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19905" windowHeight="7170"/>
  </bookViews>
  <sheets>
    <sheet name="AEB" sheetId="1" r:id="rId1"/>
    <sheet name="AEBYLL" sheetId="2" r:id="rId2"/>
    <sheet name="AEBYLD1" sheetId="3" r:id="rId3"/>
    <sheet name="AEBYLD2" sheetId="4" r:id="rId4"/>
    <sheet name="AE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K8" i="1" l="1"/>
  <c r="J9" i="1"/>
  <c r="K13" i="1" l="1"/>
  <c r="J13" i="1"/>
  <c r="K14" i="1"/>
  <c r="K12" i="1"/>
  <c r="K11" i="1"/>
  <c r="K10" i="1"/>
  <c r="K9" i="1"/>
  <c r="K7" i="1"/>
  <c r="J14" i="1"/>
  <c r="J12" i="1"/>
  <c r="J11" i="1"/>
  <c r="J10" i="1"/>
  <c r="J8" i="1"/>
  <c r="J7" i="1"/>
  <c r="G3" i="1"/>
  <c r="E3" i="1"/>
  <c r="B1" i="1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T5" i="1" s="1"/>
  <c r="R4" i="1"/>
  <c r="Q4" i="1"/>
  <c r="P4" i="1"/>
  <c r="O4" i="1"/>
  <c r="D293" i="5" l="1"/>
  <c r="J3" i="1"/>
  <c r="K3" i="1"/>
  <c r="J4" i="1"/>
  <c r="K4" i="1"/>
  <c r="J5" i="1"/>
  <c r="K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C41" i="1"/>
  <c r="C53" i="1" s="1"/>
  <c r="D41" i="1"/>
  <c r="E41" i="1"/>
  <c r="F41" i="1" s="1"/>
  <c r="F53" i="1" s="1"/>
  <c r="T41" i="1"/>
  <c r="T42" i="1"/>
  <c r="T44" i="1"/>
  <c r="T46" i="1"/>
  <c r="T48" i="1"/>
  <c r="T50" i="1"/>
  <c r="T51" i="1"/>
  <c r="T52" i="1"/>
  <c r="B53" i="1"/>
  <c r="D53" i="1"/>
  <c r="E53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61" i="1" l="1"/>
  <c r="V61" i="1" s="1"/>
  <c r="U57" i="1"/>
  <c r="V57" i="1" s="1"/>
  <c r="U292" i="1"/>
  <c r="V292" i="1" s="1"/>
  <c r="U280" i="1"/>
  <c r="V280" i="1" s="1"/>
  <c r="U276" i="1"/>
  <c r="V276" i="1" s="1"/>
  <c r="U268" i="1"/>
  <c r="W268" i="1" s="1"/>
  <c r="X268" i="1" s="1"/>
  <c r="U260" i="1"/>
  <c r="V260" i="1" s="1"/>
  <c r="U248" i="1"/>
  <c r="V248" i="1" s="1"/>
  <c r="U240" i="1"/>
  <c r="V240" i="1" s="1"/>
  <c r="U232" i="1"/>
  <c r="V232" i="1" s="1"/>
  <c r="U224" i="1"/>
  <c r="V224" i="1" s="1"/>
  <c r="U216" i="1"/>
  <c r="V216" i="1" s="1"/>
  <c r="U208" i="1"/>
  <c r="V208" i="1" s="1"/>
  <c r="U136" i="1"/>
  <c r="V136" i="1" s="1"/>
  <c r="U128" i="1"/>
  <c r="V128" i="1" s="1"/>
  <c r="U120" i="1"/>
  <c r="V120" i="1" s="1"/>
  <c r="U112" i="1"/>
  <c r="V112" i="1" s="1"/>
  <c r="U104" i="1"/>
  <c r="V104" i="1" s="1"/>
  <c r="U96" i="1"/>
  <c r="V96" i="1" s="1"/>
  <c r="U80" i="1"/>
  <c r="U72" i="1"/>
  <c r="V72" i="1" s="1"/>
  <c r="U64" i="1"/>
  <c r="V64" i="1" s="1"/>
  <c r="U46" i="1"/>
  <c r="V46" i="1" s="1"/>
  <c r="U44" i="1"/>
  <c r="V44" i="1" s="1"/>
  <c r="U48" i="1"/>
  <c r="V48" i="1" s="1"/>
  <c r="U288" i="1"/>
  <c r="V288" i="1" s="1"/>
  <c r="U284" i="1"/>
  <c r="V284" i="1" s="1"/>
  <c r="U272" i="1"/>
  <c r="V272" i="1" s="1"/>
  <c r="U264" i="1"/>
  <c r="W264" i="1" s="1"/>
  <c r="X264" i="1" s="1"/>
  <c r="Y264" i="1" s="1"/>
  <c r="U256" i="1"/>
  <c r="V256" i="1" s="1"/>
  <c r="U200" i="1"/>
  <c r="V200" i="1" s="1"/>
  <c r="U192" i="1"/>
  <c r="V192" i="1" s="1"/>
  <c r="U184" i="1"/>
  <c r="V184" i="1" s="1"/>
  <c r="W184" i="1"/>
  <c r="X184" i="1" s="1"/>
  <c r="U176" i="1"/>
  <c r="V176" i="1" s="1"/>
  <c r="U168" i="1"/>
  <c r="V168" i="1" s="1"/>
  <c r="U160" i="1"/>
  <c r="V160" i="1" s="1"/>
  <c r="U152" i="1"/>
  <c r="V152" i="1" s="1"/>
  <c r="U144" i="1"/>
  <c r="V144" i="1" s="1"/>
  <c r="U88" i="1"/>
  <c r="V88" i="1" s="1"/>
  <c r="U290" i="1"/>
  <c r="W290" i="1" s="1"/>
  <c r="X290" i="1" s="1"/>
  <c r="U286" i="1"/>
  <c r="V286" i="1" s="1"/>
  <c r="U282" i="1"/>
  <c r="W282" i="1" s="1"/>
  <c r="X282" i="1" s="1"/>
  <c r="U278" i="1"/>
  <c r="V278" i="1" s="1"/>
  <c r="U274" i="1"/>
  <c r="W274" i="1" s="1"/>
  <c r="X274" i="1" s="1"/>
  <c r="U270" i="1"/>
  <c r="W270" i="1" s="1"/>
  <c r="X270" i="1" s="1"/>
  <c r="Y270" i="1" s="1"/>
  <c r="U266" i="1"/>
  <c r="W266" i="1" s="1"/>
  <c r="X266" i="1" s="1"/>
  <c r="Y266" i="1" s="1"/>
  <c r="U262" i="1"/>
  <c r="V262" i="1" s="1"/>
  <c r="U258" i="1"/>
  <c r="V258" i="1" s="1"/>
  <c r="U254" i="1"/>
  <c r="V254" i="1" s="1"/>
  <c r="U238" i="1"/>
  <c r="V238" i="1" s="1"/>
  <c r="U222" i="1"/>
  <c r="V222" i="1" s="1"/>
  <c r="U206" i="1"/>
  <c r="V206" i="1" s="1"/>
  <c r="U190" i="1"/>
  <c r="V190" i="1" s="1"/>
  <c r="U174" i="1"/>
  <c r="V174" i="1" s="1"/>
  <c r="U158" i="1"/>
  <c r="V158" i="1" s="1"/>
  <c r="U142" i="1"/>
  <c r="V142" i="1" s="1"/>
  <c r="U126" i="1"/>
  <c r="V126" i="1" s="1"/>
  <c r="U110" i="1"/>
  <c r="V110" i="1" s="1"/>
  <c r="U94" i="1"/>
  <c r="V94" i="1" s="1"/>
  <c r="U78" i="1"/>
  <c r="V78" i="1" s="1"/>
  <c r="U62" i="1"/>
  <c r="V62" i="1" s="1"/>
  <c r="AA58" i="1"/>
  <c r="AC58" i="1" s="1"/>
  <c r="AD58" i="1" s="1"/>
  <c r="AE58" i="1" s="1"/>
  <c r="U53" i="1"/>
  <c r="U42" i="1"/>
  <c r="V42" i="1" s="1"/>
  <c r="U250" i="1"/>
  <c r="V250" i="1" s="1"/>
  <c r="U244" i="1"/>
  <c r="U234" i="1"/>
  <c r="U228" i="1"/>
  <c r="V228" i="1" s="1"/>
  <c r="U218" i="1"/>
  <c r="V218" i="1" s="1"/>
  <c r="U212" i="1"/>
  <c r="U202" i="1"/>
  <c r="V202" i="1" s="1"/>
  <c r="U196" i="1"/>
  <c r="V196" i="1" s="1"/>
  <c r="U186" i="1"/>
  <c r="V186" i="1" s="1"/>
  <c r="U180" i="1"/>
  <c r="U170" i="1"/>
  <c r="U164" i="1"/>
  <c r="V164" i="1" s="1"/>
  <c r="U154" i="1"/>
  <c r="V154" i="1" s="1"/>
  <c r="U148" i="1"/>
  <c r="U138" i="1"/>
  <c r="V138" i="1" s="1"/>
  <c r="U132" i="1"/>
  <c r="V132" i="1" s="1"/>
  <c r="U122" i="1"/>
  <c r="V122" i="1" s="1"/>
  <c r="U116" i="1"/>
  <c r="U106" i="1"/>
  <c r="U100" i="1"/>
  <c r="V100" i="1" s="1"/>
  <c r="U90" i="1"/>
  <c r="V90" i="1" s="1"/>
  <c r="U84" i="1"/>
  <c r="U74" i="1"/>
  <c r="V74" i="1" s="1"/>
  <c r="U68" i="1"/>
  <c r="V68" i="1" s="1"/>
  <c r="AA60" i="1"/>
  <c r="AC60" i="1" s="1"/>
  <c r="AD60" i="1" s="1"/>
  <c r="AE60" i="1" s="1"/>
  <c r="AA56" i="1"/>
  <c r="AB56" i="1" s="1"/>
  <c r="D294" i="2"/>
  <c r="U246" i="1"/>
  <c r="U230" i="1"/>
  <c r="U214" i="1"/>
  <c r="V214" i="1" s="1"/>
  <c r="U198" i="1"/>
  <c r="V198" i="1" s="1"/>
  <c r="U182" i="1"/>
  <c r="U166" i="1"/>
  <c r="U150" i="1"/>
  <c r="V150" i="1" s="1"/>
  <c r="U134" i="1"/>
  <c r="V134" i="1" s="1"/>
  <c r="U118" i="1"/>
  <c r="U102" i="1"/>
  <c r="U86" i="1"/>
  <c r="V86" i="1" s="1"/>
  <c r="U70" i="1"/>
  <c r="V70" i="1" s="1"/>
  <c r="U59" i="1"/>
  <c r="U55" i="1"/>
  <c r="V55" i="1" s="1"/>
  <c r="U252" i="1"/>
  <c r="V252" i="1" s="1"/>
  <c r="U242" i="1"/>
  <c r="U236" i="1"/>
  <c r="U226" i="1"/>
  <c r="V226" i="1" s="1"/>
  <c r="U220" i="1"/>
  <c r="V220" i="1" s="1"/>
  <c r="U210" i="1"/>
  <c r="V210" i="1" s="1"/>
  <c r="U204" i="1"/>
  <c r="U194" i="1"/>
  <c r="V194" i="1" s="1"/>
  <c r="U188" i="1"/>
  <c r="V188" i="1" s="1"/>
  <c r="U178" i="1"/>
  <c r="U172" i="1"/>
  <c r="U162" i="1"/>
  <c r="V162" i="1" s="1"/>
  <c r="U156" i="1"/>
  <c r="V156" i="1" s="1"/>
  <c r="U146" i="1"/>
  <c r="V146" i="1" s="1"/>
  <c r="U140" i="1"/>
  <c r="U130" i="1"/>
  <c r="V130" i="1" s="1"/>
  <c r="U124" i="1"/>
  <c r="V124" i="1" s="1"/>
  <c r="U114" i="1"/>
  <c r="U108" i="1"/>
  <c r="U98" i="1"/>
  <c r="V98" i="1" s="1"/>
  <c r="U92" i="1"/>
  <c r="V92" i="1" s="1"/>
  <c r="U82" i="1"/>
  <c r="V82" i="1" s="1"/>
  <c r="U76" i="1"/>
  <c r="U66" i="1"/>
  <c r="V66" i="1" s="1"/>
  <c r="V266" i="1"/>
  <c r="R293" i="1"/>
  <c r="AA289" i="1"/>
  <c r="U289" i="1"/>
  <c r="W289" i="1" s="1"/>
  <c r="AA281" i="1"/>
  <c r="AB281" i="1" s="1"/>
  <c r="U281" i="1"/>
  <c r="W281" i="1" s="1"/>
  <c r="AA273" i="1"/>
  <c r="AB273" i="1" s="1"/>
  <c r="U273" i="1"/>
  <c r="V273" i="1" s="1"/>
  <c r="AA265" i="1"/>
  <c r="AB265" i="1" s="1"/>
  <c r="U265" i="1"/>
  <c r="V265" i="1" s="1"/>
  <c r="AA257" i="1"/>
  <c r="AC257" i="1" s="1"/>
  <c r="U257" i="1"/>
  <c r="W257" i="1" s="1"/>
  <c r="AA249" i="1"/>
  <c r="AB249" i="1" s="1"/>
  <c r="U249" i="1"/>
  <c r="AA241" i="1"/>
  <c r="AC241" i="1" s="1"/>
  <c r="U241" i="1"/>
  <c r="V241" i="1" s="1"/>
  <c r="AA233" i="1"/>
  <c r="AC233" i="1" s="1"/>
  <c r="U233" i="1"/>
  <c r="AA225" i="1"/>
  <c r="AC225" i="1" s="1"/>
  <c r="U225" i="1"/>
  <c r="W225" i="1" s="1"/>
  <c r="AA217" i="1"/>
  <c r="AC217" i="1" s="1"/>
  <c r="U217" i="1"/>
  <c r="AA209" i="1"/>
  <c r="AB209" i="1" s="1"/>
  <c r="U209" i="1"/>
  <c r="W209" i="1" s="1"/>
  <c r="AA201" i="1"/>
  <c r="AC201" i="1" s="1"/>
  <c r="U201" i="1"/>
  <c r="AA193" i="1"/>
  <c r="U193" i="1"/>
  <c r="W193" i="1" s="1"/>
  <c r="AA185" i="1"/>
  <c r="AB185" i="1" s="1"/>
  <c r="U185" i="1"/>
  <c r="AA177" i="1"/>
  <c r="AB177" i="1" s="1"/>
  <c r="U177" i="1"/>
  <c r="V177" i="1" s="1"/>
  <c r="AA169" i="1"/>
  <c r="AB169" i="1" s="1"/>
  <c r="U169" i="1"/>
  <c r="AA161" i="1"/>
  <c r="AC161" i="1" s="1"/>
  <c r="U161" i="1"/>
  <c r="V161" i="1" s="1"/>
  <c r="AA153" i="1"/>
  <c r="AC153" i="1" s="1"/>
  <c r="U153" i="1"/>
  <c r="V153" i="1" s="1"/>
  <c r="AA145" i="1"/>
  <c r="AC145" i="1" s="1"/>
  <c r="U145" i="1"/>
  <c r="V145" i="1" s="1"/>
  <c r="AA137" i="1"/>
  <c r="AB137" i="1" s="1"/>
  <c r="U137" i="1"/>
  <c r="V137" i="1" s="1"/>
  <c r="AA129" i="1"/>
  <c r="AC129" i="1" s="1"/>
  <c r="U129" i="1"/>
  <c r="V129" i="1" s="1"/>
  <c r="AA121" i="1"/>
  <c r="AC121" i="1" s="1"/>
  <c r="U121" i="1"/>
  <c r="AA113" i="1"/>
  <c r="AC113" i="1" s="1"/>
  <c r="U113" i="1"/>
  <c r="V113" i="1" s="1"/>
  <c r="AA105" i="1"/>
  <c r="AB105" i="1" s="1"/>
  <c r="U105" i="1"/>
  <c r="AA97" i="1"/>
  <c r="AC97" i="1" s="1"/>
  <c r="U97" i="1"/>
  <c r="V97" i="1" s="1"/>
  <c r="AA89" i="1"/>
  <c r="AC89" i="1" s="1"/>
  <c r="U89" i="1"/>
  <c r="AA81" i="1"/>
  <c r="AC81" i="1" s="1"/>
  <c r="U81" i="1"/>
  <c r="V81" i="1" s="1"/>
  <c r="AA73" i="1"/>
  <c r="AB73" i="1" s="1"/>
  <c r="U73" i="1"/>
  <c r="AA65" i="1"/>
  <c r="U65" i="1"/>
  <c r="V65" i="1" s="1"/>
  <c r="AA291" i="1"/>
  <c r="U291" i="1"/>
  <c r="AA283" i="1"/>
  <c r="AC283" i="1" s="1"/>
  <c r="U283" i="1"/>
  <c r="AA275" i="1"/>
  <c r="U275" i="1"/>
  <c r="AA267" i="1"/>
  <c r="AC267" i="1" s="1"/>
  <c r="U267" i="1"/>
  <c r="W267" i="1" s="1"/>
  <c r="AA259" i="1"/>
  <c r="AC259" i="1" s="1"/>
  <c r="U259" i="1"/>
  <c r="W259" i="1" s="1"/>
  <c r="AA251" i="1"/>
  <c r="U251" i="1"/>
  <c r="AA243" i="1"/>
  <c r="AB243" i="1" s="1"/>
  <c r="U243" i="1"/>
  <c r="V243" i="1" s="1"/>
  <c r="AA235" i="1"/>
  <c r="U235" i="1"/>
  <c r="AA227" i="1"/>
  <c r="AC227" i="1" s="1"/>
  <c r="U227" i="1"/>
  <c r="V227" i="1" s="1"/>
  <c r="AA219" i="1"/>
  <c r="U219" i="1"/>
  <c r="AA211" i="1"/>
  <c r="AB211" i="1" s="1"/>
  <c r="U211" i="1"/>
  <c r="W211" i="1" s="1"/>
  <c r="AA203" i="1"/>
  <c r="U203" i="1"/>
  <c r="AA195" i="1"/>
  <c r="U195" i="1"/>
  <c r="W195" i="1" s="1"/>
  <c r="AA187" i="1"/>
  <c r="U187" i="1"/>
  <c r="AA179" i="1"/>
  <c r="AB179" i="1" s="1"/>
  <c r="U179" i="1"/>
  <c r="V179" i="1" s="1"/>
  <c r="AA171" i="1"/>
  <c r="U171" i="1"/>
  <c r="AA163" i="1"/>
  <c r="AB163" i="1" s="1"/>
  <c r="U163" i="1"/>
  <c r="V163" i="1" s="1"/>
  <c r="AA155" i="1"/>
  <c r="U155" i="1"/>
  <c r="AA147" i="1"/>
  <c r="AB147" i="1" s="1"/>
  <c r="U147" i="1"/>
  <c r="V147" i="1" s="1"/>
  <c r="AA139" i="1"/>
  <c r="U139" i="1"/>
  <c r="AA131" i="1"/>
  <c r="AC131" i="1" s="1"/>
  <c r="U131" i="1"/>
  <c r="V131" i="1" s="1"/>
  <c r="AA123" i="1"/>
  <c r="U123" i="1"/>
  <c r="AA115" i="1"/>
  <c r="AB115" i="1" s="1"/>
  <c r="U115" i="1"/>
  <c r="V115" i="1" s="1"/>
  <c r="AA107" i="1"/>
  <c r="U107" i="1"/>
  <c r="AA99" i="1"/>
  <c r="AC99" i="1" s="1"/>
  <c r="U99" i="1"/>
  <c r="V99" i="1" s="1"/>
  <c r="AA91" i="1"/>
  <c r="U91" i="1"/>
  <c r="AA83" i="1"/>
  <c r="AB83" i="1" s="1"/>
  <c r="U83" i="1"/>
  <c r="V83" i="1" s="1"/>
  <c r="AA75" i="1"/>
  <c r="U75" i="1"/>
  <c r="AA67" i="1"/>
  <c r="AC67" i="1" s="1"/>
  <c r="U67" i="1"/>
  <c r="V67" i="1" s="1"/>
  <c r="AA285" i="1"/>
  <c r="U285" i="1"/>
  <c r="V285" i="1" s="1"/>
  <c r="AA277" i="1"/>
  <c r="AB277" i="1" s="1"/>
  <c r="U277" i="1"/>
  <c r="W277" i="1" s="1"/>
  <c r="AA269" i="1"/>
  <c r="U269" i="1"/>
  <c r="W269" i="1" s="1"/>
  <c r="AA261" i="1"/>
  <c r="AC261" i="1" s="1"/>
  <c r="U261" i="1"/>
  <c r="W261" i="1" s="1"/>
  <c r="AA253" i="1"/>
  <c r="U253" i="1"/>
  <c r="W253" i="1" s="1"/>
  <c r="AA245" i="1"/>
  <c r="AB245" i="1" s="1"/>
  <c r="U245" i="1"/>
  <c r="V245" i="1" s="1"/>
  <c r="AA237" i="1"/>
  <c r="U237" i="1"/>
  <c r="W237" i="1" s="1"/>
  <c r="AA229" i="1"/>
  <c r="AC229" i="1" s="1"/>
  <c r="U229" i="1"/>
  <c r="AA221" i="1"/>
  <c r="AB221" i="1" s="1"/>
  <c r="U221" i="1"/>
  <c r="V221" i="1" s="1"/>
  <c r="AA213" i="1"/>
  <c r="AC213" i="1" s="1"/>
  <c r="U213" i="1"/>
  <c r="AA205" i="1"/>
  <c r="AB205" i="1" s="1"/>
  <c r="U205" i="1"/>
  <c r="W205" i="1" s="1"/>
  <c r="AA197" i="1"/>
  <c r="AC197" i="1" s="1"/>
  <c r="U197" i="1"/>
  <c r="W197" i="1" s="1"/>
  <c r="AA189" i="1"/>
  <c r="AC189" i="1" s="1"/>
  <c r="U189" i="1"/>
  <c r="W189" i="1" s="1"/>
  <c r="AA181" i="1"/>
  <c r="AC181" i="1" s="1"/>
  <c r="U181" i="1"/>
  <c r="AA173" i="1"/>
  <c r="AC173" i="1" s="1"/>
  <c r="U173" i="1"/>
  <c r="W173" i="1" s="1"/>
  <c r="AA165" i="1"/>
  <c r="AC165" i="1" s="1"/>
  <c r="U165" i="1"/>
  <c r="AA157" i="1"/>
  <c r="AB157" i="1" s="1"/>
  <c r="U157" i="1"/>
  <c r="V157" i="1" s="1"/>
  <c r="AA149" i="1"/>
  <c r="AC149" i="1" s="1"/>
  <c r="U149" i="1"/>
  <c r="AA141" i="1"/>
  <c r="AC141" i="1" s="1"/>
  <c r="U141" i="1"/>
  <c r="V141" i="1" s="1"/>
  <c r="AA133" i="1"/>
  <c r="AC133" i="1" s="1"/>
  <c r="U133" i="1"/>
  <c r="AA125" i="1"/>
  <c r="AB125" i="1" s="1"/>
  <c r="U125" i="1"/>
  <c r="V125" i="1" s="1"/>
  <c r="AA117" i="1"/>
  <c r="AC117" i="1" s="1"/>
  <c r="U117" i="1"/>
  <c r="AA109" i="1"/>
  <c r="AC109" i="1" s="1"/>
  <c r="U109" i="1"/>
  <c r="V109" i="1" s="1"/>
  <c r="AA101" i="1"/>
  <c r="AC101" i="1" s="1"/>
  <c r="U101" i="1"/>
  <c r="AA93" i="1"/>
  <c r="AB93" i="1" s="1"/>
  <c r="U93" i="1"/>
  <c r="V93" i="1" s="1"/>
  <c r="AA85" i="1"/>
  <c r="AC85" i="1" s="1"/>
  <c r="U85" i="1"/>
  <c r="AA77" i="1"/>
  <c r="AC77" i="1" s="1"/>
  <c r="U77" i="1"/>
  <c r="V77" i="1" s="1"/>
  <c r="AA69" i="1"/>
  <c r="AC69" i="1" s="1"/>
  <c r="U69" i="1"/>
  <c r="AA287" i="1"/>
  <c r="AB287" i="1" s="1"/>
  <c r="U287" i="1"/>
  <c r="V287" i="1" s="1"/>
  <c r="AA279" i="1"/>
  <c r="U279" i="1"/>
  <c r="AA271" i="1"/>
  <c r="AC271" i="1" s="1"/>
  <c r="U271" i="1"/>
  <c r="W271" i="1" s="1"/>
  <c r="AA263" i="1"/>
  <c r="AB263" i="1" s="1"/>
  <c r="U263" i="1"/>
  <c r="AA255" i="1"/>
  <c r="AC255" i="1" s="1"/>
  <c r="U255" i="1"/>
  <c r="AA247" i="1"/>
  <c r="U247" i="1"/>
  <c r="V247" i="1" s="1"/>
  <c r="AA239" i="1"/>
  <c r="AC239" i="1" s="1"/>
  <c r="U239" i="1"/>
  <c r="AA231" i="1"/>
  <c r="AC231" i="1" s="1"/>
  <c r="U231" i="1"/>
  <c r="V231" i="1" s="1"/>
  <c r="AA223" i="1"/>
  <c r="AB223" i="1" s="1"/>
  <c r="U223" i="1"/>
  <c r="AA215" i="1"/>
  <c r="AB215" i="1" s="1"/>
  <c r="U215" i="1"/>
  <c r="V215" i="1" s="1"/>
  <c r="AA207" i="1"/>
  <c r="AB207" i="1" s="1"/>
  <c r="U207" i="1"/>
  <c r="AA199" i="1"/>
  <c r="AB199" i="1" s="1"/>
  <c r="U199" i="1"/>
  <c r="V199" i="1" s="1"/>
  <c r="AA191" i="1"/>
  <c r="U191" i="1"/>
  <c r="AA183" i="1"/>
  <c r="U183" i="1"/>
  <c r="V183" i="1" s="1"/>
  <c r="AA175" i="1"/>
  <c r="U175" i="1"/>
  <c r="AA167" i="1"/>
  <c r="U167" i="1"/>
  <c r="AA159" i="1"/>
  <c r="U159" i="1"/>
  <c r="V159" i="1" s="1"/>
  <c r="AA151" i="1"/>
  <c r="U151" i="1"/>
  <c r="AA143" i="1"/>
  <c r="U143" i="1"/>
  <c r="V143" i="1" s="1"/>
  <c r="AA135" i="1"/>
  <c r="U135" i="1"/>
  <c r="AA127" i="1"/>
  <c r="U127" i="1"/>
  <c r="V127" i="1" s="1"/>
  <c r="AA119" i="1"/>
  <c r="U119" i="1"/>
  <c r="AA111" i="1"/>
  <c r="U111" i="1"/>
  <c r="V111" i="1" s="1"/>
  <c r="AA103" i="1"/>
  <c r="U103" i="1"/>
  <c r="AA95" i="1"/>
  <c r="U95" i="1"/>
  <c r="V95" i="1" s="1"/>
  <c r="AA87" i="1"/>
  <c r="U87" i="1"/>
  <c r="AA79" i="1"/>
  <c r="U79" i="1"/>
  <c r="V79" i="1" s="1"/>
  <c r="AA71" i="1"/>
  <c r="U71" i="1"/>
  <c r="AA63" i="1"/>
  <c r="U63" i="1"/>
  <c r="V63" i="1" s="1"/>
  <c r="AA61" i="1"/>
  <c r="AC61" i="1" s="1"/>
  <c r="U60" i="1"/>
  <c r="U56" i="1"/>
  <c r="D46" i="1"/>
  <c r="D42" i="1"/>
  <c r="U40" i="1"/>
  <c r="V40" i="1" s="1"/>
  <c r="AA40" i="1"/>
  <c r="AC40" i="1" s="1"/>
  <c r="U36" i="1"/>
  <c r="V36" i="1" s="1"/>
  <c r="AA36" i="1"/>
  <c r="AB36" i="1" s="1"/>
  <c r="U32" i="1"/>
  <c r="V32" i="1" s="1"/>
  <c r="AA32" i="1"/>
  <c r="U28" i="1"/>
  <c r="W28" i="1" s="1"/>
  <c r="AA28" i="1"/>
  <c r="U24" i="1"/>
  <c r="V24" i="1" s="1"/>
  <c r="AA24" i="1"/>
  <c r="U20" i="1"/>
  <c r="V20" i="1" s="1"/>
  <c r="AA20" i="1"/>
  <c r="AC20" i="1" s="1"/>
  <c r="U16" i="1"/>
  <c r="V16" i="1" s="1"/>
  <c r="AA16" i="1"/>
  <c r="U12" i="1"/>
  <c r="W12" i="1" s="1"/>
  <c r="AA12" i="1"/>
  <c r="AB12" i="1" s="1"/>
  <c r="U8" i="1"/>
  <c r="W8" i="1" s="1"/>
  <c r="AA8" i="1"/>
  <c r="AA284" i="1"/>
  <c r="AA282" i="1"/>
  <c r="AB282" i="1" s="1"/>
  <c r="AA276" i="1"/>
  <c r="AB276" i="1" s="1"/>
  <c r="AA272" i="1"/>
  <c r="AC272" i="1" s="1"/>
  <c r="AA268" i="1"/>
  <c r="AB268" i="1" s="1"/>
  <c r="AA266" i="1"/>
  <c r="AB266" i="1" s="1"/>
  <c r="AA262" i="1"/>
  <c r="AB262" i="1" s="1"/>
  <c r="AA260" i="1"/>
  <c r="AA258" i="1"/>
  <c r="AB258" i="1" s="1"/>
  <c r="AA256" i="1"/>
  <c r="AA254" i="1"/>
  <c r="AB254" i="1" s="1"/>
  <c r="AA252" i="1"/>
  <c r="AB252" i="1" s="1"/>
  <c r="AA250" i="1"/>
  <c r="AB250" i="1" s="1"/>
  <c r="AA248" i="1"/>
  <c r="AA246" i="1"/>
  <c r="AB246" i="1" s="1"/>
  <c r="AA244" i="1"/>
  <c r="AB244" i="1" s="1"/>
  <c r="AA242" i="1"/>
  <c r="AB242" i="1" s="1"/>
  <c r="AA240" i="1"/>
  <c r="AA238" i="1"/>
  <c r="AB238" i="1" s="1"/>
  <c r="AA236" i="1"/>
  <c r="AB236" i="1" s="1"/>
  <c r="AA234" i="1"/>
  <c r="AC234" i="1" s="1"/>
  <c r="AA232" i="1"/>
  <c r="AB232" i="1" s="1"/>
  <c r="AA230" i="1"/>
  <c r="AC230" i="1" s="1"/>
  <c r="AA228" i="1"/>
  <c r="AB228" i="1" s="1"/>
  <c r="AA226" i="1"/>
  <c r="AB226" i="1" s="1"/>
  <c r="AA224" i="1"/>
  <c r="AA222" i="1"/>
  <c r="AB222" i="1" s="1"/>
  <c r="AA220" i="1"/>
  <c r="AB220" i="1" s="1"/>
  <c r="AA218" i="1"/>
  <c r="AB218" i="1" s="1"/>
  <c r="AA216" i="1"/>
  <c r="AA214" i="1"/>
  <c r="AB214" i="1" s="1"/>
  <c r="AA212" i="1"/>
  <c r="AB212" i="1" s="1"/>
  <c r="AA210" i="1"/>
  <c r="AC210" i="1" s="1"/>
  <c r="AA208" i="1"/>
  <c r="AA206" i="1"/>
  <c r="AB206" i="1" s="1"/>
  <c r="AA204" i="1"/>
  <c r="AA202" i="1"/>
  <c r="AB202" i="1" s="1"/>
  <c r="AA200" i="1"/>
  <c r="AB200" i="1" s="1"/>
  <c r="AA198" i="1"/>
  <c r="AC198" i="1" s="1"/>
  <c r="AA196" i="1"/>
  <c r="AB196" i="1" s="1"/>
  <c r="AA194" i="1"/>
  <c r="AC194" i="1" s="1"/>
  <c r="AA192" i="1"/>
  <c r="AB192" i="1" s="1"/>
  <c r="AA190" i="1"/>
  <c r="AB190" i="1" s="1"/>
  <c r="AA188" i="1"/>
  <c r="AB188" i="1" s="1"/>
  <c r="AA186" i="1"/>
  <c r="AB186" i="1" s="1"/>
  <c r="AA184" i="1"/>
  <c r="AB184" i="1" s="1"/>
  <c r="AA182" i="1"/>
  <c r="AB182" i="1" s="1"/>
  <c r="AA180" i="1"/>
  <c r="AB180" i="1" s="1"/>
  <c r="AA178" i="1"/>
  <c r="AC178" i="1" s="1"/>
  <c r="AA176" i="1"/>
  <c r="AB176" i="1" s="1"/>
  <c r="AA174" i="1"/>
  <c r="AB174" i="1" s="1"/>
  <c r="AA172" i="1"/>
  <c r="AB172" i="1" s="1"/>
  <c r="AA170" i="1"/>
  <c r="AB170" i="1" s="1"/>
  <c r="AA168" i="1"/>
  <c r="AA166" i="1"/>
  <c r="AB166" i="1" s="1"/>
  <c r="AA164" i="1"/>
  <c r="AA162" i="1"/>
  <c r="AB162" i="1" s="1"/>
  <c r="AA160" i="1"/>
  <c r="AB160" i="1" s="1"/>
  <c r="AA158" i="1"/>
  <c r="AB158" i="1" s="1"/>
  <c r="AA156" i="1"/>
  <c r="AA154" i="1"/>
  <c r="AB154" i="1" s="1"/>
  <c r="AA152" i="1"/>
  <c r="AB152" i="1" s="1"/>
  <c r="AA150" i="1"/>
  <c r="AB150" i="1" s="1"/>
  <c r="AA148" i="1"/>
  <c r="AA146" i="1"/>
  <c r="AB146" i="1" s="1"/>
  <c r="AA144" i="1"/>
  <c r="AB144" i="1" s="1"/>
  <c r="AA142" i="1"/>
  <c r="AB142" i="1" s="1"/>
  <c r="AA140" i="1"/>
  <c r="AB140" i="1" s="1"/>
  <c r="AA138" i="1"/>
  <c r="AA136" i="1"/>
  <c r="AB136" i="1" s="1"/>
  <c r="AA134" i="1"/>
  <c r="AA132" i="1"/>
  <c r="AB132" i="1" s="1"/>
  <c r="AA130" i="1"/>
  <c r="AA128" i="1"/>
  <c r="AB128" i="1" s="1"/>
  <c r="AA126" i="1"/>
  <c r="AB126" i="1" s="1"/>
  <c r="AA124" i="1"/>
  <c r="AB124" i="1" s="1"/>
  <c r="AA122" i="1"/>
  <c r="AB122" i="1" s="1"/>
  <c r="AA120" i="1"/>
  <c r="AB120" i="1" s="1"/>
  <c r="AA118" i="1"/>
  <c r="AB118" i="1" s="1"/>
  <c r="AA116" i="1"/>
  <c r="AB116" i="1" s="1"/>
  <c r="AA114" i="1"/>
  <c r="AB114" i="1" s="1"/>
  <c r="AA112" i="1"/>
  <c r="AB112" i="1" s="1"/>
  <c r="AA110" i="1"/>
  <c r="AB110" i="1" s="1"/>
  <c r="AA108" i="1"/>
  <c r="AB108" i="1" s="1"/>
  <c r="AA106" i="1"/>
  <c r="AB106" i="1" s="1"/>
  <c r="AA104" i="1"/>
  <c r="AB104" i="1" s="1"/>
  <c r="AA102" i="1"/>
  <c r="AB102" i="1" s="1"/>
  <c r="AA100" i="1"/>
  <c r="AB100" i="1" s="1"/>
  <c r="AA98" i="1"/>
  <c r="AB98" i="1" s="1"/>
  <c r="AA96" i="1"/>
  <c r="AB96" i="1" s="1"/>
  <c r="AA94" i="1"/>
  <c r="AA92" i="1"/>
  <c r="AB92" i="1" s="1"/>
  <c r="AA90" i="1"/>
  <c r="AA88" i="1"/>
  <c r="AB88" i="1" s="1"/>
  <c r="AA86" i="1"/>
  <c r="AA84" i="1"/>
  <c r="AB84" i="1" s="1"/>
  <c r="AA82" i="1"/>
  <c r="AA80" i="1"/>
  <c r="AB80" i="1" s="1"/>
  <c r="AA78" i="1"/>
  <c r="AA76" i="1"/>
  <c r="AB76" i="1" s="1"/>
  <c r="AA74" i="1"/>
  <c r="AA72" i="1"/>
  <c r="AA70" i="1"/>
  <c r="AB70" i="1" s="1"/>
  <c r="AA68" i="1"/>
  <c r="AA66" i="1"/>
  <c r="AB66" i="1" s="1"/>
  <c r="AA64" i="1"/>
  <c r="AA62" i="1"/>
  <c r="AC62" i="1" s="1"/>
  <c r="AB58" i="1"/>
  <c r="U58" i="1"/>
  <c r="W58" i="1" s="1"/>
  <c r="AA55" i="1"/>
  <c r="D48" i="1"/>
  <c r="AA39" i="1"/>
  <c r="AC39" i="1" s="1"/>
  <c r="U39" i="1"/>
  <c r="V39" i="1" s="1"/>
  <c r="AA35" i="1"/>
  <c r="U35" i="1"/>
  <c r="V35" i="1" s="1"/>
  <c r="AA31" i="1"/>
  <c r="AC31" i="1" s="1"/>
  <c r="U31" i="1"/>
  <c r="V31" i="1" s="1"/>
  <c r="AA27" i="1"/>
  <c r="U27" i="1"/>
  <c r="V27" i="1" s="1"/>
  <c r="AA23" i="1"/>
  <c r="AC23" i="1" s="1"/>
  <c r="U23" i="1"/>
  <c r="V23" i="1" s="1"/>
  <c r="AA19" i="1"/>
  <c r="U19" i="1"/>
  <c r="V19" i="1" s="1"/>
  <c r="AA15" i="1"/>
  <c r="AC15" i="1" s="1"/>
  <c r="U15" i="1"/>
  <c r="V15" i="1" s="1"/>
  <c r="AA11" i="1"/>
  <c r="U11" i="1"/>
  <c r="V11" i="1" s="1"/>
  <c r="AA7" i="1"/>
  <c r="AC7" i="1" s="1"/>
  <c r="U7" i="1"/>
  <c r="V7" i="1" s="1"/>
  <c r="AA292" i="1"/>
  <c r="AA290" i="1"/>
  <c r="AA288" i="1"/>
  <c r="AC288" i="1" s="1"/>
  <c r="AA286" i="1"/>
  <c r="AB286" i="1" s="1"/>
  <c r="AA280" i="1"/>
  <c r="AB280" i="1" s="1"/>
  <c r="AA278" i="1"/>
  <c r="AA274" i="1"/>
  <c r="AA270" i="1"/>
  <c r="AB270" i="1" s="1"/>
  <c r="AA264" i="1"/>
  <c r="AB264" i="1" s="1"/>
  <c r="AA57" i="1"/>
  <c r="AC57" i="1" s="1"/>
  <c r="U52" i="1"/>
  <c r="V52" i="1" s="1"/>
  <c r="AA52" i="1"/>
  <c r="AB52" i="1" s="1"/>
  <c r="C43" i="1"/>
  <c r="U38" i="1"/>
  <c r="AA38" i="1"/>
  <c r="AC38" i="1" s="1"/>
  <c r="U34" i="1"/>
  <c r="V34" i="1" s="1"/>
  <c r="AA34" i="1"/>
  <c r="AB34" i="1" s="1"/>
  <c r="U30" i="1"/>
  <c r="AA30" i="1"/>
  <c r="AC30" i="1" s="1"/>
  <c r="U26" i="1"/>
  <c r="V26" i="1" s="1"/>
  <c r="AA26" i="1"/>
  <c r="AB26" i="1" s="1"/>
  <c r="U22" i="1"/>
  <c r="AA22" i="1"/>
  <c r="AC22" i="1" s="1"/>
  <c r="U18" i="1"/>
  <c r="V18" i="1" s="1"/>
  <c r="AA18" i="1"/>
  <c r="AB18" i="1" s="1"/>
  <c r="U14" i="1"/>
  <c r="AA14" i="1"/>
  <c r="AC14" i="1" s="1"/>
  <c r="U10" i="1"/>
  <c r="V10" i="1" s="1"/>
  <c r="AA10" i="1"/>
  <c r="AB10" i="1" s="1"/>
  <c r="U6" i="1"/>
  <c r="AA6" i="1"/>
  <c r="AC6" i="1" s="1"/>
  <c r="AA59" i="1"/>
  <c r="AB59" i="1" s="1"/>
  <c r="T54" i="1"/>
  <c r="AA51" i="1"/>
  <c r="U51" i="1"/>
  <c r="W51" i="1" s="1"/>
  <c r="U50" i="1"/>
  <c r="V50" i="1" s="1"/>
  <c r="AA50" i="1"/>
  <c r="AB50" i="1" s="1"/>
  <c r="D44" i="1"/>
  <c r="AA37" i="1"/>
  <c r="AB37" i="1" s="1"/>
  <c r="U37" i="1"/>
  <c r="V37" i="1" s="1"/>
  <c r="AA33" i="1"/>
  <c r="U33" i="1"/>
  <c r="AA29" i="1"/>
  <c r="U29" i="1"/>
  <c r="V29" i="1" s="1"/>
  <c r="AA25" i="1"/>
  <c r="U25" i="1"/>
  <c r="AA21" i="1"/>
  <c r="AB21" i="1" s="1"/>
  <c r="U21" i="1"/>
  <c r="V21" i="1" s="1"/>
  <c r="AA17" i="1"/>
  <c r="AC17" i="1" s="1"/>
  <c r="U17" i="1"/>
  <c r="AA13" i="1"/>
  <c r="U13" i="1"/>
  <c r="V13" i="1" s="1"/>
  <c r="AA9" i="1"/>
  <c r="U9" i="1"/>
  <c r="AA5" i="1"/>
  <c r="U5" i="1"/>
  <c r="AA48" i="1"/>
  <c r="AB48" i="1" s="1"/>
  <c r="C48" i="1"/>
  <c r="AA46" i="1"/>
  <c r="AB46" i="1" s="1"/>
  <c r="C46" i="1"/>
  <c r="AA44" i="1"/>
  <c r="C44" i="1"/>
  <c r="AA42" i="1"/>
  <c r="C42" i="1"/>
  <c r="U41" i="1"/>
  <c r="AA53" i="1"/>
  <c r="AC53" i="1" s="1"/>
  <c r="T49" i="1"/>
  <c r="D49" i="1"/>
  <c r="T47" i="1"/>
  <c r="D47" i="1"/>
  <c r="T45" i="1"/>
  <c r="D45" i="1"/>
  <c r="T43" i="1"/>
  <c r="D43" i="1"/>
  <c r="C49" i="1"/>
  <c r="C47" i="1"/>
  <c r="C45" i="1"/>
  <c r="AA41" i="1"/>
  <c r="W70" i="1" l="1"/>
  <c r="X70" i="1" s="1"/>
  <c r="Y70" i="1" s="1"/>
  <c r="W126" i="1"/>
  <c r="X126" i="1" s="1"/>
  <c r="W238" i="1"/>
  <c r="X238" i="1" s="1"/>
  <c r="W216" i="1"/>
  <c r="X216" i="1" s="1"/>
  <c r="Y216" i="1" s="1"/>
  <c r="Z216" i="1" s="1"/>
  <c r="E216" i="2" s="1"/>
  <c r="E215" i="5" s="1"/>
  <c r="I215" i="5" s="1"/>
  <c r="W276" i="1"/>
  <c r="X276" i="1" s="1"/>
  <c r="AB60" i="1"/>
  <c r="W154" i="1"/>
  <c r="X154" i="1" s="1"/>
  <c r="W206" i="1"/>
  <c r="X206" i="1" s="1"/>
  <c r="Y206" i="1" s="1"/>
  <c r="Z206" i="1" s="1"/>
  <c r="E206" i="2" s="1"/>
  <c r="W27" i="1"/>
  <c r="X27" i="1" s="1"/>
  <c r="AC108" i="1"/>
  <c r="W77" i="1"/>
  <c r="W125" i="1"/>
  <c r="X125" i="1" s="1"/>
  <c r="W90" i="1"/>
  <c r="X90" i="1" s="1"/>
  <c r="Y90" i="1" s="1"/>
  <c r="Z90" i="1" s="1"/>
  <c r="E90" i="2" s="1"/>
  <c r="AC238" i="1"/>
  <c r="W144" i="1"/>
  <c r="X144" i="1" s="1"/>
  <c r="AC184" i="1"/>
  <c r="AD184" i="1" s="1"/>
  <c r="W109" i="1"/>
  <c r="W199" i="1"/>
  <c r="W208" i="1"/>
  <c r="X208" i="1" s="1"/>
  <c r="Y208" i="1" s="1"/>
  <c r="V173" i="1"/>
  <c r="V270" i="1"/>
  <c r="Z270" i="1" s="1"/>
  <c r="E270" i="2" s="1"/>
  <c r="V268" i="1"/>
  <c r="W218" i="1"/>
  <c r="X218" i="1" s="1"/>
  <c r="W68" i="1"/>
  <c r="X68" i="1" s="1"/>
  <c r="Y68" i="1" s="1"/>
  <c r="Z68" i="1" s="1"/>
  <c r="E68" i="2" s="1"/>
  <c r="F68" i="2" s="1"/>
  <c r="W176" i="1"/>
  <c r="X176" i="1" s="1"/>
  <c r="Y176" i="1" s="1"/>
  <c r="Z176" i="1" s="1"/>
  <c r="E176" i="2" s="1"/>
  <c r="W48" i="1"/>
  <c r="X48" i="1" s="1"/>
  <c r="AC223" i="1"/>
  <c r="W72" i="1"/>
  <c r="X72" i="1" s="1"/>
  <c r="Y72" i="1" s="1"/>
  <c r="Z72" i="1" s="1"/>
  <c r="E72" i="2" s="1"/>
  <c r="H72" i="2" s="1"/>
  <c r="I72" i="2" s="1"/>
  <c r="W136" i="1"/>
  <c r="X136" i="1" s="1"/>
  <c r="Y136" i="1" s="1"/>
  <c r="Z136" i="1" s="1"/>
  <c r="E136" i="2" s="1"/>
  <c r="F136" i="2" s="1"/>
  <c r="W224" i="1"/>
  <c r="X224" i="1" s="1"/>
  <c r="W7" i="1"/>
  <c r="W110" i="1"/>
  <c r="X110" i="1" s="1"/>
  <c r="Y110" i="1" s="1"/>
  <c r="Z110" i="1" s="1"/>
  <c r="E110" i="2" s="1"/>
  <c r="AC136" i="1"/>
  <c r="AD136" i="1" s="1"/>
  <c r="AC265" i="1"/>
  <c r="V289" i="1"/>
  <c r="V274" i="1"/>
  <c r="V264" i="1"/>
  <c r="Z264" i="1" s="1"/>
  <c r="E264" i="2" s="1"/>
  <c r="W11" i="1"/>
  <c r="W31" i="1"/>
  <c r="W50" i="1"/>
  <c r="X50" i="1" s="1"/>
  <c r="W66" i="1"/>
  <c r="X66" i="1" s="1"/>
  <c r="Y66" i="1" s="1"/>
  <c r="Z66" i="1" s="1"/>
  <c r="E66" i="2" s="1"/>
  <c r="W86" i="1"/>
  <c r="X86" i="1" s="1"/>
  <c r="Y86" i="1" s="1"/>
  <c r="Z86" i="1" s="1"/>
  <c r="E86" i="2" s="1"/>
  <c r="W98" i="1"/>
  <c r="X98" i="1" s="1"/>
  <c r="Y98" i="1" s="1"/>
  <c r="Z98" i="1" s="1"/>
  <c r="E98" i="2" s="1"/>
  <c r="AC110" i="1"/>
  <c r="AD110" i="1" s="1"/>
  <c r="AE110" i="1" s="1"/>
  <c r="AF110" i="1" s="1"/>
  <c r="W150" i="1"/>
  <c r="X150" i="1" s="1"/>
  <c r="Y150" i="1" s="1"/>
  <c r="Z150" i="1" s="1"/>
  <c r="E150" i="2" s="1"/>
  <c r="AC162" i="1"/>
  <c r="AC182" i="1"/>
  <c r="W194" i="1"/>
  <c r="X194" i="1" s="1"/>
  <c r="Y194" i="1" s="1"/>
  <c r="Z194" i="1" s="1"/>
  <c r="E194" i="2" s="1"/>
  <c r="W254" i="1"/>
  <c r="X254" i="1" s="1"/>
  <c r="Y254" i="1" s="1"/>
  <c r="Z254" i="1" s="1"/>
  <c r="E254" i="2" s="1"/>
  <c r="W258" i="1"/>
  <c r="X258" i="1" s="1"/>
  <c r="Y258" i="1" s="1"/>
  <c r="W286" i="1"/>
  <c r="X286" i="1" s="1"/>
  <c r="Y286" i="1" s="1"/>
  <c r="AC116" i="1"/>
  <c r="AD116" i="1" s="1"/>
  <c r="W160" i="1"/>
  <c r="X160" i="1" s="1"/>
  <c r="Y160" i="1" s="1"/>
  <c r="Z160" i="1" s="1"/>
  <c r="E160" i="2" s="1"/>
  <c r="AC176" i="1"/>
  <c r="W200" i="1"/>
  <c r="X200" i="1" s="1"/>
  <c r="AC48" i="1"/>
  <c r="AD48" i="1" s="1"/>
  <c r="AE48" i="1" s="1"/>
  <c r="AF48" i="1" s="1"/>
  <c r="W157" i="1"/>
  <c r="X157" i="1" s="1"/>
  <c r="W221" i="1"/>
  <c r="AC277" i="1"/>
  <c r="W36" i="1"/>
  <c r="X36" i="1" s="1"/>
  <c r="W79" i="1"/>
  <c r="X79" i="1" s="1"/>
  <c r="W111" i="1"/>
  <c r="W143" i="1"/>
  <c r="W179" i="1"/>
  <c r="X179" i="1" s="1"/>
  <c r="Y179" i="1" s="1"/>
  <c r="Z179" i="1" s="1"/>
  <c r="E179" i="2" s="1"/>
  <c r="H179" i="2" s="1"/>
  <c r="AC207" i="1"/>
  <c r="AD207" i="1" s="1"/>
  <c r="W231" i="1"/>
  <c r="W287" i="1"/>
  <c r="W64" i="1"/>
  <c r="X64" i="1" s="1"/>
  <c r="Y64" i="1" s="1"/>
  <c r="Z64" i="1" s="1"/>
  <c r="E64" i="2" s="1"/>
  <c r="W96" i="1"/>
  <c r="X96" i="1" s="1"/>
  <c r="Y96" i="1" s="1"/>
  <c r="Z96" i="1" s="1"/>
  <c r="E96" i="2" s="1"/>
  <c r="W112" i="1"/>
  <c r="X112" i="1" s="1"/>
  <c r="AC128" i="1"/>
  <c r="W240" i="1"/>
  <c r="X240" i="1" s="1"/>
  <c r="Y240" i="1" s="1"/>
  <c r="Z240" i="1" s="1"/>
  <c r="E240" i="2" s="1"/>
  <c r="AC276" i="1"/>
  <c r="W292" i="1"/>
  <c r="X292" i="1" s="1"/>
  <c r="Y292" i="1" s="1"/>
  <c r="Z292" i="1" s="1"/>
  <c r="E292" i="2" s="1"/>
  <c r="W57" i="1"/>
  <c r="X57" i="1" s="1"/>
  <c r="AC73" i="1"/>
  <c r="AC105" i="1"/>
  <c r="AD105" i="1" s="1"/>
  <c r="AC169" i="1"/>
  <c r="AC249" i="1"/>
  <c r="AC273" i="1"/>
  <c r="AD273" i="1" s="1"/>
  <c r="AC250" i="1"/>
  <c r="AD250" i="1" s="1"/>
  <c r="AC245" i="1"/>
  <c r="W67" i="1"/>
  <c r="W99" i="1"/>
  <c r="X99" i="1" s="1"/>
  <c r="W131" i="1"/>
  <c r="W163" i="1"/>
  <c r="W241" i="1"/>
  <c r="V290" i="1"/>
  <c r="V282" i="1"/>
  <c r="W15" i="1"/>
  <c r="W62" i="1"/>
  <c r="X62" i="1" s="1"/>
  <c r="AC102" i="1"/>
  <c r="AD102" i="1" s="1"/>
  <c r="W130" i="1"/>
  <c r="X130" i="1" s="1"/>
  <c r="Y130" i="1" s="1"/>
  <c r="Z130" i="1" s="1"/>
  <c r="E130" i="2" s="1"/>
  <c r="F130" i="2" s="1"/>
  <c r="AC166" i="1"/>
  <c r="W190" i="1"/>
  <c r="X190" i="1" s="1"/>
  <c r="Y190" i="1" s="1"/>
  <c r="W210" i="1"/>
  <c r="X210" i="1" s="1"/>
  <c r="Y210" i="1" s="1"/>
  <c r="Z210" i="1" s="1"/>
  <c r="E210" i="2" s="1"/>
  <c r="F210" i="2" s="1"/>
  <c r="AC226" i="1"/>
  <c r="AC242" i="1"/>
  <c r="AC266" i="1"/>
  <c r="AC270" i="1"/>
  <c r="AD270" i="1" s="1"/>
  <c r="W29" i="1"/>
  <c r="X29" i="1" s="1"/>
  <c r="AC92" i="1"/>
  <c r="AC124" i="1"/>
  <c r="W152" i="1"/>
  <c r="X152" i="1" s="1"/>
  <c r="Y152" i="1" s="1"/>
  <c r="Z152" i="1" s="1"/>
  <c r="E152" i="2" s="1"/>
  <c r="AC192" i="1"/>
  <c r="AD192" i="1" s="1"/>
  <c r="W93" i="1"/>
  <c r="AC137" i="1"/>
  <c r="W83" i="1"/>
  <c r="W115" i="1"/>
  <c r="X115" i="1" s="1"/>
  <c r="W147" i="1"/>
  <c r="W183" i="1"/>
  <c r="W13" i="1"/>
  <c r="X13" i="1" s="1"/>
  <c r="W156" i="1"/>
  <c r="X156" i="1" s="1"/>
  <c r="Y156" i="1" s="1"/>
  <c r="Z156" i="1" s="1"/>
  <c r="E156" i="2" s="1"/>
  <c r="W232" i="1"/>
  <c r="X232" i="1" s="1"/>
  <c r="AC268" i="1"/>
  <c r="W81" i="1"/>
  <c r="X81" i="1" s="1"/>
  <c r="W113" i="1"/>
  <c r="X113" i="1" s="1"/>
  <c r="W141" i="1"/>
  <c r="W177" i="1"/>
  <c r="W273" i="1"/>
  <c r="X273" i="1" s="1"/>
  <c r="V259" i="1"/>
  <c r="W23" i="1"/>
  <c r="W39" i="1"/>
  <c r="W78" i="1"/>
  <c r="X78" i="1" s="1"/>
  <c r="Y78" i="1" s="1"/>
  <c r="Z78" i="1" s="1"/>
  <c r="E78" i="2" s="1"/>
  <c r="W94" i="1"/>
  <c r="X94" i="1" s="1"/>
  <c r="Y94" i="1" s="1"/>
  <c r="Z94" i="1" s="1"/>
  <c r="E94" i="2" s="1"/>
  <c r="E93" i="5" s="1"/>
  <c r="I93" i="5" s="1"/>
  <c r="AC106" i="1"/>
  <c r="AC114" i="1"/>
  <c r="W134" i="1"/>
  <c r="X134" i="1" s="1"/>
  <c r="Y134" i="1" s="1"/>
  <c r="Z134" i="1" s="1"/>
  <c r="E134" i="2" s="1"/>
  <c r="W158" i="1"/>
  <c r="X158" i="1" s="1"/>
  <c r="Y158" i="1" s="1"/>
  <c r="Z158" i="1" s="1"/>
  <c r="E158" i="2" s="1"/>
  <c r="F158" i="2" s="1"/>
  <c r="W174" i="1"/>
  <c r="X174" i="1" s="1"/>
  <c r="W198" i="1"/>
  <c r="X198" i="1" s="1"/>
  <c r="W214" i="1"/>
  <c r="X214" i="1" s="1"/>
  <c r="Y214" i="1" s="1"/>
  <c r="Z214" i="1" s="1"/>
  <c r="E214" i="2" s="1"/>
  <c r="AC246" i="1"/>
  <c r="AD246" i="1" s="1"/>
  <c r="AC254" i="1"/>
  <c r="W262" i="1"/>
  <c r="X262" i="1" s="1"/>
  <c r="AC282" i="1"/>
  <c r="AD282" i="1" s="1"/>
  <c r="AE282" i="1" s="1"/>
  <c r="AF282" i="1" s="1"/>
  <c r="W52" i="1"/>
  <c r="X52" i="1" s="1"/>
  <c r="AC100" i="1"/>
  <c r="AC132" i="1"/>
  <c r="W192" i="1"/>
  <c r="X192" i="1" s="1"/>
  <c r="Y192" i="1" s="1"/>
  <c r="Z192" i="1" s="1"/>
  <c r="E192" i="2" s="1"/>
  <c r="W256" i="1"/>
  <c r="X256" i="1" s="1"/>
  <c r="Y256" i="1" s="1"/>
  <c r="Z256" i="1" s="1"/>
  <c r="E256" i="2" s="1"/>
  <c r="E255" i="5" s="1"/>
  <c r="I255" i="5" s="1"/>
  <c r="AC264" i="1"/>
  <c r="W288" i="1"/>
  <c r="X288" i="1" s="1"/>
  <c r="W145" i="1"/>
  <c r="X145" i="1" s="1"/>
  <c r="W20" i="1"/>
  <c r="X20" i="1" s="1"/>
  <c r="W63" i="1"/>
  <c r="W95" i="1"/>
  <c r="W127" i="1"/>
  <c r="W159" i="1"/>
  <c r="X159" i="1" s="1"/>
  <c r="W215" i="1"/>
  <c r="W247" i="1"/>
  <c r="W46" i="1"/>
  <c r="X46" i="1" s="1"/>
  <c r="Y46" i="1" s="1"/>
  <c r="Z46" i="1" s="1"/>
  <c r="E46" i="2" s="1"/>
  <c r="AC80" i="1"/>
  <c r="W104" i="1"/>
  <c r="X104" i="1" s="1"/>
  <c r="W120" i="1"/>
  <c r="X120" i="1" s="1"/>
  <c r="AC232" i="1"/>
  <c r="AD232" i="1" s="1"/>
  <c r="W280" i="1"/>
  <c r="X280" i="1" s="1"/>
  <c r="Y280" i="1" s="1"/>
  <c r="Z280" i="1" s="1"/>
  <c r="E280" i="2" s="1"/>
  <c r="W61" i="1"/>
  <c r="X61" i="1" s="1"/>
  <c r="AC185" i="1"/>
  <c r="Y218" i="1"/>
  <c r="Z218" i="1" s="1"/>
  <c r="E218" i="2" s="1"/>
  <c r="Y274" i="1"/>
  <c r="Y200" i="1"/>
  <c r="Z200" i="1" s="1"/>
  <c r="E200" i="2" s="1"/>
  <c r="AB41" i="1"/>
  <c r="AC41" i="1"/>
  <c r="AB44" i="1"/>
  <c r="AC44" i="1"/>
  <c r="AD44" i="1" s="1"/>
  <c r="AC5" i="1"/>
  <c r="AD5" i="1" s="1"/>
  <c r="AE5" i="1" s="1"/>
  <c r="AB64" i="1"/>
  <c r="AC64" i="1"/>
  <c r="AB138" i="1"/>
  <c r="AC138" i="1"/>
  <c r="AD138" i="1" s="1"/>
  <c r="AB204" i="1"/>
  <c r="AC204" i="1"/>
  <c r="AD204" i="1" s="1"/>
  <c r="V217" i="1"/>
  <c r="W217" i="1"/>
  <c r="X217" i="1" s="1"/>
  <c r="V9" i="1"/>
  <c r="W9" i="1"/>
  <c r="X9" i="1" s="1"/>
  <c r="V17" i="1"/>
  <c r="W17" i="1"/>
  <c r="X17" i="1" s="1"/>
  <c r="V25" i="1"/>
  <c r="W25" i="1"/>
  <c r="X25" i="1" s="1"/>
  <c r="V33" i="1"/>
  <c r="W33" i="1"/>
  <c r="X33" i="1" s="1"/>
  <c r="AB290" i="1"/>
  <c r="AC290" i="1"/>
  <c r="AD290" i="1" s="1"/>
  <c r="AB82" i="1"/>
  <c r="AC82" i="1"/>
  <c r="AD82" i="1" s="1"/>
  <c r="AB134" i="1"/>
  <c r="AC134" i="1"/>
  <c r="AD134" i="1" s="1"/>
  <c r="AB156" i="1"/>
  <c r="AC156" i="1"/>
  <c r="AD156" i="1" s="1"/>
  <c r="AB168" i="1"/>
  <c r="AC168" i="1"/>
  <c r="AB256" i="1"/>
  <c r="AC256" i="1"/>
  <c r="AD256" i="1" s="1"/>
  <c r="V60" i="1"/>
  <c r="W60" i="1"/>
  <c r="AC63" i="1"/>
  <c r="AD63" i="1" s="1"/>
  <c r="AE63" i="1" s="1"/>
  <c r="AB79" i="1"/>
  <c r="AC79" i="1"/>
  <c r="AD79" i="1" s="1"/>
  <c r="AC95" i="1"/>
  <c r="AD95" i="1" s="1"/>
  <c r="AE95" i="1" s="1"/>
  <c r="AB111" i="1"/>
  <c r="AC111" i="1"/>
  <c r="AD111" i="1" s="1"/>
  <c r="AE111" i="1" s="1"/>
  <c r="AC127" i="1"/>
  <c r="AD127" i="1" s="1"/>
  <c r="AE127" i="1" s="1"/>
  <c r="AB143" i="1"/>
  <c r="AC143" i="1"/>
  <c r="AD143" i="1" s="1"/>
  <c r="AE143" i="1" s="1"/>
  <c r="AC159" i="1"/>
  <c r="AD159" i="1" s="1"/>
  <c r="AE159" i="1" s="1"/>
  <c r="V175" i="1"/>
  <c r="W175" i="1"/>
  <c r="V191" i="1"/>
  <c r="W191" i="1"/>
  <c r="X191" i="1" s="1"/>
  <c r="V207" i="1"/>
  <c r="W207" i="1"/>
  <c r="V223" i="1"/>
  <c r="W223" i="1"/>
  <c r="X223" i="1" s="1"/>
  <c r="W239" i="1"/>
  <c r="X239" i="1" s="1"/>
  <c r="Y239" i="1" s="1"/>
  <c r="W255" i="1"/>
  <c r="X255" i="1" s="1"/>
  <c r="Y255" i="1" s="1"/>
  <c r="V102" i="1"/>
  <c r="W102" i="1"/>
  <c r="X102" i="1" s="1"/>
  <c r="V166" i="1"/>
  <c r="W166" i="1"/>
  <c r="V230" i="1"/>
  <c r="W230" i="1"/>
  <c r="X230" i="1" s="1"/>
  <c r="V106" i="1"/>
  <c r="W106" i="1"/>
  <c r="V170" i="1"/>
  <c r="W170" i="1"/>
  <c r="X170" i="1" s="1"/>
  <c r="V234" i="1"/>
  <c r="W234" i="1"/>
  <c r="AC98" i="1"/>
  <c r="AD98" i="1" s="1"/>
  <c r="W138" i="1"/>
  <c r="X138" i="1" s="1"/>
  <c r="AC190" i="1"/>
  <c r="AD190" i="1" s="1"/>
  <c r="AC37" i="1"/>
  <c r="AD37" i="1" s="1"/>
  <c r="AC140" i="1"/>
  <c r="AD140" i="1" s="1"/>
  <c r="AC152" i="1"/>
  <c r="AD152" i="1" s="1"/>
  <c r="AC220" i="1"/>
  <c r="AD220" i="1" s="1"/>
  <c r="AC236" i="1"/>
  <c r="AD236" i="1" s="1"/>
  <c r="AC252" i="1"/>
  <c r="AC10" i="1"/>
  <c r="W137" i="1"/>
  <c r="X137" i="1" s="1"/>
  <c r="W153" i="1"/>
  <c r="X153" i="1" s="1"/>
  <c r="AC21" i="1"/>
  <c r="AD21" i="1" s="1"/>
  <c r="AC104" i="1"/>
  <c r="AD104" i="1" s="1"/>
  <c r="Y120" i="1"/>
  <c r="Z120" i="1" s="1"/>
  <c r="E120" i="2" s="1"/>
  <c r="AC34" i="1"/>
  <c r="AC125" i="1"/>
  <c r="AD125" i="1" s="1"/>
  <c r="AB13" i="1"/>
  <c r="AC13" i="1"/>
  <c r="AD13" i="1" s="1"/>
  <c r="AB29" i="1"/>
  <c r="AC29" i="1"/>
  <c r="AD29" i="1" s="1"/>
  <c r="X51" i="1"/>
  <c r="Y51" i="1" s="1"/>
  <c r="Z70" i="1"/>
  <c r="E70" i="2" s="1"/>
  <c r="H70" i="2" s="1"/>
  <c r="F69" i="5" s="1"/>
  <c r="AB86" i="1"/>
  <c r="AC86" i="1"/>
  <c r="AD86" i="1" s="1"/>
  <c r="V56" i="1"/>
  <c r="W56" i="1"/>
  <c r="X56" i="1" s="1"/>
  <c r="AD231" i="1"/>
  <c r="AE231" i="1" s="1"/>
  <c r="AC279" i="1"/>
  <c r="AD279" i="1" s="1"/>
  <c r="AE279" i="1" s="1"/>
  <c r="V85" i="1"/>
  <c r="W85" i="1"/>
  <c r="V213" i="1"/>
  <c r="AC285" i="1"/>
  <c r="AD285" i="1" s="1"/>
  <c r="AE285" i="1" s="1"/>
  <c r="AC91" i="1"/>
  <c r="AD91" i="1" s="1"/>
  <c r="AE91" i="1" s="1"/>
  <c r="AC107" i="1"/>
  <c r="AD107" i="1" s="1"/>
  <c r="AE107" i="1" s="1"/>
  <c r="AC139" i="1"/>
  <c r="AD139" i="1" s="1"/>
  <c r="AE139" i="1" s="1"/>
  <c r="AC171" i="1"/>
  <c r="AD171" i="1" s="1"/>
  <c r="AE171" i="1" s="1"/>
  <c r="AB203" i="1"/>
  <c r="AC203" i="1"/>
  <c r="AD203" i="1" s="1"/>
  <c r="AB235" i="1"/>
  <c r="AC235" i="1"/>
  <c r="W291" i="1"/>
  <c r="X291" i="1" s="1"/>
  <c r="Y291" i="1" s="1"/>
  <c r="V89" i="1"/>
  <c r="W89" i="1"/>
  <c r="V169" i="1"/>
  <c r="W169" i="1"/>
  <c r="X169" i="1" s="1"/>
  <c r="V201" i="1"/>
  <c r="W201" i="1"/>
  <c r="X201" i="1" s="1"/>
  <c r="W249" i="1"/>
  <c r="X249" i="1" s="1"/>
  <c r="Y249" i="1" s="1"/>
  <c r="Y262" i="1"/>
  <c r="Z262" i="1" s="1"/>
  <c r="E262" i="2" s="1"/>
  <c r="W213" i="1"/>
  <c r="X213" i="1" s="1"/>
  <c r="Y213" i="1" s="1"/>
  <c r="W245" i="1"/>
  <c r="X245" i="1" s="1"/>
  <c r="W16" i="1"/>
  <c r="X16" i="1" s="1"/>
  <c r="W32" i="1"/>
  <c r="X32" i="1" s="1"/>
  <c r="AC215" i="1"/>
  <c r="AD215" i="1" s="1"/>
  <c r="AB51" i="1"/>
  <c r="AC51" i="1"/>
  <c r="AB42" i="1"/>
  <c r="AC42" i="1"/>
  <c r="AD42" i="1" s="1"/>
  <c r="AC9" i="1"/>
  <c r="AD9" i="1" s="1"/>
  <c r="AE9" i="1" s="1"/>
  <c r="AD17" i="1"/>
  <c r="AE17" i="1" s="1"/>
  <c r="AC25" i="1"/>
  <c r="AD25" i="1" s="1"/>
  <c r="AE25" i="1" s="1"/>
  <c r="AB274" i="1"/>
  <c r="AC274" i="1"/>
  <c r="AD274" i="1" s="1"/>
  <c r="AB292" i="1"/>
  <c r="AC292" i="1"/>
  <c r="AD292" i="1" s="1"/>
  <c r="AB11" i="1"/>
  <c r="AC11" i="1"/>
  <c r="AD11" i="1" s="1"/>
  <c r="AB19" i="1"/>
  <c r="AC19" i="1"/>
  <c r="AD19" i="1" s="1"/>
  <c r="AB27" i="1"/>
  <c r="AC27" i="1"/>
  <c r="AD27" i="1" s="1"/>
  <c r="AB35" i="1"/>
  <c r="AC35" i="1"/>
  <c r="AD35" i="1" s="1"/>
  <c r="AB55" i="1"/>
  <c r="AC55" i="1"/>
  <c r="AD55" i="1" s="1"/>
  <c r="AB78" i="1"/>
  <c r="AC78" i="1"/>
  <c r="AD78" i="1" s="1"/>
  <c r="AB94" i="1"/>
  <c r="AC94" i="1"/>
  <c r="AD94" i="1" s="1"/>
  <c r="Y104" i="1"/>
  <c r="Z104" i="1" s="1"/>
  <c r="E104" i="2" s="1"/>
  <c r="AB130" i="1"/>
  <c r="AC130" i="1"/>
  <c r="AD130" i="1" s="1"/>
  <c r="AB216" i="1"/>
  <c r="AC216" i="1"/>
  <c r="AD216" i="1" s="1"/>
  <c r="AB248" i="1"/>
  <c r="AC248" i="1"/>
  <c r="V71" i="1"/>
  <c r="W71" i="1"/>
  <c r="X71" i="1" s="1"/>
  <c r="V87" i="1"/>
  <c r="W87" i="1"/>
  <c r="X87" i="1" s="1"/>
  <c r="V103" i="1"/>
  <c r="W103" i="1"/>
  <c r="X103" i="1" s="1"/>
  <c r="V119" i="1"/>
  <c r="W119" i="1"/>
  <c r="V135" i="1"/>
  <c r="W135" i="1"/>
  <c r="X135" i="1" s="1"/>
  <c r="V151" i="1"/>
  <c r="W151" i="1"/>
  <c r="V167" i="1"/>
  <c r="W167" i="1"/>
  <c r="AC175" i="1"/>
  <c r="AD175" i="1" s="1"/>
  <c r="AE175" i="1" s="1"/>
  <c r="AB191" i="1"/>
  <c r="AC191" i="1"/>
  <c r="AD191" i="1" s="1"/>
  <c r="V76" i="1"/>
  <c r="W76" i="1"/>
  <c r="X76" i="1" s="1"/>
  <c r="V108" i="1"/>
  <c r="W108" i="1"/>
  <c r="X108" i="1" s="1"/>
  <c r="V140" i="1"/>
  <c r="W140" i="1"/>
  <c r="X140" i="1" s="1"/>
  <c r="V172" i="1"/>
  <c r="W172" i="1"/>
  <c r="X172" i="1" s="1"/>
  <c r="V204" i="1"/>
  <c r="W204" i="1"/>
  <c r="X204" i="1" s="1"/>
  <c r="V236" i="1"/>
  <c r="W236" i="1"/>
  <c r="X236" i="1" s="1"/>
  <c r="V59" i="1"/>
  <c r="W59" i="1"/>
  <c r="X59" i="1" s="1"/>
  <c r="V118" i="1"/>
  <c r="W118" i="1"/>
  <c r="X118" i="1" s="1"/>
  <c r="V182" i="1"/>
  <c r="W182" i="1"/>
  <c r="X182" i="1" s="1"/>
  <c r="V246" i="1"/>
  <c r="W246" i="1"/>
  <c r="X246" i="1" s="1"/>
  <c r="V84" i="1"/>
  <c r="W84" i="1"/>
  <c r="X84" i="1" s="1"/>
  <c r="V116" i="1"/>
  <c r="W116" i="1"/>
  <c r="X116" i="1" s="1"/>
  <c r="V148" i="1"/>
  <c r="W148" i="1"/>
  <c r="X148" i="1" s="1"/>
  <c r="V180" i="1"/>
  <c r="W180" i="1"/>
  <c r="X180" i="1" s="1"/>
  <c r="V212" i="1"/>
  <c r="W212" i="1"/>
  <c r="X212" i="1" s="1"/>
  <c r="V244" i="1"/>
  <c r="W244" i="1"/>
  <c r="X244" i="1" s="1"/>
  <c r="V53" i="1"/>
  <c r="W53" i="1"/>
  <c r="X53" i="1" s="1"/>
  <c r="W74" i="1"/>
  <c r="AC118" i="1"/>
  <c r="AD118" i="1" s="1"/>
  <c r="Y126" i="1"/>
  <c r="Z126" i="1" s="1"/>
  <c r="E126" i="2" s="1"/>
  <c r="W146" i="1"/>
  <c r="X146" i="1" s="1"/>
  <c r="Z154" i="1"/>
  <c r="E154" i="2" s="1"/>
  <c r="E153" i="5" s="1"/>
  <c r="I153" i="5" s="1"/>
  <c r="Y154" i="1"/>
  <c r="AC174" i="1"/>
  <c r="AD174" i="1" s="1"/>
  <c r="AC186" i="1"/>
  <c r="AD186" i="1" s="1"/>
  <c r="Y198" i="1"/>
  <c r="Z198" i="1" s="1"/>
  <c r="E198" i="2" s="1"/>
  <c r="W222" i="1"/>
  <c r="X222" i="1" s="1"/>
  <c r="W278" i="1"/>
  <c r="X278" i="1" s="1"/>
  <c r="Y290" i="1"/>
  <c r="Z290" i="1" s="1"/>
  <c r="E290" i="2" s="1"/>
  <c r="W88" i="1"/>
  <c r="X88" i="1" s="1"/>
  <c r="W168" i="1"/>
  <c r="X168" i="1" s="1"/>
  <c r="Y184" i="1"/>
  <c r="Z184" i="1" s="1"/>
  <c r="E184" i="2" s="1"/>
  <c r="W284" i="1"/>
  <c r="X284" i="1" s="1"/>
  <c r="AC93" i="1"/>
  <c r="AC157" i="1"/>
  <c r="AD157" i="1" s="1"/>
  <c r="AC205" i="1"/>
  <c r="AD205" i="1" s="1"/>
  <c r="W285" i="1"/>
  <c r="X285" i="1" s="1"/>
  <c r="AC247" i="1"/>
  <c r="AD247" i="1" s="1"/>
  <c r="AE247" i="1" s="1"/>
  <c r="AC263" i="1"/>
  <c r="AD263" i="1" s="1"/>
  <c r="Y224" i="1"/>
  <c r="Z224" i="1" s="1"/>
  <c r="E224" i="2" s="1"/>
  <c r="Y276" i="1"/>
  <c r="Z276" i="1" s="1"/>
  <c r="E276" i="2" s="1"/>
  <c r="Y61" i="1"/>
  <c r="Z61" i="1" s="1"/>
  <c r="E61" i="2" s="1"/>
  <c r="H61" i="2" s="1"/>
  <c r="AC177" i="1"/>
  <c r="AD177" i="1" s="1"/>
  <c r="AB74" i="1"/>
  <c r="AC74" i="1"/>
  <c r="AD74" i="1" s="1"/>
  <c r="AB208" i="1"/>
  <c r="AC208" i="1"/>
  <c r="AD208" i="1" s="1"/>
  <c r="AB224" i="1"/>
  <c r="AC224" i="1"/>
  <c r="AD224" i="1" s="1"/>
  <c r="AB240" i="1"/>
  <c r="AC240" i="1"/>
  <c r="AD240" i="1" s="1"/>
  <c r="AB260" i="1"/>
  <c r="AC260" i="1"/>
  <c r="AD260" i="1" s="1"/>
  <c r="Z286" i="1"/>
  <c r="E286" i="2" s="1"/>
  <c r="H286" i="2" s="1"/>
  <c r="I286" i="2" s="1"/>
  <c r="V69" i="1"/>
  <c r="W69" i="1"/>
  <c r="X69" i="1" s="1"/>
  <c r="V101" i="1"/>
  <c r="W101" i="1"/>
  <c r="V117" i="1"/>
  <c r="W117" i="1"/>
  <c r="X117" i="1" s="1"/>
  <c r="V133" i="1"/>
  <c r="W133" i="1"/>
  <c r="V149" i="1"/>
  <c r="W149" i="1"/>
  <c r="V165" i="1"/>
  <c r="W165" i="1"/>
  <c r="X165" i="1" s="1"/>
  <c r="V181" i="1"/>
  <c r="W181" i="1"/>
  <c r="X181" i="1" s="1"/>
  <c r="AC75" i="1"/>
  <c r="AD75" i="1" s="1"/>
  <c r="AE75" i="1" s="1"/>
  <c r="AC123" i="1"/>
  <c r="AD123" i="1" s="1"/>
  <c r="AE123" i="1" s="1"/>
  <c r="AC155" i="1"/>
  <c r="AD155" i="1" s="1"/>
  <c r="AE155" i="1" s="1"/>
  <c r="AB187" i="1"/>
  <c r="AC187" i="1"/>
  <c r="AD187" i="1" s="1"/>
  <c r="AC219" i="1"/>
  <c r="AD219" i="1" s="1"/>
  <c r="AE219" i="1" s="1"/>
  <c r="V251" i="1"/>
  <c r="W251" i="1"/>
  <c r="X251" i="1" s="1"/>
  <c r="AB275" i="1"/>
  <c r="AC275" i="1"/>
  <c r="V73" i="1"/>
  <c r="W73" i="1"/>
  <c r="X73" i="1" s="1"/>
  <c r="V105" i="1"/>
  <c r="W105" i="1"/>
  <c r="V121" i="1"/>
  <c r="W121" i="1"/>
  <c r="X121" i="1" s="1"/>
  <c r="V185" i="1"/>
  <c r="W185" i="1"/>
  <c r="W233" i="1"/>
  <c r="X233" i="1" s="1"/>
  <c r="Y233" i="1" s="1"/>
  <c r="W265" i="1"/>
  <c r="X265" i="1" s="1"/>
  <c r="Y265" i="1" s="1"/>
  <c r="Z265" i="1" s="1"/>
  <c r="E265" i="2" s="1"/>
  <c r="E264" i="5" s="1"/>
  <c r="I264" i="5" s="1"/>
  <c r="AC122" i="1"/>
  <c r="AD122" i="1" s="1"/>
  <c r="AC144" i="1"/>
  <c r="AD144" i="1" s="1"/>
  <c r="W229" i="1"/>
  <c r="X229" i="1" s="1"/>
  <c r="Y229" i="1" s="1"/>
  <c r="W24" i="1"/>
  <c r="X24" i="1" s="1"/>
  <c r="W40" i="1"/>
  <c r="X40" i="1" s="1"/>
  <c r="AC26" i="1"/>
  <c r="Y57" i="1"/>
  <c r="Z57" i="1" s="1"/>
  <c r="E57" i="2" s="1"/>
  <c r="E56" i="5" s="1"/>
  <c r="I56" i="5" s="1"/>
  <c r="V41" i="1"/>
  <c r="W41" i="1"/>
  <c r="X41" i="1" s="1"/>
  <c r="V6" i="1"/>
  <c r="W6" i="1"/>
  <c r="X6" i="1" s="1"/>
  <c r="V14" i="1"/>
  <c r="W14" i="1"/>
  <c r="X14" i="1" s="1"/>
  <c r="V22" i="1"/>
  <c r="W22" i="1"/>
  <c r="X22" i="1" s="1"/>
  <c r="V30" i="1"/>
  <c r="W30" i="1"/>
  <c r="X30" i="1" s="1"/>
  <c r="V38" i="1"/>
  <c r="W38" i="1"/>
  <c r="Y268" i="1"/>
  <c r="Z268" i="1" s="1"/>
  <c r="E268" i="2" s="1"/>
  <c r="H268" i="2" s="1"/>
  <c r="AB278" i="1"/>
  <c r="AC278" i="1"/>
  <c r="Y288" i="1"/>
  <c r="Z288" i="1" s="1"/>
  <c r="E288" i="2" s="1"/>
  <c r="AB68" i="1"/>
  <c r="AC68" i="1"/>
  <c r="AD68" i="1" s="1"/>
  <c r="AB72" i="1"/>
  <c r="AC72" i="1"/>
  <c r="AD72" i="1" s="1"/>
  <c r="AB90" i="1"/>
  <c r="AC90" i="1"/>
  <c r="Y144" i="1"/>
  <c r="Z144" i="1" s="1"/>
  <c r="E144" i="2" s="1"/>
  <c r="AB148" i="1"/>
  <c r="AC148" i="1"/>
  <c r="AD148" i="1" s="1"/>
  <c r="AB164" i="1"/>
  <c r="AC164" i="1"/>
  <c r="AD164" i="1" s="1"/>
  <c r="AB284" i="1"/>
  <c r="AC284" i="1"/>
  <c r="AC8" i="1"/>
  <c r="AD8" i="1" s="1"/>
  <c r="AE8" i="1" s="1"/>
  <c r="AC16" i="1"/>
  <c r="AD16" i="1" s="1"/>
  <c r="AE16" i="1" s="1"/>
  <c r="AC24" i="1"/>
  <c r="AD24" i="1" s="1"/>
  <c r="AE24" i="1" s="1"/>
  <c r="AC32" i="1"/>
  <c r="AD32" i="1" s="1"/>
  <c r="AE32" i="1" s="1"/>
  <c r="V263" i="1"/>
  <c r="W263" i="1"/>
  <c r="X263" i="1" s="1"/>
  <c r="V279" i="1"/>
  <c r="W279" i="1"/>
  <c r="X279" i="1" s="1"/>
  <c r="AB285" i="1"/>
  <c r="AD173" i="1"/>
  <c r="AE173" i="1" s="1"/>
  <c r="AD189" i="1"/>
  <c r="AE189" i="1" s="1"/>
  <c r="X269" i="1"/>
  <c r="Y269" i="1" s="1"/>
  <c r="V75" i="1"/>
  <c r="W75" i="1"/>
  <c r="X75" i="1" s="1"/>
  <c r="V91" i="1"/>
  <c r="W91" i="1"/>
  <c r="X91" i="1" s="1"/>
  <c r="V107" i="1"/>
  <c r="W107" i="1"/>
  <c r="X107" i="1" s="1"/>
  <c r="V123" i="1"/>
  <c r="W123" i="1"/>
  <c r="X123" i="1" s="1"/>
  <c r="V139" i="1"/>
  <c r="W139" i="1"/>
  <c r="X139" i="1" s="1"/>
  <c r="V155" i="1"/>
  <c r="W155" i="1"/>
  <c r="X155" i="1" s="1"/>
  <c r="V171" i="1"/>
  <c r="W171" i="1"/>
  <c r="X171" i="1" s="1"/>
  <c r="W187" i="1"/>
  <c r="X187" i="1" s="1"/>
  <c r="Y187" i="1" s="1"/>
  <c r="W203" i="1"/>
  <c r="X203" i="1" s="1"/>
  <c r="Y203" i="1" s="1"/>
  <c r="W219" i="1"/>
  <c r="X219" i="1" s="1"/>
  <c r="Y219" i="1" s="1"/>
  <c r="V235" i="1"/>
  <c r="W235" i="1"/>
  <c r="X235" i="1" s="1"/>
  <c r="V249" i="1"/>
  <c r="V275" i="1"/>
  <c r="W275" i="1"/>
  <c r="X275" i="1" s="1"/>
  <c r="AD65" i="1"/>
  <c r="AE65" i="1" s="1"/>
  <c r="AD97" i="1"/>
  <c r="AE97" i="1" s="1"/>
  <c r="AD129" i="1"/>
  <c r="AE129" i="1" s="1"/>
  <c r="AD161" i="1"/>
  <c r="AE161" i="1" s="1"/>
  <c r="AB193" i="1"/>
  <c r="AC193" i="1"/>
  <c r="AD193" i="1" s="1"/>
  <c r="AD225" i="1"/>
  <c r="AE225" i="1" s="1"/>
  <c r="AD241" i="1"/>
  <c r="AE241" i="1" s="1"/>
  <c r="AD257" i="1"/>
  <c r="AE257" i="1" s="1"/>
  <c r="AC289" i="1"/>
  <c r="AD289" i="1" s="1"/>
  <c r="AE289" i="1" s="1"/>
  <c r="V114" i="1"/>
  <c r="W114" i="1"/>
  <c r="X114" i="1" s="1"/>
  <c r="V178" i="1"/>
  <c r="W178" i="1"/>
  <c r="X178" i="1" s="1"/>
  <c r="V242" i="1"/>
  <c r="W242" i="1"/>
  <c r="X242" i="1" s="1"/>
  <c r="W19" i="1"/>
  <c r="X19" i="1" s="1"/>
  <c r="W35" i="1"/>
  <c r="W42" i="1"/>
  <c r="X42" i="1" s="1"/>
  <c r="Y62" i="1"/>
  <c r="Z62" i="1" s="1"/>
  <c r="E62" i="2" s="1"/>
  <c r="E61" i="5" s="1"/>
  <c r="I61" i="5" s="1"/>
  <c r="W82" i="1"/>
  <c r="X82" i="1" s="1"/>
  <c r="AC126" i="1"/>
  <c r="AD126" i="1" s="1"/>
  <c r="W142" i="1"/>
  <c r="X142" i="1" s="1"/>
  <c r="AC170" i="1"/>
  <c r="W202" i="1"/>
  <c r="X202" i="1" s="1"/>
  <c r="AC286" i="1"/>
  <c r="AC160" i="1"/>
  <c r="AD160" i="1" s="1"/>
  <c r="AC212" i="1"/>
  <c r="AD212" i="1" s="1"/>
  <c r="AC228" i="1"/>
  <c r="AD228" i="1" s="1"/>
  <c r="AC244" i="1"/>
  <c r="W272" i="1"/>
  <c r="X272" i="1" s="1"/>
  <c r="AC18" i="1"/>
  <c r="AD18" i="1" s="1"/>
  <c r="Y48" i="1"/>
  <c r="Z48" i="1" s="1"/>
  <c r="E48" i="2" s="1"/>
  <c r="H48" i="2" s="1"/>
  <c r="AC65" i="1"/>
  <c r="AC221" i="1"/>
  <c r="AD221" i="1" s="1"/>
  <c r="AC237" i="1"/>
  <c r="AD237" i="1" s="1"/>
  <c r="AE237" i="1" s="1"/>
  <c r="AC253" i="1"/>
  <c r="AD253" i="1" s="1"/>
  <c r="AE253" i="1" s="1"/>
  <c r="AC269" i="1"/>
  <c r="AD269" i="1" s="1"/>
  <c r="AE269" i="1" s="1"/>
  <c r="W44" i="1"/>
  <c r="X44" i="1" s="1"/>
  <c r="W55" i="1"/>
  <c r="X55" i="1" s="1"/>
  <c r="AC56" i="1"/>
  <c r="AD56" i="1" s="1"/>
  <c r="AE56" i="1" s="1"/>
  <c r="AF56" i="1" s="1"/>
  <c r="F56" i="3" s="1"/>
  <c r="V80" i="1"/>
  <c r="W80" i="1"/>
  <c r="X80" i="1" s="1"/>
  <c r="Y112" i="1"/>
  <c r="Z112" i="1" s="1"/>
  <c r="E112" i="2" s="1"/>
  <c r="W248" i="1"/>
  <c r="X248" i="1" s="1"/>
  <c r="AC209" i="1"/>
  <c r="AC172" i="1"/>
  <c r="AD172" i="1" s="1"/>
  <c r="AC180" i="1"/>
  <c r="AD180" i="1" s="1"/>
  <c r="AC188" i="1"/>
  <c r="AD188" i="1" s="1"/>
  <c r="AC196" i="1"/>
  <c r="AD255" i="1"/>
  <c r="AE255" i="1" s="1"/>
  <c r="X271" i="1"/>
  <c r="Y271" i="1" s="1"/>
  <c r="AD69" i="1"/>
  <c r="AE69" i="1" s="1"/>
  <c r="AD85" i="1"/>
  <c r="AE85" i="1" s="1"/>
  <c r="AD101" i="1"/>
  <c r="AE101" i="1" s="1"/>
  <c r="AD117" i="1"/>
  <c r="AE117" i="1" s="1"/>
  <c r="AD133" i="1"/>
  <c r="AE133" i="1" s="1"/>
  <c r="AD149" i="1"/>
  <c r="AE149" i="1" s="1"/>
  <c r="AD165" i="1"/>
  <c r="AE165" i="1" s="1"/>
  <c r="AD181" i="1"/>
  <c r="AE181" i="1" s="1"/>
  <c r="AD197" i="1"/>
  <c r="AE197" i="1" s="1"/>
  <c r="AD213" i="1"/>
  <c r="AE213" i="1" s="1"/>
  <c r="AD229" i="1"/>
  <c r="AE229" i="1" s="1"/>
  <c r="X261" i="1"/>
  <c r="Y261" i="1" s="1"/>
  <c r="X277" i="1"/>
  <c r="Y277" i="1" s="1"/>
  <c r="X195" i="1"/>
  <c r="Y195" i="1" s="1"/>
  <c r="X267" i="1"/>
  <c r="Y267" i="1" s="1"/>
  <c r="AD217" i="1"/>
  <c r="AE217" i="1" s="1"/>
  <c r="AD233" i="1"/>
  <c r="AE233" i="1" s="1"/>
  <c r="AC66" i="1"/>
  <c r="AD66" i="1" s="1"/>
  <c r="AC70" i="1"/>
  <c r="AC142" i="1"/>
  <c r="AD142" i="1" s="1"/>
  <c r="W162" i="1"/>
  <c r="X162" i="1" s="1"/>
  <c r="AC202" i="1"/>
  <c r="AD202" i="1" s="1"/>
  <c r="AC206" i="1"/>
  <c r="W226" i="1"/>
  <c r="X226" i="1" s="1"/>
  <c r="AC258" i="1"/>
  <c r="AD258" i="1" s="1"/>
  <c r="W37" i="1"/>
  <c r="X37" i="1" s="1"/>
  <c r="W100" i="1"/>
  <c r="X100" i="1" s="1"/>
  <c r="W132" i="1"/>
  <c r="X132" i="1" s="1"/>
  <c r="W220" i="1"/>
  <c r="X220" i="1" s="1"/>
  <c r="W252" i="1"/>
  <c r="X252" i="1" s="1"/>
  <c r="W65" i="1"/>
  <c r="W129" i="1"/>
  <c r="X129" i="1" s="1"/>
  <c r="AC12" i="1"/>
  <c r="AD12" i="1" s="1"/>
  <c r="AC28" i="1"/>
  <c r="AD28" i="1" s="1"/>
  <c r="AE28" i="1" s="1"/>
  <c r="AC36" i="1"/>
  <c r="W227" i="1"/>
  <c r="X227" i="1" s="1"/>
  <c r="W243" i="1"/>
  <c r="X243" i="1" s="1"/>
  <c r="W283" i="1"/>
  <c r="X283" i="1" s="1"/>
  <c r="Y283" i="1" s="1"/>
  <c r="W21" i="1"/>
  <c r="AC33" i="1"/>
  <c r="AD33" i="1" s="1"/>
  <c r="AE33" i="1" s="1"/>
  <c r="AC120" i="1"/>
  <c r="AD120" i="1" s="1"/>
  <c r="W128" i="1"/>
  <c r="X128" i="1" s="1"/>
  <c r="W260" i="1"/>
  <c r="X260" i="1" s="1"/>
  <c r="AC280" i="1"/>
  <c r="AD280" i="1" s="1"/>
  <c r="W26" i="1"/>
  <c r="X26" i="1" s="1"/>
  <c r="W34" i="1"/>
  <c r="X34" i="1" s="1"/>
  <c r="W97" i="1"/>
  <c r="W161" i="1"/>
  <c r="X161" i="1" s="1"/>
  <c r="V5" i="1"/>
  <c r="W5" i="1"/>
  <c r="X5" i="1" s="1"/>
  <c r="AD14" i="1"/>
  <c r="AE14" i="1" s="1"/>
  <c r="AD30" i="1"/>
  <c r="AE30" i="1" s="1"/>
  <c r="AD7" i="1"/>
  <c r="AE7" i="1" s="1"/>
  <c r="AD23" i="1"/>
  <c r="AE23" i="1" s="1"/>
  <c r="AD39" i="1"/>
  <c r="AE39" i="1" s="1"/>
  <c r="Z190" i="1"/>
  <c r="E190" i="2" s="1"/>
  <c r="E189" i="5" s="1"/>
  <c r="I189" i="5" s="1"/>
  <c r="Z208" i="1"/>
  <c r="E208" i="2" s="1"/>
  <c r="V261" i="1"/>
  <c r="AD271" i="1"/>
  <c r="AE271" i="1" s="1"/>
  <c r="X173" i="1"/>
  <c r="Y173" i="1" s="1"/>
  <c r="X189" i="1"/>
  <c r="Y189" i="1" s="1"/>
  <c r="X205" i="1"/>
  <c r="Y205" i="1" s="1"/>
  <c r="X253" i="1"/>
  <c r="Y253" i="1" s="1"/>
  <c r="AD261" i="1"/>
  <c r="AE261" i="1" s="1"/>
  <c r="X259" i="1"/>
  <c r="Y259" i="1" s="1"/>
  <c r="AD283" i="1"/>
  <c r="AE283" i="1" s="1"/>
  <c r="X193" i="1"/>
  <c r="Y193" i="1" s="1"/>
  <c r="X209" i="1"/>
  <c r="Y209" i="1" s="1"/>
  <c r="X225" i="1"/>
  <c r="Y225" i="1" s="1"/>
  <c r="X257" i="1"/>
  <c r="Y257" i="1" s="1"/>
  <c r="X289" i="1"/>
  <c r="Y289" i="1" s="1"/>
  <c r="Z289" i="1" s="1"/>
  <c r="E289" i="2" s="1"/>
  <c r="F289" i="2" s="1"/>
  <c r="AC50" i="1"/>
  <c r="AD50" i="1" s="1"/>
  <c r="W122" i="1"/>
  <c r="X122" i="1" s="1"/>
  <c r="AC146" i="1"/>
  <c r="AC150" i="1"/>
  <c r="AD150" i="1" s="1"/>
  <c r="AC154" i="1"/>
  <c r="AD154" i="1" s="1"/>
  <c r="AC158" i="1"/>
  <c r="AD158" i="1" s="1"/>
  <c r="Y174" i="1"/>
  <c r="Z174" i="1" s="1"/>
  <c r="E174" i="2" s="1"/>
  <c r="W186" i="1"/>
  <c r="X186" i="1" s="1"/>
  <c r="AC214" i="1"/>
  <c r="AD214" i="1" s="1"/>
  <c r="AC218" i="1"/>
  <c r="AD218" i="1" s="1"/>
  <c r="AC222" i="1"/>
  <c r="AD222" i="1" s="1"/>
  <c r="Y238" i="1"/>
  <c r="Z238" i="1" s="1"/>
  <c r="E238" i="2" s="1"/>
  <c r="W250" i="1"/>
  <c r="X250" i="1" s="1"/>
  <c r="AC262" i="1"/>
  <c r="AD262" i="1" s="1"/>
  <c r="Y282" i="1"/>
  <c r="AC52" i="1"/>
  <c r="AD52" i="1" s="1"/>
  <c r="AC76" i="1"/>
  <c r="AD76" i="1" s="1"/>
  <c r="AC88" i="1"/>
  <c r="AD88" i="1" s="1"/>
  <c r="W92" i="1"/>
  <c r="X92" i="1" s="1"/>
  <c r="W124" i="1"/>
  <c r="X124" i="1" s="1"/>
  <c r="AC200" i="1"/>
  <c r="AD200" i="1" s="1"/>
  <c r="W228" i="1"/>
  <c r="X228" i="1" s="1"/>
  <c r="W10" i="1"/>
  <c r="X10" i="1" s="1"/>
  <c r="W18" i="1"/>
  <c r="X18" i="1" s="1"/>
  <c r="AC59" i="1"/>
  <c r="AD59" i="1" s="1"/>
  <c r="AC71" i="1"/>
  <c r="AD71" i="1" s="1"/>
  <c r="AE71" i="1" s="1"/>
  <c r="AC83" i="1"/>
  <c r="AD83" i="1" s="1"/>
  <c r="AC87" i="1"/>
  <c r="AD87" i="1" s="1"/>
  <c r="AE87" i="1" s="1"/>
  <c r="AC103" i="1"/>
  <c r="AD103" i="1" s="1"/>
  <c r="AE103" i="1" s="1"/>
  <c r="AC115" i="1"/>
  <c r="AD115" i="1" s="1"/>
  <c r="AC119" i="1"/>
  <c r="AD119" i="1" s="1"/>
  <c r="AE119" i="1" s="1"/>
  <c r="AC135" i="1"/>
  <c r="AD135" i="1" s="1"/>
  <c r="AE135" i="1" s="1"/>
  <c r="AC147" i="1"/>
  <c r="AD147" i="1" s="1"/>
  <c r="AC151" i="1"/>
  <c r="AD151" i="1" s="1"/>
  <c r="AE151" i="1" s="1"/>
  <c r="AC163" i="1"/>
  <c r="AC167" i="1"/>
  <c r="AD167" i="1" s="1"/>
  <c r="AE167" i="1" s="1"/>
  <c r="AC179" i="1"/>
  <c r="AD179" i="1" s="1"/>
  <c r="AC183" i="1"/>
  <c r="AD183" i="1" s="1"/>
  <c r="AE183" i="1" s="1"/>
  <c r="AC195" i="1"/>
  <c r="AD195" i="1" s="1"/>
  <c r="AE195" i="1" s="1"/>
  <c r="AC199" i="1"/>
  <c r="AD199" i="1" s="1"/>
  <c r="AC211" i="1"/>
  <c r="AD211" i="1" s="1"/>
  <c r="AE211" i="1" s="1"/>
  <c r="AF211" i="1" s="1"/>
  <c r="AC243" i="1"/>
  <c r="AD243" i="1" s="1"/>
  <c r="AC251" i="1"/>
  <c r="AD251" i="1" s="1"/>
  <c r="AE251" i="1" s="1"/>
  <c r="AC287" i="1"/>
  <c r="AD287" i="1" s="1"/>
  <c r="AC291" i="1"/>
  <c r="AD291" i="1" s="1"/>
  <c r="AE291" i="1" s="1"/>
  <c r="AC46" i="1"/>
  <c r="AD46" i="1" s="1"/>
  <c r="AC84" i="1"/>
  <c r="AD84" i="1" s="1"/>
  <c r="AC96" i="1"/>
  <c r="AD96" i="1" s="1"/>
  <c r="AC112" i="1"/>
  <c r="AD112" i="1" s="1"/>
  <c r="W164" i="1"/>
  <c r="X164" i="1" s="1"/>
  <c r="W188" i="1"/>
  <c r="X188" i="1" s="1"/>
  <c r="W196" i="1"/>
  <c r="X196" i="1" s="1"/>
  <c r="Y232" i="1"/>
  <c r="Z232" i="1" s="1"/>
  <c r="E232" i="2" s="1"/>
  <c r="AC281" i="1"/>
  <c r="AD281" i="1" s="1"/>
  <c r="AD124" i="1"/>
  <c r="AD176" i="1"/>
  <c r="AF60" i="1"/>
  <c r="F60" i="3" s="1"/>
  <c r="AB28" i="1"/>
  <c r="AD268" i="1"/>
  <c r="AB271" i="1"/>
  <c r="AB117" i="1"/>
  <c r="V269" i="1"/>
  <c r="V205" i="1"/>
  <c r="V253" i="1"/>
  <c r="V195" i="1"/>
  <c r="V283" i="1"/>
  <c r="AD64" i="1"/>
  <c r="AD100" i="1"/>
  <c r="AD170" i="1"/>
  <c r="AD244" i="1"/>
  <c r="AD252" i="1"/>
  <c r="X60" i="1"/>
  <c r="AD106" i="1"/>
  <c r="C58" i="1"/>
  <c r="C55" i="1"/>
  <c r="D55" i="1"/>
  <c r="AD168" i="1"/>
  <c r="D58" i="1"/>
  <c r="AD128" i="1"/>
  <c r="AD242" i="1"/>
  <c r="AD254" i="1"/>
  <c r="AD26" i="1"/>
  <c r="AD36" i="1"/>
  <c r="AB95" i="1"/>
  <c r="AD108" i="1"/>
  <c r="AD132" i="1"/>
  <c r="AD166" i="1"/>
  <c r="AD276" i="1"/>
  <c r="AB229" i="1"/>
  <c r="AF229" i="1" s="1"/>
  <c r="F229" i="3" s="1"/>
  <c r="AD249" i="1"/>
  <c r="AD70" i="1"/>
  <c r="AD92" i="1"/>
  <c r="AD114" i="1"/>
  <c r="AD146" i="1"/>
  <c r="AD196" i="1"/>
  <c r="AD206" i="1"/>
  <c r="AD248" i="1"/>
  <c r="AD266" i="1"/>
  <c r="AB261" i="1"/>
  <c r="V233" i="1"/>
  <c r="AB173" i="1"/>
  <c r="AF173" i="1" s="1"/>
  <c r="AB213" i="1"/>
  <c r="V267" i="1"/>
  <c r="Z267" i="1" s="1"/>
  <c r="E267" i="2" s="1"/>
  <c r="AB71" i="1"/>
  <c r="AB233" i="1"/>
  <c r="AD80" i="1"/>
  <c r="AD162" i="1"/>
  <c r="AD226" i="1"/>
  <c r="AD223" i="1"/>
  <c r="AE223" i="1" s="1"/>
  <c r="AF223" i="1" s="1"/>
  <c r="E223" i="4" s="1"/>
  <c r="AD169" i="1"/>
  <c r="AD245" i="1"/>
  <c r="AD277" i="1"/>
  <c r="AD10" i="1"/>
  <c r="AD90" i="1"/>
  <c r="AD182" i="1"/>
  <c r="AD238" i="1"/>
  <c r="AD286" i="1"/>
  <c r="AB107" i="1"/>
  <c r="AB195" i="1"/>
  <c r="AD185" i="1"/>
  <c r="AB183" i="1"/>
  <c r="AD137" i="1"/>
  <c r="AB251" i="1"/>
  <c r="AD284" i="1"/>
  <c r="AB63" i="1"/>
  <c r="AB167" i="1"/>
  <c r="V189" i="1"/>
  <c r="Z189" i="1" s="1"/>
  <c r="E189" i="2" s="1"/>
  <c r="F189" i="2" s="1"/>
  <c r="AB255" i="1"/>
  <c r="AB85" i="1"/>
  <c r="AB197" i="1"/>
  <c r="AB139" i="1"/>
  <c r="V193" i="1"/>
  <c r="V257" i="1"/>
  <c r="AB217" i="1"/>
  <c r="AD278" i="1"/>
  <c r="X74" i="1"/>
  <c r="X106" i="1"/>
  <c r="X166" i="1"/>
  <c r="X234" i="1"/>
  <c r="AB8" i="1"/>
  <c r="AB24" i="1"/>
  <c r="AB135" i="1"/>
  <c r="AB159" i="1"/>
  <c r="AD73" i="1"/>
  <c r="AB25" i="1"/>
  <c r="AD264" i="1"/>
  <c r="AB14" i="1"/>
  <c r="Z266" i="1"/>
  <c r="E266" i="2" s="1"/>
  <c r="E265" i="5" s="1"/>
  <c r="I265" i="5" s="1"/>
  <c r="AF58" i="1"/>
  <c r="E58" i="4" s="1"/>
  <c r="AB103" i="1"/>
  <c r="AB127" i="1"/>
  <c r="AB149" i="1"/>
  <c r="AB181" i="1"/>
  <c r="AB237" i="1"/>
  <c r="AB75" i="1"/>
  <c r="AB171" i="1"/>
  <c r="V209" i="1"/>
  <c r="AB283" i="1"/>
  <c r="AB289" i="1"/>
  <c r="AB5" i="1"/>
  <c r="AB6" i="1"/>
  <c r="AD6" i="1"/>
  <c r="AE6" i="1" s="1"/>
  <c r="AD31" i="1"/>
  <c r="AE31" i="1" s="1"/>
  <c r="AB31" i="1"/>
  <c r="V8" i="1"/>
  <c r="X8" i="1"/>
  <c r="Y8" i="1" s="1"/>
  <c r="V12" i="1"/>
  <c r="X12" i="1"/>
  <c r="Y12" i="1" s="1"/>
  <c r="AB20" i="1"/>
  <c r="AD20" i="1"/>
  <c r="V28" i="1"/>
  <c r="X28" i="1"/>
  <c r="Y28" i="1" s="1"/>
  <c r="AD141" i="1"/>
  <c r="AE141" i="1" s="1"/>
  <c r="AB141" i="1"/>
  <c r="AD67" i="1"/>
  <c r="AE67" i="1" s="1"/>
  <c r="AB67" i="1"/>
  <c r="AD89" i="1"/>
  <c r="AE89" i="1" s="1"/>
  <c r="AB89" i="1"/>
  <c r="AD145" i="1"/>
  <c r="AE145" i="1" s="1"/>
  <c r="AB145" i="1"/>
  <c r="AB30" i="1"/>
  <c r="AB288" i="1"/>
  <c r="AD288" i="1"/>
  <c r="AE288" i="1" s="1"/>
  <c r="AB178" i="1"/>
  <c r="AD178" i="1"/>
  <c r="AE178" i="1" s="1"/>
  <c r="AB194" i="1"/>
  <c r="AD194" i="1"/>
  <c r="AE194" i="1" s="1"/>
  <c r="AB198" i="1"/>
  <c r="AD198" i="1"/>
  <c r="AE198" i="1" s="1"/>
  <c r="AB210" i="1"/>
  <c r="AD210" i="1"/>
  <c r="AE210" i="1" s="1"/>
  <c r="AB230" i="1"/>
  <c r="AD230" i="1"/>
  <c r="AE230" i="1" s="1"/>
  <c r="AB234" i="1"/>
  <c r="AD234" i="1"/>
  <c r="AE234" i="1" s="1"/>
  <c r="X237" i="1"/>
  <c r="Y237" i="1" s="1"/>
  <c r="V237" i="1"/>
  <c r="AD99" i="1"/>
  <c r="AE99" i="1" s="1"/>
  <c r="AB99" i="1"/>
  <c r="X211" i="1"/>
  <c r="Y211" i="1" s="1"/>
  <c r="V211" i="1"/>
  <c r="AD121" i="1"/>
  <c r="AE121" i="1" s="1"/>
  <c r="AB121" i="1"/>
  <c r="X281" i="1"/>
  <c r="Y281" i="1" s="1"/>
  <c r="V281" i="1"/>
  <c r="AB38" i="1"/>
  <c r="AD38" i="1"/>
  <c r="AD15" i="1"/>
  <c r="AE15" i="1" s="1"/>
  <c r="AB15" i="1"/>
  <c r="AB272" i="1"/>
  <c r="AD272" i="1"/>
  <c r="AE272" i="1" s="1"/>
  <c r="AD40" i="1"/>
  <c r="AE40" i="1" s="1"/>
  <c r="AB40" i="1"/>
  <c r="AD77" i="1"/>
  <c r="AE77" i="1" s="1"/>
  <c r="AB77" i="1"/>
  <c r="AB131" i="1"/>
  <c r="AD131" i="1"/>
  <c r="AE131" i="1" s="1"/>
  <c r="AD267" i="1"/>
  <c r="AE267" i="1" s="1"/>
  <c r="AB267" i="1"/>
  <c r="AD81" i="1"/>
  <c r="AE81" i="1" s="1"/>
  <c r="AB81" i="1"/>
  <c r="AD153" i="1"/>
  <c r="AE153" i="1" s="1"/>
  <c r="AB153" i="1"/>
  <c r="AB9" i="1"/>
  <c r="AB22" i="1"/>
  <c r="AD22" i="1"/>
  <c r="AE22" i="1" s="1"/>
  <c r="X38" i="1"/>
  <c r="AD239" i="1"/>
  <c r="AE239" i="1" s="1"/>
  <c r="AB239" i="1"/>
  <c r="AD109" i="1"/>
  <c r="AE109" i="1" s="1"/>
  <c r="AB109" i="1"/>
  <c r="X197" i="1"/>
  <c r="Y197" i="1" s="1"/>
  <c r="V197" i="1"/>
  <c r="AD227" i="1"/>
  <c r="AE227" i="1" s="1"/>
  <c r="AB227" i="1"/>
  <c r="AB259" i="1"/>
  <c r="AD259" i="1"/>
  <c r="AE259" i="1" s="1"/>
  <c r="AD113" i="1"/>
  <c r="AE113" i="1" s="1"/>
  <c r="AB113" i="1"/>
  <c r="AD201" i="1"/>
  <c r="AE201" i="1" s="1"/>
  <c r="AB201" i="1"/>
  <c r="X199" i="1"/>
  <c r="X215" i="1"/>
  <c r="AD93" i="1"/>
  <c r="V219" i="1"/>
  <c r="AD163" i="1"/>
  <c r="V225" i="1"/>
  <c r="V291" i="1"/>
  <c r="Z258" i="1"/>
  <c r="E258" i="2" s="1"/>
  <c r="H258" i="2" s="1"/>
  <c r="AF283" i="1"/>
  <c r="F283" i="3" s="1"/>
  <c r="E207" i="5"/>
  <c r="I207" i="5" s="1"/>
  <c r="F208" i="2"/>
  <c r="H208" i="2"/>
  <c r="E287" i="5"/>
  <c r="I287" i="5" s="1"/>
  <c r="AA43" i="1"/>
  <c r="AB43" i="1" s="1"/>
  <c r="U43" i="1"/>
  <c r="V43" i="1" s="1"/>
  <c r="AA45" i="1"/>
  <c r="AB45" i="1" s="1"/>
  <c r="U45" i="1"/>
  <c r="AA47" i="1"/>
  <c r="AB47" i="1" s="1"/>
  <c r="U47" i="1"/>
  <c r="V47" i="1" s="1"/>
  <c r="AA49" i="1"/>
  <c r="AB49" i="1" s="1"/>
  <c r="U49" i="1"/>
  <c r="C57" i="1"/>
  <c r="AB17" i="1"/>
  <c r="X21" i="1"/>
  <c r="AB33" i="1"/>
  <c r="AD51" i="1"/>
  <c r="U54" i="1"/>
  <c r="V54" i="1" s="1"/>
  <c r="AA54" i="1"/>
  <c r="AD34" i="1"/>
  <c r="AB7" i="1"/>
  <c r="X11" i="1"/>
  <c r="AB23" i="1"/>
  <c r="AB39" i="1"/>
  <c r="X111" i="1"/>
  <c r="X143" i="1"/>
  <c r="X207" i="1"/>
  <c r="X93" i="1"/>
  <c r="X83" i="1"/>
  <c r="X147" i="1"/>
  <c r="X89" i="1"/>
  <c r="X185" i="1"/>
  <c r="V271" i="1"/>
  <c r="F285" i="5"/>
  <c r="F70" i="2"/>
  <c r="E97" i="5"/>
  <c r="I97" i="5" s="1"/>
  <c r="F98" i="2"/>
  <c r="E285" i="5"/>
  <c r="I285" i="5" s="1"/>
  <c r="F286" i="2"/>
  <c r="X15" i="1"/>
  <c r="X31" i="1"/>
  <c r="AD62" i="1"/>
  <c r="AE62" i="1" s="1"/>
  <c r="AB62" i="1"/>
  <c r="D54" i="1"/>
  <c r="D50" i="1"/>
  <c r="V51" i="1"/>
  <c r="X119" i="1"/>
  <c r="X151" i="1"/>
  <c r="X175" i="1"/>
  <c r="V229" i="1"/>
  <c r="Z229" i="1" s="1"/>
  <c r="E229" i="2" s="1"/>
  <c r="X231" i="1"/>
  <c r="X247" i="1"/>
  <c r="V277" i="1"/>
  <c r="X101" i="1"/>
  <c r="X133" i="1"/>
  <c r="V187" i="1"/>
  <c r="V203" i="1"/>
  <c r="X221" i="1"/>
  <c r="X65" i="1"/>
  <c r="X97" i="1"/>
  <c r="V239" i="1"/>
  <c r="X241" i="1"/>
  <c r="V255" i="1"/>
  <c r="AB53" i="1"/>
  <c r="AD53" i="1"/>
  <c r="AE53" i="1" s="1"/>
  <c r="AD41" i="1"/>
  <c r="D56" i="1"/>
  <c r="X35" i="1"/>
  <c r="AB16" i="1"/>
  <c r="AB32" i="1"/>
  <c r="D57" i="1"/>
  <c r="X63" i="1"/>
  <c r="AB87" i="1"/>
  <c r="X95" i="1"/>
  <c r="AB119" i="1"/>
  <c r="X127" i="1"/>
  <c r="AB151" i="1"/>
  <c r="AF151" i="1" s="1"/>
  <c r="AB175" i="1"/>
  <c r="X183" i="1"/>
  <c r="AB231" i="1"/>
  <c r="AB247" i="1"/>
  <c r="AB279" i="1"/>
  <c r="X287" i="1"/>
  <c r="AB69" i="1"/>
  <c r="X77" i="1"/>
  <c r="AB101" i="1"/>
  <c r="X109" i="1"/>
  <c r="AB133" i="1"/>
  <c r="X141" i="1"/>
  <c r="AB165" i="1"/>
  <c r="AB189" i="1"/>
  <c r="AB253" i="1"/>
  <c r="AB269" i="1"/>
  <c r="X67" i="1"/>
  <c r="AB91" i="1"/>
  <c r="AB123" i="1"/>
  <c r="X131" i="1"/>
  <c r="AB155" i="1"/>
  <c r="X163" i="1"/>
  <c r="AB219" i="1"/>
  <c r="AD235" i="1"/>
  <c r="AD275" i="1"/>
  <c r="AB291" i="1"/>
  <c r="AB65" i="1"/>
  <c r="AF65" i="1" s="1"/>
  <c r="AB97" i="1"/>
  <c r="X105" i="1"/>
  <c r="AB129" i="1"/>
  <c r="AF129" i="1" s="1"/>
  <c r="AB161" i="1"/>
  <c r="AB225" i="1"/>
  <c r="AF225" i="1" s="1"/>
  <c r="AB241" i="1"/>
  <c r="AB257" i="1"/>
  <c r="C50" i="1"/>
  <c r="C54" i="1"/>
  <c r="C56" i="1"/>
  <c r="H98" i="2"/>
  <c r="E183" i="5"/>
  <c r="I183" i="5" s="1"/>
  <c r="AB57" i="1"/>
  <c r="AD57" i="1"/>
  <c r="AE57" i="1" s="1"/>
  <c r="X7" i="1"/>
  <c r="X23" i="1"/>
  <c r="X39" i="1"/>
  <c r="X58" i="1"/>
  <c r="Y58" i="1" s="1"/>
  <c r="V58" i="1"/>
  <c r="AD61" i="1"/>
  <c r="AE61" i="1" s="1"/>
  <c r="AB61" i="1"/>
  <c r="X167" i="1"/>
  <c r="X85" i="1"/>
  <c r="X149" i="1"/>
  <c r="X177" i="1"/>
  <c r="AD209" i="1"/>
  <c r="AD265" i="1"/>
  <c r="H64" i="2" l="1"/>
  <c r="F63" i="5" s="1"/>
  <c r="F64" i="2"/>
  <c r="E63" i="5"/>
  <c r="I63" i="5" s="1"/>
  <c r="Z209" i="1"/>
  <c r="E209" i="2" s="1"/>
  <c r="H209" i="2" s="1"/>
  <c r="AF271" i="1"/>
  <c r="F271" i="3" s="1"/>
  <c r="AF233" i="1"/>
  <c r="E233" i="4" s="1"/>
  <c r="AF165" i="1"/>
  <c r="AF101" i="1"/>
  <c r="E101" i="4" s="1"/>
  <c r="AF255" i="1"/>
  <c r="Z195" i="1"/>
  <c r="E195" i="2" s="1"/>
  <c r="E194" i="5" s="1"/>
  <c r="I194" i="5" s="1"/>
  <c r="AF8" i="1"/>
  <c r="F8" i="3" s="1"/>
  <c r="F71" i="5"/>
  <c r="J71" i="5" s="1"/>
  <c r="I70" i="2"/>
  <c r="AF197" i="1"/>
  <c r="F197" i="3" s="1"/>
  <c r="AF241" i="1"/>
  <c r="AF143" i="1"/>
  <c r="F143" i="3" s="1"/>
  <c r="H270" i="2"/>
  <c r="F269" i="5" s="1"/>
  <c r="E269" i="5"/>
  <c r="I269" i="5" s="1"/>
  <c r="H254" i="2"/>
  <c r="E253" i="5"/>
  <c r="I253" i="5" s="1"/>
  <c r="F66" i="2"/>
  <c r="E65" i="5"/>
  <c r="I65" i="5" s="1"/>
  <c r="H264" i="2"/>
  <c r="E263" i="5"/>
  <c r="I263" i="5" s="1"/>
  <c r="F264" i="2"/>
  <c r="H176" i="2"/>
  <c r="F175" i="5" s="1"/>
  <c r="E175" i="5"/>
  <c r="I175" i="5" s="1"/>
  <c r="H240" i="2"/>
  <c r="F240" i="2"/>
  <c r="E110" i="4"/>
  <c r="F110" i="3"/>
  <c r="AF135" i="1"/>
  <c r="E135" i="4" s="1"/>
  <c r="AF28" i="1"/>
  <c r="E28" i="4" s="1"/>
  <c r="Z282" i="1"/>
  <c r="E282" i="2" s="1"/>
  <c r="F282" i="2" s="1"/>
  <c r="AF161" i="1"/>
  <c r="H57" i="2"/>
  <c r="I57" i="2" s="1"/>
  <c r="E60" i="4"/>
  <c r="AF149" i="1"/>
  <c r="E149" i="4" s="1"/>
  <c r="AF85" i="1"/>
  <c r="E85" i="4" s="1"/>
  <c r="Z253" i="1"/>
  <c r="E253" i="2" s="1"/>
  <c r="Z259" i="1"/>
  <c r="E259" i="2" s="1"/>
  <c r="AF107" i="1"/>
  <c r="E107" i="4" s="1"/>
  <c r="F72" i="2"/>
  <c r="AF257" i="1"/>
  <c r="E257" i="4" s="1"/>
  <c r="F57" i="2"/>
  <c r="H78" i="2"/>
  <c r="E77" i="5"/>
  <c r="I77" i="5" s="1"/>
  <c r="F78" i="2"/>
  <c r="H152" i="2"/>
  <c r="E151" i="5"/>
  <c r="I151" i="5" s="1"/>
  <c r="F152" i="2"/>
  <c r="E193" i="5"/>
  <c r="I193" i="5" s="1"/>
  <c r="H194" i="2"/>
  <c r="F194" i="2"/>
  <c r="E289" i="5"/>
  <c r="I289" i="5" s="1"/>
  <c r="H290" i="2"/>
  <c r="F289" i="5" s="1"/>
  <c r="E239" i="5"/>
  <c r="I239" i="5" s="1"/>
  <c r="E71" i="5"/>
  <c r="I71" i="5" s="1"/>
  <c r="AF133" i="1"/>
  <c r="AF69" i="1"/>
  <c r="F69" i="3" s="1"/>
  <c r="AF32" i="1"/>
  <c r="I64" i="2"/>
  <c r="AF7" i="1"/>
  <c r="Z269" i="1"/>
  <c r="E269" i="2" s="1"/>
  <c r="F269" i="2" s="1"/>
  <c r="AF14" i="1"/>
  <c r="F14" i="3" s="1"/>
  <c r="Z233" i="1"/>
  <c r="E233" i="2" s="1"/>
  <c r="E232" i="5" s="1"/>
  <c r="I232" i="5" s="1"/>
  <c r="H154" i="2"/>
  <c r="AF231" i="1"/>
  <c r="F231" i="3" s="1"/>
  <c r="Z277" i="1"/>
  <c r="E277" i="2" s="1"/>
  <c r="F254" i="2"/>
  <c r="AF33" i="1"/>
  <c r="AF30" i="1"/>
  <c r="F30" i="3" s="1"/>
  <c r="BW30" i="3" s="1"/>
  <c r="BW30" i="4" s="1"/>
  <c r="Z257" i="1"/>
  <c r="E257" i="2" s="1"/>
  <c r="Z173" i="1"/>
  <c r="E173" i="2" s="1"/>
  <c r="H173" i="2" s="1"/>
  <c r="AF25" i="1"/>
  <c r="E25" i="4" s="1"/>
  <c r="Z274" i="1"/>
  <c r="E274" i="2" s="1"/>
  <c r="F274" i="2" s="1"/>
  <c r="I48" i="2"/>
  <c r="F47" i="5"/>
  <c r="E275" i="5"/>
  <c r="I275" i="5" s="1"/>
  <c r="H276" i="2"/>
  <c r="F275" i="5" s="1"/>
  <c r="H214" i="2"/>
  <c r="E213" i="5"/>
  <c r="I213" i="5" s="1"/>
  <c r="F214" i="2"/>
  <c r="H120" i="2"/>
  <c r="F120" i="2"/>
  <c r="H86" i="2"/>
  <c r="F85" i="5" s="1"/>
  <c r="E85" i="5"/>
  <c r="I85" i="5" s="1"/>
  <c r="H238" i="2"/>
  <c r="F237" i="5" s="1"/>
  <c r="J237" i="5" s="1"/>
  <c r="F238" i="2"/>
  <c r="E282" i="4"/>
  <c r="F282" i="3"/>
  <c r="H174" i="2"/>
  <c r="F173" i="5" s="1"/>
  <c r="F174" i="2"/>
  <c r="H112" i="2"/>
  <c r="F111" i="5" s="1"/>
  <c r="F112" i="2"/>
  <c r="H104" i="2"/>
  <c r="F104" i="2"/>
  <c r="E103" i="5"/>
  <c r="I103" i="5" s="1"/>
  <c r="H262" i="2"/>
  <c r="E261" i="5"/>
  <c r="I261" i="5" s="1"/>
  <c r="F262" i="2"/>
  <c r="H156" i="2"/>
  <c r="F155" i="5" s="1"/>
  <c r="E155" i="5"/>
  <c r="I155" i="5" s="1"/>
  <c r="H269" i="2"/>
  <c r="F268" i="5" s="1"/>
  <c r="H144" i="2"/>
  <c r="F144" i="2"/>
  <c r="E143" i="5"/>
  <c r="I143" i="5" s="1"/>
  <c r="H150" i="2"/>
  <c r="F150" i="2"/>
  <c r="H46" i="2"/>
  <c r="F45" i="5" s="1"/>
  <c r="E45" i="5"/>
  <c r="I45" i="5" s="1"/>
  <c r="W43" i="1"/>
  <c r="AF111" i="1"/>
  <c r="AF63" i="1"/>
  <c r="E63" i="4" s="1"/>
  <c r="I270" i="2"/>
  <c r="H190" i="2"/>
  <c r="F189" i="5" s="1"/>
  <c r="W54" i="1"/>
  <c r="AF237" i="1"/>
  <c r="E237" i="4" s="1"/>
  <c r="Z249" i="1"/>
  <c r="E249" i="2" s="1"/>
  <c r="F249" i="2" s="1"/>
  <c r="AF175" i="1"/>
  <c r="F175" i="3" s="1"/>
  <c r="AF171" i="1"/>
  <c r="AF195" i="1"/>
  <c r="E195" i="4" s="1"/>
  <c r="F190" i="2"/>
  <c r="AF261" i="1"/>
  <c r="AF71" i="1"/>
  <c r="E71" i="4" s="1"/>
  <c r="Z205" i="1"/>
  <c r="E205" i="2" s="1"/>
  <c r="E204" i="5" s="1"/>
  <c r="I204" i="5" s="1"/>
  <c r="Z283" i="1"/>
  <c r="E283" i="2" s="1"/>
  <c r="E282" i="5" s="1"/>
  <c r="I282" i="5" s="1"/>
  <c r="Z261" i="1"/>
  <c r="E261" i="2" s="1"/>
  <c r="AF117" i="1"/>
  <c r="E117" i="4" s="1"/>
  <c r="AF285" i="1"/>
  <c r="E285" i="4" s="1"/>
  <c r="H66" i="2"/>
  <c r="AF189" i="1"/>
  <c r="E189" i="4" s="1"/>
  <c r="AF87" i="1"/>
  <c r="F270" i="2"/>
  <c r="E69" i="5"/>
  <c r="I69" i="5" s="1"/>
  <c r="AF39" i="1"/>
  <c r="E39" i="4" s="1"/>
  <c r="Z193" i="1"/>
  <c r="E193" i="2" s="1"/>
  <c r="AF213" i="1"/>
  <c r="E213" i="4" s="1"/>
  <c r="Z213" i="1"/>
  <c r="E213" i="2" s="1"/>
  <c r="E212" i="5" s="1"/>
  <c r="I212" i="5" s="1"/>
  <c r="Y33" i="1"/>
  <c r="Z33" i="1" s="1"/>
  <c r="E33" i="2" s="1"/>
  <c r="E32" i="5" s="1"/>
  <c r="I32" i="5" s="1"/>
  <c r="Y155" i="1"/>
  <c r="Z155" i="1" s="1"/>
  <c r="E155" i="2" s="1"/>
  <c r="AE214" i="1"/>
  <c r="AF214" i="1" s="1"/>
  <c r="H96" i="2"/>
  <c r="E95" i="5"/>
  <c r="I95" i="5" s="1"/>
  <c r="F96" i="2"/>
  <c r="AE208" i="1"/>
  <c r="AF208" i="1" s="1"/>
  <c r="F224" i="2"/>
  <c r="H224" i="2"/>
  <c r="F223" i="5" s="1"/>
  <c r="H126" i="2"/>
  <c r="E125" i="5"/>
  <c r="I125" i="5" s="1"/>
  <c r="F126" i="2"/>
  <c r="H110" i="2"/>
  <c r="E109" i="5"/>
  <c r="I109" i="5" s="1"/>
  <c r="F110" i="2"/>
  <c r="H213" i="2"/>
  <c r="F200" i="2"/>
  <c r="H200" i="2"/>
  <c r="AF123" i="1"/>
  <c r="Y241" i="1"/>
  <c r="Z241" i="1" s="1"/>
  <c r="E241" i="2" s="1"/>
  <c r="Y217" i="1"/>
  <c r="Z217" i="1" s="1"/>
  <c r="E217" i="2" s="1"/>
  <c r="E216" i="5" s="1"/>
  <c r="I216" i="5" s="1"/>
  <c r="Y121" i="1"/>
  <c r="Z121" i="1" s="1"/>
  <c r="E121" i="2" s="1"/>
  <c r="Y115" i="1"/>
  <c r="Z115" i="1" s="1"/>
  <c r="E115" i="2" s="1"/>
  <c r="AB54" i="1"/>
  <c r="AC54" i="1"/>
  <c r="AD54" i="1" s="1"/>
  <c r="AE13" i="1"/>
  <c r="AF13" i="1" s="1"/>
  <c r="V49" i="1"/>
  <c r="W49" i="1"/>
  <c r="V45" i="1"/>
  <c r="W45" i="1"/>
  <c r="AE280" i="1"/>
  <c r="AF280" i="1" s="1"/>
  <c r="F280" i="3" s="1"/>
  <c r="S280" i="3" s="1"/>
  <c r="S280" i="4" s="1"/>
  <c r="Y227" i="1"/>
  <c r="Z227" i="1" s="1"/>
  <c r="E227" i="2" s="1"/>
  <c r="Y129" i="1"/>
  <c r="Z129" i="1" s="1"/>
  <c r="E129" i="2" s="1"/>
  <c r="F129" i="2" s="1"/>
  <c r="Y19" i="1"/>
  <c r="Z19" i="1" s="1"/>
  <c r="E19" i="2" s="1"/>
  <c r="AE193" i="1"/>
  <c r="AF193" i="1" s="1"/>
  <c r="H192" i="2"/>
  <c r="F192" i="2"/>
  <c r="E191" i="5"/>
  <c r="I191" i="5" s="1"/>
  <c r="Y30" i="1"/>
  <c r="Z30" i="1" s="1"/>
  <c r="E30" i="2" s="1"/>
  <c r="Y14" i="1"/>
  <c r="Z14" i="1" s="1"/>
  <c r="E14" i="2" s="1"/>
  <c r="H216" i="2"/>
  <c r="F216" i="2"/>
  <c r="H256" i="2"/>
  <c r="F256" i="2"/>
  <c r="E60" i="5"/>
  <c r="I60" i="5" s="1"/>
  <c r="F61" i="2"/>
  <c r="H198" i="2"/>
  <c r="E197" i="5"/>
  <c r="I197" i="5" s="1"/>
  <c r="F198" i="2"/>
  <c r="AE118" i="1"/>
  <c r="AF118" i="1" s="1"/>
  <c r="Y236" i="1"/>
  <c r="Z236" i="1" s="1"/>
  <c r="E236" i="2" s="1"/>
  <c r="Y108" i="1"/>
  <c r="Z108" i="1" s="1"/>
  <c r="E108" i="2" s="1"/>
  <c r="E107" i="5" s="1"/>
  <c r="I107" i="5" s="1"/>
  <c r="AE191" i="1"/>
  <c r="AF191" i="1" s="1"/>
  <c r="E191" i="4" s="1"/>
  <c r="Y135" i="1"/>
  <c r="Z135" i="1" s="1"/>
  <c r="E135" i="2" s="1"/>
  <c r="Y103" i="1"/>
  <c r="Z103" i="1" s="1"/>
  <c r="E103" i="2" s="1"/>
  <c r="Y71" i="1"/>
  <c r="Z71" i="1" s="1"/>
  <c r="E71" i="2" s="1"/>
  <c r="Y169" i="1"/>
  <c r="Z169" i="1" s="1"/>
  <c r="E169" i="2" s="1"/>
  <c r="F169" i="2" s="1"/>
  <c r="AE98" i="1"/>
  <c r="AF98" i="1" s="1"/>
  <c r="AE156" i="1"/>
  <c r="AF156" i="1" s="1"/>
  <c r="AE204" i="1"/>
  <c r="AF204" i="1" s="1"/>
  <c r="H160" i="2"/>
  <c r="E159" i="5"/>
  <c r="I159" i="5" s="1"/>
  <c r="F160" i="2"/>
  <c r="AE209" i="1"/>
  <c r="AF209" i="1" s="1"/>
  <c r="Y97" i="1"/>
  <c r="Z97" i="1" s="1"/>
  <c r="E97" i="2" s="1"/>
  <c r="Y221" i="1"/>
  <c r="Z221" i="1" s="1"/>
  <c r="Y143" i="1"/>
  <c r="Z143" i="1" s="1"/>
  <c r="E143" i="2" s="1"/>
  <c r="E211" i="4"/>
  <c r="F211" i="3"/>
  <c r="AE200" i="1"/>
  <c r="AF200" i="1" s="1"/>
  <c r="E291" i="5"/>
  <c r="I291" i="5" s="1"/>
  <c r="F292" i="2"/>
  <c r="H292" i="2"/>
  <c r="AE148" i="1"/>
  <c r="AF148" i="1" s="1"/>
  <c r="AE177" i="1"/>
  <c r="AF177" i="1" s="1"/>
  <c r="H184" i="2"/>
  <c r="F184" i="2"/>
  <c r="H206" i="2"/>
  <c r="E205" i="5"/>
  <c r="I205" i="5" s="1"/>
  <c r="F206" i="2"/>
  <c r="H134" i="2"/>
  <c r="E133" i="5"/>
  <c r="I133" i="5" s="1"/>
  <c r="F134" i="2"/>
  <c r="AE203" i="1"/>
  <c r="AF203" i="1" s="1"/>
  <c r="H280" i="2"/>
  <c r="E279" i="5"/>
  <c r="I279" i="5" s="1"/>
  <c r="F280" i="2"/>
  <c r="AE187" i="1"/>
  <c r="AF187" i="1" s="1"/>
  <c r="AF269" i="1"/>
  <c r="Y109" i="1"/>
  <c r="Z109" i="1" s="1"/>
  <c r="E109" i="2" s="1"/>
  <c r="Y287" i="1"/>
  <c r="Z287" i="1" s="1"/>
  <c r="E287" i="2" s="1"/>
  <c r="Y139" i="1"/>
  <c r="Z139" i="1" s="1"/>
  <c r="E139" i="2" s="1"/>
  <c r="Y149" i="1"/>
  <c r="Z149" i="1" s="1"/>
  <c r="Y167" i="1"/>
  <c r="Z167" i="1" s="1"/>
  <c r="E167" i="2" s="1"/>
  <c r="Y137" i="1"/>
  <c r="Z137" i="1" s="1"/>
  <c r="E137" i="2" s="1"/>
  <c r="Y73" i="1"/>
  <c r="Z73" i="1" s="1"/>
  <c r="E73" i="2" s="1"/>
  <c r="Y243" i="1"/>
  <c r="Z243" i="1" s="1"/>
  <c r="E243" i="2" s="1"/>
  <c r="E199" i="5"/>
  <c r="I199" i="5" s="1"/>
  <c r="E223" i="5"/>
  <c r="I223" i="5" s="1"/>
  <c r="H282" i="2"/>
  <c r="E281" i="5"/>
  <c r="I281" i="5" s="1"/>
  <c r="AE222" i="1"/>
  <c r="AF222" i="1" s="1"/>
  <c r="AE18" i="1"/>
  <c r="AF18" i="1" s="1"/>
  <c r="AE212" i="1"/>
  <c r="AF212" i="1" s="1"/>
  <c r="Y202" i="1"/>
  <c r="Z202" i="1" s="1"/>
  <c r="E202" i="2" s="1"/>
  <c r="H62" i="2"/>
  <c r="F62" i="2"/>
  <c r="E267" i="5"/>
  <c r="I267" i="5" s="1"/>
  <c r="F268" i="2"/>
  <c r="AE220" i="1"/>
  <c r="AF220" i="1" s="1"/>
  <c r="H94" i="2"/>
  <c r="F94" i="2"/>
  <c r="Y17" i="1"/>
  <c r="Z17" i="1" s="1"/>
  <c r="E17" i="2" s="1"/>
  <c r="H210" i="2"/>
  <c r="E209" i="5"/>
  <c r="I209" i="5" s="1"/>
  <c r="Y133" i="1"/>
  <c r="Z133" i="1" s="1"/>
  <c r="E133" i="2" s="1"/>
  <c r="Y87" i="1"/>
  <c r="Z87" i="1" s="1"/>
  <c r="E87" i="2" s="1"/>
  <c r="Y125" i="1"/>
  <c r="Z125" i="1" s="1"/>
  <c r="E125" i="2" s="1"/>
  <c r="Y113" i="1"/>
  <c r="Z113" i="1" s="1"/>
  <c r="Y39" i="1"/>
  <c r="Z39" i="1" s="1"/>
  <c r="E39" i="2" s="1"/>
  <c r="Y13" i="1"/>
  <c r="Z13" i="1" s="1"/>
  <c r="E13" i="2" s="1"/>
  <c r="Y11" i="1"/>
  <c r="Z11" i="1" s="1"/>
  <c r="E11" i="2" s="1"/>
  <c r="H232" i="2"/>
  <c r="E231" i="5"/>
  <c r="I231" i="5" s="1"/>
  <c r="F232" i="2"/>
  <c r="H136" i="2"/>
  <c r="E135" i="5"/>
  <c r="I135" i="5" s="1"/>
  <c r="AE46" i="1"/>
  <c r="AF46" i="1" s="1"/>
  <c r="AE243" i="1"/>
  <c r="AF243" i="1" s="1"/>
  <c r="AE115" i="1"/>
  <c r="AF115" i="1" s="1"/>
  <c r="AE88" i="1"/>
  <c r="AF88" i="1" s="1"/>
  <c r="AE262" i="1"/>
  <c r="AF262" i="1" s="1"/>
  <c r="AE158" i="1"/>
  <c r="AF158" i="1" s="1"/>
  <c r="E89" i="5"/>
  <c r="I89" i="5" s="1"/>
  <c r="H90" i="2"/>
  <c r="F90" i="2"/>
  <c r="AE72" i="1"/>
  <c r="AF72" i="1" s="1"/>
  <c r="F288" i="2"/>
  <c r="H288" i="2"/>
  <c r="H68" i="2"/>
  <c r="E67" i="5"/>
  <c r="I67" i="5" s="1"/>
  <c r="H130" i="2"/>
  <c r="E129" i="5"/>
  <c r="I129" i="5" s="1"/>
  <c r="AE94" i="1"/>
  <c r="AF94" i="1" s="1"/>
  <c r="AE55" i="1"/>
  <c r="AF55" i="1" s="1"/>
  <c r="AE27" i="1"/>
  <c r="AF27" i="1" s="1"/>
  <c r="AE11" i="1"/>
  <c r="AF11" i="1" s="1"/>
  <c r="AE274" i="1"/>
  <c r="AF274" i="1" s="1"/>
  <c r="E274" i="4" s="1"/>
  <c r="Y245" i="1"/>
  <c r="Z245" i="1" s="1"/>
  <c r="E245" i="2" s="1"/>
  <c r="H158" i="2"/>
  <c r="E157" i="5"/>
  <c r="I157" i="5" s="1"/>
  <c r="AE86" i="1"/>
  <c r="AF86" i="1" s="1"/>
  <c r="E48" i="4"/>
  <c r="F48" i="3"/>
  <c r="E217" i="5"/>
  <c r="I217" i="5" s="1"/>
  <c r="F218" i="2"/>
  <c r="H218" i="2"/>
  <c r="Z291" i="1"/>
  <c r="E291" i="2" s="1"/>
  <c r="Y56" i="1"/>
  <c r="Z56" i="1" s="1"/>
  <c r="E56" i="2" s="1"/>
  <c r="H56" i="2" s="1"/>
  <c r="F55" i="5" s="1"/>
  <c r="Y230" i="1"/>
  <c r="Z230" i="1" s="1"/>
  <c r="E230" i="2" s="1"/>
  <c r="AE42" i="1"/>
  <c r="AF42" i="1" s="1"/>
  <c r="AE238" i="1"/>
  <c r="AF238" i="1" s="1"/>
  <c r="Y20" i="1"/>
  <c r="Z20" i="1" s="1"/>
  <c r="E20" i="2" s="1"/>
  <c r="AE172" i="1"/>
  <c r="AF172" i="1" s="1"/>
  <c r="AE126" i="1"/>
  <c r="AF126" i="1" s="1"/>
  <c r="Y140" i="1"/>
  <c r="Z140" i="1" s="1"/>
  <c r="E140" i="2" s="1"/>
  <c r="AE254" i="1"/>
  <c r="AF254" i="1" s="1"/>
  <c r="AE44" i="1"/>
  <c r="AF44" i="1" s="1"/>
  <c r="AE64" i="1"/>
  <c r="AF64" i="1" s="1"/>
  <c r="AE176" i="1"/>
  <c r="AF176" i="1" s="1"/>
  <c r="Y244" i="1"/>
  <c r="Z244" i="1" s="1"/>
  <c r="E244" i="2" s="1"/>
  <c r="Y116" i="1"/>
  <c r="Z116" i="1" s="1"/>
  <c r="E116" i="2" s="1"/>
  <c r="Y118" i="1"/>
  <c r="Z118" i="1" s="1"/>
  <c r="E118" i="2" s="1"/>
  <c r="F48" i="2"/>
  <c r="Y163" i="1"/>
  <c r="Z163" i="1" s="1"/>
  <c r="E163" i="2" s="1"/>
  <c r="AF279" i="1"/>
  <c r="Y123" i="1"/>
  <c r="Z123" i="1" s="1"/>
  <c r="E123" i="2" s="1"/>
  <c r="Z203" i="1"/>
  <c r="E203" i="2" s="1"/>
  <c r="Y263" i="1"/>
  <c r="Z263" i="1" s="1"/>
  <c r="E263" i="2" s="1"/>
  <c r="Y175" i="1"/>
  <c r="Z175" i="1" s="1"/>
  <c r="E175" i="2" s="1"/>
  <c r="E237" i="5"/>
  <c r="I237" i="5" s="1"/>
  <c r="E149" i="5"/>
  <c r="I149" i="5" s="1"/>
  <c r="Y25" i="1"/>
  <c r="Z25" i="1" s="1"/>
  <c r="E25" i="2" s="1"/>
  <c r="Y201" i="1"/>
  <c r="Z201" i="1" s="1"/>
  <c r="E201" i="2" s="1"/>
  <c r="Y89" i="1"/>
  <c r="Z89" i="1" s="1"/>
  <c r="E89" i="2" s="1"/>
  <c r="Y83" i="1"/>
  <c r="Z83" i="1" s="1"/>
  <c r="E83" i="2" s="1"/>
  <c r="Y93" i="1"/>
  <c r="Z93" i="1" s="1"/>
  <c r="E93" i="2" s="1"/>
  <c r="Y111" i="1"/>
  <c r="Z111" i="1" s="1"/>
  <c r="E111" i="2" s="1"/>
  <c r="AE29" i="1"/>
  <c r="AF29" i="1" s="1"/>
  <c r="Y5" i="1"/>
  <c r="Z5" i="1" s="1"/>
  <c r="F290" i="2"/>
  <c r="F276" i="2"/>
  <c r="E173" i="5"/>
  <c r="I173" i="5" s="1"/>
  <c r="Y215" i="1"/>
  <c r="Z215" i="1" s="1"/>
  <c r="E215" i="2" s="1"/>
  <c r="AE38" i="1"/>
  <c r="AF38" i="1" s="1"/>
  <c r="AE20" i="1"/>
  <c r="AF20" i="1" s="1"/>
  <c r="AF289" i="1"/>
  <c r="AF75" i="1"/>
  <c r="AE287" i="1"/>
  <c r="AF287" i="1" s="1"/>
  <c r="F287" i="3" s="1"/>
  <c r="Y40" i="1"/>
  <c r="Z40" i="1" s="1"/>
  <c r="E40" i="2" s="1"/>
  <c r="E39" i="5" s="1"/>
  <c r="I39" i="5" s="1"/>
  <c r="Y34" i="1"/>
  <c r="Z34" i="1" s="1"/>
  <c r="E34" i="2" s="1"/>
  <c r="AE264" i="1"/>
  <c r="AF264" i="1" s="1"/>
  <c r="AE147" i="1"/>
  <c r="AF147" i="1" s="1"/>
  <c r="E147" i="4" s="1"/>
  <c r="AF24" i="1"/>
  <c r="E24" i="4" s="1"/>
  <c r="Y106" i="1"/>
  <c r="Z106" i="1" s="1"/>
  <c r="E106" i="2" s="1"/>
  <c r="AF217" i="1"/>
  <c r="AE52" i="1"/>
  <c r="AF52" i="1" s="1"/>
  <c r="AE292" i="1"/>
  <c r="AF292" i="1" s="1"/>
  <c r="AF251" i="1"/>
  <c r="E251" i="4" s="1"/>
  <c r="AE273" i="1"/>
  <c r="AF273" i="1" s="1"/>
  <c r="AF183" i="1"/>
  <c r="E183" i="4" s="1"/>
  <c r="Y26" i="1"/>
  <c r="Z26" i="1" s="1"/>
  <c r="E26" i="2" s="1"/>
  <c r="H26" i="2" s="1"/>
  <c r="I26" i="2" s="1"/>
  <c r="AE228" i="1"/>
  <c r="AF228" i="1" s="1"/>
  <c r="AE90" i="1"/>
  <c r="AF90" i="1" s="1"/>
  <c r="AE10" i="1"/>
  <c r="AF10" i="1" s="1"/>
  <c r="AE207" i="1"/>
  <c r="AF207" i="1" s="1"/>
  <c r="AE79" i="1"/>
  <c r="AF79" i="1" s="1"/>
  <c r="AE226" i="1"/>
  <c r="AF226" i="1" s="1"/>
  <c r="AE162" i="1"/>
  <c r="AF162" i="1" s="1"/>
  <c r="AE256" i="1"/>
  <c r="AF256" i="1" s="1"/>
  <c r="AE114" i="1"/>
  <c r="AF114" i="1" s="1"/>
  <c r="E114" i="4" s="1"/>
  <c r="AE250" i="1"/>
  <c r="AF250" i="1" s="1"/>
  <c r="E250" i="4" s="1"/>
  <c r="AE132" i="1"/>
  <c r="AF132" i="1" s="1"/>
  <c r="AE258" i="1"/>
  <c r="AF258" i="1" s="1"/>
  <c r="AE242" i="1"/>
  <c r="AF242" i="1" s="1"/>
  <c r="AE290" i="1"/>
  <c r="AF290" i="1" s="1"/>
  <c r="AE106" i="1"/>
  <c r="AF106" i="1" s="1"/>
  <c r="Y60" i="1"/>
  <c r="Z60" i="1" s="1"/>
  <c r="E60" i="2" s="1"/>
  <c r="AE244" i="1"/>
  <c r="AF244" i="1" s="1"/>
  <c r="AE122" i="1"/>
  <c r="AF122" i="1" s="1"/>
  <c r="AE232" i="1"/>
  <c r="AF232" i="1" s="1"/>
  <c r="AE268" i="1"/>
  <c r="AF268" i="1" s="1"/>
  <c r="AE124" i="1"/>
  <c r="AF124" i="1" s="1"/>
  <c r="Y196" i="1"/>
  <c r="Z196" i="1" s="1"/>
  <c r="E196" i="2" s="1"/>
  <c r="AE76" i="1"/>
  <c r="AF76" i="1" s="1"/>
  <c r="Y250" i="1"/>
  <c r="Z250" i="1" s="1"/>
  <c r="E250" i="2" s="1"/>
  <c r="AE154" i="1"/>
  <c r="AF154" i="1" s="1"/>
  <c r="AC45" i="1"/>
  <c r="Y260" i="1"/>
  <c r="Z260" i="1" s="1"/>
  <c r="E260" i="2" s="1"/>
  <c r="Y100" i="1"/>
  <c r="Z100" i="1" s="1"/>
  <c r="E100" i="2" s="1"/>
  <c r="Y80" i="1"/>
  <c r="Z80" i="1" s="1"/>
  <c r="E80" i="2" s="1"/>
  <c r="Y44" i="1"/>
  <c r="Z44" i="1" s="1"/>
  <c r="E44" i="2" s="1"/>
  <c r="Y272" i="1"/>
  <c r="Z272" i="1" s="1"/>
  <c r="E272" i="2" s="1"/>
  <c r="Y242" i="1"/>
  <c r="Z242" i="1" s="1"/>
  <c r="E242" i="2" s="1"/>
  <c r="Y114" i="1"/>
  <c r="Z114" i="1" s="1"/>
  <c r="E114" i="2" s="1"/>
  <c r="Y284" i="1"/>
  <c r="Z284" i="1" s="1"/>
  <c r="E284" i="2" s="1"/>
  <c r="Y278" i="1"/>
  <c r="Z278" i="1" s="1"/>
  <c r="E278" i="2" s="1"/>
  <c r="Y146" i="1"/>
  <c r="Z146" i="1" s="1"/>
  <c r="E146" i="2" s="1"/>
  <c r="AC47" i="1"/>
  <c r="AC43" i="1"/>
  <c r="Y16" i="1"/>
  <c r="Z16" i="1" s="1"/>
  <c r="E16" i="2" s="1"/>
  <c r="AE270" i="1"/>
  <c r="AF270" i="1" s="1"/>
  <c r="Y55" i="1"/>
  <c r="Z55" i="1" s="1"/>
  <c r="E55" i="2" s="1"/>
  <c r="AF139" i="1"/>
  <c r="Y6" i="1"/>
  <c r="Z6" i="1" s="1"/>
  <c r="E6" i="2" s="1"/>
  <c r="H6" i="2" s="1"/>
  <c r="AE179" i="1"/>
  <c r="AF179" i="1" s="1"/>
  <c r="AE102" i="1"/>
  <c r="AF102" i="1" s="1"/>
  <c r="E102" i="4" s="1"/>
  <c r="AE215" i="1"/>
  <c r="AF215" i="1" s="1"/>
  <c r="E215" i="4" s="1"/>
  <c r="AE130" i="1"/>
  <c r="AF130" i="1" s="1"/>
  <c r="AE196" i="1"/>
  <c r="AF196" i="1" s="1"/>
  <c r="AE276" i="1"/>
  <c r="AF276" i="1" s="1"/>
  <c r="E276" i="4" s="1"/>
  <c r="AE108" i="1"/>
  <c r="AF108" i="1" s="1"/>
  <c r="AE36" i="1"/>
  <c r="AF36" i="1" s="1"/>
  <c r="AE152" i="1"/>
  <c r="AF152" i="1" s="1"/>
  <c r="AE66" i="1"/>
  <c r="AF66" i="1" s="1"/>
  <c r="AE140" i="1"/>
  <c r="AF140" i="1" s="1"/>
  <c r="Y172" i="1"/>
  <c r="Z172" i="1" s="1"/>
  <c r="E172" i="2" s="1"/>
  <c r="Y228" i="1"/>
  <c r="Z228" i="1" s="1"/>
  <c r="E228" i="2" s="1"/>
  <c r="Y122" i="1"/>
  <c r="Z122" i="1" s="1"/>
  <c r="E122" i="2" s="1"/>
  <c r="Y226" i="1"/>
  <c r="Z226" i="1" s="1"/>
  <c r="E226" i="2" s="1"/>
  <c r="Y246" i="1"/>
  <c r="Z246" i="1" s="1"/>
  <c r="E246" i="2" s="1"/>
  <c r="Y107" i="1"/>
  <c r="Z107" i="1" s="1"/>
  <c r="E107" i="2" s="1"/>
  <c r="E119" i="5"/>
  <c r="I119" i="5" s="1"/>
  <c r="Y99" i="1"/>
  <c r="Z99" i="1" s="1"/>
  <c r="E99" i="2" s="1"/>
  <c r="Y183" i="1"/>
  <c r="Z183" i="1" s="1"/>
  <c r="E183" i="2" s="1"/>
  <c r="Y63" i="1"/>
  <c r="Z63" i="1" s="1"/>
  <c r="E63" i="2" s="1"/>
  <c r="AE59" i="1"/>
  <c r="AF59" i="1" s="1"/>
  <c r="I176" i="2"/>
  <c r="I112" i="2"/>
  <c r="Y65" i="1"/>
  <c r="Z65" i="1" s="1"/>
  <c r="E65" i="2" s="1"/>
  <c r="Z51" i="1"/>
  <c r="E51" i="2" s="1"/>
  <c r="Y177" i="1"/>
  <c r="Z177" i="1" s="1"/>
  <c r="E177" i="2" s="1"/>
  <c r="Y75" i="1"/>
  <c r="Z75" i="1" s="1"/>
  <c r="E75" i="2" s="1"/>
  <c r="Y85" i="1"/>
  <c r="Z85" i="1" s="1"/>
  <c r="E85" i="2" s="1"/>
  <c r="Y7" i="1"/>
  <c r="Z7" i="1" s="1"/>
  <c r="E7" i="2" s="1"/>
  <c r="E47" i="5"/>
  <c r="I47" i="5" s="1"/>
  <c r="Y105" i="1"/>
  <c r="Z105" i="1" s="1"/>
  <c r="E105" i="2" s="1"/>
  <c r="AF291" i="1"/>
  <c r="AF219" i="1"/>
  <c r="AF155" i="1"/>
  <c r="AF91" i="1"/>
  <c r="AE221" i="1"/>
  <c r="AF221" i="1" s="1"/>
  <c r="Y141" i="1"/>
  <c r="Z141" i="1" s="1"/>
  <c r="E141" i="2" s="1"/>
  <c r="Y77" i="1"/>
  <c r="Z77" i="1" s="1"/>
  <c r="AE263" i="1"/>
  <c r="AF263" i="1" s="1"/>
  <c r="AF119" i="1"/>
  <c r="Y35" i="1"/>
  <c r="Z35" i="1" s="1"/>
  <c r="E35" i="2" s="1"/>
  <c r="AE281" i="1"/>
  <c r="AF281" i="1" s="1"/>
  <c r="Y161" i="1"/>
  <c r="Z161" i="1" s="1"/>
  <c r="E161" i="2" s="1"/>
  <c r="Y275" i="1"/>
  <c r="Z275" i="1" s="1"/>
  <c r="E275" i="2" s="1"/>
  <c r="Y91" i="1"/>
  <c r="Z91" i="1" s="1"/>
  <c r="E91" i="2" s="1"/>
  <c r="Z187" i="1"/>
  <c r="E187" i="2" s="1"/>
  <c r="Y69" i="1"/>
  <c r="Z69" i="1" s="1"/>
  <c r="E69" i="2" s="1"/>
  <c r="Y247" i="1"/>
  <c r="Z247" i="1" s="1"/>
  <c r="E247" i="2" s="1"/>
  <c r="Y151" i="1"/>
  <c r="Z151" i="1" s="1"/>
  <c r="E151" i="2" s="1"/>
  <c r="Y31" i="1"/>
  <c r="Z31" i="1" s="1"/>
  <c r="E31" i="2" s="1"/>
  <c r="F154" i="2"/>
  <c r="Y9" i="1"/>
  <c r="Z9" i="1" s="1"/>
  <c r="E9" i="2" s="1"/>
  <c r="I86" i="2"/>
  <c r="Y273" i="1"/>
  <c r="Z273" i="1" s="1"/>
  <c r="E273" i="2" s="1"/>
  <c r="Y185" i="1"/>
  <c r="Z185" i="1" s="1"/>
  <c r="Y251" i="1"/>
  <c r="Z251" i="1" s="1"/>
  <c r="E251" i="2" s="1"/>
  <c r="Y207" i="1"/>
  <c r="Z207" i="1" s="1"/>
  <c r="E207" i="2" s="1"/>
  <c r="Y79" i="1"/>
  <c r="Z79" i="1" s="1"/>
  <c r="E79" i="2" s="1"/>
  <c r="Y27" i="1"/>
  <c r="Z27" i="1" s="1"/>
  <c r="E27" i="2" s="1"/>
  <c r="AE34" i="1"/>
  <c r="AF34" i="1" s="1"/>
  <c r="AE51" i="1"/>
  <c r="AF51" i="1" s="1"/>
  <c r="Y21" i="1"/>
  <c r="Z21" i="1" s="1"/>
  <c r="E21" i="2" s="1"/>
  <c r="I156" i="2"/>
  <c r="E197" i="4"/>
  <c r="Z225" i="1"/>
  <c r="E225" i="2" s="1"/>
  <c r="H225" i="2" s="1"/>
  <c r="AE83" i="1"/>
  <c r="AF83" i="1" s="1"/>
  <c r="AE157" i="1"/>
  <c r="AF157" i="1" s="1"/>
  <c r="Y199" i="1"/>
  <c r="Z199" i="1" s="1"/>
  <c r="E199" i="2" s="1"/>
  <c r="AE19" i="1"/>
  <c r="AF19" i="1" s="1"/>
  <c r="Y52" i="1"/>
  <c r="Z52" i="1" s="1"/>
  <c r="E52" i="2" s="1"/>
  <c r="AE21" i="1"/>
  <c r="AF21" i="1" s="1"/>
  <c r="Y36" i="1"/>
  <c r="Z36" i="1" s="1"/>
  <c r="E36" i="2" s="1"/>
  <c r="AE35" i="1"/>
  <c r="AF35" i="1" s="1"/>
  <c r="AE50" i="1"/>
  <c r="AF50" i="1" s="1"/>
  <c r="Y170" i="1"/>
  <c r="Z170" i="1" s="1"/>
  <c r="E170" i="2" s="1"/>
  <c r="Y102" i="1"/>
  <c r="Z102" i="1" s="1"/>
  <c r="E102" i="2" s="1"/>
  <c r="AE278" i="1"/>
  <c r="AF278" i="1" s="1"/>
  <c r="Y18" i="1"/>
  <c r="Z18" i="1" s="1"/>
  <c r="E18" i="2" s="1"/>
  <c r="AE284" i="1"/>
  <c r="AF284" i="1" s="1"/>
  <c r="AE185" i="1"/>
  <c r="AF185" i="1" s="1"/>
  <c r="F185" i="3" s="1"/>
  <c r="AE286" i="1"/>
  <c r="AF286" i="1" s="1"/>
  <c r="AE136" i="1"/>
  <c r="AF136" i="1" s="1"/>
  <c r="AE74" i="1"/>
  <c r="AF74" i="1" s="1"/>
  <c r="AE277" i="1"/>
  <c r="AF277" i="1" s="1"/>
  <c r="AE199" i="1"/>
  <c r="AF199" i="1" s="1"/>
  <c r="AE150" i="1"/>
  <c r="AF150" i="1" s="1"/>
  <c r="AE80" i="1"/>
  <c r="AF80" i="1" s="1"/>
  <c r="AE248" i="1"/>
  <c r="AF248" i="1" s="1"/>
  <c r="AE146" i="1"/>
  <c r="AF146" i="1" s="1"/>
  <c r="AE92" i="1"/>
  <c r="AF92" i="1" s="1"/>
  <c r="Y204" i="1"/>
  <c r="Z204" i="1" s="1"/>
  <c r="E204" i="2" s="1"/>
  <c r="AE216" i="1"/>
  <c r="AF216" i="1" s="1"/>
  <c r="AE224" i="1"/>
  <c r="AF224" i="1" s="1"/>
  <c r="AE78" i="1"/>
  <c r="AF78" i="1" s="1"/>
  <c r="Y76" i="1"/>
  <c r="Z76" i="1" s="1"/>
  <c r="E76" i="2" s="1"/>
  <c r="AE96" i="1"/>
  <c r="AF96" i="1" s="1"/>
  <c r="AE252" i="1"/>
  <c r="AF252" i="1" s="1"/>
  <c r="AE186" i="1"/>
  <c r="AF186" i="1" s="1"/>
  <c r="AE100" i="1"/>
  <c r="AF100" i="1" s="1"/>
  <c r="AE202" i="1"/>
  <c r="AF202" i="1" s="1"/>
  <c r="Y188" i="1"/>
  <c r="Z188" i="1" s="1"/>
  <c r="E188" i="2" s="1"/>
  <c r="Y124" i="1"/>
  <c r="Z124" i="1" s="1"/>
  <c r="E124" i="2" s="1"/>
  <c r="Y186" i="1"/>
  <c r="Z186" i="1" s="1"/>
  <c r="E186" i="2" s="1"/>
  <c r="Y128" i="1"/>
  <c r="Z128" i="1" s="1"/>
  <c r="E128" i="2" s="1"/>
  <c r="Y252" i="1"/>
  <c r="Z252" i="1" s="1"/>
  <c r="E252" i="2" s="1"/>
  <c r="AE188" i="1"/>
  <c r="AF188" i="1" s="1"/>
  <c r="Y248" i="1"/>
  <c r="Z248" i="1" s="1"/>
  <c r="E248" i="2" s="1"/>
  <c r="Y42" i="1"/>
  <c r="Z42" i="1" s="1"/>
  <c r="E42" i="2" s="1"/>
  <c r="Y222" i="1"/>
  <c r="Z222" i="1" s="1"/>
  <c r="E222" i="2" s="1"/>
  <c r="AE174" i="1"/>
  <c r="AF174" i="1" s="1"/>
  <c r="Y53" i="1"/>
  <c r="Z53" i="1" s="1"/>
  <c r="E53" i="2" s="1"/>
  <c r="Y212" i="1"/>
  <c r="Z212" i="1" s="1"/>
  <c r="E212" i="2" s="1"/>
  <c r="Y148" i="1"/>
  <c r="Z148" i="1" s="1"/>
  <c r="E148" i="2" s="1"/>
  <c r="Y84" i="1"/>
  <c r="Z84" i="1" s="1"/>
  <c r="E84" i="2" s="1"/>
  <c r="Y182" i="1"/>
  <c r="Z182" i="1" s="1"/>
  <c r="E182" i="2" s="1"/>
  <c r="Y59" i="1"/>
  <c r="Z59" i="1" s="1"/>
  <c r="E59" i="2" s="1"/>
  <c r="AE190" i="1"/>
  <c r="AF190" i="1" s="1"/>
  <c r="AE163" i="1"/>
  <c r="AF163" i="1" s="1"/>
  <c r="AE93" i="1"/>
  <c r="AF93" i="1" s="1"/>
  <c r="Y41" i="1"/>
  <c r="Z41" i="1" s="1"/>
  <c r="E41" i="2" s="1"/>
  <c r="AE105" i="1"/>
  <c r="AF105" i="1" s="1"/>
  <c r="AF103" i="1"/>
  <c r="AE73" i="1"/>
  <c r="AF73" i="1" s="1"/>
  <c r="E73" i="4" s="1"/>
  <c r="Y138" i="1"/>
  <c r="Z138" i="1" s="1"/>
  <c r="E138" i="2" s="1"/>
  <c r="F138" i="2" s="1"/>
  <c r="AE164" i="1"/>
  <c r="AF164" i="1" s="1"/>
  <c r="E164" i="4" s="1"/>
  <c r="AE240" i="1"/>
  <c r="AF240" i="1" s="1"/>
  <c r="AE266" i="1"/>
  <c r="AF266" i="1" s="1"/>
  <c r="AE249" i="1"/>
  <c r="AF249" i="1" s="1"/>
  <c r="E249" i="4" s="1"/>
  <c r="AE166" i="1"/>
  <c r="AF166" i="1" s="1"/>
  <c r="AE112" i="1"/>
  <c r="AF112" i="1" s="1"/>
  <c r="AE260" i="1"/>
  <c r="AF260" i="1" s="1"/>
  <c r="AE144" i="1"/>
  <c r="AF144" i="1" s="1"/>
  <c r="AE142" i="1"/>
  <c r="AF142" i="1" s="1"/>
  <c r="AE218" i="1"/>
  <c r="AF218" i="1" s="1"/>
  <c r="Y132" i="1"/>
  <c r="Z132" i="1" s="1"/>
  <c r="E132" i="2" s="1"/>
  <c r="Y88" i="1"/>
  <c r="Z88" i="1" s="1"/>
  <c r="E88" i="2" s="1"/>
  <c r="Y180" i="1"/>
  <c r="Z180" i="1" s="1"/>
  <c r="E180" i="2" s="1"/>
  <c r="Y81" i="1"/>
  <c r="Z81" i="1" s="1"/>
  <c r="E81" i="2" s="1"/>
  <c r="Y117" i="1"/>
  <c r="Z117" i="1" s="1"/>
  <c r="E117" i="2" s="1"/>
  <c r="Y23" i="1"/>
  <c r="Z23" i="1" s="1"/>
  <c r="E23" i="2" s="1"/>
  <c r="E111" i="5"/>
  <c r="I111" i="5" s="1"/>
  <c r="AE235" i="1"/>
  <c r="AF235" i="1" s="1"/>
  <c r="AF253" i="1"/>
  <c r="Y127" i="1"/>
  <c r="Z127" i="1" s="1"/>
  <c r="E127" i="2" s="1"/>
  <c r="AF16" i="1"/>
  <c r="Z239" i="1"/>
  <c r="E239" i="2" s="1"/>
  <c r="Y101" i="1"/>
  <c r="Z101" i="1" s="1"/>
  <c r="E101" i="2" s="1"/>
  <c r="AE265" i="1"/>
  <c r="AF265" i="1" s="1"/>
  <c r="Y145" i="1"/>
  <c r="Z145" i="1" s="1"/>
  <c r="E145" i="2" s="1"/>
  <c r="Y171" i="1"/>
  <c r="Z171" i="1" s="1"/>
  <c r="E171" i="2" s="1"/>
  <c r="Y181" i="1"/>
  <c r="Z181" i="1" s="1"/>
  <c r="E181" i="2" s="1"/>
  <c r="Y223" i="1"/>
  <c r="Z223" i="1" s="1"/>
  <c r="E223" i="2" s="1"/>
  <c r="F176" i="2"/>
  <c r="F156" i="2"/>
  <c r="F46" i="2"/>
  <c r="AF97" i="1"/>
  <c r="AE275" i="1"/>
  <c r="AF275" i="1" s="1"/>
  <c r="Y131" i="1"/>
  <c r="Z131" i="1" s="1"/>
  <c r="E131" i="2" s="1"/>
  <c r="Y67" i="1"/>
  <c r="Z67" i="1" s="1"/>
  <c r="E67" i="2" s="1"/>
  <c r="AE205" i="1"/>
  <c r="AF205" i="1" s="1"/>
  <c r="AF247" i="1"/>
  <c r="Y159" i="1"/>
  <c r="Z159" i="1" s="1"/>
  <c r="E159" i="2" s="1"/>
  <c r="Y95" i="1"/>
  <c r="Z95" i="1" s="1"/>
  <c r="E95" i="2" s="1"/>
  <c r="Y29" i="1"/>
  <c r="Z29" i="1" s="1"/>
  <c r="E29" i="2" s="1"/>
  <c r="AE41" i="1"/>
  <c r="AF41" i="1" s="1"/>
  <c r="Z255" i="1"/>
  <c r="E255" i="2" s="1"/>
  <c r="Y235" i="1"/>
  <c r="Z235" i="1" s="1"/>
  <c r="E235" i="2" s="1"/>
  <c r="Y285" i="1"/>
  <c r="Z285" i="1" s="1"/>
  <c r="E285" i="2" s="1"/>
  <c r="Y165" i="1"/>
  <c r="Z165" i="1" s="1"/>
  <c r="E165" i="2" s="1"/>
  <c r="Y279" i="1"/>
  <c r="Z279" i="1" s="1"/>
  <c r="E279" i="2" s="1"/>
  <c r="Y231" i="1"/>
  <c r="Z231" i="1" s="1"/>
  <c r="E231" i="2" s="1"/>
  <c r="Y119" i="1"/>
  <c r="Z119" i="1" s="1"/>
  <c r="E119" i="2" s="1"/>
  <c r="Y15" i="1"/>
  <c r="Z15" i="1" s="1"/>
  <c r="E15" i="2" s="1"/>
  <c r="F86" i="2"/>
  <c r="Z271" i="1"/>
  <c r="E271" i="2" s="1"/>
  <c r="Y153" i="1"/>
  <c r="Z153" i="1" s="1"/>
  <c r="E153" i="2" s="1"/>
  <c r="Y147" i="1"/>
  <c r="Z147" i="1" s="1"/>
  <c r="E147" i="2" s="1"/>
  <c r="Y157" i="1"/>
  <c r="Z157" i="1" s="1"/>
  <c r="E157" i="2" s="1"/>
  <c r="Y191" i="1"/>
  <c r="Z191" i="1" s="1"/>
  <c r="E191" i="2" s="1"/>
  <c r="AF23" i="1"/>
  <c r="Y37" i="1"/>
  <c r="Z37" i="1" s="1"/>
  <c r="E37" i="2" s="1"/>
  <c r="AF17" i="1"/>
  <c r="E8" i="4"/>
  <c r="Z219" i="1"/>
  <c r="E219" i="2" s="1"/>
  <c r="AE125" i="1"/>
  <c r="AF125" i="1" s="1"/>
  <c r="Y24" i="1"/>
  <c r="Z24" i="1" s="1"/>
  <c r="E24" i="2" s="1"/>
  <c r="F24" i="2" s="1"/>
  <c r="Y38" i="1"/>
  <c r="Z38" i="1" s="1"/>
  <c r="E38" i="2" s="1"/>
  <c r="AF9" i="1"/>
  <c r="Y22" i="1"/>
  <c r="Z22" i="1" s="1"/>
  <c r="E22" i="2" s="1"/>
  <c r="AF5" i="1"/>
  <c r="AF181" i="1"/>
  <c r="AF127" i="1"/>
  <c r="Y32" i="1"/>
  <c r="Z32" i="1" s="1"/>
  <c r="E32" i="2" s="1"/>
  <c r="AF159" i="1"/>
  <c r="Y234" i="1"/>
  <c r="Z234" i="1" s="1"/>
  <c r="E234" i="2" s="1"/>
  <c r="Y166" i="1"/>
  <c r="Z166" i="1" s="1"/>
  <c r="E166" i="2" s="1"/>
  <c r="H166" i="2" s="1"/>
  <c r="F165" i="5" s="1"/>
  <c r="Y74" i="1"/>
  <c r="Z74" i="1" s="1"/>
  <c r="E74" i="2" s="1"/>
  <c r="Y50" i="1"/>
  <c r="Z50" i="1" s="1"/>
  <c r="E50" i="2" s="1"/>
  <c r="AF167" i="1"/>
  <c r="AE12" i="1"/>
  <c r="AF12" i="1" s="1"/>
  <c r="E12" i="4" s="1"/>
  <c r="AE137" i="1"/>
  <c r="AF137" i="1" s="1"/>
  <c r="AE246" i="1"/>
  <c r="AF246" i="1" s="1"/>
  <c r="AE182" i="1"/>
  <c r="AF182" i="1" s="1"/>
  <c r="AE120" i="1"/>
  <c r="AF120" i="1" s="1"/>
  <c r="AE68" i="1"/>
  <c r="AF68" i="1" s="1"/>
  <c r="F68" i="3" s="1"/>
  <c r="AE245" i="1"/>
  <c r="AF245" i="1" s="1"/>
  <c r="AE169" i="1"/>
  <c r="AF169" i="1" s="1"/>
  <c r="Y10" i="1"/>
  <c r="Z10" i="1" s="1"/>
  <c r="E10" i="2" s="1"/>
  <c r="AE184" i="1"/>
  <c r="AF184" i="1" s="1"/>
  <c r="AE138" i="1"/>
  <c r="AF138" i="1" s="1"/>
  <c r="AE37" i="1"/>
  <c r="AF37" i="1" s="1"/>
  <c r="AE206" i="1"/>
  <c r="AF206" i="1" s="1"/>
  <c r="E206" i="4" s="1"/>
  <c r="AE134" i="1"/>
  <c r="AF134" i="1" s="1"/>
  <c r="AE70" i="1"/>
  <c r="AF70" i="1" s="1"/>
  <c r="AE82" i="1"/>
  <c r="AF82" i="1" s="1"/>
  <c r="AE116" i="1"/>
  <c r="AF116" i="1" s="1"/>
  <c r="AF95" i="1"/>
  <c r="E95" i="4" s="1"/>
  <c r="AE26" i="1"/>
  <c r="AF26" i="1" s="1"/>
  <c r="AE128" i="1"/>
  <c r="AF128" i="1" s="1"/>
  <c r="E128" i="4" s="1"/>
  <c r="AE168" i="1"/>
  <c r="AF168" i="1" s="1"/>
  <c r="AE170" i="1"/>
  <c r="AF170" i="1" s="1"/>
  <c r="AE84" i="1"/>
  <c r="AF84" i="1" s="1"/>
  <c r="AE160" i="1"/>
  <c r="AF160" i="1" s="1"/>
  <c r="AE104" i="1"/>
  <c r="AF104" i="1" s="1"/>
  <c r="AE180" i="1"/>
  <c r="AF180" i="1" s="1"/>
  <c r="AE192" i="1"/>
  <c r="AF192" i="1" s="1"/>
  <c r="Y164" i="1"/>
  <c r="Z164" i="1" s="1"/>
  <c r="E164" i="2" s="1"/>
  <c r="Y92" i="1"/>
  <c r="Z92" i="1" s="1"/>
  <c r="E92" i="2" s="1"/>
  <c r="AC49" i="1"/>
  <c r="AD49" i="1" s="1"/>
  <c r="Y220" i="1"/>
  <c r="Z220" i="1" s="1"/>
  <c r="E220" i="2" s="1"/>
  <c r="Y162" i="1"/>
  <c r="Z162" i="1" s="1"/>
  <c r="E162" i="2" s="1"/>
  <c r="Y142" i="1"/>
  <c r="Z142" i="1" s="1"/>
  <c r="E142" i="2" s="1"/>
  <c r="Y82" i="1"/>
  <c r="Z82" i="1" s="1"/>
  <c r="E82" i="2" s="1"/>
  <c r="Y178" i="1"/>
  <c r="Z178" i="1" s="1"/>
  <c r="E178" i="2" s="1"/>
  <c r="Y168" i="1"/>
  <c r="Z168" i="1" s="1"/>
  <c r="E168" i="2" s="1"/>
  <c r="W47" i="1"/>
  <c r="AE236" i="1"/>
  <c r="AF236" i="1" s="1"/>
  <c r="F215" i="3"/>
  <c r="F276" i="3"/>
  <c r="E14" i="4"/>
  <c r="F164" i="3"/>
  <c r="E56" i="4"/>
  <c r="E271" i="4"/>
  <c r="F250" i="3"/>
  <c r="F102" i="3"/>
  <c r="F205" i="2"/>
  <c r="E229" i="4"/>
  <c r="E288" i="5"/>
  <c r="I288" i="5" s="1"/>
  <c r="H195" i="2"/>
  <c r="I195" i="2" s="1"/>
  <c r="F259" i="2"/>
  <c r="E173" i="4"/>
  <c r="F173" i="3"/>
  <c r="F114" i="3"/>
  <c r="F58" i="3"/>
  <c r="F71" i="3"/>
  <c r="AF6" i="1"/>
  <c r="C59" i="1"/>
  <c r="AF259" i="1"/>
  <c r="AF22" i="1"/>
  <c r="D59" i="1"/>
  <c r="E266" i="5"/>
  <c r="I266" i="5" s="1"/>
  <c r="F267" i="2"/>
  <c r="H267" i="2"/>
  <c r="I267" i="2" s="1"/>
  <c r="E171" i="4"/>
  <c r="F171" i="3"/>
  <c r="CE171" i="3" s="1"/>
  <c r="CE171" i="4" s="1"/>
  <c r="F237" i="3"/>
  <c r="F117" i="3"/>
  <c r="H265" i="2"/>
  <c r="F264" i="5" s="1"/>
  <c r="E178" i="5"/>
  <c r="I178" i="5" s="1"/>
  <c r="F233" i="3"/>
  <c r="AF131" i="1"/>
  <c r="AF145" i="1"/>
  <c r="AF53" i="1"/>
  <c r="F53" i="3" s="1"/>
  <c r="F265" i="2"/>
  <c r="F195" i="2"/>
  <c r="E188" i="5"/>
  <c r="I188" i="5" s="1"/>
  <c r="F179" i="2"/>
  <c r="F225" i="2"/>
  <c r="H233" i="2"/>
  <c r="F232" i="5" s="1"/>
  <c r="F258" i="2"/>
  <c r="E224" i="5"/>
  <c r="I224" i="5" s="1"/>
  <c r="F107" i="3"/>
  <c r="F173" i="2"/>
  <c r="F233" i="2"/>
  <c r="E257" i="5"/>
  <c r="I257" i="5" s="1"/>
  <c r="H189" i="2"/>
  <c r="F188" i="5" s="1"/>
  <c r="F149" i="3"/>
  <c r="H266" i="2"/>
  <c r="F265" i="5" s="1"/>
  <c r="F285" i="3"/>
  <c r="F28" i="3"/>
  <c r="F266" i="2"/>
  <c r="F251" i="3"/>
  <c r="H289" i="2"/>
  <c r="F288" i="5" s="1"/>
  <c r="E283" i="4"/>
  <c r="F213" i="3"/>
  <c r="F223" i="3"/>
  <c r="E172" i="5"/>
  <c r="I172" i="5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BA280" i="3"/>
  <c r="BA280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164" i="3"/>
  <c r="CE164" i="4" s="1"/>
  <c r="CA164" i="3"/>
  <c r="CA164" i="4" s="1"/>
  <c r="BW164" i="3"/>
  <c r="BW164" i="4" s="1"/>
  <c r="BK164" i="3"/>
  <c r="BK164" i="4" s="1"/>
  <c r="BG164" i="3"/>
  <c r="BG164" i="4" s="1"/>
  <c r="AY164" i="3"/>
  <c r="AY164" i="4" s="1"/>
  <c r="AQ164" i="3"/>
  <c r="AQ164" i="4" s="1"/>
  <c r="AI164" i="3"/>
  <c r="AI164" i="4" s="1"/>
  <c r="AE164" i="3"/>
  <c r="AE164" i="4" s="1"/>
  <c r="S164" i="3"/>
  <c r="S164" i="4" s="1"/>
  <c r="O164" i="3"/>
  <c r="O164" i="4" s="1"/>
  <c r="K164" i="3"/>
  <c r="K164" i="4" s="1"/>
  <c r="CD164" i="3"/>
  <c r="CD164" i="4" s="1"/>
  <c r="BZ164" i="3"/>
  <c r="BZ164" i="4" s="1"/>
  <c r="BR164" i="3"/>
  <c r="BR164" i="4" s="1"/>
  <c r="BJ164" i="3"/>
  <c r="BJ164" i="4" s="1"/>
  <c r="BB164" i="3"/>
  <c r="BB164" i="4" s="1"/>
  <c r="AX164" i="3"/>
  <c r="AX164" i="4" s="1"/>
  <c r="AL164" i="3"/>
  <c r="AL164" i="4" s="1"/>
  <c r="AH164" i="3"/>
  <c r="AH164" i="4" s="1"/>
  <c r="AD164" i="3"/>
  <c r="AD164" i="4" s="1"/>
  <c r="R164" i="3"/>
  <c r="R164" i="4" s="1"/>
  <c r="N164" i="3"/>
  <c r="N164" i="4" s="1"/>
  <c r="CG164" i="3"/>
  <c r="CG164" i="4" s="1"/>
  <c r="BY164" i="3"/>
  <c r="BY164" i="4" s="1"/>
  <c r="BQ164" i="3"/>
  <c r="BQ164" i="4" s="1"/>
  <c r="BM164" i="3"/>
  <c r="BM164" i="4" s="1"/>
  <c r="BA164" i="3"/>
  <c r="BA164" i="4" s="1"/>
  <c r="AW164" i="3"/>
  <c r="AW164" i="4" s="1"/>
  <c r="AS164" i="3"/>
  <c r="AS164" i="4" s="1"/>
  <c r="AG164" i="3"/>
  <c r="AG164" i="4" s="1"/>
  <c r="AC164" i="3"/>
  <c r="AC164" i="4" s="1"/>
  <c r="U164" i="3"/>
  <c r="U164" i="4" s="1"/>
  <c r="M164" i="3"/>
  <c r="M164" i="4" s="1"/>
  <c r="CF164" i="3"/>
  <c r="CF164" i="4" s="1"/>
  <c r="CB164" i="3"/>
  <c r="CB164" i="4" s="1"/>
  <c r="BP164" i="3"/>
  <c r="BP164" i="4" s="1"/>
  <c r="BL164" i="3"/>
  <c r="BL164" i="4" s="1"/>
  <c r="BH164" i="3"/>
  <c r="BH164" i="4" s="1"/>
  <c r="AV164" i="3"/>
  <c r="AV164" i="4" s="1"/>
  <c r="AR164" i="3"/>
  <c r="AR164" i="4" s="1"/>
  <c r="AJ164" i="3"/>
  <c r="AJ164" i="4" s="1"/>
  <c r="AB164" i="3"/>
  <c r="AB164" i="4" s="1"/>
  <c r="T164" i="3"/>
  <c r="T164" i="4" s="1"/>
  <c r="P164" i="3"/>
  <c r="P164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107" i="3"/>
  <c r="CE107" i="4" s="1"/>
  <c r="BO107" i="3"/>
  <c r="BO107" i="4" s="1"/>
  <c r="AY107" i="3"/>
  <c r="AY107" i="4" s="1"/>
  <c r="AI107" i="3"/>
  <c r="AI107" i="4" s="1"/>
  <c r="S107" i="3"/>
  <c r="S107" i="4" s="1"/>
  <c r="CH107" i="3"/>
  <c r="CH107" i="4" s="1"/>
  <c r="BR107" i="3"/>
  <c r="BR107" i="4" s="1"/>
  <c r="BB107" i="3"/>
  <c r="BB107" i="4" s="1"/>
  <c r="AL107" i="3"/>
  <c r="AL107" i="4" s="1"/>
  <c r="V107" i="3"/>
  <c r="V107" i="4" s="1"/>
  <c r="CG107" i="3"/>
  <c r="CG107" i="4" s="1"/>
  <c r="BQ107" i="3"/>
  <c r="BQ107" i="4" s="1"/>
  <c r="BA107" i="3"/>
  <c r="BA107" i="4" s="1"/>
  <c r="AK107" i="3"/>
  <c r="AK107" i="4" s="1"/>
  <c r="U107" i="3"/>
  <c r="U107" i="4" s="1"/>
  <c r="CF107" i="3"/>
  <c r="CF107" i="4" s="1"/>
  <c r="BP107" i="3"/>
  <c r="BP107" i="4" s="1"/>
  <c r="AZ107" i="3"/>
  <c r="AZ107" i="4" s="1"/>
  <c r="AJ107" i="3"/>
  <c r="AJ107" i="4" s="1"/>
  <c r="T107" i="3"/>
  <c r="T107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223" i="3"/>
  <c r="CE223" i="4" s="1"/>
  <c r="BW223" i="3"/>
  <c r="BW223" i="4" s="1"/>
  <c r="BO223" i="3"/>
  <c r="BO223" i="4" s="1"/>
  <c r="BG223" i="3"/>
  <c r="BG223" i="4" s="1"/>
  <c r="AY223" i="3"/>
  <c r="AY223" i="4" s="1"/>
  <c r="AQ223" i="3"/>
  <c r="AQ223" i="4" s="1"/>
  <c r="AI223" i="3"/>
  <c r="AI223" i="4" s="1"/>
  <c r="AA223" i="3"/>
  <c r="AA223" i="4" s="1"/>
  <c r="S223" i="3"/>
  <c r="S223" i="4" s="1"/>
  <c r="K223" i="3"/>
  <c r="K223" i="4" s="1"/>
  <c r="CH223" i="3"/>
  <c r="CH223" i="4" s="1"/>
  <c r="BZ223" i="3"/>
  <c r="BZ223" i="4" s="1"/>
  <c r="BR223" i="3"/>
  <c r="BR223" i="4" s="1"/>
  <c r="BJ223" i="3"/>
  <c r="BJ223" i="4" s="1"/>
  <c r="BB223" i="3"/>
  <c r="BB223" i="4" s="1"/>
  <c r="AT223" i="3"/>
  <c r="AT223" i="4" s="1"/>
  <c r="AL223" i="3"/>
  <c r="AL223" i="4" s="1"/>
  <c r="AD223" i="3"/>
  <c r="AD223" i="4" s="1"/>
  <c r="V223" i="3"/>
  <c r="V223" i="4" s="1"/>
  <c r="N223" i="3"/>
  <c r="N223" i="4" s="1"/>
  <c r="CG223" i="3"/>
  <c r="CG223" i="4" s="1"/>
  <c r="BY223" i="3"/>
  <c r="BY223" i="4" s="1"/>
  <c r="BQ223" i="3"/>
  <c r="BQ223" i="4" s="1"/>
  <c r="BI223" i="3"/>
  <c r="BI223" i="4" s="1"/>
  <c r="BA223" i="3"/>
  <c r="BA223" i="4" s="1"/>
  <c r="AS223" i="3"/>
  <c r="AS223" i="4" s="1"/>
  <c r="AK223" i="3"/>
  <c r="AK223" i="4" s="1"/>
  <c r="AC223" i="3"/>
  <c r="AC223" i="4" s="1"/>
  <c r="U223" i="3"/>
  <c r="U223" i="4" s="1"/>
  <c r="M223" i="3"/>
  <c r="M223" i="4" s="1"/>
  <c r="CF223" i="3"/>
  <c r="CF223" i="4" s="1"/>
  <c r="BX223" i="3"/>
  <c r="BX223" i="4" s="1"/>
  <c r="BP223" i="3"/>
  <c r="BP223" i="4" s="1"/>
  <c r="BH223" i="3"/>
  <c r="BH223" i="4" s="1"/>
  <c r="AZ223" i="3"/>
  <c r="AZ223" i="4" s="1"/>
  <c r="AR223" i="3"/>
  <c r="AR223" i="4" s="1"/>
  <c r="AJ223" i="3"/>
  <c r="AJ223" i="4" s="1"/>
  <c r="AB223" i="3"/>
  <c r="AB223" i="4" s="1"/>
  <c r="T223" i="3"/>
  <c r="T223" i="4" s="1"/>
  <c r="L223" i="3"/>
  <c r="L223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BO171" i="3"/>
  <c r="BO171" i="4" s="1"/>
  <c r="CD171" i="3"/>
  <c r="CD171" i="4" s="1"/>
  <c r="R171" i="3"/>
  <c r="R171" i="4" s="1"/>
  <c r="AG171" i="3"/>
  <c r="AG171" i="4" s="1"/>
  <c r="AV171" i="3"/>
  <c r="AV171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BK30" i="3"/>
  <c r="BK30" i="4" s="1"/>
  <c r="CD30" i="3"/>
  <c r="CD30" i="4" s="1"/>
  <c r="R30" i="3"/>
  <c r="R30" i="4" s="1"/>
  <c r="AG30" i="3"/>
  <c r="AG30" i="4" s="1"/>
  <c r="AV30" i="3"/>
  <c r="AV30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Z28" i="1"/>
  <c r="E28" i="2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E177" i="4"/>
  <c r="F177" i="3"/>
  <c r="AF40" i="1"/>
  <c r="AF15" i="1"/>
  <c r="AF234" i="1"/>
  <c r="AF210" i="1"/>
  <c r="AF77" i="1"/>
  <c r="Z211" i="1"/>
  <c r="E211" i="2" s="1"/>
  <c r="AF230" i="1"/>
  <c r="AF198" i="1"/>
  <c r="AF178" i="1"/>
  <c r="Z12" i="1"/>
  <c r="E12" i="2" s="1"/>
  <c r="E218" i="5"/>
  <c r="I218" i="5" s="1"/>
  <c r="F219" i="2"/>
  <c r="H219" i="2"/>
  <c r="F218" i="5" s="1"/>
  <c r="F209" i="2"/>
  <c r="E181" i="4"/>
  <c r="F181" i="3"/>
  <c r="E127" i="4"/>
  <c r="F127" i="3"/>
  <c r="E159" i="4"/>
  <c r="F159" i="3"/>
  <c r="F193" i="2"/>
  <c r="H193" i="2"/>
  <c r="F192" i="5" s="1"/>
  <c r="E192" i="5"/>
  <c r="I192" i="5" s="1"/>
  <c r="E289" i="4"/>
  <c r="F289" i="3"/>
  <c r="E217" i="4"/>
  <c r="F217" i="3"/>
  <c r="E255" i="4"/>
  <c r="F255" i="3"/>
  <c r="Z197" i="1"/>
  <c r="E197" i="2" s="1"/>
  <c r="AF227" i="1"/>
  <c r="AF109" i="1"/>
  <c r="AF67" i="1"/>
  <c r="F9" i="3"/>
  <c r="E9" i="4"/>
  <c r="E5" i="4"/>
  <c r="F5" i="3"/>
  <c r="AF194" i="1"/>
  <c r="AF288" i="1"/>
  <c r="Z8" i="1"/>
  <c r="E8" i="2" s="1"/>
  <c r="AF201" i="1"/>
  <c r="AF153" i="1"/>
  <c r="AF267" i="1"/>
  <c r="AF272" i="1"/>
  <c r="Z281" i="1"/>
  <c r="E281" i="2" s="1"/>
  <c r="AF99" i="1"/>
  <c r="AF113" i="1"/>
  <c r="AF239" i="1"/>
  <c r="AF81" i="1"/>
  <c r="AF121" i="1"/>
  <c r="Z237" i="1"/>
  <c r="E237" i="2" s="1"/>
  <c r="AF89" i="1"/>
  <c r="AF141" i="1"/>
  <c r="AF31" i="1"/>
  <c r="F257" i="3"/>
  <c r="E228" i="5"/>
  <c r="I228" i="5" s="1"/>
  <c r="F229" i="2"/>
  <c r="H229" i="2"/>
  <c r="E225" i="4"/>
  <c r="F225" i="3"/>
  <c r="E129" i="4"/>
  <c r="F129" i="3"/>
  <c r="E65" i="4"/>
  <c r="F65" i="3"/>
  <c r="E253" i="4"/>
  <c r="F253" i="3"/>
  <c r="E165" i="4"/>
  <c r="F165" i="3"/>
  <c r="F101" i="3"/>
  <c r="E279" i="4"/>
  <c r="F279" i="3"/>
  <c r="E16" i="4"/>
  <c r="F16" i="3"/>
  <c r="E186" i="5"/>
  <c r="I186" i="5" s="1"/>
  <c r="F187" i="2"/>
  <c r="H187" i="2"/>
  <c r="E133" i="4"/>
  <c r="F133" i="3"/>
  <c r="E291" i="4"/>
  <c r="F291" i="3"/>
  <c r="E219" i="4"/>
  <c r="F219" i="3"/>
  <c r="E155" i="4"/>
  <c r="F155" i="3"/>
  <c r="E91" i="4"/>
  <c r="F91" i="3"/>
  <c r="E254" i="5"/>
  <c r="I254" i="5" s="1"/>
  <c r="F255" i="2"/>
  <c r="H255" i="2"/>
  <c r="E270" i="5"/>
  <c r="I270" i="5" s="1"/>
  <c r="F271" i="2"/>
  <c r="H271" i="2"/>
  <c r="E23" i="4"/>
  <c r="F23" i="3"/>
  <c r="E97" i="4"/>
  <c r="F97" i="3"/>
  <c r="E161" i="4"/>
  <c r="F161" i="3"/>
  <c r="E247" i="4"/>
  <c r="F247" i="3"/>
  <c r="E276" i="5"/>
  <c r="I276" i="5" s="1"/>
  <c r="F277" i="2"/>
  <c r="H277" i="2"/>
  <c r="E17" i="4"/>
  <c r="F17" i="3"/>
  <c r="E241" i="4"/>
  <c r="F241" i="3"/>
  <c r="E123" i="4"/>
  <c r="F123" i="3"/>
  <c r="E269" i="4"/>
  <c r="F269" i="3"/>
  <c r="F189" i="3"/>
  <c r="E231" i="4"/>
  <c r="E151" i="4"/>
  <c r="F151" i="3"/>
  <c r="E87" i="4"/>
  <c r="F87" i="3"/>
  <c r="E32" i="4"/>
  <c r="F32" i="3"/>
  <c r="E238" i="5"/>
  <c r="I238" i="5" s="1"/>
  <c r="F239" i="2"/>
  <c r="H239" i="2"/>
  <c r="E202" i="5"/>
  <c r="I202" i="5" s="1"/>
  <c r="F203" i="2"/>
  <c r="H203" i="2"/>
  <c r="E7" i="4"/>
  <c r="F7" i="3"/>
  <c r="E33" i="4"/>
  <c r="F33" i="3"/>
  <c r="E113" i="2"/>
  <c r="E45" i="1"/>
  <c r="E38" i="5"/>
  <c r="I38" i="5" s="1"/>
  <c r="F39" i="2"/>
  <c r="H39" i="2"/>
  <c r="E275" i="4"/>
  <c r="F275" i="3"/>
  <c r="E66" i="5"/>
  <c r="I66" i="5" s="1"/>
  <c r="F67" i="2"/>
  <c r="H67" i="2"/>
  <c r="E94" i="5"/>
  <c r="I94" i="5" s="1"/>
  <c r="F95" i="2"/>
  <c r="H95" i="2"/>
  <c r="E53" i="4"/>
  <c r="E221" i="2"/>
  <c r="H217" i="2"/>
  <c r="E185" i="2"/>
  <c r="E244" i="5"/>
  <c r="I244" i="5" s="1"/>
  <c r="F245" i="2"/>
  <c r="H245" i="2"/>
  <c r="E124" i="5"/>
  <c r="I124" i="5" s="1"/>
  <c r="F125" i="2"/>
  <c r="H125" i="2"/>
  <c r="E110" i="5"/>
  <c r="I110" i="5" s="1"/>
  <c r="F111" i="2"/>
  <c r="H111" i="2"/>
  <c r="E10" i="5"/>
  <c r="I10" i="5" s="1"/>
  <c r="H11" i="2"/>
  <c r="F11" i="2"/>
  <c r="E51" i="4"/>
  <c r="F51" i="3"/>
  <c r="E20" i="5"/>
  <c r="I20" i="5" s="1"/>
  <c r="H21" i="2"/>
  <c r="F21" i="2"/>
  <c r="X49" i="1"/>
  <c r="E163" i="4"/>
  <c r="F163" i="3"/>
  <c r="E83" i="4"/>
  <c r="F83" i="3"/>
  <c r="E157" i="4"/>
  <c r="F157" i="3"/>
  <c r="E93" i="4"/>
  <c r="F93" i="3"/>
  <c r="F281" i="5"/>
  <c r="I282" i="2"/>
  <c r="F287" i="5"/>
  <c r="I288" i="2"/>
  <c r="E50" i="5"/>
  <c r="I50" i="5" s="1"/>
  <c r="F51" i="2"/>
  <c r="H51" i="2"/>
  <c r="E207" i="4"/>
  <c r="F207" i="3"/>
  <c r="E119" i="4"/>
  <c r="F119" i="3"/>
  <c r="E36" i="4"/>
  <c r="F36" i="3"/>
  <c r="E11" i="4"/>
  <c r="F11" i="3"/>
  <c r="I224" i="2"/>
  <c r="F224" i="5"/>
  <c r="I225" i="2"/>
  <c r="F291" i="5"/>
  <c r="I292" i="2"/>
  <c r="J47" i="5"/>
  <c r="E209" i="4"/>
  <c r="F209" i="3"/>
  <c r="E138" i="5"/>
  <c r="I138" i="5" s="1"/>
  <c r="F139" i="2"/>
  <c r="H139" i="2"/>
  <c r="E203" i="4"/>
  <c r="F203" i="3"/>
  <c r="E158" i="5"/>
  <c r="I158" i="5" s="1"/>
  <c r="F159" i="2"/>
  <c r="H159" i="2"/>
  <c r="J175" i="5"/>
  <c r="J111" i="5"/>
  <c r="J63" i="5"/>
  <c r="E154" i="5"/>
  <c r="I154" i="5" s="1"/>
  <c r="F155" i="2"/>
  <c r="H155" i="2"/>
  <c r="E86" i="5"/>
  <c r="I86" i="5" s="1"/>
  <c r="F87" i="2"/>
  <c r="H87" i="2"/>
  <c r="E250" i="5"/>
  <c r="I250" i="5" s="1"/>
  <c r="F251" i="2"/>
  <c r="H251" i="2"/>
  <c r="E193" i="4"/>
  <c r="F193" i="3"/>
  <c r="E80" i="5"/>
  <c r="I80" i="5" s="1"/>
  <c r="F81" i="2"/>
  <c r="H81" i="2"/>
  <c r="E106" i="5"/>
  <c r="I106" i="5" s="1"/>
  <c r="F107" i="2"/>
  <c r="H107" i="2"/>
  <c r="E116" i="5"/>
  <c r="I116" i="5" s="1"/>
  <c r="F117" i="2"/>
  <c r="H117" i="2"/>
  <c r="E134" i="5"/>
  <c r="I134" i="5" s="1"/>
  <c r="F135" i="2"/>
  <c r="H135" i="2"/>
  <c r="AF61" i="1"/>
  <c r="E22" i="5"/>
  <c r="I22" i="5" s="1"/>
  <c r="H23" i="2"/>
  <c r="F23" i="2"/>
  <c r="H33" i="2"/>
  <c r="F129" i="5"/>
  <c r="I130" i="2"/>
  <c r="F97" i="5"/>
  <c r="I98" i="2"/>
  <c r="F65" i="5"/>
  <c r="I66" i="2"/>
  <c r="E136" i="5"/>
  <c r="I136" i="5" s="1"/>
  <c r="F137" i="2"/>
  <c r="H137" i="2"/>
  <c r="E72" i="5"/>
  <c r="I72" i="5" s="1"/>
  <c r="F73" i="2"/>
  <c r="H73" i="2"/>
  <c r="E242" i="5"/>
  <c r="I242" i="5" s="1"/>
  <c r="F243" i="2"/>
  <c r="H243" i="2"/>
  <c r="E187" i="4"/>
  <c r="F187" i="3"/>
  <c r="E108" i="5"/>
  <c r="I108" i="5" s="1"/>
  <c r="F109" i="2"/>
  <c r="H109" i="2"/>
  <c r="E286" i="5"/>
  <c r="I286" i="5" s="1"/>
  <c r="F287" i="2"/>
  <c r="H287" i="2"/>
  <c r="E28" i="5"/>
  <c r="I28" i="5" s="1"/>
  <c r="F29" i="2"/>
  <c r="H29" i="2"/>
  <c r="E64" i="5"/>
  <c r="I64" i="5" s="1"/>
  <c r="F65" i="2"/>
  <c r="H65" i="2"/>
  <c r="E122" i="5"/>
  <c r="I122" i="5" s="1"/>
  <c r="F123" i="2"/>
  <c r="H123" i="2"/>
  <c r="E100" i="5"/>
  <c r="I100" i="5" s="1"/>
  <c r="F101" i="2"/>
  <c r="H101" i="2"/>
  <c r="E262" i="5"/>
  <c r="I262" i="5" s="1"/>
  <c r="F263" i="2"/>
  <c r="H263" i="2"/>
  <c r="E174" i="5"/>
  <c r="I174" i="5" s="1"/>
  <c r="F175" i="2"/>
  <c r="H175" i="2"/>
  <c r="AF62" i="1"/>
  <c r="J285" i="5"/>
  <c r="J269" i="5"/>
  <c r="E152" i="5"/>
  <c r="I152" i="5" s="1"/>
  <c r="F153" i="2"/>
  <c r="H153" i="2"/>
  <c r="E146" i="5"/>
  <c r="I146" i="5" s="1"/>
  <c r="F147" i="2"/>
  <c r="H147" i="2"/>
  <c r="E92" i="5"/>
  <c r="I92" i="5" s="1"/>
  <c r="F93" i="2"/>
  <c r="H93" i="2"/>
  <c r="E78" i="5"/>
  <c r="I78" i="5" s="1"/>
  <c r="F79" i="2"/>
  <c r="H79" i="2"/>
  <c r="X54" i="1"/>
  <c r="E36" i="5"/>
  <c r="I36" i="5" s="1"/>
  <c r="F37" i="2"/>
  <c r="H37" i="2"/>
  <c r="J155" i="5"/>
  <c r="AD47" i="1"/>
  <c r="AD45" i="1"/>
  <c r="AD43" i="1"/>
  <c r="F266" i="5"/>
  <c r="E38" i="4"/>
  <c r="F38" i="3"/>
  <c r="E111" i="4"/>
  <c r="F111" i="3"/>
  <c r="E27" i="4"/>
  <c r="F27" i="3"/>
  <c r="F60" i="5"/>
  <c r="I61" i="2"/>
  <c r="E256" i="5"/>
  <c r="I256" i="5" s="1"/>
  <c r="F257" i="2"/>
  <c r="H257" i="2"/>
  <c r="F205" i="5"/>
  <c r="I206" i="2"/>
  <c r="E149" i="2"/>
  <c r="E46" i="1"/>
  <c r="E130" i="5"/>
  <c r="I130" i="5" s="1"/>
  <c r="F131" i="2"/>
  <c r="H131" i="2"/>
  <c r="E18" i="5"/>
  <c r="I18" i="5" s="1"/>
  <c r="H19" i="2"/>
  <c r="F19" i="2"/>
  <c r="E240" i="5"/>
  <c r="I240" i="5" s="1"/>
  <c r="F241" i="2"/>
  <c r="H241" i="2"/>
  <c r="E176" i="5"/>
  <c r="I176" i="5" s="1"/>
  <c r="F177" i="2"/>
  <c r="H177" i="2"/>
  <c r="E84" i="5"/>
  <c r="I84" i="5" s="1"/>
  <c r="F85" i="2"/>
  <c r="H85" i="2"/>
  <c r="E6" i="5"/>
  <c r="I6" i="5" s="1"/>
  <c r="H7" i="2"/>
  <c r="F7" i="2"/>
  <c r="E16" i="5"/>
  <c r="I16" i="5" s="1"/>
  <c r="H17" i="2"/>
  <c r="F17" i="2"/>
  <c r="E235" i="4"/>
  <c r="F235" i="3"/>
  <c r="E98" i="5"/>
  <c r="I98" i="5" s="1"/>
  <c r="F99" i="2"/>
  <c r="H99" i="2"/>
  <c r="E126" i="5"/>
  <c r="I126" i="5" s="1"/>
  <c r="F127" i="2"/>
  <c r="H127" i="2"/>
  <c r="E281" i="4"/>
  <c r="F281" i="3"/>
  <c r="E274" i="5"/>
  <c r="I274" i="5" s="1"/>
  <c r="F275" i="2"/>
  <c r="H275" i="2"/>
  <c r="E68" i="5"/>
  <c r="I68" i="5" s="1"/>
  <c r="F69" i="2"/>
  <c r="H69" i="2"/>
  <c r="E150" i="5"/>
  <c r="I150" i="5" s="1"/>
  <c r="F151" i="2"/>
  <c r="H151" i="2"/>
  <c r="E24" i="5"/>
  <c r="I24" i="5" s="1"/>
  <c r="H25" i="2"/>
  <c r="F25" i="2"/>
  <c r="E190" i="5"/>
  <c r="I190" i="5" s="1"/>
  <c r="F191" i="2"/>
  <c r="H191" i="2"/>
  <c r="E34" i="4"/>
  <c r="F34" i="3"/>
  <c r="E13" i="4"/>
  <c r="F13" i="3"/>
  <c r="E243" i="4"/>
  <c r="F243" i="3"/>
  <c r="E115" i="4"/>
  <c r="F115" i="3"/>
  <c r="E125" i="4"/>
  <c r="F125" i="3"/>
  <c r="E198" i="5"/>
  <c r="I198" i="5" s="1"/>
  <c r="F199" i="2"/>
  <c r="H199" i="2"/>
  <c r="E20" i="4"/>
  <c r="F20" i="3"/>
  <c r="E22" i="4"/>
  <c r="F22" i="3"/>
  <c r="F178" i="5"/>
  <c r="I179" i="2"/>
  <c r="F199" i="5"/>
  <c r="I200" i="2"/>
  <c r="F25" i="5"/>
  <c r="I276" i="2"/>
  <c r="F212" i="5"/>
  <c r="I213" i="2"/>
  <c r="F217" i="5"/>
  <c r="I218" i="2"/>
  <c r="E166" i="5"/>
  <c r="I166" i="5" s="1"/>
  <c r="F167" i="2"/>
  <c r="H167" i="2"/>
  <c r="E205" i="4"/>
  <c r="F205" i="3"/>
  <c r="E59" i="4"/>
  <c r="F59" i="3"/>
  <c r="E96" i="5"/>
  <c r="I96" i="5" s="1"/>
  <c r="F97" i="2"/>
  <c r="H97" i="2"/>
  <c r="E132" i="5"/>
  <c r="I132" i="5" s="1"/>
  <c r="F133" i="2"/>
  <c r="H133" i="2"/>
  <c r="E226" i="5"/>
  <c r="I226" i="5" s="1"/>
  <c r="F227" i="2"/>
  <c r="H227" i="2"/>
  <c r="E74" i="5"/>
  <c r="I74" i="5" s="1"/>
  <c r="F75" i="2"/>
  <c r="H75" i="2"/>
  <c r="E102" i="5"/>
  <c r="I102" i="5" s="1"/>
  <c r="F103" i="2"/>
  <c r="H103" i="2"/>
  <c r="F153" i="5"/>
  <c r="I154" i="2"/>
  <c r="F89" i="5"/>
  <c r="I90" i="2"/>
  <c r="E162" i="5"/>
  <c r="I162" i="5" s="1"/>
  <c r="F163" i="2"/>
  <c r="H163" i="2"/>
  <c r="E182" i="5"/>
  <c r="I182" i="5" s="1"/>
  <c r="F183" i="2"/>
  <c r="H183" i="2"/>
  <c r="E62" i="5"/>
  <c r="I62" i="5" s="1"/>
  <c r="F63" i="2"/>
  <c r="H63" i="2"/>
  <c r="E12" i="5"/>
  <c r="I12" i="5" s="1"/>
  <c r="H13" i="2"/>
  <c r="F13" i="2"/>
  <c r="E160" i="5"/>
  <c r="I160" i="5" s="1"/>
  <c r="F161" i="2"/>
  <c r="H161" i="2"/>
  <c r="E90" i="5"/>
  <c r="I90" i="5" s="1"/>
  <c r="F91" i="2"/>
  <c r="H91" i="2"/>
  <c r="E246" i="5"/>
  <c r="I246" i="5" s="1"/>
  <c r="F247" i="2"/>
  <c r="H247" i="2"/>
  <c r="E30" i="5"/>
  <c r="I30" i="5" s="1"/>
  <c r="F31" i="2"/>
  <c r="H31" i="2"/>
  <c r="E272" i="5"/>
  <c r="I272" i="5" s="1"/>
  <c r="F273" i="2"/>
  <c r="H273" i="2"/>
  <c r="E120" i="5"/>
  <c r="I120" i="5" s="1"/>
  <c r="F121" i="2"/>
  <c r="H121" i="2"/>
  <c r="E114" i="5"/>
  <c r="I114" i="5" s="1"/>
  <c r="F115" i="2"/>
  <c r="H115" i="2"/>
  <c r="E214" i="5"/>
  <c r="I214" i="5" s="1"/>
  <c r="F215" i="2"/>
  <c r="H215" i="2"/>
  <c r="E26" i="5"/>
  <c r="I26" i="5" s="1"/>
  <c r="F27" i="2"/>
  <c r="H27" i="2"/>
  <c r="E265" i="4"/>
  <c r="F265" i="3"/>
  <c r="E144" i="5"/>
  <c r="I144" i="5" s="1"/>
  <c r="F145" i="2"/>
  <c r="H145" i="2"/>
  <c r="E170" i="5"/>
  <c r="I170" i="5" s="1"/>
  <c r="F171" i="2"/>
  <c r="H171" i="2"/>
  <c r="E180" i="5"/>
  <c r="I180" i="5" s="1"/>
  <c r="F181" i="2"/>
  <c r="H181" i="2"/>
  <c r="E222" i="5"/>
  <c r="I222" i="5" s="1"/>
  <c r="F223" i="2"/>
  <c r="H223" i="2"/>
  <c r="E70" i="5"/>
  <c r="I70" i="5" s="1"/>
  <c r="F71" i="2"/>
  <c r="H71" i="2"/>
  <c r="Z58" i="1"/>
  <c r="E58" i="2" s="1"/>
  <c r="AF57" i="1"/>
  <c r="F209" i="5"/>
  <c r="I210" i="2"/>
  <c r="H169" i="2"/>
  <c r="E104" i="5"/>
  <c r="I104" i="5" s="1"/>
  <c r="F105" i="2"/>
  <c r="H105" i="2"/>
  <c r="E221" i="4"/>
  <c r="F221" i="3"/>
  <c r="E140" i="5"/>
  <c r="I140" i="5" s="1"/>
  <c r="F141" i="2"/>
  <c r="H141" i="2"/>
  <c r="E77" i="2"/>
  <c r="E44" i="1"/>
  <c r="E263" i="4"/>
  <c r="F263" i="3"/>
  <c r="E55" i="4"/>
  <c r="F55" i="3"/>
  <c r="E34" i="5"/>
  <c r="I34" i="5" s="1"/>
  <c r="F35" i="2"/>
  <c r="H35" i="2"/>
  <c r="E41" i="4"/>
  <c r="F41" i="3"/>
  <c r="E128" i="5"/>
  <c r="I128" i="5" s="1"/>
  <c r="E234" i="5"/>
  <c r="I234" i="5" s="1"/>
  <c r="F235" i="2"/>
  <c r="H235" i="2"/>
  <c r="E284" i="5"/>
  <c r="I284" i="5" s="1"/>
  <c r="F285" i="2"/>
  <c r="H285" i="2"/>
  <c r="E164" i="5"/>
  <c r="I164" i="5" s="1"/>
  <c r="F165" i="2"/>
  <c r="H165" i="2"/>
  <c r="E278" i="5"/>
  <c r="I278" i="5" s="1"/>
  <c r="F279" i="2"/>
  <c r="H279" i="2"/>
  <c r="E230" i="5"/>
  <c r="I230" i="5" s="1"/>
  <c r="F231" i="2"/>
  <c r="H231" i="2"/>
  <c r="E118" i="5"/>
  <c r="I118" i="5" s="1"/>
  <c r="F119" i="2"/>
  <c r="H119" i="2"/>
  <c r="E14" i="5"/>
  <c r="I14" i="5" s="1"/>
  <c r="H15" i="2"/>
  <c r="F15" i="2"/>
  <c r="E8" i="5"/>
  <c r="I8" i="5" s="1"/>
  <c r="H9" i="2"/>
  <c r="F9" i="2"/>
  <c r="J165" i="5"/>
  <c r="J85" i="5"/>
  <c r="J69" i="5"/>
  <c r="E200" i="5"/>
  <c r="I200" i="5" s="1"/>
  <c r="F201" i="2"/>
  <c r="H201" i="2"/>
  <c r="E88" i="5"/>
  <c r="I88" i="5" s="1"/>
  <c r="F89" i="2"/>
  <c r="H89" i="2"/>
  <c r="E82" i="5"/>
  <c r="I82" i="5" s="1"/>
  <c r="F83" i="2"/>
  <c r="H83" i="2"/>
  <c r="E156" i="5"/>
  <c r="I156" i="5" s="1"/>
  <c r="F157" i="2"/>
  <c r="H157" i="2"/>
  <c r="E206" i="5"/>
  <c r="I206" i="5" s="1"/>
  <c r="F207" i="2"/>
  <c r="H207" i="2"/>
  <c r="E142" i="5"/>
  <c r="I142" i="5" s="1"/>
  <c r="F143" i="2"/>
  <c r="H143" i="2"/>
  <c r="E18" i="4"/>
  <c r="F18" i="3"/>
  <c r="E29" i="4"/>
  <c r="F29" i="3"/>
  <c r="E5" i="2"/>
  <c r="X47" i="1"/>
  <c r="X45" i="1"/>
  <c r="X43" i="1"/>
  <c r="F194" i="5"/>
  <c r="E6" i="4"/>
  <c r="F6" i="3"/>
  <c r="F207" i="5"/>
  <c r="I208" i="2"/>
  <c r="E143" i="4"/>
  <c r="E79" i="4"/>
  <c r="F79" i="3"/>
  <c r="E40" i="5"/>
  <c r="I40" i="5" s="1"/>
  <c r="F41" i="2"/>
  <c r="H41" i="2"/>
  <c r="F172" i="5"/>
  <c r="I173" i="2"/>
  <c r="F267" i="5"/>
  <c r="I268" i="2"/>
  <c r="E259" i="4"/>
  <c r="F259" i="3"/>
  <c r="E131" i="4"/>
  <c r="F131" i="3"/>
  <c r="F257" i="5"/>
  <c r="I258" i="2"/>
  <c r="F193" i="5"/>
  <c r="I194" i="2"/>
  <c r="I56" i="2"/>
  <c r="J45" i="5"/>
  <c r="E261" i="4" l="1"/>
  <c r="F261" i="3"/>
  <c r="I190" i="2"/>
  <c r="F191" i="3"/>
  <c r="I290" i="2"/>
  <c r="E208" i="5"/>
  <c r="I208" i="5" s="1"/>
  <c r="BH30" i="3"/>
  <c r="BH30" i="4" s="1"/>
  <c r="AS30" i="3"/>
  <c r="AS30" i="4" s="1"/>
  <c r="AD30" i="3"/>
  <c r="AD30" i="4" s="1"/>
  <c r="K30" i="3"/>
  <c r="K30" i="4" s="1"/>
  <c r="BH171" i="3"/>
  <c r="BH171" i="4" s="1"/>
  <c r="AS171" i="3"/>
  <c r="AS171" i="4" s="1"/>
  <c r="AD171" i="3"/>
  <c r="AD171" i="4" s="1"/>
  <c r="K171" i="3"/>
  <c r="K171" i="4" s="1"/>
  <c r="BS171" i="3"/>
  <c r="BS171" i="4" s="1"/>
  <c r="BC171" i="3"/>
  <c r="BC171" i="4" s="1"/>
  <c r="CA171" i="3"/>
  <c r="CA171" i="4" s="1"/>
  <c r="BG171" i="3"/>
  <c r="BG171" i="4" s="1"/>
  <c r="AM171" i="3"/>
  <c r="AM171" i="4" s="1"/>
  <c r="W171" i="3"/>
  <c r="W171" i="4" s="1"/>
  <c r="G171" i="3"/>
  <c r="G171" i="4" s="1"/>
  <c r="BV171" i="3"/>
  <c r="BV171" i="4" s="1"/>
  <c r="BF171" i="3"/>
  <c r="BF171" i="4" s="1"/>
  <c r="AP171" i="3"/>
  <c r="AP171" i="4" s="1"/>
  <c r="Z171" i="3"/>
  <c r="Z171" i="4" s="1"/>
  <c r="J171" i="3"/>
  <c r="J171" i="4" s="1"/>
  <c r="BU171" i="3"/>
  <c r="BU171" i="4" s="1"/>
  <c r="BE171" i="3"/>
  <c r="BE171" i="4" s="1"/>
  <c r="AO171" i="3"/>
  <c r="AO171" i="4" s="1"/>
  <c r="Y171" i="3"/>
  <c r="Y171" i="4" s="1"/>
  <c r="I171" i="3"/>
  <c r="I171" i="4" s="1"/>
  <c r="BT171" i="3"/>
  <c r="BT171" i="4" s="1"/>
  <c r="BD171" i="3"/>
  <c r="BD171" i="4" s="1"/>
  <c r="AN171" i="3"/>
  <c r="AN171" i="4" s="1"/>
  <c r="X171" i="3"/>
  <c r="X171" i="4" s="1"/>
  <c r="H171" i="3"/>
  <c r="H171" i="4" s="1"/>
  <c r="BW171" i="3"/>
  <c r="BW171" i="4" s="1"/>
  <c r="AY171" i="3"/>
  <c r="AY171" i="4" s="1"/>
  <c r="AI171" i="3"/>
  <c r="AI171" i="4" s="1"/>
  <c r="S171" i="3"/>
  <c r="S171" i="4" s="1"/>
  <c r="CH171" i="3"/>
  <c r="CH171" i="4" s="1"/>
  <c r="BR171" i="3"/>
  <c r="BR171" i="4" s="1"/>
  <c r="BB171" i="3"/>
  <c r="BB171" i="4" s="1"/>
  <c r="AL171" i="3"/>
  <c r="AL171" i="4" s="1"/>
  <c r="V171" i="3"/>
  <c r="V171" i="4" s="1"/>
  <c r="CG171" i="3"/>
  <c r="CG171" i="4" s="1"/>
  <c r="BQ171" i="3"/>
  <c r="BQ171" i="4" s="1"/>
  <c r="BA171" i="3"/>
  <c r="BA171" i="4" s="1"/>
  <c r="AK171" i="3"/>
  <c r="AK171" i="4" s="1"/>
  <c r="U171" i="3"/>
  <c r="U171" i="4" s="1"/>
  <c r="CF171" i="3"/>
  <c r="CF171" i="4" s="1"/>
  <c r="BP171" i="3"/>
  <c r="BP171" i="4" s="1"/>
  <c r="AZ171" i="3"/>
  <c r="AZ171" i="4" s="1"/>
  <c r="AJ171" i="3"/>
  <c r="AJ171" i="4" s="1"/>
  <c r="T171" i="3"/>
  <c r="T171" i="4" s="1"/>
  <c r="BK171" i="3"/>
  <c r="BK171" i="4" s="1"/>
  <c r="AA171" i="3"/>
  <c r="AA171" i="4" s="1"/>
  <c r="BZ171" i="3"/>
  <c r="BZ171" i="4" s="1"/>
  <c r="AT171" i="3"/>
  <c r="AT171" i="4" s="1"/>
  <c r="N171" i="3"/>
  <c r="N171" i="4" s="1"/>
  <c r="BI171" i="3"/>
  <c r="BI171" i="4" s="1"/>
  <c r="AC171" i="3"/>
  <c r="AC171" i="4" s="1"/>
  <c r="BX171" i="3"/>
  <c r="BX171" i="4" s="1"/>
  <c r="AR171" i="3"/>
  <c r="AR171" i="4" s="1"/>
  <c r="L171" i="3"/>
  <c r="L171" i="4" s="1"/>
  <c r="AU171" i="3"/>
  <c r="AU171" i="4" s="1"/>
  <c r="O171" i="3"/>
  <c r="O171" i="4" s="1"/>
  <c r="BN171" i="3"/>
  <c r="BN171" i="4" s="1"/>
  <c r="AH171" i="3"/>
  <c r="AH171" i="4" s="1"/>
  <c r="CC171" i="3"/>
  <c r="CC171" i="4" s="1"/>
  <c r="AW171" i="3"/>
  <c r="AW171" i="4" s="1"/>
  <c r="Q171" i="3"/>
  <c r="Q171" i="4" s="1"/>
  <c r="BL171" i="3"/>
  <c r="BL171" i="4" s="1"/>
  <c r="AF171" i="3"/>
  <c r="AF171" i="4" s="1"/>
  <c r="E260" i="5"/>
  <c r="I260" i="5" s="1"/>
  <c r="H261" i="2"/>
  <c r="F260" i="5" s="1"/>
  <c r="F261" i="2"/>
  <c r="BS30" i="3"/>
  <c r="BS30" i="4" s="1"/>
  <c r="BC30" i="3"/>
  <c r="BC30" i="4" s="1"/>
  <c r="AM30" i="3"/>
  <c r="AM30" i="4" s="1"/>
  <c r="W30" i="3"/>
  <c r="W30" i="4" s="1"/>
  <c r="G30" i="3"/>
  <c r="G30" i="4" s="1"/>
  <c r="BV30" i="3"/>
  <c r="BV30" i="4" s="1"/>
  <c r="BF30" i="3"/>
  <c r="BF30" i="4" s="1"/>
  <c r="AP30" i="3"/>
  <c r="AP30" i="4" s="1"/>
  <c r="Z30" i="3"/>
  <c r="Z30" i="4" s="1"/>
  <c r="J30" i="3"/>
  <c r="J30" i="4" s="1"/>
  <c r="BU30" i="3"/>
  <c r="BU30" i="4" s="1"/>
  <c r="BE30" i="3"/>
  <c r="BE30" i="4" s="1"/>
  <c r="AO30" i="3"/>
  <c r="AO30" i="4" s="1"/>
  <c r="Y30" i="3"/>
  <c r="Y30" i="4" s="1"/>
  <c r="I30" i="3"/>
  <c r="I30" i="4" s="1"/>
  <c r="BT30" i="3"/>
  <c r="BT30" i="4" s="1"/>
  <c r="BD30" i="3"/>
  <c r="BD30" i="4" s="1"/>
  <c r="AN30" i="3"/>
  <c r="AN30" i="4" s="1"/>
  <c r="X30" i="3"/>
  <c r="X30" i="4" s="1"/>
  <c r="H30" i="3"/>
  <c r="H30" i="4" s="1"/>
  <c r="CE30" i="3"/>
  <c r="CE30" i="4" s="1"/>
  <c r="BO30" i="3"/>
  <c r="BO30" i="4" s="1"/>
  <c r="AY30" i="3"/>
  <c r="AY30" i="4" s="1"/>
  <c r="AI30" i="3"/>
  <c r="AI30" i="4" s="1"/>
  <c r="S30" i="3"/>
  <c r="S30" i="4" s="1"/>
  <c r="CH30" i="3"/>
  <c r="CH30" i="4" s="1"/>
  <c r="BR30" i="3"/>
  <c r="BR30" i="4" s="1"/>
  <c r="BB30" i="3"/>
  <c r="BB30" i="4" s="1"/>
  <c r="AL30" i="3"/>
  <c r="AL30" i="4" s="1"/>
  <c r="V30" i="3"/>
  <c r="V30" i="4" s="1"/>
  <c r="CG30" i="3"/>
  <c r="CG30" i="4" s="1"/>
  <c r="BQ30" i="3"/>
  <c r="BQ30" i="4" s="1"/>
  <c r="BA30" i="3"/>
  <c r="BA30" i="4" s="1"/>
  <c r="AK30" i="3"/>
  <c r="AK30" i="4" s="1"/>
  <c r="U30" i="3"/>
  <c r="U30" i="4" s="1"/>
  <c r="CF30" i="3"/>
  <c r="CF30" i="4" s="1"/>
  <c r="BP30" i="3"/>
  <c r="BP30" i="4" s="1"/>
  <c r="AZ30" i="3"/>
  <c r="AZ30" i="4" s="1"/>
  <c r="AJ30" i="3"/>
  <c r="AJ30" i="4" s="1"/>
  <c r="T30" i="3"/>
  <c r="T30" i="4" s="1"/>
  <c r="BG30" i="3"/>
  <c r="BG30" i="4" s="1"/>
  <c r="AA30" i="3"/>
  <c r="AA30" i="4" s="1"/>
  <c r="BZ30" i="3"/>
  <c r="BZ30" i="4" s="1"/>
  <c r="AT30" i="3"/>
  <c r="AT30" i="4" s="1"/>
  <c r="N30" i="3"/>
  <c r="N30" i="4" s="1"/>
  <c r="BI30" i="3"/>
  <c r="BI30" i="4" s="1"/>
  <c r="AC30" i="3"/>
  <c r="AC30" i="4" s="1"/>
  <c r="BX30" i="3"/>
  <c r="BX30" i="4" s="1"/>
  <c r="AR30" i="3"/>
  <c r="AR30" i="4" s="1"/>
  <c r="L30" i="3"/>
  <c r="L30" i="4" s="1"/>
  <c r="CA30" i="3"/>
  <c r="CA30" i="4" s="1"/>
  <c r="AU30" i="3"/>
  <c r="AU30" i="4" s="1"/>
  <c r="O30" i="3"/>
  <c r="O30" i="4" s="1"/>
  <c r="BN30" i="3"/>
  <c r="BN30" i="4" s="1"/>
  <c r="AH30" i="3"/>
  <c r="AH30" i="4" s="1"/>
  <c r="CC30" i="3"/>
  <c r="CC30" i="4" s="1"/>
  <c r="AW30" i="3"/>
  <c r="AW30" i="4" s="1"/>
  <c r="Q30" i="3"/>
  <c r="Q30" i="4" s="1"/>
  <c r="BL30" i="3"/>
  <c r="BL30" i="4" s="1"/>
  <c r="AF30" i="3"/>
  <c r="AF30" i="4" s="1"/>
  <c r="E252" i="5"/>
  <c r="I252" i="5" s="1"/>
  <c r="F253" i="2"/>
  <c r="I174" i="2"/>
  <c r="I269" i="2"/>
  <c r="E168" i="5"/>
  <c r="I168" i="5" s="1"/>
  <c r="F33" i="2"/>
  <c r="F217" i="2"/>
  <c r="H129" i="2"/>
  <c r="F56" i="5"/>
  <c r="F39" i="3"/>
  <c r="E175" i="4"/>
  <c r="E69" i="4"/>
  <c r="P30" i="3"/>
  <c r="P30" i="4" s="1"/>
  <c r="CB30" i="3"/>
  <c r="CB30" i="4" s="1"/>
  <c r="BM30" i="3"/>
  <c r="BM30" i="4" s="1"/>
  <c r="AX30" i="3"/>
  <c r="AX30" i="4" s="1"/>
  <c r="AE30" i="3"/>
  <c r="AE30" i="4" s="1"/>
  <c r="P171" i="3"/>
  <c r="P171" i="4" s="1"/>
  <c r="CB171" i="3"/>
  <c r="CB171" i="4" s="1"/>
  <c r="BM171" i="3"/>
  <c r="BM171" i="4" s="1"/>
  <c r="AX171" i="3"/>
  <c r="AX171" i="4" s="1"/>
  <c r="AE171" i="3"/>
  <c r="AE171" i="4" s="1"/>
  <c r="AB30" i="3"/>
  <c r="AB30" i="4" s="1"/>
  <c r="M30" i="3"/>
  <c r="M30" i="4" s="1"/>
  <c r="BY30" i="3"/>
  <c r="BY30" i="4" s="1"/>
  <c r="BJ30" i="3"/>
  <c r="BJ30" i="4" s="1"/>
  <c r="AQ30" i="3"/>
  <c r="AQ30" i="4" s="1"/>
  <c r="AB171" i="3"/>
  <c r="AB171" i="4" s="1"/>
  <c r="M171" i="3"/>
  <c r="M171" i="4" s="1"/>
  <c r="BY171" i="3"/>
  <c r="BY171" i="4" s="1"/>
  <c r="BJ171" i="3"/>
  <c r="BJ171" i="4" s="1"/>
  <c r="AQ171" i="3"/>
  <c r="AQ171" i="4" s="1"/>
  <c r="E258" i="4"/>
  <c r="F258" i="3"/>
  <c r="CA223" i="3"/>
  <c r="CA223" i="4" s="1"/>
  <c r="BK223" i="3"/>
  <c r="BK223" i="4" s="1"/>
  <c r="AU223" i="3"/>
  <c r="AU223" i="4" s="1"/>
  <c r="AE223" i="3"/>
  <c r="AE223" i="4" s="1"/>
  <c r="O223" i="3"/>
  <c r="O223" i="4" s="1"/>
  <c r="CD223" i="3"/>
  <c r="CD223" i="4" s="1"/>
  <c r="BN223" i="3"/>
  <c r="BN223" i="4" s="1"/>
  <c r="AX223" i="3"/>
  <c r="AX223" i="4" s="1"/>
  <c r="AH223" i="3"/>
  <c r="AH223" i="4" s="1"/>
  <c r="R223" i="3"/>
  <c r="R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CB223" i="3"/>
  <c r="CB223" i="4" s="1"/>
  <c r="BL223" i="3"/>
  <c r="BL223" i="4" s="1"/>
  <c r="AV223" i="3"/>
  <c r="AV223" i="4" s="1"/>
  <c r="AF223" i="3"/>
  <c r="AF223" i="4" s="1"/>
  <c r="P223" i="3"/>
  <c r="P223" i="4" s="1"/>
  <c r="BS223" i="3"/>
  <c r="BS223" i="4" s="1"/>
  <c r="BC223" i="3"/>
  <c r="BC223" i="4" s="1"/>
  <c r="AM223" i="3"/>
  <c r="AM223" i="4" s="1"/>
  <c r="W223" i="3"/>
  <c r="W223" i="4" s="1"/>
  <c r="G223" i="3"/>
  <c r="G223" i="4" s="1"/>
  <c r="BV223" i="3"/>
  <c r="BV223" i="4" s="1"/>
  <c r="BF223" i="3"/>
  <c r="BF223" i="4" s="1"/>
  <c r="AP223" i="3"/>
  <c r="AP223" i="4" s="1"/>
  <c r="Z223" i="3"/>
  <c r="Z223" i="4" s="1"/>
  <c r="J223" i="3"/>
  <c r="J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BT223" i="3"/>
  <c r="BT223" i="4" s="1"/>
  <c r="BD223" i="3"/>
  <c r="BD223" i="4" s="1"/>
  <c r="AN223" i="3"/>
  <c r="AN223" i="4" s="1"/>
  <c r="X223" i="3"/>
  <c r="X223" i="4" s="1"/>
  <c r="H223" i="3"/>
  <c r="H223" i="4" s="1"/>
  <c r="F24" i="3"/>
  <c r="CA107" i="3"/>
  <c r="CA107" i="4" s="1"/>
  <c r="BK107" i="3"/>
  <c r="BK107" i="4" s="1"/>
  <c r="AU107" i="3"/>
  <c r="AU107" i="4" s="1"/>
  <c r="AE107" i="3"/>
  <c r="AE107" i="4" s="1"/>
  <c r="O107" i="3"/>
  <c r="O107" i="4" s="1"/>
  <c r="CD107" i="3"/>
  <c r="CD107" i="4" s="1"/>
  <c r="BN107" i="3"/>
  <c r="BN107" i="4" s="1"/>
  <c r="AX107" i="3"/>
  <c r="AX107" i="4" s="1"/>
  <c r="AH107" i="3"/>
  <c r="AH107" i="4" s="1"/>
  <c r="R107" i="3"/>
  <c r="R107" i="4" s="1"/>
  <c r="CC107" i="3"/>
  <c r="CC107" i="4" s="1"/>
  <c r="BM107" i="3"/>
  <c r="BM107" i="4" s="1"/>
  <c r="AW107" i="3"/>
  <c r="AW107" i="4" s="1"/>
  <c r="AG107" i="3"/>
  <c r="AG107" i="4" s="1"/>
  <c r="Q107" i="3"/>
  <c r="Q107" i="4" s="1"/>
  <c r="CB107" i="3"/>
  <c r="CB107" i="4" s="1"/>
  <c r="BL107" i="3"/>
  <c r="BL107" i="4" s="1"/>
  <c r="AV107" i="3"/>
  <c r="AV107" i="4" s="1"/>
  <c r="AF107" i="3"/>
  <c r="AF107" i="4" s="1"/>
  <c r="P107" i="3"/>
  <c r="P107" i="4" s="1"/>
  <c r="BW107" i="3"/>
  <c r="BW107" i="4" s="1"/>
  <c r="BG107" i="3"/>
  <c r="BG107" i="4" s="1"/>
  <c r="AQ107" i="3"/>
  <c r="AQ107" i="4" s="1"/>
  <c r="AA107" i="3"/>
  <c r="AA107" i="4" s="1"/>
  <c r="K107" i="3"/>
  <c r="K107" i="4" s="1"/>
  <c r="BZ107" i="3"/>
  <c r="BZ107" i="4" s="1"/>
  <c r="BJ107" i="3"/>
  <c r="BJ107" i="4" s="1"/>
  <c r="AT107" i="3"/>
  <c r="AT107" i="4" s="1"/>
  <c r="AD107" i="3"/>
  <c r="AD107" i="4" s="1"/>
  <c r="N107" i="3"/>
  <c r="N107" i="4" s="1"/>
  <c r="BY107" i="3"/>
  <c r="BY107" i="4" s="1"/>
  <c r="BI107" i="3"/>
  <c r="BI107" i="4" s="1"/>
  <c r="AS107" i="3"/>
  <c r="AS107" i="4" s="1"/>
  <c r="AC107" i="3"/>
  <c r="AC107" i="4" s="1"/>
  <c r="M107" i="3"/>
  <c r="M107" i="4" s="1"/>
  <c r="BX107" i="3"/>
  <c r="BX107" i="4" s="1"/>
  <c r="BH107" i="3"/>
  <c r="BH107" i="4" s="1"/>
  <c r="AR107" i="3"/>
  <c r="AR107" i="4" s="1"/>
  <c r="AB107" i="3"/>
  <c r="AB107" i="4" s="1"/>
  <c r="L107" i="3"/>
  <c r="L107" i="4" s="1"/>
  <c r="BS107" i="3"/>
  <c r="BS107" i="4" s="1"/>
  <c r="BC107" i="3"/>
  <c r="BC107" i="4" s="1"/>
  <c r="AM107" i="3"/>
  <c r="AM107" i="4" s="1"/>
  <c r="W107" i="3"/>
  <c r="W107" i="4" s="1"/>
  <c r="G107" i="3"/>
  <c r="G107" i="4" s="1"/>
  <c r="BV107" i="3"/>
  <c r="BV107" i="4" s="1"/>
  <c r="BF107" i="3"/>
  <c r="BF107" i="4" s="1"/>
  <c r="AP107" i="3"/>
  <c r="AP107" i="4" s="1"/>
  <c r="Z107" i="3"/>
  <c r="Z107" i="4" s="1"/>
  <c r="J107" i="3"/>
  <c r="J107" i="4" s="1"/>
  <c r="BU107" i="3"/>
  <c r="BU107" i="4" s="1"/>
  <c r="BE107" i="3"/>
  <c r="BE107" i="4" s="1"/>
  <c r="AO107" i="3"/>
  <c r="AO107" i="4" s="1"/>
  <c r="Y107" i="3"/>
  <c r="Y107" i="4" s="1"/>
  <c r="I107" i="3"/>
  <c r="I107" i="4" s="1"/>
  <c r="BT107" i="3"/>
  <c r="BT107" i="4" s="1"/>
  <c r="BD107" i="3"/>
  <c r="BD107" i="4" s="1"/>
  <c r="AN107" i="3"/>
  <c r="AN107" i="4" s="1"/>
  <c r="X107" i="3"/>
  <c r="X107" i="4" s="1"/>
  <c r="H107" i="3"/>
  <c r="H107" i="4" s="1"/>
  <c r="F5" i="5"/>
  <c r="I6" i="2"/>
  <c r="F85" i="3"/>
  <c r="E287" i="4"/>
  <c r="F249" i="3"/>
  <c r="F73" i="3"/>
  <c r="F12" i="3"/>
  <c r="F50" i="2"/>
  <c r="E49" i="5"/>
  <c r="I49" i="5" s="1"/>
  <c r="I240" i="2"/>
  <c r="F239" i="5"/>
  <c r="J239" i="5" s="1"/>
  <c r="E248" i="5"/>
  <c r="I248" i="5" s="1"/>
  <c r="F40" i="2"/>
  <c r="I264" i="2"/>
  <c r="F263" i="5"/>
  <c r="J263" i="5" s="1"/>
  <c r="F253" i="5"/>
  <c r="J253" i="5" s="1"/>
  <c r="I254" i="2"/>
  <c r="F283" i="2"/>
  <c r="F213" i="2"/>
  <c r="F135" i="3"/>
  <c r="E30" i="4"/>
  <c r="F195" i="3"/>
  <c r="F147" i="3"/>
  <c r="H205" i="2"/>
  <c r="H40" i="2"/>
  <c r="F39" i="5" s="1"/>
  <c r="E268" i="5"/>
  <c r="I268" i="5" s="1"/>
  <c r="E273" i="5"/>
  <c r="I273" i="5" s="1"/>
  <c r="H283" i="2"/>
  <c r="H249" i="2"/>
  <c r="F183" i="3"/>
  <c r="F63" i="3"/>
  <c r="H253" i="2"/>
  <c r="F25" i="3"/>
  <c r="F274" i="3"/>
  <c r="I46" i="2"/>
  <c r="H274" i="2"/>
  <c r="H259" i="2"/>
  <c r="E258" i="5"/>
  <c r="I258" i="5" s="1"/>
  <c r="H55" i="2"/>
  <c r="E54" i="5"/>
  <c r="I54" i="5" s="1"/>
  <c r="F55" i="2"/>
  <c r="E80" i="4"/>
  <c r="F80" i="3"/>
  <c r="E74" i="4"/>
  <c r="F74" i="3"/>
  <c r="E284" i="4"/>
  <c r="F284" i="3"/>
  <c r="H170" i="2"/>
  <c r="F170" i="2"/>
  <c r="E169" i="5"/>
  <c r="I169" i="5" s="1"/>
  <c r="E21" i="4"/>
  <c r="F21" i="3"/>
  <c r="F136" i="3"/>
  <c r="E136" i="4"/>
  <c r="F16" i="2"/>
  <c r="E15" i="5"/>
  <c r="I15" i="5" s="1"/>
  <c r="H16" i="2"/>
  <c r="I16" i="2" s="1"/>
  <c r="E199" i="4"/>
  <c r="F199" i="3"/>
  <c r="F286" i="3"/>
  <c r="E286" i="4"/>
  <c r="E278" i="4"/>
  <c r="F278" i="3"/>
  <c r="F19" i="3"/>
  <c r="E19" i="4"/>
  <c r="E273" i="4"/>
  <c r="F273" i="3"/>
  <c r="F166" i="2"/>
  <c r="F206" i="3"/>
  <c r="F151" i="5"/>
  <c r="J151" i="5" s="1"/>
  <c r="I152" i="2"/>
  <c r="F95" i="3"/>
  <c r="AV95" i="3" s="1"/>
  <c r="AV95" i="4" s="1"/>
  <c r="E165" i="5"/>
  <c r="I165" i="5" s="1"/>
  <c r="H50" i="2"/>
  <c r="F49" i="5" s="1"/>
  <c r="I166" i="2"/>
  <c r="F77" i="5"/>
  <c r="J77" i="5" s="1"/>
  <c r="I78" i="2"/>
  <c r="E180" i="4"/>
  <c r="F180" i="3"/>
  <c r="E170" i="4"/>
  <c r="F170" i="3"/>
  <c r="E160" i="4"/>
  <c r="F160" i="3"/>
  <c r="F103" i="5"/>
  <c r="J103" i="5" s="1"/>
  <c r="I104" i="2"/>
  <c r="I120" i="2"/>
  <c r="F119" i="5"/>
  <c r="J119" i="5" s="1"/>
  <c r="P95" i="3"/>
  <c r="P95" i="4" s="1"/>
  <c r="R95" i="3"/>
  <c r="R95" i="4" s="1"/>
  <c r="CD95" i="3"/>
  <c r="CD95" i="4" s="1"/>
  <c r="BK95" i="3"/>
  <c r="BK95" i="4" s="1"/>
  <c r="I262" i="2"/>
  <c r="F261" i="5"/>
  <c r="J261" i="5" s="1"/>
  <c r="I144" i="2"/>
  <c r="F143" i="5"/>
  <c r="J143" i="5" s="1"/>
  <c r="I238" i="2"/>
  <c r="I150" i="2"/>
  <c r="F149" i="5"/>
  <c r="J149" i="5" s="1"/>
  <c r="I214" i="2"/>
  <c r="F213" i="5"/>
  <c r="J213" i="5" s="1"/>
  <c r="Y49" i="1"/>
  <c r="Z49" i="1" s="1"/>
  <c r="E49" i="2" s="1"/>
  <c r="AE47" i="1"/>
  <c r="AF47" i="1" s="1"/>
  <c r="Y47" i="1"/>
  <c r="Z47" i="1" s="1"/>
  <c r="E47" i="2" s="1"/>
  <c r="AE45" i="1"/>
  <c r="AF45" i="1" s="1"/>
  <c r="AE54" i="1"/>
  <c r="AF54" i="1" s="1"/>
  <c r="Y43" i="1"/>
  <c r="Z43" i="1" s="1"/>
  <c r="Y45" i="1"/>
  <c r="Z45" i="1" s="1"/>
  <c r="E45" i="2" s="1"/>
  <c r="AE43" i="1"/>
  <c r="AF43" i="1" s="1"/>
  <c r="Y54" i="1"/>
  <c r="Z54" i="1" s="1"/>
  <c r="E54" i="2" s="1"/>
  <c r="BW251" i="3"/>
  <c r="BW251" i="4" s="1"/>
  <c r="BM251" i="3"/>
  <c r="BM251" i="4" s="1"/>
  <c r="CB251" i="3"/>
  <c r="CB251" i="4" s="1"/>
  <c r="AE251" i="3"/>
  <c r="AE251" i="4" s="1"/>
  <c r="P251" i="3"/>
  <c r="P251" i="4" s="1"/>
  <c r="AX251" i="3"/>
  <c r="AX251" i="4" s="1"/>
  <c r="BS164" i="3"/>
  <c r="BS164" i="4" s="1"/>
  <c r="BC164" i="3"/>
  <c r="BC164" i="4" s="1"/>
  <c r="AM164" i="3"/>
  <c r="AM164" i="4" s="1"/>
  <c r="W164" i="3"/>
  <c r="W164" i="4" s="1"/>
  <c r="G164" i="3"/>
  <c r="G164" i="4" s="1"/>
  <c r="BV164" i="3"/>
  <c r="BV164" i="4" s="1"/>
  <c r="BF164" i="3"/>
  <c r="BF164" i="4" s="1"/>
  <c r="AP164" i="3"/>
  <c r="AP164" i="4" s="1"/>
  <c r="Z164" i="3"/>
  <c r="Z164" i="4" s="1"/>
  <c r="J164" i="3"/>
  <c r="J164" i="4" s="1"/>
  <c r="BU164" i="3"/>
  <c r="BU164" i="4" s="1"/>
  <c r="BE164" i="3"/>
  <c r="BE164" i="4" s="1"/>
  <c r="AO164" i="3"/>
  <c r="AO164" i="4" s="1"/>
  <c r="Y164" i="3"/>
  <c r="Y164" i="4" s="1"/>
  <c r="I164" i="3"/>
  <c r="I164" i="4" s="1"/>
  <c r="BT164" i="3"/>
  <c r="BT164" i="4" s="1"/>
  <c r="BD164" i="3"/>
  <c r="BD164" i="4" s="1"/>
  <c r="AN164" i="3"/>
  <c r="AN164" i="4" s="1"/>
  <c r="X164" i="3"/>
  <c r="X164" i="4" s="1"/>
  <c r="H164" i="3"/>
  <c r="H164" i="4" s="1"/>
  <c r="H142" i="2"/>
  <c r="E141" i="5"/>
  <c r="I141" i="5" s="1"/>
  <c r="F142" i="2"/>
  <c r="E82" i="4"/>
  <c r="F82" i="3"/>
  <c r="E37" i="4"/>
  <c r="F37" i="3"/>
  <c r="E169" i="4"/>
  <c r="F169" i="3"/>
  <c r="F182" i="3"/>
  <c r="E182" i="4"/>
  <c r="F167" i="3"/>
  <c r="E167" i="4"/>
  <c r="E73" i="5"/>
  <c r="I73" i="5" s="1"/>
  <c r="H74" i="2"/>
  <c r="F74" i="2"/>
  <c r="H234" i="2"/>
  <c r="F234" i="2"/>
  <c r="E233" i="5"/>
  <c r="I233" i="5" s="1"/>
  <c r="E218" i="4"/>
  <c r="F218" i="3"/>
  <c r="F112" i="3"/>
  <c r="E112" i="4"/>
  <c r="F240" i="3"/>
  <c r="E240" i="4"/>
  <c r="E103" i="4"/>
  <c r="F103" i="3"/>
  <c r="E58" i="5"/>
  <c r="I58" i="5" s="1"/>
  <c r="F59" i="2"/>
  <c r="H59" i="2"/>
  <c r="H84" i="2"/>
  <c r="E83" i="5"/>
  <c r="I83" i="5" s="1"/>
  <c r="F84" i="2"/>
  <c r="H212" i="2"/>
  <c r="E211" i="5"/>
  <c r="I211" i="5" s="1"/>
  <c r="F212" i="2"/>
  <c r="E174" i="4"/>
  <c r="F174" i="3"/>
  <c r="H42" i="2"/>
  <c r="E41" i="5"/>
  <c r="I41" i="5" s="1"/>
  <c r="F42" i="2"/>
  <c r="F188" i="3"/>
  <c r="E188" i="4"/>
  <c r="H128" i="2"/>
  <c r="E127" i="5"/>
  <c r="I127" i="5" s="1"/>
  <c r="F128" i="2"/>
  <c r="H124" i="2"/>
  <c r="E123" i="5"/>
  <c r="I123" i="5" s="1"/>
  <c r="F124" i="2"/>
  <c r="F202" i="3"/>
  <c r="E202" i="4"/>
  <c r="E186" i="4"/>
  <c r="F186" i="3"/>
  <c r="E96" i="4"/>
  <c r="F96" i="3"/>
  <c r="E78" i="4"/>
  <c r="F78" i="3"/>
  <c r="F216" i="3"/>
  <c r="E216" i="4"/>
  <c r="F92" i="3"/>
  <c r="E92" i="4"/>
  <c r="E248" i="4"/>
  <c r="F248" i="3"/>
  <c r="E150" i="4"/>
  <c r="F150" i="3"/>
  <c r="E277" i="4"/>
  <c r="F277" i="3"/>
  <c r="H18" i="2"/>
  <c r="F18" i="2"/>
  <c r="E17" i="5"/>
  <c r="I17" i="5" s="1"/>
  <c r="H102" i="2"/>
  <c r="E101" i="5"/>
  <c r="I101" i="5" s="1"/>
  <c r="F102" i="2"/>
  <c r="F50" i="3"/>
  <c r="E50" i="4"/>
  <c r="E35" i="5"/>
  <c r="I35" i="5" s="1"/>
  <c r="H36" i="2"/>
  <c r="F36" i="2"/>
  <c r="F52" i="2"/>
  <c r="E51" i="5"/>
  <c r="I51" i="5" s="1"/>
  <c r="H52" i="2"/>
  <c r="E225" i="5"/>
  <c r="I225" i="5" s="1"/>
  <c r="F226" i="2"/>
  <c r="H226" i="2"/>
  <c r="E140" i="4"/>
  <c r="F140" i="3"/>
  <c r="E108" i="4"/>
  <c r="F108" i="3"/>
  <c r="E139" i="4"/>
  <c r="F139" i="3"/>
  <c r="F270" i="3"/>
  <c r="E270" i="4"/>
  <c r="H278" i="2"/>
  <c r="E277" i="5"/>
  <c r="I277" i="5" s="1"/>
  <c r="F278" i="2"/>
  <c r="E113" i="5"/>
  <c r="I113" i="5" s="1"/>
  <c r="H114" i="2"/>
  <c r="F114" i="2"/>
  <c r="E271" i="5"/>
  <c r="I271" i="5" s="1"/>
  <c r="F272" i="2"/>
  <c r="H272" i="2"/>
  <c r="H80" i="2"/>
  <c r="E79" i="5"/>
  <c r="I79" i="5" s="1"/>
  <c r="F80" i="2"/>
  <c r="H260" i="2"/>
  <c r="F260" i="2"/>
  <c r="E259" i="5"/>
  <c r="I259" i="5" s="1"/>
  <c r="E76" i="4"/>
  <c r="F76" i="3"/>
  <c r="E232" i="4"/>
  <c r="F232" i="3"/>
  <c r="E106" i="4"/>
  <c r="F106" i="3"/>
  <c r="F132" i="3"/>
  <c r="E132" i="4"/>
  <c r="F162" i="3"/>
  <c r="E162" i="4"/>
  <c r="F10" i="3"/>
  <c r="E10" i="4"/>
  <c r="F292" i="3"/>
  <c r="E292" i="4"/>
  <c r="F106" i="2"/>
  <c r="E105" i="5"/>
  <c r="I105" i="5" s="1"/>
  <c r="H106" i="2"/>
  <c r="H34" i="2"/>
  <c r="E33" i="5"/>
  <c r="I33" i="5" s="1"/>
  <c r="F34" i="2"/>
  <c r="E176" i="4"/>
  <c r="F176" i="3"/>
  <c r="H140" i="2"/>
  <c r="E139" i="5"/>
  <c r="I139" i="5" s="1"/>
  <c r="F140" i="2"/>
  <c r="E238" i="4"/>
  <c r="F238" i="3"/>
  <c r="F291" i="2"/>
  <c r="H291" i="2"/>
  <c r="F290" i="5" s="1"/>
  <c r="E290" i="5"/>
  <c r="I290" i="5" s="1"/>
  <c r="F88" i="3"/>
  <c r="E88" i="4"/>
  <c r="E98" i="4"/>
  <c r="F98" i="3"/>
  <c r="E118" i="4"/>
  <c r="F118" i="3"/>
  <c r="E29" i="5"/>
  <c r="I29" i="5" s="1"/>
  <c r="H30" i="2"/>
  <c r="F29" i="5" s="1"/>
  <c r="F30" i="2"/>
  <c r="CA280" i="3"/>
  <c r="CA280" i="4" s="1"/>
  <c r="BK280" i="3"/>
  <c r="BK280" i="4" s="1"/>
  <c r="AU280" i="3"/>
  <c r="AU280" i="4" s="1"/>
  <c r="AE280" i="3"/>
  <c r="AE280" i="4" s="1"/>
  <c r="O280" i="3"/>
  <c r="O280" i="4" s="1"/>
  <c r="CD280" i="3"/>
  <c r="CD280" i="4" s="1"/>
  <c r="BN280" i="3"/>
  <c r="BN280" i="4" s="1"/>
  <c r="AX280" i="3"/>
  <c r="AX280" i="4" s="1"/>
  <c r="AH280" i="3"/>
  <c r="AH280" i="4" s="1"/>
  <c r="R280" i="3"/>
  <c r="R280" i="4" s="1"/>
  <c r="CC280" i="3"/>
  <c r="CC280" i="4" s="1"/>
  <c r="BM280" i="3"/>
  <c r="BM280" i="4" s="1"/>
  <c r="AW280" i="3"/>
  <c r="AW280" i="4" s="1"/>
  <c r="AG280" i="3"/>
  <c r="AG280" i="4" s="1"/>
  <c r="Q280" i="3"/>
  <c r="Q280" i="4" s="1"/>
  <c r="CB280" i="3"/>
  <c r="CB280" i="4" s="1"/>
  <c r="BL280" i="3"/>
  <c r="BL280" i="4" s="1"/>
  <c r="AV280" i="3"/>
  <c r="AV280" i="4" s="1"/>
  <c r="AF280" i="3"/>
  <c r="AF280" i="4" s="1"/>
  <c r="P280" i="3"/>
  <c r="P280" i="4" s="1"/>
  <c r="BW280" i="3"/>
  <c r="BW280" i="4" s="1"/>
  <c r="BG280" i="3"/>
  <c r="BG280" i="4" s="1"/>
  <c r="AQ280" i="3"/>
  <c r="AQ280" i="4" s="1"/>
  <c r="AA280" i="3"/>
  <c r="AA280" i="4" s="1"/>
  <c r="K280" i="3"/>
  <c r="K280" i="4" s="1"/>
  <c r="BZ280" i="3"/>
  <c r="BZ280" i="4" s="1"/>
  <c r="BJ280" i="3"/>
  <c r="BJ280" i="4" s="1"/>
  <c r="AT280" i="3"/>
  <c r="AT280" i="4" s="1"/>
  <c r="AD280" i="3"/>
  <c r="AD280" i="4" s="1"/>
  <c r="N280" i="3"/>
  <c r="N280" i="4" s="1"/>
  <c r="BY280" i="3"/>
  <c r="BY280" i="4" s="1"/>
  <c r="BI280" i="3"/>
  <c r="BI280" i="4" s="1"/>
  <c r="AS280" i="3"/>
  <c r="AS280" i="4" s="1"/>
  <c r="AC280" i="3"/>
  <c r="AC280" i="4" s="1"/>
  <c r="M280" i="3"/>
  <c r="M280" i="4" s="1"/>
  <c r="BX280" i="3"/>
  <c r="BX280" i="4" s="1"/>
  <c r="BH280" i="3"/>
  <c r="BH280" i="4" s="1"/>
  <c r="AR280" i="3"/>
  <c r="AR280" i="4" s="1"/>
  <c r="AB280" i="3"/>
  <c r="AB280" i="4" s="1"/>
  <c r="L280" i="3"/>
  <c r="L280" i="4" s="1"/>
  <c r="BS280" i="3"/>
  <c r="BS280" i="4" s="1"/>
  <c r="BC280" i="3"/>
  <c r="BC280" i="4" s="1"/>
  <c r="AM280" i="3"/>
  <c r="AM280" i="4" s="1"/>
  <c r="W280" i="3"/>
  <c r="W280" i="4" s="1"/>
  <c r="G280" i="3"/>
  <c r="G280" i="4" s="1"/>
  <c r="BV280" i="3"/>
  <c r="BV280" i="4" s="1"/>
  <c r="BF280" i="3"/>
  <c r="BF280" i="4" s="1"/>
  <c r="AP280" i="3"/>
  <c r="AP280" i="4" s="1"/>
  <c r="Z280" i="3"/>
  <c r="Z280" i="4" s="1"/>
  <c r="J280" i="3"/>
  <c r="J280" i="4" s="1"/>
  <c r="BU280" i="3"/>
  <c r="BU280" i="4" s="1"/>
  <c r="BE280" i="3"/>
  <c r="BE280" i="4" s="1"/>
  <c r="AO280" i="3"/>
  <c r="AO280" i="4" s="1"/>
  <c r="Y280" i="3"/>
  <c r="Y280" i="4" s="1"/>
  <c r="I280" i="3"/>
  <c r="I280" i="4" s="1"/>
  <c r="BT280" i="3"/>
  <c r="BT280" i="4" s="1"/>
  <c r="BD280" i="3"/>
  <c r="BD280" i="4" s="1"/>
  <c r="AN280" i="3"/>
  <c r="AN280" i="4" s="1"/>
  <c r="X280" i="3"/>
  <c r="X280" i="4" s="1"/>
  <c r="H280" i="3"/>
  <c r="H280" i="4" s="1"/>
  <c r="AY280" i="3"/>
  <c r="AY280" i="4" s="1"/>
  <c r="BR280" i="3"/>
  <c r="BR280" i="4" s="1"/>
  <c r="CG280" i="3"/>
  <c r="CG280" i="4" s="1"/>
  <c r="U280" i="3"/>
  <c r="U280" i="4" s="1"/>
  <c r="AJ280" i="3"/>
  <c r="AJ280" i="4" s="1"/>
  <c r="AI280" i="3"/>
  <c r="AI280" i="4" s="1"/>
  <c r="BB280" i="3"/>
  <c r="BB280" i="4" s="1"/>
  <c r="BQ280" i="3"/>
  <c r="BQ280" i="4" s="1"/>
  <c r="CF280" i="3"/>
  <c r="CF280" i="4" s="1"/>
  <c r="T280" i="3"/>
  <c r="T280" i="4" s="1"/>
  <c r="L164" i="3"/>
  <c r="L164" i="4" s="1"/>
  <c r="AF164" i="3"/>
  <c r="AF164" i="4" s="1"/>
  <c r="AZ164" i="3"/>
  <c r="AZ164" i="4" s="1"/>
  <c r="BX164" i="3"/>
  <c r="BX164" i="4" s="1"/>
  <c r="Q164" i="3"/>
  <c r="Q164" i="4" s="1"/>
  <c r="AK164" i="3"/>
  <c r="AK164" i="4" s="1"/>
  <c r="BI164" i="3"/>
  <c r="BI164" i="4" s="1"/>
  <c r="CC164" i="3"/>
  <c r="CC164" i="4" s="1"/>
  <c r="V164" i="3"/>
  <c r="V164" i="4" s="1"/>
  <c r="AT164" i="3"/>
  <c r="AT164" i="4" s="1"/>
  <c r="BN164" i="3"/>
  <c r="BN164" i="4" s="1"/>
  <c r="CH164" i="3"/>
  <c r="CH164" i="4" s="1"/>
  <c r="AA164" i="3"/>
  <c r="AA164" i="4" s="1"/>
  <c r="AU164" i="3"/>
  <c r="AU164" i="4" s="1"/>
  <c r="BO164" i="3"/>
  <c r="BO164" i="4" s="1"/>
  <c r="AZ280" i="3"/>
  <c r="AZ280" i="4" s="1"/>
  <c r="V280" i="3"/>
  <c r="V280" i="4" s="1"/>
  <c r="BO280" i="3"/>
  <c r="BO280" i="4" s="1"/>
  <c r="BP280" i="3"/>
  <c r="BP280" i="4" s="1"/>
  <c r="AL280" i="3"/>
  <c r="AL280" i="4" s="1"/>
  <c r="CE280" i="3"/>
  <c r="CE280" i="4" s="1"/>
  <c r="E185" i="4"/>
  <c r="E280" i="4"/>
  <c r="AK280" i="3"/>
  <c r="AK280" i="4" s="1"/>
  <c r="CH280" i="3"/>
  <c r="CH280" i="4" s="1"/>
  <c r="E68" i="4"/>
  <c r="H168" i="2"/>
  <c r="F168" i="2"/>
  <c r="E167" i="5"/>
  <c r="I167" i="5" s="1"/>
  <c r="E161" i="5"/>
  <c r="I161" i="5" s="1"/>
  <c r="H162" i="2"/>
  <c r="F162" i="2"/>
  <c r="H92" i="2"/>
  <c r="E91" i="5"/>
  <c r="I91" i="5" s="1"/>
  <c r="F92" i="2"/>
  <c r="F192" i="3"/>
  <c r="E192" i="4"/>
  <c r="E104" i="4"/>
  <c r="F104" i="3"/>
  <c r="E84" i="4"/>
  <c r="F84" i="3"/>
  <c r="E168" i="4"/>
  <c r="F168" i="3"/>
  <c r="E26" i="4"/>
  <c r="F26" i="3"/>
  <c r="E70" i="4"/>
  <c r="F70" i="3"/>
  <c r="E138" i="4"/>
  <c r="F138" i="3"/>
  <c r="E245" i="4"/>
  <c r="F245" i="3"/>
  <c r="E246" i="4"/>
  <c r="F246" i="3"/>
  <c r="H38" i="2"/>
  <c r="F38" i="2"/>
  <c r="E37" i="5"/>
  <c r="I37" i="5" s="1"/>
  <c r="H180" i="2"/>
  <c r="E179" i="5"/>
  <c r="I179" i="5" s="1"/>
  <c r="F180" i="2"/>
  <c r="E142" i="4"/>
  <c r="F142" i="3"/>
  <c r="E166" i="4"/>
  <c r="F166" i="3"/>
  <c r="H122" i="2"/>
  <c r="E121" i="5"/>
  <c r="I121" i="5" s="1"/>
  <c r="F122" i="2"/>
  <c r="E66" i="4"/>
  <c r="F66" i="3"/>
  <c r="H196" i="2"/>
  <c r="F196" i="2"/>
  <c r="E195" i="5"/>
  <c r="I195" i="5" s="1"/>
  <c r="E122" i="4"/>
  <c r="F122" i="3"/>
  <c r="E290" i="4"/>
  <c r="F290" i="3"/>
  <c r="F226" i="3"/>
  <c r="E226" i="4"/>
  <c r="E90" i="4"/>
  <c r="F90" i="3"/>
  <c r="E52" i="4"/>
  <c r="F52" i="3"/>
  <c r="H118" i="2"/>
  <c r="E117" i="5"/>
  <c r="I117" i="5" s="1"/>
  <c r="F118" i="2"/>
  <c r="E64" i="4"/>
  <c r="F64" i="3"/>
  <c r="E126" i="4"/>
  <c r="F126" i="3"/>
  <c r="E42" i="4"/>
  <c r="F42" i="3"/>
  <c r="E72" i="4"/>
  <c r="F72" i="3"/>
  <c r="E158" i="4"/>
  <c r="F158" i="3"/>
  <c r="E46" i="4"/>
  <c r="F46" i="3"/>
  <c r="E220" i="4"/>
  <c r="F220" i="3"/>
  <c r="F222" i="3"/>
  <c r="E222" i="4"/>
  <c r="F208" i="3"/>
  <c r="E208" i="4"/>
  <c r="E214" i="4"/>
  <c r="F214" i="3"/>
  <c r="E177" i="5"/>
  <c r="I177" i="5" s="1"/>
  <c r="H178" i="2"/>
  <c r="F178" i="2"/>
  <c r="H220" i="2"/>
  <c r="F220" i="2"/>
  <c r="E219" i="5"/>
  <c r="I219" i="5" s="1"/>
  <c r="F134" i="3"/>
  <c r="E134" i="4"/>
  <c r="E184" i="4"/>
  <c r="F184" i="3"/>
  <c r="F137" i="3"/>
  <c r="E137" i="4"/>
  <c r="H32" i="2"/>
  <c r="E31" i="5"/>
  <c r="I31" i="5" s="1"/>
  <c r="F32" i="2"/>
  <c r="E23" i="5"/>
  <c r="I23" i="5" s="1"/>
  <c r="H24" i="2"/>
  <c r="H88" i="2"/>
  <c r="E87" i="5"/>
  <c r="I87" i="5" s="1"/>
  <c r="F88" i="2"/>
  <c r="F144" i="3"/>
  <c r="E144" i="4"/>
  <c r="H138" i="2"/>
  <c r="E137" i="5"/>
  <c r="I137" i="5" s="1"/>
  <c r="H228" i="2"/>
  <c r="F228" i="2"/>
  <c r="E227" i="5"/>
  <c r="I227" i="5" s="1"/>
  <c r="E152" i="4"/>
  <c r="F152" i="3"/>
  <c r="F196" i="3"/>
  <c r="E196" i="4"/>
  <c r="E179" i="4"/>
  <c r="F179" i="3"/>
  <c r="E154" i="4"/>
  <c r="F154" i="3"/>
  <c r="E124" i="4"/>
  <c r="F124" i="3"/>
  <c r="F244" i="3"/>
  <c r="E244" i="4"/>
  <c r="F242" i="3"/>
  <c r="E242" i="4"/>
  <c r="E228" i="4"/>
  <c r="F228" i="3"/>
  <c r="H116" i="2"/>
  <c r="E115" i="5"/>
  <c r="I115" i="5" s="1"/>
  <c r="F116" i="2"/>
  <c r="E44" i="4"/>
  <c r="F44" i="3"/>
  <c r="F172" i="3"/>
  <c r="E172" i="4"/>
  <c r="F230" i="2"/>
  <c r="E229" i="5"/>
  <c r="I229" i="5" s="1"/>
  <c r="H230" i="2"/>
  <c r="F229" i="5" s="1"/>
  <c r="E86" i="4"/>
  <c r="F86" i="3"/>
  <c r="F94" i="3"/>
  <c r="E94" i="4"/>
  <c r="E201" i="5"/>
  <c r="I201" i="5" s="1"/>
  <c r="H202" i="2"/>
  <c r="F202" i="2"/>
  <c r="E148" i="4"/>
  <c r="F148" i="3"/>
  <c r="E200" i="4"/>
  <c r="F200" i="3"/>
  <c r="E204" i="4"/>
  <c r="F204" i="3"/>
  <c r="H108" i="2"/>
  <c r="F108" i="2"/>
  <c r="E236" i="4"/>
  <c r="F236" i="3"/>
  <c r="H82" i="2"/>
  <c r="E81" i="5"/>
  <c r="I81" i="5" s="1"/>
  <c r="F82" i="2"/>
  <c r="AE49" i="1"/>
  <c r="AF49" i="1" s="1"/>
  <c r="E116" i="4"/>
  <c r="F116" i="3"/>
  <c r="E9" i="5"/>
  <c r="I9" i="5" s="1"/>
  <c r="H10" i="2"/>
  <c r="F10" i="2"/>
  <c r="F120" i="3"/>
  <c r="E120" i="4"/>
  <c r="H22" i="2"/>
  <c r="E21" i="5"/>
  <c r="I21" i="5" s="1"/>
  <c r="F22" i="2"/>
  <c r="H132" i="2"/>
  <c r="E131" i="5"/>
  <c r="I131" i="5" s="1"/>
  <c r="F132" i="2"/>
  <c r="E260" i="4"/>
  <c r="F260" i="3"/>
  <c r="F266" i="3"/>
  <c r="E266" i="4"/>
  <c r="H246" i="2"/>
  <c r="F246" i="2"/>
  <c r="E245" i="5"/>
  <c r="I245" i="5" s="1"/>
  <c r="F172" i="2"/>
  <c r="H172" i="2"/>
  <c r="E171" i="5"/>
  <c r="I171" i="5" s="1"/>
  <c r="E130" i="4"/>
  <c r="F130" i="3"/>
  <c r="E5" i="5"/>
  <c r="I5" i="5" s="1"/>
  <c r="F6" i="2"/>
  <c r="H250" i="2"/>
  <c r="E249" i="5"/>
  <c r="I249" i="5" s="1"/>
  <c r="F250" i="2"/>
  <c r="F268" i="3"/>
  <c r="E268" i="4"/>
  <c r="E59" i="5"/>
  <c r="I59" i="5" s="1"/>
  <c r="H60" i="2"/>
  <c r="F60" i="2"/>
  <c r="F256" i="3"/>
  <c r="E256" i="4"/>
  <c r="F26" i="2"/>
  <c r="E25" i="5"/>
  <c r="I25" i="5" s="1"/>
  <c r="E264" i="4"/>
  <c r="F264" i="3"/>
  <c r="F75" i="3"/>
  <c r="E75" i="4"/>
  <c r="H244" i="2"/>
  <c r="E243" i="5"/>
  <c r="I243" i="5" s="1"/>
  <c r="F244" i="2"/>
  <c r="E254" i="4"/>
  <c r="F254" i="3"/>
  <c r="F20" i="2"/>
  <c r="E19" i="5"/>
  <c r="I19" i="5" s="1"/>
  <c r="H20" i="2"/>
  <c r="F56" i="2"/>
  <c r="E55" i="5"/>
  <c r="I55" i="5" s="1"/>
  <c r="F262" i="3"/>
  <c r="E262" i="4"/>
  <c r="E212" i="4"/>
  <c r="F212" i="3"/>
  <c r="I134" i="2"/>
  <c r="F133" i="5"/>
  <c r="J133" i="5" s="1"/>
  <c r="E156" i="4"/>
  <c r="F156" i="3"/>
  <c r="H236" i="2"/>
  <c r="F236" i="2"/>
  <c r="E235" i="5"/>
  <c r="I235" i="5" s="1"/>
  <c r="I198" i="2"/>
  <c r="F197" i="5"/>
  <c r="J197" i="5" s="1"/>
  <c r="F255" i="5"/>
  <c r="J255" i="5" s="1"/>
  <c r="I256" i="2"/>
  <c r="F14" i="2"/>
  <c r="H14" i="2"/>
  <c r="I14" i="2" s="1"/>
  <c r="E13" i="5"/>
  <c r="I13" i="5" s="1"/>
  <c r="F157" i="5"/>
  <c r="J157" i="5" s="1"/>
  <c r="I158" i="2"/>
  <c r="F67" i="5"/>
  <c r="J67" i="5" s="1"/>
  <c r="I68" i="2"/>
  <c r="F231" i="5"/>
  <c r="J231" i="5" s="1"/>
  <c r="I232" i="2"/>
  <c r="F273" i="5"/>
  <c r="J273" i="5" s="1"/>
  <c r="I274" i="2"/>
  <c r="F61" i="5"/>
  <c r="J61" i="5" s="1"/>
  <c r="I62" i="2"/>
  <c r="I184" i="2"/>
  <c r="F183" i="5"/>
  <c r="J183" i="5" s="1"/>
  <c r="I192" i="2"/>
  <c r="F191" i="5"/>
  <c r="J191" i="5" s="1"/>
  <c r="I96" i="2"/>
  <c r="F95" i="5"/>
  <c r="J95" i="5" s="1"/>
  <c r="H164" i="2"/>
  <c r="F164" i="2"/>
  <c r="E163" i="5"/>
  <c r="I163" i="5" s="1"/>
  <c r="F105" i="3"/>
  <c r="E105" i="4"/>
  <c r="F190" i="3"/>
  <c r="E190" i="4"/>
  <c r="E181" i="5"/>
  <c r="I181" i="5" s="1"/>
  <c r="F182" i="2"/>
  <c r="H182" i="2"/>
  <c r="H148" i="2"/>
  <c r="F148" i="2"/>
  <c r="E147" i="5"/>
  <c r="I147" i="5" s="1"/>
  <c r="H53" i="2"/>
  <c r="E52" i="5"/>
  <c r="I52" i="5" s="1"/>
  <c r="F53" i="2"/>
  <c r="H222" i="2"/>
  <c r="E221" i="5"/>
  <c r="I221" i="5" s="1"/>
  <c r="F222" i="2"/>
  <c r="H248" i="2"/>
  <c r="E247" i="5"/>
  <c r="I247" i="5" s="1"/>
  <c r="F248" i="2"/>
  <c r="H252" i="2"/>
  <c r="E251" i="5"/>
  <c r="I251" i="5" s="1"/>
  <c r="F252" i="2"/>
  <c r="H186" i="2"/>
  <c r="E185" i="5"/>
  <c r="I185" i="5" s="1"/>
  <c r="F186" i="2"/>
  <c r="E187" i="5"/>
  <c r="I187" i="5" s="1"/>
  <c r="F188" i="2"/>
  <c r="H188" i="2"/>
  <c r="F100" i="3"/>
  <c r="E100" i="4"/>
  <c r="E252" i="4"/>
  <c r="F252" i="3"/>
  <c r="H76" i="2"/>
  <c r="E75" i="5"/>
  <c r="I75" i="5" s="1"/>
  <c r="F76" i="2"/>
  <c r="F224" i="3"/>
  <c r="E224" i="4"/>
  <c r="H204" i="2"/>
  <c r="E203" i="5"/>
  <c r="I203" i="5" s="1"/>
  <c r="F204" i="2"/>
  <c r="E146" i="4"/>
  <c r="F146" i="3"/>
  <c r="F35" i="3"/>
  <c r="E35" i="4"/>
  <c r="E145" i="5"/>
  <c r="I145" i="5" s="1"/>
  <c r="H146" i="2"/>
  <c r="F146" i="2"/>
  <c r="F284" i="2"/>
  <c r="H284" i="2"/>
  <c r="E283" i="5"/>
  <c r="I283" i="5" s="1"/>
  <c r="F242" i="2"/>
  <c r="E241" i="5"/>
  <c r="I241" i="5" s="1"/>
  <c r="H242" i="2"/>
  <c r="H44" i="2"/>
  <c r="F44" i="2"/>
  <c r="E43" i="5"/>
  <c r="I43" i="5" s="1"/>
  <c r="H100" i="2"/>
  <c r="E99" i="5"/>
  <c r="I99" i="5" s="1"/>
  <c r="F100" i="2"/>
  <c r="I136" i="2"/>
  <c r="F135" i="5"/>
  <c r="J135" i="5" s="1"/>
  <c r="I216" i="2"/>
  <c r="F215" i="5"/>
  <c r="J215" i="5" s="1"/>
  <c r="F125" i="5"/>
  <c r="J125" i="5" s="1"/>
  <c r="I126" i="2"/>
  <c r="F128" i="3"/>
  <c r="F93" i="5"/>
  <c r="J93" i="5" s="1"/>
  <c r="I94" i="2"/>
  <c r="I280" i="2"/>
  <c r="F279" i="5"/>
  <c r="J279" i="5" s="1"/>
  <c r="F159" i="5"/>
  <c r="J159" i="5" s="1"/>
  <c r="I160" i="2"/>
  <c r="F109" i="5"/>
  <c r="J109" i="5" s="1"/>
  <c r="I110" i="2"/>
  <c r="AV251" i="3"/>
  <c r="AV251" i="4" s="1"/>
  <c r="R251" i="3"/>
  <c r="R251" i="4" s="1"/>
  <c r="BK251" i="3"/>
  <c r="BK251" i="4" s="1"/>
  <c r="AG251" i="3"/>
  <c r="AG251" i="4" s="1"/>
  <c r="CD251" i="3"/>
  <c r="CD251" i="4" s="1"/>
  <c r="I289" i="2"/>
  <c r="I261" i="2"/>
  <c r="F15" i="5"/>
  <c r="J15" i="5" s="1"/>
  <c r="I265" i="2"/>
  <c r="I233" i="2"/>
  <c r="I50" i="2"/>
  <c r="I40" i="2"/>
  <c r="BP199" i="3"/>
  <c r="BP199" i="4" s="1"/>
  <c r="BA199" i="3"/>
  <c r="BA199" i="4" s="1"/>
  <c r="AL199" i="3"/>
  <c r="AL199" i="4" s="1"/>
  <c r="S199" i="3"/>
  <c r="S199" i="4" s="1"/>
  <c r="F42" i="1"/>
  <c r="F145" i="3"/>
  <c r="E145" i="4"/>
  <c r="BL251" i="3"/>
  <c r="BL251" i="4" s="1"/>
  <c r="AW251" i="3"/>
  <c r="AW251" i="4" s="1"/>
  <c r="AH251" i="3"/>
  <c r="AH251" i="4" s="1"/>
  <c r="O251" i="3"/>
  <c r="O251" i="4" s="1"/>
  <c r="CA251" i="3"/>
  <c r="CA251" i="4" s="1"/>
  <c r="AF251" i="3"/>
  <c r="AF251" i="4" s="1"/>
  <c r="Q251" i="3"/>
  <c r="Q251" i="4" s="1"/>
  <c r="CC251" i="3"/>
  <c r="CC251" i="4" s="1"/>
  <c r="BN251" i="3"/>
  <c r="BN251" i="4" s="1"/>
  <c r="AU251" i="3"/>
  <c r="AU251" i="4" s="1"/>
  <c r="T251" i="3"/>
  <c r="T251" i="4" s="1"/>
  <c r="AJ251" i="3"/>
  <c r="AJ251" i="4" s="1"/>
  <c r="AZ251" i="3"/>
  <c r="AZ251" i="4" s="1"/>
  <c r="BP251" i="3"/>
  <c r="BP251" i="4" s="1"/>
  <c r="CF251" i="3"/>
  <c r="CF251" i="4" s="1"/>
  <c r="U251" i="3"/>
  <c r="U251" i="4" s="1"/>
  <c r="AK251" i="3"/>
  <c r="AK251" i="4" s="1"/>
  <c r="BA251" i="3"/>
  <c r="BA251" i="4" s="1"/>
  <c r="BQ251" i="3"/>
  <c r="BQ251" i="4" s="1"/>
  <c r="CG251" i="3"/>
  <c r="CG251" i="4" s="1"/>
  <c r="V251" i="3"/>
  <c r="V251" i="4" s="1"/>
  <c r="AL251" i="3"/>
  <c r="AL251" i="4" s="1"/>
  <c r="BB251" i="3"/>
  <c r="BB251" i="4" s="1"/>
  <c r="BR251" i="3"/>
  <c r="BR251" i="4" s="1"/>
  <c r="CH251" i="3"/>
  <c r="CH251" i="4" s="1"/>
  <c r="S251" i="3"/>
  <c r="S251" i="4" s="1"/>
  <c r="AI251" i="3"/>
  <c r="AI251" i="4" s="1"/>
  <c r="AY251" i="3"/>
  <c r="AY251" i="4" s="1"/>
  <c r="BO251" i="3"/>
  <c r="BO251" i="4" s="1"/>
  <c r="CE251" i="3"/>
  <c r="CE251" i="4" s="1"/>
  <c r="H251" i="3"/>
  <c r="H251" i="4" s="1"/>
  <c r="X251" i="3"/>
  <c r="X251" i="4" s="1"/>
  <c r="AN251" i="3"/>
  <c r="AN251" i="4" s="1"/>
  <c r="BD251" i="3"/>
  <c r="BD251" i="4" s="1"/>
  <c r="BT251" i="3"/>
  <c r="BT251" i="4" s="1"/>
  <c r="I251" i="3"/>
  <c r="I251" i="4" s="1"/>
  <c r="Y251" i="3"/>
  <c r="Y251" i="4" s="1"/>
  <c r="AO251" i="3"/>
  <c r="AO251" i="4" s="1"/>
  <c r="BE251" i="3"/>
  <c r="BE251" i="4" s="1"/>
  <c r="BU251" i="3"/>
  <c r="BU251" i="4" s="1"/>
  <c r="J251" i="3"/>
  <c r="J251" i="4" s="1"/>
  <c r="Z251" i="3"/>
  <c r="Z251" i="4" s="1"/>
  <c r="AP251" i="3"/>
  <c r="AP251" i="4" s="1"/>
  <c r="BF251" i="3"/>
  <c r="BF251" i="4" s="1"/>
  <c r="BV251" i="3"/>
  <c r="BV251" i="4" s="1"/>
  <c r="G251" i="3"/>
  <c r="G251" i="4" s="1"/>
  <c r="W251" i="3"/>
  <c r="W251" i="4" s="1"/>
  <c r="AM251" i="3"/>
  <c r="AM251" i="4" s="1"/>
  <c r="BC251" i="3"/>
  <c r="BC251" i="4" s="1"/>
  <c r="BS251" i="3"/>
  <c r="BS251" i="4" s="1"/>
  <c r="L251" i="3"/>
  <c r="L251" i="4" s="1"/>
  <c r="AB251" i="3"/>
  <c r="AB251" i="4" s="1"/>
  <c r="AR251" i="3"/>
  <c r="AR251" i="4" s="1"/>
  <c r="BH251" i="3"/>
  <c r="BH251" i="4" s="1"/>
  <c r="BX251" i="3"/>
  <c r="BX251" i="4" s="1"/>
  <c r="M251" i="3"/>
  <c r="M251" i="4" s="1"/>
  <c r="AC251" i="3"/>
  <c r="AC251" i="4" s="1"/>
  <c r="AS251" i="3"/>
  <c r="AS251" i="4" s="1"/>
  <c r="BI251" i="3"/>
  <c r="BI251" i="4" s="1"/>
  <c r="BY251" i="3"/>
  <c r="BY251" i="4" s="1"/>
  <c r="N251" i="3"/>
  <c r="N251" i="4" s="1"/>
  <c r="AD251" i="3"/>
  <c r="AD251" i="4" s="1"/>
  <c r="AT251" i="3"/>
  <c r="AT251" i="4" s="1"/>
  <c r="BJ251" i="3"/>
  <c r="BJ251" i="4" s="1"/>
  <c r="BZ251" i="3"/>
  <c r="BZ251" i="4" s="1"/>
  <c r="K251" i="3"/>
  <c r="K251" i="4" s="1"/>
  <c r="AA251" i="3"/>
  <c r="AA251" i="4" s="1"/>
  <c r="AQ251" i="3"/>
  <c r="AQ251" i="4" s="1"/>
  <c r="BG251" i="3"/>
  <c r="BG251" i="4" s="1"/>
  <c r="I291" i="2"/>
  <c r="I193" i="2"/>
  <c r="I266" i="2"/>
  <c r="I189" i="2"/>
  <c r="I30" i="2"/>
  <c r="T199" i="3"/>
  <c r="T199" i="4" s="1"/>
  <c r="CF199" i="3"/>
  <c r="CF199" i="4" s="1"/>
  <c r="BQ199" i="3"/>
  <c r="BQ199" i="4" s="1"/>
  <c r="BB199" i="3"/>
  <c r="BB199" i="4" s="1"/>
  <c r="AI199" i="3"/>
  <c r="AI199" i="4" s="1"/>
  <c r="AJ199" i="3"/>
  <c r="AJ199" i="4" s="1"/>
  <c r="U199" i="3"/>
  <c r="U199" i="4" s="1"/>
  <c r="CG199" i="3"/>
  <c r="CG199" i="4" s="1"/>
  <c r="BR199" i="3"/>
  <c r="BR199" i="4" s="1"/>
  <c r="AY199" i="3"/>
  <c r="AY199" i="4" s="1"/>
  <c r="AZ199" i="3"/>
  <c r="AZ199" i="4" s="1"/>
  <c r="AK199" i="3"/>
  <c r="AK199" i="4" s="1"/>
  <c r="V199" i="3"/>
  <c r="V199" i="4" s="1"/>
  <c r="CH199" i="3"/>
  <c r="CH199" i="4" s="1"/>
  <c r="BO199" i="3"/>
  <c r="BO199" i="4" s="1"/>
  <c r="F48" i="1"/>
  <c r="H199" i="3"/>
  <c r="H199" i="4" s="1"/>
  <c r="X199" i="3"/>
  <c r="X199" i="4" s="1"/>
  <c r="AN199" i="3"/>
  <c r="AN199" i="4" s="1"/>
  <c r="BD199" i="3"/>
  <c r="BD199" i="4" s="1"/>
  <c r="BT199" i="3"/>
  <c r="BT199" i="4" s="1"/>
  <c r="I199" i="3"/>
  <c r="I199" i="4" s="1"/>
  <c r="Y199" i="3"/>
  <c r="Y199" i="4" s="1"/>
  <c r="AO199" i="3"/>
  <c r="AO199" i="4" s="1"/>
  <c r="BE199" i="3"/>
  <c r="BE199" i="4" s="1"/>
  <c r="BU199" i="3"/>
  <c r="BU199" i="4" s="1"/>
  <c r="J199" i="3"/>
  <c r="J199" i="4" s="1"/>
  <c r="Z199" i="3"/>
  <c r="Z199" i="4" s="1"/>
  <c r="AP199" i="3"/>
  <c r="AP199" i="4" s="1"/>
  <c r="BF199" i="3"/>
  <c r="BF199" i="4" s="1"/>
  <c r="BV199" i="3"/>
  <c r="BV199" i="4" s="1"/>
  <c r="G199" i="3"/>
  <c r="G199" i="4" s="1"/>
  <c r="W199" i="3"/>
  <c r="W199" i="4" s="1"/>
  <c r="AM199" i="3"/>
  <c r="AM199" i="4" s="1"/>
  <c r="BC199" i="3"/>
  <c r="BC199" i="4" s="1"/>
  <c r="BS199" i="3"/>
  <c r="BS199" i="4" s="1"/>
  <c r="L199" i="3"/>
  <c r="L199" i="4" s="1"/>
  <c r="AB199" i="3"/>
  <c r="AB199" i="4" s="1"/>
  <c r="AR199" i="3"/>
  <c r="AR199" i="4" s="1"/>
  <c r="BH199" i="3"/>
  <c r="BH199" i="4" s="1"/>
  <c r="BX199" i="3"/>
  <c r="BX199" i="4" s="1"/>
  <c r="M199" i="3"/>
  <c r="M199" i="4" s="1"/>
  <c r="AC199" i="3"/>
  <c r="AC199" i="4" s="1"/>
  <c r="AS199" i="3"/>
  <c r="AS199" i="4" s="1"/>
  <c r="BI199" i="3"/>
  <c r="BI199" i="4" s="1"/>
  <c r="BY199" i="3"/>
  <c r="BY199" i="4" s="1"/>
  <c r="N199" i="3"/>
  <c r="N199" i="4" s="1"/>
  <c r="AD199" i="3"/>
  <c r="AD199" i="4" s="1"/>
  <c r="AT199" i="3"/>
  <c r="AT199" i="4" s="1"/>
  <c r="BJ199" i="3"/>
  <c r="BJ199" i="4" s="1"/>
  <c r="BZ199" i="3"/>
  <c r="BZ199" i="4" s="1"/>
  <c r="K199" i="3"/>
  <c r="K199" i="4" s="1"/>
  <c r="AA199" i="3"/>
  <c r="AA199" i="4" s="1"/>
  <c r="AQ199" i="3"/>
  <c r="AQ199" i="4" s="1"/>
  <c r="BG199" i="3"/>
  <c r="BG199" i="4" s="1"/>
  <c r="BW199" i="3"/>
  <c r="BW199" i="4" s="1"/>
  <c r="P199" i="3"/>
  <c r="P199" i="4" s="1"/>
  <c r="AF199" i="3"/>
  <c r="AF199" i="4" s="1"/>
  <c r="AV199" i="3"/>
  <c r="AV199" i="4" s="1"/>
  <c r="BL199" i="3"/>
  <c r="BL199" i="4" s="1"/>
  <c r="CB199" i="3"/>
  <c r="CB199" i="4" s="1"/>
  <c r="Q199" i="3"/>
  <c r="Q199" i="4" s="1"/>
  <c r="AG199" i="3"/>
  <c r="AG199" i="4" s="1"/>
  <c r="AW199" i="3"/>
  <c r="AW199" i="4" s="1"/>
  <c r="BM199" i="3"/>
  <c r="BM199" i="4" s="1"/>
  <c r="CC199" i="3"/>
  <c r="CC199" i="4" s="1"/>
  <c r="R199" i="3"/>
  <c r="R199" i="4" s="1"/>
  <c r="AH199" i="3"/>
  <c r="AH199" i="4" s="1"/>
  <c r="AX199" i="3"/>
  <c r="AX199" i="4" s="1"/>
  <c r="BN199" i="3"/>
  <c r="BN199" i="4" s="1"/>
  <c r="CD199" i="3"/>
  <c r="CD199" i="4" s="1"/>
  <c r="O199" i="3"/>
  <c r="O199" i="4" s="1"/>
  <c r="AE199" i="3"/>
  <c r="AE199" i="4" s="1"/>
  <c r="AU199" i="3"/>
  <c r="AU199" i="4" s="1"/>
  <c r="BK199" i="3"/>
  <c r="BK199" i="4" s="1"/>
  <c r="E42" i="1"/>
  <c r="F44" i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F47" i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E27" i="5"/>
  <c r="I27" i="5" s="1"/>
  <c r="F28" i="2"/>
  <c r="H28" i="2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E47" i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O161" i="3"/>
  <c r="O161" i="4" s="1"/>
  <c r="K161" i="3"/>
  <c r="K161" i="4" s="1"/>
  <c r="G161" i="3"/>
  <c r="G161" i="4" s="1"/>
  <c r="N161" i="3"/>
  <c r="N161" i="4" s="1"/>
  <c r="J161" i="3"/>
  <c r="J161" i="4" s="1"/>
  <c r="M161" i="3"/>
  <c r="M161" i="4" s="1"/>
  <c r="I161" i="3"/>
  <c r="I161" i="4" s="1"/>
  <c r="L161" i="3"/>
  <c r="L161" i="4" s="1"/>
  <c r="H161" i="3"/>
  <c r="H161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E56" i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E48" i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F45" i="1"/>
  <c r="F49" i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E49" i="1"/>
  <c r="F12" i="2"/>
  <c r="H12" i="2"/>
  <c r="E11" i="5"/>
  <c r="I11" i="5" s="1"/>
  <c r="E210" i="5"/>
  <c r="I210" i="5" s="1"/>
  <c r="F211" i="2"/>
  <c r="H211" i="2"/>
  <c r="F15" i="3"/>
  <c r="E15" i="4"/>
  <c r="E40" i="4"/>
  <c r="F40" i="3"/>
  <c r="E178" i="4"/>
  <c r="F178" i="3"/>
  <c r="F77" i="3"/>
  <c r="E77" i="4"/>
  <c r="I219" i="2"/>
  <c r="F46" i="1"/>
  <c r="E198" i="4"/>
  <c r="F198" i="3"/>
  <c r="E210" i="4"/>
  <c r="F210" i="3"/>
  <c r="E230" i="4"/>
  <c r="F230" i="3"/>
  <c r="E234" i="4"/>
  <c r="F234" i="3"/>
  <c r="E109" i="4"/>
  <c r="F109" i="3"/>
  <c r="F208" i="5"/>
  <c r="J208" i="5" s="1"/>
  <c r="I209" i="2"/>
  <c r="E227" i="4"/>
  <c r="F227" i="3"/>
  <c r="F197" i="2"/>
  <c r="H197" i="2"/>
  <c r="E196" i="5"/>
  <c r="I196" i="5" s="1"/>
  <c r="E67" i="4"/>
  <c r="F67" i="3"/>
  <c r="E89" i="4"/>
  <c r="F89" i="3"/>
  <c r="F239" i="3"/>
  <c r="E239" i="4"/>
  <c r="E280" i="5"/>
  <c r="I280" i="5" s="1"/>
  <c r="F281" i="2"/>
  <c r="H281" i="2"/>
  <c r="F201" i="3"/>
  <c r="E201" i="4"/>
  <c r="E236" i="5"/>
  <c r="I236" i="5" s="1"/>
  <c r="F237" i="2"/>
  <c r="H237" i="2"/>
  <c r="E113" i="4"/>
  <c r="F113" i="3"/>
  <c r="E272" i="4"/>
  <c r="F272" i="3"/>
  <c r="H8" i="2"/>
  <c r="E7" i="5"/>
  <c r="I7" i="5" s="1"/>
  <c r="F8" i="2"/>
  <c r="E31" i="4"/>
  <c r="F31" i="3"/>
  <c r="F121" i="3"/>
  <c r="E121" i="4"/>
  <c r="E267" i="4"/>
  <c r="F267" i="3"/>
  <c r="E288" i="4"/>
  <c r="F288" i="3"/>
  <c r="E141" i="4"/>
  <c r="F141" i="3"/>
  <c r="E81" i="4"/>
  <c r="F81" i="3"/>
  <c r="E99" i="4"/>
  <c r="F99" i="3"/>
  <c r="E153" i="4"/>
  <c r="F153" i="3"/>
  <c r="F194" i="3"/>
  <c r="E194" i="4"/>
  <c r="J49" i="5"/>
  <c r="J173" i="5"/>
  <c r="J229" i="5"/>
  <c r="CK28" i="4"/>
  <c r="J39" i="5"/>
  <c r="J267" i="5"/>
  <c r="CJ149" i="4"/>
  <c r="CI149" i="3"/>
  <c r="CJ283" i="4"/>
  <c r="CI283" i="3"/>
  <c r="E54" i="1"/>
  <c r="F206" i="5"/>
  <c r="I207" i="2"/>
  <c r="F200" i="5"/>
  <c r="I201" i="2"/>
  <c r="F8" i="5"/>
  <c r="I9" i="2"/>
  <c r="F230" i="5"/>
  <c r="I231" i="2"/>
  <c r="F234" i="5"/>
  <c r="I235" i="2"/>
  <c r="F140" i="5"/>
  <c r="I141" i="2"/>
  <c r="E57" i="4"/>
  <c r="F57" i="3"/>
  <c r="F180" i="5"/>
  <c r="I181" i="2"/>
  <c r="CK60" i="4"/>
  <c r="F120" i="5"/>
  <c r="I121" i="2"/>
  <c r="F90" i="5"/>
  <c r="I91" i="2"/>
  <c r="F182" i="5"/>
  <c r="I183" i="2"/>
  <c r="F226" i="5"/>
  <c r="I227" i="2"/>
  <c r="J212" i="5"/>
  <c r="CJ164" i="4"/>
  <c r="CI164" i="3"/>
  <c r="CJ58" i="4"/>
  <c r="CI58" i="3"/>
  <c r="CK213" i="4"/>
  <c r="J218" i="5"/>
  <c r="J25" i="5"/>
  <c r="CJ215" i="4"/>
  <c r="CI215" i="3"/>
  <c r="J178" i="5"/>
  <c r="CJ114" i="4"/>
  <c r="CI114" i="3"/>
  <c r="F190" i="5"/>
  <c r="I191" i="2"/>
  <c r="F24" i="5"/>
  <c r="I25" i="2"/>
  <c r="F274" i="5"/>
  <c r="I275" i="2"/>
  <c r="CJ56" i="4"/>
  <c r="CI56" i="3"/>
  <c r="F92" i="5"/>
  <c r="I93" i="2"/>
  <c r="CK173" i="4"/>
  <c r="F174" i="5"/>
  <c r="I175" i="2"/>
  <c r="F64" i="5"/>
  <c r="I65" i="2"/>
  <c r="F286" i="5"/>
  <c r="I287" i="2"/>
  <c r="F242" i="5"/>
  <c r="I243" i="2"/>
  <c r="J97" i="5"/>
  <c r="F106" i="5"/>
  <c r="I107" i="2"/>
  <c r="F250" i="5"/>
  <c r="I251" i="2"/>
  <c r="F138" i="5"/>
  <c r="I139" i="2"/>
  <c r="J291" i="5"/>
  <c r="CK68" i="4"/>
  <c r="CK14" i="4"/>
  <c r="CK30" i="4"/>
  <c r="J224" i="5"/>
  <c r="F50" i="5"/>
  <c r="I51" i="2"/>
  <c r="CK102" i="4"/>
  <c r="CK110" i="4"/>
  <c r="CK282" i="4"/>
  <c r="J287" i="5"/>
  <c r="J281" i="5"/>
  <c r="CJ255" i="4"/>
  <c r="CI255" i="3"/>
  <c r="CJ197" i="4"/>
  <c r="CI197" i="3"/>
  <c r="CJ251" i="4"/>
  <c r="CI251" i="3"/>
  <c r="CJ233" i="4"/>
  <c r="CI233" i="3"/>
  <c r="F10" i="5"/>
  <c r="I11" i="2"/>
  <c r="F110" i="5"/>
  <c r="I111" i="2"/>
  <c r="F94" i="5"/>
  <c r="I95" i="2"/>
  <c r="F54" i="1"/>
  <c r="F228" i="5"/>
  <c r="I229" i="2"/>
  <c r="CJ250" i="4"/>
  <c r="CI250" i="3"/>
  <c r="CJ276" i="4"/>
  <c r="CI276" i="3"/>
  <c r="J29" i="5"/>
  <c r="CJ289" i="4"/>
  <c r="CI289" i="3"/>
  <c r="CJ8" i="4"/>
  <c r="CI8" i="3"/>
  <c r="CK159" i="4"/>
  <c r="J268" i="5"/>
  <c r="F142" i="5"/>
  <c r="I143" i="2"/>
  <c r="F88" i="5"/>
  <c r="I89" i="2"/>
  <c r="F118" i="5"/>
  <c r="I119" i="2"/>
  <c r="F284" i="5"/>
  <c r="I285" i="2"/>
  <c r="F168" i="5"/>
  <c r="I169" i="2"/>
  <c r="E57" i="5"/>
  <c r="I57" i="5" s="1"/>
  <c r="F58" i="2"/>
  <c r="H58" i="2"/>
  <c r="F222" i="5"/>
  <c r="I223" i="2"/>
  <c r="F114" i="5"/>
  <c r="I115" i="2"/>
  <c r="F246" i="5"/>
  <c r="I247" i="2"/>
  <c r="F62" i="5"/>
  <c r="I63" i="2"/>
  <c r="J89" i="5"/>
  <c r="F74" i="5"/>
  <c r="I75" i="2"/>
  <c r="F166" i="5"/>
  <c r="I167" i="2"/>
  <c r="J189" i="5"/>
  <c r="F198" i="5"/>
  <c r="I199" i="2"/>
  <c r="CK271" i="4"/>
  <c r="J260" i="5"/>
  <c r="CK171" i="4"/>
  <c r="F68" i="5"/>
  <c r="I69" i="2"/>
  <c r="F6" i="5"/>
  <c r="I7" i="2"/>
  <c r="F240" i="5"/>
  <c r="I241" i="2"/>
  <c r="F130" i="5"/>
  <c r="I131" i="2"/>
  <c r="CK71" i="4"/>
  <c r="J290" i="5"/>
  <c r="CJ223" i="4"/>
  <c r="CI223" i="3"/>
  <c r="CJ287" i="4"/>
  <c r="CI287" i="3"/>
  <c r="CJ117" i="4"/>
  <c r="CI117" i="3"/>
  <c r="CJ107" i="4"/>
  <c r="CI107" i="3"/>
  <c r="CJ211" i="4"/>
  <c r="CI211" i="3"/>
  <c r="CK280" i="4"/>
  <c r="J60" i="5"/>
  <c r="CJ48" i="4"/>
  <c r="CI48" i="3"/>
  <c r="J289" i="5"/>
  <c r="CJ181" i="4"/>
  <c r="CI181" i="3"/>
  <c r="CJ237" i="4"/>
  <c r="CI237" i="3"/>
  <c r="CJ285" i="4"/>
  <c r="CI285" i="3"/>
  <c r="J264" i="5"/>
  <c r="F36" i="5"/>
  <c r="I37" i="2"/>
  <c r="F78" i="5"/>
  <c r="I79" i="2"/>
  <c r="F122" i="5"/>
  <c r="I123" i="2"/>
  <c r="E61" i="4"/>
  <c r="F61" i="3"/>
  <c r="F116" i="5"/>
  <c r="I117" i="2"/>
  <c r="F158" i="5"/>
  <c r="I159" i="2"/>
  <c r="CK229" i="4"/>
  <c r="F276" i="5"/>
  <c r="I277" i="2"/>
  <c r="F186" i="5"/>
  <c r="I187" i="2"/>
  <c r="J55" i="5"/>
  <c r="J193" i="5"/>
  <c r="J257" i="5"/>
  <c r="CJ28" i="4"/>
  <c r="CI28" i="3"/>
  <c r="CK149" i="4"/>
  <c r="J172" i="5"/>
  <c r="CK283" i="4"/>
  <c r="J288" i="5"/>
  <c r="F82" i="5"/>
  <c r="I83" i="2"/>
  <c r="F164" i="5"/>
  <c r="I165" i="2"/>
  <c r="J56" i="5"/>
  <c r="F104" i="5"/>
  <c r="I105" i="2"/>
  <c r="F70" i="5"/>
  <c r="I71" i="2"/>
  <c r="F144" i="5"/>
  <c r="I145" i="2"/>
  <c r="CJ60" i="4"/>
  <c r="CI60" i="3"/>
  <c r="F214" i="5"/>
  <c r="I215" i="2"/>
  <c r="F30" i="5"/>
  <c r="I31" i="2"/>
  <c r="F102" i="5"/>
  <c r="I103" i="2"/>
  <c r="F96" i="5"/>
  <c r="I97" i="2"/>
  <c r="J232" i="5"/>
  <c r="CK164" i="4"/>
  <c r="CK58" i="4"/>
  <c r="CJ213" i="4"/>
  <c r="CI213" i="3"/>
  <c r="J275" i="5"/>
  <c r="J199" i="5"/>
  <c r="CK215" i="4"/>
  <c r="CK114" i="4"/>
  <c r="F150" i="5"/>
  <c r="I151" i="2"/>
  <c r="F98" i="5"/>
  <c r="I99" i="2"/>
  <c r="F16" i="5"/>
  <c r="I17" i="2"/>
  <c r="F176" i="5"/>
  <c r="I177" i="2"/>
  <c r="CK56" i="4"/>
  <c r="CJ173" i="4"/>
  <c r="CI173" i="3"/>
  <c r="F152" i="5"/>
  <c r="I153" i="2"/>
  <c r="F100" i="5"/>
  <c r="I101" i="2"/>
  <c r="F136" i="5"/>
  <c r="I137" i="2"/>
  <c r="J65" i="5"/>
  <c r="J129" i="5"/>
  <c r="F134" i="5"/>
  <c r="I135" i="2"/>
  <c r="F154" i="5"/>
  <c r="I155" i="2"/>
  <c r="CJ68" i="4"/>
  <c r="CI68" i="3"/>
  <c r="CJ14" i="4"/>
  <c r="CI14" i="3"/>
  <c r="CJ30" i="4"/>
  <c r="CI30" i="3"/>
  <c r="CJ102" i="4"/>
  <c r="CI102" i="3"/>
  <c r="CJ110" i="4"/>
  <c r="CI110" i="3"/>
  <c r="CJ282" i="4"/>
  <c r="CI282" i="3"/>
  <c r="CK255" i="4"/>
  <c r="CK197" i="4"/>
  <c r="CK251" i="4"/>
  <c r="CK233" i="4"/>
  <c r="F244" i="5"/>
  <c r="I245" i="2"/>
  <c r="E184" i="5"/>
  <c r="I184" i="5" s="1"/>
  <c r="F185" i="2"/>
  <c r="H185" i="2"/>
  <c r="F38" i="5"/>
  <c r="I39" i="2"/>
  <c r="E112" i="5"/>
  <c r="I112" i="5" s="1"/>
  <c r="F113" i="2"/>
  <c r="H113" i="2"/>
  <c r="F238" i="5"/>
  <c r="I239" i="2"/>
  <c r="F254" i="5"/>
  <c r="I255" i="2"/>
  <c r="F40" i="5"/>
  <c r="I41" i="2"/>
  <c r="CK250" i="4"/>
  <c r="CK276" i="4"/>
  <c r="CK289" i="4"/>
  <c r="J207" i="5"/>
  <c r="CK8" i="4"/>
  <c r="CJ159" i="4"/>
  <c r="CI159" i="3"/>
  <c r="J194" i="5"/>
  <c r="E4" i="5"/>
  <c r="H5" i="2"/>
  <c r="F5" i="2"/>
  <c r="F156" i="5"/>
  <c r="I157" i="2"/>
  <c r="F14" i="5"/>
  <c r="I15" i="2"/>
  <c r="F278" i="5"/>
  <c r="I279" i="2"/>
  <c r="F128" i="5"/>
  <c r="I129" i="2"/>
  <c r="F34" i="5"/>
  <c r="I35" i="2"/>
  <c r="E76" i="5"/>
  <c r="I76" i="5" s="1"/>
  <c r="F77" i="2"/>
  <c r="H77" i="2"/>
  <c r="J209" i="5"/>
  <c r="F170" i="5"/>
  <c r="I171" i="2"/>
  <c r="F26" i="5"/>
  <c r="I27" i="2"/>
  <c r="F272" i="5"/>
  <c r="I273" i="2"/>
  <c r="F160" i="5"/>
  <c r="I161" i="2"/>
  <c r="F12" i="5"/>
  <c r="I13" i="2"/>
  <c r="F162" i="5"/>
  <c r="I163" i="2"/>
  <c r="J153" i="5"/>
  <c r="F132" i="5"/>
  <c r="I133" i="2"/>
  <c r="J217" i="5"/>
  <c r="CJ271" i="4"/>
  <c r="CI271" i="3"/>
  <c r="J188" i="5"/>
  <c r="CJ171" i="4"/>
  <c r="CI171" i="3"/>
  <c r="J192" i="5"/>
  <c r="F126" i="5"/>
  <c r="I127" i="2"/>
  <c r="F84" i="5"/>
  <c r="I85" i="2"/>
  <c r="F18" i="5"/>
  <c r="I19" i="2"/>
  <c r="E148" i="5"/>
  <c r="I148" i="5" s="1"/>
  <c r="F149" i="2"/>
  <c r="H149" i="2"/>
  <c r="J265" i="5"/>
  <c r="J205" i="5"/>
  <c r="CJ71" i="4"/>
  <c r="CI71" i="3"/>
  <c r="CK223" i="4"/>
  <c r="CK287" i="4"/>
  <c r="CK117" i="4"/>
  <c r="CK107" i="4"/>
  <c r="CK211" i="4"/>
  <c r="F256" i="5"/>
  <c r="I257" i="2"/>
  <c r="CJ280" i="4"/>
  <c r="CI280" i="3"/>
  <c r="CK48" i="4"/>
  <c r="CK181" i="4"/>
  <c r="CK237" i="4"/>
  <c r="CK285" i="4"/>
  <c r="J266" i="5"/>
  <c r="F146" i="5"/>
  <c r="I147" i="2"/>
  <c r="E62" i="4"/>
  <c r="F62" i="3"/>
  <c r="F262" i="5"/>
  <c r="I263" i="2"/>
  <c r="F28" i="5"/>
  <c r="I29" i="2"/>
  <c r="J5" i="5"/>
  <c r="F108" i="5"/>
  <c r="I109" i="2"/>
  <c r="F72" i="5"/>
  <c r="I73" i="2"/>
  <c r="F32" i="5"/>
  <c r="I33" i="2"/>
  <c r="F22" i="5"/>
  <c r="I23" i="2"/>
  <c r="F80" i="5"/>
  <c r="I81" i="2"/>
  <c r="CJ199" i="4"/>
  <c r="F86" i="5"/>
  <c r="I87" i="2"/>
  <c r="J223" i="5"/>
  <c r="CJ229" i="4"/>
  <c r="CI229" i="3"/>
  <c r="F20" i="5"/>
  <c r="I21" i="2"/>
  <c r="F124" i="5"/>
  <c r="I125" i="2"/>
  <c r="F216" i="5"/>
  <c r="I217" i="2"/>
  <c r="E220" i="5"/>
  <c r="I220" i="5" s="1"/>
  <c r="F221" i="2"/>
  <c r="H221" i="2"/>
  <c r="F66" i="5"/>
  <c r="I67" i="2"/>
  <c r="F202" i="5"/>
  <c r="I203" i="2"/>
  <c r="F270" i="5"/>
  <c r="I271" i="2"/>
  <c r="BW24" i="3" l="1"/>
  <c r="BW24" i="4" s="1"/>
  <c r="BG24" i="3"/>
  <c r="BG24" i="4" s="1"/>
  <c r="BV24" i="3"/>
  <c r="BV24" i="4" s="1"/>
  <c r="BF24" i="3"/>
  <c r="BF24" i="4" s="1"/>
  <c r="BU24" i="3"/>
  <c r="BU24" i="4" s="1"/>
  <c r="BE24" i="3"/>
  <c r="BE24" i="4" s="1"/>
  <c r="BT24" i="3"/>
  <c r="BT24" i="4" s="1"/>
  <c r="BD24" i="3"/>
  <c r="BD24" i="4" s="1"/>
  <c r="AQ24" i="3"/>
  <c r="AQ24" i="4" s="1"/>
  <c r="AA24" i="3"/>
  <c r="AA24" i="4" s="1"/>
  <c r="K24" i="3"/>
  <c r="K24" i="4" s="1"/>
  <c r="AT24" i="3"/>
  <c r="AT24" i="4" s="1"/>
  <c r="AD24" i="3"/>
  <c r="AD24" i="4" s="1"/>
  <c r="N24" i="3"/>
  <c r="N24" i="4" s="1"/>
  <c r="AS24" i="3"/>
  <c r="AS24" i="4" s="1"/>
  <c r="AC24" i="3"/>
  <c r="AC24" i="4" s="1"/>
  <c r="M24" i="3"/>
  <c r="M24" i="4" s="1"/>
  <c r="AR24" i="3"/>
  <c r="AR24" i="4" s="1"/>
  <c r="AB24" i="3"/>
  <c r="AB24" i="4" s="1"/>
  <c r="L24" i="3"/>
  <c r="L24" i="4" s="1"/>
  <c r="BS24" i="3"/>
  <c r="BS24" i="4" s="1"/>
  <c r="CH24" i="3"/>
  <c r="CH24" i="4" s="1"/>
  <c r="BR24" i="3"/>
  <c r="BR24" i="4" s="1"/>
  <c r="CG24" i="3"/>
  <c r="CG24" i="4" s="1"/>
  <c r="BQ24" i="3"/>
  <c r="BQ24" i="4" s="1"/>
  <c r="CF24" i="3"/>
  <c r="CF24" i="4" s="1"/>
  <c r="BP24" i="3"/>
  <c r="BP24" i="4" s="1"/>
  <c r="BC24" i="3"/>
  <c r="BC24" i="4" s="1"/>
  <c r="AM24" i="3"/>
  <c r="AM24" i="4" s="1"/>
  <c r="W24" i="3"/>
  <c r="W24" i="4" s="1"/>
  <c r="G24" i="3"/>
  <c r="AP24" i="3"/>
  <c r="AP24" i="4" s="1"/>
  <c r="Z24" i="3"/>
  <c r="Z24" i="4" s="1"/>
  <c r="J24" i="3"/>
  <c r="J24" i="4" s="1"/>
  <c r="AO24" i="3"/>
  <c r="AO24" i="4" s="1"/>
  <c r="Y24" i="3"/>
  <c r="Y24" i="4" s="1"/>
  <c r="I24" i="3"/>
  <c r="I24" i="4" s="1"/>
  <c r="AN24" i="3"/>
  <c r="AN24" i="4" s="1"/>
  <c r="X24" i="3"/>
  <c r="X24" i="4" s="1"/>
  <c r="H24" i="3"/>
  <c r="H24" i="4" s="1"/>
  <c r="BO24" i="3"/>
  <c r="BO24" i="4" s="1"/>
  <c r="BN24" i="3"/>
  <c r="BN24" i="4" s="1"/>
  <c r="BM24" i="3"/>
  <c r="BM24" i="4" s="1"/>
  <c r="BL24" i="3"/>
  <c r="BL24" i="4" s="1"/>
  <c r="AI24" i="3"/>
  <c r="AI24" i="4" s="1"/>
  <c r="BB24" i="3"/>
  <c r="BB24" i="4" s="1"/>
  <c r="V24" i="3"/>
  <c r="V24" i="4" s="1"/>
  <c r="AK24" i="3"/>
  <c r="AK24" i="4" s="1"/>
  <c r="AZ24" i="3"/>
  <c r="AZ24" i="4" s="1"/>
  <c r="T24" i="3"/>
  <c r="T24" i="4" s="1"/>
  <c r="BK24" i="3"/>
  <c r="BK24" i="4" s="1"/>
  <c r="BJ24" i="3"/>
  <c r="BJ24" i="4" s="1"/>
  <c r="BI24" i="3"/>
  <c r="BI24" i="4" s="1"/>
  <c r="BH24" i="3"/>
  <c r="BH24" i="4" s="1"/>
  <c r="AE24" i="3"/>
  <c r="AE24" i="4" s="1"/>
  <c r="AX24" i="3"/>
  <c r="AX24" i="4" s="1"/>
  <c r="R24" i="3"/>
  <c r="R24" i="4" s="1"/>
  <c r="CD24" i="3"/>
  <c r="CD24" i="4" s="1"/>
  <c r="CB24" i="3"/>
  <c r="CB24" i="4" s="1"/>
  <c r="S24" i="3"/>
  <c r="S24" i="4" s="1"/>
  <c r="BA24" i="3"/>
  <c r="BA24" i="4" s="1"/>
  <c r="Q24" i="3"/>
  <c r="Q24" i="4" s="1"/>
  <c r="P24" i="3"/>
  <c r="P24" i="4" s="1"/>
  <c r="BZ24" i="3"/>
  <c r="BZ24" i="4" s="1"/>
  <c r="O24" i="3"/>
  <c r="O24" i="4" s="1"/>
  <c r="CE24" i="3"/>
  <c r="CE24" i="4" s="1"/>
  <c r="CC24" i="3"/>
  <c r="CC24" i="4" s="1"/>
  <c r="AY24" i="3"/>
  <c r="AY24" i="4" s="1"/>
  <c r="AL24" i="3"/>
  <c r="AL24" i="4" s="1"/>
  <c r="AG24" i="3"/>
  <c r="AG24" i="4" s="1"/>
  <c r="AJ24" i="3"/>
  <c r="AJ24" i="4" s="1"/>
  <c r="BX24" i="3"/>
  <c r="BX24" i="4" s="1"/>
  <c r="AW24" i="3"/>
  <c r="AW24" i="4" s="1"/>
  <c r="AV24" i="3"/>
  <c r="AV24" i="4" s="1"/>
  <c r="CA24" i="3"/>
  <c r="CA24" i="4" s="1"/>
  <c r="BY24" i="3"/>
  <c r="BY24" i="4" s="1"/>
  <c r="AU24" i="3"/>
  <c r="AU24" i="4" s="1"/>
  <c r="AH24" i="3"/>
  <c r="AH24" i="4" s="1"/>
  <c r="U24" i="3"/>
  <c r="U24" i="4" s="1"/>
  <c r="AF24" i="3"/>
  <c r="AF24" i="4" s="1"/>
  <c r="AU95" i="3"/>
  <c r="AU95" i="4" s="1"/>
  <c r="BN95" i="3"/>
  <c r="BN95" i="4" s="1"/>
  <c r="CC95" i="3"/>
  <c r="CC95" i="4" s="1"/>
  <c r="CA258" i="3"/>
  <c r="CA258" i="4" s="1"/>
  <c r="BK258" i="3"/>
  <c r="BK258" i="4" s="1"/>
  <c r="AU258" i="3"/>
  <c r="AU258" i="4" s="1"/>
  <c r="AE258" i="3"/>
  <c r="AE258" i="4" s="1"/>
  <c r="O258" i="3"/>
  <c r="O258" i="4" s="1"/>
  <c r="CD258" i="3"/>
  <c r="CD258" i="4" s="1"/>
  <c r="BN258" i="3"/>
  <c r="BN258" i="4" s="1"/>
  <c r="AX258" i="3"/>
  <c r="AX258" i="4" s="1"/>
  <c r="AH258" i="3"/>
  <c r="AH258" i="4" s="1"/>
  <c r="R258" i="3"/>
  <c r="R258" i="4" s="1"/>
  <c r="CC258" i="3"/>
  <c r="CC258" i="4" s="1"/>
  <c r="BM258" i="3"/>
  <c r="BM258" i="4" s="1"/>
  <c r="AW258" i="3"/>
  <c r="AW258" i="4" s="1"/>
  <c r="AG258" i="3"/>
  <c r="AG258" i="4" s="1"/>
  <c r="Q258" i="3"/>
  <c r="Q258" i="4" s="1"/>
  <c r="CB258" i="3"/>
  <c r="CB258" i="4" s="1"/>
  <c r="BL258" i="3"/>
  <c r="BL258" i="4" s="1"/>
  <c r="AV258" i="3"/>
  <c r="AV258" i="4" s="1"/>
  <c r="AF258" i="3"/>
  <c r="AF258" i="4" s="1"/>
  <c r="P258" i="3"/>
  <c r="P258" i="4" s="1"/>
  <c r="BS258" i="3"/>
  <c r="BS258" i="4" s="1"/>
  <c r="BC258" i="3"/>
  <c r="BC258" i="4" s="1"/>
  <c r="AM258" i="3"/>
  <c r="AM258" i="4" s="1"/>
  <c r="W258" i="3"/>
  <c r="W258" i="4" s="1"/>
  <c r="G258" i="3"/>
  <c r="BV258" i="3"/>
  <c r="BV258" i="4" s="1"/>
  <c r="BF258" i="3"/>
  <c r="BF258" i="4" s="1"/>
  <c r="AP258" i="3"/>
  <c r="AP258" i="4" s="1"/>
  <c r="Z258" i="3"/>
  <c r="Z258" i="4" s="1"/>
  <c r="J258" i="3"/>
  <c r="J258" i="4" s="1"/>
  <c r="BU258" i="3"/>
  <c r="BU258" i="4" s="1"/>
  <c r="BE258" i="3"/>
  <c r="BE258" i="4" s="1"/>
  <c r="AO258" i="3"/>
  <c r="AO258" i="4" s="1"/>
  <c r="Y258" i="3"/>
  <c r="Y258" i="4" s="1"/>
  <c r="I258" i="3"/>
  <c r="I258" i="4" s="1"/>
  <c r="BT258" i="3"/>
  <c r="BT258" i="4" s="1"/>
  <c r="BD258" i="3"/>
  <c r="BD258" i="4" s="1"/>
  <c r="AN258" i="3"/>
  <c r="AN258" i="4" s="1"/>
  <c r="X258" i="3"/>
  <c r="X258" i="4" s="1"/>
  <c r="H258" i="3"/>
  <c r="H258" i="4" s="1"/>
  <c r="BW258" i="3"/>
  <c r="BW258" i="4" s="1"/>
  <c r="AQ258" i="3"/>
  <c r="AQ258" i="4" s="1"/>
  <c r="K258" i="3"/>
  <c r="K258" i="4" s="1"/>
  <c r="BJ258" i="3"/>
  <c r="BJ258" i="4" s="1"/>
  <c r="AD258" i="3"/>
  <c r="AD258" i="4" s="1"/>
  <c r="BY258" i="3"/>
  <c r="BY258" i="4" s="1"/>
  <c r="AS258" i="3"/>
  <c r="AS258" i="4" s="1"/>
  <c r="M258" i="3"/>
  <c r="M258" i="4" s="1"/>
  <c r="BH258" i="3"/>
  <c r="BH258" i="4" s="1"/>
  <c r="AB258" i="3"/>
  <c r="AB258" i="4" s="1"/>
  <c r="BO258" i="3"/>
  <c r="BO258" i="4" s="1"/>
  <c r="AI258" i="3"/>
  <c r="AI258" i="4" s="1"/>
  <c r="CH258" i="3"/>
  <c r="CH258" i="4" s="1"/>
  <c r="BB258" i="3"/>
  <c r="BB258" i="4" s="1"/>
  <c r="V258" i="3"/>
  <c r="V258" i="4" s="1"/>
  <c r="BQ258" i="3"/>
  <c r="BQ258" i="4" s="1"/>
  <c r="AK258" i="3"/>
  <c r="AK258" i="4" s="1"/>
  <c r="CF258" i="3"/>
  <c r="CF258" i="4" s="1"/>
  <c r="AZ258" i="3"/>
  <c r="AZ258" i="4" s="1"/>
  <c r="T258" i="3"/>
  <c r="T258" i="4" s="1"/>
  <c r="AY258" i="3"/>
  <c r="AY258" i="4" s="1"/>
  <c r="BR258" i="3"/>
  <c r="BR258" i="4" s="1"/>
  <c r="CG258" i="3"/>
  <c r="CG258" i="4" s="1"/>
  <c r="U258" i="3"/>
  <c r="U258" i="4" s="1"/>
  <c r="AJ258" i="3"/>
  <c r="AJ258" i="4" s="1"/>
  <c r="AA258" i="3"/>
  <c r="AA258" i="4" s="1"/>
  <c r="AT258" i="3"/>
  <c r="AT258" i="4" s="1"/>
  <c r="BI258" i="3"/>
  <c r="BI258" i="4" s="1"/>
  <c r="BX258" i="3"/>
  <c r="BX258" i="4" s="1"/>
  <c r="L258" i="3"/>
  <c r="L258" i="4" s="1"/>
  <c r="CE258" i="3"/>
  <c r="CE258" i="4" s="1"/>
  <c r="AL258" i="3"/>
  <c r="AL258" i="4" s="1"/>
  <c r="BP258" i="3"/>
  <c r="BP258" i="4" s="1"/>
  <c r="BG258" i="3"/>
  <c r="BG258" i="4" s="1"/>
  <c r="N258" i="3"/>
  <c r="N258" i="4" s="1"/>
  <c r="AR258" i="3"/>
  <c r="AR258" i="4" s="1"/>
  <c r="AC258" i="3"/>
  <c r="AC258" i="4" s="1"/>
  <c r="S258" i="3"/>
  <c r="S258" i="4" s="1"/>
  <c r="BA258" i="3"/>
  <c r="BA258" i="4" s="1"/>
  <c r="BZ258" i="3"/>
  <c r="BZ258" i="4" s="1"/>
  <c r="AE95" i="3"/>
  <c r="AE95" i="4" s="1"/>
  <c r="AX95" i="3"/>
  <c r="AX95" i="4" s="1"/>
  <c r="BM95" i="3"/>
  <c r="BM95" i="4" s="1"/>
  <c r="CA261" i="3"/>
  <c r="CA261" i="4" s="1"/>
  <c r="BK261" i="3"/>
  <c r="BK261" i="4" s="1"/>
  <c r="AU261" i="3"/>
  <c r="AU261" i="4" s="1"/>
  <c r="AE261" i="3"/>
  <c r="AE261" i="4" s="1"/>
  <c r="O261" i="3"/>
  <c r="O261" i="4" s="1"/>
  <c r="CD261" i="3"/>
  <c r="CD261" i="4" s="1"/>
  <c r="BN261" i="3"/>
  <c r="BN261" i="4" s="1"/>
  <c r="AX261" i="3"/>
  <c r="AX261" i="4" s="1"/>
  <c r="AH261" i="3"/>
  <c r="AH261" i="4" s="1"/>
  <c r="R261" i="3"/>
  <c r="R261" i="4" s="1"/>
  <c r="CC261" i="3"/>
  <c r="CC261" i="4" s="1"/>
  <c r="BM261" i="3"/>
  <c r="BM261" i="4" s="1"/>
  <c r="AW261" i="3"/>
  <c r="AW261" i="4" s="1"/>
  <c r="AG261" i="3"/>
  <c r="AG261" i="4" s="1"/>
  <c r="Q261" i="3"/>
  <c r="Q261" i="4" s="1"/>
  <c r="CB261" i="3"/>
  <c r="CB261" i="4" s="1"/>
  <c r="BL261" i="3"/>
  <c r="BL261" i="4" s="1"/>
  <c r="AV261" i="3"/>
  <c r="AV261" i="4" s="1"/>
  <c r="AF261" i="3"/>
  <c r="AF261" i="4" s="1"/>
  <c r="P261" i="3"/>
  <c r="P261" i="4" s="1"/>
  <c r="BS261" i="3"/>
  <c r="BS261" i="4" s="1"/>
  <c r="BC261" i="3"/>
  <c r="BC261" i="4" s="1"/>
  <c r="AM261" i="3"/>
  <c r="AM261" i="4" s="1"/>
  <c r="W261" i="3"/>
  <c r="W261" i="4" s="1"/>
  <c r="G261" i="3"/>
  <c r="BV261" i="3"/>
  <c r="BV261" i="4" s="1"/>
  <c r="BF261" i="3"/>
  <c r="BF261" i="4" s="1"/>
  <c r="AP261" i="3"/>
  <c r="AP261" i="4" s="1"/>
  <c r="Z261" i="3"/>
  <c r="Z261" i="4" s="1"/>
  <c r="J261" i="3"/>
  <c r="J261" i="4" s="1"/>
  <c r="BU261" i="3"/>
  <c r="BU261" i="4" s="1"/>
  <c r="BE261" i="3"/>
  <c r="BE261" i="4" s="1"/>
  <c r="AO261" i="3"/>
  <c r="AO261" i="4" s="1"/>
  <c r="Y261" i="3"/>
  <c r="Y261" i="4" s="1"/>
  <c r="I261" i="3"/>
  <c r="I261" i="4" s="1"/>
  <c r="BT261" i="3"/>
  <c r="BT261" i="4" s="1"/>
  <c r="BD261" i="3"/>
  <c r="BD261" i="4" s="1"/>
  <c r="AN261" i="3"/>
  <c r="AN261" i="4" s="1"/>
  <c r="X261" i="3"/>
  <c r="X261" i="4" s="1"/>
  <c r="H261" i="3"/>
  <c r="H261" i="4" s="1"/>
  <c r="BW261" i="3"/>
  <c r="BW261" i="4" s="1"/>
  <c r="AQ261" i="3"/>
  <c r="AQ261" i="4" s="1"/>
  <c r="K261" i="3"/>
  <c r="K261" i="4" s="1"/>
  <c r="BJ261" i="3"/>
  <c r="BJ261" i="4" s="1"/>
  <c r="AD261" i="3"/>
  <c r="AD261" i="4" s="1"/>
  <c r="BY261" i="3"/>
  <c r="BY261" i="4" s="1"/>
  <c r="AS261" i="3"/>
  <c r="AS261" i="4" s="1"/>
  <c r="M261" i="3"/>
  <c r="M261" i="4" s="1"/>
  <c r="BH261" i="3"/>
  <c r="BH261" i="4" s="1"/>
  <c r="AB261" i="3"/>
  <c r="AB261" i="4" s="1"/>
  <c r="BO261" i="3"/>
  <c r="BO261" i="4" s="1"/>
  <c r="AI261" i="3"/>
  <c r="AI261" i="4" s="1"/>
  <c r="CH261" i="3"/>
  <c r="CH261" i="4" s="1"/>
  <c r="BB261" i="3"/>
  <c r="BB261" i="4" s="1"/>
  <c r="V261" i="3"/>
  <c r="V261" i="4" s="1"/>
  <c r="BQ261" i="3"/>
  <c r="BQ261" i="4" s="1"/>
  <c r="AK261" i="3"/>
  <c r="AK261" i="4" s="1"/>
  <c r="CF261" i="3"/>
  <c r="CF261" i="4" s="1"/>
  <c r="AZ261" i="3"/>
  <c r="AZ261" i="4" s="1"/>
  <c r="T261" i="3"/>
  <c r="T261" i="4" s="1"/>
  <c r="AY261" i="3"/>
  <c r="AY261" i="4" s="1"/>
  <c r="BR261" i="3"/>
  <c r="BR261" i="4" s="1"/>
  <c r="CG261" i="3"/>
  <c r="CG261" i="4" s="1"/>
  <c r="U261" i="3"/>
  <c r="U261" i="4" s="1"/>
  <c r="AJ261" i="3"/>
  <c r="AJ261" i="4" s="1"/>
  <c r="AA261" i="3"/>
  <c r="AA261" i="4" s="1"/>
  <c r="AT261" i="3"/>
  <c r="AT261" i="4" s="1"/>
  <c r="BI261" i="3"/>
  <c r="BI261" i="4" s="1"/>
  <c r="BX261" i="3"/>
  <c r="BX261" i="4" s="1"/>
  <c r="L261" i="3"/>
  <c r="L261" i="4" s="1"/>
  <c r="S261" i="3"/>
  <c r="S261" i="4" s="1"/>
  <c r="BA261" i="3"/>
  <c r="BA261" i="4" s="1"/>
  <c r="BZ261" i="3"/>
  <c r="BZ261" i="4" s="1"/>
  <c r="AC261" i="3"/>
  <c r="AC261" i="4" s="1"/>
  <c r="N261" i="3"/>
  <c r="N261" i="4" s="1"/>
  <c r="AR261" i="3"/>
  <c r="AR261" i="4" s="1"/>
  <c r="CE261" i="3"/>
  <c r="CE261" i="4" s="1"/>
  <c r="AL261" i="3"/>
  <c r="AL261" i="4" s="1"/>
  <c r="BP261" i="3"/>
  <c r="BP261" i="4" s="1"/>
  <c r="BG261" i="3"/>
  <c r="BG261" i="4" s="1"/>
  <c r="O95" i="3"/>
  <c r="O95" i="4" s="1"/>
  <c r="AH95" i="3"/>
  <c r="AH95" i="4" s="1"/>
  <c r="CB95" i="3"/>
  <c r="CB95" i="4" s="1"/>
  <c r="Q95" i="3"/>
  <c r="Q95" i="4" s="1"/>
  <c r="CE12" i="3"/>
  <c r="CE12" i="4" s="1"/>
  <c r="BO12" i="3"/>
  <c r="BO12" i="4" s="1"/>
  <c r="AY12" i="3"/>
  <c r="AY12" i="4" s="1"/>
  <c r="AI12" i="3"/>
  <c r="AI12" i="4" s="1"/>
  <c r="S12" i="3"/>
  <c r="S12" i="4" s="1"/>
  <c r="CH12" i="3"/>
  <c r="CH12" i="4" s="1"/>
  <c r="BR12" i="3"/>
  <c r="BR12" i="4" s="1"/>
  <c r="BB12" i="3"/>
  <c r="BB12" i="4" s="1"/>
  <c r="AL12" i="3"/>
  <c r="AL12" i="4" s="1"/>
  <c r="V12" i="3"/>
  <c r="V12" i="4" s="1"/>
  <c r="CG12" i="3"/>
  <c r="CG12" i="4" s="1"/>
  <c r="BQ12" i="3"/>
  <c r="BQ12" i="4" s="1"/>
  <c r="BA12" i="3"/>
  <c r="BA12" i="4" s="1"/>
  <c r="AK12" i="3"/>
  <c r="AK12" i="4" s="1"/>
  <c r="U12" i="3"/>
  <c r="U12" i="4" s="1"/>
  <c r="CF12" i="3"/>
  <c r="CF12" i="4" s="1"/>
  <c r="BP12" i="3"/>
  <c r="BP12" i="4" s="1"/>
  <c r="AZ12" i="3"/>
  <c r="AZ12" i="4" s="1"/>
  <c r="AJ12" i="3"/>
  <c r="AJ12" i="4" s="1"/>
  <c r="T12" i="3"/>
  <c r="T12" i="4" s="1"/>
  <c r="BW12" i="3"/>
  <c r="BW12" i="4" s="1"/>
  <c r="BG12" i="3"/>
  <c r="BG12" i="4" s="1"/>
  <c r="AQ12" i="3"/>
  <c r="AQ12" i="4" s="1"/>
  <c r="AA12" i="3"/>
  <c r="AA12" i="4" s="1"/>
  <c r="K12" i="3"/>
  <c r="K12" i="4" s="1"/>
  <c r="BZ12" i="3"/>
  <c r="BZ12" i="4" s="1"/>
  <c r="BJ12" i="3"/>
  <c r="BJ12" i="4" s="1"/>
  <c r="AT12" i="3"/>
  <c r="AT12" i="4" s="1"/>
  <c r="AD12" i="3"/>
  <c r="AD12" i="4" s="1"/>
  <c r="N12" i="3"/>
  <c r="N12" i="4" s="1"/>
  <c r="BY12" i="3"/>
  <c r="BY12" i="4" s="1"/>
  <c r="BI12" i="3"/>
  <c r="BI12" i="4" s="1"/>
  <c r="AS12" i="3"/>
  <c r="AS12" i="4" s="1"/>
  <c r="AC12" i="3"/>
  <c r="AC12" i="4" s="1"/>
  <c r="M12" i="3"/>
  <c r="M12" i="4" s="1"/>
  <c r="BX12" i="3"/>
  <c r="BX12" i="4" s="1"/>
  <c r="BH12" i="3"/>
  <c r="BH12" i="4" s="1"/>
  <c r="AR12" i="3"/>
  <c r="AR12" i="4" s="1"/>
  <c r="AB12" i="3"/>
  <c r="AB12" i="4" s="1"/>
  <c r="L12" i="3"/>
  <c r="L12" i="4" s="1"/>
  <c r="BS12" i="3"/>
  <c r="BS12" i="4" s="1"/>
  <c r="BC12" i="3"/>
  <c r="BC12" i="4" s="1"/>
  <c r="AM12" i="3"/>
  <c r="AM12" i="4" s="1"/>
  <c r="W12" i="3"/>
  <c r="W12" i="4" s="1"/>
  <c r="AE12" i="3"/>
  <c r="AE12" i="4" s="1"/>
  <c r="BV12" i="3"/>
  <c r="BV12" i="4" s="1"/>
  <c r="AP12" i="3"/>
  <c r="AP12" i="4" s="1"/>
  <c r="J12" i="3"/>
  <c r="J12" i="4" s="1"/>
  <c r="BE12" i="3"/>
  <c r="BE12" i="4" s="1"/>
  <c r="Y12" i="3"/>
  <c r="Y12" i="4" s="1"/>
  <c r="BT12" i="3"/>
  <c r="BT12" i="4" s="1"/>
  <c r="AN12" i="3"/>
  <c r="AN12" i="4" s="1"/>
  <c r="H12" i="3"/>
  <c r="H12" i="4" s="1"/>
  <c r="CA12" i="3"/>
  <c r="CA12" i="4" s="1"/>
  <c r="O12" i="3"/>
  <c r="O12" i="4" s="1"/>
  <c r="BN12" i="3"/>
  <c r="BN12" i="4" s="1"/>
  <c r="AH12" i="3"/>
  <c r="AH12" i="4" s="1"/>
  <c r="CC12" i="3"/>
  <c r="CC12" i="4" s="1"/>
  <c r="AW12" i="3"/>
  <c r="AW12" i="4" s="1"/>
  <c r="Q12" i="3"/>
  <c r="Q12" i="4" s="1"/>
  <c r="BL12" i="3"/>
  <c r="BL12" i="4" s="1"/>
  <c r="AF12" i="3"/>
  <c r="AF12" i="4" s="1"/>
  <c r="BK12" i="3"/>
  <c r="BK12" i="4" s="1"/>
  <c r="G12" i="3"/>
  <c r="BF12" i="3"/>
  <c r="BF12" i="4" s="1"/>
  <c r="Z12" i="3"/>
  <c r="Z12" i="4" s="1"/>
  <c r="BU12" i="3"/>
  <c r="BU12" i="4" s="1"/>
  <c r="AO12" i="3"/>
  <c r="AO12" i="4" s="1"/>
  <c r="I12" i="3"/>
  <c r="I12" i="4" s="1"/>
  <c r="BD12" i="3"/>
  <c r="BD12" i="4" s="1"/>
  <c r="X12" i="3"/>
  <c r="X12" i="4" s="1"/>
  <c r="AU12" i="3"/>
  <c r="AU12" i="4" s="1"/>
  <c r="CD12" i="3"/>
  <c r="CD12" i="4" s="1"/>
  <c r="AX12" i="3"/>
  <c r="AX12" i="4" s="1"/>
  <c r="R12" i="3"/>
  <c r="R12" i="4" s="1"/>
  <c r="BM12" i="3"/>
  <c r="BM12" i="4" s="1"/>
  <c r="AG12" i="3"/>
  <c r="AG12" i="4" s="1"/>
  <c r="CB12" i="3"/>
  <c r="CB12" i="4" s="1"/>
  <c r="AV12" i="3"/>
  <c r="AV12" i="4" s="1"/>
  <c r="P12" i="3"/>
  <c r="P12" i="4" s="1"/>
  <c r="CE85" i="3"/>
  <c r="CE85" i="4" s="1"/>
  <c r="BO85" i="3"/>
  <c r="BO85" i="4" s="1"/>
  <c r="AY85" i="3"/>
  <c r="AY85" i="4" s="1"/>
  <c r="AI85" i="3"/>
  <c r="AI85" i="4" s="1"/>
  <c r="S85" i="3"/>
  <c r="S85" i="4" s="1"/>
  <c r="CH85" i="3"/>
  <c r="CH85" i="4" s="1"/>
  <c r="BR85" i="3"/>
  <c r="BR85" i="4" s="1"/>
  <c r="BB85" i="3"/>
  <c r="BB85" i="4" s="1"/>
  <c r="AL85" i="3"/>
  <c r="AL85" i="4" s="1"/>
  <c r="V85" i="3"/>
  <c r="V85" i="4" s="1"/>
  <c r="CG85" i="3"/>
  <c r="CG85" i="4" s="1"/>
  <c r="BQ85" i="3"/>
  <c r="BQ85" i="4" s="1"/>
  <c r="BA85" i="3"/>
  <c r="BA85" i="4" s="1"/>
  <c r="AK85" i="3"/>
  <c r="AK85" i="4" s="1"/>
  <c r="U85" i="3"/>
  <c r="U85" i="4" s="1"/>
  <c r="CF85" i="3"/>
  <c r="CF85" i="4" s="1"/>
  <c r="BP85" i="3"/>
  <c r="BP85" i="4" s="1"/>
  <c r="AZ85" i="3"/>
  <c r="AZ85" i="4" s="1"/>
  <c r="AJ85" i="3"/>
  <c r="AJ85" i="4" s="1"/>
  <c r="T85" i="3"/>
  <c r="T85" i="4" s="1"/>
  <c r="CA85" i="3"/>
  <c r="CA85" i="4" s="1"/>
  <c r="BK85" i="3"/>
  <c r="BK85" i="4" s="1"/>
  <c r="AU85" i="3"/>
  <c r="AU85" i="4" s="1"/>
  <c r="AE85" i="3"/>
  <c r="AE85" i="4" s="1"/>
  <c r="O85" i="3"/>
  <c r="O85" i="4" s="1"/>
  <c r="CD85" i="3"/>
  <c r="CD85" i="4" s="1"/>
  <c r="BN85" i="3"/>
  <c r="BN85" i="4" s="1"/>
  <c r="AX85" i="3"/>
  <c r="AX85" i="4" s="1"/>
  <c r="AH85" i="3"/>
  <c r="AH85" i="4" s="1"/>
  <c r="R85" i="3"/>
  <c r="R85" i="4" s="1"/>
  <c r="CC85" i="3"/>
  <c r="CC85" i="4" s="1"/>
  <c r="BM85" i="3"/>
  <c r="BM85" i="4" s="1"/>
  <c r="AW85" i="3"/>
  <c r="AW85" i="4" s="1"/>
  <c r="AG85" i="3"/>
  <c r="AG85" i="4" s="1"/>
  <c r="Q85" i="3"/>
  <c r="Q85" i="4" s="1"/>
  <c r="CB85" i="3"/>
  <c r="CB85" i="4" s="1"/>
  <c r="BL85" i="3"/>
  <c r="BL85" i="4" s="1"/>
  <c r="AV85" i="3"/>
  <c r="AV85" i="4" s="1"/>
  <c r="AF85" i="3"/>
  <c r="AF85" i="4" s="1"/>
  <c r="P85" i="3"/>
  <c r="P85" i="4" s="1"/>
  <c r="BW85" i="3"/>
  <c r="BW85" i="4" s="1"/>
  <c r="BG85" i="3"/>
  <c r="BG85" i="4" s="1"/>
  <c r="AQ85" i="3"/>
  <c r="AQ85" i="4" s="1"/>
  <c r="AA85" i="3"/>
  <c r="AA85" i="4" s="1"/>
  <c r="K85" i="3"/>
  <c r="K85" i="4" s="1"/>
  <c r="BZ85" i="3"/>
  <c r="BZ85" i="4" s="1"/>
  <c r="BJ85" i="3"/>
  <c r="BJ85" i="4" s="1"/>
  <c r="AT85" i="3"/>
  <c r="AT85" i="4" s="1"/>
  <c r="AD85" i="3"/>
  <c r="AD85" i="4" s="1"/>
  <c r="N85" i="3"/>
  <c r="N85" i="4" s="1"/>
  <c r="BY85" i="3"/>
  <c r="BY85" i="4" s="1"/>
  <c r="BI85" i="3"/>
  <c r="BI85" i="4" s="1"/>
  <c r="AS85" i="3"/>
  <c r="AS85" i="4" s="1"/>
  <c r="AC85" i="3"/>
  <c r="AC85" i="4" s="1"/>
  <c r="M85" i="3"/>
  <c r="M85" i="4" s="1"/>
  <c r="BX85" i="3"/>
  <c r="BX85" i="4" s="1"/>
  <c r="BH85" i="3"/>
  <c r="BH85" i="4" s="1"/>
  <c r="AR85" i="3"/>
  <c r="AR85" i="4" s="1"/>
  <c r="AB85" i="3"/>
  <c r="AB85" i="4" s="1"/>
  <c r="L85" i="3"/>
  <c r="L85" i="4" s="1"/>
  <c r="BS85" i="3"/>
  <c r="BS85" i="4" s="1"/>
  <c r="BC85" i="3"/>
  <c r="BC85" i="4" s="1"/>
  <c r="AM85" i="3"/>
  <c r="AM85" i="4" s="1"/>
  <c r="W85" i="3"/>
  <c r="W85" i="4" s="1"/>
  <c r="G85" i="3"/>
  <c r="BV85" i="3"/>
  <c r="BV85" i="4" s="1"/>
  <c r="BF85" i="3"/>
  <c r="BF85" i="4" s="1"/>
  <c r="AP85" i="3"/>
  <c r="AP85" i="4" s="1"/>
  <c r="Z85" i="3"/>
  <c r="Z85" i="4" s="1"/>
  <c r="J85" i="3"/>
  <c r="J85" i="4" s="1"/>
  <c r="BU85" i="3"/>
  <c r="BU85" i="4" s="1"/>
  <c r="BE85" i="3"/>
  <c r="BE85" i="4" s="1"/>
  <c r="AO85" i="3"/>
  <c r="AO85" i="4" s="1"/>
  <c r="Y85" i="3"/>
  <c r="Y85" i="4" s="1"/>
  <c r="I85" i="3"/>
  <c r="I85" i="4" s="1"/>
  <c r="BT85" i="3"/>
  <c r="BT85" i="4" s="1"/>
  <c r="BD85" i="3"/>
  <c r="BD85" i="4" s="1"/>
  <c r="AN85" i="3"/>
  <c r="AN85" i="4" s="1"/>
  <c r="X85" i="3"/>
  <c r="X85" i="4" s="1"/>
  <c r="H85" i="3"/>
  <c r="H85" i="4" s="1"/>
  <c r="CE73" i="3"/>
  <c r="CE73" i="4" s="1"/>
  <c r="BO73" i="3"/>
  <c r="BO73" i="4" s="1"/>
  <c r="AY73" i="3"/>
  <c r="AY73" i="4" s="1"/>
  <c r="AI73" i="3"/>
  <c r="AI73" i="4" s="1"/>
  <c r="S73" i="3"/>
  <c r="S73" i="4" s="1"/>
  <c r="CH73" i="3"/>
  <c r="CH73" i="4" s="1"/>
  <c r="BR73" i="3"/>
  <c r="BR73" i="4" s="1"/>
  <c r="BB73" i="3"/>
  <c r="BB73" i="4" s="1"/>
  <c r="AL73" i="3"/>
  <c r="AL73" i="4" s="1"/>
  <c r="V73" i="3"/>
  <c r="V73" i="4" s="1"/>
  <c r="CG73" i="3"/>
  <c r="CG73" i="4" s="1"/>
  <c r="BQ73" i="3"/>
  <c r="BQ73" i="4" s="1"/>
  <c r="BA73" i="3"/>
  <c r="BA73" i="4" s="1"/>
  <c r="AK73" i="3"/>
  <c r="AK73" i="4" s="1"/>
  <c r="U73" i="3"/>
  <c r="U73" i="4" s="1"/>
  <c r="CF73" i="3"/>
  <c r="CF73" i="4" s="1"/>
  <c r="BP73" i="3"/>
  <c r="BP73" i="4" s="1"/>
  <c r="AZ73" i="3"/>
  <c r="AZ73" i="4" s="1"/>
  <c r="AJ73" i="3"/>
  <c r="AJ73" i="4" s="1"/>
  <c r="T73" i="3"/>
  <c r="T73" i="4" s="1"/>
  <c r="CA73" i="3"/>
  <c r="CA73" i="4" s="1"/>
  <c r="BK73" i="3"/>
  <c r="BK73" i="4" s="1"/>
  <c r="AU73" i="3"/>
  <c r="AU73" i="4" s="1"/>
  <c r="AE73" i="3"/>
  <c r="AE73" i="4" s="1"/>
  <c r="O73" i="3"/>
  <c r="O73" i="4" s="1"/>
  <c r="CD73" i="3"/>
  <c r="CD73" i="4" s="1"/>
  <c r="BN73" i="3"/>
  <c r="BN73" i="4" s="1"/>
  <c r="AX73" i="3"/>
  <c r="AX73" i="4" s="1"/>
  <c r="AH73" i="3"/>
  <c r="AH73" i="4" s="1"/>
  <c r="R73" i="3"/>
  <c r="R73" i="4" s="1"/>
  <c r="CC73" i="3"/>
  <c r="CC73" i="4" s="1"/>
  <c r="BM73" i="3"/>
  <c r="BM73" i="4" s="1"/>
  <c r="AW73" i="3"/>
  <c r="AW73" i="4" s="1"/>
  <c r="AG73" i="3"/>
  <c r="AG73" i="4" s="1"/>
  <c r="Q73" i="3"/>
  <c r="Q73" i="4" s="1"/>
  <c r="CB73" i="3"/>
  <c r="CB73" i="4" s="1"/>
  <c r="BL73" i="3"/>
  <c r="BL73" i="4" s="1"/>
  <c r="AV73" i="3"/>
  <c r="AV73" i="4" s="1"/>
  <c r="AF73" i="3"/>
  <c r="AF73" i="4" s="1"/>
  <c r="P73" i="3"/>
  <c r="P73" i="4" s="1"/>
  <c r="BW73" i="3"/>
  <c r="BW73" i="4" s="1"/>
  <c r="BG73" i="3"/>
  <c r="BG73" i="4" s="1"/>
  <c r="AQ73" i="3"/>
  <c r="AQ73" i="4" s="1"/>
  <c r="AA73" i="3"/>
  <c r="AA73" i="4" s="1"/>
  <c r="K73" i="3"/>
  <c r="K73" i="4" s="1"/>
  <c r="BZ73" i="3"/>
  <c r="BZ73" i="4" s="1"/>
  <c r="BJ73" i="3"/>
  <c r="BJ73" i="4" s="1"/>
  <c r="AT73" i="3"/>
  <c r="AT73" i="4" s="1"/>
  <c r="AD73" i="3"/>
  <c r="AD73" i="4" s="1"/>
  <c r="N73" i="3"/>
  <c r="N73" i="4" s="1"/>
  <c r="BY73" i="3"/>
  <c r="BY73" i="4" s="1"/>
  <c r="BI73" i="3"/>
  <c r="BI73" i="4" s="1"/>
  <c r="AS73" i="3"/>
  <c r="AS73" i="4" s="1"/>
  <c r="AC73" i="3"/>
  <c r="AC73" i="4" s="1"/>
  <c r="M73" i="3"/>
  <c r="M73" i="4" s="1"/>
  <c r="BX73" i="3"/>
  <c r="BX73" i="4" s="1"/>
  <c r="BH73" i="3"/>
  <c r="BH73" i="4" s="1"/>
  <c r="AR73" i="3"/>
  <c r="AR73" i="4" s="1"/>
  <c r="AB73" i="3"/>
  <c r="AB73" i="4" s="1"/>
  <c r="L73" i="3"/>
  <c r="L73" i="4" s="1"/>
  <c r="BS73" i="3"/>
  <c r="BS73" i="4" s="1"/>
  <c r="BC73" i="3"/>
  <c r="BC73" i="4" s="1"/>
  <c r="AM73" i="3"/>
  <c r="AM73" i="4" s="1"/>
  <c r="W73" i="3"/>
  <c r="W73" i="4" s="1"/>
  <c r="G73" i="3"/>
  <c r="BV73" i="3"/>
  <c r="BV73" i="4" s="1"/>
  <c r="BF73" i="3"/>
  <c r="BF73" i="4" s="1"/>
  <c r="AP73" i="3"/>
  <c r="AP73" i="4" s="1"/>
  <c r="Z73" i="3"/>
  <c r="Z73" i="4" s="1"/>
  <c r="J73" i="3"/>
  <c r="J73" i="4" s="1"/>
  <c r="BU73" i="3"/>
  <c r="BU73" i="4" s="1"/>
  <c r="BE73" i="3"/>
  <c r="BE73" i="4" s="1"/>
  <c r="AO73" i="3"/>
  <c r="AO73" i="4" s="1"/>
  <c r="Y73" i="3"/>
  <c r="Y73" i="4" s="1"/>
  <c r="I73" i="3"/>
  <c r="I73" i="4" s="1"/>
  <c r="BT73" i="3"/>
  <c r="BT73" i="4" s="1"/>
  <c r="BD73" i="3"/>
  <c r="BD73" i="4" s="1"/>
  <c r="AN73" i="3"/>
  <c r="AN73" i="4" s="1"/>
  <c r="X73" i="3"/>
  <c r="X73" i="4" s="1"/>
  <c r="H73" i="3"/>
  <c r="H73" i="4" s="1"/>
  <c r="AF95" i="3"/>
  <c r="AF95" i="4" s="1"/>
  <c r="CE249" i="3"/>
  <c r="CE249" i="4" s="1"/>
  <c r="BO249" i="3"/>
  <c r="BO249" i="4" s="1"/>
  <c r="AY249" i="3"/>
  <c r="AY249" i="4" s="1"/>
  <c r="AI249" i="3"/>
  <c r="AI249" i="4" s="1"/>
  <c r="S249" i="3"/>
  <c r="S249" i="4" s="1"/>
  <c r="CH249" i="3"/>
  <c r="CH249" i="4" s="1"/>
  <c r="BR249" i="3"/>
  <c r="BR249" i="4" s="1"/>
  <c r="BB249" i="3"/>
  <c r="BB249" i="4" s="1"/>
  <c r="AL249" i="3"/>
  <c r="AL249" i="4" s="1"/>
  <c r="V249" i="3"/>
  <c r="V249" i="4" s="1"/>
  <c r="CG249" i="3"/>
  <c r="CG249" i="4" s="1"/>
  <c r="BQ249" i="3"/>
  <c r="BQ249" i="4" s="1"/>
  <c r="BA249" i="3"/>
  <c r="BA249" i="4" s="1"/>
  <c r="AK249" i="3"/>
  <c r="AK249" i="4" s="1"/>
  <c r="U249" i="3"/>
  <c r="U249" i="4" s="1"/>
  <c r="CF249" i="3"/>
  <c r="CF249" i="4" s="1"/>
  <c r="BP249" i="3"/>
  <c r="BP249" i="4" s="1"/>
  <c r="AZ249" i="3"/>
  <c r="AZ249" i="4" s="1"/>
  <c r="AJ249" i="3"/>
  <c r="AJ249" i="4" s="1"/>
  <c r="T249" i="3"/>
  <c r="T249" i="4" s="1"/>
  <c r="CA249" i="3"/>
  <c r="CA249" i="4" s="1"/>
  <c r="BK249" i="3"/>
  <c r="BK249" i="4" s="1"/>
  <c r="AU249" i="3"/>
  <c r="AU249" i="4" s="1"/>
  <c r="AE249" i="3"/>
  <c r="AE249" i="4" s="1"/>
  <c r="O249" i="3"/>
  <c r="O249" i="4" s="1"/>
  <c r="CD249" i="3"/>
  <c r="CD249" i="4" s="1"/>
  <c r="BN249" i="3"/>
  <c r="BN249" i="4" s="1"/>
  <c r="AX249" i="3"/>
  <c r="AX249" i="4" s="1"/>
  <c r="AH249" i="3"/>
  <c r="AH249" i="4" s="1"/>
  <c r="R249" i="3"/>
  <c r="R249" i="4" s="1"/>
  <c r="CC249" i="3"/>
  <c r="CC249" i="4" s="1"/>
  <c r="BM249" i="3"/>
  <c r="BM249" i="4" s="1"/>
  <c r="AW249" i="3"/>
  <c r="AW249" i="4" s="1"/>
  <c r="AG249" i="3"/>
  <c r="AG249" i="4" s="1"/>
  <c r="Q249" i="3"/>
  <c r="Q249" i="4" s="1"/>
  <c r="CB249" i="3"/>
  <c r="CB249" i="4" s="1"/>
  <c r="BL249" i="3"/>
  <c r="BL249" i="4" s="1"/>
  <c r="AV249" i="3"/>
  <c r="AV249" i="4" s="1"/>
  <c r="AF249" i="3"/>
  <c r="AF249" i="4" s="1"/>
  <c r="P249" i="3"/>
  <c r="P249" i="4" s="1"/>
  <c r="BW249" i="3"/>
  <c r="BW249" i="4" s="1"/>
  <c r="BG249" i="3"/>
  <c r="BG249" i="4" s="1"/>
  <c r="AQ249" i="3"/>
  <c r="AQ249" i="4" s="1"/>
  <c r="AA249" i="3"/>
  <c r="AA249" i="4" s="1"/>
  <c r="K249" i="3"/>
  <c r="K249" i="4" s="1"/>
  <c r="BZ249" i="3"/>
  <c r="BZ249" i="4" s="1"/>
  <c r="BJ249" i="3"/>
  <c r="BJ249" i="4" s="1"/>
  <c r="AT249" i="3"/>
  <c r="AT249" i="4" s="1"/>
  <c r="AD249" i="3"/>
  <c r="AD249" i="4" s="1"/>
  <c r="N249" i="3"/>
  <c r="N249" i="4" s="1"/>
  <c r="BY249" i="3"/>
  <c r="BY249" i="4" s="1"/>
  <c r="BI249" i="3"/>
  <c r="BI249" i="4" s="1"/>
  <c r="AS249" i="3"/>
  <c r="AS249" i="4" s="1"/>
  <c r="AC249" i="3"/>
  <c r="AC249" i="4" s="1"/>
  <c r="M249" i="3"/>
  <c r="M249" i="4" s="1"/>
  <c r="BX249" i="3"/>
  <c r="BX249" i="4" s="1"/>
  <c r="BH249" i="3"/>
  <c r="BH249" i="4" s="1"/>
  <c r="AR249" i="3"/>
  <c r="AR249" i="4" s="1"/>
  <c r="AB249" i="3"/>
  <c r="AB249" i="4" s="1"/>
  <c r="L249" i="3"/>
  <c r="L249" i="4" s="1"/>
  <c r="BS249" i="3"/>
  <c r="BS249" i="4" s="1"/>
  <c r="BC249" i="3"/>
  <c r="BC249" i="4" s="1"/>
  <c r="AM249" i="3"/>
  <c r="AM249" i="4" s="1"/>
  <c r="W249" i="3"/>
  <c r="W249" i="4" s="1"/>
  <c r="G249" i="3"/>
  <c r="BV249" i="3"/>
  <c r="BV249" i="4" s="1"/>
  <c r="BF249" i="3"/>
  <c r="BF249" i="4" s="1"/>
  <c r="AP249" i="3"/>
  <c r="AP249" i="4" s="1"/>
  <c r="Z249" i="3"/>
  <c r="Z249" i="4" s="1"/>
  <c r="J249" i="3"/>
  <c r="J249" i="4" s="1"/>
  <c r="BU249" i="3"/>
  <c r="BU249" i="4" s="1"/>
  <c r="BE249" i="3"/>
  <c r="BE249" i="4" s="1"/>
  <c r="AO249" i="3"/>
  <c r="AO249" i="4" s="1"/>
  <c r="Y249" i="3"/>
  <c r="Y249" i="4" s="1"/>
  <c r="I249" i="3"/>
  <c r="I249" i="4" s="1"/>
  <c r="BT249" i="3"/>
  <c r="BT249" i="4" s="1"/>
  <c r="BD249" i="3"/>
  <c r="BD249" i="4" s="1"/>
  <c r="AN249" i="3"/>
  <c r="AN249" i="4" s="1"/>
  <c r="X249" i="3"/>
  <c r="X249" i="4" s="1"/>
  <c r="H249" i="3"/>
  <c r="H249" i="4" s="1"/>
  <c r="CA63" i="3"/>
  <c r="CA63" i="4" s="1"/>
  <c r="BK63" i="3"/>
  <c r="BK63" i="4" s="1"/>
  <c r="AU63" i="3"/>
  <c r="AU63" i="4" s="1"/>
  <c r="AE63" i="3"/>
  <c r="AE63" i="4" s="1"/>
  <c r="O63" i="3"/>
  <c r="O63" i="4" s="1"/>
  <c r="CD63" i="3"/>
  <c r="CD63" i="4" s="1"/>
  <c r="BN63" i="3"/>
  <c r="BN63" i="4" s="1"/>
  <c r="AX63" i="3"/>
  <c r="AX63" i="4" s="1"/>
  <c r="AH63" i="3"/>
  <c r="AH63" i="4" s="1"/>
  <c r="R63" i="3"/>
  <c r="R63" i="4" s="1"/>
  <c r="CC63" i="3"/>
  <c r="CC63" i="4" s="1"/>
  <c r="BW63" i="3"/>
  <c r="BW63" i="4" s="1"/>
  <c r="BG63" i="3"/>
  <c r="BG63" i="4" s="1"/>
  <c r="AQ63" i="3"/>
  <c r="AQ63" i="4" s="1"/>
  <c r="AA63" i="3"/>
  <c r="AA63" i="4" s="1"/>
  <c r="K63" i="3"/>
  <c r="K63" i="4" s="1"/>
  <c r="BZ63" i="3"/>
  <c r="BZ63" i="4" s="1"/>
  <c r="BJ63" i="3"/>
  <c r="BJ63" i="4" s="1"/>
  <c r="AT63" i="3"/>
  <c r="AT63" i="4" s="1"/>
  <c r="AD63" i="3"/>
  <c r="AD63" i="4" s="1"/>
  <c r="N63" i="3"/>
  <c r="N63" i="4" s="1"/>
  <c r="BY63" i="3"/>
  <c r="BY63" i="4" s="1"/>
  <c r="BI63" i="3"/>
  <c r="BI63" i="4" s="1"/>
  <c r="AS63" i="3"/>
  <c r="AS63" i="4" s="1"/>
  <c r="AC63" i="3"/>
  <c r="AC63" i="4" s="1"/>
  <c r="M63" i="3"/>
  <c r="M63" i="4" s="1"/>
  <c r="BX63" i="3"/>
  <c r="BX63" i="4" s="1"/>
  <c r="BH63" i="3"/>
  <c r="BH63" i="4" s="1"/>
  <c r="AR63" i="3"/>
  <c r="AR63" i="4" s="1"/>
  <c r="AB63" i="3"/>
  <c r="AB63" i="4" s="1"/>
  <c r="L63" i="3"/>
  <c r="L63" i="4" s="1"/>
  <c r="BS63" i="3"/>
  <c r="BS63" i="4" s="1"/>
  <c r="BC63" i="3"/>
  <c r="BC63" i="4" s="1"/>
  <c r="AM63" i="3"/>
  <c r="AM63" i="4" s="1"/>
  <c r="W63" i="3"/>
  <c r="W63" i="4" s="1"/>
  <c r="G63" i="3"/>
  <c r="BV63" i="3"/>
  <c r="BV63" i="4" s="1"/>
  <c r="BF63" i="3"/>
  <c r="BF63" i="4" s="1"/>
  <c r="AP63" i="3"/>
  <c r="AP63" i="4" s="1"/>
  <c r="Z63" i="3"/>
  <c r="Z63" i="4" s="1"/>
  <c r="J63" i="3"/>
  <c r="J63" i="4" s="1"/>
  <c r="BU63" i="3"/>
  <c r="BU63" i="4" s="1"/>
  <c r="BE63" i="3"/>
  <c r="BE63" i="4" s="1"/>
  <c r="AO63" i="3"/>
  <c r="AO63" i="4" s="1"/>
  <c r="Y63" i="3"/>
  <c r="Y63" i="4" s="1"/>
  <c r="I63" i="3"/>
  <c r="I63" i="4" s="1"/>
  <c r="BT63" i="3"/>
  <c r="BT63" i="4" s="1"/>
  <c r="BD63" i="3"/>
  <c r="BD63" i="4" s="1"/>
  <c r="AN63" i="3"/>
  <c r="AN63" i="4" s="1"/>
  <c r="X63" i="3"/>
  <c r="X63" i="4" s="1"/>
  <c r="H63" i="3"/>
  <c r="H63" i="4" s="1"/>
  <c r="BO63" i="3"/>
  <c r="BO63" i="4" s="1"/>
  <c r="CH63" i="3"/>
  <c r="CH63" i="4" s="1"/>
  <c r="V63" i="3"/>
  <c r="V63" i="4" s="1"/>
  <c r="BA63" i="3"/>
  <c r="BA63" i="4" s="1"/>
  <c r="U63" i="3"/>
  <c r="U63" i="4" s="1"/>
  <c r="BP63" i="3"/>
  <c r="BP63" i="4" s="1"/>
  <c r="AJ63" i="3"/>
  <c r="AJ63" i="4" s="1"/>
  <c r="AY63" i="3"/>
  <c r="AY63" i="4" s="1"/>
  <c r="BR63" i="3"/>
  <c r="BR63" i="4" s="1"/>
  <c r="CG63" i="3"/>
  <c r="CG63" i="4" s="1"/>
  <c r="AW63" i="3"/>
  <c r="AW63" i="4" s="1"/>
  <c r="Q63" i="3"/>
  <c r="Q63" i="4" s="1"/>
  <c r="BL63" i="3"/>
  <c r="BL63" i="4" s="1"/>
  <c r="AF63" i="3"/>
  <c r="AF63" i="4" s="1"/>
  <c r="AI63" i="3"/>
  <c r="AI63" i="4" s="1"/>
  <c r="BB63" i="3"/>
  <c r="BB63" i="4" s="1"/>
  <c r="BQ63" i="3"/>
  <c r="BQ63" i="4" s="1"/>
  <c r="AK63" i="3"/>
  <c r="AK63" i="4" s="1"/>
  <c r="CF63" i="3"/>
  <c r="CF63" i="4" s="1"/>
  <c r="AZ63" i="3"/>
  <c r="AZ63" i="4" s="1"/>
  <c r="T63" i="3"/>
  <c r="T63" i="4" s="1"/>
  <c r="CE63" i="3"/>
  <c r="CE63" i="4" s="1"/>
  <c r="S63" i="3"/>
  <c r="S63" i="4" s="1"/>
  <c r="AL63" i="3"/>
  <c r="AL63" i="4" s="1"/>
  <c r="BM63" i="3"/>
  <c r="BM63" i="4" s="1"/>
  <c r="AG63" i="3"/>
  <c r="AG63" i="4" s="1"/>
  <c r="CB63" i="3"/>
  <c r="CB63" i="4" s="1"/>
  <c r="AV63" i="3"/>
  <c r="AV63" i="4" s="1"/>
  <c r="P63" i="3"/>
  <c r="P63" i="4" s="1"/>
  <c r="BS147" i="3"/>
  <c r="BS147" i="4" s="1"/>
  <c r="BC147" i="3"/>
  <c r="BC147" i="4" s="1"/>
  <c r="AM147" i="3"/>
  <c r="AM147" i="4" s="1"/>
  <c r="W147" i="3"/>
  <c r="W147" i="4" s="1"/>
  <c r="G147" i="3"/>
  <c r="BV147" i="3"/>
  <c r="BV147" i="4" s="1"/>
  <c r="BF147" i="3"/>
  <c r="BF147" i="4" s="1"/>
  <c r="AP147" i="3"/>
  <c r="AP147" i="4" s="1"/>
  <c r="Z147" i="3"/>
  <c r="Z147" i="4" s="1"/>
  <c r="J147" i="3"/>
  <c r="J147" i="4" s="1"/>
  <c r="BU147" i="3"/>
  <c r="BU147" i="4" s="1"/>
  <c r="BE147" i="3"/>
  <c r="BE147" i="4" s="1"/>
  <c r="AO147" i="3"/>
  <c r="AO147" i="4" s="1"/>
  <c r="Y147" i="3"/>
  <c r="Y147" i="4" s="1"/>
  <c r="I147" i="3"/>
  <c r="I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CE147" i="3"/>
  <c r="CE147" i="4" s="1"/>
  <c r="BO147" i="3"/>
  <c r="BO147" i="4" s="1"/>
  <c r="AY147" i="3"/>
  <c r="AY147" i="4" s="1"/>
  <c r="AI147" i="3"/>
  <c r="AI147" i="4" s="1"/>
  <c r="S147" i="3"/>
  <c r="S147" i="4" s="1"/>
  <c r="CH147" i="3"/>
  <c r="CH147" i="4" s="1"/>
  <c r="BR147" i="3"/>
  <c r="BR147" i="4" s="1"/>
  <c r="BB147" i="3"/>
  <c r="BB147" i="4" s="1"/>
  <c r="AL147" i="3"/>
  <c r="AL147" i="4" s="1"/>
  <c r="V147" i="3"/>
  <c r="V147" i="4" s="1"/>
  <c r="CG147" i="3"/>
  <c r="CG147" i="4" s="1"/>
  <c r="BQ147" i="3"/>
  <c r="BQ147" i="4" s="1"/>
  <c r="BA147" i="3"/>
  <c r="BA147" i="4" s="1"/>
  <c r="AK147" i="3"/>
  <c r="AK147" i="4" s="1"/>
  <c r="U147" i="3"/>
  <c r="U147" i="4" s="1"/>
  <c r="CF147" i="3"/>
  <c r="CF147" i="4" s="1"/>
  <c r="BP147" i="3"/>
  <c r="BP147" i="4" s="1"/>
  <c r="AZ147" i="3"/>
  <c r="AZ147" i="4" s="1"/>
  <c r="AJ147" i="3"/>
  <c r="AJ147" i="4" s="1"/>
  <c r="T147" i="3"/>
  <c r="T147" i="4" s="1"/>
  <c r="CA147" i="3"/>
  <c r="CA147" i="4" s="1"/>
  <c r="BK147" i="3"/>
  <c r="BK147" i="4" s="1"/>
  <c r="AU147" i="3"/>
  <c r="AU147" i="4" s="1"/>
  <c r="AE147" i="3"/>
  <c r="AE147" i="4" s="1"/>
  <c r="O147" i="3"/>
  <c r="O147" i="4" s="1"/>
  <c r="CD147" i="3"/>
  <c r="CD147" i="4" s="1"/>
  <c r="BN147" i="3"/>
  <c r="BN147" i="4" s="1"/>
  <c r="AX147" i="3"/>
  <c r="AX147" i="4" s="1"/>
  <c r="AH147" i="3"/>
  <c r="AH147" i="4" s="1"/>
  <c r="R147" i="3"/>
  <c r="R147" i="4" s="1"/>
  <c r="CC147" i="3"/>
  <c r="CC147" i="4" s="1"/>
  <c r="BM147" i="3"/>
  <c r="BM147" i="4" s="1"/>
  <c r="AW147" i="3"/>
  <c r="AW147" i="4" s="1"/>
  <c r="AG147" i="3"/>
  <c r="AG147" i="4" s="1"/>
  <c r="Q147" i="3"/>
  <c r="Q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BW147" i="3"/>
  <c r="BW147" i="4" s="1"/>
  <c r="BG147" i="3"/>
  <c r="BG147" i="4" s="1"/>
  <c r="AQ147" i="3"/>
  <c r="AQ147" i="4" s="1"/>
  <c r="AA147" i="3"/>
  <c r="AA147" i="4" s="1"/>
  <c r="K147" i="3"/>
  <c r="K147" i="4" s="1"/>
  <c r="BZ147" i="3"/>
  <c r="BZ147" i="4" s="1"/>
  <c r="BJ147" i="3"/>
  <c r="BJ147" i="4" s="1"/>
  <c r="AT147" i="3"/>
  <c r="AT147" i="4" s="1"/>
  <c r="AD147" i="3"/>
  <c r="AD147" i="4" s="1"/>
  <c r="N147" i="3"/>
  <c r="N147" i="4" s="1"/>
  <c r="BY147" i="3"/>
  <c r="BY147" i="4" s="1"/>
  <c r="BI147" i="3"/>
  <c r="BI147" i="4" s="1"/>
  <c r="AS147" i="3"/>
  <c r="AS147" i="4" s="1"/>
  <c r="AC147" i="3"/>
  <c r="AC147" i="4" s="1"/>
  <c r="M147" i="3"/>
  <c r="M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CA274" i="3"/>
  <c r="CA274" i="4" s="1"/>
  <c r="BK274" i="3"/>
  <c r="BK274" i="4" s="1"/>
  <c r="AU274" i="3"/>
  <c r="AU274" i="4" s="1"/>
  <c r="AE274" i="3"/>
  <c r="AE274" i="4" s="1"/>
  <c r="O274" i="3"/>
  <c r="O274" i="4" s="1"/>
  <c r="CD274" i="3"/>
  <c r="CD274" i="4" s="1"/>
  <c r="BN274" i="3"/>
  <c r="BN274" i="4" s="1"/>
  <c r="AX274" i="3"/>
  <c r="AX274" i="4" s="1"/>
  <c r="AH274" i="3"/>
  <c r="AH274" i="4" s="1"/>
  <c r="R274" i="3"/>
  <c r="R274" i="4" s="1"/>
  <c r="CC274" i="3"/>
  <c r="CC274" i="4" s="1"/>
  <c r="BM274" i="3"/>
  <c r="BM274" i="4" s="1"/>
  <c r="AW274" i="3"/>
  <c r="AW274" i="4" s="1"/>
  <c r="AG274" i="3"/>
  <c r="AG274" i="4" s="1"/>
  <c r="Q274" i="3"/>
  <c r="Q274" i="4" s="1"/>
  <c r="CB274" i="3"/>
  <c r="CB274" i="4" s="1"/>
  <c r="BL274" i="3"/>
  <c r="BL274" i="4" s="1"/>
  <c r="AV274" i="3"/>
  <c r="AV274" i="4" s="1"/>
  <c r="AF274" i="3"/>
  <c r="AF274" i="4" s="1"/>
  <c r="P274" i="3"/>
  <c r="P274" i="4" s="1"/>
  <c r="BW274" i="3"/>
  <c r="BW274" i="4" s="1"/>
  <c r="BG274" i="3"/>
  <c r="BG274" i="4" s="1"/>
  <c r="AQ274" i="3"/>
  <c r="AQ274" i="4" s="1"/>
  <c r="AA274" i="3"/>
  <c r="AA274" i="4" s="1"/>
  <c r="K274" i="3"/>
  <c r="K274" i="4" s="1"/>
  <c r="BZ274" i="3"/>
  <c r="BZ274" i="4" s="1"/>
  <c r="BJ274" i="3"/>
  <c r="BJ274" i="4" s="1"/>
  <c r="AT274" i="3"/>
  <c r="AT274" i="4" s="1"/>
  <c r="AD274" i="3"/>
  <c r="AD274" i="4" s="1"/>
  <c r="N274" i="3"/>
  <c r="N274" i="4" s="1"/>
  <c r="BY274" i="3"/>
  <c r="BY274" i="4" s="1"/>
  <c r="BI274" i="3"/>
  <c r="BI274" i="4" s="1"/>
  <c r="AS274" i="3"/>
  <c r="AS274" i="4" s="1"/>
  <c r="AC274" i="3"/>
  <c r="AC274" i="4" s="1"/>
  <c r="M274" i="3"/>
  <c r="M274" i="4" s="1"/>
  <c r="BX274" i="3"/>
  <c r="BX274" i="4" s="1"/>
  <c r="BH274" i="3"/>
  <c r="BH274" i="4" s="1"/>
  <c r="AR274" i="3"/>
  <c r="AR274" i="4" s="1"/>
  <c r="AB274" i="3"/>
  <c r="AB274" i="4" s="1"/>
  <c r="L274" i="3"/>
  <c r="L274" i="4" s="1"/>
  <c r="BS274" i="3"/>
  <c r="BS274" i="4" s="1"/>
  <c r="BC274" i="3"/>
  <c r="BC274" i="4" s="1"/>
  <c r="AM274" i="3"/>
  <c r="AM274" i="4" s="1"/>
  <c r="W274" i="3"/>
  <c r="W274" i="4" s="1"/>
  <c r="G274" i="3"/>
  <c r="BV274" i="3"/>
  <c r="BV274" i="4" s="1"/>
  <c r="BF274" i="3"/>
  <c r="BF274" i="4" s="1"/>
  <c r="AP274" i="3"/>
  <c r="AP274" i="4" s="1"/>
  <c r="Z274" i="3"/>
  <c r="Z274" i="4" s="1"/>
  <c r="J274" i="3"/>
  <c r="J274" i="4" s="1"/>
  <c r="BU274" i="3"/>
  <c r="BU274" i="4" s="1"/>
  <c r="BE274" i="3"/>
  <c r="BE274" i="4" s="1"/>
  <c r="AO274" i="3"/>
  <c r="AO274" i="4" s="1"/>
  <c r="Y274" i="3"/>
  <c r="Y274" i="4" s="1"/>
  <c r="I274" i="3"/>
  <c r="I274" i="4" s="1"/>
  <c r="BT274" i="3"/>
  <c r="BT274" i="4" s="1"/>
  <c r="BD274" i="3"/>
  <c r="BD274" i="4" s="1"/>
  <c r="AN274" i="3"/>
  <c r="AN274" i="4" s="1"/>
  <c r="X274" i="3"/>
  <c r="X274" i="4" s="1"/>
  <c r="H274" i="3"/>
  <c r="H274" i="4" s="1"/>
  <c r="CE274" i="3"/>
  <c r="CE274" i="4" s="1"/>
  <c r="BO274" i="3"/>
  <c r="BO274" i="4" s="1"/>
  <c r="AY274" i="3"/>
  <c r="AY274" i="4" s="1"/>
  <c r="AI274" i="3"/>
  <c r="AI274" i="4" s="1"/>
  <c r="S274" i="3"/>
  <c r="S274" i="4" s="1"/>
  <c r="CH274" i="3"/>
  <c r="CH274" i="4" s="1"/>
  <c r="BR274" i="3"/>
  <c r="BR274" i="4" s="1"/>
  <c r="BB274" i="3"/>
  <c r="BB274" i="4" s="1"/>
  <c r="AL274" i="3"/>
  <c r="AL274" i="4" s="1"/>
  <c r="V274" i="3"/>
  <c r="V274" i="4" s="1"/>
  <c r="CG274" i="3"/>
  <c r="CG274" i="4" s="1"/>
  <c r="BQ274" i="3"/>
  <c r="BQ274" i="4" s="1"/>
  <c r="BA274" i="3"/>
  <c r="BA274" i="4" s="1"/>
  <c r="AK274" i="3"/>
  <c r="AK274" i="4" s="1"/>
  <c r="U274" i="3"/>
  <c r="U274" i="4" s="1"/>
  <c r="CF274" i="3"/>
  <c r="CF274" i="4" s="1"/>
  <c r="BP274" i="3"/>
  <c r="BP274" i="4" s="1"/>
  <c r="AZ274" i="3"/>
  <c r="AZ274" i="4" s="1"/>
  <c r="AJ274" i="3"/>
  <c r="AJ274" i="4" s="1"/>
  <c r="T274" i="3"/>
  <c r="T274" i="4" s="1"/>
  <c r="BS183" i="3"/>
  <c r="BS183" i="4" s="1"/>
  <c r="BC183" i="3"/>
  <c r="BC183" i="4" s="1"/>
  <c r="AM183" i="3"/>
  <c r="AM183" i="4" s="1"/>
  <c r="W183" i="3"/>
  <c r="W183" i="4" s="1"/>
  <c r="G183" i="3"/>
  <c r="BV183" i="3"/>
  <c r="BV183" i="4" s="1"/>
  <c r="BF183" i="3"/>
  <c r="BF183" i="4" s="1"/>
  <c r="AP183" i="3"/>
  <c r="AP183" i="4" s="1"/>
  <c r="Z183" i="3"/>
  <c r="Z183" i="4" s="1"/>
  <c r="J183" i="3"/>
  <c r="J183" i="4" s="1"/>
  <c r="BU183" i="3"/>
  <c r="BU183" i="4" s="1"/>
  <c r="BE183" i="3"/>
  <c r="BE183" i="4" s="1"/>
  <c r="AO183" i="3"/>
  <c r="AO183" i="4" s="1"/>
  <c r="Y183" i="3"/>
  <c r="Y183" i="4" s="1"/>
  <c r="I183" i="3"/>
  <c r="I183" i="4" s="1"/>
  <c r="BT183" i="3"/>
  <c r="BT183" i="4" s="1"/>
  <c r="BD183" i="3"/>
  <c r="BD183" i="4" s="1"/>
  <c r="AN183" i="3"/>
  <c r="AN183" i="4" s="1"/>
  <c r="X183" i="3"/>
  <c r="X183" i="4" s="1"/>
  <c r="H183" i="3"/>
  <c r="H183" i="4" s="1"/>
  <c r="CE183" i="3"/>
  <c r="CE183" i="4" s="1"/>
  <c r="BO183" i="3"/>
  <c r="BO183" i="4" s="1"/>
  <c r="AY183" i="3"/>
  <c r="AY183" i="4" s="1"/>
  <c r="AI183" i="3"/>
  <c r="AI183" i="4" s="1"/>
  <c r="S183" i="3"/>
  <c r="S183" i="4" s="1"/>
  <c r="CH183" i="3"/>
  <c r="CH183" i="4" s="1"/>
  <c r="BR183" i="3"/>
  <c r="BR183" i="4" s="1"/>
  <c r="BB183" i="3"/>
  <c r="BB183" i="4" s="1"/>
  <c r="AL183" i="3"/>
  <c r="AL183" i="4" s="1"/>
  <c r="V183" i="3"/>
  <c r="V183" i="4" s="1"/>
  <c r="CG183" i="3"/>
  <c r="CG183" i="4" s="1"/>
  <c r="BQ183" i="3"/>
  <c r="BQ183" i="4" s="1"/>
  <c r="BA183" i="3"/>
  <c r="BA183" i="4" s="1"/>
  <c r="AK183" i="3"/>
  <c r="AK183" i="4" s="1"/>
  <c r="U183" i="3"/>
  <c r="U183" i="4" s="1"/>
  <c r="CF183" i="3"/>
  <c r="CF183" i="4" s="1"/>
  <c r="BP183" i="3"/>
  <c r="BP183" i="4" s="1"/>
  <c r="AZ183" i="3"/>
  <c r="AZ183" i="4" s="1"/>
  <c r="AJ183" i="3"/>
  <c r="AJ183" i="4" s="1"/>
  <c r="T183" i="3"/>
  <c r="T183" i="4" s="1"/>
  <c r="CA183" i="3"/>
  <c r="CA183" i="4" s="1"/>
  <c r="BK183" i="3"/>
  <c r="BK183" i="4" s="1"/>
  <c r="AU183" i="3"/>
  <c r="AU183" i="4" s="1"/>
  <c r="AE183" i="3"/>
  <c r="AE183" i="4" s="1"/>
  <c r="O183" i="3"/>
  <c r="O183" i="4" s="1"/>
  <c r="CD183" i="3"/>
  <c r="CD183" i="4" s="1"/>
  <c r="BN183" i="3"/>
  <c r="BN183" i="4" s="1"/>
  <c r="AX183" i="3"/>
  <c r="AX183" i="4" s="1"/>
  <c r="AH183" i="3"/>
  <c r="AH183" i="4" s="1"/>
  <c r="R183" i="3"/>
  <c r="R183" i="4" s="1"/>
  <c r="CC183" i="3"/>
  <c r="CC183" i="4" s="1"/>
  <c r="BM183" i="3"/>
  <c r="BM183" i="4" s="1"/>
  <c r="AW183" i="3"/>
  <c r="AW183" i="4" s="1"/>
  <c r="AG183" i="3"/>
  <c r="AG183" i="4" s="1"/>
  <c r="Q183" i="3"/>
  <c r="Q183" i="4" s="1"/>
  <c r="CB183" i="3"/>
  <c r="CB183" i="4" s="1"/>
  <c r="BL183" i="3"/>
  <c r="BL183" i="4" s="1"/>
  <c r="AV183" i="3"/>
  <c r="AV183" i="4" s="1"/>
  <c r="AF183" i="3"/>
  <c r="AF183" i="4" s="1"/>
  <c r="P183" i="3"/>
  <c r="P183" i="4" s="1"/>
  <c r="BW183" i="3"/>
  <c r="BW183" i="4" s="1"/>
  <c r="BG183" i="3"/>
  <c r="BG183" i="4" s="1"/>
  <c r="AQ183" i="3"/>
  <c r="AQ183" i="4" s="1"/>
  <c r="AA183" i="3"/>
  <c r="AA183" i="4" s="1"/>
  <c r="K183" i="3"/>
  <c r="K183" i="4" s="1"/>
  <c r="BZ183" i="3"/>
  <c r="BZ183" i="4" s="1"/>
  <c r="BJ183" i="3"/>
  <c r="BJ183" i="4" s="1"/>
  <c r="AT183" i="3"/>
  <c r="AT183" i="4" s="1"/>
  <c r="AD183" i="3"/>
  <c r="AD183" i="4" s="1"/>
  <c r="N183" i="3"/>
  <c r="N183" i="4" s="1"/>
  <c r="BY183" i="3"/>
  <c r="BY183" i="4" s="1"/>
  <c r="BI183" i="3"/>
  <c r="BI183" i="4" s="1"/>
  <c r="AS183" i="3"/>
  <c r="AS183" i="4" s="1"/>
  <c r="AC183" i="3"/>
  <c r="AC183" i="4" s="1"/>
  <c r="M183" i="3"/>
  <c r="M183" i="4" s="1"/>
  <c r="BX183" i="3"/>
  <c r="BX183" i="4" s="1"/>
  <c r="BH183" i="3"/>
  <c r="BH183" i="4" s="1"/>
  <c r="AR183" i="3"/>
  <c r="AR183" i="4" s="1"/>
  <c r="AB183" i="3"/>
  <c r="AB183" i="4" s="1"/>
  <c r="L183" i="3"/>
  <c r="L183" i="4" s="1"/>
  <c r="CE195" i="3"/>
  <c r="CE195" i="4" s="1"/>
  <c r="BO195" i="3"/>
  <c r="BO195" i="4" s="1"/>
  <c r="AY195" i="3"/>
  <c r="AY195" i="4" s="1"/>
  <c r="AI195" i="3"/>
  <c r="AI195" i="4" s="1"/>
  <c r="S195" i="3"/>
  <c r="S195" i="4" s="1"/>
  <c r="CH195" i="3"/>
  <c r="CH195" i="4" s="1"/>
  <c r="BR195" i="3"/>
  <c r="BR195" i="4" s="1"/>
  <c r="BB195" i="3"/>
  <c r="BB195" i="4" s="1"/>
  <c r="AL195" i="3"/>
  <c r="AL195" i="4" s="1"/>
  <c r="V195" i="3"/>
  <c r="V195" i="4" s="1"/>
  <c r="CG195" i="3"/>
  <c r="CG195" i="4" s="1"/>
  <c r="BQ195" i="3"/>
  <c r="BQ195" i="4" s="1"/>
  <c r="BA195" i="3"/>
  <c r="BA195" i="4" s="1"/>
  <c r="AK195" i="3"/>
  <c r="AK195" i="4" s="1"/>
  <c r="U195" i="3"/>
  <c r="U195" i="4" s="1"/>
  <c r="CF195" i="3"/>
  <c r="CF195" i="4" s="1"/>
  <c r="BP195" i="3"/>
  <c r="BP195" i="4" s="1"/>
  <c r="AZ195" i="3"/>
  <c r="AZ195" i="4" s="1"/>
  <c r="AJ195" i="3"/>
  <c r="AJ195" i="4" s="1"/>
  <c r="T195" i="3"/>
  <c r="T195" i="4" s="1"/>
  <c r="CA195" i="3"/>
  <c r="CA195" i="4" s="1"/>
  <c r="BK195" i="3"/>
  <c r="BK195" i="4" s="1"/>
  <c r="AU195" i="3"/>
  <c r="AU195" i="4" s="1"/>
  <c r="AE195" i="3"/>
  <c r="AE195" i="4" s="1"/>
  <c r="O195" i="3"/>
  <c r="O195" i="4" s="1"/>
  <c r="CD195" i="3"/>
  <c r="CD195" i="4" s="1"/>
  <c r="BN195" i="3"/>
  <c r="BN195" i="4" s="1"/>
  <c r="AX195" i="3"/>
  <c r="AX195" i="4" s="1"/>
  <c r="AH195" i="3"/>
  <c r="AH195" i="4" s="1"/>
  <c r="R195" i="3"/>
  <c r="R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CB195" i="3"/>
  <c r="CB195" i="4" s="1"/>
  <c r="BL195" i="3"/>
  <c r="BL195" i="4" s="1"/>
  <c r="AV195" i="3"/>
  <c r="AV195" i="4" s="1"/>
  <c r="AF195" i="3"/>
  <c r="AF195" i="4" s="1"/>
  <c r="P195" i="3"/>
  <c r="P195" i="4" s="1"/>
  <c r="BW195" i="3"/>
  <c r="BW195" i="4" s="1"/>
  <c r="BG195" i="3"/>
  <c r="BG195" i="4" s="1"/>
  <c r="AQ195" i="3"/>
  <c r="AQ195" i="4" s="1"/>
  <c r="AA195" i="3"/>
  <c r="AA195" i="4" s="1"/>
  <c r="K195" i="3"/>
  <c r="K195" i="4" s="1"/>
  <c r="BZ195" i="3"/>
  <c r="BZ195" i="4" s="1"/>
  <c r="BJ195" i="3"/>
  <c r="BJ195" i="4" s="1"/>
  <c r="AT195" i="3"/>
  <c r="AT195" i="4" s="1"/>
  <c r="AD195" i="3"/>
  <c r="AD195" i="4" s="1"/>
  <c r="N195" i="3"/>
  <c r="N195" i="4" s="1"/>
  <c r="BY195" i="3"/>
  <c r="BY195" i="4" s="1"/>
  <c r="BI195" i="3"/>
  <c r="BI195" i="4" s="1"/>
  <c r="AS195" i="3"/>
  <c r="AS195" i="4" s="1"/>
  <c r="AC195" i="3"/>
  <c r="AC195" i="4" s="1"/>
  <c r="M195" i="3"/>
  <c r="M195" i="4" s="1"/>
  <c r="BX195" i="3"/>
  <c r="BX195" i="4" s="1"/>
  <c r="BH195" i="3"/>
  <c r="BH195" i="4" s="1"/>
  <c r="AR195" i="3"/>
  <c r="AR195" i="4" s="1"/>
  <c r="AB195" i="3"/>
  <c r="AB195" i="4" s="1"/>
  <c r="L195" i="3"/>
  <c r="L195" i="4" s="1"/>
  <c r="BS195" i="3"/>
  <c r="BS195" i="4" s="1"/>
  <c r="BC195" i="3"/>
  <c r="BC195" i="4" s="1"/>
  <c r="AM195" i="3"/>
  <c r="AM195" i="4" s="1"/>
  <c r="W195" i="3"/>
  <c r="W195" i="4" s="1"/>
  <c r="G195" i="3"/>
  <c r="BV195" i="3"/>
  <c r="BV195" i="4" s="1"/>
  <c r="BF195" i="3"/>
  <c r="BF195" i="4" s="1"/>
  <c r="AP195" i="3"/>
  <c r="AP195" i="4" s="1"/>
  <c r="Z195" i="3"/>
  <c r="Z195" i="4" s="1"/>
  <c r="J195" i="3"/>
  <c r="J195" i="4" s="1"/>
  <c r="BU195" i="3"/>
  <c r="BU195" i="4" s="1"/>
  <c r="BE195" i="3"/>
  <c r="BE195" i="4" s="1"/>
  <c r="AO195" i="3"/>
  <c r="AO195" i="4" s="1"/>
  <c r="Y195" i="3"/>
  <c r="Y195" i="4" s="1"/>
  <c r="I195" i="3"/>
  <c r="I195" i="4" s="1"/>
  <c r="BT195" i="3"/>
  <c r="BT195" i="4" s="1"/>
  <c r="BD195" i="3"/>
  <c r="BD195" i="4" s="1"/>
  <c r="AN195" i="3"/>
  <c r="AN195" i="4" s="1"/>
  <c r="X195" i="3"/>
  <c r="X195" i="4" s="1"/>
  <c r="H195" i="3"/>
  <c r="H195" i="4" s="1"/>
  <c r="I259" i="2"/>
  <c r="F258" i="5"/>
  <c r="J258" i="5" s="1"/>
  <c r="CE25" i="3"/>
  <c r="CE25" i="4" s="1"/>
  <c r="BO25" i="3"/>
  <c r="BO25" i="4" s="1"/>
  <c r="AY25" i="3"/>
  <c r="AY25" i="4" s="1"/>
  <c r="AI25" i="3"/>
  <c r="AI25" i="4" s="1"/>
  <c r="S25" i="3"/>
  <c r="S25" i="4" s="1"/>
  <c r="CH25" i="3"/>
  <c r="CH25" i="4" s="1"/>
  <c r="BR25" i="3"/>
  <c r="BR25" i="4" s="1"/>
  <c r="BB25" i="3"/>
  <c r="BB25" i="4" s="1"/>
  <c r="AL25" i="3"/>
  <c r="AL25" i="4" s="1"/>
  <c r="V25" i="3"/>
  <c r="V25" i="4" s="1"/>
  <c r="CG25" i="3"/>
  <c r="CG25" i="4" s="1"/>
  <c r="BQ25" i="3"/>
  <c r="BQ25" i="4" s="1"/>
  <c r="BA25" i="3"/>
  <c r="BA25" i="4" s="1"/>
  <c r="AK25" i="3"/>
  <c r="AK25" i="4" s="1"/>
  <c r="U25" i="3"/>
  <c r="U25" i="4" s="1"/>
  <c r="CF25" i="3"/>
  <c r="CF25" i="4" s="1"/>
  <c r="BP25" i="3"/>
  <c r="BP25" i="4" s="1"/>
  <c r="AZ25" i="3"/>
  <c r="AZ25" i="4" s="1"/>
  <c r="AJ25" i="3"/>
  <c r="AJ25" i="4" s="1"/>
  <c r="T25" i="3"/>
  <c r="T25" i="4" s="1"/>
  <c r="CA25" i="3"/>
  <c r="CA25" i="4" s="1"/>
  <c r="BK25" i="3"/>
  <c r="BK25" i="4" s="1"/>
  <c r="AU25" i="3"/>
  <c r="AU25" i="4" s="1"/>
  <c r="AE25" i="3"/>
  <c r="AE25" i="4" s="1"/>
  <c r="O25" i="3"/>
  <c r="O25" i="4" s="1"/>
  <c r="CD25" i="3"/>
  <c r="CD25" i="4" s="1"/>
  <c r="BN25" i="3"/>
  <c r="BN25" i="4" s="1"/>
  <c r="AX25" i="3"/>
  <c r="AX25" i="4" s="1"/>
  <c r="AH25" i="3"/>
  <c r="AH25" i="4" s="1"/>
  <c r="R25" i="3"/>
  <c r="R25" i="4" s="1"/>
  <c r="CC25" i="3"/>
  <c r="CC25" i="4" s="1"/>
  <c r="BM25" i="3"/>
  <c r="BM25" i="4" s="1"/>
  <c r="AW25" i="3"/>
  <c r="AW25" i="4" s="1"/>
  <c r="AG25" i="3"/>
  <c r="AG25" i="4" s="1"/>
  <c r="Q25" i="3"/>
  <c r="Q25" i="4" s="1"/>
  <c r="CB25" i="3"/>
  <c r="CB25" i="4" s="1"/>
  <c r="BL25" i="3"/>
  <c r="BL25" i="4" s="1"/>
  <c r="AV25" i="3"/>
  <c r="AV25" i="4" s="1"/>
  <c r="AF25" i="3"/>
  <c r="AF25" i="4" s="1"/>
  <c r="P25" i="3"/>
  <c r="P25" i="4" s="1"/>
  <c r="BW25" i="3"/>
  <c r="BW25" i="4" s="1"/>
  <c r="BG25" i="3"/>
  <c r="BG25" i="4" s="1"/>
  <c r="AQ25" i="3"/>
  <c r="AQ25" i="4" s="1"/>
  <c r="AA25" i="3"/>
  <c r="AA25" i="4" s="1"/>
  <c r="K25" i="3"/>
  <c r="K25" i="4" s="1"/>
  <c r="BZ25" i="3"/>
  <c r="BZ25" i="4" s="1"/>
  <c r="BJ25" i="3"/>
  <c r="BJ25" i="4" s="1"/>
  <c r="AT25" i="3"/>
  <c r="AT25" i="4" s="1"/>
  <c r="AD25" i="3"/>
  <c r="AD25" i="4" s="1"/>
  <c r="N25" i="3"/>
  <c r="N25" i="4" s="1"/>
  <c r="BY25" i="3"/>
  <c r="BY25" i="4" s="1"/>
  <c r="BI25" i="3"/>
  <c r="BI25" i="4" s="1"/>
  <c r="AS25" i="3"/>
  <c r="AS25" i="4" s="1"/>
  <c r="AC25" i="3"/>
  <c r="AC25" i="4" s="1"/>
  <c r="M25" i="3"/>
  <c r="M25" i="4" s="1"/>
  <c r="BX25" i="3"/>
  <c r="BX25" i="4" s="1"/>
  <c r="BH25" i="3"/>
  <c r="BH25" i="4" s="1"/>
  <c r="AR25" i="3"/>
  <c r="AR25" i="4" s="1"/>
  <c r="AB25" i="3"/>
  <c r="AB25" i="4" s="1"/>
  <c r="L25" i="3"/>
  <c r="L25" i="4" s="1"/>
  <c r="BS25" i="3"/>
  <c r="BS25" i="4" s="1"/>
  <c r="BC25" i="3"/>
  <c r="BC25" i="4" s="1"/>
  <c r="AM25" i="3"/>
  <c r="AM25" i="4" s="1"/>
  <c r="W25" i="3"/>
  <c r="W25" i="4" s="1"/>
  <c r="G25" i="3"/>
  <c r="BV25" i="3"/>
  <c r="BV25" i="4" s="1"/>
  <c r="BF25" i="3"/>
  <c r="BF25" i="4" s="1"/>
  <c r="AP25" i="3"/>
  <c r="AP25" i="4" s="1"/>
  <c r="Z25" i="3"/>
  <c r="Z25" i="4" s="1"/>
  <c r="J25" i="3"/>
  <c r="J25" i="4" s="1"/>
  <c r="BU25" i="3"/>
  <c r="BU25" i="4" s="1"/>
  <c r="BE25" i="3"/>
  <c r="BE25" i="4" s="1"/>
  <c r="AO25" i="3"/>
  <c r="AO25" i="4" s="1"/>
  <c r="Y25" i="3"/>
  <c r="Y25" i="4" s="1"/>
  <c r="I25" i="3"/>
  <c r="I25" i="4" s="1"/>
  <c r="BT25" i="3"/>
  <c r="BT25" i="4" s="1"/>
  <c r="BD25" i="3"/>
  <c r="BD25" i="4" s="1"/>
  <c r="AN25" i="3"/>
  <c r="AN25" i="4" s="1"/>
  <c r="X25" i="3"/>
  <c r="X25" i="4" s="1"/>
  <c r="H25" i="3"/>
  <c r="H25" i="4" s="1"/>
  <c r="F248" i="5"/>
  <c r="J248" i="5" s="1"/>
  <c r="I249" i="2"/>
  <c r="F252" i="5"/>
  <c r="J252" i="5" s="1"/>
  <c r="I253" i="2"/>
  <c r="F282" i="5"/>
  <c r="J282" i="5" s="1"/>
  <c r="I283" i="2"/>
  <c r="F204" i="5"/>
  <c r="J204" i="5" s="1"/>
  <c r="I205" i="2"/>
  <c r="BS135" i="3"/>
  <c r="BS135" i="4" s="1"/>
  <c r="BC135" i="3"/>
  <c r="BC135" i="4" s="1"/>
  <c r="AM135" i="3"/>
  <c r="AM135" i="4" s="1"/>
  <c r="W135" i="3"/>
  <c r="W135" i="4" s="1"/>
  <c r="G135" i="3"/>
  <c r="BV135" i="3"/>
  <c r="BV135" i="4" s="1"/>
  <c r="BF135" i="3"/>
  <c r="BF135" i="4" s="1"/>
  <c r="AP135" i="3"/>
  <c r="AP135" i="4" s="1"/>
  <c r="Z135" i="3"/>
  <c r="Z135" i="4" s="1"/>
  <c r="J135" i="3"/>
  <c r="J135" i="4" s="1"/>
  <c r="BU135" i="3"/>
  <c r="BU135" i="4" s="1"/>
  <c r="BE135" i="3"/>
  <c r="BE135" i="4" s="1"/>
  <c r="AO135" i="3"/>
  <c r="AO135" i="4" s="1"/>
  <c r="Y135" i="3"/>
  <c r="Y135" i="4" s="1"/>
  <c r="I135" i="3"/>
  <c r="I135" i="4" s="1"/>
  <c r="BT135" i="3"/>
  <c r="BT135" i="4" s="1"/>
  <c r="BD135" i="3"/>
  <c r="BD135" i="4" s="1"/>
  <c r="AN135" i="3"/>
  <c r="AN135" i="4" s="1"/>
  <c r="X135" i="3"/>
  <c r="X135" i="4" s="1"/>
  <c r="H135" i="3"/>
  <c r="H135" i="4" s="1"/>
  <c r="CE135" i="3"/>
  <c r="CE135" i="4" s="1"/>
  <c r="BO135" i="3"/>
  <c r="BO135" i="4" s="1"/>
  <c r="AY135" i="3"/>
  <c r="AY135" i="4" s="1"/>
  <c r="AI135" i="3"/>
  <c r="AI135" i="4" s="1"/>
  <c r="S135" i="3"/>
  <c r="S135" i="4" s="1"/>
  <c r="CH135" i="3"/>
  <c r="CH135" i="4" s="1"/>
  <c r="BR135" i="3"/>
  <c r="BR135" i="4" s="1"/>
  <c r="BB135" i="3"/>
  <c r="BB135" i="4" s="1"/>
  <c r="AL135" i="3"/>
  <c r="AL135" i="4" s="1"/>
  <c r="V135" i="3"/>
  <c r="V135" i="4" s="1"/>
  <c r="CG135" i="3"/>
  <c r="CG135" i="4" s="1"/>
  <c r="BQ135" i="3"/>
  <c r="BQ135" i="4" s="1"/>
  <c r="BA135" i="3"/>
  <c r="BA135" i="4" s="1"/>
  <c r="AK135" i="3"/>
  <c r="AK135" i="4" s="1"/>
  <c r="U135" i="3"/>
  <c r="U135" i="4" s="1"/>
  <c r="CF135" i="3"/>
  <c r="CF135" i="4" s="1"/>
  <c r="BP135" i="3"/>
  <c r="BP135" i="4" s="1"/>
  <c r="AZ135" i="3"/>
  <c r="AZ135" i="4" s="1"/>
  <c r="AJ135" i="3"/>
  <c r="AJ135" i="4" s="1"/>
  <c r="T135" i="3"/>
  <c r="T135" i="4" s="1"/>
  <c r="CA135" i="3"/>
  <c r="CA135" i="4" s="1"/>
  <c r="BK135" i="3"/>
  <c r="BK135" i="4" s="1"/>
  <c r="AU135" i="3"/>
  <c r="AU135" i="4" s="1"/>
  <c r="AE135" i="3"/>
  <c r="AE135" i="4" s="1"/>
  <c r="O135" i="3"/>
  <c r="O135" i="4" s="1"/>
  <c r="CD135" i="3"/>
  <c r="CD135" i="4" s="1"/>
  <c r="BN135" i="3"/>
  <c r="BN135" i="4" s="1"/>
  <c r="AX135" i="3"/>
  <c r="AX135" i="4" s="1"/>
  <c r="AH135" i="3"/>
  <c r="AH135" i="4" s="1"/>
  <c r="R135" i="3"/>
  <c r="R135" i="4" s="1"/>
  <c r="CC135" i="3"/>
  <c r="CC135" i="4" s="1"/>
  <c r="BM135" i="3"/>
  <c r="BM135" i="4" s="1"/>
  <c r="AW135" i="3"/>
  <c r="AW135" i="4" s="1"/>
  <c r="AG135" i="3"/>
  <c r="AG135" i="4" s="1"/>
  <c r="Q135" i="3"/>
  <c r="Q135" i="4" s="1"/>
  <c r="CB135" i="3"/>
  <c r="CB135" i="4" s="1"/>
  <c r="BL135" i="3"/>
  <c r="BL135" i="4" s="1"/>
  <c r="AV135" i="3"/>
  <c r="AV135" i="4" s="1"/>
  <c r="AF135" i="3"/>
  <c r="AF135" i="4" s="1"/>
  <c r="P135" i="3"/>
  <c r="P135" i="4" s="1"/>
  <c r="BW135" i="3"/>
  <c r="BW135" i="4" s="1"/>
  <c r="BG135" i="3"/>
  <c r="BG135" i="4" s="1"/>
  <c r="AQ135" i="3"/>
  <c r="AQ135" i="4" s="1"/>
  <c r="AA135" i="3"/>
  <c r="AA135" i="4" s="1"/>
  <c r="K135" i="3"/>
  <c r="K135" i="4" s="1"/>
  <c r="BZ135" i="3"/>
  <c r="BZ135" i="4" s="1"/>
  <c r="BJ135" i="3"/>
  <c r="BJ135" i="4" s="1"/>
  <c r="AT135" i="3"/>
  <c r="AT135" i="4" s="1"/>
  <c r="AD135" i="3"/>
  <c r="AD135" i="4" s="1"/>
  <c r="N135" i="3"/>
  <c r="N135" i="4" s="1"/>
  <c r="BY135" i="3"/>
  <c r="BY135" i="4" s="1"/>
  <c r="BI135" i="3"/>
  <c r="BI135" i="4" s="1"/>
  <c r="AS135" i="3"/>
  <c r="AS135" i="4" s="1"/>
  <c r="AC135" i="3"/>
  <c r="AC135" i="4" s="1"/>
  <c r="M135" i="3"/>
  <c r="M135" i="4" s="1"/>
  <c r="BX135" i="3"/>
  <c r="BX135" i="4" s="1"/>
  <c r="BH135" i="3"/>
  <c r="BH135" i="4" s="1"/>
  <c r="AR135" i="3"/>
  <c r="AR135" i="4" s="1"/>
  <c r="AB135" i="3"/>
  <c r="AB135" i="4" s="1"/>
  <c r="L135" i="3"/>
  <c r="L135" i="4" s="1"/>
  <c r="AG95" i="3"/>
  <c r="AG95" i="4" s="1"/>
  <c r="BS206" i="3"/>
  <c r="BS206" i="4" s="1"/>
  <c r="BC206" i="3"/>
  <c r="BC206" i="4" s="1"/>
  <c r="AM206" i="3"/>
  <c r="AM206" i="4" s="1"/>
  <c r="W206" i="3"/>
  <c r="W206" i="4" s="1"/>
  <c r="G206" i="3"/>
  <c r="BV206" i="3"/>
  <c r="BV206" i="4" s="1"/>
  <c r="BF206" i="3"/>
  <c r="BF206" i="4" s="1"/>
  <c r="AP206" i="3"/>
  <c r="AP206" i="4" s="1"/>
  <c r="Z206" i="3"/>
  <c r="Z206" i="4" s="1"/>
  <c r="J206" i="3"/>
  <c r="J206" i="4" s="1"/>
  <c r="BU206" i="3"/>
  <c r="BU206" i="4" s="1"/>
  <c r="BE206" i="3"/>
  <c r="BE206" i="4" s="1"/>
  <c r="AO206" i="3"/>
  <c r="AO206" i="4" s="1"/>
  <c r="Y206" i="3"/>
  <c r="Y206" i="4" s="1"/>
  <c r="I206" i="3"/>
  <c r="I206" i="4" s="1"/>
  <c r="BT206" i="3"/>
  <c r="BT206" i="4" s="1"/>
  <c r="BD206" i="3"/>
  <c r="BD206" i="4" s="1"/>
  <c r="AN206" i="3"/>
  <c r="AN206" i="4" s="1"/>
  <c r="X206" i="3"/>
  <c r="X206" i="4" s="1"/>
  <c r="H206" i="3"/>
  <c r="H206" i="4" s="1"/>
  <c r="BG206" i="3"/>
  <c r="BG206" i="4" s="1"/>
  <c r="O206" i="3"/>
  <c r="O206" i="4" s="1"/>
  <c r="AH206" i="3"/>
  <c r="AH206" i="4" s="1"/>
  <c r="BQ206" i="3"/>
  <c r="BQ206" i="4" s="1"/>
  <c r="AC206" i="3"/>
  <c r="AC206" i="4" s="1"/>
  <c r="BL206" i="3"/>
  <c r="BL206" i="4" s="1"/>
  <c r="T206" i="3"/>
  <c r="T206" i="4" s="1"/>
  <c r="AE206" i="3"/>
  <c r="AE206" i="4" s="1"/>
  <c r="BM206" i="3"/>
  <c r="BM206" i="4" s="1"/>
  <c r="BH206" i="3"/>
  <c r="BH206" i="4" s="1"/>
  <c r="BO206" i="3"/>
  <c r="BO206" i="4" s="1"/>
  <c r="AU206" i="3"/>
  <c r="AU206" i="4" s="1"/>
  <c r="AA206" i="3"/>
  <c r="AA206" i="4" s="1"/>
  <c r="CH206" i="3"/>
  <c r="CH206" i="4" s="1"/>
  <c r="BN206" i="3"/>
  <c r="BN206" i="4" s="1"/>
  <c r="AT206" i="3"/>
  <c r="AT206" i="4" s="1"/>
  <c r="V206" i="3"/>
  <c r="V206" i="4" s="1"/>
  <c r="CC206" i="3"/>
  <c r="CC206" i="4" s="1"/>
  <c r="BI206" i="3"/>
  <c r="BI206" i="4" s="1"/>
  <c r="AK206" i="3"/>
  <c r="AK206" i="4" s="1"/>
  <c r="Q206" i="3"/>
  <c r="Q206" i="4" s="1"/>
  <c r="BX206" i="3"/>
  <c r="BX206" i="4" s="1"/>
  <c r="AZ206" i="3"/>
  <c r="AZ206" i="4" s="1"/>
  <c r="AF206" i="3"/>
  <c r="AF206" i="4" s="1"/>
  <c r="L206" i="3"/>
  <c r="L206" i="4" s="1"/>
  <c r="CA206" i="3"/>
  <c r="CA206" i="4" s="1"/>
  <c r="AI206" i="3"/>
  <c r="AI206" i="4" s="1"/>
  <c r="BZ206" i="3"/>
  <c r="BZ206" i="4" s="1"/>
  <c r="BB206" i="3"/>
  <c r="BB206" i="4" s="1"/>
  <c r="N206" i="3"/>
  <c r="N206" i="4" s="1"/>
  <c r="AW206" i="3"/>
  <c r="AW206" i="4" s="1"/>
  <c r="CF206" i="3"/>
  <c r="CF206" i="4" s="1"/>
  <c r="AR206" i="3"/>
  <c r="AR206" i="4" s="1"/>
  <c r="AS206" i="3"/>
  <c r="AS206" i="4" s="1"/>
  <c r="P206" i="3"/>
  <c r="P206" i="4" s="1"/>
  <c r="CE206" i="3"/>
  <c r="CE206" i="4" s="1"/>
  <c r="BK206" i="3"/>
  <c r="BK206" i="4" s="1"/>
  <c r="AQ206" i="3"/>
  <c r="AQ206" i="4" s="1"/>
  <c r="S206" i="3"/>
  <c r="S206" i="4" s="1"/>
  <c r="CD206" i="3"/>
  <c r="CD206" i="4" s="1"/>
  <c r="BJ206" i="3"/>
  <c r="BJ206" i="4" s="1"/>
  <c r="AL206" i="3"/>
  <c r="AL206" i="4" s="1"/>
  <c r="R206" i="3"/>
  <c r="R206" i="4" s="1"/>
  <c r="BY206" i="3"/>
  <c r="BY206" i="4" s="1"/>
  <c r="BA206" i="3"/>
  <c r="BA206" i="4" s="1"/>
  <c r="AG206" i="3"/>
  <c r="AG206" i="4" s="1"/>
  <c r="M206" i="3"/>
  <c r="M206" i="4" s="1"/>
  <c r="BP206" i="3"/>
  <c r="BP206" i="4" s="1"/>
  <c r="AV206" i="3"/>
  <c r="AV206" i="4" s="1"/>
  <c r="AB206" i="3"/>
  <c r="AB206" i="4" s="1"/>
  <c r="BW206" i="3"/>
  <c r="BW206" i="4" s="1"/>
  <c r="AY206" i="3"/>
  <c r="AY206" i="4" s="1"/>
  <c r="K206" i="3"/>
  <c r="K206" i="4" s="1"/>
  <c r="BR206" i="3"/>
  <c r="BR206" i="4" s="1"/>
  <c r="AX206" i="3"/>
  <c r="AX206" i="4" s="1"/>
  <c r="AD206" i="3"/>
  <c r="AD206" i="4" s="1"/>
  <c r="CG206" i="3"/>
  <c r="CG206" i="4" s="1"/>
  <c r="U206" i="3"/>
  <c r="U206" i="4" s="1"/>
  <c r="CB206" i="3"/>
  <c r="CB206" i="4" s="1"/>
  <c r="AJ206" i="3"/>
  <c r="AJ206" i="4" s="1"/>
  <c r="BS136" i="3"/>
  <c r="BS136" i="4" s="1"/>
  <c r="BC136" i="3"/>
  <c r="BC136" i="4" s="1"/>
  <c r="AM136" i="3"/>
  <c r="AM136" i="4" s="1"/>
  <c r="W136" i="3"/>
  <c r="W136" i="4" s="1"/>
  <c r="G136" i="3"/>
  <c r="BV136" i="3"/>
  <c r="BV136" i="4" s="1"/>
  <c r="BF136" i="3"/>
  <c r="BF136" i="4" s="1"/>
  <c r="AP136" i="3"/>
  <c r="AP136" i="4" s="1"/>
  <c r="Z136" i="3"/>
  <c r="Z136" i="4" s="1"/>
  <c r="J136" i="3"/>
  <c r="J136" i="4" s="1"/>
  <c r="BU136" i="3"/>
  <c r="BU136" i="4" s="1"/>
  <c r="BE136" i="3"/>
  <c r="BE136" i="4" s="1"/>
  <c r="AO136" i="3"/>
  <c r="AO136" i="4" s="1"/>
  <c r="Y136" i="3"/>
  <c r="Y136" i="4" s="1"/>
  <c r="I136" i="3"/>
  <c r="I136" i="4" s="1"/>
  <c r="BT136" i="3"/>
  <c r="BT136" i="4" s="1"/>
  <c r="BD136" i="3"/>
  <c r="BD136" i="4" s="1"/>
  <c r="CA136" i="3"/>
  <c r="CA136" i="4" s="1"/>
  <c r="BG136" i="3"/>
  <c r="BG136" i="4" s="1"/>
  <c r="AI136" i="3"/>
  <c r="AI136" i="4" s="1"/>
  <c r="O136" i="3"/>
  <c r="O136" i="4" s="1"/>
  <c r="BZ136" i="3"/>
  <c r="BZ136" i="4" s="1"/>
  <c r="BB136" i="3"/>
  <c r="BB136" i="4" s="1"/>
  <c r="AH136" i="3"/>
  <c r="AH136" i="4" s="1"/>
  <c r="N136" i="3"/>
  <c r="N136" i="4" s="1"/>
  <c r="BQ136" i="3"/>
  <c r="BQ136" i="4" s="1"/>
  <c r="AW136" i="3"/>
  <c r="AW136" i="4" s="1"/>
  <c r="AC136" i="3"/>
  <c r="AC136" i="4" s="1"/>
  <c r="CF136" i="3"/>
  <c r="CF136" i="4" s="1"/>
  <c r="BL136" i="3"/>
  <c r="BL136" i="4" s="1"/>
  <c r="AR136" i="3"/>
  <c r="AR136" i="4" s="1"/>
  <c r="AB136" i="3"/>
  <c r="AB136" i="4" s="1"/>
  <c r="L136" i="3"/>
  <c r="L136" i="4" s="1"/>
  <c r="BW136" i="3"/>
  <c r="BW136" i="4" s="1"/>
  <c r="AY136" i="3"/>
  <c r="AY136" i="4" s="1"/>
  <c r="AE136" i="3"/>
  <c r="AE136" i="4" s="1"/>
  <c r="K136" i="3"/>
  <c r="K136" i="4" s="1"/>
  <c r="BR136" i="3"/>
  <c r="BR136" i="4" s="1"/>
  <c r="AX136" i="3"/>
  <c r="AX136" i="4" s="1"/>
  <c r="AD136" i="3"/>
  <c r="AD136" i="4" s="1"/>
  <c r="CG136" i="3"/>
  <c r="CG136" i="4" s="1"/>
  <c r="BM136" i="3"/>
  <c r="BM136" i="4" s="1"/>
  <c r="AS136" i="3"/>
  <c r="AS136" i="4" s="1"/>
  <c r="U136" i="3"/>
  <c r="U136" i="4" s="1"/>
  <c r="CB136" i="3"/>
  <c r="CB136" i="4" s="1"/>
  <c r="BH136" i="3"/>
  <c r="BH136" i="4" s="1"/>
  <c r="AN136" i="3"/>
  <c r="AN136" i="4" s="1"/>
  <c r="X136" i="3"/>
  <c r="X136" i="4" s="1"/>
  <c r="H136" i="3"/>
  <c r="H136" i="4" s="1"/>
  <c r="BO136" i="3"/>
  <c r="BO136" i="4" s="1"/>
  <c r="AU136" i="3"/>
  <c r="AU136" i="4" s="1"/>
  <c r="AA136" i="3"/>
  <c r="AA136" i="4" s="1"/>
  <c r="CH136" i="3"/>
  <c r="CH136" i="4" s="1"/>
  <c r="BN136" i="3"/>
  <c r="BN136" i="4" s="1"/>
  <c r="AT136" i="3"/>
  <c r="AT136" i="4" s="1"/>
  <c r="V136" i="3"/>
  <c r="V136" i="4" s="1"/>
  <c r="CC136" i="3"/>
  <c r="CC136" i="4" s="1"/>
  <c r="BI136" i="3"/>
  <c r="BI136" i="4" s="1"/>
  <c r="AK136" i="3"/>
  <c r="AK136" i="4" s="1"/>
  <c r="Q136" i="3"/>
  <c r="Q136" i="4" s="1"/>
  <c r="BX136" i="3"/>
  <c r="BX136" i="4" s="1"/>
  <c r="AZ136" i="3"/>
  <c r="AZ136" i="4" s="1"/>
  <c r="AJ136" i="3"/>
  <c r="AJ136" i="4" s="1"/>
  <c r="T136" i="3"/>
  <c r="T136" i="4" s="1"/>
  <c r="CE136" i="3"/>
  <c r="CE136" i="4" s="1"/>
  <c r="BK136" i="3"/>
  <c r="BK136" i="4" s="1"/>
  <c r="AQ136" i="3"/>
  <c r="AQ136" i="4" s="1"/>
  <c r="S136" i="3"/>
  <c r="S136" i="4" s="1"/>
  <c r="CD136" i="3"/>
  <c r="CD136" i="4" s="1"/>
  <c r="BJ136" i="3"/>
  <c r="BJ136" i="4" s="1"/>
  <c r="AL136" i="3"/>
  <c r="AL136" i="4" s="1"/>
  <c r="R136" i="3"/>
  <c r="R136" i="4" s="1"/>
  <c r="BY136" i="3"/>
  <c r="BY136" i="4" s="1"/>
  <c r="BA136" i="3"/>
  <c r="BA136" i="4" s="1"/>
  <c r="AG136" i="3"/>
  <c r="AG136" i="4" s="1"/>
  <c r="M136" i="3"/>
  <c r="M136" i="4" s="1"/>
  <c r="BP136" i="3"/>
  <c r="BP136" i="4" s="1"/>
  <c r="AV136" i="3"/>
  <c r="AV136" i="4" s="1"/>
  <c r="AF136" i="3"/>
  <c r="AF136" i="4" s="1"/>
  <c r="P136" i="3"/>
  <c r="P136" i="4" s="1"/>
  <c r="CA74" i="3"/>
  <c r="CA74" i="4" s="1"/>
  <c r="BK74" i="3"/>
  <c r="BK74" i="4" s="1"/>
  <c r="AU74" i="3"/>
  <c r="AU74" i="4" s="1"/>
  <c r="AE74" i="3"/>
  <c r="AE74" i="4" s="1"/>
  <c r="O74" i="3"/>
  <c r="O74" i="4" s="1"/>
  <c r="CD74" i="3"/>
  <c r="CD74" i="4" s="1"/>
  <c r="BN74" i="3"/>
  <c r="BN74" i="4" s="1"/>
  <c r="AX74" i="3"/>
  <c r="AX74" i="4" s="1"/>
  <c r="AH74" i="3"/>
  <c r="AH74" i="4" s="1"/>
  <c r="R74" i="3"/>
  <c r="R74" i="4" s="1"/>
  <c r="CC74" i="3"/>
  <c r="CC74" i="4" s="1"/>
  <c r="BM74" i="3"/>
  <c r="BM74" i="4" s="1"/>
  <c r="AW74" i="3"/>
  <c r="AW74" i="4" s="1"/>
  <c r="AG74" i="3"/>
  <c r="AG74" i="4" s="1"/>
  <c r="Q74" i="3"/>
  <c r="Q74" i="4" s="1"/>
  <c r="CB74" i="3"/>
  <c r="CB74" i="4" s="1"/>
  <c r="BL74" i="3"/>
  <c r="BL74" i="4" s="1"/>
  <c r="AV74" i="3"/>
  <c r="AV74" i="4" s="1"/>
  <c r="AF74" i="3"/>
  <c r="AF74" i="4" s="1"/>
  <c r="P74" i="3"/>
  <c r="P74" i="4" s="1"/>
  <c r="BW74" i="3"/>
  <c r="BW74" i="4" s="1"/>
  <c r="BG74" i="3"/>
  <c r="BG74" i="4" s="1"/>
  <c r="AQ74" i="3"/>
  <c r="AQ74" i="4" s="1"/>
  <c r="AA74" i="3"/>
  <c r="AA74" i="4" s="1"/>
  <c r="K74" i="3"/>
  <c r="K74" i="4" s="1"/>
  <c r="BZ74" i="3"/>
  <c r="BZ74" i="4" s="1"/>
  <c r="BJ74" i="3"/>
  <c r="BJ74" i="4" s="1"/>
  <c r="AT74" i="3"/>
  <c r="AT74" i="4" s="1"/>
  <c r="AD74" i="3"/>
  <c r="AD74" i="4" s="1"/>
  <c r="N74" i="3"/>
  <c r="N74" i="4" s="1"/>
  <c r="BY74" i="3"/>
  <c r="BY74" i="4" s="1"/>
  <c r="BI74" i="3"/>
  <c r="BI74" i="4" s="1"/>
  <c r="AS74" i="3"/>
  <c r="AS74" i="4" s="1"/>
  <c r="AC74" i="3"/>
  <c r="AC74" i="4" s="1"/>
  <c r="M74" i="3"/>
  <c r="M74" i="4" s="1"/>
  <c r="BX74" i="3"/>
  <c r="BX74" i="4" s="1"/>
  <c r="BH74" i="3"/>
  <c r="BH74" i="4" s="1"/>
  <c r="AR74" i="3"/>
  <c r="AR74" i="4" s="1"/>
  <c r="AB74" i="3"/>
  <c r="AB74" i="4" s="1"/>
  <c r="L74" i="3"/>
  <c r="L74" i="4" s="1"/>
  <c r="BS74" i="3"/>
  <c r="BS74" i="4" s="1"/>
  <c r="BC74" i="3"/>
  <c r="BC74" i="4" s="1"/>
  <c r="AM74" i="3"/>
  <c r="AM74" i="4" s="1"/>
  <c r="W74" i="3"/>
  <c r="W74" i="4" s="1"/>
  <c r="G74" i="3"/>
  <c r="BV74" i="3"/>
  <c r="BV74" i="4" s="1"/>
  <c r="BF74" i="3"/>
  <c r="BF74" i="4" s="1"/>
  <c r="AP74" i="3"/>
  <c r="AP74" i="4" s="1"/>
  <c r="Z74" i="3"/>
  <c r="Z74" i="4" s="1"/>
  <c r="J74" i="3"/>
  <c r="J74" i="4" s="1"/>
  <c r="BU74" i="3"/>
  <c r="BU74" i="4" s="1"/>
  <c r="BE74" i="3"/>
  <c r="BE74" i="4" s="1"/>
  <c r="AO74" i="3"/>
  <c r="AO74" i="4" s="1"/>
  <c r="Y74" i="3"/>
  <c r="Y74" i="4" s="1"/>
  <c r="I74" i="3"/>
  <c r="I74" i="4" s="1"/>
  <c r="BT74" i="3"/>
  <c r="BT74" i="4" s="1"/>
  <c r="BD74" i="3"/>
  <c r="BD74" i="4" s="1"/>
  <c r="AN74" i="3"/>
  <c r="AN74" i="4" s="1"/>
  <c r="X74" i="3"/>
  <c r="X74" i="4" s="1"/>
  <c r="H74" i="3"/>
  <c r="H74" i="4" s="1"/>
  <c r="CE74" i="3"/>
  <c r="CE74" i="4" s="1"/>
  <c r="BO74" i="3"/>
  <c r="BO74" i="4" s="1"/>
  <c r="AY74" i="3"/>
  <c r="AY74" i="4" s="1"/>
  <c r="AI74" i="3"/>
  <c r="AI74" i="4" s="1"/>
  <c r="S74" i="3"/>
  <c r="S74" i="4" s="1"/>
  <c r="CH74" i="3"/>
  <c r="CH74" i="4" s="1"/>
  <c r="BR74" i="3"/>
  <c r="BR74" i="4" s="1"/>
  <c r="BB74" i="3"/>
  <c r="BB74" i="4" s="1"/>
  <c r="AL74" i="3"/>
  <c r="AL74" i="4" s="1"/>
  <c r="V74" i="3"/>
  <c r="V74" i="4" s="1"/>
  <c r="CG74" i="3"/>
  <c r="CG74" i="4" s="1"/>
  <c r="BQ74" i="3"/>
  <c r="BQ74" i="4" s="1"/>
  <c r="BA74" i="3"/>
  <c r="BA74" i="4" s="1"/>
  <c r="AK74" i="3"/>
  <c r="AK74" i="4" s="1"/>
  <c r="U74" i="3"/>
  <c r="U74" i="4" s="1"/>
  <c r="CF74" i="3"/>
  <c r="CF74" i="4" s="1"/>
  <c r="BP74" i="3"/>
  <c r="BP74" i="4" s="1"/>
  <c r="AZ74" i="3"/>
  <c r="AZ74" i="4" s="1"/>
  <c r="AJ74" i="3"/>
  <c r="AJ74" i="4" s="1"/>
  <c r="T74" i="3"/>
  <c r="T74" i="4" s="1"/>
  <c r="CA95" i="3"/>
  <c r="CA95" i="4" s="1"/>
  <c r="BS95" i="3"/>
  <c r="BS95" i="4" s="1"/>
  <c r="AY95" i="3"/>
  <c r="AY95" i="4" s="1"/>
  <c r="AA95" i="3"/>
  <c r="AA95" i="4" s="1"/>
  <c r="G95" i="3"/>
  <c r="BR95" i="3"/>
  <c r="BR95" i="4" s="1"/>
  <c r="AT95" i="3"/>
  <c r="AT95" i="4" s="1"/>
  <c r="Z95" i="3"/>
  <c r="Z95" i="4" s="1"/>
  <c r="CG95" i="3"/>
  <c r="CG95" i="4" s="1"/>
  <c r="BI95" i="3"/>
  <c r="BI95" i="4" s="1"/>
  <c r="AO95" i="3"/>
  <c r="AO95" i="4" s="1"/>
  <c r="U95" i="3"/>
  <c r="U95" i="4" s="1"/>
  <c r="BX95" i="3"/>
  <c r="BX95" i="4" s="1"/>
  <c r="BD95" i="3"/>
  <c r="BD95" i="4" s="1"/>
  <c r="AJ95" i="3"/>
  <c r="AJ95" i="4" s="1"/>
  <c r="L95" i="3"/>
  <c r="L95" i="4" s="1"/>
  <c r="BO95" i="3"/>
  <c r="BO95" i="4" s="1"/>
  <c r="AQ95" i="3"/>
  <c r="AQ95" i="4" s="1"/>
  <c r="W95" i="3"/>
  <c r="W95" i="4" s="1"/>
  <c r="CH95" i="3"/>
  <c r="CH95" i="4" s="1"/>
  <c r="BJ95" i="3"/>
  <c r="BJ95" i="4" s="1"/>
  <c r="AP95" i="3"/>
  <c r="AP95" i="4" s="1"/>
  <c r="V95" i="3"/>
  <c r="V95" i="4" s="1"/>
  <c r="BY95" i="3"/>
  <c r="BY95" i="4" s="1"/>
  <c r="BE95" i="3"/>
  <c r="BE95" i="4" s="1"/>
  <c r="AK95" i="3"/>
  <c r="AK95" i="4" s="1"/>
  <c r="M95" i="3"/>
  <c r="M95" i="4" s="1"/>
  <c r="BT95" i="3"/>
  <c r="BT95" i="4" s="1"/>
  <c r="AZ95" i="3"/>
  <c r="AZ95" i="4" s="1"/>
  <c r="AB95" i="3"/>
  <c r="AB95" i="4" s="1"/>
  <c r="H95" i="3"/>
  <c r="H95" i="4" s="1"/>
  <c r="CE95" i="3"/>
  <c r="CE95" i="4" s="1"/>
  <c r="BG95" i="3"/>
  <c r="BG95" i="4" s="1"/>
  <c r="AM95" i="3"/>
  <c r="AM95" i="4" s="1"/>
  <c r="S95" i="3"/>
  <c r="S95" i="4" s="1"/>
  <c r="BZ95" i="3"/>
  <c r="BZ95" i="4" s="1"/>
  <c r="BF95" i="3"/>
  <c r="BF95" i="4" s="1"/>
  <c r="AL95" i="3"/>
  <c r="AL95" i="4" s="1"/>
  <c r="N95" i="3"/>
  <c r="N95" i="4" s="1"/>
  <c r="BU95" i="3"/>
  <c r="BU95" i="4" s="1"/>
  <c r="BA95" i="3"/>
  <c r="BA95" i="4" s="1"/>
  <c r="AC95" i="3"/>
  <c r="AC95" i="4" s="1"/>
  <c r="I95" i="3"/>
  <c r="I95" i="4" s="1"/>
  <c r="BP95" i="3"/>
  <c r="BP95" i="4" s="1"/>
  <c r="AR95" i="3"/>
  <c r="AR95" i="4" s="1"/>
  <c r="X95" i="3"/>
  <c r="X95" i="4" s="1"/>
  <c r="BW95" i="3"/>
  <c r="BW95" i="4" s="1"/>
  <c r="BC95" i="3"/>
  <c r="BC95" i="4" s="1"/>
  <c r="AI95" i="3"/>
  <c r="AI95" i="4" s="1"/>
  <c r="K95" i="3"/>
  <c r="K95" i="4" s="1"/>
  <c r="BV95" i="3"/>
  <c r="BV95" i="4" s="1"/>
  <c r="BB95" i="3"/>
  <c r="BB95" i="4" s="1"/>
  <c r="AD95" i="3"/>
  <c r="AD95" i="4" s="1"/>
  <c r="J95" i="3"/>
  <c r="J95" i="4" s="1"/>
  <c r="BQ95" i="3"/>
  <c r="BQ95" i="4" s="1"/>
  <c r="AS95" i="3"/>
  <c r="AS95" i="4" s="1"/>
  <c r="Y95" i="3"/>
  <c r="Y95" i="4" s="1"/>
  <c r="CF95" i="3"/>
  <c r="CF95" i="4" s="1"/>
  <c r="BH95" i="3"/>
  <c r="BH95" i="4" s="1"/>
  <c r="AN95" i="3"/>
  <c r="AN95" i="4" s="1"/>
  <c r="T95" i="3"/>
  <c r="T95" i="4" s="1"/>
  <c r="BS19" i="3"/>
  <c r="BS19" i="4" s="1"/>
  <c r="BC19" i="3"/>
  <c r="BC19" i="4" s="1"/>
  <c r="AM19" i="3"/>
  <c r="AM19" i="4" s="1"/>
  <c r="W19" i="3"/>
  <c r="W19" i="4" s="1"/>
  <c r="G19" i="3"/>
  <c r="BV19" i="3"/>
  <c r="BV19" i="4" s="1"/>
  <c r="BF19" i="3"/>
  <c r="BF19" i="4" s="1"/>
  <c r="AP19" i="3"/>
  <c r="AP19" i="4" s="1"/>
  <c r="Z19" i="3"/>
  <c r="Z19" i="4" s="1"/>
  <c r="J19" i="3"/>
  <c r="J19" i="4" s="1"/>
  <c r="BU19" i="3"/>
  <c r="BU19" i="4" s="1"/>
  <c r="BE19" i="3"/>
  <c r="BE19" i="4" s="1"/>
  <c r="AO19" i="3"/>
  <c r="AO19" i="4" s="1"/>
  <c r="Y19" i="3"/>
  <c r="Y19" i="4" s="1"/>
  <c r="I19" i="3"/>
  <c r="I19" i="4" s="1"/>
  <c r="BT19" i="3"/>
  <c r="BT19" i="4" s="1"/>
  <c r="BD19" i="3"/>
  <c r="BD19" i="4" s="1"/>
  <c r="AN19" i="3"/>
  <c r="AN19" i="4" s="1"/>
  <c r="X19" i="3"/>
  <c r="X19" i="4" s="1"/>
  <c r="H19" i="3"/>
  <c r="H19" i="4" s="1"/>
  <c r="BW19" i="3"/>
  <c r="BW19" i="4" s="1"/>
  <c r="BG19" i="3"/>
  <c r="BG19" i="4" s="1"/>
  <c r="AQ19" i="3"/>
  <c r="AQ19" i="4" s="1"/>
  <c r="AA19" i="3"/>
  <c r="AA19" i="4" s="1"/>
  <c r="K19" i="3"/>
  <c r="K19" i="4" s="1"/>
  <c r="BZ19" i="3"/>
  <c r="BZ19" i="4" s="1"/>
  <c r="BJ19" i="3"/>
  <c r="BJ19" i="4" s="1"/>
  <c r="AT19" i="3"/>
  <c r="AT19" i="4" s="1"/>
  <c r="AD19" i="3"/>
  <c r="AD19" i="4" s="1"/>
  <c r="N19" i="3"/>
  <c r="N19" i="4" s="1"/>
  <c r="BY19" i="3"/>
  <c r="BY19" i="4" s="1"/>
  <c r="BI19" i="3"/>
  <c r="BI19" i="4" s="1"/>
  <c r="AS19" i="3"/>
  <c r="AS19" i="4" s="1"/>
  <c r="AC19" i="3"/>
  <c r="AC19" i="4" s="1"/>
  <c r="M19" i="3"/>
  <c r="M19" i="4" s="1"/>
  <c r="BX19" i="3"/>
  <c r="BX19" i="4" s="1"/>
  <c r="CA19" i="3"/>
  <c r="CA19" i="4" s="1"/>
  <c r="AU19" i="3"/>
  <c r="AU19" i="4" s="1"/>
  <c r="O19" i="3"/>
  <c r="O19" i="4" s="1"/>
  <c r="BN19" i="3"/>
  <c r="BN19" i="4" s="1"/>
  <c r="AH19" i="3"/>
  <c r="AH19" i="4" s="1"/>
  <c r="CC19" i="3"/>
  <c r="CC19" i="4" s="1"/>
  <c r="AW19" i="3"/>
  <c r="AW19" i="4" s="1"/>
  <c r="Q19" i="3"/>
  <c r="Q19" i="4" s="1"/>
  <c r="BL19" i="3"/>
  <c r="BL19" i="4" s="1"/>
  <c r="AR19" i="3"/>
  <c r="AR19" i="4" s="1"/>
  <c r="T19" i="3"/>
  <c r="T19" i="4" s="1"/>
  <c r="BO19" i="3"/>
  <c r="BO19" i="4" s="1"/>
  <c r="AI19" i="3"/>
  <c r="AI19" i="4" s="1"/>
  <c r="CH19" i="3"/>
  <c r="CH19" i="4" s="1"/>
  <c r="BB19" i="3"/>
  <c r="BB19" i="4" s="1"/>
  <c r="V19" i="3"/>
  <c r="V19" i="4" s="1"/>
  <c r="BQ19" i="3"/>
  <c r="BQ19" i="4" s="1"/>
  <c r="AK19" i="3"/>
  <c r="AK19" i="4" s="1"/>
  <c r="CF19" i="3"/>
  <c r="CF19" i="4" s="1"/>
  <c r="BH19" i="3"/>
  <c r="BH19" i="4" s="1"/>
  <c r="AJ19" i="3"/>
  <c r="AJ19" i="4" s="1"/>
  <c r="P19" i="3"/>
  <c r="P19" i="4" s="1"/>
  <c r="BK19" i="3"/>
  <c r="BK19" i="4" s="1"/>
  <c r="AE19" i="3"/>
  <c r="AE19" i="4" s="1"/>
  <c r="CD19" i="3"/>
  <c r="CD19" i="4" s="1"/>
  <c r="AX19" i="3"/>
  <c r="AX19" i="4" s="1"/>
  <c r="R19" i="3"/>
  <c r="R19" i="4" s="1"/>
  <c r="BM19" i="3"/>
  <c r="BM19" i="4" s="1"/>
  <c r="AG19" i="3"/>
  <c r="AG19" i="4" s="1"/>
  <c r="CB19" i="3"/>
  <c r="CB19" i="4" s="1"/>
  <c r="AZ19" i="3"/>
  <c r="AZ19" i="4" s="1"/>
  <c r="AF19" i="3"/>
  <c r="AF19" i="4" s="1"/>
  <c r="L19" i="3"/>
  <c r="L19" i="4" s="1"/>
  <c r="CE19" i="3"/>
  <c r="CE19" i="4" s="1"/>
  <c r="AY19" i="3"/>
  <c r="AY19" i="4" s="1"/>
  <c r="S19" i="3"/>
  <c r="S19" i="4" s="1"/>
  <c r="BR19" i="3"/>
  <c r="BR19" i="4" s="1"/>
  <c r="AL19" i="3"/>
  <c r="AL19" i="4" s="1"/>
  <c r="CG19" i="3"/>
  <c r="CG19" i="4" s="1"/>
  <c r="BA19" i="3"/>
  <c r="BA19" i="4" s="1"/>
  <c r="U19" i="3"/>
  <c r="U19" i="4" s="1"/>
  <c r="BP19" i="3"/>
  <c r="BP19" i="4" s="1"/>
  <c r="AV19" i="3"/>
  <c r="AV19" i="4" s="1"/>
  <c r="AB19" i="3"/>
  <c r="AB19" i="4" s="1"/>
  <c r="CA286" i="3"/>
  <c r="CA286" i="4" s="1"/>
  <c r="BK286" i="3"/>
  <c r="BK286" i="4" s="1"/>
  <c r="AU286" i="3"/>
  <c r="AU286" i="4" s="1"/>
  <c r="AE286" i="3"/>
  <c r="AE286" i="4" s="1"/>
  <c r="O286" i="3"/>
  <c r="O286" i="4" s="1"/>
  <c r="CD286" i="3"/>
  <c r="CD286" i="4" s="1"/>
  <c r="BN286" i="3"/>
  <c r="BN286" i="4" s="1"/>
  <c r="AX286" i="3"/>
  <c r="AX286" i="4" s="1"/>
  <c r="AH286" i="3"/>
  <c r="AH286" i="4" s="1"/>
  <c r="R286" i="3"/>
  <c r="R286" i="4" s="1"/>
  <c r="CC286" i="3"/>
  <c r="CC286" i="4" s="1"/>
  <c r="BM286" i="3"/>
  <c r="BM286" i="4" s="1"/>
  <c r="AW286" i="3"/>
  <c r="AW286" i="4" s="1"/>
  <c r="AG286" i="3"/>
  <c r="AG286" i="4" s="1"/>
  <c r="Q286" i="3"/>
  <c r="Q286" i="4" s="1"/>
  <c r="CB286" i="3"/>
  <c r="CB286" i="4" s="1"/>
  <c r="BL286" i="3"/>
  <c r="BL286" i="4" s="1"/>
  <c r="AV286" i="3"/>
  <c r="AV286" i="4" s="1"/>
  <c r="AF286" i="3"/>
  <c r="AF286" i="4" s="1"/>
  <c r="P286" i="3"/>
  <c r="P286" i="4" s="1"/>
  <c r="BW286" i="3"/>
  <c r="BW286" i="4" s="1"/>
  <c r="BG286" i="3"/>
  <c r="BG286" i="4" s="1"/>
  <c r="AQ286" i="3"/>
  <c r="AQ286" i="4" s="1"/>
  <c r="AA286" i="3"/>
  <c r="AA286" i="4" s="1"/>
  <c r="K286" i="3"/>
  <c r="K286" i="4" s="1"/>
  <c r="BZ286" i="3"/>
  <c r="BZ286" i="4" s="1"/>
  <c r="BJ286" i="3"/>
  <c r="BJ286" i="4" s="1"/>
  <c r="AT286" i="3"/>
  <c r="AT286" i="4" s="1"/>
  <c r="AD286" i="3"/>
  <c r="AD286" i="4" s="1"/>
  <c r="N286" i="3"/>
  <c r="N286" i="4" s="1"/>
  <c r="BY286" i="3"/>
  <c r="BY286" i="4" s="1"/>
  <c r="BI286" i="3"/>
  <c r="BI286" i="4" s="1"/>
  <c r="AS286" i="3"/>
  <c r="AS286" i="4" s="1"/>
  <c r="AC286" i="3"/>
  <c r="AC286" i="4" s="1"/>
  <c r="M286" i="3"/>
  <c r="M286" i="4" s="1"/>
  <c r="BX286" i="3"/>
  <c r="BX286" i="4" s="1"/>
  <c r="BH286" i="3"/>
  <c r="BH286" i="4" s="1"/>
  <c r="AR286" i="3"/>
  <c r="AR286" i="4" s="1"/>
  <c r="AB286" i="3"/>
  <c r="AB286" i="4" s="1"/>
  <c r="L286" i="3"/>
  <c r="L286" i="4" s="1"/>
  <c r="BS286" i="3"/>
  <c r="BS286" i="4" s="1"/>
  <c r="BC286" i="3"/>
  <c r="BC286" i="4" s="1"/>
  <c r="AM286" i="3"/>
  <c r="AM286" i="4" s="1"/>
  <c r="W286" i="3"/>
  <c r="W286" i="4" s="1"/>
  <c r="G286" i="3"/>
  <c r="BV286" i="3"/>
  <c r="BV286" i="4" s="1"/>
  <c r="BF286" i="3"/>
  <c r="BF286" i="4" s="1"/>
  <c r="AP286" i="3"/>
  <c r="AP286" i="4" s="1"/>
  <c r="Z286" i="3"/>
  <c r="Z286" i="4" s="1"/>
  <c r="J286" i="3"/>
  <c r="J286" i="4" s="1"/>
  <c r="BU286" i="3"/>
  <c r="BU286" i="4" s="1"/>
  <c r="BE286" i="3"/>
  <c r="BE286" i="4" s="1"/>
  <c r="AO286" i="3"/>
  <c r="AO286" i="4" s="1"/>
  <c r="Y286" i="3"/>
  <c r="Y286" i="4" s="1"/>
  <c r="I286" i="3"/>
  <c r="I286" i="4" s="1"/>
  <c r="BT286" i="3"/>
  <c r="BT286" i="4" s="1"/>
  <c r="BD286" i="3"/>
  <c r="BD286" i="4" s="1"/>
  <c r="AN286" i="3"/>
  <c r="AN286" i="4" s="1"/>
  <c r="X286" i="3"/>
  <c r="X286" i="4" s="1"/>
  <c r="H286" i="3"/>
  <c r="H286" i="4" s="1"/>
  <c r="BO286" i="3"/>
  <c r="BO286" i="4" s="1"/>
  <c r="CH286" i="3"/>
  <c r="CH286" i="4" s="1"/>
  <c r="V286" i="3"/>
  <c r="V286" i="4" s="1"/>
  <c r="AK286" i="3"/>
  <c r="AK286" i="4" s="1"/>
  <c r="AZ286" i="3"/>
  <c r="AZ286" i="4" s="1"/>
  <c r="AY286" i="3"/>
  <c r="AY286" i="4" s="1"/>
  <c r="BR286" i="3"/>
  <c r="BR286" i="4" s="1"/>
  <c r="CG286" i="3"/>
  <c r="CG286" i="4" s="1"/>
  <c r="U286" i="3"/>
  <c r="U286" i="4" s="1"/>
  <c r="AJ286" i="3"/>
  <c r="AJ286" i="4" s="1"/>
  <c r="AI286" i="3"/>
  <c r="AI286" i="4" s="1"/>
  <c r="BB286" i="3"/>
  <c r="BB286" i="4" s="1"/>
  <c r="BQ286" i="3"/>
  <c r="BQ286" i="4" s="1"/>
  <c r="CF286" i="3"/>
  <c r="CF286" i="4" s="1"/>
  <c r="T286" i="3"/>
  <c r="T286" i="4" s="1"/>
  <c r="CE286" i="3"/>
  <c r="CE286" i="4" s="1"/>
  <c r="S286" i="3"/>
  <c r="S286" i="4" s="1"/>
  <c r="AL286" i="3"/>
  <c r="AL286" i="4" s="1"/>
  <c r="BA286" i="3"/>
  <c r="BA286" i="4" s="1"/>
  <c r="BP286" i="3"/>
  <c r="BP286" i="4" s="1"/>
  <c r="BS21" i="3"/>
  <c r="BS21" i="4" s="1"/>
  <c r="BC21" i="3"/>
  <c r="BC21" i="4" s="1"/>
  <c r="AM21" i="3"/>
  <c r="AM21" i="4" s="1"/>
  <c r="W21" i="3"/>
  <c r="W21" i="4" s="1"/>
  <c r="G21" i="3"/>
  <c r="BV21" i="3"/>
  <c r="BV21" i="4" s="1"/>
  <c r="BF21" i="3"/>
  <c r="BF21" i="4" s="1"/>
  <c r="AP21" i="3"/>
  <c r="AP21" i="4" s="1"/>
  <c r="Z21" i="3"/>
  <c r="Z21" i="4" s="1"/>
  <c r="J21" i="3"/>
  <c r="J21" i="4" s="1"/>
  <c r="BU21" i="3"/>
  <c r="BU21" i="4" s="1"/>
  <c r="BE21" i="3"/>
  <c r="BE21" i="4" s="1"/>
  <c r="AO21" i="3"/>
  <c r="AO21" i="4" s="1"/>
  <c r="Y21" i="3"/>
  <c r="Y21" i="4" s="1"/>
  <c r="I21" i="3"/>
  <c r="I21" i="4" s="1"/>
  <c r="BT21" i="3"/>
  <c r="BT21" i="4" s="1"/>
  <c r="BD21" i="3"/>
  <c r="BD21" i="4" s="1"/>
  <c r="AN21" i="3"/>
  <c r="AN21" i="4" s="1"/>
  <c r="X21" i="3"/>
  <c r="X21" i="4" s="1"/>
  <c r="H21" i="3"/>
  <c r="H21" i="4" s="1"/>
  <c r="BG21" i="3"/>
  <c r="BG21" i="4" s="1"/>
  <c r="O21" i="3"/>
  <c r="O21" i="4" s="1"/>
  <c r="BB21" i="3"/>
  <c r="BB21" i="4" s="1"/>
  <c r="N21" i="3"/>
  <c r="N21" i="4" s="1"/>
  <c r="AW21" i="3"/>
  <c r="AW21" i="4" s="1"/>
  <c r="CF21" i="3"/>
  <c r="CF21" i="4" s="1"/>
  <c r="BL21" i="3"/>
  <c r="BL21" i="4" s="1"/>
  <c r="T21" i="3"/>
  <c r="T21" i="4" s="1"/>
  <c r="BW21" i="3"/>
  <c r="BW21" i="4" s="1"/>
  <c r="K21" i="3"/>
  <c r="K21" i="4" s="1"/>
  <c r="AD21" i="3"/>
  <c r="AD21" i="4" s="1"/>
  <c r="BM21" i="3"/>
  <c r="BM21" i="4" s="1"/>
  <c r="U21" i="3"/>
  <c r="U21" i="4" s="1"/>
  <c r="P21" i="3"/>
  <c r="P21" i="4" s="1"/>
  <c r="BO21" i="3"/>
  <c r="BO21" i="4" s="1"/>
  <c r="AU21" i="3"/>
  <c r="AU21" i="4" s="1"/>
  <c r="AA21" i="3"/>
  <c r="AA21" i="4" s="1"/>
  <c r="CH21" i="3"/>
  <c r="CH21" i="4" s="1"/>
  <c r="BN21" i="3"/>
  <c r="BN21" i="4" s="1"/>
  <c r="AT21" i="3"/>
  <c r="AT21" i="4" s="1"/>
  <c r="V21" i="3"/>
  <c r="V21" i="4" s="1"/>
  <c r="CC21" i="3"/>
  <c r="CC21" i="4" s="1"/>
  <c r="BI21" i="3"/>
  <c r="BI21" i="4" s="1"/>
  <c r="AK21" i="3"/>
  <c r="AK21" i="4" s="1"/>
  <c r="Q21" i="3"/>
  <c r="Q21" i="4" s="1"/>
  <c r="BX21" i="3"/>
  <c r="BX21" i="4" s="1"/>
  <c r="AZ21" i="3"/>
  <c r="AZ21" i="4" s="1"/>
  <c r="AF21" i="3"/>
  <c r="AF21" i="4" s="1"/>
  <c r="L21" i="3"/>
  <c r="L21" i="4" s="1"/>
  <c r="CA21" i="3"/>
  <c r="CA21" i="4" s="1"/>
  <c r="AI21" i="3"/>
  <c r="AI21" i="4" s="1"/>
  <c r="BZ21" i="3"/>
  <c r="BZ21" i="4" s="1"/>
  <c r="AH21" i="3"/>
  <c r="AH21" i="4" s="1"/>
  <c r="BQ21" i="3"/>
  <c r="BQ21" i="4" s="1"/>
  <c r="AC21" i="3"/>
  <c r="AC21" i="4" s="1"/>
  <c r="AR21" i="3"/>
  <c r="AR21" i="4" s="1"/>
  <c r="AE21" i="3"/>
  <c r="AE21" i="4" s="1"/>
  <c r="AX21" i="3"/>
  <c r="AX21" i="4" s="1"/>
  <c r="CG21" i="3"/>
  <c r="CG21" i="4" s="1"/>
  <c r="CB21" i="3"/>
  <c r="CB21" i="4" s="1"/>
  <c r="AJ21" i="3"/>
  <c r="AJ21" i="4" s="1"/>
  <c r="CE21" i="3"/>
  <c r="CE21" i="4" s="1"/>
  <c r="BK21" i="3"/>
  <c r="BK21" i="4" s="1"/>
  <c r="AQ21" i="3"/>
  <c r="AQ21" i="4" s="1"/>
  <c r="S21" i="3"/>
  <c r="S21" i="4" s="1"/>
  <c r="CD21" i="3"/>
  <c r="CD21" i="4" s="1"/>
  <c r="BJ21" i="3"/>
  <c r="BJ21" i="4" s="1"/>
  <c r="AL21" i="3"/>
  <c r="AL21" i="4" s="1"/>
  <c r="R21" i="3"/>
  <c r="R21" i="4" s="1"/>
  <c r="BY21" i="3"/>
  <c r="BY21" i="4" s="1"/>
  <c r="BA21" i="3"/>
  <c r="BA21" i="4" s="1"/>
  <c r="AG21" i="3"/>
  <c r="AG21" i="4" s="1"/>
  <c r="M21" i="3"/>
  <c r="M21" i="4" s="1"/>
  <c r="BP21" i="3"/>
  <c r="BP21" i="4" s="1"/>
  <c r="AV21" i="3"/>
  <c r="AV21" i="4" s="1"/>
  <c r="AB21" i="3"/>
  <c r="AB21" i="4" s="1"/>
  <c r="AY21" i="3"/>
  <c r="AY21" i="4" s="1"/>
  <c r="BR21" i="3"/>
  <c r="BR21" i="4" s="1"/>
  <c r="AS21" i="3"/>
  <c r="AS21" i="4" s="1"/>
  <c r="BH21" i="3"/>
  <c r="BH21" i="4" s="1"/>
  <c r="I170" i="2"/>
  <c r="F169" i="5"/>
  <c r="J169" i="5" s="1"/>
  <c r="AW95" i="3"/>
  <c r="AW95" i="4" s="1"/>
  <c r="BL95" i="3"/>
  <c r="BL95" i="4" s="1"/>
  <c r="BS273" i="3"/>
  <c r="BS273" i="4" s="1"/>
  <c r="BC273" i="3"/>
  <c r="BC273" i="4" s="1"/>
  <c r="AM273" i="3"/>
  <c r="AM273" i="4" s="1"/>
  <c r="W273" i="3"/>
  <c r="W273" i="4" s="1"/>
  <c r="G273" i="3"/>
  <c r="BV273" i="3"/>
  <c r="BV273" i="4" s="1"/>
  <c r="BF273" i="3"/>
  <c r="BF273" i="4" s="1"/>
  <c r="AP273" i="3"/>
  <c r="AP273" i="4" s="1"/>
  <c r="Z273" i="3"/>
  <c r="Z273" i="4" s="1"/>
  <c r="J273" i="3"/>
  <c r="J273" i="4" s="1"/>
  <c r="BU273" i="3"/>
  <c r="BU273" i="4" s="1"/>
  <c r="BE273" i="3"/>
  <c r="BE273" i="4" s="1"/>
  <c r="AO273" i="3"/>
  <c r="AO273" i="4" s="1"/>
  <c r="Y273" i="3"/>
  <c r="Y273" i="4" s="1"/>
  <c r="I273" i="3"/>
  <c r="I273" i="4" s="1"/>
  <c r="BT273" i="3"/>
  <c r="BT273" i="4" s="1"/>
  <c r="BD273" i="3"/>
  <c r="BD273" i="4" s="1"/>
  <c r="AN273" i="3"/>
  <c r="AN273" i="4" s="1"/>
  <c r="X273" i="3"/>
  <c r="X273" i="4" s="1"/>
  <c r="H273" i="3"/>
  <c r="H273" i="4" s="1"/>
  <c r="CA273" i="3"/>
  <c r="CA273" i="4" s="1"/>
  <c r="BG273" i="3"/>
  <c r="BG273" i="4" s="1"/>
  <c r="AI273" i="3"/>
  <c r="AI273" i="4" s="1"/>
  <c r="O273" i="3"/>
  <c r="O273" i="4" s="1"/>
  <c r="BZ273" i="3"/>
  <c r="BZ273" i="4" s="1"/>
  <c r="BB273" i="3"/>
  <c r="BB273" i="4" s="1"/>
  <c r="AH273" i="3"/>
  <c r="AH273" i="4" s="1"/>
  <c r="N273" i="3"/>
  <c r="N273" i="4" s="1"/>
  <c r="BQ273" i="3"/>
  <c r="BQ273" i="4" s="1"/>
  <c r="AW273" i="3"/>
  <c r="AW273" i="4" s="1"/>
  <c r="AC273" i="3"/>
  <c r="AC273" i="4" s="1"/>
  <c r="CF273" i="3"/>
  <c r="CF273" i="4" s="1"/>
  <c r="BL273" i="3"/>
  <c r="BL273" i="4" s="1"/>
  <c r="AR273" i="3"/>
  <c r="AR273" i="4" s="1"/>
  <c r="T273" i="3"/>
  <c r="T273" i="4" s="1"/>
  <c r="BW273" i="3"/>
  <c r="BW273" i="4" s="1"/>
  <c r="AY273" i="3"/>
  <c r="AY273" i="4" s="1"/>
  <c r="AE273" i="3"/>
  <c r="AE273" i="4" s="1"/>
  <c r="K273" i="3"/>
  <c r="K273" i="4" s="1"/>
  <c r="BR273" i="3"/>
  <c r="BR273" i="4" s="1"/>
  <c r="AX273" i="3"/>
  <c r="AX273" i="4" s="1"/>
  <c r="AD273" i="3"/>
  <c r="AD273" i="4" s="1"/>
  <c r="CG273" i="3"/>
  <c r="CG273" i="4" s="1"/>
  <c r="BM273" i="3"/>
  <c r="BM273" i="4" s="1"/>
  <c r="AS273" i="3"/>
  <c r="AS273" i="4" s="1"/>
  <c r="U273" i="3"/>
  <c r="U273" i="4" s="1"/>
  <c r="CB273" i="3"/>
  <c r="CB273" i="4" s="1"/>
  <c r="BH273" i="3"/>
  <c r="BH273" i="4" s="1"/>
  <c r="AJ273" i="3"/>
  <c r="AJ273" i="4" s="1"/>
  <c r="P273" i="3"/>
  <c r="P273" i="4" s="1"/>
  <c r="BO273" i="3"/>
  <c r="BO273" i="4" s="1"/>
  <c r="AU273" i="3"/>
  <c r="AU273" i="4" s="1"/>
  <c r="AA273" i="3"/>
  <c r="AA273" i="4" s="1"/>
  <c r="CH273" i="3"/>
  <c r="CH273" i="4" s="1"/>
  <c r="BN273" i="3"/>
  <c r="BN273" i="4" s="1"/>
  <c r="AT273" i="3"/>
  <c r="AT273" i="4" s="1"/>
  <c r="V273" i="3"/>
  <c r="V273" i="4" s="1"/>
  <c r="CC273" i="3"/>
  <c r="CC273" i="4" s="1"/>
  <c r="BI273" i="3"/>
  <c r="BI273" i="4" s="1"/>
  <c r="AK273" i="3"/>
  <c r="AK273" i="4" s="1"/>
  <c r="Q273" i="3"/>
  <c r="Q273" i="4" s="1"/>
  <c r="BX273" i="3"/>
  <c r="BX273" i="4" s="1"/>
  <c r="AZ273" i="3"/>
  <c r="AZ273" i="4" s="1"/>
  <c r="AF273" i="3"/>
  <c r="AF273" i="4" s="1"/>
  <c r="L273" i="3"/>
  <c r="L273" i="4" s="1"/>
  <c r="CE273" i="3"/>
  <c r="CE273" i="4" s="1"/>
  <c r="BK273" i="3"/>
  <c r="BK273" i="4" s="1"/>
  <c r="AQ273" i="3"/>
  <c r="AQ273" i="4" s="1"/>
  <c r="S273" i="3"/>
  <c r="S273" i="4" s="1"/>
  <c r="CD273" i="3"/>
  <c r="CD273" i="4" s="1"/>
  <c r="BJ273" i="3"/>
  <c r="BJ273" i="4" s="1"/>
  <c r="AL273" i="3"/>
  <c r="AL273" i="4" s="1"/>
  <c r="R273" i="3"/>
  <c r="R273" i="4" s="1"/>
  <c r="BY273" i="3"/>
  <c r="BY273" i="4" s="1"/>
  <c r="BA273" i="3"/>
  <c r="BA273" i="4" s="1"/>
  <c r="AG273" i="3"/>
  <c r="AG273" i="4" s="1"/>
  <c r="M273" i="3"/>
  <c r="M273" i="4" s="1"/>
  <c r="BP273" i="3"/>
  <c r="BP273" i="4" s="1"/>
  <c r="AV273" i="3"/>
  <c r="AV273" i="4" s="1"/>
  <c r="AB273" i="3"/>
  <c r="AB273" i="4" s="1"/>
  <c r="BW278" i="3"/>
  <c r="BW278" i="4" s="1"/>
  <c r="BG278" i="3"/>
  <c r="BG278" i="4" s="1"/>
  <c r="AQ278" i="3"/>
  <c r="AQ278" i="4" s="1"/>
  <c r="AA278" i="3"/>
  <c r="AA278" i="4" s="1"/>
  <c r="K278" i="3"/>
  <c r="K278" i="4" s="1"/>
  <c r="BZ278" i="3"/>
  <c r="BZ278" i="4" s="1"/>
  <c r="BJ278" i="3"/>
  <c r="BJ278" i="4" s="1"/>
  <c r="AT278" i="3"/>
  <c r="AT278" i="4" s="1"/>
  <c r="AD278" i="3"/>
  <c r="AD278" i="4" s="1"/>
  <c r="BS278" i="3"/>
  <c r="BS278" i="4" s="1"/>
  <c r="BC278" i="3"/>
  <c r="BC278" i="4" s="1"/>
  <c r="AM278" i="3"/>
  <c r="AM278" i="4" s="1"/>
  <c r="W278" i="3"/>
  <c r="W278" i="4" s="1"/>
  <c r="G278" i="3"/>
  <c r="BV278" i="3"/>
  <c r="BV278" i="4" s="1"/>
  <c r="BF278" i="3"/>
  <c r="BF278" i="4" s="1"/>
  <c r="AP278" i="3"/>
  <c r="AP278" i="4" s="1"/>
  <c r="Z278" i="3"/>
  <c r="Z278" i="4" s="1"/>
  <c r="J278" i="3"/>
  <c r="J278" i="4" s="1"/>
  <c r="BU278" i="3"/>
  <c r="BU278" i="4" s="1"/>
  <c r="BE278" i="3"/>
  <c r="BE278" i="4" s="1"/>
  <c r="AO278" i="3"/>
  <c r="AO278" i="4" s="1"/>
  <c r="Y278" i="3"/>
  <c r="Y278" i="4" s="1"/>
  <c r="I278" i="3"/>
  <c r="I278" i="4" s="1"/>
  <c r="BT278" i="3"/>
  <c r="BT278" i="4" s="1"/>
  <c r="BD278" i="3"/>
  <c r="BD278" i="4" s="1"/>
  <c r="AN278" i="3"/>
  <c r="AN278" i="4" s="1"/>
  <c r="X278" i="3"/>
  <c r="X278" i="4" s="1"/>
  <c r="H278" i="3"/>
  <c r="H278" i="4" s="1"/>
  <c r="N278" i="3"/>
  <c r="N278" i="4" s="1"/>
  <c r="AC278" i="3"/>
  <c r="AC278" i="4" s="1"/>
  <c r="BL278" i="3"/>
  <c r="BL278" i="4" s="1"/>
  <c r="T278" i="3"/>
  <c r="T278" i="4" s="1"/>
  <c r="BO278" i="3"/>
  <c r="BO278" i="4" s="1"/>
  <c r="AI278" i="3"/>
  <c r="AI278" i="4" s="1"/>
  <c r="CH278" i="3"/>
  <c r="CH278" i="4" s="1"/>
  <c r="BB278" i="3"/>
  <c r="BB278" i="4" s="1"/>
  <c r="V278" i="3"/>
  <c r="V278" i="4" s="1"/>
  <c r="CC278" i="3"/>
  <c r="CC278" i="4" s="1"/>
  <c r="BI278" i="3"/>
  <c r="BI278" i="4" s="1"/>
  <c r="AK278" i="3"/>
  <c r="AK278" i="4" s="1"/>
  <c r="Q278" i="3"/>
  <c r="Q278" i="4" s="1"/>
  <c r="BX278" i="3"/>
  <c r="BX278" i="4" s="1"/>
  <c r="AZ278" i="3"/>
  <c r="AZ278" i="4" s="1"/>
  <c r="AF278" i="3"/>
  <c r="AF278" i="4" s="1"/>
  <c r="L278" i="3"/>
  <c r="L278" i="4" s="1"/>
  <c r="CE278" i="3"/>
  <c r="CE278" i="4" s="1"/>
  <c r="AY278" i="3"/>
  <c r="AY278" i="4" s="1"/>
  <c r="S278" i="3"/>
  <c r="S278" i="4" s="1"/>
  <c r="BR278" i="3"/>
  <c r="BR278" i="4" s="1"/>
  <c r="AL278" i="3"/>
  <c r="AL278" i="4" s="1"/>
  <c r="BQ278" i="3"/>
  <c r="BQ278" i="4" s="1"/>
  <c r="AW278" i="3"/>
  <c r="AW278" i="4" s="1"/>
  <c r="CF278" i="3"/>
  <c r="CF278" i="4" s="1"/>
  <c r="AR278" i="3"/>
  <c r="AR278" i="4" s="1"/>
  <c r="BK278" i="3"/>
  <c r="BK278" i="4" s="1"/>
  <c r="AE278" i="3"/>
  <c r="AE278" i="4" s="1"/>
  <c r="CD278" i="3"/>
  <c r="CD278" i="4" s="1"/>
  <c r="AX278" i="3"/>
  <c r="AX278" i="4" s="1"/>
  <c r="R278" i="3"/>
  <c r="R278" i="4" s="1"/>
  <c r="BY278" i="3"/>
  <c r="BY278" i="4" s="1"/>
  <c r="BA278" i="3"/>
  <c r="BA278" i="4" s="1"/>
  <c r="AG278" i="3"/>
  <c r="AG278" i="4" s="1"/>
  <c r="M278" i="3"/>
  <c r="M278" i="4" s="1"/>
  <c r="BP278" i="3"/>
  <c r="BP278" i="4" s="1"/>
  <c r="AV278" i="3"/>
  <c r="AV278" i="4" s="1"/>
  <c r="AB278" i="3"/>
  <c r="AB278" i="4" s="1"/>
  <c r="CA278" i="3"/>
  <c r="CA278" i="4" s="1"/>
  <c r="AU278" i="3"/>
  <c r="AU278" i="4" s="1"/>
  <c r="O278" i="3"/>
  <c r="O278" i="4" s="1"/>
  <c r="BN278" i="3"/>
  <c r="BN278" i="4" s="1"/>
  <c r="AH278" i="3"/>
  <c r="AH278" i="4" s="1"/>
  <c r="CG278" i="3"/>
  <c r="CG278" i="4" s="1"/>
  <c r="BM278" i="3"/>
  <c r="BM278" i="4" s="1"/>
  <c r="AS278" i="3"/>
  <c r="AS278" i="4" s="1"/>
  <c r="U278" i="3"/>
  <c r="U278" i="4" s="1"/>
  <c r="CB278" i="3"/>
  <c r="CB278" i="4" s="1"/>
  <c r="BH278" i="3"/>
  <c r="BH278" i="4" s="1"/>
  <c r="AJ278" i="3"/>
  <c r="AJ278" i="4" s="1"/>
  <c r="P278" i="3"/>
  <c r="P278" i="4" s="1"/>
  <c r="CA199" i="3"/>
  <c r="CE199" i="3"/>
  <c r="CE199" i="4" s="1"/>
  <c r="BS284" i="3"/>
  <c r="BS284" i="4" s="1"/>
  <c r="BC284" i="3"/>
  <c r="BC284" i="4" s="1"/>
  <c r="AM284" i="3"/>
  <c r="AM284" i="4" s="1"/>
  <c r="W284" i="3"/>
  <c r="W284" i="4" s="1"/>
  <c r="G284" i="3"/>
  <c r="BV284" i="3"/>
  <c r="BV284" i="4" s="1"/>
  <c r="BF284" i="3"/>
  <c r="BF284" i="4" s="1"/>
  <c r="AP284" i="3"/>
  <c r="AP284" i="4" s="1"/>
  <c r="Z284" i="3"/>
  <c r="Z284" i="4" s="1"/>
  <c r="J284" i="3"/>
  <c r="J284" i="4" s="1"/>
  <c r="BU284" i="3"/>
  <c r="BU284" i="4" s="1"/>
  <c r="BE284" i="3"/>
  <c r="BE284" i="4" s="1"/>
  <c r="AO284" i="3"/>
  <c r="AO284" i="4" s="1"/>
  <c r="Y284" i="3"/>
  <c r="Y284" i="4" s="1"/>
  <c r="I284" i="3"/>
  <c r="I284" i="4" s="1"/>
  <c r="BT284" i="3"/>
  <c r="BT284" i="4" s="1"/>
  <c r="BD284" i="3"/>
  <c r="BD284" i="4" s="1"/>
  <c r="AN284" i="3"/>
  <c r="AN284" i="4" s="1"/>
  <c r="X284" i="3"/>
  <c r="X284" i="4" s="1"/>
  <c r="H284" i="3"/>
  <c r="H284" i="4" s="1"/>
  <c r="CA284" i="3"/>
  <c r="CA284" i="4" s="1"/>
  <c r="BG284" i="3"/>
  <c r="BG284" i="4" s="1"/>
  <c r="AI284" i="3"/>
  <c r="AI284" i="4" s="1"/>
  <c r="O284" i="3"/>
  <c r="O284" i="4" s="1"/>
  <c r="BZ284" i="3"/>
  <c r="BZ284" i="4" s="1"/>
  <c r="BB284" i="3"/>
  <c r="BB284" i="4" s="1"/>
  <c r="AH284" i="3"/>
  <c r="AH284" i="4" s="1"/>
  <c r="N284" i="3"/>
  <c r="N284" i="4" s="1"/>
  <c r="BQ284" i="3"/>
  <c r="BQ284" i="4" s="1"/>
  <c r="AW284" i="3"/>
  <c r="AW284" i="4" s="1"/>
  <c r="AC284" i="3"/>
  <c r="AC284" i="4" s="1"/>
  <c r="CF284" i="3"/>
  <c r="CF284" i="4" s="1"/>
  <c r="BL284" i="3"/>
  <c r="BL284" i="4" s="1"/>
  <c r="AR284" i="3"/>
  <c r="AR284" i="4" s="1"/>
  <c r="T284" i="3"/>
  <c r="T284" i="4" s="1"/>
  <c r="BW284" i="3"/>
  <c r="BW284" i="4" s="1"/>
  <c r="AY284" i="3"/>
  <c r="AY284" i="4" s="1"/>
  <c r="AE284" i="3"/>
  <c r="AE284" i="4" s="1"/>
  <c r="K284" i="3"/>
  <c r="K284" i="4" s="1"/>
  <c r="BR284" i="3"/>
  <c r="BR284" i="4" s="1"/>
  <c r="AX284" i="3"/>
  <c r="AX284" i="4" s="1"/>
  <c r="AD284" i="3"/>
  <c r="AD284" i="4" s="1"/>
  <c r="CG284" i="3"/>
  <c r="CG284" i="4" s="1"/>
  <c r="BM284" i="3"/>
  <c r="BM284" i="4" s="1"/>
  <c r="AS284" i="3"/>
  <c r="AS284" i="4" s="1"/>
  <c r="U284" i="3"/>
  <c r="U284" i="4" s="1"/>
  <c r="CB284" i="3"/>
  <c r="CB284" i="4" s="1"/>
  <c r="BH284" i="3"/>
  <c r="BH284" i="4" s="1"/>
  <c r="AJ284" i="3"/>
  <c r="AJ284" i="4" s="1"/>
  <c r="P284" i="3"/>
  <c r="P284" i="4" s="1"/>
  <c r="BO284" i="3"/>
  <c r="BO284" i="4" s="1"/>
  <c r="AU284" i="3"/>
  <c r="AU284" i="4" s="1"/>
  <c r="AA284" i="3"/>
  <c r="AA284" i="4" s="1"/>
  <c r="CH284" i="3"/>
  <c r="CH284" i="4" s="1"/>
  <c r="BN284" i="3"/>
  <c r="BN284" i="4" s="1"/>
  <c r="AT284" i="3"/>
  <c r="AT284" i="4" s="1"/>
  <c r="V284" i="3"/>
  <c r="V284" i="4" s="1"/>
  <c r="CC284" i="3"/>
  <c r="CC284" i="4" s="1"/>
  <c r="BI284" i="3"/>
  <c r="BI284" i="4" s="1"/>
  <c r="AK284" i="3"/>
  <c r="AK284" i="4" s="1"/>
  <c r="Q284" i="3"/>
  <c r="Q284" i="4" s="1"/>
  <c r="BX284" i="3"/>
  <c r="BX284" i="4" s="1"/>
  <c r="AZ284" i="3"/>
  <c r="AZ284" i="4" s="1"/>
  <c r="AF284" i="3"/>
  <c r="AF284" i="4" s="1"/>
  <c r="L284" i="3"/>
  <c r="L284" i="4" s="1"/>
  <c r="CE284" i="3"/>
  <c r="CE284" i="4" s="1"/>
  <c r="BK284" i="3"/>
  <c r="BK284" i="4" s="1"/>
  <c r="AQ284" i="3"/>
  <c r="AQ284" i="4" s="1"/>
  <c r="S284" i="3"/>
  <c r="S284" i="4" s="1"/>
  <c r="CD284" i="3"/>
  <c r="CD284" i="4" s="1"/>
  <c r="BJ284" i="3"/>
  <c r="BJ284" i="4" s="1"/>
  <c r="AL284" i="3"/>
  <c r="AL284" i="4" s="1"/>
  <c r="R284" i="3"/>
  <c r="R284" i="4" s="1"/>
  <c r="BY284" i="3"/>
  <c r="BY284" i="4" s="1"/>
  <c r="BA284" i="3"/>
  <c r="BA284" i="4" s="1"/>
  <c r="AG284" i="3"/>
  <c r="AG284" i="4" s="1"/>
  <c r="M284" i="3"/>
  <c r="M284" i="4" s="1"/>
  <c r="BP284" i="3"/>
  <c r="BP284" i="4" s="1"/>
  <c r="AV284" i="3"/>
  <c r="AV284" i="4" s="1"/>
  <c r="AB284" i="3"/>
  <c r="AB284" i="4" s="1"/>
  <c r="CA80" i="3"/>
  <c r="CA80" i="4" s="1"/>
  <c r="BK80" i="3"/>
  <c r="BK80" i="4" s="1"/>
  <c r="AU80" i="3"/>
  <c r="AU80" i="4" s="1"/>
  <c r="AE80" i="3"/>
  <c r="AE80" i="4" s="1"/>
  <c r="O80" i="3"/>
  <c r="O80" i="4" s="1"/>
  <c r="CD80" i="3"/>
  <c r="CD80" i="4" s="1"/>
  <c r="BN80" i="3"/>
  <c r="BN80" i="4" s="1"/>
  <c r="AX80" i="3"/>
  <c r="AX80" i="4" s="1"/>
  <c r="AH80" i="3"/>
  <c r="AH80" i="4" s="1"/>
  <c r="R80" i="3"/>
  <c r="R80" i="4" s="1"/>
  <c r="CC80" i="3"/>
  <c r="CC80" i="4" s="1"/>
  <c r="BM80" i="3"/>
  <c r="BM80" i="4" s="1"/>
  <c r="AW80" i="3"/>
  <c r="AW80" i="4" s="1"/>
  <c r="AG80" i="3"/>
  <c r="AG80" i="4" s="1"/>
  <c r="Q80" i="3"/>
  <c r="Q80" i="4" s="1"/>
  <c r="CB80" i="3"/>
  <c r="CB80" i="4" s="1"/>
  <c r="BL80" i="3"/>
  <c r="BL80" i="4" s="1"/>
  <c r="AV80" i="3"/>
  <c r="AV80" i="4" s="1"/>
  <c r="AF80" i="3"/>
  <c r="AF80" i="4" s="1"/>
  <c r="P80" i="3"/>
  <c r="P80" i="4" s="1"/>
  <c r="BW80" i="3"/>
  <c r="BW80" i="4" s="1"/>
  <c r="BG80" i="3"/>
  <c r="BG80" i="4" s="1"/>
  <c r="AQ80" i="3"/>
  <c r="AQ80" i="4" s="1"/>
  <c r="AA80" i="3"/>
  <c r="AA80" i="4" s="1"/>
  <c r="K80" i="3"/>
  <c r="K80" i="4" s="1"/>
  <c r="BZ80" i="3"/>
  <c r="BZ80" i="4" s="1"/>
  <c r="BJ80" i="3"/>
  <c r="BJ80" i="4" s="1"/>
  <c r="AT80" i="3"/>
  <c r="AT80" i="4" s="1"/>
  <c r="AD80" i="3"/>
  <c r="AD80" i="4" s="1"/>
  <c r="N80" i="3"/>
  <c r="N80" i="4" s="1"/>
  <c r="BY80" i="3"/>
  <c r="BY80" i="4" s="1"/>
  <c r="BI80" i="3"/>
  <c r="BI80" i="4" s="1"/>
  <c r="AS80" i="3"/>
  <c r="AS80" i="4" s="1"/>
  <c r="AC80" i="3"/>
  <c r="AC80" i="4" s="1"/>
  <c r="M80" i="3"/>
  <c r="M80" i="4" s="1"/>
  <c r="BX80" i="3"/>
  <c r="BX80" i="4" s="1"/>
  <c r="BH80" i="3"/>
  <c r="BH80" i="4" s="1"/>
  <c r="AR80" i="3"/>
  <c r="AR80" i="4" s="1"/>
  <c r="AB80" i="3"/>
  <c r="AB80" i="4" s="1"/>
  <c r="L80" i="3"/>
  <c r="L80" i="4" s="1"/>
  <c r="BS80" i="3"/>
  <c r="BS80" i="4" s="1"/>
  <c r="BC80" i="3"/>
  <c r="BC80" i="4" s="1"/>
  <c r="AM80" i="3"/>
  <c r="AM80" i="4" s="1"/>
  <c r="W80" i="3"/>
  <c r="W80" i="4" s="1"/>
  <c r="G80" i="3"/>
  <c r="BV80" i="3"/>
  <c r="BV80" i="4" s="1"/>
  <c r="BF80" i="3"/>
  <c r="BF80" i="4" s="1"/>
  <c r="AP80" i="3"/>
  <c r="AP80" i="4" s="1"/>
  <c r="Z80" i="3"/>
  <c r="Z80" i="4" s="1"/>
  <c r="J80" i="3"/>
  <c r="J80" i="4" s="1"/>
  <c r="BU80" i="3"/>
  <c r="BU80" i="4" s="1"/>
  <c r="BE80" i="3"/>
  <c r="BE80" i="4" s="1"/>
  <c r="AO80" i="3"/>
  <c r="AO80" i="4" s="1"/>
  <c r="Y80" i="3"/>
  <c r="Y80" i="4" s="1"/>
  <c r="I80" i="3"/>
  <c r="I80" i="4" s="1"/>
  <c r="BT80" i="3"/>
  <c r="BT80" i="4" s="1"/>
  <c r="BD80" i="3"/>
  <c r="BD80" i="4" s="1"/>
  <c r="AN80" i="3"/>
  <c r="AN80" i="4" s="1"/>
  <c r="X80" i="3"/>
  <c r="X80" i="4" s="1"/>
  <c r="H80" i="3"/>
  <c r="H80" i="4" s="1"/>
  <c r="CE80" i="3"/>
  <c r="CE80" i="4" s="1"/>
  <c r="BO80" i="3"/>
  <c r="BO80" i="4" s="1"/>
  <c r="AY80" i="3"/>
  <c r="AY80" i="4" s="1"/>
  <c r="AI80" i="3"/>
  <c r="AI80" i="4" s="1"/>
  <c r="S80" i="3"/>
  <c r="S80" i="4" s="1"/>
  <c r="CH80" i="3"/>
  <c r="CH80" i="4" s="1"/>
  <c r="BR80" i="3"/>
  <c r="BR80" i="4" s="1"/>
  <c r="BB80" i="3"/>
  <c r="BB80" i="4" s="1"/>
  <c r="AL80" i="3"/>
  <c r="AL80" i="4" s="1"/>
  <c r="V80" i="3"/>
  <c r="V80" i="4" s="1"/>
  <c r="CG80" i="3"/>
  <c r="CG80" i="4" s="1"/>
  <c r="BQ80" i="3"/>
  <c r="BQ80" i="4" s="1"/>
  <c r="BA80" i="3"/>
  <c r="BA80" i="4" s="1"/>
  <c r="AK80" i="3"/>
  <c r="AK80" i="4" s="1"/>
  <c r="U80" i="3"/>
  <c r="U80" i="4" s="1"/>
  <c r="CF80" i="3"/>
  <c r="CF80" i="4" s="1"/>
  <c r="BP80" i="3"/>
  <c r="BP80" i="4" s="1"/>
  <c r="AZ80" i="3"/>
  <c r="AZ80" i="4" s="1"/>
  <c r="AJ80" i="3"/>
  <c r="AJ80" i="4" s="1"/>
  <c r="T80" i="3"/>
  <c r="T80" i="4" s="1"/>
  <c r="I55" i="2"/>
  <c r="F54" i="5"/>
  <c r="J54" i="5" s="1"/>
  <c r="CA170" i="3"/>
  <c r="CA170" i="4" s="1"/>
  <c r="BK170" i="3"/>
  <c r="BK170" i="4" s="1"/>
  <c r="AU170" i="3"/>
  <c r="AU170" i="4" s="1"/>
  <c r="AE170" i="3"/>
  <c r="AE170" i="4" s="1"/>
  <c r="O170" i="3"/>
  <c r="O170" i="4" s="1"/>
  <c r="CD170" i="3"/>
  <c r="CD170" i="4" s="1"/>
  <c r="BN170" i="3"/>
  <c r="BN170" i="4" s="1"/>
  <c r="AX170" i="3"/>
  <c r="AX170" i="4" s="1"/>
  <c r="AH170" i="3"/>
  <c r="AH170" i="4" s="1"/>
  <c r="R170" i="3"/>
  <c r="R170" i="4" s="1"/>
  <c r="CC170" i="3"/>
  <c r="CC170" i="4" s="1"/>
  <c r="BM170" i="3"/>
  <c r="BM170" i="4" s="1"/>
  <c r="AW170" i="3"/>
  <c r="AW170" i="4" s="1"/>
  <c r="AG170" i="3"/>
  <c r="AG170" i="4" s="1"/>
  <c r="Q170" i="3"/>
  <c r="Q170" i="4" s="1"/>
  <c r="CB170" i="3"/>
  <c r="CB170" i="4" s="1"/>
  <c r="BL170" i="3"/>
  <c r="BL170" i="4" s="1"/>
  <c r="AV170" i="3"/>
  <c r="AV170" i="4" s="1"/>
  <c r="AF170" i="3"/>
  <c r="AF170" i="4" s="1"/>
  <c r="P170" i="3"/>
  <c r="P170" i="4" s="1"/>
  <c r="BW170" i="3"/>
  <c r="BW170" i="4" s="1"/>
  <c r="BG170" i="3"/>
  <c r="BG170" i="4" s="1"/>
  <c r="AQ170" i="3"/>
  <c r="AQ170" i="4" s="1"/>
  <c r="AA170" i="3"/>
  <c r="AA170" i="4" s="1"/>
  <c r="K170" i="3"/>
  <c r="K170" i="4" s="1"/>
  <c r="BZ170" i="3"/>
  <c r="BZ170" i="4" s="1"/>
  <c r="BJ170" i="3"/>
  <c r="BJ170" i="4" s="1"/>
  <c r="AT170" i="3"/>
  <c r="AT170" i="4" s="1"/>
  <c r="AD170" i="3"/>
  <c r="AD170" i="4" s="1"/>
  <c r="N170" i="3"/>
  <c r="N170" i="4" s="1"/>
  <c r="BY170" i="3"/>
  <c r="BY170" i="4" s="1"/>
  <c r="BI170" i="3"/>
  <c r="BI170" i="4" s="1"/>
  <c r="AS170" i="3"/>
  <c r="AS170" i="4" s="1"/>
  <c r="AC170" i="3"/>
  <c r="AC170" i="4" s="1"/>
  <c r="M170" i="3"/>
  <c r="M170" i="4" s="1"/>
  <c r="BX170" i="3"/>
  <c r="BX170" i="4" s="1"/>
  <c r="BH170" i="3"/>
  <c r="BH170" i="4" s="1"/>
  <c r="AR170" i="3"/>
  <c r="AR170" i="4" s="1"/>
  <c r="AB170" i="3"/>
  <c r="AB170" i="4" s="1"/>
  <c r="L170" i="3"/>
  <c r="L170" i="4" s="1"/>
  <c r="BS170" i="3"/>
  <c r="BS170" i="4" s="1"/>
  <c r="BC170" i="3"/>
  <c r="BC170" i="4" s="1"/>
  <c r="AM170" i="3"/>
  <c r="AM170" i="4" s="1"/>
  <c r="W170" i="3"/>
  <c r="W170" i="4" s="1"/>
  <c r="G170" i="3"/>
  <c r="BV170" i="3"/>
  <c r="BV170" i="4" s="1"/>
  <c r="BF170" i="3"/>
  <c r="BF170" i="4" s="1"/>
  <c r="AP170" i="3"/>
  <c r="AP170" i="4" s="1"/>
  <c r="Z170" i="3"/>
  <c r="Z170" i="4" s="1"/>
  <c r="J170" i="3"/>
  <c r="J170" i="4" s="1"/>
  <c r="BU170" i="3"/>
  <c r="BU170" i="4" s="1"/>
  <c r="BE170" i="3"/>
  <c r="BE170" i="4" s="1"/>
  <c r="AO170" i="3"/>
  <c r="AO170" i="4" s="1"/>
  <c r="Y170" i="3"/>
  <c r="Y170" i="4" s="1"/>
  <c r="I170" i="3"/>
  <c r="I170" i="4" s="1"/>
  <c r="BT170" i="3"/>
  <c r="BT170" i="4" s="1"/>
  <c r="BD170" i="3"/>
  <c r="BD170" i="4" s="1"/>
  <c r="AN170" i="3"/>
  <c r="AN170" i="4" s="1"/>
  <c r="X170" i="3"/>
  <c r="X170" i="4" s="1"/>
  <c r="H170" i="3"/>
  <c r="H170" i="4" s="1"/>
  <c r="CE170" i="3"/>
  <c r="CE170" i="4" s="1"/>
  <c r="BO170" i="3"/>
  <c r="BO170" i="4" s="1"/>
  <c r="AY170" i="3"/>
  <c r="AY170" i="4" s="1"/>
  <c r="AI170" i="3"/>
  <c r="AI170" i="4" s="1"/>
  <c r="S170" i="3"/>
  <c r="S170" i="4" s="1"/>
  <c r="CH170" i="3"/>
  <c r="CH170" i="4" s="1"/>
  <c r="BR170" i="3"/>
  <c r="BR170" i="4" s="1"/>
  <c r="BB170" i="3"/>
  <c r="BB170" i="4" s="1"/>
  <c r="AL170" i="3"/>
  <c r="AL170" i="4" s="1"/>
  <c r="V170" i="3"/>
  <c r="V170" i="4" s="1"/>
  <c r="CG170" i="3"/>
  <c r="CG170" i="4" s="1"/>
  <c r="BQ170" i="3"/>
  <c r="BQ170" i="4" s="1"/>
  <c r="BA170" i="3"/>
  <c r="BA170" i="4" s="1"/>
  <c r="AK170" i="3"/>
  <c r="AK170" i="4" s="1"/>
  <c r="U170" i="3"/>
  <c r="U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I230" i="2"/>
  <c r="CA160" i="3"/>
  <c r="CA160" i="4" s="1"/>
  <c r="BK160" i="3"/>
  <c r="BK160" i="4" s="1"/>
  <c r="AU160" i="3"/>
  <c r="AU160" i="4" s="1"/>
  <c r="AE160" i="3"/>
  <c r="AE160" i="4" s="1"/>
  <c r="O160" i="3"/>
  <c r="O160" i="4" s="1"/>
  <c r="CD160" i="3"/>
  <c r="CD160" i="4" s="1"/>
  <c r="BN160" i="3"/>
  <c r="BN160" i="4" s="1"/>
  <c r="AX160" i="3"/>
  <c r="AX160" i="4" s="1"/>
  <c r="AH160" i="3"/>
  <c r="AH160" i="4" s="1"/>
  <c r="R160" i="3"/>
  <c r="R160" i="4" s="1"/>
  <c r="CC160" i="3"/>
  <c r="CC160" i="4" s="1"/>
  <c r="BM160" i="3"/>
  <c r="BM160" i="4" s="1"/>
  <c r="AW160" i="3"/>
  <c r="AW160" i="4" s="1"/>
  <c r="AG160" i="3"/>
  <c r="AG160" i="4" s="1"/>
  <c r="Q160" i="3"/>
  <c r="Q160" i="4" s="1"/>
  <c r="CB160" i="3"/>
  <c r="CB160" i="4" s="1"/>
  <c r="BL160" i="3"/>
  <c r="BL160" i="4" s="1"/>
  <c r="AV160" i="3"/>
  <c r="AV160" i="4" s="1"/>
  <c r="AF160" i="3"/>
  <c r="AF160" i="4" s="1"/>
  <c r="P160" i="3"/>
  <c r="P160" i="4" s="1"/>
  <c r="BW160" i="3"/>
  <c r="BW160" i="4" s="1"/>
  <c r="BG160" i="3"/>
  <c r="BG160" i="4" s="1"/>
  <c r="AQ160" i="3"/>
  <c r="AQ160" i="4" s="1"/>
  <c r="AA160" i="3"/>
  <c r="AA160" i="4" s="1"/>
  <c r="K160" i="3"/>
  <c r="K160" i="4" s="1"/>
  <c r="BZ160" i="3"/>
  <c r="BZ160" i="4" s="1"/>
  <c r="BJ160" i="3"/>
  <c r="BJ160" i="4" s="1"/>
  <c r="AT160" i="3"/>
  <c r="AT160" i="4" s="1"/>
  <c r="AD160" i="3"/>
  <c r="AD160" i="4" s="1"/>
  <c r="N160" i="3"/>
  <c r="N160" i="4" s="1"/>
  <c r="BS160" i="3"/>
  <c r="BS160" i="4" s="1"/>
  <c r="BC160" i="3"/>
  <c r="BC160" i="4" s="1"/>
  <c r="AM160" i="3"/>
  <c r="AM160" i="4" s="1"/>
  <c r="W160" i="3"/>
  <c r="W160" i="4" s="1"/>
  <c r="G160" i="3"/>
  <c r="BV160" i="3"/>
  <c r="BV160" i="4" s="1"/>
  <c r="BF160" i="3"/>
  <c r="BF160" i="4" s="1"/>
  <c r="AP160" i="3"/>
  <c r="AP160" i="4" s="1"/>
  <c r="Z160" i="3"/>
  <c r="Z160" i="4" s="1"/>
  <c r="J160" i="3"/>
  <c r="J160" i="4" s="1"/>
  <c r="BU160" i="3"/>
  <c r="BU160" i="4" s="1"/>
  <c r="BE160" i="3"/>
  <c r="BE160" i="4" s="1"/>
  <c r="AO160" i="3"/>
  <c r="AO160" i="4" s="1"/>
  <c r="Y160" i="3"/>
  <c r="Y160" i="4" s="1"/>
  <c r="I160" i="3"/>
  <c r="I160" i="4" s="1"/>
  <c r="BT160" i="3"/>
  <c r="BT160" i="4" s="1"/>
  <c r="BD160" i="3"/>
  <c r="BD160" i="4" s="1"/>
  <c r="AN160" i="3"/>
  <c r="AN160" i="4" s="1"/>
  <c r="X160" i="3"/>
  <c r="X160" i="4" s="1"/>
  <c r="H160" i="3"/>
  <c r="H160" i="4" s="1"/>
  <c r="AY160" i="3"/>
  <c r="AY160" i="4" s="1"/>
  <c r="BR160" i="3"/>
  <c r="BR160" i="4" s="1"/>
  <c r="CG160" i="3"/>
  <c r="CG160" i="4" s="1"/>
  <c r="BA160" i="3"/>
  <c r="BA160" i="4" s="1"/>
  <c r="U160" i="3"/>
  <c r="U160" i="4" s="1"/>
  <c r="BP160" i="3"/>
  <c r="BP160" i="4" s="1"/>
  <c r="AJ160" i="3"/>
  <c r="AJ160" i="4" s="1"/>
  <c r="AI160" i="3"/>
  <c r="AI160" i="4" s="1"/>
  <c r="BB160" i="3"/>
  <c r="BB160" i="4" s="1"/>
  <c r="BY160" i="3"/>
  <c r="BY160" i="4" s="1"/>
  <c r="AS160" i="3"/>
  <c r="AS160" i="4" s="1"/>
  <c r="M160" i="3"/>
  <c r="M160" i="4" s="1"/>
  <c r="BH160" i="3"/>
  <c r="BH160" i="4" s="1"/>
  <c r="AB160" i="3"/>
  <c r="AB160" i="4" s="1"/>
  <c r="CE160" i="3"/>
  <c r="CE160" i="4" s="1"/>
  <c r="S160" i="3"/>
  <c r="S160" i="4" s="1"/>
  <c r="AL160" i="3"/>
  <c r="AL160" i="4" s="1"/>
  <c r="BQ160" i="3"/>
  <c r="BQ160" i="4" s="1"/>
  <c r="AK160" i="3"/>
  <c r="AK160" i="4" s="1"/>
  <c r="CF160" i="3"/>
  <c r="CF160" i="4" s="1"/>
  <c r="AZ160" i="3"/>
  <c r="AZ160" i="4" s="1"/>
  <c r="T160" i="3"/>
  <c r="T160" i="4" s="1"/>
  <c r="BO160" i="3"/>
  <c r="BO160" i="4" s="1"/>
  <c r="CH160" i="3"/>
  <c r="CH160" i="4" s="1"/>
  <c r="V160" i="3"/>
  <c r="V160" i="4" s="1"/>
  <c r="BI160" i="3"/>
  <c r="BI160" i="4" s="1"/>
  <c r="AC160" i="3"/>
  <c r="AC160" i="4" s="1"/>
  <c r="BX160" i="3"/>
  <c r="BX160" i="4" s="1"/>
  <c r="AR160" i="3"/>
  <c r="AR160" i="4" s="1"/>
  <c r="L160" i="3"/>
  <c r="L160" i="4" s="1"/>
  <c r="CA180" i="3"/>
  <c r="CA180" i="4" s="1"/>
  <c r="BK180" i="3"/>
  <c r="BK180" i="4" s="1"/>
  <c r="AU180" i="3"/>
  <c r="AU180" i="4" s="1"/>
  <c r="AE180" i="3"/>
  <c r="AE180" i="4" s="1"/>
  <c r="O180" i="3"/>
  <c r="O180" i="4" s="1"/>
  <c r="CD180" i="3"/>
  <c r="CD180" i="4" s="1"/>
  <c r="BN180" i="3"/>
  <c r="BN180" i="4" s="1"/>
  <c r="AX180" i="3"/>
  <c r="AX180" i="4" s="1"/>
  <c r="AH180" i="3"/>
  <c r="AH180" i="4" s="1"/>
  <c r="R180" i="3"/>
  <c r="R180" i="4" s="1"/>
  <c r="CC180" i="3"/>
  <c r="CC180" i="4" s="1"/>
  <c r="BM180" i="3"/>
  <c r="BM180" i="4" s="1"/>
  <c r="AW180" i="3"/>
  <c r="AW180" i="4" s="1"/>
  <c r="AG180" i="3"/>
  <c r="AG180" i="4" s="1"/>
  <c r="Q180" i="3"/>
  <c r="Q180" i="4" s="1"/>
  <c r="CB180" i="3"/>
  <c r="CB180" i="4" s="1"/>
  <c r="BL180" i="3"/>
  <c r="BL180" i="4" s="1"/>
  <c r="AV180" i="3"/>
  <c r="AV180" i="4" s="1"/>
  <c r="AF180" i="3"/>
  <c r="AF180" i="4" s="1"/>
  <c r="P180" i="3"/>
  <c r="P180" i="4" s="1"/>
  <c r="BW180" i="3"/>
  <c r="BW180" i="4" s="1"/>
  <c r="BG180" i="3"/>
  <c r="BG180" i="4" s="1"/>
  <c r="AQ180" i="3"/>
  <c r="AQ180" i="4" s="1"/>
  <c r="AA180" i="3"/>
  <c r="AA180" i="4" s="1"/>
  <c r="K180" i="3"/>
  <c r="K180" i="4" s="1"/>
  <c r="BZ180" i="3"/>
  <c r="BZ180" i="4" s="1"/>
  <c r="BJ180" i="3"/>
  <c r="BJ180" i="4" s="1"/>
  <c r="AT180" i="3"/>
  <c r="AT180" i="4" s="1"/>
  <c r="AD180" i="3"/>
  <c r="AD180" i="4" s="1"/>
  <c r="N180" i="3"/>
  <c r="N180" i="4" s="1"/>
  <c r="BY180" i="3"/>
  <c r="BY180" i="4" s="1"/>
  <c r="BI180" i="3"/>
  <c r="BI180" i="4" s="1"/>
  <c r="AS180" i="3"/>
  <c r="AS180" i="4" s="1"/>
  <c r="AC180" i="3"/>
  <c r="AC180" i="4" s="1"/>
  <c r="M180" i="3"/>
  <c r="M180" i="4" s="1"/>
  <c r="BX180" i="3"/>
  <c r="BX180" i="4" s="1"/>
  <c r="BH180" i="3"/>
  <c r="BH180" i="4" s="1"/>
  <c r="AR180" i="3"/>
  <c r="AR180" i="4" s="1"/>
  <c r="AB180" i="3"/>
  <c r="AB180" i="4" s="1"/>
  <c r="L180" i="3"/>
  <c r="L180" i="4" s="1"/>
  <c r="BS180" i="3"/>
  <c r="BS180" i="4" s="1"/>
  <c r="BC180" i="3"/>
  <c r="BC180" i="4" s="1"/>
  <c r="AM180" i="3"/>
  <c r="AM180" i="4" s="1"/>
  <c r="W180" i="3"/>
  <c r="W180" i="4" s="1"/>
  <c r="G180" i="3"/>
  <c r="BV180" i="3"/>
  <c r="BV180" i="4" s="1"/>
  <c r="BF180" i="3"/>
  <c r="BF180" i="4" s="1"/>
  <c r="AP180" i="3"/>
  <c r="AP180" i="4" s="1"/>
  <c r="Z180" i="3"/>
  <c r="Z180" i="4" s="1"/>
  <c r="J180" i="3"/>
  <c r="J180" i="4" s="1"/>
  <c r="BU180" i="3"/>
  <c r="BU180" i="4" s="1"/>
  <c r="BE180" i="3"/>
  <c r="BE180" i="4" s="1"/>
  <c r="AO180" i="3"/>
  <c r="AO180" i="4" s="1"/>
  <c r="Y180" i="3"/>
  <c r="Y180" i="4" s="1"/>
  <c r="I180" i="3"/>
  <c r="I18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CE180" i="3"/>
  <c r="CE180" i="4" s="1"/>
  <c r="BO180" i="3"/>
  <c r="BO180" i="4" s="1"/>
  <c r="AY180" i="3"/>
  <c r="AY180" i="4" s="1"/>
  <c r="AI180" i="3"/>
  <c r="AI180" i="4" s="1"/>
  <c r="S180" i="3"/>
  <c r="S180" i="4" s="1"/>
  <c r="CH180" i="3"/>
  <c r="CH180" i="4" s="1"/>
  <c r="BR180" i="3"/>
  <c r="BR180" i="4" s="1"/>
  <c r="BB180" i="3"/>
  <c r="BB180" i="4" s="1"/>
  <c r="AL180" i="3"/>
  <c r="AL180" i="4" s="1"/>
  <c r="V180" i="3"/>
  <c r="V180" i="4" s="1"/>
  <c r="CG180" i="3"/>
  <c r="CG180" i="4" s="1"/>
  <c r="BQ180" i="3"/>
  <c r="BQ180" i="4" s="1"/>
  <c r="BA180" i="3"/>
  <c r="BA180" i="4" s="1"/>
  <c r="AK180" i="3"/>
  <c r="AK180" i="4" s="1"/>
  <c r="U180" i="3"/>
  <c r="U180" i="4" s="1"/>
  <c r="CF180" i="3"/>
  <c r="CF180" i="4" s="1"/>
  <c r="BP180" i="3"/>
  <c r="BP180" i="4" s="1"/>
  <c r="AZ180" i="3"/>
  <c r="AZ180" i="4" s="1"/>
  <c r="AJ180" i="3"/>
  <c r="AJ180" i="4" s="1"/>
  <c r="T180" i="3"/>
  <c r="T180" i="4" s="1"/>
  <c r="F43" i="1"/>
  <c r="E43" i="4"/>
  <c r="F43" i="3"/>
  <c r="E45" i="4"/>
  <c r="F45" i="3"/>
  <c r="E44" i="5"/>
  <c r="I44" i="5" s="1"/>
  <c r="F45" i="2"/>
  <c r="H45" i="2"/>
  <c r="E46" i="5"/>
  <c r="I46" i="5" s="1"/>
  <c r="F47" i="2"/>
  <c r="H47" i="2"/>
  <c r="E43" i="2"/>
  <c r="E294" i="2" s="1"/>
  <c r="F294" i="2" s="1"/>
  <c r="E43" i="1"/>
  <c r="E47" i="4"/>
  <c r="F47" i="3"/>
  <c r="E49" i="4"/>
  <c r="F49" i="3"/>
  <c r="H54" i="2"/>
  <c r="F54" i="2"/>
  <c r="E53" i="5"/>
  <c r="I53" i="5" s="1"/>
  <c r="E54" i="4"/>
  <c r="F54" i="3"/>
  <c r="E48" i="5"/>
  <c r="I48" i="5" s="1"/>
  <c r="F49" i="2"/>
  <c r="H49" i="2"/>
  <c r="BS35" i="3"/>
  <c r="BS35" i="4" s="1"/>
  <c r="BC35" i="3"/>
  <c r="BC35" i="4" s="1"/>
  <c r="AM35" i="3"/>
  <c r="AM35" i="4" s="1"/>
  <c r="W35" i="3"/>
  <c r="W35" i="4" s="1"/>
  <c r="G35" i="3"/>
  <c r="BV35" i="3"/>
  <c r="BV35" i="4" s="1"/>
  <c r="BF35" i="3"/>
  <c r="BF35" i="4" s="1"/>
  <c r="AP35" i="3"/>
  <c r="AP35" i="4" s="1"/>
  <c r="Z35" i="3"/>
  <c r="Z35" i="4" s="1"/>
  <c r="J35" i="3"/>
  <c r="J35" i="4" s="1"/>
  <c r="BU35" i="3"/>
  <c r="BU35" i="4" s="1"/>
  <c r="BE35" i="3"/>
  <c r="BE35" i="4" s="1"/>
  <c r="AO35" i="3"/>
  <c r="AO35" i="4" s="1"/>
  <c r="Y35" i="3"/>
  <c r="Y35" i="4" s="1"/>
  <c r="I35" i="3"/>
  <c r="I35" i="4" s="1"/>
  <c r="BT35" i="3"/>
  <c r="BT35" i="4" s="1"/>
  <c r="BD35" i="3"/>
  <c r="BD35" i="4" s="1"/>
  <c r="AN35" i="3"/>
  <c r="AN35" i="4" s="1"/>
  <c r="X35" i="3"/>
  <c r="X35" i="4" s="1"/>
  <c r="H35" i="3"/>
  <c r="H35" i="4" s="1"/>
  <c r="CE35" i="3"/>
  <c r="CE35" i="4" s="1"/>
  <c r="BO35" i="3"/>
  <c r="BO35" i="4" s="1"/>
  <c r="AY35" i="3"/>
  <c r="AY35" i="4" s="1"/>
  <c r="AI35" i="3"/>
  <c r="AI35" i="4" s="1"/>
  <c r="S35" i="3"/>
  <c r="S35" i="4" s="1"/>
  <c r="CH35" i="3"/>
  <c r="CH35" i="4" s="1"/>
  <c r="BR35" i="3"/>
  <c r="BR35" i="4" s="1"/>
  <c r="BB35" i="3"/>
  <c r="BB35" i="4" s="1"/>
  <c r="AL35" i="3"/>
  <c r="AL35" i="4" s="1"/>
  <c r="V35" i="3"/>
  <c r="V35" i="4" s="1"/>
  <c r="CG35" i="3"/>
  <c r="CG35" i="4" s="1"/>
  <c r="BQ35" i="3"/>
  <c r="BQ35" i="4" s="1"/>
  <c r="BA35" i="3"/>
  <c r="BA35" i="4" s="1"/>
  <c r="AK35" i="3"/>
  <c r="AK35" i="4" s="1"/>
  <c r="U35" i="3"/>
  <c r="U35" i="4" s="1"/>
  <c r="CF35" i="3"/>
  <c r="CF35" i="4" s="1"/>
  <c r="BP35" i="3"/>
  <c r="BP35" i="4" s="1"/>
  <c r="AZ35" i="3"/>
  <c r="AZ35" i="4" s="1"/>
  <c r="AJ35" i="3"/>
  <c r="AJ35" i="4" s="1"/>
  <c r="T35" i="3"/>
  <c r="T35" i="4" s="1"/>
  <c r="CA35" i="3"/>
  <c r="CA35" i="4" s="1"/>
  <c r="BK35" i="3"/>
  <c r="BK35" i="4" s="1"/>
  <c r="AU35" i="3"/>
  <c r="AU35" i="4" s="1"/>
  <c r="AE35" i="3"/>
  <c r="AE35" i="4" s="1"/>
  <c r="O35" i="3"/>
  <c r="O35" i="4" s="1"/>
  <c r="CD35" i="3"/>
  <c r="CD35" i="4" s="1"/>
  <c r="BN35" i="3"/>
  <c r="BN35" i="4" s="1"/>
  <c r="AX35" i="3"/>
  <c r="AX35" i="4" s="1"/>
  <c r="AH35" i="3"/>
  <c r="AH35" i="4" s="1"/>
  <c r="R35" i="3"/>
  <c r="R35" i="4" s="1"/>
  <c r="CC35" i="3"/>
  <c r="CC35" i="4" s="1"/>
  <c r="BM35" i="3"/>
  <c r="BM35" i="4" s="1"/>
  <c r="AW35" i="3"/>
  <c r="AW35" i="4" s="1"/>
  <c r="AG35" i="3"/>
  <c r="AG35" i="4" s="1"/>
  <c r="Q35" i="3"/>
  <c r="Q35" i="4" s="1"/>
  <c r="CB35" i="3"/>
  <c r="CB35" i="4" s="1"/>
  <c r="BL35" i="3"/>
  <c r="BL35" i="4" s="1"/>
  <c r="AV35" i="3"/>
  <c r="AV35" i="4" s="1"/>
  <c r="AF35" i="3"/>
  <c r="AF35" i="4" s="1"/>
  <c r="P35" i="3"/>
  <c r="P35" i="4" s="1"/>
  <c r="BW35" i="3"/>
  <c r="BW35" i="4" s="1"/>
  <c r="BG35" i="3"/>
  <c r="BG35" i="4" s="1"/>
  <c r="AQ35" i="3"/>
  <c r="AQ35" i="4" s="1"/>
  <c r="AA35" i="3"/>
  <c r="AA35" i="4" s="1"/>
  <c r="K35" i="3"/>
  <c r="K35" i="4" s="1"/>
  <c r="BZ35" i="3"/>
  <c r="BZ35" i="4" s="1"/>
  <c r="BJ35" i="3"/>
  <c r="BJ35" i="4" s="1"/>
  <c r="AT35" i="3"/>
  <c r="AT35" i="4" s="1"/>
  <c r="AD35" i="3"/>
  <c r="AD35" i="4" s="1"/>
  <c r="N35" i="3"/>
  <c r="N35" i="4" s="1"/>
  <c r="BY35" i="3"/>
  <c r="BY35" i="4" s="1"/>
  <c r="BI35" i="3"/>
  <c r="BI35" i="4" s="1"/>
  <c r="AS35" i="3"/>
  <c r="AS35" i="4" s="1"/>
  <c r="AC35" i="3"/>
  <c r="AC35" i="4" s="1"/>
  <c r="M35" i="3"/>
  <c r="M35" i="4" s="1"/>
  <c r="BX35" i="3"/>
  <c r="BX35" i="4" s="1"/>
  <c r="BH35" i="3"/>
  <c r="BH35" i="4" s="1"/>
  <c r="AR35" i="3"/>
  <c r="AR35" i="4" s="1"/>
  <c r="AB35" i="3"/>
  <c r="AB35" i="4" s="1"/>
  <c r="L35" i="3"/>
  <c r="L35" i="4" s="1"/>
  <c r="F185" i="5"/>
  <c r="J185" i="5" s="1"/>
  <c r="I186" i="2"/>
  <c r="F52" i="5"/>
  <c r="J52" i="5" s="1"/>
  <c r="I53" i="2"/>
  <c r="F181" i="5"/>
  <c r="J181" i="5" s="1"/>
  <c r="I182" i="2"/>
  <c r="BW190" i="3"/>
  <c r="BW190" i="4" s="1"/>
  <c r="BG190" i="3"/>
  <c r="BG190" i="4" s="1"/>
  <c r="AQ190" i="3"/>
  <c r="AQ190" i="4" s="1"/>
  <c r="AA190" i="3"/>
  <c r="AA190" i="4" s="1"/>
  <c r="K190" i="3"/>
  <c r="K190" i="4" s="1"/>
  <c r="BZ190" i="3"/>
  <c r="BZ190" i="4" s="1"/>
  <c r="BJ190" i="3"/>
  <c r="BJ190" i="4" s="1"/>
  <c r="AT190" i="3"/>
  <c r="AT190" i="4" s="1"/>
  <c r="AD190" i="3"/>
  <c r="AD190" i="4" s="1"/>
  <c r="N190" i="3"/>
  <c r="N190" i="4" s="1"/>
  <c r="BY190" i="3"/>
  <c r="BY190" i="4" s="1"/>
  <c r="BI190" i="3"/>
  <c r="BI190" i="4" s="1"/>
  <c r="AS190" i="3"/>
  <c r="AS190" i="4" s="1"/>
  <c r="AC190" i="3"/>
  <c r="AC190" i="4" s="1"/>
  <c r="M190" i="3"/>
  <c r="M190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BS190" i="3"/>
  <c r="BS190" i="4" s="1"/>
  <c r="BC190" i="3"/>
  <c r="BC190" i="4" s="1"/>
  <c r="AM190" i="3"/>
  <c r="AM190" i="4" s="1"/>
  <c r="W190" i="3"/>
  <c r="W190" i="4" s="1"/>
  <c r="G190" i="3"/>
  <c r="BV190" i="3"/>
  <c r="BV190" i="4" s="1"/>
  <c r="BF190" i="3"/>
  <c r="BF190" i="4" s="1"/>
  <c r="AP190" i="3"/>
  <c r="AP190" i="4" s="1"/>
  <c r="Z190" i="3"/>
  <c r="Z190" i="4" s="1"/>
  <c r="J190" i="3"/>
  <c r="J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CE190" i="3"/>
  <c r="CE190" i="4" s="1"/>
  <c r="BO190" i="3"/>
  <c r="BO190" i="4" s="1"/>
  <c r="AY190" i="3"/>
  <c r="AY190" i="4" s="1"/>
  <c r="AI190" i="3"/>
  <c r="AI190" i="4" s="1"/>
  <c r="S190" i="3"/>
  <c r="S190" i="4" s="1"/>
  <c r="CH190" i="3"/>
  <c r="CH190" i="4" s="1"/>
  <c r="BR190" i="3"/>
  <c r="BR190" i="4" s="1"/>
  <c r="BB190" i="3"/>
  <c r="BB190" i="4" s="1"/>
  <c r="AL190" i="3"/>
  <c r="AL190" i="4" s="1"/>
  <c r="V190" i="3"/>
  <c r="V190" i="4" s="1"/>
  <c r="CG190" i="3"/>
  <c r="CG190" i="4" s="1"/>
  <c r="BQ190" i="3"/>
  <c r="BQ190" i="4" s="1"/>
  <c r="BA190" i="3"/>
  <c r="BA190" i="4" s="1"/>
  <c r="AK190" i="3"/>
  <c r="AK190" i="4" s="1"/>
  <c r="U190" i="3"/>
  <c r="U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CA190" i="3"/>
  <c r="CA190" i="4" s="1"/>
  <c r="BK190" i="3"/>
  <c r="BK190" i="4" s="1"/>
  <c r="AU190" i="3"/>
  <c r="AU190" i="4" s="1"/>
  <c r="AE190" i="3"/>
  <c r="AE190" i="4" s="1"/>
  <c r="O190" i="3"/>
  <c r="O190" i="4" s="1"/>
  <c r="CD190" i="3"/>
  <c r="CD190" i="4" s="1"/>
  <c r="BN190" i="3"/>
  <c r="BN190" i="4" s="1"/>
  <c r="AX190" i="3"/>
  <c r="AX190" i="4" s="1"/>
  <c r="AH190" i="3"/>
  <c r="AH190" i="4" s="1"/>
  <c r="R190" i="3"/>
  <c r="R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CB190" i="3"/>
  <c r="CB190" i="4" s="1"/>
  <c r="BL190" i="3"/>
  <c r="BL190" i="4" s="1"/>
  <c r="AV190" i="3"/>
  <c r="AV190" i="4" s="1"/>
  <c r="AF190" i="3"/>
  <c r="AF190" i="4" s="1"/>
  <c r="P190" i="3"/>
  <c r="P190" i="4" s="1"/>
  <c r="BS156" i="3"/>
  <c r="BS156" i="4" s="1"/>
  <c r="BC156" i="3"/>
  <c r="BC156" i="4" s="1"/>
  <c r="AM156" i="3"/>
  <c r="AM156" i="4" s="1"/>
  <c r="W156" i="3"/>
  <c r="W156" i="4" s="1"/>
  <c r="G156" i="3"/>
  <c r="BV156" i="3"/>
  <c r="BV156" i="4" s="1"/>
  <c r="BF156" i="3"/>
  <c r="BF156" i="4" s="1"/>
  <c r="AP156" i="3"/>
  <c r="AP156" i="4" s="1"/>
  <c r="Z156" i="3"/>
  <c r="Z156" i="4" s="1"/>
  <c r="J156" i="3"/>
  <c r="J156" i="4" s="1"/>
  <c r="BU156" i="3"/>
  <c r="BU156" i="4" s="1"/>
  <c r="BE156" i="3"/>
  <c r="BE156" i="4" s="1"/>
  <c r="AO156" i="3"/>
  <c r="AO156" i="4" s="1"/>
  <c r="Y156" i="3"/>
  <c r="Y156" i="4" s="1"/>
  <c r="I156" i="3"/>
  <c r="I156" i="4" s="1"/>
  <c r="BT156" i="3"/>
  <c r="BT156" i="4" s="1"/>
  <c r="BD156" i="3"/>
  <c r="BD156" i="4" s="1"/>
  <c r="AN156" i="3"/>
  <c r="AN156" i="4" s="1"/>
  <c r="X156" i="3"/>
  <c r="X156" i="4" s="1"/>
  <c r="H156" i="3"/>
  <c r="H156" i="4" s="1"/>
  <c r="CA156" i="3"/>
  <c r="CA156" i="4" s="1"/>
  <c r="BG156" i="3"/>
  <c r="BG156" i="4" s="1"/>
  <c r="AI156" i="3"/>
  <c r="AI156" i="4" s="1"/>
  <c r="O156" i="3"/>
  <c r="O156" i="4" s="1"/>
  <c r="BZ156" i="3"/>
  <c r="BZ156" i="4" s="1"/>
  <c r="BB156" i="3"/>
  <c r="BB156" i="4" s="1"/>
  <c r="AH156" i="3"/>
  <c r="AH156" i="4" s="1"/>
  <c r="N156" i="3"/>
  <c r="N156" i="4" s="1"/>
  <c r="BQ156" i="3"/>
  <c r="BQ156" i="4" s="1"/>
  <c r="AW156" i="3"/>
  <c r="AW156" i="4" s="1"/>
  <c r="AC156" i="3"/>
  <c r="AC156" i="4" s="1"/>
  <c r="CF156" i="3"/>
  <c r="CF156" i="4" s="1"/>
  <c r="BL156" i="3"/>
  <c r="BL156" i="4" s="1"/>
  <c r="AR156" i="3"/>
  <c r="AR156" i="4" s="1"/>
  <c r="T156" i="3"/>
  <c r="T156" i="4" s="1"/>
  <c r="BW156" i="3"/>
  <c r="BW156" i="4" s="1"/>
  <c r="AY156" i="3"/>
  <c r="AY156" i="4" s="1"/>
  <c r="AE156" i="3"/>
  <c r="AE156" i="4" s="1"/>
  <c r="K156" i="3"/>
  <c r="K156" i="4" s="1"/>
  <c r="BR156" i="3"/>
  <c r="BR156" i="4" s="1"/>
  <c r="AX156" i="3"/>
  <c r="AX156" i="4" s="1"/>
  <c r="AD156" i="3"/>
  <c r="AD156" i="4" s="1"/>
  <c r="CG156" i="3"/>
  <c r="CG156" i="4" s="1"/>
  <c r="BM156" i="3"/>
  <c r="BM156" i="4" s="1"/>
  <c r="AS156" i="3"/>
  <c r="AS156" i="4" s="1"/>
  <c r="U156" i="3"/>
  <c r="U156" i="4" s="1"/>
  <c r="CB156" i="3"/>
  <c r="CB156" i="4" s="1"/>
  <c r="BH156" i="3"/>
  <c r="BH156" i="4" s="1"/>
  <c r="AJ156" i="3"/>
  <c r="AJ156" i="4" s="1"/>
  <c r="P156" i="3"/>
  <c r="P156" i="4" s="1"/>
  <c r="BO156" i="3"/>
  <c r="BO156" i="4" s="1"/>
  <c r="AU156" i="3"/>
  <c r="AU156" i="4" s="1"/>
  <c r="AA156" i="3"/>
  <c r="AA156" i="4" s="1"/>
  <c r="CH156" i="3"/>
  <c r="CH156" i="4" s="1"/>
  <c r="BN156" i="3"/>
  <c r="BN156" i="4" s="1"/>
  <c r="AT156" i="3"/>
  <c r="AT156" i="4" s="1"/>
  <c r="V156" i="3"/>
  <c r="V156" i="4" s="1"/>
  <c r="CC156" i="3"/>
  <c r="CC156" i="4" s="1"/>
  <c r="BI156" i="3"/>
  <c r="BI156" i="4" s="1"/>
  <c r="AK156" i="3"/>
  <c r="AK156" i="4" s="1"/>
  <c r="Q156" i="3"/>
  <c r="Q156" i="4" s="1"/>
  <c r="BX156" i="3"/>
  <c r="BX156" i="4" s="1"/>
  <c r="AZ156" i="3"/>
  <c r="AZ156" i="4" s="1"/>
  <c r="AF156" i="3"/>
  <c r="AF156" i="4" s="1"/>
  <c r="L156" i="3"/>
  <c r="L156" i="4" s="1"/>
  <c r="S156" i="3"/>
  <c r="S156" i="4" s="1"/>
  <c r="R156" i="3"/>
  <c r="R156" i="4" s="1"/>
  <c r="M156" i="3"/>
  <c r="M156" i="4" s="1"/>
  <c r="CE156" i="3"/>
  <c r="CE156" i="4" s="1"/>
  <c r="CD156" i="3"/>
  <c r="CD156" i="4" s="1"/>
  <c r="BY156" i="3"/>
  <c r="BY156" i="4" s="1"/>
  <c r="BP156" i="3"/>
  <c r="BP156" i="4" s="1"/>
  <c r="BK156" i="3"/>
  <c r="BK156" i="4" s="1"/>
  <c r="BJ156" i="3"/>
  <c r="BJ156" i="4" s="1"/>
  <c r="BA156" i="3"/>
  <c r="BA156" i="4" s="1"/>
  <c r="AV156" i="3"/>
  <c r="AV156" i="4" s="1"/>
  <c r="AQ156" i="3"/>
  <c r="AQ156" i="4" s="1"/>
  <c r="AL156" i="3"/>
  <c r="AL156" i="4" s="1"/>
  <c r="AG156" i="3"/>
  <c r="AG156" i="4" s="1"/>
  <c r="AB156" i="3"/>
  <c r="AB156" i="4" s="1"/>
  <c r="BS212" i="3"/>
  <c r="BS212" i="4" s="1"/>
  <c r="BC212" i="3"/>
  <c r="BC212" i="4" s="1"/>
  <c r="AM212" i="3"/>
  <c r="AM212" i="4" s="1"/>
  <c r="W212" i="3"/>
  <c r="W212" i="4" s="1"/>
  <c r="G212" i="3"/>
  <c r="BV212" i="3"/>
  <c r="BV212" i="4" s="1"/>
  <c r="BF212" i="3"/>
  <c r="BF212" i="4" s="1"/>
  <c r="AP212" i="3"/>
  <c r="AP212" i="4" s="1"/>
  <c r="Z212" i="3"/>
  <c r="Z212" i="4" s="1"/>
  <c r="J212" i="3"/>
  <c r="J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CE212" i="3"/>
  <c r="CE212" i="4" s="1"/>
  <c r="BO212" i="3"/>
  <c r="BO212" i="4" s="1"/>
  <c r="AY212" i="3"/>
  <c r="AY212" i="4" s="1"/>
  <c r="AI212" i="3"/>
  <c r="AI212" i="4" s="1"/>
  <c r="S212" i="3"/>
  <c r="S212" i="4" s="1"/>
  <c r="CH212" i="3"/>
  <c r="CH212" i="4" s="1"/>
  <c r="BR212" i="3"/>
  <c r="BR212" i="4" s="1"/>
  <c r="BB212" i="3"/>
  <c r="BB212" i="4" s="1"/>
  <c r="AL212" i="3"/>
  <c r="AL212" i="4" s="1"/>
  <c r="V212" i="3"/>
  <c r="V212" i="4" s="1"/>
  <c r="CG212" i="3"/>
  <c r="CG212" i="4" s="1"/>
  <c r="BQ212" i="3"/>
  <c r="BQ212" i="4" s="1"/>
  <c r="BA212" i="3"/>
  <c r="BA212" i="4" s="1"/>
  <c r="AK212" i="3"/>
  <c r="AK212" i="4" s="1"/>
  <c r="U212" i="3"/>
  <c r="U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A212" i="3"/>
  <c r="CA212" i="4" s="1"/>
  <c r="BK212" i="3"/>
  <c r="BK212" i="4" s="1"/>
  <c r="AU212" i="3"/>
  <c r="AU212" i="4" s="1"/>
  <c r="AE212" i="3"/>
  <c r="AE212" i="4" s="1"/>
  <c r="O212" i="3"/>
  <c r="O212" i="4" s="1"/>
  <c r="CD212" i="3"/>
  <c r="CD212" i="4" s="1"/>
  <c r="BN212" i="3"/>
  <c r="BN212" i="4" s="1"/>
  <c r="AX212" i="3"/>
  <c r="AX212" i="4" s="1"/>
  <c r="AH212" i="3"/>
  <c r="AH212" i="4" s="1"/>
  <c r="R212" i="3"/>
  <c r="R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BW212" i="3"/>
  <c r="BW212" i="4" s="1"/>
  <c r="BG212" i="3"/>
  <c r="BG212" i="4" s="1"/>
  <c r="AQ212" i="3"/>
  <c r="AQ212" i="4" s="1"/>
  <c r="AA212" i="3"/>
  <c r="AA212" i="4" s="1"/>
  <c r="K212" i="3"/>
  <c r="K212" i="4" s="1"/>
  <c r="BZ212" i="3"/>
  <c r="BZ212" i="4" s="1"/>
  <c r="BJ212" i="3"/>
  <c r="BJ212" i="4" s="1"/>
  <c r="AT212" i="3"/>
  <c r="AT212" i="4" s="1"/>
  <c r="AD212" i="3"/>
  <c r="AD212" i="4" s="1"/>
  <c r="N212" i="3"/>
  <c r="N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S264" i="3"/>
  <c r="BS264" i="4" s="1"/>
  <c r="BC264" i="3"/>
  <c r="BC264" i="4" s="1"/>
  <c r="AM264" i="3"/>
  <c r="AM264" i="4" s="1"/>
  <c r="W264" i="3"/>
  <c r="W264" i="4" s="1"/>
  <c r="G264" i="3"/>
  <c r="BV264" i="3"/>
  <c r="BV264" i="4" s="1"/>
  <c r="BF264" i="3"/>
  <c r="BF264" i="4" s="1"/>
  <c r="AP264" i="3"/>
  <c r="AP264" i="4" s="1"/>
  <c r="Z264" i="3"/>
  <c r="Z264" i="4" s="1"/>
  <c r="J264" i="3"/>
  <c r="J264" i="4" s="1"/>
  <c r="BU264" i="3"/>
  <c r="BU264" i="4" s="1"/>
  <c r="BE264" i="3"/>
  <c r="BE264" i="4" s="1"/>
  <c r="AO264" i="3"/>
  <c r="AO264" i="4" s="1"/>
  <c r="Y264" i="3"/>
  <c r="Y264" i="4" s="1"/>
  <c r="I264" i="3"/>
  <c r="I264" i="4" s="1"/>
  <c r="BT264" i="3"/>
  <c r="BT264" i="4" s="1"/>
  <c r="BD264" i="3"/>
  <c r="BD264" i="4" s="1"/>
  <c r="AN264" i="3"/>
  <c r="AN264" i="4" s="1"/>
  <c r="X264" i="3"/>
  <c r="X264" i="4" s="1"/>
  <c r="H264" i="3"/>
  <c r="H264" i="4" s="1"/>
  <c r="CE264" i="3"/>
  <c r="CE264" i="4" s="1"/>
  <c r="BO264" i="3"/>
  <c r="BO264" i="4" s="1"/>
  <c r="AY264" i="3"/>
  <c r="AY264" i="4" s="1"/>
  <c r="AI264" i="3"/>
  <c r="AI264" i="4" s="1"/>
  <c r="S264" i="3"/>
  <c r="S264" i="4" s="1"/>
  <c r="CH264" i="3"/>
  <c r="CH264" i="4" s="1"/>
  <c r="BR264" i="3"/>
  <c r="BR264" i="4" s="1"/>
  <c r="BB264" i="3"/>
  <c r="BB264" i="4" s="1"/>
  <c r="AL264" i="3"/>
  <c r="AL264" i="4" s="1"/>
  <c r="V264" i="3"/>
  <c r="V264" i="4" s="1"/>
  <c r="CG264" i="3"/>
  <c r="CG264" i="4" s="1"/>
  <c r="BQ264" i="3"/>
  <c r="BQ264" i="4" s="1"/>
  <c r="BA264" i="3"/>
  <c r="BA264" i="4" s="1"/>
  <c r="AK264" i="3"/>
  <c r="AK264" i="4" s="1"/>
  <c r="U264" i="3"/>
  <c r="U264" i="4" s="1"/>
  <c r="CF264" i="3"/>
  <c r="CF264" i="4" s="1"/>
  <c r="BP264" i="3"/>
  <c r="BP264" i="4" s="1"/>
  <c r="AZ264" i="3"/>
  <c r="AZ264" i="4" s="1"/>
  <c r="AJ264" i="3"/>
  <c r="AJ264" i="4" s="1"/>
  <c r="T264" i="3"/>
  <c r="T264" i="4" s="1"/>
  <c r="CA264" i="3"/>
  <c r="CA264" i="4" s="1"/>
  <c r="BK264" i="3"/>
  <c r="BK264" i="4" s="1"/>
  <c r="AU264" i="3"/>
  <c r="AU264" i="4" s="1"/>
  <c r="AE264" i="3"/>
  <c r="AE264" i="4" s="1"/>
  <c r="O264" i="3"/>
  <c r="O264" i="4" s="1"/>
  <c r="CD264" i="3"/>
  <c r="CD264" i="4" s="1"/>
  <c r="BN264" i="3"/>
  <c r="BN264" i="4" s="1"/>
  <c r="AX264" i="3"/>
  <c r="AX264" i="4" s="1"/>
  <c r="AH264" i="3"/>
  <c r="AH264" i="4" s="1"/>
  <c r="R264" i="3"/>
  <c r="R264" i="4" s="1"/>
  <c r="CC264" i="3"/>
  <c r="CC264" i="4" s="1"/>
  <c r="BM264" i="3"/>
  <c r="BM264" i="4" s="1"/>
  <c r="AW264" i="3"/>
  <c r="AW264" i="4" s="1"/>
  <c r="AG264" i="3"/>
  <c r="AG264" i="4" s="1"/>
  <c r="Q264" i="3"/>
  <c r="Q264" i="4" s="1"/>
  <c r="CB264" i="3"/>
  <c r="CB264" i="4" s="1"/>
  <c r="BL264" i="3"/>
  <c r="BL264" i="4" s="1"/>
  <c r="AV264" i="3"/>
  <c r="AV264" i="4" s="1"/>
  <c r="AF264" i="3"/>
  <c r="AF264" i="4" s="1"/>
  <c r="P264" i="3"/>
  <c r="P264" i="4" s="1"/>
  <c r="BW264" i="3"/>
  <c r="BW264" i="4" s="1"/>
  <c r="BG264" i="3"/>
  <c r="BG264" i="4" s="1"/>
  <c r="AQ264" i="3"/>
  <c r="AQ264" i="4" s="1"/>
  <c r="AA264" i="3"/>
  <c r="AA264" i="4" s="1"/>
  <c r="K264" i="3"/>
  <c r="K264" i="4" s="1"/>
  <c r="BZ264" i="3"/>
  <c r="BZ264" i="4" s="1"/>
  <c r="BJ264" i="3"/>
  <c r="BJ264" i="4" s="1"/>
  <c r="AT264" i="3"/>
  <c r="AT264" i="4" s="1"/>
  <c r="AD264" i="3"/>
  <c r="AD264" i="4" s="1"/>
  <c r="N264" i="3"/>
  <c r="N264" i="4" s="1"/>
  <c r="BY264" i="3"/>
  <c r="BY264" i="4" s="1"/>
  <c r="BI264" i="3"/>
  <c r="BI264" i="4" s="1"/>
  <c r="AS264" i="3"/>
  <c r="AS264" i="4" s="1"/>
  <c r="AC264" i="3"/>
  <c r="AC264" i="4" s="1"/>
  <c r="M264" i="3"/>
  <c r="M264" i="4" s="1"/>
  <c r="BX264" i="3"/>
  <c r="BX264" i="4" s="1"/>
  <c r="BH264" i="3"/>
  <c r="BH264" i="4" s="1"/>
  <c r="AR264" i="3"/>
  <c r="AR264" i="4" s="1"/>
  <c r="AB264" i="3"/>
  <c r="AB264" i="4" s="1"/>
  <c r="L264" i="3"/>
  <c r="L264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A130" i="3"/>
  <c r="CA130" i="4" s="1"/>
  <c r="BK130" i="3"/>
  <c r="BK130" i="4" s="1"/>
  <c r="AU130" i="3"/>
  <c r="AU130" i="4" s="1"/>
  <c r="AE130" i="3"/>
  <c r="AE130" i="4" s="1"/>
  <c r="O130" i="3"/>
  <c r="O130" i="4" s="1"/>
  <c r="CD130" i="3"/>
  <c r="CD130" i="4" s="1"/>
  <c r="BN130" i="3"/>
  <c r="BN130" i="4" s="1"/>
  <c r="AX130" i="3"/>
  <c r="AX130" i="4" s="1"/>
  <c r="AH130" i="3"/>
  <c r="AH130" i="4" s="1"/>
  <c r="R130" i="3"/>
  <c r="R130" i="4" s="1"/>
  <c r="CC130" i="3"/>
  <c r="CC130" i="4" s="1"/>
  <c r="BM130" i="3"/>
  <c r="BM130" i="4" s="1"/>
  <c r="AW130" i="3"/>
  <c r="AW130" i="4" s="1"/>
  <c r="AG130" i="3"/>
  <c r="AG130" i="4" s="1"/>
  <c r="Q130" i="3"/>
  <c r="Q130" i="4" s="1"/>
  <c r="CB130" i="3"/>
  <c r="CB130" i="4" s="1"/>
  <c r="BL130" i="3"/>
  <c r="BL130" i="4" s="1"/>
  <c r="AV130" i="3"/>
  <c r="AV130" i="4" s="1"/>
  <c r="AF130" i="3"/>
  <c r="AF130" i="4" s="1"/>
  <c r="P130" i="3"/>
  <c r="P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W130" i="3"/>
  <c r="W130" i="4" s="1"/>
  <c r="AP130" i="3"/>
  <c r="AP130" i="4" s="1"/>
  <c r="BE130" i="3"/>
  <c r="BE130" i="4" s="1"/>
  <c r="BT130" i="3"/>
  <c r="BT130" i="4" s="1"/>
  <c r="H130" i="3"/>
  <c r="H130" i="4" s="1"/>
  <c r="BS130" i="3"/>
  <c r="BS130" i="4" s="1"/>
  <c r="G130" i="3"/>
  <c r="Z130" i="3"/>
  <c r="Z130" i="4" s="1"/>
  <c r="AO130" i="3"/>
  <c r="AO130" i="4" s="1"/>
  <c r="BD130" i="3"/>
  <c r="BD130" i="4" s="1"/>
  <c r="BC130" i="3"/>
  <c r="BC130" i="4" s="1"/>
  <c r="BV130" i="3"/>
  <c r="BV130" i="4" s="1"/>
  <c r="J130" i="3"/>
  <c r="J130" i="4" s="1"/>
  <c r="Y130" i="3"/>
  <c r="Y130" i="4" s="1"/>
  <c r="AN130" i="3"/>
  <c r="AN130" i="4" s="1"/>
  <c r="AM130" i="3"/>
  <c r="AM130" i="4" s="1"/>
  <c r="BF130" i="3"/>
  <c r="BF130" i="4" s="1"/>
  <c r="BU130" i="3"/>
  <c r="BU130" i="4" s="1"/>
  <c r="I130" i="3"/>
  <c r="I130" i="4" s="1"/>
  <c r="X130" i="3"/>
  <c r="X130" i="4" s="1"/>
  <c r="BS200" i="3"/>
  <c r="BS200" i="4" s="1"/>
  <c r="BC200" i="3"/>
  <c r="BC200" i="4" s="1"/>
  <c r="AM200" i="3"/>
  <c r="AM200" i="4" s="1"/>
  <c r="W200" i="3"/>
  <c r="W200" i="4" s="1"/>
  <c r="G200" i="3"/>
  <c r="BV200" i="3"/>
  <c r="BV200" i="4" s="1"/>
  <c r="BF200" i="3"/>
  <c r="BF200" i="4" s="1"/>
  <c r="AP200" i="3"/>
  <c r="AP200" i="4" s="1"/>
  <c r="Z200" i="3"/>
  <c r="Z200" i="4" s="1"/>
  <c r="J200" i="3"/>
  <c r="J200" i="4" s="1"/>
  <c r="BU200" i="3"/>
  <c r="BU200" i="4" s="1"/>
  <c r="BE200" i="3"/>
  <c r="BE200" i="4" s="1"/>
  <c r="AO200" i="3"/>
  <c r="AO200" i="4" s="1"/>
  <c r="Y200" i="3"/>
  <c r="Y200" i="4" s="1"/>
  <c r="I200" i="3"/>
  <c r="I200" i="4" s="1"/>
  <c r="BT200" i="3"/>
  <c r="BT200" i="4" s="1"/>
  <c r="BD200" i="3"/>
  <c r="BD200" i="4" s="1"/>
  <c r="AN200" i="3"/>
  <c r="AN200" i="4" s="1"/>
  <c r="X200" i="3"/>
  <c r="X200" i="4" s="1"/>
  <c r="H200" i="3"/>
  <c r="H200" i="4" s="1"/>
  <c r="CE200" i="3"/>
  <c r="CE200" i="4" s="1"/>
  <c r="BO200" i="3"/>
  <c r="BO200" i="4" s="1"/>
  <c r="AY200" i="3"/>
  <c r="AY200" i="4" s="1"/>
  <c r="AI200" i="3"/>
  <c r="AI200" i="4" s="1"/>
  <c r="S200" i="3"/>
  <c r="S200" i="4" s="1"/>
  <c r="CH200" i="3"/>
  <c r="CH200" i="4" s="1"/>
  <c r="BR200" i="3"/>
  <c r="BR200" i="4" s="1"/>
  <c r="BB200" i="3"/>
  <c r="BB200" i="4" s="1"/>
  <c r="AL200" i="3"/>
  <c r="AL200" i="4" s="1"/>
  <c r="V200" i="3"/>
  <c r="V200" i="4" s="1"/>
  <c r="CG200" i="3"/>
  <c r="CG200" i="4" s="1"/>
  <c r="BQ200" i="3"/>
  <c r="BQ200" i="4" s="1"/>
  <c r="BA200" i="3"/>
  <c r="BA200" i="4" s="1"/>
  <c r="AK200" i="3"/>
  <c r="AK200" i="4" s="1"/>
  <c r="U200" i="3"/>
  <c r="U200" i="4" s="1"/>
  <c r="CF200" i="3"/>
  <c r="CF200" i="4" s="1"/>
  <c r="BP200" i="3"/>
  <c r="BP200" i="4" s="1"/>
  <c r="AZ200" i="3"/>
  <c r="AZ200" i="4" s="1"/>
  <c r="AJ200" i="3"/>
  <c r="AJ200" i="4" s="1"/>
  <c r="T200" i="3"/>
  <c r="T200" i="4" s="1"/>
  <c r="CA200" i="3"/>
  <c r="CA200" i="4" s="1"/>
  <c r="BK200" i="3"/>
  <c r="BK200" i="4" s="1"/>
  <c r="AU200" i="3"/>
  <c r="AU200" i="4" s="1"/>
  <c r="AE200" i="3"/>
  <c r="AE200" i="4" s="1"/>
  <c r="O200" i="3"/>
  <c r="O200" i="4" s="1"/>
  <c r="CD200" i="3"/>
  <c r="CD200" i="4" s="1"/>
  <c r="BN200" i="3"/>
  <c r="BN200" i="4" s="1"/>
  <c r="AX200" i="3"/>
  <c r="AX200" i="4" s="1"/>
  <c r="AH200" i="3"/>
  <c r="AH200" i="4" s="1"/>
  <c r="R200" i="3"/>
  <c r="R200" i="4" s="1"/>
  <c r="CC200" i="3"/>
  <c r="CC200" i="4" s="1"/>
  <c r="BM200" i="3"/>
  <c r="BM200" i="4" s="1"/>
  <c r="AW200" i="3"/>
  <c r="AW200" i="4" s="1"/>
  <c r="AG200" i="3"/>
  <c r="AG200" i="4" s="1"/>
  <c r="Q200" i="3"/>
  <c r="Q200" i="4" s="1"/>
  <c r="CB200" i="3"/>
  <c r="CB200" i="4" s="1"/>
  <c r="BL200" i="3"/>
  <c r="BL200" i="4" s="1"/>
  <c r="AV200" i="3"/>
  <c r="AV200" i="4" s="1"/>
  <c r="AF200" i="3"/>
  <c r="AF200" i="4" s="1"/>
  <c r="P200" i="3"/>
  <c r="P200" i="4" s="1"/>
  <c r="BW200" i="3"/>
  <c r="BW200" i="4" s="1"/>
  <c r="BG200" i="3"/>
  <c r="BG200" i="4" s="1"/>
  <c r="AQ200" i="3"/>
  <c r="AQ200" i="4" s="1"/>
  <c r="AA200" i="3"/>
  <c r="AA200" i="4" s="1"/>
  <c r="K200" i="3"/>
  <c r="K200" i="4" s="1"/>
  <c r="BZ200" i="3"/>
  <c r="BZ200" i="4" s="1"/>
  <c r="BJ200" i="3"/>
  <c r="BJ200" i="4" s="1"/>
  <c r="AT200" i="3"/>
  <c r="AT200" i="4" s="1"/>
  <c r="AD200" i="3"/>
  <c r="AD200" i="4" s="1"/>
  <c r="N200" i="3"/>
  <c r="N200" i="4" s="1"/>
  <c r="BY200" i="3"/>
  <c r="BY200" i="4" s="1"/>
  <c r="BI200" i="3"/>
  <c r="BI200" i="4" s="1"/>
  <c r="AS200" i="3"/>
  <c r="AS200" i="4" s="1"/>
  <c r="AC200" i="3"/>
  <c r="AC200" i="4" s="1"/>
  <c r="M200" i="3"/>
  <c r="M200" i="4" s="1"/>
  <c r="BX200" i="3"/>
  <c r="BX200" i="4" s="1"/>
  <c r="BH200" i="3"/>
  <c r="BH200" i="4" s="1"/>
  <c r="AR200" i="3"/>
  <c r="AR200" i="4" s="1"/>
  <c r="AB200" i="3"/>
  <c r="AB200" i="4" s="1"/>
  <c r="L200" i="3"/>
  <c r="L200" i="4" s="1"/>
  <c r="BS94" i="3"/>
  <c r="BS94" i="4" s="1"/>
  <c r="BC94" i="3"/>
  <c r="BC94" i="4" s="1"/>
  <c r="AM94" i="3"/>
  <c r="AM94" i="4" s="1"/>
  <c r="W94" i="3"/>
  <c r="W94" i="4" s="1"/>
  <c r="G94" i="3"/>
  <c r="BV94" i="3"/>
  <c r="BV94" i="4" s="1"/>
  <c r="BF94" i="3"/>
  <c r="BF94" i="4" s="1"/>
  <c r="AP94" i="3"/>
  <c r="AP94" i="4" s="1"/>
  <c r="Z94" i="3"/>
  <c r="Z94" i="4" s="1"/>
  <c r="J94" i="3"/>
  <c r="J94" i="4" s="1"/>
  <c r="BU94" i="3"/>
  <c r="BU94" i="4" s="1"/>
  <c r="BE94" i="3"/>
  <c r="BE94" i="4" s="1"/>
  <c r="AO94" i="3"/>
  <c r="AO94" i="4" s="1"/>
  <c r="Y94" i="3"/>
  <c r="Y94" i="4" s="1"/>
  <c r="I94" i="3"/>
  <c r="I94" i="4" s="1"/>
  <c r="BT94" i="3"/>
  <c r="BT94" i="4" s="1"/>
  <c r="BD94" i="3"/>
  <c r="BD94" i="4" s="1"/>
  <c r="AN94" i="3"/>
  <c r="AN94" i="4" s="1"/>
  <c r="X94" i="3"/>
  <c r="X94" i="4" s="1"/>
  <c r="H94" i="3"/>
  <c r="H94" i="4" s="1"/>
  <c r="CA94" i="3"/>
  <c r="CA94" i="4" s="1"/>
  <c r="BG94" i="3"/>
  <c r="BG94" i="4" s="1"/>
  <c r="AI94" i="3"/>
  <c r="AI94" i="4" s="1"/>
  <c r="O94" i="3"/>
  <c r="O94" i="4" s="1"/>
  <c r="BZ94" i="3"/>
  <c r="BZ94" i="4" s="1"/>
  <c r="BB94" i="3"/>
  <c r="BB94" i="4" s="1"/>
  <c r="AH94" i="3"/>
  <c r="AH94" i="4" s="1"/>
  <c r="N94" i="3"/>
  <c r="N94" i="4" s="1"/>
  <c r="BQ94" i="3"/>
  <c r="BQ94" i="4" s="1"/>
  <c r="AW94" i="3"/>
  <c r="AW94" i="4" s="1"/>
  <c r="AC94" i="3"/>
  <c r="AC94" i="4" s="1"/>
  <c r="CF94" i="3"/>
  <c r="CF94" i="4" s="1"/>
  <c r="BL94" i="3"/>
  <c r="BL94" i="4" s="1"/>
  <c r="AR94" i="3"/>
  <c r="AR94" i="4" s="1"/>
  <c r="T94" i="3"/>
  <c r="T94" i="4" s="1"/>
  <c r="BO94" i="3"/>
  <c r="BO94" i="4" s="1"/>
  <c r="AU94" i="3"/>
  <c r="AU94" i="4" s="1"/>
  <c r="AA94" i="3"/>
  <c r="AA94" i="4" s="1"/>
  <c r="CH94" i="3"/>
  <c r="CH94" i="4" s="1"/>
  <c r="BN94" i="3"/>
  <c r="BN94" i="4" s="1"/>
  <c r="AT94" i="3"/>
  <c r="AT94" i="4" s="1"/>
  <c r="V94" i="3"/>
  <c r="V94" i="4" s="1"/>
  <c r="CC94" i="3"/>
  <c r="CC94" i="4" s="1"/>
  <c r="BI94" i="3"/>
  <c r="BI94" i="4" s="1"/>
  <c r="AK94" i="3"/>
  <c r="AK94" i="4" s="1"/>
  <c r="Q94" i="3"/>
  <c r="Q94" i="4" s="1"/>
  <c r="BX94" i="3"/>
  <c r="BX94" i="4" s="1"/>
  <c r="AZ94" i="3"/>
  <c r="AZ94" i="4" s="1"/>
  <c r="AF94" i="3"/>
  <c r="AF94" i="4" s="1"/>
  <c r="L94" i="3"/>
  <c r="L94" i="4" s="1"/>
  <c r="CE94" i="3"/>
  <c r="CE94" i="4" s="1"/>
  <c r="AQ94" i="3"/>
  <c r="AQ94" i="4" s="1"/>
  <c r="CD94" i="3"/>
  <c r="CD94" i="4" s="1"/>
  <c r="AL94" i="3"/>
  <c r="AL94" i="4" s="1"/>
  <c r="BY94" i="3"/>
  <c r="BY94" i="4" s="1"/>
  <c r="AG94" i="3"/>
  <c r="AG94" i="4" s="1"/>
  <c r="BP94" i="3"/>
  <c r="BP94" i="4" s="1"/>
  <c r="AB94" i="3"/>
  <c r="AB94" i="4" s="1"/>
  <c r="BW94" i="3"/>
  <c r="BW94" i="4" s="1"/>
  <c r="AE94" i="3"/>
  <c r="AE94" i="4" s="1"/>
  <c r="BR94" i="3"/>
  <c r="BR94" i="4" s="1"/>
  <c r="AD94" i="3"/>
  <c r="AD94" i="4" s="1"/>
  <c r="BM94" i="3"/>
  <c r="BM94" i="4" s="1"/>
  <c r="U94" i="3"/>
  <c r="U94" i="4" s="1"/>
  <c r="BH94" i="3"/>
  <c r="BH94" i="4" s="1"/>
  <c r="P94" i="3"/>
  <c r="P94" i="4" s="1"/>
  <c r="BK94" i="3"/>
  <c r="BK94" i="4" s="1"/>
  <c r="S94" i="3"/>
  <c r="S94" i="4" s="1"/>
  <c r="BJ94" i="3"/>
  <c r="BJ94" i="4" s="1"/>
  <c r="R94" i="3"/>
  <c r="R94" i="4" s="1"/>
  <c r="BA94" i="3"/>
  <c r="BA94" i="4" s="1"/>
  <c r="M94" i="3"/>
  <c r="M94" i="4" s="1"/>
  <c r="AV94" i="3"/>
  <c r="AV94" i="4" s="1"/>
  <c r="AY94" i="3"/>
  <c r="AY94" i="4" s="1"/>
  <c r="K94" i="3"/>
  <c r="K94" i="4" s="1"/>
  <c r="AX94" i="3"/>
  <c r="AX94" i="4" s="1"/>
  <c r="CG94" i="3"/>
  <c r="CG94" i="4" s="1"/>
  <c r="AS94" i="3"/>
  <c r="AS94" i="4" s="1"/>
  <c r="CB94" i="3"/>
  <c r="CB94" i="4" s="1"/>
  <c r="AJ94" i="3"/>
  <c r="AJ94" i="4" s="1"/>
  <c r="BS44" i="3"/>
  <c r="BS44" i="4" s="1"/>
  <c r="BC44" i="3"/>
  <c r="BC44" i="4" s="1"/>
  <c r="AM44" i="3"/>
  <c r="AM44" i="4" s="1"/>
  <c r="W44" i="3"/>
  <c r="W44" i="4" s="1"/>
  <c r="G44" i="3"/>
  <c r="BV44" i="3"/>
  <c r="BV44" i="4" s="1"/>
  <c r="BF44" i="3"/>
  <c r="BF44" i="4" s="1"/>
  <c r="AP44" i="3"/>
  <c r="AP44" i="4" s="1"/>
  <c r="Z44" i="3"/>
  <c r="Z44" i="4" s="1"/>
  <c r="J44" i="3"/>
  <c r="J44" i="4" s="1"/>
  <c r="BU44" i="3"/>
  <c r="BU44" i="4" s="1"/>
  <c r="BE44" i="3"/>
  <c r="BE44" i="4" s="1"/>
  <c r="AO44" i="3"/>
  <c r="AO44" i="4" s="1"/>
  <c r="Y44" i="3"/>
  <c r="Y44" i="4" s="1"/>
  <c r="I44" i="3"/>
  <c r="I44" i="4" s="1"/>
  <c r="BT44" i="3"/>
  <c r="BT44" i="4" s="1"/>
  <c r="BD44" i="3"/>
  <c r="BD44" i="4" s="1"/>
  <c r="AN44" i="3"/>
  <c r="AN44" i="4" s="1"/>
  <c r="X44" i="3"/>
  <c r="X44" i="4" s="1"/>
  <c r="H44" i="3"/>
  <c r="H44" i="4" s="1"/>
  <c r="AZ44" i="3"/>
  <c r="AZ44" i="4" s="1"/>
  <c r="BW44" i="3"/>
  <c r="BW44" i="4" s="1"/>
  <c r="BG44" i="3"/>
  <c r="BG44" i="4" s="1"/>
  <c r="AQ44" i="3"/>
  <c r="AQ44" i="4" s="1"/>
  <c r="AA44" i="3"/>
  <c r="AA44" i="4" s="1"/>
  <c r="K44" i="3"/>
  <c r="K44" i="4" s="1"/>
  <c r="BZ44" i="3"/>
  <c r="BZ44" i="4" s="1"/>
  <c r="BJ44" i="3"/>
  <c r="BJ44" i="4" s="1"/>
  <c r="AT44" i="3"/>
  <c r="AT44" i="4" s="1"/>
  <c r="AD44" i="3"/>
  <c r="AD44" i="4" s="1"/>
  <c r="N44" i="3"/>
  <c r="N44" i="4" s="1"/>
  <c r="BY44" i="3"/>
  <c r="BY44" i="4" s="1"/>
  <c r="BI44" i="3"/>
  <c r="BI44" i="4" s="1"/>
  <c r="AS44" i="3"/>
  <c r="AS44" i="4" s="1"/>
  <c r="AC44" i="3"/>
  <c r="AC44" i="4" s="1"/>
  <c r="M44" i="3"/>
  <c r="M44" i="4" s="1"/>
  <c r="BX44" i="3"/>
  <c r="BX44" i="4" s="1"/>
  <c r="BH44" i="3"/>
  <c r="BH44" i="4" s="1"/>
  <c r="AR44" i="3"/>
  <c r="AR44" i="4" s="1"/>
  <c r="AB44" i="3"/>
  <c r="AB44" i="4" s="1"/>
  <c r="L44" i="3"/>
  <c r="L44" i="4" s="1"/>
  <c r="CE44" i="3"/>
  <c r="CE44" i="4" s="1"/>
  <c r="BO44" i="3"/>
  <c r="BO44" i="4" s="1"/>
  <c r="AY44" i="3"/>
  <c r="AY44" i="4" s="1"/>
  <c r="AI44" i="3"/>
  <c r="AI44" i="4" s="1"/>
  <c r="S44" i="3"/>
  <c r="S44" i="4" s="1"/>
  <c r="CH44" i="3"/>
  <c r="CH44" i="4" s="1"/>
  <c r="BR44" i="3"/>
  <c r="BR44" i="4" s="1"/>
  <c r="BB44" i="3"/>
  <c r="BB44" i="4" s="1"/>
  <c r="AL44" i="3"/>
  <c r="AL44" i="4" s="1"/>
  <c r="V44" i="3"/>
  <c r="V44" i="4" s="1"/>
  <c r="CG44" i="3"/>
  <c r="CG44" i="4" s="1"/>
  <c r="BQ44" i="3"/>
  <c r="BQ44" i="4" s="1"/>
  <c r="BA44" i="3"/>
  <c r="BA44" i="4" s="1"/>
  <c r="AK44" i="3"/>
  <c r="AK44" i="4" s="1"/>
  <c r="U44" i="3"/>
  <c r="U44" i="4" s="1"/>
  <c r="CF44" i="3"/>
  <c r="CF44" i="4" s="1"/>
  <c r="BP44" i="3"/>
  <c r="BP44" i="4" s="1"/>
  <c r="AJ44" i="3"/>
  <c r="AJ44" i="4" s="1"/>
  <c r="T44" i="3"/>
  <c r="T44" i="4" s="1"/>
  <c r="CA44" i="3"/>
  <c r="CA44" i="4" s="1"/>
  <c r="BK44" i="3"/>
  <c r="BK44" i="4" s="1"/>
  <c r="AU44" i="3"/>
  <c r="AU44" i="4" s="1"/>
  <c r="AE44" i="3"/>
  <c r="AE44" i="4" s="1"/>
  <c r="O44" i="3"/>
  <c r="O44" i="4" s="1"/>
  <c r="CD44" i="3"/>
  <c r="CD44" i="4" s="1"/>
  <c r="BN44" i="3"/>
  <c r="BN44" i="4" s="1"/>
  <c r="AX44" i="3"/>
  <c r="AX44" i="4" s="1"/>
  <c r="AH44" i="3"/>
  <c r="AH44" i="4" s="1"/>
  <c r="R44" i="3"/>
  <c r="R44" i="4" s="1"/>
  <c r="CC44" i="3"/>
  <c r="CC44" i="4" s="1"/>
  <c r="BM44" i="3"/>
  <c r="BM44" i="4" s="1"/>
  <c r="AW44" i="3"/>
  <c r="AW44" i="4" s="1"/>
  <c r="AG44" i="3"/>
  <c r="AG44" i="4" s="1"/>
  <c r="Q44" i="3"/>
  <c r="Q44" i="4" s="1"/>
  <c r="CB44" i="3"/>
  <c r="CB44" i="4" s="1"/>
  <c r="BL44" i="3"/>
  <c r="BL44" i="4" s="1"/>
  <c r="AV44" i="3"/>
  <c r="AV44" i="4" s="1"/>
  <c r="AF44" i="3"/>
  <c r="AF44" i="4" s="1"/>
  <c r="P44" i="3"/>
  <c r="P44" i="4" s="1"/>
  <c r="I116" i="2"/>
  <c r="F115" i="5"/>
  <c r="J115" i="5" s="1"/>
  <c r="BS242" i="3"/>
  <c r="BS242" i="4" s="1"/>
  <c r="BC242" i="3"/>
  <c r="BC242" i="4" s="1"/>
  <c r="AM242" i="3"/>
  <c r="AM242" i="4" s="1"/>
  <c r="W242" i="3"/>
  <c r="W242" i="4" s="1"/>
  <c r="G242" i="3"/>
  <c r="BV242" i="3"/>
  <c r="BV242" i="4" s="1"/>
  <c r="BF242" i="3"/>
  <c r="BF242" i="4" s="1"/>
  <c r="AP242" i="3"/>
  <c r="AP242" i="4" s="1"/>
  <c r="Z242" i="3"/>
  <c r="Z242" i="4" s="1"/>
  <c r="J242" i="3"/>
  <c r="J242" i="4" s="1"/>
  <c r="BU242" i="3"/>
  <c r="BU242" i="4" s="1"/>
  <c r="BE242" i="3"/>
  <c r="BE242" i="4" s="1"/>
  <c r="AO242" i="3"/>
  <c r="AO242" i="4" s="1"/>
  <c r="Y242" i="3"/>
  <c r="Y242" i="4" s="1"/>
  <c r="I242" i="3"/>
  <c r="I242" i="4" s="1"/>
  <c r="BT242" i="3"/>
  <c r="BT242" i="4" s="1"/>
  <c r="BD242" i="3"/>
  <c r="BD242" i="4" s="1"/>
  <c r="AN242" i="3"/>
  <c r="AN242" i="4" s="1"/>
  <c r="X242" i="3"/>
  <c r="X242" i="4" s="1"/>
  <c r="H242" i="3"/>
  <c r="H242" i="4" s="1"/>
  <c r="CE242" i="3"/>
  <c r="CE242" i="4" s="1"/>
  <c r="BK242" i="3"/>
  <c r="BK242" i="4" s="1"/>
  <c r="AQ242" i="3"/>
  <c r="AQ242" i="4" s="1"/>
  <c r="S242" i="3"/>
  <c r="S242" i="4" s="1"/>
  <c r="CD242" i="3"/>
  <c r="CD242" i="4" s="1"/>
  <c r="BJ242" i="3"/>
  <c r="BJ242" i="4" s="1"/>
  <c r="AL242" i="3"/>
  <c r="AL242" i="4" s="1"/>
  <c r="R242" i="3"/>
  <c r="R242" i="4" s="1"/>
  <c r="BY242" i="3"/>
  <c r="BY242" i="4" s="1"/>
  <c r="BA242" i="3"/>
  <c r="BA242" i="4" s="1"/>
  <c r="AG242" i="3"/>
  <c r="AG242" i="4" s="1"/>
  <c r="M242" i="3"/>
  <c r="M242" i="4" s="1"/>
  <c r="BP242" i="3"/>
  <c r="BP242" i="4" s="1"/>
  <c r="AV242" i="3"/>
  <c r="AV242" i="4" s="1"/>
  <c r="AB242" i="3"/>
  <c r="AB242" i="4" s="1"/>
  <c r="CA242" i="3"/>
  <c r="CA242" i="4" s="1"/>
  <c r="BG242" i="3"/>
  <c r="BG242" i="4" s="1"/>
  <c r="AI242" i="3"/>
  <c r="AI242" i="4" s="1"/>
  <c r="O242" i="3"/>
  <c r="O242" i="4" s="1"/>
  <c r="BZ242" i="3"/>
  <c r="BZ242" i="4" s="1"/>
  <c r="BB242" i="3"/>
  <c r="BB242" i="4" s="1"/>
  <c r="AH242" i="3"/>
  <c r="AH242" i="4" s="1"/>
  <c r="N242" i="3"/>
  <c r="N242" i="4" s="1"/>
  <c r="BQ242" i="3"/>
  <c r="BQ242" i="4" s="1"/>
  <c r="AW242" i="3"/>
  <c r="AW242" i="4" s="1"/>
  <c r="AC242" i="3"/>
  <c r="AC242" i="4" s="1"/>
  <c r="CF242" i="3"/>
  <c r="CF242" i="4" s="1"/>
  <c r="BL242" i="3"/>
  <c r="BL242" i="4" s="1"/>
  <c r="AR242" i="3"/>
  <c r="AR242" i="4" s="1"/>
  <c r="T242" i="3"/>
  <c r="T242" i="4" s="1"/>
  <c r="BW242" i="3"/>
  <c r="BW242" i="4" s="1"/>
  <c r="AY242" i="3"/>
  <c r="AY242" i="4" s="1"/>
  <c r="AE242" i="3"/>
  <c r="AE242" i="4" s="1"/>
  <c r="K242" i="3"/>
  <c r="K242" i="4" s="1"/>
  <c r="BR242" i="3"/>
  <c r="BR242" i="4" s="1"/>
  <c r="AX242" i="3"/>
  <c r="AX242" i="4" s="1"/>
  <c r="AD242" i="3"/>
  <c r="AD242" i="4" s="1"/>
  <c r="CG242" i="3"/>
  <c r="CG242" i="4" s="1"/>
  <c r="BM242" i="3"/>
  <c r="BM242" i="4" s="1"/>
  <c r="AS242" i="3"/>
  <c r="AS242" i="4" s="1"/>
  <c r="U242" i="3"/>
  <c r="U242" i="4" s="1"/>
  <c r="CB242" i="3"/>
  <c r="CB242" i="4" s="1"/>
  <c r="BH242" i="3"/>
  <c r="BH242" i="4" s="1"/>
  <c r="AJ242" i="3"/>
  <c r="AJ242" i="4" s="1"/>
  <c r="P242" i="3"/>
  <c r="P242" i="4" s="1"/>
  <c r="BO242" i="3"/>
  <c r="BO242" i="4" s="1"/>
  <c r="AU242" i="3"/>
  <c r="AU242" i="4" s="1"/>
  <c r="AA242" i="3"/>
  <c r="AA242" i="4" s="1"/>
  <c r="CH242" i="3"/>
  <c r="CH242" i="4" s="1"/>
  <c r="BN242" i="3"/>
  <c r="BN242" i="4" s="1"/>
  <c r="AT242" i="3"/>
  <c r="AT242" i="4" s="1"/>
  <c r="V242" i="3"/>
  <c r="V242" i="4" s="1"/>
  <c r="CC242" i="3"/>
  <c r="CC242" i="4" s="1"/>
  <c r="BI242" i="3"/>
  <c r="BI242" i="4" s="1"/>
  <c r="AK242" i="3"/>
  <c r="AK242" i="4" s="1"/>
  <c r="Q242" i="3"/>
  <c r="Q242" i="4" s="1"/>
  <c r="BX242" i="3"/>
  <c r="BX242" i="4" s="1"/>
  <c r="AZ242" i="3"/>
  <c r="AZ242" i="4" s="1"/>
  <c r="AF242" i="3"/>
  <c r="AF242" i="4" s="1"/>
  <c r="L242" i="3"/>
  <c r="L242" i="4" s="1"/>
  <c r="F219" i="5"/>
  <c r="J219" i="5" s="1"/>
  <c r="I220" i="2"/>
  <c r="BS214" i="3"/>
  <c r="BS214" i="4" s="1"/>
  <c r="BC214" i="3"/>
  <c r="BC214" i="4" s="1"/>
  <c r="AM214" i="3"/>
  <c r="AM214" i="4" s="1"/>
  <c r="W214" i="3"/>
  <c r="W214" i="4" s="1"/>
  <c r="G214" i="3"/>
  <c r="BV214" i="3"/>
  <c r="BV214" i="4" s="1"/>
  <c r="BF214" i="3"/>
  <c r="BF214" i="4" s="1"/>
  <c r="AP214" i="3"/>
  <c r="AP214" i="4" s="1"/>
  <c r="Z214" i="3"/>
  <c r="Z214" i="4" s="1"/>
  <c r="J214" i="3"/>
  <c r="J214" i="4" s="1"/>
  <c r="BU214" i="3"/>
  <c r="BU214" i="4" s="1"/>
  <c r="BE214" i="3"/>
  <c r="BE214" i="4" s="1"/>
  <c r="AO214" i="3"/>
  <c r="AO214" i="4" s="1"/>
  <c r="Y214" i="3"/>
  <c r="Y214" i="4" s="1"/>
  <c r="I214" i="3"/>
  <c r="I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CE214" i="3"/>
  <c r="CE214" i="4" s="1"/>
  <c r="BO214" i="3"/>
  <c r="BO214" i="4" s="1"/>
  <c r="AY214" i="3"/>
  <c r="AY214" i="4" s="1"/>
  <c r="AI214" i="3"/>
  <c r="AI214" i="4" s="1"/>
  <c r="S214" i="3"/>
  <c r="S214" i="4" s="1"/>
  <c r="CH214" i="3"/>
  <c r="CH214" i="4" s="1"/>
  <c r="BR214" i="3"/>
  <c r="BR214" i="4" s="1"/>
  <c r="BB214" i="3"/>
  <c r="BB214" i="4" s="1"/>
  <c r="AL214" i="3"/>
  <c r="AL214" i="4" s="1"/>
  <c r="V214" i="3"/>
  <c r="V214" i="4" s="1"/>
  <c r="CG214" i="3"/>
  <c r="CG214" i="4" s="1"/>
  <c r="BQ214" i="3"/>
  <c r="BQ214" i="4" s="1"/>
  <c r="BA214" i="3"/>
  <c r="BA214" i="4" s="1"/>
  <c r="AK214" i="3"/>
  <c r="AK214" i="4" s="1"/>
  <c r="U214" i="3"/>
  <c r="U214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CA214" i="3"/>
  <c r="CA214" i="4" s="1"/>
  <c r="AU214" i="3"/>
  <c r="AU214" i="4" s="1"/>
  <c r="O214" i="3"/>
  <c r="O214" i="4" s="1"/>
  <c r="BN214" i="3"/>
  <c r="BN214" i="4" s="1"/>
  <c r="AH214" i="3"/>
  <c r="AH214" i="4" s="1"/>
  <c r="CC214" i="3"/>
  <c r="CC214" i="4" s="1"/>
  <c r="AW214" i="3"/>
  <c r="AW214" i="4" s="1"/>
  <c r="Q214" i="3"/>
  <c r="Q214" i="4" s="1"/>
  <c r="BL214" i="3"/>
  <c r="BL214" i="4" s="1"/>
  <c r="AF214" i="3"/>
  <c r="AF214" i="4" s="1"/>
  <c r="BW214" i="3"/>
  <c r="BW214" i="4" s="1"/>
  <c r="AQ214" i="3"/>
  <c r="AQ214" i="4" s="1"/>
  <c r="K214" i="3"/>
  <c r="K214" i="4" s="1"/>
  <c r="BJ214" i="3"/>
  <c r="BJ214" i="4" s="1"/>
  <c r="AD214" i="3"/>
  <c r="AD214" i="4" s="1"/>
  <c r="BY214" i="3"/>
  <c r="BY214" i="4" s="1"/>
  <c r="AS214" i="3"/>
  <c r="AS214" i="4" s="1"/>
  <c r="M214" i="3"/>
  <c r="M214" i="4" s="1"/>
  <c r="BH214" i="3"/>
  <c r="BH214" i="4" s="1"/>
  <c r="AB214" i="3"/>
  <c r="AB214" i="4" s="1"/>
  <c r="BK214" i="3"/>
  <c r="BK214" i="4" s="1"/>
  <c r="AE214" i="3"/>
  <c r="AE214" i="4" s="1"/>
  <c r="CD214" i="3"/>
  <c r="CD214" i="4" s="1"/>
  <c r="AX214" i="3"/>
  <c r="AX214" i="4" s="1"/>
  <c r="R214" i="3"/>
  <c r="R214" i="4" s="1"/>
  <c r="BM214" i="3"/>
  <c r="BM214" i="4" s="1"/>
  <c r="AG214" i="3"/>
  <c r="AG214" i="4" s="1"/>
  <c r="CB214" i="3"/>
  <c r="CB214" i="4" s="1"/>
  <c r="AV214" i="3"/>
  <c r="AV214" i="4" s="1"/>
  <c r="P214" i="3"/>
  <c r="P214" i="4" s="1"/>
  <c r="BG214" i="3"/>
  <c r="BG214" i="4" s="1"/>
  <c r="AA214" i="3"/>
  <c r="AA214" i="4" s="1"/>
  <c r="BZ214" i="3"/>
  <c r="BZ214" i="4" s="1"/>
  <c r="AT214" i="3"/>
  <c r="AT214" i="4" s="1"/>
  <c r="N214" i="3"/>
  <c r="N214" i="4" s="1"/>
  <c r="BI214" i="3"/>
  <c r="BI214" i="4" s="1"/>
  <c r="AC214" i="3"/>
  <c r="AC214" i="4" s="1"/>
  <c r="BX214" i="3"/>
  <c r="BX214" i="4" s="1"/>
  <c r="AR214" i="3"/>
  <c r="AR214" i="4" s="1"/>
  <c r="L214" i="3"/>
  <c r="L214" i="4" s="1"/>
  <c r="CA46" i="3"/>
  <c r="CA46" i="4" s="1"/>
  <c r="BK46" i="3"/>
  <c r="BK46" i="4" s="1"/>
  <c r="AU46" i="3"/>
  <c r="AU46" i="4" s="1"/>
  <c r="AE46" i="3"/>
  <c r="AE46" i="4" s="1"/>
  <c r="O46" i="3"/>
  <c r="O46" i="4" s="1"/>
  <c r="CD46" i="3"/>
  <c r="CD46" i="4" s="1"/>
  <c r="BN46" i="3"/>
  <c r="BN46" i="4" s="1"/>
  <c r="AX46" i="3"/>
  <c r="AX46" i="4" s="1"/>
  <c r="AH46" i="3"/>
  <c r="AH46" i="4" s="1"/>
  <c r="R46" i="3"/>
  <c r="R46" i="4" s="1"/>
  <c r="CC46" i="3"/>
  <c r="CC46" i="4" s="1"/>
  <c r="BM46" i="3"/>
  <c r="BM46" i="4" s="1"/>
  <c r="AW46" i="3"/>
  <c r="AW46" i="4" s="1"/>
  <c r="AG46" i="3"/>
  <c r="AG46" i="4" s="1"/>
  <c r="Q46" i="3"/>
  <c r="Q46" i="4" s="1"/>
  <c r="CB46" i="3"/>
  <c r="CB46" i="4" s="1"/>
  <c r="BL46" i="3"/>
  <c r="BL46" i="4" s="1"/>
  <c r="AV46" i="3"/>
  <c r="AV46" i="4" s="1"/>
  <c r="AF46" i="3"/>
  <c r="AF46" i="4" s="1"/>
  <c r="P46" i="3"/>
  <c r="P46" i="4" s="1"/>
  <c r="BW46" i="3"/>
  <c r="BW46" i="4" s="1"/>
  <c r="BG46" i="3"/>
  <c r="BG46" i="4" s="1"/>
  <c r="AQ46" i="3"/>
  <c r="AQ46" i="4" s="1"/>
  <c r="AA46" i="3"/>
  <c r="AA46" i="4" s="1"/>
  <c r="K46" i="3"/>
  <c r="K46" i="4" s="1"/>
  <c r="BZ46" i="3"/>
  <c r="BZ46" i="4" s="1"/>
  <c r="BJ46" i="3"/>
  <c r="BJ46" i="4" s="1"/>
  <c r="AT46" i="3"/>
  <c r="AT46" i="4" s="1"/>
  <c r="AD46" i="3"/>
  <c r="AD46" i="4" s="1"/>
  <c r="N46" i="3"/>
  <c r="N46" i="4" s="1"/>
  <c r="BY46" i="3"/>
  <c r="BY46" i="4" s="1"/>
  <c r="BI46" i="3"/>
  <c r="BI46" i="4" s="1"/>
  <c r="AS46" i="3"/>
  <c r="AS46" i="4" s="1"/>
  <c r="AC46" i="3"/>
  <c r="AC46" i="4" s="1"/>
  <c r="M46" i="3"/>
  <c r="M46" i="4" s="1"/>
  <c r="BX46" i="3"/>
  <c r="BX46" i="4" s="1"/>
  <c r="BH46" i="3"/>
  <c r="BH46" i="4" s="1"/>
  <c r="AR46" i="3"/>
  <c r="AR46" i="4" s="1"/>
  <c r="AB46" i="3"/>
  <c r="AB46" i="4" s="1"/>
  <c r="L46" i="3"/>
  <c r="L46" i="4" s="1"/>
  <c r="BS46" i="3"/>
  <c r="BS46" i="4" s="1"/>
  <c r="BC46" i="3"/>
  <c r="BC46" i="4" s="1"/>
  <c r="AM46" i="3"/>
  <c r="AM46" i="4" s="1"/>
  <c r="W46" i="3"/>
  <c r="W46" i="4" s="1"/>
  <c r="G46" i="3"/>
  <c r="BV46" i="3"/>
  <c r="BV46" i="4" s="1"/>
  <c r="BF46" i="3"/>
  <c r="BF46" i="4" s="1"/>
  <c r="AP46" i="3"/>
  <c r="AP46" i="4" s="1"/>
  <c r="Z46" i="3"/>
  <c r="Z46" i="4" s="1"/>
  <c r="J46" i="3"/>
  <c r="J46" i="4" s="1"/>
  <c r="BU46" i="3"/>
  <c r="BU46" i="4" s="1"/>
  <c r="BE46" i="3"/>
  <c r="BE46" i="4" s="1"/>
  <c r="AO46" i="3"/>
  <c r="AO46" i="4" s="1"/>
  <c r="Y46" i="3"/>
  <c r="Y46" i="4" s="1"/>
  <c r="I46" i="3"/>
  <c r="I46" i="4" s="1"/>
  <c r="BT46" i="3"/>
  <c r="BT46" i="4" s="1"/>
  <c r="BD46" i="3"/>
  <c r="BD46" i="4" s="1"/>
  <c r="AN46" i="3"/>
  <c r="AN46" i="4" s="1"/>
  <c r="X46" i="3"/>
  <c r="X46" i="4" s="1"/>
  <c r="H46" i="3"/>
  <c r="H46" i="4" s="1"/>
  <c r="AY46" i="3"/>
  <c r="AY46" i="4" s="1"/>
  <c r="BR46" i="3"/>
  <c r="BR46" i="4" s="1"/>
  <c r="CG46" i="3"/>
  <c r="CG46" i="4" s="1"/>
  <c r="U46" i="3"/>
  <c r="U46" i="4" s="1"/>
  <c r="AJ46" i="3"/>
  <c r="AJ46" i="4" s="1"/>
  <c r="AI46" i="3"/>
  <c r="AI46" i="4" s="1"/>
  <c r="BB46" i="3"/>
  <c r="BB46" i="4" s="1"/>
  <c r="BQ46" i="3"/>
  <c r="BQ46" i="4" s="1"/>
  <c r="CF46" i="3"/>
  <c r="CF46" i="4" s="1"/>
  <c r="T46" i="3"/>
  <c r="T46" i="4" s="1"/>
  <c r="BO46" i="3"/>
  <c r="BO46" i="4" s="1"/>
  <c r="V46" i="3"/>
  <c r="V46" i="4" s="1"/>
  <c r="AZ46" i="3"/>
  <c r="AZ46" i="4" s="1"/>
  <c r="S46" i="3"/>
  <c r="S46" i="4" s="1"/>
  <c r="BA46" i="3"/>
  <c r="BA46" i="4" s="1"/>
  <c r="CH46" i="3"/>
  <c r="CH46" i="4" s="1"/>
  <c r="AK46" i="3"/>
  <c r="AK46" i="4" s="1"/>
  <c r="CE46" i="3"/>
  <c r="CE46" i="4" s="1"/>
  <c r="AL46" i="3"/>
  <c r="AL46" i="4" s="1"/>
  <c r="BP46" i="3"/>
  <c r="BP46" i="4" s="1"/>
  <c r="BS72" i="3"/>
  <c r="BS72" i="4" s="1"/>
  <c r="BC72" i="3"/>
  <c r="BC72" i="4" s="1"/>
  <c r="AM72" i="3"/>
  <c r="AM72" i="4" s="1"/>
  <c r="W72" i="3"/>
  <c r="W72" i="4" s="1"/>
  <c r="G72" i="3"/>
  <c r="BV72" i="3"/>
  <c r="BV72" i="4" s="1"/>
  <c r="BF72" i="3"/>
  <c r="BF72" i="4" s="1"/>
  <c r="AP72" i="3"/>
  <c r="AP72" i="4" s="1"/>
  <c r="Z72" i="3"/>
  <c r="Z72" i="4" s="1"/>
  <c r="J72" i="3"/>
  <c r="J72" i="4" s="1"/>
  <c r="BU72" i="3"/>
  <c r="BU72" i="4" s="1"/>
  <c r="BE72" i="3"/>
  <c r="BE72" i="4" s="1"/>
  <c r="AO72" i="3"/>
  <c r="AO72" i="4" s="1"/>
  <c r="Y72" i="3"/>
  <c r="Y72" i="4" s="1"/>
  <c r="I72" i="3"/>
  <c r="I72" i="4" s="1"/>
  <c r="BT72" i="3"/>
  <c r="BT72" i="4" s="1"/>
  <c r="BD72" i="3"/>
  <c r="BD72" i="4" s="1"/>
  <c r="AN72" i="3"/>
  <c r="AN72" i="4" s="1"/>
  <c r="X72" i="3"/>
  <c r="X72" i="4" s="1"/>
  <c r="H72" i="3"/>
  <c r="H72" i="4" s="1"/>
  <c r="CE72" i="3"/>
  <c r="CE72" i="4" s="1"/>
  <c r="BO72" i="3"/>
  <c r="BO72" i="4" s="1"/>
  <c r="AY72" i="3"/>
  <c r="AY72" i="4" s="1"/>
  <c r="AI72" i="3"/>
  <c r="AI72" i="4" s="1"/>
  <c r="S72" i="3"/>
  <c r="S72" i="4" s="1"/>
  <c r="CH72" i="3"/>
  <c r="CH72" i="4" s="1"/>
  <c r="BR72" i="3"/>
  <c r="BR72" i="4" s="1"/>
  <c r="BB72" i="3"/>
  <c r="BB72" i="4" s="1"/>
  <c r="AL72" i="3"/>
  <c r="AL72" i="4" s="1"/>
  <c r="V72" i="3"/>
  <c r="V72" i="4" s="1"/>
  <c r="CG72" i="3"/>
  <c r="CG72" i="4" s="1"/>
  <c r="BQ72" i="3"/>
  <c r="BQ72" i="4" s="1"/>
  <c r="BA72" i="3"/>
  <c r="BA72" i="4" s="1"/>
  <c r="AK72" i="3"/>
  <c r="AK72" i="4" s="1"/>
  <c r="U72" i="3"/>
  <c r="U72" i="4" s="1"/>
  <c r="CF72" i="3"/>
  <c r="CF72" i="4" s="1"/>
  <c r="BP72" i="3"/>
  <c r="BP72" i="4" s="1"/>
  <c r="AZ72" i="3"/>
  <c r="AZ72" i="4" s="1"/>
  <c r="AJ72" i="3"/>
  <c r="AJ72" i="4" s="1"/>
  <c r="T72" i="3"/>
  <c r="T72" i="4" s="1"/>
  <c r="CA72" i="3"/>
  <c r="CA72" i="4" s="1"/>
  <c r="BK72" i="3"/>
  <c r="BK72" i="4" s="1"/>
  <c r="AU72" i="3"/>
  <c r="AU72" i="4" s="1"/>
  <c r="AE72" i="3"/>
  <c r="AE72" i="4" s="1"/>
  <c r="O72" i="3"/>
  <c r="O72" i="4" s="1"/>
  <c r="CD72" i="3"/>
  <c r="CD72" i="4" s="1"/>
  <c r="BN72" i="3"/>
  <c r="BN72" i="4" s="1"/>
  <c r="AX72" i="3"/>
  <c r="AX72" i="4" s="1"/>
  <c r="AH72" i="3"/>
  <c r="AH72" i="4" s="1"/>
  <c r="R72" i="3"/>
  <c r="R72" i="4" s="1"/>
  <c r="CC72" i="3"/>
  <c r="CC72" i="4" s="1"/>
  <c r="BM72" i="3"/>
  <c r="BM72" i="4" s="1"/>
  <c r="AW72" i="3"/>
  <c r="AW72" i="4" s="1"/>
  <c r="AG72" i="3"/>
  <c r="AG72" i="4" s="1"/>
  <c r="Q72" i="3"/>
  <c r="Q72" i="4" s="1"/>
  <c r="CB72" i="3"/>
  <c r="CB72" i="4" s="1"/>
  <c r="BL72" i="3"/>
  <c r="BL72" i="4" s="1"/>
  <c r="AV72" i="3"/>
  <c r="AV72" i="4" s="1"/>
  <c r="AF72" i="3"/>
  <c r="AF72" i="4" s="1"/>
  <c r="P72" i="3"/>
  <c r="P72" i="4" s="1"/>
  <c r="BW72" i="3"/>
  <c r="BW72" i="4" s="1"/>
  <c r="BG72" i="3"/>
  <c r="BG72" i="4" s="1"/>
  <c r="AQ72" i="3"/>
  <c r="AQ72" i="4" s="1"/>
  <c r="AA72" i="3"/>
  <c r="AA72" i="4" s="1"/>
  <c r="K72" i="3"/>
  <c r="K72" i="4" s="1"/>
  <c r="BZ72" i="3"/>
  <c r="BZ72" i="4" s="1"/>
  <c r="BJ72" i="3"/>
  <c r="BJ72" i="4" s="1"/>
  <c r="AT72" i="3"/>
  <c r="AT72" i="4" s="1"/>
  <c r="AD72" i="3"/>
  <c r="AD72" i="4" s="1"/>
  <c r="N72" i="3"/>
  <c r="N72" i="4" s="1"/>
  <c r="BY72" i="3"/>
  <c r="BY72" i="4" s="1"/>
  <c r="BI72" i="3"/>
  <c r="BI72" i="4" s="1"/>
  <c r="AS72" i="3"/>
  <c r="AS72" i="4" s="1"/>
  <c r="AC72" i="3"/>
  <c r="AC72" i="4" s="1"/>
  <c r="M72" i="3"/>
  <c r="M72" i="4" s="1"/>
  <c r="BX72" i="3"/>
  <c r="BX72" i="4" s="1"/>
  <c r="BH72" i="3"/>
  <c r="BH72" i="4" s="1"/>
  <c r="AR72" i="3"/>
  <c r="AR72" i="4" s="1"/>
  <c r="AB72" i="3"/>
  <c r="AB72" i="4" s="1"/>
  <c r="L72" i="3"/>
  <c r="L72" i="4" s="1"/>
  <c r="BS126" i="3"/>
  <c r="BS126" i="4" s="1"/>
  <c r="BC126" i="3"/>
  <c r="BC126" i="4" s="1"/>
  <c r="AM126" i="3"/>
  <c r="AM126" i="4" s="1"/>
  <c r="W126" i="3"/>
  <c r="W126" i="4" s="1"/>
  <c r="G126" i="3"/>
  <c r="BV126" i="3"/>
  <c r="BV126" i="4" s="1"/>
  <c r="BF126" i="3"/>
  <c r="BF126" i="4" s="1"/>
  <c r="AP126" i="3"/>
  <c r="AP126" i="4" s="1"/>
  <c r="Z126" i="3"/>
  <c r="Z126" i="4" s="1"/>
  <c r="J126" i="3"/>
  <c r="J126" i="4" s="1"/>
  <c r="BU126" i="3"/>
  <c r="BU126" i="4" s="1"/>
  <c r="BE126" i="3"/>
  <c r="BE126" i="4" s="1"/>
  <c r="AO126" i="3"/>
  <c r="AO126" i="4" s="1"/>
  <c r="Y126" i="3"/>
  <c r="Y126" i="4" s="1"/>
  <c r="I126" i="3"/>
  <c r="I126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CA126" i="3"/>
  <c r="CA126" i="4" s="1"/>
  <c r="BK126" i="3"/>
  <c r="BK126" i="4" s="1"/>
  <c r="AU126" i="3"/>
  <c r="AU126" i="4" s="1"/>
  <c r="AE126" i="3"/>
  <c r="AE126" i="4" s="1"/>
  <c r="O126" i="3"/>
  <c r="O126" i="4" s="1"/>
  <c r="CD126" i="3"/>
  <c r="CD126" i="4" s="1"/>
  <c r="BN126" i="3"/>
  <c r="BN126" i="4" s="1"/>
  <c r="AX126" i="3"/>
  <c r="AX126" i="4" s="1"/>
  <c r="AH126" i="3"/>
  <c r="AH126" i="4" s="1"/>
  <c r="R126" i="3"/>
  <c r="R126" i="4" s="1"/>
  <c r="CC126" i="3"/>
  <c r="CC126" i="4" s="1"/>
  <c r="BM126" i="3"/>
  <c r="BM126" i="4" s="1"/>
  <c r="AW126" i="3"/>
  <c r="AW126" i="4" s="1"/>
  <c r="AG126" i="3"/>
  <c r="AG126" i="4" s="1"/>
  <c r="Q126" i="3"/>
  <c r="Q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CE126" i="3"/>
  <c r="CE126" i="4" s="1"/>
  <c r="AY126" i="3"/>
  <c r="AY126" i="4" s="1"/>
  <c r="S126" i="3"/>
  <c r="S126" i="4" s="1"/>
  <c r="BR126" i="3"/>
  <c r="BR126" i="4" s="1"/>
  <c r="AL126" i="3"/>
  <c r="AL126" i="4" s="1"/>
  <c r="CG126" i="3"/>
  <c r="CG126" i="4" s="1"/>
  <c r="BA126" i="3"/>
  <c r="BA126" i="4" s="1"/>
  <c r="U126" i="3"/>
  <c r="U126" i="4" s="1"/>
  <c r="BP126" i="3"/>
  <c r="BP126" i="4" s="1"/>
  <c r="AJ126" i="3"/>
  <c r="AJ126" i="4" s="1"/>
  <c r="BW126" i="3"/>
  <c r="BW126" i="4" s="1"/>
  <c r="AQ126" i="3"/>
  <c r="AQ126" i="4" s="1"/>
  <c r="K126" i="3"/>
  <c r="K126" i="4" s="1"/>
  <c r="BJ126" i="3"/>
  <c r="BJ126" i="4" s="1"/>
  <c r="AD126" i="3"/>
  <c r="AD126" i="4" s="1"/>
  <c r="BY126" i="3"/>
  <c r="BY126" i="4" s="1"/>
  <c r="AS126" i="3"/>
  <c r="AS126" i="4" s="1"/>
  <c r="M126" i="3"/>
  <c r="M126" i="4" s="1"/>
  <c r="BH126" i="3"/>
  <c r="BH126" i="4" s="1"/>
  <c r="AB126" i="3"/>
  <c r="AB126" i="4" s="1"/>
  <c r="BO126" i="3"/>
  <c r="BO126" i="4" s="1"/>
  <c r="AI126" i="3"/>
  <c r="AI126" i="4" s="1"/>
  <c r="CH126" i="3"/>
  <c r="CH126" i="4" s="1"/>
  <c r="BB126" i="3"/>
  <c r="BB126" i="4" s="1"/>
  <c r="V126" i="3"/>
  <c r="V126" i="4" s="1"/>
  <c r="BQ126" i="3"/>
  <c r="BQ126" i="4" s="1"/>
  <c r="AK126" i="3"/>
  <c r="AK126" i="4" s="1"/>
  <c r="CF126" i="3"/>
  <c r="CF126" i="4" s="1"/>
  <c r="AZ126" i="3"/>
  <c r="AZ126" i="4" s="1"/>
  <c r="T126" i="3"/>
  <c r="T126" i="4" s="1"/>
  <c r="BG126" i="3"/>
  <c r="BG126" i="4" s="1"/>
  <c r="AA126" i="3"/>
  <c r="AA126" i="4" s="1"/>
  <c r="BZ126" i="3"/>
  <c r="BZ126" i="4" s="1"/>
  <c r="AT126" i="3"/>
  <c r="AT126" i="4" s="1"/>
  <c r="N126" i="3"/>
  <c r="N126" i="4" s="1"/>
  <c r="BI126" i="3"/>
  <c r="BI126" i="4" s="1"/>
  <c r="AC126" i="3"/>
  <c r="AC126" i="4" s="1"/>
  <c r="BX126" i="3"/>
  <c r="BX126" i="4" s="1"/>
  <c r="AR126" i="3"/>
  <c r="AR126" i="4" s="1"/>
  <c r="L126" i="3"/>
  <c r="L126" i="4" s="1"/>
  <c r="BS226" i="3"/>
  <c r="BS226" i="4" s="1"/>
  <c r="BC226" i="3"/>
  <c r="BC226" i="4" s="1"/>
  <c r="AM226" i="3"/>
  <c r="AM226" i="4" s="1"/>
  <c r="W226" i="3"/>
  <c r="W226" i="4" s="1"/>
  <c r="G226" i="3"/>
  <c r="BV226" i="3"/>
  <c r="BV226" i="4" s="1"/>
  <c r="BF226" i="3"/>
  <c r="BF226" i="4" s="1"/>
  <c r="AP226" i="3"/>
  <c r="AP226" i="4" s="1"/>
  <c r="Z226" i="3"/>
  <c r="Z226" i="4" s="1"/>
  <c r="J226" i="3"/>
  <c r="J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BT226" i="3"/>
  <c r="BT226" i="4" s="1"/>
  <c r="BD226" i="3"/>
  <c r="BD226" i="4" s="1"/>
  <c r="AN226" i="3"/>
  <c r="AN226" i="4" s="1"/>
  <c r="X226" i="3"/>
  <c r="X226" i="4" s="1"/>
  <c r="H226" i="3"/>
  <c r="H226" i="4" s="1"/>
  <c r="CE226" i="3"/>
  <c r="CE226" i="4" s="1"/>
  <c r="BO226" i="3"/>
  <c r="BO226" i="4" s="1"/>
  <c r="AY226" i="3"/>
  <c r="AY226" i="4" s="1"/>
  <c r="AI226" i="3"/>
  <c r="AI226" i="4" s="1"/>
  <c r="S226" i="3"/>
  <c r="S226" i="4" s="1"/>
  <c r="CH226" i="3"/>
  <c r="CH226" i="4" s="1"/>
  <c r="BR226" i="3"/>
  <c r="BR226" i="4" s="1"/>
  <c r="BB226" i="3"/>
  <c r="BB226" i="4" s="1"/>
  <c r="AL226" i="3"/>
  <c r="AL226" i="4" s="1"/>
  <c r="V226" i="3"/>
  <c r="V226" i="4" s="1"/>
  <c r="CG226" i="3"/>
  <c r="CG226" i="4" s="1"/>
  <c r="BQ226" i="3"/>
  <c r="BQ226" i="4" s="1"/>
  <c r="BA226" i="3"/>
  <c r="BA226" i="4" s="1"/>
  <c r="AK226" i="3"/>
  <c r="AK226" i="4" s="1"/>
  <c r="U226" i="3"/>
  <c r="U226" i="4" s="1"/>
  <c r="CF226" i="3"/>
  <c r="CF226" i="4" s="1"/>
  <c r="BP226" i="3"/>
  <c r="BP226" i="4" s="1"/>
  <c r="AZ226" i="3"/>
  <c r="AZ226" i="4" s="1"/>
  <c r="AJ226" i="3"/>
  <c r="AJ226" i="4" s="1"/>
  <c r="T226" i="3"/>
  <c r="T226" i="4" s="1"/>
  <c r="CA226" i="3"/>
  <c r="CA226" i="4" s="1"/>
  <c r="BK226" i="3"/>
  <c r="BK226" i="4" s="1"/>
  <c r="AU226" i="3"/>
  <c r="AU226" i="4" s="1"/>
  <c r="AE226" i="3"/>
  <c r="AE226" i="4" s="1"/>
  <c r="O226" i="3"/>
  <c r="O226" i="4" s="1"/>
  <c r="CD226" i="3"/>
  <c r="CD226" i="4" s="1"/>
  <c r="BN226" i="3"/>
  <c r="BN226" i="4" s="1"/>
  <c r="AX226" i="3"/>
  <c r="AX226" i="4" s="1"/>
  <c r="AH226" i="3"/>
  <c r="AH226" i="4" s="1"/>
  <c r="R226" i="3"/>
  <c r="R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CB226" i="3"/>
  <c r="CB226" i="4" s="1"/>
  <c r="BL226" i="3"/>
  <c r="BL226" i="4" s="1"/>
  <c r="AV226" i="3"/>
  <c r="AV226" i="4" s="1"/>
  <c r="AF226" i="3"/>
  <c r="AF226" i="4" s="1"/>
  <c r="P226" i="3"/>
  <c r="P226" i="4" s="1"/>
  <c r="BW226" i="3"/>
  <c r="BW226" i="4" s="1"/>
  <c r="BG226" i="3"/>
  <c r="BG226" i="4" s="1"/>
  <c r="AQ226" i="3"/>
  <c r="AQ226" i="4" s="1"/>
  <c r="AA226" i="3"/>
  <c r="AA226" i="4" s="1"/>
  <c r="K226" i="3"/>
  <c r="K226" i="4" s="1"/>
  <c r="BZ226" i="3"/>
  <c r="BZ226" i="4" s="1"/>
  <c r="BJ226" i="3"/>
  <c r="BJ226" i="4" s="1"/>
  <c r="AT226" i="3"/>
  <c r="AT226" i="4" s="1"/>
  <c r="AD226" i="3"/>
  <c r="AD226" i="4" s="1"/>
  <c r="N226" i="3"/>
  <c r="N226" i="4" s="1"/>
  <c r="BY226" i="3"/>
  <c r="BY226" i="4" s="1"/>
  <c r="BI226" i="3"/>
  <c r="BI226" i="4" s="1"/>
  <c r="AS226" i="3"/>
  <c r="AS226" i="4" s="1"/>
  <c r="AC226" i="3"/>
  <c r="AC226" i="4" s="1"/>
  <c r="M226" i="3"/>
  <c r="M226" i="4" s="1"/>
  <c r="BX226" i="3"/>
  <c r="BX226" i="4" s="1"/>
  <c r="BH226" i="3"/>
  <c r="BH226" i="4" s="1"/>
  <c r="AR226" i="3"/>
  <c r="AR226" i="4" s="1"/>
  <c r="AB226" i="3"/>
  <c r="AB226" i="4" s="1"/>
  <c r="L226" i="3"/>
  <c r="L226" i="4" s="1"/>
  <c r="CE66" i="3"/>
  <c r="CE66" i="4" s="1"/>
  <c r="BO66" i="3"/>
  <c r="BO66" i="4" s="1"/>
  <c r="AY66" i="3"/>
  <c r="AY66" i="4" s="1"/>
  <c r="AI66" i="3"/>
  <c r="AI66" i="4" s="1"/>
  <c r="S66" i="3"/>
  <c r="S66" i="4" s="1"/>
  <c r="CH66" i="3"/>
  <c r="CH66" i="4" s="1"/>
  <c r="BR66" i="3"/>
  <c r="BR66" i="4" s="1"/>
  <c r="BB66" i="3"/>
  <c r="BB66" i="4" s="1"/>
  <c r="AL66" i="3"/>
  <c r="AL66" i="4" s="1"/>
  <c r="V66" i="3"/>
  <c r="V66" i="4" s="1"/>
  <c r="CG66" i="3"/>
  <c r="CG66" i="4" s="1"/>
  <c r="BQ66" i="3"/>
  <c r="BQ66" i="4" s="1"/>
  <c r="BA66" i="3"/>
  <c r="BA66" i="4" s="1"/>
  <c r="AK66" i="3"/>
  <c r="AK66" i="4" s="1"/>
  <c r="U66" i="3"/>
  <c r="U66" i="4" s="1"/>
  <c r="CF66" i="3"/>
  <c r="CF66" i="4" s="1"/>
  <c r="BP66" i="3"/>
  <c r="BP66" i="4" s="1"/>
  <c r="AZ66" i="3"/>
  <c r="AZ66" i="4" s="1"/>
  <c r="AJ66" i="3"/>
  <c r="AJ66" i="4" s="1"/>
  <c r="T66" i="3"/>
  <c r="T66" i="4" s="1"/>
  <c r="BW66" i="3"/>
  <c r="BW66" i="4" s="1"/>
  <c r="BG66" i="3"/>
  <c r="BG66" i="4" s="1"/>
  <c r="AQ66" i="3"/>
  <c r="AQ66" i="4" s="1"/>
  <c r="AA66" i="3"/>
  <c r="AA66" i="4" s="1"/>
  <c r="K66" i="3"/>
  <c r="K66" i="4" s="1"/>
  <c r="BZ66" i="3"/>
  <c r="BZ66" i="4" s="1"/>
  <c r="BJ66" i="3"/>
  <c r="BJ66" i="4" s="1"/>
  <c r="AT66" i="3"/>
  <c r="AT66" i="4" s="1"/>
  <c r="AD66" i="3"/>
  <c r="AD66" i="4" s="1"/>
  <c r="N66" i="3"/>
  <c r="N66" i="4" s="1"/>
  <c r="BY66" i="3"/>
  <c r="BY66" i="4" s="1"/>
  <c r="BI66" i="3"/>
  <c r="BI66" i="4" s="1"/>
  <c r="AS66" i="3"/>
  <c r="AS66" i="4" s="1"/>
  <c r="AC66" i="3"/>
  <c r="AC66" i="4" s="1"/>
  <c r="M66" i="3"/>
  <c r="M66" i="4" s="1"/>
  <c r="BX66" i="3"/>
  <c r="BX66" i="4" s="1"/>
  <c r="BH66" i="3"/>
  <c r="BH66" i="4" s="1"/>
  <c r="AR66" i="3"/>
  <c r="AR66" i="4" s="1"/>
  <c r="AB66" i="3"/>
  <c r="AB66" i="4" s="1"/>
  <c r="L66" i="3"/>
  <c r="L66" i="4" s="1"/>
  <c r="BC66" i="3"/>
  <c r="BC66" i="4" s="1"/>
  <c r="W66" i="3"/>
  <c r="W66" i="4" s="1"/>
  <c r="BV66" i="3"/>
  <c r="BV66" i="4" s="1"/>
  <c r="AP66" i="3"/>
  <c r="AP66" i="4" s="1"/>
  <c r="J66" i="3"/>
  <c r="J66" i="4" s="1"/>
  <c r="BE66" i="3"/>
  <c r="BE66" i="4" s="1"/>
  <c r="Y66" i="3"/>
  <c r="Y66" i="4" s="1"/>
  <c r="BT66" i="3"/>
  <c r="BT66" i="4" s="1"/>
  <c r="AN66" i="3"/>
  <c r="AN66" i="4" s="1"/>
  <c r="H66" i="3"/>
  <c r="H66" i="4" s="1"/>
  <c r="CA66" i="3"/>
  <c r="CA66" i="4" s="1"/>
  <c r="AU66" i="3"/>
  <c r="AU66" i="4" s="1"/>
  <c r="O66" i="3"/>
  <c r="O66" i="4" s="1"/>
  <c r="BN66" i="3"/>
  <c r="BN66" i="4" s="1"/>
  <c r="AH66" i="3"/>
  <c r="AH66" i="4" s="1"/>
  <c r="CC66" i="3"/>
  <c r="CC66" i="4" s="1"/>
  <c r="AW66" i="3"/>
  <c r="AW66" i="4" s="1"/>
  <c r="Q66" i="3"/>
  <c r="Q66" i="4" s="1"/>
  <c r="BL66" i="3"/>
  <c r="BL66" i="4" s="1"/>
  <c r="AF66" i="3"/>
  <c r="AF66" i="4" s="1"/>
  <c r="BS66" i="3"/>
  <c r="BS66" i="4" s="1"/>
  <c r="AM66" i="3"/>
  <c r="AM66" i="4" s="1"/>
  <c r="G66" i="3"/>
  <c r="BF66" i="3"/>
  <c r="BF66" i="4" s="1"/>
  <c r="Z66" i="3"/>
  <c r="Z66" i="4" s="1"/>
  <c r="BU66" i="3"/>
  <c r="BU66" i="4" s="1"/>
  <c r="AO66" i="3"/>
  <c r="AO66" i="4" s="1"/>
  <c r="I66" i="3"/>
  <c r="I66" i="4" s="1"/>
  <c r="BD66" i="3"/>
  <c r="BD66" i="4" s="1"/>
  <c r="X66" i="3"/>
  <c r="X66" i="4" s="1"/>
  <c r="BK66" i="3"/>
  <c r="BK66" i="4" s="1"/>
  <c r="AE66" i="3"/>
  <c r="AE66" i="4" s="1"/>
  <c r="CD66" i="3"/>
  <c r="CD66" i="4" s="1"/>
  <c r="AX66" i="3"/>
  <c r="AX66" i="4" s="1"/>
  <c r="R66" i="3"/>
  <c r="R66" i="4" s="1"/>
  <c r="BM66" i="3"/>
  <c r="BM66" i="4" s="1"/>
  <c r="AG66" i="3"/>
  <c r="AG66" i="4" s="1"/>
  <c r="CB66" i="3"/>
  <c r="CB66" i="4" s="1"/>
  <c r="AV66" i="3"/>
  <c r="AV66" i="4" s="1"/>
  <c r="P66" i="3"/>
  <c r="P66" i="4" s="1"/>
  <c r="F121" i="5"/>
  <c r="J121" i="5" s="1"/>
  <c r="I122" i="2"/>
  <c r="CA192" i="3"/>
  <c r="CA192" i="4" s="1"/>
  <c r="BK192" i="3"/>
  <c r="BK192" i="4" s="1"/>
  <c r="AU192" i="3"/>
  <c r="AU192" i="4" s="1"/>
  <c r="AE192" i="3"/>
  <c r="AE192" i="4" s="1"/>
  <c r="O192" i="3"/>
  <c r="O192" i="4" s="1"/>
  <c r="CD192" i="3"/>
  <c r="CD192" i="4" s="1"/>
  <c r="BN192" i="3"/>
  <c r="BN192" i="4" s="1"/>
  <c r="AX192" i="3"/>
  <c r="AX192" i="4" s="1"/>
  <c r="AH192" i="3"/>
  <c r="AH192" i="4" s="1"/>
  <c r="R192" i="3"/>
  <c r="R192" i="4" s="1"/>
  <c r="CC192" i="3"/>
  <c r="CC192" i="4" s="1"/>
  <c r="BM192" i="3"/>
  <c r="BM192" i="4" s="1"/>
  <c r="AW192" i="3"/>
  <c r="AW192" i="4" s="1"/>
  <c r="AG192" i="3"/>
  <c r="AG192" i="4" s="1"/>
  <c r="Q192" i="3"/>
  <c r="Q192" i="4" s="1"/>
  <c r="CB192" i="3"/>
  <c r="CB192" i="4" s="1"/>
  <c r="BL192" i="3"/>
  <c r="BL192" i="4" s="1"/>
  <c r="AV192" i="3"/>
  <c r="AV192" i="4" s="1"/>
  <c r="AF192" i="3"/>
  <c r="AF192" i="4" s="1"/>
  <c r="P192" i="3"/>
  <c r="P192" i="4" s="1"/>
  <c r="BW192" i="3"/>
  <c r="BW192" i="4" s="1"/>
  <c r="BG192" i="3"/>
  <c r="BG192" i="4" s="1"/>
  <c r="AQ192" i="3"/>
  <c r="AQ192" i="4" s="1"/>
  <c r="AA192" i="3"/>
  <c r="AA192" i="4" s="1"/>
  <c r="K192" i="3"/>
  <c r="K192" i="4" s="1"/>
  <c r="BZ192" i="3"/>
  <c r="BZ192" i="4" s="1"/>
  <c r="BJ192" i="3"/>
  <c r="BJ192" i="4" s="1"/>
  <c r="AT192" i="3"/>
  <c r="AT192" i="4" s="1"/>
  <c r="AD192" i="3"/>
  <c r="AD192" i="4" s="1"/>
  <c r="N192" i="3"/>
  <c r="N192" i="4" s="1"/>
  <c r="BY192" i="3"/>
  <c r="BY192" i="4" s="1"/>
  <c r="BI192" i="3"/>
  <c r="BI192" i="4" s="1"/>
  <c r="AS192" i="3"/>
  <c r="AS192" i="4" s="1"/>
  <c r="AC192" i="3"/>
  <c r="AC192" i="4" s="1"/>
  <c r="M192" i="3"/>
  <c r="M192" i="4" s="1"/>
  <c r="BX192" i="3"/>
  <c r="BX192" i="4" s="1"/>
  <c r="BH192" i="3"/>
  <c r="BH192" i="4" s="1"/>
  <c r="AR192" i="3"/>
  <c r="AR192" i="4" s="1"/>
  <c r="AB192" i="3"/>
  <c r="AB192" i="4" s="1"/>
  <c r="L192" i="3"/>
  <c r="L192" i="4" s="1"/>
  <c r="BS192" i="3"/>
  <c r="BS192" i="4" s="1"/>
  <c r="BC192" i="3"/>
  <c r="BC192" i="4" s="1"/>
  <c r="AM192" i="3"/>
  <c r="AM192" i="4" s="1"/>
  <c r="W192" i="3"/>
  <c r="W192" i="4" s="1"/>
  <c r="G192" i="3"/>
  <c r="BV192" i="3"/>
  <c r="BV192" i="4" s="1"/>
  <c r="BF192" i="3"/>
  <c r="BF192" i="4" s="1"/>
  <c r="AP192" i="3"/>
  <c r="AP192" i="4" s="1"/>
  <c r="Z192" i="3"/>
  <c r="Z192" i="4" s="1"/>
  <c r="J192" i="3"/>
  <c r="J192" i="4" s="1"/>
  <c r="BU192" i="3"/>
  <c r="BU192" i="4" s="1"/>
  <c r="BE192" i="3"/>
  <c r="BE192" i="4" s="1"/>
  <c r="AO192" i="3"/>
  <c r="AO192" i="4" s="1"/>
  <c r="Y192" i="3"/>
  <c r="Y192" i="4" s="1"/>
  <c r="I192" i="3"/>
  <c r="I192" i="4" s="1"/>
  <c r="BT192" i="3"/>
  <c r="BT192" i="4" s="1"/>
  <c r="BD192" i="3"/>
  <c r="BD192" i="4" s="1"/>
  <c r="AN192" i="3"/>
  <c r="AN192" i="4" s="1"/>
  <c r="X192" i="3"/>
  <c r="X192" i="4" s="1"/>
  <c r="H192" i="3"/>
  <c r="H192" i="4" s="1"/>
  <c r="AY192" i="3"/>
  <c r="AY192" i="4" s="1"/>
  <c r="BR192" i="3"/>
  <c r="BR192" i="4" s="1"/>
  <c r="CG192" i="3"/>
  <c r="CG192" i="4" s="1"/>
  <c r="U192" i="3"/>
  <c r="U192" i="4" s="1"/>
  <c r="AJ192" i="3"/>
  <c r="AJ192" i="4" s="1"/>
  <c r="AI192" i="3"/>
  <c r="AI192" i="4" s="1"/>
  <c r="BB192" i="3"/>
  <c r="BB192" i="4" s="1"/>
  <c r="BQ192" i="3"/>
  <c r="BQ192" i="4" s="1"/>
  <c r="CF192" i="3"/>
  <c r="CF192" i="4" s="1"/>
  <c r="T192" i="3"/>
  <c r="T192" i="4" s="1"/>
  <c r="BO192" i="3"/>
  <c r="BO192" i="4" s="1"/>
  <c r="V192" i="3"/>
  <c r="V192" i="4" s="1"/>
  <c r="AZ192" i="3"/>
  <c r="AZ192" i="4" s="1"/>
  <c r="S192" i="3"/>
  <c r="S192" i="4" s="1"/>
  <c r="BA192" i="3"/>
  <c r="BA192" i="4" s="1"/>
  <c r="CH192" i="3"/>
  <c r="CH192" i="4" s="1"/>
  <c r="AK192" i="3"/>
  <c r="AK192" i="4" s="1"/>
  <c r="CE192" i="3"/>
  <c r="CE192" i="4" s="1"/>
  <c r="AL192" i="3"/>
  <c r="AL192" i="4" s="1"/>
  <c r="BP192" i="3"/>
  <c r="BP192" i="4" s="1"/>
  <c r="F105" i="5"/>
  <c r="J105" i="5" s="1"/>
  <c r="I106" i="2"/>
  <c r="BS292" i="3"/>
  <c r="BS292" i="4" s="1"/>
  <c r="BC292" i="3"/>
  <c r="BC292" i="4" s="1"/>
  <c r="AM292" i="3"/>
  <c r="AM292" i="4" s="1"/>
  <c r="W292" i="3"/>
  <c r="W292" i="4" s="1"/>
  <c r="G292" i="3"/>
  <c r="BV292" i="3"/>
  <c r="BV292" i="4" s="1"/>
  <c r="BF292" i="3"/>
  <c r="BF292" i="4" s="1"/>
  <c r="AP292" i="3"/>
  <c r="AP292" i="4" s="1"/>
  <c r="Z292" i="3"/>
  <c r="Z292" i="4" s="1"/>
  <c r="J292" i="3"/>
  <c r="J292" i="4" s="1"/>
  <c r="BU292" i="3"/>
  <c r="BU292" i="4" s="1"/>
  <c r="BE292" i="3"/>
  <c r="BE292" i="4" s="1"/>
  <c r="AO292" i="3"/>
  <c r="AO292" i="4" s="1"/>
  <c r="Y292" i="3"/>
  <c r="Y292" i="4" s="1"/>
  <c r="I292" i="3"/>
  <c r="I292" i="4" s="1"/>
  <c r="BT292" i="3"/>
  <c r="BT292" i="4" s="1"/>
  <c r="BD292" i="3"/>
  <c r="BD292" i="4" s="1"/>
  <c r="AN292" i="3"/>
  <c r="AN292" i="4" s="1"/>
  <c r="X292" i="3"/>
  <c r="X292" i="4" s="1"/>
  <c r="H292" i="3"/>
  <c r="H292" i="4" s="1"/>
  <c r="CE292" i="3"/>
  <c r="CE292" i="4" s="1"/>
  <c r="BK292" i="3"/>
  <c r="BK292" i="4" s="1"/>
  <c r="AQ292" i="3"/>
  <c r="AQ292" i="4" s="1"/>
  <c r="S292" i="3"/>
  <c r="S292" i="4" s="1"/>
  <c r="CD292" i="3"/>
  <c r="CD292" i="4" s="1"/>
  <c r="BJ292" i="3"/>
  <c r="BJ292" i="4" s="1"/>
  <c r="AL292" i="3"/>
  <c r="AL292" i="4" s="1"/>
  <c r="R292" i="3"/>
  <c r="R292" i="4" s="1"/>
  <c r="BY292" i="3"/>
  <c r="BY292" i="4" s="1"/>
  <c r="BA292" i="3"/>
  <c r="BA292" i="4" s="1"/>
  <c r="AG292" i="3"/>
  <c r="AG292" i="4" s="1"/>
  <c r="M292" i="3"/>
  <c r="M292" i="4" s="1"/>
  <c r="BP292" i="3"/>
  <c r="BP292" i="4" s="1"/>
  <c r="AV292" i="3"/>
  <c r="AV292" i="4" s="1"/>
  <c r="AB292" i="3"/>
  <c r="AB292" i="4" s="1"/>
  <c r="CA292" i="3"/>
  <c r="CA292" i="4" s="1"/>
  <c r="BG292" i="3"/>
  <c r="BG292" i="4" s="1"/>
  <c r="AI292" i="3"/>
  <c r="AI292" i="4" s="1"/>
  <c r="O292" i="3"/>
  <c r="O292" i="4" s="1"/>
  <c r="BZ292" i="3"/>
  <c r="BZ292" i="4" s="1"/>
  <c r="BB292" i="3"/>
  <c r="BB292" i="4" s="1"/>
  <c r="AH292" i="3"/>
  <c r="AH292" i="4" s="1"/>
  <c r="N292" i="3"/>
  <c r="N292" i="4" s="1"/>
  <c r="BQ292" i="3"/>
  <c r="BQ292" i="4" s="1"/>
  <c r="AW292" i="3"/>
  <c r="AW292" i="4" s="1"/>
  <c r="AC292" i="3"/>
  <c r="AC292" i="4" s="1"/>
  <c r="CF292" i="3"/>
  <c r="CF292" i="4" s="1"/>
  <c r="BL292" i="3"/>
  <c r="BL292" i="4" s="1"/>
  <c r="AR292" i="3"/>
  <c r="AR292" i="4" s="1"/>
  <c r="T292" i="3"/>
  <c r="T292" i="4" s="1"/>
  <c r="BW292" i="3"/>
  <c r="BW292" i="4" s="1"/>
  <c r="AY292" i="3"/>
  <c r="AY292" i="4" s="1"/>
  <c r="AE292" i="3"/>
  <c r="AE292" i="4" s="1"/>
  <c r="K292" i="3"/>
  <c r="K292" i="4" s="1"/>
  <c r="BR292" i="3"/>
  <c r="BR292" i="4" s="1"/>
  <c r="AX292" i="3"/>
  <c r="AX292" i="4" s="1"/>
  <c r="AD292" i="3"/>
  <c r="AD292" i="4" s="1"/>
  <c r="CG292" i="3"/>
  <c r="CG292" i="4" s="1"/>
  <c r="BM292" i="3"/>
  <c r="BM292" i="4" s="1"/>
  <c r="AS292" i="3"/>
  <c r="AS292" i="4" s="1"/>
  <c r="U292" i="3"/>
  <c r="U292" i="4" s="1"/>
  <c r="CB292" i="3"/>
  <c r="CB292" i="4" s="1"/>
  <c r="BH292" i="3"/>
  <c r="BH292" i="4" s="1"/>
  <c r="AJ292" i="3"/>
  <c r="AJ292" i="4" s="1"/>
  <c r="P292" i="3"/>
  <c r="P292" i="4" s="1"/>
  <c r="BO292" i="3"/>
  <c r="BO292" i="4" s="1"/>
  <c r="AU292" i="3"/>
  <c r="AU292" i="4" s="1"/>
  <c r="AA292" i="3"/>
  <c r="AA292" i="4" s="1"/>
  <c r="CH292" i="3"/>
  <c r="CH292" i="4" s="1"/>
  <c r="BN292" i="3"/>
  <c r="BN292" i="4" s="1"/>
  <c r="AT292" i="3"/>
  <c r="AT292" i="4" s="1"/>
  <c r="V292" i="3"/>
  <c r="V292" i="4" s="1"/>
  <c r="CC292" i="3"/>
  <c r="CC292" i="4" s="1"/>
  <c r="BI292" i="3"/>
  <c r="BI292" i="4" s="1"/>
  <c r="AK292" i="3"/>
  <c r="AK292" i="4" s="1"/>
  <c r="Q292" i="3"/>
  <c r="Q292" i="4" s="1"/>
  <c r="BX292" i="3"/>
  <c r="BX292" i="4" s="1"/>
  <c r="AZ292" i="3"/>
  <c r="AZ292" i="4" s="1"/>
  <c r="AF292" i="3"/>
  <c r="AF292" i="4" s="1"/>
  <c r="L292" i="3"/>
  <c r="L292" i="4" s="1"/>
  <c r="CE162" i="3"/>
  <c r="CE162" i="4" s="1"/>
  <c r="BO162" i="3"/>
  <c r="BO162" i="4" s="1"/>
  <c r="AY162" i="3"/>
  <c r="AY162" i="4" s="1"/>
  <c r="AI162" i="3"/>
  <c r="AI162" i="4" s="1"/>
  <c r="S162" i="3"/>
  <c r="S162" i="4" s="1"/>
  <c r="CH162" i="3"/>
  <c r="CH162" i="4" s="1"/>
  <c r="BR162" i="3"/>
  <c r="BR162" i="4" s="1"/>
  <c r="BB162" i="3"/>
  <c r="BB162" i="4" s="1"/>
  <c r="AL162" i="3"/>
  <c r="AL162" i="4" s="1"/>
  <c r="V162" i="3"/>
  <c r="V162" i="4" s="1"/>
  <c r="CG162" i="3"/>
  <c r="CG162" i="4" s="1"/>
  <c r="BQ162" i="3"/>
  <c r="BQ162" i="4" s="1"/>
  <c r="BA162" i="3"/>
  <c r="BA162" i="4" s="1"/>
  <c r="AK162" i="3"/>
  <c r="AK162" i="4" s="1"/>
  <c r="U162" i="3"/>
  <c r="U162" i="4" s="1"/>
  <c r="CF162" i="3"/>
  <c r="CF162" i="4" s="1"/>
  <c r="BP162" i="3"/>
  <c r="BP162" i="4" s="1"/>
  <c r="AZ162" i="3"/>
  <c r="AZ162" i="4" s="1"/>
  <c r="AJ162" i="3"/>
  <c r="AJ162" i="4" s="1"/>
  <c r="T162" i="3"/>
  <c r="T162" i="4" s="1"/>
  <c r="CA162" i="3"/>
  <c r="CA162" i="4" s="1"/>
  <c r="BK162" i="3"/>
  <c r="BK162" i="4" s="1"/>
  <c r="AU162" i="3"/>
  <c r="AU162" i="4" s="1"/>
  <c r="AE162" i="3"/>
  <c r="AE162" i="4" s="1"/>
  <c r="O162" i="3"/>
  <c r="O162" i="4" s="1"/>
  <c r="CD162" i="3"/>
  <c r="CD162" i="4" s="1"/>
  <c r="BN162" i="3"/>
  <c r="BN162" i="4" s="1"/>
  <c r="AX162" i="3"/>
  <c r="AX162" i="4" s="1"/>
  <c r="AH162" i="3"/>
  <c r="AH162" i="4" s="1"/>
  <c r="R162" i="3"/>
  <c r="R162" i="4" s="1"/>
  <c r="CC162" i="3"/>
  <c r="CC162" i="4" s="1"/>
  <c r="BM162" i="3"/>
  <c r="BM162" i="4" s="1"/>
  <c r="AW162" i="3"/>
  <c r="AW162" i="4" s="1"/>
  <c r="AG162" i="3"/>
  <c r="AG162" i="4" s="1"/>
  <c r="Q162" i="3"/>
  <c r="Q162" i="4" s="1"/>
  <c r="CB162" i="3"/>
  <c r="CB162" i="4" s="1"/>
  <c r="BL162" i="3"/>
  <c r="BL162" i="4" s="1"/>
  <c r="AV162" i="3"/>
  <c r="AV162" i="4" s="1"/>
  <c r="AF162" i="3"/>
  <c r="AF162" i="4" s="1"/>
  <c r="P162" i="3"/>
  <c r="P162" i="4" s="1"/>
  <c r="BW162" i="3"/>
  <c r="BW162" i="4" s="1"/>
  <c r="BG162" i="3"/>
  <c r="BG162" i="4" s="1"/>
  <c r="AQ162" i="3"/>
  <c r="AQ162" i="4" s="1"/>
  <c r="AA162" i="3"/>
  <c r="AA162" i="4" s="1"/>
  <c r="K162" i="3"/>
  <c r="K162" i="4" s="1"/>
  <c r="BZ162" i="3"/>
  <c r="BZ162" i="4" s="1"/>
  <c r="BJ162" i="3"/>
  <c r="BJ162" i="4" s="1"/>
  <c r="AT162" i="3"/>
  <c r="AT162" i="4" s="1"/>
  <c r="AD162" i="3"/>
  <c r="AD162" i="4" s="1"/>
  <c r="N162" i="3"/>
  <c r="N162" i="4" s="1"/>
  <c r="BY162" i="3"/>
  <c r="BY162" i="4" s="1"/>
  <c r="BI162" i="3"/>
  <c r="BI162" i="4" s="1"/>
  <c r="AS162" i="3"/>
  <c r="AS162" i="4" s="1"/>
  <c r="AC162" i="3"/>
  <c r="AC162" i="4" s="1"/>
  <c r="M162" i="3"/>
  <c r="M162" i="4" s="1"/>
  <c r="BX162" i="3"/>
  <c r="BX162" i="4" s="1"/>
  <c r="BH162" i="3"/>
  <c r="BH162" i="4" s="1"/>
  <c r="AR162" i="3"/>
  <c r="AR162" i="4" s="1"/>
  <c r="AB162" i="3"/>
  <c r="AB162" i="4" s="1"/>
  <c r="L162" i="3"/>
  <c r="L162" i="4" s="1"/>
  <c r="W162" i="3"/>
  <c r="W162" i="4" s="1"/>
  <c r="AP162" i="3"/>
  <c r="AP162" i="4" s="1"/>
  <c r="BE162" i="3"/>
  <c r="BE162" i="4" s="1"/>
  <c r="BT162" i="3"/>
  <c r="BT162" i="4" s="1"/>
  <c r="H162" i="3"/>
  <c r="H162" i="4" s="1"/>
  <c r="BS162" i="3"/>
  <c r="BS162" i="4" s="1"/>
  <c r="G162" i="3"/>
  <c r="Z162" i="3"/>
  <c r="Z162" i="4" s="1"/>
  <c r="AO162" i="3"/>
  <c r="AO162" i="4" s="1"/>
  <c r="BD162" i="3"/>
  <c r="BD162" i="4" s="1"/>
  <c r="BC162" i="3"/>
  <c r="BC162" i="4" s="1"/>
  <c r="BV162" i="3"/>
  <c r="BV162" i="4" s="1"/>
  <c r="J162" i="3"/>
  <c r="J162" i="4" s="1"/>
  <c r="Y162" i="3"/>
  <c r="Y162" i="4" s="1"/>
  <c r="AN162" i="3"/>
  <c r="AN162" i="4" s="1"/>
  <c r="AM162" i="3"/>
  <c r="AM162" i="4" s="1"/>
  <c r="BF162" i="3"/>
  <c r="BF162" i="4" s="1"/>
  <c r="BU162" i="3"/>
  <c r="BU162" i="4" s="1"/>
  <c r="I162" i="3"/>
  <c r="I162" i="4" s="1"/>
  <c r="X162" i="3"/>
  <c r="X162" i="4" s="1"/>
  <c r="BS108" i="3"/>
  <c r="BS108" i="4" s="1"/>
  <c r="BC108" i="3"/>
  <c r="BC108" i="4" s="1"/>
  <c r="AM108" i="3"/>
  <c r="AM108" i="4" s="1"/>
  <c r="W108" i="3"/>
  <c r="W108" i="4" s="1"/>
  <c r="G108" i="3"/>
  <c r="BV108" i="3"/>
  <c r="BV108" i="4" s="1"/>
  <c r="BF108" i="3"/>
  <c r="BF108" i="4" s="1"/>
  <c r="AP108" i="3"/>
  <c r="AP108" i="4" s="1"/>
  <c r="CA108" i="3"/>
  <c r="CA108" i="4" s="1"/>
  <c r="BG108" i="3"/>
  <c r="BG108" i="4" s="1"/>
  <c r="AI108" i="3"/>
  <c r="AI108" i="4" s="1"/>
  <c r="O108" i="3"/>
  <c r="O108" i="4" s="1"/>
  <c r="BZ108" i="3"/>
  <c r="BZ108" i="4" s="1"/>
  <c r="BB108" i="3"/>
  <c r="BB108" i="4" s="1"/>
  <c r="AH108" i="3"/>
  <c r="AH108" i="4" s="1"/>
  <c r="R108" i="3"/>
  <c r="R108" i="4" s="1"/>
  <c r="CC108" i="3"/>
  <c r="CC108" i="4" s="1"/>
  <c r="BM108" i="3"/>
  <c r="BM108" i="4" s="1"/>
  <c r="AW108" i="3"/>
  <c r="AW108" i="4" s="1"/>
  <c r="AG108" i="3"/>
  <c r="AG108" i="4" s="1"/>
  <c r="Q108" i="3"/>
  <c r="Q108" i="4" s="1"/>
  <c r="CB108" i="3"/>
  <c r="CB108" i="4" s="1"/>
  <c r="BL108" i="3"/>
  <c r="BL108" i="4" s="1"/>
  <c r="AV108" i="3"/>
  <c r="AV108" i="4" s="1"/>
  <c r="AF108" i="3"/>
  <c r="AF108" i="4" s="1"/>
  <c r="P108" i="3"/>
  <c r="P108" i="4" s="1"/>
  <c r="BW108" i="3"/>
  <c r="BW108" i="4" s="1"/>
  <c r="AY108" i="3"/>
  <c r="AY108" i="4" s="1"/>
  <c r="AE108" i="3"/>
  <c r="AE108" i="4" s="1"/>
  <c r="K108" i="3"/>
  <c r="K108" i="4" s="1"/>
  <c r="BR108" i="3"/>
  <c r="BR108" i="4" s="1"/>
  <c r="AX108" i="3"/>
  <c r="AX108" i="4" s="1"/>
  <c r="AD108" i="3"/>
  <c r="AD108" i="4" s="1"/>
  <c r="N108" i="3"/>
  <c r="N108" i="4" s="1"/>
  <c r="BY108" i="3"/>
  <c r="BY108" i="4" s="1"/>
  <c r="BI108" i="3"/>
  <c r="BI108" i="4" s="1"/>
  <c r="AS108" i="3"/>
  <c r="AS108" i="4" s="1"/>
  <c r="AC108" i="3"/>
  <c r="AC108" i="4" s="1"/>
  <c r="M108" i="3"/>
  <c r="M108" i="4" s="1"/>
  <c r="BX108" i="3"/>
  <c r="BX108" i="4" s="1"/>
  <c r="BH108" i="3"/>
  <c r="BH108" i="4" s="1"/>
  <c r="AR108" i="3"/>
  <c r="AR108" i="4" s="1"/>
  <c r="AB108" i="3"/>
  <c r="AB108" i="4" s="1"/>
  <c r="L108" i="3"/>
  <c r="L108" i="4" s="1"/>
  <c r="BO108" i="3"/>
  <c r="BO108" i="4" s="1"/>
  <c r="AU108" i="3"/>
  <c r="AU108" i="4" s="1"/>
  <c r="AA108" i="3"/>
  <c r="AA108" i="4" s="1"/>
  <c r="CH108" i="3"/>
  <c r="CH108" i="4" s="1"/>
  <c r="BN108" i="3"/>
  <c r="BN108" i="4" s="1"/>
  <c r="AT108" i="3"/>
  <c r="AT108" i="4" s="1"/>
  <c r="Z108" i="3"/>
  <c r="Z108" i="4" s="1"/>
  <c r="J108" i="3"/>
  <c r="J108" i="4" s="1"/>
  <c r="BU108" i="3"/>
  <c r="BU108" i="4" s="1"/>
  <c r="BE108" i="3"/>
  <c r="BE108" i="4" s="1"/>
  <c r="AO108" i="3"/>
  <c r="AO108" i="4" s="1"/>
  <c r="Y108" i="3"/>
  <c r="Y108" i="4" s="1"/>
  <c r="I108" i="3"/>
  <c r="I108" i="4" s="1"/>
  <c r="BT108" i="3"/>
  <c r="BT108" i="4" s="1"/>
  <c r="BD108" i="3"/>
  <c r="BD108" i="4" s="1"/>
  <c r="AN108" i="3"/>
  <c r="AN108" i="4" s="1"/>
  <c r="X108" i="3"/>
  <c r="X108" i="4" s="1"/>
  <c r="H108" i="3"/>
  <c r="H108" i="4" s="1"/>
  <c r="BK108" i="3"/>
  <c r="BK108" i="4" s="1"/>
  <c r="BJ108" i="3"/>
  <c r="BJ108" i="4" s="1"/>
  <c r="BQ108" i="3"/>
  <c r="BQ108" i="4" s="1"/>
  <c r="CF108" i="3"/>
  <c r="CF108" i="4" s="1"/>
  <c r="T108" i="3"/>
  <c r="T108" i="4" s="1"/>
  <c r="AQ108" i="3"/>
  <c r="AQ108" i="4" s="1"/>
  <c r="AL108" i="3"/>
  <c r="AL108" i="4" s="1"/>
  <c r="BA108" i="3"/>
  <c r="BA108" i="4" s="1"/>
  <c r="BP108" i="3"/>
  <c r="BP108" i="4" s="1"/>
  <c r="S108" i="3"/>
  <c r="S108" i="4" s="1"/>
  <c r="V108" i="3"/>
  <c r="V108" i="4" s="1"/>
  <c r="AK108" i="3"/>
  <c r="AK108" i="4" s="1"/>
  <c r="AZ108" i="3"/>
  <c r="AZ108" i="4" s="1"/>
  <c r="CE108" i="3"/>
  <c r="CE108" i="4" s="1"/>
  <c r="CD108" i="3"/>
  <c r="CD108" i="4" s="1"/>
  <c r="CG108" i="3"/>
  <c r="CG108" i="4" s="1"/>
  <c r="U108" i="3"/>
  <c r="U108" i="4" s="1"/>
  <c r="AJ108" i="3"/>
  <c r="AJ108" i="4" s="1"/>
  <c r="F225" i="5"/>
  <c r="J225" i="5" s="1"/>
  <c r="I226" i="2"/>
  <c r="I18" i="2"/>
  <c r="F17" i="5"/>
  <c r="J17" i="5" s="1"/>
  <c r="CA92" i="3"/>
  <c r="CA92" i="4" s="1"/>
  <c r="BK92" i="3"/>
  <c r="BK92" i="4" s="1"/>
  <c r="AU92" i="3"/>
  <c r="AU92" i="4" s="1"/>
  <c r="AE92" i="3"/>
  <c r="AE92" i="4" s="1"/>
  <c r="O92" i="3"/>
  <c r="O92" i="4" s="1"/>
  <c r="CD92" i="3"/>
  <c r="CD92" i="4" s="1"/>
  <c r="BN92" i="3"/>
  <c r="BN92" i="4" s="1"/>
  <c r="AX92" i="3"/>
  <c r="AX92" i="4" s="1"/>
  <c r="AH92" i="3"/>
  <c r="AH92" i="4" s="1"/>
  <c r="R92" i="3"/>
  <c r="R92" i="4" s="1"/>
  <c r="CC92" i="3"/>
  <c r="CC92" i="4" s="1"/>
  <c r="BM92" i="3"/>
  <c r="BM92" i="4" s="1"/>
  <c r="AW92" i="3"/>
  <c r="AW92" i="4" s="1"/>
  <c r="AG92" i="3"/>
  <c r="AG92" i="4" s="1"/>
  <c r="Q92" i="3"/>
  <c r="Q92" i="4" s="1"/>
  <c r="CB92" i="3"/>
  <c r="CB92" i="4" s="1"/>
  <c r="BL92" i="3"/>
  <c r="BL92" i="4" s="1"/>
  <c r="AV92" i="3"/>
  <c r="AV92" i="4" s="1"/>
  <c r="AF92" i="3"/>
  <c r="AF92" i="4" s="1"/>
  <c r="P92" i="3"/>
  <c r="P92" i="4" s="1"/>
  <c r="BW92" i="3"/>
  <c r="BW92" i="4" s="1"/>
  <c r="BG92" i="3"/>
  <c r="BG92" i="4" s="1"/>
  <c r="AQ92" i="3"/>
  <c r="AQ92" i="4" s="1"/>
  <c r="AA92" i="3"/>
  <c r="AA92" i="4" s="1"/>
  <c r="K92" i="3"/>
  <c r="K92" i="4" s="1"/>
  <c r="BZ92" i="3"/>
  <c r="BZ92" i="4" s="1"/>
  <c r="BJ92" i="3"/>
  <c r="BJ92" i="4" s="1"/>
  <c r="AT92" i="3"/>
  <c r="AT92" i="4" s="1"/>
  <c r="AD92" i="3"/>
  <c r="AD92" i="4" s="1"/>
  <c r="N92" i="3"/>
  <c r="N92" i="4" s="1"/>
  <c r="BY92" i="3"/>
  <c r="BY92" i="4" s="1"/>
  <c r="BI92" i="3"/>
  <c r="BI92" i="4" s="1"/>
  <c r="AS92" i="3"/>
  <c r="AS92" i="4" s="1"/>
  <c r="AC92" i="3"/>
  <c r="AC92" i="4" s="1"/>
  <c r="M92" i="3"/>
  <c r="M92" i="4" s="1"/>
  <c r="BX92" i="3"/>
  <c r="BX92" i="4" s="1"/>
  <c r="BH92" i="3"/>
  <c r="BH92" i="4" s="1"/>
  <c r="AR92" i="3"/>
  <c r="AR92" i="4" s="1"/>
  <c r="AB92" i="3"/>
  <c r="AB92" i="4" s="1"/>
  <c r="L92" i="3"/>
  <c r="L92" i="4" s="1"/>
  <c r="BS92" i="3"/>
  <c r="BS92" i="4" s="1"/>
  <c r="BC92" i="3"/>
  <c r="BC92" i="4" s="1"/>
  <c r="AM92" i="3"/>
  <c r="AM92" i="4" s="1"/>
  <c r="W92" i="3"/>
  <c r="W92" i="4" s="1"/>
  <c r="G92" i="3"/>
  <c r="BV92" i="3"/>
  <c r="BV92" i="4" s="1"/>
  <c r="BF92" i="3"/>
  <c r="BF92" i="4" s="1"/>
  <c r="AP92" i="3"/>
  <c r="AP92" i="4" s="1"/>
  <c r="Z92" i="3"/>
  <c r="Z92" i="4" s="1"/>
  <c r="J92" i="3"/>
  <c r="J92" i="4" s="1"/>
  <c r="BU92" i="3"/>
  <c r="BU92" i="4" s="1"/>
  <c r="BE92" i="3"/>
  <c r="BE92" i="4" s="1"/>
  <c r="AO92" i="3"/>
  <c r="AO92" i="4" s="1"/>
  <c r="Y92" i="3"/>
  <c r="Y92" i="4" s="1"/>
  <c r="I92" i="3"/>
  <c r="I92" i="4" s="1"/>
  <c r="BT92" i="3"/>
  <c r="BT92" i="4" s="1"/>
  <c r="BD92" i="3"/>
  <c r="BD92" i="4" s="1"/>
  <c r="AN92" i="3"/>
  <c r="AN92" i="4" s="1"/>
  <c r="X92" i="3"/>
  <c r="X92" i="4" s="1"/>
  <c r="H92" i="3"/>
  <c r="H92" i="4" s="1"/>
  <c r="AI92" i="3"/>
  <c r="AI92" i="4" s="1"/>
  <c r="BB92" i="3"/>
  <c r="BB92" i="4" s="1"/>
  <c r="BQ92" i="3"/>
  <c r="BQ92" i="4" s="1"/>
  <c r="CF92" i="3"/>
  <c r="CF92" i="4" s="1"/>
  <c r="T92" i="3"/>
  <c r="T92" i="4" s="1"/>
  <c r="CE92" i="3"/>
  <c r="CE92" i="4" s="1"/>
  <c r="S92" i="3"/>
  <c r="S92" i="4" s="1"/>
  <c r="AL92" i="3"/>
  <c r="AL92" i="4" s="1"/>
  <c r="BA92" i="3"/>
  <c r="BA92" i="4" s="1"/>
  <c r="BP92" i="3"/>
  <c r="BP92" i="4" s="1"/>
  <c r="BO92" i="3"/>
  <c r="BO92" i="4" s="1"/>
  <c r="CH92" i="3"/>
  <c r="CH92" i="4" s="1"/>
  <c r="V92" i="3"/>
  <c r="V92" i="4" s="1"/>
  <c r="AK92" i="3"/>
  <c r="AK92" i="4" s="1"/>
  <c r="AZ92" i="3"/>
  <c r="AZ92" i="4" s="1"/>
  <c r="AY92" i="3"/>
  <c r="AY92" i="4" s="1"/>
  <c r="BR92" i="3"/>
  <c r="BR92" i="4" s="1"/>
  <c r="CG92" i="3"/>
  <c r="CG92" i="4" s="1"/>
  <c r="U92" i="3"/>
  <c r="U92" i="4" s="1"/>
  <c r="AJ92" i="3"/>
  <c r="AJ92" i="4" s="1"/>
  <c r="I128" i="2"/>
  <c r="F127" i="5"/>
  <c r="J127" i="5" s="1"/>
  <c r="BS240" i="3"/>
  <c r="BS240" i="4" s="1"/>
  <c r="BC240" i="3"/>
  <c r="BC240" i="4" s="1"/>
  <c r="AM240" i="3"/>
  <c r="AM240" i="4" s="1"/>
  <c r="W240" i="3"/>
  <c r="W240" i="4" s="1"/>
  <c r="G240" i="3"/>
  <c r="BV240" i="3"/>
  <c r="BV240" i="4" s="1"/>
  <c r="BF240" i="3"/>
  <c r="BF240" i="4" s="1"/>
  <c r="AP240" i="3"/>
  <c r="AP240" i="4" s="1"/>
  <c r="Z240" i="3"/>
  <c r="Z240" i="4" s="1"/>
  <c r="J240" i="3"/>
  <c r="J240" i="4" s="1"/>
  <c r="BU240" i="3"/>
  <c r="BU240" i="4" s="1"/>
  <c r="BE240" i="3"/>
  <c r="BE240" i="4" s="1"/>
  <c r="AO240" i="3"/>
  <c r="AO240" i="4" s="1"/>
  <c r="Y240" i="3"/>
  <c r="Y240" i="4" s="1"/>
  <c r="I240" i="3"/>
  <c r="I240" i="4" s="1"/>
  <c r="BT240" i="3"/>
  <c r="BT240" i="4" s="1"/>
  <c r="BD240" i="3"/>
  <c r="BD240" i="4" s="1"/>
  <c r="AN240" i="3"/>
  <c r="AN240" i="4" s="1"/>
  <c r="X240" i="3"/>
  <c r="X240" i="4" s="1"/>
  <c r="H240" i="3"/>
  <c r="H240" i="4" s="1"/>
  <c r="CE240" i="3"/>
  <c r="CE240" i="4" s="1"/>
  <c r="BO240" i="3"/>
  <c r="BO240" i="4" s="1"/>
  <c r="AY240" i="3"/>
  <c r="AY240" i="4" s="1"/>
  <c r="AI240" i="3"/>
  <c r="AI240" i="4" s="1"/>
  <c r="S240" i="3"/>
  <c r="S240" i="4" s="1"/>
  <c r="CH240" i="3"/>
  <c r="CH240" i="4" s="1"/>
  <c r="BR240" i="3"/>
  <c r="BR240" i="4" s="1"/>
  <c r="BB240" i="3"/>
  <c r="BB240" i="4" s="1"/>
  <c r="AL240" i="3"/>
  <c r="AL240" i="4" s="1"/>
  <c r="V240" i="3"/>
  <c r="V240" i="4" s="1"/>
  <c r="CG240" i="3"/>
  <c r="CG240" i="4" s="1"/>
  <c r="BQ240" i="3"/>
  <c r="BQ240" i="4" s="1"/>
  <c r="BA240" i="3"/>
  <c r="BA240" i="4" s="1"/>
  <c r="AK240" i="3"/>
  <c r="AK240" i="4" s="1"/>
  <c r="U240" i="3"/>
  <c r="U240" i="4" s="1"/>
  <c r="CF240" i="3"/>
  <c r="CF240" i="4" s="1"/>
  <c r="BP240" i="3"/>
  <c r="BP240" i="4" s="1"/>
  <c r="AZ240" i="3"/>
  <c r="AZ240" i="4" s="1"/>
  <c r="AJ240" i="3"/>
  <c r="AJ240" i="4" s="1"/>
  <c r="T240" i="3"/>
  <c r="T240" i="4" s="1"/>
  <c r="CA240" i="3"/>
  <c r="CA240" i="4" s="1"/>
  <c r="BK240" i="3"/>
  <c r="BK240" i="4" s="1"/>
  <c r="AU240" i="3"/>
  <c r="AU240" i="4" s="1"/>
  <c r="AE240" i="3"/>
  <c r="AE240" i="4" s="1"/>
  <c r="O240" i="3"/>
  <c r="O240" i="4" s="1"/>
  <c r="CD240" i="3"/>
  <c r="CD240" i="4" s="1"/>
  <c r="BN240" i="3"/>
  <c r="BN240" i="4" s="1"/>
  <c r="AX240" i="3"/>
  <c r="AX240" i="4" s="1"/>
  <c r="AH240" i="3"/>
  <c r="AH240" i="4" s="1"/>
  <c r="R240" i="3"/>
  <c r="R240" i="4" s="1"/>
  <c r="CC240" i="3"/>
  <c r="CC240" i="4" s="1"/>
  <c r="BM240" i="3"/>
  <c r="BM240" i="4" s="1"/>
  <c r="AW240" i="3"/>
  <c r="AW240" i="4" s="1"/>
  <c r="AG240" i="3"/>
  <c r="AG240" i="4" s="1"/>
  <c r="Q240" i="3"/>
  <c r="Q240" i="4" s="1"/>
  <c r="CB240" i="3"/>
  <c r="CB240" i="4" s="1"/>
  <c r="BL240" i="3"/>
  <c r="BL240" i="4" s="1"/>
  <c r="AV240" i="3"/>
  <c r="AV240" i="4" s="1"/>
  <c r="AF240" i="3"/>
  <c r="AF240" i="4" s="1"/>
  <c r="P240" i="3"/>
  <c r="P240" i="4" s="1"/>
  <c r="BW240" i="3"/>
  <c r="BW240" i="4" s="1"/>
  <c r="BG240" i="3"/>
  <c r="BG240" i="4" s="1"/>
  <c r="AQ240" i="3"/>
  <c r="AQ240" i="4" s="1"/>
  <c r="AA240" i="3"/>
  <c r="AA240" i="4" s="1"/>
  <c r="K240" i="3"/>
  <c r="K240" i="4" s="1"/>
  <c r="BZ240" i="3"/>
  <c r="BZ240" i="4" s="1"/>
  <c r="BJ240" i="3"/>
  <c r="BJ240" i="4" s="1"/>
  <c r="AT240" i="3"/>
  <c r="AT240" i="4" s="1"/>
  <c r="AD240" i="3"/>
  <c r="AD240" i="4" s="1"/>
  <c r="N240" i="3"/>
  <c r="N240" i="4" s="1"/>
  <c r="BY240" i="3"/>
  <c r="BY240" i="4" s="1"/>
  <c r="BI240" i="3"/>
  <c r="BI240" i="4" s="1"/>
  <c r="AS240" i="3"/>
  <c r="AS240" i="4" s="1"/>
  <c r="AC240" i="3"/>
  <c r="AC240" i="4" s="1"/>
  <c r="M240" i="3"/>
  <c r="M240" i="4" s="1"/>
  <c r="BX240" i="3"/>
  <c r="BX240" i="4" s="1"/>
  <c r="BH240" i="3"/>
  <c r="BH240" i="4" s="1"/>
  <c r="AR240" i="3"/>
  <c r="AR240" i="4" s="1"/>
  <c r="AB240" i="3"/>
  <c r="AB240" i="4" s="1"/>
  <c r="L240" i="3"/>
  <c r="L240" i="4" s="1"/>
  <c r="BS167" i="3"/>
  <c r="BS167" i="4" s="1"/>
  <c r="BC167" i="3"/>
  <c r="BC167" i="4" s="1"/>
  <c r="AM167" i="3"/>
  <c r="AM167" i="4" s="1"/>
  <c r="W167" i="3"/>
  <c r="W167" i="4" s="1"/>
  <c r="G167" i="3"/>
  <c r="BV167" i="3"/>
  <c r="BV167" i="4" s="1"/>
  <c r="BF167" i="3"/>
  <c r="BF167" i="4" s="1"/>
  <c r="AP167" i="3"/>
  <c r="AP167" i="4" s="1"/>
  <c r="Z167" i="3"/>
  <c r="Z167" i="4" s="1"/>
  <c r="J167" i="3"/>
  <c r="J167" i="4" s="1"/>
  <c r="BU167" i="3"/>
  <c r="BU167" i="4" s="1"/>
  <c r="BE167" i="3"/>
  <c r="BE167" i="4" s="1"/>
  <c r="AO167" i="3"/>
  <c r="AO167" i="4" s="1"/>
  <c r="Y167" i="3"/>
  <c r="Y167" i="4" s="1"/>
  <c r="I167" i="3"/>
  <c r="I167" i="4" s="1"/>
  <c r="BT167" i="3"/>
  <c r="BT167" i="4" s="1"/>
  <c r="BD167" i="3"/>
  <c r="BD167" i="4" s="1"/>
  <c r="AN167" i="3"/>
  <c r="AN167" i="4" s="1"/>
  <c r="X167" i="3"/>
  <c r="X167" i="4" s="1"/>
  <c r="H167" i="3"/>
  <c r="H167" i="4" s="1"/>
  <c r="CE167" i="3"/>
  <c r="CE167" i="4" s="1"/>
  <c r="BO167" i="3"/>
  <c r="BO167" i="4" s="1"/>
  <c r="AY167" i="3"/>
  <c r="AY167" i="4" s="1"/>
  <c r="AI167" i="3"/>
  <c r="AI167" i="4" s="1"/>
  <c r="S167" i="3"/>
  <c r="S167" i="4" s="1"/>
  <c r="CH167" i="3"/>
  <c r="CH167" i="4" s="1"/>
  <c r="BR167" i="3"/>
  <c r="BR167" i="4" s="1"/>
  <c r="BB167" i="3"/>
  <c r="BB167" i="4" s="1"/>
  <c r="AL167" i="3"/>
  <c r="AL167" i="4" s="1"/>
  <c r="V167" i="3"/>
  <c r="V167" i="4" s="1"/>
  <c r="CG167" i="3"/>
  <c r="CG167" i="4" s="1"/>
  <c r="BQ167" i="3"/>
  <c r="BQ167" i="4" s="1"/>
  <c r="BA167" i="3"/>
  <c r="BA167" i="4" s="1"/>
  <c r="AK167" i="3"/>
  <c r="AK167" i="4" s="1"/>
  <c r="U167" i="3"/>
  <c r="U167" i="4" s="1"/>
  <c r="CF167" i="3"/>
  <c r="CF167" i="4" s="1"/>
  <c r="BP167" i="3"/>
  <c r="BP167" i="4" s="1"/>
  <c r="AZ167" i="3"/>
  <c r="AZ167" i="4" s="1"/>
  <c r="AJ167" i="3"/>
  <c r="AJ167" i="4" s="1"/>
  <c r="T167" i="3"/>
  <c r="T167" i="4" s="1"/>
  <c r="CA167" i="3"/>
  <c r="CA167" i="4" s="1"/>
  <c r="BK167" i="3"/>
  <c r="BK167" i="4" s="1"/>
  <c r="AU167" i="3"/>
  <c r="AU167" i="4" s="1"/>
  <c r="AE167" i="3"/>
  <c r="AE167" i="4" s="1"/>
  <c r="O167" i="3"/>
  <c r="O167" i="4" s="1"/>
  <c r="CD167" i="3"/>
  <c r="CD167" i="4" s="1"/>
  <c r="BN167" i="3"/>
  <c r="BN167" i="4" s="1"/>
  <c r="AX167" i="3"/>
  <c r="AX167" i="4" s="1"/>
  <c r="AH167" i="3"/>
  <c r="AH167" i="4" s="1"/>
  <c r="R167" i="3"/>
  <c r="R167" i="4" s="1"/>
  <c r="CC167" i="3"/>
  <c r="CC167" i="4" s="1"/>
  <c r="BM167" i="3"/>
  <c r="BM167" i="4" s="1"/>
  <c r="AW167" i="3"/>
  <c r="AW167" i="4" s="1"/>
  <c r="AG167" i="3"/>
  <c r="AG167" i="4" s="1"/>
  <c r="Q167" i="3"/>
  <c r="Q167" i="4" s="1"/>
  <c r="CB167" i="3"/>
  <c r="CB167" i="4" s="1"/>
  <c r="BL167" i="3"/>
  <c r="BL167" i="4" s="1"/>
  <c r="AV167" i="3"/>
  <c r="AV167" i="4" s="1"/>
  <c r="AF167" i="3"/>
  <c r="AF167" i="4" s="1"/>
  <c r="P167" i="3"/>
  <c r="P167" i="4" s="1"/>
  <c r="BW167" i="3"/>
  <c r="BW167" i="4" s="1"/>
  <c r="BG167" i="3"/>
  <c r="BG167" i="4" s="1"/>
  <c r="AQ167" i="3"/>
  <c r="AQ167" i="4" s="1"/>
  <c r="AA167" i="3"/>
  <c r="AA167" i="4" s="1"/>
  <c r="K167" i="3"/>
  <c r="K167" i="4" s="1"/>
  <c r="BZ167" i="3"/>
  <c r="BZ167" i="4" s="1"/>
  <c r="BJ167" i="3"/>
  <c r="BJ167" i="4" s="1"/>
  <c r="AT167" i="3"/>
  <c r="AT167" i="4" s="1"/>
  <c r="AD167" i="3"/>
  <c r="AD167" i="4" s="1"/>
  <c r="N167" i="3"/>
  <c r="N167" i="4" s="1"/>
  <c r="BY167" i="3"/>
  <c r="BY167" i="4" s="1"/>
  <c r="BI167" i="3"/>
  <c r="BI167" i="4" s="1"/>
  <c r="AS167" i="3"/>
  <c r="AS167" i="4" s="1"/>
  <c r="AC167" i="3"/>
  <c r="AC167" i="4" s="1"/>
  <c r="M167" i="3"/>
  <c r="M167" i="4" s="1"/>
  <c r="BX167" i="3"/>
  <c r="BX167" i="4" s="1"/>
  <c r="BH167" i="3"/>
  <c r="BH167" i="4" s="1"/>
  <c r="AR167" i="3"/>
  <c r="AR167" i="4" s="1"/>
  <c r="AB167" i="3"/>
  <c r="AB167" i="4" s="1"/>
  <c r="L167" i="3"/>
  <c r="L167" i="4" s="1"/>
  <c r="F13" i="5"/>
  <c r="J13" i="5" s="1"/>
  <c r="CA128" i="3"/>
  <c r="CA128" i="4" s="1"/>
  <c r="BK128" i="3"/>
  <c r="BK128" i="4" s="1"/>
  <c r="AU128" i="3"/>
  <c r="AU128" i="4" s="1"/>
  <c r="AE128" i="3"/>
  <c r="AE128" i="4" s="1"/>
  <c r="O128" i="3"/>
  <c r="O128" i="4" s="1"/>
  <c r="CD128" i="3"/>
  <c r="CD128" i="4" s="1"/>
  <c r="BN128" i="3"/>
  <c r="BN128" i="4" s="1"/>
  <c r="AX128" i="3"/>
  <c r="AX128" i="4" s="1"/>
  <c r="AH128" i="3"/>
  <c r="AH128" i="4" s="1"/>
  <c r="R128" i="3"/>
  <c r="R128" i="4" s="1"/>
  <c r="CC128" i="3"/>
  <c r="CC128" i="4" s="1"/>
  <c r="BM128" i="3"/>
  <c r="BM128" i="4" s="1"/>
  <c r="AW128" i="3"/>
  <c r="AW128" i="4" s="1"/>
  <c r="AG128" i="3"/>
  <c r="AG128" i="4" s="1"/>
  <c r="Q128" i="3"/>
  <c r="Q128" i="4" s="1"/>
  <c r="CB128" i="3"/>
  <c r="CB128" i="4" s="1"/>
  <c r="BL128" i="3"/>
  <c r="BL128" i="4" s="1"/>
  <c r="AV128" i="3"/>
  <c r="AV128" i="4" s="1"/>
  <c r="AF128" i="3"/>
  <c r="AF128" i="4" s="1"/>
  <c r="P128" i="3"/>
  <c r="P128" i="4" s="1"/>
  <c r="BW128" i="3"/>
  <c r="BW128" i="4" s="1"/>
  <c r="BG128" i="3"/>
  <c r="BG128" i="4" s="1"/>
  <c r="AQ128" i="3"/>
  <c r="AQ128" i="4" s="1"/>
  <c r="AA128" i="3"/>
  <c r="AA128" i="4" s="1"/>
  <c r="K128" i="3"/>
  <c r="K128" i="4" s="1"/>
  <c r="BZ128" i="3"/>
  <c r="BZ128" i="4" s="1"/>
  <c r="BJ128" i="3"/>
  <c r="BJ128" i="4" s="1"/>
  <c r="AT128" i="3"/>
  <c r="AT128" i="4" s="1"/>
  <c r="AD128" i="3"/>
  <c r="AD128" i="4" s="1"/>
  <c r="N128" i="3"/>
  <c r="N128" i="4" s="1"/>
  <c r="BY128" i="3"/>
  <c r="BY128" i="4" s="1"/>
  <c r="BI128" i="3"/>
  <c r="BI128" i="4" s="1"/>
  <c r="AS128" i="3"/>
  <c r="AS128" i="4" s="1"/>
  <c r="AC128" i="3"/>
  <c r="AC128" i="4" s="1"/>
  <c r="M128" i="3"/>
  <c r="M128" i="4" s="1"/>
  <c r="BX128" i="3"/>
  <c r="BX128" i="4" s="1"/>
  <c r="BH128" i="3"/>
  <c r="BH128" i="4" s="1"/>
  <c r="AR128" i="3"/>
  <c r="AR128" i="4" s="1"/>
  <c r="AB128" i="3"/>
  <c r="AB128" i="4" s="1"/>
  <c r="L128" i="3"/>
  <c r="L128" i="4" s="1"/>
  <c r="BS128" i="3"/>
  <c r="BS128" i="4" s="1"/>
  <c r="BC128" i="3"/>
  <c r="BC128" i="4" s="1"/>
  <c r="AM128" i="3"/>
  <c r="AM128" i="4" s="1"/>
  <c r="W128" i="3"/>
  <c r="W128" i="4" s="1"/>
  <c r="G128" i="3"/>
  <c r="BV128" i="3"/>
  <c r="BV128" i="4" s="1"/>
  <c r="BF128" i="3"/>
  <c r="BF128" i="4" s="1"/>
  <c r="AP128" i="3"/>
  <c r="AP128" i="4" s="1"/>
  <c r="Z128" i="3"/>
  <c r="Z128" i="4" s="1"/>
  <c r="J128" i="3"/>
  <c r="J128" i="4" s="1"/>
  <c r="BU128" i="3"/>
  <c r="BU128" i="4" s="1"/>
  <c r="BE128" i="3"/>
  <c r="BE128" i="4" s="1"/>
  <c r="AO128" i="3"/>
  <c r="AO128" i="4" s="1"/>
  <c r="Y128" i="3"/>
  <c r="Y128" i="4" s="1"/>
  <c r="I128" i="3"/>
  <c r="I128" i="4" s="1"/>
  <c r="BT128" i="3"/>
  <c r="BT128" i="4" s="1"/>
  <c r="BD128" i="3"/>
  <c r="BD128" i="4" s="1"/>
  <c r="AN128" i="3"/>
  <c r="AN128" i="4" s="1"/>
  <c r="X128" i="3"/>
  <c r="X128" i="4" s="1"/>
  <c r="H128" i="3"/>
  <c r="H128" i="4" s="1"/>
  <c r="CE128" i="3"/>
  <c r="CE128" i="4" s="1"/>
  <c r="S128" i="3"/>
  <c r="S128" i="4" s="1"/>
  <c r="AL128" i="3"/>
  <c r="AL128" i="4" s="1"/>
  <c r="BA128" i="3"/>
  <c r="BA128" i="4" s="1"/>
  <c r="BP128" i="3"/>
  <c r="BP128" i="4" s="1"/>
  <c r="BO128" i="3"/>
  <c r="BO128" i="4" s="1"/>
  <c r="CH128" i="3"/>
  <c r="CH128" i="4" s="1"/>
  <c r="V128" i="3"/>
  <c r="V128" i="4" s="1"/>
  <c r="AK128" i="3"/>
  <c r="AK128" i="4" s="1"/>
  <c r="AZ128" i="3"/>
  <c r="AZ128" i="4" s="1"/>
  <c r="AY128" i="3"/>
  <c r="AY128" i="4" s="1"/>
  <c r="BR128" i="3"/>
  <c r="BR128" i="4" s="1"/>
  <c r="CG128" i="3"/>
  <c r="CG128" i="4" s="1"/>
  <c r="U128" i="3"/>
  <c r="U128" i="4" s="1"/>
  <c r="AJ128" i="3"/>
  <c r="AJ128" i="4" s="1"/>
  <c r="AI128" i="3"/>
  <c r="AI128" i="4" s="1"/>
  <c r="BB128" i="3"/>
  <c r="BB128" i="4" s="1"/>
  <c r="BQ128" i="3"/>
  <c r="BQ128" i="4" s="1"/>
  <c r="CF128" i="3"/>
  <c r="CF128" i="4" s="1"/>
  <c r="T128" i="3"/>
  <c r="T128" i="4" s="1"/>
  <c r="F43" i="5"/>
  <c r="J43" i="5" s="1"/>
  <c r="I44" i="2"/>
  <c r="F145" i="5"/>
  <c r="J145" i="5" s="1"/>
  <c r="I146" i="2"/>
  <c r="CE146" i="3"/>
  <c r="CE146" i="4" s="1"/>
  <c r="BO146" i="3"/>
  <c r="BO146" i="4" s="1"/>
  <c r="AY146" i="3"/>
  <c r="AY146" i="4" s="1"/>
  <c r="AI146" i="3"/>
  <c r="AI146" i="4" s="1"/>
  <c r="S146" i="3"/>
  <c r="S146" i="4" s="1"/>
  <c r="CH146" i="3"/>
  <c r="CH146" i="4" s="1"/>
  <c r="BR146" i="3"/>
  <c r="BR146" i="4" s="1"/>
  <c r="BB146" i="3"/>
  <c r="BB146" i="4" s="1"/>
  <c r="AL146" i="3"/>
  <c r="AL146" i="4" s="1"/>
  <c r="V146" i="3"/>
  <c r="V146" i="4" s="1"/>
  <c r="CG146" i="3"/>
  <c r="CG146" i="4" s="1"/>
  <c r="BQ146" i="3"/>
  <c r="BQ146" i="4" s="1"/>
  <c r="BA146" i="3"/>
  <c r="BA146" i="4" s="1"/>
  <c r="AK146" i="3"/>
  <c r="AK146" i="4" s="1"/>
  <c r="U146" i="3"/>
  <c r="U146" i="4" s="1"/>
  <c r="CF146" i="3"/>
  <c r="CF146" i="4" s="1"/>
  <c r="BP146" i="3"/>
  <c r="BP146" i="4" s="1"/>
  <c r="AZ146" i="3"/>
  <c r="AZ146" i="4" s="1"/>
  <c r="AJ146" i="3"/>
  <c r="AJ146" i="4" s="1"/>
  <c r="T146" i="3"/>
  <c r="T146" i="4" s="1"/>
  <c r="CA146" i="3"/>
  <c r="CA146" i="4" s="1"/>
  <c r="BK146" i="3"/>
  <c r="BK146" i="4" s="1"/>
  <c r="AU146" i="3"/>
  <c r="AU146" i="4" s="1"/>
  <c r="AE146" i="3"/>
  <c r="AE146" i="4" s="1"/>
  <c r="O146" i="3"/>
  <c r="O146" i="4" s="1"/>
  <c r="CD146" i="3"/>
  <c r="CD146" i="4" s="1"/>
  <c r="BN146" i="3"/>
  <c r="BN146" i="4" s="1"/>
  <c r="AX146" i="3"/>
  <c r="AX146" i="4" s="1"/>
  <c r="AH146" i="3"/>
  <c r="AH146" i="4" s="1"/>
  <c r="R146" i="3"/>
  <c r="R146" i="4" s="1"/>
  <c r="CC146" i="3"/>
  <c r="CC146" i="4" s="1"/>
  <c r="BM146" i="3"/>
  <c r="BM146" i="4" s="1"/>
  <c r="AW146" i="3"/>
  <c r="AW146" i="4" s="1"/>
  <c r="AG146" i="3"/>
  <c r="AG146" i="4" s="1"/>
  <c r="Q146" i="3"/>
  <c r="Q146" i="4" s="1"/>
  <c r="CB146" i="3"/>
  <c r="CB146" i="4" s="1"/>
  <c r="BL146" i="3"/>
  <c r="BL146" i="4" s="1"/>
  <c r="AV146" i="3"/>
  <c r="AV146" i="4" s="1"/>
  <c r="AF146" i="3"/>
  <c r="AF146" i="4" s="1"/>
  <c r="P146" i="3"/>
  <c r="P146" i="4" s="1"/>
  <c r="BW146" i="3"/>
  <c r="BW146" i="4" s="1"/>
  <c r="BG146" i="3"/>
  <c r="BG146" i="4" s="1"/>
  <c r="AQ146" i="3"/>
  <c r="AQ146" i="4" s="1"/>
  <c r="AA146" i="3"/>
  <c r="AA146" i="4" s="1"/>
  <c r="K146" i="3"/>
  <c r="K146" i="4" s="1"/>
  <c r="BZ146" i="3"/>
  <c r="BZ146" i="4" s="1"/>
  <c r="BJ146" i="3"/>
  <c r="BJ146" i="4" s="1"/>
  <c r="AT146" i="3"/>
  <c r="AT146" i="4" s="1"/>
  <c r="AD146" i="3"/>
  <c r="AD146" i="4" s="1"/>
  <c r="N146" i="3"/>
  <c r="N146" i="4" s="1"/>
  <c r="BY146" i="3"/>
  <c r="BY146" i="4" s="1"/>
  <c r="BI146" i="3"/>
  <c r="BI146" i="4" s="1"/>
  <c r="AS146" i="3"/>
  <c r="AS146" i="4" s="1"/>
  <c r="AC146" i="3"/>
  <c r="AC146" i="4" s="1"/>
  <c r="M146" i="3"/>
  <c r="M146" i="4" s="1"/>
  <c r="BX146" i="3"/>
  <c r="BX146" i="4" s="1"/>
  <c r="BH146" i="3"/>
  <c r="BH146" i="4" s="1"/>
  <c r="AR146" i="3"/>
  <c r="AR146" i="4" s="1"/>
  <c r="AB146" i="3"/>
  <c r="AB146" i="4" s="1"/>
  <c r="L146" i="3"/>
  <c r="L146" i="4" s="1"/>
  <c r="W146" i="3"/>
  <c r="W146" i="4" s="1"/>
  <c r="AP146" i="3"/>
  <c r="AP146" i="4" s="1"/>
  <c r="BE146" i="3"/>
  <c r="BE146" i="4" s="1"/>
  <c r="BT146" i="3"/>
  <c r="BT146" i="4" s="1"/>
  <c r="H146" i="3"/>
  <c r="H146" i="4" s="1"/>
  <c r="BS146" i="3"/>
  <c r="BS146" i="4" s="1"/>
  <c r="G146" i="3"/>
  <c r="Z146" i="3"/>
  <c r="Z146" i="4" s="1"/>
  <c r="AO146" i="3"/>
  <c r="AO146" i="4" s="1"/>
  <c r="BD146" i="3"/>
  <c r="BD146" i="4" s="1"/>
  <c r="BC146" i="3"/>
  <c r="BC146" i="4" s="1"/>
  <c r="BV146" i="3"/>
  <c r="BV146" i="4" s="1"/>
  <c r="J146" i="3"/>
  <c r="J146" i="4" s="1"/>
  <c r="Y146" i="3"/>
  <c r="Y146" i="4" s="1"/>
  <c r="AN146" i="3"/>
  <c r="AN146" i="4" s="1"/>
  <c r="AM146" i="3"/>
  <c r="AM146" i="4" s="1"/>
  <c r="BF146" i="3"/>
  <c r="BF146" i="4" s="1"/>
  <c r="BU146" i="3"/>
  <c r="BU146" i="4" s="1"/>
  <c r="I146" i="3"/>
  <c r="I146" i="4" s="1"/>
  <c r="X146" i="3"/>
  <c r="X146" i="4" s="1"/>
  <c r="F203" i="5"/>
  <c r="J203" i="5" s="1"/>
  <c r="I204" i="2"/>
  <c r="I222" i="2"/>
  <c r="F221" i="5"/>
  <c r="J221" i="5" s="1"/>
  <c r="F163" i="5"/>
  <c r="J163" i="5" s="1"/>
  <c r="I164" i="2"/>
  <c r="BS254" i="3"/>
  <c r="BS254" i="4" s="1"/>
  <c r="BC254" i="3"/>
  <c r="BC254" i="4" s="1"/>
  <c r="AM254" i="3"/>
  <c r="AM254" i="4" s="1"/>
  <c r="W254" i="3"/>
  <c r="W254" i="4" s="1"/>
  <c r="G254" i="3"/>
  <c r="BV254" i="3"/>
  <c r="BV254" i="4" s="1"/>
  <c r="BF254" i="3"/>
  <c r="BF254" i="4" s="1"/>
  <c r="AP254" i="3"/>
  <c r="AP254" i="4" s="1"/>
  <c r="Z254" i="3"/>
  <c r="Z254" i="4" s="1"/>
  <c r="J254" i="3"/>
  <c r="J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CE254" i="3"/>
  <c r="CE254" i="4" s="1"/>
  <c r="BK254" i="3"/>
  <c r="BK254" i="4" s="1"/>
  <c r="AQ254" i="3"/>
  <c r="AQ254" i="4" s="1"/>
  <c r="S254" i="3"/>
  <c r="S254" i="4" s="1"/>
  <c r="CD254" i="3"/>
  <c r="CD254" i="4" s="1"/>
  <c r="BJ254" i="3"/>
  <c r="BJ254" i="4" s="1"/>
  <c r="AL254" i="3"/>
  <c r="AL254" i="4" s="1"/>
  <c r="R254" i="3"/>
  <c r="R254" i="4" s="1"/>
  <c r="BY254" i="3"/>
  <c r="BY254" i="4" s="1"/>
  <c r="BA254" i="3"/>
  <c r="BA254" i="4" s="1"/>
  <c r="AG254" i="3"/>
  <c r="AG254" i="4" s="1"/>
  <c r="M254" i="3"/>
  <c r="M254" i="4" s="1"/>
  <c r="BP254" i="3"/>
  <c r="BP254" i="4" s="1"/>
  <c r="AV254" i="3"/>
  <c r="AV254" i="4" s="1"/>
  <c r="AB254" i="3"/>
  <c r="AB254" i="4" s="1"/>
  <c r="CA254" i="3"/>
  <c r="CA254" i="4" s="1"/>
  <c r="BG254" i="3"/>
  <c r="BG254" i="4" s="1"/>
  <c r="AI254" i="3"/>
  <c r="AI254" i="4" s="1"/>
  <c r="O254" i="3"/>
  <c r="O254" i="4" s="1"/>
  <c r="BZ254" i="3"/>
  <c r="BZ254" i="4" s="1"/>
  <c r="BB254" i="3"/>
  <c r="BB254" i="4" s="1"/>
  <c r="AH254" i="3"/>
  <c r="AH254" i="4" s="1"/>
  <c r="N254" i="3"/>
  <c r="N254" i="4" s="1"/>
  <c r="BQ254" i="3"/>
  <c r="BQ254" i="4" s="1"/>
  <c r="AW254" i="3"/>
  <c r="AW254" i="4" s="1"/>
  <c r="AC254" i="3"/>
  <c r="AC254" i="4" s="1"/>
  <c r="CF254" i="3"/>
  <c r="CF254" i="4" s="1"/>
  <c r="BL254" i="3"/>
  <c r="BL254" i="4" s="1"/>
  <c r="AR254" i="3"/>
  <c r="AR254" i="4" s="1"/>
  <c r="T254" i="3"/>
  <c r="T254" i="4" s="1"/>
  <c r="BW254" i="3"/>
  <c r="BW254" i="4" s="1"/>
  <c r="AY254" i="3"/>
  <c r="AY254" i="4" s="1"/>
  <c r="AE254" i="3"/>
  <c r="AE254" i="4" s="1"/>
  <c r="K254" i="3"/>
  <c r="K254" i="4" s="1"/>
  <c r="BR254" i="3"/>
  <c r="BR254" i="4" s="1"/>
  <c r="AX254" i="3"/>
  <c r="AX254" i="4" s="1"/>
  <c r="AD254" i="3"/>
  <c r="AD254" i="4" s="1"/>
  <c r="CG254" i="3"/>
  <c r="CG254" i="4" s="1"/>
  <c r="BM254" i="3"/>
  <c r="BM254" i="4" s="1"/>
  <c r="AS254" i="3"/>
  <c r="AS254" i="4" s="1"/>
  <c r="U254" i="3"/>
  <c r="U254" i="4" s="1"/>
  <c r="CB254" i="3"/>
  <c r="CB254" i="4" s="1"/>
  <c r="BH254" i="3"/>
  <c r="BH254" i="4" s="1"/>
  <c r="AJ254" i="3"/>
  <c r="AJ254" i="4" s="1"/>
  <c r="P254" i="3"/>
  <c r="P254" i="4" s="1"/>
  <c r="BO254" i="3"/>
  <c r="BO254" i="4" s="1"/>
  <c r="AU254" i="3"/>
  <c r="AU254" i="4" s="1"/>
  <c r="AA254" i="3"/>
  <c r="AA254" i="4" s="1"/>
  <c r="CH254" i="3"/>
  <c r="CH254" i="4" s="1"/>
  <c r="BN254" i="3"/>
  <c r="BN254" i="4" s="1"/>
  <c r="AT254" i="3"/>
  <c r="AT254" i="4" s="1"/>
  <c r="V254" i="3"/>
  <c r="V254" i="4" s="1"/>
  <c r="CC254" i="3"/>
  <c r="CC254" i="4" s="1"/>
  <c r="BI254" i="3"/>
  <c r="BI254" i="4" s="1"/>
  <c r="AK254" i="3"/>
  <c r="AK254" i="4" s="1"/>
  <c r="Q254" i="3"/>
  <c r="Q254" i="4" s="1"/>
  <c r="BX254" i="3"/>
  <c r="BX254" i="4" s="1"/>
  <c r="AZ254" i="3"/>
  <c r="AZ254" i="4" s="1"/>
  <c r="AF254" i="3"/>
  <c r="AF254" i="4" s="1"/>
  <c r="L254" i="3"/>
  <c r="L254" i="4" s="1"/>
  <c r="F243" i="5"/>
  <c r="J243" i="5" s="1"/>
  <c r="I244" i="2"/>
  <c r="CE256" i="3"/>
  <c r="CE256" i="4" s="1"/>
  <c r="BO256" i="3"/>
  <c r="BO256" i="4" s="1"/>
  <c r="AY256" i="3"/>
  <c r="AY256" i="4" s="1"/>
  <c r="AI256" i="3"/>
  <c r="AI256" i="4" s="1"/>
  <c r="S256" i="3"/>
  <c r="S256" i="4" s="1"/>
  <c r="CH256" i="3"/>
  <c r="CH256" i="4" s="1"/>
  <c r="BR256" i="3"/>
  <c r="BR256" i="4" s="1"/>
  <c r="BB256" i="3"/>
  <c r="BB256" i="4" s="1"/>
  <c r="AL256" i="3"/>
  <c r="AL256" i="4" s="1"/>
  <c r="V256" i="3"/>
  <c r="V256" i="4" s="1"/>
  <c r="CG256" i="3"/>
  <c r="CG256" i="4" s="1"/>
  <c r="BQ256" i="3"/>
  <c r="BQ256" i="4" s="1"/>
  <c r="BA256" i="3"/>
  <c r="BA256" i="4" s="1"/>
  <c r="AK256" i="3"/>
  <c r="AK256" i="4" s="1"/>
  <c r="U256" i="3"/>
  <c r="U256" i="4" s="1"/>
  <c r="CF256" i="3"/>
  <c r="CF256" i="4" s="1"/>
  <c r="BP256" i="3"/>
  <c r="BP256" i="4" s="1"/>
  <c r="AZ256" i="3"/>
  <c r="AZ256" i="4" s="1"/>
  <c r="AJ256" i="3"/>
  <c r="AJ256" i="4" s="1"/>
  <c r="T256" i="3"/>
  <c r="T256" i="4" s="1"/>
  <c r="CA256" i="3"/>
  <c r="CA256" i="4" s="1"/>
  <c r="BK256" i="3"/>
  <c r="BK256" i="4" s="1"/>
  <c r="AU256" i="3"/>
  <c r="AU256" i="4" s="1"/>
  <c r="AE256" i="3"/>
  <c r="AE256" i="4" s="1"/>
  <c r="O256" i="3"/>
  <c r="O256" i="4" s="1"/>
  <c r="CD256" i="3"/>
  <c r="CD256" i="4" s="1"/>
  <c r="BN256" i="3"/>
  <c r="BN256" i="4" s="1"/>
  <c r="AX256" i="3"/>
  <c r="AX256" i="4" s="1"/>
  <c r="AH256" i="3"/>
  <c r="AH256" i="4" s="1"/>
  <c r="R256" i="3"/>
  <c r="R256" i="4" s="1"/>
  <c r="CC256" i="3"/>
  <c r="CC256" i="4" s="1"/>
  <c r="BM256" i="3"/>
  <c r="BM256" i="4" s="1"/>
  <c r="AW256" i="3"/>
  <c r="AW256" i="4" s="1"/>
  <c r="AG256" i="3"/>
  <c r="AG256" i="4" s="1"/>
  <c r="Q256" i="3"/>
  <c r="Q256" i="4" s="1"/>
  <c r="CB256" i="3"/>
  <c r="CB256" i="4" s="1"/>
  <c r="BL256" i="3"/>
  <c r="BL256" i="4" s="1"/>
  <c r="AV256" i="3"/>
  <c r="AV256" i="4" s="1"/>
  <c r="AF256" i="3"/>
  <c r="AF256" i="4" s="1"/>
  <c r="P256" i="3"/>
  <c r="P256" i="4" s="1"/>
  <c r="BW256" i="3"/>
  <c r="BW256" i="4" s="1"/>
  <c r="BG256" i="3"/>
  <c r="BG256" i="4" s="1"/>
  <c r="AQ256" i="3"/>
  <c r="AQ256" i="4" s="1"/>
  <c r="AA256" i="3"/>
  <c r="AA256" i="4" s="1"/>
  <c r="K256" i="3"/>
  <c r="K256" i="4" s="1"/>
  <c r="BZ256" i="3"/>
  <c r="BZ256" i="4" s="1"/>
  <c r="BJ256" i="3"/>
  <c r="BJ256" i="4" s="1"/>
  <c r="AT256" i="3"/>
  <c r="AT256" i="4" s="1"/>
  <c r="AD256" i="3"/>
  <c r="AD256" i="4" s="1"/>
  <c r="N256" i="3"/>
  <c r="N256" i="4" s="1"/>
  <c r="BY256" i="3"/>
  <c r="BY256" i="4" s="1"/>
  <c r="BI256" i="3"/>
  <c r="BI256" i="4" s="1"/>
  <c r="AS256" i="3"/>
  <c r="AS256" i="4" s="1"/>
  <c r="AC256" i="3"/>
  <c r="AC256" i="4" s="1"/>
  <c r="M256" i="3"/>
  <c r="M256" i="4" s="1"/>
  <c r="BX256" i="3"/>
  <c r="BX256" i="4" s="1"/>
  <c r="BH256" i="3"/>
  <c r="BH256" i="4" s="1"/>
  <c r="AR256" i="3"/>
  <c r="AR256" i="4" s="1"/>
  <c r="AB256" i="3"/>
  <c r="AB256" i="4" s="1"/>
  <c r="L256" i="3"/>
  <c r="L256" i="4" s="1"/>
  <c r="W256" i="3"/>
  <c r="W256" i="4" s="1"/>
  <c r="AP256" i="3"/>
  <c r="AP256" i="4" s="1"/>
  <c r="BE256" i="3"/>
  <c r="BE256" i="4" s="1"/>
  <c r="BT256" i="3"/>
  <c r="BT256" i="4" s="1"/>
  <c r="H256" i="3"/>
  <c r="H256" i="4" s="1"/>
  <c r="BS256" i="3"/>
  <c r="BS256" i="4" s="1"/>
  <c r="G256" i="3"/>
  <c r="Z256" i="3"/>
  <c r="Z256" i="4" s="1"/>
  <c r="AO256" i="3"/>
  <c r="AO256" i="4" s="1"/>
  <c r="BD256" i="3"/>
  <c r="BD256" i="4" s="1"/>
  <c r="BC256" i="3"/>
  <c r="BC256" i="4" s="1"/>
  <c r="BV256" i="3"/>
  <c r="BV256" i="4" s="1"/>
  <c r="J256" i="3"/>
  <c r="J256" i="4" s="1"/>
  <c r="Y256" i="3"/>
  <c r="Y256" i="4" s="1"/>
  <c r="AN256" i="3"/>
  <c r="AN256" i="4" s="1"/>
  <c r="AM256" i="3"/>
  <c r="AM256" i="4" s="1"/>
  <c r="BF256" i="3"/>
  <c r="BF256" i="4" s="1"/>
  <c r="BU256" i="3"/>
  <c r="BU256" i="4" s="1"/>
  <c r="I256" i="3"/>
  <c r="I256" i="4" s="1"/>
  <c r="X256" i="3"/>
  <c r="X256" i="4" s="1"/>
  <c r="I250" i="2"/>
  <c r="F249" i="5"/>
  <c r="J249" i="5" s="1"/>
  <c r="BS266" i="3"/>
  <c r="BS266" i="4" s="1"/>
  <c r="BC266" i="3"/>
  <c r="BC266" i="4" s="1"/>
  <c r="AM266" i="3"/>
  <c r="AM266" i="4" s="1"/>
  <c r="W266" i="3"/>
  <c r="W266" i="4" s="1"/>
  <c r="G266" i="3"/>
  <c r="BV266" i="3"/>
  <c r="BV266" i="4" s="1"/>
  <c r="BF266" i="3"/>
  <c r="BF266" i="4" s="1"/>
  <c r="AP266" i="3"/>
  <c r="AP266" i="4" s="1"/>
  <c r="Z266" i="3"/>
  <c r="Z266" i="4" s="1"/>
  <c r="J266" i="3"/>
  <c r="J266" i="4" s="1"/>
  <c r="BU266" i="3"/>
  <c r="BU266" i="4" s="1"/>
  <c r="BE266" i="3"/>
  <c r="BE266" i="4" s="1"/>
  <c r="AO266" i="3"/>
  <c r="AO266" i="4" s="1"/>
  <c r="Y266" i="3"/>
  <c r="Y266" i="4" s="1"/>
  <c r="I266" i="3"/>
  <c r="I266" i="4" s="1"/>
  <c r="BT266" i="3"/>
  <c r="BT266" i="4" s="1"/>
  <c r="BD266" i="3"/>
  <c r="BD266" i="4" s="1"/>
  <c r="AN266" i="3"/>
  <c r="AN266" i="4" s="1"/>
  <c r="X266" i="3"/>
  <c r="X266" i="4" s="1"/>
  <c r="H266" i="3"/>
  <c r="H266" i="4" s="1"/>
  <c r="CA266" i="3"/>
  <c r="CA266" i="4" s="1"/>
  <c r="BK266" i="3"/>
  <c r="BK266" i="4" s="1"/>
  <c r="AU266" i="3"/>
  <c r="AU266" i="4" s="1"/>
  <c r="AE266" i="3"/>
  <c r="AE266" i="4" s="1"/>
  <c r="O266" i="3"/>
  <c r="O266" i="4" s="1"/>
  <c r="CD266" i="3"/>
  <c r="CD266" i="4" s="1"/>
  <c r="BN266" i="3"/>
  <c r="BN266" i="4" s="1"/>
  <c r="AX266" i="3"/>
  <c r="AX266" i="4" s="1"/>
  <c r="AH266" i="3"/>
  <c r="AH266" i="4" s="1"/>
  <c r="R266" i="3"/>
  <c r="R266" i="4" s="1"/>
  <c r="CC266" i="3"/>
  <c r="CC266" i="4" s="1"/>
  <c r="BM266" i="3"/>
  <c r="BM266" i="4" s="1"/>
  <c r="AW266" i="3"/>
  <c r="AW266" i="4" s="1"/>
  <c r="AG266" i="3"/>
  <c r="AG266" i="4" s="1"/>
  <c r="Q266" i="3"/>
  <c r="Q266" i="4" s="1"/>
  <c r="CB266" i="3"/>
  <c r="CB266" i="4" s="1"/>
  <c r="BL266" i="3"/>
  <c r="BL266" i="4" s="1"/>
  <c r="AV266" i="3"/>
  <c r="AV266" i="4" s="1"/>
  <c r="AF266" i="3"/>
  <c r="AF266" i="4" s="1"/>
  <c r="P266" i="3"/>
  <c r="P266" i="4" s="1"/>
  <c r="CE266" i="3"/>
  <c r="CE266" i="4" s="1"/>
  <c r="AY266" i="3"/>
  <c r="AY266" i="4" s="1"/>
  <c r="S266" i="3"/>
  <c r="S266" i="4" s="1"/>
  <c r="BR266" i="3"/>
  <c r="BR266" i="4" s="1"/>
  <c r="AL266" i="3"/>
  <c r="AL266" i="4" s="1"/>
  <c r="CG266" i="3"/>
  <c r="CG266" i="4" s="1"/>
  <c r="BA266" i="3"/>
  <c r="BA266" i="4" s="1"/>
  <c r="U266" i="3"/>
  <c r="U266" i="4" s="1"/>
  <c r="BP266" i="3"/>
  <c r="BP266" i="4" s="1"/>
  <c r="AJ266" i="3"/>
  <c r="AJ266" i="4" s="1"/>
  <c r="BW266" i="3"/>
  <c r="BW266" i="4" s="1"/>
  <c r="AQ266" i="3"/>
  <c r="AQ266" i="4" s="1"/>
  <c r="K266" i="3"/>
  <c r="K266" i="4" s="1"/>
  <c r="BJ266" i="3"/>
  <c r="BJ266" i="4" s="1"/>
  <c r="AD266" i="3"/>
  <c r="AD266" i="4" s="1"/>
  <c r="BY266" i="3"/>
  <c r="BY266" i="4" s="1"/>
  <c r="AS266" i="3"/>
  <c r="AS266" i="4" s="1"/>
  <c r="M266" i="3"/>
  <c r="M266" i="4" s="1"/>
  <c r="BH266" i="3"/>
  <c r="BH266" i="4" s="1"/>
  <c r="AB266" i="3"/>
  <c r="AB266" i="4" s="1"/>
  <c r="BO266" i="3"/>
  <c r="BO266" i="4" s="1"/>
  <c r="AI266" i="3"/>
  <c r="AI266" i="4" s="1"/>
  <c r="CH266" i="3"/>
  <c r="CH266" i="4" s="1"/>
  <c r="BB266" i="3"/>
  <c r="BB266" i="4" s="1"/>
  <c r="V266" i="3"/>
  <c r="V266" i="4" s="1"/>
  <c r="BQ266" i="3"/>
  <c r="BQ266" i="4" s="1"/>
  <c r="AK266" i="3"/>
  <c r="AK266" i="4" s="1"/>
  <c r="CF266" i="3"/>
  <c r="CF266" i="4" s="1"/>
  <c r="AZ266" i="3"/>
  <c r="AZ266" i="4" s="1"/>
  <c r="T266" i="3"/>
  <c r="T266" i="4" s="1"/>
  <c r="BG266" i="3"/>
  <c r="BG266" i="4" s="1"/>
  <c r="AA266" i="3"/>
  <c r="AA266" i="4" s="1"/>
  <c r="BZ266" i="3"/>
  <c r="BZ266" i="4" s="1"/>
  <c r="AT266" i="3"/>
  <c r="AT266" i="4" s="1"/>
  <c r="N266" i="3"/>
  <c r="N266" i="4" s="1"/>
  <c r="BI266" i="3"/>
  <c r="BI266" i="4" s="1"/>
  <c r="AC266" i="3"/>
  <c r="AC266" i="4" s="1"/>
  <c r="BX266" i="3"/>
  <c r="BX266" i="4" s="1"/>
  <c r="AR266" i="3"/>
  <c r="AR266" i="4" s="1"/>
  <c r="L266" i="3"/>
  <c r="L266" i="4" s="1"/>
  <c r="F21" i="5"/>
  <c r="J21" i="5" s="1"/>
  <c r="I22" i="2"/>
  <c r="I10" i="2"/>
  <c r="F9" i="5"/>
  <c r="J9" i="5" s="1"/>
  <c r="F81" i="5"/>
  <c r="J81" i="5" s="1"/>
  <c r="I82" i="2"/>
  <c r="F107" i="5"/>
  <c r="J107" i="5" s="1"/>
  <c r="I108" i="2"/>
  <c r="F201" i="5"/>
  <c r="J201" i="5" s="1"/>
  <c r="I202" i="2"/>
  <c r="BS86" i="3"/>
  <c r="BS86" i="4" s="1"/>
  <c r="BC86" i="3"/>
  <c r="BC86" i="4" s="1"/>
  <c r="AM86" i="3"/>
  <c r="AM86" i="4" s="1"/>
  <c r="W86" i="3"/>
  <c r="W86" i="4" s="1"/>
  <c r="G86" i="3"/>
  <c r="BV86" i="3"/>
  <c r="BV86" i="4" s="1"/>
  <c r="BF86" i="3"/>
  <c r="BF86" i="4" s="1"/>
  <c r="AP86" i="3"/>
  <c r="AP86" i="4" s="1"/>
  <c r="Z86" i="3"/>
  <c r="Z86" i="4" s="1"/>
  <c r="J86" i="3"/>
  <c r="J86" i="4" s="1"/>
  <c r="BU86" i="3"/>
  <c r="BU86" i="4" s="1"/>
  <c r="BE86" i="3"/>
  <c r="BE86" i="4" s="1"/>
  <c r="AO86" i="3"/>
  <c r="AO86" i="4" s="1"/>
  <c r="Y86" i="3"/>
  <c r="Y86" i="4" s="1"/>
  <c r="I86" i="3"/>
  <c r="I86" i="4" s="1"/>
  <c r="BT86" i="3"/>
  <c r="BT86" i="4" s="1"/>
  <c r="BD86" i="3"/>
  <c r="BD86" i="4" s="1"/>
  <c r="AN86" i="3"/>
  <c r="AN86" i="4" s="1"/>
  <c r="X86" i="3"/>
  <c r="X86" i="4" s="1"/>
  <c r="H86" i="3"/>
  <c r="H86" i="4" s="1"/>
  <c r="CA86" i="3"/>
  <c r="CA86" i="4" s="1"/>
  <c r="BG86" i="3"/>
  <c r="BG86" i="4" s="1"/>
  <c r="AI86" i="3"/>
  <c r="AI86" i="4" s="1"/>
  <c r="O86" i="3"/>
  <c r="O86" i="4" s="1"/>
  <c r="BZ86" i="3"/>
  <c r="BZ86" i="4" s="1"/>
  <c r="BB86" i="3"/>
  <c r="BB86" i="4" s="1"/>
  <c r="AH86" i="3"/>
  <c r="AH86" i="4" s="1"/>
  <c r="N86" i="3"/>
  <c r="N86" i="4" s="1"/>
  <c r="BQ86" i="3"/>
  <c r="BQ86" i="4" s="1"/>
  <c r="AW86" i="3"/>
  <c r="AW86" i="4" s="1"/>
  <c r="AC86" i="3"/>
  <c r="AC86" i="4" s="1"/>
  <c r="CF86" i="3"/>
  <c r="CF86" i="4" s="1"/>
  <c r="BL86" i="3"/>
  <c r="BL86" i="4" s="1"/>
  <c r="AR86" i="3"/>
  <c r="AR86" i="4" s="1"/>
  <c r="T86" i="3"/>
  <c r="T86" i="4" s="1"/>
  <c r="BO86" i="3"/>
  <c r="BO86" i="4" s="1"/>
  <c r="AU86" i="3"/>
  <c r="AU86" i="4" s="1"/>
  <c r="AA86" i="3"/>
  <c r="AA86" i="4" s="1"/>
  <c r="CH86" i="3"/>
  <c r="CH86" i="4" s="1"/>
  <c r="BN86" i="3"/>
  <c r="BN86" i="4" s="1"/>
  <c r="AT86" i="3"/>
  <c r="AT86" i="4" s="1"/>
  <c r="V86" i="3"/>
  <c r="V86" i="4" s="1"/>
  <c r="CC86" i="3"/>
  <c r="CC86" i="4" s="1"/>
  <c r="BI86" i="3"/>
  <c r="BI86" i="4" s="1"/>
  <c r="AK86" i="3"/>
  <c r="AK86" i="4" s="1"/>
  <c r="Q86" i="3"/>
  <c r="Q86" i="4" s="1"/>
  <c r="BX86" i="3"/>
  <c r="BX86" i="4" s="1"/>
  <c r="AZ86" i="3"/>
  <c r="AZ86" i="4" s="1"/>
  <c r="AF86" i="3"/>
  <c r="AF86" i="4" s="1"/>
  <c r="L86" i="3"/>
  <c r="L86" i="4" s="1"/>
  <c r="BK86" i="3"/>
  <c r="BK86" i="4" s="1"/>
  <c r="S86" i="3"/>
  <c r="S86" i="4" s="1"/>
  <c r="BJ86" i="3"/>
  <c r="BJ86" i="4" s="1"/>
  <c r="R86" i="3"/>
  <c r="R86" i="4" s="1"/>
  <c r="BA86" i="3"/>
  <c r="BA86" i="4" s="1"/>
  <c r="M86" i="3"/>
  <c r="M86" i="4" s="1"/>
  <c r="AV86" i="3"/>
  <c r="AV86" i="4" s="1"/>
  <c r="AY86" i="3"/>
  <c r="AY86" i="4" s="1"/>
  <c r="K86" i="3"/>
  <c r="K86" i="4" s="1"/>
  <c r="AX86" i="3"/>
  <c r="AX86" i="4" s="1"/>
  <c r="CG86" i="3"/>
  <c r="CG86" i="4" s="1"/>
  <c r="AS86" i="3"/>
  <c r="AS86" i="4" s="1"/>
  <c r="CB86" i="3"/>
  <c r="CB86" i="4" s="1"/>
  <c r="AJ86" i="3"/>
  <c r="AJ86" i="4" s="1"/>
  <c r="CE86" i="3"/>
  <c r="CE86" i="4" s="1"/>
  <c r="AQ86" i="3"/>
  <c r="AQ86" i="4" s="1"/>
  <c r="CD86" i="3"/>
  <c r="CD86" i="4" s="1"/>
  <c r="AL86" i="3"/>
  <c r="AL86" i="4" s="1"/>
  <c r="BY86" i="3"/>
  <c r="BY86" i="4" s="1"/>
  <c r="AG86" i="3"/>
  <c r="AG86" i="4" s="1"/>
  <c r="BP86" i="3"/>
  <c r="BP86" i="4" s="1"/>
  <c r="AB86" i="3"/>
  <c r="AB86" i="4" s="1"/>
  <c r="BW86" i="3"/>
  <c r="BW86" i="4" s="1"/>
  <c r="AE86" i="3"/>
  <c r="AE86" i="4" s="1"/>
  <c r="BR86" i="3"/>
  <c r="BR86" i="4" s="1"/>
  <c r="AD86" i="3"/>
  <c r="AD86" i="4" s="1"/>
  <c r="BM86" i="3"/>
  <c r="BM86" i="4" s="1"/>
  <c r="U86" i="3"/>
  <c r="U86" i="4" s="1"/>
  <c r="BH86" i="3"/>
  <c r="BH86" i="4" s="1"/>
  <c r="P86" i="3"/>
  <c r="P86" i="4" s="1"/>
  <c r="BS228" i="3"/>
  <c r="BS228" i="4" s="1"/>
  <c r="BC228" i="3"/>
  <c r="BC228" i="4" s="1"/>
  <c r="AM228" i="3"/>
  <c r="AM228" i="4" s="1"/>
  <c r="W228" i="3"/>
  <c r="W228" i="4" s="1"/>
  <c r="G228" i="3"/>
  <c r="BV228" i="3"/>
  <c r="BV228" i="4" s="1"/>
  <c r="BF228" i="3"/>
  <c r="BF228" i="4" s="1"/>
  <c r="AP228" i="3"/>
  <c r="AP228" i="4" s="1"/>
  <c r="Z228" i="3"/>
  <c r="Z228" i="4" s="1"/>
  <c r="J228" i="3"/>
  <c r="J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CE228" i="3"/>
  <c r="CE228" i="4" s="1"/>
  <c r="BO228" i="3"/>
  <c r="BO228" i="4" s="1"/>
  <c r="AY228" i="3"/>
  <c r="AY228" i="4" s="1"/>
  <c r="AI228" i="3"/>
  <c r="AI228" i="4" s="1"/>
  <c r="S228" i="3"/>
  <c r="S228" i="4" s="1"/>
  <c r="CH228" i="3"/>
  <c r="CH228" i="4" s="1"/>
  <c r="BR228" i="3"/>
  <c r="BR228" i="4" s="1"/>
  <c r="BB228" i="3"/>
  <c r="BB228" i="4" s="1"/>
  <c r="AL228" i="3"/>
  <c r="AL228" i="4" s="1"/>
  <c r="V228" i="3"/>
  <c r="V228" i="4" s="1"/>
  <c r="CG228" i="3"/>
  <c r="CG228" i="4" s="1"/>
  <c r="BQ228" i="3"/>
  <c r="BQ228" i="4" s="1"/>
  <c r="BA228" i="3"/>
  <c r="BA228" i="4" s="1"/>
  <c r="AK228" i="3"/>
  <c r="AK228" i="4" s="1"/>
  <c r="U228" i="3"/>
  <c r="U228" i="4" s="1"/>
  <c r="CF228" i="3"/>
  <c r="CF228" i="4" s="1"/>
  <c r="BP228" i="3"/>
  <c r="BP228" i="4" s="1"/>
  <c r="AZ228" i="3"/>
  <c r="AZ228" i="4" s="1"/>
  <c r="AJ228" i="3"/>
  <c r="AJ228" i="4" s="1"/>
  <c r="T228" i="3"/>
  <c r="T228" i="4" s="1"/>
  <c r="BW228" i="3"/>
  <c r="BW228" i="4" s="1"/>
  <c r="BG228" i="3"/>
  <c r="BG228" i="4" s="1"/>
  <c r="AQ228" i="3"/>
  <c r="AQ228" i="4" s="1"/>
  <c r="AA228" i="3"/>
  <c r="AA228" i="4" s="1"/>
  <c r="K228" i="3"/>
  <c r="K228" i="4" s="1"/>
  <c r="BZ228" i="3"/>
  <c r="BZ228" i="4" s="1"/>
  <c r="BJ228" i="3"/>
  <c r="BJ228" i="4" s="1"/>
  <c r="AT228" i="3"/>
  <c r="AT228" i="4" s="1"/>
  <c r="CA228" i="3"/>
  <c r="CA228" i="4" s="1"/>
  <c r="O228" i="3"/>
  <c r="O228" i="4" s="1"/>
  <c r="AH228" i="3"/>
  <c r="AH228" i="4" s="1"/>
  <c r="CC228" i="3"/>
  <c r="CC228" i="4" s="1"/>
  <c r="AW228" i="3"/>
  <c r="AW228" i="4" s="1"/>
  <c r="Q228" i="3"/>
  <c r="Q228" i="4" s="1"/>
  <c r="BL228" i="3"/>
  <c r="BL228" i="4" s="1"/>
  <c r="AF228" i="3"/>
  <c r="AF228" i="4" s="1"/>
  <c r="BK228" i="3"/>
  <c r="BK228" i="4" s="1"/>
  <c r="CD228" i="3"/>
  <c r="CD228" i="4" s="1"/>
  <c r="AD228" i="3"/>
  <c r="AD228" i="4" s="1"/>
  <c r="BY228" i="3"/>
  <c r="BY228" i="4" s="1"/>
  <c r="AS228" i="3"/>
  <c r="AS228" i="4" s="1"/>
  <c r="M228" i="3"/>
  <c r="M228" i="4" s="1"/>
  <c r="BH228" i="3"/>
  <c r="BH228" i="4" s="1"/>
  <c r="AB228" i="3"/>
  <c r="AB228" i="4" s="1"/>
  <c r="AU228" i="3"/>
  <c r="AU228" i="4" s="1"/>
  <c r="BN228" i="3"/>
  <c r="BN228" i="4" s="1"/>
  <c r="R228" i="3"/>
  <c r="R228" i="4" s="1"/>
  <c r="BM228" i="3"/>
  <c r="BM228" i="4" s="1"/>
  <c r="AG228" i="3"/>
  <c r="AG228" i="4" s="1"/>
  <c r="CB228" i="3"/>
  <c r="CB228" i="4" s="1"/>
  <c r="AV228" i="3"/>
  <c r="AV228" i="4" s="1"/>
  <c r="P228" i="3"/>
  <c r="P228" i="4" s="1"/>
  <c r="AE228" i="3"/>
  <c r="AE228" i="4" s="1"/>
  <c r="AX228" i="3"/>
  <c r="AX228" i="4" s="1"/>
  <c r="N228" i="3"/>
  <c r="N228" i="4" s="1"/>
  <c r="BI228" i="3"/>
  <c r="BI228" i="4" s="1"/>
  <c r="AC228" i="3"/>
  <c r="AC228" i="4" s="1"/>
  <c r="BX228" i="3"/>
  <c r="BX228" i="4" s="1"/>
  <c r="AR228" i="3"/>
  <c r="AR228" i="4" s="1"/>
  <c r="L228" i="3"/>
  <c r="L228" i="4" s="1"/>
  <c r="CE154" i="3"/>
  <c r="CE154" i="4" s="1"/>
  <c r="BO154" i="3"/>
  <c r="BO154" i="4" s="1"/>
  <c r="AY154" i="3"/>
  <c r="AY154" i="4" s="1"/>
  <c r="AI154" i="3"/>
  <c r="AI154" i="4" s="1"/>
  <c r="S154" i="3"/>
  <c r="S154" i="4" s="1"/>
  <c r="CH154" i="3"/>
  <c r="CH154" i="4" s="1"/>
  <c r="BR154" i="3"/>
  <c r="BR154" i="4" s="1"/>
  <c r="BB154" i="3"/>
  <c r="BB154" i="4" s="1"/>
  <c r="AL154" i="3"/>
  <c r="AL154" i="4" s="1"/>
  <c r="V154" i="3"/>
  <c r="V154" i="4" s="1"/>
  <c r="CG154" i="3"/>
  <c r="CG154" i="4" s="1"/>
  <c r="BQ154" i="3"/>
  <c r="BQ154" i="4" s="1"/>
  <c r="BA154" i="3"/>
  <c r="BA154" i="4" s="1"/>
  <c r="AK154" i="3"/>
  <c r="AK154" i="4" s="1"/>
  <c r="U154" i="3"/>
  <c r="U154" i="4" s="1"/>
  <c r="CF154" i="3"/>
  <c r="CF154" i="4" s="1"/>
  <c r="BP154" i="3"/>
  <c r="BP154" i="4" s="1"/>
  <c r="AZ154" i="3"/>
  <c r="AZ154" i="4" s="1"/>
  <c r="AJ154" i="3"/>
  <c r="AJ154" i="4" s="1"/>
  <c r="T154" i="3"/>
  <c r="T154" i="4" s="1"/>
  <c r="CA154" i="3"/>
  <c r="CA154" i="4" s="1"/>
  <c r="BK154" i="3"/>
  <c r="BK154" i="4" s="1"/>
  <c r="AU154" i="3"/>
  <c r="AU154" i="4" s="1"/>
  <c r="AE154" i="3"/>
  <c r="AE154" i="4" s="1"/>
  <c r="O154" i="3"/>
  <c r="O154" i="4" s="1"/>
  <c r="CD154" i="3"/>
  <c r="CD154" i="4" s="1"/>
  <c r="BN154" i="3"/>
  <c r="BN154" i="4" s="1"/>
  <c r="AX154" i="3"/>
  <c r="AX154" i="4" s="1"/>
  <c r="AH154" i="3"/>
  <c r="AH154" i="4" s="1"/>
  <c r="R154" i="3"/>
  <c r="R154" i="4" s="1"/>
  <c r="CC154" i="3"/>
  <c r="CC154" i="4" s="1"/>
  <c r="BM154" i="3"/>
  <c r="BM154" i="4" s="1"/>
  <c r="AW154" i="3"/>
  <c r="AW154" i="4" s="1"/>
  <c r="AG154" i="3"/>
  <c r="AG154" i="4" s="1"/>
  <c r="Q154" i="3"/>
  <c r="Q154" i="4" s="1"/>
  <c r="CB154" i="3"/>
  <c r="CB154" i="4" s="1"/>
  <c r="BL154" i="3"/>
  <c r="BL154" i="4" s="1"/>
  <c r="AV154" i="3"/>
  <c r="AV154" i="4" s="1"/>
  <c r="AF154" i="3"/>
  <c r="AF154" i="4" s="1"/>
  <c r="P154" i="3"/>
  <c r="P154" i="4" s="1"/>
  <c r="BW154" i="3"/>
  <c r="BW154" i="4" s="1"/>
  <c r="BG154" i="3"/>
  <c r="BG154" i="4" s="1"/>
  <c r="AQ154" i="3"/>
  <c r="AQ154" i="4" s="1"/>
  <c r="AA154" i="3"/>
  <c r="AA154" i="4" s="1"/>
  <c r="K154" i="3"/>
  <c r="K154" i="4" s="1"/>
  <c r="BZ154" i="3"/>
  <c r="BZ154" i="4" s="1"/>
  <c r="BJ154" i="3"/>
  <c r="BJ154" i="4" s="1"/>
  <c r="AT154" i="3"/>
  <c r="AT154" i="4" s="1"/>
  <c r="AD154" i="3"/>
  <c r="AD154" i="4" s="1"/>
  <c r="N154" i="3"/>
  <c r="N154" i="4" s="1"/>
  <c r="BY154" i="3"/>
  <c r="BY154" i="4" s="1"/>
  <c r="BI154" i="3"/>
  <c r="BI154" i="4" s="1"/>
  <c r="AS154" i="3"/>
  <c r="AS154" i="4" s="1"/>
  <c r="AC154" i="3"/>
  <c r="AC154" i="4" s="1"/>
  <c r="M154" i="3"/>
  <c r="M154" i="4" s="1"/>
  <c r="BX154" i="3"/>
  <c r="BX154" i="4" s="1"/>
  <c r="BH154" i="3"/>
  <c r="BH154" i="4" s="1"/>
  <c r="AR154" i="3"/>
  <c r="AR154" i="4" s="1"/>
  <c r="AB154" i="3"/>
  <c r="AB154" i="4" s="1"/>
  <c r="L154" i="3"/>
  <c r="L154" i="4" s="1"/>
  <c r="W154" i="3"/>
  <c r="W154" i="4" s="1"/>
  <c r="AP154" i="3"/>
  <c r="AP154" i="4" s="1"/>
  <c r="BE154" i="3"/>
  <c r="BE154" i="4" s="1"/>
  <c r="BT154" i="3"/>
  <c r="BT154" i="4" s="1"/>
  <c r="H154" i="3"/>
  <c r="H154" i="4" s="1"/>
  <c r="BS154" i="3"/>
  <c r="BS154" i="4" s="1"/>
  <c r="G154" i="3"/>
  <c r="Z154" i="3"/>
  <c r="Z154" i="4" s="1"/>
  <c r="AO154" i="3"/>
  <c r="AO154" i="4" s="1"/>
  <c r="BD154" i="3"/>
  <c r="BD154" i="4" s="1"/>
  <c r="BC154" i="3"/>
  <c r="BC154" i="4" s="1"/>
  <c r="BV154" i="3"/>
  <c r="BV154" i="4" s="1"/>
  <c r="J154" i="3"/>
  <c r="J154" i="4" s="1"/>
  <c r="Y154" i="3"/>
  <c r="Y154" i="4" s="1"/>
  <c r="AN154" i="3"/>
  <c r="AN154" i="4" s="1"/>
  <c r="AM154" i="3"/>
  <c r="AM154" i="4" s="1"/>
  <c r="BF154" i="3"/>
  <c r="BF154" i="4" s="1"/>
  <c r="BU154" i="3"/>
  <c r="BU154" i="4" s="1"/>
  <c r="I154" i="3"/>
  <c r="I154" i="4" s="1"/>
  <c r="X154" i="3"/>
  <c r="X154" i="4" s="1"/>
  <c r="F137" i="5"/>
  <c r="J137" i="5" s="1"/>
  <c r="I138" i="2"/>
  <c r="BS137" i="3"/>
  <c r="BS137" i="4" s="1"/>
  <c r="BC137" i="3"/>
  <c r="BC137" i="4" s="1"/>
  <c r="AM137" i="3"/>
  <c r="AM137" i="4" s="1"/>
  <c r="W137" i="3"/>
  <c r="W137" i="4" s="1"/>
  <c r="G137" i="3"/>
  <c r="BV137" i="3"/>
  <c r="BV137" i="4" s="1"/>
  <c r="BF137" i="3"/>
  <c r="BF137" i="4" s="1"/>
  <c r="AP137" i="3"/>
  <c r="AP137" i="4" s="1"/>
  <c r="Z137" i="3"/>
  <c r="Z137" i="4" s="1"/>
  <c r="J137" i="3"/>
  <c r="J137" i="4" s="1"/>
  <c r="BU137" i="3"/>
  <c r="BU137" i="4" s="1"/>
  <c r="BE137" i="3"/>
  <c r="BE137" i="4" s="1"/>
  <c r="AO137" i="3"/>
  <c r="AO137" i="4" s="1"/>
  <c r="Y137" i="3"/>
  <c r="Y137" i="4" s="1"/>
  <c r="I137" i="3"/>
  <c r="I137" i="4" s="1"/>
  <c r="BT137" i="3"/>
  <c r="BT137" i="4" s="1"/>
  <c r="BD137" i="3"/>
  <c r="BD137" i="4" s="1"/>
  <c r="AN137" i="3"/>
  <c r="AN137" i="4" s="1"/>
  <c r="X137" i="3"/>
  <c r="X137" i="4" s="1"/>
  <c r="H137" i="3"/>
  <c r="H137" i="4" s="1"/>
  <c r="CE137" i="3"/>
  <c r="CE137" i="4" s="1"/>
  <c r="BO137" i="3"/>
  <c r="BO137" i="4" s="1"/>
  <c r="AY137" i="3"/>
  <c r="AY137" i="4" s="1"/>
  <c r="AI137" i="3"/>
  <c r="AI137" i="4" s="1"/>
  <c r="S137" i="3"/>
  <c r="S137" i="4" s="1"/>
  <c r="CH137" i="3"/>
  <c r="CH137" i="4" s="1"/>
  <c r="BR137" i="3"/>
  <c r="BR137" i="4" s="1"/>
  <c r="BB137" i="3"/>
  <c r="BB137" i="4" s="1"/>
  <c r="AL137" i="3"/>
  <c r="AL137" i="4" s="1"/>
  <c r="V137" i="3"/>
  <c r="V137" i="4" s="1"/>
  <c r="CG137" i="3"/>
  <c r="CG137" i="4" s="1"/>
  <c r="BQ137" i="3"/>
  <c r="BQ137" i="4" s="1"/>
  <c r="BA137" i="3"/>
  <c r="BA137" i="4" s="1"/>
  <c r="AK137" i="3"/>
  <c r="AK137" i="4" s="1"/>
  <c r="U137" i="3"/>
  <c r="U137" i="4" s="1"/>
  <c r="CF137" i="3"/>
  <c r="CF137" i="4" s="1"/>
  <c r="BP137" i="3"/>
  <c r="BP137" i="4" s="1"/>
  <c r="AZ137" i="3"/>
  <c r="AZ137" i="4" s="1"/>
  <c r="AJ137" i="3"/>
  <c r="AJ137" i="4" s="1"/>
  <c r="T137" i="3"/>
  <c r="T137" i="4" s="1"/>
  <c r="CA137" i="3"/>
  <c r="CA137" i="4" s="1"/>
  <c r="BK137" i="3"/>
  <c r="BK137" i="4" s="1"/>
  <c r="AU137" i="3"/>
  <c r="AU137" i="4" s="1"/>
  <c r="AE137" i="3"/>
  <c r="AE137" i="4" s="1"/>
  <c r="O137" i="3"/>
  <c r="O137" i="4" s="1"/>
  <c r="CD137" i="3"/>
  <c r="CD137" i="4" s="1"/>
  <c r="BN137" i="3"/>
  <c r="BN137" i="4" s="1"/>
  <c r="AX137" i="3"/>
  <c r="AX137" i="4" s="1"/>
  <c r="AH137" i="3"/>
  <c r="AH137" i="4" s="1"/>
  <c r="R137" i="3"/>
  <c r="R137" i="4" s="1"/>
  <c r="CC137" i="3"/>
  <c r="CC137" i="4" s="1"/>
  <c r="BM137" i="3"/>
  <c r="BM137" i="4" s="1"/>
  <c r="AW137" i="3"/>
  <c r="AW137" i="4" s="1"/>
  <c r="AG137" i="3"/>
  <c r="AG137" i="4" s="1"/>
  <c r="Q137" i="3"/>
  <c r="Q137" i="4" s="1"/>
  <c r="CB137" i="3"/>
  <c r="CB137" i="4" s="1"/>
  <c r="BL137" i="3"/>
  <c r="BL137" i="4" s="1"/>
  <c r="AV137" i="3"/>
  <c r="AV137" i="4" s="1"/>
  <c r="AF137" i="3"/>
  <c r="AF137" i="4" s="1"/>
  <c r="P137" i="3"/>
  <c r="P137" i="4" s="1"/>
  <c r="BW137" i="3"/>
  <c r="BW137" i="4" s="1"/>
  <c r="BG137" i="3"/>
  <c r="BG137" i="4" s="1"/>
  <c r="AQ137" i="3"/>
  <c r="AQ137" i="4" s="1"/>
  <c r="AA137" i="3"/>
  <c r="AA137" i="4" s="1"/>
  <c r="K137" i="3"/>
  <c r="K137" i="4" s="1"/>
  <c r="BZ137" i="3"/>
  <c r="BZ137" i="4" s="1"/>
  <c r="BJ137" i="3"/>
  <c r="BJ137" i="4" s="1"/>
  <c r="AT137" i="3"/>
  <c r="AT137" i="4" s="1"/>
  <c r="AD137" i="3"/>
  <c r="AD137" i="4" s="1"/>
  <c r="N137" i="3"/>
  <c r="N137" i="4" s="1"/>
  <c r="BY137" i="3"/>
  <c r="BY137" i="4" s="1"/>
  <c r="BI137" i="3"/>
  <c r="BI137" i="4" s="1"/>
  <c r="AS137" i="3"/>
  <c r="AS137" i="4" s="1"/>
  <c r="AC137" i="3"/>
  <c r="AC137" i="4" s="1"/>
  <c r="M137" i="3"/>
  <c r="M137" i="4" s="1"/>
  <c r="BX137" i="3"/>
  <c r="BX137" i="4" s="1"/>
  <c r="BH137" i="3"/>
  <c r="BH137" i="4" s="1"/>
  <c r="AR137" i="3"/>
  <c r="AR137" i="4" s="1"/>
  <c r="AB137" i="3"/>
  <c r="AB137" i="4" s="1"/>
  <c r="L137" i="3"/>
  <c r="L137" i="4" s="1"/>
  <c r="BS134" i="3"/>
  <c r="BS134" i="4" s="1"/>
  <c r="BC134" i="3"/>
  <c r="BC134" i="4" s="1"/>
  <c r="AM134" i="3"/>
  <c r="AM134" i="4" s="1"/>
  <c r="W134" i="3"/>
  <c r="W134" i="4" s="1"/>
  <c r="G134" i="3"/>
  <c r="BV134" i="3"/>
  <c r="BV134" i="4" s="1"/>
  <c r="BF134" i="3"/>
  <c r="BF134" i="4" s="1"/>
  <c r="AP134" i="3"/>
  <c r="AP134" i="4" s="1"/>
  <c r="Z134" i="3"/>
  <c r="Z134" i="4" s="1"/>
  <c r="J134" i="3"/>
  <c r="J134" i="4" s="1"/>
  <c r="BU134" i="3"/>
  <c r="BU134" i="4" s="1"/>
  <c r="BE134" i="3"/>
  <c r="BE134" i="4" s="1"/>
  <c r="AO134" i="3"/>
  <c r="AO134" i="4" s="1"/>
  <c r="Y134" i="3"/>
  <c r="Y134" i="4" s="1"/>
  <c r="I134" i="3"/>
  <c r="I134" i="4" s="1"/>
  <c r="BT134" i="3"/>
  <c r="BT134" i="4" s="1"/>
  <c r="BD134" i="3"/>
  <c r="BD134" i="4" s="1"/>
  <c r="AN134" i="3"/>
  <c r="AN134" i="4" s="1"/>
  <c r="X134" i="3"/>
  <c r="X134" i="4" s="1"/>
  <c r="H134" i="3"/>
  <c r="H134" i="4" s="1"/>
  <c r="CA134" i="3"/>
  <c r="CA134" i="4" s="1"/>
  <c r="BK134" i="3"/>
  <c r="BK134" i="4" s="1"/>
  <c r="AU134" i="3"/>
  <c r="AU134" i="4" s="1"/>
  <c r="AE134" i="3"/>
  <c r="AE134" i="4" s="1"/>
  <c r="O134" i="3"/>
  <c r="O134" i="4" s="1"/>
  <c r="CD134" i="3"/>
  <c r="CD134" i="4" s="1"/>
  <c r="BN134" i="3"/>
  <c r="BN134" i="4" s="1"/>
  <c r="AX134" i="3"/>
  <c r="AX134" i="4" s="1"/>
  <c r="AH134" i="3"/>
  <c r="AH134" i="4" s="1"/>
  <c r="R134" i="3"/>
  <c r="R134" i="4" s="1"/>
  <c r="CC134" i="3"/>
  <c r="CC134" i="4" s="1"/>
  <c r="BM134" i="3"/>
  <c r="BM134" i="4" s="1"/>
  <c r="AW134" i="3"/>
  <c r="AW134" i="4" s="1"/>
  <c r="AG134" i="3"/>
  <c r="AG134" i="4" s="1"/>
  <c r="Q134" i="3"/>
  <c r="Q134" i="4" s="1"/>
  <c r="CB134" i="3"/>
  <c r="CB134" i="4" s="1"/>
  <c r="BL134" i="3"/>
  <c r="BL134" i="4" s="1"/>
  <c r="AV134" i="3"/>
  <c r="AV134" i="4" s="1"/>
  <c r="AF134" i="3"/>
  <c r="AF134" i="4" s="1"/>
  <c r="P134" i="3"/>
  <c r="P134" i="4" s="1"/>
  <c r="CE134" i="3"/>
  <c r="CE134" i="4" s="1"/>
  <c r="AY134" i="3"/>
  <c r="AY134" i="4" s="1"/>
  <c r="S134" i="3"/>
  <c r="S134" i="4" s="1"/>
  <c r="BR134" i="3"/>
  <c r="BR134" i="4" s="1"/>
  <c r="AL134" i="3"/>
  <c r="AL134" i="4" s="1"/>
  <c r="CG134" i="3"/>
  <c r="CG134" i="4" s="1"/>
  <c r="BA134" i="3"/>
  <c r="BA134" i="4" s="1"/>
  <c r="U134" i="3"/>
  <c r="U134" i="4" s="1"/>
  <c r="BP134" i="3"/>
  <c r="BP134" i="4" s="1"/>
  <c r="AJ134" i="3"/>
  <c r="AJ134" i="4" s="1"/>
  <c r="BW134" i="3"/>
  <c r="BW134" i="4" s="1"/>
  <c r="AQ134" i="3"/>
  <c r="AQ134" i="4" s="1"/>
  <c r="K134" i="3"/>
  <c r="K134" i="4" s="1"/>
  <c r="BJ134" i="3"/>
  <c r="BJ134" i="4" s="1"/>
  <c r="AD134" i="3"/>
  <c r="AD134" i="4" s="1"/>
  <c r="BY134" i="3"/>
  <c r="BY134" i="4" s="1"/>
  <c r="AS134" i="3"/>
  <c r="AS134" i="4" s="1"/>
  <c r="M134" i="3"/>
  <c r="M134" i="4" s="1"/>
  <c r="BH134" i="3"/>
  <c r="BH134" i="4" s="1"/>
  <c r="AB134" i="3"/>
  <c r="AB134" i="4" s="1"/>
  <c r="BO134" i="3"/>
  <c r="BO134" i="4" s="1"/>
  <c r="AI134" i="3"/>
  <c r="AI134" i="4" s="1"/>
  <c r="CH134" i="3"/>
  <c r="CH134" i="4" s="1"/>
  <c r="BB134" i="3"/>
  <c r="BB134" i="4" s="1"/>
  <c r="V134" i="3"/>
  <c r="V134" i="4" s="1"/>
  <c r="BQ134" i="3"/>
  <c r="BQ134" i="4" s="1"/>
  <c r="AK134" i="3"/>
  <c r="AK134" i="4" s="1"/>
  <c r="CF134" i="3"/>
  <c r="CF134" i="4" s="1"/>
  <c r="AZ134" i="3"/>
  <c r="AZ134" i="4" s="1"/>
  <c r="T134" i="3"/>
  <c r="T134" i="4" s="1"/>
  <c r="BG134" i="3"/>
  <c r="BG134" i="4" s="1"/>
  <c r="AA134" i="3"/>
  <c r="AA134" i="4" s="1"/>
  <c r="BZ134" i="3"/>
  <c r="BZ134" i="4" s="1"/>
  <c r="AT134" i="3"/>
  <c r="AT134" i="4" s="1"/>
  <c r="N134" i="3"/>
  <c r="N134" i="4" s="1"/>
  <c r="BI134" i="3"/>
  <c r="BI134" i="4" s="1"/>
  <c r="AC134" i="3"/>
  <c r="AC134" i="4" s="1"/>
  <c r="BX134" i="3"/>
  <c r="BX134" i="4" s="1"/>
  <c r="AR134" i="3"/>
  <c r="AR134" i="4" s="1"/>
  <c r="L134" i="3"/>
  <c r="L134" i="4" s="1"/>
  <c r="BS222" i="3"/>
  <c r="BS222" i="4" s="1"/>
  <c r="BC222" i="3"/>
  <c r="BC222" i="4" s="1"/>
  <c r="AM222" i="3"/>
  <c r="AM222" i="4" s="1"/>
  <c r="W222" i="3"/>
  <c r="W222" i="4" s="1"/>
  <c r="G222" i="3"/>
  <c r="BV222" i="3"/>
  <c r="BV222" i="4" s="1"/>
  <c r="BF222" i="3"/>
  <c r="BF222" i="4" s="1"/>
  <c r="AP222" i="3"/>
  <c r="AP222" i="4" s="1"/>
  <c r="Z222" i="3"/>
  <c r="Z222" i="4" s="1"/>
  <c r="J222" i="3"/>
  <c r="J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CE222" i="3"/>
  <c r="CE222" i="4" s="1"/>
  <c r="BK222" i="3"/>
  <c r="BK222" i="4" s="1"/>
  <c r="AQ222" i="3"/>
  <c r="AQ222" i="4" s="1"/>
  <c r="S222" i="3"/>
  <c r="S222" i="4" s="1"/>
  <c r="CD222" i="3"/>
  <c r="CD222" i="4" s="1"/>
  <c r="BJ222" i="3"/>
  <c r="BJ222" i="4" s="1"/>
  <c r="AL222" i="3"/>
  <c r="AL222" i="4" s="1"/>
  <c r="R222" i="3"/>
  <c r="R222" i="4" s="1"/>
  <c r="BY222" i="3"/>
  <c r="BY222" i="4" s="1"/>
  <c r="BA222" i="3"/>
  <c r="BA222" i="4" s="1"/>
  <c r="AG222" i="3"/>
  <c r="AG222" i="4" s="1"/>
  <c r="M222" i="3"/>
  <c r="M222" i="4" s="1"/>
  <c r="BP222" i="3"/>
  <c r="BP222" i="4" s="1"/>
  <c r="AV222" i="3"/>
  <c r="AV222" i="4" s="1"/>
  <c r="AB222" i="3"/>
  <c r="AB222" i="4" s="1"/>
  <c r="CA222" i="3"/>
  <c r="CA222" i="4" s="1"/>
  <c r="BG222" i="3"/>
  <c r="BG222" i="4" s="1"/>
  <c r="AI222" i="3"/>
  <c r="AI222" i="4" s="1"/>
  <c r="O222" i="3"/>
  <c r="O222" i="4" s="1"/>
  <c r="BZ222" i="3"/>
  <c r="BZ222" i="4" s="1"/>
  <c r="BB222" i="3"/>
  <c r="BB222" i="4" s="1"/>
  <c r="AH222" i="3"/>
  <c r="AH222" i="4" s="1"/>
  <c r="N222" i="3"/>
  <c r="N222" i="4" s="1"/>
  <c r="BQ222" i="3"/>
  <c r="BQ222" i="4" s="1"/>
  <c r="AW222" i="3"/>
  <c r="AW222" i="4" s="1"/>
  <c r="AC222" i="3"/>
  <c r="AC222" i="4" s="1"/>
  <c r="CF222" i="3"/>
  <c r="CF222" i="4" s="1"/>
  <c r="BL222" i="3"/>
  <c r="BL222" i="4" s="1"/>
  <c r="AR222" i="3"/>
  <c r="AR222" i="4" s="1"/>
  <c r="T222" i="3"/>
  <c r="T222" i="4" s="1"/>
  <c r="BW222" i="3"/>
  <c r="BW222" i="4" s="1"/>
  <c r="AY222" i="3"/>
  <c r="AY222" i="4" s="1"/>
  <c r="AE222" i="3"/>
  <c r="AE222" i="4" s="1"/>
  <c r="K222" i="3"/>
  <c r="K222" i="4" s="1"/>
  <c r="BR222" i="3"/>
  <c r="BR222" i="4" s="1"/>
  <c r="AX222" i="3"/>
  <c r="AX222" i="4" s="1"/>
  <c r="AD222" i="3"/>
  <c r="AD222" i="4" s="1"/>
  <c r="CG222" i="3"/>
  <c r="CG222" i="4" s="1"/>
  <c r="BM222" i="3"/>
  <c r="BM222" i="4" s="1"/>
  <c r="AS222" i="3"/>
  <c r="AS222" i="4" s="1"/>
  <c r="U222" i="3"/>
  <c r="U222" i="4" s="1"/>
  <c r="CB222" i="3"/>
  <c r="CB222" i="4" s="1"/>
  <c r="BH222" i="3"/>
  <c r="BH222" i="4" s="1"/>
  <c r="AJ222" i="3"/>
  <c r="AJ222" i="4" s="1"/>
  <c r="P222" i="3"/>
  <c r="P222" i="4" s="1"/>
  <c r="BO222" i="3"/>
  <c r="BO222" i="4" s="1"/>
  <c r="AU222" i="3"/>
  <c r="AU222" i="4" s="1"/>
  <c r="AA222" i="3"/>
  <c r="AA222" i="4" s="1"/>
  <c r="CH222" i="3"/>
  <c r="CH222" i="4" s="1"/>
  <c r="BN222" i="3"/>
  <c r="BN222" i="4" s="1"/>
  <c r="AT222" i="3"/>
  <c r="AT222" i="4" s="1"/>
  <c r="V222" i="3"/>
  <c r="V222" i="4" s="1"/>
  <c r="CC222" i="3"/>
  <c r="CC222" i="4" s="1"/>
  <c r="BI222" i="3"/>
  <c r="BI222" i="4" s="1"/>
  <c r="AK222" i="3"/>
  <c r="AK222" i="4" s="1"/>
  <c r="Q222" i="3"/>
  <c r="Q222" i="4" s="1"/>
  <c r="BX222" i="3"/>
  <c r="BX222" i="4" s="1"/>
  <c r="AZ222" i="3"/>
  <c r="AZ222" i="4" s="1"/>
  <c r="AF222" i="3"/>
  <c r="AF222" i="4" s="1"/>
  <c r="L222" i="3"/>
  <c r="L222" i="4" s="1"/>
  <c r="CE90" i="3"/>
  <c r="CE90" i="4" s="1"/>
  <c r="BO90" i="3"/>
  <c r="BO90" i="4" s="1"/>
  <c r="AY90" i="3"/>
  <c r="AY90" i="4" s="1"/>
  <c r="AI90" i="3"/>
  <c r="AI90" i="4" s="1"/>
  <c r="S90" i="3"/>
  <c r="S90" i="4" s="1"/>
  <c r="CH90" i="3"/>
  <c r="CH90" i="4" s="1"/>
  <c r="BR90" i="3"/>
  <c r="BR90" i="4" s="1"/>
  <c r="BB90" i="3"/>
  <c r="BB90" i="4" s="1"/>
  <c r="AL90" i="3"/>
  <c r="AL90" i="4" s="1"/>
  <c r="V90" i="3"/>
  <c r="V90" i="4" s="1"/>
  <c r="CG90" i="3"/>
  <c r="CG90" i="4" s="1"/>
  <c r="BQ90" i="3"/>
  <c r="BQ90" i="4" s="1"/>
  <c r="BA90" i="3"/>
  <c r="BA90" i="4" s="1"/>
  <c r="AK90" i="3"/>
  <c r="AK90" i="4" s="1"/>
  <c r="U90" i="3"/>
  <c r="U90" i="4" s="1"/>
  <c r="CF90" i="3"/>
  <c r="CF90" i="4" s="1"/>
  <c r="BP90" i="3"/>
  <c r="BP90" i="4" s="1"/>
  <c r="AZ90" i="3"/>
  <c r="AZ90" i="4" s="1"/>
  <c r="AJ90" i="3"/>
  <c r="AJ90" i="4" s="1"/>
  <c r="T90" i="3"/>
  <c r="T90" i="4" s="1"/>
  <c r="CA90" i="3"/>
  <c r="CA90" i="4" s="1"/>
  <c r="BK90" i="3"/>
  <c r="BK90" i="4" s="1"/>
  <c r="AU90" i="3"/>
  <c r="AU90" i="4" s="1"/>
  <c r="AE90" i="3"/>
  <c r="AE90" i="4" s="1"/>
  <c r="O90" i="3"/>
  <c r="O90" i="4" s="1"/>
  <c r="CD90" i="3"/>
  <c r="CD90" i="4" s="1"/>
  <c r="BN90" i="3"/>
  <c r="BN90" i="4" s="1"/>
  <c r="AX90" i="3"/>
  <c r="AX90" i="4" s="1"/>
  <c r="AH90" i="3"/>
  <c r="AH90" i="4" s="1"/>
  <c r="R90" i="3"/>
  <c r="R90" i="4" s="1"/>
  <c r="CC90" i="3"/>
  <c r="CC90" i="4" s="1"/>
  <c r="BM90" i="3"/>
  <c r="BM90" i="4" s="1"/>
  <c r="AW90" i="3"/>
  <c r="AW90" i="4" s="1"/>
  <c r="AG90" i="3"/>
  <c r="AG90" i="4" s="1"/>
  <c r="Q90" i="3"/>
  <c r="Q90" i="4" s="1"/>
  <c r="CB90" i="3"/>
  <c r="CB90" i="4" s="1"/>
  <c r="BL90" i="3"/>
  <c r="BL90" i="4" s="1"/>
  <c r="AV90" i="3"/>
  <c r="AV90" i="4" s="1"/>
  <c r="AF90" i="3"/>
  <c r="AF90" i="4" s="1"/>
  <c r="P90" i="3"/>
  <c r="P90" i="4" s="1"/>
  <c r="BW90" i="3"/>
  <c r="BW90" i="4" s="1"/>
  <c r="BG90" i="3"/>
  <c r="BG90" i="4" s="1"/>
  <c r="AQ90" i="3"/>
  <c r="AQ90" i="4" s="1"/>
  <c r="AA90" i="3"/>
  <c r="AA90" i="4" s="1"/>
  <c r="K90" i="3"/>
  <c r="K90" i="4" s="1"/>
  <c r="BZ90" i="3"/>
  <c r="BZ90" i="4" s="1"/>
  <c r="BJ90" i="3"/>
  <c r="BJ90" i="4" s="1"/>
  <c r="AT90" i="3"/>
  <c r="AT90" i="4" s="1"/>
  <c r="AD90" i="3"/>
  <c r="AD90" i="4" s="1"/>
  <c r="N90" i="3"/>
  <c r="N90" i="4" s="1"/>
  <c r="BY90" i="3"/>
  <c r="BY90" i="4" s="1"/>
  <c r="BI90" i="3"/>
  <c r="BI90" i="4" s="1"/>
  <c r="AS90" i="3"/>
  <c r="AS90" i="4" s="1"/>
  <c r="AC90" i="3"/>
  <c r="AC90" i="4" s="1"/>
  <c r="M90" i="3"/>
  <c r="M90" i="4" s="1"/>
  <c r="BX90" i="3"/>
  <c r="BX90" i="4" s="1"/>
  <c r="BH90" i="3"/>
  <c r="BH90" i="4" s="1"/>
  <c r="AR90" i="3"/>
  <c r="AR90" i="4" s="1"/>
  <c r="AB90" i="3"/>
  <c r="AB90" i="4" s="1"/>
  <c r="L90" i="3"/>
  <c r="L90" i="4" s="1"/>
  <c r="W90" i="3"/>
  <c r="W90" i="4" s="1"/>
  <c r="AP90" i="3"/>
  <c r="AP90" i="4" s="1"/>
  <c r="BE90" i="3"/>
  <c r="BE90" i="4" s="1"/>
  <c r="BT90" i="3"/>
  <c r="BT90" i="4" s="1"/>
  <c r="H90" i="3"/>
  <c r="H90" i="4" s="1"/>
  <c r="BS90" i="3"/>
  <c r="BS90" i="4" s="1"/>
  <c r="G90" i="3"/>
  <c r="Z90" i="3"/>
  <c r="Z90" i="4" s="1"/>
  <c r="AO90" i="3"/>
  <c r="AO90" i="4" s="1"/>
  <c r="BD90" i="3"/>
  <c r="BD90" i="4" s="1"/>
  <c r="BC90" i="3"/>
  <c r="BC90" i="4" s="1"/>
  <c r="BV90" i="3"/>
  <c r="BV90" i="4" s="1"/>
  <c r="J90" i="3"/>
  <c r="J90" i="4" s="1"/>
  <c r="Y90" i="3"/>
  <c r="Y90" i="4" s="1"/>
  <c r="AN90" i="3"/>
  <c r="AN90" i="4" s="1"/>
  <c r="AM90" i="3"/>
  <c r="AM90" i="4" s="1"/>
  <c r="BF90" i="3"/>
  <c r="BF90" i="4" s="1"/>
  <c r="BU90" i="3"/>
  <c r="BU90" i="4" s="1"/>
  <c r="I90" i="3"/>
  <c r="I90" i="4" s="1"/>
  <c r="X90" i="3"/>
  <c r="X90" i="4" s="1"/>
  <c r="BS290" i="3"/>
  <c r="BS290" i="4" s="1"/>
  <c r="BC290" i="3"/>
  <c r="BC290" i="4" s="1"/>
  <c r="AM290" i="3"/>
  <c r="AM290" i="4" s="1"/>
  <c r="W290" i="3"/>
  <c r="W290" i="4" s="1"/>
  <c r="G290" i="3"/>
  <c r="BV290" i="3"/>
  <c r="BV290" i="4" s="1"/>
  <c r="BF290" i="3"/>
  <c r="BF290" i="4" s="1"/>
  <c r="AP290" i="3"/>
  <c r="AP290" i="4" s="1"/>
  <c r="Z290" i="3"/>
  <c r="Z290" i="4" s="1"/>
  <c r="J290" i="3"/>
  <c r="J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BT290" i="3"/>
  <c r="BT290" i="4" s="1"/>
  <c r="BD290" i="3"/>
  <c r="BD290" i="4" s="1"/>
  <c r="AN290" i="3"/>
  <c r="AN290" i="4" s="1"/>
  <c r="X290" i="3"/>
  <c r="X290" i="4" s="1"/>
  <c r="H290" i="3"/>
  <c r="H290" i="4" s="1"/>
  <c r="CE290" i="3"/>
  <c r="CE290" i="4" s="1"/>
  <c r="BO290" i="3"/>
  <c r="BO290" i="4" s="1"/>
  <c r="AY290" i="3"/>
  <c r="AY290" i="4" s="1"/>
  <c r="AI290" i="3"/>
  <c r="AI290" i="4" s="1"/>
  <c r="S290" i="3"/>
  <c r="S290" i="4" s="1"/>
  <c r="CH290" i="3"/>
  <c r="CH290" i="4" s="1"/>
  <c r="BR290" i="3"/>
  <c r="BR290" i="4" s="1"/>
  <c r="BB290" i="3"/>
  <c r="BB290" i="4" s="1"/>
  <c r="AL290" i="3"/>
  <c r="AL290" i="4" s="1"/>
  <c r="V290" i="3"/>
  <c r="V290" i="4" s="1"/>
  <c r="CG290" i="3"/>
  <c r="CG290" i="4" s="1"/>
  <c r="BQ290" i="3"/>
  <c r="BQ290" i="4" s="1"/>
  <c r="BA290" i="3"/>
  <c r="BA290" i="4" s="1"/>
  <c r="AK290" i="3"/>
  <c r="AK290" i="4" s="1"/>
  <c r="U290" i="3"/>
  <c r="U290" i="4" s="1"/>
  <c r="CF290" i="3"/>
  <c r="CF290" i="4" s="1"/>
  <c r="BP290" i="3"/>
  <c r="BP290" i="4" s="1"/>
  <c r="AZ290" i="3"/>
  <c r="AZ290" i="4" s="1"/>
  <c r="AJ290" i="3"/>
  <c r="AJ290" i="4" s="1"/>
  <c r="T290" i="3"/>
  <c r="T290" i="4" s="1"/>
  <c r="CA290" i="3"/>
  <c r="CA290" i="4" s="1"/>
  <c r="BK290" i="3"/>
  <c r="BK290" i="4" s="1"/>
  <c r="AU290" i="3"/>
  <c r="AU290" i="4" s="1"/>
  <c r="AE290" i="3"/>
  <c r="AE290" i="4" s="1"/>
  <c r="O290" i="3"/>
  <c r="O290" i="4" s="1"/>
  <c r="CD290" i="3"/>
  <c r="CD290" i="4" s="1"/>
  <c r="BN290" i="3"/>
  <c r="BN290" i="4" s="1"/>
  <c r="AX290" i="3"/>
  <c r="AX290" i="4" s="1"/>
  <c r="AH290" i="3"/>
  <c r="AH290" i="4" s="1"/>
  <c r="R290" i="3"/>
  <c r="R290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CB290" i="3"/>
  <c r="CB290" i="4" s="1"/>
  <c r="BL290" i="3"/>
  <c r="BL290" i="4" s="1"/>
  <c r="AV290" i="3"/>
  <c r="AV290" i="4" s="1"/>
  <c r="AF290" i="3"/>
  <c r="AF290" i="4" s="1"/>
  <c r="P290" i="3"/>
  <c r="P290" i="4" s="1"/>
  <c r="BW290" i="3"/>
  <c r="BW290" i="4" s="1"/>
  <c r="BG290" i="3"/>
  <c r="BG290" i="4" s="1"/>
  <c r="AQ290" i="3"/>
  <c r="AQ290" i="4" s="1"/>
  <c r="AA290" i="3"/>
  <c r="AA290" i="4" s="1"/>
  <c r="K290" i="3"/>
  <c r="K290" i="4" s="1"/>
  <c r="BZ290" i="3"/>
  <c r="BZ290" i="4" s="1"/>
  <c r="BJ290" i="3"/>
  <c r="BJ290" i="4" s="1"/>
  <c r="AT290" i="3"/>
  <c r="AT290" i="4" s="1"/>
  <c r="AD290" i="3"/>
  <c r="AD290" i="4" s="1"/>
  <c r="N290" i="3"/>
  <c r="N290" i="4" s="1"/>
  <c r="BY290" i="3"/>
  <c r="BY290" i="4" s="1"/>
  <c r="BI290" i="3"/>
  <c r="BI290" i="4" s="1"/>
  <c r="AS290" i="3"/>
  <c r="AS290" i="4" s="1"/>
  <c r="AC290" i="3"/>
  <c r="AC290" i="4" s="1"/>
  <c r="M290" i="3"/>
  <c r="M290" i="4" s="1"/>
  <c r="BX290" i="3"/>
  <c r="BX290" i="4" s="1"/>
  <c r="BH290" i="3"/>
  <c r="BH290" i="4" s="1"/>
  <c r="AR290" i="3"/>
  <c r="AR290" i="4" s="1"/>
  <c r="AB290" i="3"/>
  <c r="AB290" i="4" s="1"/>
  <c r="L290" i="3"/>
  <c r="L290" i="4" s="1"/>
  <c r="BS166" i="3"/>
  <c r="BS166" i="4" s="1"/>
  <c r="BC166" i="3"/>
  <c r="BC166" i="4" s="1"/>
  <c r="AM166" i="3"/>
  <c r="AM166" i="4" s="1"/>
  <c r="W166" i="3"/>
  <c r="W166" i="4" s="1"/>
  <c r="G166" i="3"/>
  <c r="BV166" i="3"/>
  <c r="BV166" i="4" s="1"/>
  <c r="BF166" i="3"/>
  <c r="BF166" i="4" s="1"/>
  <c r="AP166" i="3"/>
  <c r="AP166" i="4" s="1"/>
  <c r="Z166" i="3"/>
  <c r="Z166" i="4" s="1"/>
  <c r="J166" i="3"/>
  <c r="J166" i="4" s="1"/>
  <c r="BU166" i="3"/>
  <c r="BU166" i="4" s="1"/>
  <c r="BE166" i="3"/>
  <c r="BE166" i="4" s="1"/>
  <c r="AO166" i="3"/>
  <c r="AO166" i="4" s="1"/>
  <c r="Y166" i="3"/>
  <c r="Y166" i="4" s="1"/>
  <c r="I166" i="3"/>
  <c r="I166" i="4" s="1"/>
  <c r="BT166" i="3"/>
  <c r="BT166" i="4" s="1"/>
  <c r="BD166" i="3"/>
  <c r="BD166" i="4" s="1"/>
  <c r="AN166" i="3"/>
  <c r="AN166" i="4" s="1"/>
  <c r="X166" i="3"/>
  <c r="X166" i="4" s="1"/>
  <c r="H166" i="3"/>
  <c r="H166" i="4" s="1"/>
  <c r="CA166" i="3"/>
  <c r="CA166" i="4" s="1"/>
  <c r="BK166" i="3"/>
  <c r="BK166" i="4" s="1"/>
  <c r="AU166" i="3"/>
  <c r="AU166" i="4" s="1"/>
  <c r="AE166" i="3"/>
  <c r="AE166" i="4" s="1"/>
  <c r="O166" i="3"/>
  <c r="O166" i="4" s="1"/>
  <c r="CD166" i="3"/>
  <c r="CD166" i="4" s="1"/>
  <c r="BN166" i="3"/>
  <c r="BN166" i="4" s="1"/>
  <c r="AX166" i="3"/>
  <c r="AX166" i="4" s="1"/>
  <c r="AH166" i="3"/>
  <c r="AH166" i="4" s="1"/>
  <c r="R166" i="3"/>
  <c r="R166" i="4" s="1"/>
  <c r="CC166" i="3"/>
  <c r="CC166" i="4" s="1"/>
  <c r="BM166" i="3"/>
  <c r="BM166" i="4" s="1"/>
  <c r="AW166" i="3"/>
  <c r="AW166" i="4" s="1"/>
  <c r="AG166" i="3"/>
  <c r="AG166" i="4" s="1"/>
  <c r="Q166" i="3"/>
  <c r="Q166" i="4" s="1"/>
  <c r="CB166" i="3"/>
  <c r="CB166" i="4" s="1"/>
  <c r="BL166" i="3"/>
  <c r="BL166" i="4" s="1"/>
  <c r="AV166" i="3"/>
  <c r="AV166" i="4" s="1"/>
  <c r="AF166" i="3"/>
  <c r="AF166" i="4" s="1"/>
  <c r="P166" i="3"/>
  <c r="P166" i="4" s="1"/>
  <c r="CE166" i="3"/>
  <c r="CE166" i="4" s="1"/>
  <c r="AY166" i="3"/>
  <c r="AY166" i="4" s="1"/>
  <c r="S166" i="3"/>
  <c r="S166" i="4" s="1"/>
  <c r="BR166" i="3"/>
  <c r="BR166" i="4" s="1"/>
  <c r="AL166" i="3"/>
  <c r="AL166" i="4" s="1"/>
  <c r="CG166" i="3"/>
  <c r="CG166" i="4" s="1"/>
  <c r="BA166" i="3"/>
  <c r="BA166" i="4" s="1"/>
  <c r="U166" i="3"/>
  <c r="U166" i="4" s="1"/>
  <c r="BP166" i="3"/>
  <c r="BP166" i="4" s="1"/>
  <c r="AJ166" i="3"/>
  <c r="AJ166" i="4" s="1"/>
  <c r="BW166" i="3"/>
  <c r="BW166" i="4" s="1"/>
  <c r="AQ166" i="3"/>
  <c r="AQ166" i="4" s="1"/>
  <c r="K166" i="3"/>
  <c r="K166" i="4" s="1"/>
  <c r="BJ166" i="3"/>
  <c r="BJ166" i="4" s="1"/>
  <c r="AD166" i="3"/>
  <c r="AD166" i="4" s="1"/>
  <c r="BY166" i="3"/>
  <c r="BY166" i="4" s="1"/>
  <c r="AS166" i="3"/>
  <c r="AS166" i="4" s="1"/>
  <c r="M166" i="3"/>
  <c r="M166" i="4" s="1"/>
  <c r="BH166" i="3"/>
  <c r="BH166" i="4" s="1"/>
  <c r="AB166" i="3"/>
  <c r="AB166" i="4" s="1"/>
  <c r="BO166" i="3"/>
  <c r="BO166" i="4" s="1"/>
  <c r="AI166" i="3"/>
  <c r="AI166" i="4" s="1"/>
  <c r="CH166" i="3"/>
  <c r="CH166" i="4" s="1"/>
  <c r="BB166" i="3"/>
  <c r="BB166" i="4" s="1"/>
  <c r="V166" i="3"/>
  <c r="V166" i="4" s="1"/>
  <c r="BQ166" i="3"/>
  <c r="BQ166" i="4" s="1"/>
  <c r="AK166" i="3"/>
  <c r="AK166" i="4" s="1"/>
  <c r="CF166" i="3"/>
  <c r="CF166" i="4" s="1"/>
  <c r="AZ166" i="3"/>
  <c r="AZ166" i="4" s="1"/>
  <c r="T166" i="3"/>
  <c r="T166" i="4" s="1"/>
  <c r="BG166" i="3"/>
  <c r="BG166" i="4" s="1"/>
  <c r="AA166" i="3"/>
  <c r="AA166" i="4" s="1"/>
  <c r="BZ166" i="3"/>
  <c r="BZ166" i="4" s="1"/>
  <c r="AT166" i="3"/>
  <c r="AT166" i="4" s="1"/>
  <c r="N166" i="3"/>
  <c r="N166" i="4" s="1"/>
  <c r="BI166" i="3"/>
  <c r="BI166" i="4" s="1"/>
  <c r="AC166" i="3"/>
  <c r="AC166" i="4" s="1"/>
  <c r="BX166" i="3"/>
  <c r="BX166" i="4" s="1"/>
  <c r="AR166" i="3"/>
  <c r="AR166" i="4" s="1"/>
  <c r="L166" i="3"/>
  <c r="L166" i="4" s="1"/>
  <c r="BW245" i="3"/>
  <c r="BW245" i="4" s="1"/>
  <c r="BG245" i="3"/>
  <c r="BG245" i="4" s="1"/>
  <c r="AQ245" i="3"/>
  <c r="AQ245" i="4" s="1"/>
  <c r="AA245" i="3"/>
  <c r="AA245" i="4" s="1"/>
  <c r="K245" i="3"/>
  <c r="K245" i="4" s="1"/>
  <c r="BZ245" i="3"/>
  <c r="BZ245" i="4" s="1"/>
  <c r="BJ245" i="3"/>
  <c r="BJ245" i="4" s="1"/>
  <c r="AT245" i="3"/>
  <c r="AT245" i="4" s="1"/>
  <c r="AD245" i="3"/>
  <c r="AD245" i="4" s="1"/>
  <c r="N245" i="3"/>
  <c r="N245" i="4" s="1"/>
  <c r="BY245" i="3"/>
  <c r="BY245" i="4" s="1"/>
  <c r="BI245" i="3"/>
  <c r="BI245" i="4" s="1"/>
  <c r="AS245" i="3"/>
  <c r="AS245" i="4" s="1"/>
  <c r="AC245" i="3"/>
  <c r="AC245" i="4" s="1"/>
  <c r="M245" i="3"/>
  <c r="M245" i="4" s="1"/>
  <c r="BX245" i="3"/>
  <c r="BX245" i="4" s="1"/>
  <c r="BH245" i="3"/>
  <c r="BH245" i="4" s="1"/>
  <c r="AR245" i="3"/>
  <c r="AR245" i="4" s="1"/>
  <c r="AB245" i="3"/>
  <c r="AB245" i="4" s="1"/>
  <c r="L245" i="3"/>
  <c r="L245" i="4" s="1"/>
  <c r="BS245" i="3"/>
  <c r="BS245" i="4" s="1"/>
  <c r="BC245" i="3"/>
  <c r="BC245" i="4" s="1"/>
  <c r="AM245" i="3"/>
  <c r="AM245" i="4" s="1"/>
  <c r="W245" i="3"/>
  <c r="W245" i="4" s="1"/>
  <c r="G245" i="3"/>
  <c r="BV245" i="3"/>
  <c r="BV245" i="4" s="1"/>
  <c r="BF245" i="3"/>
  <c r="BF245" i="4" s="1"/>
  <c r="AP245" i="3"/>
  <c r="AP245" i="4" s="1"/>
  <c r="Z245" i="3"/>
  <c r="Z245" i="4" s="1"/>
  <c r="J245" i="3"/>
  <c r="J245" i="4" s="1"/>
  <c r="BU245" i="3"/>
  <c r="BU245" i="4" s="1"/>
  <c r="BE245" i="3"/>
  <c r="BE245" i="4" s="1"/>
  <c r="AO245" i="3"/>
  <c r="AO245" i="4" s="1"/>
  <c r="Y245" i="3"/>
  <c r="Y245" i="4" s="1"/>
  <c r="I245" i="3"/>
  <c r="I245" i="4" s="1"/>
  <c r="BT245" i="3"/>
  <c r="BT245" i="4" s="1"/>
  <c r="BD245" i="3"/>
  <c r="BD245" i="4" s="1"/>
  <c r="AN245" i="3"/>
  <c r="AN245" i="4" s="1"/>
  <c r="X245" i="3"/>
  <c r="X245" i="4" s="1"/>
  <c r="H245" i="3"/>
  <c r="H245" i="4" s="1"/>
  <c r="CE245" i="3"/>
  <c r="CE245" i="4" s="1"/>
  <c r="BO245" i="3"/>
  <c r="BO245" i="4" s="1"/>
  <c r="AY245" i="3"/>
  <c r="AY245" i="4" s="1"/>
  <c r="AI245" i="3"/>
  <c r="AI245" i="4" s="1"/>
  <c r="S245" i="3"/>
  <c r="S245" i="4" s="1"/>
  <c r="CH245" i="3"/>
  <c r="CH245" i="4" s="1"/>
  <c r="BR245" i="3"/>
  <c r="BR245" i="4" s="1"/>
  <c r="BB245" i="3"/>
  <c r="BB245" i="4" s="1"/>
  <c r="AL245" i="3"/>
  <c r="AL245" i="4" s="1"/>
  <c r="V245" i="3"/>
  <c r="V245" i="4" s="1"/>
  <c r="CG245" i="3"/>
  <c r="CG245" i="4" s="1"/>
  <c r="BQ245" i="3"/>
  <c r="BQ245" i="4" s="1"/>
  <c r="BA245" i="3"/>
  <c r="BA245" i="4" s="1"/>
  <c r="AK245" i="3"/>
  <c r="AK245" i="4" s="1"/>
  <c r="U245" i="3"/>
  <c r="U245" i="4" s="1"/>
  <c r="CF245" i="3"/>
  <c r="CF245" i="4" s="1"/>
  <c r="BP245" i="3"/>
  <c r="BP245" i="4" s="1"/>
  <c r="AZ245" i="3"/>
  <c r="AZ245" i="4" s="1"/>
  <c r="AJ245" i="3"/>
  <c r="AJ245" i="4" s="1"/>
  <c r="T245" i="3"/>
  <c r="T245" i="4" s="1"/>
  <c r="CA245" i="3"/>
  <c r="CA245" i="4" s="1"/>
  <c r="BK245" i="3"/>
  <c r="BK245" i="4" s="1"/>
  <c r="AU245" i="3"/>
  <c r="AU245" i="4" s="1"/>
  <c r="AE245" i="3"/>
  <c r="AE245" i="4" s="1"/>
  <c r="O245" i="3"/>
  <c r="O245" i="4" s="1"/>
  <c r="CD245" i="3"/>
  <c r="CD245" i="4" s="1"/>
  <c r="BN245" i="3"/>
  <c r="BN245" i="4" s="1"/>
  <c r="AX245" i="3"/>
  <c r="AX245" i="4" s="1"/>
  <c r="AH245" i="3"/>
  <c r="AH245" i="4" s="1"/>
  <c r="R245" i="3"/>
  <c r="R245" i="4" s="1"/>
  <c r="CC245" i="3"/>
  <c r="CC245" i="4" s="1"/>
  <c r="BM245" i="3"/>
  <c r="BM245" i="4" s="1"/>
  <c r="AW245" i="3"/>
  <c r="AW245" i="4" s="1"/>
  <c r="AG245" i="3"/>
  <c r="AG245" i="4" s="1"/>
  <c r="Q245" i="3"/>
  <c r="Q245" i="4" s="1"/>
  <c r="CB245" i="3"/>
  <c r="CB245" i="4" s="1"/>
  <c r="BL245" i="3"/>
  <c r="BL245" i="4" s="1"/>
  <c r="AV245" i="3"/>
  <c r="AV245" i="4" s="1"/>
  <c r="AF245" i="3"/>
  <c r="AF245" i="4" s="1"/>
  <c r="P245" i="3"/>
  <c r="P245" i="4" s="1"/>
  <c r="BS70" i="3"/>
  <c r="BS70" i="4" s="1"/>
  <c r="BC70" i="3"/>
  <c r="BC70" i="4" s="1"/>
  <c r="AM70" i="3"/>
  <c r="AM70" i="4" s="1"/>
  <c r="CA70" i="3"/>
  <c r="CA70" i="4" s="1"/>
  <c r="BG70" i="3"/>
  <c r="BG70" i="4" s="1"/>
  <c r="AI70" i="3"/>
  <c r="AI70" i="4" s="1"/>
  <c r="S70" i="3"/>
  <c r="S70" i="4" s="1"/>
  <c r="CH70" i="3"/>
  <c r="CH70" i="4" s="1"/>
  <c r="BR70" i="3"/>
  <c r="BR70" i="4" s="1"/>
  <c r="BB70" i="3"/>
  <c r="BB70" i="4" s="1"/>
  <c r="AL70" i="3"/>
  <c r="AL70" i="4" s="1"/>
  <c r="V70" i="3"/>
  <c r="V70" i="4" s="1"/>
  <c r="CG70" i="3"/>
  <c r="CG70" i="4" s="1"/>
  <c r="BQ70" i="3"/>
  <c r="BQ70" i="4" s="1"/>
  <c r="BA70" i="3"/>
  <c r="BA70" i="4" s="1"/>
  <c r="AK70" i="3"/>
  <c r="AK70" i="4" s="1"/>
  <c r="U70" i="3"/>
  <c r="U70" i="4" s="1"/>
  <c r="CF70" i="3"/>
  <c r="CF70" i="4" s="1"/>
  <c r="BP70" i="3"/>
  <c r="BP70" i="4" s="1"/>
  <c r="AZ70" i="3"/>
  <c r="AZ70" i="4" s="1"/>
  <c r="AJ70" i="3"/>
  <c r="AJ70" i="4" s="1"/>
  <c r="T70" i="3"/>
  <c r="T70" i="4" s="1"/>
  <c r="BO70" i="3"/>
  <c r="BO70" i="4" s="1"/>
  <c r="AU70" i="3"/>
  <c r="AU70" i="4" s="1"/>
  <c r="AA70" i="3"/>
  <c r="AA70" i="4" s="1"/>
  <c r="K70" i="3"/>
  <c r="K70" i="4" s="1"/>
  <c r="BZ70" i="3"/>
  <c r="BZ70" i="4" s="1"/>
  <c r="BJ70" i="3"/>
  <c r="BJ70" i="4" s="1"/>
  <c r="AT70" i="3"/>
  <c r="AT70" i="4" s="1"/>
  <c r="AD70" i="3"/>
  <c r="AD70" i="4" s="1"/>
  <c r="N70" i="3"/>
  <c r="N70" i="4" s="1"/>
  <c r="BY70" i="3"/>
  <c r="BY70" i="4" s="1"/>
  <c r="BI70" i="3"/>
  <c r="BI70" i="4" s="1"/>
  <c r="AS70" i="3"/>
  <c r="AS70" i="4" s="1"/>
  <c r="AC70" i="3"/>
  <c r="AC70" i="4" s="1"/>
  <c r="M70" i="3"/>
  <c r="M70" i="4" s="1"/>
  <c r="BX70" i="3"/>
  <c r="BX70" i="4" s="1"/>
  <c r="BK70" i="3"/>
  <c r="BK70" i="4" s="1"/>
  <c r="W70" i="3"/>
  <c r="W70" i="4" s="1"/>
  <c r="BV70" i="3"/>
  <c r="BV70" i="4" s="1"/>
  <c r="AP70" i="3"/>
  <c r="AP70" i="4" s="1"/>
  <c r="J70" i="3"/>
  <c r="J70" i="4" s="1"/>
  <c r="BE70" i="3"/>
  <c r="BE70" i="4" s="1"/>
  <c r="Y70" i="3"/>
  <c r="Y70" i="4" s="1"/>
  <c r="BT70" i="3"/>
  <c r="BT70" i="4" s="1"/>
  <c r="AV70" i="3"/>
  <c r="AV70" i="4" s="1"/>
  <c r="AB70" i="3"/>
  <c r="AB70" i="4" s="1"/>
  <c r="H70" i="3"/>
  <c r="H70" i="4" s="1"/>
  <c r="AY70" i="3"/>
  <c r="AY70" i="4" s="1"/>
  <c r="O70" i="3"/>
  <c r="O70" i="4" s="1"/>
  <c r="BN70" i="3"/>
  <c r="BN70" i="4" s="1"/>
  <c r="AH70" i="3"/>
  <c r="AH70" i="4" s="1"/>
  <c r="CC70" i="3"/>
  <c r="CC70" i="4" s="1"/>
  <c r="AW70" i="3"/>
  <c r="AW70" i="4" s="1"/>
  <c r="Q70" i="3"/>
  <c r="Q70" i="4" s="1"/>
  <c r="BL70" i="3"/>
  <c r="BL70" i="4" s="1"/>
  <c r="AR70" i="3"/>
  <c r="AR70" i="4" s="1"/>
  <c r="X70" i="3"/>
  <c r="X70" i="4" s="1"/>
  <c r="CE70" i="3"/>
  <c r="CE70" i="4" s="1"/>
  <c r="AQ70" i="3"/>
  <c r="AQ70" i="4" s="1"/>
  <c r="G70" i="3"/>
  <c r="BF70" i="3"/>
  <c r="BF70" i="4" s="1"/>
  <c r="Z70" i="3"/>
  <c r="Z70" i="4" s="1"/>
  <c r="BU70" i="3"/>
  <c r="BU70" i="4" s="1"/>
  <c r="AO70" i="3"/>
  <c r="AO70" i="4" s="1"/>
  <c r="I70" i="3"/>
  <c r="I70" i="4" s="1"/>
  <c r="BH70" i="3"/>
  <c r="BH70" i="4" s="1"/>
  <c r="AN70" i="3"/>
  <c r="AN70" i="4" s="1"/>
  <c r="P70" i="3"/>
  <c r="P70" i="4" s="1"/>
  <c r="BW70" i="3"/>
  <c r="BW70" i="4" s="1"/>
  <c r="AE70" i="3"/>
  <c r="AE70" i="4" s="1"/>
  <c r="CD70" i="3"/>
  <c r="CD70" i="4" s="1"/>
  <c r="AX70" i="3"/>
  <c r="AX70" i="4" s="1"/>
  <c r="R70" i="3"/>
  <c r="R70" i="4" s="1"/>
  <c r="BM70" i="3"/>
  <c r="BM70" i="4" s="1"/>
  <c r="AG70" i="3"/>
  <c r="AG70" i="4" s="1"/>
  <c r="CB70" i="3"/>
  <c r="CB70" i="4" s="1"/>
  <c r="BD70" i="3"/>
  <c r="BD70" i="4" s="1"/>
  <c r="AF70" i="3"/>
  <c r="AF70" i="4" s="1"/>
  <c r="L70" i="3"/>
  <c r="L70" i="4" s="1"/>
  <c r="BS168" i="3"/>
  <c r="BS168" i="4" s="1"/>
  <c r="BC168" i="3"/>
  <c r="BC168" i="4" s="1"/>
  <c r="AM168" i="3"/>
  <c r="AM168" i="4" s="1"/>
  <c r="W168" i="3"/>
  <c r="W168" i="4" s="1"/>
  <c r="G168" i="3"/>
  <c r="BV168" i="3"/>
  <c r="BV168" i="4" s="1"/>
  <c r="BF168" i="3"/>
  <c r="BF168" i="4" s="1"/>
  <c r="AP168" i="3"/>
  <c r="AP168" i="4" s="1"/>
  <c r="Z168" i="3"/>
  <c r="Z168" i="4" s="1"/>
  <c r="J168" i="3"/>
  <c r="J168" i="4" s="1"/>
  <c r="BU168" i="3"/>
  <c r="BU168" i="4" s="1"/>
  <c r="BE168" i="3"/>
  <c r="BE168" i="4" s="1"/>
  <c r="AO168" i="3"/>
  <c r="AO168" i="4" s="1"/>
  <c r="Y168" i="3"/>
  <c r="Y168" i="4" s="1"/>
  <c r="I168" i="3"/>
  <c r="I168" i="4" s="1"/>
  <c r="BT168" i="3"/>
  <c r="BT168" i="4" s="1"/>
  <c r="BD168" i="3"/>
  <c r="BD168" i="4" s="1"/>
  <c r="AN168" i="3"/>
  <c r="AN168" i="4" s="1"/>
  <c r="X168" i="3"/>
  <c r="X168" i="4" s="1"/>
  <c r="H168" i="3"/>
  <c r="H168" i="4" s="1"/>
  <c r="CE168" i="3"/>
  <c r="CE168" i="4" s="1"/>
  <c r="BK168" i="3"/>
  <c r="BK168" i="4" s="1"/>
  <c r="AQ168" i="3"/>
  <c r="AQ168" i="4" s="1"/>
  <c r="S168" i="3"/>
  <c r="S168" i="4" s="1"/>
  <c r="CD168" i="3"/>
  <c r="CD168" i="4" s="1"/>
  <c r="BJ168" i="3"/>
  <c r="BJ168" i="4" s="1"/>
  <c r="AL168" i="3"/>
  <c r="AL168" i="4" s="1"/>
  <c r="R168" i="3"/>
  <c r="R168" i="4" s="1"/>
  <c r="BY168" i="3"/>
  <c r="BY168" i="4" s="1"/>
  <c r="BA168" i="3"/>
  <c r="BA168" i="4" s="1"/>
  <c r="AG168" i="3"/>
  <c r="AG168" i="4" s="1"/>
  <c r="M168" i="3"/>
  <c r="M168" i="4" s="1"/>
  <c r="BP168" i="3"/>
  <c r="BP168" i="4" s="1"/>
  <c r="AV168" i="3"/>
  <c r="AV168" i="4" s="1"/>
  <c r="AB168" i="3"/>
  <c r="AB168" i="4" s="1"/>
  <c r="CA168" i="3"/>
  <c r="CA168" i="4" s="1"/>
  <c r="BG168" i="3"/>
  <c r="BG168" i="4" s="1"/>
  <c r="AI168" i="3"/>
  <c r="AI168" i="4" s="1"/>
  <c r="O168" i="3"/>
  <c r="O168" i="4" s="1"/>
  <c r="BZ168" i="3"/>
  <c r="BZ168" i="4" s="1"/>
  <c r="BB168" i="3"/>
  <c r="BB168" i="4" s="1"/>
  <c r="AH168" i="3"/>
  <c r="AH168" i="4" s="1"/>
  <c r="N168" i="3"/>
  <c r="N168" i="4" s="1"/>
  <c r="BQ168" i="3"/>
  <c r="BQ168" i="4" s="1"/>
  <c r="AW168" i="3"/>
  <c r="AW168" i="4" s="1"/>
  <c r="AC168" i="3"/>
  <c r="AC168" i="4" s="1"/>
  <c r="CF168" i="3"/>
  <c r="CF168" i="4" s="1"/>
  <c r="BL168" i="3"/>
  <c r="BL168" i="4" s="1"/>
  <c r="AR168" i="3"/>
  <c r="AR168" i="4" s="1"/>
  <c r="T168" i="3"/>
  <c r="T168" i="4" s="1"/>
  <c r="BW168" i="3"/>
  <c r="BW168" i="4" s="1"/>
  <c r="AY168" i="3"/>
  <c r="AY168" i="4" s="1"/>
  <c r="AE168" i="3"/>
  <c r="AE168" i="4" s="1"/>
  <c r="K168" i="3"/>
  <c r="K168" i="4" s="1"/>
  <c r="BR168" i="3"/>
  <c r="BR168" i="4" s="1"/>
  <c r="AX168" i="3"/>
  <c r="AX168" i="4" s="1"/>
  <c r="AD168" i="3"/>
  <c r="AD168" i="4" s="1"/>
  <c r="CG168" i="3"/>
  <c r="CG168" i="4" s="1"/>
  <c r="BM168" i="3"/>
  <c r="BM168" i="4" s="1"/>
  <c r="AS168" i="3"/>
  <c r="AS168" i="4" s="1"/>
  <c r="U168" i="3"/>
  <c r="U168" i="4" s="1"/>
  <c r="CB168" i="3"/>
  <c r="CB168" i="4" s="1"/>
  <c r="BH168" i="3"/>
  <c r="BH168" i="4" s="1"/>
  <c r="AJ168" i="3"/>
  <c r="AJ168" i="4" s="1"/>
  <c r="P168" i="3"/>
  <c r="P168" i="4" s="1"/>
  <c r="BO168" i="3"/>
  <c r="BO168" i="4" s="1"/>
  <c r="AU168" i="3"/>
  <c r="AU168" i="4" s="1"/>
  <c r="AA168" i="3"/>
  <c r="AA168" i="4" s="1"/>
  <c r="CH168" i="3"/>
  <c r="CH168" i="4" s="1"/>
  <c r="BN168" i="3"/>
  <c r="BN168" i="4" s="1"/>
  <c r="AT168" i="3"/>
  <c r="AT168" i="4" s="1"/>
  <c r="V168" i="3"/>
  <c r="V168" i="4" s="1"/>
  <c r="CC168" i="3"/>
  <c r="CC168" i="4" s="1"/>
  <c r="BI168" i="3"/>
  <c r="BI168" i="4" s="1"/>
  <c r="AK168" i="3"/>
  <c r="AK168" i="4" s="1"/>
  <c r="Q168" i="3"/>
  <c r="Q168" i="4" s="1"/>
  <c r="BX168" i="3"/>
  <c r="BX168" i="4" s="1"/>
  <c r="AZ168" i="3"/>
  <c r="AZ168" i="4" s="1"/>
  <c r="AF168" i="3"/>
  <c r="AF168" i="4" s="1"/>
  <c r="L168" i="3"/>
  <c r="L168" i="4" s="1"/>
  <c r="CA104" i="3"/>
  <c r="CA104" i="4" s="1"/>
  <c r="BK104" i="3"/>
  <c r="BK104" i="4" s="1"/>
  <c r="AU104" i="3"/>
  <c r="AU104" i="4" s="1"/>
  <c r="AE104" i="3"/>
  <c r="AE104" i="4" s="1"/>
  <c r="O104" i="3"/>
  <c r="O104" i="4" s="1"/>
  <c r="CD104" i="3"/>
  <c r="CD104" i="4" s="1"/>
  <c r="BN104" i="3"/>
  <c r="BN104" i="4" s="1"/>
  <c r="AX104" i="3"/>
  <c r="AX104" i="4" s="1"/>
  <c r="AH104" i="3"/>
  <c r="AH104" i="4" s="1"/>
  <c r="R104" i="3"/>
  <c r="R104" i="4" s="1"/>
  <c r="CC104" i="3"/>
  <c r="CC104" i="4" s="1"/>
  <c r="BM104" i="3"/>
  <c r="BM104" i="4" s="1"/>
  <c r="AW104" i="3"/>
  <c r="AW104" i="4" s="1"/>
  <c r="AG104" i="3"/>
  <c r="AG104" i="4" s="1"/>
  <c r="Q104" i="3"/>
  <c r="Q104" i="4" s="1"/>
  <c r="CB104" i="3"/>
  <c r="CB104" i="4" s="1"/>
  <c r="BL104" i="3"/>
  <c r="BL104" i="4" s="1"/>
  <c r="AV104" i="3"/>
  <c r="AV104" i="4" s="1"/>
  <c r="AF104" i="3"/>
  <c r="AF104" i="4" s="1"/>
  <c r="P104" i="3"/>
  <c r="P104" i="4" s="1"/>
  <c r="BW104" i="3"/>
  <c r="BW104" i="4" s="1"/>
  <c r="BG104" i="3"/>
  <c r="BG104" i="4" s="1"/>
  <c r="AQ104" i="3"/>
  <c r="AQ104" i="4" s="1"/>
  <c r="AA104" i="3"/>
  <c r="AA104" i="4" s="1"/>
  <c r="K104" i="3"/>
  <c r="K104" i="4" s="1"/>
  <c r="BZ104" i="3"/>
  <c r="BZ104" i="4" s="1"/>
  <c r="BJ104" i="3"/>
  <c r="BJ104" i="4" s="1"/>
  <c r="AT104" i="3"/>
  <c r="AT104" i="4" s="1"/>
  <c r="AD104" i="3"/>
  <c r="AD104" i="4" s="1"/>
  <c r="N104" i="3"/>
  <c r="N104" i="4" s="1"/>
  <c r="BY104" i="3"/>
  <c r="BY104" i="4" s="1"/>
  <c r="BI104" i="3"/>
  <c r="BI104" i="4" s="1"/>
  <c r="AS104" i="3"/>
  <c r="AS104" i="4" s="1"/>
  <c r="AC104" i="3"/>
  <c r="AC104" i="4" s="1"/>
  <c r="M104" i="3"/>
  <c r="M104" i="4" s="1"/>
  <c r="BX104" i="3"/>
  <c r="BX104" i="4" s="1"/>
  <c r="BH104" i="3"/>
  <c r="BH104" i="4" s="1"/>
  <c r="AR104" i="3"/>
  <c r="AR104" i="4" s="1"/>
  <c r="AB104" i="3"/>
  <c r="AB104" i="4" s="1"/>
  <c r="L104" i="3"/>
  <c r="L104" i="4" s="1"/>
  <c r="BS104" i="3"/>
  <c r="BS104" i="4" s="1"/>
  <c r="BC104" i="3"/>
  <c r="BC104" i="4" s="1"/>
  <c r="AM104" i="3"/>
  <c r="AM104" i="4" s="1"/>
  <c r="W104" i="3"/>
  <c r="W104" i="4" s="1"/>
  <c r="G104" i="3"/>
  <c r="BV104" i="3"/>
  <c r="BV104" i="4" s="1"/>
  <c r="BF104" i="3"/>
  <c r="BF104" i="4" s="1"/>
  <c r="AP104" i="3"/>
  <c r="AP104" i="4" s="1"/>
  <c r="Z104" i="3"/>
  <c r="Z104" i="4" s="1"/>
  <c r="J104" i="3"/>
  <c r="J104" i="4" s="1"/>
  <c r="BU104" i="3"/>
  <c r="BU104" i="4" s="1"/>
  <c r="BE104" i="3"/>
  <c r="BE104" i="4" s="1"/>
  <c r="AO104" i="3"/>
  <c r="AO104" i="4" s="1"/>
  <c r="Y104" i="3"/>
  <c r="Y104" i="4" s="1"/>
  <c r="I104" i="3"/>
  <c r="I104" i="4" s="1"/>
  <c r="BT104" i="3"/>
  <c r="BT104" i="4" s="1"/>
  <c r="BD104" i="3"/>
  <c r="BD104" i="4" s="1"/>
  <c r="AN104" i="3"/>
  <c r="AN104" i="4" s="1"/>
  <c r="X104" i="3"/>
  <c r="X104" i="4" s="1"/>
  <c r="H104" i="3"/>
  <c r="H104" i="4" s="1"/>
  <c r="CE104" i="3"/>
  <c r="CE104" i="4" s="1"/>
  <c r="S104" i="3"/>
  <c r="S104" i="4" s="1"/>
  <c r="AL104" i="3"/>
  <c r="AL104" i="4" s="1"/>
  <c r="BA104" i="3"/>
  <c r="BA104" i="4" s="1"/>
  <c r="BP104" i="3"/>
  <c r="BP104" i="4" s="1"/>
  <c r="BO104" i="3"/>
  <c r="BO104" i="4" s="1"/>
  <c r="CH104" i="3"/>
  <c r="CH104" i="4" s="1"/>
  <c r="V104" i="3"/>
  <c r="V104" i="4" s="1"/>
  <c r="AK104" i="3"/>
  <c r="AK104" i="4" s="1"/>
  <c r="AZ104" i="3"/>
  <c r="AZ104" i="4" s="1"/>
  <c r="AY104" i="3"/>
  <c r="AY104" i="4" s="1"/>
  <c r="BR104" i="3"/>
  <c r="BR104" i="4" s="1"/>
  <c r="CG104" i="3"/>
  <c r="CG104" i="4" s="1"/>
  <c r="U104" i="3"/>
  <c r="U104" i="4" s="1"/>
  <c r="AJ104" i="3"/>
  <c r="AJ104" i="4" s="1"/>
  <c r="AI104" i="3"/>
  <c r="AI104" i="4" s="1"/>
  <c r="BB104" i="3"/>
  <c r="BB104" i="4" s="1"/>
  <c r="BQ104" i="3"/>
  <c r="BQ104" i="4" s="1"/>
  <c r="CF104" i="3"/>
  <c r="CF104" i="4" s="1"/>
  <c r="T104" i="3"/>
  <c r="T104" i="4" s="1"/>
  <c r="F161" i="5"/>
  <c r="J161" i="5" s="1"/>
  <c r="I162" i="2"/>
  <c r="I168" i="2"/>
  <c r="F167" i="5"/>
  <c r="J167" i="5" s="1"/>
  <c r="BS118" i="3"/>
  <c r="BS118" i="4" s="1"/>
  <c r="BC118" i="3"/>
  <c r="BC118" i="4" s="1"/>
  <c r="AM118" i="3"/>
  <c r="AM118" i="4" s="1"/>
  <c r="W118" i="3"/>
  <c r="W118" i="4" s="1"/>
  <c r="G118" i="3"/>
  <c r="BV118" i="3"/>
  <c r="BV118" i="4" s="1"/>
  <c r="BF118" i="3"/>
  <c r="BF118" i="4" s="1"/>
  <c r="AP118" i="3"/>
  <c r="AP118" i="4" s="1"/>
  <c r="Z118" i="3"/>
  <c r="Z118" i="4" s="1"/>
  <c r="J118" i="3"/>
  <c r="J118" i="4" s="1"/>
  <c r="BU118" i="3"/>
  <c r="BU118" i="4" s="1"/>
  <c r="BE118" i="3"/>
  <c r="BE118" i="4" s="1"/>
  <c r="AO118" i="3"/>
  <c r="AO118" i="4" s="1"/>
  <c r="Y118" i="3"/>
  <c r="Y118" i="4" s="1"/>
  <c r="I118" i="3"/>
  <c r="I118" i="4" s="1"/>
  <c r="BT118" i="3"/>
  <c r="BT118" i="4" s="1"/>
  <c r="BD118" i="3"/>
  <c r="BD118" i="4" s="1"/>
  <c r="AN118" i="3"/>
  <c r="AN118" i="4" s="1"/>
  <c r="X118" i="3"/>
  <c r="X118" i="4" s="1"/>
  <c r="H118" i="3"/>
  <c r="H118" i="4" s="1"/>
  <c r="CA118" i="3"/>
  <c r="CA118" i="4" s="1"/>
  <c r="BK118" i="3"/>
  <c r="BK118" i="4" s="1"/>
  <c r="AU118" i="3"/>
  <c r="AU118" i="4" s="1"/>
  <c r="AE118" i="3"/>
  <c r="AE118" i="4" s="1"/>
  <c r="O118" i="3"/>
  <c r="O118" i="4" s="1"/>
  <c r="CD118" i="3"/>
  <c r="CD118" i="4" s="1"/>
  <c r="BN118" i="3"/>
  <c r="BN118" i="4" s="1"/>
  <c r="AX118" i="3"/>
  <c r="AX118" i="4" s="1"/>
  <c r="AH118" i="3"/>
  <c r="AH118" i="4" s="1"/>
  <c r="R118" i="3"/>
  <c r="R118" i="4" s="1"/>
  <c r="CC118" i="3"/>
  <c r="CC118" i="4" s="1"/>
  <c r="BM118" i="3"/>
  <c r="BM118" i="4" s="1"/>
  <c r="AW118" i="3"/>
  <c r="AW118" i="4" s="1"/>
  <c r="AG118" i="3"/>
  <c r="AG118" i="4" s="1"/>
  <c r="Q118" i="3"/>
  <c r="Q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CE118" i="3"/>
  <c r="CE118" i="4" s="1"/>
  <c r="AY118" i="3"/>
  <c r="AY118" i="4" s="1"/>
  <c r="S118" i="3"/>
  <c r="S118" i="4" s="1"/>
  <c r="BR118" i="3"/>
  <c r="BR118" i="4" s="1"/>
  <c r="AL118" i="3"/>
  <c r="AL118" i="4" s="1"/>
  <c r="CG118" i="3"/>
  <c r="CG118" i="4" s="1"/>
  <c r="BA118" i="3"/>
  <c r="BA118" i="4" s="1"/>
  <c r="U118" i="3"/>
  <c r="U118" i="4" s="1"/>
  <c r="BP118" i="3"/>
  <c r="BP118" i="4" s="1"/>
  <c r="AJ118" i="3"/>
  <c r="AJ118" i="4" s="1"/>
  <c r="BW118" i="3"/>
  <c r="BW118" i="4" s="1"/>
  <c r="AQ118" i="3"/>
  <c r="AQ118" i="4" s="1"/>
  <c r="K118" i="3"/>
  <c r="K118" i="4" s="1"/>
  <c r="BJ118" i="3"/>
  <c r="BJ118" i="4" s="1"/>
  <c r="AD118" i="3"/>
  <c r="AD118" i="4" s="1"/>
  <c r="BY118" i="3"/>
  <c r="BY118" i="4" s="1"/>
  <c r="AS118" i="3"/>
  <c r="AS118" i="4" s="1"/>
  <c r="M118" i="3"/>
  <c r="M118" i="4" s="1"/>
  <c r="BH118" i="3"/>
  <c r="BH118" i="4" s="1"/>
  <c r="AB118" i="3"/>
  <c r="AB118" i="4" s="1"/>
  <c r="BO118" i="3"/>
  <c r="BO118" i="4" s="1"/>
  <c r="AI118" i="3"/>
  <c r="AI118" i="4" s="1"/>
  <c r="CH118" i="3"/>
  <c r="CH118" i="4" s="1"/>
  <c r="BB118" i="3"/>
  <c r="BB118" i="4" s="1"/>
  <c r="V118" i="3"/>
  <c r="V118" i="4" s="1"/>
  <c r="BQ118" i="3"/>
  <c r="BQ118" i="4" s="1"/>
  <c r="AK118" i="3"/>
  <c r="AK118" i="4" s="1"/>
  <c r="CF118" i="3"/>
  <c r="CF118" i="4" s="1"/>
  <c r="AZ118" i="3"/>
  <c r="AZ118" i="4" s="1"/>
  <c r="T118" i="3"/>
  <c r="T118" i="4" s="1"/>
  <c r="BG118" i="3"/>
  <c r="BG118" i="4" s="1"/>
  <c r="AA118" i="3"/>
  <c r="AA118" i="4" s="1"/>
  <c r="BZ118" i="3"/>
  <c r="BZ118" i="4" s="1"/>
  <c r="AT118" i="3"/>
  <c r="AT118" i="4" s="1"/>
  <c r="N118" i="3"/>
  <c r="N118" i="4" s="1"/>
  <c r="BI118" i="3"/>
  <c r="BI118" i="4" s="1"/>
  <c r="AC118" i="3"/>
  <c r="AC118" i="4" s="1"/>
  <c r="BX118" i="3"/>
  <c r="BX118" i="4" s="1"/>
  <c r="AR118" i="3"/>
  <c r="AR118" i="4" s="1"/>
  <c r="L118" i="3"/>
  <c r="L118" i="4" s="1"/>
  <c r="BS232" i="3"/>
  <c r="BS232" i="4" s="1"/>
  <c r="BC232" i="3"/>
  <c r="BC232" i="4" s="1"/>
  <c r="AM232" i="3"/>
  <c r="AM232" i="4" s="1"/>
  <c r="W232" i="3"/>
  <c r="W232" i="4" s="1"/>
  <c r="G232" i="3"/>
  <c r="BV232" i="3"/>
  <c r="BV232" i="4" s="1"/>
  <c r="BF232" i="3"/>
  <c r="BF232" i="4" s="1"/>
  <c r="AP232" i="3"/>
  <c r="AP232" i="4" s="1"/>
  <c r="Z232" i="3"/>
  <c r="Z232" i="4" s="1"/>
  <c r="J232" i="3"/>
  <c r="J232" i="4" s="1"/>
  <c r="BU232" i="3"/>
  <c r="BU232" i="4" s="1"/>
  <c r="BE232" i="3"/>
  <c r="BE232" i="4" s="1"/>
  <c r="AO232" i="3"/>
  <c r="AO232" i="4" s="1"/>
  <c r="Y232" i="3"/>
  <c r="Y232" i="4" s="1"/>
  <c r="I232" i="3"/>
  <c r="I232" i="4" s="1"/>
  <c r="BT232" i="3"/>
  <c r="BT232" i="4" s="1"/>
  <c r="BD232" i="3"/>
  <c r="BD232" i="4" s="1"/>
  <c r="AN232" i="3"/>
  <c r="AN232" i="4" s="1"/>
  <c r="X232" i="3"/>
  <c r="X232" i="4" s="1"/>
  <c r="H232" i="3"/>
  <c r="H232" i="4" s="1"/>
  <c r="CA232" i="3"/>
  <c r="CA232" i="4" s="1"/>
  <c r="BG232" i="3"/>
  <c r="BG232" i="4" s="1"/>
  <c r="AI232" i="3"/>
  <c r="AI232" i="4" s="1"/>
  <c r="O232" i="3"/>
  <c r="O232" i="4" s="1"/>
  <c r="BZ232" i="3"/>
  <c r="BZ232" i="4" s="1"/>
  <c r="BB232" i="3"/>
  <c r="BB232" i="4" s="1"/>
  <c r="AH232" i="3"/>
  <c r="AH232" i="4" s="1"/>
  <c r="N232" i="3"/>
  <c r="N232" i="4" s="1"/>
  <c r="BQ232" i="3"/>
  <c r="BQ232" i="4" s="1"/>
  <c r="AW232" i="3"/>
  <c r="AW232" i="4" s="1"/>
  <c r="AC232" i="3"/>
  <c r="AC232" i="4" s="1"/>
  <c r="CF232" i="3"/>
  <c r="CF232" i="4" s="1"/>
  <c r="BL232" i="3"/>
  <c r="BL232" i="4" s="1"/>
  <c r="AR232" i="3"/>
  <c r="AR232" i="4" s="1"/>
  <c r="T232" i="3"/>
  <c r="T232" i="4" s="1"/>
  <c r="BW232" i="3"/>
  <c r="BW232" i="4" s="1"/>
  <c r="AY232" i="3"/>
  <c r="AY232" i="4" s="1"/>
  <c r="AE232" i="3"/>
  <c r="AE232" i="4" s="1"/>
  <c r="K232" i="3"/>
  <c r="K232" i="4" s="1"/>
  <c r="BR232" i="3"/>
  <c r="BR232" i="4" s="1"/>
  <c r="AX232" i="3"/>
  <c r="AX232" i="4" s="1"/>
  <c r="AD232" i="3"/>
  <c r="AD232" i="4" s="1"/>
  <c r="CG232" i="3"/>
  <c r="CG232" i="4" s="1"/>
  <c r="BM232" i="3"/>
  <c r="BM232" i="4" s="1"/>
  <c r="AS232" i="3"/>
  <c r="AS232" i="4" s="1"/>
  <c r="U232" i="3"/>
  <c r="U232" i="4" s="1"/>
  <c r="CB232" i="3"/>
  <c r="CB232" i="4" s="1"/>
  <c r="BH232" i="3"/>
  <c r="BH232" i="4" s="1"/>
  <c r="AJ232" i="3"/>
  <c r="AJ232" i="4" s="1"/>
  <c r="P232" i="3"/>
  <c r="P232" i="4" s="1"/>
  <c r="BO232" i="3"/>
  <c r="BO232" i="4" s="1"/>
  <c r="AU232" i="3"/>
  <c r="AU232" i="4" s="1"/>
  <c r="AA232" i="3"/>
  <c r="AA232" i="4" s="1"/>
  <c r="CH232" i="3"/>
  <c r="CH232" i="4" s="1"/>
  <c r="BN232" i="3"/>
  <c r="BN232" i="4" s="1"/>
  <c r="AT232" i="3"/>
  <c r="AT232" i="4" s="1"/>
  <c r="V232" i="3"/>
  <c r="V232" i="4" s="1"/>
  <c r="CC232" i="3"/>
  <c r="CC232" i="4" s="1"/>
  <c r="BI232" i="3"/>
  <c r="BI232" i="4" s="1"/>
  <c r="AK232" i="3"/>
  <c r="AK232" i="4" s="1"/>
  <c r="Q232" i="3"/>
  <c r="Q232" i="4" s="1"/>
  <c r="BX232" i="3"/>
  <c r="BX232" i="4" s="1"/>
  <c r="AZ232" i="3"/>
  <c r="AZ232" i="4" s="1"/>
  <c r="AF232" i="3"/>
  <c r="AF232" i="4" s="1"/>
  <c r="L232" i="3"/>
  <c r="L232" i="4" s="1"/>
  <c r="BK232" i="3"/>
  <c r="BK232" i="4" s="1"/>
  <c r="BJ232" i="3"/>
  <c r="BJ232" i="4" s="1"/>
  <c r="BA232" i="3"/>
  <c r="BA232" i="4" s="1"/>
  <c r="AV232" i="3"/>
  <c r="AV232" i="4" s="1"/>
  <c r="AQ232" i="3"/>
  <c r="AQ232" i="4" s="1"/>
  <c r="AL232" i="3"/>
  <c r="AL232" i="4" s="1"/>
  <c r="AG232" i="3"/>
  <c r="AG232" i="4" s="1"/>
  <c r="AB232" i="3"/>
  <c r="AB232" i="4" s="1"/>
  <c r="S232" i="3"/>
  <c r="S232" i="4" s="1"/>
  <c r="R232" i="3"/>
  <c r="R232" i="4" s="1"/>
  <c r="M232" i="3"/>
  <c r="M232" i="4" s="1"/>
  <c r="CE232" i="3"/>
  <c r="CE232" i="4" s="1"/>
  <c r="CD232" i="3"/>
  <c r="CD232" i="4" s="1"/>
  <c r="BY232" i="3"/>
  <c r="BY232" i="4" s="1"/>
  <c r="BP232" i="3"/>
  <c r="BP232" i="4" s="1"/>
  <c r="CA270" i="3"/>
  <c r="CA270" i="4" s="1"/>
  <c r="BK270" i="3"/>
  <c r="BK270" i="4" s="1"/>
  <c r="AU270" i="3"/>
  <c r="AU270" i="4" s="1"/>
  <c r="AE270" i="3"/>
  <c r="AE270" i="4" s="1"/>
  <c r="O270" i="3"/>
  <c r="O270" i="4" s="1"/>
  <c r="CD270" i="3"/>
  <c r="CD270" i="4" s="1"/>
  <c r="BN270" i="3"/>
  <c r="BN270" i="4" s="1"/>
  <c r="AX270" i="3"/>
  <c r="AX270" i="4" s="1"/>
  <c r="AH270" i="3"/>
  <c r="AH270" i="4" s="1"/>
  <c r="R270" i="3"/>
  <c r="R270" i="4" s="1"/>
  <c r="CC270" i="3"/>
  <c r="CC270" i="4" s="1"/>
  <c r="BM270" i="3"/>
  <c r="BM270" i="4" s="1"/>
  <c r="AW270" i="3"/>
  <c r="AW270" i="4" s="1"/>
  <c r="AG270" i="3"/>
  <c r="AG270" i="4" s="1"/>
  <c r="Q270" i="3"/>
  <c r="Q270" i="4" s="1"/>
  <c r="CB270" i="3"/>
  <c r="CB270" i="4" s="1"/>
  <c r="BL270" i="3"/>
  <c r="BL270" i="4" s="1"/>
  <c r="AV270" i="3"/>
  <c r="AV270" i="4" s="1"/>
  <c r="AF270" i="3"/>
  <c r="AF270" i="4" s="1"/>
  <c r="P270" i="3"/>
  <c r="P270" i="4" s="1"/>
  <c r="BW270" i="3"/>
  <c r="BW270" i="4" s="1"/>
  <c r="BG270" i="3"/>
  <c r="BG270" i="4" s="1"/>
  <c r="AQ270" i="3"/>
  <c r="AQ270" i="4" s="1"/>
  <c r="AA270" i="3"/>
  <c r="AA270" i="4" s="1"/>
  <c r="K270" i="3"/>
  <c r="K270" i="4" s="1"/>
  <c r="BZ270" i="3"/>
  <c r="BZ270" i="4" s="1"/>
  <c r="BJ270" i="3"/>
  <c r="BJ270" i="4" s="1"/>
  <c r="AT270" i="3"/>
  <c r="AT270" i="4" s="1"/>
  <c r="AD270" i="3"/>
  <c r="AD270" i="4" s="1"/>
  <c r="N270" i="3"/>
  <c r="N270" i="4" s="1"/>
  <c r="BY270" i="3"/>
  <c r="BY270" i="4" s="1"/>
  <c r="BI270" i="3"/>
  <c r="BI270" i="4" s="1"/>
  <c r="AS270" i="3"/>
  <c r="AS270" i="4" s="1"/>
  <c r="AC270" i="3"/>
  <c r="AC270" i="4" s="1"/>
  <c r="M270" i="3"/>
  <c r="M270" i="4" s="1"/>
  <c r="BX270" i="3"/>
  <c r="BX270" i="4" s="1"/>
  <c r="BH270" i="3"/>
  <c r="BH270" i="4" s="1"/>
  <c r="AR270" i="3"/>
  <c r="AR270" i="4" s="1"/>
  <c r="AB270" i="3"/>
  <c r="AB270" i="4" s="1"/>
  <c r="L270" i="3"/>
  <c r="L270" i="4" s="1"/>
  <c r="BS270" i="3"/>
  <c r="BS270" i="4" s="1"/>
  <c r="BC270" i="3"/>
  <c r="BC270" i="4" s="1"/>
  <c r="AM270" i="3"/>
  <c r="AM270" i="4" s="1"/>
  <c r="W270" i="3"/>
  <c r="W270" i="4" s="1"/>
  <c r="G270" i="3"/>
  <c r="BV270" i="3"/>
  <c r="BV270" i="4" s="1"/>
  <c r="BF270" i="3"/>
  <c r="BF270" i="4" s="1"/>
  <c r="AP270" i="3"/>
  <c r="AP270" i="4" s="1"/>
  <c r="Z270" i="3"/>
  <c r="Z270" i="4" s="1"/>
  <c r="J270" i="3"/>
  <c r="J270" i="4" s="1"/>
  <c r="BU270" i="3"/>
  <c r="BU270" i="4" s="1"/>
  <c r="BE270" i="3"/>
  <c r="BE270" i="4" s="1"/>
  <c r="AO270" i="3"/>
  <c r="AO270" i="4" s="1"/>
  <c r="Y270" i="3"/>
  <c r="Y270" i="4" s="1"/>
  <c r="I270" i="3"/>
  <c r="I270" i="4" s="1"/>
  <c r="BT270" i="3"/>
  <c r="BT270" i="4" s="1"/>
  <c r="BD270" i="3"/>
  <c r="BD270" i="4" s="1"/>
  <c r="AN270" i="3"/>
  <c r="AN270" i="4" s="1"/>
  <c r="X270" i="3"/>
  <c r="X270" i="4" s="1"/>
  <c r="H270" i="3"/>
  <c r="H270" i="4" s="1"/>
  <c r="AY270" i="3"/>
  <c r="AY270" i="4" s="1"/>
  <c r="BR270" i="3"/>
  <c r="BR270" i="4" s="1"/>
  <c r="CG270" i="3"/>
  <c r="CG270" i="4" s="1"/>
  <c r="U270" i="3"/>
  <c r="U270" i="4" s="1"/>
  <c r="AJ270" i="3"/>
  <c r="AJ270" i="4" s="1"/>
  <c r="AI270" i="3"/>
  <c r="AI270" i="4" s="1"/>
  <c r="BB270" i="3"/>
  <c r="BB270" i="4" s="1"/>
  <c r="BQ270" i="3"/>
  <c r="BQ270" i="4" s="1"/>
  <c r="CF270" i="3"/>
  <c r="CF270" i="4" s="1"/>
  <c r="T270" i="3"/>
  <c r="T270" i="4" s="1"/>
  <c r="BO270" i="3"/>
  <c r="BO270" i="4" s="1"/>
  <c r="V270" i="3"/>
  <c r="V270" i="4" s="1"/>
  <c r="AZ270" i="3"/>
  <c r="AZ270" i="4" s="1"/>
  <c r="S270" i="3"/>
  <c r="S270" i="4" s="1"/>
  <c r="BA270" i="3"/>
  <c r="BA270" i="4" s="1"/>
  <c r="CH270" i="3"/>
  <c r="CH270" i="4" s="1"/>
  <c r="AK270" i="3"/>
  <c r="AK270" i="4" s="1"/>
  <c r="CE270" i="3"/>
  <c r="CE270" i="4" s="1"/>
  <c r="AL270" i="3"/>
  <c r="AL270" i="4" s="1"/>
  <c r="BP270" i="3"/>
  <c r="BP270" i="4" s="1"/>
  <c r="I102" i="2"/>
  <c r="F101" i="5"/>
  <c r="J101" i="5" s="1"/>
  <c r="BS277" i="3"/>
  <c r="BS277" i="4" s="1"/>
  <c r="BC277" i="3"/>
  <c r="BC277" i="4" s="1"/>
  <c r="AM277" i="3"/>
  <c r="AM277" i="4" s="1"/>
  <c r="W277" i="3"/>
  <c r="W277" i="4" s="1"/>
  <c r="G277" i="3"/>
  <c r="BV277" i="3"/>
  <c r="BV277" i="4" s="1"/>
  <c r="BF277" i="3"/>
  <c r="BF277" i="4" s="1"/>
  <c r="AP277" i="3"/>
  <c r="AP277" i="4" s="1"/>
  <c r="Z277" i="3"/>
  <c r="Z277" i="4" s="1"/>
  <c r="J277" i="3"/>
  <c r="J277" i="4" s="1"/>
  <c r="BU277" i="3"/>
  <c r="BU277" i="4" s="1"/>
  <c r="BE277" i="3"/>
  <c r="BE277" i="4" s="1"/>
  <c r="AO277" i="3"/>
  <c r="AO277" i="4" s="1"/>
  <c r="Y277" i="3"/>
  <c r="Y277" i="4" s="1"/>
  <c r="I277" i="3"/>
  <c r="I277" i="4" s="1"/>
  <c r="BT277" i="3"/>
  <c r="BT277" i="4" s="1"/>
  <c r="BD277" i="3"/>
  <c r="BD277" i="4" s="1"/>
  <c r="AN277" i="3"/>
  <c r="AN277" i="4" s="1"/>
  <c r="X277" i="3"/>
  <c r="X277" i="4" s="1"/>
  <c r="H277" i="3"/>
  <c r="H277" i="4" s="1"/>
  <c r="CE277" i="3"/>
  <c r="CE277" i="4" s="1"/>
  <c r="BO277" i="3"/>
  <c r="BO277" i="4" s="1"/>
  <c r="AY277" i="3"/>
  <c r="AY277" i="4" s="1"/>
  <c r="AI277" i="3"/>
  <c r="AI277" i="4" s="1"/>
  <c r="S277" i="3"/>
  <c r="S277" i="4" s="1"/>
  <c r="CH277" i="3"/>
  <c r="CH277" i="4" s="1"/>
  <c r="BR277" i="3"/>
  <c r="BR277" i="4" s="1"/>
  <c r="BB277" i="3"/>
  <c r="BB277" i="4" s="1"/>
  <c r="AL277" i="3"/>
  <c r="AL277" i="4" s="1"/>
  <c r="V277" i="3"/>
  <c r="V277" i="4" s="1"/>
  <c r="CG277" i="3"/>
  <c r="CG277" i="4" s="1"/>
  <c r="BQ277" i="3"/>
  <c r="BQ277" i="4" s="1"/>
  <c r="BA277" i="3"/>
  <c r="BA277" i="4" s="1"/>
  <c r="AK277" i="3"/>
  <c r="AK277" i="4" s="1"/>
  <c r="U277" i="3"/>
  <c r="U277" i="4" s="1"/>
  <c r="CF277" i="3"/>
  <c r="CF277" i="4" s="1"/>
  <c r="BP277" i="3"/>
  <c r="BP277" i="4" s="1"/>
  <c r="AZ277" i="3"/>
  <c r="AZ277" i="4" s="1"/>
  <c r="AJ277" i="3"/>
  <c r="AJ277" i="4" s="1"/>
  <c r="T277" i="3"/>
  <c r="T277" i="4" s="1"/>
  <c r="CA277" i="3"/>
  <c r="CA277" i="4" s="1"/>
  <c r="BK277" i="3"/>
  <c r="BK277" i="4" s="1"/>
  <c r="AU277" i="3"/>
  <c r="AU277" i="4" s="1"/>
  <c r="AE277" i="3"/>
  <c r="AE277" i="4" s="1"/>
  <c r="O277" i="3"/>
  <c r="O277" i="4" s="1"/>
  <c r="CD277" i="3"/>
  <c r="CD277" i="4" s="1"/>
  <c r="BN277" i="3"/>
  <c r="BN277" i="4" s="1"/>
  <c r="AX277" i="3"/>
  <c r="AX277" i="4" s="1"/>
  <c r="AH277" i="3"/>
  <c r="AH277" i="4" s="1"/>
  <c r="R277" i="3"/>
  <c r="R277" i="4" s="1"/>
  <c r="CC277" i="3"/>
  <c r="CC277" i="4" s="1"/>
  <c r="BM277" i="3"/>
  <c r="BM277" i="4" s="1"/>
  <c r="AW277" i="3"/>
  <c r="AW277" i="4" s="1"/>
  <c r="AG277" i="3"/>
  <c r="AG277" i="4" s="1"/>
  <c r="Q277" i="3"/>
  <c r="Q277" i="4" s="1"/>
  <c r="CB277" i="3"/>
  <c r="CB277" i="4" s="1"/>
  <c r="BL277" i="3"/>
  <c r="BL277" i="4" s="1"/>
  <c r="AV277" i="3"/>
  <c r="AV277" i="4" s="1"/>
  <c r="AF277" i="3"/>
  <c r="AF277" i="4" s="1"/>
  <c r="P277" i="3"/>
  <c r="P277" i="4" s="1"/>
  <c r="BW277" i="3"/>
  <c r="BW277" i="4" s="1"/>
  <c r="BG277" i="3"/>
  <c r="BG277" i="4" s="1"/>
  <c r="AQ277" i="3"/>
  <c r="AQ277" i="4" s="1"/>
  <c r="AA277" i="3"/>
  <c r="AA277" i="4" s="1"/>
  <c r="K277" i="3"/>
  <c r="K277" i="4" s="1"/>
  <c r="BZ277" i="3"/>
  <c r="BZ277" i="4" s="1"/>
  <c r="BJ277" i="3"/>
  <c r="BJ277" i="4" s="1"/>
  <c r="AT277" i="3"/>
  <c r="AT277" i="4" s="1"/>
  <c r="AD277" i="3"/>
  <c r="AD277" i="4" s="1"/>
  <c r="N277" i="3"/>
  <c r="N277" i="4" s="1"/>
  <c r="BY277" i="3"/>
  <c r="BY277" i="4" s="1"/>
  <c r="BI277" i="3"/>
  <c r="BI277" i="4" s="1"/>
  <c r="AS277" i="3"/>
  <c r="AS277" i="4" s="1"/>
  <c r="AC277" i="3"/>
  <c r="AC277" i="4" s="1"/>
  <c r="M277" i="3"/>
  <c r="M277" i="4" s="1"/>
  <c r="BX277" i="3"/>
  <c r="BX277" i="4" s="1"/>
  <c r="BH277" i="3"/>
  <c r="BH277" i="4" s="1"/>
  <c r="AR277" i="3"/>
  <c r="AR277" i="4" s="1"/>
  <c r="AB277" i="3"/>
  <c r="AB277" i="4" s="1"/>
  <c r="L277" i="3"/>
  <c r="L277" i="4" s="1"/>
  <c r="BS248" i="3"/>
  <c r="BS248" i="4" s="1"/>
  <c r="BC248" i="3"/>
  <c r="BC248" i="4" s="1"/>
  <c r="AM248" i="3"/>
  <c r="AM248" i="4" s="1"/>
  <c r="W248" i="3"/>
  <c r="W248" i="4" s="1"/>
  <c r="G248" i="3"/>
  <c r="BV248" i="3"/>
  <c r="BV248" i="4" s="1"/>
  <c r="BF248" i="3"/>
  <c r="BF248" i="4" s="1"/>
  <c r="AP248" i="3"/>
  <c r="AP248" i="4" s="1"/>
  <c r="Z248" i="3"/>
  <c r="Z248" i="4" s="1"/>
  <c r="J248" i="3"/>
  <c r="J248" i="4" s="1"/>
  <c r="BU248" i="3"/>
  <c r="BU248" i="4" s="1"/>
  <c r="BE248" i="3"/>
  <c r="BE248" i="4" s="1"/>
  <c r="AO248" i="3"/>
  <c r="AO248" i="4" s="1"/>
  <c r="Y248" i="3"/>
  <c r="Y248" i="4" s="1"/>
  <c r="I248" i="3"/>
  <c r="I248" i="4" s="1"/>
  <c r="BT248" i="3"/>
  <c r="BT248" i="4" s="1"/>
  <c r="BD248" i="3"/>
  <c r="BD248" i="4" s="1"/>
  <c r="AN248" i="3"/>
  <c r="AN248" i="4" s="1"/>
  <c r="X248" i="3"/>
  <c r="X248" i="4" s="1"/>
  <c r="H248" i="3"/>
  <c r="H248" i="4" s="1"/>
  <c r="CA248" i="3"/>
  <c r="CA248" i="4" s="1"/>
  <c r="BG248" i="3"/>
  <c r="BG248" i="4" s="1"/>
  <c r="AI248" i="3"/>
  <c r="AI248" i="4" s="1"/>
  <c r="O248" i="3"/>
  <c r="O248" i="4" s="1"/>
  <c r="BZ248" i="3"/>
  <c r="BZ248" i="4" s="1"/>
  <c r="BB248" i="3"/>
  <c r="BB248" i="4" s="1"/>
  <c r="AH248" i="3"/>
  <c r="AH248" i="4" s="1"/>
  <c r="N248" i="3"/>
  <c r="N248" i="4" s="1"/>
  <c r="BQ248" i="3"/>
  <c r="BQ248" i="4" s="1"/>
  <c r="AW248" i="3"/>
  <c r="AW248" i="4" s="1"/>
  <c r="AC248" i="3"/>
  <c r="AC248" i="4" s="1"/>
  <c r="CF248" i="3"/>
  <c r="CF248" i="4" s="1"/>
  <c r="BL248" i="3"/>
  <c r="BL248" i="4" s="1"/>
  <c r="AR248" i="3"/>
  <c r="AR248" i="4" s="1"/>
  <c r="T248" i="3"/>
  <c r="T248" i="4" s="1"/>
  <c r="BW248" i="3"/>
  <c r="BW248" i="4" s="1"/>
  <c r="AY248" i="3"/>
  <c r="AY248" i="4" s="1"/>
  <c r="AE248" i="3"/>
  <c r="AE248" i="4" s="1"/>
  <c r="K248" i="3"/>
  <c r="K248" i="4" s="1"/>
  <c r="BR248" i="3"/>
  <c r="BR248" i="4" s="1"/>
  <c r="AX248" i="3"/>
  <c r="AX248" i="4" s="1"/>
  <c r="AD248" i="3"/>
  <c r="AD248" i="4" s="1"/>
  <c r="CG248" i="3"/>
  <c r="CG248" i="4" s="1"/>
  <c r="BM248" i="3"/>
  <c r="BM248" i="4" s="1"/>
  <c r="AS248" i="3"/>
  <c r="AS248" i="4" s="1"/>
  <c r="U248" i="3"/>
  <c r="U248" i="4" s="1"/>
  <c r="CB248" i="3"/>
  <c r="CB248" i="4" s="1"/>
  <c r="BH248" i="3"/>
  <c r="BH248" i="4" s="1"/>
  <c r="AJ248" i="3"/>
  <c r="AJ248" i="4" s="1"/>
  <c r="P248" i="3"/>
  <c r="P248" i="4" s="1"/>
  <c r="BO248" i="3"/>
  <c r="BO248" i="4" s="1"/>
  <c r="AU248" i="3"/>
  <c r="AU248" i="4" s="1"/>
  <c r="AA248" i="3"/>
  <c r="AA248" i="4" s="1"/>
  <c r="CH248" i="3"/>
  <c r="CH248" i="4" s="1"/>
  <c r="BN248" i="3"/>
  <c r="BN248" i="4" s="1"/>
  <c r="AT248" i="3"/>
  <c r="AT248" i="4" s="1"/>
  <c r="V248" i="3"/>
  <c r="V248" i="4" s="1"/>
  <c r="CC248" i="3"/>
  <c r="CC248" i="4" s="1"/>
  <c r="BI248" i="3"/>
  <c r="BI248" i="4" s="1"/>
  <c r="AK248" i="3"/>
  <c r="AK248" i="4" s="1"/>
  <c r="Q248" i="3"/>
  <c r="Q248" i="4" s="1"/>
  <c r="BX248" i="3"/>
  <c r="BX248" i="4" s="1"/>
  <c r="AZ248" i="3"/>
  <c r="AZ248" i="4" s="1"/>
  <c r="AF248" i="3"/>
  <c r="AF248" i="4" s="1"/>
  <c r="L248" i="3"/>
  <c r="L248" i="4" s="1"/>
  <c r="CE248" i="3"/>
  <c r="CE248" i="4" s="1"/>
  <c r="BK248" i="3"/>
  <c r="BK248" i="4" s="1"/>
  <c r="AQ248" i="3"/>
  <c r="AQ248" i="4" s="1"/>
  <c r="S248" i="3"/>
  <c r="S248" i="4" s="1"/>
  <c r="CD248" i="3"/>
  <c r="CD248" i="4" s="1"/>
  <c r="BJ248" i="3"/>
  <c r="BJ248" i="4" s="1"/>
  <c r="AL248" i="3"/>
  <c r="AL248" i="4" s="1"/>
  <c r="R248" i="3"/>
  <c r="R248" i="4" s="1"/>
  <c r="BY248" i="3"/>
  <c r="BY248" i="4" s="1"/>
  <c r="BA248" i="3"/>
  <c r="BA248" i="4" s="1"/>
  <c r="AG248" i="3"/>
  <c r="AG248" i="4" s="1"/>
  <c r="M248" i="3"/>
  <c r="M248" i="4" s="1"/>
  <c r="BP248" i="3"/>
  <c r="BP248" i="4" s="1"/>
  <c r="AV248" i="3"/>
  <c r="AV248" i="4" s="1"/>
  <c r="AB248" i="3"/>
  <c r="AB248" i="4" s="1"/>
  <c r="CA96" i="3"/>
  <c r="CA96" i="4" s="1"/>
  <c r="BK96" i="3"/>
  <c r="BK96" i="4" s="1"/>
  <c r="AU96" i="3"/>
  <c r="AU96" i="4" s="1"/>
  <c r="AE96" i="3"/>
  <c r="AE96" i="4" s="1"/>
  <c r="O96" i="3"/>
  <c r="O96" i="4" s="1"/>
  <c r="CD96" i="3"/>
  <c r="CD96" i="4" s="1"/>
  <c r="BN96" i="3"/>
  <c r="BN96" i="4" s="1"/>
  <c r="AX96" i="3"/>
  <c r="AX96" i="4" s="1"/>
  <c r="AH96" i="3"/>
  <c r="AH96" i="4" s="1"/>
  <c r="R96" i="3"/>
  <c r="R96" i="4" s="1"/>
  <c r="CC96" i="3"/>
  <c r="CC96" i="4" s="1"/>
  <c r="BM96" i="3"/>
  <c r="BM96" i="4" s="1"/>
  <c r="AW96" i="3"/>
  <c r="AW96" i="4" s="1"/>
  <c r="AG96" i="3"/>
  <c r="AG96" i="4" s="1"/>
  <c r="Q96" i="3"/>
  <c r="Q96" i="4" s="1"/>
  <c r="CB96" i="3"/>
  <c r="CB96" i="4" s="1"/>
  <c r="BL96" i="3"/>
  <c r="BL96" i="4" s="1"/>
  <c r="AV96" i="3"/>
  <c r="AV96" i="4" s="1"/>
  <c r="AF96" i="3"/>
  <c r="AF96" i="4" s="1"/>
  <c r="P96" i="3"/>
  <c r="P96" i="4" s="1"/>
  <c r="BW96" i="3"/>
  <c r="BW96" i="4" s="1"/>
  <c r="BG96" i="3"/>
  <c r="BG96" i="4" s="1"/>
  <c r="AQ96" i="3"/>
  <c r="AQ96" i="4" s="1"/>
  <c r="AA96" i="3"/>
  <c r="AA96" i="4" s="1"/>
  <c r="K96" i="3"/>
  <c r="K96" i="4" s="1"/>
  <c r="BZ96" i="3"/>
  <c r="BZ96" i="4" s="1"/>
  <c r="BJ96" i="3"/>
  <c r="BJ96" i="4" s="1"/>
  <c r="AT96" i="3"/>
  <c r="AT96" i="4" s="1"/>
  <c r="AD96" i="3"/>
  <c r="AD96" i="4" s="1"/>
  <c r="N96" i="3"/>
  <c r="N96" i="4" s="1"/>
  <c r="BY96" i="3"/>
  <c r="BY96" i="4" s="1"/>
  <c r="BI96" i="3"/>
  <c r="BI96" i="4" s="1"/>
  <c r="AS96" i="3"/>
  <c r="AS96" i="4" s="1"/>
  <c r="AC96" i="3"/>
  <c r="AC96" i="4" s="1"/>
  <c r="M96" i="3"/>
  <c r="M96" i="4" s="1"/>
  <c r="BX96" i="3"/>
  <c r="BX96" i="4" s="1"/>
  <c r="BH96" i="3"/>
  <c r="BH96" i="4" s="1"/>
  <c r="AR96" i="3"/>
  <c r="AR96" i="4" s="1"/>
  <c r="AB96" i="3"/>
  <c r="AB96" i="4" s="1"/>
  <c r="L96" i="3"/>
  <c r="L96" i="4" s="1"/>
  <c r="BS96" i="3"/>
  <c r="BS96" i="4" s="1"/>
  <c r="BC96" i="3"/>
  <c r="BC96" i="4" s="1"/>
  <c r="AM96" i="3"/>
  <c r="AM96" i="4" s="1"/>
  <c r="W96" i="3"/>
  <c r="W96" i="4" s="1"/>
  <c r="G96" i="3"/>
  <c r="BV96" i="3"/>
  <c r="BV96" i="4" s="1"/>
  <c r="BF96" i="3"/>
  <c r="BF96" i="4" s="1"/>
  <c r="AP96" i="3"/>
  <c r="AP96" i="4" s="1"/>
  <c r="Z96" i="3"/>
  <c r="Z96" i="4" s="1"/>
  <c r="J96" i="3"/>
  <c r="J96" i="4" s="1"/>
  <c r="BU96" i="3"/>
  <c r="BU96" i="4" s="1"/>
  <c r="BE96" i="3"/>
  <c r="BE96" i="4" s="1"/>
  <c r="AO96" i="3"/>
  <c r="AO96" i="4" s="1"/>
  <c r="Y96" i="3"/>
  <c r="Y96" i="4" s="1"/>
  <c r="I96" i="3"/>
  <c r="I96" i="4" s="1"/>
  <c r="BT96" i="3"/>
  <c r="BT96" i="4" s="1"/>
  <c r="BD96" i="3"/>
  <c r="BD96" i="4" s="1"/>
  <c r="AN96" i="3"/>
  <c r="AN96" i="4" s="1"/>
  <c r="X96" i="3"/>
  <c r="X96" i="4" s="1"/>
  <c r="H96" i="3"/>
  <c r="H96" i="4" s="1"/>
  <c r="CE96" i="3"/>
  <c r="CE96" i="4" s="1"/>
  <c r="S96" i="3"/>
  <c r="S96" i="4" s="1"/>
  <c r="AL96" i="3"/>
  <c r="AL96" i="4" s="1"/>
  <c r="BA96" i="3"/>
  <c r="BA96" i="4" s="1"/>
  <c r="BP96" i="3"/>
  <c r="BP96" i="4" s="1"/>
  <c r="BO96" i="3"/>
  <c r="BO96" i="4" s="1"/>
  <c r="CH96" i="3"/>
  <c r="CH96" i="4" s="1"/>
  <c r="V96" i="3"/>
  <c r="V96" i="4" s="1"/>
  <c r="AK96" i="3"/>
  <c r="AK96" i="4" s="1"/>
  <c r="AZ96" i="3"/>
  <c r="AZ96" i="4" s="1"/>
  <c r="AY96" i="3"/>
  <c r="AY96" i="4" s="1"/>
  <c r="BR96" i="3"/>
  <c r="BR96" i="4" s="1"/>
  <c r="CG96" i="3"/>
  <c r="CG96" i="4" s="1"/>
  <c r="U96" i="3"/>
  <c r="U96" i="4" s="1"/>
  <c r="AJ96" i="3"/>
  <c r="AJ96" i="4" s="1"/>
  <c r="AI96" i="3"/>
  <c r="AI96" i="4" s="1"/>
  <c r="BB96" i="3"/>
  <c r="BB96" i="4" s="1"/>
  <c r="BQ96" i="3"/>
  <c r="BQ96" i="4" s="1"/>
  <c r="CF96" i="3"/>
  <c r="CF96" i="4" s="1"/>
  <c r="T96" i="3"/>
  <c r="T96" i="4" s="1"/>
  <c r="F123" i="5"/>
  <c r="J123" i="5" s="1"/>
  <c r="I124" i="2"/>
  <c r="I42" i="2"/>
  <c r="F41" i="5"/>
  <c r="J41" i="5" s="1"/>
  <c r="F83" i="5"/>
  <c r="J83" i="5" s="1"/>
  <c r="I84" i="2"/>
  <c r="BS103" i="3"/>
  <c r="BS103" i="4" s="1"/>
  <c r="BC103" i="3"/>
  <c r="BC103" i="4" s="1"/>
  <c r="AM103" i="3"/>
  <c r="AM103" i="4" s="1"/>
  <c r="W103" i="3"/>
  <c r="W103" i="4" s="1"/>
  <c r="G103" i="3"/>
  <c r="BV103" i="3"/>
  <c r="BV103" i="4" s="1"/>
  <c r="BF103" i="3"/>
  <c r="BF103" i="4" s="1"/>
  <c r="AP103" i="3"/>
  <c r="AP103" i="4" s="1"/>
  <c r="Z103" i="3"/>
  <c r="Z103" i="4" s="1"/>
  <c r="J103" i="3"/>
  <c r="J103" i="4" s="1"/>
  <c r="BU103" i="3"/>
  <c r="BU103" i="4" s="1"/>
  <c r="BE103" i="3"/>
  <c r="BE103" i="4" s="1"/>
  <c r="AO103" i="3"/>
  <c r="AO103" i="4" s="1"/>
  <c r="Y103" i="3"/>
  <c r="Y103" i="4" s="1"/>
  <c r="I103" i="3"/>
  <c r="I103" i="4" s="1"/>
  <c r="BT103" i="3"/>
  <c r="BT103" i="4" s="1"/>
  <c r="BD103" i="3"/>
  <c r="BD103" i="4" s="1"/>
  <c r="AN103" i="3"/>
  <c r="AN103" i="4" s="1"/>
  <c r="X103" i="3"/>
  <c r="X103" i="4" s="1"/>
  <c r="H103" i="3"/>
  <c r="H103" i="4" s="1"/>
  <c r="CE103" i="3"/>
  <c r="CE103" i="4" s="1"/>
  <c r="BO103" i="3"/>
  <c r="BO103" i="4" s="1"/>
  <c r="AY103" i="3"/>
  <c r="AY103" i="4" s="1"/>
  <c r="AI103" i="3"/>
  <c r="AI103" i="4" s="1"/>
  <c r="S103" i="3"/>
  <c r="S103" i="4" s="1"/>
  <c r="CH103" i="3"/>
  <c r="CH103" i="4" s="1"/>
  <c r="BR103" i="3"/>
  <c r="BR103" i="4" s="1"/>
  <c r="BB103" i="3"/>
  <c r="BB103" i="4" s="1"/>
  <c r="AL103" i="3"/>
  <c r="AL103" i="4" s="1"/>
  <c r="V103" i="3"/>
  <c r="V103" i="4" s="1"/>
  <c r="CG103" i="3"/>
  <c r="CG103" i="4" s="1"/>
  <c r="BQ103" i="3"/>
  <c r="BQ103" i="4" s="1"/>
  <c r="BA103" i="3"/>
  <c r="BA103" i="4" s="1"/>
  <c r="AK103" i="3"/>
  <c r="AK103" i="4" s="1"/>
  <c r="U103" i="3"/>
  <c r="U103" i="4" s="1"/>
  <c r="CF103" i="3"/>
  <c r="CF103" i="4" s="1"/>
  <c r="BP103" i="3"/>
  <c r="BP103" i="4" s="1"/>
  <c r="AZ103" i="3"/>
  <c r="AZ103" i="4" s="1"/>
  <c r="AJ103" i="3"/>
  <c r="AJ103" i="4" s="1"/>
  <c r="T103" i="3"/>
  <c r="T103" i="4" s="1"/>
  <c r="CA103" i="3"/>
  <c r="CA103" i="4" s="1"/>
  <c r="BK103" i="3"/>
  <c r="BK103" i="4" s="1"/>
  <c r="AU103" i="3"/>
  <c r="AU103" i="4" s="1"/>
  <c r="AE103" i="3"/>
  <c r="AE103" i="4" s="1"/>
  <c r="O103" i="3"/>
  <c r="O103" i="4" s="1"/>
  <c r="CD103" i="3"/>
  <c r="CD103" i="4" s="1"/>
  <c r="BN103" i="3"/>
  <c r="BN103" i="4" s="1"/>
  <c r="AX103" i="3"/>
  <c r="AX103" i="4" s="1"/>
  <c r="AH103" i="3"/>
  <c r="AH103" i="4" s="1"/>
  <c r="R103" i="3"/>
  <c r="R103" i="4" s="1"/>
  <c r="CC103" i="3"/>
  <c r="CC103" i="4" s="1"/>
  <c r="BM103" i="3"/>
  <c r="BM103" i="4" s="1"/>
  <c r="AW103" i="3"/>
  <c r="AW103" i="4" s="1"/>
  <c r="AG103" i="3"/>
  <c r="AG103" i="4" s="1"/>
  <c r="Q103" i="3"/>
  <c r="Q103" i="4" s="1"/>
  <c r="CB103" i="3"/>
  <c r="CB103" i="4" s="1"/>
  <c r="BL103" i="3"/>
  <c r="BL103" i="4" s="1"/>
  <c r="AV103" i="3"/>
  <c r="AV103" i="4" s="1"/>
  <c r="AF103" i="3"/>
  <c r="AF103" i="4" s="1"/>
  <c r="P103" i="3"/>
  <c r="P103" i="4" s="1"/>
  <c r="BW103" i="3"/>
  <c r="BW103" i="4" s="1"/>
  <c r="BG103" i="3"/>
  <c r="BG103" i="4" s="1"/>
  <c r="AQ103" i="3"/>
  <c r="AQ103" i="4" s="1"/>
  <c r="AA103" i="3"/>
  <c r="AA103" i="4" s="1"/>
  <c r="K103" i="3"/>
  <c r="K103" i="4" s="1"/>
  <c r="BZ103" i="3"/>
  <c r="BZ103" i="4" s="1"/>
  <c r="BJ103" i="3"/>
  <c r="BJ103" i="4" s="1"/>
  <c r="AT103" i="3"/>
  <c r="AT103" i="4" s="1"/>
  <c r="AD103" i="3"/>
  <c r="AD103" i="4" s="1"/>
  <c r="N103" i="3"/>
  <c r="N103" i="4" s="1"/>
  <c r="BY103" i="3"/>
  <c r="BY103" i="4" s="1"/>
  <c r="BI103" i="3"/>
  <c r="BI103" i="4" s="1"/>
  <c r="AS103" i="3"/>
  <c r="AS103" i="4" s="1"/>
  <c r="AC103" i="3"/>
  <c r="AC103" i="4" s="1"/>
  <c r="M103" i="3"/>
  <c r="M103" i="4" s="1"/>
  <c r="BX103" i="3"/>
  <c r="BX103" i="4" s="1"/>
  <c r="BH103" i="3"/>
  <c r="BH103" i="4" s="1"/>
  <c r="AR103" i="3"/>
  <c r="AR103" i="4" s="1"/>
  <c r="AB103" i="3"/>
  <c r="AB103" i="4" s="1"/>
  <c r="L103" i="3"/>
  <c r="L103" i="4" s="1"/>
  <c r="I74" i="2"/>
  <c r="F73" i="5"/>
  <c r="J73" i="5" s="1"/>
  <c r="BS37" i="3"/>
  <c r="BS37" i="4" s="1"/>
  <c r="BC37" i="3"/>
  <c r="BC37" i="4" s="1"/>
  <c r="AM37" i="3"/>
  <c r="AM37" i="4" s="1"/>
  <c r="W37" i="3"/>
  <c r="W37" i="4" s="1"/>
  <c r="G37" i="3"/>
  <c r="BV37" i="3"/>
  <c r="BV37" i="4" s="1"/>
  <c r="BF37" i="3"/>
  <c r="BF37" i="4" s="1"/>
  <c r="AP37" i="3"/>
  <c r="AP37" i="4" s="1"/>
  <c r="Z37" i="3"/>
  <c r="Z37" i="4" s="1"/>
  <c r="J37" i="3"/>
  <c r="J37" i="4" s="1"/>
  <c r="BU37" i="3"/>
  <c r="BU37" i="4" s="1"/>
  <c r="BE37" i="3"/>
  <c r="BE37" i="4" s="1"/>
  <c r="AO37" i="3"/>
  <c r="AO37" i="4" s="1"/>
  <c r="Y37" i="3"/>
  <c r="Y37" i="4" s="1"/>
  <c r="I37" i="3"/>
  <c r="I37" i="4" s="1"/>
  <c r="BT37" i="3"/>
  <c r="BT37" i="4" s="1"/>
  <c r="BD37" i="3"/>
  <c r="BD37" i="4" s="1"/>
  <c r="AN37" i="3"/>
  <c r="AN37" i="4" s="1"/>
  <c r="X37" i="3"/>
  <c r="X37" i="4" s="1"/>
  <c r="H37" i="3"/>
  <c r="H37" i="4" s="1"/>
  <c r="CE37" i="3"/>
  <c r="CE37" i="4" s="1"/>
  <c r="BO37" i="3"/>
  <c r="BO37" i="4" s="1"/>
  <c r="AY37" i="3"/>
  <c r="AY37" i="4" s="1"/>
  <c r="AI37" i="3"/>
  <c r="AI37" i="4" s="1"/>
  <c r="S37" i="3"/>
  <c r="S37" i="4" s="1"/>
  <c r="CH37" i="3"/>
  <c r="CH37" i="4" s="1"/>
  <c r="BR37" i="3"/>
  <c r="BR37" i="4" s="1"/>
  <c r="BB37" i="3"/>
  <c r="BB37" i="4" s="1"/>
  <c r="AL37" i="3"/>
  <c r="AL37" i="4" s="1"/>
  <c r="V37" i="3"/>
  <c r="V37" i="4" s="1"/>
  <c r="CG37" i="3"/>
  <c r="CG37" i="4" s="1"/>
  <c r="BQ37" i="3"/>
  <c r="BQ37" i="4" s="1"/>
  <c r="BA37" i="3"/>
  <c r="BA37" i="4" s="1"/>
  <c r="AK37" i="3"/>
  <c r="AK37" i="4" s="1"/>
  <c r="U37" i="3"/>
  <c r="U37" i="4" s="1"/>
  <c r="CF37" i="3"/>
  <c r="CF37" i="4" s="1"/>
  <c r="BP37" i="3"/>
  <c r="BP37" i="4" s="1"/>
  <c r="AZ37" i="3"/>
  <c r="AZ37" i="4" s="1"/>
  <c r="AJ37" i="3"/>
  <c r="AJ37" i="4" s="1"/>
  <c r="T37" i="3"/>
  <c r="T37" i="4" s="1"/>
  <c r="CA37" i="3"/>
  <c r="CA37" i="4" s="1"/>
  <c r="AU37" i="3"/>
  <c r="AU37" i="4" s="1"/>
  <c r="O37" i="3"/>
  <c r="O37" i="4" s="1"/>
  <c r="BN37" i="3"/>
  <c r="BN37" i="4" s="1"/>
  <c r="AH37" i="3"/>
  <c r="AH37" i="4" s="1"/>
  <c r="CC37" i="3"/>
  <c r="CC37" i="4" s="1"/>
  <c r="AW37" i="3"/>
  <c r="AW37" i="4" s="1"/>
  <c r="Q37" i="3"/>
  <c r="Q37" i="4" s="1"/>
  <c r="BL37" i="3"/>
  <c r="BL37" i="4" s="1"/>
  <c r="AF37" i="3"/>
  <c r="AF37" i="4" s="1"/>
  <c r="BW37" i="3"/>
  <c r="BW37" i="4" s="1"/>
  <c r="AQ37" i="3"/>
  <c r="AQ37" i="4" s="1"/>
  <c r="K37" i="3"/>
  <c r="K37" i="4" s="1"/>
  <c r="BJ37" i="3"/>
  <c r="BJ37" i="4" s="1"/>
  <c r="AD37" i="3"/>
  <c r="AD37" i="4" s="1"/>
  <c r="BY37" i="3"/>
  <c r="BY37" i="4" s="1"/>
  <c r="AS37" i="3"/>
  <c r="AS37" i="4" s="1"/>
  <c r="M37" i="3"/>
  <c r="M37" i="4" s="1"/>
  <c r="BH37" i="3"/>
  <c r="BH37" i="4" s="1"/>
  <c r="AB37" i="3"/>
  <c r="AB37" i="4" s="1"/>
  <c r="BK37" i="3"/>
  <c r="BK37" i="4" s="1"/>
  <c r="AE37" i="3"/>
  <c r="AE37" i="4" s="1"/>
  <c r="CD37" i="3"/>
  <c r="CD37" i="4" s="1"/>
  <c r="AX37" i="3"/>
  <c r="AX37" i="4" s="1"/>
  <c r="R37" i="3"/>
  <c r="R37" i="4" s="1"/>
  <c r="BM37" i="3"/>
  <c r="BM37" i="4" s="1"/>
  <c r="AG37" i="3"/>
  <c r="AG37" i="4" s="1"/>
  <c r="CB37" i="3"/>
  <c r="CB37" i="4" s="1"/>
  <c r="AV37" i="3"/>
  <c r="AV37" i="4" s="1"/>
  <c r="P37" i="3"/>
  <c r="P37" i="4" s="1"/>
  <c r="BG37" i="3"/>
  <c r="BG37" i="4" s="1"/>
  <c r="AA37" i="3"/>
  <c r="AA37" i="4" s="1"/>
  <c r="BZ37" i="3"/>
  <c r="BZ37" i="4" s="1"/>
  <c r="AT37" i="3"/>
  <c r="AT37" i="4" s="1"/>
  <c r="N37" i="3"/>
  <c r="N37" i="4" s="1"/>
  <c r="BI37" i="3"/>
  <c r="BI37" i="4" s="1"/>
  <c r="AC37" i="3"/>
  <c r="AC37" i="4" s="1"/>
  <c r="BX37" i="3"/>
  <c r="BX37" i="4" s="1"/>
  <c r="AR37" i="3"/>
  <c r="AR37" i="4" s="1"/>
  <c r="L37" i="3"/>
  <c r="L37" i="4" s="1"/>
  <c r="F99" i="5"/>
  <c r="J99" i="5" s="1"/>
  <c r="I100" i="2"/>
  <c r="F241" i="5"/>
  <c r="J241" i="5" s="1"/>
  <c r="I242" i="2"/>
  <c r="I284" i="2"/>
  <c r="F283" i="5"/>
  <c r="J283" i="5" s="1"/>
  <c r="I76" i="2"/>
  <c r="F75" i="5"/>
  <c r="J75" i="5" s="1"/>
  <c r="CA100" i="3"/>
  <c r="CA100" i="4" s="1"/>
  <c r="BK100" i="3"/>
  <c r="BK100" i="4" s="1"/>
  <c r="AU100" i="3"/>
  <c r="AU100" i="4" s="1"/>
  <c r="AE100" i="3"/>
  <c r="AE100" i="4" s="1"/>
  <c r="O100" i="3"/>
  <c r="O100" i="4" s="1"/>
  <c r="CD100" i="3"/>
  <c r="CD100" i="4" s="1"/>
  <c r="BN100" i="3"/>
  <c r="BN100" i="4" s="1"/>
  <c r="AX100" i="3"/>
  <c r="AX100" i="4" s="1"/>
  <c r="AH100" i="3"/>
  <c r="AH100" i="4" s="1"/>
  <c r="R100" i="3"/>
  <c r="R100" i="4" s="1"/>
  <c r="CC100" i="3"/>
  <c r="CC100" i="4" s="1"/>
  <c r="BM100" i="3"/>
  <c r="BM100" i="4" s="1"/>
  <c r="AW100" i="3"/>
  <c r="AW100" i="4" s="1"/>
  <c r="AG100" i="3"/>
  <c r="AG100" i="4" s="1"/>
  <c r="Q100" i="3"/>
  <c r="Q100" i="4" s="1"/>
  <c r="CB100" i="3"/>
  <c r="CB100" i="4" s="1"/>
  <c r="BL100" i="3"/>
  <c r="BL100" i="4" s="1"/>
  <c r="AV100" i="3"/>
  <c r="AV100" i="4" s="1"/>
  <c r="AF100" i="3"/>
  <c r="AF100" i="4" s="1"/>
  <c r="P100" i="3"/>
  <c r="P100" i="4" s="1"/>
  <c r="BW100" i="3"/>
  <c r="BW100" i="4" s="1"/>
  <c r="BG100" i="3"/>
  <c r="BG100" i="4" s="1"/>
  <c r="AQ100" i="3"/>
  <c r="AQ100" i="4" s="1"/>
  <c r="AA100" i="3"/>
  <c r="AA100" i="4" s="1"/>
  <c r="K100" i="3"/>
  <c r="K100" i="4" s="1"/>
  <c r="BZ100" i="3"/>
  <c r="BZ100" i="4" s="1"/>
  <c r="BJ100" i="3"/>
  <c r="BJ100" i="4" s="1"/>
  <c r="AT100" i="3"/>
  <c r="AT100" i="4" s="1"/>
  <c r="AD100" i="3"/>
  <c r="AD100" i="4" s="1"/>
  <c r="N100" i="3"/>
  <c r="N100" i="4" s="1"/>
  <c r="BY100" i="3"/>
  <c r="BY100" i="4" s="1"/>
  <c r="BI100" i="3"/>
  <c r="BI100" i="4" s="1"/>
  <c r="AS100" i="3"/>
  <c r="AS100" i="4" s="1"/>
  <c r="AC100" i="3"/>
  <c r="AC100" i="4" s="1"/>
  <c r="M100" i="3"/>
  <c r="M100" i="4" s="1"/>
  <c r="BX100" i="3"/>
  <c r="BX100" i="4" s="1"/>
  <c r="BH100" i="3"/>
  <c r="BH100" i="4" s="1"/>
  <c r="AR100" i="3"/>
  <c r="AR100" i="4" s="1"/>
  <c r="AB100" i="3"/>
  <c r="AB100" i="4" s="1"/>
  <c r="L100" i="3"/>
  <c r="L100" i="4" s="1"/>
  <c r="BS100" i="3"/>
  <c r="BS100" i="4" s="1"/>
  <c r="BC100" i="3"/>
  <c r="BC100" i="4" s="1"/>
  <c r="AM100" i="3"/>
  <c r="AM100" i="4" s="1"/>
  <c r="W100" i="3"/>
  <c r="W100" i="4" s="1"/>
  <c r="G100" i="3"/>
  <c r="BV100" i="3"/>
  <c r="BV100" i="4" s="1"/>
  <c r="BF100" i="3"/>
  <c r="BF100" i="4" s="1"/>
  <c r="AP100" i="3"/>
  <c r="AP100" i="4" s="1"/>
  <c r="Z100" i="3"/>
  <c r="Z100" i="4" s="1"/>
  <c r="J100" i="3"/>
  <c r="J100" i="4" s="1"/>
  <c r="BU100" i="3"/>
  <c r="BU100" i="4" s="1"/>
  <c r="BE100" i="3"/>
  <c r="BE100" i="4" s="1"/>
  <c r="AO100" i="3"/>
  <c r="AO100" i="4" s="1"/>
  <c r="Y100" i="3"/>
  <c r="Y100" i="4" s="1"/>
  <c r="I100" i="3"/>
  <c r="I100" i="4" s="1"/>
  <c r="BT100" i="3"/>
  <c r="BT100" i="4" s="1"/>
  <c r="BD100" i="3"/>
  <c r="BD100" i="4" s="1"/>
  <c r="AN100" i="3"/>
  <c r="AN100" i="4" s="1"/>
  <c r="X100" i="3"/>
  <c r="X100" i="4" s="1"/>
  <c r="H100" i="3"/>
  <c r="H100" i="4" s="1"/>
  <c r="AI100" i="3"/>
  <c r="AI100" i="4" s="1"/>
  <c r="BB100" i="3"/>
  <c r="BB100" i="4" s="1"/>
  <c r="BQ100" i="3"/>
  <c r="BQ100" i="4" s="1"/>
  <c r="CF100" i="3"/>
  <c r="CF100" i="4" s="1"/>
  <c r="T100" i="3"/>
  <c r="T100" i="4" s="1"/>
  <c r="CE100" i="3"/>
  <c r="CE100" i="4" s="1"/>
  <c r="S100" i="3"/>
  <c r="S100" i="4" s="1"/>
  <c r="AL100" i="3"/>
  <c r="AL100" i="4" s="1"/>
  <c r="BA100" i="3"/>
  <c r="BA100" i="4" s="1"/>
  <c r="BP100" i="3"/>
  <c r="BP100" i="4" s="1"/>
  <c r="BO100" i="3"/>
  <c r="BO100" i="4" s="1"/>
  <c r="CH100" i="3"/>
  <c r="CH100" i="4" s="1"/>
  <c r="V100" i="3"/>
  <c r="V100" i="4" s="1"/>
  <c r="AK100" i="3"/>
  <c r="AK100" i="4" s="1"/>
  <c r="AZ100" i="3"/>
  <c r="AZ100" i="4" s="1"/>
  <c r="AY100" i="3"/>
  <c r="AY100" i="4" s="1"/>
  <c r="BR100" i="3"/>
  <c r="BR100" i="4" s="1"/>
  <c r="CG100" i="3"/>
  <c r="CG100" i="4" s="1"/>
  <c r="U100" i="3"/>
  <c r="U100" i="4" s="1"/>
  <c r="AJ100" i="3"/>
  <c r="AJ100" i="4" s="1"/>
  <c r="F247" i="5"/>
  <c r="J247" i="5" s="1"/>
  <c r="I248" i="2"/>
  <c r="CA105" i="3"/>
  <c r="CA105" i="4" s="1"/>
  <c r="BK105" i="3"/>
  <c r="BK105" i="4" s="1"/>
  <c r="AU105" i="3"/>
  <c r="AU105" i="4" s="1"/>
  <c r="AE105" i="3"/>
  <c r="AE105" i="4" s="1"/>
  <c r="O105" i="3"/>
  <c r="O105" i="4" s="1"/>
  <c r="CD105" i="3"/>
  <c r="CD105" i="4" s="1"/>
  <c r="BN105" i="3"/>
  <c r="BN105" i="4" s="1"/>
  <c r="AX105" i="3"/>
  <c r="AX105" i="4" s="1"/>
  <c r="AH105" i="3"/>
  <c r="AH105" i="4" s="1"/>
  <c r="R105" i="3"/>
  <c r="R105" i="4" s="1"/>
  <c r="CC105" i="3"/>
  <c r="CC105" i="4" s="1"/>
  <c r="BM105" i="3"/>
  <c r="BM105" i="4" s="1"/>
  <c r="AW105" i="3"/>
  <c r="AW105" i="4" s="1"/>
  <c r="AG105" i="3"/>
  <c r="AG105" i="4" s="1"/>
  <c r="Q105" i="3"/>
  <c r="Q105" i="4" s="1"/>
  <c r="CB105" i="3"/>
  <c r="CB105" i="4" s="1"/>
  <c r="BL105" i="3"/>
  <c r="BL105" i="4" s="1"/>
  <c r="AV105" i="3"/>
  <c r="AV105" i="4" s="1"/>
  <c r="AF105" i="3"/>
  <c r="AF105" i="4" s="1"/>
  <c r="P105" i="3"/>
  <c r="P105" i="4" s="1"/>
  <c r="BW105" i="3"/>
  <c r="BW105" i="4" s="1"/>
  <c r="BG105" i="3"/>
  <c r="BG105" i="4" s="1"/>
  <c r="AQ105" i="3"/>
  <c r="AQ105" i="4" s="1"/>
  <c r="AA105" i="3"/>
  <c r="AA105" i="4" s="1"/>
  <c r="K105" i="3"/>
  <c r="K105" i="4" s="1"/>
  <c r="BZ105" i="3"/>
  <c r="BZ105" i="4" s="1"/>
  <c r="BJ105" i="3"/>
  <c r="BJ105" i="4" s="1"/>
  <c r="AT105" i="3"/>
  <c r="AT105" i="4" s="1"/>
  <c r="AD105" i="3"/>
  <c r="AD105" i="4" s="1"/>
  <c r="N105" i="3"/>
  <c r="N105" i="4" s="1"/>
  <c r="BY105" i="3"/>
  <c r="BY105" i="4" s="1"/>
  <c r="BI105" i="3"/>
  <c r="BI105" i="4" s="1"/>
  <c r="AS105" i="3"/>
  <c r="AS105" i="4" s="1"/>
  <c r="AC105" i="3"/>
  <c r="AC105" i="4" s="1"/>
  <c r="M105" i="3"/>
  <c r="M105" i="4" s="1"/>
  <c r="BX105" i="3"/>
  <c r="BX105" i="4" s="1"/>
  <c r="BH105" i="3"/>
  <c r="BH105" i="4" s="1"/>
  <c r="AR105" i="3"/>
  <c r="AR105" i="4" s="1"/>
  <c r="AB105" i="3"/>
  <c r="AB105" i="4" s="1"/>
  <c r="L105" i="3"/>
  <c r="L105" i="4" s="1"/>
  <c r="BS105" i="3"/>
  <c r="BS105" i="4" s="1"/>
  <c r="BC105" i="3"/>
  <c r="BC105" i="4" s="1"/>
  <c r="AM105" i="3"/>
  <c r="AM105" i="4" s="1"/>
  <c r="W105" i="3"/>
  <c r="W105" i="4" s="1"/>
  <c r="G105" i="3"/>
  <c r="BV105" i="3"/>
  <c r="BV105" i="4" s="1"/>
  <c r="BF105" i="3"/>
  <c r="BF105" i="4" s="1"/>
  <c r="AP105" i="3"/>
  <c r="AP105" i="4" s="1"/>
  <c r="Z105" i="3"/>
  <c r="Z105" i="4" s="1"/>
  <c r="J105" i="3"/>
  <c r="J105" i="4" s="1"/>
  <c r="BU105" i="3"/>
  <c r="BU105" i="4" s="1"/>
  <c r="BE105" i="3"/>
  <c r="BE105" i="4" s="1"/>
  <c r="AO105" i="3"/>
  <c r="AO105" i="4" s="1"/>
  <c r="Y105" i="3"/>
  <c r="Y105" i="4" s="1"/>
  <c r="I105" i="3"/>
  <c r="I105" i="4" s="1"/>
  <c r="BT105" i="3"/>
  <c r="BT105" i="4" s="1"/>
  <c r="BD105" i="3"/>
  <c r="BD105" i="4" s="1"/>
  <c r="AN105" i="3"/>
  <c r="AN105" i="4" s="1"/>
  <c r="X105" i="3"/>
  <c r="X105" i="4" s="1"/>
  <c r="H105" i="3"/>
  <c r="H105" i="4" s="1"/>
  <c r="AY105" i="3"/>
  <c r="AY105" i="4" s="1"/>
  <c r="BR105" i="3"/>
  <c r="BR105" i="4" s="1"/>
  <c r="CG105" i="3"/>
  <c r="CG105" i="4" s="1"/>
  <c r="U105" i="3"/>
  <c r="U105" i="4" s="1"/>
  <c r="AJ105" i="3"/>
  <c r="AJ105" i="4" s="1"/>
  <c r="AI105" i="3"/>
  <c r="AI105" i="4" s="1"/>
  <c r="BB105" i="3"/>
  <c r="BB105" i="4" s="1"/>
  <c r="BQ105" i="3"/>
  <c r="BQ105" i="4" s="1"/>
  <c r="CF105" i="3"/>
  <c r="CF105" i="4" s="1"/>
  <c r="T105" i="3"/>
  <c r="T105" i="4" s="1"/>
  <c r="BO105" i="3"/>
  <c r="BO105" i="4" s="1"/>
  <c r="V105" i="3"/>
  <c r="V105" i="4" s="1"/>
  <c r="AZ105" i="3"/>
  <c r="AZ105" i="4" s="1"/>
  <c r="S105" i="3"/>
  <c r="S105" i="4" s="1"/>
  <c r="BA105" i="3"/>
  <c r="BA105" i="4" s="1"/>
  <c r="CH105" i="3"/>
  <c r="CH105" i="4" s="1"/>
  <c r="AK105" i="3"/>
  <c r="AK105" i="4" s="1"/>
  <c r="CE105" i="3"/>
  <c r="CE105" i="4" s="1"/>
  <c r="AL105" i="3"/>
  <c r="AL105" i="4" s="1"/>
  <c r="BP105" i="3"/>
  <c r="BP105" i="4" s="1"/>
  <c r="F19" i="5"/>
  <c r="J19" i="5" s="1"/>
  <c r="I20" i="2"/>
  <c r="BS268" i="3"/>
  <c r="BS268" i="4" s="1"/>
  <c r="BC268" i="3"/>
  <c r="BC268" i="4" s="1"/>
  <c r="AM268" i="3"/>
  <c r="AM268" i="4" s="1"/>
  <c r="W268" i="3"/>
  <c r="W268" i="4" s="1"/>
  <c r="G268" i="3"/>
  <c r="BV268" i="3"/>
  <c r="BV268" i="4" s="1"/>
  <c r="BF268" i="3"/>
  <c r="BF268" i="4" s="1"/>
  <c r="AP268" i="3"/>
  <c r="AP268" i="4" s="1"/>
  <c r="Z268" i="3"/>
  <c r="Z268" i="4" s="1"/>
  <c r="J268" i="3"/>
  <c r="J268" i="4" s="1"/>
  <c r="BU268" i="3"/>
  <c r="BU268" i="4" s="1"/>
  <c r="BE268" i="3"/>
  <c r="BE268" i="4" s="1"/>
  <c r="AO268" i="3"/>
  <c r="AO268" i="4" s="1"/>
  <c r="Y268" i="3"/>
  <c r="Y268" i="4" s="1"/>
  <c r="I268" i="3"/>
  <c r="I268" i="4" s="1"/>
  <c r="BT268" i="3"/>
  <c r="BT268" i="4" s="1"/>
  <c r="BD268" i="3"/>
  <c r="BD268" i="4" s="1"/>
  <c r="AN268" i="3"/>
  <c r="AN268" i="4" s="1"/>
  <c r="X268" i="3"/>
  <c r="X268" i="4" s="1"/>
  <c r="H268" i="3"/>
  <c r="H268" i="4" s="1"/>
  <c r="CE268" i="3"/>
  <c r="CE268" i="4" s="1"/>
  <c r="BO268" i="3"/>
  <c r="BO268" i="4" s="1"/>
  <c r="AY268" i="3"/>
  <c r="AY268" i="4" s="1"/>
  <c r="AI268" i="3"/>
  <c r="AI268" i="4" s="1"/>
  <c r="S268" i="3"/>
  <c r="S268" i="4" s="1"/>
  <c r="CH268" i="3"/>
  <c r="CH268" i="4" s="1"/>
  <c r="BR268" i="3"/>
  <c r="BR268" i="4" s="1"/>
  <c r="BB268" i="3"/>
  <c r="BB268" i="4" s="1"/>
  <c r="AL268" i="3"/>
  <c r="AL268" i="4" s="1"/>
  <c r="V268" i="3"/>
  <c r="V268" i="4" s="1"/>
  <c r="CG268" i="3"/>
  <c r="CG268" i="4" s="1"/>
  <c r="BQ268" i="3"/>
  <c r="BQ268" i="4" s="1"/>
  <c r="BA268" i="3"/>
  <c r="BA268" i="4" s="1"/>
  <c r="AK268" i="3"/>
  <c r="AK268" i="4" s="1"/>
  <c r="U268" i="3"/>
  <c r="U268" i="4" s="1"/>
  <c r="CF268" i="3"/>
  <c r="CF268" i="4" s="1"/>
  <c r="BP268" i="3"/>
  <c r="BP268" i="4" s="1"/>
  <c r="AZ268" i="3"/>
  <c r="AZ268" i="4" s="1"/>
  <c r="AJ268" i="3"/>
  <c r="AJ268" i="4" s="1"/>
  <c r="T268" i="3"/>
  <c r="T268" i="4" s="1"/>
  <c r="CA268" i="3"/>
  <c r="CA268" i="4" s="1"/>
  <c r="BK268" i="3"/>
  <c r="BK268" i="4" s="1"/>
  <c r="AU268" i="3"/>
  <c r="AU268" i="4" s="1"/>
  <c r="AE268" i="3"/>
  <c r="AE268" i="4" s="1"/>
  <c r="O268" i="3"/>
  <c r="O268" i="4" s="1"/>
  <c r="CD268" i="3"/>
  <c r="CD268" i="4" s="1"/>
  <c r="BN268" i="3"/>
  <c r="BN268" i="4" s="1"/>
  <c r="AX268" i="3"/>
  <c r="AX268" i="4" s="1"/>
  <c r="AH268" i="3"/>
  <c r="AH268" i="4" s="1"/>
  <c r="R268" i="3"/>
  <c r="R268" i="4" s="1"/>
  <c r="CC268" i="3"/>
  <c r="CC268" i="4" s="1"/>
  <c r="BM268" i="3"/>
  <c r="BM268" i="4" s="1"/>
  <c r="AW268" i="3"/>
  <c r="AW268" i="4" s="1"/>
  <c r="AG268" i="3"/>
  <c r="AG268" i="4" s="1"/>
  <c r="Q268" i="3"/>
  <c r="Q268" i="4" s="1"/>
  <c r="CB268" i="3"/>
  <c r="CB268" i="4" s="1"/>
  <c r="BL268" i="3"/>
  <c r="BL268" i="4" s="1"/>
  <c r="AV268" i="3"/>
  <c r="AV268" i="4" s="1"/>
  <c r="AF268" i="3"/>
  <c r="AF268" i="4" s="1"/>
  <c r="P268" i="3"/>
  <c r="P268" i="4" s="1"/>
  <c r="BW268" i="3"/>
  <c r="BW268" i="4" s="1"/>
  <c r="BG268" i="3"/>
  <c r="BG268" i="4" s="1"/>
  <c r="AQ268" i="3"/>
  <c r="AQ268" i="4" s="1"/>
  <c r="AA268" i="3"/>
  <c r="AA268" i="4" s="1"/>
  <c r="K268" i="3"/>
  <c r="K268" i="4" s="1"/>
  <c r="BZ268" i="3"/>
  <c r="BZ268" i="4" s="1"/>
  <c r="BJ268" i="3"/>
  <c r="BJ268" i="4" s="1"/>
  <c r="AT268" i="3"/>
  <c r="AT268" i="4" s="1"/>
  <c r="AD268" i="3"/>
  <c r="AD268" i="4" s="1"/>
  <c r="N268" i="3"/>
  <c r="N268" i="4" s="1"/>
  <c r="BY268" i="3"/>
  <c r="BY268" i="4" s="1"/>
  <c r="BI268" i="3"/>
  <c r="BI268" i="4" s="1"/>
  <c r="AS268" i="3"/>
  <c r="AS268" i="4" s="1"/>
  <c r="AC268" i="3"/>
  <c r="AC268" i="4" s="1"/>
  <c r="M268" i="3"/>
  <c r="M268" i="4" s="1"/>
  <c r="BX268" i="3"/>
  <c r="BX268" i="4" s="1"/>
  <c r="BH268" i="3"/>
  <c r="BH268" i="4" s="1"/>
  <c r="AR268" i="3"/>
  <c r="AR268" i="4" s="1"/>
  <c r="AB268" i="3"/>
  <c r="AB268" i="4" s="1"/>
  <c r="L268" i="3"/>
  <c r="L268" i="4" s="1"/>
  <c r="CA260" i="3"/>
  <c r="CA260" i="4" s="1"/>
  <c r="BK260" i="3"/>
  <c r="BK260" i="4" s="1"/>
  <c r="AU260" i="3"/>
  <c r="AU260" i="4" s="1"/>
  <c r="AE260" i="3"/>
  <c r="AE260" i="4" s="1"/>
  <c r="O260" i="3"/>
  <c r="O260" i="4" s="1"/>
  <c r="CD260" i="3"/>
  <c r="CD260" i="4" s="1"/>
  <c r="BN260" i="3"/>
  <c r="BN260" i="4" s="1"/>
  <c r="AX260" i="3"/>
  <c r="AX260" i="4" s="1"/>
  <c r="AH260" i="3"/>
  <c r="AH260" i="4" s="1"/>
  <c r="R260" i="3"/>
  <c r="R260" i="4" s="1"/>
  <c r="CC260" i="3"/>
  <c r="CC260" i="4" s="1"/>
  <c r="BM260" i="3"/>
  <c r="BM260" i="4" s="1"/>
  <c r="AW260" i="3"/>
  <c r="AW260" i="4" s="1"/>
  <c r="AG260" i="3"/>
  <c r="AG260" i="4" s="1"/>
  <c r="Q260" i="3"/>
  <c r="Q260" i="4" s="1"/>
  <c r="CB260" i="3"/>
  <c r="CB260" i="4" s="1"/>
  <c r="BL260" i="3"/>
  <c r="BL260" i="4" s="1"/>
  <c r="AV260" i="3"/>
  <c r="AV260" i="4" s="1"/>
  <c r="AF260" i="3"/>
  <c r="AF260" i="4" s="1"/>
  <c r="P260" i="3"/>
  <c r="P260" i="4" s="1"/>
  <c r="BW260" i="3"/>
  <c r="BW260" i="4" s="1"/>
  <c r="BG260" i="3"/>
  <c r="BG260" i="4" s="1"/>
  <c r="AQ260" i="3"/>
  <c r="AQ260" i="4" s="1"/>
  <c r="AA260" i="3"/>
  <c r="AA260" i="4" s="1"/>
  <c r="K260" i="3"/>
  <c r="K260" i="4" s="1"/>
  <c r="BZ260" i="3"/>
  <c r="BZ260" i="4" s="1"/>
  <c r="BJ260" i="3"/>
  <c r="BJ260" i="4" s="1"/>
  <c r="AT260" i="3"/>
  <c r="AT260" i="4" s="1"/>
  <c r="AD260" i="3"/>
  <c r="AD260" i="4" s="1"/>
  <c r="N260" i="3"/>
  <c r="N260" i="4" s="1"/>
  <c r="BY260" i="3"/>
  <c r="BY260" i="4" s="1"/>
  <c r="BI260" i="3"/>
  <c r="BI260" i="4" s="1"/>
  <c r="AS260" i="3"/>
  <c r="AS260" i="4" s="1"/>
  <c r="AC260" i="3"/>
  <c r="AC260" i="4" s="1"/>
  <c r="M260" i="3"/>
  <c r="M260" i="4" s="1"/>
  <c r="BX260" i="3"/>
  <c r="BX260" i="4" s="1"/>
  <c r="BH260" i="3"/>
  <c r="BH260" i="4" s="1"/>
  <c r="AR260" i="3"/>
  <c r="AR260" i="4" s="1"/>
  <c r="AB260" i="3"/>
  <c r="AB260" i="4" s="1"/>
  <c r="L260" i="3"/>
  <c r="L260" i="4" s="1"/>
  <c r="BS260" i="3"/>
  <c r="BS260" i="4" s="1"/>
  <c r="BC260" i="3"/>
  <c r="BC260" i="4" s="1"/>
  <c r="AM260" i="3"/>
  <c r="AM260" i="4" s="1"/>
  <c r="W260" i="3"/>
  <c r="W260" i="4" s="1"/>
  <c r="G260" i="3"/>
  <c r="BV260" i="3"/>
  <c r="BV260" i="4" s="1"/>
  <c r="BF260" i="3"/>
  <c r="BF260" i="4" s="1"/>
  <c r="AP260" i="3"/>
  <c r="AP260" i="4" s="1"/>
  <c r="Z260" i="3"/>
  <c r="Z260" i="4" s="1"/>
  <c r="J260" i="3"/>
  <c r="J260" i="4" s="1"/>
  <c r="BU260" i="3"/>
  <c r="BU260" i="4" s="1"/>
  <c r="BE260" i="3"/>
  <c r="BE260" i="4" s="1"/>
  <c r="AO260" i="3"/>
  <c r="AO260" i="4" s="1"/>
  <c r="Y260" i="3"/>
  <c r="Y260" i="4" s="1"/>
  <c r="I260" i="3"/>
  <c r="I260" i="4" s="1"/>
  <c r="BT260" i="3"/>
  <c r="BT260" i="4" s="1"/>
  <c r="BD260" i="3"/>
  <c r="BD260" i="4" s="1"/>
  <c r="AN260" i="3"/>
  <c r="AN260" i="4" s="1"/>
  <c r="X260" i="3"/>
  <c r="X260" i="4" s="1"/>
  <c r="H260" i="3"/>
  <c r="H260" i="4" s="1"/>
  <c r="AY260" i="3"/>
  <c r="AY260" i="4" s="1"/>
  <c r="BR260" i="3"/>
  <c r="BR260" i="4" s="1"/>
  <c r="CG260" i="3"/>
  <c r="CG260" i="4" s="1"/>
  <c r="U260" i="3"/>
  <c r="U260" i="4" s="1"/>
  <c r="AJ260" i="3"/>
  <c r="AJ260" i="4" s="1"/>
  <c r="AI260" i="3"/>
  <c r="AI260" i="4" s="1"/>
  <c r="BB260" i="3"/>
  <c r="BB260" i="4" s="1"/>
  <c r="BQ260" i="3"/>
  <c r="BQ260" i="4" s="1"/>
  <c r="CF260" i="3"/>
  <c r="CF260" i="4" s="1"/>
  <c r="T260" i="3"/>
  <c r="T260" i="4" s="1"/>
  <c r="CH260" i="3"/>
  <c r="CH260" i="4" s="1"/>
  <c r="AK260" i="3"/>
  <c r="AK260" i="4" s="1"/>
  <c r="CE260" i="3"/>
  <c r="CE260" i="4" s="1"/>
  <c r="AL260" i="3"/>
  <c r="AL260" i="4" s="1"/>
  <c r="BP260" i="3"/>
  <c r="BP260" i="4" s="1"/>
  <c r="BO260" i="3"/>
  <c r="BO260" i="4" s="1"/>
  <c r="V260" i="3"/>
  <c r="V260" i="4" s="1"/>
  <c r="AZ260" i="3"/>
  <c r="AZ260" i="4" s="1"/>
  <c r="S260" i="3"/>
  <c r="S260" i="4" s="1"/>
  <c r="BA260" i="3"/>
  <c r="BA260" i="4" s="1"/>
  <c r="I132" i="2"/>
  <c r="F131" i="5"/>
  <c r="J131" i="5" s="1"/>
  <c r="BW236" i="3"/>
  <c r="BW236" i="4" s="1"/>
  <c r="BG236" i="3"/>
  <c r="BG236" i="4" s="1"/>
  <c r="AQ236" i="3"/>
  <c r="AQ236" i="4" s="1"/>
  <c r="AA236" i="3"/>
  <c r="AA236" i="4" s="1"/>
  <c r="K236" i="3"/>
  <c r="K236" i="4" s="1"/>
  <c r="BZ236" i="3"/>
  <c r="BZ236" i="4" s="1"/>
  <c r="BJ236" i="3"/>
  <c r="BJ236" i="4" s="1"/>
  <c r="AT236" i="3"/>
  <c r="AT236" i="4" s="1"/>
  <c r="AD236" i="3"/>
  <c r="AD236" i="4" s="1"/>
  <c r="N236" i="3"/>
  <c r="N236" i="4" s="1"/>
  <c r="BY236" i="3"/>
  <c r="BY236" i="4" s="1"/>
  <c r="BI236" i="3"/>
  <c r="BI236" i="4" s="1"/>
  <c r="AS236" i="3"/>
  <c r="AS236" i="4" s="1"/>
  <c r="AC236" i="3"/>
  <c r="AC236" i="4" s="1"/>
  <c r="M236" i="3"/>
  <c r="M236" i="4" s="1"/>
  <c r="BX236" i="3"/>
  <c r="BX236" i="4" s="1"/>
  <c r="BH236" i="3"/>
  <c r="BH236" i="4" s="1"/>
  <c r="AR236" i="3"/>
  <c r="AR236" i="4" s="1"/>
  <c r="AB236" i="3"/>
  <c r="AB236" i="4" s="1"/>
  <c r="L236" i="3"/>
  <c r="L236" i="4" s="1"/>
  <c r="BS236" i="3"/>
  <c r="BS236" i="4" s="1"/>
  <c r="BC236" i="3"/>
  <c r="BC236" i="4" s="1"/>
  <c r="AM236" i="3"/>
  <c r="AM236" i="4" s="1"/>
  <c r="W236" i="3"/>
  <c r="W236" i="4" s="1"/>
  <c r="G236" i="3"/>
  <c r="BV236" i="3"/>
  <c r="BV236" i="4" s="1"/>
  <c r="BF236" i="3"/>
  <c r="BF236" i="4" s="1"/>
  <c r="AP236" i="3"/>
  <c r="AP236" i="4" s="1"/>
  <c r="Z236" i="3"/>
  <c r="Z236" i="4" s="1"/>
  <c r="J236" i="3"/>
  <c r="J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BT236" i="3"/>
  <c r="BT236" i="4" s="1"/>
  <c r="BD236" i="3"/>
  <c r="BD236" i="4" s="1"/>
  <c r="AN236" i="3"/>
  <c r="AN236" i="4" s="1"/>
  <c r="X236" i="3"/>
  <c r="X236" i="4" s="1"/>
  <c r="H236" i="3"/>
  <c r="H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H236" i="3"/>
  <c r="CH236" i="4" s="1"/>
  <c r="BR236" i="3"/>
  <c r="BR236" i="4" s="1"/>
  <c r="BB236" i="3"/>
  <c r="BB236" i="4" s="1"/>
  <c r="AL236" i="3"/>
  <c r="AL236" i="4" s="1"/>
  <c r="V236" i="3"/>
  <c r="V236" i="4" s="1"/>
  <c r="CG236" i="3"/>
  <c r="CG236" i="4" s="1"/>
  <c r="BQ236" i="3"/>
  <c r="BQ236" i="4" s="1"/>
  <c r="BA236" i="3"/>
  <c r="BA236" i="4" s="1"/>
  <c r="AK236" i="3"/>
  <c r="AK236" i="4" s="1"/>
  <c r="U236" i="3"/>
  <c r="U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A236" i="3"/>
  <c r="CA236" i="4" s="1"/>
  <c r="BK236" i="3"/>
  <c r="BK236" i="4" s="1"/>
  <c r="AU236" i="3"/>
  <c r="AU236" i="4" s="1"/>
  <c r="AE236" i="3"/>
  <c r="AE236" i="4" s="1"/>
  <c r="O236" i="3"/>
  <c r="O236" i="4" s="1"/>
  <c r="CD236" i="3"/>
  <c r="CD236" i="4" s="1"/>
  <c r="BN236" i="3"/>
  <c r="BN236" i="4" s="1"/>
  <c r="AX236" i="3"/>
  <c r="AX236" i="4" s="1"/>
  <c r="AH236" i="3"/>
  <c r="AH236" i="4" s="1"/>
  <c r="R236" i="3"/>
  <c r="R236" i="4" s="1"/>
  <c r="CC236" i="3"/>
  <c r="CC236" i="4" s="1"/>
  <c r="BM236" i="3"/>
  <c r="BM236" i="4" s="1"/>
  <c r="AW236" i="3"/>
  <c r="AW236" i="4" s="1"/>
  <c r="AG236" i="3"/>
  <c r="AG236" i="4" s="1"/>
  <c r="Q236" i="3"/>
  <c r="Q236" i="4" s="1"/>
  <c r="CB236" i="3"/>
  <c r="CB236" i="4" s="1"/>
  <c r="BL236" i="3"/>
  <c r="BL236" i="4" s="1"/>
  <c r="AV236" i="3"/>
  <c r="AV236" i="4" s="1"/>
  <c r="AF236" i="3"/>
  <c r="AF236" i="4" s="1"/>
  <c r="P236" i="3"/>
  <c r="P236" i="4" s="1"/>
  <c r="CE204" i="3"/>
  <c r="CE204" i="4" s="1"/>
  <c r="BO204" i="3"/>
  <c r="BO204" i="4" s="1"/>
  <c r="AY204" i="3"/>
  <c r="AY204" i="4" s="1"/>
  <c r="AI204" i="3"/>
  <c r="AI204" i="4" s="1"/>
  <c r="S204" i="3"/>
  <c r="S204" i="4" s="1"/>
  <c r="CH204" i="3"/>
  <c r="CH204" i="4" s="1"/>
  <c r="BR204" i="3"/>
  <c r="BR204" i="4" s="1"/>
  <c r="BB204" i="3"/>
  <c r="BB204" i="4" s="1"/>
  <c r="AL204" i="3"/>
  <c r="AL204" i="4" s="1"/>
  <c r="V204" i="3"/>
  <c r="V204" i="4" s="1"/>
  <c r="CG204" i="3"/>
  <c r="CG204" i="4" s="1"/>
  <c r="BQ204" i="3"/>
  <c r="BQ204" i="4" s="1"/>
  <c r="BA204" i="3"/>
  <c r="BA204" i="4" s="1"/>
  <c r="AK204" i="3"/>
  <c r="AK204" i="4" s="1"/>
  <c r="U204" i="3"/>
  <c r="U204" i="4" s="1"/>
  <c r="CF204" i="3"/>
  <c r="CF204" i="4" s="1"/>
  <c r="BP204" i="3"/>
  <c r="BP204" i="4" s="1"/>
  <c r="AZ204" i="3"/>
  <c r="AZ204" i="4" s="1"/>
  <c r="AJ204" i="3"/>
  <c r="AJ204" i="4" s="1"/>
  <c r="T204" i="3"/>
  <c r="T204" i="4" s="1"/>
  <c r="CA204" i="3"/>
  <c r="CA204" i="4" s="1"/>
  <c r="BK204" i="3"/>
  <c r="BK204" i="4" s="1"/>
  <c r="AU204" i="3"/>
  <c r="AU204" i="4" s="1"/>
  <c r="AE204" i="3"/>
  <c r="AE204" i="4" s="1"/>
  <c r="O204" i="3"/>
  <c r="O204" i="4" s="1"/>
  <c r="CD204" i="3"/>
  <c r="CD204" i="4" s="1"/>
  <c r="BN204" i="3"/>
  <c r="BN204" i="4" s="1"/>
  <c r="AX204" i="3"/>
  <c r="AX204" i="4" s="1"/>
  <c r="AH204" i="3"/>
  <c r="AH204" i="4" s="1"/>
  <c r="R204" i="3"/>
  <c r="R204" i="4" s="1"/>
  <c r="CC204" i="3"/>
  <c r="CC204" i="4" s="1"/>
  <c r="BM204" i="3"/>
  <c r="BM204" i="4" s="1"/>
  <c r="AW204" i="3"/>
  <c r="AW204" i="4" s="1"/>
  <c r="AG204" i="3"/>
  <c r="AG204" i="4" s="1"/>
  <c r="Q204" i="3"/>
  <c r="Q204" i="4" s="1"/>
  <c r="CB204" i="3"/>
  <c r="CB204" i="4" s="1"/>
  <c r="BL204" i="3"/>
  <c r="BL204" i="4" s="1"/>
  <c r="AV204" i="3"/>
  <c r="AV204" i="4" s="1"/>
  <c r="AF204" i="3"/>
  <c r="AF204" i="4" s="1"/>
  <c r="P204" i="3"/>
  <c r="P204" i="4" s="1"/>
  <c r="BW204" i="3"/>
  <c r="BW204" i="4" s="1"/>
  <c r="BG204" i="3"/>
  <c r="BG204" i="4" s="1"/>
  <c r="AQ204" i="3"/>
  <c r="AQ204" i="4" s="1"/>
  <c r="AA204" i="3"/>
  <c r="AA204" i="4" s="1"/>
  <c r="K204" i="3"/>
  <c r="K204" i="4" s="1"/>
  <c r="BZ204" i="3"/>
  <c r="BZ204" i="4" s="1"/>
  <c r="BJ204" i="3"/>
  <c r="BJ204" i="4" s="1"/>
  <c r="AT204" i="3"/>
  <c r="AT204" i="4" s="1"/>
  <c r="AD204" i="3"/>
  <c r="AD204" i="4" s="1"/>
  <c r="N204" i="3"/>
  <c r="N204" i="4" s="1"/>
  <c r="BY204" i="3"/>
  <c r="BY204" i="4" s="1"/>
  <c r="BI204" i="3"/>
  <c r="BI204" i="4" s="1"/>
  <c r="AS204" i="3"/>
  <c r="AS204" i="4" s="1"/>
  <c r="AC204" i="3"/>
  <c r="AC204" i="4" s="1"/>
  <c r="M204" i="3"/>
  <c r="M204" i="4" s="1"/>
  <c r="BX204" i="3"/>
  <c r="BX204" i="4" s="1"/>
  <c r="BH204" i="3"/>
  <c r="BH204" i="4" s="1"/>
  <c r="AR204" i="3"/>
  <c r="AR204" i="4" s="1"/>
  <c r="AB204" i="3"/>
  <c r="AB204" i="4" s="1"/>
  <c r="L204" i="3"/>
  <c r="L204" i="4" s="1"/>
  <c r="W204" i="3"/>
  <c r="W204" i="4" s="1"/>
  <c r="AP204" i="3"/>
  <c r="AP204" i="4" s="1"/>
  <c r="BE204" i="3"/>
  <c r="BE204" i="4" s="1"/>
  <c r="BT204" i="3"/>
  <c r="BT204" i="4" s="1"/>
  <c r="H204" i="3"/>
  <c r="H204" i="4" s="1"/>
  <c r="BS204" i="3"/>
  <c r="BS204" i="4" s="1"/>
  <c r="G204" i="3"/>
  <c r="Z204" i="3"/>
  <c r="Z204" i="4" s="1"/>
  <c r="AO204" i="3"/>
  <c r="AO204" i="4" s="1"/>
  <c r="BD204" i="3"/>
  <c r="BD204" i="4" s="1"/>
  <c r="BC204" i="3"/>
  <c r="BC204" i="4" s="1"/>
  <c r="BV204" i="3"/>
  <c r="BV204" i="4" s="1"/>
  <c r="J204" i="3"/>
  <c r="J204" i="4" s="1"/>
  <c r="Y204" i="3"/>
  <c r="Y204" i="4" s="1"/>
  <c r="AN204" i="3"/>
  <c r="AN204" i="4" s="1"/>
  <c r="AM204" i="3"/>
  <c r="AM204" i="4" s="1"/>
  <c r="BF204" i="3"/>
  <c r="BF204" i="4" s="1"/>
  <c r="BU204" i="3"/>
  <c r="BU204" i="4" s="1"/>
  <c r="I204" i="3"/>
  <c r="I204" i="4" s="1"/>
  <c r="X204" i="3"/>
  <c r="X204" i="4" s="1"/>
  <c r="BS148" i="3"/>
  <c r="BS148" i="4" s="1"/>
  <c r="BC148" i="3"/>
  <c r="BC148" i="4" s="1"/>
  <c r="AM148" i="3"/>
  <c r="AM148" i="4" s="1"/>
  <c r="W148" i="3"/>
  <c r="W148" i="4" s="1"/>
  <c r="G148" i="3"/>
  <c r="BV148" i="3"/>
  <c r="BV148" i="4" s="1"/>
  <c r="BF148" i="3"/>
  <c r="BF148" i="4" s="1"/>
  <c r="AP148" i="3"/>
  <c r="AP148" i="4" s="1"/>
  <c r="Z148" i="3"/>
  <c r="Z148" i="4" s="1"/>
  <c r="J148" i="3"/>
  <c r="J148" i="4" s="1"/>
  <c r="BU148" i="3"/>
  <c r="BU148" i="4" s="1"/>
  <c r="BE148" i="3"/>
  <c r="BE148" i="4" s="1"/>
  <c r="AO148" i="3"/>
  <c r="AO148" i="4" s="1"/>
  <c r="Y148" i="3"/>
  <c r="Y148" i="4" s="1"/>
  <c r="I148" i="3"/>
  <c r="I148" i="4" s="1"/>
  <c r="BT148" i="3"/>
  <c r="BT148" i="4" s="1"/>
  <c r="BD148" i="3"/>
  <c r="BD148" i="4" s="1"/>
  <c r="AN148" i="3"/>
  <c r="AN148" i="4" s="1"/>
  <c r="X148" i="3"/>
  <c r="X148" i="4" s="1"/>
  <c r="H148" i="3"/>
  <c r="H148" i="4" s="1"/>
  <c r="CA148" i="3"/>
  <c r="CA148" i="4" s="1"/>
  <c r="BG148" i="3"/>
  <c r="BG148" i="4" s="1"/>
  <c r="AI148" i="3"/>
  <c r="AI148" i="4" s="1"/>
  <c r="O148" i="3"/>
  <c r="O148" i="4" s="1"/>
  <c r="BZ148" i="3"/>
  <c r="BZ148" i="4" s="1"/>
  <c r="BB148" i="3"/>
  <c r="BB148" i="4" s="1"/>
  <c r="AH148" i="3"/>
  <c r="AH148" i="4" s="1"/>
  <c r="N148" i="3"/>
  <c r="N148" i="4" s="1"/>
  <c r="BQ148" i="3"/>
  <c r="BQ148" i="4" s="1"/>
  <c r="AW148" i="3"/>
  <c r="AW148" i="4" s="1"/>
  <c r="AC148" i="3"/>
  <c r="AC148" i="4" s="1"/>
  <c r="CF148" i="3"/>
  <c r="CF148" i="4" s="1"/>
  <c r="BL148" i="3"/>
  <c r="BL148" i="4" s="1"/>
  <c r="AR148" i="3"/>
  <c r="AR148" i="4" s="1"/>
  <c r="T148" i="3"/>
  <c r="T148" i="4" s="1"/>
  <c r="BW148" i="3"/>
  <c r="BW148" i="4" s="1"/>
  <c r="AY148" i="3"/>
  <c r="AY148" i="4" s="1"/>
  <c r="AE148" i="3"/>
  <c r="AE148" i="4" s="1"/>
  <c r="K148" i="3"/>
  <c r="K148" i="4" s="1"/>
  <c r="BR148" i="3"/>
  <c r="BR148" i="4" s="1"/>
  <c r="AX148" i="3"/>
  <c r="AX148" i="4" s="1"/>
  <c r="AD148" i="3"/>
  <c r="AD148" i="4" s="1"/>
  <c r="CG148" i="3"/>
  <c r="CG148" i="4" s="1"/>
  <c r="BM148" i="3"/>
  <c r="BM148" i="4" s="1"/>
  <c r="AS148" i="3"/>
  <c r="AS148" i="4" s="1"/>
  <c r="U148" i="3"/>
  <c r="U148" i="4" s="1"/>
  <c r="CB148" i="3"/>
  <c r="CB148" i="4" s="1"/>
  <c r="BH148" i="3"/>
  <c r="BH148" i="4" s="1"/>
  <c r="AJ148" i="3"/>
  <c r="AJ148" i="4" s="1"/>
  <c r="P148" i="3"/>
  <c r="P148" i="4" s="1"/>
  <c r="BO148" i="3"/>
  <c r="BO148" i="4" s="1"/>
  <c r="AU148" i="3"/>
  <c r="AU148" i="4" s="1"/>
  <c r="AA148" i="3"/>
  <c r="AA148" i="4" s="1"/>
  <c r="CH148" i="3"/>
  <c r="CH148" i="4" s="1"/>
  <c r="BN148" i="3"/>
  <c r="BN148" i="4" s="1"/>
  <c r="AT148" i="3"/>
  <c r="AT148" i="4" s="1"/>
  <c r="V148" i="3"/>
  <c r="V148" i="4" s="1"/>
  <c r="CC148" i="3"/>
  <c r="CC148" i="4" s="1"/>
  <c r="BI148" i="3"/>
  <c r="BI148" i="4" s="1"/>
  <c r="AK148" i="3"/>
  <c r="AK148" i="4" s="1"/>
  <c r="Q148" i="3"/>
  <c r="Q148" i="4" s="1"/>
  <c r="BX148" i="3"/>
  <c r="BX148" i="4" s="1"/>
  <c r="AZ148" i="3"/>
  <c r="AZ148" i="4" s="1"/>
  <c r="AF148" i="3"/>
  <c r="AF148" i="4" s="1"/>
  <c r="L148" i="3"/>
  <c r="L148" i="4" s="1"/>
  <c r="CE148" i="3"/>
  <c r="CE148" i="4" s="1"/>
  <c r="CD148" i="3"/>
  <c r="CD148" i="4" s="1"/>
  <c r="BY148" i="3"/>
  <c r="BY148" i="4" s="1"/>
  <c r="BP148" i="3"/>
  <c r="BP148" i="4" s="1"/>
  <c r="BK148" i="3"/>
  <c r="BK148" i="4" s="1"/>
  <c r="BJ148" i="3"/>
  <c r="BJ148" i="4" s="1"/>
  <c r="BA148" i="3"/>
  <c r="BA148" i="4" s="1"/>
  <c r="AV148" i="3"/>
  <c r="AV148" i="4" s="1"/>
  <c r="AQ148" i="3"/>
  <c r="AQ148" i="4" s="1"/>
  <c r="AL148" i="3"/>
  <c r="AL148" i="4" s="1"/>
  <c r="AG148" i="3"/>
  <c r="AG148" i="4" s="1"/>
  <c r="AB148" i="3"/>
  <c r="AB148" i="4" s="1"/>
  <c r="S148" i="3"/>
  <c r="S148" i="4" s="1"/>
  <c r="R148" i="3"/>
  <c r="R148" i="4" s="1"/>
  <c r="M148" i="3"/>
  <c r="M148" i="4" s="1"/>
  <c r="CE244" i="3"/>
  <c r="CE244" i="4" s="1"/>
  <c r="BO244" i="3"/>
  <c r="BO244" i="4" s="1"/>
  <c r="AY244" i="3"/>
  <c r="AY244" i="4" s="1"/>
  <c r="AI244" i="3"/>
  <c r="AI244" i="4" s="1"/>
  <c r="S244" i="3"/>
  <c r="S244" i="4" s="1"/>
  <c r="CH244" i="3"/>
  <c r="CH244" i="4" s="1"/>
  <c r="BR244" i="3"/>
  <c r="BR244" i="4" s="1"/>
  <c r="BB244" i="3"/>
  <c r="BB244" i="4" s="1"/>
  <c r="AL244" i="3"/>
  <c r="AL244" i="4" s="1"/>
  <c r="V244" i="3"/>
  <c r="V244" i="4" s="1"/>
  <c r="CG244" i="3"/>
  <c r="CG244" i="4" s="1"/>
  <c r="BQ244" i="3"/>
  <c r="BQ244" i="4" s="1"/>
  <c r="BA244" i="3"/>
  <c r="BA244" i="4" s="1"/>
  <c r="AK244" i="3"/>
  <c r="AK244" i="4" s="1"/>
  <c r="U244" i="3"/>
  <c r="U244" i="4" s="1"/>
  <c r="CF244" i="3"/>
  <c r="CF244" i="4" s="1"/>
  <c r="BP244" i="3"/>
  <c r="BP244" i="4" s="1"/>
  <c r="AZ244" i="3"/>
  <c r="AZ244" i="4" s="1"/>
  <c r="AJ244" i="3"/>
  <c r="AJ244" i="4" s="1"/>
  <c r="T244" i="3"/>
  <c r="T244" i="4" s="1"/>
  <c r="CA244" i="3"/>
  <c r="CA244" i="4" s="1"/>
  <c r="BK244" i="3"/>
  <c r="BK244" i="4" s="1"/>
  <c r="AU244" i="3"/>
  <c r="AU244" i="4" s="1"/>
  <c r="AE244" i="3"/>
  <c r="AE244" i="4" s="1"/>
  <c r="O244" i="3"/>
  <c r="O244" i="4" s="1"/>
  <c r="CD244" i="3"/>
  <c r="CD244" i="4" s="1"/>
  <c r="BN244" i="3"/>
  <c r="BN244" i="4" s="1"/>
  <c r="AX244" i="3"/>
  <c r="AX244" i="4" s="1"/>
  <c r="AH244" i="3"/>
  <c r="AH244" i="4" s="1"/>
  <c r="R244" i="3"/>
  <c r="R244" i="4" s="1"/>
  <c r="CC244" i="3"/>
  <c r="CC244" i="4" s="1"/>
  <c r="BM244" i="3"/>
  <c r="BM244" i="4" s="1"/>
  <c r="AW244" i="3"/>
  <c r="AW244" i="4" s="1"/>
  <c r="AG244" i="3"/>
  <c r="AG244" i="4" s="1"/>
  <c r="Q244" i="3"/>
  <c r="Q244" i="4" s="1"/>
  <c r="CB244" i="3"/>
  <c r="CB244" i="4" s="1"/>
  <c r="BL244" i="3"/>
  <c r="BL244" i="4" s="1"/>
  <c r="AV244" i="3"/>
  <c r="AV244" i="4" s="1"/>
  <c r="AF244" i="3"/>
  <c r="AF244" i="4" s="1"/>
  <c r="P244" i="3"/>
  <c r="P244" i="4" s="1"/>
  <c r="BW244" i="3"/>
  <c r="BW244" i="4" s="1"/>
  <c r="BG244" i="3"/>
  <c r="BG244" i="4" s="1"/>
  <c r="AQ244" i="3"/>
  <c r="AQ244" i="4" s="1"/>
  <c r="AA244" i="3"/>
  <c r="AA244" i="4" s="1"/>
  <c r="K244" i="3"/>
  <c r="K244" i="4" s="1"/>
  <c r="BZ244" i="3"/>
  <c r="BZ244" i="4" s="1"/>
  <c r="BJ244" i="3"/>
  <c r="BJ244" i="4" s="1"/>
  <c r="AT244" i="3"/>
  <c r="AT244" i="4" s="1"/>
  <c r="AD244" i="3"/>
  <c r="AD244" i="4" s="1"/>
  <c r="N244" i="3"/>
  <c r="N244" i="4" s="1"/>
  <c r="BY244" i="3"/>
  <c r="BY244" i="4" s="1"/>
  <c r="BI244" i="3"/>
  <c r="BI244" i="4" s="1"/>
  <c r="AS244" i="3"/>
  <c r="AS244" i="4" s="1"/>
  <c r="AC244" i="3"/>
  <c r="AC244" i="4" s="1"/>
  <c r="M244" i="3"/>
  <c r="M244" i="4" s="1"/>
  <c r="BX244" i="3"/>
  <c r="BX244" i="4" s="1"/>
  <c r="BH244" i="3"/>
  <c r="BH244" i="4" s="1"/>
  <c r="AR244" i="3"/>
  <c r="AR244" i="4" s="1"/>
  <c r="AB244" i="3"/>
  <c r="AB244" i="4" s="1"/>
  <c r="L244" i="3"/>
  <c r="L244" i="4" s="1"/>
  <c r="W244" i="3"/>
  <c r="W244" i="4" s="1"/>
  <c r="AP244" i="3"/>
  <c r="AP244" i="4" s="1"/>
  <c r="BE244" i="3"/>
  <c r="BE244" i="4" s="1"/>
  <c r="BT244" i="3"/>
  <c r="BT244" i="4" s="1"/>
  <c r="H244" i="3"/>
  <c r="H244" i="4" s="1"/>
  <c r="BS244" i="3"/>
  <c r="BS244" i="4" s="1"/>
  <c r="G244" i="3"/>
  <c r="Z244" i="3"/>
  <c r="Z244" i="4" s="1"/>
  <c r="AO244" i="3"/>
  <c r="AO244" i="4" s="1"/>
  <c r="BD244" i="3"/>
  <c r="BD244" i="4" s="1"/>
  <c r="BC244" i="3"/>
  <c r="BC244" i="4" s="1"/>
  <c r="BV244" i="3"/>
  <c r="BV244" i="4" s="1"/>
  <c r="J244" i="3"/>
  <c r="J244" i="4" s="1"/>
  <c r="Y244" i="3"/>
  <c r="Y244" i="4" s="1"/>
  <c r="AN244" i="3"/>
  <c r="AN244" i="4" s="1"/>
  <c r="AM244" i="3"/>
  <c r="AM244" i="4" s="1"/>
  <c r="BF244" i="3"/>
  <c r="BF244" i="4" s="1"/>
  <c r="BU244" i="3"/>
  <c r="BU244" i="4" s="1"/>
  <c r="I244" i="3"/>
  <c r="I244" i="4" s="1"/>
  <c r="X244" i="3"/>
  <c r="X244" i="4" s="1"/>
  <c r="BS196" i="3"/>
  <c r="BS196" i="4" s="1"/>
  <c r="BC196" i="3"/>
  <c r="BC196" i="4" s="1"/>
  <c r="AM196" i="3"/>
  <c r="AM196" i="4" s="1"/>
  <c r="W196" i="3"/>
  <c r="W196" i="4" s="1"/>
  <c r="G196" i="3"/>
  <c r="BV196" i="3"/>
  <c r="BV196" i="4" s="1"/>
  <c r="BF196" i="3"/>
  <c r="BF196" i="4" s="1"/>
  <c r="AP196" i="3"/>
  <c r="AP196" i="4" s="1"/>
  <c r="Z196" i="3"/>
  <c r="Z196" i="4" s="1"/>
  <c r="J196" i="3"/>
  <c r="J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CE196" i="3"/>
  <c r="CE196" i="4" s="1"/>
  <c r="BK196" i="3"/>
  <c r="BK196" i="4" s="1"/>
  <c r="AQ196" i="3"/>
  <c r="AQ196" i="4" s="1"/>
  <c r="S196" i="3"/>
  <c r="S196" i="4" s="1"/>
  <c r="CD196" i="3"/>
  <c r="CD196" i="4" s="1"/>
  <c r="BJ196" i="3"/>
  <c r="BJ196" i="4" s="1"/>
  <c r="AL196" i="3"/>
  <c r="AL196" i="4" s="1"/>
  <c r="R196" i="3"/>
  <c r="R196" i="4" s="1"/>
  <c r="BY196" i="3"/>
  <c r="BY196" i="4" s="1"/>
  <c r="BA196" i="3"/>
  <c r="BA196" i="4" s="1"/>
  <c r="AG196" i="3"/>
  <c r="AG196" i="4" s="1"/>
  <c r="M196" i="3"/>
  <c r="M196" i="4" s="1"/>
  <c r="BP196" i="3"/>
  <c r="BP196" i="4" s="1"/>
  <c r="AV196" i="3"/>
  <c r="AV196" i="4" s="1"/>
  <c r="AB196" i="3"/>
  <c r="AB196" i="4" s="1"/>
  <c r="CA196" i="3"/>
  <c r="CA196" i="4" s="1"/>
  <c r="BG196" i="3"/>
  <c r="BG196" i="4" s="1"/>
  <c r="AI196" i="3"/>
  <c r="AI196" i="4" s="1"/>
  <c r="O196" i="3"/>
  <c r="O196" i="4" s="1"/>
  <c r="BZ196" i="3"/>
  <c r="BZ196" i="4" s="1"/>
  <c r="BB196" i="3"/>
  <c r="BB196" i="4" s="1"/>
  <c r="AH196" i="3"/>
  <c r="AH196" i="4" s="1"/>
  <c r="N196" i="3"/>
  <c r="N196" i="4" s="1"/>
  <c r="BQ196" i="3"/>
  <c r="BQ196" i="4" s="1"/>
  <c r="AW196" i="3"/>
  <c r="AW196" i="4" s="1"/>
  <c r="AC196" i="3"/>
  <c r="AC196" i="4" s="1"/>
  <c r="CF196" i="3"/>
  <c r="CF196" i="4" s="1"/>
  <c r="BL196" i="3"/>
  <c r="BL196" i="4" s="1"/>
  <c r="AR196" i="3"/>
  <c r="AR196" i="4" s="1"/>
  <c r="T196" i="3"/>
  <c r="T196" i="4" s="1"/>
  <c r="BW196" i="3"/>
  <c r="BW196" i="4" s="1"/>
  <c r="AY196" i="3"/>
  <c r="AY196" i="4" s="1"/>
  <c r="AE196" i="3"/>
  <c r="AE196" i="4" s="1"/>
  <c r="K196" i="3"/>
  <c r="K196" i="4" s="1"/>
  <c r="BR196" i="3"/>
  <c r="BR196" i="4" s="1"/>
  <c r="AX196" i="3"/>
  <c r="AX196" i="4" s="1"/>
  <c r="AD196" i="3"/>
  <c r="AD196" i="4" s="1"/>
  <c r="CG196" i="3"/>
  <c r="CG196" i="4" s="1"/>
  <c r="BM196" i="3"/>
  <c r="BM196" i="4" s="1"/>
  <c r="AS196" i="3"/>
  <c r="AS196" i="4" s="1"/>
  <c r="U196" i="3"/>
  <c r="U196" i="4" s="1"/>
  <c r="CB196" i="3"/>
  <c r="CB196" i="4" s="1"/>
  <c r="BH196" i="3"/>
  <c r="BH196" i="4" s="1"/>
  <c r="AJ196" i="3"/>
  <c r="AJ196" i="4" s="1"/>
  <c r="P196" i="3"/>
  <c r="P196" i="4" s="1"/>
  <c r="BO196" i="3"/>
  <c r="BO196" i="4" s="1"/>
  <c r="AU196" i="3"/>
  <c r="AU196" i="4" s="1"/>
  <c r="AA196" i="3"/>
  <c r="AA196" i="4" s="1"/>
  <c r="CH196" i="3"/>
  <c r="CH196" i="4" s="1"/>
  <c r="BN196" i="3"/>
  <c r="BN196" i="4" s="1"/>
  <c r="AT196" i="3"/>
  <c r="AT196" i="4" s="1"/>
  <c r="V196" i="3"/>
  <c r="V196" i="4" s="1"/>
  <c r="CC196" i="3"/>
  <c r="CC196" i="4" s="1"/>
  <c r="BI196" i="3"/>
  <c r="BI196" i="4" s="1"/>
  <c r="AK196" i="3"/>
  <c r="AK196" i="4" s="1"/>
  <c r="Q196" i="3"/>
  <c r="Q196" i="4" s="1"/>
  <c r="BX196" i="3"/>
  <c r="BX196" i="4" s="1"/>
  <c r="AZ196" i="3"/>
  <c r="AZ196" i="4" s="1"/>
  <c r="AF196" i="3"/>
  <c r="AF196" i="4" s="1"/>
  <c r="L196" i="3"/>
  <c r="L196" i="4" s="1"/>
  <c r="I88" i="2"/>
  <c r="F87" i="5"/>
  <c r="J87" i="5" s="1"/>
  <c r="BS184" i="3"/>
  <c r="BS184" i="4" s="1"/>
  <c r="BC184" i="3"/>
  <c r="BC184" i="4" s="1"/>
  <c r="AM184" i="3"/>
  <c r="AM184" i="4" s="1"/>
  <c r="W184" i="3"/>
  <c r="W184" i="4" s="1"/>
  <c r="G184" i="3"/>
  <c r="BV184" i="3"/>
  <c r="BV184" i="4" s="1"/>
  <c r="BF184" i="3"/>
  <c r="BF184" i="4" s="1"/>
  <c r="AP184" i="3"/>
  <c r="AP184" i="4" s="1"/>
  <c r="Z184" i="3"/>
  <c r="Z184" i="4" s="1"/>
  <c r="J184" i="3"/>
  <c r="J184" i="4" s="1"/>
  <c r="BU184" i="3"/>
  <c r="BU184" i="4" s="1"/>
  <c r="BE184" i="3"/>
  <c r="BE184" i="4" s="1"/>
  <c r="AO184" i="3"/>
  <c r="AO184" i="4" s="1"/>
  <c r="Y184" i="3"/>
  <c r="Y184" i="4" s="1"/>
  <c r="I184" i="3"/>
  <c r="I184" i="4" s="1"/>
  <c r="BT184" i="3"/>
  <c r="BT184" i="4" s="1"/>
  <c r="BD184" i="3"/>
  <c r="BD184" i="4" s="1"/>
  <c r="AN184" i="3"/>
  <c r="AN184" i="4" s="1"/>
  <c r="X184" i="3"/>
  <c r="X184" i="4" s="1"/>
  <c r="H184" i="3"/>
  <c r="H184" i="4" s="1"/>
  <c r="CE184" i="3"/>
  <c r="CE184" i="4" s="1"/>
  <c r="BO184" i="3"/>
  <c r="BO184" i="4" s="1"/>
  <c r="AY184" i="3"/>
  <c r="AY184" i="4" s="1"/>
  <c r="AI184" i="3"/>
  <c r="AI184" i="4" s="1"/>
  <c r="S184" i="3"/>
  <c r="S184" i="4" s="1"/>
  <c r="CH184" i="3"/>
  <c r="CH184" i="4" s="1"/>
  <c r="BR184" i="3"/>
  <c r="BR184" i="4" s="1"/>
  <c r="BB184" i="3"/>
  <c r="BB184" i="4" s="1"/>
  <c r="AL184" i="3"/>
  <c r="AL184" i="4" s="1"/>
  <c r="V184" i="3"/>
  <c r="V184" i="4" s="1"/>
  <c r="CG184" i="3"/>
  <c r="CG184" i="4" s="1"/>
  <c r="BQ184" i="3"/>
  <c r="BQ184" i="4" s="1"/>
  <c r="BA184" i="3"/>
  <c r="BA184" i="4" s="1"/>
  <c r="AK184" i="3"/>
  <c r="AK184" i="4" s="1"/>
  <c r="U184" i="3"/>
  <c r="U184" i="4" s="1"/>
  <c r="CF184" i="3"/>
  <c r="CF184" i="4" s="1"/>
  <c r="BP184" i="3"/>
  <c r="BP184" i="4" s="1"/>
  <c r="AZ184" i="3"/>
  <c r="AZ184" i="4" s="1"/>
  <c r="AJ184" i="3"/>
  <c r="AJ184" i="4" s="1"/>
  <c r="T184" i="3"/>
  <c r="T184" i="4" s="1"/>
  <c r="CA184" i="3"/>
  <c r="CA184" i="4" s="1"/>
  <c r="BK184" i="3"/>
  <c r="BK184" i="4" s="1"/>
  <c r="AU184" i="3"/>
  <c r="AU184" i="4" s="1"/>
  <c r="AE184" i="3"/>
  <c r="AE184" i="4" s="1"/>
  <c r="O184" i="3"/>
  <c r="O184" i="4" s="1"/>
  <c r="CD184" i="3"/>
  <c r="CD184" i="4" s="1"/>
  <c r="BN184" i="3"/>
  <c r="BN184" i="4" s="1"/>
  <c r="AX184" i="3"/>
  <c r="AX184" i="4" s="1"/>
  <c r="AH184" i="3"/>
  <c r="AH184" i="4" s="1"/>
  <c r="R184" i="3"/>
  <c r="R184" i="4" s="1"/>
  <c r="CC184" i="3"/>
  <c r="CC184" i="4" s="1"/>
  <c r="BM184" i="3"/>
  <c r="BM184" i="4" s="1"/>
  <c r="AW184" i="3"/>
  <c r="AW184" i="4" s="1"/>
  <c r="AG184" i="3"/>
  <c r="AG184" i="4" s="1"/>
  <c r="Q184" i="3"/>
  <c r="Q184" i="4" s="1"/>
  <c r="CB184" i="3"/>
  <c r="CB184" i="4" s="1"/>
  <c r="BL184" i="3"/>
  <c r="BL184" i="4" s="1"/>
  <c r="AV184" i="3"/>
  <c r="AV184" i="4" s="1"/>
  <c r="AF184" i="3"/>
  <c r="AF184" i="4" s="1"/>
  <c r="P184" i="3"/>
  <c r="P184" i="4" s="1"/>
  <c r="BW184" i="3"/>
  <c r="BW184" i="4" s="1"/>
  <c r="BG184" i="3"/>
  <c r="BG184" i="4" s="1"/>
  <c r="AQ184" i="3"/>
  <c r="AQ184" i="4" s="1"/>
  <c r="AA184" i="3"/>
  <c r="AA184" i="4" s="1"/>
  <c r="K184" i="3"/>
  <c r="K184" i="4" s="1"/>
  <c r="BZ184" i="3"/>
  <c r="BZ184" i="4" s="1"/>
  <c r="BJ184" i="3"/>
  <c r="BJ184" i="4" s="1"/>
  <c r="AT184" i="3"/>
  <c r="AT184" i="4" s="1"/>
  <c r="AD184" i="3"/>
  <c r="AD184" i="4" s="1"/>
  <c r="N184" i="3"/>
  <c r="N184" i="4" s="1"/>
  <c r="BY184" i="3"/>
  <c r="BY184" i="4" s="1"/>
  <c r="BI184" i="3"/>
  <c r="BI184" i="4" s="1"/>
  <c r="AS184" i="3"/>
  <c r="AS184" i="4" s="1"/>
  <c r="AC184" i="3"/>
  <c r="AC184" i="4" s="1"/>
  <c r="M184" i="3"/>
  <c r="M184" i="4" s="1"/>
  <c r="BX184" i="3"/>
  <c r="BX184" i="4" s="1"/>
  <c r="BH184" i="3"/>
  <c r="BH184" i="4" s="1"/>
  <c r="AR184" i="3"/>
  <c r="AR184" i="4" s="1"/>
  <c r="AB184" i="3"/>
  <c r="AB184" i="4" s="1"/>
  <c r="L184" i="3"/>
  <c r="L184" i="4" s="1"/>
  <c r="F177" i="5"/>
  <c r="J177" i="5" s="1"/>
  <c r="I178" i="2"/>
  <c r="BS220" i="3"/>
  <c r="BS220" i="4" s="1"/>
  <c r="BC220" i="3"/>
  <c r="BC220" i="4" s="1"/>
  <c r="AM220" i="3"/>
  <c r="AM220" i="4" s="1"/>
  <c r="W220" i="3"/>
  <c r="W220" i="4" s="1"/>
  <c r="G220" i="3"/>
  <c r="BV220" i="3"/>
  <c r="BV220" i="4" s="1"/>
  <c r="BF220" i="3"/>
  <c r="BF220" i="4" s="1"/>
  <c r="AP220" i="3"/>
  <c r="AP220" i="4" s="1"/>
  <c r="Z220" i="3"/>
  <c r="Z220" i="4" s="1"/>
  <c r="J220" i="3"/>
  <c r="J220" i="4" s="1"/>
  <c r="BU220" i="3"/>
  <c r="BU220" i="4" s="1"/>
  <c r="BE220" i="3"/>
  <c r="BE220" i="4" s="1"/>
  <c r="AO220" i="3"/>
  <c r="AO220" i="4" s="1"/>
  <c r="Y220" i="3"/>
  <c r="Y220" i="4" s="1"/>
  <c r="I220" i="3"/>
  <c r="I220" i="4" s="1"/>
  <c r="BT220" i="3"/>
  <c r="BT220" i="4" s="1"/>
  <c r="BD220" i="3"/>
  <c r="BD220" i="4" s="1"/>
  <c r="AN220" i="3"/>
  <c r="AN220" i="4" s="1"/>
  <c r="X220" i="3"/>
  <c r="X220" i="4" s="1"/>
  <c r="H220" i="3"/>
  <c r="H220" i="4" s="1"/>
  <c r="CA220" i="3"/>
  <c r="CA220" i="4" s="1"/>
  <c r="BK220" i="3"/>
  <c r="BK220" i="4" s="1"/>
  <c r="AU220" i="3"/>
  <c r="AU220" i="4" s="1"/>
  <c r="AE220" i="3"/>
  <c r="AE220" i="4" s="1"/>
  <c r="O220" i="3"/>
  <c r="O220" i="4" s="1"/>
  <c r="CD220" i="3"/>
  <c r="CD220" i="4" s="1"/>
  <c r="BN220" i="3"/>
  <c r="BN220" i="4" s="1"/>
  <c r="AX220" i="3"/>
  <c r="AX220" i="4" s="1"/>
  <c r="AH220" i="3"/>
  <c r="AH220" i="4" s="1"/>
  <c r="R220" i="3"/>
  <c r="R220" i="4" s="1"/>
  <c r="CC220" i="3"/>
  <c r="CC220" i="4" s="1"/>
  <c r="BM220" i="3"/>
  <c r="BM220" i="4" s="1"/>
  <c r="AW220" i="3"/>
  <c r="AW220" i="4" s="1"/>
  <c r="AG220" i="3"/>
  <c r="AG220" i="4" s="1"/>
  <c r="Q220" i="3"/>
  <c r="Q220" i="4" s="1"/>
  <c r="CB220" i="3"/>
  <c r="CB220" i="4" s="1"/>
  <c r="BL220" i="3"/>
  <c r="BL220" i="4" s="1"/>
  <c r="AV220" i="3"/>
  <c r="AV220" i="4" s="1"/>
  <c r="AF220" i="3"/>
  <c r="AF220" i="4" s="1"/>
  <c r="P220" i="3"/>
  <c r="P220" i="4" s="1"/>
  <c r="CE220" i="3"/>
  <c r="CE220" i="4" s="1"/>
  <c r="AY220" i="3"/>
  <c r="AY220" i="4" s="1"/>
  <c r="S220" i="3"/>
  <c r="S220" i="4" s="1"/>
  <c r="BR220" i="3"/>
  <c r="BR220" i="4" s="1"/>
  <c r="AL220" i="3"/>
  <c r="AL220" i="4" s="1"/>
  <c r="CG220" i="3"/>
  <c r="CG220" i="4" s="1"/>
  <c r="BA220" i="3"/>
  <c r="BA220" i="4" s="1"/>
  <c r="U220" i="3"/>
  <c r="U220" i="4" s="1"/>
  <c r="BP220" i="3"/>
  <c r="BP220" i="4" s="1"/>
  <c r="AJ220" i="3"/>
  <c r="AJ220" i="4" s="1"/>
  <c r="BW220" i="3"/>
  <c r="BW220" i="4" s="1"/>
  <c r="AQ220" i="3"/>
  <c r="AQ220" i="4" s="1"/>
  <c r="K220" i="3"/>
  <c r="K220" i="4" s="1"/>
  <c r="BJ220" i="3"/>
  <c r="BJ220" i="4" s="1"/>
  <c r="AD220" i="3"/>
  <c r="AD220" i="4" s="1"/>
  <c r="BY220" i="3"/>
  <c r="BY220" i="4" s="1"/>
  <c r="AS220" i="3"/>
  <c r="AS220" i="4" s="1"/>
  <c r="M220" i="3"/>
  <c r="M220" i="4" s="1"/>
  <c r="BH220" i="3"/>
  <c r="BH220" i="4" s="1"/>
  <c r="AB220" i="3"/>
  <c r="AB220" i="4" s="1"/>
  <c r="BO220" i="3"/>
  <c r="BO220" i="4" s="1"/>
  <c r="AI220" i="3"/>
  <c r="AI220" i="4" s="1"/>
  <c r="CH220" i="3"/>
  <c r="CH220" i="4" s="1"/>
  <c r="BB220" i="3"/>
  <c r="BB220" i="4" s="1"/>
  <c r="V220" i="3"/>
  <c r="V220" i="4" s="1"/>
  <c r="BQ220" i="3"/>
  <c r="BQ220" i="4" s="1"/>
  <c r="AK220" i="3"/>
  <c r="AK220" i="4" s="1"/>
  <c r="CF220" i="3"/>
  <c r="CF220" i="4" s="1"/>
  <c r="AZ220" i="3"/>
  <c r="AZ220" i="4" s="1"/>
  <c r="T220" i="3"/>
  <c r="T220" i="4" s="1"/>
  <c r="BG220" i="3"/>
  <c r="BG220" i="4" s="1"/>
  <c r="AA220" i="3"/>
  <c r="AA220" i="4" s="1"/>
  <c r="BZ220" i="3"/>
  <c r="BZ220" i="4" s="1"/>
  <c r="AT220" i="3"/>
  <c r="AT220" i="4" s="1"/>
  <c r="N220" i="3"/>
  <c r="N220" i="4" s="1"/>
  <c r="BI220" i="3"/>
  <c r="BI220" i="4" s="1"/>
  <c r="AC220" i="3"/>
  <c r="AC220" i="4" s="1"/>
  <c r="BX220" i="3"/>
  <c r="BX220" i="4" s="1"/>
  <c r="AR220" i="3"/>
  <c r="AR220" i="4" s="1"/>
  <c r="L220" i="3"/>
  <c r="L220" i="4" s="1"/>
  <c r="BS158" i="3"/>
  <c r="BS158" i="4" s="1"/>
  <c r="BC158" i="3"/>
  <c r="BC158" i="4" s="1"/>
  <c r="AM158" i="3"/>
  <c r="AM158" i="4" s="1"/>
  <c r="W158" i="3"/>
  <c r="W158" i="4" s="1"/>
  <c r="G158" i="3"/>
  <c r="BV158" i="3"/>
  <c r="BV158" i="4" s="1"/>
  <c r="BF158" i="3"/>
  <c r="BF158" i="4" s="1"/>
  <c r="AP158" i="3"/>
  <c r="AP158" i="4" s="1"/>
  <c r="Z158" i="3"/>
  <c r="Z158" i="4" s="1"/>
  <c r="J158" i="3"/>
  <c r="J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CA158" i="3"/>
  <c r="CA158" i="4" s="1"/>
  <c r="BK158" i="3"/>
  <c r="BK158" i="4" s="1"/>
  <c r="AU158" i="3"/>
  <c r="AU158" i="4" s="1"/>
  <c r="AE158" i="3"/>
  <c r="AE158" i="4" s="1"/>
  <c r="O158" i="3"/>
  <c r="O158" i="4" s="1"/>
  <c r="CD158" i="3"/>
  <c r="CD158" i="4" s="1"/>
  <c r="BN158" i="3"/>
  <c r="BN158" i="4" s="1"/>
  <c r="AX158" i="3"/>
  <c r="AX158" i="4" s="1"/>
  <c r="AH158" i="3"/>
  <c r="AH158" i="4" s="1"/>
  <c r="R158" i="3"/>
  <c r="R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CE158" i="3"/>
  <c r="CE158" i="4" s="1"/>
  <c r="AY158" i="3"/>
  <c r="AY158" i="4" s="1"/>
  <c r="S158" i="3"/>
  <c r="S158" i="4" s="1"/>
  <c r="BR158" i="3"/>
  <c r="BR158" i="4" s="1"/>
  <c r="AL158" i="3"/>
  <c r="AL158" i="4" s="1"/>
  <c r="CG158" i="3"/>
  <c r="CG158" i="4" s="1"/>
  <c r="BA158" i="3"/>
  <c r="BA158" i="4" s="1"/>
  <c r="U158" i="3"/>
  <c r="U158" i="4" s="1"/>
  <c r="BP158" i="3"/>
  <c r="BP158" i="4" s="1"/>
  <c r="AJ158" i="3"/>
  <c r="AJ158" i="4" s="1"/>
  <c r="BW158" i="3"/>
  <c r="BW158" i="4" s="1"/>
  <c r="AQ158" i="3"/>
  <c r="AQ158" i="4" s="1"/>
  <c r="K158" i="3"/>
  <c r="K158" i="4" s="1"/>
  <c r="BJ158" i="3"/>
  <c r="BJ158" i="4" s="1"/>
  <c r="AD158" i="3"/>
  <c r="AD158" i="4" s="1"/>
  <c r="BY158" i="3"/>
  <c r="BY158" i="4" s="1"/>
  <c r="AS158" i="3"/>
  <c r="AS158" i="4" s="1"/>
  <c r="M158" i="3"/>
  <c r="M158" i="4" s="1"/>
  <c r="BH158" i="3"/>
  <c r="BH158" i="4" s="1"/>
  <c r="AB158" i="3"/>
  <c r="AB158" i="4" s="1"/>
  <c r="BO158" i="3"/>
  <c r="BO158" i="4" s="1"/>
  <c r="AI158" i="3"/>
  <c r="AI158" i="4" s="1"/>
  <c r="CH158" i="3"/>
  <c r="CH158" i="4" s="1"/>
  <c r="BB158" i="3"/>
  <c r="BB158" i="4" s="1"/>
  <c r="V158" i="3"/>
  <c r="V158" i="4" s="1"/>
  <c r="BQ158" i="3"/>
  <c r="BQ158" i="4" s="1"/>
  <c r="AK158" i="3"/>
  <c r="AK158" i="4" s="1"/>
  <c r="CF158" i="3"/>
  <c r="CF158" i="4" s="1"/>
  <c r="AZ158" i="3"/>
  <c r="AZ158" i="4" s="1"/>
  <c r="T158" i="3"/>
  <c r="T158" i="4" s="1"/>
  <c r="BG158" i="3"/>
  <c r="BG158" i="4" s="1"/>
  <c r="AA158" i="3"/>
  <c r="AA158" i="4" s="1"/>
  <c r="BZ158" i="3"/>
  <c r="BZ158" i="4" s="1"/>
  <c r="AT158" i="3"/>
  <c r="AT158" i="4" s="1"/>
  <c r="N158" i="3"/>
  <c r="N158" i="4" s="1"/>
  <c r="BI158" i="3"/>
  <c r="BI158" i="4" s="1"/>
  <c r="AC158" i="3"/>
  <c r="AC158" i="4" s="1"/>
  <c r="BX158" i="3"/>
  <c r="BX158" i="4" s="1"/>
  <c r="AR158" i="3"/>
  <c r="AR158" i="4" s="1"/>
  <c r="L158" i="3"/>
  <c r="L158" i="4" s="1"/>
  <c r="BS42" i="3"/>
  <c r="BS42" i="4" s="1"/>
  <c r="BC42" i="3"/>
  <c r="BC42" i="4" s="1"/>
  <c r="AM42" i="3"/>
  <c r="AM42" i="4" s="1"/>
  <c r="W42" i="3"/>
  <c r="W42" i="4" s="1"/>
  <c r="G42" i="3"/>
  <c r="BV42" i="3"/>
  <c r="BV42" i="4" s="1"/>
  <c r="BF42" i="3"/>
  <c r="BF42" i="4" s="1"/>
  <c r="AP42" i="3"/>
  <c r="AP42" i="4" s="1"/>
  <c r="Z42" i="3"/>
  <c r="Z42" i="4" s="1"/>
  <c r="J42" i="3"/>
  <c r="J42" i="4" s="1"/>
  <c r="BU42" i="3"/>
  <c r="BU42" i="4" s="1"/>
  <c r="BE42" i="3"/>
  <c r="BE42" i="4" s="1"/>
  <c r="AO42" i="3"/>
  <c r="AO42" i="4" s="1"/>
  <c r="Y42" i="3"/>
  <c r="Y42" i="4" s="1"/>
  <c r="I42" i="3"/>
  <c r="I42" i="4" s="1"/>
  <c r="BT42" i="3"/>
  <c r="BT42" i="4" s="1"/>
  <c r="BD42" i="3"/>
  <c r="BD42" i="4" s="1"/>
  <c r="AN42" i="3"/>
  <c r="AN42" i="4" s="1"/>
  <c r="X42" i="3"/>
  <c r="X42" i="4" s="1"/>
  <c r="H42" i="3"/>
  <c r="H42" i="4" s="1"/>
  <c r="CE42" i="3"/>
  <c r="CE42" i="4" s="1"/>
  <c r="BO42" i="3"/>
  <c r="BO42" i="4" s="1"/>
  <c r="AY42" i="3"/>
  <c r="AY42" i="4" s="1"/>
  <c r="AI42" i="3"/>
  <c r="AI42" i="4" s="1"/>
  <c r="S42" i="3"/>
  <c r="S42" i="4" s="1"/>
  <c r="CH42" i="3"/>
  <c r="CH42" i="4" s="1"/>
  <c r="BR42" i="3"/>
  <c r="BR42" i="4" s="1"/>
  <c r="BB42" i="3"/>
  <c r="BB42" i="4" s="1"/>
  <c r="AL42" i="3"/>
  <c r="AL42" i="4" s="1"/>
  <c r="V42" i="3"/>
  <c r="V42" i="4" s="1"/>
  <c r="CG42" i="3"/>
  <c r="CG42" i="4" s="1"/>
  <c r="BQ42" i="3"/>
  <c r="BQ42" i="4" s="1"/>
  <c r="BA42" i="3"/>
  <c r="BA42" i="4" s="1"/>
  <c r="AK42" i="3"/>
  <c r="AK42" i="4" s="1"/>
  <c r="U42" i="3"/>
  <c r="U42" i="4" s="1"/>
  <c r="CF42" i="3"/>
  <c r="CF42" i="4" s="1"/>
  <c r="BP42" i="3"/>
  <c r="BP42" i="4" s="1"/>
  <c r="AZ42" i="3"/>
  <c r="AZ42" i="4" s="1"/>
  <c r="AJ42" i="3"/>
  <c r="AJ42" i="4" s="1"/>
  <c r="T42" i="3"/>
  <c r="T42" i="4" s="1"/>
  <c r="CA42" i="3"/>
  <c r="CA42" i="4" s="1"/>
  <c r="BK42" i="3"/>
  <c r="BK42" i="4" s="1"/>
  <c r="AU42" i="3"/>
  <c r="AU42" i="4" s="1"/>
  <c r="AE42" i="3"/>
  <c r="AE42" i="4" s="1"/>
  <c r="O42" i="3"/>
  <c r="O42" i="4" s="1"/>
  <c r="CD42" i="3"/>
  <c r="CD42" i="4" s="1"/>
  <c r="BN42" i="3"/>
  <c r="BN42" i="4" s="1"/>
  <c r="AX42" i="3"/>
  <c r="AX42" i="4" s="1"/>
  <c r="AH42" i="3"/>
  <c r="AH42" i="4" s="1"/>
  <c r="R42" i="3"/>
  <c r="R42" i="4" s="1"/>
  <c r="CC42" i="3"/>
  <c r="CC42" i="4" s="1"/>
  <c r="BM42" i="3"/>
  <c r="BM42" i="4" s="1"/>
  <c r="AW42" i="3"/>
  <c r="AW42" i="4" s="1"/>
  <c r="AG42" i="3"/>
  <c r="AG42" i="4" s="1"/>
  <c r="Q42" i="3"/>
  <c r="Q42" i="4" s="1"/>
  <c r="CB42" i="3"/>
  <c r="CB42" i="4" s="1"/>
  <c r="BL42" i="3"/>
  <c r="BL42" i="4" s="1"/>
  <c r="AV42" i="3"/>
  <c r="AV42" i="4" s="1"/>
  <c r="AF42" i="3"/>
  <c r="AF42" i="4" s="1"/>
  <c r="P42" i="3"/>
  <c r="P42" i="4" s="1"/>
  <c r="BW42" i="3"/>
  <c r="BW42" i="4" s="1"/>
  <c r="BG42" i="3"/>
  <c r="BG42" i="4" s="1"/>
  <c r="AQ42" i="3"/>
  <c r="AQ42" i="4" s="1"/>
  <c r="AA42" i="3"/>
  <c r="AA42" i="4" s="1"/>
  <c r="K42" i="3"/>
  <c r="K42" i="4" s="1"/>
  <c r="BZ42" i="3"/>
  <c r="BZ42" i="4" s="1"/>
  <c r="BJ42" i="3"/>
  <c r="BJ42" i="4" s="1"/>
  <c r="AT42" i="3"/>
  <c r="AT42" i="4" s="1"/>
  <c r="AD42" i="3"/>
  <c r="AD42" i="4" s="1"/>
  <c r="N42" i="3"/>
  <c r="N42" i="4" s="1"/>
  <c r="BY42" i="3"/>
  <c r="BY42" i="4" s="1"/>
  <c r="BI42" i="3"/>
  <c r="BI42" i="4" s="1"/>
  <c r="AS42" i="3"/>
  <c r="AS42" i="4" s="1"/>
  <c r="AC42" i="3"/>
  <c r="AC42" i="4" s="1"/>
  <c r="M42" i="3"/>
  <c r="M42" i="4" s="1"/>
  <c r="BX42" i="3"/>
  <c r="BX42" i="4" s="1"/>
  <c r="BH42" i="3"/>
  <c r="BH42" i="4" s="1"/>
  <c r="AR42" i="3"/>
  <c r="AR42" i="4" s="1"/>
  <c r="AB42" i="3"/>
  <c r="AB42" i="4" s="1"/>
  <c r="L42" i="3"/>
  <c r="L42" i="4" s="1"/>
  <c r="BW64" i="3"/>
  <c r="BW64" i="4" s="1"/>
  <c r="BG64" i="3"/>
  <c r="BG64" i="4" s="1"/>
  <c r="AQ64" i="3"/>
  <c r="AQ64" i="4" s="1"/>
  <c r="AA64" i="3"/>
  <c r="AA64" i="4" s="1"/>
  <c r="K64" i="3"/>
  <c r="K64" i="4" s="1"/>
  <c r="BZ64" i="3"/>
  <c r="BZ64" i="4" s="1"/>
  <c r="BJ64" i="3"/>
  <c r="BJ64" i="4" s="1"/>
  <c r="AT64" i="3"/>
  <c r="AT64" i="4" s="1"/>
  <c r="AD64" i="3"/>
  <c r="AD64" i="4" s="1"/>
  <c r="N64" i="3"/>
  <c r="N64" i="4" s="1"/>
  <c r="BY64" i="3"/>
  <c r="BY64" i="4" s="1"/>
  <c r="BI64" i="3"/>
  <c r="BI64" i="4" s="1"/>
  <c r="AS64" i="3"/>
  <c r="AS64" i="4" s="1"/>
  <c r="AC64" i="3"/>
  <c r="AC64" i="4" s="1"/>
  <c r="M64" i="3"/>
  <c r="M64" i="4" s="1"/>
  <c r="BX64" i="3"/>
  <c r="BX64" i="4" s="1"/>
  <c r="BH64" i="3"/>
  <c r="BH64" i="4" s="1"/>
  <c r="AR64" i="3"/>
  <c r="AR64" i="4" s="1"/>
  <c r="AB64" i="3"/>
  <c r="AB64" i="4" s="1"/>
  <c r="L64" i="3"/>
  <c r="L64" i="4" s="1"/>
  <c r="BO64" i="3"/>
  <c r="BO64" i="4" s="1"/>
  <c r="AU64" i="3"/>
  <c r="AU64" i="4" s="1"/>
  <c r="W64" i="3"/>
  <c r="W64" i="4" s="1"/>
  <c r="CH64" i="3"/>
  <c r="CH64" i="4" s="1"/>
  <c r="BN64" i="3"/>
  <c r="BN64" i="4" s="1"/>
  <c r="AP64" i="3"/>
  <c r="AP64" i="4" s="1"/>
  <c r="V64" i="3"/>
  <c r="V64" i="4" s="1"/>
  <c r="CC64" i="3"/>
  <c r="CC64" i="4" s="1"/>
  <c r="BE64" i="3"/>
  <c r="BE64" i="4" s="1"/>
  <c r="AK64" i="3"/>
  <c r="AK64" i="4" s="1"/>
  <c r="Q64" i="3"/>
  <c r="Q64" i="4" s="1"/>
  <c r="BT64" i="3"/>
  <c r="BT64" i="4" s="1"/>
  <c r="AZ64" i="3"/>
  <c r="AZ64" i="4" s="1"/>
  <c r="AF64" i="3"/>
  <c r="AF64" i="4" s="1"/>
  <c r="H64" i="3"/>
  <c r="H64" i="4" s="1"/>
  <c r="CE64" i="3"/>
  <c r="CE64" i="4" s="1"/>
  <c r="BK64" i="3"/>
  <c r="BK64" i="4" s="1"/>
  <c r="AM64" i="3"/>
  <c r="AM64" i="4" s="1"/>
  <c r="S64" i="3"/>
  <c r="S64" i="4" s="1"/>
  <c r="CD64" i="3"/>
  <c r="CD64" i="4" s="1"/>
  <c r="BF64" i="3"/>
  <c r="BF64" i="4" s="1"/>
  <c r="AL64" i="3"/>
  <c r="AL64" i="4" s="1"/>
  <c r="R64" i="3"/>
  <c r="R64" i="4" s="1"/>
  <c r="BU64" i="3"/>
  <c r="BU64" i="4" s="1"/>
  <c r="BA64" i="3"/>
  <c r="BA64" i="4" s="1"/>
  <c r="AG64" i="3"/>
  <c r="AG64" i="4" s="1"/>
  <c r="I64" i="3"/>
  <c r="I64" i="4" s="1"/>
  <c r="BP64" i="3"/>
  <c r="BP64" i="4" s="1"/>
  <c r="AV64" i="3"/>
  <c r="AV64" i="4" s="1"/>
  <c r="X64" i="3"/>
  <c r="X64" i="4" s="1"/>
  <c r="CA64" i="3"/>
  <c r="CA64" i="4" s="1"/>
  <c r="BC64" i="3"/>
  <c r="BC64" i="4" s="1"/>
  <c r="AI64" i="3"/>
  <c r="AI64" i="4" s="1"/>
  <c r="O64" i="3"/>
  <c r="O64" i="4" s="1"/>
  <c r="BV64" i="3"/>
  <c r="BV64" i="4" s="1"/>
  <c r="BB64" i="3"/>
  <c r="BB64" i="4" s="1"/>
  <c r="AH64" i="3"/>
  <c r="AH64" i="4" s="1"/>
  <c r="J64" i="3"/>
  <c r="J64" i="4" s="1"/>
  <c r="BQ64" i="3"/>
  <c r="BQ64" i="4" s="1"/>
  <c r="AW64" i="3"/>
  <c r="AW64" i="4" s="1"/>
  <c r="Y64" i="3"/>
  <c r="Y64" i="4" s="1"/>
  <c r="CF64" i="3"/>
  <c r="CF64" i="4" s="1"/>
  <c r="BL64" i="3"/>
  <c r="BL64" i="4" s="1"/>
  <c r="AN64" i="3"/>
  <c r="AN64" i="4" s="1"/>
  <c r="T64" i="3"/>
  <c r="T64" i="4" s="1"/>
  <c r="BS64" i="3"/>
  <c r="BS64" i="4" s="1"/>
  <c r="AY64" i="3"/>
  <c r="AY64" i="4" s="1"/>
  <c r="AE64" i="3"/>
  <c r="AE64" i="4" s="1"/>
  <c r="G64" i="3"/>
  <c r="BR64" i="3"/>
  <c r="BR64" i="4" s="1"/>
  <c r="AX64" i="3"/>
  <c r="AX64" i="4" s="1"/>
  <c r="Z64" i="3"/>
  <c r="Z64" i="4" s="1"/>
  <c r="CG64" i="3"/>
  <c r="CG64" i="4" s="1"/>
  <c r="BM64" i="3"/>
  <c r="BM64" i="4" s="1"/>
  <c r="AO64" i="3"/>
  <c r="AO64" i="4" s="1"/>
  <c r="U64" i="3"/>
  <c r="U64" i="4" s="1"/>
  <c r="CB64" i="3"/>
  <c r="CB64" i="4" s="1"/>
  <c r="BD64" i="3"/>
  <c r="BD64" i="4" s="1"/>
  <c r="AJ64" i="3"/>
  <c r="AJ64" i="4" s="1"/>
  <c r="P64" i="3"/>
  <c r="P64" i="4" s="1"/>
  <c r="I118" i="2"/>
  <c r="F117" i="5"/>
  <c r="J117" i="5" s="1"/>
  <c r="F37" i="5"/>
  <c r="J37" i="5" s="1"/>
  <c r="I38" i="2"/>
  <c r="BS88" i="3"/>
  <c r="BS88" i="4" s="1"/>
  <c r="BC88" i="3"/>
  <c r="BC88" i="4" s="1"/>
  <c r="AM88" i="3"/>
  <c r="AM88" i="4" s="1"/>
  <c r="W88" i="3"/>
  <c r="W88" i="4" s="1"/>
  <c r="G88" i="3"/>
  <c r="BV88" i="3"/>
  <c r="BV88" i="4" s="1"/>
  <c r="BF88" i="3"/>
  <c r="BF88" i="4" s="1"/>
  <c r="AP88" i="3"/>
  <c r="AP88" i="4" s="1"/>
  <c r="Z88" i="3"/>
  <c r="Z88" i="4" s="1"/>
  <c r="J88" i="3"/>
  <c r="J88" i="4" s="1"/>
  <c r="BU88" i="3"/>
  <c r="BU88" i="4" s="1"/>
  <c r="BE88" i="3"/>
  <c r="BE88" i="4" s="1"/>
  <c r="AO88" i="3"/>
  <c r="AO88" i="4" s="1"/>
  <c r="Y88" i="3"/>
  <c r="Y88" i="4" s="1"/>
  <c r="I88" i="3"/>
  <c r="I88" i="4" s="1"/>
  <c r="BT88" i="3"/>
  <c r="BT88" i="4" s="1"/>
  <c r="BD88" i="3"/>
  <c r="BD88" i="4" s="1"/>
  <c r="AN88" i="3"/>
  <c r="AN88" i="4" s="1"/>
  <c r="X88" i="3"/>
  <c r="X88" i="4" s="1"/>
  <c r="H88" i="3"/>
  <c r="H88" i="4" s="1"/>
  <c r="CE88" i="3"/>
  <c r="CE88" i="4" s="1"/>
  <c r="BO88" i="3"/>
  <c r="BO88" i="4" s="1"/>
  <c r="AY88" i="3"/>
  <c r="AY88" i="4" s="1"/>
  <c r="AI88" i="3"/>
  <c r="AI88" i="4" s="1"/>
  <c r="S88" i="3"/>
  <c r="S88" i="4" s="1"/>
  <c r="CH88" i="3"/>
  <c r="CH88" i="4" s="1"/>
  <c r="BR88" i="3"/>
  <c r="BR88" i="4" s="1"/>
  <c r="BB88" i="3"/>
  <c r="BB88" i="4" s="1"/>
  <c r="AL88" i="3"/>
  <c r="AL88" i="4" s="1"/>
  <c r="V88" i="3"/>
  <c r="V88" i="4" s="1"/>
  <c r="CG88" i="3"/>
  <c r="CG88" i="4" s="1"/>
  <c r="BQ88" i="3"/>
  <c r="BQ88" i="4" s="1"/>
  <c r="BA88" i="3"/>
  <c r="BA88" i="4" s="1"/>
  <c r="AK88" i="3"/>
  <c r="AK88" i="4" s="1"/>
  <c r="U88" i="3"/>
  <c r="U88" i="4" s="1"/>
  <c r="CF88" i="3"/>
  <c r="CF88" i="4" s="1"/>
  <c r="BP88" i="3"/>
  <c r="BP88" i="4" s="1"/>
  <c r="AZ88" i="3"/>
  <c r="AZ88" i="4" s="1"/>
  <c r="AJ88" i="3"/>
  <c r="AJ88" i="4" s="1"/>
  <c r="T88" i="3"/>
  <c r="T88" i="4" s="1"/>
  <c r="CA88" i="3"/>
  <c r="CA88" i="4" s="1"/>
  <c r="BK88" i="3"/>
  <c r="BK88" i="4" s="1"/>
  <c r="AU88" i="3"/>
  <c r="AU88" i="4" s="1"/>
  <c r="AE88" i="3"/>
  <c r="AE88" i="4" s="1"/>
  <c r="O88" i="3"/>
  <c r="O88" i="4" s="1"/>
  <c r="CD88" i="3"/>
  <c r="CD88" i="4" s="1"/>
  <c r="BN88" i="3"/>
  <c r="BN88" i="4" s="1"/>
  <c r="AX88" i="3"/>
  <c r="AX88" i="4" s="1"/>
  <c r="AH88" i="3"/>
  <c r="AH88" i="4" s="1"/>
  <c r="R88" i="3"/>
  <c r="R88" i="4" s="1"/>
  <c r="CC88" i="3"/>
  <c r="CC88" i="4" s="1"/>
  <c r="BM88" i="3"/>
  <c r="BM88" i="4" s="1"/>
  <c r="AW88" i="3"/>
  <c r="AW88" i="4" s="1"/>
  <c r="AG88" i="3"/>
  <c r="AG88" i="4" s="1"/>
  <c r="Q88" i="3"/>
  <c r="Q88" i="4" s="1"/>
  <c r="CB88" i="3"/>
  <c r="CB88" i="4" s="1"/>
  <c r="BL88" i="3"/>
  <c r="BL88" i="4" s="1"/>
  <c r="AV88" i="3"/>
  <c r="AV88" i="4" s="1"/>
  <c r="AF88" i="3"/>
  <c r="AF88" i="4" s="1"/>
  <c r="P88" i="3"/>
  <c r="P88" i="4" s="1"/>
  <c r="BW88" i="3"/>
  <c r="BW88" i="4" s="1"/>
  <c r="BG88" i="3"/>
  <c r="BG88" i="4" s="1"/>
  <c r="AQ88" i="3"/>
  <c r="AQ88" i="4" s="1"/>
  <c r="AA88" i="3"/>
  <c r="AA88" i="4" s="1"/>
  <c r="K88" i="3"/>
  <c r="K88" i="4" s="1"/>
  <c r="BZ88" i="3"/>
  <c r="BZ88" i="4" s="1"/>
  <c r="BJ88" i="3"/>
  <c r="BJ88" i="4" s="1"/>
  <c r="AT88" i="3"/>
  <c r="AT88" i="4" s="1"/>
  <c r="AD88" i="3"/>
  <c r="AD88" i="4" s="1"/>
  <c r="N88" i="3"/>
  <c r="N88" i="4" s="1"/>
  <c r="BY88" i="3"/>
  <c r="BY88" i="4" s="1"/>
  <c r="BI88" i="3"/>
  <c r="BI88" i="4" s="1"/>
  <c r="AS88" i="3"/>
  <c r="AS88" i="4" s="1"/>
  <c r="AC88" i="3"/>
  <c r="AC88" i="4" s="1"/>
  <c r="M88" i="3"/>
  <c r="M88" i="4" s="1"/>
  <c r="BX88" i="3"/>
  <c r="BX88" i="4" s="1"/>
  <c r="BH88" i="3"/>
  <c r="BH88" i="4" s="1"/>
  <c r="AR88" i="3"/>
  <c r="AR88" i="4" s="1"/>
  <c r="AB88" i="3"/>
  <c r="AB88" i="4" s="1"/>
  <c r="L88" i="3"/>
  <c r="L88" i="4" s="1"/>
  <c r="CA238" i="3"/>
  <c r="CA238" i="4" s="1"/>
  <c r="BK238" i="3"/>
  <c r="BK238" i="4" s="1"/>
  <c r="AU238" i="3"/>
  <c r="AU238" i="4" s="1"/>
  <c r="AE238" i="3"/>
  <c r="AE238" i="4" s="1"/>
  <c r="O238" i="3"/>
  <c r="O238" i="4" s="1"/>
  <c r="CD238" i="3"/>
  <c r="CD238" i="4" s="1"/>
  <c r="BN238" i="3"/>
  <c r="BN238" i="4" s="1"/>
  <c r="AX238" i="3"/>
  <c r="AX238" i="4" s="1"/>
  <c r="AH238" i="3"/>
  <c r="AH238" i="4" s="1"/>
  <c r="R238" i="3"/>
  <c r="R238" i="4" s="1"/>
  <c r="CC238" i="3"/>
  <c r="CC238" i="4" s="1"/>
  <c r="BM238" i="3"/>
  <c r="BM238" i="4" s="1"/>
  <c r="AW238" i="3"/>
  <c r="AW238" i="4" s="1"/>
  <c r="AG238" i="3"/>
  <c r="AG238" i="4" s="1"/>
  <c r="Q238" i="3"/>
  <c r="Q238" i="4" s="1"/>
  <c r="CB238" i="3"/>
  <c r="CB238" i="4" s="1"/>
  <c r="BL238" i="3"/>
  <c r="BL238" i="4" s="1"/>
  <c r="AV238" i="3"/>
  <c r="AV238" i="4" s="1"/>
  <c r="AF238" i="3"/>
  <c r="AF238" i="4" s="1"/>
  <c r="P238" i="3"/>
  <c r="P238" i="4" s="1"/>
  <c r="BW238" i="3"/>
  <c r="BW238" i="4" s="1"/>
  <c r="BG238" i="3"/>
  <c r="BG238" i="4" s="1"/>
  <c r="AQ238" i="3"/>
  <c r="AQ238" i="4" s="1"/>
  <c r="AA238" i="3"/>
  <c r="AA238" i="4" s="1"/>
  <c r="K238" i="3"/>
  <c r="K238" i="4" s="1"/>
  <c r="BZ238" i="3"/>
  <c r="BZ238" i="4" s="1"/>
  <c r="BJ238" i="3"/>
  <c r="BJ238" i="4" s="1"/>
  <c r="AT238" i="3"/>
  <c r="AT238" i="4" s="1"/>
  <c r="AD238" i="3"/>
  <c r="AD238" i="4" s="1"/>
  <c r="N238" i="3"/>
  <c r="N238" i="4" s="1"/>
  <c r="BY238" i="3"/>
  <c r="BY238" i="4" s="1"/>
  <c r="BI238" i="3"/>
  <c r="BI238" i="4" s="1"/>
  <c r="AS238" i="3"/>
  <c r="AS238" i="4" s="1"/>
  <c r="AC238" i="3"/>
  <c r="AC238" i="4" s="1"/>
  <c r="M238" i="3"/>
  <c r="M238" i="4" s="1"/>
  <c r="BX238" i="3"/>
  <c r="BX238" i="4" s="1"/>
  <c r="BH238" i="3"/>
  <c r="BH238" i="4" s="1"/>
  <c r="AR238" i="3"/>
  <c r="AR238" i="4" s="1"/>
  <c r="AB238" i="3"/>
  <c r="AB238" i="4" s="1"/>
  <c r="L238" i="3"/>
  <c r="L238" i="4" s="1"/>
  <c r="BS238" i="3"/>
  <c r="BS238" i="4" s="1"/>
  <c r="BC238" i="3"/>
  <c r="BC238" i="4" s="1"/>
  <c r="AM238" i="3"/>
  <c r="AM238" i="4" s="1"/>
  <c r="W238" i="3"/>
  <c r="W238" i="4" s="1"/>
  <c r="G238" i="3"/>
  <c r="BV238" i="3"/>
  <c r="BV238" i="4" s="1"/>
  <c r="BF238" i="3"/>
  <c r="BF238" i="4" s="1"/>
  <c r="AP238" i="3"/>
  <c r="AP238" i="4" s="1"/>
  <c r="Z238" i="3"/>
  <c r="Z238" i="4" s="1"/>
  <c r="J238" i="3"/>
  <c r="J238" i="4" s="1"/>
  <c r="BU238" i="3"/>
  <c r="BU238" i="4" s="1"/>
  <c r="BE238" i="3"/>
  <c r="BE238" i="4" s="1"/>
  <c r="AO238" i="3"/>
  <c r="AO238" i="4" s="1"/>
  <c r="Y238" i="3"/>
  <c r="Y238" i="4" s="1"/>
  <c r="I238" i="3"/>
  <c r="I238" i="4" s="1"/>
  <c r="BT238" i="3"/>
  <c r="BT238" i="4" s="1"/>
  <c r="BD238" i="3"/>
  <c r="BD238" i="4" s="1"/>
  <c r="AN238" i="3"/>
  <c r="AN238" i="4" s="1"/>
  <c r="X238" i="3"/>
  <c r="X238" i="4" s="1"/>
  <c r="H238" i="3"/>
  <c r="H238" i="4" s="1"/>
  <c r="AY238" i="3"/>
  <c r="AY238" i="4" s="1"/>
  <c r="BR238" i="3"/>
  <c r="BR238" i="4" s="1"/>
  <c r="CG238" i="3"/>
  <c r="CG238" i="4" s="1"/>
  <c r="U238" i="3"/>
  <c r="U238" i="4" s="1"/>
  <c r="AJ238" i="3"/>
  <c r="AJ238" i="4" s="1"/>
  <c r="AI238" i="3"/>
  <c r="AI238" i="4" s="1"/>
  <c r="BB238" i="3"/>
  <c r="BB238" i="4" s="1"/>
  <c r="BQ238" i="3"/>
  <c r="BQ238" i="4" s="1"/>
  <c r="CF238" i="3"/>
  <c r="CF238" i="4" s="1"/>
  <c r="T238" i="3"/>
  <c r="T238" i="4" s="1"/>
  <c r="BO238" i="3"/>
  <c r="BO238" i="4" s="1"/>
  <c r="V238" i="3"/>
  <c r="V238" i="4" s="1"/>
  <c r="AZ238" i="3"/>
  <c r="AZ238" i="4" s="1"/>
  <c r="S238" i="3"/>
  <c r="S238" i="4" s="1"/>
  <c r="BA238" i="3"/>
  <c r="BA238" i="4" s="1"/>
  <c r="CH238" i="3"/>
  <c r="CH238" i="4" s="1"/>
  <c r="AK238" i="3"/>
  <c r="AK238" i="4" s="1"/>
  <c r="CE238" i="3"/>
  <c r="CE238" i="4" s="1"/>
  <c r="AL238" i="3"/>
  <c r="AL238" i="4" s="1"/>
  <c r="BP238" i="3"/>
  <c r="BP238" i="4" s="1"/>
  <c r="I140" i="2"/>
  <c r="F139" i="5"/>
  <c r="J139" i="5" s="1"/>
  <c r="BW10" i="3"/>
  <c r="BW10" i="4" s="1"/>
  <c r="BG10" i="3"/>
  <c r="BG10" i="4" s="1"/>
  <c r="AQ10" i="3"/>
  <c r="AQ10" i="4" s="1"/>
  <c r="AA10" i="3"/>
  <c r="AA10" i="4" s="1"/>
  <c r="K10" i="3"/>
  <c r="K10" i="4" s="1"/>
  <c r="BZ10" i="3"/>
  <c r="BZ10" i="4" s="1"/>
  <c r="BJ10" i="3"/>
  <c r="BJ10" i="4" s="1"/>
  <c r="AT10" i="3"/>
  <c r="AT10" i="4" s="1"/>
  <c r="AD10" i="3"/>
  <c r="AD10" i="4" s="1"/>
  <c r="N10" i="3"/>
  <c r="N10" i="4" s="1"/>
  <c r="BY10" i="3"/>
  <c r="BY10" i="4" s="1"/>
  <c r="BI10" i="3"/>
  <c r="BI10" i="4" s="1"/>
  <c r="AS10" i="3"/>
  <c r="AS10" i="4" s="1"/>
  <c r="AC10" i="3"/>
  <c r="AC10" i="4" s="1"/>
  <c r="M10" i="3"/>
  <c r="M10" i="4" s="1"/>
  <c r="BX10" i="3"/>
  <c r="BX10" i="4" s="1"/>
  <c r="BH10" i="3"/>
  <c r="BH10" i="4" s="1"/>
  <c r="AR10" i="3"/>
  <c r="AR10" i="4" s="1"/>
  <c r="AB10" i="3"/>
  <c r="AB10" i="4" s="1"/>
  <c r="L10" i="3"/>
  <c r="L10" i="4" s="1"/>
  <c r="BS10" i="3"/>
  <c r="BS10" i="4" s="1"/>
  <c r="BC10" i="3"/>
  <c r="BC10" i="4" s="1"/>
  <c r="AM10" i="3"/>
  <c r="AM10" i="4" s="1"/>
  <c r="W10" i="3"/>
  <c r="W10" i="4" s="1"/>
  <c r="G10" i="3"/>
  <c r="BV10" i="3"/>
  <c r="BV10" i="4" s="1"/>
  <c r="BF10" i="3"/>
  <c r="BF10" i="4" s="1"/>
  <c r="AP10" i="3"/>
  <c r="AP10" i="4" s="1"/>
  <c r="Z10" i="3"/>
  <c r="Z10" i="4" s="1"/>
  <c r="J10" i="3"/>
  <c r="J10" i="4" s="1"/>
  <c r="BU10" i="3"/>
  <c r="BU10" i="4" s="1"/>
  <c r="BE10" i="3"/>
  <c r="BE10" i="4" s="1"/>
  <c r="AO10" i="3"/>
  <c r="AO10" i="4" s="1"/>
  <c r="Y10" i="3"/>
  <c r="Y10" i="4" s="1"/>
  <c r="I10" i="3"/>
  <c r="I10" i="4" s="1"/>
  <c r="BT10" i="3"/>
  <c r="BT10" i="4" s="1"/>
  <c r="BD10" i="3"/>
  <c r="BD10" i="4" s="1"/>
  <c r="AN10" i="3"/>
  <c r="AN10" i="4" s="1"/>
  <c r="X10" i="3"/>
  <c r="X10" i="4" s="1"/>
  <c r="H10" i="3"/>
  <c r="H10" i="4" s="1"/>
  <c r="CA10" i="3"/>
  <c r="CA10" i="4" s="1"/>
  <c r="AU10" i="3"/>
  <c r="AU10" i="4" s="1"/>
  <c r="O10" i="3"/>
  <c r="O10" i="4" s="1"/>
  <c r="BN10" i="3"/>
  <c r="BN10" i="4" s="1"/>
  <c r="AH10" i="3"/>
  <c r="AH10" i="4" s="1"/>
  <c r="CC10" i="3"/>
  <c r="CC10" i="4" s="1"/>
  <c r="AW10" i="3"/>
  <c r="AW10" i="4" s="1"/>
  <c r="Q10" i="3"/>
  <c r="Q10" i="4" s="1"/>
  <c r="BL10" i="3"/>
  <c r="BL10" i="4" s="1"/>
  <c r="AF10" i="3"/>
  <c r="AF10" i="4" s="1"/>
  <c r="BO10" i="3"/>
  <c r="BO10" i="4" s="1"/>
  <c r="AI10" i="3"/>
  <c r="AI10" i="4" s="1"/>
  <c r="CH10" i="3"/>
  <c r="CH10" i="4" s="1"/>
  <c r="BB10" i="3"/>
  <c r="BB10" i="4" s="1"/>
  <c r="V10" i="3"/>
  <c r="V10" i="4" s="1"/>
  <c r="BQ10" i="3"/>
  <c r="BQ10" i="4" s="1"/>
  <c r="AK10" i="3"/>
  <c r="AK10" i="4" s="1"/>
  <c r="CF10" i="3"/>
  <c r="CF10" i="4" s="1"/>
  <c r="AZ10" i="3"/>
  <c r="AZ10" i="4" s="1"/>
  <c r="T10" i="3"/>
  <c r="T10" i="4" s="1"/>
  <c r="BK10" i="3"/>
  <c r="BK10" i="4" s="1"/>
  <c r="AE10" i="3"/>
  <c r="AE10" i="4" s="1"/>
  <c r="CD10" i="3"/>
  <c r="CD10" i="4" s="1"/>
  <c r="AX10" i="3"/>
  <c r="AX10" i="4" s="1"/>
  <c r="R10" i="3"/>
  <c r="R10" i="4" s="1"/>
  <c r="BM10" i="3"/>
  <c r="BM10" i="4" s="1"/>
  <c r="AG10" i="3"/>
  <c r="AG10" i="4" s="1"/>
  <c r="CB10" i="3"/>
  <c r="CB10" i="4" s="1"/>
  <c r="AV10" i="3"/>
  <c r="AV10" i="4" s="1"/>
  <c r="P10" i="3"/>
  <c r="P10" i="4" s="1"/>
  <c r="CE10" i="3"/>
  <c r="CE10" i="4" s="1"/>
  <c r="AY10" i="3"/>
  <c r="AY10" i="4" s="1"/>
  <c r="S10" i="3"/>
  <c r="S10" i="4" s="1"/>
  <c r="BR10" i="3"/>
  <c r="BR10" i="4" s="1"/>
  <c r="AL10" i="3"/>
  <c r="AL10" i="4" s="1"/>
  <c r="CG10" i="3"/>
  <c r="CG10" i="4" s="1"/>
  <c r="BA10" i="3"/>
  <c r="BA10" i="4" s="1"/>
  <c r="U10" i="3"/>
  <c r="U10" i="4" s="1"/>
  <c r="BP10" i="3"/>
  <c r="BP10" i="4" s="1"/>
  <c r="AJ10" i="3"/>
  <c r="AJ10" i="4" s="1"/>
  <c r="BS132" i="3"/>
  <c r="BS132" i="4" s="1"/>
  <c r="BC132" i="3"/>
  <c r="BC132" i="4" s="1"/>
  <c r="AM132" i="3"/>
  <c r="AM132" i="4" s="1"/>
  <c r="W132" i="3"/>
  <c r="W132" i="4" s="1"/>
  <c r="G132" i="3"/>
  <c r="BV132" i="3"/>
  <c r="BV132" i="4" s="1"/>
  <c r="BF132" i="3"/>
  <c r="BF132" i="4" s="1"/>
  <c r="AP132" i="3"/>
  <c r="AP132" i="4" s="1"/>
  <c r="Z132" i="3"/>
  <c r="Z132" i="4" s="1"/>
  <c r="J132" i="3"/>
  <c r="J132" i="4" s="1"/>
  <c r="BU132" i="3"/>
  <c r="BU132" i="4" s="1"/>
  <c r="BE132" i="3"/>
  <c r="BE132" i="4" s="1"/>
  <c r="AO132" i="3"/>
  <c r="AO132" i="4" s="1"/>
  <c r="Y132" i="3"/>
  <c r="Y132" i="4" s="1"/>
  <c r="I132" i="3"/>
  <c r="I132" i="4" s="1"/>
  <c r="BT132" i="3"/>
  <c r="BT132" i="4" s="1"/>
  <c r="BD132" i="3"/>
  <c r="BD132" i="4" s="1"/>
  <c r="AN132" i="3"/>
  <c r="AN132" i="4" s="1"/>
  <c r="X132" i="3"/>
  <c r="X132" i="4" s="1"/>
  <c r="H132" i="3"/>
  <c r="H132" i="4" s="1"/>
  <c r="CA132" i="3"/>
  <c r="CA132" i="4" s="1"/>
  <c r="BG132" i="3"/>
  <c r="BG132" i="4" s="1"/>
  <c r="AI132" i="3"/>
  <c r="AI132" i="4" s="1"/>
  <c r="O132" i="3"/>
  <c r="O132" i="4" s="1"/>
  <c r="BZ132" i="3"/>
  <c r="BZ132" i="4" s="1"/>
  <c r="BB132" i="3"/>
  <c r="BB132" i="4" s="1"/>
  <c r="AH132" i="3"/>
  <c r="AH132" i="4" s="1"/>
  <c r="N132" i="3"/>
  <c r="N132" i="4" s="1"/>
  <c r="BQ132" i="3"/>
  <c r="BQ132" i="4" s="1"/>
  <c r="AW132" i="3"/>
  <c r="AW132" i="4" s="1"/>
  <c r="AC132" i="3"/>
  <c r="AC132" i="4" s="1"/>
  <c r="CF132" i="3"/>
  <c r="CF132" i="4" s="1"/>
  <c r="BL132" i="3"/>
  <c r="BL132" i="4" s="1"/>
  <c r="AR132" i="3"/>
  <c r="AR132" i="4" s="1"/>
  <c r="T132" i="3"/>
  <c r="T132" i="4" s="1"/>
  <c r="BW132" i="3"/>
  <c r="BW132" i="4" s="1"/>
  <c r="AY132" i="3"/>
  <c r="AY132" i="4" s="1"/>
  <c r="AE132" i="3"/>
  <c r="AE132" i="4" s="1"/>
  <c r="K132" i="3"/>
  <c r="K132" i="4" s="1"/>
  <c r="BR132" i="3"/>
  <c r="BR132" i="4" s="1"/>
  <c r="AX132" i="3"/>
  <c r="AX132" i="4" s="1"/>
  <c r="AD132" i="3"/>
  <c r="AD132" i="4" s="1"/>
  <c r="CG132" i="3"/>
  <c r="CG132" i="4" s="1"/>
  <c r="BM132" i="3"/>
  <c r="BM132" i="4" s="1"/>
  <c r="AS132" i="3"/>
  <c r="AS132" i="4" s="1"/>
  <c r="U132" i="3"/>
  <c r="U132" i="4" s="1"/>
  <c r="CB132" i="3"/>
  <c r="CB132" i="4" s="1"/>
  <c r="BH132" i="3"/>
  <c r="BH132" i="4" s="1"/>
  <c r="AJ132" i="3"/>
  <c r="AJ132" i="4" s="1"/>
  <c r="P132" i="3"/>
  <c r="P132" i="4" s="1"/>
  <c r="BO132" i="3"/>
  <c r="BO132" i="4" s="1"/>
  <c r="AU132" i="3"/>
  <c r="AU132" i="4" s="1"/>
  <c r="AA132" i="3"/>
  <c r="AA132" i="4" s="1"/>
  <c r="CH132" i="3"/>
  <c r="CH132" i="4" s="1"/>
  <c r="BN132" i="3"/>
  <c r="BN132" i="4" s="1"/>
  <c r="AT132" i="3"/>
  <c r="AT132" i="4" s="1"/>
  <c r="V132" i="3"/>
  <c r="V132" i="4" s="1"/>
  <c r="CC132" i="3"/>
  <c r="CC132" i="4" s="1"/>
  <c r="BI132" i="3"/>
  <c r="BI132" i="4" s="1"/>
  <c r="AK132" i="3"/>
  <c r="AK132" i="4" s="1"/>
  <c r="Q132" i="3"/>
  <c r="Q132" i="4" s="1"/>
  <c r="BX132" i="3"/>
  <c r="BX132" i="4" s="1"/>
  <c r="AZ132" i="3"/>
  <c r="AZ132" i="4" s="1"/>
  <c r="AF132" i="3"/>
  <c r="AF132" i="4" s="1"/>
  <c r="L132" i="3"/>
  <c r="L132" i="4" s="1"/>
  <c r="AQ132" i="3"/>
  <c r="AQ132" i="4" s="1"/>
  <c r="AL132" i="3"/>
  <c r="AL132" i="4" s="1"/>
  <c r="AG132" i="3"/>
  <c r="AG132" i="4" s="1"/>
  <c r="AB132" i="3"/>
  <c r="AB132" i="4" s="1"/>
  <c r="S132" i="3"/>
  <c r="S132" i="4" s="1"/>
  <c r="R132" i="3"/>
  <c r="R132" i="4" s="1"/>
  <c r="M132" i="3"/>
  <c r="M132" i="4" s="1"/>
  <c r="CE132" i="3"/>
  <c r="CE132" i="4" s="1"/>
  <c r="CD132" i="3"/>
  <c r="CD132" i="4" s="1"/>
  <c r="BY132" i="3"/>
  <c r="BY132" i="4" s="1"/>
  <c r="BP132" i="3"/>
  <c r="BP132" i="4" s="1"/>
  <c r="BK132" i="3"/>
  <c r="BK132" i="4" s="1"/>
  <c r="BJ132" i="3"/>
  <c r="BJ132" i="4" s="1"/>
  <c r="BA132" i="3"/>
  <c r="BA132" i="4" s="1"/>
  <c r="AV132" i="3"/>
  <c r="AV132" i="4" s="1"/>
  <c r="F79" i="5"/>
  <c r="J79" i="5" s="1"/>
  <c r="I80" i="2"/>
  <c r="CA139" i="3"/>
  <c r="CA139" i="4" s="1"/>
  <c r="BK139" i="3"/>
  <c r="BK139" i="4" s="1"/>
  <c r="AU139" i="3"/>
  <c r="AU139" i="4" s="1"/>
  <c r="AE139" i="3"/>
  <c r="AE139" i="4" s="1"/>
  <c r="O139" i="3"/>
  <c r="O139" i="4" s="1"/>
  <c r="CD139" i="3"/>
  <c r="CD139" i="4" s="1"/>
  <c r="BN139" i="3"/>
  <c r="BN139" i="4" s="1"/>
  <c r="AX139" i="3"/>
  <c r="AX139" i="4" s="1"/>
  <c r="AH139" i="3"/>
  <c r="AH139" i="4" s="1"/>
  <c r="R139" i="3"/>
  <c r="R139" i="4" s="1"/>
  <c r="CC139" i="3"/>
  <c r="CC139" i="4" s="1"/>
  <c r="BM139" i="3"/>
  <c r="BM139" i="4" s="1"/>
  <c r="AW139" i="3"/>
  <c r="AW139" i="4" s="1"/>
  <c r="AG139" i="3"/>
  <c r="AG139" i="4" s="1"/>
  <c r="Q139" i="3"/>
  <c r="Q139" i="4" s="1"/>
  <c r="CB139" i="3"/>
  <c r="CB139" i="4" s="1"/>
  <c r="BL139" i="3"/>
  <c r="BL139" i="4" s="1"/>
  <c r="AV139" i="3"/>
  <c r="AV139" i="4" s="1"/>
  <c r="AF139" i="3"/>
  <c r="AF139" i="4" s="1"/>
  <c r="P139" i="3"/>
  <c r="P139" i="4" s="1"/>
  <c r="BW139" i="3"/>
  <c r="BW139" i="4" s="1"/>
  <c r="BG139" i="3"/>
  <c r="BG139" i="4" s="1"/>
  <c r="AQ139" i="3"/>
  <c r="AQ139" i="4" s="1"/>
  <c r="AA139" i="3"/>
  <c r="AA139" i="4" s="1"/>
  <c r="K139" i="3"/>
  <c r="K139" i="4" s="1"/>
  <c r="BZ139" i="3"/>
  <c r="BZ139" i="4" s="1"/>
  <c r="BJ139" i="3"/>
  <c r="BJ139" i="4" s="1"/>
  <c r="AT139" i="3"/>
  <c r="AT139" i="4" s="1"/>
  <c r="AD139" i="3"/>
  <c r="AD139" i="4" s="1"/>
  <c r="N139" i="3"/>
  <c r="N139" i="4" s="1"/>
  <c r="BY139" i="3"/>
  <c r="BY139" i="4" s="1"/>
  <c r="BI139" i="3"/>
  <c r="BI139" i="4" s="1"/>
  <c r="AS139" i="3"/>
  <c r="AS139" i="4" s="1"/>
  <c r="AC139" i="3"/>
  <c r="AC139" i="4" s="1"/>
  <c r="M139" i="3"/>
  <c r="M139" i="4" s="1"/>
  <c r="BX139" i="3"/>
  <c r="BX139" i="4" s="1"/>
  <c r="BH139" i="3"/>
  <c r="BH139" i="4" s="1"/>
  <c r="AR139" i="3"/>
  <c r="AR139" i="4" s="1"/>
  <c r="AB139" i="3"/>
  <c r="AB139" i="4" s="1"/>
  <c r="L139" i="3"/>
  <c r="L139" i="4" s="1"/>
  <c r="BS139" i="3"/>
  <c r="BS139" i="4" s="1"/>
  <c r="BC139" i="3"/>
  <c r="BC139" i="4" s="1"/>
  <c r="AM139" i="3"/>
  <c r="AM139" i="4" s="1"/>
  <c r="W139" i="3"/>
  <c r="W139" i="4" s="1"/>
  <c r="G139" i="3"/>
  <c r="BV139" i="3"/>
  <c r="BV139" i="4" s="1"/>
  <c r="BF139" i="3"/>
  <c r="BF139" i="4" s="1"/>
  <c r="AP139" i="3"/>
  <c r="AP139" i="4" s="1"/>
  <c r="Z139" i="3"/>
  <c r="Z139" i="4" s="1"/>
  <c r="J139" i="3"/>
  <c r="J139" i="4" s="1"/>
  <c r="BU139" i="3"/>
  <c r="BU139" i="4" s="1"/>
  <c r="BE139" i="3"/>
  <c r="BE139" i="4" s="1"/>
  <c r="AO139" i="3"/>
  <c r="AO139" i="4" s="1"/>
  <c r="Y139" i="3"/>
  <c r="Y139" i="4" s="1"/>
  <c r="I139" i="3"/>
  <c r="I139" i="4" s="1"/>
  <c r="BT139" i="3"/>
  <c r="BT139" i="4" s="1"/>
  <c r="BD139" i="3"/>
  <c r="BD139" i="4" s="1"/>
  <c r="AN139" i="3"/>
  <c r="AN139" i="4" s="1"/>
  <c r="X139" i="3"/>
  <c r="X139" i="4" s="1"/>
  <c r="H139" i="3"/>
  <c r="H139" i="4" s="1"/>
  <c r="CE139" i="3"/>
  <c r="CE139" i="4" s="1"/>
  <c r="S139" i="3"/>
  <c r="S139" i="4" s="1"/>
  <c r="AL139" i="3"/>
  <c r="AL139" i="4" s="1"/>
  <c r="BA139" i="3"/>
  <c r="BA139" i="4" s="1"/>
  <c r="BP139" i="3"/>
  <c r="BP139" i="4" s="1"/>
  <c r="BO139" i="3"/>
  <c r="BO139" i="4" s="1"/>
  <c r="CH139" i="3"/>
  <c r="CH139" i="4" s="1"/>
  <c r="V139" i="3"/>
  <c r="V139" i="4" s="1"/>
  <c r="AK139" i="3"/>
  <c r="AK139" i="4" s="1"/>
  <c r="AZ139" i="3"/>
  <c r="AZ139" i="4" s="1"/>
  <c r="AY139" i="3"/>
  <c r="AY139" i="4" s="1"/>
  <c r="BR139" i="3"/>
  <c r="BR139" i="4" s="1"/>
  <c r="CG139" i="3"/>
  <c r="CG139" i="4" s="1"/>
  <c r="U139" i="3"/>
  <c r="U139" i="4" s="1"/>
  <c r="AJ139" i="3"/>
  <c r="AJ139" i="4" s="1"/>
  <c r="AI139" i="3"/>
  <c r="AI139" i="4" s="1"/>
  <c r="BB139" i="3"/>
  <c r="BB139" i="4" s="1"/>
  <c r="BQ139" i="3"/>
  <c r="BQ139" i="4" s="1"/>
  <c r="CF139" i="3"/>
  <c r="CF139" i="4" s="1"/>
  <c r="T139" i="3"/>
  <c r="T139" i="4" s="1"/>
  <c r="BS140" i="3"/>
  <c r="BS140" i="4" s="1"/>
  <c r="BC140" i="3"/>
  <c r="BC140" i="4" s="1"/>
  <c r="AM140" i="3"/>
  <c r="AM140" i="4" s="1"/>
  <c r="W140" i="3"/>
  <c r="W140" i="4" s="1"/>
  <c r="G140" i="3"/>
  <c r="BV140" i="3"/>
  <c r="BV140" i="4" s="1"/>
  <c r="BF140" i="3"/>
  <c r="BF140" i="4" s="1"/>
  <c r="AP140" i="3"/>
  <c r="AP140" i="4" s="1"/>
  <c r="Z140" i="3"/>
  <c r="Z140" i="4" s="1"/>
  <c r="J140" i="3"/>
  <c r="J140" i="4" s="1"/>
  <c r="BU140" i="3"/>
  <c r="BU140" i="4" s="1"/>
  <c r="BE140" i="3"/>
  <c r="BE140" i="4" s="1"/>
  <c r="AO140" i="3"/>
  <c r="AO140" i="4" s="1"/>
  <c r="Y140" i="3"/>
  <c r="Y140" i="4" s="1"/>
  <c r="I140" i="3"/>
  <c r="I140" i="4" s="1"/>
  <c r="BT140" i="3"/>
  <c r="BT140" i="4" s="1"/>
  <c r="BD140" i="3"/>
  <c r="BD140" i="4" s="1"/>
  <c r="AN140" i="3"/>
  <c r="AN140" i="4" s="1"/>
  <c r="X140" i="3"/>
  <c r="X140" i="4" s="1"/>
  <c r="H140" i="3"/>
  <c r="H140" i="4" s="1"/>
  <c r="CA140" i="3"/>
  <c r="CA140" i="4" s="1"/>
  <c r="BG140" i="3"/>
  <c r="BG140" i="4" s="1"/>
  <c r="AI140" i="3"/>
  <c r="AI140" i="4" s="1"/>
  <c r="O140" i="3"/>
  <c r="O140" i="4" s="1"/>
  <c r="BZ140" i="3"/>
  <c r="BZ140" i="4" s="1"/>
  <c r="BB140" i="3"/>
  <c r="BB140" i="4" s="1"/>
  <c r="AH140" i="3"/>
  <c r="AH140" i="4" s="1"/>
  <c r="N140" i="3"/>
  <c r="N140" i="4" s="1"/>
  <c r="BQ140" i="3"/>
  <c r="BQ140" i="4" s="1"/>
  <c r="AW140" i="3"/>
  <c r="AW140" i="4" s="1"/>
  <c r="AC140" i="3"/>
  <c r="AC140" i="4" s="1"/>
  <c r="CF140" i="3"/>
  <c r="CF140" i="4" s="1"/>
  <c r="BL140" i="3"/>
  <c r="BL140" i="4" s="1"/>
  <c r="AR140" i="3"/>
  <c r="AR140" i="4" s="1"/>
  <c r="T140" i="3"/>
  <c r="T140" i="4" s="1"/>
  <c r="BW140" i="3"/>
  <c r="BW140" i="4" s="1"/>
  <c r="AY140" i="3"/>
  <c r="AY140" i="4" s="1"/>
  <c r="AE140" i="3"/>
  <c r="AE140" i="4" s="1"/>
  <c r="K140" i="3"/>
  <c r="K140" i="4" s="1"/>
  <c r="BR140" i="3"/>
  <c r="BR140" i="4" s="1"/>
  <c r="AX140" i="3"/>
  <c r="AX140" i="4" s="1"/>
  <c r="AD140" i="3"/>
  <c r="AD140" i="4" s="1"/>
  <c r="CG140" i="3"/>
  <c r="CG140" i="4" s="1"/>
  <c r="BM140" i="3"/>
  <c r="BM140" i="4" s="1"/>
  <c r="AS140" i="3"/>
  <c r="AS140" i="4" s="1"/>
  <c r="U140" i="3"/>
  <c r="U140" i="4" s="1"/>
  <c r="CB140" i="3"/>
  <c r="CB140" i="4" s="1"/>
  <c r="BH140" i="3"/>
  <c r="BH140" i="4" s="1"/>
  <c r="AJ140" i="3"/>
  <c r="AJ140" i="4" s="1"/>
  <c r="P140" i="3"/>
  <c r="P140" i="4" s="1"/>
  <c r="BO140" i="3"/>
  <c r="BO140" i="4" s="1"/>
  <c r="AU140" i="3"/>
  <c r="AU140" i="4" s="1"/>
  <c r="AA140" i="3"/>
  <c r="AA140" i="4" s="1"/>
  <c r="CH140" i="3"/>
  <c r="CH140" i="4" s="1"/>
  <c r="BN140" i="3"/>
  <c r="BN140" i="4" s="1"/>
  <c r="AT140" i="3"/>
  <c r="AT140" i="4" s="1"/>
  <c r="V140" i="3"/>
  <c r="V140" i="4" s="1"/>
  <c r="CC140" i="3"/>
  <c r="CC140" i="4" s="1"/>
  <c r="BI140" i="3"/>
  <c r="BI140" i="4" s="1"/>
  <c r="AK140" i="3"/>
  <c r="AK140" i="4" s="1"/>
  <c r="Q140" i="3"/>
  <c r="Q140" i="4" s="1"/>
  <c r="BX140" i="3"/>
  <c r="BX140" i="4" s="1"/>
  <c r="AZ140" i="3"/>
  <c r="AZ140" i="4" s="1"/>
  <c r="AF140" i="3"/>
  <c r="AF140" i="4" s="1"/>
  <c r="L140" i="3"/>
  <c r="L140" i="4" s="1"/>
  <c r="BK140" i="3"/>
  <c r="BK140" i="4" s="1"/>
  <c r="BJ140" i="3"/>
  <c r="BJ140" i="4" s="1"/>
  <c r="BA140" i="3"/>
  <c r="BA140" i="4" s="1"/>
  <c r="AV140" i="3"/>
  <c r="AV140" i="4" s="1"/>
  <c r="AQ140" i="3"/>
  <c r="AQ140" i="4" s="1"/>
  <c r="AL140" i="3"/>
  <c r="AL140" i="4" s="1"/>
  <c r="AG140" i="3"/>
  <c r="AG140" i="4" s="1"/>
  <c r="AB140" i="3"/>
  <c r="AB140" i="4" s="1"/>
  <c r="S140" i="3"/>
  <c r="S140" i="4" s="1"/>
  <c r="R140" i="3"/>
  <c r="R140" i="4" s="1"/>
  <c r="M140" i="3"/>
  <c r="M140" i="4" s="1"/>
  <c r="CE140" i="3"/>
  <c r="CE140" i="4" s="1"/>
  <c r="CD140" i="3"/>
  <c r="CD140" i="4" s="1"/>
  <c r="BY140" i="3"/>
  <c r="BY140" i="4" s="1"/>
  <c r="BP140" i="3"/>
  <c r="BP140" i="4" s="1"/>
  <c r="CA50" i="3"/>
  <c r="CA50" i="4" s="1"/>
  <c r="BK50" i="3"/>
  <c r="BK50" i="4" s="1"/>
  <c r="AU50" i="3"/>
  <c r="AU50" i="4" s="1"/>
  <c r="AE50" i="3"/>
  <c r="AE50" i="4" s="1"/>
  <c r="O50" i="3"/>
  <c r="O50" i="4" s="1"/>
  <c r="CD50" i="3"/>
  <c r="CD50" i="4" s="1"/>
  <c r="BN50" i="3"/>
  <c r="BN50" i="4" s="1"/>
  <c r="AX50" i="3"/>
  <c r="AX50" i="4" s="1"/>
  <c r="AH50" i="3"/>
  <c r="AH50" i="4" s="1"/>
  <c r="R50" i="3"/>
  <c r="R50" i="4" s="1"/>
  <c r="CC50" i="3"/>
  <c r="CC50" i="4" s="1"/>
  <c r="BM50" i="3"/>
  <c r="BM50" i="4" s="1"/>
  <c r="AW50" i="3"/>
  <c r="AW50" i="4" s="1"/>
  <c r="AG50" i="3"/>
  <c r="AG50" i="4" s="1"/>
  <c r="Q50" i="3"/>
  <c r="Q50" i="4" s="1"/>
  <c r="CB50" i="3"/>
  <c r="CB50" i="4" s="1"/>
  <c r="BL50" i="3"/>
  <c r="BL50" i="4" s="1"/>
  <c r="AV50" i="3"/>
  <c r="AV50" i="4" s="1"/>
  <c r="AF50" i="3"/>
  <c r="AF50" i="4" s="1"/>
  <c r="P50" i="3"/>
  <c r="P50" i="4" s="1"/>
  <c r="BW50" i="3"/>
  <c r="BW50" i="4" s="1"/>
  <c r="BG50" i="3"/>
  <c r="BG50" i="4" s="1"/>
  <c r="AQ50" i="3"/>
  <c r="AQ50" i="4" s="1"/>
  <c r="AA50" i="3"/>
  <c r="AA50" i="4" s="1"/>
  <c r="K50" i="3"/>
  <c r="K50" i="4" s="1"/>
  <c r="BZ50" i="3"/>
  <c r="BZ50" i="4" s="1"/>
  <c r="BJ50" i="3"/>
  <c r="BJ50" i="4" s="1"/>
  <c r="AT50" i="3"/>
  <c r="AT50" i="4" s="1"/>
  <c r="AD50" i="3"/>
  <c r="AD50" i="4" s="1"/>
  <c r="N50" i="3"/>
  <c r="N50" i="4" s="1"/>
  <c r="BY50" i="3"/>
  <c r="BY50" i="4" s="1"/>
  <c r="BI50" i="3"/>
  <c r="BI50" i="4" s="1"/>
  <c r="AS50" i="3"/>
  <c r="AS50" i="4" s="1"/>
  <c r="AC50" i="3"/>
  <c r="AC50" i="4" s="1"/>
  <c r="M50" i="3"/>
  <c r="M50" i="4" s="1"/>
  <c r="BX50" i="3"/>
  <c r="BX50" i="4" s="1"/>
  <c r="BH50" i="3"/>
  <c r="BH50" i="4" s="1"/>
  <c r="AR50" i="3"/>
  <c r="AR50" i="4" s="1"/>
  <c r="AB50" i="3"/>
  <c r="AB50" i="4" s="1"/>
  <c r="L50" i="3"/>
  <c r="L50" i="4" s="1"/>
  <c r="BS50" i="3"/>
  <c r="BS50" i="4" s="1"/>
  <c r="BC50" i="3"/>
  <c r="BC50" i="4" s="1"/>
  <c r="AM50" i="3"/>
  <c r="AM50" i="4" s="1"/>
  <c r="W50" i="3"/>
  <c r="W50" i="4" s="1"/>
  <c r="G50" i="3"/>
  <c r="BV50" i="3"/>
  <c r="BV50" i="4" s="1"/>
  <c r="BF50" i="3"/>
  <c r="BF50" i="4" s="1"/>
  <c r="AP50" i="3"/>
  <c r="AP50" i="4" s="1"/>
  <c r="Z50" i="3"/>
  <c r="Z50" i="4" s="1"/>
  <c r="J50" i="3"/>
  <c r="J50" i="4" s="1"/>
  <c r="BU50" i="3"/>
  <c r="BU50" i="4" s="1"/>
  <c r="BE50" i="3"/>
  <c r="BE50" i="4" s="1"/>
  <c r="AO50" i="3"/>
  <c r="AO50" i="4" s="1"/>
  <c r="Y50" i="3"/>
  <c r="Y50" i="4" s="1"/>
  <c r="I50" i="3"/>
  <c r="I50" i="4" s="1"/>
  <c r="BT50" i="3"/>
  <c r="BT50" i="4" s="1"/>
  <c r="BD50" i="3"/>
  <c r="BD50" i="4" s="1"/>
  <c r="AN50" i="3"/>
  <c r="AN50" i="4" s="1"/>
  <c r="X50" i="3"/>
  <c r="X50" i="4" s="1"/>
  <c r="H50" i="3"/>
  <c r="H50" i="4" s="1"/>
  <c r="AI50" i="3"/>
  <c r="AI50" i="4" s="1"/>
  <c r="BB50" i="3"/>
  <c r="BB50" i="4" s="1"/>
  <c r="BQ50" i="3"/>
  <c r="BQ50" i="4" s="1"/>
  <c r="CF50" i="3"/>
  <c r="CF50" i="4" s="1"/>
  <c r="T50" i="3"/>
  <c r="T50" i="4" s="1"/>
  <c r="CE50" i="3"/>
  <c r="CE50" i="4" s="1"/>
  <c r="S50" i="3"/>
  <c r="S50" i="4" s="1"/>
  <c r="AL50" i="3"/>
  <c r="AL50" i="4" s="1"/>
  <c r="BA50" i="3"/>
  <c r="BA50" i="4" s="1"/>
  <c r="BP50" i="3"/>
  <c r="BP50" i="4" s="1"/>
  <c r="BO50" i="3"/>
  <c r="BO50" i="4" s="1"/>
  <c r="CH50" i="3"/>
  <c r="CH50" i="4" s="1"/>
  <c r="V50" i="3"/>
  <c r="V50" i="4" s="1"/>
  <c r="AK50" i="3"/>
  <c r="AK50" i="4" s="1"/>
  <c r="AZ50" i="3"/>
  <c r="AZ50" i="4" s="1"/>
  <c r="AY50" i="3"/>
  <c r="AY50" i="4" s="1"/>
  <c r="BR50" i="3"/>
  <c r="BR50" i="4" s="1"/>
  <c r="CG50" i="3"/>
  <c r="CG50" i="4" s="1"/>
  <c r="U50" i="3"/>
  <c r="U50" i="4" s="1"/>
  <c r="AJ50" i="3"/>
  <c r="AJ50" i="4" s="1"/>
  <c r="BW216" i="3"/>
  <c r="BW216" i="4" s="1"/>
  <c r="BG216" i="3"/>
  <c r="BG216" i="4" s="1"/>
  <c r="AQ216" i="3"/>
  <c r="AQ216" i="4" s="1"/>
  <c r="AA216" i="3"/>
  <c r="AA216" i="4" s="1"/>
  <c r="K216" i="3"/>
  <c r="K216" i="4" s="1"/>
  <c r="BZ216" i="3"/>
  <c r="BZ216" i="4" s="1"/>
  <c r="BJ216" i="3"/>
  <c r="BJ216" i="4" s="1"/>
  <c r="AT216" i="3"/>
  <c r="AT216" i="4" s="1"/>
  <c r="AD216" i="3"/>
  <c r="AD216" i="4" s="1"/>
  <c r="N216" i="3"/>
  <c r="N216" i="4" s="1"/>
  <c r="BY216" i="3"/>
  <c r="BY216" i="4" s="1"/>
  <c r="BI216" i="3"/>
  <c r="BI216" i="4" s="1"/>
  <c r="AS216" i="3"/>
  <c r="AS216" i="4" s="1"/>
  <c r="AC216" i="3"/>
  <c r="AC216" i="4" s="1"/>
  <c r="M216" i="3"/>
  <c r="M216" i="4" s="1"/>
  <c r="BX216" i="3"/>
  <c r="BX216" i="4" s="1"/>
  <c r="BH216" i="3"/>
  <c r="BH216" i="4" s="1"/>
  <c r="AR216" i="3"/>
  <c r="AR216" i="4" s="1"/>
  <c r="AB216" i="3"/>
  <c r="AB216" i="4" s="1"/>
  <c r="L216" i="3"/>
  <c r="L216" i="4" s="1"/>
  <c r="BS216" i="3"/>
  <c r="BS216" i="4" s="1"/>
  <c r="BC216" i="3"/>
  <c r="BC216" i="4" s="1"/>
  <c r="AM216" i="3"/>
  <c r="AM216" i="4" s="1"/>
  <c r="W216" i="3"/>
  <c r="W216" i="4" s="1"/>
  <c r="G216" i="3"/>
  <c r="BV216" i="3"/>
  <c r="BV216" i="4" s="1"/>
  <c r="BF216" i="3"/>
  <c r="BF216" i="4" s="1"/>
  <c r="AP216" i="3"/>
  <c r="AP216" i="4" s="1"/>
  <c r="Z216" i="3"/>
  <c r="Z216" i="4" s="1"/>
  <c r="J216" i="3"/>
  <c r="J216" i="4" s="1"/>
  <c r="BU216" i="3"/>
  <c r="BU216" i="4" s="1"/>
  <c r="BE216" i="3"/>
  <c r="BE216" i="4" s="1"/>
  <c r="AO216" i="3"/>
  <c r="AO216" i="4" s="1"/>
  <c r="Y216" i="3"/>
  <c r="Y216" i="4" s="1"/>
  <c r="I216" i="3"/>
  <c r="I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CE216" i="3"/>
  <c r="CE216" i="4" s="1"/>
  <c r="BO216" i="3"/>
  <c r="BO216" i="4" s="1"/>
  <c r="AY216" i="3"/>
  <c r="AY216" i="4" s="1"/>
  <c r="AI216" i="3"/>
  <c r="AI216" i="4" s="1"/>
  <c r="S216" i="3"/>
  <c r="S216" i="4" s="1"/>
  <c r="CH216" i="3"/>
  <c r="CH216" i="4" s="1"/>
  <c r="BR216" i="3"/>
  <c r="BR216" i="4" s="1"/>
  <c r="BB216" i="3"/>
  <c r="BB216" i="4" s="1"/>
  <c r="AL216" i="3"/>
  <c r="AL216" i="4" s="1"/>
  <c r="V216" i="3"/>
  <c r="V216" i="4" s="1"/>
  <c r="CG216" i="3"/>
  <c r="CG216" i="4" s="1"/>
  <c r="BQ216" i="3"/>
  <c r="BQ216" i="4" s="1"/>
  <c r="BA216" i="3"/>
  <c r="BA216" i="4" s="1"/>
  <c r="AK216" i="3"/>
  <c r="AK216" i="4" s="1"/>
  <c r="U216" i="3"/>
  <c r="U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A216" i="3"/>
  <c r="CA216" i="4" s="1"/>
  <c r="BK216" i="3"/>
  <c r="BK216" i="4" s="1"/>
  <c r="AU216" i="3"/>
  <c r="AU216" i="4" s="1"/>
  <c r="AE216" i="3"/>
  <c r="AE216" i="4" s="1"/>
  <c r="O216" i="3"/>
  <c r="O216" i="4" s="1"/>
  <c r="CD216" i="3"/>
  <c r="CD216" i="4" s="1"/>
  <c r="BN216" i="3"/>
  <c r="BN216" i="4" s="1"/>
  <c r="AX216" i="3"/>
  <c r="AX216" i="4" s="1"/>
  <c r="AH216" i="3"/>
  <c r="AH216" i="4" s="1"/>
  <c r="R216" i="3"/>
  <c r="R216" i="4" s="1"/>
  <c r="CC216" i="3"/>
  <c r="CC216" i="4" s="1"/>
  <c r="BM216" i="3"/>
  <c r="BM216" i="4" s="1"/>
  <c r="AW216" i="3"/>
  <c r="AW216" i="4" s="1"/>
  <c r="AG216" i="3"/>
  <c r="AG216" i="4" s="1"/>
  <c r="Q216" i="3"/>
  <c r="Q216" i="4" s="1"/>
  <c r="CB216" i="3"/>
  <c r="CB216" i="4" s="1"/>
  <c r="BL216" i="3"/>
  <c r="BL216" i="4" s="1"/>
  <c r="AV216" i="3"/>
  <c r="AV216" i="4" s="1"/>
  <c r="AF216" i="3"/>
  <c r="AF216" i="4" s="1"/>
  <c r="P216" i="3"/>
  <c r="P216" i="4" s="1"/>
  <c r="BS202" i="3"/>
  <c r="BS202" i="4" s="1"/>
  <c r="BC202" i="3"/>
  <c r="BC202" i="4" s="1"/>
  <c r="AM202" i="3"/>
  <c r="AM202" i="4" s="1"/>
  <c r="W202" i="3"/>
  <c r="W202" i="4" s="1"/>
  <c r="G202" i="3"/>
  <c r="BV202" i="3"/>
  <c r="BV202" i="4" s="1"/>
  <c r="BF202" i="3"/>
  <c r="BF202" i="4" s="1"/>
  <c r="AP202" i="3"/>
  <c r="AP202" i="4" s="1"/>
  <c r="Z202" i="3"/>
  <c r="Z202" i="4" s="1"/>
  <c r="J202" i="3"/>
  <c r="J202" i="4" s="1"/>
  <c r="BU202" i="3"/>
  <c r="BU202" i="4" s="1"/>
  <c r="BE202" i="3"/>
  <c r="BE202" i="4" s="1"/>
  <c r="AO202" i="3"/>
  <c r="AO202" i="4" s="1"/>
  <c r="Y202" i="3"/>
  <c r="Y202" i="4" s="1"/>
  <c r="I202" i="3"/>
  <c r="I202" i="4" s="1"/>
  <c r="BT202" i="3"/>
  <c r="BT202" i="4" s="1"/>
  <c r="BD202" i="3"/>
  <c r="BD202" i="4" s="1"/>
  <c r="AN202" i="3"/>
  <c r="AN202" i="4" s="1"/>
  <c r="X202" i="3"/>
  <c r="X202" i="4" s="1"/>
  <c r="H202" i="3"/>
  <c r="H202" i="4" s="1"/>
  <c r="CA202" i="3"/>
  <c r="CA202" i="4" s="1"/>
  <c r="BG202" i="3"/>
  <c r="BG202" i="4" s="1"/>
  <c r="AI202" i="3"/>
  <c r="AI202" i="4" s="1"/>
  <c r="O202" i="3"/>
  <c r="O202" i="4" s="1"/>
  <c r="BZ202" i="3"/>
  <c r="BZ202" i="4" s="1"/>
  <c r="BB202" i="3"/>
  <c r="BB202" i="4" s="1"/>
  <c r="AH202" i="3"/>
  <c r="AH202" i="4" s="1"/>
  <c r="N202" i="3"/>
  <c r="N202" i="4" s="1"/>
  <c r="BQ202" i="3"/>
  <c r="BQ202" i="4" s="1"/>
  <c r="AW202" i="3"/>
  <c r="AW202" i="4" s="1"/>
  <c r="AC202" i="3"/>
  <c r="AC202" i="4" s="1"/>
  <c r="CF202" i="3"/>
  <c r="CF202" i="4" s="1"/>
  <c r="BL202" i="3"/>
  <c r="BL202" i="4" s="1"/>
  <c r="AR202" i="3"/>
  <c r="AR202" i="4" s="1"/>
  <c r="T202" i="3"/>
  <c r="T202" i="4" s="1"/>
  <c r="BW202" i="3"/>
  <c r="BW202" i="4" s="1"/>
  <c r="AY202" i="3"/>
  <c r="AY202" i="4" s="1"/>
  <c r="AE202" i="3"/>
  <c r="AE202" i="4" s="1"/>
  <c r="K202" i="3"/>
  <c r="K202" i="4" s="1"/>
  <c r="BR202" i="3"/>
  <c r="BR202" i="4" s="1"/>
  <c r="AX202" i="3"/>
  <c r="AX202" i="4" s="1"/>
  <c r="AD202" i="3"/>
  <c r="AD202" i="4" s="1"/>
  <c r="CG202" i="3"/>
  <c r="CG202" i="4" s="1"/>
  <c r="BM202" i="3"/>
  <c r="BM202" i="4" s="1"/>
  <c r="AS202" i="3"/>
  <c r="AS202" i="4" s="1"/>
  <c r="U202" i="3"/>
  <c r="U202" i="4" s="1"/>
  <c r="CB202" i="3"/>
  <c r="CB202" i="4" s="1"/>
  <c r="BH202" i="3"/>
  <c r="BH202" i="4" s="1"/>
  <c r="AJ202" i="3"/>
  <c r="AJ202" i="4" s="1"/>
  <c r="P202" i="3"/>
  <c r="P202" i="4" s="1"/>
  <c r="BO202" i="3"/>
  <c r="BO202" i="4" s="1"/>
  <c r="AU202" i="3"/>
  <c r="AU202" i="4" s="1"/>
  <c r="AA202" i="3"/>
  <c r="AA202" i="4" s="1"/>
  <c r="CH202" i="3"/>
  <c r="CH202" i="4" s="1"/>
  <c r="BN202" i="3"/>
  <c r="BN202" i="4" s="1"/>
  <c r="AT202" i="3"/>
  <c r="AT202" i="4" s="1"/>
  <c r="V202" i="3"/>
  <c r="V202" i="4" s="1"/>
  <c r="CC202" i="3"/>
  <c r="CC202" i="4" s="1"/>
  <c r="BI202" i="3"/>
  <c r="BI202" i="4" s="1"/>
  <c r="AK202" i="3"/>
  <c r="AK202" i="4" s="1"/>
  <c r="Q202" i="3"/>
  <c r="Q202" i="4" s="1"/>
  <c r="BX202" i="3"/>
  <c r="BX202" i="4" s="1"/>
  <c r="AZ202" i="3"/>
  <c r="AZ202" i="4" s="1"/>
  <c r="AF202" i="3"/>
  <c r="AF202" i="4" s="1"/>
  <c r="L202" i="3"/>
  <c r="L202" i="4" s="1"/>
  <c r="S202" i="3"/>
  <c r="S202" i="4" s="1"/>
  <c r="R202" i="3"/>
  <c r="R202" i="4" s="1"/>
  <c r="M202" i="3"/>
  <c r="M202" i="4" s="1"/>
  <c r="CE202" i="3"/>
  <c r="CE202" i="4" s="1"/>
  <c r="CD202" i="3"/>
  <c r="CD202" i="4" s="1"/>
  <c r="BY202" i="3"/>
  <c r="BY202" i="4" s="1"/>
  <c r="BP202" i="3"/>
  <c r="BP202" i="4" s="1"/>
  <c r="BK202" i="3"/>
  <c r="BK202" i="4" s="1"/>
  <c r="BJ202" i="3"/>
  <c r="BJ202" i="4" s="1"/>
  <c r="BA202" i="3"/>
  <c r="BA202" i="4" s="1"/>
  <c r="AV202" i="3"/>
  <c r="AV202" i="4" s="1"/>
  <c r="AQ202" i="3"/>
  <c r="AQ202" i="4" s="1"/>
  <c r="AL202" i="3"/>
  <c r="AL202" i="4" s="1"/>
  <c r="AG202" i="3"/>
  <c r="AG202" i="4" s="1"/>
  <c r="AB202" i="3"/>
  <c r="AB202" i="4" s="1"/>
  <c r="BS188" i="3"/>
  <c r="BS188" i="4" s="1"/>
  <c r="BC188" i="3"/>
  <c r="BC188" i="4" s="1"/>
  <c r="AM188" i="3"/>
  <c r="AM188" i="4" s="1"/>
  <c r="W188" i="3"/>
  <c r="W188" i="4" s="1"/>
  <c r="G188" i="3"/>
  <c r="BV188" i="3"/>
  <c r="BV188" i="4" s="1"/>
  <c r="BF188" i="3"/>
  <c r="BF188" i="4" s="1"/>
  <c r="AP188" i="3"/>
  <c r="AP188" i="4" s="1"/>
  <c r="Z188" i="3"/>
  <c r="Z188" i="4" s="1"/>
  <c r="J188" i="3"/>
  <c r="J188" i="4" s="1"/>
  <c r="BU188" i="3"/>
  <c r="BU188" i="4" s="1"/>
  <c r="BE188" i="3"/>
  <c r="BE188" i="4" s="1"/>
  <c r="AO188" i="3"/>
  <c r="AO188" i="4" s="1"/>
  <c r="Y188" i="3"/>
  <c r="Y188" i="4" s="1"/>
  <c r="I188" i="3"/>
  <c r="I188" i="4" s="1"/>
  <c r="BT188" i="3"/>
  <c r="BT188" i="4" s="1"/>
  <c r="BD188" i="3"/>
  <c r="BD188" i="4" s="1"/>
  <c r="AN188" i="3"/>
  <c r="AN188" i="4" s="1"/>
  <c r="X188" i="3"/>
  <c r="X188" i="4" s="1"/>
  <c r="H188" i="3"/>
  <c r="H188" i="4" s="1"/>
  <c r="CA188" i="3"/>
  <c r="CA188" i="4" s="1"/>
  <c r="BK188" i="3"/>
  <c r="BK188" i="4" s="1"/>
  <c r="AU188" i="3"/>
  <c r="AU188" i="4" s="1"/>
  <c r="AE188" i="3"/>
  <c r="AE188" i="4" s="1"/>
  <c r="O188" i="3"/>
  <c r="O188" i="4" s="1"/>
  <c r="CD188" i="3"/>
  <c r="CD188" i="4" s="1"/>
  <c r="BN188" i="3"/>
  <c r="BN188" i="4" s="1"/>
  <c r="AX188" i="3"/>
  <c r="AX188" i="4" s="1"/>
  <c r="AH188" i="3"/>
  <c r="AH188" i="4" s="1"/>
  <c r="R188" i="3"/>
  <c r="R188" i="4" s="1"/>
  <c r="CC188" i="3"/>
  <c r="CC188" i="4" s="1"/>
  <c r="BM188" i="3"/>
  <c r="BM188" i="4" s="1"/>
  <c r="AW188" i="3"/>
  <c r="AW188" i="4" s="1"/>
  <c r="AG188" i="3"/>
  <c r="AG188" i="4" s="1"/>
  <c r="Q188" i="3"/>
  <c r="Q188" i="4" s="1"/>
  <c r="CB188" i="3"/>
  <c r="CB188" i="4" s="1"/>
  <c r="BL188" i="3"/>
  <c r="BL188" i="4" s="1"/>
  <c r="AV188" i="3"/>
  <c r="AV188" i="4" s="1"/>
  <c r="AF188" i="3"/>
  <c r="AF188" i="4" s="1"/>
  <c r="P188" i="3"/>
  <c r="P188" i="4" s="1"/>
  <c r="CE188" i="3"/>
  <c r="CE188" i="4" s="1"/>
  <c r="AY188" i="3"/>
  <c r="AY188" i="4" s="1"/>
  <c r="S188" i="3"/>
  <c r="S188" i="4" s="1"/>
  <c r="BR188" i="3"/>
  <c r="BR188" i="4" s="1"/>
  <c r="AL188" i="3"/>
  <c r="AL188" i="4" s="1"/>
  <c r="CG188" i="3"/>
  <c r="CG188" i="4" s="1"/>
  <c r="BA188" i="3"/>
  <c r="BA188" i="4" s="1"/>
  <c r="U188" i="3"/>
  <c r="U188" i="4" s="1"/>
  <c r="BP188" i="3"/>
  <c r="BP188" i="4" s="1"/>
  <c r="AJ188" i="3"/>
  <c r="AJ188" i="4" s="1"/>
  <c r="BW188" i="3"/>
  <c r="BW188" i="4" s="1"/>
  <c r="AQ188" i="3"/>
  <c r="AQ188" i="4" s="1"/>
  <c r="K188" i="3"/>
  <c r="K188" i="4" s="1"/>
  <c r="BJ188" i="3"/>
  <c r="BJ188" i="4" s="1"/>
  <c r="AD188" i="3"/>
  <c r="AD188" i="4" s="1"/>
  <c r="BY188" i="3"/>
  <c r="BY188" i="4" s="1"/>
  <c r="AS188" i="3"/>
  <c r="AS188" i="4" s="1"/>
  <c r="M188" i="3"/>
  <c r="M188" i="4" s="1"/>
  <c r="BH188" i="3"/>
  <c r="BH188" i="4" s="1"/>
  <c r="AB188" i="3"/>
  <c r="AB188" i="4" s="1"/>
  <c r="BO188" i="3"/>
  <c r="BO188" i="4" s="1"/>
  <c r="AI188" i="3"/>
  <c r="AI188" i="4" s="1"/>
  <c r="CH188" i="3"/>
  <c r="CH188" i="4" s="1"/>
  <c r="BB188" i="3"/>
  <c r="BB188" i="4" s="1"/>
  <c r="V188" i="3"/>
  <c r="V188" i="4" s="1"/>
  <c r="BQ188" i="3"/>
  <c r="BQ188" i="4" s="1"/>
  <c r="AK188" i="3"/>
  <c r="AK188" i="4" s="1"/>
  <c r="CF188" i="3"/>
  <c r="CF188" i="4" s="1"/>
  <c r="AZ188" i="3"/>
  <c r="AZ188" i="4" s="1"/>
  <c r="T188" i="3"/>
  <c r="T188" i="4" s="1"/>
  <c r="BG188" i="3"/>
  <c r="BG188" i="4" s="1"/>
  <c r="AA188" i="3"/>
  <c r="AA188" i="4" s="1"/>
  <c r="BZ188" i="3"/>
  <c r="BZ188" i="4" s="1"/>
  <c r="AT188" i="3"/>
  <c r="AT188" i="4" s="1"/>
  <c r="N188" i="3"/>
  <c r="N188" i="4" s="1"/>
  <c r="BI188" i="3"/>
  <c r="BI188" i="4" s="1"/>
  <c r="AC188" i="3"/>
  <c r="AC188" i="4" s="1"/>
  <c r="BX188" i="3"/>
  <c r="BX188" i="4" s="1"/>
  <c r="AR188" i="3"/>
  <c r="AR188" i="4" s="1"/>
  <c r="L188" i="3"/>
  <c r="L188" i="4" s="1"/>
  <c r="BW174" i="3"/>
  <c r="BW174" i="4" s="1"/>
  <c r="BG174" i="3"/>
  <c r="BG174" i="4" s="1"/>
  <c r="AQ174" i="3"/>
  <c r="AQ174" i="4" s="1"/>
  <c r="AA174" i="3"/>
  <c r="AA174" i="4" s="1"/>
  <c r="K174" i="3"/>
  <c r="K174" i="4" s="1"/>
  <c r="BZ174" i="3"/>
  <c r="BZ174" i="4" s="1"/>
  <c r="BJ174" i="3"/>
  <c r="BJ174" i="4" s="1"/>
  <c r="AT174" i="3"/>
  <c r="AT174" i="4" s="1"/>
  <c r="AD174" i="3"/>
  <c r="AD174" i="4" s="1"/>
  <c r="N174" i="3"/>
  <c r="N174" i="4" s="1"/>
  <c r="BY174" i="3"/>
  <c r="BY174" i="4" s="1"/>
  <c r="BI174" i="3"/>
  <c r="BI174" i="4" s="1"/>
  <c r="AS174" i="3"/>
  <c r="AS174" i="4" s="1"/>
  <c r="AC174" i="3"/>
  <c r="AC174" i="4" s="1"/>
  <c r="M174" i="3"/>
  <c r="M174" i="4" s="1"/>
  <c r="BX174" i="3"/>
  <c r="BX174" i="4" s="1"/>
  <c r="BH174" i="3"/>
  <c r="BH174" i="4" s="1"/>
  <c r="AR174" i="3"/>
  <c r="AR174" i="4" s="1"/>
  <c r="AB174" i="3"/>
  <c r="AB174" i="4" s="1"/>
  <c r="L174" i="3"/>
  <c r="L174" i="4" s="1"/>
  <c r="BS174" i="3"/>
  <c r="BS174" i="4" s="1"/>
  <c r="BC174" i="3"/>
  <c r="BC174" i="4" s="1"/>
  <c r="AM174" i="3"/>
  <c r="AM174" i="4" s="1"/>
  <c r="W174" i="3"/>
  <c r="W174" i="4" s="1"/>
  <c r="G174" i="3"/>
  <c r="BV174" i="3"/>
  <c r="BV174" i="4" s="1"/>
  <c r="BF174" i="3"/>
  <c r="BF174" i="4" s="1"/>
  <c r="AP174" i="3"/>
  <c r="AP174" i="4" s="1"/>
  <c r="Z174" i="3"/>
  <c r="Z174" i="4" s="1"/>
  <c r="J174" i="3"/>
  <c r="J174" i="4" s="1"/>
  <c r="BU174" i="3"/>
  <c r="BU174" i="4" s="1"/>
  <c r="BE174" i="3"/>
  <c r="BE174" i="4" s="1"/>
  <c r="AO174" i="3"/>
  <c r="AO174" i="4" s="1"/>
  <c r="Y174" i="3"/>
  <c r="Y174" i="4" s="1"/>
  <c r="I174" i="3"/>
  <c r="I174" i="4" s="1"/>
  <c r="BT174" i="3"/>
  <c r="BT174" i="4" s="1"/>
  <c r="BD174" i="3"/>
  <c r="BD174" i="4" s="1"/>
  <c r="AN174" i="3"/>
  <c r="AN174" i="4" s="1"/>
  <c r="X174" i="3"/>
  <c r="X174" i="4" s="1"/>
  <c r="H174" i="3"/>
  <c r="H174" i="4" s="1"/>
  <c r="CE174" i="3"/>
  <c r="CE174" i="4" s="1"/>
  <c r="BO174" i="3"/>
  <c r="BO174" i="4" s="1"/>
  <c r="AY174" i="3"/>
  <c r="AY174" i="4" s="1"/>
  <c r="AI174" i="3"/>
  <c r="AI174" i="4" s="1"/>
  <c r="S174" i="3"/>
  <c r="S174" i="4" s="1"/>
  <c r="CH174" i="3"/>
  <c r="CH174" i="4" s="1"/>
  <c r="BR174" i="3"/>
  <c r="BR174" i="4" s="1"/>
  <c r="BB174" i="3"/>
  <c r="BB174" i="4" s="1"/>
  <c r="AL174" i="3"/>
  <c r="AL174" i="4" s="1"/>
  <c r="V174" i="3"/>
  <c r="V174" i="4" s="1"/>
  <c r="CG174" i="3"/>
  <c r="CG174" i="4" s="1"/>
  <c r="BQ174" i="3"/>
  <c r="BQ174" i="4" s="1"/>
  <c r="BA174" i="3"/>
  <c r="BA174" i="4" s="1"/>
  <c r="AK174" i="3"/>
  <c r="AK174" i="4" s="1"/>
  <c r="U174" i="3"/>
  <c r="U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CA174" i="3"/>
  <c r="CA174" i="4" s="1"/>
  <c r="BK174" i="3"/>
  <c r="BK174" i="4" s="1"/>
  <c r="AU174" i="3"/>
  <c r="AU174" i="4" s="1"/>
  <c r="AE174" i="3"/>
  <c r="AE174" i="4" s="1"/>
  <c r="O174" i="3"/>
  <c r="O174" i="4" s="1"/>
  <c r="CD174" i="3"/>
  <c r="CD174" i="4" s="1"/>
  <c r="BN174" i="3"/>
  <c r="BN174" i="4" s="1"/>
  <c r="AX174" i="3"/>
  <c r="AX174" i="4" s="1"/>
  <c r="AH174" i="3"/>
  <c r="AH174" i="4" s="1"/>
  <c r="R174" i="3"/>
  <c r="R174" i="4" s="1"/>
  <c r="CC174" i="3"/>
  <c r="CC174" i="4" s="1"/>
  <c r="BM174" i="3"/>
  <c r="BM174" i="4" s="1"/>
  <c r="AW174" i="3"/>
  <c r="AW174" i="4" s="1"/>
  <c r="AG174" i="3"/>
  <c r="AG174" i="4" s="1"/>
  <c r="Q174" i="3"/>
  <c r="Q174" i="4" s="1"/>
  <c r="CB174" i="3"/>
  <c r="CB174" i="4" s="1"/>
  <c r="BL174" i="3"/>
  <c r="BL174" i="4" s="1"/>
  <c r="AV174" i="3"/>
  <c r="AV174" i="4" s="1"/>
  <c r="AF174" i="3"/>
  <c r="AF174" i="4" s="1"/>
  <c r="P174" i="3"/>
  <c r="P174" i="4" s="1"/>
  <c r="I212" i="2"/>
  <c r="F211" i="5"/>
  <c r="J211" i="5" s="1"/>
  <c r="F58" i="5"/>
  <c r="J58" i="5" s="1"/>
  <c r="I59" i="2"/>
  <c r="CA112" i="3"/>
  <c r="CA112" i="4" s="1"/>
  <c r="BK112" i="3"/>
  <c r="BK112" i="4" s="1"/>
  <c r="AU112" i="3"/>
  <c r="AU112" i="4" s="1"/>
  <c r="AE112" i="3"/>
  <c r="AE112" i="4" s="1"/>
  <c r="O112" i="3"/>
  <c r="O112" i="4" s="1"/>
  <c r="CD112" i="3"/>
  <c r="CD112" i="4" s="1"/>
  <c r="BN112" i="3"/>
  <c r="BN112" i="4" s="1"/>
  <c r="AX112" i="3"/>
  <c r="AX112" i="4" s="1"/>
  <c r="AH112" i="3"/>
  <c r="AH112" i="4" s="1"/>
  <c r="R112" i="3"/>
  <c r="R112" i="4" s="1"/>
  <c r="CC112" i="3"/>
  <c r="CC112" i="4" s="1"/>
  <c r="BM112" i="3"/>
  <c r="BM112" i="4" s="1"/>
  <c r="AW112" i="3"/>
  <c r="AW112" i="4" s="1"/>
  <c r="AG112" i="3"/>
  <c r="AG112" i="4" s="1"/>
  <c r="Q112" i="3"/>
  <c r="Q112" i="4" s="1"/>
  <c r="CB112" i="3"/>
  <c r="CB112" i="4" s="1"/>
  <c r="BL112" i="3"/>
  <c r="BL112" i="4" s="1"/>
  <c r="AV112" i="3"/>
  <c r="AV112" i="4" s="1"/>
  <c r="AF112" i="3"/>
  <c r="AF112" i="4" s="1"/>
  <c r="P112" i="3"/>
  <c r="P112" i="4" s="1"/>
  <c r="BW112" i="3"/>
  <c r="BW112" i="4" s="1"/>
  <c r="BG112" i="3"/>
  <c r="BG112" i="4" s="1"/>
  <c r="AQ112" i="3"/>
  <c r="AQ112" i="4" s="1"/>
  <c r="AA112" i="3"/>
  <c r="AA112" i="4" s="1"/>
  <c r="K112" i="3"/>
  <c r="K112" i="4" s="1"/>
  <c r="BZ112" i="3"/>
  <c r="BZ112" i="4" s="1"/>
  <c r="BJ112" i="3"/>
  <c r="BJ112" i="4" s="1"/>
  <c r="AT112" i="3"/>
  <c r="AT112" i="4" s="1"/>
  <c r="AD112" i="3"/>
  <c r="AD112" i="4" s="1"/>
  <c r="N112" i="3"/>
  <c r="N112" i="4" s="1"/>
  <c r="BY112" i="3"/>
  <c r="BY112" i="4" s="1"/>
  <c r="BI112" i="3"/>
  <c r="BI112" i="4" s="1"/>
  <c r="AS112" i="3"/>
  <c r="AS112" i="4" s="1"/>
  <c r="AC112" i="3"/>
  <c r="AC112" i="4" s="1"/>
  <c r="M112" i="3"/>
  <c r="M112" i="4" s="1"/>
  <c r="BX112" i="3"/>
  <c r="BX112" i="4" s="1"/>
  <c r="BH112" i="3"/>
  <c r="BH112" i="4" s="1"/>
  <c r="AR112" i="3"/>
  <c r="AR112" i="4" s="1"/>
  <c r="AB112" i="3"/>
  <c r="AB112" i="4" s="1"/>
  <c r="L112" i="3"/>
  <c r="L112" i="4" s="1"/>
  <c r="BS112" i="3"/>
  <c r="BS112" i="4" s="1"/>
  <c r="BC112" i="3"/>
  <c r="BC112" i="4" s="1"/>
  <c r="AM112" i="3"/>
  <c r="AM112" i="4" s="1"/>
  <c r="W112" i="3"/>
  <c r="W112" i="4" s="1"/>
  <c r="G112" i="3"/>
  <c r="BV112" i="3"/>
  <c r="BV112" i="4" s="1"/>
  <c r="BF112" i="3"/>
  <c r="BF112" i="4" s="1"/>
  <c r="AP112" i="3"/>
  <c r="AP112" i="4" s="1"/>
  <c r="Z112" i="3"/>
  <c r="Z112" i="4" s="1"/>
  <c r="J112" i="3"/>
  <c r="J112" i="4" s="1"/>
  <c r="BU112" i="3"/>
  <c r="BU112" i="4" s="1"/>
  <c r="BE112" i="3"/>
  <c r="BE112" i="4" s="1"/>
  <c r="AO112" i="3"/>
  <c r="AO112" i="4" s="1"/>
  <c r="Y112" i="3"/>
  <c r="Y112" i="4" s="1"/>
  <c r="I112" i="3"/>
  <c r="I112" i="4" s="1"/>
  <c r="BT112" i="3"/>
  <c r="BT112" i="4" s="1"/>
  <c r="BD112" i="3"/>
  <c r="BD112" i="4" s="1"/>
  <c r="AN112" i="3"/>
  <c r="AN112" i="4" s="1"/>
  <c r="X112" i="3"/>
  <c r="X112" i="4" s="1"/>
  <c r="H112" i="3"/>
  <c r="H112" i="4" s="1"/>
  <c r="CE112" i="3"/>
  <c r="CE112" i="4" s="1"/>
  <c r="S112" i="3"/>
  <c r="S112" i="4" s="1"/>
  <c r="AL112" i="3"/>
  <c r="AL112" i="4" s="1"/>
  <c r="BA112" i="3"/>
  <c r="BA112" i="4" s="1"/>
  <c r="BP112" i="3"/>
  <c r="BP112" i="4" s="1"/>
  <c r="BO112" i="3"/>
  <c r="BO112" i="4" s="1"/>
  <c r="CH112" i="3"/>
  <c r="CH112" i="4" s="1"/>
  <c r="V112" i="3"/>
  <c r="V112" i="4" s="1"/>
  <c r="AK112" i="3"/>
  <c r="AK112" i="4" s="1"/>
  <c r="AZ112" i="3"/>
  <c r="AZ112" i="4" s="1"/>
  <c r="AY112" i="3"/>
  <c r="AY112" i="4" s="1"/>
  <c r="BR112" i="3"/>
  <c r="BR112" i="4" s="1"/>
  <c r="CG112" i="3"/>
  <c r="CG112" i="4" s="1"/>
  <c r="U112" i="3"/>
  <c r="U112" i="4" s="1"/>
  <c r="AJ112" i="3"/>
  <c r="AJ112" i="4" s="1"/>
  <c r="AI112" i="3"/>
  <c r="AI112" i="4" s="1"/>
  <c r="BB112" i="3"/>
  <c r="BB112" i="4" s="1"/>
  <c r="BQ112" i="3"/>
  <c r="BQ112" i="4" s="1"/>
  <c r="CF112" i="3"/>
  <c r="CF112" i="4" s="1"/>
  <c r="T112" i="3"/>
  <c r="T112" i="4" s="1"/>
  <c r="CA182" i="3"/>
  <c r="CA182" i="4" s="1"/>
  <c r="BK182" i="3"/>
  <c r="BK182" i="4" s="1"/>
  <c r="AU182" i="3"/>
  <c r="AU182" i="4" s="1"/>
  <c r="AE182" i="3"/>
  <c r="AE182" i="4" s="1"/>
  <c r="O182" i="3"/>
  <c r="O182" i="4" s="1"/>
  <c r="CD182" i="3"/>
  <c r="CD182" i="4" s="1"/>
  <c r="BN182" i="3"/>
  <c r="BN182" i="4" s="1"/>
  <c r="AX182" i="3"/>
  <c r="AX182" i="4" s="1"/>
  <c r="AH182" i="3"/>
  <c r="AH182" i="4" s="1"/>
  <c r="R182" i="3"/>
  <c r="R182" i="4" s="1"/>
  <c r="CC182" i="3"/>
  <c r="CC182" i="4" s="1"/>
  <c r="BM182" i="3"/>
  <c r="BM182" i="4" s="1"/>
  <c r="AW182" i="3"/>
  <c r="AW182" i="4" s="1"/>
  <c r="AG182" i="3"/>
  <c r="AG182" i="4" s="1"/>
  <c r="Q182" i="3"/>
  <c r="Q182" i="4" s="1"/>
  <c r="CB182" i="3"/>
  <c r="CB182" i="4" s="1"/>
  <c r="BL182" i="3"/>
  <c r="BL182" i="4" s="1"/>
  <c r="AV182" i="3"/>
  <c r="AV182" i="4" s="1"/>
  <c r="AF182" i="3"/>
  <c r="AF182" i="4" s="1"/>
  <c r="P182" i="3"/>
  <c r="P182" i="4" s="1"/>
  <c r="BW182" i="3"/>
  <c r="BW182" i="4" s="1"/>
  <c r="BG182" i="3"/>
  <c r="BG182" i="4" s="1"/>
  <c r="AQ182" i="3"/>
  <c r="AQ182" i="4" s="1"/>
  <c r="AA182" i="3"/>
  <c r="AA182" i="4" s="1"/>
  <c r="K182" i="3"/>
  <c r="K182" i="4" s="1"/>
  <c r="BZ182" i="3"/>
  <c r="BZ182" i="4" s="1"/>
  <c r="BJ182" i="3"/>
  <c r="BJ182" i="4" s="1"/>
  <c r="AT182" i="3"/>
  <c r="AT182" i="4" s="1"/>
  <c r="AD182" i="3"/>
  <c r="AD182" i="4" s="1"/>
  <c r="N182" i="3"/>
  <c r="N182" i="4" s="1"/>
  <c r="BY182" i="3"/>
  <c r="BY182" i="4" s="1"/>
  <c r="BI182" i="3"/>
  <c r="BI182" i="4" s="1"/>
  <c r="AS182" i="3"/>
  <c r="AS182" i="4" s="1"/>
  <c r="AC182" i="3"/>
  <c r="AC182" i="4" s="1"/>
  <c r="M182" i="3"/>
  <c r="M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BS182" i="3"/>
  <c r="BS182" i="4" s="1"/>
  <c r="BC182" i="3"/>
  <c r="BC182" i="4" s="1"/>
  <c r="AM182" i="3"/>
  <c r="AM182" i="4" s="1"/>
  <c r="W182" i="3"/>
  <c r="W182" i="4" s="1"/>
  <c r="G182" i="3"/>
  <c r="BV182" i="3"/>
  <c r="BV182" i="4" s="1"/>
  <c r="BF182" i="3"/>
  <c r="BF182" i="4" s="1"/>
  <c r="AP182" i="3"/>
  <c r="AP182" i="4" s="1"/>
  <c r="Z182" i="3"/>
  <c r="Z182" i="4" s="1"/>
  <c r="J182" i="3"/>
  <c r="J182" i="4" s="1"/>
  <c r="BU182" i="3"/>
  <c r="BU182" i="4" s="1"/>
  <c r="BE182" i="3"/>
  <c r="BE182" i="4" s="1"/>
  <c r="AO182" i="3"/>
  <c r="AO182" i="4" s="1"/>
  <c r="Y182" i="3"/>
  <c r="Y182" i="4" s="1"/>
  <c r="I182" i="3"/>
  <c r="I182" i="4" s="1"/>
  <c r="BT182" i="3"/>
  <c r="BT182" i="4" s="1"/>
  <c r="BD182" i="3"/>
  <c r="BD182" i="4" s="1"/>
  <c r="AN182" i="3"/>
  <c r="AN182" i="4" s="1"/>
  <c r="X182" i="3"/>
  <c r="X182" i="4" s="1"/>
  <c r="H182" i="3"/>
  <c r="H182" i="4" s="1"/>
  <c r="AY182" i="3"/>
  <c r="AY182" i="4" s="1"/>
  <c r="BR182" i="3"/>
  <c r="BR182" i="4" s="1"/>
  <c r="CG182" i="3"/>
  <c r="CG182" i="4" s="1"/>
  <c r="U182" i="3"/>
  <c r="U182" i="4" s="1"/>
  <c r="AJ182" i="3"/>
  <c r="AJ182" i="4" s="1"/>
  <c r="AI182" i="3"/>
  <c r="AI182" i="4" s="1"/>
  <c r="BB182" i="3"/>
  <c r="BB182" i="4" s="1"/>
  <c r="BQ182" i="3"/>
  <c r="BQ182" i="4" s="1"/>
  <c r="CF182" i="3"/>
  <c r="CF182" i="4" s="1"/>
  <c r="T182" i="3"/>
  <c r="T182" i="4" s="1"/>
  <c r="CH182" i="3"/>
  <c r="CH182" i="4" s="1"/>
  <c r="AK182" i="3"/>
  <c r="AK182" i="4" s="1"/>
  <c r="CE182" i="3"/>
  <c r="CE182" i="4" s="1"/>
  <c r="AL182" i="3"/>
  <c r="AL182" i="4" s="1"/>
  <c r="BP182" i="3"/>
  <c r="BP182" i="4" s="1"/>
  <c r="BO182" i="3"/>
  <c r="BO182" i="4" s="1"/>
  <c r="V182" i="3"/>
  <c r="V182" i="4" s="1"/>
  <c r="AZ182" i="3"/>
  <c r="AZ182" i="4" s="1"/>
  <c r="S182" i="3"/>
  <c r="S182" i="4" s="1"/>
  <c r="BA182" i="3"/>
  <c r="BA182" i="4" s="1"/>
  <c r="CA224" i="3"/>
  <c r="CA224" i="4" s="1"/>
  <c r="BK224" i="3"/>
  <c r="BK224" i="4" s="1"/>
  <c r="AU224" i="3"/>
  <c r="AU224" i="4" s="1"/>
  <c r="AE224" i="3"/>
  <c r="AE224" i="4" s="1"/>
  <c r="O224" i="3"/>
  <c r="O224" i="4" s="1"/>
  <c r="CD224" i="3"/>
  <c r="CD224" i="4" s="1"/>
  <c r="BN224" i="3"/>
  <c r="BN224" i="4" s="1"/>
  <c r="AX224" i="3"/>
  <c r="AX224" i="4" s="1"/>
  <c r="AH224" i="3"/>
  <c r="AH224" i="4" s="1"/>
  <c r="R224" i="3"/>
  <c r="R224" i="4" s="1"/>
  <c r="CC224" i="3"/>
  <c r="CC224" i="4" s="1"/>
  <c r="BM224" i="3"/>
  <c r="BM224" i="4" s="1"/>
  <c r="AW224" i="3"/>
  <c r="AW224" i="4" s="1"/>
  <c r="AG224" i="3"/>
  <c r="AG224" i="4" s="1"/>
  <c r="Q224" i="3"/>
  <c r="Q224" i="4" s="1"/>
  <c r="CB224" i="3"/>
  <c r="CB224" i="4" s="1"/>
  <c r="BL224" i="3"/>
  <c r="BL224" i="4" s="1"/>
  <c r="AV224" i="3"/>
  <c r="AV224" i="4" s="1"/>
  <c r="AF224" i="3"/>
  <c r="AF224" i="4" s="1"/>
  <c r="P224" i="3"/>
  <c r="P224" i="4" s="1"/>
  <c r="BW224" i="3"/>
  <c r="BW224" i="4" s="1"/>
  <c r="BG224" i="3"/>
  <c r="BG224" i="4" s="1"/>
  <c r="AQ224" i="3"/>
  <c r="AQ224" i="4" s="1"/>
  <c r="AA224" i="3"/>
  <c r="AA224" i="4" s="1"/>
  <c r="K224" i="3"/>
  <c r="K224" i="4" s="1"/>
  <c r="BZ224" i="3"/>
  <c r="BZ224" i="4" s="1"/>
  <c r="BJ224" i="3"/>
  <c r="BJ224" i="4" s="1"/>
  <c r="AT224" i="3"/>
  <c r="AT224" i="4" s="1"/>
  <c r="AD224" i="3"/>
  <c r="AD224" i="4" s="1"/>
  <c r="N224" i="3"/>
  <c r="N224" i="4" s="1"/>
  <c r="BY224" i="3"/>
  <c r="BY224" i="4" s="1"/>
  <c r="BI224" i="3"/>
  <c r="BI224" i="4" s="1"/>
  <c r="AS224" i="3"/>
  <c r="AS224" i="4" s="1"/>
  <c r="AC224" i="3"/>
  <c r="AC224" i="4" s="1"/>
  <c r="M224" i="3"/>
  <c r="M224" i="4" s="1"/>
  <c r="BX224" i="3"/>
  <c r="BX224" i="4" s="1"/>
  <c r="BH224" i="3"/>
  <c r="BH224" i="4" s="1"/>
  <c r="AR224" i="3"/>
  <c r="AR224" i="4" s="1"/>
  <c r="AB224" i="3"/>
  <c r="AB224" i="4" s="1"/>
  <c r="L224" i="3"/>
  <c r="L224" i="4" s="1"/>
  <c r="BS224" i="3"/>
  <c r="BS224" i="4" s="1"/>
  <c r="BC224" i="3"/>
  <c r="BC224" i="4" s="1"/>
  <c r="AM224" i="3"/>
  <c r="AM224" i="4" s="1"/>
  <c r="W224" i="3"/>
  <c r="W224" i="4" s="1"/>
  <c r="G224" i="3"/>
  <c r="BV224" i="3"/>
  <c r="BV224" i="4" s="1"/>
  <c r="BF224" i="3"/>
  <c r="BF224" i="4" s="1"/>
  <c r="AP224" i="3"/>
  <c r="AP224" i="4" s="1"/>
  <c r="Z224" i="3"/>
  <c r="Z224" i="4" s="1"/>
  <c r="J224" i="3"/>
  <c r="J224" i="4" s="1"/>
  <c r="BU224" i="3"/>
  <c r="BU224" i="4" s="1"/>
  <c r="BE224" i="3"/>
  <c r="BE224" i="4" s="1"/>
  <c r="AO224" i="3"/>
  <c r="AO224" i="4" s="1"/>
  <c r="Y224" i="3"/>
  <c r="Y224" i="4" s="1"/>
  <c r="I224" i="3"/>
  <c r="I224" i="4" s="1"/>
  <c r="BT224" i="3"/>
  <c r="BT224" i="4" s="1"/>
  <c r="BD224" i="3"/>
  <c r="BD224" i="4" s="1"/>
  <c r="AN224" i="3"/>
  <c r="AN224" i="4" s="1"/>
  <c r="X224" i="3"/>
  <c r="X224" i="4" s="1"/>
  <c r="H224" i="3"/>
  <c r="H224" i="4" s="1"/>
  <c r="AY224" i="3"/>
  <c r="AY224" i="4" s="1"/>
  <c r="BR224" i="3"/>
  <c r="BR224" i="4" s="1"/>
  <c r="CG224" i="3"/>
  <c r="CG224" i="4" s="1"/>
  <c r="U224" i="3"/>
  <c r="U224" i="4" s="1"/>
  <c r="AJ224" i="3"/>
  <c r="AJ224" i="4" s="1"/>
  <c r="AI224" i="3"/>
  <c r="AI224" i="4" s="1"/>
  <c r="BB224" i="3"/>
  <c r="BB224" i="4" s="1"/>
  <c r="BQ224" i="3"/>
  <c r="BQ224" i="4" s="1"/>
  <c r="CF224" i="3"/>
  <c r="CF224" i="4" s="1"/>
  <c r="T224" i="3"/>
  <c r="T224" i="4" s="1"/>
  <c r="CH224" i="3"/>
  <c r="CH224" i="4" s="1"/>
  <c r="AK224" i="3"/>
  <c r="AK224" i="4" s="1"/>
  <c r="CE224" i="3"/>
  <c r="CE224" i="4" s="1"/>
  <c r="AL224" i="3"/>
  <c r="AL224" i="4" s="1"/>
  <c r="BP224" i="3"/>
  <c r="BP224" i="4" s="1"/>
  <c r="BO224" i="3"/>
  <c r="BO224" i="4" s="1"/>
  <c r="V224" i="3"/>
  <c r="V224" i="4" s="1"/>
  <c r="AZ224" i="3"/>
  <c r="AZ224" i="4" s="1"/>
  <c r="S224" i="3"/>
  <c r="S224" i="4" s="1"/>
  <c r="BA224" i="3"/>
  <c r="BA224" i="4" s="1"/>
  <c r="BS252" i="3"/>
  <c r="BS252" i="4" s="1"/>
  <c r="BC252" i="3"/>
  <c r="BC252" i="4" s="1"/>
  <c r="AM252" i="3"/>
  <c r="AM252" i="4" s="1"/>
  <c r="W252" i="3"/>
  <c r="W252" i="4" s="1"/>
  <c r="G252" i="3"/>
  <c r="BV252" i="3"/>
  <c r="BV252" i="4" s="1"/>
  <c r="BF252" i="3"/>
  <c r="BF252" i="4" s="1"/>
  <c r="AP252" i="3"/>
  <c r="AP252" i="4" s="1"/>
  <c r="Z252" i="3"/>
  <c r="Z252" i="4" s="1"/>
  <c r="J252" i="3"/>
  <c r="J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BT252" i="3"/>
  <c r="BT252" i="4" s="1"/>
  <c r="BD252" i="3"/>
  <c r="BD252" i="4" s="1"/>
  <c r="AN252" i="3"/>
  <c r="AN252" i="4" s="1"/>
  <c r="X252" i="3"/>
  <c r="X252" i="4" s="1"/>
  <c r="H252" i="3"/>
  <c r="H252" i="4" s="1"/>
  <c r="CA252" i="3"/>
  <c r="CA252" i="4" s="1"/>
  <c r="BK252" i="3"/>
  <c r="BK252" i="4" s="1"/>
  <c r="AU252" i="3"/>
  <c r="AU252" i="4" s="1"/>
  <c r="AE252" i="3"/>
  <c r="AE252" i="4" s="1"/>
  <c r="O252" i="3"/>
  <c r="O252" i="4" s="1"/>
  <c r="CD252" i="3"/>
  <c r="CD252" i="4" s="1"/>
  <c r="BN252" i="3"/>
  <c r="BN252" i="4" s="1"/>
  <c r="AX252" i="3"/>
  <c r="AX252" i="4" s="1"/>
  <c r="AH252" i="3"/>
  <c r="AH252" i="4" s="1"/>
  <c r="R252" i="3"/>
  <c r="R252" i="4" s="1"/>
  <c r="CC252" i="3"/>
  <c r="CC252" i="4" s="1"/>
  <c r="BM252" i="3"/>
  <c r="BM252" i="4" s="1"/>
  <c r="AW252" i="3"/>
  <c r="AW252" i="4" s="1"/>
  <c r="AG252" i="3"/>
  <c r="AG252" i="4" s="1"/>
  <c r="Q252" i="3"/>
  <c r="Q252" i="4" s="1"/>
  <c r="CB252" i="3"/>
  <c r="CB252" i="4" s="1"/>
  <c r="BL252" i="3"/>
  <c r="BL252" i="4" s="1"/>
  <c r="AV252" i="3"/>
  <c r="AV252" i="4" s="1"/>
  <c r="AF252" i="3"/>
  <c r="AF252" i="4" s="1"/>
  <c r="P252" i="3"/>
  <c r="P252" i="4" s="1"/>
  <c r="CE252" i="3"/>
  <c r="CE252" i="4" s="1"/>
  <c r="AY252" i="3"/>
  <c r="AY252" i="4" s="1"/>
  <c r="S252" i="3"/>
  <c r="S252" i="4" s="1"/>
  <c r="BR252" i="3"/>
  <c r="BR252" i="4" s="1"/>
  <c r="AL252" i="3"/>
  <c r="AL252" i="4" s="1"/>
  <c r="CG252" i="3"/>
  <c r="CG252" i="4" s="1"/>
  <c r="BA252" i="3"/>
  <c r="BA252" i="4" s="1"/>
  <c r="U252" i="3"/>
  <c r="U252" i="4" s="1"/>
  <c r="BP252" i="3"/>
  <c r="BP252" i="4" s="1"/>
  <c r="AJ252" i="3"/>
  <c r="AJ252" i="4" s="1"/>
  <c r="BW252" i="3"/>
  <c r="BW252" i="4" s="1"/>
  <c r="AQ252" i="3"/>
  <c r="AQ252" i="4" s="1"/>
  <c r="K252" i="3"/>
  <c r="K252" i="4" s="1"/>
  <c r="BJ252" i="3"/>
  <c r="BJ252" i="4" s="1"/>
  <c r="AD252" i="3"/>
  <c r="AD252" i="4" s="1"/>
  <c r="BY252" i="3"/>
  <c r="BY252" i="4" s="1"/>
  <c r="AS252" i="3"/>
  <c r="AS252" i="4" s="1"/>
  <c r="M252" i="3"/>
  <c r="M252" i="4" s="1"/>
  <c r="BH252" i="3"/>
  <c r="BH252" i="4" s="1"/>
  <c r="AB252" i="3"/>
  <c r="AB252" i="4" s="1"/>
  <c r="BO252" i="3"/>
  <c r="BO252" i="4" s="1"/>
  <c r="AI252" i="3"/>
  <c r="AI252" i="4" s="1"/>
  <c r="CH252" i="3"/>
  <c r="CH252" i="4" s="1"/>
  <c r="BB252" i="3"/>
  <c r="BB252" i="4" s="1"/>
  <c r="V252" i="3"/>
  <c r="V252" i="4" s="1"/>
  <c r="BQ252" i="3"/>
  <c r="BQ252" i="4" s="1"/>
  <c r="AK252" i="3"/>
  <c r="AK252" i="4" s="1"/>
  <c r="CF252" i="3"/>
  <c r="CF252" i="4" s="1"/>
  <c r="AZ252" i="3"/>
  <c r="AZ252" i="4" s="1"/>
  <c r="T252" i="3"/>
  <c r="T252" i="4" s="1"/>
  <c r="BG252" i="3"/>
  <c r="BG252" i="4" s="1"/>
  <c r="AA252" i="3"/>
  <c r="AA252" i="4" s="1"/>
  <c r="BZ252" i="3"/>
  <c r="BZ252" i="4" s="1"/>
  <c r="AT252" i="3"/>
  <c r="AT252" i="4" s="1"/>
  <c r="N252" i="3"/>
  <c r="N252" i="4" s="1"/>
  <c r="BI252" i="3"/>
  <c r="BI252" i="4" s="1"/>
  <c r="AC252" i="3"/>
  <c r="AC252" i="4" s="1"/>
  <c r="BX252" i="3"/>
  <c r="BX252" i="4" s="1"/>
  <c r="AR252" i="3"/>
  <c r="AR252" i="4" s="1"/>
  <c r="L252" i="3"/>
  <c r="L252" i="4" s="1"/>
  <c r="F187" i="5"/>
  <c r="J187" i="5" s="1"/>
  <c r="I188" i="2"/>
  <c r="I252" i="2"/>
  <c r="F251" i="5"/>
  <c r="J251" i="5" s="1"/>
  <c r="F147" i="5"/>
  <c r="J147" i="5" s="1"/>
  <c r="I148" i="2"/>
  <c r="F235" i="5"/>
  <c r="J235" i="5" s="1"/>
  <c r="I236" i="2"/>
  <c r="BW262" i="3"/>
  <c r="BW262" i="4" s="1"/>
  <c r="BG262" i="3"/>
  <c r="BG262" i="4" s="1"/>
  <c r="AQ262" i="3"/>
  <c r="AQ262" i="4" s="1"/>
  <c r="AA262" i="3"/>
  <c r="AA262" i="4" s="1"/>
  <c r="K262" i="3"/>
  <c r="K262" i="4" s="1"/>
  <c r="BZ262" i="3"/>
  <c r="BZ262" i="4" s="1"/>
  <c r="BJ262" i="3"/>
  <c r="BJ262" i="4" s="1"/>
  <c r="AT262" i="3"/>
  <c r="AT262" i="4" s="1"/>
  <c r="AD262" i="3"/>
  <c r="AD262" i="4" s="1"/>
  <c r="N262" i="3"/>
  <c r="N262" i="4" s="1"/>
  <c r="BY262" i="3"/>
  <c r="BY262" i="4" s="1"/>
  <c r="BI262" i="3"/>
  <c r="BI262" i="4" s="1"/>
  <c r="AS262" i="3"/>
  <c r="AS262" i="4" s="1"/>
  <c r="AC262" i="3"/>
  <c r="AC262" i="4" s="1"/>
  <c r="M262" i="3"/>
  <c r="M262" i="4" s="1"/>
  <c r="BX262" i="3"/>
  <c r="BX262" i="4" s="1"/>
  <c r="BH262" i="3"/>
  <c r="BH262" i="4" s="1"/>
  <c r="AR262" i="3"/>
  <c r="AR262" i="4" s="1"/>
  <c r="AB262" i="3"/>
  <c r="AB262" i="4" s="1"/>
  <c r="L262" i="3"/>
  <c r="L262" i="4" s="1"/>
  <c r="BS262" i="3"/>
  <c r="BS262" i="4" s="1"/>
  <c r="BC262" i="3"/>
  <c r="BC262" i="4" s="1"/>
  <c r="AM262" i="3"/>
  <c r="AM262" i="4" s="1"/>
  <c r="W262" i="3"/>
  <c r="W262" i="4" s="1"/>
  <c r="G262" i="3"/>
  <c r="BV262" i="3"/>
  <c r="BV262" i="4" s="1"/>
  <c r="BF262" i="3"/>
  <c r="BF262" i="4" s="1"/>
  <c r="AP262" i="3"/>
  <c r="AP262" i="4" s="1"/>
  <c r="Z262" i="3"/>
  <c r="Z262" i="4" s="1"/>
  <c r="J262" i="3"/>
  <c r="J262" i="4" s="1"/>
  <c r="BU262" i="3"/>
  <c r="BU262" i="4" s="1"/>
  <c r="BE262" i="3"/>
  <c r="BE262" i="4" s="1"/>
  <c r="AO262" i="3"/>
  <c r="AO262" i="4" s="1"/>
  <c r="Y262" i="3"/>
  <c r="Y262" i="4" s="1"/>
  <c r="I262" i="3"/>
  <c r="I262" i="4" s="1"/>
  <c r="BT262" i="3"/>
  <c r="BT262" i="4" s="1"/>
  <c r="BD262" i="3"/>
  <c r="BD262" i="4" s="1"/>
  <c r="AN262" i="3"/>
  <c r="AN262" i="4" s="1"/>
  <c r="X262" i="3"/>
  <c r="X262" i="4" s="1"/>
  <c r="H262" i="3"/>
  <c r="H262" i="4" s="1"/>
  <c r="CE262" i="3"/>
  <c r="CE262" i="4" s="1"/>
  <c r="BO262" i="3"/>
  <c r="BO262" i="4" s="1"/>
  <c r="AY262" i="3"/>
  <c r="AY262" i="4" s="1"/>
  <c r="AI262" i="3"/>
  <c r="AI262" i="4" s="1"/>
  <c r="S262" i="3"/>
  <c r="S262" i="4" s="1"/>
  <c r="CH262" i="3"/>
  <c r="CH262" i="4" s="1"/>
  <c r="BR262" i="3"/>
  <c r="BR262" i="4" s="1"/>
  <c r="BB262" i="3"/>
  <c r="BB262" i="4" s="1"/>
  <c r="AL262" i="3"/>
  <c r="AL262" i="4" s="1"/>
  <c r="V262" i="3"/>
  <c r="V262" i="4" s="1"/>
  <c r="CG262" i="3"/>
  <c r="CG262" i="4" s="1"/>
  <c r="BQ262" i="3"/>
  <c r="BQ262" i="4" s="1"/>
  <c r="BA262" i="3"/>
  <c r="BA262" i="4" s="1"/>
  <c r="AK262" i="3"/>
  <c r="AK262" i="4" s="1"/>
  <c r="U262" i="3"/>
  <c r="U262" i="4" s="1"/>
  <c r="CF262" i="3"/>
  <c r="CF262" i="4" s="1"/>
  <c r="BP262" i="3"/>
  <c r="BP262" i="4" s="1"/>
  <c r="AZ262" i="3"/>
  <c r="AZ262" i="4" s="1"/>
  <c r="AJ262" i="3"/>
  <c r="AJ262" i="4" s="1"/>
  <c r="T262" i="3"/>
  <c r="T262" i="4" s="1"/>
  <c r="CA262" i="3"/>
  <c r="CA262" i="4" s="1"/>
  <c r="BK262" i="3"/>
  <c r="BK262" i="4" s="1"/>
  <c r="AU262" i="3"/>
  <c r="AU262" i="4" s="1"/>
  <c r="AE262" i="3"/>
  <c r="AE262" i="4" s="1"/>
  <c r="O262" i="3"/>
  <c r="O262" i="4" s="1"/>
  <c r="CD262" i="3"/>
  <c r="CD262" i="4" s="1"/>
  <c r="BN262" i="3"/>
  <c r="BN262" i="4" s="1"/>
  <c r="AX262" i="3"/>
  <c r="AX262" i="4" s="1"/>
  <c r="AH262" i="3"/>
  <c r="AH262" i="4" s="1"/>
  <c r="R262" i="3"/>
  <c r="R262" i="4" s="1"/>
  <c r="CC262" i="3"/>
  <c r="CC262" i="4" s="1"/>
  <c r="BM262" i="3"/>
  <c r="BM262" i="4" s="1"/>
  <c r="AW262" i="3"/>
  <c r="AW262" i="4" s="1"/>
  <c r="AG262" i="3"/>
  <c r="AG262" i="4" s="1"/>
  <c r="Q262" i="3"/>
  <c r="Q262" i="4" s="1"/>
  <c r="CB262" i="3"/>
  <c r="CB262" i="4" s="1"/>
  <c r="BL262" i="3"/>
  <c r="BL262" i="4" s="1"/>
  <c r="AV262" i="3"/>
  <c r="AV262" i="4" s="1"/>
  <c r="AF262" i="3"/>
  <c r="AF262" i="4" s="1"/>
  <c r="P262" i="3"/>
  <c r="P262" i="4" s="1"/>
  <c r="BW75" i="3"/>
  <c r="BW75" i="4" s="1"/>
  <c r="BG75" i="3"/>
  <c r="BG75" i="4" s="1"/>
  <c r="AQ75" i="3"/>
  <c r="AQ75" i="4" s="1"/>
  <c r="AA75" i="3"/>
  <c r="AA75" i="4" s="1"/>
  <c r="K75" i="3"/>
  <c r="K75" i="4" s="1"/>
  <c r="BZ75" i="3"/>
  <c r="BZ75" i="4" s="1"/>
  <c r="BJ75" i="3"/>
  <c r="BJ75" i="4" s="1"/>
  <c r="AT75" i="3"/>
  <c r="AT75" i="4" s="1"/>
  <c r="AD75" i="3"/>
  <c r="AD75" i="4" s="1"/>
  <c r="N75" i="3"/>
  <c r="N75" i="4" s="1"/>
  <c r="BY75" i="3"/>
  <c r="BY75" i="4" s="1"/>
  <c r="BI75" i="3"/>
  <c r="BI75" i="4" s="1"/>
  <c r="AS75" i="3"/>
  <c r="AS75" i="4" s="1"/>
  <c r="AC75" i="3"/>
  <c r="AC75" i="4" s="1"/>
  <c r="M75" i="3"/>
  <c r="M75" i="4" s="1"/>
  <c r="BX75" i="3"/>
  <c r="BX75" i="4" s="1"/>
  <c r="BH75" i="3"/>
  <c r="BH75" i="4" s="1"/>
  <c r="AR75" i="3"/>
  <c r="AR75" i="4" s="1"/>
  <c r="AB75" i="3"/>
  <c r="AB75" i="4" s="1"/>
  <c r="BO75" i="3"/>
  <c r="BO75" i="4" s="1"/>
  <c r="AU75" i="3"/>
  <c r="AU75" i="4" s="1"/>
  <c r="W75" i="3"/>
  <c r="W75" i="4" s="1"/>
  <c r="CH75" i="3"/>
  <c r="CH75" i="4" s="1"/>
  <c r="BN75" i="3"/>
  <c r="BN75" i="4" s="1"/>
  <c r="AP75" i="3"/>
  <c r="AP75" i="4" s="1"/>
  <c r="V75" i="3"/>
  <c r="V75" i="4" s="1"/>
  <c r="CC75" i="3"/>
  <c r="CC75" i="4" s="1"/>
  <c r="BE75" i="3"/>
  <c r="BE75" i="4" s="1"/>
  <c r="AK75" i="3"/>
  <c r="AK75" i="4" s="1"/>
  <c r="Q75" i="3"/>
  <c r="Q75" i="4" s="1"/>
  <c r="BT75" i="3"/>
  <c r="BT75" i="4" s="1"/>
  <c r="AZ75" i="3"/>
  <c r="AZ75" i="4" s="1"/>
  <c r="AF75" i="3"/>
  <c r="AF75" i="4" s="1"/>
  <c r="L75" i="3"/>
  <c r="L75" i="4" s="1"/>
  <c r="CE75" i="3"/>
  <c r="CE75" i="4" s="1"/>
  <c r="BK75" i="3"/>
  <c r="BK75" i="4" s="1"/>
  <c r="AM75" i="3"/>
  <c r="AM75" i="4" s="1"/>
  <c r="S75" i="3"/>
  <c r="S75" i="4" s="1"/>
  <c r="CD75" i="3"/>
  <c r="CD75" i="4" s="1"/>
  <c r="BF75" i="3"/>
  <c r="BF75" i="4" s="1"/>
  <c r="AL75" i="3"/>
  <c r="AL75" i="4" s="1"/>
  <c r="R75" i="3"/>
  <c r="R75" i="4" s="1"/>
  <c r="BU75" i="3"/>
  <c r="BU75" i="4" s="1"/>
  <c r="BA75" i="3"/>
  <c r="BA75" i="4" s="1"/>
  <c r="AG75" i="3"/>
  <c r="AG75" i="4" s="1"/>
  <c r="I75" i="3"/>
  <c r="I75" i="4" s="1"/>
  <c r="BP75" i="3"/>
  <c r="BP75" i="4" s="1"/>
  <c r="AV75" i="3"/>
  <c r="AV75" i="4" s="1"/>
  <c r="X75" i="3"/>
  <c r="X75" i="4" s="1"/>
  <c r="H75" i="3"/>
  <c r="H75" i="4" s="1"/>
  <c r="CA75" i="3"/>
  <c r="CA75" i="4" s="1"/>
  <c r="BC75" i="3"/>
  <c r="BC75" i="4" s="1"/>
  <c r="AI75" i="3"/>
  <c r="AI75" i="4" s="1"/>
  <c r="O75" i="3"/>
  <c r="O75" i="4" s="1"/>
  <c r="BV75" i="3"/>
  <c r="BV75" i="4" s="1"/>
  <c r="BB75" i="3"/>
  <c r="BB75" i="4" s="1"/>
  <c r="AH75" i="3"/>
  <c r="AH75" i="4" s="1"/>
  <c r="J75" i="3"/>
  <c r="J75" i="4" s="1"/>
  <c r="BQ75" i="3"/>
  <c r="BQ75" i="4" s="1"/>
  <c r="AW75" i="3"/>
  <c r="AW75" i="4" s="1"/>
  <c r="Y75" i="3"/>
  <c r="Y75" i="4" s="1"/>
  <c r="CF75" i="3"/>
  <c r="CF75" i="4" s="1"/>
  <c r="BL75" i="3"/>
  <c r="BL75" i="4" s="1"/>
  <c r="AN75" i="3"/>
  <c r="AN75" i="4" s="1"/>
  <c r="T75" i="3"/>
  <c r="T75" i="4" s="1"/>
  <c r="BS75" i="3"/>
  <c r="BS75" i="4" s="1"/>
  <c r="AY75" i="3"/>
  <c r="AY75" i="4" s="1"/>
  <c r="AE75" i="3"/>
  <c r="AE75" i="4" s="1"/>
  <c r="G75" i="3"/>
  <c r="BR75" i="3"/>
  <c r="BR75" i="4" s="1"/>
  <c r="AX75" i="3"/>
  <c r="AX75" i="4" s="1"/>
  <c r="Z75" i="3"/>
  <c r="Z75" i="4" s="1"/>
  <c r="CG75" i="3"/>
  <c r="CG75" i="4" s="1"/>
  <c r="BM75" i="3"/>
  <c r="BM75" i="4" s="1"/>
  <c r="AO75" i="3"/>
  <c r="AO75" i="4" s="1"/>
  <c r="U75" i="3"/>
  <c r="U75" i="4" s="1"/>
  <c r="CB75" i="3"/>
  <c r="CB75" i="4" s="1"/>
  <c r="BD75" i="3"/>
  <c r="BD75" i="4" s="1"/>
  <c r="AJ75" i="3"/>
  <c r="AJ75" i="4" s="1"/>
  <c r="P75" i="3"/>
  <c r="P75" i="4" s="1"/>
  <c r="I60" i="2"/>
  <c r="F59" i="5"/>
  <c r="J59" i="5" s="1"/>
  <c r="I172" i="2"/>
  <c r="F171" i="5"/>
  <c r="J171" i="5" s="1"/>
  <c r="F245" i="5"/>
  <c r="J245" i="5" s="1"/>
  <c r="I246" i="2"/>
  <c r="CA120" i="3"/>
  <c r="CA120" i="4" s="1"/>
  <c r="BK120" i="3"/>
  <c r="BK120" i="4" s="1"/>
  <c r="AU120" i="3"/>
  <c r="AU120" i="4" s="1"/>
  <c r="AE120" i="3"/>
  <c r="AE120" i="4" s="1"/>
  <c r="O120" i="3"/>
  <c r="O120" i="4" s="1"/>
  <c r="CD120" i="3"/>
  <c r="CD120" i="4" s="1"/>
  <c r="BN120" i="3"/>
  <c r="BN120" i="4" s="1"/>
  <c r="AX120" i="3"/>
  <c r="AX120" i="4" s="1"/>
  <c r="AH120" i="3"/>
  <c r="AH120" i="4" s="1"/>
  <c r="R120" i="3"/>
  <c r="R120" i="4" s="1"/>
  <c r="CC120" i="3"/>
  <c r="CC120" i="4" s="1"/>
  <c r="BM120" i="3"/>
  <c r="BM120" i="4" s="1"/>
  <c r="AW120" i="3"/>
  <c r="AW120" i="4" s="1"/>
  <c r="AG120" i="3"/>
  <c r="AG120" i="4" s="1"/>
  <c r="Q120" i="3"/>
  <c r="Q120" i="4" s="1"/>
  <c r="CB120" i="3"/>
  <c r="CB120" i="4" s="1"/>
  <c r="BL120" i="3"/>
  <c r="BL120" i="4" s="1"/>
  <c r="AV120" i="3"/>
  <c r="AV120" i="4" s="1"/>
  <c r="AF120" i="3"/>
  <c r="AF120" i="4" s="1"/>
  <c r="P120" i="3"/>
  <c r="P120" i="4" s="1"/>
  <c r="BW120" i="3"/>
  <c r="BW120" i="4" s="1"/>
  <c r="BG120" i="3"/>
  <c r="BG120" i="4" s="1"/>
  <c r="AQ120" i="3"/>
  <c r="AQ120" i="4" s="1"/>
  <c r="AA120" i="3"/>
  <c r="AA120" i="4" s="1"/>
  <c r="K120" i="3"/>
  <c r="K120" i="4" s="1"/>
  <c r="BZ120" i="3"/>
  <c r="BZ120" i="4" s="1"/>
  <c r="BJ120" i="3"/>
  <c r="BJ120" i="4" s="1"/>
  <c r="AT120" i="3"/>
  <c r="AT120" i="4" s="1"/>
  <c r="AD120" i="3"/>
  <c r="AD120" i="4" s="1"/>
  <c r="N120" i="3"/>
  <c r="N120" i="4" s="1"/>
  <c r="BY120" i="3"/>
  <c r="BY120" i="4" s="1"/>
  <c r="BI120" i="3"/>
  <c r="BI120" i="4" s="1"/>
  <c r="AS120" i="3"/>
  <c r="AS120" i="4" s="1"/>
  <c r="AC120" i="3"/>
  <c r="AC120" i="4" s="1"/>
  <c r="M120" i="3"/>
  <c r="M120" i="4" s="1"/>
  <c r="BX120" i="3"/>
  <c r="BX120" i="4" s="1"/>
  <c r="BH120" i="3"/>
  <c r="BH120" i="4" s="1"/>
  <c r="AR120" i="3"/>
  <c r="AR120" i="4" s="1"/>
  <c r="AB120" i="3"/>
  <c r="AB120" i="4" s="1"/>
  <c r="L120" i="3"/>
  <c r="L120" i="4" s="1"/>
  <c r="BS120" i="3"/>
  <c r="BS120" i="4" s="1"/>
  <c r="BC120" i="3"/>
  <c r="BC120" i="4" s="1"/>
  <c r="AM120" i="3"/>
  <c r="AM120" i="4" s="1"/>
  <c r="W120" i="3"/>
  <c r="W120" i="4" s="1"/>
  <c r="G120" i="3"/>
  <c r="BV120" i="3"/>
  <c r="BV120" i="4" s="1"/>
  <c r="BF120" i="3"/>
  <c r="BF120" i="4" s="1"/>
  <c r="AP120" i="3"/>
  <c r="AP120" i="4" s="1"/>
  <c r="Z120" i="3"/>
  <c r="Z120" i="4" s="1"/>
  <c r="J120" i="3"/>
  <c r="J120" i="4" s="1"/>
  <c r="BU120" i="3"/>
  <c r="BU120" i="4" s="1"/>
  <c r="BE120" i="3"/>
  <c r="BE120" i="4" s="1"/>
  <c r="AO120" i="3"/>
  <c r="AO120" i="4" s="1"/>
  <c r="Y120" i="3"/>
  <c r="Y120" i="4" s="1"/>
  <c r="I120" i="3"/>
  <c r="I120" i="4" s="1"/>
  <c r="BT120" i="3"/>
  <c r="BT120" i="4" s="1"/>
  <c r="BD120" i="3"/>
  <c r="BD120" i="4" s="1"/>
  <c r="AN120" i="3"/>
  <c r="AN120" i="4" s="1"/>
  <c r="X120" i="3"/>
  <c r="X120" i="4" s="1"/>
  <c r="H120" i="3"/>
  <c r="H120" i="4" s="1"/>
  <c r="CE120" i="3"/>
  <c r="CE120" i="4" s="1"/>
  <c r="S120" i="3"/>
  <c r="S120" i="4" s="1"/>
  <c r="AL120" i="3"/>
  <c r="AL120" i="4" s="1"/>
  <c r="BA120" i="3"/>
  <c r="BA120" i="4" s="1"/>
  <c r="BP120" i="3"/>
  <c r="BP120" i="4" s="1"/>
  <c r="BO120" i="3"/>
  <c r="BO120" i="4" s="1"/>
  <c r="CH120" i="3"/>
  <c r="CH120" i="4" s="1"/>
  <c r="V120" i="3"/>
  <c r="V120" i="4" s="1"/>
  <c r="AK120" i="3"/>
  <c r="AK120" i="4" s="1"/>
  <c r="AZ120" i="3"/>
  <c r="AZ120" i="4" s="1"/>
  <c r="AY120" i="3"/>
  <c r="AY120" i="4" s="1"/>
  <c r="BR120" i="3"/>
  <c r="BR120" i="4" s="1"/>
  <c r="CG120" i="3"/>
  <c r="CG120" i="4" s="1"/>
  <c r="U120" i="3"/>
  <c r="U120" i="4" s="1"/>
  <c r="AJ120" i="3"/>
  <c r="AJ120" i="4" s="1"/>
  <c r="AI120" i="3"/>
  <c r="AI120" i="4" s="1"/>
  <c r="BB120" i="3"/>
  <c r="BB120" i="4" s="1"/>
  <c r="BQ120" i="3"/>
  <c r="BQ120" i="4" s="1"/>
  <c r="CF120" i="3"/>
  <c r="CF120" i="4" s="1"/>
  <c r="T120" i="3"/>
  <c r="T120" i="4" s="1"/>
  <c r="BS116" i="3"/>
  <c r="BS116" i="4" s="1"/>
  <c r="BC116" i="3"/>
  <c r="BC116" i="4" s="1"/>
  <c r="AM116" i="3"/>
  <c r="AM116" i="4" s="1"/>
  <c r="W116" i="3"/>
  <c r="W116" i="4" s="1"/>
  <c r="G116" i="3"/>
  <c r="BV116" i="3"/>
  <c r="BV116" i="4" s="1"/>
  <c r="BF116" i="3"/>
  <c r="BF116" i="4" s="1"/>
  <c r="AP116" i="3"/>
  <c r="AP116" i="4" s="1"/>
  <c r="Z116" i="3"/>
  <c r="Z116" i="4" s="1"/>
  <c r="J116" i="3"/>
  <c r="J116" i="4" s="1"/>
  <c r="BU116" i="3"/>
  <c r="BU116" i="4" s="1"/>
  <c r="BE116" i="3"/>
  <c r="BE116" i="4" s="1"/>
  <c r="AO116" i="3"/>
  <c r="AO116" i="4" s="1"/>
  <c r="Y116" i="3"/>
  <c r="Y116" i="4" s="1"/>
  <c r="I116" i="3"/>
  <c r="I116" i="4" s="1"/>
  <c r="BT116" i="3"/>
  <c r="BT116" i="4" s="1"/>
  <c r="BD116" i="3"/>
  <c r="BD116" i="4" s="1"/>
  <c r="AN116" i="3"/>
  <c r="AN116" i="4" s="1"/>
  <c r="X116" i="3"/>
  <c r="X116" i="4" s="1"/>
  <c r="H116" i="3"/>
  <c r="H116" i="4" s="1"/>
  <c r="CA116" i="3"/>
  <c r="CA116" i="4" s="1"/>
  <c r="BG116" i="3"/>
  <c r="BG116" i="4" s="1"/>
  <c r="AI116" i="3"/>
  <c r="AI116" i="4" s="1"/>
  <c r="O116" i="3"/>
  <c r="O116" i="4" s="1"/>
  <c r="BZ116" i="3"/>
  <c r="BZ116" i="4" s="1"/>
  <c r="BB116" i="3"/>
  <c r="BB116" i="4" s="1"/>
  <c r="AH116" i="3"/>
  <c r="AH116" i="4" s="1"/>
  <c r="N116" i="3"/>
  <c r="N116" i="4" s="1"/>
  <c r="BQ116" i="3"/>
  <c r="BQ116" i="4" s="1"/>
  <c r="AW116" i="3"/>
  <c r="AW116" i="4" s="1"/>
  <c r="AC116" i="3"/>
  <c r="AC116" i="4" s="1"/>
  <c r="CF116" i="3"/>
  <c r="CF116" i="4" s="1"/>
  <c r="BL116" i="3"/>
  <c r="BL116" i="4" s="1"/>
  <c r="AR116" i="3"/>
  <c r="AR116" i="4" s="1"/>
  <c r="T116" i="3"/>
  <c r="T116" i="4" s="1"/>
  <c r="BW116" i="3"/>
  <c r="BW116" i="4" s="1"/>
  <c r="AY116" i="3"/>
  <c r="AY116" i="4" s="1"/>
  <c r="AE116" i="3"/>
  <c r="AE116" i="4" s="1"/>
  <c r="K116" i="3"/>
  <c r="K116" i="4" s="1"/>
  <c r="BR116" i="3"/>
  <c r="BR116" i="4" s="1"/>
  <c r="AX116" i="3"/>
  <c r="AX116" i="4" s="1"/>
  <c r="AD116" i="3"/>
  <c r="AD116" i="4" s="1"/>
  <c r="CG116" i="3"/>
  <c r="CG116" i="4" s="1"/>
  <c r="BM116" i="3"/>
  <c r="BM116" i="4" s="1"/>
  <c r="AS116" i="3"/>
  <c r="AS116" i="4" s="1"/>
  <c r="U116" i="3"/>
  <c r="U116" i="4" s="1"/>
  <c r="CB116" i="3"/>
  <c r="CB116" i="4" s="1"/>
  <c r="BH116" i="3"/>
  <c r="BH116" i="4" s="1"/>
  <c r="AJ116" i="3"/>
  <c r="AJ116" i="4" s="1"/>
  <c r="P116" i="3"/>
  <c r="P116" i="4" s="1"/>
  <c r="BO116" i="3"/>
  <c r="BO116" i="4" s="1"/>
  <c r="AU116" i="3"/>
  <c r="AU116" i="4" s="1"/>
  <c r="AA116" i="3"/>
  <c r="AA116" i="4" s="1"/>
  <c r="CH116" i="3"/>
  <c r="CH116" i="4" s="1"/>
  <c r="BN116" i="3"/>
  <c r="BN116" i="4" s="1"/>
  <c r="AT116" i="3"/>
  <c r="AT116" i="4" s="1"/>
  <c r="V116" i="3"/>
  <c r="V116" i="4" s="1"/>
  <c r="CC116" i="3"/>
  <c r="CC116" i="4" s="1"/>
  <c r="BI116" i="3"/>
  <c r="BI116" i="4" s="1"/>
  <c r="AK116" i="3"/>
  <c r="AK116" i="4" s="1"/>
  <c r="Q116" i="3"/>
  <c r="Q116" i="4" s="1"/>
  <c r="BX116" i="3"/>
  <c r="BX116" i="4" s="1"/>
  <c r="AZ116" i="3"/>
  <c r="AZ116" i="4" s="1"/>
  <c r="AF116" i="3"/>
  <c r="AF116" i="4" s="1"/>
  <c r="L116" i="3"/>
  <c r="L116" i="4" s="1"/>
  <c r="CE116" i="3"/>
  <c r="CE116" i="4" s="1"/>
  <c r="CD116" i="3"/>
  <c r="CD116" i="4" s="1"/>
  <c r="BY116" i="3"/>
  <c r="BY116" i="4" s="1"/>
  <c r="BP116" i="3"/>
  <c r="BP116" i="4" s="1"/>
  <c r="BK116" i="3"/>
  <c r="BK116" i="4" s="1"/>
  <c r="BJ116" i="3"/>
  <c r="BJ116" i="4" s="1"/>
  <c r="BA116" i="3"/>
  <c r="BA116" i="4" s="1"/>
  <c r="AV116" i="3"/>
  <c r="AV116" i="4" s="1"/>
  <c r="AQ116" i="3"/>
  <c r="AQ116" i="4" s="1"/>
  <c r="AL116" i="3"/>
  <c r="AL116" i="4" s="1"/>
  <c r="AG116" i="3"/>
  <c r="AG116" i="4" s="1"/>
  <c r="AB116" i="3"/>
  <c r="AB116" i="4" s="1"/>
  <c r="S116" i="3"/>
  <c r="S116" i="4" s="1"/>
  <c r="R116" i="3"/>
  <c r="R116" i="4" s="1"/>
  <c r="M116" i="3"/>
  <c r="M116" i="4" s="1"/>
  <c r="CE172" i="3"/>
  <c r="CE172" i="4" s="1"/>
  <c r="BO172" i="3"/>
  <c r="BO172" i="4" s="1"/>
  <c r="AY172" i="3"/>
  <c r="AY172" i="4" s="1"/>
  <c r="AI172" i="3"/>
  <c r="AI172" i="4" s="1"/>
  <c r="S172" i="3"/>
  <c r="S172" i="4" s="1"/>
  <c r="CH172" i="3"/>
  <c r="CH172" i="4" s="1"/>
  <c r="BR172" i="3"/>
  <c r="BR172" i="4" s="1"/>
  <c r="BB172" i="3"/>
  <c r="BB172" i="4" s="1"/>
  <c r="AL172" i="3"/>
  <c r="AL172" i="4" s="1"/>
  <c r="V172" i="3"/>
  <c r="V172" i="4" s="1"/>
  <c r="CG172" i="3"/>
  <c r="CG172" i="4" s="1"/>
  <c r="BQ172" i="3"/>
  <c r="BQ172" i="4" s="1"/>
  <c r="BA172" i="3"/>
  <c r="BA172" i="4" s="1"/>
  <c r="AK172" i="3"/>
  <c r="AK172" i="4" s="1"/>
  <c r="U172" i="3"/>
  <c r="U172" i="4" s="1"/>
  <c r="CF172" i="3"/>
  <c r="CF172" i="4" s="1"/>
  <c r="BP172" i="3"/>
  <c r="BP172" i="4" s="1"/>
  <c r="AZ172" i="3"/>
  <c r="AZ172" i="4" s="1"/>
  <c r="AJ172" i="3"/>
  <c r="AJ172" i="4" s="1"/>
  <c r="T172" i="3"/>
  <c r="T172" i="4" s="1"/>
  <c r="CA172" i="3"/>
  <c r="CA172" i="4" s="1"/>
  <c r="BK172" i="3"/>
  <c r="BK172" i="4" s="1"/>
  <c r="AU172" i="3"/>
  <c r="AU172" i="4" s="1"/>
  <c r="AE172" i="3"/>
  <c r="AE172" i="4" s="1"/>
  <c r="O172" i="3"/>
  <c r="O172" i="4" s="1"/>
  <c r="CD172" i="3"/>
  <c r="CD172" i="4" s="1"/>
  <c r="BN172" i="3"/>
  <c r="BN172" i="4" s="1"/>
  <c r="AX172" i="3"/>
  <c r="AX172" i="4" s="1"/>
  <c r="AH172" i="3"/>
  <c r="AH172" i="4" s="1"/>
  <c r="R172" i="3"/>
  <c r="R172" i="4" s="1"/>
  <c r="CC172" i="3"/>
  <c r="CC172" i="4" s="1"/>
  <c r="BM172" i="3"/>
  <c r="BM172" i="4" s="1"/>
  <c r="AW172" i="3"/>
  <c r="AW172" i="4" s="1"/>
  <c r="AG172" i="3"/>
  <c r="AG172" i="4" s="1"/>
  <c r="Q172" i="3"/>
  <c r="Q172" i="4" s="1"/>
  <c r="CB172" i="3"/>
  <c r="CB172" i="4" s="1"/>
  <c r="BL172" i="3"/>
  <c r="BL172" i="4" s="1"/>
  <c r="AV172" i="3"/>
  <c r="AV172" i="4" s="1"/>
  <c r="AF172" i="3"/>
  <c r="AF172" i="4" s="1"/>
  <c r="P172" i="3"/>
  <c r="P172" i="4" s="1"/>
  <c r="BW172" i="3"/>
  <c r="BW172" i="4" s="1"/>
  <c r="BG172" i="3"/>
  <c r="BG172" i="4" s="1"/>
  <c r="AQ172" i="3"/>
  <c r="AQ172" i="4" s="1"/>
  <c r="AA172" i="3"/>
  <c r="AA172" i="4" s="1"/>
  <c r="K172" i="3"/>
  <c r="K172" i="4" s="1"/>
  <c r="BZ172" i="3"/>
  <c r="BZ172" i="4" s="1"/>
  <c r="BJ172" i="3"/>
  <c r="BJ172" i="4" s="1"/>
  <c r="AT172" i="3"/>
  <c r="AT172" i="4" s="1"/>
  <c r="AD172" i="3"/>
  <c r="AD172" i="4" s="1"/>
  <c r="N172" i="3"/>
  <c r="N172" i="4" s="1"/>
  <c r="BY172" i="3"/>
  <c r="BY172" i="4" s="1"/>
  <c r="BI172" i="3"/>
  <c r="BI172" i="4" s="1"/>
  <c r="AS172" i="3"/>
  <c r="AS172" i="4" s="1"/>
  <c r="AC172" i="3"/>
  <c r="AC172" i="4" s="1"/>
  <c r="M172" i="3"/>
  <c r="M172" i="4" s="1"/>
  <c r="BX172" i="3"/>
  <c r="BX172" i="4" s="1"/>
  <c r="BH172" i="3"/>
  <c r="BH172" i="4" s="1"/>
  <c r="AR172" i="3"/>
  <c r="AR172" i="4" s="1"/>
  <c r="AB172" i="3"/>
  <c r="AB172" i="4" s="1"/>
  <c r="L172" i="3"/>
  <c r="L172" i="4" s="1"/>
  <c r="W172" i="3"/>
  <c r="W172" i="4" s="1"/>
  <c r="AP172" i="3"/>
  <c r="AP172" i="4" s="1"/>
  <c r="BE172" i="3"/>
  <c r="BE172" i="4" s="1"/>
  <c r="BT172" i="3"/>
  <c r="BT172" i="4" s="1"/>
  <c r="H172" i="3"/>
  <c r="H172" i="4" s="1"/>
  <c r="BS172" i="3"/>
  <c r="BS172" i="4" s="1"/>
  <c r="G172" i="3"/>
  <c r="Z172" i="3"/>
  <c r="Z172" i="4" s="1"/>
  <c r="AO172" i="3"/>
  <c r="AO172" i="4" s="1"/>
  <c r="BD172" i="3"/>
  <c r="BD172" i="4" s="1"/>
  <c r="BC172" i="3"/>
  <c r="BC172" i="4" s="1"/>
  <c r="BV172" i="3"/>
  <c r="BV172" i="4" s="1"/>
  <c r="J172" i="3"/>
  <c r="J172" i="4" s="1"/>
  <c r="Y172" i="3"/>
  <c r="Y172" i="4" s="1"/>
  <c r="AN172" i="3"/>
  <c r="AN172" i="4" s="1"/>
  <c r="AM172" i="3"/>
  <c r="AM172" i="4" s="1"/>
  <c r="BF172" i="3"/>
  <c r="BF172" i="4" s="1"/>
  <c r="BU172" i="3"/>
  <c r="BU172" i="4" s="1"/>
  <c r="I172" i="3"/>
  <c r="I172" i="4" s="1"/>
  <c r="X172" i="3"/>
  <c r="X172" i="4" s="1"/>
  <c r="BS124" i="3"/>
  <c r="BS124" i="4" s="1"/>
  <c r="BC124" i="3"/>
  <c r="BC124" i="4" s="1"/>
  <c r="AM124" i="3"/>
  <c r="AM124" i="4" s="1"/>
  <c r="W124" i="3"/>
  <c r="W124" i="4" s="1"/>
  <c r="G124" i="3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CA124" i="3"/>
  <c r="CA124" i="4" s="1"/>
  <c r="BG124" i="3"/>
  <c r="BG124" i="4" s="1"/>
  <c r="AI124" i="3"/>
  <c r="AI124" i="4" s="1"/>
  <c r="O124" i="3"/>
  <c r="O124" i="4" s="1"/>
  <c r="BZ124" i="3"/>
  <c r="BZ124" i="4" s="1"/>
  <c r="BB124" i="3"/>
  <c r="BB124" i="4" s="1"/>
  <c r="AH124" i="3"/>
  <c r="AH124" i="4" s="1"/>
  <c r="N124" i="3"/>
  <c r="N124" i="4" s="1"/>
  <c r="BQ124" i="3"/>
  <c r="BQ124" i="4" s="1"/>
  <c r="AW124" i="3"/>
  <c r="AW124" i="4" s="1"/>
  <c r="AC124" i="3"/>
  <c r="AC124" i="4" s="1"/>
  <c r="CF124" i="3"/>
  <c r="CF124" i="4" s="1"/>
  <c r="BL124" i="3"/>
  <c r="BL124" i="4" s="1"/>
  <c r="AR124" i="3"/>
  <c r="AR124" i="4" s="1"/>
  <c r="T124" i="3"/>
  <c r="T124" i="4" s="1"/>
  <c r="BW124" i="3"/>
  <c r="BW124" i="4" s="1"/>
  <c r="AY124" i="3"/>
  <c r="AY124" i="4" s="1"/>
  <c r="AE124" i="3"/>
  <c r="AE124" i="4" s="1"/>
  <c r="K124" i="3"/>
  <c r="K124" i="4" s="1"/>
  <c r="BR124" i="3"/>
  <c r="BR124" i="4" s="1"/>
  <c r="AX124" i="3"/>
  <c r="AX124" i="4" s="1"/>
  <c r="AD124" i="3"/>
  <c r="AD124" i="4" s="1"/>
  <c r="CG124" i="3"/>
  <c r="CG124" i="4" s="1"/>
  <c r="BM124" i="3"/>
  <c r="BM124" i="4" s="1"/>
  <c r="AS124" i="3"/>
  <c r="AS124" i="4" s="1"/>
  <c r="U124" i="3"/>
  <c r="U124" i="4" s="1"/>
  <c r="CB124" i="3"/>
  <c r="CB124" i="4" s="1"/>
  <c r="BH124" i="3"/>
  <c r="BH124" i="4" s="1"/>
  <c r="AJ124" i="3"/>
  <c r="AJ124" i="4" s="1"/>
  <c r="P124" i="3"/>
  <c r="P124" i="4" s="1"/>
  <c r="BO124" i="3"/>
  <c r="BO124" i="4" s="1"/>
  <c r="AU124" i="3"/>
  <c r="AU124" i="4" s="1"/>
  <c r="AA124" i="3"/>
  <c r="AA124" i="4" s="1"/>
  <c r="CH124" i="3"/>
  <c r="CH124" i="4" s="1"/>
  <c r="BN124" i="3"/>
  <c r="BN124" i="4" s="1"/>
  <c r="AT124" i="3"/>
  <c r="AT124" i="4" s="1"/>
  <c r="V124" i="3"/>
  <c r="V124" i="4" s="1"/>
  <c r="CC124" i="3"/>
  <c r="CC124" i="4" s="1"/>
  <c r="BI124" i="3"/>
  <c r="BI124" i="4" s="1"/>
  <c r="AK124" i="3"/>
  <c r="AK124" i="4" s="1"/>
  <c r="Q124" i="3"/>
  <c r="Q124" i="4" s="1"/>
  <c r="BX124" i="3"/>
  <c r="BX124" i="4" s="1"/>
  <c r="AZ124" i="3"/>
  <c r="AZ124" i="4" s="1"/>
  <c r="AF124" i="3"/>
  <c r="AF124" i="4" s="1"/>
  <c r="L124" i="3"/>
  <c r="L124" i="4" s="1"/>
  <c r="S124" i="3"/>
  <c r="S124" i="4" s="1"/>
  <c r="R124" i="3"/>
  <c r="R124" i="4" s="1"/>
  <c r="M124" i="3"/>
  <c r="M124" i="4" s="1"/>
  <c r="CE124" i="3"/>
  <c r="CE124" i="4" s="1"/>
  <c r="CD124" i="3"/>
  <c r="CD124" i="4" s="1"/>
  <c r="BY124" i="3"/>
  <c r="BY124" i="4" s="1"/>
  <c r="BP124" i="3"/>
  <c r="BP124" i="4" s="1"/>
  <c r="BK124" i="3"/>
  <c r="BK124" i="4" s="1"/>
  <c r="BJ124" i="3"/>
  <c r="BJ124" i="4" s="1"/>
  <c r="BA124" i="3"/>
  <c r="BA124" i="4" s="1"/>
  <c r="AV124" i="3"/>
  <c r="AV124" i="4" s="1"/>
  <c r="AQ124" i="3"/>
  <c r="AQ124" i="4" s="1"/>
  <c r="AL124" i="3"/>
  <c r="AL124" i="4" s="1"/>
  <c r="AG124" i="3"/>
  <c r="AG124" i="4" s="1"/>
  <c r="AB124" i="3"/>
  <c r="AB124" i="4" s="1"/>
  <c r="BW179" i="3"/>
  <c r="BW179" i="4" s="1"/>
  <c r="BG179" i="3"/>
  <c r="BG179" i="4" s="1"/>
  <c r="AQ179" i="3"/>
  <c r="AQ179" i="4" s="1"/>
  <c r="AA179" i="3"/>
  <c r="AA179" i="4" s="1"/>
  <c r="K179" i="3"/>
  <c r="K179" i="4" s="1"/>
  <c r="BZ179" i="3"/>
  <c r="BZ179" i="4" s="1"/>
  <c r="BJ179" i="3"/>
  <c r="BJ179" i="4" s="1"/>
  <c r="AT179" i="3"/>
  <c r="AT179" i="4" s="1"/>
  <c r="AD179" i="3"/>
  <c r="AD179" i="4" s="1"/>
  <c r="N179" i="3"/>
  <c r="N179" i="4" s="1"/>
  <c r="BY179" i="3"/>
  <c r="BY179" i="4" s="1"/>
  <c r="BI179" i="3"/>
  <c r="BI179" i="4" s="1"/>
  <c r="AS179" i="3"/>
  <c r="AS179" i="4" s="1"/>
  <c r="AC179" i="3"/>
  <c r="AC179" i="4" s="1"/>
  <c r="M179" i="3"/>
  <c r="M179" i="4" s="1"/>
  <c r="BX179" i="3"/>
  <c r="BX179" i="4" s="1"/>
  <c r="BH179" i="3"/>
  <c r="BH179" i="4" s="1"/>
  <c r="AR179" i="3"/>
  <c r="AR179" i="4" s="1"/>
  <c r="AB179" i="3"/>
  <c r="AB179" i="4" s="1"/>
  <c r="L179" i="3"/>
  <c r="L179" i="4" s="1"/>
  <c r="BO179" i="3"/>
  <c r="BO179" i="4" s="1"/>
  <c r="AU179" i="3"/>
  <c r="AU179" i="4" s="1"/>
  <c r="W179" i="3"/>
  <c r="W179" i="4" s="1"/>
  <c r="CH179" i="3"/>
  <c r="CH179" i="4" s="1"/>
  <c r="BN179" i="3"/>
  <c r="BN179" i="4" s="1"/>
  <c r="AP179" i="3"/>
  <c r="AP179" i="4" s="1"/>
  <c r="V179" i="3"/>
  <c r="V179" i="4" s="1"/>
  <c r="CC179" i="3"/>
  <c r="CC179" i="4" s="1"/>
  <c r="BE179" i="3"/>
  <c r="BE179" i="4" s="1"/>
  <c r="AK179" i="3"/>
  <c r="AK179" i="4" s="1"/>
  <c r="Q179" i="3"/>
  <c r="Q179" i="4" s="1"/>
  <c r="BT179" i="3"/>
  <c r="BT179" i="4" s="1"/>
  <c r="AZ179" i="3"/>
  <c r="AZ179" i="4" s="1"/>
  <c r="AF179" i="3"/>
  <c r="AF179" i="4" s="1"/>
  <c r="H179" i="3"/>
  <c r="H179" i="4" s="1"/>
  <c r="CE179" i="3"/>
  <c r="CE179" i="4" s="1"/>
  <c r="BK179" i="3"/>
  <c r="BK179" i="4" s="1"/>
  <c r="AM179" i="3"/>
  <c r="AM179" i="4" s="1"/>
  <c r="S179" i="3"/>
  <c r="S179" i="4" s="1"/>
  <c r="CD179" i="3"/>
  <c r="CD179" i="4" s="1"/>
  <c r="BF179" i="3"/>
  <c r="BF179" i="4" s="1"/>
  <c r="AL179" i="3"/>
  <c r="AL179" i="4" s="1"/>
  <c r="R179" i="3"/>
  <c r="R179" i="4" s="1"/>
  <c r="BU179" i="3"/>
  <c r="BU179" i="4" s="1"/>
  <c r="BA179" i="3"/>
  <c r="BA179" i="4" s="1"/>
  <c r="AG179" i="3"/>
  <c r="AG179" i="4" s="1"/>
  <c r="I179" i="3"/>
  <c r="I179" i="4" s="1"/>
  <c r="BP179" i="3"/>
  <c r="BP179" i="4" s="1"/>
  <c r="AV179" i="3"/>
  <c r="AV179" i="4" s="1"/>
  <c r="X179" i="3"/>
  <c r="X179" i="4" s="1"/>
  <c r="CA179" i="3"/>
  <c r="CA179" i="4" s="1"/>
  <c r="BC179" i="3"/>
  <c r="BC179" i="4" s="1"/>
  <c r="AI179" i="3"/>
  <c r="AI179" i="4" s="1"/>
  <c r="O179" i="3"/>
  <c r="O179" i="4" s="1"/>
  <c r="BV179" i="3"/>
  <c r="BV179" i="4" s="1"/>
  <c r="BB179" i="3"/>
  <c r="BB179" i="4" s="1"/>
  <c r="AH179" i="3"/>
  <c r="AH179" i="4" s="1"/>
  <c r="J179" i="3"/>
  <c r="J179" i="4" s="1"/>
  <c r="BQ179" i="3"/>
  <c r="BQ179" i="4" s="1"/>
  <c r="AW179" i="3"/>
  <c r="AW179" i="4" s="1"/>
  <c r="Y179" i="3"/>
  <c r="Y179" i="4" s="1"/>
  <c r="CF179" i="3"/>
  <c r="CF179" i="4" s="1"/>
  <c r="BL179" i="3"/>
  <c r="BL179" i="4" s="1"/>
  <c r="AN179" i="3"/>
  <c r="AN179" i="4" s="1"/>
  <c r="T179" i="3"/>
  <c r="T179" i="4" s="1"/>
  <c r="BS179" i="3"/>
  <c r="BS179" i="4" s="1"/>
  <c r="AY179" i="3"/>
  <c r="AY179" i="4" s="1"/>
  <c r="AE179" i="3"/>
  <c r="AE179" i="4" s="1"/>
  <c r="G179" i="3"/>
  <c r="BR179" i="3"/>
  <c r="BR179" i="4" s="1"/>
  <c r="AX179" i="3"/>
  <c r="AX179" i="4" s="1"/>
  <c r="Z179" i="3"/>
  <c r="Z179" i="4" s="1"/>
  <c r="CG179" i="3"/>
  <c r="CG179" i="4" s="1"/>
  <c r="BM179" i="3"/>
  <c r="BM179" i="4" s="1"/>
  <c r="AO179" i="3"/>
  <c r="AO179" i="4" s="1"/>
  <c r="U179" i="3"/>
  <c r="U179" i="4" s="1"/>
  <c r="CB179" i="3"/>
  <c r="CB179" i="4" s="1"/>
  <c r="BD179" i="3"/>
  <c r="BD179" i="4" s="1"/>
  <c r="AJ179" i="3"/>
  <c r="AJ179" i="4" s="1"/>
  <c r="P179" i="3"/>
  <c r="P179" i="4" s="1"/>
  <c r="BS152" i="3"/>
  <c r="BS152" i="4" s="1"/>
  <c r="BC152" i="3"/>
  <c r="BC152" i="4" s="1"/>
  <c r="AM152" i="3"/>
  <c r="AM152" i="4" s="1"/>
  <c r="W152" i="3"/>
  <c r="W152" i="4" s="1"/>
  <c r="G152" i="3"/>
  <c r="BV152" i="3"/>
  <c r="BV152" i="4" s="1"/>
  <c r="BF152" i="3"/>
  <c r="BF152" i="4" s="1"/>
  <c r="AP152" i="3"/>
  <c r="AP152" i="4" s="1"/>
  <c r="Z152" i="3"/>
  <c r="Z152" i="4" s="1"/>
  <c r="J152" i="3"/>
  <c r="J152" i="4" s="1"/>
  <c r="BU152" i="3"/>
  <c r="BU152" i="4" s="1"/>
  <c r="BE152" i="3"/>
  <c r="BE152" i="4" s="1"/>
  <c r="AO152" i="3"/>
  <c r="AO152" i="4" s="1"/>
  <c r="Y152" i="3"/>
  <c r="Y152" i="4" s="1"/>
  <c r="I152" i="3"/>
  <c r="I152" i="4" s="1"/>
  <c r="BT152" i="3"/>
  <c r="BT152" i="4" s="1"/>
  <c r="BD152" i="3"/>
  <c r="BD152" i="4" s="1"/>
  <c r="AN152" i="3"/>
  <c r="AN152" i="4" s="1"/>
  <c r="X152" i="3"/>
  <c r="X152" i="4" s="1"/>
  <c r="H152" i="3"/>
  <c r="H152" i="4" s="1"/>
  <c r="CE152" i="3"/>
  <c r="CE152" i="4" s="1"/>
  <c r="BK152" i="3"/>
  <c r="BK152" i="4" s="1"/>
  <c r="AQ152" i="3"/>
  <c r="AQ152" i="4" s="1"/>
  <c r="S152" i="3"/>
  <c r="S152" i="4" s="1"/>
  <c r="CD152" i="3"/>
  <c r="CD152" i="4" s="1"/>
  <c r="BJ152" i="3"/>
  <c r="BJ152" i="4" s="1"/>
  <c r="AL152" i="3"/>
  <c r="AL152" i="4" s="1"/>
  <c r="R152" i="3"/>
  <c r="R152" i="4" s="1"/>
  <c r="BY152" i="3"/>
  <c r="BY152" i="4" s="1"/>
  <c r="BA152" i="3"/>
  <c r="BA152" i="4" s="1"/>
  <c r="AG152" i="3"/>
  <c r="AG152" i="4" s="1"/>
  <c r="M152" i="3"/>
  <c r="M152" i="4" s="1"/>
  <c r="BP152" i="3"/>
  <c r="BP152" i="4" s="1"/>
  <c r="AV152" i="3"/>
  <c r="AV152" i="4" s="1"/>
  <c r="AB152" i="3"/>
  <c r="AB152" i="4" s="1"/>
  <c r="CA152" i="3"/>
  <c r="CA152" i="4" s="1"/>
  <c r="BG152" i="3"/>
  <c r="BG152" i="4" s="1"/>
  <c r="AI152" i="3"/>
  <c r="AI152" i="4" s="1"/>
  <c r="O152" i="3"/>
  <c r="O152" i="4" s="1"/>
  <c r="BZ152" i="3"/>
  <c r="BZ152" i="4" s="1"/>
  <c r="BB152" i="3"/>
  <c r="BB152" i="4" s="1"/>
  <c r="AH152" i="3"/>
  <c r="AH152" i="4" s="1"/>
  <c r="N152" i="3"/>
  <c r="N152" i="4" s="1"/>
  <c r="BQ152" i="3"/>
  <c r="BQ152" i="4" s="1"/>
  <c r="AW152" i="3"/>
  <c r="AW152" i="4" s="1"/>
  <c r="AC152" i="3"/>
  <c r="AC152" i="4" s="1"/>
  <c r="CF152" i="3"/>
  <c r="CF152" i="4" s="1"/>
  <c r="BL152" i="3"/>
  <c r="BL152" i="4" s="1"/>
  <c r="AR152" i="3"/>
  <c r="AR152" i="4" s="1"/>
  <c r="T152" i="3"/>
  <c r="T152" i="4" s="1"/>
  <c r="BW152" i="3"/>
  <c r="BW152" i="4" s="1"/>
  <c r="AY152" i="3"/>
  <c r="AY152" i="4" s="1"/>
  <c r="AE152" i="3"/>
  <c r="AE152" i="4" s="1"/>
  <c r="K152" i="3"/>
  <c r="K152" i="4" s="1"/>
  <c r="BR152" i="3"/>
  <c r="BR152" i="4" s="1"/>
  <c r="AX152" i="3"/>
  <c r="AX152" i="4" s="1"/>
  <c r="AD152" i="3"/>
  <c r="AD152" i="4" s="1"/>
  <c r="CG152" i="3"/>
  <c r="CG152" i="4" s="1"/>
  <c r="BM152" i="3"/>
  <c r="BM152" i="4" s="1"/>
  <c r="AS152" i="3"/>
  <c r="AS152" i="4" s="1"/>
  <c r="U152" i="3"/>
  <c r="U152" i="4" s="1"/>
  <c r="CB152" i="3"/>
  <c r="CB152" i="4" s="1"/>
  <c r="BH152" i="3"/>
  <c r="BH152" i="4" s="1"/>
  <c r="AJ152" i="3"/>
  <c r="AJ152" i="4" s="1"/>
  <c r="P152" i="3"/>
  <c r="P152" i="4" s="1"/>
  <c r="BO152" i="3"/>
  <c r="BO152" i="4" s="1"/>
  <c r="AU152" i="3"/>
  <c r="AU152" i="4" s="1"/>
  <c r="AA152" i="3"/>
  <c r="AA152" i="4" s="1"/>
  <c r="CH152" i="3"/>
  <c r="CH152" i="4" s="1"/>
  <c r="BN152" i="3"/>
  <c r="BN152" i="4" s="1"/>
  <c r="AT152" i="3"/>
  <c r="AT152" i="4" s="1"/>
  <c r="V152" i="3"/>
  <c r="V152" i="4" s="1"/>
  <c r="CC152" i="3"/>
  <c r="CC152" i="4" s="1"/>
  <c r="BI152" i="3"/>
  <c r="BI152" i="4" s="1"/>
  <c r="AK152" i="3"/>
  <c r="AK152" i="4" s="1"/>
  <c r="Q152" i="3"/>
  <c r="Q152" i="4" s="1"/>
  <c r="BX152" i="3"/>
  <c r="BX152" i="4" s="1"/>
  <c r="AZ152" i="3"/>
  <c r="AZ152" i="4" s="1"/>
  <c r="AF152" i="3"/>
  <c r="AF152" i="4" s="1"/>
  <c r="L152" i="3"/>
  <c r="L152" i="4" s="1"/>
  <c r="F227" i="5"/>
  <c r="J227" i="5" s="1"/>
  <c r="I228" i="2"/>
  <c r="BS144" i="3"/>
  <c r="BS144" i="4" s="1"/>
  <c r="BC144" i="3"/>
  <c r="BC144" i="4" s="1"/>
  <c r="AM144" i="3"/>
  <c r="AM144" i="4" s="1"/>
  <c r="W144" i="3"/>
  <c r="W144" i="4" s="1"/>
  <c r="G144" i="3"/>
  <c r="BV144" i="3"/>
  <c r="BV144" i="4" s="1"/>
  <c r="BF144" i="3"/>
  <c r="BF144" i="4" s="1"/>
  <c r="AP144" i="3"/>
  <c r="AP144" i="4" s="1"/>
  <c r="Z144" i="3"/>
  <c r="Z144" i="4" s="1"/>
  <c r="J144" i="3"/>
  <c r="J144" i="4" s="1"/>
  <c r="BU144" i="3"/>
  <c r="BU144" i="4" s="1"/>
  <c r="BE144" i="3"/>
  <c r="BE144" i="4" s="1"/>
  <c r="AO144" i="3"/>
  <c r="AO144" i="4" s="1"/>
  <c r="Y144" i="3"/>
  <c r="Y144" i="4" s="1"/>
  <c r="I144" i="3"/>
  <c r="I144" i="4" s="1"/>
  <c r="BT144" i="3"/>
  <c r="BT144" i="4" s="1"/>
  <c r="BD144" i="3"/>
  <c r="BD144" i="4" s="1"/>
  <c r="AN144" i="3"/>
  <c r="AN144" i="4" s="1"/>
  <c r="X144" i="3"/>
  <c r="X144" i="4" s="1"/>
  <c r="H144" i="3"/>
  <c r="H144" i="4" s="1"/>
  <c r="CE144" i="3"/>
  <c r="CE144" i="4" s="1"/>
  <c r="BK144" i="3"/>
  <c r="BK144" i="4" s="1"/>
  <c r="AQ144" i="3"/>
  <c r="AQ144" i="4" s="1"/>
  <c r="S144" i="3"/>
  <c r="S144" i="4" s="1"/>
  <c r="CD144" i="3"/>
  <c r="CD144" i="4" s="1"/>
  <c r="BJ144" i="3"/>
  <c r="BJ144" i="4" s="1"/>
  <c r="AL144" i="3"/>
  <c r="AL144" i="4" s="1"/>
  <c r="R144" i="3"/>
  <c r="R144" i="4" s="1"/>
  <c r="BY144" i="3"/>
  <c r="BY144" i="4" s="1"/>
  <c r="BA144" i="3"/>
  <c r="BA144" i="4" s="1"/>
  <c r="AG144" i="3"/>
  <c r="AG144" i="4" s="1"/>
  <c r="M144" i="3"/>
  <c r="M144" i="4" s="1"/>
  <c r="BP144" i="3"/>
  <c r="BP144" i="4" s="1"/>
  <c r="AV144" i="3"/>
  <c r="AV144" i="4" s="1"/>
  <c r="AB144" i="3"/>
  <c r="AB144" i="4" s="1"/>
  <c r="CA144" i="3"/>
  <c r="CA144" i="4" s="1"/>
  <c r="BG144" i="3"/>
  <c r="BG144" i="4" s="1"/>
  <c r="AI144" i="3"/>
  <c r="AI144" i="4" s="1"/>
  <c r="O144" i="3"/>
  <c r="O144" i="4" s="1"/>
  <c r="BZ144" i="3"/>
  <c r="BZ144" i="4" s="1"/>
  <c r="BB144" i="3"/>
  <c r="BB144" i="4" s="1"/>
  <c r="AH144" i="3"/>
  <c r="AH144" i="4" s="1"/>
  <c r="N144" i="3"/>
  <c r="N144" i="4" s="1"/>
  <c r="BQ144" i="3"/>
  <c r="BQ144" i="4" s="1"/>
  <c r="AW144" i="3"/>
  <c r="AW144" i="4" s="1"/>
  <c r="AC144" i="3"/>
  <c r="AC144" i="4" s="1"/>
  <c r="CF144" i="3"/>
  <c r="CF144" i="4" s="1"/>
  <c r="BL144" i="3"/>
  <c r="BL144" i="4" s="1"/>
  <c r="AR144" i="3"/>
  <c r="AR144" i="4" s="1"/>
  <c r="T144" i="3"/>
  <c r="T144" i="4" s="1"/>
  <c r="BW144" i="3"/>
  <c r="BW144" i="4" s="1"/>
  <c r="AY144" i="3"/>
  <c r="AY144" i="4" s="1"/>
  <c r="AE144" i="3"/>
  <c r="AE144" i="4" s="1"/>
  <c r="K144" i="3"/>
  <c r="K144" i="4" s="1"/>
  <c r="BR144" i="3"/>
  <c r="BR144" i="4" s="1"/>
  <c r="AX144" i="3"/>
  <c r="AX144" i="4" s="1"/>
  <c r="AD144" i="3"/>
  <c r="AD144" i="4" s="1"/>
  <c r="CG144" i="3"/>
  <c r="CG144" i="4" s="1"/>
  <c r="BM144" i="3"/>
  <c r="BM144" i="4" s="1"/>
  <c r="AS144" i="3"/>
  <c r="AS144" i="4" s="1"/>
  <c r="U144" i="3"/>
  <c r="U144" i="4" s="1"/>
  <c r="CB144" i="3"/>
  <c r="CB144" i="4" s="1"/>
  <c r="BH144" i="3"/>
  <c r="BH144" i="4" s="1"/>
  <c r="AJ144" i="3"/>
  <c r="AJ144" i="4" s="1"/>
  <c r="P144" i="3"/>
  <c r="P144" i="4" s="1"/>
  <c r="BO144" i="3"/>
  <c r="BO144" i="4" s="1"/>
  <c r="AU144" i="3"/>
  <c r="AU144" i="4" s="1"/>
  <c r="AA144" i="3"/>
  <c r="AA144" i="4" s="1"/>
  <c r="CH144" i="3"/>
  <c r="CH144" i="4" s="1"/>
  <c r="BN144" i="3"/>
  <c r="BN144" i="4" s="1"/>
  <c r="AT144" i="3"/>
  <c r="AT144" i="4" s="1"/>
  <c r="V144" i="3"/>
  <c r="V144" i="4" s="1"/>
  <c r="CC144" i="3"/>
  <c r="CC144" i="4" s="1"/>
  <c r="BI144" i="3"/>
  <c r="BI144" i="4" s="1"/>
  <c r="AK144" i="3"/>
  <c r="AK144" i="4" s="1"/>
  <c r="Q144" i="3"/>
  <c r="Q144" i="4" s="1"/>
  <c r="BX144" i="3"/>
  <c r="BX144" i="4" s="1"/>
  <c r="AZ144" i="3"/>
  <c r="AZ144" i="4" s="1"/>
  <c r="AF144" i="3"/>
  <c r="AF144" i="4" s="1"/>
  <c r="L144" i="3"/>
  <c r="L144" i="4" s="1"/>
  <c r="I24" i="2"/>
  <c r="F23" i="5"/>
  <c r="J23" i="5" s="1"/>
  <c r="I32" i="2"/>
  <c r="F31" i="5"/>
  <c r="J31" i="5" s="1"/>
  <c r="BS208" i="3"/>
  <c r="BS208" i="4" s="1"/>
  <c r="BC208" i="3"/>
  <c r="BC208" i="4" s="1"/>
  <c r="AM208" i="3"/>
  <c r="AM208" i="4" s="1"/>
  <c r="W208" i="3"/>
  <c r="W208" i="4" s="1"/>
  <c r="G208" i="3"/>
  <c r="BV208" i="3"/>
  <c r="BV208" i="4" s="1"/>
  <c r="BF208" i="3"/>
  <c r="BF208" i="4" s="1"/>
  <c r="AP208" i="3"/>
  <c r="AP208" i="4" s="1"/>
  <c r="Z208" i="3"/>
  <c r="Z208" i="4" s="1"/>
  <c r="J208" i="3"/>
  <c r="J208" i="4" s="1"/>
  <c r="BU208" i="3"/>
  <c r="BU208" i="4" s="1"/>
  <c r="BE208" i="3"/>
  <c r="BE208" i="4" s="1"/>
  <c r="AO208" i="3"/>
  <c r="AO208" i="4" s="1"/>
  <c r="Y208" i="3"/>
  <c r="Y208" i="4" s="1"/>
  <c r="I208" i="3"/>
  <c r="I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CE208" i="3"/>
  <c r="CE208" i="4" s="1"/>
  <c r="BK208" i="3"/>
  <c r="BK208" i="4" s="1"/>
  <c r="AQ208" i="3"/>
  <c r="AQ208" i="4" s="1"/>
  <c r="S208" i="3"/>
  <c r="S208" i="4" s="1"/>
  <c r="CD208" i="3"/>
  <c r="CD208" i="4" s="1"/>
  <c r="BJ208" i="3"/>
  <c r="BJ208" i="4" s="1"/>
  <c r="AL208" i="3"/>
  <c r="AL208" i="4" s="1"/>
  <c r="R208" i="3"/>
  <c r="R208" i="4" s="1"/>
  <c r="BY208" i="3"/>
  <c r="BY208" i="4" s="1"/>
  <c r="BA208" i="3"/>
  <c r="BA208" i="4" s="1"/>
  <c r="AG208" i="3"/>
  <c r="AG208" i="4" s="1"/>
  <c r="M208" i="3"/>
  <c r="M208" i="4" s="1"/>
  <c r="BP208" i="3"/>
  <c r="BP208" i="4" s="1"/>
  <c r="AV208" i="3"/>
  <c r="AV208" i="4" s="1"/>
  <c r="AB208" i="3"/>
  <c r="AB208" i="4" s="1"/>
  <c r="CA208" i="3"/>
  <c r="CA208" i="4" s="1"/>
  <c r="BG208" i="3"/>
  <c r="BG208" i="4" s="1"/>
  <c r="AI208" i="3"/>
  <c r="AI208" i="4" s="1"/>
  <c r="O208" i="3"/>
  <c r="O208" i="4" s="1"/>
  <c r="BZ208" i="3"/>
  <c r="BZ208" i="4" s="1"/>
  <c r="BB208" i="3"/>
  <c r="BB208" i="4" s="1"/>
  <c r="AH208" i="3"/>
  <c r="AH208" i="4" s="1"/>
  <c r="N208" i="3"/>
  <c r="N208" i="4" s="1"/>
  <c r="BQ208" i="3"/>
  <c r="BQ208" i="4" s="1"/>
  <c r="AW208" i="3"/>
  <c r="AW208" i="4" s="1"/>
  <c r="AC208" i="3"/>
  <c r="AC208" i="4" s="1"/>
  <c r="CF208" i="3"/>
  <c r="CF208" i="4" s="1"/>
  <c r="BL208" i="3"/>
  <c r="BL208" i="4" s="1"/>
  <c r="AR208" i="3"/>
  <c r="AR208" i="4" s="1"/>
  <c r="T208" i="3"/>
  <c r="T208" i="4" s="1"/>
  <c r="BW208" i="3"/>
  <c r="BW208" i="4" s="1"/>
  <c r="AY208" i="3"/>
  <c r="AY208" i="4" s="1"/>
  <c r="AE208" i="3"/>
  <c r="AE208" i="4" s="1"/>
  <c r="K208" i="3"/>
  <c r="K208" i="4" s="1"/>
  <c r="BR208" i="3"/>
  <c r="BR208" i="4" s="1"/>
  <c r="AX208" i="3"/>
  <c r="AX208" i="4" s="1"/>
  <c r="AD208" i="3"/>
  <c r="AD208" i="4" s="1"/>
  <c r="CG208" i="3"/>
  <c r="CG208" i="4" s="1"/>
  <c r="BM208" i="3"/>
  <c r="BM208" i="4" s="1"/>
  <c r="AS208" i="3"/>
  <c r="AS208" i="4" s="1"/>
  <c r="U208" i="3"/>
  <c r="U208" i="4" s="1"/>
  <c r="CB208" i="3"/>
  <c r="CB208" i="4" s="1"/>
  <c r="BH208" i="3"/>
  <c r="BH208" i="4" s="1"/>
  <c r="AJ208" i="3"/>
  <c r="AJ208" i="4" s="1"/>
  <c r="P208" i="3"/>
  <c r="P208" i="4" s="1"/>
  <c r="BO208" i="3"/>
  <c r="BO208" i="4" s="1"/>
  <c r="AU208" i="3"/>
  <c r="AU208" i="4" s="1"/>
  <c r="AA208" i="3"/>
  <c r="AA208" i="4" s="1"/>
  <c r="CH208" i="3"/>
  <c r="CH208" i="4" s="1"/>
  <c r="BN208" i="3"/>
  <c r="BN208" i="4" s="1"/>
  <c r="AT208" i="3"/>
  <c r="AT208" i="4" s="1"/>
  <c r="V208" i="3"/>
  <c r="V208" i="4" s="1"/>
  <c r="CC208" i="3"/>
  <c r="CC208" i="4" s="1"/>
  <c r="BI208" i="3"/>
  <c r="BI208" i="4" s="1"/>
  <c r="AK208" i="3"/>
  <c r="AK208" i="4" s="1"/>
  <c r="Q208" i="3"/>
  <c r="Q208" i="4" s="1"/>
  <c r="BX208" i="3"/>
  <c r="BX208" i="4" s="1"/>
  <c r="AZ208" i="3"/>
  <c r="AZ208" i="4" s="1"/>
  <c r="AF208" i="3"/>
  <c r="AF208" i="4" s="1"/>
  <c r="L208" i="3"/>
  <c r="L208" i="4" s="1"/>
  <c r="BS52" i="3"/>
  <c r="BS52" i="4" s="1"/>
  <c r="BC52" i="3"/>
  <c r="BC52" i="4" s="1"/>
  <c r="AM52" i="3"/>
  <c r="AM52" i="4" s="1"/>
  <c r="W52" i="3"/>
  <c r="W52" i="4" s="1"/>
  <c r="G52" i="3"/>
  <c r="BV52" i="3"/>
  <c r="BV52" i="4" s="1"/>
  <c r="BF52" i="3"/>
  <c r="BF52" i="4" s="1"/>
  <c r="AP52" i="3"/>
  <c r="AP52" i="4" s="1"/>
  <c r="Z52" i="3"/>
  <c r="Z52" i="4" s="1"/>
  <c r="J52" i="3"/>
  <c r="J52" i="4" s="1"/>
  <c r="BU52" i="3"/>
  <c r="BU52" i="4" s="1"/>
  <c r="BE52" i="3"/>
  <c r="BE52" i="4" s="1"/>
  <c r="BW52" i="3"/>
  <c r="BW52" i="4" s="1"/>
  <c r="AY52" i="3"/>
  <c r="AY52" i="4" s="1"/>
  <c r="AE52" i="3"/>
  <c r="AE52" i="4" s="1"/>
  <c r="K52" i="3"/>
  <c r="K52" i="4" s="1"/>
  <c r="BR52" i="3"/>
  <c r="BR52" i="4" s="1"/>
  <c r="AX52" i="3"/>
  <c r="AX52" i="4" s="1"/>
  <c r="AD52" i="3"/>
  <c r="AD52" i="4" s="1"/>
  <c r="CG52" i="3"/>
  <c r="CG52" i="4" s="1"/>
  <c r="BM52" i="3"/>
  <c r="BM52" i="4" s="1"/>
  <c r="AS52" i="3"/>
  <c r="AS52" i="4" s="1"/>
  <c r="AC52" i="3"/>
  <c r="AC52" i="4" s="1"/>
  <c r="M52" i="3"/>
  <c r="M52" i="4" s="1"/>
  <c r="BX52" i="3"/>
  <c r="BX52" i="4" s="1"/>
  <c r="BH52" i="3"/>
  <c r="BH52" i="4" s="1"/>
  <c r="AR52" i="3"/>
  <c r="AR52" i="4" s="1"/>
  <c r="AB52" i="3"/>
  <c r="AB52" i="4" s="1"/>
  <c r="L52" i="3"/>
  <c r="L52" i="4" s="1"/>
  <c r="BO52" i="3"/>
  <c r="BO52" i="4" s="1"/>
  <c r="AU52" i="3"/>
  <c r="AU52" i="4" s="1"/>
  <c r="AA52" i="3"/>
  <c r="AA52" i="4" s="1"/>
  <c r="CH52" i="3"/>
  <c r="CH52" i="4" s="1"/>
  <c r="BN52" i="3"/>
  <c r="BN52" i="4" s="1"/>
  <c r="AT52" i="3"/>
  <c r="AT52" i="4" s="1"/>
  <c r="V52" i="3"/>
  <c r="V52" i="4" s="1"/>
  <c r="CC52" i="3"/>
  <c r="CC52" i="4" s="1"/>
  <c r="BI52" i="3"/>
  <c r="BI52" i="4" s="1"/>
  <c r="AO52" i="3"/>
  <c r="AO52" i="4" s="1"/>
  <c r="Y52" i="3"/>
  <c r="Y52" i="4" s="1"/>
  <c r="I52" i="3"/>
  <c r="I52" i="4" s="1"/>
  <c r="BT52" i="3"/>
  <c r="BT52" i="4" s="1"/>
  <c r="BD52" i="3"/>
  <c r="BD52" i="4" s="1"/>
  <c r="AN52" i="3"/>
  <c r="AN52" i="4" s="1"/>
  <c r="X52" i="3"/>
  <c r="X52" i="4" s="1"/>
  <c r="H52" i="3"/>
  <c r="H52" i="4" s="1"/>
  <c r="BG52" i="3"/>
  <c r="BG52" i="4" s="1"/>
  <c r="O52" i="3"/>
  <c r="O52" i="4" s="1"/>
  <c r="BB52" i="3"/>
  <c r="BB52" i="4" s="1"/>
  <c r="N52" i="3"/>
  <c r="N52" i="4" s="1"/>
  <c r="AW52" i="3"/>
  <c r="AW52" i="4" s="1"/>
  <c r="Q52" i="3"/>
  <c r="Q52" i="4" s="1"/>
  <c r="BL52" i="3"/>
  <c r="BL52" i="4" s="1"/>
  <c r="AF52" i="3"/>
  <c r="AF52" i="4" s="1"/>
  <c r="CE52" i="3"/>
  <c r="CE52" i="4" s="1"/>
  <c r="AQ52" i="3"/>
  <c r="AQ52" i="4" s="1"/>
  <c r="CD52" i="3"/>
  <c r="CD52" i="4" s="1"/>
  <c r="AL52" i="3"/>
  <c r="AL52" i="4" s="1"/>
  <c r="BY52" i="3"/>
  <c r="BY52" i="4" s="1"/>
  <c r="AK52" i="3"/>
  <c r="AK52" i="4" s="1"/>
  <c r="CF52" i="3"/>
  <c r="CF52" i="4" s="1"/>
  <c r="AZ52" i="3"/>
  <c r="AZ52" i="4" s="1"/>
  <c r="T52" i="3"/>
  <c r="T52" i="4" s="1"/>
  <c r="CA52" i="3"/>
  <c r="CA52" i="4" s="1"/>
  <c r="AI52" i="3"/>
  <c r="AI52" i="4" s="1"/>
  <c r="BZ52" i="3"/>
  <c r="BZ52" i="4" s="1"/>
  <c r="AH52" i="3"/>
  <c r="AH52" i="4" s="1"/>
  <c r="BQ52" i="3"/>
  <c r="BQ52" i="4" s="1"/>
  <c r="AG52" i="3"/>
  <c r="AG52" i="4" s="1"/>
  <c r="CB52" i="3"/>
  <c r="CB52" i="4" s="1"/>
  <c r="AV52" i="3"/>
  <c r="AV52" i="4" s="1"/>
  <c r="P52" i="3"/>
  <c r="P52" i="4" s="1"/>
  <c r="BK52" i="3"/>
  <c r="BK52" i="4" s="1"/>
  <c r="S52" i="3"/>
  <c r="S52" i="4" s="1"/>
  <c r="BJ52" i="3"/>
  <c r="BJ52" i="4" s="1"/>
  <c r="R52" i="3"/>
  <c r="R52" i="4" s="1"/>
  <c r="BA52" i="3"/>
  <c r="BA52" i="4" s="1"/>
  <c r="U52" i="3"/>
  <c r="U52" i="4" s="1"/>
  <c r="BP52" i="3"/>
  <c r="BP52" i="4" s="1"/>
  <c r="AJ52" i="3"/>
  <c r="AJ52" i="4" s="1"/>
  <c r="CE122" i="3"/>
  <c r="CE122" i="4" s="1"/>
  <c r="BO122" i="3"/>
  <c r="BO122" i="4" s="1"/>
  <c r="AY122" i="3"/>
  <c r="AY122" i="4" s="1"/>
  <c r="AI122" i="3"/>
  <c r="AI122" i="4" s="1"/>
  <c r="S122" i="3"/>
  <c r="S122" i="4" s="1"/>
  <c r="CH122" i="3"/>
  <c r="CH122" i="4" s="1"/>
  <c r="BR122" i="3"/>
  <c r="BR122" i="4" s="1"/>
  <c r="BB122" i="3"/>
  <c r="BB122" i="4" s="1"/>
  <c r="AL122" i="3"/>
  <c r="AL122" i="4" s="1"/>
  <c r="V122" i="3"/>
  <c r="V122" i="4" s="1"/>
  <c r="CG122" i="3"/>
  <c r="CG122" i="4" s="1"/>
  <c r="BQ122" i="3"/>
  <c r="BQ122" i="4" s="1"/>
  <c r="BA122" i="3"/>
  <c r="BA122" i="4" s="1"/>
  <c r="AK122" i="3"/>
  <c r="AK122" i="4" s="1"/>
  <c r="U122" i="3"/>
  <c r="U122" i="4" s="1"/>
  <c r="CF122" i="3"/>
  <c r="CF122" i="4" s="1"/>
  <c r="BP122" i="3"/>
  <c r="BP122" i="4" s="1"/>
  <c r="AZ122" i="3"/>
  <c r="AZ122" i="4" s="1"/>
  <c r="AJ122" i="3"/>
  <c r="AJ122" i="4" s="1"/>
  <c r="T122" i="3"/>
  <c r="T122" i="4" s="1"/>
  <c r="CA122" i="3"/>
  <c r="CA122" i="4" s="1"/>
  <c r="BK122" i="3"/>
  <c r="BK122" i="4" s="1"/>
  <c r="AU122" i="3"/>
  <c r="AU122" i="4" s="1"/>
  <c r="AE122" i="3"/>
  <c r="AE122" i="4" s="1"/>
  <c r="O122" i="3"/>
  <c r="O122" i="4" s="1"/>
  <c r="CD122" i="3"/>
  <c r="CD122" i="4" s="1"/>
  <c r="BN122" i="3"/>
  <c r="BN122" i="4" s="1"/>
  <c r="AX122" i="3"/>
  <c r="AX122" i="4" s="1"/>
  <c r="AH122" i="3"/>
  <c r="AH122" i="4" s="1"/>
  <c r="R122" i="3"/>
  <c r="R122" i="4" s="1"/>
  <c r="CC122" i="3"/>
  <c r="CC122" i="4" s="1"/>
  <c r="BM122" i="3"/>
  <c r="BM122" i="4" s="1"/>
  <c r="AW122" i="3"/>
  <c r="AW122" i="4" s="1"/>
  <c r="AG122" i="3"/>
  <c r="AG122" i="4" s="1"/>
  <c r="Q122" i="3"/>
  <c r="Q122" i="4" s="1"/>
  <c r="CB122" i="3"/>
  <c r="CB122" i="4" s="1"/>
  <c r="BL122" i="3"/>
  <c r="BL122" i="4" s="1"/>
  <c r="AV122" i="3"/>
  <c r="AV122" i="4" s="1"/>
  <c r="AF122" i="3"/>
  <c r="AF122" i="4" s="1"/>
  <c r="P122" i="3"/>
  <c r="P122" i="4" s="1"/>
  <c r="BW122" i="3"/>
  <c r="BW122" i="4" s="1"/>
  <c r="BG122" i="3"/>
  <c r="BG122" i="4" s="1"/>
  <c r="AQ122" i="3"/>
  <c r="AQ122" i="4" s="1"/>
  <c r="AA122" i="3"/>
  <c r="AA122" i="4" s="1"/>
  <c r="K122" i="3"/>
  <c r="K122" i="4" s="1"/>
  <c r="BZ122" i="3"/>
  <c r="BZ122" i="4" s="1"/>
  <c r="BJ122" i="3"/>
  <c r="BJ122" i="4" s="1"/>
  <c r="AT122" i="3"/>
  <c r="AT122" i="4" s="1"/>
  <c r="AD122" i="3"/>
  <c r="AD122" i="4" s="1"/>
  <c r="N122" i="3"/>
  <c r="N122" i="4" s="1"/>
  <c r="BY122" i="3"/>
  <c r="BY122" i="4" s="1"/>
  <c r="BI122" i="3"/>
  <c r="BI122" i="4" s="1"/>
  <c r="AS122" i="3"/>
  <c r="AS122" i="4" s="1"/>
  <c r="AC122" i="3"/>
  <c r="AC122" i="4" s="1"/>
  <c r="M122" i="3"/>
  <c r="M122" i="4" s="1"/>
  <c r="BX122" i="3"/>
  <c r="BX122" i="4" s="1"/>
  <c r="BH122" i="3"/>
  <c r="BH122" i="4" s="1"/>
  <c r="AR122" i="3"/>
  <c r="AR122" i="4" s="1"/>
  <c r="AB122" i="3"/>
  <c r="AB122" i="4" s="1"/>
  <c r="L122" i="3"/>
  <c r="L122" i="4" s="1"/>
  <c r="W122" i="3"/>
  <c r="W122" i="4" s="1"/>
  <c r="AP122" i="3"/>
  <c r="AP122" i="4" s="1"/>
  <c r="BE122" i="3"/>
  <c r="BE122" i="4" s="1"/>
  <c r="BT122" i="3"/>
  <c r="BT122" i="4" s="1"/>
  <c r="H122" i="3"/>
  <c r="H122" i="4" s="1"/>
  <c r="BS122" i="3"/>
  <c r="BS122" i="4" s="1"/>
  <c r="G122" i="3"/>
  <c r="Z122" i="3"/>
  <c r="Z122" i="4" s="1"/>
  <c r="AO122" i="3"/>
  <c r="AO122" i="4" s="1"/>
  <c r="BD122" i="3"/>
  <c r="BD122" i="4" s="1"/>
  <c r="BC122" i="3"/>
  <c r="BC122" i="4" s="1"/>
  <c r="BV122" i="3"/>
  <c r="BV122" i="4" s="1"/>
  <c r="J122" i="3"/>
  <c r="J122" i="4" s="1"/>
  <c r="Y122" i="3"/>
  <c r="Y122" i="4" s="1"/>
  <c r="AN122" i="3"/>
  <c r="AN122" i="4" s="1"/>
  <c r="AM122" i="3"/>
  <c r="AM122" i="4" s="1"/>
  <c r="BF122" i="3"/>
  <c r="BF122" i="4" s="1"/>
  <c r="BU122" i="3"/>
  <c r="BU122" i="4" s="1"/>
  <c r="I122" i="3"/>
  <c r="I122" i="4" s="1"/>
  <c r="X122" i="3"/>
  <c r="X122" i="4" s="1"/>
  <c r="F195" i="5"/>
  <c r="J195" i="5" s="1"/>
  <c r="I196" i="2"/>
  <c r="BS142" i="3"/>
  <c r="BS142" i="4" s="1"/>
  <c r="BC142" i="3"/>
  <c r="BC142" i="4" s="1"/>
  <c r="AM142" i="3"/>
  <c r="AM142" i="4" s="1"/>
  <c r="W142" i="3"/>
  <c r="W142" i="4" s="1"/>
  <c r="G142" i="3"/>
  <c r="BV142" i="3"/>
  <c r="BV142" i="4" s="1"/>
  <c r="BF142" i="3"/>
  <c r="BF142" i="4" s="1"/>
  <c r="AP142" i="3"/>
  <c r="AP142" i="4" s="1"/>
  <c r="Z142" i="3"/>
  <c r="Z142" i="4" s="1"/>
  <c r="J142" i="3"/>
  <c r="J142" i="4" s="1"/>
  <c r="BU142" i="3"/>
  <c r="BU142" i="4" s="1"/>
  <c r="BE142" i="3"/>
  <c r="BE142" i="4" s="1"/>
  <c r="AO142" i="3"/>
  <c r="AO142" i="4" s="1"/>
  <c r="Y142" i="3"/>
  <c r="Y142" i="4" s="1"/>
  <c r="I142" i="3"/>
  <c r="I142" i="4" s="1"/>
  <c r="BT142" i="3"/>
  <c r="BT142" i="4" s="1"/>
  <c r="BD142" i="3"/>
  <c r="BD142" i="4" s="1"/>
  <c r="AN142" i="3"/>
  <c r="AN142" i="4" s="1"/>
  <c r="X142" i="3"/>
  <c r="X142" i="4" s="1"/>
  <c r="H142" i="3"/>
  <c r="H142" i="4" s="1"/>
  <c r="CA142" i="3"/>
  <c r="CA142" i="4" s="1"/>
  <c r="BK142" i="3"/>
  <c r="BK142" i="4" s="1"/>
  <c r="AU142" i="3"/>
  <c r="AU142" i="4" s="1"/>
  <c r="AE142" i="3"/>
  <c r="AE142" i="4" s="1"/>
  <c r="O142" i="3"/>
  <c r="O142" i="4" s="1"/>
  <c r="CD142" i="3"/>
  <c r="CD142" i="4" s="1"/>
  <c r="BN142" i="3"/>
  <c r="BN142" i="4" s="1"/>
  <c r="AX142" i="3"/>
  <c r="AX142" i="4" s="1"/>
  <c r="AH142" i="3"/>
  <c r="AH142" i="4" s="1"/>
  <c r="R142" i="3"/>
  <c r="R142" i="4" s="1"/>
  <c r="CC142" i="3"/>
  <c r="CC142" i="4" s="1"/>
  <c r="BM142" i="3"/>
  <c r="BM142" i="4" s="1"/>
  <c r="AW142" i="3"/>
  <c r="AW142" i="4" s="1"/>
  <c r="AG142" i="3"/>
  <c r="AG142" i="4" s="1"/>
  <c r="Q142" i="3"/>
  <c r="Q142" i="4" s="1"/>
  <c r="CB142" i="3"/>
  <c r="CB142" i="4" s="1"/>
  <c r="BL142" i="3"/>
  <c r="BL142" i="4" s="1"/>
  <c r="AV142" i="3"/>
  <c r="AV142" i="4" s="1"/>
  <c r="AF142" i="3"/>
  <c r="AF142" i="4" s="1"/>
  <c r="P142" i="3"/>
  <c r="P142" i="4" s="1"/>
  <c r="CE142" i="3"/>
  <c r="CE142" i="4" s="1"/>
  <c r="AY142" i="3"/>
  <c r="AY142" i="4" s="1"/>
  <c r="S142" i="3"/>
  <c r="S142" i="4" s="1"/>
  <c r="BR142" i="3"/>
  <c r="BR142" i="4" s="1"/>
  <c r="AL142" i="3"/>
  <c r="AL142" i="4" s="1"/>
  <c r="CG142" i="3"/>
  <c r="CG142" i="4" s="1"/>
  <c r="BA142" i="3"/>
  <c r="BA142" i="4" s="1"/>
  <c r="U142" i="3"/>
  <c r="U142" i="4" s="1"/>
  <c r="BP142" i="3"/>
  <c r="BP142" i="4" s="1"/>
  <c r="AJ142" i="3"/>
  <c r="AJ142" i="4" s="1"/>
  <c r="BW142" i="3"/>
  <c r="BW142" i="4" s="1"/>
  <c r="AQ142" i="3"/>
  <c r="AQ142" i="4" s="1"/>
  <c r="K142" i="3"/>
  <c r="K142" i="4" s="1"/>
  <c r="BJ142" i="3"/>
  <c r="BJ142" i="4" s="1"/>
  <c r="AD142" i="3"/>
  <c r="AD142" i="4" s="1"/>
  <c r="BY142" i="3"/>
  <c r="BY142" i="4" s="1"/>
  <c r="AS142" i="3"/>
  <c r="AS142" i="4" s="1"/>
  <c r="M142" i="3"/>
  <c r="M142" i="4" s="1"/>
  <c r="BH142" i="3"/>
  <c r="BH142" i="4" s="1"/>
  <c r="AB142" i="3"/>
  <c r="AB142" i="4" s="1"/>
  <c r="BO142" i="3"/>
  <c r="BO142" i="4" s="1"/>
  <c r="AI142" i="3"/>
  <c r="AI142" i="4" s="1"/>
  <c r="CH142" i="3"/>
  <c r="CH142" i="4" s="1"/>
  <c r="BB142" i="3"/>
  <c r="BB142" i="4" s="1"/>
  <c r="V142" i="3"/>
  <c r="V142" i="4" s="1"/>
  <c r="BQ142" i="3"/>
  <c r="BQ142" i="4" s="1"/>
  <c r="AK142" i="3"/>
  <c r="AK142" i="4" s="1"/>
  <c r="CF142" i="3"/>
  <c r="CF142" i="4" s="1"/>
  <c r="AZ142" i="3"/>
  <c r="AZ142" i="4" s="1"/>
  <c r="T142" i="3"/>
  <c r="T142" i="4" s="1"/>
  <c r="BG142" i="3"/>
  <c r="BG142" i="4" s="1"/>
  <c r="AA142" i="3"/>
  <c r="AA142" i="4" s="1"/>
  <c r="BZ142" i="3"/>
  <c r="BZ142" i="4" s="1"/>
  <c r="AT142" i="3"/>
  <c r="AT142" i="4" s="1"/>
  <c r="N142" i="3"/>
  <c r="N142" i="4" s="1"/>
  <c r="BI142" i="3"/>
  <c r="BI142" i="4" s="1"/>
  <c r="AC142" i="3"/>
  <c r="AC142" i="4" s="1"/>
  <c r="BX142" i="3"/>
  <c r="BX142" i="4" s="1"/>
  <c r="AR142" i="3"/>
  <c r="AR142" i="4" s="1"/>
  <c r="L142" i="3"/>
  <c r="L142" i="4" s="1"/>
  <c r="F179" i="5"/>
  <c r="J179" i="5" s="1"/>
  <c r="I180" i="2"/>
  <c r="BW246" i="3"/>
  <c r="BW246" i="4" s="1"/>
  <c r="BG246" i="3"/>
  <c r="BG246" i="4" s="1"/>
  <c r="AQ246" i="3"/>
  <c r="AQ246" i="4" s="1"/>
  <c r="AA246" i="3"/>
  <c r="AA246" i="4" s="1"/>
  <c r="K246" i="3"/>
  <c r="K246" i="4" s="1"/>
  <c r="BZ246" i="3"/>
  <c r="BZ246" i="4" s="1"/>
  <c r="BJ246" i="3"/>
  <c r="BJ246" i="4" s="1"/>
  <c r="AT246" i="3"/>
  <c r="AT246" i="4" s="1"/>
  <c r="AD246" i="3"/>
  <c r="AD246" i="4" s="1"/>
  <c r="N246" i="3"/>
  <c r="N246" i="4" s="1"/>
  <c r="BY246" i="3"/>
  <c r="BY246" i="4" s="1"/>
  <c r="BI246" i="3"/>
  <c r="BI246" i="4" s="1"/>
  <c r="AS246" i="3"/>
  <c r="AS246" i="4" s="1"/>
  <c r="AC246" i="3"/>
  <c r="AC246" i="4" s="1"/>
  <c r="M246" i="3"/>
  <c r="M246" i="4" s="1"/>
  <c r="BX246" i="3"/>
  <c r="BX246" i="4" s="1"/>
  <c r="BH246" i="3"/>
  <c r="BH246" i="4" s="1"/>
  <c r="AR246" i="3"/>
  <c r="AR246" i="4" s="1"/>
  <c r="AB246" i="3"/>
  <c r="AB246" i="4" s="1"/>
  <c r="L246" i="3"/>
  <c r="L246" i="4" s="1"/>
  <c r="BS246" i="3"/>
  <c r="BS246" i="4" s="1"/>
  <c r="BC246" i="3"/>
  <c r="BC246" i="4" s="1"/>
  <c r="AM246" i="3"/>
  <c r="AM246" i="4" s="1"/>
  <c r="W246" i="3"/>
  <c r="W246" i="4" s="1"/>
  <c r="G246" i="3"/>
  <c r="BV246" i="3"/>
  <c r="BV246" i="4" s="1"/>
  <c r="BF246" i="3"/>
  <c r="BF246" i="4" s="1"/>
  <c r="AP246" i="3"/>
  <c r="AP246" i="4" s="1"/>
  <c r="Z246" i="3"/>
  <c r="Z246" i="4" s="1"/>
  <c r="J246" i="3"/>
  <c r="J246" i="4" s="1"/>
  <c r="BU246" i="3"/>
  <c r="BU246" i="4" s="1"/>
  <c r="BE246" i="3"/>
  <c r="BE246" i="4" s="1"/>
  <c r="AO246" i="3"/>
  <c r="AO246" i="4" s="1"/>
  <c r="Y246" i="3"/>
  <c r="Y246" i="4" s="1"/>
  <c r="I246" i="3"/>
  <c r="I246" i="4" s="1"/>
  <c r="BT246" i="3"/>
  <c r="BT246" i="4" s="1"/>
  <c r="BD246" i="3"/>
  <c r="BD246" i="4" s="1"/>
  <c r="AN246" i="3"/>
  <c r="AN246" i="4" s="1"/>
  <c r="X246" i="3"/>
  <c r="X246" i="4" s="1"/>
  <c r="H246" i="3"/>
  <c r="H246" i="4" s="1"/>
  <c r="CE246" i="3"/>
  <c r="CE246" i="4" s="1"/>
  <c r="BO246" i="3"/>
  <c r="BO246" i="4" s="1"/>
  <c r="AY246" i="3"/>
  <c r="AY246" i="4" s="1"/>
  <c r="AI246" i="3"/>
  <c r="AI246" i="4" s="1"/>
  <c r="S246" i="3"/>
  <c r="S246" i="4" s="1"/>
  <c r="CH246" i="3"/>
  <c r="CH246" i="4" s="1"/>
  <c r="BR246" i="3"/>
  <c r="BR246" i="4" s="1"/>
  <c r="BB246" i="3"/>
  <c r="BB246" i="4" s="1"/>
  <c r="AL246" i="3"/>
  <c r="AL246" i="4" s="1"/>
  <c r="V246" i="3"/>
  <c r="V246" i="4" s="1"/>
  <c r="CG246" i="3"/>
  <c r="CG246" i="4" s="1"/>
  <c r="BQ246" i="3"/>
  <c r="BQ246" i="4" s="1"/>
  <c r="BA246" i="3"/>
  <c r="BA246" i="4" s="1"/>
  <c r="AK246" i="3"/>
  <c r="AK246" i="4" s="1"/>
  <c r="U246" i="3"/>
  <c r="U246" i="4" s="1"/>
  <c r="CF246" i="3"/>
  <c r="CF246" i="4" s="1"/>
  <c r="BP246" i="3"/>
  <c r="BP246" i="4" s="1"/>
  <c r="AZ246" i="3"/>
  <c r="AZ246" i="4" s="1"/>
  <c r="AJ246" i="3"/>
  <c r="AJ246" i="4" s="1"/>
  <c r="T246" i="3"/>
  <c r="T246" i="4" s="1"/>
  <c r="CA246" i="3"/>
  <c r="CA246" i="4" s="1"/>
  <c r="BK246" i="3"/>
  <c r="BK246" i="4" s="1"/>
  <c r="AU246" i="3"/>
  <c r="AU246" i="4" s="1"/>
  <c r="AE246" i="3"/>
  <c r="AE246" i="4" s="1"/>
  <c r="O246" i="3"/>
  <c r="O246" i="4" s="1"/>
  <c r="CD246" i="3"/>
  <c r="CD246" i="4" s="1"/>
  <c r="BN246" i="3"/>
  <c r="BN246" i="4" s="1"/>
  <c r="AX246" i="3"/>
  <c r="AX246" i="4" s="1"/>
  <c r="AH246" i="3"/>
  <c r="AH246" i="4" s="1"/>
  <c r="R246" i="3"/>
  <c r="R246" i="4" s="1"/>
  <c r="CC246" i="3"/>
  <c r="CC246" i="4" s="1"/>
  <c r="BM246" i="3"/>
  <c r="BM246" i="4" s="1"/>
  <c r="AW246" i="3"/>
  <c r="AW246" i="4" s="1"/>
  <c r="AG246" i="3"/>
  <c r="AG246" i="4" s="1"/>
  <c r="Q246" i="3"/>
  <c r="Q246" i="4" s="1"/>
  <c r="CB246" i="3"/>
  <c r="CB246" i="4" s="1"/>
  <c r="BL246" i="3"/>
  <c r="BL246" i="4" s="1"/>
  <c r="AV246" i="3"/>
  <c r="AV246" i="4" s="1"/>
  <c r="AF246" i="3"/>
  <c r="AF246" i="4" s="1"/>
  <c r="P246" i="3"/>
  <c r="P246" i="4" s="1"/>
  <c r="CE138" i="3"/>
  <c r="CE138" i="4" s="1"/>
  <c r="BO138" i="3"/>
  <c r="BO138" i="4" s="1"/>
  <c r="AY138" i="3"/>
  <c r="AY138" i="4" s="1"/>
  <c r="AI138" i="3"/>
  <c r="AI138" i="4" s="1"/>
  <c r="S138" i="3"/>
  <c r="S138" i="4" s="1"/>
  <c r="CH138" i="3"/>
  <c r="CH138" i="4" s="1"/>
  <c r="BR138" i="3"/>
  <c r="BR138" i="4" s="1"/>
  <c r="BB138" i="3"/>
  <c r="BB138" i="4" s="1"/>
  <c r="AL138" i="3"/>
  <c r="AL138" i="4" s="1"/>
  <c r="V138" i="3"/>
  <c r="V138" i="4" s="1"/>
  <c r="CG138" i="3"/>
  <c r="CG138" i="4" s="1"/>
  <c r="BQ138" i="3"/>
  <c r="BQ138" i="4" s="1"/>
  <c r="BA138" i="3"/>
  <c r="BA138" i="4" s="1"/>
  <c r="AK138" i="3"/>
  <c r="AK138" i="4" s="1"/>
  <c r="U138" i="3"/>
  <c r="U138" i="4" s="1"/>
  <c r="CF138" i="3"/>
  <c r="CF138" i="4" s="1"/>
  <c r="BP138" i="3"/>
  <c r="BP138" i="4" s="1"/>
  <c r="AZ138" i="3"/>
  <c r="AZ138" i="4" s="1"/>
  <c r="AJ138" i="3"/>
  <c r="AJ138" i="4" s="1"/>
  <c r="T138" i="3"/>
  <c r="T138" i="4" s="1"/>
  <c r="CA138" i="3"/>
  <c r="CA138" i="4" s="1"/>
  <c r="BK138" i="3"/>
  <c r="BK138" i="4" s="1"/>
  <c r="AU138" i="3"/>
  <c r="AU138" i="4" s="1"/>
  <c r="AE138" i="3"/>
  <c r="AE138" i="4" s="1"/>
  <c r="O138" i="3"/>
  <c r="O138" i="4" s="1"/>
  <c r="CD138" i="3"/>
  <c r="CD138" i="4" s="1"/>
  <c r="BN138" i="3"/>
  <c r="BN138" i="4" s="1"/>
  <c r="AX138" i="3"/>
  <c r="AX138" i="4" s="1"/>
  <c r="AH138" i="3"/>
  <c r="AH138" i="4" s="1"/>
  <c r="R138" i="3"/>
  <c r="R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CB138" i="3"/>
  <c r="CB138" i="4" s="1"/>
  <c r="BL138" i="3"/>
  <c r="BL138" i="4" s="1"/>
  <c r="AV138" i="3"/>
  <c r="AV138" i="4" s="1"/>
  <c r="AF138" i="3"/>
  <c r="AF138" i="4" s="1"/>
  <c r="P138" i="3"/>
  <c r="P138" i="4" s="1"/>
  <c r="BW138" i="3"/>
  <c r="BW138" i="4" s="1"/>
  <c r="BG138" i="3"/>
  <c r="BG138" i="4" s="1"/>
  <c r="AQ138" i="3"/>
  <c r="AQ138" i="4" s="1"/>
  <c r="AA138" i="3"/>
  <c r="AA138" i="4" s="1"/>
  <c r="K138" i="3"/>
  <c r="K138" i="4" s="1"/>
  <c r="BZ138" i="3"/>
  <c r="BZ138" i="4" s="1"/>
  <c r="BJ138" i="3"/>
  <c r="BJ138" i="4" s="1"/>
  <c r="AT138" i="3"/>
  <c r="AT138" i="4" s="1"/>
  <c r="AD138" i="3"/>
  <c r="AD138" i="4" s="1"/>
  <c r="N138" i="3"/>
  <c r="N138" i="4" s="1"/>
  <c r="BY138" i="3"/>
  <c r="BY138" i="4" s="1"/>
  <c r="BI138" i="3"/>
  <c r="BI138" i="4" s="1"/>
  <c r="AS138" i="3"/>
  <c r="AS138" i="4" s="1"/>
  <c r="AC138" i="3"/>
  <c r="AC138" i="4" s="1"/>
  <c r="M138" i="3"/>
  <c r="M138" i="4" s="1"/>
  <c r="BX138" i="3"/>
  <c r="BX138" i="4" s="1"/>
  <c r="BH138" i="3"/>
  <c r="BH138" i="4" s="1"/>
  <c r="AR138" i="3"/>
  <c r="AR138" i="4" s="1"/>
  <c r="AB138" i="3"/>
  <c r="AB138" i="4" s="1"/>
  <c r="L138" i="3"/>
  <c r="L138" i="4" s="1"/>
  <c r="W138" i="3"/>
  <c r="W138" i="4" s="1"/>
  <c r="AP138" i="3"/>
  <c r="AP138" i="4" s="1"/>
  <c r="BE138" i="3"/>
  <c r="BE138" i="4" s="1"/>
  <c r="BT138" i="3"/>
  <c r="BT138" i="4" s="1"/>
  <c r="H138" i="3"/>
  <c r="H138" i="4" s="1"/>
  <c r="BS138" i="3"/>
  <c r="BS138" i="4" s="1"/>
  <c r="G138" i="3"/>
  <c r="Z138" i="3"/>
  <c r="Z138" i="4" s="1"/>
  <c r="AO138" i="3"/>
  <c r="AO138" i="4" s="1"/>
  <c r="BD138" i="3"/>
  <c r="BD138" i="4" s="1"/>
  <c r="BC138" i="3"/>
  <c r="BC138" i="4" s="1"/>
  <c r="BV138" i="3"/>
  <c r="BV138" i="4" s="1"/>
  <c r="J138" i="3"/>
  <c r="J138" i="4" s="1"/>
  <c r="Y138" i="3"/>
  <c r="Y138" i="4" s="1"/>
  <c r="AN138" i="3"/>
  <c r="AN138" i="4" s="1"/>
  <c r="AM138" i="3"/>
  <c r="AM138" i="4" s="1"/>
  <c r="BF138" i="3"/>
  <c r="BF138" i="4" s="1"/>
  <c r="BU138" i="3"/>
  <c r="BU138" i="4" s="1"/>
  <c r="I138" i="3"/>
  <c r="I138" i="4" s="1"/>
  <c r="X138" i="3"/>
  <c r="X138" i="4" s="1"/>
  <c r="BW26" i="3"/>
  <c r="BW26" i="4" s="1"/>
  <c r="BG26" i="3"/>
  <c r="BG26" i="4" s="1"/>
  <c r="AQ26" i="3"/>
  <c r="AQ26" i="4" s="1"/>
  <c r="AA26" i="3"/>
  <c r="AA26" i="4" s="1"/>
  <c r="K26" i="3"/>
  <c r="K26" i="4" s="1"/>
  <c r="BZ26" i="3"/>
  <c r="BZ26" i="4" s="1"/>
  <c r="BJ26" i="3"/>
  <c r="BJ26" i="4" s="1"/>
  <c r="AT26" i="3"/>
  <c r="AT26" i="4" s="1"/>
  <c r="AD26" i="3"/>
  <c r="AD26" i="4" s="1"/>
  <c r="N26" i="3"/>
  <c r="N26" i="4" s="1"/>
  <c r="BY26" i="3"/>
  <c r="BY26" i="4" s="1"/>
  <c r="BI26" i="3"/>
  <c r="BI26" i="4" s="1"/>
  <c r="AS26" i="3"/>
  <c r="AS26" i="4" s="1"/>
  <c r="AC26" i="3"/>
  <c r="AC26" i="4" s="1"/>
  <c r="M26" i="3"/>
  <c r="M26" i="4" s="1"/>
  <c r="BX26" i="3"/>
  <c r="BX26" i="4" s="1"/>
  <c r="BH26" i="3"/>
  <c r="BH26" i="4" s="1"/>
  <c r="AR26" i="3"/>
  <c r="AR26" i="4" s="1"/>
  <c r="AB26" i="3"/>
  <c r="AB26" i="4" s="1"/>
  <c r="L26" i="3"/>
  <c r="L26" i="4" s="1"/>
  <c r="BS26" i="3"/>
  <c r="BS26" i="4" s="1"/>
  <c r="BC26" i="3"/>
  <c r="BC26" i="4" s="1"/>
  <c r="AM26" i="3"/>
  <c r="AM26" i="4" s="1"/>
  <c r="W26" i="3"/>
  <c r="W26" i="4" s="1"/>
  <c r="G26" i="3"/>
  <c r="BV26" i="3"/>
  <c r="BV26" i="4" s="1"/>
  <c r="BF26" i="3"/>
  <c r="BF26" i="4" s="1"/>
  <c r="AP26" i="3"/>
  <c r="AP26" i="4" s="1"/>
  <c r="Z26" i="3"/>
  <c r="Z26" i="4" s="1"/>
  <c r="J26" i="3"/>
  <c r="J26" i="4" s="1"/>
  <c r="BU26" i="3"/>
  <c r="BU26" i="4" s="1"/>
  <c r="BE26" i="3"/>
  <c r="BE26" i="4" s="1"/>
  <c r="AO26" i="3"/>
  <c r="AO26" i="4" s="1"/>
  <c r="Y26" i="3"/>
  <c r="Y26" i="4" s="1"/>
  <c r="I26" i="3"/>
  <c r="I26" i="4" s="1"/>
  <c r="BT26" i="3"/>
  <c r="BT26" i="4" s="1"/>
  <c r="BD26" i="3"/>
  <c r="BD26" i="4" s="1"/>
  <c r="AN26" i="3"/>
  <c r="AN26" i="4" s="1"/>
  <c r="X26" i="3"/>
  <c r="X26" i="4" s="1"/>
  <c r="H26" i="3"/>
  <c r="H26" i="4" s="1"/>
  <c r="CA26" i="3"/>
  <c r="CA26" i="4" s="1"/>
  <c r="AU26" i="3"/>
  <c r="AU26" i="4" s="1"/>
  <c r="O26" i="3"/>
  <c r="O26" i="4" s="1"/>
  <c r="BN26" i="3"/>
  <c r="BN26" i="4" s="1"/>
  <c r="AH26" i="3"/>
  <c r="AH26" i="4" s="1"/>
  <c r="CC26" i="3"/>
  <c r="CC26" i="4" s="1"/>
  <c r="AW26" i="3"/>
  <c r="AW26" i="4" s="1"/>
  <c r="Q26" i="3"/>
  <c r="Q26" i="4" s="1"/>
  <c r="BL26" i="3"/>
  <c r="BL26" i="4" s="1"/>
  <c r="AF26" i="3"/>
  <c r="AF26" i="4" s="1"/>
  <c r="BO26" i="3"/>
  <c r="BO26" i="4" s="1"/>
  <c r="AI26" i="3"/>
  <c r="AI26" i="4" s="1"/>
  <c r="CH26" i="3"/>
  <c r="CH26" i="4" s="1"/>
  <c r="BB26" i="3"/>
  <c r="BB26" i="4" s="1"/>
  <c r="V26" i="3"/>
  <c r="V26" i="4" s="1"/>
  <c r="BQ26" i="3"/>
  <c r="BQ26" i="4" s="1"/>
  <c r="AK26" i="3"/>
  <c r="AK26" i="4" s="1"/>
  <c r="CF26" i="3"/>
  <c r="CF26" i="4" s="1"/>
  <c r="AZ26" i="3"/>
  <c r="AZ26" i="4" s="1"/>
  <c r="T26" i="3"/>
  <c r="T26" i="4" s="1"/>
  <c r="BK26" i="3"/>
  <c r="BK26" i="4" s="1"/>
  <c r="AE26" i="3"/>
  <c r="AE26" i="4" s="1"/>
  <c r="CD26" i="3"/>
  <c r="CD26" i="4" s="1"/>
  <c r="AX26" i="3"/>
  <c r="AX26" i="4" s="1"/>
  <c r="R26" i="3"/>
  <c r="R26" i="4" s="1"/>
  <c r="BM26" i="3"/>
  <c r="BM26" i="4" s="1"/>
  <c r="AG26" i="3"/>
  <c r="AG26" i="4" s="1"/>
  <c r="CB26" i="3"/>
  <c r="CB26" i="4" s="1"/>
  <c r="AV26" i="3"/>
  <c r="AV26" i="4" s="1"/>
  <c r="P26" i="3"/>
  <c r="P26" i="4" s="1"/>
  <c r="CE26" i="3"/>
  <c r="CE26" i="4" s="1"/>
  <c r="AY26" i="3"/>
  <c r="AY26" i="4" s="1"/>
  <c r="S26" i="3"/>
  <c r="S26" i="4" s="1"/>
  <c r="BR26" i="3"/>
  <c r="BR26" i="4" s="1"/>
  <c r="AL26" i="3"/>
  <c r="AL26" i="4" s="1"/>
  <c r="CG26" i="3"/>
  <c r="CG26" i="4" s="1"/>
  <c r="BA26" i="3"/>
  <c r="BA26" i="4" s="1"/>
  <c r="U26" i="3"/>
  <c r="U26" i="4" s="1"/>
  <c r="BP26" i="3"/>
  <c r="BP26" i="4" s="1"/>
  <c r="AJ26" i="3"/>
  <c r="AJ26" i="4" s="1"/>
  <c r="CA84" i="3"/>
  <c r="CA84" i="4" s="1"/>
  <c r="BK84" i="3"/>
  <c r="BK84" i="4" s="1"/>
  <c r="AU84" i="3"/>
  <c r="AU84" i="4" s="1"/>
  <c r="AE84" i="3"/>
  <c r="AE84" i="4" s="1"/>
  <c r="O84" i="3"/>
  <c r="O84" i="4" s="1"/>
  <c r="CD84" i="3"/>
  <c r="CD84" i="4" s="1"/>
  <c r="BN84" i="3"/>
  <c r="BN84" i="4" s="1"/>
  <c r="AX84" i="3"/>
  <c r="AX84" i="4" s="1"/>
  <c r="AH84" i="3"/>
  <c r="AH84" i="4" s="1"/>
  <c r="R84" i="3"/>
  <c r="R84" i="4" s="1"/>
  <c r="CC84" i="3"/>
  <c r="CC84" i="4" s="1"/>
  <c r="BM84" i="3"/>
  <c r="BM84" i="4" s="1"/>
  <c r="AW84" i="3"/>
  <c r="AW84" i="4" s="1"/>
  <c r="AG84" i="3"/>
  <c r="AG84" i="4" s="1"/>
  <c r="Q84" i="3"/>
  <c r="Q84" i="4" s="1"/>
  <c r="CB84" i="3"/>
  <c r="CB84" i="4" s="1"/>
  <c r="BL84" i="3"/>
  <c r="BL84" i="4" s="1"/>
  <c r="AV84" i="3"/>
  <c r="AV84" i="4" s="1"/>
  <c r="AF84" i="3"/>
  <c r="AF84" i="4" s="1"/>
  <c r="P84" i="3"/>
  <c r="P84" i="4" s="1"/>
  <c r="BW84" i="3"/>
  <c r="BW84" i="4" s="1"/>
  <c r="BG84" i="3"/>
  <c r="BG84" i="4" s="1"/>
  <c r="AQ84" i="3"/>
  <c r="AQ84" i="4" s="1"/>
  <c r="AA84" i="3"/>
  <c r="AA84" i="4" s="1"/>
  <c r="K84" i="3"/>
  <c r="K84" i="4" s="1"/>
  <c r="BZ84" i="3"/>
  <c r="BZ84" i="4" s="1"/>
  <c r="BJ84" i="3"/>
  <c r="BJ84" i="4" s="1"/>
  <c r="AT84" i="3"/>
  <c r="AT84" i="4" s="1"/>
  <c r="AD84" i="3"/>
  <c r="AD84" i="4" s="1"/>
  <c r="N84" i="3"/>
  <c r="N84" i="4" s="1"/>
  <c r="BY84" i="3"/>
  <c r="BY84" i="4" s="1"/>
  <c r="BI84" i="3"/>
  <c r="BI84" i="4" s="1"/>
  <c r="AS84" i="3"/>
  <c r="AS84" i="4" s="1"/>
  <c r="AC84" i="3"/>
  <c r="AC84" i="4" s="1"/>
  <c r="M84" i="3"/>
  <c r="M84" i="4" s="1"/>
  <c r="BX84" i="3"/>
  <c r="BX84" i="4" s="1"/>
  <c r="BH84" i="3"/>
  <c r="BH84" i="4" s="1"/>
  <c r="AR84" i="3"/>
  <c r="AR84" i="4" s="1"/>
  <c r="AB84" i="3"/>
  <c r="AB84" i="4" s="1"/>
  <c r="L84" i="3"/>
  <c r="L84" i="4" s="1"/>
  <c r="BS84" i="3"/>
  <c r="BS84" i="4" s="1"/>
  <c r="BC84" i="3"/>
  <c r="BC84" i="4" s="1"/>
  <c r="AM84" i="3"/>
  <c r="AM84" i="4" s="1"/>
  <c r="W84" i="3"/>
  <c r="W84" i="4" s="1"/>
  <c r="G84" i="3"/>
  <c r="BV84" i="3"/>
  <c r="BV84" i="4" s="1"/>
  <c r="BF84" i="3"/>
  <c r="BF84" i="4" s="1"/>
  <c r="AP84" i="3"/>
  <c r="AP84" i="4" s="1"/>
  <c r="Z84" i="3"/>
  <c r="Z84" i="4" s="1"/>
  <c r="J84" i="3"/>
  <c r="J84" i="4" s="1"/>
  <c r="BU84" i="3"/>
  <c r="BU84" i="4" s="1"/>
  <c r="BE84" i="3"/>
  <c r="BE84" i="4" s="1"/>
  <c r="AO84" i="3"/>
  <c r="AO84" i="4" s="1"/>
  <c r="Y84" i="3"/>
  <c r="Y84" i="4" s="1"/>
  <c r="I84" i="3"/>
  <c r="I84" i="4" s="1"/>
  <c r="BT84" i="3"/>
  <c r="BT84" i="4" s="1"/>
  <c r="BD84" i="3"/>
  <c r="BD84" i="4" s="1"/>
  <c r="AN84" i="3"/>
  <c r="AN84" i="4" s="1"/>
  <c r="X84" i="3"/>
  <c r="X84" i="4" s="1"/>
  <c r="H84" i="3"/>
  <c r="H84" i="4" s="1"/>
  <c r="CE84" i="3"/>
  <c r="CE84" i="4" s="1"/>
  <c r="S84" i="3"/>
  <c r="S84" i="4" s="1"/>
  <c r="AL84" i="3"/>
  <c r="AL84" i="4" s="1"/>
  <c r="BA84" i="3"/>
  <c r="BA84" i="4" s="1"/>
  <c r="BP84" i="3"/>
  <c r="BP84" i="4" s="1"/>
  <c r="BO84" i="3"/>
  <c r="BO84" i="4" s="1"/>
  <c r="CH84" i="3"/>
  <c r="CH84" i="4" s="1"/>
  <c r="V84" i="3"/>
  <c r="V84" i="4" s="1"/>
  <c r="AK84" i="3"/>
  <c r="AK84" i="4" s="1"/>
  <c r="AZ84" i="3"/>
  <c r="AZ84" i="4" s="1"/>
  <c r="AY84" i="3"/>
  <c r="AY84" i="4" s="1"/>
  <c r="BR84" i="3"/>
  <c r="BR84" i="4" s="1"/>
  <c r="CG84" i="3"/>
  <c r="CG84" i="4" s="1"/>
  <c r="U84" i="3"/>
  <c r="U84" i="4" s="1"/>
  <c r="AJ84" i="3"/>
  <c r="AJ84" i="4" s="1"/>
  <c r="AI84" i="3"/>
  <c r="AI84" i="4" s="1"/>
  <c r="BB84" i="3"/>
  <c r="BB84" i="4" s="1"/>
  <c r="BQ84" i="3"/>
  <c r="BQ84" i="4" s="1"/>
  <c r="CF84" i="3"/>
  <c r="CF84" i="4" s="1"/>
  <c r="T84" i="3"/>
  <c r="T84" i="4" s="1"/>
  <c r="I92" i="2"/>
  <c r="F91" i="5"/>
  <c r="J91" i="5" s="1"/>
  <c r="CE98" i="3"/>
  <c r="CE98" i="4" s="1"/>
  <c r="BO98" i="3"/>
  <c r="BO98" i="4" s="1"/>
  <c r="AY98" i="3"/>
  <c r="AY98" i="4" s="1"/>
  <c r="AI98" i="3"/>
  <c r="AI98" i="4" s="1"/>
  <c r="S98" i="3"/>
  <c r="S98" i="4" s="1"/>
  <c r="CH98" i="3"/>
  <c r="CH98" i="4" s="1"/>
  <c r="BR98" i="3"/>
  <c r="BR98" i="4" s="1"/>
  <c r="BB98" i="3"/>
  <c r="BB98" i="4" s="1"/>
  <c r="AL98" i="3"/>
  <c r="AL98" i="4" s="1"/>
  <c r="V98" i="3"/>
  <c r="V98" i="4" s="1"/>
  <c r="CG98" i="3"/>
  <c r="CG98" i="4" s="1"/>
  <c r="BQ98" i="3"/>
  <c r="BQ98" i="4" s="1"/>
  <c r="BA98" i="3"/>
  <c r="BA98" i="4" s="1"/>
  <c r="AK98" i="3"/>
  <c r="AK98" i="4" s="1"/>
  <c r="U98" i="3"/>
  <c r="U98" i="4" s="1"/>
  <c r="CF98" i="3"/>
  <c r="CF98" i="4" s="1"/>
  <c r="BP98" i="3"/>
  <c r="BP98" i="4" s="1"/>
  <c r="AZ98" i="3"/>
  <c r="AZ98" i="4" s="1"/>
  <c r="AJ98" i="3"/>
  <c r="AJ98" i="4" s="1"/>
  <c r="T98" i="3"/>
  <c r="T98" i="4" s="1"/>
  <c r="CA98" i="3"/>
  <c r="CA98" i="4" s="1"/>
  <c r="BK98" i="3"/>
  <c r="BK98" i="4" s="1"/>
  <c r="AU98" i="3"/>
  <c r="AU98" i="4" s="1"/>
  <c r="AE98" i="3"/>
  <c r="AE98" i="4" s="1"/>
  <c r="O98" i="3"/>
  <c r="O98" i="4" s="1"/>
  <c r="CD98" i="3"/>
  <c r="CD98" i="4" s="1"/>
  <c r="BN98" i="3"/>
  <c r="BN98" i="4" s="1"/>
  <c r="AX98" i="3"/>
  <c r="AX98" i="4" s="1"/>
  <c r="AH98" i="3"/>
  <c r="AH98" i="4" s="1"/>
  <c r="R98" i="3"/>
  <c r="R98" i="4" s="1"/>
  <c r="CC98" i="3"/>
  <c r="CC98" i="4" s="1"/>
  <c r="BM98" i="3"/>
  <c r="BM98" i="4" s="1"/>
  <c r="AW98" i="3"/>
  <c r="AW98" i="4" s="1"/>
  <c r="AG98" i="3"/>
  <c r="AG98" i="4" s="1"/>
  <c r="Q98" i="3"/>
  <c r="Q98" i="4" s="1"/>
  <c r="CB98" i="3"/>
  <c r="CB98" i="4" s="1"/>
  <c r="BL98" i="3"/>
  <c r="BL98" i="4" s="1"/>
  <c r="AV98" i="3"/>
  <c r="AV98" i="4" s="1"/>
  <c r="AF98" i="3"/>
  <c r="AF98" i="4" s="1"/>
  <c r="P98" i="3"/>
  <c r="P98" i="4" s="1"/>
  <c r="BW98" i="3"/>
  <c r="BW98" i="4" s="1"/>
  <c r="BG98" i="3"/>
  <c r="BG98" i="4" s="1"/>
  <c r="AQ98" i="3"/>
  <c r="AQ98" i="4" s="1"/>
  <c r="AA98" i="3"/>
  <c r="AA98" i="4" s="1"/>
  <c r="K98" i="3"/>
  <c r="K98" i="4" s="1"/>
  <c r="BZ98" i="3"/>
  <c r="BZ98" i="4" s="1"/>
  <c r="BJ98" i="3"/>
  <c r="BJ98" i="4" s="1"/>
  <c r="AT98" i="3"/>
  <c r="AT98" i="4" s="1"/>
  <c r="AD98" i="3"/>
  <c r="AD98" i="4" s="1"/>
  <c r="N98" i="3"/>
  <c r="N98" i="4" s="1"/>
  <c r="BY98" i="3"/>
  <c r="BY98" i="4" s="1"/>
  <c r="BI98" i="3"/>
  <c r="BI98" i="4" s="1"/>
  <c r="AS98" i="3"/>
  <c r="AS98" i="4" s="1"/>
  <c r="AC98" i="3"/>
  <c r="AC98" i="4" s="1"/>
  <c r="M98" i="3"/>
  <c r="M98" i="4" s="1"/>
  <c r="BX98" i="3"/>
  <c r="BX98" i="4" s="1"/>
  <c r="BH98" i="3"/>
  <c r="BH98" i="4" s="1"/>
  <c r="AR98" i="3"/>
  <c r="AR98" i="4" s="1"/>
  <c r="AB98" i="3"/>
  <c r="AB98" i="4" s="1"/>
  <c r="L98" i="3"/>
  <c r="L98" i="4" s="1"/>
  <c r="W98" i="3"/>
  <c r="W98" i="4" s="1"/>
  <c r="AP98" i="3"/>
  <c r="AP98" i="4" s="1"/>
  <c r="BE98" i="3"/>
  <c r="BE98" i="4" s="1"/>
  <c r="BT98" i="3"/>
  <c r="BT98" i="4" s="1"/>
  <c r="H98" i="3"/>
  <c r="H98" i="4" s="1"/>
  <c r="BS98" i="3"/>
  <c r="BS98" i="4" s="1"/>
  <c r="G98" i="3"/>
  <c r="Z98" i="3"/>
  <c r="Z98" i="4" s="1"/>
  <c r="AO98" i="3"/>
  <c r="AO98" i="4" s="1"/>
  <c r="BD98" i="3"/>
  <c r="BD98" i="4" s="1"/>
  <c r="BC98" i="3"/>
  <c r="BC98" i="4" s="1"/>
  <c r="BV98" i="3"/>
  <c r="BV98" i="4" s="1"/>
  <c r="J98" i="3"/>
  <c r="J98" i="4" s="1"/>
  <c r="Y98" i="3"/>
  <c r="Y98" i="4" s="1"/>
  <c r="AN98" i="3"/>
  <c r="AN98" i="4" s="1"/>
  <c r="AM98" i="3"/>
  <c r="AM98" i="4" s="1"/>
  <c r="BF98" i="3"/>
  <c r="BF98" i="4" s="1"/>
  <c r="BU98" i="3"/>
  <c r="BU98" i="4" s="1"/>
  <c r="I98" i="3"/>
  <c r="I98" i="4" s="1"/>
  <c r="X98" i="3"/>
  <c r="X98" i="4" s="1"/>
  <c r="BS176" i="3"/>
  <c r="BS176" i="4" s="1"/>
  <c r="BC176" i="3"/>
  <c r="BC176" i="4" s="1"/>
  <c r="AM176" i="3"/>
  <c r="AM176" i="4" s="1"/>
  <c r="W176" i="3"/>
  <c r="W176" i="4" s="1"/>
  <c r="G176" i="3"/>
  <c r="BV176" i="3"/>
  <c r="BV176" i="4" s="1"/>
  <c r="BF176" i="3"/>
  <c r="BF176" i="4" s="1"/>
  <c r="AP176" i="3"/>
  <c r="AP176" i="4" s="1"/>
  <c r="Z176" i="3"/>
  <c r="Z176" i="4" s="1"/>
  <c r="J176" i="3"/>
  <c r="J176" i="4" s="1"/>
  <c r="BU176" i="3"/>
  <c r="BU176" i="4" s="1"/>
  <c r="BE176" i="3"/>
  <c r="BE176" i="4" s="1"/>
  <c r="AO176" i="3"/>
  <c r="AO176" i="4" s="1"/>
  <c r="Y176" i="3"/>
  <c r="Y176" i="4" s="1"/>
  <c r="I176" i="3"/>
  <c r="I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CE176" i="3"/>
  <c r="CE176" i="4" s="1"/>
  <c r="BO176" i="3"/>
  <c r="BO176" i="4" s="1"/>
  <c r="AY176" i="3"/>
  <c r="AY176" i="4" s="1"/>
  <c r="AI176" i="3"/>
  <c r="AI176" i="4" s="1"/>
  <c r="S176" i="3"/>
  <c r="S176" i="4" s="1"/>
  <c r="CH176" i="3"/>
  <c r="CH176" i="4" s="1"/>
  <c r="BR176" i="3"/>
  <c r="BR176" i="4" s="1"/>
  <c r="BB176" i="3"/>
  <c r="BB176" i="4" s="1"/>
  <c r="AL176" i="3"/>
  <c r="AL176" i="4" s="1"/>
  <c r="V176" i="3"/>
  <c r="V176" i="4" s="1"/>
  <c r="CG176" i="3"/>
  <c r="CG176" i="4" s="1"/>
  <c r="BQ176" i="3"/>
  <c r="BQ176" i="4" s="1"/>
  <c r="BA176" i="3"/>
  <c r="BA176" i="4" s="1"/>
  <c r="AK176" i="3"/>
  <c r="AK176" i="4" s="1"/>
  <c r="U176" i="3"/>
  <c r="U176" i="4" s="1"/>
  <c r="CF176" i="3"/>
  <c r="CF176" i="4" s="1"/>
  <c r="BP176" i="3"/>
  <c r="BP176" i="4" s="1"/>
  <c r="AZ176" i="3"/>
  <c r="AZ176" i="4" s="1"/>
  <c r="AJ176" i="3"/>
  <c r="AJ176" i="4" s="1"/>
  <c r="T176" i="3"/>
  <c r="T176" i="4" s="1"/>
  <c r="CA176" i="3"/>
  <c r="CA176" i="4" s="1"/>
  <c r="AU176" i="3"/>
  <c r="AU176" i="4" s="1"/>
  <c r="O176" i="3"/>
  <c r="O176" i="4" s="1"/>
  <c r="BN176" i="3"/>
  <c r="BN176" i="4" s="1"/>
  <c r="AH176" i="3"/>
  <c r="AH176" i="4" s="1"/>
  <c r="CC176" i="3"/>
  <c r="CC176" i="4" s="1"/>
  <c r="AW176" i="3"/>
  <c r="AW176" i="4" s="1"/>
  <c r="Q176" i="3"/>
  <c r="Q176" i="4" s="1"/>
  <c r="BL176" i="3"/>
  <c r="BL176" i="4" s="1"/>
  <c r="AF176" i="3"/>
  <c r="AF176" i="4" s="1"/>
  <c r="BW176" i="3"/>
  <c r="BW176" i="4" s="1"/>
  <c r="AQ176" i="3"/>
  <c r="AQ176" i="4" s="1"/>
  <c r="K176" i="3"/>
  <c r="K176" i="4" s="1"/>
  <c r="BJ176" i="3"/>
  <c r="BJ176" i="4" s="1"/>
  <c r="AD176" i="3"/>
  <c r="AD176" i="4" s="1"/>
  <c r="BY176" i="3"/>
  <c r="BY176" i="4" s="1"/>
  <c r="AS176" i="3"/>
  <c r="AS176" i="4" s="1"/>
  <c r="M176" i="3"/>
  <c r="M176" i="4" s="1"/>
  <c r="BH176" i="3"/>
  <c r="BH176" i="4" s="1"/>
  <c r="AB176" i="3"/>
  <c r="AB176" i="4" s="1"/>
  <c r="BK176" i="3"/>
  <c r="BK176" i="4" s="1"/>
  <c r="AE176" i="3"/>
  <c r="AE176" i="4" s="1"/>
  <c r="CD176" i="3"/>
  <c r="CD176" i="4" s="1"/>
  <c r="AX176" i="3"/>
  <c r="AX176" i="4" s="1"/>
  <c r="R176" i="3"/>
  <c r="R176" i="4" s="1"/>
  <c r="BM176" i="3"/>
  <c r="BM176" i="4" s="1"/>
  <c r="AG176" i="3"/>
  <c r="AG176" i="4" s="1"/>
  <c r="CB176" i="3"/>
  <c r="CB176" i="4" s="1"/>
  <c r="AV176" i="3"/>
  <c r="AV176" i="4" s="1"/>
  <c r="P176" i="3"/>
  <c r="P176" i="4" s="1"/>
  <c r="BG176" i="3"/>
  <c r="BG176" i="4" s="1"/>
  <c r="AA176" i="3"/>
  <c r="AA176" i="4" s="1"/>
  <c r="BZ176" i="3"/>
  <c r="BZ176" i="4" s="1"/>
  <c r="AT176" i="3"/>
  <c r="AT176" i="4" s="1"/>
  <c r="N176" i="3"/>
  <c r="N176" i="4" s="1"/>
  <c r="BI176" i="3"/>
  <c r="BI176" i="4" s="1"/>
  <c r="AC176" i="3"/>
  <c r="AC176" i="4" s="1"/>
  <c r="BX176" i="3"/>
  <c r="BX176" i="4" s="1"/>
  <c r="AR176" i="3"/>
  <c r="AR176" i="4" s="1"/>
  <c r="L176" i="3"/>
  <c r="L176" i="4" s="1"/>
  <c r="I34" i="2"/>
  <c r="F33" i="5"/>
  <c r="J33" i="5" s="1"/>
  <c r="CE106" i="3"/>
  <c r="CE106" i="4" s="1"/>
  <c r="BO106" i="3"/>
  <c r="BO106" i="4" s="1"/>
  <c r="AY106" i="3"/>
  <c r="AY106" i="4" s="1"/>
  <c r="AI106" i="3"/>
  <c r="AI106" i="4" s="1"/>
  <c r="S106" i="3"/>
  <c r="S106" i="4" s="1"/>
  <c r="CH106" i="3"/>
  <c r="CH106" i="4" s="1"/>
  <c r="BR106" i="3"/>
  <c r="BR106" i="4" s="1"/>
  <c r="BB106" i="3"/>
  <c r="BB106" i="4" s="1"/>
  <c r="AL106" i="3"/>
  <c r="AL106" i="4" s="1"/>
  <c r="V106" i="3"/>
  <c r="V106" i="4" s="1"/>
  <c r="CG106" i="3"/>
  <c r="CG106" i="4" s="1"/>
  <c r="BQ106" i="3"/>
  <c r="BQ106" i="4" s="1"/>
  <c r="BA106" i="3"/>
  <c r="BA106" i="4" s="1"/>
  <c r="AK106" i="3"/>
  <c r="AK106" i="4" s="1"/>
  <c r="U106" i="3"/>
  <c r="U106" i="4" s="1"/>
  <c r="CF106" i="3"/>
  <c r="CF106" i="4" s="1"/>
  <c r="BP106" i="3"/>
  <c r="BP106" i="4" s="1"/>
  <c r="AZ106" i="3"/>
  <c r="AZ106" i="4" s="1"/>
  <c r="AJ106" i="3"/>
  <c r="AJ106" i="4" s="1"/>
  <c r="T106" i="3"/>
  <c r="T106" i="4" s="1"/>
  <c r="CA106" i="3"/>
  <c r="CA106" i="4" s="1"/>
  <c r="BK106" i="3"/>
  <c r="BK106" i="4" s="1"/>
  <c r="AU106" i="3"/>
  <c r="AU106" i="4" s="1"/>
  <c r="AE106" i="3"/>
  <c r="AE106" i="4" s="1"/>
  <c r="O106" i="3"/>
  <c r="O106" i="4" s="1"/>
  <c r="CD106" i="3"/>
  <c r="CD106" i="4" s="1"/>
  <c r="BN106" i="3"/>
  <c r="BN106" i="4" s="1"/>
  <c r="AX106" i="3"/>
  <c r="AX106" i="4" s="1"/>
  <c r="AH106" i="3"/>
  <c r="AH106" i="4" s="1"/>
  <c r="R106" i="3"/>
  <c r="R106" i="4" s="1"/>
  <c r="CC106" i="3"/>
  <c r="CC106" i="4" s="1"/>
  <c r="BM106" i="3"/>
  <c r="BM106" i="4" s="1"/>
  <c r="AW106" i="3"/>
  <c r="AW106" i="4" s="1"/>
  <c r="AG106" i="3"/>
  <c r="AG106" i="4" s="1"/>
  <c r="Q106" i="3"/>
  <c r="Q106" i="4" s="1"/>
  <c r="CB106" i="3"/>
  <c r="CB106" i="4" s="1"/>
  <c r="BL106" i="3"/>
  <c r="BL106" i="4" s="1"/>
  <c r="AV106" i="3"/>
  <c r="AV106" i="4" s="1"/>
  <c r="AF106" i="3"/>
  <c r="AF106" i="4" s="1"/>
  <c r="P106" i="3"/>
  <c r="P106" i="4" s="1"/>
  <c r="BW106" i="3"/>
  <c r="BW106" i="4" s="1"/>
  <c r="BG106" i="3"/>
  <c r="BG106" i="4" s="1"/>
  <c r="AQ106" i="3"/>
  <c r="AQ106" i="4" s="1"/>
  <c r="AA106" i="3"/>
  <c r="AA106" i="4" s="1"/>
  <c r="K106" i="3"/>
  <c r="K106" i="4" s="1"/>
  <c r="BZ106" i="3"/>
  <c r="BZ106" i="4" s="1"/>
  <c r="BJ106" i="3"/>
  <c r="BJ106" i="4" s="1"/>
  <c r="AT106" i="3"/>
  <c r="AT106" i="4" s="1"/>
  <c r="AD106" i="3"/>
  <c r="AD106" i="4" s="1"/>
  <c r="N106" i="3"/>
  <c r="N106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W106" i="3"/>
  <c r="W106" i="4" s="1"/>
  <c r="AP106" i="3"/>
  <c r="AP106" i="4" s="1"/>
  <c r="BE106" i="3"/>
  <c r="BE106" i="4" s="1"/>
  <c r="BT106" i="3"/>
  <c r="BT106" i="4" s="1"/>
  <c r="H106" i="3"/>
  <c r="H106" i="4" s="1"/>
  <c r="BS106" i="3"/>
  <c r="BS106" i="4" s="1"/>
  <c r="G106" i="3"/>
  <c r="Z106" i="3"/>
  <c r="Z106" i="4" s="1"/>
  <c r="AO106" i="3"/>
  <c r="AO106" i="4" s="1"/>
  <c r="BD106" i="3"/>
  <c r="BD106" i="4" s="1"/>
  <c r="BC106" i="3"/>
  <c r="BC106" i="4" s="1"/>
  <c r="BV106" i="3"/>
  <c r="BV106" i="4" s="1"/>
  <c r="J106" i="3"/>
  <c r="J106" i="4" s="1"/>
  <c r="Y106" i="3"/>
  <c r="Y106" i="4" s="1"/>
  <c r="AN106" i="3"/>
  <c r="AN106" i="4" s="1"/>
  <c r="AM106" i="3"/>
  <c r="AM106" i="4" s="1"/>
  <c r="BF106" i="3"/>
  <c r="BF106" i="4" s="1"/>
  <c r="BU106" i="3"/>
  <c r="BU106" i="4" s="1"/>
  <c r="I106" i="3"/>
  <c r="I106" i="4" s="1"/>
  <c r="X106" i="3"/>
  <c r="X106" i="4" s="1"/>
  <c r="CA76" i="3"/>
  <c r="CA76" i="4" s="1"/>
  <c r="BK76" i="3"/>
  <c r="BK76" i="4" s="1"/>
  <c r="AU76" i="3"/>
  <c r="AU76" i="4" s="1"/>
  <c r="AE76" i="3"/>
  <c r="AE76" i="4" s="1"/>
  <c r="O76" i="3"/>
  <c r="O76" i="4" s="1"/>
  <c r="CD76" i="3"/>
  <c r="CD76" i="4" s="1"/>
  <c r="BN76" i="3"/>
  <c r="BN76" i="4" s="1"/>
  <c r="AX76" i="3"/>
  <c r="AX76" i="4" s="1"/>
  <c r="AH76" i="3"/>
  <c r="AH76" i="4" s="1"/>
  <c r="R76" i="3"/>
  <c r="R76" i="4" s="1"/>
  <c r="CC76" i="3"/>
  <c r="CC76" i="4" s="1"/>
  <c r="BM76" i="3"/>
  <c r="BM76" i="4" s="1"/>
  <c r="AW76" i="3"/>
  <c r="AW76" i="4" s="1"/>
  <c r="AG76" i="3"/>
  <c r="AG76" i="4" s="1"/>
  <c r="Q76" i="3"/>
  <c r="Q76" i="4" s="1"/>
  <c r="CB76" i="3"/>
  <c r="CB76" i="4" s="1"/>
  <c r="BL76" i="3"/>
  <c r="BL76" i="4" s="1"/>
  <c r="AV76" i="3"/>
  <c r="AV76" i="4" s="1"/>
  <c r="AF76" i="3"/>
  <c r="AF76" i="4" s="1"/>
  <c r="P76" i="3"/>
  <c r="P76" i="4" s="1"/>
  <c r="BW76" i="3"/>
  <c r="BW76" i="4" s="1"/>
  <c r="BG76" i="3"/>
  <c r="BG76" i="4" s="1"/>
  <c r="AQ76" i="3"/>
  <c r="AQ76" i="4" s="1"/>
  <c r="AA76" i="3"/>
  <c r="AA76" i="4" s="1"/>
  <c r="K76" i="3"/>
  <c r="K76" i="4" s="1"/>
  <c r="BZ76" i="3"/>
  <c r="BZ76" i="4" s="1"/>
  <c r="BJ76" i="3"/>
  <c r="BJ76" i="4" s="1"/>
  <c r="AT76" i="3"/>
  <c r="AT76" i="4" s="1"/>
  <c r="AD76" i="3"/>
  <c r="AD76" i="4" s="1"/>
  <c r="N76" i="3"/>
  <c r="N76" i="4" s="1"/>
  <c r="BY76" i="3"/>
  <c r="BY76" i="4" s="1"/>
  <c r="BI76" i="3"/>
  <c r="BI76" i="4" s="1"/>
  <c r="AS76" i="3"/>
  <c r="AS76" i="4" s="1"/>
  <c r="AC76" i="3"/>
  <c r="AC76" i="4" s="1"/>
  <c r="M76" i="3"/>
  <c r="M76" i="4" s="1"/>
  <c r="BX76" i="3"/>
  <c r="BX76" i="4" s="1"/>
  <c r="BH76" i="3"/>
  <c r="BH76" i="4" s="1"/>
  <c r="AR76" i="3"/>
  <c r="AR76" i="4" s="1"/>
  <c r="AB76" i="3"/>
  <c r="AB76" i="4" s="1"/>
  <c r="L76" i="3"/>
  <c r="L76" i="4" s="1"/>
  <c r="BS76" i="3"/>
  <c r="BS76" i="4" s="1"/>
  <c r="BC76" i="3"/>
  <c r="BC76" i="4" s="1"/>
  <c r="AM76" i="3"/>
  <c r="AM76" i="4" s="1"/>
  <c r="W76" i="3"/>
  <c r="W76" i="4" s="1"/>
  <c r="G76" i="3"/>
  <c r="BV76" i="3"/>
  <c r="BV76" i="4" s="1"/>
  <c r="BF76" i="3"/>
  <c r="BF76" i="4" s="1"/>
  <c r="AP76" i="3"/>
  <c r="AP76" i="4" s="1"/>
  <c r="Z76" i="3"/>
  <c r="Z76" i="4" s="1"/>
  <c r="J76" i="3"/>
  <c r="J76" i="4" s="1"/>
  <c r="BU76" i="3"/>
  <c r="BU76" i="4" s="1"/>
  <c r="BE76" i="3"/>
  <c r="BE76" i="4" s="1"/>
  <c r="AO76" i="3"/>
  <c r="AO76" i="4" s="1"/>
  <c r="Y76" i="3"/>
  <c r="Y76" i="4" s="1"/>
  <c r="I76" i="3"/>
  <c r="I76" i="4" s="1"/>
  <c r="BT76" i="3"/>
  <c r="BT76" i="4" s="1"/>
  <c r="BD76" i="3"/>
  <c r="BD76" i="4" s="1"/>
  <c r="AN76" i="3"/>
  <c r="AN76" i="4" s="1"/>
  <c r="X76" i="3"/>
  <c r="X76" i="4" s="1"/>
  <c r="H76" i="3"/>
  <c r="H76" i="4" s="1"/>
  <c r="AI76" i="3"/>
  <c r="AI76" i="4" s="1"/>
  <c r="BB76" i="3"/>
  <c r="BB76" i="4" s="1"/>
  <c r="BQ76" i="3"/>
  <c r="BQ76" i="4" s="1"/>
  <c r="CF76" i="3"/>
  <c r="CF76" i="4" s="1"/>
  <c r="T76" i="3"/>
  <c r="T76" i="4" s="1"/>
  <c r="CE76" i="3"/>
  <c r="CE76" i="4" s="1"/>
  <c r="S76" i="3"/>
  <c r="S76" i="4" s="1"/>
  <c r="AL76" i="3"/>
  <c r="AL76" i="4" s="1"/>
  <c r="BA76" i="3"/>
  <c r="BA76" i="4" s="1"/>
  <c r="BP76" i="3"/>
  <c r="BP76" i="4" s="1"/>
  <c r="BO76" i="3"/>
  <c r="BO76" i="4" s="1"/>
  <c r="CH76" i="3"/>
  <c r="CH76" i="4" s="1"/>
  <c r="V76" i="3"/>
  <c r="V76" i="4" s="1"/>
  <c r="AK76" i="3"/>
  <c r="AK76" i="4" s="1"/>
  <c r="AZ76" i="3"/>
  <c r="AZ76" i="4" s="1"/>
  <c r="AY76" i="3"/>
  <c r="AY76" i="4" s="1"/>
  <c r="BR76" i="3"/>
  <c r="BR76" i="4" s="1"/>
  <c r="CG76" i="3"/>
  <c r="CG76" i="4" s="1"/>
  <c r="U76" i="3"/>
  <c r="U76" i="4" s="1"/>
  <c r="AJ76" i="3"/>
  <c r="AJ76" i="4" s="1"/>
  <c r="F259" i="5"/>
  <c r="J259" i="5" s="1"/>
  <c r="I260" i="2"/>
  <c r="F271" i="5"/>
  <c r="J271" i="5" s="1"/>
  <c r="I272" i="2"/>
  <c r="F113" i="5"/>
  <c r="J113" i="5" s="1"/>
  <c r="I114" i="2"/>
  <c r="F277" i="5"/>
  <c r="J277" i="5" s="1"/>
  <c r="I278" i="2"/>
  <c r="I52" i="2"/>
  <c r="F51" i="5"/>
  <c r="J51" i="5" s="1"/>
  <c r="F35" i="5"/>
  <c r="J35" i="5" s="1"/>
  <c r="I36" i="2"/>
  <c r="BS150" i="3"/>
  <c r="BS150" i="4" s="1"/>
  <c r="BC150" i="3"/>
  <c r="BC150" i="4" s="1"/>
  <c r="AM150" i="3"/>
  <c r="AM150" i="4" s="1"/>
  <c r="W150" i="3"/>
  <c r="W150" i="4" s="1"/>
  <c r="G150" i="3"/>
  <c r="BV150" i="3"/>
  <c r="BV150" i="4" s="1"/>
  <c r="BF150" i="3"/>
  <c r="BF150" i="4" s="1"/>
  <c r="AP150" i="3"/>
  <c r="AP150" i="4" s="1"/>
  <c r="Z150" i="3"/>
  <c r="Z150" i="4" s="1"/>
  <c r="J150" i="3"/>
  <c r="J150" i="4" s="1"/>
  <c r="BU150" i="3"/>
  <c r="BU150" i="4" s="1"/>
  <c r="BE150" i="3"/>
  <c r="BE150" i="4" s="1"/>
  <c r="AO150" i="3"/>
  <c r="AO150" i="4" s="1"/>
  <c r="Y150" i="3"/>
  <c r="Y150" i="4" s="1"/>
  <c r="I150" i="3"/>
  <c r="I150" i="4" s="1"/>
  <c r="BT150" i="3"/>
  <c r="BT150" i="4" s="1"/>
  <c r="BD150" i="3"/>
  <c r="BD150" i="4" s="1"/>
  <c r="AN150" i="3"/>
  <c r="AN150" i="4" s="1"/>
  <c r="X150" i="3"/>
  <c r="X150" i="4" s="1"/>
  <c r="H150" i="3"/>
  <c r="H150" i="4" s="1"/>
  <c r="CA150" i="3"/>
  <c r="CA150" i="4" s="1"/>
  <c r="BK150" i="3"/>
  <c r="BK150" i="4" s="1"/>
  <c r="AU150" i="3"/>
  <c r="AU150" i="4" s="1"/>
  <c r="AE150" i="3"/>
  <c r="AE150" i="4" s="1"/>
  <c r="O150" i="3"/>
  <c r="O150" i="4" s="1"/>
  <c r="CD150" i="3"/>
  <c r="CD150" i="4" s="1"/>
  <c r="BN150" i="3"/>
  <c r="BN150" i="4" s="1"/>
  <c r="AX150" i="3"/>
  <c r="AX150" i="4" s="1"/>
  <c r="AH150" i="3"/>
  <c r="AH150" i="4" s="1"/>
  <c r="R150" i="3"/>
  <c r="R150" i="4" s="1"/>
  <c r="CC150" i="3"/>
  <c r="CC150" i="4" s="1"/>
  <c r="BM150" i="3"/>
  <c r="BM150" i="4" s="1"/>
  <c r="AW150" i="3"/>
  <c r="AW150" i="4" s="1"/>
  <c r="AG150" i="3"/>
  <c r="AG150" i="4" s="1"/>
  <c r="Q150" i="3"/>
  <c r="Q150" i="4" s="1"/>
  <c r="CB150" i="3"/>
  <c r="CB150" i="4" s="1"/>
  <c r="BL150" i="3"/>
  <c r="BL150" i="4" s="1"/>
  <c r="AV150" i="3"/>
  <c r="AV150" i="4" s="1"/>
  <c r="AF150" i="3"/>
  <c r="AF150" i="4" s="1"/>
  <c r="P150" i="3"/>
  <c r="P150" i="4" s="1"/>
  <c r="CE150" i="3"/>
  <c r="CE150" i="4" s="1"/>
  <c r="AY150" i="3"/>
  <c r="AY150" i="4" s="1"/>
  <c r="S150" i="3"/>
  <c r="S150" i="4" s="1"/>
  <c r="BR150" i="3"/>
  <c r="BR150" i="4" s="1"/>
  <c r="AL150" i="3"/>
  <c r="AL150" i="4" s="1"/>
  <c r="CG150" i="3"/>
  <c r="CG150" i="4" s="1"/>
  <c r="BA150" i="3"/>
  <c r="BA150" i="4" s="1"/>
  <c r="U150" i="3"/>
  <c r="U150" i="4" s="1"/>
  <c r="BP150" i="3"/>
  <c r="BP150" i="4" s="1"/>
  <c r="AJ150" i="3"/>
  <c r="AJ150" i="4" s="1"/>
  <c r="BW150" i="3"/>
  <c r="BW150" i="4" s="1"/>
  <c r="AQ150" i="3"/>
  <c r="AQ150" i="4" s="1"/>
  <c r="K150" i="3"/>
  <c r="K150" i="4" s="1"/>
  <c r="BJ150" i="3"/>
  <c r="BJ150" i="4" s="1"/>
  <c r="AD150" i="3"/>
  <c r="AD150" i="4" s="1"/>
  <c r="BY150" i="3"/>
  <c r="BY150" i="4" s="1"/>
  <c r="AS150" i="3"/>
  <c r="AS150" i="4" s="1"/>
  <c r="M150" i="3"/>
  <c r="M150" i="4" s="1"/>
  <c r="BH150" i="3"/>
  <c r="BH150" i="4" s="1"/>
  <c r="AB150" i="3"/>
  <c r="AB150" i="4" s="1"/>
  <c r="BO150" i="3"/>
  <c r="BO150" i="4" s="1"/>
  <c r="AI150" i="3"/>
  <c r="AI150" i="4" s="1"/>
  <c r="CH150" i="3"/>
  <c r="CH150" i="4" s="1"/>
  <c r="BB150" i="3"/>
  <c r="BB150" i="4" s="1"/>
  <c r="V150" i="3"/>
  <c r="V150" i="4" s="1"/>
  <c r="BQ150" i="3"/>
  <c r="BQ150" i="4" s="1"/>
  <c r="AK150" i="3"/>
  <c r="AK150" i="4" s="1"/>
  <c r="CF150" i="3"/>
  <c r="CF150" i="4" s="1"/>
  <c r="AZ150" i="3"/>
  <c r="AZ150" i="4" s="1"/>
  <c r="T150" i="3"/>
  <c r="T150" i="4" s="1"/>
  <c r="BG150" i="3"/>
  <c r="BG150" i="4" s="1"/>
  <c r="AA150" i="3"/>
  <c r="AA150" i="4" s="1"/>
  <c r="BZ150" i="3"/>
  <c r="BZ150" i="4" s="1"/>
  <c r="AT150" i="3"/>
  <c r="AT150" i="4" s="1"/>
  <c r="N150" i="3"/>
  <c r="N150" i="4" s="1"/>
  <c r="BI150" i="3"/>
  <c r="BI150" i="4" s="1"/>
  <c r="AC150" i="3"/>
  <c r="AC150" i="4" s="1"/>
  <c r="BX150" i="3"/>
  <c r="BX150" i="4" s="1"/>
  <c r="AR150" i="3"/>
  <c r="AR150" i="4" s="1"/>
  <c r="L150" i="3"/>
  <c r="L150" i="4" s="1"/>
  <c r="BS78" i="3"/>
  <c r="BS78" i="4" s="1"/>
  <c r="BC78" i="3"/>
  <c r="BC78" i="4" s="1"/>
  <c r="AM78" i="3"/>
  <c r="AM78" i="4" s="1"/>
  <c r="W78" i="3"/>
  <c r="W78" i="4" s="1"/>
  <c r="G78" i="3"/>
  <c r="BV78" i="3"/>
  <c r="BV78" i="4" s="1"/>
  <c r="BF78" i="3"/>
  <c r="BF78" i="4" s="1"/>
  <c r="AP78" i="3"/>
  <c r="AP78" i="4" s="1"/>
  <c r="Z78" i="3"/>
  <c r="Z78" i="4" s="1"/>
  <c r="J78" i="3"/>
  <c r="J78" i="4" s="1"/>
  <c r="BU78" i="3"/>
  <c r="BU78" i="4" s="1"/>
  <c r="BE78" i="3"/>
  <c r="BE78" i="4" s="1"/>
  <c r="AO78" i="3"/>
  <c r="AO78" i="4" s="1"/>
  <c r="Y78" i="3"/>
  <c r="Y78" i="4" s="1"/>
  <c r="I78" i="3"/>
  <c r="I78" i="4" s="1"/>
  <c r="BT78" i="3"/>
  <c r="BT78" i="4" s="1"/>
  <c r="BD78" i="3"/>
  <c r="BD78" i="4" s="1"/>
  <c r="AN78" i="3"/>
  <c r="AN78" i="4" s="1"/>
  <c r="X78" i="3"/>
  <c r="X78" i="4" s="1"/>
  <c r="H78" i="3"/>
  <c r="H78" i="4" s="1"/>
  <c r="CA78" i="3"/>
  <c r="CA78" i="4" s="1"/>
  <c r="BG78" i="3"/>
  <c r="BG78" i="4" s="1"/>
  <c r="AI78" i="3"/>
  <c r="AI78" i="4" s="1"/>
  <c r="O78" i="3"/>
  <c r="O78" i="4" s="1"/>
  <c r="BZ78" i="3"/>
  <c r="BZ78" i="4" s="1"/>
  <c r="BB78" i="3"/>
  <c r="BB78" i="4" s="1"/>
  <c r="AH78" i="3"/>
  <c r="AH78" i="4" s="1"/>
  <c r="N78" i="3"/>
  <c r="N78" i="4" s="1"/>
  <c r="BQ78" i="3"/>
  <c r="BQ78" i="4" s="1"/>
  <c r="AW78" i="3"/>
  <c r="AW78" i="4" s="1"/>
  <c r="AC78" i="3"/>
  <c r="AC78" i="4" s="1"/>
  <c r="CF78" i="3"/>
  <c r="CF78" i="4" s="1"/>
  <c r="BL78" i="3"/>
  <c r="BL78" i="4" s="1"/>
  <c r="AR78" i="3"/>
  <c r="AR78" i="4" s="1"/>
  <c r="T78" i="3"/>
  <c r="T78" i="4" s="1"/>
  <c r="BO78" i="3"/>
  <c r="BO78" i="4" s="1"/>
  <c r="AU78" i="3"/>
  <c r="AU78" i="4" s="1"/>
  <c r="AA78" i="3"/>
  <c r="AA78" i="4" s="1"/>
  <c r="CH78" i="3"/>
  <c r="CH78" i="4" s="1"/>
  <c r="BN78" i="3"/>
  <c r="BN78" i="4" s="1"/>
  <c r="AT78" i="3"/>
  <c r="AT78" i="4" s="1"/>
  <c r="V78" i="3"/>
  <c r="V78" i="4" s="1"/>
  <c r="CC78" i="3"/>
  <c r="CC78" i="4" s="1"/>
  <c r="BI78" i="3"/>
  <c r="BI78" i="4" s="1"/>
  <c r="AK78" i="3"/>
  <c r="AK78" i="4" s="1"/>
  <c r="Q78" i="3"/>
  <c r="Q78" i="4" s="1"/>
  <c r="BX78" i="3"/>
  <c r="BX78" i="4" s="1"/>
  <c r="AZ78" i="3"/>
  <c r="AZ78" i="4" s="1"/>
  <c r="AF78" i="3"/>
  <c r="AF78" i="4" s="1"/>
  <c r="L78" i="3"/>
  <c r="L78" i="4" s="1"/>
  <c r="CE78" i="3"/>
  <c r="CE78" i="4" s="1"/>
  <c r="AQ78" i="3"/>
  <c r="AQ78" i="4" s="1"/>
  <c r="CD78" i="3"/>
  <c r="CD78" i="4" s="1"/>
  <c r="AL78" i="3"/>
  <c r="AL78" i="4" s="1"/>
  <c r="BY78" i="3"/>
  <c r="BY78" i="4" s="1"/>
  <c r="AG78" i="3"/>
  <c r="AG78" i="4" s="1"/>
  <c r="BP78" i="3"/>
  <c r="BP78" i="4" s="1"/>
  <c r="AB78" i="3"/>
  <c r="AB78" i="4" s="1"/>
  <c r="BW78" i="3"/>
  <c r="BW78" i="4" s="1"/>
  <c r="AE78" i="3"/>
  <c r="AE78" i="4" s="1"/>
  <c r="BR78" i="3"/>
  <c r="BR78" i="4" s="1"/>
  <c r="AD78" i="3"/>
  <c r="AD78" i="4" s="1"/>
  <c r="BM78" i="3"/>
  <c r="BM78" i="4" s="1"/>
  <c r="U78" i="3"/>
  <c r="U78" i="4" s="1"/>
  <c r="BH78" i="3"/>
  <c r="BH78" i="4" s="1"/>
  <c r="P78" i="3"/>
  <c r="P78" i="4" s="1"/>
  <c r="BK78" i="3"/>
  <c r="BK78" i="4" s="1"/>
  <c r="S78" i="3"/>
  <c r="S78" i="4" s="1"/>
  <c r="BJ78" i="3"/>
  <c r="BJ78" i="4" s="1"/>
  <c r="R78" i="3"/>
  <c r="R78" i="4" s="1"/>
  <c r="BA78" i="3"/>
  <c r="BA78" i="4" s="1"/>
  <c r="M78" i="3"/>
  <c r="M78" i="4" s="1"/>
  <c r="AV78" i="3"/>
  <c r="AV78" i="4" s="1"/>
  <c r="AY78" i="3"/>
  <c r="AY78" i="4" s="1"/>
  <c r="K78" i="3"/>
  <c r="K78" i="4" s="1"/>
  <c r="AX78" i="3"/>
  <c r="AX78" i="4" s="1"/>
  <c r="CG78" i="3"/>
  <c r="CG78" i="4" s="1"/>
  <c r="AS78" i="3"/>
  <c r="AS78" i="4" s="1"/>
  <c r="CB78" i="3"/>
  <c r="CB78" i="4" s="1"/>
  <c r="AJ78" i="3"/>
  <c r="AJ78" i="4" s="1"/>
  <c r="BS186" i="3"/>
  <c r="BS186" i="4" s="1"/>
  <c r="BC186" i="3"/>
  <c r="BC186" i="4" s="1"/>
  <c r="AM186" i="3"/>
  <c r="AM186" i="4" s="1"/>
  <c r="W186" i="3"/>
  <c r="W186" i="4" s="1"/>
  <c r="G186" i="3"/>
  <c r="BV186" i="3"/>
  <c r="BV186" i="4" s="1"/>
  <c r="BF186" i="3"/>
  <c r="BF186" i="4" s="1"/>
  <c r="AP186" i="3"/>
  <c r="AP186" i="4" s="1"/>
  <c r="Z186" i="3"/>
  <c r="Z186" i="4" s="1"/>
  <c r="J186" i="3"/>
  <c r="J186" i="4" s="1"/>
  <c r="BU186" i="3"/>
  <c r="BU186" i="4" s="1"/>
  <c r="BE186" i="3"/>
  <c r="BE186" i="4" s="1"/>
  <c r="AO186" i="3"/>
  <c r="AO186" i="4" s="1"/>
  <c r="Y186" i="3"/>
  <c r="Y186" i="4" s="1"/>
  <c r="I186" i="3"/>
  <c r="I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CE186" i="3"/>
  <c r="CE186" i="4" s="1"/>
  <c r="BO186" i="3"/>
  <c r="BO186" i="4" s="1"/>
  <c r="AY186" i="3"/>
  <c r="AY186" i="4" s="1"/>
  <c r="AI186" i="3"/>
  <c r="AI186" i="4" s="1"/>
  <c r="S186" i="3"/>
  <c r="S186" i="4" s="1"/>
  <c r="CH186" i="3"/>
  <c r="CH186" i="4" s="1"/>
  <c r="BR186" i="3"/>
  <c r="BR186" i="4" s="1"/>
  <c r="BB186" i="3"/>
  <c r="BB186" i="4" s="1"/>
  <c r="AL186" i="3"/>
  <c r="AL186" i="4" s="1"/>
  <c r="V186" i="3"/>
  <c r="V186" i="4" s="1"/>
  <c r="CG186" i="3"/>
  <c r="CG186" i="4" s="1"/>
  <c r="BQ186" i="3"/>
  <c r="BQ186" i="4" s="1"/>
  <c r="BA186" i="3"/>
  <c r="BA186" i="4" s="1"/>
  <c r="AK186" i="3"/>
  <c r="AK186" i="4" s="1"/>
  <c r="U186" i="3"/>
  <c r="U186" i="4" s="1"/>
  <c r="CF186" i="3"/>
  <c r="CF186" i="4" s="1"/>
  <c r="BP186" i="3"/>
  <c r="BP186" i="4" s="1"/>
  <c r="AZ186" i="3"/>
  <c r="AZ186" i="4" s="1"/>
  <c r="AJ186" i="3"/>
  <c r="AJ186" i="4" s="1"/>
  <c r="T186" i="3"/>
  <c r="T186" i="4" s="1"/>
  <c r="CA186" i="3"/>
  <c r="CA186" i="4" s="1"/>
  <c r="AU186" i="3"/>
  <c r="AU186" i="4" s="1"/>
  <c r="O186" i="3"/>
  <c r="O186" i="4" s="1"/>
  <c r="BN186" i="3"/>
  <c r="BN186" i="4" s="1"/>
  <c r="AH186" i="3"/>
  <c r="AH186" i="4" s="1"/>
  <c r="CC186" i="3"/>
  <c r="CC186" i="4" s="1"/>
  <c r="AW186" i="3"/>
  <c r="AW186" i="4" s="1"/>
  <c r="Q186" i="3"/>
  <c r="Q186" i="4" s="1"/>
  <c r="BL186" i="3"/>
  <c r="BL186" i="4" s="1"/>
  <c r="AF186" i="3"/>
  <c r="AF186" i="4" s="1"/>
  <c r="BW186" i="3"/>
  <c r="BW186" i="4" s="1"/>
  <c r="AQ186" i="3"/>
  <c r="AQ186" i="4" s="1"/>
  <c r="K186" i="3"/>
  <c r="K186" i="4" s="1"/>
  <c r="BJ186" i="3"/>
  <c r="BJ186" i="4" s="1"/>
  <c r="AD186" i="3"/>
  <c r="AD186" i="4" s="1"/>
  <c r="BY186" i="3"/>
  <c r="BY186" i="4" s="1"/>
  <c r="AS186" i="3"/>
  <c r="AS186" i="4" s="1"/>
  <c r="M186" i="3"/>
  <c r="M186" i="4" s="1"/>
  <c r="BH186" i="3"/>
  <c r="BH186" i="4" s="1"/>
  <c r="AB186" i="3"/>
  <c r="AB186" i="4" s="1"/>
  <c r="BK186" i="3"/>
  <c r="BK186" i="4" s="1"/>
  <c r="AE186" i="3"/>
  <c r="AE186" i="4" s="1"/>
  <c r="CD186" i="3"/>
  <c r="CD186" i="4" s="1"/>
  <c r="AX186" i="3"/>
  <c r="AX186" i="4" s="1"/>
  <c r="R186" i="3"/>
  <c r="R186" i="4" s="1"/>
  <c r="BM186" i="3"/>
  <c r="BM186" i="4" s="1"/>
  <c r="AG186" i="3"/>
  <c r="AG186" i="4" s="1"/>
  <c r="CB186" i="3"/>
  <c r="CB186" i="4" s="1"/>
  <c r="AV186" i="3"/>
  <c r="AV186" i="4" s="1"/>
  <c r="P186" i="3"/>
  <c r="P186" i="4" s="1"/>
  <c r="BG186" i="3"/>
  <c r="BG186" i="4" s="1"/>
  <c r="AA186" i="3"/>
  <c r="AA186" i="4" s="1"/>
  <c r="BZ186" i="3"/>
  <c r="BZ186" i="4" s="1"/>
  <c r="AT186" i="3"/>
  <c r="AT186" i="4" s="1"/>
  <c r="N186" i="3"/>
  <c r="N186" i="4" s="1"/>
  <c r="BI186" i="3"/>
  <c r="BI186" i="4" s="1"/>
  <c r="AC186" i="3"/>
  <c r="AC186" i="4" s="1"/>
  <c r="BX186" i="3"/>
  <c r="BX186" i="4" s="1"/>
  <c r="AR186" i="3"/>
  <c r="AR186" i="4" s="1"/>
  <c r="L186" i="3"/>
  <c r="L186" i="4" s="1"/>
  <c r="BS218" i="3"/>
  <c r="BS218" i="4" s="1"/>
  <c r="BC218" i="3"/>
  <c r="BC218" i="4" s="1"/>
  <c r="AM218" i="3"/>
  <c r="AM218" i="4" s="1"/>
  <c r="W218" i="3"/>
  <c r="W218" i="4" s="1"/>
  <c r="G218" i="3"/>
  <c r="BV218" i="3"/>
  <c r="BV218" i="4" s="1"/>
  <c r="BF218" i="3"/>
  <c r="BF218" i="4" s="1"/>
  <c r="AP218" i="3"/>
  <c r="AP218" i="4" s="1"/>
  <c r="Z218" i="3"/>
  <c r="Z218" i="4" s="1"/>
  <c r="J218" i="3"/>
  <c r="J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CA218" i="3"/>
  <c r="CA218" i="4" s="1"/>
  <c r="BG218" i="3"/>
  <c r="BG218" i="4" s="1"/>
  <c r="AI218" i="3"/>
  <c r="AI218" i="4" s="1"/>
  <c r="O218" i="3"/>
  <c r="O218" i="4" s="1"/>
  <c r="BZ218" i="3"/>
  <c r="BZ218" i="4" s="1"/>
  <c r="BB218" i="3"/>
  <c r="BB218" i="4" s="1"/>
  <c r="AH218" i="3"/>
  <c r="AH218" i="4" s="1"/>
  <c r="N218" i="3"/>
  <c r="N218" i="4" s="1"/>
  <c r="BQ218" i="3"/>
  <c r="BQ218" i="4" s="1"/>
  <c r="AW218" i="3"/>
  <c r="AW218" i="4" s="1"/>
  <c r="AC218" i="3"/>
  <c r="AC218" i="4" s="1"/>
  <c r="CF218" i="3"/>
  <c r="CF218" i="4" s="1"/>
  <c r="BL218" i="3"/>
  <c r="BL218" i="4" s="1"/>
  <c r="AR218" i="3"/>
  <c r="AR218" i="4" s="1"/>
  <c r="T218" i="3"/>
  <c r="T218" i="4" s="1"/>
  <c r="BW218" i="3"/>
  <c r="BW218" i="4" s="1"/>
  <c r="AY218" i="3"/>
  <c r="AY218" i="4" s="1"/>
  <c r="AE218" i="3"/>
  <c r="AE218" i="4" s="1"/>
  <c r="K218" i="3"/>
  <c r="K218" i="4" s="1"/>
  <c r="BR218" i="3"/>
  <c r="BR218" i="4" s="1"/>
  <c r="AX218" i="3"/>
  <c r="AX218" i="4" s="1"/>
  <c r="AD218" i="3"/>
  <c r="AD218" i="4" s="1"/>
  <c r="CG218" i="3"/>
  <c r="CG218" i="4" s="1"/>
  <c r="BM218" i="3"/>
  <c r="BM218" i="4" s="1"/>
  <c r="AS218" i="3"/>
  <c r="AS218" i="4" s="1"/>
  <c r="U218" i="3"/>
  <c r="U218" i="4" s="1"/>
  <c r="CB218" i="3"/>
  <c r="CB218" i="4" s="1"/>
  <c r="BH218" i="3"/>
  <c r="BH218" i="4" s="1"/>
  <c r="AJ218" i="3"/>
  <c r="AJ218" i="4" s="1"/>
  <c r="P218" i="3"/>
  <c r="P218" i="4" s="1"/>
  <c r="BO218" i="3"/>
  <c r="BO218" i="4" s="1"/>
  <c r="AU218" i="3"/>
  <c r="AU218" i="4" s="1"/>
  <c r="AA218" i="3"/>
  <c r="AA218" i="4" s="1"/>
  <c r="CH218" i="3"/>
  <c r="CH218" i="4" s="1"/>
  <c r="BN218" i="3"/>
  <c r="BN218" i="4" s="1"/>
  <c r="AT218" i="3"/>
  <c r="AT218" i="4" s="1"/>
  <c r="V218" i="3"/>
  <c r="V218" i="4" s="1"/>
  <c r="CC218" i="3"/>
  <c r="CC218" i="4" s="1"/>
  <c r="BI218" i="3"/>
  <c r="BI218" i="4" s="1"/>
  <c r="AK218" i="3"/>
  <c r="AK218" i="4" s="1"/>
  <c r="Q218" i="3"/>
  <c r="Q218" i="4" s="1"/>
  <c r="BX218" i="3"/>
  <c r="BX218" i="4" s="1"/>
  <c r="AZ218" i="3"/>
  <c r="AZ218" i="4" s="1"/>
  <c r="AF218" i="3"/>
  <c r="AF218" i="4" s="1"/>
  <c r="L218" i="3"/>
  <c r="L218" i="4" s="1"/>
  <c r="AQ218" i="3"/>
  <c r="AQ218" i="4" s="1"/>
  <c r="AL218" i="3"/>
  <c r="AL218" i="4" s="1"/>
  <c r="AG218" i="3"/>
  <c r="AG218" i="4" s="1"/>
  <c r="AB218" i="3"/>
  <c r="AB218" i="4" s="1"/>
  <c r="S218" i="3"/>
  <c r="S218" i="4" s="1"/>
  <c r="R218" i="3"/>
  <c r="R218" i="4" s="1"/>
  <c r="M218" i="3"/>
  <c r="M218" i="4" s="1"/>
  <c r="CE218" i="3"/>
  <c r="CE218" i="4" s="1"/>
  <c r="CD218" i="3"/>
  <c r="CD218" i="4" s="1"/>
  <c r="BY218" i="3"/>
  <c r="BY218" i="4" s="1"/>
  <c r="BP218" i="3"/>
  <c r="BP218" i="4" s="1"/>
  <c r="BK218" i="3"/>
  <c r="BK218" i="4" s="1"/>
  <c r="BJ218" i="3"/>
  <c r="BJ218" i="4" s="1"/>
  <c r="BA218" i="3"/>
  <c r="BA218" i="4" s="1"/>
  <c r="AV218" i="3"/>
  <c r="AV218" i="4" s="1"/>
  <c r="F233" i="5"/>
  <c r="J233" i="5" s="1"/>
  <c r="I234" i="2"/>
  <c r="BS169" i="3"/>
  <c r="BS169" i="4" s="1"/>
  <c r="BC169" i="3"/>
  <c r="BC169" i="4" s="1"/>
  <c r="AM169" i="3"/>
  <c r="AM169" i="4" s="1"/>
  <c r="W169" i="3"/>
  <c r="W169" i="4" s="1"/>
  <c r="G169" i="3"/>
  <c r="BV169" i="3"/>
  <c r="BV169" i="4" s="1"/>
  <c r="BF169" i="3"/>
  <c r="BF169" i="4" s="1"/>
  <c r="AP169" i="3"/>
  <c r="AP169" i="4" s="1"/>
  <c r="Z169" i="3"/>
  <c r="Z169" i="4" s="1"/>
  <c r="J169" i="3"/>
  <c r="J169" i="4" s="1"/>
  <c r="BU169" i="3"/>
  <c r="BU169" i="4" s="1"/>
  <c r="BE169" i="3"/>
  <c r="BE169" i="4" s="1"/>
  <c r="AO169" i="3"/>
  <c r="AO169" i="4" s="1"/>
  <c r="Y169" i="3"/>
  <c r="Y169" i="4" s="1"/>
  <c r="I169" i="3"/>
  <c r="I169" i="4" s="1"/>
  <c r="BT169" i="3"/>
  <c r="BT169" i="4" s="1"/>
  <c r="BD169" i="3"/>
  <c r="BD169" i="4" s="1"/>
  <c r="AN169" i="3"/>
  <c r="AN169" i="4" s="1"/>
  <c r="X169" i="3"/>
  <c r="X169" i="4" s="1"/>
  <c r="H169" i="3"/>
  <c r="H169" i="4" s="1"/>
  <c r="CE169" i="3"/>
  <c r="CE169" i="4" s="1"/>
  <c r="BO169" i="3"/>
  <c r="BO169" i="4" s="1"/>
  <c r="AY169" i="3"/>
  <c r="AY169" i="4" s="1"/>
  <c r="AI169" i="3"/>
  <c r="AI169" i="4" s="1"/>
  <c r="S169" i="3"/>
  <c r="S169" i="4" s="1"/>
  <c r="CH169" i="3"/>
  <c r="CH169" i="4" s="1"/>
  <c r="BR169" i="3"/>
  <c r="BR169" i="4" s="1"/>
  <c r="BB169" i="3"/>
  <c r="BB169" i="4" s="1"/>
  <c r="AL169" i="3"/>
  <c r="AL169" i="4" s="1"/>
  <c r="V169" i="3"/>
  <c r="V169" i="4" s="1"/>
  <c r="CG169" i="3"/>
  <c r="CG169" i="4" s="1"/>
  <c r="BQ169" i="3"/>
  <c r="BQ169" i="4" s="1"/>
  <c r="BA169" i="3"/>
  <c r="BA169" i="4" s="1"/>
  <c r="AK169" i="3"/>
  <c r="AK169" i="4" s="1"/>
  <c r="U169" i="3"/>
  <c r="U169" i="4" s="1"/>
  <c r="CF169" i="3"/>
  <c r="CF169" i="4" s="1"/>
  <c r="BP169" i="3"/>
  <c r="BP169" i="4" s="1"/>
  <c r="AZ169" i="3"/>
  <c r="AZ169" i="4" s="1"/>
  <c r="AJ169" i="3"/>
  <c r="AJ169" i="4" s="1"/>
  <c r="T169" i="3"/>
  <c r="T169" i="4" s="1"/>
  <c r="CA169" i="3"/>
  <c r="CA169" i="4" s="1"/>
  <c r="BK169" i="3"/>
  <c r="BK169" i="4" s="1"/>
  <c r="AU169" i="3"/>
  <c r="AU169" i="4" s="1"/>
  <c r="AE169" i="3"/>
  <c r="AE169" i="4" s="1"/>
  <c r="O169" i="3"/>
  <c r="O169" i="4" s="1"/>
  <c r="CD169" i="3"/>
  <c r="CD169" i="4" s="1"/>
  <c r="BN169" i="3"/>
  <c r="BN169" i="4" s="1"/>
  <c r="AX169" i="3"/>
  <c r="AX169" i="4" s="1"/>
  <c r="AH169" i="3"/>
  <c r="AH169" i="4" s="1"/>
  <c r="R169" i="3"/>
  <c r="R169" i="4" s="1"/>
  <c r="CC169" i="3"/>
  <c r="CC169" i="4" s="1"/>
  <c r="BM169" i="3"/>
  <c r="BM169" i="4" s="1"/>
  <c r="AW169" i="3"/>
  <c r="AW169" i="4" s="1"/>
  <c r="AG169" i="3"/>
  <c r="AG169" i="4" s="1"/>
  <c r="Q169" i="3"/>
  <c r="Q169" i="4" s="1"/>
  <c r="CB169" i="3"/>
  <c r="CB169" i="4" s="1"/>
  <c r="BL169" i="3"/>
  <c r="BL169" i="4" s="1"/>
  <c r="AV169" i="3"/>
  <c r="AV169" i="4" s="1"/>
  <c r="AF169" i="3"/>
  <c r="AF169" i="4" s="1"/>
  <c r="P169" i="3"/>
  <c r="P169" i="4" s="1"/>
  <c r="BW169" i="3"/>
  <c r="BW169" i="4" s="1"/>
  <c r="BG169" i="3"/>
  <c r="BG169" i="4" s="1"/>
  <c r="AQ169" i="3"/>
  <c r="AQ169" i="4" s="1"/>
  <c r="AA169" i="3"/>
  <c r="AA169" i="4" s="1"/>
  <c r="K169" i="3"/>
  <c r="K169" i="4" s="1"/>
  <c r="BZ169" i="3"/>
  <c r="BZ169" i="4" s="1"/>
  <c r="BJ169" i="3"/>
  <c r="BJ169" i="4" s="1"/>
  <c r="AT169" i="3"/>
  <c r="AT169" i="4" s="1"/>
  <c r="AD169" i="3"/>
  <c r="AD169" i="4" s="1"/>
  <c r="N169" i="3"/>
  <c r="N169" i="4" s="1"/>
  <c r="BY169" i="3"/>
  <c r="BY169" i="4" s="1"/>
  <c r="BI169" i="3"/>
  <c r="BI169" i="4" s="1"/>
  <c r="AS169" i="3"/>
  <c r="AS169" i="4" s="1"/>
  <c r="AC169" i="3"/>
  <c r="AC169" i="4" s="1"/>
  <c r="M169" i="3"/>
  <c r="M169" i="4" s="1"/>
  <c r="BX169" i="3"/>
  <c r="BX169" i="4" s="1"/>
  <c r="BH169" i="3"/>
  <c r="BH169" i="4" s="1"/>
  <c r="AR169" i="3"/>
  <c r="AR169" i="4" s="1"/>
  <c r="AB169" i="3"/>
  <c r="AB169" i="4" s="1"/>
  <c r="L169" i="3"/>
  <c r="L169" i="4" s="1"/>
  <c r="CE82" i="3"/>
  <c r="CE82" i="4" s="1"/>
  <c r="BO82" i="3"/>
  <c r="BO82" i="4" s="1"/>
  <c r="AY82" i="3"/>
  <c r="AY82" i="4" s="1"/>
  <c r="AI82" i="3"/>
  <c r="AI82" i="4" s="1"/>
  <c r="S82" i="3"/>
  <c r="S82" i="4" s="1"/>
  <c r="CH82" i="3"/>
  <c r="CH82" i="4" s="1"/>
  <c r="BR82" i="3"/>
  <c r="BR82" i="4" s="1"/>
  <c r="BB82" i="3"/>
  <c r="BB82" i="4" s="1"/>
  <c r="AL82" i="3"/>
  <c r="AL82" i="4" s="1"/>
  <c r="V82" i="3"/>
  <c r="V82" i="4" s="1"/>
  <c r="CG82" i="3"/>
  <c r="CG82" i="4" s="1"/>
  <c r="BQ82" i="3"/>
  <c r="BQ82" i="4" s="1"/>
  <c r="BA82" i="3"/>
  <c r="BA82" i="4" s="1"/>
  <c r="AK82" i="3"/>
  <c r="AK82" i="4" s="1"/>
  <c r="U82" i="3"/>
  <c r="U82" i="4" s="1"/>
  <c r="CF82" i="3"/>
  <c r="CF82" i="4" s="1"/>
  <c r="BP82" i="3"/>
  <c r="BP82" i="4" s="1"/>
  <c r="AZ82" i="3"/>
  <c r="AZ82" i="4" s="1"/>
  <c r="AJ82" i="3"/>
  <c r="AJ82" i="4" s="1"/>
  <c r="T82" i="3"/>
  <c r="T82" i="4" s="1"/>
  <c r="CA82" i="3"/>
  <c r="CA82" i="4" s="1"/>
  <c r="BK82" i="3"/>
  <c r="BK82" i="4" s="1"/>
  <c r="AU82" i="3"/>
  <c r="AU82" i="4" s="1"/>
  <c r="AE82" i="3"/>
  <c r="AE82" i="4" s="1"/>
  <c r="O82" i="3"/>
  <c r="O82" i="4" s="1"/>
  <c r="CD82" i="3"/>
  <c r="CD82" i="4" s="1"/>
  <c r="BN82" i="3"/>
  <c r="BN82" i="4" s="1"/>
  <c r="AX82" i="3"/>
  <c r="AX82" i="4" s="1"/>
  <c r="AH82" i="3"/>
  <c r="AH82" i="4" s="1"/>
  <c r="R82" i="3"/>
  <c r="R82" i="4" s="1"/>
  <c r="CC82" i="3"/>
  <c r="CC82" i="4" s="1"/>
  <c r="BM82" i="3"/>
  <c r="BM82" i="4" s="1"/>
  <c r="AW82" i="3"/>
  <c r="AW82" i="4" s="1"/>
  <c r="AG82" i="3"/>
  <c r="AG82" i="4" s="1"/>
  <c r="Q82" i="3"/>
  <c r="Q82" i="4" s="1"/>
  <c r="CB82" i="3"/>
  <c r="CB82" i="4" s="1"/>
  <c r="BL82" i="3"/>
  <c r="BL82" i="4" s="1"/>
  <c r="AV82" i="3"/>
  <c r="AV82" i="4" s="1"/>
  <c r="AF82" i="3"/>
  <c r="AF82" i="4" s="1"/>
  <c r="P82" i="3"/>
  <c r="P82" i="4" s="1"/>
  <c r="BW82" i="3"/>
  <c r="BW82" i="4" s="1"/>
  <c r="BG82" i="3"/>
  <c r="BG82" i="4" s="1"/>
  <c r="AQ82" i="3"/>
  <c r="AQ82" i="4" s="1"/>
  <c r="AA82" i="3"/>
  <c r="AA82" i="4" s="1"/>
  <c r="K82" i="3"/>
  <c r="K82" i="4" s="1"/>
  <c r="BZ82" i="3"/>
  <c r="BZ82" i="4" s="1"/>
  <c r="BJ82" i="3"/>
  <c r="BJ82" i="4" s="1"/>
  <c r="AT82" i="3"/>
  <c r="AT82" i="4" s="1"/>
  <c r="AD82" i="3"/>
  <c r="AD82" i="4" s="1"/>
  <c r="N82" i="3"/>
  <c r="N82" i="4" s="1"/>
  <c r="BY82" i="3"/>
  <c r="BY82" i="4" s="1"/>
  <c r="BI82" i="3"/>
  <c r="BI82" i="4" s="1"/>
  <c r="AS82" i="3"/>
  <c r="AS82" i="4" s="1"/>
  <c r="AC82" i="3"/>
  <c r="AC82" i="4" s="1"/>
  <c r="M82" i="3"/>
  <c r="M82" i="4" s="1"/>
  <c r="BX82" i="3"/>
  <c r="BX82" i="4" s="1"/>
  <c r="BH82" i="3"/>
  <c r="BH82" i="4" s="1"/>
  <c r="AR82" i="3"/>
  <c r="AR82" i="4" s="1"/>
  <c r="AB82" i="3"/>
  <c r="AB82" i="4" s="1"/>
  <c r="L82" i="3"/>
  <c r="L82" i="4" s="1"/>
  <c r="W82" i="3"/>
  <c r="W82" i="4" s="1"/>
  <c r="AP82" i="3"/>
  <c r="AP82" i="4" s="1"/>
  <c r="BE82" i="3"/>
  <c r="BE82" i="4" s="1"/>
  <c r="BT82" i="3"/>
  <c r="BT82" i="4" s="1"/>
  <c r="H82" i="3"/>
  <c r="H82" i="4" s="1"/>
  <c r="BS82" i="3"/>
  <c r="BS82" i="4" s="1"/>
  <c r="G82" i="3"/>
  <c r="Z82" i="3"/>
  <c r="Z82" i="4" s="1"/>
  <c r="AO82" i="3"/>
  <c r="AO82" i="4" s="1"/>
  <c r="BD82" i="3"/>
  <c r="BD82" i="4" s="1"/>
  <c r="BC82" i="3"/>
  <c r="BC82" i="4" s="1"/>
  <c r="BV82" i="3"/>
  <c r="BV82" i="4" s="1"/>
  <c r="J82" i="3"/>
  <c r="J82" i="4" s="1"/>
  <c r="Y82" i="3"/>
  <c r="Y82" i="4" s="1"/>
  <c r="AN82" i="3"/>
  <c r="AN82" i="4" s="1"/>
  <c r="AM82" i="3"/>
  <c r="AM82" i="4" s="1"/>
  <c r="BF82" i="3"/>
  <c r="BF82" i="4" s="1"/>
  <c r="BU82" i="3"/>
  <c r="BU82" i="4" s="1"/>
  <c r="I82" i="3"/>
  <c r="I82" i="4" s="1"/>
  <c r="X82" i="3"/>
  <c r="X82" i="4" s="1"/>
  <c r="F141" i="5"/>
  <c r="J141" i="5" s="1"/>
  <c r="I142" i="2"/>
  <c r="F56" i="1"/>
  <c r="CI5" i="3"/>
  <c r="E58" i="1"/>
  <c r="F58" i="1"/>
  <c r="E55" i="1"/>
  <c r="F57" i="1"/>
  <c r="F55" i="1"/>
  <c r="E57" i="1"/>
  <c r="CI217" i="3"/>
  <c r="CE145" i="3"/>
  <c r="CE145" i="4" s="1"/>
  <c r="BO145" i="3"/>
  <c r="BO145" i="4" s="1"/>
  <c r="AY145" i="3"/>
  <c r="AY145" i="4" s="1"/>
  <c r="AI145" i="3"/>
  <c r="AI145" i="4" s="1"/>
  <c r="S145" i="3"/>
  <c r="S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CG145" i="3"/>
  <c r="CG145" i="4" s="1"/>
  <c r="BQ145" i="3"/>
  <c r="BQ145" i="4" s="1"/>
  <c r="BA145" i="3"/>
  <c r="BA145" i="4" s="1"/>
  <c r="AK145" i="3"/>
  <c r="AK145" i="4" s="1"/>
  <c r="U145" i="3"/>
  <c r="U145" i="4" s="1"/>
  <c r="CF145" i="3"/>
  <c r="CF145" i="4" s="1"/>
  <c r="BP145" i="3"/>
  <c r="BP145" i="4" s="1"/>
  <c r="AZ145" i="3"/>
  <c r="AZ145" i="4" s="1"/>
  <c r="AJ145" i="3"/>
  <c r="AJ145" i="4" s="1"/>
  <c r="T145" i="3"/>
  <c r="T145" i="4" s="1"/>
  <c r="CA145" i="3"/>
  <c r="CA145" i="4" s="1"/>
  <c r="BK145" i="3"/>
  <c r="BK145" i="4" s="1"/>
  <c r="AU145" i="3"/>
  <c r="AU145" i="4" s="1"/>
  <c r="AE145" i="3"/>
  <c r="AE145" i="4" s="1"/>
  <c r="O145" i="3"/>
  <c r="O145" i="4" s="1"/>
  <c r="CD145" i="3"/>
  <c r="CD145" i="4" s="1"/>
  <c r="BN145" i="3"/>
  <c r="BN145" i="4" s="1"/>
  <c r="AX145" i="3"/>
  <c r="AX145" i="4" s="1"/>
  <c r="AH145" i="3"/>
  <c r="AH145" i="4" s="1"/>
  <c r="R145" i="3"/>
  <c r="R145" i="4" s="1"/>
  <c r="CC145" i="3"/>
  <c r="CC145" i="4" s="1"/>
  <c r="BM145" i="3"/>
  <c r="BM145" i="4" s="1"/>
  <c r="AW145" i="3"/>
  <c r="AW145" i="4" s="1"/>
  <c r="AG145" i="3"/>
  <c r="AG145" i="4" s="1"/>
  <c r="Q145" i="3"/>
  <c r="Q145" i="4" s="1"/>
  <c r="CB145" i="3"/>
  <c r="CB145" i="4" s="1"/>
  <c r="BL145" i="3"/>
  <c r="BL145" i="4" s="1"/>
  <c r="AV145" i="3"/>
  <c r="AV145" i="4" s="1"/>
  <c r="AF145" i="3"/>
  <c r="AF145" i="4" s="1"/>
  <c r="P145" i="3"/>
  <c r="P145" i="4" s="1"/>
  <c r="BW145" i="3"/>
  <c r="BW145" i="4" s="1"/>
  <c r="BG145" i="3"/>
  <c r="BG145" i="4" s="1"/>
  <c r="AQ145" i="3"/>
  <c r="AQ145" i="4" s="1"/>
  <c r="AA145" i="3"/>
  <c r="AA145" i="4" s="1"/>
  <c r="K145" i="3"/>
  <c r="K145" i="4" s="1"/>
  <c r="BZ145" i="3"/>
  <c r="BZ145" i="4" s="1"/>
  <c r="BJ145" i="3"/>
  <c r="BJ145" i="4" s="1"/>
  <c r="AT145" i="3"/>
  <c r="AT145" i="4" s="1"/>
  <c r="AD145" i="3"/>
  <c r="AD145" i="4" s="1"/>
  <c r="N145" i="3"/>
  <c r="N145" i="4" s="1"/>
  <c r="BY145" i="3"/>
  <c r="BY145" i="4" s="1"/>
  <c r="BI145" i="3"/>
  <c r="BI145" i="4" s="1"/>
  <c r="AS145" i="3"/>
  <c r="AS145" i="4" s="1"/>
  <c r="AC145" i="3"/>
  <c r="AC145" i="4" s="1"/>
  <c r="M145" i="3"/>
  <c r="M145" i="4" s="1"/>
  <c r="BX145" i="3"/>
  <c r="BX145" i="4" s="1"/>
  <c r="BH145" i="3"/>
  <c r="BH145" i="4" s="1"/>
  <c r="AR145" i="3"/>
  <c r="AR145" i="4" s="1"/>
  <c r="AB145" i="3"/>
  <c r="AB145" i="4" s="1"/>
  <c r="L145" i="3"/>
  <c r="L145" i="4" s="1"/>
  <c r="BS145" i="3"/>
  <c r="BS145" i="4" s="1"/>
  <c r="BC145" i="3"/>
  <c r="BC145" i="4" s="1"/>
  <c r="AM145" i="3"/>
  <c r="AM145" i="4" s="1"/>
  <c r="W145" i="3"/>
  <c r="W145" i="4" s="1"/>
  <c r="G145" i="3"/>
  <c r="BV145" i="3"/>
  <c r="BV145" i="4" s="1"/>
  <c r="BF145" i="3"/>
  <c r="BF145" i="4" s="1"/>
  <c r="AP145" i="3"/>
  <c r="AP145" i="4" s="1"/>
  <c r="Z145" i="3"/>
  <c r="Z145" i="4" s="1"/>
  <c r="J145" i="3"/>
  <c r="J145" i="4" s="1"/>
  <c r="BU145" i="3"/>
  <c r="BU145" i="4" s="1"/>
  <c r="BE145" i="3"/>
  <c r="BE145" i="4" s="1"/>
  <c r="AO145" i="3"/>
  <c r="AO145" i="4" s="1"/>
  <c r="Y145" i="3"/>
  <c r="Y145" i="4" s="1"/>
  <c r="I145" i="3"/>
  <c r="I145" i="4" s="1"/>
  <c r="BT145" i="3"/>
  <c r="BT145" i="4" s="1"/>
  <c r="BD145" i="3"/>
  <c r="BD145" i="4" s="1"/>
  <c r="AN145" i="3"/>
  <c r="AN145" i="4" s="1"/>
  <c r="X145" i="3"/>
  <c r="X145" i="4" s="1"/>
  <c r="H145" i="3"/>
  <c r="H145" i="4" s="1"/>
  <c r="CJ217" i="4"/>
  <c r="CK217" i="4"/>
  <c r="G101" i="5"/>
  <c r="G228" i="5"/>
  <c r="K228" i="5" s="1"/>
  <c r="G70" i="5"/>
  <c r="K70" i="5" s="1"/>
  <c r="G59" i="5"/>
  <c r="K59" i="5" s="1"/>
  <c r="CK185" i="4"/>
  <c r="CJ185" i="4"/>
  <c r="CK127" i="4"/>
  <c r="G279" i="5"/>
  <c r="G158" i="5"/>
  <c r="K158" i="5" s="1"/>
  <c r="F50" i="1"/>
  <c r="F59" i="1" s="1"/>
  <c r="CI185" i="3"/>
  <c r="CK177" i="4"/>
  <c r="CJ127" i="4"/>
  <c r="CJ9" i="4"/>
  <c r="CK9" i="4"/>
  <c r="G270" i="5"/>
  <c r="K270" i="5" s="1"/>
  <c r="CJ177" i="4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G281" i="5"/>
  <c r="K281" i="5" s="1"/>
  <c r="G109" i="5"/>
  <c r="CI9" i="3"/>
  <c r="CI127" i="3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F27" i="5"/>
  <c r="J27" i="5" s="1"/>
  <c r="I28" i="2"/>
  <c r="CI177" i="3"/>
  <c r="G29" i="5"/>
  <c r="K29" i="5" s="1"/>
  <c r="G172" i="5"/>
  <c r="K172" i="5" s="1"/>
  <c r="G212" i="5"/>
  <c r="K212" i="5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G13" i="5"/>
  <c r="K13" i="5" s="1"/>
  <c r="G67" i="5"/>
  <c r="K67" i="5" s="1"/>
  <c r="G27" i="5"/>
  <c r="K27" i="5" s="1"/>
  <c r="I211" i="2"/>
  <c r="F210" i="5"/>
  <c r="J210" i="5" s="1"/>
  <c r="I12" i="2"/>
  <c r="F11" i="5"/>
  <c r="J11" i="5" s="1"/>
  <c r="G176" i="5"/>
  <c r="K176" i="5" s="1"/>
  <c r="G170" i="5"/>
  <c r="K170" i="5" s="1"/>
  <c r="I197" i="2"/>
  <c r="F196" i="5"/>
  <c r="J196" i="5" s="1"/>
  <c r="F51" i="1"/>
  <c r="F236" i="5"/>
  <c r="J236" i="5" s="1"/>
  <c r="I237" i="2"/>
  <c r="CK5" i="4"/>
  <c r="F280" i="5"/>
  <c r="J280" i="5" s="1"/>
  <c r="I281" i="2"/>
  <c r="F7" i="5"/>
  <c r="J7" i="5" s="1"/>
  <c r="I8" i="2"/>
  <c r="CJ69" i="4"/>
  <c r="CI69" i="3"/>
  <c r="CJ219" i="4"/>
  <c r="CI219" i="3"/>
  <c r="CK133" i="4"/>
  <c r="CK91" i="4"/>
  <c r="H270" i="5"/>
  <c r="L270" i="5" s="1"/>
  <c r="J270" i="5"/>
  <c r="CJ97" i="4"/>
  <c r="CI97" i="3"/>
  <c r="CJ17" i="4"/>
  <c r="CI17" i="3"/>
  <c r="CJ123" i="4"/>
  <c r="CI123" i="3"/>
  <c r="CJ87" i="4"/>
  <c r="CI87" i="3"/>
  <c r="CK7" i="4"/>
  <c r="CK33" i="4"/>
  <c r="J66" i="5"/>
  <c r="J84" i="5"/>
  <c r="CK281" i="4"/>
  <c r="CK20" i="4"/>
  <c r="CJ205" i="4"/>
  <c r="CI205" i="3"/>
  <c r="J162" i="5"/>
  <c r="J160" i="5"/>
  <c r="J26" i="5"/>
  <c r="CK275" i="4"/>
  <c r="J176" i="5"/>
  <c r="J98" i="5"/>
  <c r="CK34" i="4"/>
  <c r="CK115" i="4"/>
  <c r="J102" i="5"/>
  <c r="J214" i="5"/>
  <c r="J144" i="5"/>
  <c r="J104" i="5"/>
  <c r="CJ55" i="4"/>
  <c r="CI55" i="3"/>
  <c r="J164" i="5"/>
  <c r="CJ32" i="4"/>
  <c r="CI32" i="3"/>
  <c r="CJ39" i="4"/>
  <c r="CI39" i="3"/>
  <c r="CK51" i="4"/>
  <c r="J116" i="5"/>
  <c r="J122" i="5"/>
  <c r="J36" i="5"/>
  <c r="G284" i="5"/>
  <c r="K284" i="5" s="1"/>
  <c r="G180" i="5"/>
  <c r="K180" i="5" s="1"/>
  <c r="G47" i="5"/>
  <c r="F57" i="5"/>
  <c r="I58" i="2"/>
  <c r="J168" i="5"/>
  <c r="J118" i="5"/>
  <c r="J142" i="5"/>
  <c r="CJ29" i="4"/>
  <c r="CI29" i="3"/>
  <c r="J50" i="5"/>
  <c r="CJ119" i="4"/>
  <c r="CI119" i="3"/>
  <c r="CJ11" i="4"/>
  <c r="CI11" i="3"/>
  <c r="H59" i="5"/>
  <c r="L59" i="5" s="1"/>
  <c r="G184" i="5"/>
  <c r="K184" i="5" s="1"/>
  <c r="H212" i="5"/>
  <c r="L212" i="5" s="1"/>
  <c r="J226" i="5"/>
  <c r="J90" i="5"/>
  <c r="CK69" i="4"/>
  <c r="CK219" i="4"/>
  <c r="F220" i="5"/>
  <c r="I221" i="2"/>
  <c r="J216" i="5"/>
  <c r="CK163" i="4"/>
  <c r="CK157" i="4"/>
  <c r="CK209" i="4"/>
  <c r="J22" i="5"/>
  <c r="J72" i="5"/>
  <c r="J262" i="5"/>
  <c r="J146" i="5"/>
  <c r="K279" i="5"/>
  <c r="H279" i="5"/>
  <c r="L279" i="5" s="1"/>
  <c r="CK41" i="4"/>
  <c r="J128" i="5"/>
  <c r="J14" i="5"/>
  <c r="CK18" i="4"/>
  <c r="J40" i="5"/>
  <c r="CJ131" i="4"/>
  <c r="CI131" i="3"/>
  <c r="CJ257" i="4"/>
  <c r="CI257" i="3"/>
  <c r="CJ225" i="4"/>
  <c r="CI225" i="3"/>
  <c r="CJ65" i="4"/>
  <c r="CI65" i="3"/>
  <c r="CJ165" i="4"/>
  <c r="CI165" i="3"/>
  <c r="CJ279" i="4"/>
  <c r="CI279" i="3"/>
  <c r="CK161" i="4"/>
  <c r="CK189" i="4"/>
  <c r="CK151" i="4"/>
  <c r="J238" i="5"/>
  <c r="K101" i="5"/>
  <c r="H101" i="5"/>
  <c r="L101" i="5" s="1"/>
  <c r="CJ207" i="4"/>
  <c r="CI207" i="3"/>
  <c r="CJ36" i="4"/>
  <c r="CI36" i="3"/>
  <c r="CK193" i="4"/>
  <c r="J134" i="5"/>
  <c r="J136" i="5"/>
  <c r="CJ187" i="4"/>
  <c r="CI187" i="3"/>
  <c r="J152" i="5"/>
  <c r="CJ38" i="4"/>
  <c r="CI38" i="3"/>
  <c r="CJ191" i="4"/>
  <c r="CI191" i="3"/>
  <c r="CJ27" i="4"/>
  <c r="CI27" i="3"/>
  <c r="CJ79" i="4"/>
  <c r="CI79" i="3"/>
  <c r="J186" i="5"/>
  <c r="CJ291" i="4"/>
  <c r="CI291" i="3"/>
  <c r="CJ155" i="4"/>
  <c r="CI155" i="3"/>
  <c r="CJ175" i="4"/>
  <c r="CI175" i="3"/>
  <c r="CJ23" i="4"/>
  <c r="CI23" i="3"/>
  <c r="CK241" i="4"/>
  <c r="CJ83" i="4"/>
  <c r="CI83" i="3"/>
  <c r="CJ93" i="4"/>
  <c r="CI93" i="3"/>
  <c r="J158" i="5"/>
  <c r="H158" i="5"/>
  <c r="L158" i="5" s="1"/>
  <c r="G106" i="5"/>
  <c r="K106" i="5" s="1"/>
  <c r="G116" i="5"/>
  <c r="K116" i="5" s="1"/>
  <c r="G222" i="5"/>
  <c r="K222" i="5" s="1"/>
  <c r="J240" i="5"/>
  <c r="CK235" i="4"/>
  <c r="J68" i="5"/>
  <c r="CK22" i="4"/>
  <c r="J166" i="5"/>
  <c r="CJ59" i="4"/>
  <c r="CI59" i="3"/>
  <c r="J62" i="5"/>
  <c r="J114" i="5"/>
  <c r="CJ265" i="4"/>
  <c r="CI265" i="3"/>
  <c r="F44" i="5"/>
  <c r="I45" i="2"/>
  <c r="G7" i="5"/>
  <c r="H29" i="5"/>
  <c r="L29" i="5" s="1"/>
  <c r="G275" i="5"/>
  <c r="G249" i="5"/>
  <c r="CK259" i="4"/>
  <c r="J228" i="5"/>
  <c r="H228" i="5"/>
  <c r="L228" i="5" s="1"/>
  <c r="CJ129" i="4"/>
  <c r="CI129" i="3"/>
  <c r="CJ253" i="4"/>
  <c r="CI253" i="3"/>
  <c r="CJ101" i="4"/>
  <c r="CI101" i="3"/>
  <c r="CJ16" i="4"/>
  <c r="CI16" i="3"/>
  <c r="CK247" i="4"/>
  <c r="CK269" i="4"/>
  <c r="CK231" i="4"/>
  <c r="J94" i="5"/>
  <c r="CJ53" i="4"/>
  <c r="CI53" i="3"/>
  <c r="J10" i="5"/>
  <c r="G250" i="5"/>
  <c r="K250" i="5" s="1"/>
  <c r="G254" i="5"/>
  <c r="K254" i="5" s="1"/>
  <c r="CK203" i="4"/>
  <c r="J250" i="5"/>
  <c r="J242" i="5"/>
  <c r="J64" i="5"/>
  <c r="CK111" i="4"/>
  <c r="G55" i="5"/>
  <c r="J274" i="5"/>
  <c r="J190" i="5"/>
  <c r="CJ13" i="4"/>
  <c r="CI13" i="3"/>
  <c r="CJ243" i="4"/>
  <c r="CI243" i="3"/>
  <c r="CJ125" i="4"/>
  <c r="CI125" i="3"/>
  <c r="G113" i="5"/>
  <c r="J180" i="5"/>
  <c r="CK221" i="4"/>
  <c r="J140" i="5"/>
  <c r="CJ263" i="4"/>
  <c r="CI263" i="3"/>
  <c r="J230" i="5"/>
  <c r="J200" i="5"/>
  <c r="E50" i="1"/>
  <c r="CK6" i="4"/>
  <c r="CK143" i="4"/>
  <c r="G216" i="5"/>
  <c r="K216" i="5" s="1"/>
  <c r="G148" i="5"/>
  <c r="K148" i="5" s="1"/>
  <c r="CJ133" i="4"/>
  <c r="CI133" i="3"/>
  <c r="CK97" i="4"/>
  <c r="CK17" i="4"/>
  <c r="CK123" i="4"/>
  <c r="CK87" i="4"/>
  <c r="J202" i="5"/>
  <c r="CJ7" i="4"/>
  <c r="CI7" i="3"/>
  <c r="CJ33" i="4"/>
  <c r="CI33" i="3"/>
  <c r="J256" i="5"/>
  <c r="F148" i="5"/>
  <c r="I149" i="2"/>
  <c r="J18" i="5"/>
  <c r="J126" i="5"/>
  <c r="CJ281" i="4"/>
  <c r="CI281" i="3"/>
  <c r="CJ20" i="4"/>
  <c r="CI20" i="3"/>
  <c r="CK205" i="4"/>
  <c r="J132" i="5"/>
  <c r="J12" i="5"/>
  <c r="J272" i="5"/>
  <c r="J170" i="5"/>
  <c r="F4" i="5"/>
  <c r="I5" i="2"/>
  <c r="F112" i="5"/>
  <c r="I113" i="2"/>
  <c r="J38" i="5"/>
  <c r="CJ275" i="4"/>
  <c r="CI275" i="3"/>
  <c r="J16" i="5"/>
  <c r="J150" i="5"/>
  <c r="CJ34" i="4"/>
  <c r="CI34" i="3"/>
  <c r="CJ115" i="4"/>
  <c r="CI115" i="3"/>
  <c r="J96" i="5"/>
  <c r="J30" i="5"/>
  <c r="J70" i="5"/>
  <c r="H70" i="5"/>
  <c r="L70" i="5" s="1"/>
  <c r="CK55" i="4"/>
  <c r="J82" i="5"/>
  <c r="CK32" i="4"/>
  <c r="CK39" i="4"/>
  <c r="CJ51" i="4"/>
  <c r="CI51" i="3"/>
  <c r="J78" i="5"/>
  <c r="G236" i="5"/>
  <c r="G126" i="5"/>
  <c r="K126" i="5" s="1"/>
  <c r="J284" i="5"/>
  <c r="J88" i="5"/>
  <c r="CK29" i="4"/>
  <c r="CK119" i="4"/>
  <c r="CK11" i="4"/>
  <c r="J92" i="5"/>
  <c r="G214" i="5"/>
  <c r="K214" i="5" s="1"/>
  <c r="J182" i="5"/>
  <c r="J120" i="5"/>
  <c r="CJ91" i="4"/>
  <c r="CI91" i="3"/>
  <c r="J124" i="5"/>
  <c r="J20" i="5"/>
  <c r="CJ163" i="4"/>
  <c r="CI163" i="3"/>
  <c r="CJ157" i="4"/>
  <c r="CI157" i="3"/>
  <c r="CJ209" i="4"/>
  <c r="CI209" i="3"/>
  <c r="J86" i="5"/>
  <c r="J80" i="5"/>
  <c r="J32" i="5"/>
  <c r="J108" i="5"/>
  <c r="J28" i="5"/>
  <c r="F76" i="5"/>
  <c r="I77" i="2"/>
  <c r="J34" i="5"/>
  <c r="CJ41" i="4"/>
  <c r="CI41" i="3"/>
  <c r="J278" i="5"/>
  <c r="J156" i="5"/>
  <c r="CJ18" i="4"/>
  <c r="CI18" i="3"/>
  <c r="I4" i="5"/>
  <c r="CK131" i="4"/>
  <c r="CK257" i="4"/>
  <c r="CK225" i="4"/>
  <c r="CK65" i="4"/>
  <c r="CK165" i="4"/>
  <c r="CK279" i="4"/>
  <c r="J254" i="5"/>
  <c r="CJ161" i="4"/>
  <c r="CI161" i="3"/>
  <c r="CJ189" i="4"/>
  <c r="CI189" i="3"/>
  <c r="CJ151" i="4"/>
  <c r="CI151" i="3"/>
  <c r="F184" i="5"/>
  <c r="I185" i="2"/>
  <c r="J244" i="5"/>
  <c r="K109" i="5"/>
  <c r="H109" i="5"/>
  <c r="L109" i="5" s="1"/>
  <c r="CK207" i="4"/>
  <c r="CK36" i="4"/>
  <c r="J154" i="5"/>
  <c r="CJ193" i="4"/>
  <c r="CI193" i="3"/>
  <c r="CK187" i="4"/>
  <c r="J100" i="5"/>
  <c r="CK38" i="4"/>
  <c r="CK191" i="4"/>
  <c r="CK27" i="4"/>
  <c r="F46" i="5"/>
  <c r="I47" i="2"/>
  <c r="CK79" i="4"/>
  <c r="H172" i="5"/>
  <c r="L172" i="5" s="1"/>
  <c r="CK291" i="4"/>
  <c r="CK155" i="4"/>
  <c r="CK175" i="4"/>
  <c r="CK23" i="4"/>
  <c r="J276" i="5"/>
  <c r="CJ241" i="4"/>
  <c r="CI241" i="3"/>
  <c r="F48" i="5"/>
  <c r="I49" i="2"/>
  <c r="CK83" i="4"/>
  <c r="CK93" i="4"/>
  <c r="G210" i="5"/>
  <c r="G286" i="5"/>
  <c r="K286" i="5" s="1"/>
  <c r="CJ5" i="4"/>
  <c r="J130" i="5"/>
  <c r="J6" i="5"/>
  <c r="CJ235" i="4"/>
  <c r="CI235" i="3"/>
  <c r="J198" i="5"/>
  <c r="CJ22" i="4"/>
  <c r="CI22" i="3"/>
  <c r="CK59" i="4"/>
  <c r="J74" i="5"/>
  <c r="J246" i="5"/>
  <c r="CK265" i="4"/>
  <c r="J222" i="5"/>
  <c r="G288" i="5"/>
  <c r="CJ259" i="4"/>
  <c r="CI259" i="3"/>
  <c r="CK129" i="4"/>
  <c r="CK253" i="4"/>
  <c r="CK101" i="4"/>
  <c r="CK16" i="4"/>
  <c r="CJ247" i="4"/>
  <c r="CI247" i="3"/>
  <c r="CJ269" i="4"/>
  <c r="CI269" i="3"/>
  <c r="CJ231" i="4"/>
  <c r="CI231" i="3"/>
  <c r="CK53" i="4"/>
  <c r="J110" i="5"/>
  <c r="G232" i="5"/>
  <c r="G196" i="5"/>
  <c r="H281" i="5"/>
  <c r="L281" i="5" s="1"/>
  <c r="J138" i="5"/>
  <c r="CJ203" i="4"/>
  <c r="CI203" i="3"/>
  <c r="J106" i="5"/>
  <c r="J286" i="5"/>
  <c r="J174" i="5"/>
  <c r="F53" i="5"/>
  <c r="I54" i="2"/>
  <c r="CJ111" i="4"/>
  <c r="CI111" i="3"/>
  <c r="J24" i="5"/>
  <c r="CK13" i="4"/>
  <c r="CK243" i="4"/>
  <c r="CK125" i="4"/>
  <c r="G57" i="5"/>
  <c r="K57" i="5" s="1"/>
  <c r="G163" i="5"/>
  <c r="CJ221" i="4"/>
  <c r="CI221" i="3"/>
  <c r="CK263" i="4"/>
  <c r="J234" i="5"/>
  <c r="J8" i="5"/>
  <c r="J206" i="5"/>
  <c r="E42" i="5"/>
  <c r="I42" i="5" s="1"/>
  <c r="F43" i="2"/>
  <c r="H43" i="2"/>
  <c r="CJ6" i="4"/>
  <c r="CI6" i="3"/>
  <c r="CJ143" i="4"/>
  <c r="CI143" i="3"/>
  <c r="G282" i="5"/>
  <c r="G258" i="4" l="1"/>
  <c r="CJ258" i="4" s="1"/>
  <c r="CI258" i="3"/>
  <c r="G261" i="4"/>
  <c r="CJ261" i="4" s="1"/>
  <c r="G260" i="5" s="1"/>
  <c r="CI261" i="3"/>
  <c r="G24" i="4"/>
  <c r="CJ24" i="4" s="1"/>
  <c r="CI24" i="3"/>
  <c r="CK249" i="4"/>
  <c r="CK12" i="4"/>
  <c r="CK258" i="4"/>
  <c r="CK73" i="4"/>
  <c r="CK85" i="4"/>
  <c r="CK261" i="4"/>
  <c r="CK24" i="4"/>
  <c r="G249" i="4"/>
  <c r="CJ249" i="4" s="1"/>
  <c r="CI249" i="3"/>
  <c r="G73" i="4"/>
  <c r="CJ73" i="4" s="1"/>
  <c r="G72" i="5" s="1"/>
  <c r="K72" i="5" s="1"/>
  <c r="CI73" i="3"/>
  <c r="G85" i="4"/>
  <c r="CJ85" i="4" s="1"/>
  <c r="G84" i="5" s="1"/>
  <c r="K84" i="5" s="1"/>
  <c r="CI85" i="3"/>
  <c r="G12" i="4"/>
  <c r="CJ12" i="4" s="1"/>
  <c r="G11" i="5" s="1"/>
  <c r="CI12" i="3"/>
  <c r="CJ54" i="4"/>
  <c r="CK54" i="4"/>
  <c r="CK273" i="4"/>
  <c r="G63" i="4"/>
  <c r="CJ63" i="4" s="1"/>
  <c r="CI63" i="3"/>
  <c r="CK198" i="4"/>
  <c r="CK95" i="4"/>
  <c r="G135" i="4"/>
  <c r="CJ135" i="4" s="1"/>
  <c r="CI135" i="3"/>
  <c r="G25" i="4"/>
  <c r="CJ25" i="4" s="1"/>
  <c r="CI25" i="3"/>
  <c r="CK195" i="4"/>
  <c r="CK183" i="4"/>
  <c r="CK274" i="4"/>
  <c r="CK147" i="4"/>
  <c r="CK63" i="4"/>
  <c r="CK135" i="4"/>
  <c r="CK25" i="4"/>
  <c r="G195" i="4"/>
  <c r="CJ195" i="4" s="1"/>
  <c r="CI195" i="3"/>
  <c r="G183" i="4"/>
  <c r="CJ183" i="4" s="1"/>
  <c r="G182" i="5" s="1"/>
  <c r="K182" i="5" s="1"/>
  <c r="CI183" i="3"/>
  <c r="G274" i="4"/>
  <c r="CJ274" i="4" s="1"/>
  <c r="G273" i="5" s="1"/>
  <c r="CI274" i="3"/>
  <c r="G147" i="4"/>
  <c r="CJ147" i="4" s="1"/>
  <c r="G146" i="5" s="1"/>
  <c r="K146" i="5" s="1"/>
  <c r="CI147" i="3"/>
  <c r="CK80" i="4"/>
  <c r="CA199" i="4"/>
  <c r="CK199" i="4" s="1"/>
  <c r="G198" i="5" s="1"/>
  <c r="K198" i="5" s="1"/>
  <c r="CI199" i="3"/>
  <c r="CK278" i="4"/>
  <c r="G273" i="4"/>
  <c r="CJ273" i="4" s="1"/>
  <c r="G272" i="5" s="1"/>
  <c r="K272" i="5" s="1"/>
  <c r="CI273" i="3"/>
  <c r="G21" i="4"/>
  <c r="CJ21" i="4" s="1"/>
  <c r="CI21" i="3"/>
  <c r="G286" i="4"/>
  <c r="CJ286" i="4" s="1"/>
  <c r="CI286" i="3"/>
  <c r="G19" i="4"/>
  <c r="CJ19" i="4" s="1"/>
  <c r="CI19" i="3"/>
  <c r="CK21" i="4"/>
  <c r="G95" i="4"/>
  <c r="CJ95" i="4" s="1"/>
  <c r="G94" i="5" s="1"/>
  <c r="K94" i="5" s="1"/>
  <c r="CI95" i="3"/>
  <c r="G74" i="4"/>
  <c r="CJ74" i="4" s="1"/>
  <c r="CI74" i="3"/>
  <c r="G136" i="4"/>
  <c r="CJ136" i="4" s="1"/>
  <c r="G135" i="5" s="1"/>
  <c r="CI136" i="3"/>
  <c r="G206" i="4"/>
  <c r="CJ206" i="4" s="1"/>
  <c r="CI206" i="3"/>
  <c r="CK292" i="4"/>
  <c r="G80" i="4"/>
  <c r="CJ80" i="4" s="1"/>
  <c r="G79" i="5" s="1"/>
  <c r="CI80" i="3"/>
  <c r="G284" i="4"/>
  <c r="CJ284" i="4" s="1"/>
  <c r="CI284" i="3"/>
  <c r="CK286" i="4"/>
  <c r="CK206" i="4"/>
  <c r="CI54" i="3"/>
  <c r="CK284" i="4"/>
  <c r="G278" i="4"/>
  <c r="CJ278" i="4" s="1"/>
  <c r="G277" i="5" s="1"/>
  <c r="CI278" i="3"/>
  <c r="CK19" i="4"/>
  <c r="CK74" i="4"/>
  <c r="CK136" i="4"/>
  <c r="CK180" i="4"/>
  <c r="G160" i="4"/>
  <c r="CJ160" i="4" s="1"/>
  <c r="CI160" i="3"/>
  <c r="CK160" i="4"/>
  <c r="CK170" i="4"/>
  <c r="G180" i="4"/>
  <c r="CJ180" i="4" s="1"/>
  <c r="G179" i="5" s="1"/>
  <c r="CI180" i="3"/>
  <c r="G170" i="4"/>
  <c r="CJ170" i="4" s="1"/>
  <c r="G169" i="5" s="1"/>
  <c r="CI170" i="3"/>
  <c r="CK218" i="4"/>
  <c r="CK176" i="4"/>
  <c r="CK179" i="4"/>
  <c r="CK202" i="4"/>
  <c r="CK140" i="4"/>
  <c r="CK10" i="4"/>
  <c r="CK148" i="4"/>
  <c r="CK37" i="4"/>
  <c r="CK232" i="4"/>
  <c r="CK70" i="4"/>
  <c r="CK167" i="4"/>
  <c r="CK240" i="4"/>
  <c r="G92" i="4"/>
  <c r="CJ92" i="4" s="1"/>
  <c r="CI92" i="3"/>
  <c r="G108" i="4"/>
  <c r="CJ108" i="4" s="1"/>
  <c r="CI108" i="3"/>
  <c r="G292" i="4"/>
  <c r="CJ292" i="4" s="1"/>
  <c r="CI292" i="3"/>
  <c r="CK192" i="4"/>
  <c r="G226" i="4"/>
  <c r="CJ226" i="4" s="1"/>
  <c r="CI226" i="3"/>
  <c r="G126" i="4"/>
  <c r="CJ126" i="4" s="1"/>
  <c r="CI126" i="3"/>
  <c r="G72" i="4"/>
  <c r="CJ72" i="4" s="1"/>
  <c r="CI72" i="3"/>
  <c r="G46" i="4"/>
  <c r="CJ46" i="4" s="1"/>
  <c r="CI46" i="3"/>
  <c r="G214" i="4"/>
  <c r="CJ214" i="4" s="1"/>
  <c r="CI214" i="3"/>
  <c r="CK242" i="4"/>
  <c r="G44" i="4"/>
  <c r="CJ44" i="4" s="1"/>
  <c r="CI44" i="3"/>
  <c r="CK94" i="4"/>
  <c r="G94" i="4"/>
  <c r="CJ94" i="4" s="1"/>
  <c r="CI94" i="3"/>
  <c r="G200" i="4"/>
  <c r="CJ200" i="4" s="1"/>
  <c r="CI200" i="3"/>
  <c r="G264" i="4"/>
  <c r="CJ264" i="4" s="1"/>
  <c r="CI264" i="3"/>
  <c r="G212" i="4"/>
  <c r="CJ212" i="4" s="1"/>
  <c r="CI212" i="3"/>
  <c r="G156" i="4"/>
  <c r="CJ156" i="4" s="1"/>
  <c r="CI156" i="3"/>
  <c r="G190" i="4"/>
  <c r="CJ190" i="4" s="1"/>
  <c r="CI190" i="3"/>
  <c r="CK35" i="4"/>
  <c r="G169" i="4"/>
  <c r="CJ169" i="4" s="1"/>
  <c r="CI169" i="3"/>
  <c r="CK150" i="4"/>
  <c r="CK76" i="4"/>
  <c r="G106" i="4"/>
  <c r="CJ106" i="4" s="1"/>
  <c r="CI106" i="3"/>
  <c r="CK106" i="4"/>
  <c r="G176" i="4"/>
  <c r="CJ176" i="4" s="1"/>
  <c r="G175" i="5" s="1"/>
  <c r="CI176" i="3"/>
  <c r="CK84" i="4"/>
  <c r="G138" i="4"/>
  <c r="CJ138" i="4" s="1"/>
  <c r="CI138" i="3"/>
  <c r="CK138" i="4"/>
  <c r="CK246" i="4"/>
  <c r="G142" i="4"/>
  <c r="CJ142" i="4" s="1"/>
  <c r="CI142" i="3"/>
  <c r="G122" i="4"/>
  <c r="CJ122" i="4" s="1"/>
  <c r="CI122" i="3"/>
  <c r="CK122" i="4"/>
  <c r="CK52" i="4"/>
  <c r="CK208" i="4"/>
  <c r="CK144" i="4"/>
  <c r="G152" i="4"/>
  <c r="CJ152" i="4" s="1"/>
  <c r="CI152" i="3"/>
  <c r="G179" i="4"/>
  <c r="CJ179" i="4" s="1"/>
  <c r="G178" i="5" s="1"/>
  <c r="CI179" i="3"/>
  <c r="G124" i="4"/>
  <c r="CJ124" i="4" s="1"/>
  <c r="CI124" i="3"/>
  <c r="G116" i="4"/>
  <c r="CJ116" i="4" s="1"/>
  <c r="CI116" i="3"/>
  <c r="G120" i="4"/>
  <c r="CJ120" i="4" s="1"/>
  <c r="CI120" i="3"/>
  <c r="CK262" i="4"/>
  <c r="CK252" i="4"/>
  <c r="CK224" i="4"/>
  <c r="CK182" i="4"/>
  <c r="CK112" i="4"/>
  <c r="CK174" i="4"/>
  <c r="CK188" i="4"/>
  <c r="CK216" i="4"/>
  <c r="CK50" i="4"/>
  <c r="CK139" i="4"/>
  <c r="G132" i="4"/>
  <c r="CJ132" i="4" s="1"/>
  <c r="CI132" i="3"/>
  <c r="G10" i="4"/>
  <c r="CJ10" i="4" s="1"/>
  <c r="CI10" i="3"/>
  <c r="CK238" i="4"/>
  <c r="CK88" i="4"/>
  <c r="CK42" i="4"/>
  <c r="CK158" i="4"/>
  <c r="CK220" i="4"/>
  <c r="G184" i="4"/>
  <c r="CJ184" i="4" s="1"/>
  <c r="CI184" i="3"/>
  <c r="CK196" i="4"/>
  <c r="G244" i="4"/>
  <c r="CJ244" i="4" s="1"/>
  <c r="CI244" i="3"/>
  <c r="CK244" i="4"/>
  <c r="G204" i="4"/>
  <c r="CJ204" i="4" s="1"/>
  <c r="CI204" i="3"/>
  <c r="CK204" i="4"/>
  <c r="CK236" i="4"/>
  <c r="G260" i="4"/>
  <c r="CJ260" i="4" s="1"/>
  <c r="CI260" i="3"/>
  <c r="G268" i="4"/>
  <c r="CJ268" i="4" s="1"/>
  <c r="CI268" i="3"/>
  <c r="CK105" i="4"/>
  <c r="G100" i="4"/>
  <c r="CJ100" i="4" s="1"/>
  <c r="CI100" i="3"/>
  <c r="G37" i="4"/>
  <c r="CJ37" i="4" s="1"/>
  <c r="G36" i="5" s="1"/>
  <c r="K36" i="5" s="1"/>
  <c r="CI37" i="3"/>
  <c r="CK103" i="4"/>
  <c r="G96" i="4"/>
  <c r="CJ96" i="4" s="1"/>
  <c r="CI96" i="3"/>
  <c r="G248" i="4"/>
  <c r="CJ248" i="4" s="1"/>
  <c r="CI248" i="3"/>
  <c r="G277" i="4"/>
  <c r="CJ277" i="4" s="1"/>
  <c r="CI277" i="3"/>
  <c r="CK270" i="4"/>
  <c r="CK118" i="4"/>
  <c r="CK104" i="4"/>
  <c r="CK168" i="4"/>
  <c r="CK245" i="4"/>
  <c r="CK166" i="4"/>
  <c r="CK290" i="4"/>
  <c r="G90" i="4"/>
  <c r="CJ90" i="4" s="1"/>
  <c r="CI90" i="3"/>
  <c r="CK90" i="4"/>
  <c r="CK222" i="4"/>
  <c r="CK134" i="4"/>
  <c r="CK137" i="4"/>
  <c r="CK228" i="4"/>
  <c r="G228" i="4"/>
  <c r="CJ228" i="4" s="1"/>
  <c r="CI228" i="3"/>
  <c r="CK86" i="4"/>
  <c r="G86" i="4"/>
  <c r="CJ86" i="4" s="1"/>
  <c r="G85" i="5" s="1"/>
  <c r="CI86" i="3"/>
  <c r="CK266" i="4"/>
  <c r="CK254" i="4"/>
  <c r="G128" i="4"/>
  <c r="CJ128" i="4" s="1"/>
  <c r="CI128" i="3"/>
  <c r="CK66" i="4"/>
  <c r="CK156" i="4"/>
  <c r="CK186" i="4"/>
  <c r="CK26" i="4"/>
  <c r="CK124" i="4"/>
  <c r="CK116" i="4"/>
  <c r="CK132" i="4"/>
  <c r="CK64" i="4"/>
  <c r="CK248" i="4"/>
  <c r="G167" i="4"/>
  <c r="CJ167" i="4" s="1"/>
  <c r="G166" i="5" s="1"/>
  <c r="K166" i="5" s="1"/>
  <c r="CI167" i="3"/>
  <c r="G240" i="4"/>
  <c r="CJ240" i="4" s="1"/>
  <c r="G239" i="5" s="1"/>
  <c r="CI240" i="3"/>
  <c r="CK92" i="4"/>
  <c r="G162" i="4"/>
  <c r="CJ162" i="4" s="1"/>
  <c r="G161" i="5" s="1"/>
  <c r="CI162" i="3"/>
  <c r="CK162" i="4"/>
  <c r="G192" i="4"/>
  <c r="CJ192" i="4" s="1"/>
  <c r="G191" i="5" s="1"/>
  <c r="K191" i="5" s="1"/>
  <c r="CI192" i="3"/>
  <c r="G66" i="4"/>
  <c r="CJ66" i="4" s="1"/>
  <c r="G65" i="5" s="1"/>
  <c r="CI66" i="3"/>
  <c r="CK226" i="4"/>
  <c r="CK126" i="4"/>
  <c r="CK72" i="4"/>
  <c r="CK46" i="4"/>
  <c r="G242" i="4"/>
  <c r="CJ242" i="4" s="1"/>
  <c r="G241" i="5" s="1"/>
  <c r="CI242" i="3"/>
  <c r="CK44" i="4"/>
  <c r="CK200" i="4"/>
  <c r="G130" i="4"/>
  <c r="CJ130" i="4" s="1"/>
  <c r="CI130" i="3"/>
  <c r="CK130" i="4"/>
  <c r="CK264" i="4"/>
  <c r="CK212" i="4"/>
  <c r="CK190" i="4"/>
  <c r="G35" i="4"/>
  <c r="CJ35" i="4" s="1"/>
  <c r="G34" i="5" s="1"/>
  <c r="CI35" i="3"/>
  <c r="G82" i="4"/>
  <c r="CJ82" i="4" s="1"/>
  <c r="CI82" i="3"/>
  <c r="CK82" i="4"/>
  <c r="CK169" i="4"/>
  <c r="G218" i="4"/>
  <c r="CJ218" i="4" s="1"/>
  <c r="G217" i="5" s="1"/>
  <c r="CI218" i="3"/>
  <c r="G186" i="4"/>
  <c r="CJ186" i="4" s="1"/>
  <c r="G185" i="5" s="1"/>
  <c r="CI186" i="3"/>
  <c r="CK78" i="4"/>
  <c r="G78" i="4"/>
  <c r="CJ78" i="4" s="1"/>
  <c r="CI78" i="3"/>
  <c r="G150" i="4"/>
  <c r="CJ150" i="4" s="1"/>
  <c r="G149" i="5" s="1"/>
  <c r="CI150" i="3"/>
  <c r="G76" i="4"/>
  <c r="CJ76" i="4" s="1"/>
  <c r="G75" i="5" s="1"/>
  <c r="CI76" i="3"/>
  <c r="G98" i="4"/>
  <c r="CJ98" i="4" s="1"/>
  <c r="CI98" i="3"/>
  <c r="CK98" i="4"/>
  <c r="G84" i="4"/>
  <c r="CJ84" i="4" s="1"/>
  <c r="G83" i="5" s="1"/>
  <c r="CI84" i="3"/>
  <c r="G26" i="4"/>
  <c r="CJ26" i="4" s="1"/>
  <c r="CI26" i="3"/>
  <c r="G246" i="4"/>
  <c r="CJ246" i="4" s="1"/>
  <c r="G245" i="5" s="1"/>
  <c r="CI246" i="3"/>
  <c r="CK142" i="4"/>
  <c r="G52" i="4"/>
  <c r="CJ52" i="4" s="1"/>
  <c r="G51" i="5" s="1"/>
  <c r="CI52" i="3"/>
  <c r="G208" i="4"/>
  <c r="CJ208" i="4" s="1"/>
  <c r="G207" i="5" s="1"/>
  <c r="CI208" i="3"/>
  <c r="G144" i="4"/>
  <c r="CJ144" i="4" s="1"/>
  <c r="G143" i="5" s="1"/>
  <c r="K143" i="5" s="1"/>
  <c r="CI144" i="3"/>
  <c r="CK152" i="4"/>
  <c r="G172" i="4"/>
  <c r="CJ172" i="4" s="1"/>
  <c r="CI172" i="3"/>
  <c r="CK172" i="4"/>
  <c r="CK120" i="4"/>
  <c r="G75" i="4"/>
  <c r="CJ75" i="4" s="1"/>
  <c r="CI75" i="3"/>
  <c r="CK75" i="4"/>
  <c r="G262" i="4"/>
  <c r="CJ262" i="4" s="1"/>
  <c r="G261" i="5" s="1"/>
  <c r="CI262" i="3"/>
  <c r="G252" i="4"/>
  <c r="CJ252" i="4" s="1"/>
  <c r="G251" i="5" s="1"/>
  <c r="CI252" i="3"/>
  <c r="G224" i="4"/>
  <c r="CJ224" i="4" s="1"/>
  <c r="G223" i="5" s="1"/>
  <c r="CI224" i="3"/>
  <c r="G182" i="4"/>
  <c r="CJ182" i="4" s="1"/>
  <c r="G181" i="5" s="1"/>
  <c r="CI182" i="3"/>
  <c r="G112" i="4"/>
  <c r="CJ112" i="4" s="1"/>
  <c r="G111" i="5" s="1"/>
  <c r="K111" i="5" s="1"/>
  <c r="CI112" i="3"/>
  <c r="G174" i="4"/>
  <c r="CJ174" i="4" s="1"/>
  <c r="G173" i="5" s="1"/>
  <c r="CI174" i="3"/>
  <c r="G188" i="4"/>
  <c r="CJ188" i="4" s="1"/>
  <c r="G187" i="5" s="1"/>
  <c r="CI188" i="3"/>
  <c r="G202" i="4"/>
  <c r="CJ202" i="4" s="1"/>
  <c r="G201" i="5" s="1"/>
  <c r="CI202" i="3"/>
  <c r="G216" i="4"/>
  <c r="CJ216" i="4" s="1"/>
  <c r="G215" i="5" s="1"/>
  <c r="CI216" i="3"/>
  <c r="G50" i="4"/>
  <c r="CJ50" i="4" s="1"/>
  <c r="G49" i="5" s="1"/>
  <c r="CI50" i="3"/>
  <c r="G140" i="4"/>
  <c r="CJ140" i="4" s="1"/>
  <c r="G139" i="5" s="1"/>
  <c r="CI140" i="3"/>
  <c r="G139" i="4"/>
  <c r="CJ139" i="4" s="1"/>
  <c r="G138" i="5" s="1"/>
  <c r="K138" i="5" s="1"/>
  <c r="CI139" i="3"/>
  <c r="G238" i="4"/>
  <c r="CJ238" i="4" s="1"/>
  <c r="G237" i="5" s="1"/>
  <c r="CI238" i="3"/>
  <c r="G88" i="4"/>
  <c r="CJ88" i="4" s="1"/>
  <c r="G87" i="5" s="1"/>
  <c r="CI88" i="3"/>
  <c r="G64" i="4"/>
  <c r="CJ64" i="4" s="1"/>
  <c r="CI64" i="3"/>
  <c r="G42" i="4"/>
  <c r="CJ42" i="4" s="1"/>
  <c r="G41" i="5" s="1"/>
  <c r="CI42" i="3"/>
  <c r="G158" i="4"/>
  <c r="CJ158" i="4" s="1"/>
  <c r="G157" i="5" s="1"/>
  <c r="CI158" i="3"/>
  <c r="G220" i="4"/>
  <c r="CJ220" i="4" s="1"/>
  <c r="G219" i="5" s="1"/>
  <c r="CI220" i="3"/>
  <c r="CK184" i="4"/>
  <c r="G196" i="4"/>
  <c r="CJ196" i="4" s="1"/>
  <c r="G195" i="5" s="1"/>
  <c r="K195" i="5" s="1"/>
  <c r="CI196" i="3"/>
  <c r="G148" i="4"/>
  <c r="CJ148" i="4" s="1"/>
  <c r="G147" i="5" s="1"/>
  <c r="CI148" i="3"/>
  <c r="G236" i="4"/>
  <c r="CJ236" i="4" s="1"/>
  <c r="G235" i="5" s="1"/>
  <c r="CI236" i="3"/>
  <c r="CK260" i="4"/>
  <c r="CK268" i="4"/>
  <c r="G105" i="4"/>
  <c r="CJ105" i="4" s="1"/>
  <c r="G104" i="5" s="1"/>
  <c r="K104" i="5" s="1"/>
  <c r="CI105" i="3"/>
  <c r="CK100" i="4"/>
  <c r="G103" i="4"/>
  <c r="CJ103" i="4" s="1"/>
  <c r="G102" i="5" s="1"/>
  <c r="K102" i="5" s="1"/>
  <c r="CI103" i="3"/>
  <c r="CK96" i="4"/>
  <c r="CK277" i="4"/>
  <c r="G270" i="4"/>
  <c r="CJ270" i="4" s="1"/>
  <c r="G269" i="5" s="1"/>
  <c r="K269" i="5" s="1"/>
  <c r="CI270" i="3"/>
  <c r="G232" i="4"/>
  <c r="CJ232" i="4" s="1"/>
  <c r="G231" i="5" s="1"/>
  <c r="CI232" i="3"/>
  <c r="G118" i="4"/>
  <c r="CJ118" i="4" s="1"/>
  <c r="G117" i="5" s="1"/>
  <c r="CI118" i="3"/>
  <c r="G104" i="4"/>
  <c r="CJ104" i="4" s="1"/>
  <c r="G103" i="5" s="1"/>
  <c r="CI104" i="3"/>
  <c r="G168" i="4"/>
  <c r="CJ168" i="4" s="1"/>
  <c r="G167" i="5" s="1"/>
  <c r="CI168" i="3"/>
  <c r="G70" i="4"/>
  <c r="CJ70" i="4" s="1"/>
  <c r="G69" i="5" s="1"/>
  <c r="CI70" i="3"/>
  <c r="G245" i="4"/>
  <c r="CJ245" i="4" s="1"/>
  <c r="G244" i="5" s="1"/>
  <c r="CI245" i="3"/>
  <c r="G166" i="4"/>
  <c r="CJ166" i="4" s="1"/>
  <c r="G165" i="5" s="1"/>
  <c r="CI166" i="3"/>
  <c r="G290" i="4"/>
  <c r="CJ290" i="4" s="1"/>
  <c r="G289" i="5" s="1"/>
  <c r="CI290" i="3"/>
  <c r="G222" i="4"/>
  <c r="CJ222" i="4" s="1"/>
  <c r="G221" i="5" s="1"/>
  <c r="K221" i="5" s="1"/>
  <c r="CI222" i="3"/>
  <c r="G134" i="4"/>
  <c r="CJ134" i="4" s="1"/>
  <c r="G133" i="5" s="1"/>
  <c r="CI134" i="3"/>
  <c r="G137" i="4"/>
  <c r="CJ137" i="4" s="1"/>
  <c r="G136" i="5" s="1"/>
  <c r="CI137" i="3"/>
  <c r="G154" i="4"/>
  <c r="CJ154" i="4" s="1"/>
  <c r="CI154" i="3"/>
  <c r="CK154" i="4"/>
  <c r="G266" i="4"/>
  <c r="CJ266" i="4" s="1"/>
  <c r="G265" i="5" s="1"/>
  <c r="CI266" i="3"/>
  <c r="G256" i="4"/>
  <c r="CJ256" i="4" s="1"/>
  <c r="CI256" i="3"/>
  <c r="CK256" i="4"/>
  <c r="G254" i="4"/>
  <c r="CJ254" i="4" s="1"/>
  <c r="G253" i="5" s="1"/>
  <c r="K253" i="5" s="1"/>
  <c r="CI254" i="3"/>
  <c r="G146" i="4"/>
  <c r="CJ146" i="4" s="1"/>
  <c r="CI146" i="3"/>
  <c r="CK146" i="4"/>
  <c r="CK128" i="4"/>
  <c r="CK108" i="4"/>
  <c r="CK214" i="4"/>
  <c r="CA49" i="3"/>
  <c r="CA49" i="4" s="1"/>
  <c r="BK49" i="3"/>
  <c r="BK49" i="4" s="1"/>
  <c r="AU49" i="3"/>
  <c r="AU49" i="4" s="1"/>
  <c r="AE49" i="3"/>
  <c r="AE49" i="4" s="1"/>
  <c r="O49" i="3"/>
  <c r="O49" i="4" s="1"/>
  <c r="CD49" i="3"/>
  <c r="CD49" i="4" s="1"/>
  <c r="BN49" i="3"/>
  <c r="BN49" i="4" s="1"/>
  <c r="AX49" i="3"/>
  <c r="AX49" i="4" s="1"/>
  <c r="AH49" i="3"/>
  <c r="AH49" i="4" s="1"/>
  <c r="R49" i="3"/>
  <c r="R49" i="4" s="1"/>
  <c r="CC49" i="3"/>
  <c r="CC49" i="4" s="1"/>
  <c r="BM49" i="3"/>
  <c r="BM49" i="4" s="1"/>
  <c r="AW49" i="3"/>
  <c r="AW49" i="4" s="1"/>
  <c r="AG49" i="3"/>
  <c r="AG49" i="4" s="1"/>
  <c r="Q49" i="3"/>
  <c r="Q49" i="4" s="1"/>
  <c r="CB49" i="3"/>
  <c r="CB49" i="4" s="1"/>
  <c r="BL49" i="3"/>
  <c r="BL49" i="4" s="1"/>
  <c r="AV49" i="3"/>
  <c r="AV49" i="4" s="1"/>
  <c r="AF49" i="3"/>
  <c r="AF49" i="4" s="1"/>
  <c r="P49" i="3"/>
  <c r="P49" i="4" s="1"/>
  <c r="BW49" i="3"/>
  <c r="BW49" i="4" s="1"/>
  <c r="BG49" i="3"/>
  <c r="BG49" i="4" s="1"/>
  <c r="AQ49" i="3"/>
  <c r="AQ49" i="4" s="1"/>
  <c r="AA49" i="3"/>
  <c r="AA49" i="4" s="1"/>
  <c r="K49" i="3"/>
  <c r="K49" i="4" s="1"/>
  <c r="BZ49" i="3"/>
  <c r="BZ49" i="4" s="1"/>
  <c r="BJ49" i="3"/>
  <c r="BJ49" i="4" s="1"/>
  <c r="AT49" i="3"/>
  <c r="AT49" i="4" s="1"/>
  <c r="AD49" i="3"/>
  <c r="AD49" i="4" s="1"/>
  <c r="N49" i="3"/>
  <c r="N49" i="4" s="1"/>
  <c r="BY49" i="3"/>
  <c r="BY49" i="4" s="1"/>
  <c r="BI49" i="3"/>
  <c r="BI49" i="4" s="1"/>
  <c r="AS49" i="3"/>
  <c r="AS49" i="4" s="1"/>
  <c r="AC49" i="3"/>
  <c r="AC49" i="4" s="1"/>
  <c r="M49" i="3"/>
  <c r="M49" i="4" s="1"/>
  <c r="BX49" i="3"/>
  <c r="BX49" i="4" s="1"/>
  <c r="BH49" i="3"/>
  <c r="BH49" i="4" s="1"/>
  <c r="AR49" i="3"/>
  <c r="AR49" i="4" s="1"/>
  <c r="AB49" i="3"/>
  <c r="AB49" i="4" s="1"/>
  <c r="L49" i="3"/>
  <c r="L49" i="4" s="1"/>
  <c r="BS49" i="3"/>
  <c r="BS49" i="4" s="1"/>
  <c r="BC49" i="3"/>
  <c r="BC49" i="4" s="1"/>
  <c r="AM49" i="3"/>
  <c r="AM49" i="4" s="1"/>
  <c r="W49" i="3"/>
  <c r="W49" i="4" s="1"/>
  <c r="G49" i="3"/>
  <c r="BV49" i="3"/>
  <c r="BV49" i="4" s="1"/>
  <c r="BF49" i="3"/>
  <c r="BF49" i="4" s="1"/>
  <c r="AP49" i="3"/>
  <c r="AP49" i="4" s="1"/>
  <c r="Z49" i="3"/>
  <c r="Z49" i="4" s="1"/>
  <c r="J49" i="3"/>
  <c r="J49" i="4" s="1"/>
  <c r="BU49" i="3"/>
  <c r="BU49" i="4" s="1"/>
  <c r="BE49" i="3"/>
  <c r="BE49" i="4" s="1"/>
  <c r="AO49" i="3"/>
  <c r="AO49" i="4" s="1"/>
  <c r="Y49" i="3"/>
  <c r="Y49" i="4" s="1"/>
  <c r="I49" i="3"/>
  <c r="I49" i="4" s="1"/>
  <c r="BT49" i="3"/>
  <c r="BT49" i="4" s="1"/>
  <c r="BD49" i="3"/>
  <c r="BD49" i="4" s="1"/>
  <c r="AN49" i="3"/>
  <c r="AN49" i="4" s="1"/>
  <c r="X49" i="3"/>
  <c r="X49" i="4" s="1"/>
  <c r="H49" i="3"/>
  <c r="H49" i="4" s="1"/>
  <c r="CE49" i="3"/>
  <c r="CE49" i="4" s="1"/>
  <c r="BO49" i="3"/>
  <c r="BO49" i="4" s="1"/>
  <c r="AY49" i="3"/>
  <c r="AY49" i="4" s="1"/>
  <c r="AI49" i="3"/>
  <c r="AI49" i="4" s="1"/>
  <c r="S49" i="3"/>
  <c r="S49" i="4" s="1"/>
  <c r="CH49" i="3"/>
  <c r="CH49" i="4" s="1"/>
  <c r="BR49" i="3"/>
  <c r="BR49" i="4" s="1"/>
  <c r="BB49" i="3"/>
  <c r="BB49" i="4" s="1"/>
  <c r="AL49" i="3"/>
  <c r="AL49" i="4" s="1"/>
  <c r="V49" i="3"/>
  <c r="V49" i="4" s="1"/>
  <c r="CG49" i="3"/>
  <c r="CG49" i="4" s="1"/>
  <c r="BQ49" i="3"/>
  <c r="BQ49" i="4" s="1"/>
  <c r="BA49" i="3"/>
  <c r="BA49" i="4" s="1"/>
  <c r="AK49" i="3"/>
  <c r="AK49" i="4" s="1"/>
  <c r="U49" i="3"/>
  <c r="U49" i="4" s="1"/>
  <c r="CF49" i="3"/>
  <c r="CF49" i="4" s="1"/>
  <c r="BP49" i="3"/>
  <c r="BP49" i="4" s="1"/>
  <c r="AZ49" i="3"/>
  <c r="AZ49" i="4" s="1"/>
  <c r="AJ49" i="3"/>
  <c r="AJ49" i="4" s="1"/>
  <c r="T49" i="3"/>
  <c r="T49" i="4" s="1"/>
  <c r="CK145" i="4"/>
  <c r="G145" i="4"/>
  <c r="CJ145" i="4" s="1"/>
  <c r="CI145" i="3"/>
  <c r="G162" i="5"/>
  <c r="K162" i="5" s="1"/>
  <c r="G32" i="5"/>
  <c r="K32" i="5" s="1"/>
  <c r="H146" i="5"/>
  <c r="L146" i="5" s="1"/>
  <c r="H176" i="5"/>
  <c r="L176" i="5" s="1"/>
  <c r="G150" i="5"/>
  <c r="K150" i="5" s="1"/>
  <c r="H222" i="5"/>
  <c r="L222" i="5" s="1"/>
  <c r="H111" i="5"/>
  <c r="L111" i="5" s="1"/>
  <c r="H27" i="5"/>
  <c r="L27" i="5" s="1"/>
  <c r="G230" i="5"/>
  <c r="K230" i="5" s="1"/>
  <c r="G19" i="5"/>
  <c r="G6" i="5"/>
  <c r="K6" i="5" s="1"/>
  <c r="G8" i="5"/>
  <c r="H13" i="5"/>
  <c r="L13" i="5" s="1"/>
  <c r="H94" i="5"/>
  <c r="L94" i="5" s="1"/>
  <c r="H284" i="5"/>
  <c r="L284" i="5" s="1"/>
  <c r="G4" i="5"/>
  <c r="K4" i="5" s="1"/>
  <c r="G240" i="5"/>
  <c r="K240" i="5" s="1"/>
  <c r="H195" i="5"/>
  <c r="L195" i="5" s="1"/>
  <c r="G17" i="5"/>
  <c r="K17" i="5" s="1"/>
  <c r="H138" i="5"/>
  <c r="L138" i="5" s="1"/>
  <c r="H198" i="5"/>
  <c r="L198" i="5" s="1"/>
  <c r="G234" i="5"/>
  <c r="K234" i="5" s="1"/>
  <c r="G280" i="5"/>
  <c r="K280" i="5" s="1"/>
  <c r="H221" i="5"/>
  <c r="L221" i="5" s="1"/>
  <c r="G50" i="5"/>
  <c r="K50" i="5" s="1"/>
  <c r="G142" i="5"/>
  <c r="K142" i="5" s="1"/>
  <c r="G220" i="5"/>
  <c r="K220" i="5" s="1"/>
  <c r="H106" i="5"/>
  <c r="L106" i="5" s="1"/>
  <c r="G246" i="5"/>
  <c r="K246" i="5" s="1"/>
  <c r="G160" i="5"/>
  <c r="K160" i="5" s="1"/>
  <c r="H191" i="5"/>
  <c r="L191" i="5" s="1"/>
  <c r="H269" i="5"/>
  <c r="L269" i="5" s="1"/>
  <c r="G208" i="5"/>
  <c r="K208" i="5" s="1"/>
  <c r="G132" i="5"/>
  <c r="K132" i="5" s="1"/>
  <c r="H67" i="5"/>
  <c r="L67" i="5" s="1"/>
  <c r="H253" i="5"/>
  <c r="L253" i="5" s="1"/>
  <c r="H143" i="5"/>
  <c r="L143" i="5" s="1"/>
  <c r="G188" i="5"/>
  <c r="H188" i="5" s="1"/>
  <c r="L188" i="5" s="1"/>
  <c r="H254" i="5"/>
  <c r="L254" i="5" s="1"/>
  <c r="H170" i="5"/>
  <c r="L170" i="5" s="1"/>
  <c r="K251" i="5"/>
  <c r="H251" i="5"/>
  <c r="L251" i="5" s="1"/>
  <c r="CJ178" i="4"/>
  <c r="CI178" i="3"/>
  <c r="G110" i="5"/>
  <c r="K110" i="5" s="1"/>
  <c r="G268" i="5"/>
  <c r="K268" i="5" s="1"/>
  <c r="G258" i="5"/>
  <c r="G21" i="5"/>
  <c r="H21" i="5" s="1"/>
  <c r="L21" i="5" s="1"/>
  <c r="G192" i="5"/>
  <c r="H192" i="5" s="1"/>
  <c r="L192" i="5" s="1"/>
  <c r="G40" i="5"/>
  <c r="K40" i="5" s="1"/>
  <c r="G156" i="5"/>
  <c r="K156" i="5" s="1"/>
  <c r="H182" i="5"/>
  <c r="L182" i="5" s="1"/>
  <c r="G33" i="5"/>
  <c r="K33" i="5" s="1"/>
  <c r="G274" i="5"/>
  <c r="K274" i="5" s="1"/>
  <c r="H272" i="5"/>
  <c r="L272" i="5" s="1"/>
  <c r="CK230" i="4"/>
  <c r="CJ230" i="4"/>
  <c r="CI230" i="3"/>
  <c r="CJ40" i="4"/>
  <c r="CI40" i="3"/>
  <c r="CJ15" i="4"/>
  <c r="CI15" i="3"/>
  <c r="CK178" i="4"/>
  <c r="CJ77" i="4"/>
  <c r="CI77" i="3"/>
  <c r="G5" i="5"/>
  <c r="K5" i="5" s="1"/>
  <c r="G90" i="5"/>
  <c r="K90" i="5" s="1"/>
  <c r="CK40" i="4"/>
  <c r="CK234" i="4"/>
  <c r="CJ234" i="4"/>
  <c r="CI234" i="3"/>
  <c r="CK15" i="4"/>
  <c r="CK210" i="4"/>
  <c r="CJ210" i="4"/>
  <c r="CI210" i="3"/>
  <c r="CK77" i="4"/>
  <c r="CJ198" i="4"/>
  <c r="G197" i="5" s="1"/>
  <c r="K197" i="5" s="1"/>
  <c r="CI198" i="3"/>
  <c r="CJ109" i="4"/>
  <c r="CI109" i="3"/>
  <c r="CJ227" i="4"/>
  <c r="CI227" i="3"/>
  <c r="CK67" i="4"/>
  <c r="CK109" i="4"/>
  <c r="CK227" i="4"/>
  <c r="CJ67" i="4"/>
  <c r="CI67" i="3"/>
  <c r="E59" i="1"/>
  <c r="E51" i="1"/>
  <c r="AO294" i="3"/>
  <c r="BL294" i="3"/>
  <c r="CI31" i="3"/>
  <c r="CJ31" i="4"/>
  <c r="CK267" i="4"/>
  <c r="CK99" i="4"/>
  <c r="CJ113" i="4"/>
  <c r="CI113" i="3"/>
  <c r="BS294" i="3"/>
  <c r="O294" i="3"/>
  <c r="CK89" i="4"/>
  <c r="CK113" i="4"/>
  <c r="CK121" i="4"/>
  <c r="CK239" i="4"/>
  <c r="CK288" i="4"/>
  <c r="CJ153" i="4"/>
  <c r="CI153" i="3"/>
  <c r="CK201" i="4"/>
  <c r="CK272" i="4"/>
  <c r="CK194" i="4"/>
  <c r="N294" i="3"/>
  <c r="G38" i="5"/>
  <c r="K38" i="5" s="1"/>
  <c r="CK31" i="4"/>
  <c r="CJ267" i="4"/>
  <c r="CI267" i="3"/>
  <c r="CJ99" i="4"/>
  <c r="CI99" i="3"/>
  <c r="CJ121" i="4"/>
  <c r="CI121" i="3"/>
  <c r="CK81" i="4"/>
  <c r="CI81" i="3"/>
  <c r="CJ81" i="4"/>
  <c r="AR294" i="3"/>
  <c r="AH294" i="3"/>
  <c r="CI141" i="3"/>
  <c r="CJ141" i="4"/>
  <c r="CK141" i="4"/>
  <c r="CJ89" i="4"/>
  <c r="CI89" i="3"/>
  <c r="CJ239" i="4"/>
  <c r="CI239" i="3"/>
  <c r="CJ288" i="4"/>
  <c r="CI288" i="3"/>
  <c r="CK153" i="4"/>
  <c r="CJ201" i="4"/>
  <c r="G200" i="5" s="1"/>
  <c r="CI201" i="3"/>
  <c r="CJ272" i="4"/>
  <c r="CI272" i="3"/>
  <c r="CJ194" i="4"/>
  <c r="CI194" i="3"/>
  <c r="K196" i="5"/>
  <c r="H196" i="5"/>
  <c r="L196" i="5" s="1"/>
  <c r="K288" i="5"/>
  <c r="H288" i="5"/>
  <c r="L288" i="5" s="1"/>
  <c r="K236" i="5"/>
  <c r="H236" i="5"/>
  <c r="L236" i="5" s="1"/>
  <c r="CK45" i="4"/>
  <c r="CK62" i="4"/>
  <c r="G262" i="5"/>
  <c r="K55" i="5"/>
  <c r="H55" i="5"/>
  <c r="L55" i="5" s="1"/>
  <c r="H166" i="5"/>
  <c r="L166" i="5" s="1"/>
  <c r="K87" i="5"/>
  <c r="H87" i="5"/>
  <c r="L87" i="5" s="1"/>
  <c r="G82" i="5"/>
  <c r="G164" i="5"/>
  <c r="G224" i="5"/>
  <c r="G130" i="5"/>
  <c r="J220" i="5"/>
  <c r="AD294" i="3"/>
  <c r="BH294" i="3"/>
  <c r="K294" i="3"/>
  <c r="J294" i="3"/>
  <c r="AN294" i="3"/>
  <c r="K173" i="5"/>
  <c r="H173" i="5"/>
  <c r="L173" i="5" s="1"/>
  <c r="K289" i="5"/>
  <c r="H289" i="5"/>
  <c r="L289" i="5" s="1"/>
  <c r="H214" i="5"/>
  <c r="L214" i="5" s="1"/>
  <c r="G204" i="5"/>
  <c r="BM294" i="3"/>
  <c r="P294" i="3"/>
  <c r="G86" i="5"/>
  <c r="G16" i="5"/>
  <c r="G218" i="5"/>
  <c r="K163" i="5"/>
  <c r="H163" i="5"/>
  <c r="L163" i="5" s="1"/>
  <c r="K258" i="5"/>
  <c r="H258" i="5"/>
  <c r="L258" i="5" s="1"/>
  <c r="K282" i="5"/>
  <c r="H282" i="5"/>
  <c r="L282" i="5" s="1"/>
  <c r="K201" i="5"/>
  <c r="H201" i="5"/>
  <c r="L201" i="5" s="1"/>
  <c r="J53" i="5"/>
  <c r="H286" i="5"/>
  <c r="L286" i="5" s="1"/>
  <c r="G202" i="5"/>
  <c r="K232" i="5"/>
  <c r="H232" i="5"/>
  <c r="L232" i="5" s="1"/>
  <c r="K210" i="5"/>
  <c r="H210" i="5"/>
  <c r="L210" i="5" s="1"/>
  <c r="H208" i="5"/>
  <c r="L208" i="5" s="1"/>
  <c r="CK57" i="4"/>
  <c r="BI294" i="3"/>
  <c r="L294" i="3"/>
  <c r="CK47" i="4"/>
  <c r="BF294" i="3"/>
  <c r="I294" i="3"/>
  <c r="AM294" i="3"/>
  <c r="K277" i="5"/>
  <c r="H277" i="5"/>
  <c r="L277" i="5" s="1"/>
  <c r="H150" i="5"/>
  <c r="L150" i="5" s="1"/>
  <c r="BR294" i="3"/>
  <c r="AY294" i="3"/>
  <c r="H38" i="5"/>
  <c r="L38" i="5" s="1"/>
  <c r="H126" i="5"/>
  <c r="L126" i="5" s="1"/>
  <c r="CC294" i="3"/>
  <c r="AF294" i="3"/>
  <c r="K239" i="5"/>
  <c r="H239" i="5"/>
  <c r="L239" i="5" s="1"/>
  <c r="H180" i="5"/>
  <c r="L180" i="5" s="1"/>
  <c r="K179" i="5"/>
  <c r="H179" i="5"/>
  <c r="L179" i="5" s="1"/>
  <c r="K51" i="5"/>
  <c r="H51" i="5"/>
  <c r="L51" i="5" s="1"/>
  <c r="K161" i="5"/>
  <c r="H161" i="5"/>
  <c r="L161" i="5" s="1"/>
  <c r="G242" i="5"/>
  <c r="G15" i="5"/>
  <c r="G252" i="5"/>
  <c r="K249" i="5"/>
  <c r="H249" i="5"/>
  <c r="L249" i="5" s="1"/>
  <c r="K7" i="5"/>
  <c r="H7" i="5"/>
  <c r="L7" i="5" s="1"/>
  <c r="G264" i="5"/>
  <c r="CJ61" i="4"/>
  <c r="CI61" i="3"/>
  <c r="G22" i="5"/>
  <c r="G154" i="5"/>
  <c r="G26" i="5"/>
  <c r="G37" i="5"/>
  <c r="G186" i="5"/>
  <c r="G35" i="5"/>
  <c r="H216" i="5"/>
  <c r="L216" i="5" s="1"/>
  <c r="BY294" i="3"/>
  <c r="AB294" i="3"/>
  <c r="G118" i="5"/>
  <c r="G28" i="5"/>
  <c r="H57" i="5"/>
  <c r="L57" i="5" s="1"/>
  <c r="J57" i="5"/>
  <c r="BE294" i="3"/>
  <c r="H294" i="3"/>
  <c r="BQ294" i="3"/>
  <c r="CK43" i="4"/>
  <c r="H162" i="5"/>
  <c r="L162" i="5" s="1"/>
  <c r="CD294" i="3"/>
  <c r="AG294" i="3"/>
  <c r="BK294" i="3"/>
  <c r="J48" i="5"/>
  <c r="K245" i="5"/>
  <c r="H245" i="5"/>
  <c r="L245" i="5" s="1"/>
  <c r="CE294" i="3"/>
  <c r="J112" i="5"/>
  <c r="F42" i="5"/>
  <c r="F293" i="5" s="1"/>
  <c r="J293" i="5" s="1"/>
  <c r="I43" i="2"/>
  <c r="K231" i="5"/>
  <c r="H231" i="5"/>
  <c r="L231" i="5" s="1"/>
  <c r="K185" i="5"/>
  <c r="H185" i="5"/>
  <c r="L185" i="5" s="1"/>
  <c r="K21" i="5"/>
  <c r="K41" i="5"/>
  <c r="H41" i="5"/>
  <c r="L41" i="5" s="1"/>
  <c r="J46" i="5"/>
  <c r="E293" i="5"/>
  <c r="I293" i="5" s="1"/>
  <c r="BZ294" i="3"/>
  <c r="AC294" i="3"/>
  <c r="BG294" i="3"/>
  <c r="Z294" i="3"/>
  <c r="BD294" i="3"/>
  <c r="G114" i="5"/>
  <c r="AL294" i="3"/>
  <c r="BP294" i="3"/>
  <c r="S294" i="3"/>
  <c r="H294" i="2"/>
  <c r="I294" i="2" s="1"/>
  <c r="K19" i="5"/>
  <c r="H19" i="5"/>
  <c r="L19" i="5" s="1"/>
  <c r="H148" i="5"/>
  <c r="L148" i="5" s="1"/>
  <c r="J148" i="5"/>
  <c r="AW294" i="3"/>
  <c r="CA294" i="3"/>
  <c r="CJ45" i="4"/>
  <c r="CI45" i="3"/>
  <c r="CJ62" i="4"/>
  <c r="G61" i="5" s="1"/>
  <c r="CI62" i="3"/>
  <c r="H230" i="5"/>
  <c r="L230" i="5" s="1"/>
  <c r="K217" i="5"/>
  <c r="H217" i="5"/>
  <c r="L217" i="5" s="1"/>
  <c r="K11" i="5"/>
  <c r="H11" i="5"/>
  <c r="L11" i="5" s="1"/>
  <c r="K113" i="5"/>
  <c r="H113" i="5"/>
  <c r="L113" i="5" s="1"/>
  <c r="K187" i="5"/>
  <c r="H187" i="5"/>
  <c r="L187" i="5" s="1"/>
  <c r="G52" i="5"/>
  <c r="K275" i="5"/>
  <c r="H275" i="5"/>
  <c r="L275" i="5" s="1"/>
  <c r="H240" i="5"/>
  <c r="L240" i="5" s="1"/>
  <c r="G92" i="5"/>
  <c r="G278" i="5"/>
  <c r="G64" i="5"/>
  <c r="G256" i="5"/>
  <c r="K79" i="5"/>
  <c r="H79" i="5"/>
  <c r="L79" i="5" s="1"/>
  <c r="AS294" i="3"/>
  <c r="BW294" i="3"/>
  <c r="H142" i="5"/>
  <c r="L142" i="5" s="1"/>
  <c r="BV294" i="3"/>
  <c r="Y294" i="3"/>
  <c r="BC294" i="3"/>
  <c r="K235" i="5"/>
  <c r="H235" i="5"/>
  <c r="L235" i="5" s="1"/>
  <c r="K47" i="5"/>
  <c r="H47" i="5"/>
  <c r="L47" i="5" s="1"/>
  <c r="G53" i="5"/>
  <c r="K53" i="5" s="1"/>
  <c r="G31" i="5"/>
  <c r="G54" i="5"/>
  <c r="H102" i="5"/>
  <c r="L102" i="5" s="1"/>
  <c r="CH294" i="3"/>
  <c r="BO294" i="3"/>
  <c r="AX294" i="3"/>
  <c r="CB294" i="3"/>
  <c r="AE294" i="3"/>
  <c r="G122" i="5"/>
  <c r="G96" i="5"/>
  <c r="G68" i="5"/>
  <c r="BA294" i="3"/>
  <c r="K75" i="5"/>
  <c r="H75" i="5"/>
  <c r="L75" i="5" s="1"/>
  <c r="K147" i="5"/>
  <c r="H147" i="5"/>
  <c r="L147" i="5" s="1"/>
  <c r="K273" i="5"/>
  <c r="H273" i="5"/>
  <c r="L273" i="5" s="1"/>
  <c r="K192" i="5"/>
  <c r="H184" i="5"/>
  <c r="L184" i="5" s="1"/>
  <c r="J184" i="5"/>
  <c r="K188" i="5"/>
  <c r="J76" i="5"/>
  <c r="CJ57" i="4"/>
  <c r="CI57" i="3"/>
  <c r="AT294" i="3"/>
  <c r="BX294" i="3"/>
  <c r="AA294" i="3"/>
  <c r="CJ47" i="4"/>
  <c r="CI47" i="3"/>
  <c r="BU294" i="3"/>
  <c r="X294" i="3"/>
  <c r="K215" i="5"/>
  <c r="H215" i="5"/>
  <c r="L215" i="5" s="1"/>
  <c r="CG294" i="3"/>
  <c r="H4" i="5"/>
  <c r="J4" i="5"/>
  <c r="BN294" i="3"/>
  <c r="Q294" i="3"/>
  <c r="AU294" i="3"/>
  <c r="K49" i="5"/>
  <c r="H49" i="5"/>
  <c r="L49" i="5" s="1"/>
  <c r="K139" i="5"/>
  <c r="H139" i="5"/>
  <c r="L139" i="5" s="1"/>
  <c r="K65" i="5"/>
  <c r="H65" i="5"/>
  <c r="L65" i="5" s="1"/>
  <c r="G124" i="5"/>
  <c r="G12" i="5"/>
  <c r="H274" i="5"/>
  <c r="L274" i="5" s="1"/>
  <c r="H250" i="5"/>
  <c r="L250" i="5" s="1"/>
  <c r="G100" i="5"/>
  <c r="G128" i="5"/>
  <c r="K175" i="5"/>
  <c r="H175" i="5"/>
  <c r="L175" i="5" s="1"/>
  <c r="J44" i="5"/>
  <c r="G58" i="5"/>
  <c r="CK61" i="4"/>
  <c r="G174" i="5"/>
  <c r="G290" i="5"/>
  <c r="G78" i="5"/>
  <c r="G190" i="5"/>
  <c r="G206" i="5"/>
  <c r="H72" i="5"/>
  <c r="L72" i="5" s="1"/>
  <c r="BJ294" i="3"/>
  <c r="M294" i="3"/>
  <c r="AQ294" i="3"/>
  <c r="G10" i="5"/>
  <c r="AP294" i="3"/>
  <c r="BT294" i="3"/>
  <c r="W294" i="3"/>
  <c r="K261" i="5"/>
  <c r="H261" i="5"/>
  <c r="L261" i="5" s="1"/>
  <c r="H36" i="5"/>
  <c r="L36" i="5" s="1"/>
  <c r="H116" i="5"/>
  <c r="L116" i="5" s="1"/>
  <c r="H104" i="5"/>
  <c r="L104" i="5" s="1"/>
  <c r="BB294" i="3"/>
  <c r="CF294" i="3"/>
  <c r="AI294" i="3"/>
  <c r="CJ43" i="4"/>
  <c r="CI43" i="3"/>
  <c r="H84" i="5"/>
  <c r="L84" i="5" s="1"/>
  <c r="R294" i="3"/>
  <c r="AV294" i="3"/>
  <c r="G294" i="3"/>
  <c r="G145" i="5" l="1"/>
  <c r="K260" i="5"/>
  <c r="H260" i="5"/>
  <c r="L260" i="5" s="1"/>
  <c r="G248" i="5"/>
  <c r="G23" i="5"/>
  <c r="G257" i="5"/>
  <c r="G134" i="5"/>
  <c r="G243" i="5"/>
  <c r="G159" i="5"/>
  <c r="G66" i="5"/>
  <c r="K66" i="5" s="1"/>
  <c r="AJ294" i="3"/>
  <c r="AK294" i="3"/>
  <c r="V294" i="3"/>
  <c r="K134" i="5"/>
  <c r="H134" i="5"/>
  <c r="L134" i="5" s="1"/>
  <c r="G62" i="5"/>
  <c r="G194" i="5"/>
  <c r="G24" i="5"/>
  <c r="H50" i="5"/>
  <c r="L50" i="5" s="1"/>
  <c r="G46" i="5"/>
  <c r="K46" i="5" s="1"/>
  <c r="AZ294" i="3"/>
  <c r="H280" i="5"/>
  <c r="L280" i="5" s="1"/>
  <c r="H33" i="5"/>
  <c r="L33" i="5" s="1"/>
  <c r="U294" i="3"/>
  <c r="H17" i="5"/>
  <c r="L17" i="5" s="1"/>
  <c r="H246" i="5"/>
  <c r="L246" i="5" s="1"/>
  <c r="H197" i="5"/>
  <c r="L197" i="5" s="1"/>
  <c r="G255" i="5"/>
  <c r="G74" i="5"/>
  <c r="H74" i="5" s="1"/>
  <c r="L74" i="5" s="1"/>
  <c r="G171" i="5"/>
  <c r="G25" i="5"/>
  <c r="G81" i="5"/>
  <c r="G129" i="5"/>
  <c r="G205" i="5"/>
  <c r="G73" i="5"/>
  <c r="G44" i="5"/>
  <c r="K44" i="5" s="1"/>
  <c r="H268" i="5"/>
  <c r="L268" i="5" s="1"/>
  <c r="T294" i="3"/>
  <c r="H66" i="5"/>
  <c r="L66" i="5" s="1"/>
  <c r="H160" i="5"/>
  <c r="L160" i="5" s="1"/>
  <c r="G63" i="5"/>
  <c r="G9" i="5"/>
  <c r="G105" i="5"/>
  <c r="G18" i="5"/>
  <c r="G20" i="5"/>
  <c r="K135" i="5"/>
  <c r="H135" i="5"/>
  <c r="L135" i="5" s="1"/>
  <c r="H5" i="5"/>
  <c r="L5" i="5" s="1"/>
  <c r="G291" i="5"/>
  <c r="K291" i="5" s="1"/>
  <c r="G283" i="5"/>
  <c r="G285" i="5"/>
  <c r="G89" i="5"/>
  <c r="G121" i="5"/>
  <c r="K169" i="5"/>
  <c r="H169" i="5"/>
  <c r="L169" i="5" s="1"/>
  <c r="G120" i="5"/>
  <c r="K120" i="5" s="1"/>
  <c r="G266" i="5"/>
  <c r="G227" i="5"/>
  <c r="G93" i="5"/>
  <c r="G287" i="5"/>
  <c r="K287" i="5" s="1"/>
  <c r="G88" i="5"/>
  <c r="H156" i="5"/>
  <c r="L156" i="5" s="1"/>
  <c r="G203" i="5"/>
  <c r="K203" i="5" s="1"/>
  <c r="G144" i="5"/>
  <c r="K144" i="5" s="1"/>
  <c r="K74" i="5"/>
  <c r="K241" i="5"/>
  <c r="H241" i="5"/>
  <c r="L241" i="5" s="1"/>
  <c r="G247" i="5"/>
  <c r="G259" i="5"/>
  <c r="G189" i="5"/>
  <c r="G211" i="5"/>
  <c r="G199" i="5"/>
  <c r="G213" i="5"/>
  <c r="G71" i="5"/>
  <c r="G225" i="5"/>
  <c r="G49" i="4"/>
  <c r="CJ49" i="4" s="1"/>
  <c r="CI49" i="3"/>
  <c r="G153" i="5"/>
  <c r="K133" i="5"/>
  <c r="H133" i="5"/>
  <c r="L133" i="5" s="1"/>
  <c r="K244" i="5"/>
  <c r="H244" i="5"/>
  <c r="L244" i="5" s="1"/>
  <c r="K167" i="5"/>
  <c r="H167" i="5"/>
  <c r="L167" i="5" s="1"/>
  <c r="K117" i="5"/>
  <c r="H117" i="5"/>
  <c r="L117" i="5" s="1"/>
  <c r="K157" i="5"/>
  <c r="H157" i="5"/>
  <c r="L157" i="5" s="1"/>
  <c r="K237" i="5"/>
  <c r="H237" i="5"/>
  <c r="L237" i="5" s="1"/>
  <c r="K223" i="5"/>
  <c r="H223" i="5"/>
  <c r="L223" i="5" s="1"/>
  <c r="K207" i="5"/>
  <c r="H207" i="5"/>
  <c r="L207" i="5" s="1"/>
  <c r="G97" i="5"/>
  <c r="K149" i="5"/>
  <c r="H149" i="5"/>
  <c r="L149" i="5" s="1"/>
  <c r="G115" i="5"/>
  <c r="K178" i="5"/>
  <c r="H178" i="5"/>
  <c r="L178" i="5" s="1"/>
  <c r="G168" i="5"/>
  <c r="G43" i="5"/>
  <c r="G107" i="5"/>
  <c r="H110" i="5"/>
  <c r="L110" i="5" s="1"/>
  <c r="K265" i="5"/>
  <c r="H265" i="5"/>
  <c r="L265" i="5" s="1"/>
  <c r="H83" i="5"/>
  <c r="L83" i="5" s="1"/>
  <c r="K83" i="5"/>
  <c r="K34" i="5"/>
  <c r="H34" i="5"/>
  <c r="L34" i="5" s="1"/>
  <c r="G276" i="5"/>
  <c r="G95" i="5"/>
  <c r="G267" i="5"/>
  <c r="G183" i="5"/>
  <c r="G155" i="5"/>
  <c r="G263" i="5"/>
  <c r="K93" i="5"/>
  <c r="H93" i="5"/>
  <c r="L93" i="5" s="1"/>
  <c r="G45" i="5"/>
  <c r="G125" i="5"/>
  <c r="H32" i="5"/>
  <c r="L32" i="5" s="1"/>
  <c r="CK49" i="4"/>
  <c r="K136" i="5"/>
  <c r="H136" i="5"/>
  <c r="L136" i="5" s="1"/>
  <c r="H165" i="5"/>
  <c r="L165" i="5" s="1"/>
  <c r="K165" i="5"/>
  <c r="H69" i="5"/>
  <c r="L69" i="5" s="1"/>
  <c r="K69" i="5"/>
  <c r="K103" i="5"/>
  <c r="H103" i="5"/>
  <c r="L103" i="5" s="1"/>
  <c r="K219" i="5"/>
  <c r="H219" i="5"/>
  <c r="L219" i="5" s="1"/>
  <c r="K181" i="5"/>
  <c r="H181" i="5"/>
  <c r="L181" i="5" s="1"/>
  <c r="G77" i="5"/>
  <c r="G127" i="5"/>
  <c r="K85" i="5"/>
  <c r="H85" i="5"/>
  <c r="L85" i="5" s="1"/>
  <c r="G99" i="5"/>
  <c r="G131" i="5"/>
  <c r="G119" i="5"/>
  <c r="G123" i="5"/>
  <c r="G151" i="5"/>
  <c r="G141" i="5"/>
  <c r="G137" i="5"/>
  <c r="H291" i="5"/>
  <c r="L291" i="5" s="1"/>
  <c r="G91" i="5"/>
  <c r="G80" i="5"/>
  <c r="K80" i="5" s="1"/>
  <c r="G271" i="5"/>
  <c r="H144" i="5"/>
  <c r="L144" i="5" s="1"/>
  <c r="H132" i="5"/>
  <c r="L132" i="5" s="1"/>
  <c r="G229" i="5"/>
  <c r="H229" i="5" s="1"/>
  <c r="L229" i="5" s="1"/>
  <c r="H234" i="5"/>
  <c r="L234" i="5" s="1"/>
  <c r="H6" i="5"/>
  <c r="L6" i="5" s="1"/>
  <c r="K8" i="5"/>
  <c r="H8" i="5"/>
  <c r="L8" i="5" s="1"/>
  <c r="H220" i="5"/>
  <c r="L220" i="5" s="1"/>
  <c r="G193" i="5"/>
  <c r="K193" i="5" s="1"/>
  <c r="H44" i="5"/>
  <c r="L44" i="5" s="1"/>
  <c r="G42" i="5"/>
  <c r="K42" i="5" s="1"/>
  <c r="G238" i="5"/>
  <c r="G56" i="5"/>
  <c r="H40" i="5"/>
  <c r="L40" i="5" s="1"/>
  <c r="H90" i="5"/>
  <c r="L90" i="5" s="1"/>
  <c r="G209" i="5"/>
  <c r="G233" i="5"/>
  <c r="H233" i="5" s="1"/>
  <c r="L233" i="5" s="1"/>
  <c r="G14" i="5"/>
  <c r="G76" i="5"/>
  <c r="G226" i="5"/>
  <c r="G39" i="5"/>
  <c r="G177" i="5"/>
  <c r="G140" i="5"/>
  <c r="K140" i="5" s="1"/>
  <c r="H287" i="5"/>
  <c r="L287" i="5" s="1"/>
  <c r="G108" i="5"/>
  <c r="K88" i="5"/>
  <c r="H88" i="5"/>
  <c r="L88" i="5" s="1"/>
  <c r="G98" i="5"/>
  <c r="G112" i="5"/>
  <c r="K200" i="5"/>
  <c r="H200" i="5"/>
  <c r="L200" i="5" s="1"/>
  <c r="H120" i="5"/>
  <c r="L120" i="5" s="1"/>
  <c r="G152" i="5"/>
  <c r="G30" i="5"/>
  <c r="K206" i="5"/>
  <c r="H206" i="5"/>
  <c r="L206" i="5" s="1"/>
  <c r="K174" i="5"/>
  <c r="H174" i="5"/>
  <c r="L174" i="5" s="1"/>
  <c r="K128" i="5"/>
  <c r="H128" i="5"/>
  <c r="L128" i="5" s="1"/>
  <c r="K12" i="5"/>
  <c r="H12" i="5"/>
  <c r="L12" i="5" s="1"/>
  <c r="K122" i="5"/>
  <c r="H122" i="5"/>
  <c r="L122" i="5" s="1"/>
  <c r="K54" i="5"/>
  <c r="H54" i="5"/>
  <c r="L54" i="5" s="1"/>
  <c r="K92" i="5"/>
  <c r="H92" i="5"/>
  <c r="L92" i="5" s="1"/>
  <c r="K52" i="5"/>
  <c r="H52" i="5"/>
  <c r="L52" i="5" s="1"/>
  <c r="J42" i="5"/>
  <c r="K186" i="5"/>
  <c r="H186" i="5"/>
  <c r="L186" i="5" s="1"/>
  <c r="K22" i="5"/>
  <c r="H22" i="5"/>
  <c r="L22" i="5" s="1"/>
  <c r="K218" i="5"/>
  <c r="H218" i="5"/>
  <c r="L218" i="5" s="1"/>
  <c r="K130" i="5"/>
  <c r="H130" i="5"/>
  <c r="L130" i="5" s="1"/>
  <c r="K190" i="5"/>
  <c r="H190" i="5"/>
  <c r="L190" i="5" s="1"/>
  <c r="K100" i="5"/>
  <c r="H100" i="5"/>
  <c r="L100" i="5" s="1"/>
  <c r="K124" i="5"/>
  <c r="H124" i="5"/>
  <c r="L124" i="5" s="1"/>
  <c r="L4" i="5"/>
  <c r="K31" i="5"/>
  <c r="H31" i="5"/>
  <c r="L31" i="5" s="1"/>
  <c r="K256" i="5"/>
  <c r="H256" i="5"/>
  <c r="L256" i="5" s="1"/>
  <c r="K61" i="5"/>
  <c r="H61" i="5"/>
  <c r="L61" i="5" s="1"/>
  <c r="K28" i="5"/>
  <c r="H28" i="5"/>
  <c r="L28" i="5" s="1"/>
  <c r="K37" i="5"/>
  <c r="H37" i="5"/>
  <c r="L37" i="5" s="1"/>
  <c r="K264" i="5"/>
  <c r="H264" i="5"/>
  <c r="L264" i="5" s="1"/>
  <c r="H53" i="5"/>
  <c r="L53" i="5" s="1"/>
  <c r="K16" i="5"/>
  <c r="H16" i="5"/>
  <c r="L16" i="5" s="1"/>
  <c r="K224" i="5"/>
  <c r="H224" i="5"/>
  <c r="L224" i="5" s="1"/>
  <c r="K78" i="5"/>
  <c r="H78" i="5"/>
  <c r="L78" i="5" s="1"/>
  <c r="K56" i="5"/>
  <c r="H56" i="5"/>
  <c r="L56" i="5" s="1"/>
  <c r="K68" i="5"/>
  <c r="H68" i="5"/>
  <c r="L68" i="5" s="1"/>
  <c r="K64" i="5"/>
  <c r="H64" i="5"/>
  <c r="L64" i="5" s="1"/>
  <c r="K114" i="5"/>
  <c r="H114" i="5"/>
  <c r="L114" i="5" s="1"/>
  <c r="H46" i="5"/>
  <c r="L46" i="5" s="1"/>
  <c r="K118" i="5"/>
  <c r="H118" i="5"/>
  <c r="L118" i="5" s="1"/>
  <c r="K26" i="5"/>
  <c r="H26" i="5"/>
  <c r="L26" i="5" s="1"/>
  <c r="G60" i="5"/>
  <c r="K252" i="5"/>
  <c r="H252" i="5"/>
  <c r="L252" i="5" s="1"/>
  <c r="K242" i="5"/>
  <c r="H242" i="5"/>
  <c r="L242" i="5" s="1"/>
  <c r="K202" i="5"/>
  <c r="H202" i="5"/>
  <c r="L202" i="5" s="1"/>
  <c r="K86" i="5"/>
  <c r="H86" i="5"/>
  <c r="L86" i="5" s="1"/>
  <c r="K204" i="5"/>
  <c r="H204" i="5"/>
  <c r="L204" i="5" s="1"/>
  <c r="K164" i="5"/>
  <c r="H164" i="5"/>
  <c r="L164" i="5" s="1"/>
  <c r="K10" i="5"/>
  <c r="H10" i="5"/>
  <c r="L10" i="5" s="1"/>
  <c r="K290" i="5"/>
  <c r="H290" i="5"/>
  <c r="L290" i="5" s="1"/>
  <c r="K58" i="5"/>
  <c r="H58" i="5"/>
  <c r="L58" i="5" s="1"/>
  <c r="K96" i="5"/>
  <c r="H96" i="5"/>
  <c r="L96" i="5" s="1"/>
  <c r="K278" i="5"/>
  <c r="H278" i="5"/>
  <c r="L278" i="5" s="1"/>
  <c r="K35" i="5"/>
  <c r="H35" i="5"/>
  <c r="L35" i="5" s="1"/>
  <c r="K154" i="5"/>
  <c r="H154" i="5"/>
  <c r="L154" i="5" s="1"/>
  <c r="K15" i="5"/>
  <c r="H15" i="5"/>
  <c r="L15" i="5" s="1"/>
  <c r="K82" i="5"/>
  <c r="H82" i="5"/>
  <c r="L82" i="5" s="1"/>
  <c r="K262" i="5"/>
  <c r="H262" i="5"/>
  <c r="L262" i="5" s="1"/>
  <c r="H248" i="5" l="1"/>
  <c r="L248" i="5" s="1"/>
  <c r="K248" i="5"/>
  <c r="H80" i="5"/>
  <c r="L80" i="5" s="1"/>
  <c r="H203" i="5"/>
  <c r="L203" i="5" s="1"/>
  <c r="K257" i="5"/>
  <c r="H257" i="5"/>
  <c r="L257" i="5" s="1"/>
  <c r="K23" i="5"/>
  <c r="H23" i="5"/>
  <c r="L23" i="5" s="1"/>
  <c r="K145" i="5"/>
  <c r="H145" i="5"/>
  <c r="L145" i="5" s="1"/>
  <c r="K159" i="5"/>
  <c r="H159" i="5"/>
  <c r="L159" i="5" s="1"/>
  <c r="K243" i="5"/>
  <c r="H243" i="5"/>
  <c r="L243" i="5" s="1"/>
  <c r="K24" i="5"/>
  <c r="H24" i="5"/>
  <c r="L24" i="5" s="1"/>
  <c r="K194" i="5"/>
  <c r="H194" i="5"/>
  <c r="L194" i="5" s="1"/>
  <c r="K62" i="5"/>
  <c r="H62" i="5"/>
  <c r="L62" i="5" s="1"/>
  <c r="K20" i="5"/>
  <c r="H20" i="5"/>
  <c r="L20" i="5" s="1"/>
  <c r="H63" i="5"/>
  <c r="L63" i="5" s="1"/>
  <c r="K63" i="5"/>
  <c r="H129" i="5"/>
  <c r="L129" i="5" s="1"/>
  <c r="K129" i="5"/>
  <c r="K18" i="5"/>
  <c r="H18" i="5"/>
  <c r="L18" i="5" s="1"/>
  <c r="K81" i="5"/>
  <c r="H81" i="5"/>
  <c r="L81" i="5" s="1"/>
  <c r="K255" i="5"/>
  <c r="H255" i="5"/>
  <c r="L255" i="5" s="1"/>
  <c r="K285" i="5"/>
  <c r="H285" i="5"/>
  <c r="L285" i="5" s="1"/>
  <c r="H105" i="5"/>
  <c r="L105" i="5" s="1"/>
  <c r="K105" i="5"/>
  <c r="K73" i="5"/>
  <c r="H73" i="5"/>
  <c r="L73" i="5" s="1"/>
  <c r="K25" i="5"/>
  <c r="H25" i="5"/>
  <c r="L25" i="5" s="1"/>
  <c r="G48" i="5"/>
  <c r="K283" i="5"/>
  <c r="H283" i="5"/>
  <c r="L283" i="5" s="1"/>
  <c r="H9" i="5"/>
  <c r="L9" i="5" s="1"/>
  <c r="K9" i="5"/>
  <c r="H205" i="5"/>
  <c r="L205" i="5" s="1"/>
  <c r="K205" i="5"/>
  <c r="K171" i="5"/>
  <c r="H171" i="5"/>
  <c r="L171" i="5" s="1"/>
  <c r="K227" i="5"/>
  <c r="H227" i="5"/>
  <c r="L227" i="5" s="1"/>
  <c r="K266" i="5"/>
  <c r="H266" i="5"/>
  <c r="L266" i="5" s="1"/>
  <c r="K121" i="5"/>
  <c r="H121" i="5"/>
  <c r="L121" i="5" s="1"/>
  <c r="K89" i="5"/>
  <c r="H89" i="5"/>
  <c r="L89" i="5" s="1"/>
  <c r="K91" i="5"/>
  <c r="H91" i="5"/>
  <c r="L91" i="5" s="1"/>
  <c r="H141" i="5"/>
  <c r="L141" i="5" s="1"/>
  <c r="K141" i="5"/>
  <c r="K131" i="5"/>
  <c r="H131" i="5"/>
  <c r="L131" i="5" s="1"/>
  <c r="K127" i="5"/>
  <c r="H127" i="5"/>
  <c r="L127" i="5" s="1"/>
  <c r="K125" i="5"/>
  <c r="H125" i="5"/>
  <c r="L125" i="5" s="1"/>
  <c r="K263" i="5"/>
  <c r="H263" i="5"/>
  <c r="L263" i="5" s="1"/>
  <c r="K95" i="5"/>
  <c r="H95" i="5"/>
  <c r="L95" i="5" s="1"/>
  <c r="K199" i="5"/>
  <c r="H199" i="5"/>
  <c r="L199" i="5" s="1"/>
  <c r="H151" i="5"/>
  <c r="L151" i="5" s="1"/>
  <c r="K151" i="5"/>
  <c r="K99" i="5"/>
  <c r="H99" i="5"/>
  <c r="L99" i="5" s="1"/>
  <c r="K77" i="5"/>
  <c r="H77" i="5"/>
  <c r="L77" i="5" s="1"/>
  <c r="H45" i="5"/>
  <c r="L45" i="5" s="1"/>
  <c r="K45" i="5"/>
  <c r="H155" i="5"/>
  <c r="L155" i="5" s="1"/>
  <c r="K155" i="5"/>
  <c r="K276" i="5"/>
  <c r="H276" i="5"/>
  <c r="L276" i="5" s="1"/>
  <c r="K107" i="5"/>
  <c r="H107" i="5"/>
  <c r="L107" i="5" s="1"/>
  <c r="H97" i="5"/>
  <c r="L97" i="5" s="1"/>
  <c r="K97" i="5"/>
  <c r="K225" i="5"/>
  <c r="H225" i="5"/>
  <c r="L225" i="5" s="1"/>
  <c r="K211" i="5"/>
  <c r="H211" i="5"/>
  <c r="L211" i="5" s="1"/>
  <c r="K259" i="5"/>
  <c r="H259" i="5"/>
  <c r="L259" i="5" s="1"/>
  <c r="K123" i="5"/>
  <c r="H123" i="5"/>
  <c r="L123" i="5" s="1"/>
  <c r="H183" i="5"/>
  <c r="L183" i="5" s="1"/>
  <c r="K183" i="5"/>
  <c r="K43" i="5"/>
  <c r="H43" i="5"/>
  <c r="L43" i="5" s="1"/>
  <c r="K115" i="5"/>
  <c r="H115" i="5"/>
  <c r="L115" i="5" s="1"/>
  <c r="K153" i="5"/>
  <c r="H153" i="5"/>
  <c r="L153" i="5" s="1"/>
  <c r="K71" i="5"/>
  <c r="H71" i="5"/>
  <c r="L71" i="5" s="1"/>
  <c r="K189" i="5"/>
  <c r="H189" i="5"/>
  <c r="L189" i="5" s="1"/>
  <c r="H247" i="5"/>
  <c r="L247" i="5" s="1"/>
  <c r="K247" i="5"/>
  <c r="K137" i="5"/>
  <c r="H137" i="5"/>
  <c r="L137" i="5" s="1"/>
  <c r="K119" i="5"/>
  <c r="H119" i="5"/>
  <c r="L119" i="5" s="1"/>
  <c r="H267" i="5"/>
  <c r="L267" i="5" s="1"/>
  <c r="K267" i="5"/>
  <c r="K168" i="5"/>
  <c r="H168" i="5"/>
  <c r="L168" i="5" s="1"/>
  <c r="H213" i="5"/>
  <c r="L213" i="5" s="1"/>
  <c r="K213" i="5"/>
  <c r="H271" i="5"/>
  <c r="L271" i="5" s="1"/>
  <c r="K271" i="5"/>
  <c r="K229" i="5"/>
  <c r="H42" i="5"/>
  <c r="L42" i="5" s="1"/>
  <c r="H193" i="5"/>
  <c r="L193" i="5" s="1"/>
  <c r="K238" i="5"/>
  <c r="H238" i="5"/>
  <c r="L238" i="5" s="1"/>
  <c r="H140" i="5"/>
  <c r="L140" i="5" s="1"/>
  <c r="K233" i="5"/>
  <c r="H209" i="5"/>
  <c r="L209" i="5" s="1"/>
  <c r="K209" i="5"/>
  <c r="K76" i="5"/>
  <c r="H76" i="5"/>
  <c r="L76" i="5" s="1"/>
  <c r="K177" i="5"/>
  <c r="H177" i="5"/>
  <c r="L177" i="5" s="1"/>
  <c r="K39" i="5"/>
  <c r="H39" i="5"/>
  <c r="L39" i="5" s="1"/>
  <c r="K226" i="5"/>
  <c r="H226" i="5"/>
  <c r="L226" i="5" s="1"/>
  <c r="K14" i="5"/>
  <c r="H14" i="5"/>
  <c r="L14" i="5" s="1"/>
  <c r="K108" i="5"/>
  <c r="H108" i="5"/>
  <c r="L108" i="5" s="1"/>
  <c r="K112" i="5"/>
  <c r="H112" i="5"/>
  <c r="L112" i="5" s="1"/>
  <c r="K30" i="5"/>
  <c r="H30" i="5"/>
  <c r="L30" i="5" s="1"/>
  <c r="K98" i="5"/>
  <c r="H98" i="5"/>
  <c r="L98" i="5" s="1"/>
  <c r="K152" i="5"/>
  <c r="H152" i="5"/>
  <c r="L152" i="5" s="1"/>
  <c r="K60" i="5"/>
  <c r="H60" i="5"/>
  <c r="L60" i="5" s="1"/>
  <c r="G293" i="5"/>
  <c r="K293" i="5" s="1"/>
  <c r="K48" i="5" l="1"/>
  <c r="H48" i="5"/>
  <c r="L48" i="5" s="1"/>
  <c r="H293" i="5"/>
  <c r="L293" i="5" s="1"/>
</calcChain>
</file>

<file path=xl/sharedStrings.xml><?xml version="1.0" encoding="utf-8"?>
<sst xmlns="http://schemas.openxmlformats.org/spreadsheetml/2006/main" count="3788" uniqueCount="174">
  <si>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</si>
  <si>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</si>
  <si>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</si>
  <si>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</si>
  <si>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</si>
  <si>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</si>
  <si>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</si>
  <si>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</si>
  <si>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</si>
  <si>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</si>
  <si>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</si>
  <si>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</si>
  <si>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</si>
  <si>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</si>
  <si>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</si>
  <si>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</si>
  <si>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</si>
  <si>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</si>
  <si>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</si>
  <si>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</si>
  <si>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</si>
  <si>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</si>
  <si>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</si>
  <si>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</si>
  <si>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</si>
  <si>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</si>
  <si>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</si>
  <si>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</si>
  <si>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</si>
  <si>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</si>
  <si>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</si>
  <si>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</si>
  <si>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</si>
  <si>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</si>
  <si>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</si>
  <si>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AEB</t>
  </si>
  <si>
    <t>UN 131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</si>
  <si>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</si>
  <si>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</si>
  <si>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</si>
  <si>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</si>
  <si>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</si>
  <si>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</si>
  <si>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</si>
  <si>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</si>
  <si>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</si>
  <si>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</si>
  <si>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</si>
  <si>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</si>
  <si>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</si>
  <si>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</si>
  <si>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</si>
  <si>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</si>
  <si>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</si>
  <si>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</si>
  <si>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</si>
  <si>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</si>
  <si>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</si>
  <si>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</si>
  <si>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</si>
  <si>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</si>
  <si>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</si>
  <si>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</si>
  <si>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</si>
  <si>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</si>
  <si>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</si>
  <si>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</si>
  <si>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</si>
  <si>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</si>
  <si>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</si>
  <si>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</si>
  <si>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</si>
  <si>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</si>
  <si>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</si>
  <si>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</si>
  <si>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</si>
  <si>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</si>
  <si>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</si>
  <si>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</si>
  <si>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</si>
  <si>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</si>
  <si>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</si>
  <si>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</si>
  <si>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</si>
  <si>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</si>
  <si>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</si>
  <si>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</si>
  <si>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</si>
  <si>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</si>
  <si>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</si>
  <si>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</si>
  <si>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</si>
  <si>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</si>
  <si>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</si>
  <si>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</si>
  <si>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</si>
  <si>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</si>
  <si>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</si>
  <si>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</si>
  <si>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</si>
  <si>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</si>
  <si>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</si>
  <si>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</si>
  <si>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</si>
  <si>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</si>
  <si>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</si>
  <si>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</si>
  <si>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</si>
  <si>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</si>
  <si>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</si>
  <si>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</si>
  <si>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</si>
  <si>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</si>
  <si>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</si>
  <si>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</si>
  <si>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</si>
  <si>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</si>
  <si>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</si>
  <si>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</si>
  <si>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</si>
  <si>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</si>
  <si>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</si>
  <si>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</si>
  <si>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</si>
  <si>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</si>
  <si>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</si>
  <si>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</si>
  <si>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</si>
  <si>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</si>
  <si>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</si>
  <si>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</si>
  <si>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</si>
  <si>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</si>
  <si>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</si>
  <si>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</si>
  <si>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</si>
  <si>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</si>
  <si>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</si>
  <si>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</si>
  <si>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</si>
  <si>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</si>
  <si>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</si>
  <si>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</si>
  <si>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</si>
  <si>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</si>
  <si>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</si>
  <si>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</si>
  <si>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</si>
  <si>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</si>
  <si>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</si>
  <si>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</si>
  <si>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</si>
  <si>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</si>
  <si>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</si>
  <si>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</si>
  <si>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</si>
  <si>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</si>
  <si>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</si>
  <si>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</si>
  <si>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</si>
  <si>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</si>
  <si>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</si>
  <si>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</si>
  <si>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</si>
  <si>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</si>
  <si>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</si>
  <si>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</si>
  <si>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</si>
  <si>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</si>
  <si>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</si>
  <si>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Dec.Per.</t>
    <phoneticPr fontId="2"/>
  </si>
  <si>
    <t>single vehicle (LTV)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</si>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</sst>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AEB!$C$42:$C$49</c:f>
              <c:numCache>
                <c:formatCode>0</c:formatCode>
                <c:ptCount val="8"/>
                <c:pt idx="0">
                  <c:v>18.069821643838385</c:v>
                </c:pt>
                <c:pt idx="1">
                  <c:v>3.7301493071882952</c:v>
                </c:pt>
                <c:pt idx="2">
                  <c:v>14.633192282133756</c:v>
                </c:pt>
                <c:pt idx="3">
                  <c:v>0.26294495116245375</c:v>
                </c:pt>
                <c:pt idx="4">
                  <c:v>23.610010614842647</c:v>
                </c:pt>
                <c:pt idx="5">
                  <c:v>0</c:v>
                </c:pt>
                <c:pt idx="6">
                  <c:v>0</c:v>
                </c:pt>
                <c:pt idx="7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563-8512-0C6BBD6B8C35}"/>
            </c:ext>
          </c:extLst>
        </c:ser>
        <c:ser>
          <c:idx val="1"/>
          <c:order val="1"/>
          <c:tx>
            <c:strRef>
              <c:f>AEB!$E$41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AEB!$E$42:$E$49</c:f>
              <c:numCache>
                <c:formatCode>0</c:formatCode>
                <c:ptCount val="8"/>
                <c:pt idx="0">
                  <c:v>14.275159098632324</c:v>
                </c:pt>
                <c:pt idx="1">
                  <c:v>2.946817952678753</c:v>
                </c:pt>
                <c:pt idx="2">
                  <c:v>8.6335834464589158</c:v>
                </c:pt>
                <c:pt idx="3">
                  <c:v>0.15513752118584762</c:v>
                </c:pt>
                <c:pt idx="4">
                  <c:v>15.365394908139594</c:v>
                </c:pt>
                <c:pt idx="5">
                  <c:v>0</c:v>
                </c:pt>
                <c:pt idx="6">
                  <c:v>0</c:v>
                </c:pt>
                <c:pt idx="7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D-4563-8512-0C6BBD6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AEB!$D$42:$D$49</c:f>
              <c:numCache>
                <c:formatCode>0</c:formatCode>
                <c:ptCount val="8"/>
                <c:pt idx="0">
                  <c:v>269.48625133832604</c:v>
                </c:pt>
                <c:pt idx="1">
                  <c:v>101.05734425187224</c:v>
                </c:pt>
                <c:pt idx="2">
                  <c:v>1987.4611036201543</c:v>
                </c:pt>
                <c:pt idx="3">
                  <c:v>0</c:v>
                </c:pt>
                <c:pt idx="4">
                  <c:v>1010.573442518723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4452-B56D-9A182DE35E54}"/>
            </c:ext>
          </c:extLst>
        </c:ser>
        <c:ser>
          <c:idx val="1"/>
          <c:order val="1"/>
          <c:tx>
            <c:strRef>
              <c:f>AEB!$F$41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AEB!$F$42:$F$49</c:f>
              <c:numCache>
                <c:formatCode>0</c:formatCode>
                <c:ptCount val="8"/>
                <c:pt idx="0">
                  <c:v>161.69175080299564</c:v>
                </c:pt>
                <c:pt idx="1">
                  <c:v>60.634406551123355</c:v>
                </c:pt>
                <c:pt idx="2">
                  <c:v>1212.3512732082943</c:v>
                </c:pt>
                <c:pt idx="3">
                  <c:v>0</c:v>
                </c:pt>
                <c:pt idx="4">
                  <c:v>623.11958465704458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4452-B56D-9A182DE3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AEB!$C$54:$C$58</c:f>
              <c:numCache>
                <c:formatCode>0</c:formatCode>
                <c:ptCount val="5"/>
                <c:pt idx="0">
                  <c:v>18.069821643838385</c:v>
                </c:pt>
                <c:pt idx="1">
                  <c:v>3.7301493071882952</c:v>
                </c:pt>
                <c:pt idx="2">
                  <c:v>14.896137233296209</c:v>
                </c:pt>
                <c:pt idx="3">
                  <c:v>23.610010614842647</c:v>
                </c:pt>
                <c:pt idx="4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91E-B4AB-28CF7AE6F3C3}"/>
            </c:ext>
          </c:extLst>
        </c:ser>
        <c:ser>
          <c:idx val="1"/>
          <c:order val="1"/>
          <c:tx>
            <c:strRef>
              <c:f>AEB!$E$53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AEB!$E$54:$E$58</c:f>
              <c:numCache>
                <c:formatCode>0</c:formatCode>
                <c:ptCount val="5"/>
                <c:pt idx="0">
                  <c:v>14.275159098632324</c:v>
                </c:pt>
                <c:pt idx="1">
                  <c:v>2.946817952678753</c:v>
                </c:pt>
                <c:pt idx="2">
                  <c:v>8.788720967644764</c:v>
                </c:pt>
                <c:pt idx="3">
                  <c:v>15.365394908139594</c:v>
                </c:pt>
                <c:pt idx="4">
                  <c:v>0.8499848421297922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91E-B4AB-28CF7AE6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AEB!$D$54:$D$58</c:f>
              <c:numCache>
                <c:formatCode>0</c:formatCode>
                <c:ptCount val="5"/>
                <c:pt idx="0">
                  <c:v>269.48625133832604</c:v>
                </c:pt>
                <c:pt idx="1">
                  <c:v>101.05734425187224</c:v>
                </c:pt>
                <c:pt idx="2">
                  <c:v>1987.4611036201543</c:v>
                </c:pt>
                <c:pt idx="3">
                  <c:v>1010.573442518723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4F1-9B26-6EA3AB19A6D2}"/>
            </c:ext>
          </c:extLst>
        </c:ser>
        <c:ser>
          <c:idx val="1"/>
          <c:order val="1"/>
          <c:tx>
            <c:strRef>
              <c:f>AEB!$F$53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AEB!$F$54:$F$58</c:f>
              <c:numCache>
                <c:formatCode>0</c:formatCode>
                <c:ptCount val="5"/>
                <c:pt idx="0">
                  <c:v>161.69175080299564</c:v>
                </c:pt>
                <c:pt idx="1">
                  <c:v>60.634406551123355</c:v>
                </c:pt>
                <c:pt idx="2">
                  <c:v>1212.3512732082943</c:v>
                </c:pt>
                <c:pt idx="3">
                  <c:v>623.11958465704458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4F1-9B26-6EA3AB1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23089</xdr:colOff>
      <xdr:row>14</xdr:row>
      <xdr:rowOff>46182</xdr:rowOff>
    </xdr:from>
    <xdr:ext cx="12151593" cy="6012613"/>
    <xdr:pic>
      <xdr:nvPicPr>
        <xdr:cNvPr id="6" name="図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2" y="6038273"/>
          <a:ext cx="12151593" cy="60126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B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0.32626428294424925</v>
          </cell>
          <cell r="E5">
            <v>0.51326200963985069</v>
          </cell>
          <cell r="I5">
            <v>15600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0.34563201630640999</v>
          </cell>
          <cell r="E6">
            <v>3.2102625380708942</v>
          </cell>
          <cell r="I6">
            <v>16600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0.19396135733637193</v>
          </cell>
          <cell r="E7">
            <v>6.0394325922260528</v>
          </cell>
          <cell r="I7">
            <v>16500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0.22560256109898313</v>
          </cell>
          <cell r="E8">
            <v>11.69829667347522</v>
          </cell>
          <cell r="I8">
            <v>19000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1.0001433704273541</v>
          </cell>
          <cell r="E9">
            <v>20.121750703318057</v>
          </cell>
          <cell r="I9">
            <v>23700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0.93014588129602127</v>
          </cell>
          <cell r="E10">
            <v>22.864515729521489</v>
          </cell>
          <cell r="I10">
            <v>25800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1.0403497560077102</v>
          </cell>
          <cell r="E11">
            <v>21.244006630503893</v>
          </cell>
          <cell r="I11">
            <v>24700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0.98904915407282401</v>
          </cell>
          <cell r="E12">
            <v>18.759864919135381</v>
          </cell>
          <cell r="I12">
            <v>22300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1.0176563169060466</v>
          </cell>
          <cell r="E13">
            <v>17.06651755849391</v>
          </cell>
          <cell r="I13">
            <v>19600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1.1065519080779487</v>
          </cell>
          <cell r="E14">
            <v>13.620878405522117</v>
          </cell>
          <cell r="I14">
            <v>16900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0.80769824444255722</v>
          </cell>
          <cell r="E15">
            <v>9.3947995504761916</v>
          </cell>
          <cell r="I15">
            <v>13400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0.79240162967473904</v>
          </cell>
          <cell r="E16">
            <v>6.8077182914390999</v>
          </cell>
          <cell r="I16">
            <v>10900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0.80175796090365314</v>
          </cell>
          <cell r="E17">
            <v>4.8135868252185388</v>
          </cell>
          <cell r="I17">
            <v>8400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0.73131016822136252</v>
          </cell>
          <cell r="E18">
            <v>2.8438197101388565</v>
          </cell>
          <cell r="I18">
            <v>5600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0.57838156992587919</v>
          </cell>
          <cell r="E19">
            <v>1.2450497035483656</v>
          </cell>
          <cell r="I19">
            <v>2500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0.55435924132807213</v>
          </cell>
          <cell r="E20">
            <v>0.65794834792621015</v>
          </cell>
          <cell r="I20">
            <v>1700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0.44571941282221178</v>
          </cell>
          <cell r="E21">
            <v>0.25011206538045921</v>
          </cell>
          <cell r="I21">
            <v>800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0.12038201974750969</v>
          </cell>
          <cell r="E22">
            <v>4.4266925370488347E-2</v>
          </cell>
          <cell r="I22">
            <v>500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0.13168117814550914</v>
          </cell>
          <cell r="E23">
            <v>0.82970377589477162</v>
          </cell>
          <cell r="I23">
            <v>15100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0.13612732129965552</v>
          </cell>
          <cell r="E24">
            <v>3.1938169206120484</v>
          </cell>
          <cell r="I24">
            <v>15800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0.11692312681876395</v>
          </cell>
          <cell r="E25">
            <v>6.242108362124144</v>
          </cell>
          <cell r="I25">
            <v>15000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0.16612526401775704</v>
          </cell>
          <cell r="E26">
            <v>10.777656874640936</v>
          </cell>
          <cell r="I26">
            <v>18300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0.16684793064212247</v>
          </cell>
          <cell r="E27">
            <v>11.991995914478242</v>
          </cell>
          <cell r="I27">
            <v>19500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0.14232297105766525</v>
          </cell>
          <cell r="E28">
            <v>9.8636402157320884</v>
          </cell>
          <cell r="I28">
            <v>19500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0.16418271116316571</v>
          </cell>
          <cell r="E29">
            <v>8.9932617480159891</v>
          </cell>
          <cell r="I29">
            <v>18900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0.24585441834376015</v>
          </cell>
          <cell r="E30">
            <v>8.2894960697704896</v>
          </cell>
          <cell r="I30">
            <v>18000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0.24066574728158885</v>
          </cell>
          <cell r="E31">
            <v>7.3067566969147713</v>
          </cell>
          <cell r="I31">
            <v>16900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0.27733771690381226</v>
          </cell>
          <cell r="E32">
            <v>7.1525727505213039</v>
          </cell>
          <cell r="I32">
            <v>15300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0.40524633114774089</v>
          </cell>
          <cell r="E33">
            <v>7.3221968176801528</v>
          </cell>
          <cell r="I33">
            <v>12800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0.43495855291034013</v>
          </cell>
          <cell r="E34">
            <v>6.9345934425595264</v>
          </cell>
          <cell r="I34">
            <v>10900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0.68007352535070131</v>
          </cell>
          <cell r="E35">
            <v>7.0076125086576138</v>
          </cell>
          <cell r="I35">
            <v>7900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0.85775462942189307</v>
          </cell>
          <cell r="E36">
            <v>5.677162583218319</v>
          </cell>
          <cell r="I36">
            <v>4800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0.69531289289521025</v>
          </cell>
          <cell r="E37">
            <v>3.444621787208149</v>
          </cell>
          <cell r="I37">
            <v>2800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0.55947887660661844</v>
          </cell>
          <cell r="E38">
            <v>2.0253977110147052</v>
          </cell>
          <cell r="I38">
            <v>1800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0.34648167714397204</v>
          </cell>
          <cell r="E39">
            <v>0.94332776868991897</v>
          </cell>
          <cell r="I39">
            <v>1100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0.29507992114820192</v>
          </cell>
          <cell r="E40">
            <v>0.29424021118780347</v>
          </cell>
          <cell r="I40">
            <v>600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2.4009233684722832E-2</v>
          </cell>
          <cell r="E41">
            <v>0.87926267555958426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5.2290634264732079E-2</v>
          </cell>
          <cell r="E42">
            <v>3.3245182614043727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7.3889867493339881E-2</v>
          </cell>
          <cell r="E43">
            <v>5.0557050087889124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8.9646055674187361E-2</v>
          </cell>
          <cell r="E44">
            <v>8.0585953664923089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0.17341797733041669</v>
          </cell>
          <cell r="E45">
            <v>9.2797822668423802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0.24218375257893687</v>
          </cell>
          <cell r="E46">
            <v>8.2744509123583452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0.24983591759207416</v>
          </cell>
          <cell r="E47">
            <v>7.4458862201181057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0.20910187853060008</v>
          </cell>
          <cell r="E48">
            <v>6.611371861255356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0.21802784364984737</v>
          </cell>
          <cell r="E49">
            <v>5.5501860552148292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0.23365724888904946</v>
          </cell>
          <cell r="E50">
            <v>4.2001683818303377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0.15299604454823035</v>
          </cell>
          <cell r="E51">
            <v>2.6127594962958849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0.19677218447608469</v>
          </cell>
          <cell r="E52">
            <v>1.6777598883387841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0.23082183604523551</v>
          </cell>
          <cell r="E53">
            <v>1.1637540781552054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0.23991784236744795</v>
          </cell>
          <cell r="E54">
            <v>0.75376930259419972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0.20230787845260345</v>
          </cell>
          <cell r="E55">
            <v>0.35140054336068582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0.13322850055187591</v>
          </cell>
          <cell r="E56">
            <v>0.17207026315790733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0.10861920605924066</v>
          </cell>
          <cell r="E57">
            <v>8.4445027165783476E-2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2.3096336927929072E-2</v>
          </cell>
          <cell r="E58">
            <v>1.9576593895830947E-2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1.3431041722492624E-2</v>
          </cell>
          <cell r="E59">
            <v>0.63854040758082042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2.1906505238802568E-2</v>
          </cell>
          <cell r="E60">
            <v>2.1290319597564036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2.375993990868179E-2</v>
          </cell>
          <cell r="E61">
            <v>3.2984787277487553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4.1566557439091982E-2</v>
          </cell>
          <cell r="E62">
            <v>4.6197518206615467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4.3161728597276718E-2</v>
          </cell>
          <cell r="E63">
            <v>4.1230750023498093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3.6619175455292453E-2</v>
          </cell>
          <cell r="E64">
            <v>3.0293703644238157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3.5913267719849998E-2</v>
          </cell>
          <cell r="E65">
            <v>2.8430048252363243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5.2500801710070162E-2</v>
          </cell>
          <cell r="E66">
            <v>2.8444661815155312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6.3074060613581978E-2</v>
          </cell>
          <cell r="E67">
            <v>2.5785351194840973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5.864825555820681E-2</v>
          </cell>
          <cell r="E68">
            <v>2.4045731495560756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8.3672388173320761E-2</v>
          </cell>
          <cell r="E69">
            <v>2.1129827237865579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9.9799651592587357E-2</v>
          </cell>
          <cell r="E70">
            <v>1.7090670982783662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0.11464243290030807</v>
          </cell>
          <cell r="E71">
            <v>1.4194806928729848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0.10609411150809112</v>
          </cell>
          <cell r="E72">
            <v>0.95571242349327046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6.3806630989101845E-2</v>
          </cell>
          <cell r="E73">
            <v>0.48976459729214522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1.2771650494762596E-2</v>
          </cell>
          <cell r="E74">
            <v>0.21839763566379838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3.4824773429095518E-3</v>
          </cell>
          <cell r="E75">
            <v>9.0977405471087291E-2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1.478391107312271E-3</v>
          </cell>
          <cell r="E76">
            <v>3.6671913872044097E-2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5.8147317244366115E-2</v>
          </cell>
          <cell r="E77">
            <v>17.770636065550448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4.4166408911931819E-2</v>
          </cell>
          <cell r="E78">
            <v>32.034646865979632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8.3074541373956284E-2</v>
          </cell>
          <cell r="E79">
            <v>57.406751126056569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1.1518964741994497</v>
          </cell>
          <cell r="E80">
            <v>166.41434280367969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2.189560070922544</v>
          </cell>
          <cell r="E81">
            <v>257.88227695230239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1.9222078043640698</v>
          </cell>
          <cell r="E82">
            <v>213.67159576000432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1.3921077535654609</v>
          </cell>
          <cell r="E83">
            <v>164.80004572979934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1.0947443443970117</v>
          </cell>
          <cell r="E84">
            <v>137.25382680164105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0.95637219544082819</v>
          </cell>
          <cell r="E85">
            <v>124.78556720868184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0.87337113737578964</v>
          </cell>
          <cell r="E86">
            <v>102.07801943799187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0.52792647118569036</v>
          </cell>
          <cell r="E87">
            <v>75.064814181733169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0.50501654325128864</v>
          </cell>
          <cell r="E88">
            <v>59.591067478466634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0.43311789738507966</v>
          </cell>
          <cell r="E89">
            <v>47.896839394014684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0.42124269583833485</v>
          </cell>
          <cell r="E90">
            <v>39.056524347166615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0.31291267315223159</v>
          </cell>
          <cell r="E91">
            <v>25.655718449628392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0.23148187790228097</v>
          </cell>
          <cell r="E92">
            <v>18.058313308409101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0.11302215352951681</v>
          </cell>
          <cell r="E93">
            <v>8.1785769984581762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1.7675975572841722E-2</v>
          </cell>
          <cell r="E94">
            <v>1.347533111287982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3.3148808427704436E-2</v>
          </cell>
          <cell r="E95">
            <v>12.45795283950544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2.6235246091203545E-2</v>
          </cell>
          <cell r="E96">
            <v>17.703612936492231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4.9513050826180204E-2</v>
          </cell>
          <cell r="E97">
            <v>24.81484310324884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0.30326873828876616</v>
          </cell>
          <cell r="E98">
            <v>50.145604787990408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0.27274816207346281</v>
          </cell>
          <cell r="E99">
            <v>50.631203637307095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0.15585780594218787</v>
          </cell>
          <cell r="E100">
            <v>31.276931890956622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0.13296306864245275</v>
          </cell>
          <cell r="E101">
            <v>27.124788987894437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0.15122460684098959</v>
          </cell>
          <cell r="E102">
            <v>27.60593872980866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0.17572107404259596</v>
          </cell>
          <cell r="E103">
            <v>26.356578338045725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0.16939087645142026</v>
          </cell>
          <cell r="E104">
            <v>25.753862080239408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0.1767837044062546</v>
          </cell>
          <cell r="E105">
            <v>29.614533166838655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0.22933121064594533</v>
          </cell>
          <cell r="E106">
            <v>30.377286126811271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0.1670535052675072</v>
          </cell>
          <cell r="E107">
            <v>27.472889675033169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0.15125134139240748</v>
          </cell>
          <cell r="E108">
            <v>23.973102109275903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7.4884835271666964E-2</v>
          </cell>
          <cell r="E109">
            <v>16.671428736199701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2.0712135073189003E-2</v>
          </cell>
          <cell r="E110">
            <v>8.5465644404906378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7.7382348125569211E-3</v>
          </cell>
          <cell r="E111">
            <v>4.7025631691204524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7.3215420245932913E-3</v>
          </cell>
          <cell r="E112">
            <v>3.2843228440438867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7.3040264211792685E-3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7.3040264211792685E-3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7.3040264211792685E-3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7.3040264211792685E-3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7.3040264211792685E-3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7.3040264211792685E-3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7.3040264211792685E-3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7.3040264211792685E-3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7.3040264211792685E-3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7.3040264211792685E-3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7.3040264211792685E-3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7.3040264211792685E-3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7.3040264211792685E-3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7.3040264211792685E-3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7.3040264211792685E-3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7.3040264211792685E-3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7.3040264211792685E-3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7.3040264211792685E-3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7.3040264211792685E-3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7.3040264211792685E-3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7.3040264211792685E-3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7.3040264211792685E-3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7.3040264211792685E-3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7.3040264211792685E-3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7.3040264211792685E-3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7.3040264211792685E-3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7.3040264211792685E-3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7.3040264211792685E-3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7.3040264211792685E-3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7.3040264211792685E-3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7.3040264211792685E-3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7.3040264211792685E-3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7.3040264211792685E-3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7.3040264211792685E-3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7.3040264211792685E-3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7.3040264211792685E-3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0.13707854756876994</v>
          </cell>
          <cell r="E149">
            <v>2.0976702288087976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0.11328115138630665</v>
          </cell>
          <cell r="E150">
            <v>7.0371301768437702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0.10220874424488052</v>
          </cell>
          <cell r="E151">
            <v>13.344219232199492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0.64314067200720759</v>
          </cell>
          <cell r="E152">
            <v>39.221751387743616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2.0564967367591547</v>
          </cell>
          <cell r="E153">
            <v>81.291057719612553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2.5287782078462957</v>
          </cell>
          <cell r="E154">
            <v>90.562680098542543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2.1443379533633276</v>
          </cell>
          <cell r="E155">
            <v>84.06109712591109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1.7982109539025695</v>
          </cell>
          <cell r="E156">
            <v>72.443689626523607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1.5781149030801715</v>
          </cell>
          <cell r="E157">
            <v>65.872579405249354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1.4329207310769816</v>
          </cell>
          <cell r="E158">
            <v>51.662782415845612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0.83817638818048035</v>
          </cell>
          <cell r="E159">
            <v>30.143673922142746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0.76727733746169091</v>
          </cell>
          <cell r="E160">
            <v>19.505932758950578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0.61418666438600433</v>
          </cell>
          <cell r="E161">
            <v>11.9229209899396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0.46515260737270525</v>
          </cell>
          <cell r="E162">
            <v>6.114007860452463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0.29702646620237888</v>
          </cell>
          <cell r="E163">
            <v>2.5256336562032216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0.20055568864313608</v>
          </cell>
          <cell r="E164">
            <v>1.1899714902144818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0.12342757567444615</v>
          </cell>
          <cell r="E165">
            <v>0.44883214252673703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3.0178766146098247E-2</v>
          </cell>
          <cell r="E166">
            <v>7.5151664521555889E-2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0.14758826617680412</v>
          </cell>
          <cell r="E167">
            <v>2.6077183046028942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0.13332247211795728</v>
          </cell>
          <cell r="E168">
            <v>8.3111937895720072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0.13668259598723353</v>
          </cell>
          <cell r="E169">
            <v>16.82622513636062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0.56937509899355965</v>
          </cell>
          <cell r="E170">
            <v>41.041002637104889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0.7066899374986092</v>
          </cell>
          <cell r="E171">
            <v>56.249962062601718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0.53573034104131678</v>
          </cell>
          <cell r="E172">
            <v>47.715733723943771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0.57277179647690213</v>
          </cell>
          <cell r="E173">
            <v>46.331447084886044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0.63827155045076078</v>
          </cell>
          <cell r="E174">
            <v>44.843537147067693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0.63168364549104727</v>
          </cell>
          <cell r="E175">
            <v>40.609230703186519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0.58903319378385122</v>
          </cell>
          <cell r="E176">
            <v>35.392966266826363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0.63633642522882661</v>
          </cell>
          <cell r="E177">
            <v>29.415413314955977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0.59585347812594069</v>
          </cell>
          <cell r="E178">
            <v>22.570923438378049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0.57456436797708688</v>
          </cell>
          <cell r="E179">
            <v>16.451163379239212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0.53051325559927831</v>
          </cell>
          <cell r="E180">
            <v>10.683461712937895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0.33252405160069104</v>
          </cell>
          <cell r="E181">
            <v>6.2881611567885827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0.21139878720396901</v>
          </cell>
          <cell r="E182">
            <v>3.419377522236327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0.10529888844503552</v>
          </cell>
          <cell r="E183">
            <v>1.6020762365277343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9.1822367341171121E-2</v>
          </cell>
          <cell r="E184">
            <v>0.69306699927467652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9.1533038805454506E-3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5.9920227747146722E-3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5.9755262481325112E-3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2.2232754047442609E-2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5.5822548430201319E-2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8.7078237529399138E-2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6.0575782407792121E-2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6.0111969823994756E-2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4.9995526974911768E-2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5.9131658323809309E-2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3.8643084475531719E-2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3.7808382463529862E-2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3.1654603193705652E-2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3.2880084205179703E-2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2.0881539098206864E-2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2.4474404872256206E-2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1.9630374901679414E-2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4.1808920353272145E-3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5.9015709096724633E-3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5.1738024714675203E-3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5.6748826805901285E-3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1.3452072884721299E-2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1.6788161555183048E-2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1.4075074924553985E-2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1.9774831186147729E-2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1.9815931555604408E-2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1.9870948249112067E-2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2.1350308899105316E-2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2.2798018435190536E-2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1.9298981857367566E-2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1.9331091667561424E-3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2.8044670647473266E-3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3.6883719033561605E-3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1.3148497661003679E-2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9.056465766649752E-3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9.156649272202718E-3</v>
          </cell>
          <cell r="E292">
            <v>0</v>
          </cell>
        </row>
      </sheetData>
      <sheetData sheetId="3">
        <row r="2">
          <cell r="B2" t="str">
            <v>Brunei</v>
          </cell>
        </row>
        <row r="7">
          <cell r="O7">
            <v>0</v>
          </cell>
          <cell r="AE7">
            <v>0</v>
          </cell>
        </row>
        <row r="8">
          <cell r="O8">
            <v>1</v>
          </cell>
        </row>
        <row r="9">
          <cell r="O9">
            <v>0.59</v>
          </cell>
          <cell r="AE9">
            <v>1</v>
          </cell>
          <cell r="AF9">
            <v>1</v>
          </cell>
          <cell r="AG9">
            <v>0.6</v>
          </cell>
          <cell r="AH9">
            <v>0.6</v>
          </cell>
          <cell r="AI9">
            <v>0.6</v>
          </cell>
          <cell r="AJ9">
            <v>0.6</v>
          </cell>
          <cell r="AK9">
            <v>0.79</v>
          </cell>
        </row>
        <row r="10">
          <cell r="O10">
            <v>0.61</v>
          </cell>
          <cell r="AE10">
            <v>1</v>
          </cell>
          <cell r="AF10">
            <v>1</v>
          </cell>
          <cell r="AG10">
            <v>0.6</v>
          </cell>
          <cell r="AH10">
            <v>0.6</v>
          </cell>
          <cell r="AI10">
            <v>0.6</v>
          </cell>
          <cell r="AJ10">
            <v>0.6</v>
          </cell>
          <cell r="A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W1" zoomScale="70" zoomScaleNormal="70" workbookViewId="0">
      <selection activeCell="Y8" sqref="Y8"/>
    </sheetView>
  </sheetViews>
  <sheetFormatPr defaultRowHeight="19.5" x14ac:dyDescent="0.4"/>
  <cols>
    <col min="1" max="1" width="5.33203125" style="3" customWidth="1"/>
    <col min="2" max="2" width="15.88671875" style="3" bestFit="1" customWidth="1"/>
    <col min="3" max="3" width="21.21875" style="3" customWidth="1"/>
    <col min="4" max="4" width="13.6640625" style="3" customWidth="1"/>
    <col min="5" max="5" width="13.77734375" style="3" bestFit="1" customWidth="1"/>
    <col min="6" max="6" width="25.5546875" style="3" bestFit="1" customWidth="1"/>
    <col min="7" max="7" width="18.109375" style="3" bestFit="1" customWidth="1"/>
    <col min="8" max="9" width="15.33203125" style="3" customWidth="1"/>
    <col min="10" max="10" width="16.88671875" style="3" bestFit="1" customWidth="1"/>
    <col min="11" max="12" width="16.88671875" style="3" customWidth="1"/>
    <col min="13" max="13" width="14.88671875" bestFit="1" customWidth="1"/>
    <col min="14" max="14" width="17.88671875" bestFit="1" customWidth="1"/>
    <col min="15" max="15" width="19.6640625" style="3" bestFit="1" customWidth="1"/>
    <col min="16" max="16" width="6.5546875" style="3" bestFit="1" customWidth="1"/>
    <col min="17" max="17" width="9.5546875" style="3" bestFit="1" customWidth="1"/>
    <col min="18" max="18" width="14.88671875" style="3" bestFit="1" customWidth="1"/>
    <col min="19" max="19" width="16.109375" style="3" bestFit="1" customWidth="1"/>
    <col min="20" max="20" width="27" style="1" bestFit="1" customWidth="1"/>
    <col min="21" max="21" width="20.21875" style="1" customWidth="1"/>
    <col min="22" max="22" width="19.6640625" style="1" customWidth="1"/>
    <col min="23" max="23" width="32.21875" style="1" customWidth="1"/>
    <col min="24" max="24" width="22.6640625" style="2" customWidth="1"/>
    <col min="25" max="25" width="28.109375" style="2" customWidth="1"/>
    <col min="26" max="26" width="13" style="118" customWidth="1"/>
    <col min="27" max="27" width="13" style="1" customWidth="1"/>
    <col min="28" max="28" width="21.6640625" style="1" customWidth="1"/>
    <col min="29" max="29" width="22.88671875" style="1" customWidth="1"/>
    <col min="30" max="30" width="18.88671875" style="1" customWidth="1"/>
    <col min="31" max="31" width="19.44140625" style="1" customWidth="1"/>
    <col min="32" max="32" width="17.88671875" style="118" customWidth="1"/>
  </cols>
  <sheetData>
    <row r="1" spans="2:33" ht="224.25" customHeight="1" x14ac:dyDescent="0.4">
      <c r="B1" s="148" t="str">
        <f>[1]TechPrevalence!$B$2</f>
        <v>Brunei</v>
      </c>
      <c r="C1" s="5"/>
      <c r="D1" s="149" t="s">
        <v>172</v>
      </c>
      <c r="E1" s="149" t="s">
        <v>173</v>
      </c>
      <c r="F1" s="5"/>
      <c r="G1" s="5" t="s">
        <v>68</v>
      </c>
      <c r="H1" s="5"/>
      <c r="I1" s="5"/>
      <c r="J1" s="5" t="s">
        <v>33</v>
      </c>
      <c r="K1" s="5" t="s">
        <v>33</v>
      </c>
      <c r="L1" s="5"/>
      <c r="M1" s="5" t="s">
        <v>67</v>
      </c>
      <c r="N1" s="5" t="s">
        <v>66</v>
      </c>
      <c r="O1" s="5"/>
      <c r="P1" s="5"/>
      <c r="Q1" s="5"/>
      <c r="R1" s="5" t="s">
        <v>65</v>
      </c>
      <c r="S1" s="5" t="s">
        <v>64</v>
      </c>
      <c r="T1" s="106"/>
      <c r="U1" s="107" t="s">
        <v>63</v>
      </c>
      <c r="V1" s="107" t="s">
        <v>62</v>
      </c>
      <c r="W1" s="107" t="s">
        <v>61</v>
      </c>
      <c r="X1" s="108" t="s">
        <v>60</v>
      </c>
      <c r="Y1" s="108" t="s">
        <v>59</v>
      </c>
      <c r="Z1" s="115" t="s">
        <v>58</v>
      </c>
      <c r="AA1" s="106" t="s">
        <v>57</v>
      </c>
      <c r="AB1" s="107" t="s">
        <v>56</v>
      </c>
      <c r="AC1" s="107" t="s">
        <v>55</v>
      </c>
      <c r="AD1" s="107" t="s">
        <v>54</v>
      </c>
      <c r="AE1" s="107" t="s">
        <v>53</v>
      </c>
      <c r="AF1" s="115" t="s">
        <v>52</v>
      </c>
      <c r="AG1" s="12"/>
    </row>
    <row r="2" spans="2:33" x14ac:dyDescent="0.4">
      <c r="B2" s="5" t="s">
        <v>51</v>
      </c>
      <c r="C2" s="5" t="s">
        <v>50</v>
      </c>
      <c r="D2" s="149" t="s">
        <v>49</v>
      </c>
      <c r="E2" s="149" t="s">
        <v>49</v>
      </c>
      <c r="F2" s="5" t="s">
        <v>37</v>
      </c>
      <c r="G2" s="5" t="s">
        <v>48</v>
      </c>
      <c r="H2" s="5" t="s">
        <v>47</v>
      </c>
      <c r="I2" s="5" t="s">
        <v>21</v>
      </c>
      <c r="J2" s="5" t="s">
        <v>20</v>
      </c>
      <c r="K2" s="5" t="s">
        <v>19</v>
      </c>
      <c r="L2" s="5" t="s">
        <v>46</v>
      </c>
      <c r="M2" s="5" t="s">
        <v>45</v>
      </c>
      <c r="N2" s="5" t="s">
        <v>44</v>
      </c>
      <c r="O2" s="150" t="s">
        <v>43</v>
      </c>
      <c r="P2" s="150"/>
      <c r="Q2" s="150"/>
      <c r="R2" s="106" t="s">
        <v>42</v>
      </c>
      <c r="S2" s="106" t="s">
        <v>41</v>
      </c>
      <c r="T2" s="106" t="s">
        <v>40</v>
      </c>
      <c r="U2" s="106" t="s">
        <v>39</v>
      </c>
      <c r="V2" s="106" t="s">
        <v>38</v>
      </c>
      <c r="W2" s="106" t="s">
        <v>37</v>
      </c>
      <c r="X2" s="109" t="s">
        <v>37</v>
      </c>
      <c r="Y2" s="109" t="s">
        <v>37</v>
      </c>
      <c r="Z2" s="116"/>
      <c r="AA2" s="106" t="s">
        <v>39</v>
      </c>
      <c r="AB2" s="106" t="s">
        <v>38</v>
      </c>
      <c r="AC2" s="106" t="s">
        <v>37</v>
      </c>
      <c r="AD2" s="106" t="s">
        <v>37</v>
      </c>
      <c r="AE2" s="106" t="s">
        <v>37</v>
      </c>
      <c r="AF2" s="116"/>
    </row>
    <row r="3" spans="2:33" x14ac:dyDescent="0.4">
      <c r="B3" s="5" t="s">
        <v>36</v>
      </c>
      <c r="C3" s="5" t="s">
        <v>35</v>
      </c>
      <c r="D3" s="9">
        <f>[1]TechPrevalence!$AE$7</f>
        <v>0</v>
      </c>
      <c r="E3" s="9">
        <f>[1]TechPrevalence!$O$7</f>
        <v>0</v>
      </c>
      <c r="F3" s="5" t="s">
        <v>35</v>
      </c>
      <c r="G3" s="5">
        <f>[1]TechPrevalence!$O$8</f>
        <v>1</v>
      </c>
      <c r="H3" s="5" t="s">
        <v>34</v>
      </c>
      <c r="I3" s="5" t="s">
        <v>33</v>
      </c>
      <c r="J3" s="5">
        <f t="shared" ref="J3:K5" si="0">1-(M$9*(1-J7)+(1-M$9)*(1-J10))</f>
        <v>1</v>
      </c>
      <c r="K3" s="5">
        <f t="shared" si="0"/>
        <v>1</v>
      </c>
      <c r="L3" s="11" t="s">
        <v>32</v>
      </c>
      <c r="M3" s="9">
        <v>0.112</v>
      </c>
      <c r="N3" s="9">
        <v>2.8000000000000001E-2</v>
      </c>
      <c r="O3" s="5"/>
      <c r="P3" s="5"/>
      <c r="Q3" s="5"/>
      <c r="R3" s="5"/>
      <c r="S3" s="5"/>
      <c r="T3" s="106"/>
      <c r="U3" s="106"/>
      <c r="V3" s="106"/>
      <c r="W3" s="106" t="s">
        <v>31</v>
      </c>
      <c r="X3" s="109" t="s">
        <v>30</v>
      </c>
      <c r="Y3" s="109" t="s">
        <v>29</v>
      </c>
      <c r="Z3" s="116"/>
      <c r="AA3" s="106"/>
      <c r="AB3" s="106"/>
      <c r="AC3" s="106" t="s">
        <v>31</v>
      </c>
      <c r="AD3" s="109" t="s">
        <v>30</v>
      </c>
      <c r="AE3" s="109" t="s">
        <v>29</v>
      </c>
      <c r="AF3" s="116"/>
    </row>
    <row r="4" spans="2:33" x14ac:dyDescent="0.4">
      <c r="D4" s="10"/>
      <c r="E4" s="10"/>
      <c r="I4" s="103" t="s">
        <v>28</v>
      </c>
      <c r="J4" s="103">
        <f t="shared" si="0"/>
        <v>0.6</v>
      </c>
      <c r="K4" s="103">
        <f t="shared" si="0"/>
        <v>0.6</v>
      </c>
      <c r="L4" s="104" t="s">
        <v>27</v>
      </c>
      <c r="M4" s="105">
        <v>0.312</v>
      </c>
      <c r="N4" s="110">
        <v>0.14099999999999999</v>
      </c>
      <c r="O4" s="5" t="str">
        <f>'[1]RESULTS-DALYs'!A3</f>
        <v>Cause</v>
      </c>
      <c r="P4" s="5" t="str">
        <f>'[1]RESULTS-DALYs'!B3</f>
        <v>Sex</v>
      </c>
      <c r="Q4" s="5" t="str">
        <f>'[1]RESULTS-DALYs'!C3</f>
        <v>Age</v>
      </c>
      <c r="R4" s="122" t="str">
        <f>'[1]RESULTS-DALYs'!E3</f>
        <v>Deaths</v>
      </c>
      <c r="S4" s="122" t="s">
        <v>24</v>
      </c>
      <c r="T4" s="106" t="s">
        <v>26</v>
      </c>
      <c r="U4" s="106" t="s">
        <v>25</v>
      </c>
      <c r="V4" s="106" t="s">
        <v>25</v>
      </c>
      <c r="W4" s="106" t="s">
        <v>25</v>
      </c>
      <c r="X4" s="109" t="s">
        <v>25</v>
      </c>
      <c r="Y4" s="109" t="s">
        <v>25</v>
      </c>
      <c r="Z4" s="119" t="s">
        <v>25</v>
      </c>
      <c r="AA4" s="116" t="s">
        <v>24</v>
      </c>
      <c r="AB4" s="106" t="s">
        <v>24</v>
      </c>
      <c r="AC4" s="5" t="s">
        <v>24</v>
      </c>
      <c r="AD4" s="5" t="s">
        <v>24</v>
      </c>
      <c r="AE4" s="5" t="s">
        <v>24</v>
      </c>
      <c r="AF4" s="121" t="s">
        <v>24</v>
      </c>
    </row>
    <row r="5" spans="2:33" x14ac:dyDescent="0.4">
      <c r="I5" s="5" t="s">
        <v>23</v>
      </c>
      <c r="J5" s="5">
        <f t="shared" si="0"/>
        <v>0.6</v>
      </c>
      <c r="K5" s="5">
        <f t="shared" si="0"/>
        <v>0.6</v>
      </c>
      <c r="L5" s="126" t="s">
        <v>22</v>
      </c>
      <c r="M5" s="9">
        <v>0.58599999999999997</v>
      </c>
      <c r="N5" s="111">
        <v>0.84</v>
      </c>
      <c r="O5" s="5" t="str">
        <f>'[1]INPUTS-Incidence'!A5</f>
        <v>Pedestrian</v>
      </c>
      <c r="P5" s="5" t="str">
        <f>'[1]INPUTS-Incidence'!B5</f>
        <v>Male</v>
      </c>
      <c r="Q5" s="5" t="str">
        <f>'[1]INPUTS-Incidence'!C5</f>
        <v>&lt;5 years</v>
      </c>
      <c r="R5" s="123">
        <f>'[1]INPUTS-Incidence'!D5</f>
        <v>0.32626428294424925</v>
      </c>
      <c r="S5" s="123">
        <f>'[1]INPUTS-Incidence'!E5</f>
        <v>0.51326200963985069</v>
      </c>
      <c r="T5" s="106">
        <f t="shared" ref="T5:T68" si="1">IF(O5="Car",2,0)+IF(O5="Bus",2,0)+IF(O5="Truck",2,0)+IF(O5="Motorized Two Wheeler",3,0)+IF(O5="Motorized Three Wheeler",3,0)+IF(O5="Pedestrian",1,0)+IF(O5="Bicyclist",1,0)</f>
        <v>1</v>
      </c>
      <c r="U5" s="4">
        <f t="shared" ref="U5:U68" si="2">IF($T5=0,0, R5)</f>
        <v>0.32626428294424925</v>
      </c>
      <c r="V5" s="4">
        <f t="shared" ref="V5:V68" si="3">R5-U5</f>
        <v>0</v>
      </c>
      <c r="W5" s="4">
        <f>IF($T5=2, ($M$3*U5*(1-$G$3*(1-$J$3))/(1-$D$3*(1-$J$3)))+($M$4*U5*(1-$G$3*(1-$J$4))/(1-$D$3*(1-$J$4)))+($M$5*U5*(1-$G$3*(1-$J$5))/(1-$D$3*(1-$J$5))), U5)</f>
        <v>0.32626428294424925</v>
      </c>
      <c r="X5" s="113">
        <f t="shared" ref="X5:X68" si="4">IF($T5=3,W5*( 1-$G$3*(1-$J$13))/(1-$E$3*(1-$J$13)),W5)</f>
        <v>0.32626428294424925</v>
      </c>
      <c r="Y5" s="113">
        <f>IF($T5=1,X5*( 1-$G$3*(1-$J$14))/(1-$D$3*(1-$J$14)),X5)</f>
        <v>0.25774878352595693</v>
      </c>
      <c r="Z5" s="120">
        <f t="shared" ref="Z5:Z68" si="5">Y5+V5</f>
        <v>0.25774878352595693</v>
      </c>
      <c r="AA5" s="117">
        <f t="shared" ref="AA5:AA68" si="6">IF($T5=0,0, S5)</f>
        <v>0.51326200963985069</v>
      </c>
      <c r="AB5" s="114">
        <f t="shared" ref="AB5:AB68" si="7">S5-AA5</f>
        <v>0</v>
      </c>
      <c r="AC5" s="4">
        <f>IF($T5=2, ($N$3*AA5*(1-$G$3*(1-$K$3))/(1-$D$3*(1-$K$3)))+($N$4*AA5*(1-$G$3*(1-$K$4))/(1-$D$3*(1-$K$4)))+($N$5*AA5*(1-$G$3*(1-$K$5))/(1-$D$3*(1-$K$5))), AA5)</f>
        <v>0.51326200963985069</v>
      </c>
      <c r="AD5" s="113">
        <f t="shared" ref="AD5:AD68" si="8">IF($T5=3,AC5*( 1-$G$3*(1-$K$13))/(1-$E$3*(1-$K$13)),AC5)</f>
        <v>0.51326200963985069</v>
      </c>
      <c r="AE5" s="113">
        <f>IF($T5=1,AD5*( 1-$G$3*(1-$K$5))/(1-$D$3*(1-$K$5)),AD5)</f>
        <v>0.30795720578391039</v>
      </c>
      <c r="AF5" s="120">
        <f t="shared" ref="AF5:AF68" si="9">AE5+AB5</f>
        <v>0.30795720578391039</v>
      </c>
    </row>
    <row r="6" spans="2:33" x14ac:dyDescent="0.4">
      <c r="I6" s="5" t="s">
        <v>21</v>
      </c>
      <c r="J6" s="5" t="s">
        <v>20</v>
      </c>
      <c r="K6" s="5" t="s">
        <v>19</v>
      </c>
      <c r="O6" s="5" t="str">
        <f>'[1]INPUTS-Incidence'!A6</f>
        <v>Pedestrian</v>
      </c>
      <c r="P6" s="5" t="str">
        <f>'[1]INPUTS-Incidence'!B6</f>
        <v>Male</v>
      </c>
      <c r="Q6" s="5" t="str">
        <f>'[1]INPUTS-Incidence'!C6</f>
        <v>5-9 years</v>
      </c>
      <c r="R6" s="123">
        <f>'[1]INPUTS-Incidence'!D6</f>
        <v>0.34563201630640999</v>
      </c>
      <c r="S6" s="123">
        <f>'[1]INPUTS-Incidence'!E6</f>
        <v>3.2102625380708942</v>
      </c>
      <c r="T6" s="106">
        <f t="shared" si="1"/>
        <v>1</v>
      </c>
      <c r="U6" s="4">
        <f t="shared" si="2"/>
        <v>0.34563201630640999</v>
      </c>
      <c r="V6" s="4">
        <f t="shared" si="3"/>
        <v>0</v>
      </c>
      <c r="W6" s="4">
        <f t="shared" ref="W6:W69" si="10">IF($T6=2, ($M$3*U6*(1-$G$3*(1-$J$3))/(1-$D$3*(1-$J$3)))+($M$4*U6*(1-$G$3*(1-$J$4))/(1-$D$3*(1-$J$4)))+($M$5*U6*(1-$G$3*(1-$J$5))/(1-$D$3*(1-$J$5))), U6)</f>
        <v>0.34563201630640999</v>
      </c>
      <c r="X6" s="113">
        <f t="shared" si="4"/>
        <v>0.34563201630640999</v>
      </c>
      <c r="Y6" s="113">
        <f t="shared" ref="Y6:Y69" si="11">IF($T6=1,X6*( 1-$G$3*(1-$J$14))/(1-$D$3*(1-$J$14)),X6)</f>
        <v>0.27304929288206392</v>
      </c>
      <c r="Z6" s="120">
        <f t="shared" si="5"/>
        <v>0.27304929288206392</v>
      </c>
      <c r="AA6" s="117">
        <f t="shared" si="6"/>
        <v>3.2102625380708942</v>
      </c>
      <c r="AB6" s="114">
        <f t="shared" si="7"/>
        <v>0</v>
      </c>
      <c r="AC6" s="4">
        <f t="shared" ref="AC6:AC69" si="12">IF($T6=2, ($N$3*AA6*(1-$G$3*(1-$K$3))/(1-$D$3*(1-$K$3)))+($N$4*AA6*(1-$G$3*(1-$K$4))/(1-$D$3*(1-$K$4)))+($N$5*AA6*(1-$G$3*(1-$K$5))/(1-$D$3*(1-$K$5))), AA6)</f>
        <v>3.2102625380708942</v>
      </c>
      <c r="AD6" s="113">
        <f t="shared" si="8"/>
        <v>3.2102625380708942</v>
      </c>
      <c r="AE6" s="113">
        <f t="shared" ref="AE6:AE69" si="13">IF($T6=1,AD6*( 1-$G$3*(1-$K$5))/(1-$D$3*(1-$K$5)),AD6)</f>
        <v>1.9261575228425365</v>
      </c>
      <c r="AF6" s="120">
        <f t="shared" si="9"/>
        <v>1.9261575228425365</v>
      </c>
    </row>
    <row r="7" spans="2:33" x14ac:dyDescent="0.4">
      <c r="I7" s="5" t="s">
        <v>18</v>
      </c>
      <c r="J7" s="9">
        <f>[1]TechPrevalence!$AE$9</f>
        <v>1</v>
      </c>
      <c r="K7" s="9">
        <f>[1]TechPrevalence!$AE$10</f>
        <v>1</v>
      </c>
      <c r="O7" s="5" t="str">
        <f>'[1]INPUTS-Incidence'!A7</f>
        <v>Pedestrian</v>
      </c>
      <c r="P7" s="5" t="str">
        <f>'[1]INPUTS-Incidence'!B7</f>
        <v>Male</v>
      </c>
      <c r="Q7" s="5" t="str">
        <f>'[1]INPUTS-Incidence'!C7</f>
        <v>10-14 years</v>
      </c>
      <c r="R7" s="123">
        <f>'[1]INPUTS-Incidence'!D7</f>
        <v>0.19396135733637193</v>
      </c>
      <c r="S7" s="123">
        <f>'[1]INPUTS-Incidence'!E7</f>
        <v>6.0394325922260528</v>
      </c>
      <c r="T7" s="106">
        <f t="shared" si="1"/>
        <v>1</v>
      </c>
      <c r="U7" s="4">
        <f t="shared" si="2"/>
        <v>0.19396135733637193</v>
      </c>
      <c r="V7" s="4">
        <f t="shared" si="3"/>
        <v>0</v>
      </c>
      <c r="W7" s="4">
        <f t="shared" si="10"/>
        <v>0.19396135733637193</v>
      </c>
      <c r="X7" s="113">
        <f t="shared" si="4"/>
        <v>0.19396135733637193</v>
      </c>
      <c r="Y7" s="113">
        <f t="shared" si="11"/>
        <v>0.15322947229573383</v>
      </c>
      <c r="Z7" s="120">
        <f t="shared" si="5"/>
        <v>0.15322947229573383</v>
      </c>
      <c r="AA7" s="117">
        <f t="shared" si="6"/>
        <v>6.0394325922260528</v>
      </c>
      <c r="AB7" s="114">
        <f t="shared" si="7"/>
        <v>0</v>
      </c>
      <c r="AC7" s="4">
        <f t="shared" si="12"/>
        <v>6.0394325922260528</v>
      </c>
      <c r="AD7" s="113">
        <f t="shared" si="8"/>
        <v>6.0394325922260528</v>
      </c>
      <c r="AE7" s="113">
        <f t="shared" si="13"/>
        <v>3.6236595553356317</v>
      </c>
      <c r="AF7" s="120">
        <f t="shared" si="9"/>
        <v>3.6236595553356317</v>
      </c>
    </row>
    <row r="8" spans="2:33" x14ac:dyDescent="0.4">
      <c r="I8" s="5" t="s">
        <v>17</v>
      </c>
      <c r="J8" s="9">
        <f>[1]TechPrevalence!$AG$9</f>
        <v>0.6</v>
      </c>
      <c r="K8" s="9">
        <f>[1]TechPrevalence!$AG$10</f>
        <v>0.6</v>
      </c>
      <c r="M8" s="5" t="s">
        <v>16</v>
      </c>
      <c r="N8" s="112" t="s">
        <v>15</v>
      </c>
      <c r="O8" s="5" t="str">
        <f>'[1]INPUTS-Incidence'!A8</f>
        <v>Pedestrian</v>
      </c>
      <c r="P8" s="5" t="str">
        <f>'[1]INPUTS-Incidence'!B8</f>
        <v>Male</v>
      </c>
      <c r="Q8" s="5" t="str">
        <f>'[1]INPUTS-Incidence'!C8</f>
        <v>15-19 years</v>
      </c>
      <c r="R8" s="123">
        <f>'[1]INPUTS-Incidence'!D8</f>
        <v>0.22560256109898313</v>
      </c>
      <c r="S8" s="123">
        <f>'[1]INPUTS-Incidence'!E8</f>
        <v>11.69829667347522</v>
      </c>
      <c r="T8" s="106">
        <f t="shared" si="1"/>
        <v>1</v>
      </c>
      <c r="U8" s="4">
        <f t="shared" si="2"/>
        <v>0.22560256109898313</v>
      </c>
      <c r="V8" s="4">
        <f t="shared" si="3"/>
        <v>0</v>
      </c>
      <c r="W8" s="4">
        <f t="shared" si="10"/>
        <v>0.22560256109898313</v>
      </c>
      <c r="X8" s="113">
        <f t="shared" si="4"/>
        <v>0.22560256109898313</v>
      </c>
      <c r="Y8" s="113">
        <f t="shared" si="11"/>
        <v>0.17822602326819667</v>
      </c>
      <c r="Z8" s="120">
        <f t="shared" si="5"/>
        <v>0.17822602326819667</v>
      </c>
      <c r="AA8" s="117">
        <f t="shared" si="6"/>
        <v>11.69829667347522</v>
      </c>
      <c r="AB8" s="114">
        <f t="shared" si="7"/>
        <v>0</v>
      </c>
      <c r="AC8" s="4">
        <f t="shared" si="12"/>
        <v>11.69829667347522</v>
      </c>
      <c r="AD8" s="113">
        <f t="shared" si="8"/>
        <v>11.69829667347522</v>
      </c>
      <c r="AE8" s="113">
        <f t="shared" si="13"/>
        <v>7.0189780040851319</v>
      </c>
      <c r="AF8" s="120">
        <f t="shared" si="9"/>
        <v>7.0189780040851319</v>
      </c>
    </row>
    <row r="9" spans="2:33" x14ac:dyDescent="0.4">
      <c r="I9" s="5" t="s">
        <v>14</v>
      </c>
      <c r="J9" s="9">
        <f>[1]TechPrevalence!$AI$9</f>
        <v>0.6</v>
      </c>
      <c r="K9" s="9">
        <f>[1]TechPrevalence!$AI$10</f>
        <v>0.6</v>
      </c>
      <c r="M9" s="9">
        <v>1</v>
      </c>
      <c r="N9" s="111">
        <v>0</v>
      </c>
      <c r="O9" s="5" t="str">
        <f>'[1]INPUTS-Incidence'!A9</f>
        <v>Pedestrian</v>
      </c>
      <c r="P9" s="5" t="str">
        <f>'[1]INPUTS-Incidence'!B9</f>
        <v>Male</v>
      </c>
      <c r="Q9" s="5" t="str">
        <f>'[1]INPUTS-Incidence'!C9</f>
        <v>20-24 years</v>
      </c>
      <c r="R9" s="123">
        <f>'[1]INPUTS-Incidence'!D9</f>
        <v>1.0001433704273541</v>
      </c>
      <c r="S9" s="123">
        <f>'[1]INPUTS-Incidence'!E9</f>
        <v>20.121750703318057</v>
      </c>
      <c r="T9" s="106">
        <f t="shared" si="1"/>
        <v>1</v>
      </c>
      <c r="U9" s="4">
        <f t="shared" si="2"/>
        <v>1.0001433704273541</v>
      </c>
      <c r="V9" s="4">
        <f t="shared" si="3"/>
        <v>0</v>
      </c>
      <c r="W9" s="4">
        <f t="shared" si="10"/>
        <v>1.0001433704273541</v>
      </c>
      <c r="X9" s="113">
        <f t="shared" si="4"/>
        <v>1.0001433704273541</v>
      </c>
      <c r="Y9" s="113">
        <f t="shared" si="11"/>
        <v>0.79011326263760984</v>
      </c>
      <c r="Z9" s="120">
        <f t="shared" si="5"/>
        <v>0.79011326263760984</v>
      </c>
      <c r="AA9" s="117">
        <f t="shared" si="6"/>
        <v>20.121750703318057</v>
      </c>
      <c r="AB9" s="114">
        <f t="shared" si="7"/>
        <v>0</v>
      </c>
      <c r="AC9" s="4">
        <f t="shared" si="12"/>
        <v>20.121750703318057</v>
      </c>
      <c r="AD9" s="113">
        <f t="shared" si="8"/>
        <v>20.121750703318057</v>
      </c>
      <c r="AE9" s="113">
        <f t="shared" si="13"/>
        <v>12.073050421990834</v>
      </c>
      <c r="AF9" s="120">
        <f t="shared" si="9"/>
        <v>12.073050421990834</v>
      </c>
    </row>
    <row r="10" spans="2:33" x14ac:dyDescent="0.4">
      <c r="I10" s="5" t="s">
        <v>13</v>
      </c>
      <c r="J10" s="9">
        <f>[1]TechPrevalence!$AF$9</f>
        <v>1</v>
      </c>
      <c r="K10" s="9">
        <f>[1]TechPrevalence!$AF$10</f>
        <v>1</v>
      </c>
      <c r="O10" s="5" t="str">
        <f>'[1]INPUTS-Incidence'!A10</f>
        <v>Pedestrian</v>
      </c>
      <c r="P10" s="5" t="str">
        <f>'[1]INPUTS-Incidence'!B10</f>
        <v>Male</v>
      </c>
      <c r="Q10" s="5" t="str">
        <f>'[1]INPUTS-Incidence'!C10</f>
        <v>25-29 years</v>
      </c>
      <c r="R10" s="123">
        <f>'[1]INPUTS-Incidence'!D10</f>
        <v>0.93014588129602127</v>
      </c>
      <c r="S10" s="123">
        <f>'[1]INPUTS-Incidence'!E10</f>
        <v>22.864515729521489</v>
      </c>
      <c r="T10" s="106">
        <f t="shared" si="1"/>
        <v>1</v>
      </c>
      <c r="U10" s="4">
        <f t="shared" si="2"/>
        <v>0.93014588129602127</v>
      </c>
      <c r="V10" s="4">
        <f t="shared" si="3"/>
        <v>0</v>
      </c>
      <c r="W10" s="4">
        <f t="shared" si="10"/>
        <v>0.93014588129602127</v>
      </c>
      <c r="X10" s="113">
        <f t="shared" si="4"/>
        <v>0.93014588129602127</v>
      </c>
      <c r="Y10" s="113">
        <f t="shared" si="11"/>
        <v>0.73481524622385685</v>
      </c>
      <c r="Z10" s="120">
        <f t="shared" si="5"/>
        <v>0.73481524622385685</v>
      </c>
      <c r="AA10" s="117">
        <f t="shared" si="6"/>
        <v>22.864515729521489</v>
      </c>
      <c r="AB10" s="114">
        <f t="shared" si="7"/>
        <v>0</v>
      </c>
      <c r="AC10" s="4">
        <f t="shared" si="12"/>
        <v>22.864515729521489</v>
      </c>
      <c r="AD10" s="113">
        <f t="shared" si="8"/>
        <v>22.864515729521489</v>
      </c>
      <c r="AE10" s="113">
        <f t="shared" si="13"/>
        <v>13.718709437712894</v>
      </c>
      <c r="AF10" s="120">
        <f t="shared" si="9"/>
        <v>13.718709437712894</v>
      </c>
    </row>
    <row r="11" spans="2:33" x14ac:dyDescent="0.4">
      <c r="I11" s="5" t="s">
        <v>171</v>
      </c>
      <c r="J11" s="9">
        <f>[1]TechPrevalence!$AH$9</f>
        <v>0.6</v>
      </c>
      <c r="K11" s="9">
        <f>[1]TechPrevalence!$AH$10</f>
        <v>0.6</v>
      </c>
      <c r="L11" s="128"/>
      <c r="O11" s="5" t="str">
        <f>'[1]INPUTS-Incidence'!A11</f>
        <v>Pedestrian</v>
      </c>
      <c r="P11" s="5" t="str">
        <f>'[1]INPUTS-Incidence'!B11</f>
        <v>Male</v>
      </c>
      <c r="Q11" s="5" t="str">
        <f>'[1]INPUTS-Incidence'!C11</f>
        <v>30-34 years</v>
      </c>
      <c r="R11" s="123">
        <f>'[1]INPUTS-Incidence'!D11</f>
        <v>1.0403497560077102</v>
      </c>
      <c r="S11" s="123">
        <f>'[1]INPUTS-Incidence'!E11</f>
        <v>21.244006630503893</v>
      </c>
      <c r="T11" s="106">
        <f t="shared" si="1"/>
        <v>1</v>
      </c>
      <c r="U11" s="4">
        <f t="shared" si="2"/>
        <v>1.0403497560077102</v>
      </c>
      <c r="V11" s="4">
        <f t="shared" si="3"/>
        <v>0</v>
      </c>
      <c r="W11" s="4">
        <f t="shared" si="10"/>
        <v>1.0403497560077102</v>
      </c>
      <c r="X11" s="113">
        <f t="shared" si="4"/>
        <v>1.0403497560077102</v>
      </c>
      <c r="Y11" s="113">
        <f t="shared" si="11"/>
        <v>0.82187630724609106</v>
      </c>
      <c r="Z11" s="120">
        <f t="shared" si="5"/>
        <v>0.82187630724609106</v>
      </c>
      <c r="AA11" s="117">
        <f t="shared" si="6"/>
        <v>21.244006630503893</v>
      </c>
      <c r="AB11" s="114">
        <f t="shared" si="7"/>
        <v>0</v>
      </c>
      <c r="AC11" s="4">
        <f t="shared" si="12"/>
        <v>21.244006630503893</v>
      </c>
      <c r="AD11" s="113">
        <f t="shared" si="8"/>
        <v>21.244006630503893</v>
      </c>
      <c r="AE11" s="113">
        <f t="shared" si="13"/>
        <v>12.746403978302336</v>
      </c>
      <c r="AF11" s="120">
        <f t="shared" si="9"/>
        <v>12.746403978302336</v>
      </c>
    </row>
    <row r="12" spans="2:33" x14ac:dyDescent="0.4">
      <c r="G12" s="7"/>
      <c r="H12" s="7"/>
      <c r="I12" s="5" t="s">
        <v>12</v>
      </c>
      <c r="J12" s="9">
        <f>[1]TechPrevalence!$AJ$9</f>
        <v>0.6</v>
      </c>
      <c r="K12" s="9">
        <f>[1]TechPrevalence!$AJ$10</f>
        <v>0.6</v>
      </c>
      <c r="L12" s="128"/>
      <c r="O12" s="5" t="str">
        <f>'[1]INPUTS-Incidence'!A12</f>
        <v>Pedestrian</v>
      </c>
      <c r="P12" s="5" t="str">
        <f>'[1]INPUTS-Incidence'!B12</f>
        <v>Male</v>
      </c>
      <c r="Q12" s="5" t="str">
        <f>'[1]INPUTS-Incidence'!C12</f>
        <v>35-39 years</v>
      </c>
      <c r="R12" s="123">
        <f>'[1]INPUTS-Incidence'!D12</f>
        <v>0.98904915407282401</v>
      </c>
      <c r="S12" s="123">
        <f>'[1]INPUTS-Incidence'!E12</f>
        <v>18.759864919135381</v>
      </c>
      <c r="T12" s="106">
        <f t="shared" si="1"/>
        <v>1</v>
      </c>
      <c r="U12" s="4">
        <f t="shared" si="2"/>
        <v>0.98904915407282401</v>
      </c>
      <c r="V12" s="4">
        <f t="shared" si="3"/>
        <v>0</v>
      </c>
      <c r="W12" s="4">
        <f t="shared" si="10"/>
        <v>0.98904915407282401</v>
      </c>
      <c r="X12" s="113">
        <f t="shared" si="4"/>
        <v>0.98904915407282401</v>
      </c>
      <c r="Y12" s="113">
        <f t="shared" si="11"/>
        <v>0.781348831717531</v>
      </c>
      <c r="Z12" s="120">
        <f t="shared" si="5"/>
        <v>0.781348831717531</v>
      </c>
      <c r="AA12" s="117">
        <f t="shared" si="6"/>
        <v>18.759864919135381</v>
      </c>
      <c r="AB12" s="114">
        <f t="shared" si="7"/>
        <v>0</v>
      </c>
      <c r="AC12" s="4">
        <f t="shared" si="12"/>
        <v>18.759864919135381</v>
      </c>
      <c r="AD12" s="113">
        <f t="shared" si="8"/>
        <v>18.759864919135381</v>
      </c>
      <c r="AE12" s="113">
        <f t="shared" si="13"/>
        <v>11.255918951481229</v>
      </c>
      <c r="AF12" s="120">
        <f t="shared" si="9"/>
        <v>11.255918951481229</v>
      </c>
    </row>
    <row r="13" spans="2:33" x14ac:dyDescent="0.4">
      <c r="G13" s="7"/>
      <c r="H13" s="7"/>
      <c r="I13" s="5" t="s">
        <v>11</v>
      </c>
      <c r="J13" s="8">
        <f>[1]TechPrevalence!$O$9</f>
        <v>0.59</v>
      </c>
      <c r="K13" s="8">
        <f>[1]TechPrevalence!$O$10</f>
        <v>0.61</v>
      </c>
      <c r="L13" s="128"/>
      <c r="M13" s="127"/>
      <c r="O13" s="5" t="str">
        <f>'[1]INPUTS-Incidence'!A13</f>
        <v>Pedestrian</v>
      </c>
      <c r="P13" s="5" t="str">
        <f>'[1]INPUTS-Incidence'!B13</f>
        <v>Male</v>
      </c>
      <c r="Q13" s="5" t="str">
        <f>'[1]INPUTS-Incidence'!C13</f>
        <v>40-44 years</v>
      </c>
      <c r="R13" s="123">
        <f>'[1]INPUTS-Incidence'!D13</f>
        <v>1.0176563169060466</v>
      </c>
      <c r="S13" s="123">
        <f>'[1]INPUTS-Incidence'!E13</f>
        <v>17.06651755849391</v>
      </c>
      <c r="T13" s="106">
        <f t="shared" si="1"/>
        <v>1</v>
      </c>
      <c r="U13" s="4">
        <f t="shared" si="2"/>
        <v>1.0176563169060466</v>
      </c>
      <c r="V13" s="4">
        <f t="shared" si="3"/>
        <v>0</v>
      </c>
      <c r="W13" s="4">
        <f t="shared" si="10"/>
        <v>1.0176563169060466</v>
      </c>
      <c r="X13" s="113">
        <f t="shared" si="4"/>
        <v>1.0176563169060466</v>
      </c>
      <c r="Y13" s="113">
        <f t="shared" si="11"/>
        <v>0.80394849035577687</v>
      </c>
      <c r="Z13" s="120">
        <f t="shared" si="5"/>
        <v>0.80394849035577687</v>
      </c>
      <c r="AA13" s="117">
        <f t="shared" si="6"/>
        <v>17.06651755849391</v>
      </c>
      <c r="AB13" s="114">
        <f t="shared" si="7"/>
        <v>0</v>
      </c>
      <c r="AC13" s="4">
        <f t="shared" si="12"/>
        <v>17.06651755849391</v>
      </c>
      <c r="AD13" s="113">
        <f t="shared" si="8"/>
        <v>17.06651755849391</v>
      </c>
      <c r="AE13" s="113">
        <f t="shared" si="13"/>
        <v>10.239910535096346</v>
      </c>
      <c r="AF13" s="120">
        <f t="shared" si="9"/>
        <v>10.239910535096346</v>
      </c>
    </row>
    <row r="14" spans="2:33" x14ac:dyDescent="0.4">
      <c r="G14" s="7"/>
      <c r="H14" s="7"/>
      <c r="I14" s="5" t="s">
        <v>5</v>
      </c>
      <c r="J14" s="8">
        <f>[1]TechPrevalence!$AK$9</f>
        <v>0.79</v>
      </c>
      <c r="K14" s="8">
        <f>[1]TechPrevalence!$AK$10</f>
        <v>0.79</v>
      </c>
      <c r="L14" s="128"/>
      <c r="M14" s="7"/>
      <c r="N14" s="7"/>
      <c r="O14" s="5" t="str">
        <f>'[1]INPUTS-Incidence'!A14</f>
        <v>Pedestrian</v>
      </c>
      <c r="P14" s="5" t="str">
        <f>'[1]INPUTS-Incidence'!B14</f>
        <v>Male</v>
      </c>
      <c r="Q14" s="5" t="str">
        <f>'[1]INPUTS-Incidence'!C14</f>
        <v>45-49 years</v>
      </c>
      <c r="R14" s="123">
        <f>'[1]INPUTS-Incidence'!D14</f>
        <v>1.1065519080779487</v>
      </c>
      <c r="S14" s="123">
        <f>'[1]INPUTS-Incidence'!E14</f>
        <v>13.620878405522117</v>
      </c>
      <c r="T14" s="106">
        <f t="shared" si="1"/>
        <v>1</v>
      </c>
      <c r="U14" s="4">
        <f t="shared" si="2"/>
        <v>1.1065519080779487</v>
      </c>
      <c r="V14" s="4">
        <f t="shared" si="3"/>
        <v>0</v>
      </c>
      <c r="W14" s="4">
        <f t="shared" si="10"/>
        <v>1.1065519080779487</v>
      </c>
      <c r="X14" s="113">
        <f t="shared" si="4"/>
        <v>1.1065519080779487</v>
      </c>
      <c r="Y14" s="113">
        <f t="shared" si="11"/>
        <v>0.87417600738157952</v>
      </c>
      <c r="Z14" s="120">
        <f t="shared" si="5"/>
        <v>0.87417600738157952</v>
      </c>
      <c r="AA14" s="117">
        <f t="shared" si="6"/>
        <v>13.620878405522117</v>
      </c>
      <c r="AB14" s="114">
        <f t="shared" si="7"/>
        <v>0</v>
      </c>
      <c r="AC14" s="4">
        <f t="shared" si="12"/>
        <v>13.620878405522117</v>
      </c>
      <c r="AD14" s="113">
        <f t="shared" si="8"/>
        <v>13.620878405522117</v>
      </c>
      <c r="AE14" s="113">
        <f t="shared" si="13"/>
        <v>8.17252704331327</v>
      </c>
      <c r="AF14" s="120">
        <f t="shared" si="9"/>
        <v>8.17252704331327</v>
      </c>
    </row>
    <row r="15" spans="2:33" x14ac:dyDescent="0.4">
      <c r="G15" s="7"/>
      <c r="H15" s="7"/>
      <c r="L15" s="128"/>
      <c r="M15" s="7"/>
      <c r="N15" s="7"/>
      <c r="O15" s="5" t="str">
        <f>'[1]INPUTS-Incidence'!A15</f>
        <v>Pedestrian</v>
      </c>
      <c r="P15" s="5" t="str">
        <f>'[1]INPUTS-Incidence'!B15</f>
        <v>Male</v>
      </c>
      <c r="Q15" s="5" t="str">
        <f>'[1]INPUTS-Incidence'!C15</f>
        <v>50-54 years</v>
      </c>
      <c r="R15" s="123">
        <f>'[1]INPUTS-Incidence'!D15</f>
        <v>0.80769824444255722</v>
      </c>
      <c r="S15" s="123">
        <f>'[1]INPUTS-Incidence'!E15</f>
        <v>9.3947995504761916</v>
      </c>
      <c r="T15" s="106">
        <f t="shared" si="1"/>
        <v>1</v>
      </c>
      <c r="U15" s="4">
        <f t="shared" si="2"/>
        <v>0.80769824444255722</v>
      </c>
      <c r="V15" s="4">
        <f t="shared" si="3"/>
        <v>0</v>
      </c>
      <c r="W15" s="4">
        <f t="shared" si="10"/>
        <v>0.80769824444255722</v>
      </c>
      <c r="X15" s="113">
        <f t="shared" si="4"/>
        <v>0.80769824444255722</v>
      </c>
      <c r="Y15" s="113">
        <f t="shared" si="11"/>
        <v>0.63808161310962019</v>
      </c>
      <c r="Z15" s="120">
        <f t="shared" si="5"/>
        <v>0.63808161310962019</v>
      </c>
      <c r="AA15" s="117">
        <f t="shared" si="6"/>
        <v>9.3947995504761916</v>
      </c>
      <c r="AB15" s="114">
        <f t="shared" si="7"/>
        <v>0</v>
      </c>
      <c r="AC15" s="4">
        <f t="shared" si="12"/>
        <v>9.3947995504761916</v>
      </c>
      <c r="AD15" s="113">
        <f t="shared" si="8"/>
        <v>9.3947995504761916</v>
      </c>
      <c r="AE15" s="113">
        <f t="shared" si="13"/>
        <v>5.636879730285715</v>
      </c>
      <c r="AF15" s="120">
        <f t="shared" si="9"/>
        <v>5.636879730285715</v>
      </c>
    </row>
    <row r="16" spans="2:33" x14ac:dyDescent="0.4">
      <c r="G16" s="7"/>
      <c r="H16" s="7"/>
      <c r="L16" s="128"/>
      <c r="M16" s="7"/>
      <c r="N16" s="7"/>
      <c r="O16" s="5" t="str">
        <f>'[1]INPUTS-Incidence'!A16</f>
        <v>Pedestrian</v>
      </c>
      <c r="P16" s="5" t="str">
        <f>'[1]INPUTS-Incidence'!B16</f>
        <v>Male</v>
      </c>
      <c r="Q16" s="5" t="str">
        <f>'[1]INPUTS-Incidence'!C16</f>
        <v>55-59 years</v>
      </c>
      <c r="R16" s="123">
        <f>'[1]INPUTS-Incidence'!D16</f>
        <v>0.79240162967473904</v>
      </c>
      <c r="S16" s="123">
        <f>'[1]INPUTS-Incidence'!E16</f>
        <v>6.8077182914390999</v>
      </c>
      <c r="T16" s="106">
        <f t="shared" si="1"/>
        <v>1</v>
      </c>
      <c r="U16" s="4">
        <f t="shared" si="2"/>
        <v>0.79240162967473904</v>
      </c>
      <c r="V16" s="4">
        <f t="shared" si="3"/>
        <v>0</v>
      </c>
      <c r="W16" s="4">
        <f t="shared" si="10"/>
        <v>0.79240162967473904</v>
      </c>
      <c r="X16" s="113">
        <f t="shared" si="4"/>
        <v>0.79240162967473904</v>
      </c>
      <c r="Y16" s="113">
        <f t="shared" si="11"/>
        <v>0.62599728744304384</v>
      </c>
      <c r="Z16" s="120">
        <f t="shared" si="5"/>
        <v>0.62599728744304384</v>
      </c>
      <c r="AA16" s="117">
        <f t="shared" si="6"/>
        <v>6.8077182914390999</v>
      </c>
      <c r="AB16" s="114">
        <f t="shared" si="7"/>
        <v>0</v>
      </c>
      <c r="AC16" s="4">
        <f t="shared" si="12"/>
        <v>6.8077182914390999</v>
      </c>
      <c r="AD16" s="113">
        <f t="shared" si="8"/>
        <v>6.8077182914390999</v>
      </c>
      <c r="AE16" s="113">
        <f t="shared" si="13"/>
        <v>4.0846309748634599</v>
      </c>
      <c r="AF16" s="120">
        <f t="shared" si="9"/>
        <v>4.0846309748634599</v>
      </c>
    </row>
    <row r="17" spans="7:32" x14ac:dyDescent="0.4">
      <c r="G17" s="7"/>
      <c r="H17" s="7"/>
      <c r="L17" s="128"/>
      <c r="M17" s="7"/>
      <c r="N17" s="7"/>
      <c r="O17" s="5" t="str">
        <f>'[1]INPUTS-Incidence'!A17</f>
        <v>Pedestrian</v>
      </c>
      <c r="P17" s="5" t="str">
        <f>'[1]INPUTS-Incidence'!B17</f>
        <v>Male</v>
      </c>
      <c r="Q17" s="5" t="str">
        <f>'[1]INPUTS-Incidence'!C17</f>
        <v>60-64 years</v>
      </c>
      <c r="R17" s="123">
        <f>'[1]INPUTS-Incidence'!D17</f>
        <v>0.80175796090365314</v>
      </c>
      <c r="S17" s="123">
        <f>'[1]INPUTS-Incidence'!E17</f>
        <v>4.8135868252185388</v>
      </c>
      <c r="T17" s="106">
        <f t="shared" si="1"/>
        <v>1</v>
      </c>
      <c r="U17" s="4">
        <f t="shared" si="2"/>
        <v>0.80175796090365314</v>
      </c>
      <c r="V17" s="4">
        <f t="shared" si="3"/>
        <v>0</v>
      </c>
      <c r="W17" s="4">
        <f t="shared" si="10"/>
        <v>0.80175796090365314</v>
      </c>
      <c r="X17" s="113">
        <f t="shared" si="4"/>
        <v>0.80175796090365314</v>
      </c>
      <c r="Y17" s="113">
        <f t="shared" si="11"/>
        <v>0.63338878911388596</v>
      </c>
      <c r="Z17" s="120">
        <f t="shared" si="5"/>
        <v>0.63338878911388596</v>
      </c>
      <c r="AA17" s="117">
        <f t="shared" si="6"/>
        <v>4.8135868252185388</v>
      </c>
      <c r="AB17" s="114">
        <f t="shared" si="7"/>
        <v>0</v>
      </c>
      <c r="AC17" s="4">
        <f t="shared" si="12"/>
        <v>4.8135868252185388</v>
      </c>
      <c r="AD17" s="113">
        <f t="shared" si="8"/>
        <v>4.8135868252185388</v>
      </c>
      <c r="AE17" s="113">
        <f t="shared" si="13"/>
        <v>2.8881520951311233</v>
      </c>
      <c r="AF17" s="120">
        <f t="shared" si="9"/>
        <v>2.8881520951311233</v>
      </c>
    </row>
    <row r="18" spans="7:32" x14ac:dyDescent="0.4">
      <c r="G18" s="7"/>
      <c r="H18" s="7"/>
      <c r="L18" s="128"/>
      <c r="M18" s="7"/>
      <c r="N18" s="7"/>
      <c r="O18" s="5" t="str">
        <f>'[1]INPUTS-Incidence'!A18</f>
        <v>Pedestrian</v>
      </c>
      <c r="P18" s="5" t="str">
        <f>'[1]INPUTS-Incidence'!B18</f>
        <v>Male</v>
      </c>
      <c r="Q18" s="5" t="str">
        <f>'[1]INPUTS-Incidence'!C18</f>
        <v>65-69 years</v>
      </c>
      <c r="R18" s="123">
        <f>'[1]INPUTS-Incidence'!D18</f>
        <v>0.73131016822136252</v>
      </c>
      <c r="S18" s="123">
        <f>'[1]INPUTS-Incidence'!E18</f>
        <v>2.8438197101388565</v>
      </c>
      <c r="T18" s="106">
        <f t="shared" si="1"/>
        <v>1</v>
      </c>
      <c r="U18" s="4">
        <f t="shared" si="2"/>
        <v>0.73131016822136252</v>
      </c>
      <c r="V18" s="4">
        <f t="shared" si="3"/>
        <v>0</v>
      </c>
      <c r="W18" s="4">
        <f t="shared" si="10"/>
        <v>0.73131016822136252</v>
      </c>
      <c r="X18" s="113">
        <f t="shared" si="4"/>
        <v>0.73131016822136252</v>
      </c>
      <c r="Y18" s="113">
        <f t="shared" si="11"/>
        <v>0.57773503289487638</v>
      </c>
      <c r="Z18" s="120">
        <f t="shared" si="5"/>
        <v>0.57773503289487638</v>
      </c>
      <c r="AA18" s="117">
        <f t="shared" si="6"/>
        <v>2.8438197101388565</v>
      </c>
      <c r="AB18" s="114">
        <f t="shared" si="7"/>
        <v>0</v>
      </c>
      <c r="AC18" s="4">
        <f t="shared" si="12"/>
        <v>2.8438197101388565</v>
      </c>
      <c r="AD18" s="113">
        <f t="shared" si="8"/>
        <v>2.8438197101388565</v>
      </c>
      <c r="AE18" s="113">
        <f t="shared" si="13"/>
        <v>1.7062918260833138</v>
      </c>
      <c r="AF18" s="120">
        <f t="shared" si="9"/>
        <v>1.7062918260833138</v>
      </c>
    </row>
    <row r="19" spans="7:32" x14ac:dyDescent="0.4">
      <c r="G19" s="7"/>
      <c r="H19" s="7"/>
      <c r="L19" s="128"/>
      <c r="M19" s="7"/>
      <c r="N19" s="7"/>
      <c r="O19" s="5" t="str">
        <f>'[1]INPUTS-Incidence'!A19</f>
        <v>Pedestrian</v>
      </c>
      <c r="P19" s="5" t="str">
        <f>'[1]INPUTS-Incidence'!B19</f>
        <v>Male</v>
      </c>
      <c r="Q19" s="5" t="str">
        <f>'[1]INPUTS-Incidence'!C19</f>
        <v>70-74 years</v>
      </c>
      <c r="R19" s="123">
        <f>'[1]INPUTS-Incidence'!D19</f>
        <v>0.57838156992587919</v>
      </c>
      <c r="S19" s="123">
        <f>'[1]INPUTS-Incidence'!E19</f>
        <v>1.2450497035483656</v>
      </c>
      <c r="T19" s="106">
        <f t="shared" si="1"/>
        <v>1</v>
      </c>
      <c r="U19" s="4">
        <f t="shared" si="2"/>
        <v>0.57838156992587919</v>
      </c>
      <c r="V19" s="4">
        <f t="shared" si="3"/>
        <v>0</v>
      </c>
      <c r="W19" s="4">
        <f t="shared" si="10"/>
        <v>0.57838156992587919</v>
      </c>
      <c r="X19" s="113">
        <f t="shared" si="4"/>
        <v>0.57838156992587919</v>
      </c>
      <c r="Y19" s="113">
        <f t="shared" si="11"/>
        <v>0.4569214402414446</v>
      </c>
      <c r="Z19" s="120">
        <f t="shared" si="5"/>
        <v>0.4569214402414446</v>
      </c>
      <c r="AA19" s="117">
        <f t="shared" si="6"/>
        <v>1.2450497035483656</v>
      </c>
      <c r="AB19" s="114">
        <f t="shared" si="7"/>
        <v>0</v>
      </c>
      <c r="AC19" s="4">
        <f t="shared" si="12"/>
        <v>1.2450497035483656</v>
      </c>
      <c r="AD19" s="113">
        <f t="shared" si="8"/>
        <v>1.2450497035483656</v>
      </c>
      <c r="AE19" s="113">
        <f t="shared" si="13"/>
        <v>0.74702982212901936</v>
      </c>
      <c r="AF19" s="120">
        <f t="shared" si="9"/>
        <v>0.74702982212901936</v>
      </c>
    </row>
    <row r="20" spans="7:32" x14ac:dyDescent="0.4">
      <c r="G20" s="7"/>
      <c r="H20" s="7"/>
      <c r="L20" s="128"/>
      <c r="M20" s="7"/>
      <c r="N20" s="7"/>
      <c r="O20" s="5" t="str">
        <f>'[1]INPUTS-Incidence'!A20</f>
        <v>Pedestrian</v>
      </c>
      <c r="P20" s="5" t="str">
        <f>'[1]INPUTS-Incidence'!B20</f>
        <v>Male</v>
      </c>
      <c r="Q20" s="5" t="str">
        <f>'[1]INPUTS-Incidence'!C20</f>
        <v>75-79 years</v>
      </c>
      <c r="R20" s="123">
        <f>'[1]INPUTS-Incidence'!D20</f>
        <v>0.55435924132807213</v>
      </c>
      <c r="S20" s="123">
        <f>'[1]INPUTS-Incidence'!E20</f>
        <v>0.65794834792621015</v>
      </c>
      <c r="T20" s="106">
        <f t="shared" si="1"/>
        <v>1</v>
      </c>
      <c r="U20" s="4">
        <f t="shared" si="2"/>
        <v>0.55435924132807213</v>
      </c>
      <c r="V20" s="4">
        <f t="shared" si="3"/>
        <v>0</v>
      </c>
      <c r="W20" s="4">
        <f t="shared" si="10"/>
        <v>0.55435924132807213</v>
      </c>
      <c r="X20" s="113">
        <f t="shared" si="4"/>
        <v>0.55435924132807213</v>
      </c>
      <c r="Y20" s="113">
        <f t="shared" si="11"/>
        <v>0.43794380064917698</v>
      </c>
      <c r="Z20" s="120">
        <f t="shared" si="5"/>
        <v>0.43794380064917698</v>
      </c>
      <c r="AA20" s="117">
        <f t="shared" si="6"/>
        <v>0.65794834792621015</v>
      </c>
      <c r="AB20" s="114">
        <f t="shared" si="7"/>
        <v>0</v>
      </c>
      <c r="AC20" s="4">
        <f t="shared" si="12"/>
        <v>0.65794834792621015</v>
      </c>
      <c r="AD20" s="113">
        <f t="shared" si="8"/>
        <v>0.65794834792621015</v>
      </c>
      <c r="AE20" s="113">
        <f t="shared" si="13"/>
        <v>0.39476900875572607</v>
      </c>
      <c r="AF20" s="120">
        <f t="shared" si="9"/>
        <v>0.39476900875572607</v>
      </c>
    </row>
    <row r="21" spans="7:32" x14ac:dyDescent="0.4">
      <c r="L21" s="128"/>
      <c r="M21" s="127"/>
      <c r="O21" s="5" t="str">
        <f>'[1]INPUTS-Incidence'!A21</f>
        <v>Pedestrian</v>
      </c>
      <c r="P21" s="5" t="str">
        <f>'[1]INPUTS-Incidence'!B21</f>
        <v>Male</v>
      </c>
      <c r="Q21" s="5" t="str">
        <f>'[1]INPUTS-Incidence'!C21</f>
        <v>80-84 years</v>
      </c>
      <c r="R21" s="123">
        <f>'[1]INPUTS-Incidence'!D21</f>
        <v>0.44571941282221178</v>
      </c>
      <c r="S21" s="123">
        <f>'[1]INPUTS-Incidence'!E21</f>
        <v>0.25011206538045921</v>
      </c>
      <c r="T21" s="106">
        <f t="shared" si="1"/>
        <v>1</v>
      </c>
      <c r="U21" s="4">
        <f t="shared" si="2"/>
        <v>0.44571941282221178</v>
      </c>
      <c r="V21" s="4">
        <f t="shared" si="3"/>
        <v>0</v>
      </c>
      <c r="W21" s="4">
        <f t="shared" si="10"/>
        <v>0.44571941282221178</v>
      </c>
      <c r="X21" s="113">
        <f t="shared" si="4"/>
        <v>0.44571941282221178</v>
      </c>
      <c r="Y21" s="113">
        <f t="shared" si="11"/>
        <v>0.35211833612954735</v>
      </c>
      <c r="Z21" s="120">
        <f t="shared" si="5"/>
        <v>0.35211833612954735</v>
      </c>
      <c r="AA21" s="117">
        <f t="shared" si="6"/>
        <v>0.25011206538045921</v>
      </c>
      <c r="AB21" s="114">
        <f t="shared" si="7"/>
        <v>0</v>
      </c>
      <c r="AC21" s="4">
        <f t="shared" si="12"/>
        <v>0.25011206538045921</v>
      </c>
      <c r="AD21" s="113">
        <f t="shared" si="8"/>
        <v>0.25011206538045921</v>
      </c>
      <c r="AE21" s="113">
        <f t="shared" si="13"/>
        <v>0.15006723922827553</v>
      </c>
      <c r="AF21" s="120">
        <f t="shared" si="9"/>
        <v>0.15006723922827553</v>
      </c>
    </row>
    <row r="22" spans="7:32" x14ac:dyDescent="0.4">
      <c r="L22" s="128"/>
      <c r="O22" s="5" t="str">
        <f>'[1]INPUTS-Incidence'!A22</f>
        <v>Pedestrian</v>
      </c>
      <c r="P22" s="5" t="str">
        <f>'[1]INPUTS-Incidence'!B22</f>
        <v>Male</v>
      </c>
      <c r="Q22" s="5" t="str">
        <f>'[1]INPUTS-Incidence'!C22</f>
        <v>85+</v>
      </c>
      <c r="R22" s="123">
        <f>'[1]INPUTS-Incidence'!D22</f>
        <v>0.12038201974750969</v>
      </c>
      <c r="S22" s="123">
        <f>'[1]INPUTS-Incidence'!E22</f>
        <v>4.4266925370488347E-2</v>
      </c>
      <c r="T22" s="106">
        <f t="shared" si="1"/>
        <v>1</v>
      </c>
      <c r="U22" s="4">
        <f t="shared" si="2"/>
        <v>0.12038201974750969</v>
      </c>
      <c r="V22" s="4">
        <f t="shared" si="3"/>
        <v>0</v>
      </c>
      <c r="W22" s="4">
        <f t="shared" si="10"/>
        <v>0.12038201974750969</v>
      </c>
      <c r="X22" s="113">
        <f t="shared" si="4"/>
        <v>0.12038201974750969</v>
      </c>
      <c r="Y22" s="113">
        <f t="shared" si="11"/>
        <v>9.5101795600532654E-2</v>
      </c>
      <c r="Z22" s="120">
        <f t="shared" si="5"/>
        <v>9.5101795600532654E-2</v>
      </c>
      <c r="AA22" s="117">
        <f t="shared" si="6"/>
        <v>4.4266925370488347E-2</v>
      </c>
      <c r="AB22" s="114">
        <f t="shared" si="7"/>
        <v>0</v>
      </c>
      <c r="AC22" s="4">
        <f t="shared" si="12"/>
        <v>4.4266925370488347E-2</v>
      </c>
      <c r="AD22" s="113">
        <f t="shared" si="8"/>
        <v>4.4266925370488347E-2</v>
      </c>
      <c r="AE22" s="113">
        <f t="shared" si="13"/>
        <v>2.6560155222293009E-2</v>
      </c>
      <c r="AF22" s="120">
        <f t="shared" si="9"/>
        <v>2.6560155222293009E-2</v>
      </c>
    </row>
    <row r="23" spans="7:32" x14ac:dyDescent="0.4">
      <c r="O23" s="5" t="str">
        <f>'[1]INPUTS-Incidence'!A23</f>
        <v>Pedestrian</v>
      </c>
      <c r="P23" s="5" t="str">
        <f>'[1]INPUTS-Incidence'!B23</f>
        <v>Female</v>
      </c>
      <c r="Q23" s="5" t="str">
        <f>'[1]INPUTS-Incidence'!C23</f>
        <v>&lt;5 years</v>
      </c>
      <c r="R23" s="123">
        <f>'[1]INPUTS-Incidence'!D23</f>
        <v>0.13168117814550914</v>
      </c>
      <c r="S23" s="123">
        <f>'[1]INPUTS-Incidence'!E23</f>
        <v>0.82970377589477162</v>
      </c>
      <c r="T23" s="106">
        <f t="shared" si="1"/>
        <v>1</v>
      </c>
      <c r="U23" s="4">
        <f t="shared" si="2"/>
        <v>0.13168117814550914</v>
      </c>
      <c r="V23" s="4">
        <f t="shared" si="3"/>
        <v>0</v>
      </c>
      <c r="W23" s="4">
        <f t="shared" si="10"/>
        <v>0.13168117814550914</v>
      </c>
      <c r="X23" s="113">
        <f t="shared" si="4"/>
        <v>0.13168117814550914</v>
      </c>
      <c r="Y23" s="113">
        <f t="shared" si="11"/>
        <v>0.10402813073495222</v>
      </c>
      <c r="Z23" s="120">
        <f t="shared" si="5"/>
        <v>0.10402813073495222</v>
      </c>
      <c r="AA23" s="117">
        <f t="shared" si="6"/>
        <v>0.82970377589477162</v>
      </c>
      <c r="AB23" s="114">
        <f t="shared" si="7"/>
        <v>0</v>
      </c>
      <c r="AC23" s="4">
        <f t="shared" si="12"/>
        <v>0.82970377589477162</v>
      </c>
      <c r="AD23" s="113">
        <f t="shared" si="8"/>
        <v>0.82970377589477162</v>
      </c>
      <c r="AE23" s="113">
        <f t="shared" si="13"/>
        <v>0.49782226553686293</v>
      </c>
      <c r="AF23" s="120">
        <f t="shared" si="9"/>
        <v>0.49782226553686293</v>
      </c>
    </row>
    <row r="24" spans="7:32" x14ac:dyDescent="0.4">
      <c r="O24" s="5" t="str">
        <f>'[1]INPUTS-Incidence'!A24</f>
        <v>Pedestrian</v>
      </c>
      <c r="P24" s="5" t="str">
        <f>'[1]INPUTS-Incidence'!B24</f>
        <v>Female</v>
      </c>
      <c r="Q24" s="5" t="str">
        <f>'[1]INPUTS-Incidence'!C24</f>
        <v>5-9 years</v>
      </c>
      <c r="R24" s="123">
        <f>'[1]INPUTS-Incidence'!D24</f>
        <v>0.13612732129965552</v>
      </c>
      <c r="S24" s="123">
        <f>'[1]INPUTS-Incidence'!E24</f>
        <v>3.1938169206120484</v>
      </c>
      <c r="T24" s="106">
        <f t="shared" si="1"/>
        <v>1</v>
      </c>
      <c r="U24" s="4">
        <f t="shared" si="2"/>
        <v>0.13612732129965552</v>
      </c>
      <c r="V24" s="4">
        <f t="shared" si="3"/>
        <v>0</v>
      </c>
      <c r="W24" s="4">
        <f t="shared" si="10"/>
        <v>0.13612732129965552</v>
      </c>
      <c r="X24" s="113">
        <f t="shared" si="4"/>
        <v>0.13612732129965552</v>
      </c>
      <c r="Y24" s="113">
        <f t="shared" si="11"/>
        <v>0.10754058382672786</v>
      </c>
      <c r="Z24" s="120">
        <f t="shared" si="5"/>
        <v>0.10754058382672786</v>
      </c>
      <c r="AA24" s="117">
        <f t="shared" si="6"/>
        <v>3.1938169206120484</v>
      </c>
      <c r="AB24" s="114">
        <f t="shared" si="7"/>
        <v>0</v>
      </c>
      <c r="AC24" s="4">
        <f t="shared" si="12"/>
        <v>3.1938169206120484</v>
      </c>
      <c r="AD24" s="113">
        <f t="shared" si="8"/>
        <v>3.1938169206120484</v>
      </c>
      <c r="AE24" s="113">
        <f t="shared" si="13"/>
        <v>1.9162901523672289</v>
      </c>
      <c r="AF24" s="120">
        <f t="shared" si="9"/>
        <v>1.9162901523672289</v>
      </c>
    </row>
    <row r="25" spans="7:32" x14ac:dyDescent="0.4">
      <c r="O25" s="5" t="str">
        <f>'[1]INPUTS-Incidence'!A25</f>
        <v>Pedestrian</v>
      </c>
      <c r="P25" s="5" t="str">
        <f>'[1]INPUTS-Incidence'!B25</f>
        <v>Female</v>
      </c>
      <c r="Q25" s="5" t="str">
        <f>'[1]INPUTS-Incidence'!C25</f>
        <v>10-14 years</v>
      </c>
      <c r="R25" s="123">
        <f>'[1]INPUTS-Incidence'!D25</f>
        <v>0.11692312681876395</v>
      </c>
      <c r="S25" s="123">
        <f>'[1]INPUTS-Incidence'!E25</f>
        <v>6.242108362124144</v>
      </c>
      <c r="T25" s="106">
        <f t="shared" si="1"/>
        <v>1</v>
      </c>
      <c r="U25" s="4">
        <f t="shared" si="2"/>
        <v>0.11692312681876395</v>
      </c>
      <c r="V25" s="4">
        <f t="shared" si="3"/>
        <v>0</v>
      </c>
      <c r="W25" s="4">
        <f t="shared" si="10"/>
        <v>0.11692312681876395</v>
      </c>
      <c r="X25" s="113">
        <f t="shared" si="4"/>
        <v>0.11692312681876395</v>
      </c>
      <c r="Y25" s="113">
        <f t="shared" si="11"/>
        <v>9.2369270186823518E-2</v>
      </c>
      <c r="Z25" s="120">
        <f t="shared" si="5"/>
        <v>9.2369270186823518E-2</v>
      </c>
      <c r="AA25" s="117">
        <f t="shared" si="6"/>
        <v>6.242108362124144</v>
      </c>
      <c r="AB25" s="114">
        <f t="shared" si="7"/>
        <v>0</v>
      </c>
      <c r="AC25" s="4">
        <f t="shared" si="12"/>
        <v>6.242108362124144</v>
      </c>
      <c r="AD25" s="113">
        <f t="shared" si="8"/>
        <v>6.242108362124144</v>
      </c>
      <c r="AE25" s="113">
        <f t="shared" si="13"/>
        <v>3.7452650172744861</v>
      </c>
      <c r="AF25" s="120">
        <f t="shared" si="9"/>
        <v>3.7452650172744861</v>
      </c>
    </row>
    <row r="26" spans="7:32" x14ac:dyDescent="0.4">
      <c r="O26" s="5" t="str">
        <f>'[1]INPUTS-Incidence'!A26</f>
        <v>Pedestrian</v>
      </c>
      <c r="P26" s="5" t="str">
        <f>'[1]INPUTS-Incidence'!B26</f>
        <v>Female</v>
      </c>
      <c r="Q26" s="5" t="str">
        <f>'[1]INPUTS-Incidence'!C26</f>
        <v>15-19 years</v>
      </c>
      <c r="R26" s="123">
        <f>'[1]INPUTS-Incidence'!D26</f>
        <v>0.16612526401775704</v>
      </c>
      <c r="S26" s="123">
        <f>'[1]INPUTS-Incidence'!E26</f>
        <v>10.777656874640936</v>
      </c>
      <c r="T26" s="106">
        <f t="shared" si="1"/>
        <v>1</v>
      </c>
      <c r="U26" s="4">
        <f t="shared" si="2"/>
        <v>0.16612526401775704</v>
      </c>
      <c r="V26" s="4">
        <f t="shared" si="3"/>
        <v>0</v>
      </c>
      <c r="W26" s="4">
        <f t="shared" si="10"/>
        <v>0.16612526401775704</v>
      </c>
      <c r="X26" s="113">
        <f t="shared" si="4"/>
        <v>0.16612526401775704</v>
      </c>
      <c r="Y26" s="113">
        <f t="shared" si="11"/>
        <v>0.13123895857402806</v>
      </c>
      <c r="Z26" s="120">
        <f t="shared" si="5"/>
        <v>0.13123895857402806</v>
      </c>
      <c r="AA26" s="117">
        <f t="shared" si="6"/>
        <v>10.777656874640936</v>
      </c>
      <c r="AB26" s="114">
        <f t="shared" si="7"/>
        <v>0</v>
      </c>
      <c r="AC26" s="4">
        <f t="shared" si="12"/>
        <v>10.777656874640936</v>
      </c>
      <c r="AD26" s="113">
        <f t="shared" si="8"/>
        <v>10.777656874640936</v>
      </c>
      <c r="AE26" s="113">
        <f t="shared" si="13"/>
        <v>6.4665941247845611</v>
      </c>
      <c r="AF26" s="120">
        <f t="shared" si="9"/>
        <v>6.4665941247845611</v>
      </c>
    </row>
    <row r="27" spans="7:32" x14ac:dyDescent="0.4">
      <c r="O27" s="5" t="str">
        <f>'[1]INPUTS-Incidence'!A27</f>
        <v>Pedestrian</v>
      </c>
      <c r="P27" s="5" t="str">
        <f>'[1]INPUTS-Incidence'!B27</f>
        <v>Female</v>
      </c>
      <c r="Q27" s="5" t="str">
        <f>'[1]INPUTS-Incidence'!C27</f>
        <v>20-24 years</v>
      </c>
      <c r="R27" s="123">
        <f>'[1]INPUTS-Incidence'!D27</f>
        <v>0.16684793064212247</v>
      </c>
      <c r="S27" s="123">
        <f>'[1]INPUTS-Incidence'!E27</f>
        <v>11.991995914478242</v>
      </c>
      <c r="T27" s="106">
        <f t="shared" si="1"/>
        <v>1</v>
      </c>
      <c r="U27" s="4">
        <f t="shared" si="2"/>
        <v>0.16684793064212247</v>
      </c>
      <c r="V27" s="4">
        <f t="shared" si="3"/>
        <v>0</v>
      </c>
      <c r="W27" s="4">
        <f t="shared" si="10"/>
        <v>0.16684793064212247</v>
      </c>
      <c r="X27" s="113">
        <f t="shared" si="4"/>
        <v>0.16684793064212247</v>
      </c>
      <c r="Y27" s="113">
        <f t="shared" si="11"/>
        <v>0.13180986520727675</v>
      </c>
      <c r="Z27" s="120">
        <f t="shared" si="5"/>
        <v>0.13180986520727675</v>
      </c>
      <c r="AA27" s="117">
        <f t="shared" si="6"/>
        <v>11.991995914478242</v>
      </c>
      <c r="AB27" s="114">
        <f t="shared" si="7"/>
        <v>0</v>
      </c>
      <c r="AC27" s="4">
        <f t="shared" si="12"/>
        <v>11.991995914478242</v>
      </c>
      <c r="AD27" s="113">
        <f t="shared" si="8"/>
        <v>11.991995914478242</v>
      </c>
      <c r="AE27" s="113">
        <f t="shared" si="13"/>
        <v>7.1951975486869451</v>
      </c>
      <c r="AF27" s="120">
        <f t="shared" si="9"/>
        <v>7.1951975486869451</v>
      </c>
    </row>
    <row r="28" spans="7:32" x14ac:dyDescent="0.4">
      <c r="O28" s="5" t="str">
        <f>'[1]INPUTS-Incidence'!A28</f>
        <v>Pedestrian</v>
      </c>
      <c r="P28" s="5" t="str">
        <f>'[1]INPUTS-Incidence'!B28</f>
        <v>Female</v>
      </c>
      <c r="Q28" s="5" t="str">
        <f>'[1]INPUTS-Incidence'!C28</f>
        <v>25-29 years</v>
      </c>
      <c r="R28" s="123">
        <f>'[1]INPUTS-Incidence'!D28</f>
        <v>0.14232297105766525</v>
      </c>
      <c r="S28" s="123">
        <f>'[1]INPUTS-Incidence'!E28</f>
        <v>9.8636402157320884</v>
      </c>
      <c r="T28" s="106">
        <f t="shared" si="1"/>
        <v>1</v>
      </c>
      <c r="U28" s="4">
        <f t="shared" si="2"/>
        <v>0.14232297105766525</v>
      </c>
      <c r="V28" s="4">
        <f t="shared" si="3"/>
        <v>0</v>
      </c>
      <c r="W28" s="4">
        <f t="shared" si="10"/>
        <v>0.14232297105766525</v>
      </c>
      <c r="X28" s="113">
        <f t="shared" si="4"/>
        <v>0.14232297105766525</v>
      </c>
      <c r="Y28" s="113">
        <f t="shared" si="11"/>
        <v>0.11243514713555555</v>
      </c>
      <c r="Z28" s="120">
        <f t="shared" si="5"/>
        <v>0.11243514713555555</v>
      </c>
      <c r="AA28" s="117">
        <f t="shared" si="6"/>
        <v>9.8636402157320884</v>
      </c>
      <c r="AB28" s="114">
        <f t="shared" si="7"/>
        <v>0</v>
      </c>
      <c r="AC28" s="4">
        <f t="shared" si="12"/>
        <v>9.8636402157320884</v>
      </c>
      <c r="AD28" s="113">
        <f t="shared" si="8"/>
        <v>9.8636402157320884</v>
      </c>
      <c r="AE28" s="113">
        <f t="shared" si="13"/>
        <v>5.9181841294392532</v>
      </c>
      <c r="AF28" s="120">
        <f t="shared" si="9"/>
        <v>5.9181841294392532</v>
      </c>
    </row>
    <row r="29" spans="7:32" x14ac:dyDescent="0.4">
      <c r="O29" s="5" t="str">
        <f>'[1]INPUTS-Incidence'!A29</f>
        <v>Pedestrian</v>
      </c>
      <c r="P29" s="5" t="str">
        <f>'[1]INPUTS-Incidence'!B29</f>
        <v>Female</v>
      </c>
      <c r="Q29" s="5" t="str">
        <f>'[1]INPUTS-Incidence'!C29</f>
        <v>30-34 years</v>
      </c>
      <c r="R29" s="123">
        <f>'[1]INPUTS-Incidence'!D29</f>
        <v>0.16418271116316571</v>
      </c>
      <c r="S29" s="123">
        <f>'[1]INPUTS-Incidence'!E29</f>
        <v>8.9932617480159891</v>
      </c>
      <c r="T29" s="106">
        <f t="shared" si="1"/>
        <v>1</v>
      </c>
      <c r="U29" s="4">
        <f t="shared" si="2"/>
        <v>0.16418271116316571</v>
      </c>
      <c r="V29" s="4">
        <f t="shared" si="3"/>
        <v>0</v>
      </c>
      <c r="W29" s="4">
        <f t="shared" si="10"/>
        <v>0.16418271116316571</v>
      </c>
      <c r="X29" s="113">
        <f t="shared" si="4"/>
        <v>0.16418271116316571</v>
      </c>
      <c r="Y29" s="113">
        <f t="shared" si="11"/>
        <v>0.12970434181890092</v>
      </c>
      <c r="Z29" s="120">
        <f t="shared" si="5"/>
        <v>0.12970434181890092</v>
      </c>
      <c r="AA29" s="117">
        <f t="shared" si="6"/>
        <v>8.9932617480159891</v>
      </c>
      <c r="AB29" s="114">
        <f t="shared" si="7"/>
        <v>0</v>
      </c>
      <c r="AC29" s="4">
        <f t="shared" si="12"/>
        <v>8.9932617480159891</v>
      </c>
      <c r="AD29" s="113">
        <f t="shared" si="8"/>
        <v>8.9932617480159891</v>
      </c>
      <c r="AE29" s="113">
        <f t="shared" si="13"/>
        <v>5.3959570488095929</v>
      </c>
      <c r="AF29" s="120">
        <f t="shared" si="9"/>
        <v>5.3959570488095929</v>
      </c>
    </row>
    <row r="30" spans="7:32" x14ac:dyDescent="0.4">
      <c r="O30" s="5" t="str">
        <f>'[1]INPUTS-Incidence'!A30</f>
        <v>Pedestrian</v>
      </c>
      <c r="P30" s="5" t="str">
        <f>'[1]INPUTS-Incidence'!B30</f>
        <v>Female</v>
      </c>
      <c r="Q30" s="5" t="str">
        <f>'[1]INPUTS-Incidence'!C30</f>
        <v>35-39 years</v>
      </c>
      <c r="R30" s="123">
        <f>'[1]INPUTS-Incidence'!D30</f>
        <v>0.24585441834376015</v>
      </c>
      <c r="S30" s="123">
        <f>'[1]INPUTS-Incidence'!E30</f>
        <v>8.2894960697704896</v>
      </c>
      <c r="T30" s="106">
        <f t="shared" si="1"/>
        <v>1</v>
      </c>
      <c r="U30" s="4">
        <f t="shared" si="2"/>
        <v>0.24585441834376015</v>
      </c>
      <c r="V30" s="4">
        <f t="shared" si="3"/>
        <v>0</v>
      </c>
      <c r="W30" s="4">
        <f t="shared" si="10"/>
        <v>0.24585441834376015</v>
      </c>
      <c r="X30" s="113">
        <f t="shared" si="4"/>
        <v>0.24585441834376015</v>
      </c>
      <c r="Y30" s="113">
        <f t="shared" si="11"/>
        <v>0.19422499049157052</v>
      </c>
      <c r="Z30" s="120">
        <f t="shared" si="5"/>
        <v>0.19422499049157052</v>
      </c>
      <c r="AA30" s="117">
        <f t="shared" si="6"/>
        <v>8.2894960697704896</v>
      </c>
      <c r="AB30" s="114">
        <f t="shared" si="7"/>
        <v>0</v>
      </c>
      <c r="AC30" s="4">
        <f t="shared" si="12"/>
        <v>8.2894960697704896</v>
      </c>
      <c r="AD30" s="113">
        <f t="shared" si="8"/>
        <v>8.2894960697704896</v>
      </c>
      <c r="AE30" s="113">
        <f t="shared" si="13"/>
        <v>4.9736976418622936</v>
      </c>
      <c r="AF30" s="120">
        <f t="shared" si="9"/>
        <v>4.9736976418622936</v>
      </c>
    </row>
    <row r="31" spans="7:32" x14ac:dyDescent="0.4">
      <c r="O31" s="5" t="str">
        <f>'[1]INPUTS-Incidence'!A31</f>
        <v>Pedestrian</v>
      </c>
      <c r="P31" s="5" t="str">
        <f>'[1]INPUTS-Incidence'!B31</f>
        <v>Female</v>
      </c>
      <c r="Q31" s="5" t="str">
        <f>'[1]INPUTS-Incidence'!C31</f>
        <v>40-44 years</v>
      </c>
      <c r="R31" s="123">
        <f>'[1]INPUTS-Incidence'!D31</f>
        <v>0.24066574728158885</v>
      </c>
      <c r="S31" s="123">
        <f>'[1]INPUTS-Incidence'!E31</f>
        <v>7.3067566969147713</v>
      </c>
      <c r="T31" s="106">
        <f t="shared" si="1"/>
        <v>1</v>
      </c>
      <c r="U31" s="4">
        <f t="shared" si="2"/>
        <v>0.24066574728158885</v>
      </c>
      <c r="V31" s="4">
        <f t="shared" si="3"/>
        <v>0</v>
      </c>
      <c r="W31" s="4">
        <f t="shared" si="10"/>
        <v>0.24066574728158885</v>
      </c>
      <c r="X31" s="113">
        <f t="shared" si="4"/>
        <v>0.24066574728158885</v>
      </c>
      <c r="Y31" s="113">
        <f t="shared" si="11"/>
        <v>0.1901259403524552</v>
      </c>
      <c r="Z31" s="120">
        <f t="shared" si="5"/>
        <v>0.1901259403524552</v>
      </c>
      <c r="AA31" s="117">
        <f t="shared" si="6"/>
        <v>7.3067566969147713</v>
      </c>
      <c r="AB31" s="114">
        <f t="shared" si="7"/>
        <v>0</v>
      </c>
      <c r="AC31" s="4">
        <f t="shared" si="12"/>
        <v>7.3067566969147713</v>
      </c>
      <c r="AD31" s="113">
        <f t="shared" si="8"/>
        <v>7.3067566969147713</v>
      </c>
      <c r="AE31" s="113">
        <f t="shared" si="13"/>
        <v>4.3840540181488628</v>
      </c>
      <c r="AF31" s="120">
        <f t="shared" si="9"/>
        <v>4.3840540181488628</v>
      </c>
    </row>
    <row r="32" spans="7:32" x14ac:dyDescent="0.4">
      <c r="O32" s="5" t="str">
        <f>'[1]INPUTS-Incidence'!A32</f>
        <v>Pedestrian</v>
      </c>
      <c r="P32" s="5" t="str">
        <f>'[1]INPUTS-Incidence'!B32</f>
        <v>Female</v>
      </c>
      <c r="Q32" s="5" t="str">
        <f>'[1]INPUTS-Incidence'!C32</f>
        <v>45-49 years</v>
      </c>
      <c r="R32" s="123">
        <f>'[1]INPUTS-Incidence'!D32</f>
        <v>0.27733771690381226</v>
      </c>
      <c r="S32" s="123">
        <f>'[1]INPUTS-Incidence'!E32</f>
        <v>7.1525727505213039</v>
      </c>
      <c r="T32" s="106">
        <f t="shared" si="1"/>
        <v>1</v>
      </c>
      <c r="U32" s="4">
        <f t="shared" si="2"/>
        <v>0.27733771690381226</v>
      </c>
      <c r="V32" s="4">
        <f t="shared" si="3"/>
        <v>0</v>
      </c>
      <c r="W32" s="4">
        <f t="shared" si="10"/>
        <v>0.27733771690381226</v>
      </c>
      <c r="X32" s="113">
        <f t="shared" si="4"/>
        <v>0.27733771690381226</v>
      </c>
      <c r="Y32" s="113">
        <f t="shared" si="11"/>
        <v>0.21909679635401169</v>
      </c>
      <c r="Z32" s="120">
        <f t="shared" si="5"/>
        <v>0.21909679635401169</v>
      </c>
      <c r="AA32" s="117">
        <f t="shared" si="6"/>
        <v>7.1525727505213039</v>
      </c>
      <c r="AB32" s="114">
        <f t="shared" si="7"/>
        <v>0</v>
      </c>
      <c r="AC32" s="4">
        <f t="shared" si="12"/>
        <v>7.1525727505213039</v>
      </c>
      <c r="AD32" s="113">
        <f t="shared" si="8"/>
        <v>7.1525727505213039</v>
      </c>
      <c r="AE32" s="113">
        <f t="shared" si="13"/>
        <v>4.2915436503127822</v>
      </c>
      <c r="AF32" s="120">
        <f t="shared" si="9"/>
        <v>4.2915436503127822</v>
      </c>
    </row>
    <row r="33" spans="1:32" x14ac:dyDescent="0.4">
      <c r="O33" s="5" t="str">
        <f>'[1]INPUTS-Incidence'!A33</f>
        <v>Pedestrian</v>
      </c>
      <c r="P33" s="5" t="str">
        <f>'[1]INPUTS-Incidence'!B33</f>
        <v>Female</v>
      </c>
      <c r="Q33" s="5" t="str">
        <f>'[1]INPUTS-Incidence'!C33</f>
        <v>50-54 years</v>
      </c>
      <c r="R33" s="123">
        <f>'[1]INPUTS-Incidence'!D33</f>
        <v>0.40524633114774089</v>
      </c>
      <c r="S33" s="123">
        <f>'[1]INPUTS-Incidence'!E33</f>
        <v>7.3221968176801528</v>
      </c>
      <c r="T33" s="106">
        <f t="shared" si="1"/>
        <v>1</v>
      </c>
      <c r="U33" s="4">
        <f t="shared" si="2"/>
        <v>0.40524633114774089</v>
      </c>
      <c r="V33" s="4">
        <f t="shared" si="3"/>
        <v>0</v>
      </c>
      <c r="W33" s="4">
        <f t="shared" si="10"/>
        <v>0.40524633114774089</v>
      </c>
      <c r="X33" s="113">
        <f t="shared" si="4"/>
        <v>0.40524633114774089</v>
      </c>
      <c r="Y33" s="113">
        <f t="shared" si="11"/>
        <v>0.32014460160671532</v>
      </c>
      <c r="Z33" s="120">
        <f t="shared" si="5"/>
        <v>0.32014460160671532</v>
      </c>
      <c r="AA33" s="117">
        <f t="shared" si="6"/>
        <v>7.3221968176801528</v>
      </c>
      <c r="AB33" s="114">
        <f t="shared" si="7"/>
        <v>0</v>
      </c>
      <c r="AC33" s="4">
        <f t="shared" si="12"/>
        <v>7.3221968176801528</v>
      </c>
      <c r="AD33" s="113">
        <f t="shared" si="8"/>
        <v>7.3221968176801528</v>
      </c>
      <c r="AE33" s="113">
        <f t="shared" si="13"/>
        <v>4.3933180906080915</v>
      </c>
      <c r="AF33" s="120">
        <f t="shared" si="9"/>
        <v>4.3933180906080915</v>
      </c>
    </row>
    <row r="34" spans="1:32" x14ac:dyDescent="0.4">
      <c r="M34" s="3"/>
      <c r="N34" s="3"/>
      <c r="O34" s="5" t="str">
        <f>'[1]INPUTS-Incidence'!A34</f>
        <v>Pedestrian</v>
      </c>
      <c r="P34" s="5" t="str">
        <f>'[1]INPUTS-Incidence'!B34</f>
        <v>Female</v>
      </c>
      <c r="Q34" s="5" t="str">
        <f>'[1]INPUTS-Incidence'!C34</f>
        <v>55-59 years</v>
      </c>
      <c r="R34" s="123">
        <f>'[1]INPUTS-Incidence'!D34</f>
        <v>0.43495855291034013</v>
      </c>
      <c r="S34" s="123">
        <f>'[1]INPUTS-Incidence'!E34</f>
        <v>6.9345934425595264</v>
      </c>
      <c r="T34" s="106">
        <f t="shared" si="1"/>
        <v>1</v>
      </c>
      <c r="U34" s="4">
        <f t="shared" si="2"/>
        <v>0.43495855291034013</v>
      </c>
      <c r="V34" s="4">
        <f t="shared" si="3"/>
        <v>0</v>
      </c>
      <c r="W34" s="4">
        <f t="shared" si="10"/>
        <v>0.43495855291034013</v>
      </c>
      <c r="X34" s="113">
        <f t="shared" si="4"/>
        <v>0.43495855291034013</v>
      </c>
      <c r="Y34" s="113">
        <f t="shared" si="11"/>
        <v>0.34361725679916871</v>
      </c>
      <c r="Z34" s="120">
        <f t="shared" si="5"/>
        <v>0.34361725679916871</v>
      </c>
      <c r="AA34" s="117">
        <f t="shared" si="6"/>
        <v>6.9345934425595264</v>
      </c>
      <c r="AB34" s="114">
        <f t="shared" si="7"/>
        <v>0</v>
      </c>
      <c r="AC34" s="4">
        <f t="shared" si="12"/>
        <v>6.9345934425595264</v>
      </c>
      <c r="AD34" s="113">
        <f t="shared" si="8"/>
        <v>6.9345934425595264</v>
      </c>
      <c r="AE34" s="113">
        <f t="shared" si="13"/>
        <v>4.1607560655357156</v>
      </c>
      <c r="AF34" s="120">
        <f t="shared" si="9"/>
        <v>4.1607560655357156</v>
      </c>
    </row>
    <row r="35" spans="1:32" x14ac:dyDescent="0.4">
      <c r="M35" s="3"/>
      <c r="N35" s="3"/>
      <c r="O35" s="5" t="str">
        <f>'[1]INPUTS-Incidence'!A35</f>
        <v>Pedestrian</v>
      </c>
      <c r="P35" s="5" t="str">
        <f>'[1]INPUTS-Incidence'!B35</f>
        <v>Female</v>
      </c>
      <c r="Q35" s="5" t="str">
        <f>'[1]INPUTS-Incidence'!C35</f>
        <v>60-64 years</v>
      </c>
      <c r="R35" s="123">
        <f>'[1]INPUTS-Incidence'!D35</f>
        <v>0.68007352535070131</v>
      </c>
      <c r="S35" s="123">
        <f>'[1]INPUTS-Incidence'!E35</f>
        <v>7.0076125086576138</v>
      </c>
      <c r="T35" s="106">
        <f t="shared" si="1"/>
        <v>1</v>
      </c>
      <c r="U35" s="4">
        <f t="shared" si="2"/>
        <v>0.68007352535070131</v>
      </c>
      <c r="V35" s="4">
        <f t="shared" si="3"/>
        <v>0</v>
      </c>
      <c r="W35" s="4">
        <f t="shared" si="10"/>
        <v>0.68007352535070131</v>
      </c>
      <c r="X35" s="113">
        <f t="shared" si="4"/>
        <v>0.68007352535070131</v>
      </c>
      <c r="Y35" s="113">
        <f t="shared" si="11"/>
        <v>0.53725808502705408</v>
      </c>
      <c r="Z35" s="120">
        <f t="shared" si="5"/>
        <v>0.53725808502705408</v>
      </c>
      <c r="AA35" s="117">
        <f t="shared" si="6"/>
        <v>7.0076125086576138</v>
      </c>
      <c r="AB35" s="114">
        <f t="shared" si="7"/>
        <v>0</v>
      </c>
      <c r="AC35" s="4">
        <f t="shared" si="12"/>
        <v>7.0076125086576138</v>
      </c>
      <c r="AD35" s="113">
        <f t="shared" si="8"/>
        <v>7.0076125086576138</v>
      </c>
      <c r="AE35" s="113">
        <f t="shared" si="13"/>
        <v>4.2045675051945679</v>
      </c>
      <c r="AF35" s="120">
        <f t="shared" si="9"/>
        <v>4.2045675051945679</v>
      </c>
    </row>
    <row r="36" spans="1:32" x14ac:dyDescent="0.4">
      <c r="O36" s="5" t="str">
        <f>'[1]INPUTS-Incidence'!A36</f>
        <v>Pedestrian</v>
      </c>
      <c r="P36" s="5" t="str">
        <f>'[1]INPUTS-Incidence'!B36</f>
        <v>Female</v>
      </c>
      <c r="Q36" s="5" t="str">
        <f>'[1]INPUTS-Incidence'!C36</f>
        <v>65-69 years</v>
      </c>
      <c r="R36" s="123">
        <f>'[1]INPUTS-Incidence'!D36</f>
        <v>0.85775462942189307</v>
      </c>
      <c r="S36" s="123">
        <f>'[1]INPUTS-Incidence'!E36</f>
        <v>5.677162583218319</v>
      </c>
      <c r="T36" s="106">
        <f t="shared" si="1"/>
        <v>1</v>
      </c>
      <c r="U36" s="4">
        <f t="shared" si="2"/>
        <v>0.85775462942189307</v>
      </c>
      <c r="V36" s="4">
        <f t="shared" si="3"/>
        <v>0</v>
      </c>
      <c r="W36" s="4">
        <f t="shared" si="10"/>
        <v>0.85775462942189307</v>
      </c>
      <c r="X36" s="113">
        <f t="shared" si="4"/>
        <v>0.85775462942189307</v>
      </c>
      <c r="Y36" s="113">
        <f t="shared" si="11"/>
        <v>0.67762615724329556</v>
      </c>
      <c r="Z36" s="120">
        <f t="shared" si="5"/>
        <v>0.67762615724329556</v>
      </c>
      <c r="AA36" s="117">
        <f t="shared" si="6"/>
        <v>5.677162583218319</v>
      </c>
      <c r="AB36" s="114">
        <f t="shared" si="7"/>
        <v>0</v>
      </c>
      <c r="AC36" s="4">
        <f t="shared" si="12"/>
        <v>5.677162583218319</v>
      </c>
      <c r="AD36" s="113">
        <f t="shared" si="8"/>
        <v>5.677162583218319</v>
      </c>
      <c r="AE36" s="113">
        <f t="shared" si="13"/>
        <v>3.4062975499309913</v>
      </c>
      <c r="AF36" s="120">
        <f t="shared" si="9"/>
        <v>3.4062975499309913</v>
      </c>
    </row>
    <row r="37" spans="1:32" x14ac:dyDescent="0.4">
      <c r="O37" s="5" t="str">
        <f>'[1]INPUTS-Incidence'!A37</f>
        <v>Pedestrian</v>
      </c>
      <c r="P37" s="5" t="str">
        <f>'[1]INPUTS-Incidence'!B37</f>
        <v>Female</v>
      </c>
      <c r="Q37" s="5" t="str">
        <f>'[1]INPUTS-Incidence'!C37</f>
        <v>70-74 years</v>
      </c>
      <c r="R37" s="123">
        <f>'[1]INPUTS-Incidence'!D37</f>
        <v>0.69531289289521025</v>
      </c>
      <c r="S37" s="123">
        <f>'[1]INPUTS-Incidence'!E37</f>
        <v>3.444621787208149</v>
      </c>
      <c r="T37" s="106">
        <f t="shared" si="1"/>
        <v>1</v>
      </c>
      <c r="U37" s="4">
        <f t="shared" si="2"/>
        <v>0.69531289289521025</v>
      </c>
      <c r="V37" s="4">
        <f t="shared" si="3"/>
        <v>0</v>
      </c>
      <c r="W37" s="4">
        <f t="shared" si="10"/>
        <v>0.69531289289521025</v>
      </c>
      <c r="X37" s="113">
        <f t="shared" si="4"/>
        <v>0.69531289289521025</v>
      </c>
      <c r="Y37" s="113">
        <f t="shared" si="11"/>
        <v>0.54929718538721617</v>
      </c>
      <c r="Z37" s="120">
        <f t="shared" si="5"/>
        <v>0.54929718538721617</v>
      </c>
      <c r="AA37" s="117">
        <f t="shared" si="6"/>
        <v>3.444621787208149</v>
      </c>
      <c r="AB37" s="114">
        <f t="shared" si="7"/>
        <v>0</v>
      </c>
      <c r="AC37" s="4">
        <f t="shared" si="12"/>
        <v>3.444621787208149</v>
      </c>
      <c r="AD37" s="113">
        <f t="shared" si="8"/>
        <v>3.444621787208149</v>
      </c>
      <c r="AE37" s="113">
        <f t="shared" si="13"/>
        <v>2.0667730723248892</v>
      </c>
      <c r="AF37" s="120">
        <f t="shared" si="9"/>
        <v>2.0667730723248892</v>
      </c>
    </row>
    <row r="38" spans="1:32" x14ac:dyDescent="0.4">
      <c r="O38" s="5" t="str">
        <f>'[1]INPUTS-Incidence'!A38</f>
        <v>Pedestrian</v>
      </c>
      <c r="P38" s="5" t="str">
        <f>'[1]INPUTS-Incidence'!B38</f>
        <v>Female</v>
      </c>
      <c r="Q38" s="5" t="str">
        <f>'[1]INPUTS-Incidence'!C38</f>
        <v>75-79 years</v>
      </c>
      <c r="R38" s="123">
        <f>'[1]INPUTS-Incidence'!D38</f>
        <v>0.55947887660661844</v>
      </c>
      <c r="S38" s="123">
        <f>'[1]INPUTS-Incidence'!E38</f>
        <v>2.0253977110147052</v>
      </c>
      <c r="T38" s="106">
        <f t="shared" si="1"/>
        <v>1</v>
      </c>
      <c r="U38" s="4">
        <f t="shared" si="2"/>
        <v>0.55947887660661844</v>
      </c>
      <c r="V38" s="4">
        <f t="shared" si="3"/>
        <v>0</v>
      </c>
      <c r="W38" s="4">
        <f t="shared" si="10"/>
        <v>0.55947887660661844</v>
      </c>
      <c r="X38" s="113">
        <f t="shared" si="4"/>
        <v>0.55947887660661844</v>
      </c>
      <c r="Y38" s="113">
        <f t="shared" si="11"/>
        <v>0.4419883125192286</v>
      </c>
      <c r="Z38" s="120">
        <f t="shared" si="5"/>
        <v>0.4419883125192286</v>
      </c>
      <c r="AA38" s="117">
        <f t="shared" si="6"/>
        <v>2.0253977110147052</v>
      </c>
      <c r="AB38" s="114">
        <f t="shared" si="7"/>
        <v>0</v>
      </c>
      <c r="AC38" s="4">
        <f t="shared" si="12"/>
        <v>2.0253977110147052</v>
      </c>
      <c r="AD38" s="113">
        <f t="shared" si="8"/>
        <v>2.0253977110147052</v>
      </c>
      <c r="AE38" s="113">
        <f t="shared" si="13"/>
        <v>1.2152386266088231</v>
      </c>
      <c r="AF38" s="120">
        <f t="shared" si="9"/>
        <v>1.2152386266088231</v>
      </c>
    </row>
    <row r="39" spans="1:32" x14ac:dyDescent="0.4">
      <c r="B39" s="1"/>
      <c r="C39" s="1"/>
      <c r="D39" s="1"/>
      <c r="E39" s="1"/>
      <c r="F39" s="1"/>
      <c r="G39" s="1"/>
      <c r="J39" s="1"/>
      <c r="K39" s="1"/>
      <c r="L39" s="1"/>
      <c r="O39" s="5" t="str">
        <f>'[1]INPUTS-Incidence'!A39</f>
        <v>Pedestrian</v>
      </c>
      <c r="P39" s="5" t="str">
        <f>'[1]INPUTS-Incidence'!B39</f>
        <v>Female</v>
      </c>
      <c r="Q39" s="5" t="str">
        <f>'[1]INPUTS-Incidence'!C39</f>
        <v>80-84 years</v>
      </c>
      <c r="R39" s="123">
        <f>'[1]INPUTS-Incidence'!D39</f>
        <v>0.34648167714397204</v>
      </c>
      <c r="S39" s="123">
        <f>'[1]INPUTS-Incidence'!E39</f>
        <v>0.94332776868991897</v>
      </c>
      <c r="T39" s="106">
        <f t="shared" si="1"/>
        <v>1</v>
      </c>
      <c r="U39" s="4">
        <f t="shared" si="2"/>
        <v>0.34648167714397204</v>
      </c>
      <c r="V39" s="4">
        <f t="shared" si="3"/>
        <v>0</v>
      </c>
      <c r="W39" s="4">
        <f t="shared" si="10"/>
        <v>0.34648167714397204</v>
      </c>
      <c r="X39" s="113">
        <f t="shared" si="4"/>
        <v>0.34648167714397204</v>
      </c>
      <c r="Y39" s="113">
        <f t="shared" si="11"/>
        <v>0.27372052494373794</v>
      </c>
      <c r="Z39" s="120">
        <f t="shared" si="5"/>
        <v>0.27372052494373794</v>
      </c>
      <c r="AA39" s="117">
        <f t="shared" si="6"/>
        <v>0.94332776868991897</v>
      </c>
      <c r="AB39" s="114">
        <f t="shared" si="7"/>
        <v>0</v>
      </c>
      <c r="AC39" s="4">
        <f t="shared" si="12"/>
        <v>0.94332776868991897</v>
      </c>
      <c r="AD39" s="113">
        <f t="shared" si="8"/>
        <v>0.94332776868991897</v>
      </c>
      <c r="AE39" s="113">
        <f t="shared" si="13"/>
        <v>0.56599666121395131</v>
      </c>
      <c r="AF39" s="120">
        <f t="shared" si="9"/>
        <v>0.56599666121395131</v>
      </c>
    </row>
    <row r="40" spans="1:32" s="6" customFormat="1" x14ac:dyDescent="0.4">
      <c r="A40" s="1"/>
      <c r="B40" s="3"/>
      <c r="C40" s="3"/>
      <c r="D40" s="3"/>
      <c r="E40" s="124" t="s">
        <v>168</v>
      </c>
      <c r="F40" s="124" t="s">
        <v>169</v>
      </c>
      <c r="G40" s="3"/>
      <c r="H40" s="1"/>
      <c r="I40" s="1"/>
      <c r="J40" s="3"/>
      <c r="K40" s="3"/>
      <c r="L40" s="3"/>
      <c r="O40" s="5" t="str">
        <f>'[1]INPUTS-Incidence'!A40</f>
        <v>Pedestrian</v>
      </c>
      <c r="P40" s="5" t="str">
        <f>'[1]INPUTS-Incidence'!B40</f>
        <v>Female</v>
      </c>
      <c r="Q40" s="5" t="str">
        <f>'[1]INPUTS-Incidence'!C40</f>
        <v>85+</v>
      </c>
      <c r="R40" s="123">
        <f>'[1]INPUTS-Incidence'!D40</f>
        <v>0.29507992114820192</v>
      </c>
      <c r="S40" s="123">
        <f>'[1]INPUTS-Incidence'!E40</f>
        <v>0.29424021118780347</v>
      </c>
      <c r="T40" s="106">
        <f t="shared" si="1"/>
        <v>1</v>
      </c>
      <c r="U40" s="4">
        <f t="shared" si="2"/>
        <v>0.29507992114820192</v>
      </c>
      <c r="V40" s="4">
        <f t="shared" si="3"/>
        <v>0</v>
      </c>
      <c r="W40" s="4">
        <f t="shared" si="10"/>
        <v>0.29507992114820192</v>
      </c>
      <c r="X40" s="113">
        <f t="shared" si="4"/>
        <v>0.29507992114820192</v>
      </c>
      <c r="Y40" s="113">
        <f t="shared" si="11"/>
        <v>0.23311313770707953</v>
      </c>
      <c r="Z40" s="120">
        <f t="shared" si="5"/>
        <v>0.23311313770707953</v>
      </c>
      <c r="AA40" s="117">
        <f t="shared" si="6"/>
        <v>0.29424021118780347</v>
      </c>
      <c r="AB40" s="114">
        <f t="shared" si="7"/>
        <v>0</v>
      </c>
      <c r="AC40" s="4">
        <f t="shared" si="12"/>
        <v>0.29424021118780347</v>
      </c>
      <c r="AD40" s="113">
        <f t="shared" si="8"/>
        <v>0.29424021118780347</v>
      </c>
      <c r="AE40" s="113">
        <f t="shared" si="13"/>
        <v>0.17654412671268208</v>
      </c>
      <c r="AF40" s="120">
        <f t="shared" si="9"/>
        <v>0.17654412671268208</v>
      </c>
    </row>
    <row r="41" spans="1:32" x14ac:dyDescent="0.4">
      <c r="B41" s="124" t="str">
        <f>C3</f>
        <v>AEB</v>
      </c>
      <c r="C41" s="124" t="str">
        <f>R2</f>
        <v>BASELINE DEATHS</v>
      </c>
      <c r="D41" s="124" t="str">
        <f>S2</f>
        <v>BASELINE INJURIES</v>
      </c>
      <c r="E41" s="124" t="str">
        <f>C3</f>
        <v>AEB</v>
      </c>
      <c r="F41" s="124" t="str">
        <f>E41</f>
        <v>AEB</v>
      </c>
      <c r="O41" s="5" t="str">
        <f>'[1]INPUTS-Incidence'!A41</f>
        <v>Bicyclist</v>
      </c>
      <c r="P41" s="5" t="str">
        <f>'[1]INPUTS-Incidence'!B41</f>
        <v>Male</v>
      </c>
      <c r="Q41" s="5" t="str">
        <f>'[1]INPUTS-Incidence'!C41</f>
        <v>&lt;5 years</v>
      </c>
      <c r="R41" s="123">
        <f>'[1]INPUTS-Incidence'!D41</f>
        <v>2.4009233684722832E-2</v>
      </c>
      <c r="S41" s="123">
        <f>'[1]INPUTS-Incidence'!E41</f>
        <v>0.87926267555958426</v>
      </c>
      <c r="T41" s="106">
        <f t="shared" si="1"/>
        <v>1</v>
      </c>
      <c r="U41" s="4">
        <f t="shared" si="2"/>
        <v>2.4009233684722832E-2</v>
      </c>
      <c r="V41" s="4">
        <f t="shared" si="3"/>
        <v>0</v>
      </c>
      <c r="W41" s="4">
        <f t="shared" si="10"/>
        <v>2.4009233684722832E-2</v>
      </c>
      <c r="X41" s="113">
        <f t="shared" si="4"/>
        <v>2.4009233684722832E-2</v>
      </c>
      <c r="Y41" s="113">
        <f t="shared" si="11"/>
        <v>1.8967294610931038E-2</v>
      </c>
      <c r="Z41" s="120">
        <f t="shared" si="5"/>
        <v>1.8967294610931038E-2</v>
      </c>
      <c r="AA41" s="117">
        <f t="shared" si="6"/>
        <v>0.87926267555958426</v>
      </c>
      <c r="AB41" s="114">
        <f t="shared" si="7"/>
        <v>0</v>
      </c>
      <c r="AC41" s="4">
        <f t="shared" si="12"/>
        <v>0.87926267555958426</v>
      </c>
      <c r="AD41" s="113">
        <f t="shared" si="8"/>
        <v>0.87926267555958426</v>
      </c>
      <c r="AE41" s="113">
        <f t="shared" si="13"/>
        <v>0.52755760533575058</v>
      </c>
      <c r="AF41" s="120">
        <f t="shared" si="9"/>
        <v>0.52755760533575058</v>
      </c>
    </row>
    <row r="42" spans="1:32" x14ac:dyDescent="0.4">
      <c r="B42" s="124" t="s">
        <v>5</v>
      </c>
      <c r="C42" s="4">
        <f>SUMIF($O$5:$O$292,"Pedestrian",R$5:R$292)</f>
        <v>18.069821643838385</v>
      </c>
      <c r="D42" s="4">
        <f>SUMIF($O$5:$O$292,"Pedestrian",S$5:S$292)</f>
        <v>269.48625133832604</v>
      </c>
      <c r="E42" s="4">
        <f>SUMIF($O$5:$O$292,"Pedestrian",Z$5:Z$292)</f>
        <v>14.275159098632324</v>
      </c>
      <c r="F42" s="4">
        <f>SUMIF($O$5:$O$292,"Pedestrian",AF$5:AF$292)</f>
        <v>161.69175080299564</v>
      </c>
      <c r="O42" s="5" t="str">
        <f>'[1]INPUTS-Incidence'!A42</f>
        <v>Bicyclist</v>
      </c>
      <c r="P42" s="5" t="str">
        <f>'[1]INPUTS-Incidence'!B42</f>
        <v>Male</v>
      </c>
      <c r="Q42" s="5" t="str">
        <f>'[1]INPUTS-Incidence'!C42</f>
        <v>5-9 years</v>
      </c>
      <c r="R42" s="123">
        <f>'[1]INPUTS-Incidence'!D42</f>
        <v>5.2290634264732079E-2</v>
      </c>
      <c r="S42" s="123">
        <f>'[1]INPUTS-Incidence'!E42</f>
        <v>3.3245182614043727</v>
      </c>
      <c r="T42" s="106">
        <f t="shared" si="1"/>
        <v>1</v>
      </c>
      <c r="U42" s="4">
        <f t="shared" si="2"/>
        <v>5.2290634264732079E-2</v>
      </c>
      <c r="V42" s="4">
        <f t="shared" si="3"/>
        <v>0</v>
      </c>
      <c r="W42" s="4">
        <f t="shared" si="10"/>
        <v>5.2290634264732079E-2</v>
      </c>
      <c r="X42" s="113">
        <f t="shared" si="4"/>
        <v>5.2290634264732079E-2</v>
      </c>
      <c r="Y42" s="113">
        <f t="shared" si="11"/>
        <v>4.1309601069138342E-2</v>
      </c>
      <c r="Z42" s="120">
        <f t="shared" si="5"/>
        <v>4.1309601069138342E-2</v>
      </c>
      <c r="AA42" s="117">
        <f t="shared" si="6"/>
        <v>3.3245182614043727</v>
      </c>
      <c r="AB42" s="114">
        <f t="shared" si="7"/>
        <v>0</v>
      </c>
      <c r="AC42" s="4">
        <f t="shared" si="12"/>
        <v>3.3245182614043727</v>
      </c>
      <c r="AD42" s="113">
        <f t="shared" si="8"/>
        <v>3.3245182614043727</v>
      </c>
      <c r="AE42" s="113">
        <f t="shared" si="13"/>
        <v>1.9947109568426236</v>
      </c>
      <c r="AF42" s="120">
        <f t="shared" si="9"/>
        <v>1.9947109568426236</v>
      </c>
    </row>
    <row r="43" spans="1:32" x14ac:dyDescent="0.4">
      <c r="B43" s="124" t="s">
        <v>4</v>
      </c>
      <c r="C43" s="4">
        <f>SUMIF($O$5:$O$292,"Bicyclist",R$5:R$292)</f>
        <v>3.7301493071882952</v>
      </c>
      <c r="D43" s="4">
        <f>SUMIF($O$5:$O$292,"Bicyclist",S$5:S$292)</f>
        <v>101.05734425187224</v>
      </c>
      <c r="E43" s="4">
        <f>SUMIF($O$5:$O$292,"Bicyclist",Z$5:Z$292)</f>
        <v>2.946817952678753</v>
      </c>
      <c r="F43" s="4">
        <f>SUMIF($O$5:$O$292,"Bicyclist",AF$5:AF$292)</f>
        <v>60.634406551123355</v>
      </c>
      <c r="O43" s="5" t="str">
        <f>'[1]INPUTS-Incidence'!A43</f>
        <v>Bicyclist</v>
      </c>
      <c r="P43" s="5" t="str">
        <f>'[1]INPUTS-Incidence'!B43</f>
        <v>Male</v>
      </c>
      <c r="Q43" s="5" t="str">
        <f>'[1]INPUTS-Incidence'!C43</f>
        <v>10-14 years</v>
      </c>
      <c r="R43" s="123">
        <f>'[1]INPUTS-Incidence'!D43</f>
        <v>7.3889867493339881E-2</v>
      </c>
      <c r="S43" s="123">
        <f>'[1]INPUTS-Incidence'!E43</f>
        <v>5.0557050087889124</v>
      </c>
      <c r="T43" s="106">
        <f t="shared" si="1"/>
        <v>1</v>
      </c>
      <c r="U43" s="4">
        <f t="shared" si="2"/>
        <v>7.3889867493339881E-2</v>
      </c>
      <c r="V43" s="4">
        <f t="shared" si="3"/>
        <v>0</v>
      </c>
      <c r="W43" s="4">
        <f t="shared" si="10"/>
        <v>7.3889867493339881E-2</v>
      </c>
      <c r="X43" s="113">
        <f t="shared" si="4"/>
        <v>7.3889867493339881E-2</v>
      </c>
      <c r="Y43" s="113">
        <f t="shared" si="11"/>
        <v>5.837299531973851E-2</v>
      </c>
      <c r="Z43" s="120">
        <f t="shared" si="5"/>
        <v>5.837299531973851E-2</v>
      </c>
      <c r="AA43" s="117">
        <f t="shared" si="6"/>
        <v>5.0557050087889124</v>
      </c>
      <c r="AB43" s="114">
        <f t="shared" si="7"/>
        <v>0</v>
      </c>
      <c r="AC43" s="4">
        <f t="shared" si="12"/>
        <v>5.0557050087889124</v>
      </c>
      <c r="AD43" s="113">
        <f t="shared" si="8"/>
        <v>5.0557050087889124</v>
      </c>
      <c r="AE43" s="113">
        <f t="shared" si="13"/>
        <v>3.0334230052733475</v>
      </c>
      <c r="AF43" s="120">
        <f t="shared" si="9"/>
        <v>3.0334230052733475</v>
      </c>
    </row>
    <row r="44" spans="1:32" x14ac:dyDescent="0.4">
      <c r="B44" s="124" t="s">
        <v>10</v>
      </c>
      <c r="C44" s="4">
        <f>SUMIF($O$5:$O$292,"Motorized Two Wheeler",R$5:R$292)</f>
        <v>14.633192282133756</v>
      </c>
      <c r="D44" s="4">
        <f>SUMIF($O$5:$O$292,"Motorized Two Wheeler",S$5:S$292)</f>
        <v>1987.4611036201543</v>
      </c>
      <c r="E44" s="4">
        <f>SUMIF($O$5:$O$292,"Motorized Two Wheeler",Z$5:Z$292)</f>
        <v>8.6335834464589158</v>
      </c>
      <c r="F44" s="4">
        <f>SUMIF($O$5:$O$292,"Motorized Two Wheeler",AF$5:AF$292)</f>
        <v>1212.3512732082943</v>
      </c>
      <c r="O44" s="5" t="str">
        <f>'[1]INPUTS-Incidence'!A44</f>
        <v>Bicyclist</v>
      </c>
      <c r="P44" s="5" t="str">
        <f>'[1]INPUTS-Incidence'!B44</f>
        <v>Male</v>
      </c>
      <c r="Q44" s="5" t="str">
        <f>'[1]INPUTS-Incidence'!C44</f>
        <v>15-19 years</v>
      </c>
      <c r="R44" s="123">
        <f>'[1]INPUTS-Incidence'!D44</f>
        <v>8.9646055674187361E-2</v>
      </c>
      <c r="S44" s="123">
        <f>'[1]INPUTS-Incidence'!E44</f>
        <v>8.0585953664923089</v>
      </c>
      <c r="T44" s="106">
        <f t="shared" si="1"/>
        <v>1</v>
      </c>
      <c r="U44" s="4">
        <f t="shared" si="2"/>
        <v>8.9646055674187361E-2</v>
      </c>
      <c r="V44" s="4">
        <f t="shared" si="3"/>
        <v>0</v>
      </c>
      <c r="W44" s="4">
        <f t="shared" si="10"/>
        <v>8.9646055674187361E-2</v>
      </c>
      <c r="X44" s="113">
        <f t="shared" si="4"/>
        <v>8.9646055674187361E-2</v>
      </c>
      <c r="Y44" s="113">
        <f t="shared" si="11"/>
        <v>7.0820383982608023E-2</v>
      </c>
      <c r="Z44" s="120">
        <f t="shared" si="5"/>
        <v>7.0820383982608023E-2</v>
      </c>
      <c r="AA44" s="117">
        <f t="shared" si="6"/>
        <v>8.0585953664923089</v>
      </c>
      <c r="AB44" s="114">
        <f t="shared" si="7"/>
        <v>0</v>
      </c>
      <c r="AC44" s="4">
        <f t="shared" si="12"/>
        <v>8.0585953664923089</v>
      </c>
      <c r="AD44" s="113">
        <f t="shared" si="8"/>
        <v>8.0585953664923089</v>
      </c>
      <c r="AE44" s="113">
        <f t="shared" si="13"/>
        <v>4.8351572198953852</v>
      </c>
      <c r="AF44" s="120">
        <f t="shared" si="9"/>
        <v>4.8351572198953852</v>
      </c>
    </row>
    <row r="45" spans="1:32" x14ac:dyDescent="0.4">
      <c r="B45" s="124" t="s">
        <v>9</v>
      </c>
      <c r="C45" s="4">
        <f>SUMIF($O$5:$O$292,"Motorized Three Wheeler",R$5:R$292)</f>
        <v>0.26294495116245375</v>
      </c>
      <c r="D45" s="4">
        <f>SUMIF($O$5:$O$292,"Motorized Three Wheeler",S$5:S$292)</f>
        <v>0</v>
      </c>
      <c r="E45" s="4">
        <f>SUMIF($O$5:$O$292,"Motorized Three Wheeler",Z$5:Z$292)</f>
        <v>0.15513752118584762</v>
      </c>
      <c r="F45" s="4">
        <f>SUMIF($O$5:$O$292,"Motorized Three Wheeler",AF$5:AF$292)</f>
        <v>0</v>
      </c>
      <c r="O45" s="5" t="str">
        <f>'[1]INPUTS-Incidence'!A45</f>
        <v>Bicyclist</v>
      </c>
      <c r="P45" s="5" t="str">
        <f>'[1]INPUTS-Incidence'!B45</f>
        <v>Male</v>
      </c>
      <c r="Q45" s="5" t="str">
        <f>'[1]INPUTS-Incidence'!C45</f>
        <v>20-24 years</v>
      </c>
      <c r="R45" s="123">
        <f>'[1]INPUTS-Incidence'!D45</f>
        <v>0.17341797733041669</v>
      </c>
      <c r="S45" s="123">
        <f>'[1]INPUTS-Incidence'!E45</f>
        <v>9.2797822668423802</v>
      </c>
      <c r="T45" s="106">
        <f t="shared" si="1"/>
        <v>1</v>
      </c>
      <c r="U45" s="4">
        <f t="shared" si="2"/>
        <v>0.17341797733041669</v>
      </c>
      <c r="V45" s="4">
        <f t="shared" si="3"/>
        <v>0</v>
      </c>
      <c r="W45" s="4">
        <f t="shared" si="10"/>
        <v>0.17341797733041669</v>
      </c>
      <c r="X45" s="113">
        <f t="shared" si="4"/>
        <v>0.17341797733041669</v>
      </c>
      <c r="Y45" s="113">
        <f t="shared" si="11"/>
        <v>0.1370002020910292</v>
      </c>
      <c r="Z45" s="120">
        <f t="shared" si="5"/>
        <v>0.1370002020910292</v>
      </c>
      <c r="AA45" s="117">
        <f t="shared" si="6"/>
        <v>9.2797822668423802</v>
      </c>
      <c r="AB45" s="114">
        <f t="shared" si="7"/>
        <v>0</v>
      </c>
      <c r="AC45" s="4">
        <f t="shared" si="12"/>
        <v>9.2797822668423802</v>
      </c>
      <c r="AD45" s="113">
        <f t="shared" si="8"/>
        <v>9.2797822668423802</v>
      </c>
      <c r="AE45" s="113">
        <f t="shared" si="13"/>
        <v>5.5678693601054281</v>
      </c>
      <c r="AF45" s="120">
        <f t="shared" si="9"/>
        <v>5.5678693601054281</v>
      </c>
    </row>
    <row r="46" spans="1:32" x14ac:dyDescent="0.4">
      <c r="B46" s="124" t="s">
        <v>8</v>
      </c>
      <c r="C46" s="4">
        <f>SUMIF($O$5:$O$292,"Car",R$5:R$292)</f>
        <v>23.610010614842647</v>
      </c>
      <c r="D46" s="4">
        <f>SUMIF($O$5:$O$292,"Car",S$5:S$292)</f>
        <v>1010.573442518723</v>
      </c>
      <c r="E46" s="4">
        <f>SUMIF($O$5:$O$292,"Car",Z$5:Z$292)</f>
        <v>15.365394908139594</v>
      </c>
      <c r="F46" s="4">
        <f>SUMIF($O$5:$O$292,"Car",AF$5:AF$292)</f>
        <v>623.11958465704458</v>
      </c>
      <c r="O46" s="5" t="str">
        <f>'[1]INPUTS-Incidence'!A46</f>
        <v>Bicyclist</v>
      </c>
      <c r="P46" s="5" t="str">
        <f>'[1]INPUTS-Incidence'!B46</f>
        <v>Male</v>
      </c>
      <c r="Q46" s="5" t="str">
        <f>'[1]INPUTS-Incidence'!C46</f>
        <v>25-29 years</v>
      </c>
      <c r="R46" s="123">
        <f>'[1]INPUTS-Incidence'!D46</f>
        <v>0.24218375257893687</v>
      </c>
      <c r="S46" s="123">
        <f>'[1]INPUTS-Incidence'!E46</f>
        <v>8.2744509123583452</v>
      </c>
      <c r="T46" s="106">
        <f t="shared" si="1"/>
        <v>1</v>
      </c>
      <c r="U46" s="4">
        <f t="shared" si="2"/>
        <v>0.24218375257893687</v>
      </c>
      <c r="V46" s="4">
        <f t="shared" si="3"/>
        <v>0</v>
      </c>
      <c r="W46" s="4">
        <f t="shared" si="10"/>
        <v>0.24218375257893687</v>
      </c>
      <c r="X46" s="113">
        <f t="shared" si="4"/>
        <v>0.24218375257893687</v>
      </c>
      <c r="Y46" s="113">
        <f t="shared" si="11"/>
        <v>0.19132516453736015</v>
      </c>
      <c r="Z46" s="120">
        <f t="shared" si="5"/>
        <v>0.19132516453736015</v>
      </c>
      <c r="AA46" s="117">
        <f t="shared" si="6"/>
        <v>8.2744509123583452</v>
      </c>
      <c r="AB46" s="114">
        <f t="shared" si="7"/>
        <v>0</v>
      </c>
      <c r="AC46" s="4">
        <f t="shared" si="12"/>
        <v>8.2744509123583452</v>
      </c>
      <c r="AD46" s="113">
        <f t="shared" si="8"/>
        <v>8.2744509123583452</v>
      </c>
      <c r="AE46" s="113">
        <f t="shared" si="13"/>
        <v>4.9646705474150066</v>
      </c>
      <c r="AF46" s="120">
        <f t="shared" si="9"/>
        <v>4.9646705474150066</v>
      </c>
    </row>
    <row r="47" spans="1:32" x14ac:dyDescent="0.4">
      <c r="B47" s="124" t="s">
        <v>7</v>
      </c>
      <c r="C47" s="4">
        <f>SUMIF($O$5:$O$292,"Bus",R$5:R$292)</f>
        <v>0</v>
      </c>
      <c r="D47" s="4">
        <f>SUMIF($O$5:$O$292,"Bus",S$5:S$292)</f>
        <v>0</v>
      </c>
      <c r="E47" s="4">
        <f>SUMIF($O$5:$O$292,"Bus",Z$5:Z$292)</f>
        <v>0</v>
      </c>
      <c r="F47" s="4">
        <f>SUMIF($O$5:$O$292,"Bus",AF$5:AF$292)</f>
        <v>0</v>
      </c>
      <c r="O47" s="5" t="str">
        <f>'[1]INPUTS-Incidence'!A47</f>
        <v>Bicyclist</v>
      </c>
      <c r="P47" s="5" t="str">
        <f>'[1]INPUTS-Incidence'!B47</f>
        <v>Male</v>
      </c>
      <c r="Q47" s="5" t="str">
        <f>'[1]INPUTS-Incidence'!C47</f>
        <v>30-34 years</v>
      </c>
      <c r="R47" s="123">
        <f>'[1]INPUTS-Incidence'!D47</f>
        <v>0.24983591759207416</v>
      </c>
      <c r="S47" s="123">
        <f>'[1]INPUTS-Incidence'!E47</f>
        <v>7.4458862201181057</v>
      </c>
      <c r="T47" s="106">
        <f t="shared" si="1"/>
        <v>1</v>
      </c>
      <c r="U47" s="4">
        <f t="shared" si="2"/>
        <v>0.24983591759207416</v>
      </c>
      <c r="V47" s="4">
        <f t="shared" si="3"/>
        <v>0</v>
      </c>
      <c r="W47" s="4">
        <f t="shared" si="10"/>
        <v>0.24983591759207416</v>
      </c>
      <c r="X47" s="113">
        <f t="shared" si="4"/>
        <v>0.24983591759207416</v>
      </c>
      <c r="Y47" s="113">
        <f t="shared" si="11"/>
        <v>0.19737037489773859</v>
      </c>
      <c r="Z47" s="120">
        <f t="shared" si="5"/>
        <v>0.19737037489773859</v>
      </c>
      <c r="AA47" s="117">
        <f t="shared" si="6"/>
        <v>7.4458862201181057</v>
      </c>
      <c r="AB47" s="114">
        <f t="shared" si="7"/>
        <v>0</v>
      </c>
      <c r="AC47" s="4">
        <f t="shared" si="12"/>
        <v>7.4458862201181057</v>
      </c>
      <c r="AD47" s="113">
        <f t="shared" si="8"/>
        <v>7.4458862201181057</v>
      </c>
      <c r="AE47" s="113">
        <f t="shared" si="13"/>
        <v>4.4675317320708636</v>
      </c>
      <c r="AF47" s="120">
        <f t="shared" si="9"/>
        <v>4.4675317320708636</v>
      </c>
    </row>
    <row r="48" spans="1:32" x14ac:dyDescent="0.4">
      <c r="B48" s="124" t="s">
        <v>6</v>
      </c>
      <c r="C48" s="4">
        <f>SUMIF($O$5:$O$292,"Truck",R$5:R$292)</f>
        <v>0</v>
      </c>
      <c r="D48" s="4">
        <f>SUMIF($O$5:$O$292,"Truck",S$5:S$292)</f>
        <v>0</v>
      </c>
      <c r="E48" s="4">
        <f>SUMIF($O$5:$O$292,"Truck",Z$5:Z$292)</f>
        <v>0</v>
      </c>
      <c r="F48" s="4">
        <f>SUMIF($O$5:$O$292,"Truck",AF$5:AF$292)</f>
        <v>0</v>
      </c>
      <c r="O48" s="5" t="str">
        <f>'[1]INPUTS-Incidence'!A48</f>
        <v>Bicyclist</v>
      </c>
      <c r="P48" s="5" t="str">
        <f>'[1]INPUTS-Incidence'!B48</f>
        <v>Male</v>
      </c>
      <c r="Q48" s="5" t="str">
        <f>'[1]INPUTS-Incidence'!C48</f>
        <v>35-39 years</v>
      </c>
      <c r="R48" s="123">
        <f>'[1]INPUTS-Incidence'!D48</f>
        <v>0.20910187853060008</v>
      </c>
      <c r="S48" s="123">
        <f>'[1]INPUTS-Incidence'!E48</f>
        <v>6.611371861255356</v>
      </c>
      <c r="T48" s="106">
        <f t="shared" si="1"/>
        <v>1</v>
      </c>
      <c r="U48" s="4">
        <f t="shared" si="2"/>
        <v>0.20910187853060008</v>
      </c>
      <c r="V48" s="4">
        <f t="shared" si="3"/>
        <v>0</v>
      </c>
      <c r="W48" s="4">
        <f t="shared" si="10"/>
        <v>0.20910187853060008</v>
      </c>
      <c r="X48" s="113">
        <f t="shared" si="4"/>
        <v>0.20910187853060008</v>
      </c>
      <c r="Y48" s="113">
        <f t="shared" si="11"/>
        <v>0.16519048403917408</v>
      </c>
      <c r="Z48" s="120">
        <f t="shared" si="5"/>
        <v>0.16519048403917408</v>
      </c>
      <c r="AA48" s="117">
        <f t="shared" si="6"/>
        <v>6.611371861255356</v>
      </c>
      <c r="AB48" s="114">
        <f t="shared" si="7"/>
        <v>0</v>
      </c>
      <c r="AC48" s="4">
        <f t="shared" si="12"/>
        <v>6.611371861255356</v>
      </c>
      <c r="AD48" s="113">
        <f t="shared" si="8"/>
        <v>6.611371861255356</v>
      </c>
      <c r="AE48" s="113">
        <f t="shared" si="13"/>
        <v>3.9668231167532135</v>
      </c>
      <c r="AF48" s="120">
        <f t="shared" si="9"/>
        <v>3.9668231167532135</v>
      </c>
    </row>
    <row r="49" spans="2:32" x14ac:dyDescent="0.4">
      <c r="B49" s="124" t="s">
        <v>1</v>
      </c>
      <c r="C49" s="4">
        <f>SUMIF($O$5:$O$292,"Other",R$5:R$292)</f>
        <v>0.8499848421297922</v>
      </c>
      <c r="D49" s="4">
        <f>SUMIF($O$5:$O$292,"Other",S$5:S$292)</f>
        <v>0</v>
      </c>
      <c r="E49" s="4">
        <f>SUMIF($O$5:$O$292,"Other",Z$5:Z$292)</f>
        <v>0.8499848421297922</v>
      </c>
      <c r="F49" s="4">
        <f>SUMIF($O$5:$O$292,"Other",AF$5:AF$292)</f>
        <v>0</v>
      </c>
      <c r="O49" s="5" t="str">
        <f>'[1]INPUTS-Incidence'!A49</f>
        <v>Bicyclist</v>
      </c>
      <c r="P49" s="5" t="str">
        <f>'[1]INPUTS-Incidence'!B49</f>
        <v>Male</v>
      </c>
      <c r="Q49" s="5" t="str">
        <f>'[1]INPUTS-Incidence'!C49</f>
        <v>40-44 years</v>
      </c>
      <c r="R49" s="123">
        <f>'[1]INPUTS-Incidence'!D49</f>
        <v>0.21802784364984737</v>
      </c>
      <c r="S49" s="123">
        <f>'[1]INPUTS-Incidence'!E49</f>
        <v>5.5501860552148292</v>
      </c>
      <c r="T49" s="106">
        <f t="shared" si="1"/>
        <v>1</v>
      </c>
      <c r="U49" s="4">
        <f t="shared" si="2"/>
        <v>0.21802784364984737</v>
      </c>
      <c r="V49" s="4">
        <f t="shared" si="3"/>
        <v>0</v>
      </c>
      <c r="W49" s="4">
        <f t="shared" si="10"/>
        <v>0.21802784364984737</v>
      </c>
      <c r="X49" s="113">
        <f t="shared" si="4"/>
        <v>0.21802784364984737</v>
      </c>
      <c r="Y49" s="113">
        <f t="shared" si="11"/>
        <v>0.17224199648337943</v>
      </c>
      <c r="Z49" s="120">
        <f t="shared" si="5"/>
        <v>0.17224199648337943</v>
      </c>
      <c r="AA49" s="117">
        <f t="shared" si="6"/>
        <v>5.5501860552148292</v>
      </c>
      <c r="AB49" s="114">
        <f t="shared" si="7"/>
        <v>0</v>
      </c>
      <c r="AC49" s="4">
        <f t="shared" si="12"/>
        <v>5.5501860552148292</v>
      </c>
      <c r="AD49" s="113">
        <f t="shared" si="8"/>
        <v>5.5501860552148292</v>
      </c>
      <c r="AE49" s="113">
        <f t="shared" si="13"/>
        <v>3.3301116331288974</v>
      </c>
      <c r="AF49" s="120">
        <f t="shared" si="9"/>
        <v>3.3301116331288974</v>
      </c>
    </row>
    <row r="50" spans="2:32" x14ac:dyDescent="0.4">
      <c r="B50" s="124" t="s">
        <v>0</v>
      </c>
      <c r="C50" s="4">
        <f>SUM(C42:C49)</f>
        <v>61.156103641295324</v>
      </c>
      <c r="D50" s="4">
        <f>SUM(D42:D49)</f>
        <v>3368.5781417290755</v>
      </c>
      <c r="E50" s="4">
        <f>SUM(E42:E49)</f>
        <v>42.226077769225228</v>
      </c>
      <c r="F50" s="4">
        <f>SUM(F42:F49)</f>
        <v>2057.797015219458</v>
      </c>
      <c r="O50" s="5" t="str">
        <f>'[1]INPUTS-Incidence'!A50</f>
        <v>Bicyclist</v>
      </c>
      <c r="P50" s="5" t="str">
        <f>'[1]INPUTS-Incidence'!B50</f>
        <v>Male</v>
      </c>
      <c r="Q50" s="5" t="str">
        <f>'[1]INPUTS-Incidence'!C50</f>
        <v>45-49 years</v>
      </c>
      <c r="R50" s="123">
        <f>'[1]INPUTS-Incidence'!D50</f>
        <v>0.23365724888904946</v>
      </c>
      <c r="S50" s="123">
        <f>'[1]INPUTS-Incidence'!E50</f>
        <v>4.2001683818303377</v>
      </c>
      <c r="T50" s="106">
        <f t="shared" si="1"/>
        <v>1</v>
      </c>
      <c r="U50" s="4">
        <f t="shared" si="2"/>
        <v>0.23365724888904946</v>
      </c>
      <c r="V50" s="4">
        <f t="shared" si="3"/>
        <v>0</v>
      </c>
      <c r="W50" s="4">
        <f t="shared" si="10"/>
        <v>0.23365724888904946</v>
      </c>
      <c r="X50" s="113">
        <f t="shared" si="4"/>
        <v>0.23365724888904946</v>
      </c>
      <c r="Y50" s="113">
        <f t="shared" si="11"/>
        <v>0.18458922662234908</v>
      </c>
      <c r="Z50" s="120">
        <f t="shared" si="5"/>
        <v>0.18458922662234908</v>
      </c>
      <c r="AA50" s="117">
        <f t="shared" si="6"/>
        <v>4.2001683818303377</v>
      </c>
      <c r="AB50" s="114">
        <f t="shared" si="7"/>
        <v>0</v>
      </c>
      <c r="AC50" s="4">
        <f t="shared" si="12"/>
        <v>4.2001683818303377</v>
      </c>
      <c r="AD50" s="113">
        <f t="shared" si="8"/>
        <v>4.2001683818303377</v>
      </c>
      <c r="AE50" s="113">
        <f t="shared" si="13"/>
        <v>2.5201010290982024</v>
      </c>
      <c r="AF50" s="120">
        <f t="shared" si="9"/>
        <v>2.5201010290982024</v>
      </c>
    </row>
    <row r="51" spans="2:32" x14ac:dyDescent="0.4">
      <c r="D51" s="124" t="s">
        <v>170</v>
      </c>
      <c r="E51" s="124">
        <f>1-(E50/C50)</f>
        <v>0.30953616638336157</v>
      </c>
      <c r="F51" s="125">
        <f>1-(F50/D50)</f>
        <v>0.38911999999999991</v>
      </c>
      <c r="O51" s="5" t="str">
        <f>'[1]INPUTS-Incidence'!A51</f>
        <v>Bicyclist</v>
      </c>
      <c r="P51" s="5" t="str">
        <f>'[1]INPUTS-Incidence'!B51</f>
        <v>Male</v>
      </c>
      <c r="Q51" s="5" t="str">
        <f>'[1]INPUTS-Incidence'!C51</f>
        <v>50-54 years</v>
      </c>
      <c r="R51" s="123">
        <f>'[1]INPUTS-Incidence'!D51</f>
        <v>0.15299604454823035</v>
      </c>
      <c r="S51" s="123">
        <f>'[1]INPUTS-Incidence'!E51</f>
        <v>2.6127594962958849</v>
      </c>
      <c r="T51" s="106">
        <f t="shared" si="1"/>
        <v>1</v>
      </c>
      <c r="U51" s="4">
        <f t="shared" si="2"/>
        <v>0.15299604454823035</v>
      </c>
      <c r="V51" s="4">
        <f t="shared" si="3"/>
        <v>0</v>
      </c>
      <c r="W51" s="4">
        <f t="shared" si="10"/>
        <v>0.15299604454823035</v>
      </c>
      <c r="X51" s="113">
        <f t="shared" si="4"/>
        <v>0.15299604454823035</v>
      </c>
      <c r="Y51" s="113">
        <f t="shared" si="11"/>
        <v>0.12086687519310198</v>
      </c>
      <c r="Z51" s="120">
        <f t="shared" si="5"/>
        <v>0.12086687519310198</v>
      </c>
      <c r="AA51" s="117">
        <f t="shared" si="6"/>
        <v>2.6127594962958849</v>
      </c>
      <c r="AB51" s="114">
        <f t="shared" si="7"/>
        <v>0</v>
      </c>
      <c r="AC51" s="4">
        <f t="shared" si="12"/>
        <v>2.6127594962958849</v>
      </c>
      <c r="AD51" s="113">
        <f t="shared" si="8"/>
        <v>2.6127594962958849</v>
      </c>
      <c r="AE51" s="113">
        <f t="shared" si="13"/>
        <v>1.5676556977775309</v>
      </c>
      <c r="AF51" s="120">
        <f t="shared" si="9"/>
        <v>1.5676556977775309</v>
      </c>
    </row>
    <row r="52" spans="2:32" x14ac:dyDescent="0.4">
      <c r="O52" s="5" t="str">
        <f>'[1]INPUTS-Incidence'!A52</f>
        <v>Bicyclist</v>
      </c>
      <c r="P52" s="5" t="str">
        <f>'[1]INPUTS-Incidence'!B52</f>
        <v>Male</v>
      </c>
      <c r="Q52" s="5" t="str">
        <f>'[1]INPUTS-Incidence'!C52</f>
        <v>55-59 years</v>
      </c>
      <c r="R52" s="123">
        <f>'[1]INPUTS-Incidence'!D52</f>
        <v>0.19677218447608469</v>
      </c>
      <c r="S52" s="123">
        <f>'[1]INPUTS-Incidence'!E52</f>
        <v>1.6777598883387841</v>
      </c>
      <c r="T52" s="106">
        <f t="shared" si="1"/>
        <v>1</v>
      </c>
      <c r="U52" s="4">
        <f t="shared" si="2"/>
        <v>0.19677218447608469</v>
      </c>
      <c r="V52" s="4">
        <f t="shared" si="3"/>
        <v>0</v>
      </c>
      <c r="W52" s="4">
        <f t="shared" si="10"/>
        <v>0.19677218447608469</v>
      </c>
      <c r="X52" s="113">
        <f t="shared" si="4"/>
        <v>0.19677218447608469</v>
      </c>
      <c r="Y52" s="113">
        <f t="shared" si="11"/>
        <v>0.15545002573610692</v>
      </c>
      <c r="Z52" s="120">
        <f t="shared" si="5"/>
        <v>0.15545002573610692</v>
      </c>
      <c r="AA52" s="117">
        <f t="shared" si="6"/>
        <v>1.6777598883387841</v>
      </c>
      <c r="AB52" s="114">
        <f t="shared" si="7"/>
        <v>0</v>
      </c>
      <c r="AC52" s="4">
        <f t="shared" si="12"/>
        <v>1.6777598883387841</v>
      </c>
      <c r="AD52" s="113">
        <f t="shared" si="8"/>
        <v>1.6777598883387841</v>
      </c>
      <c r="AE52" s="113">
        <f t="shared" si="13"/>
        <v>1.0066559330032705</v>
      </c>
      <c r="AF52" s="120">
        <f t="shared" si="9"/>
        <v>1.0066559330032705</v>
      </c>
    </row>
    <row r="53" spans="2:32" x14ac:dyDescent="0.4">
      <c r="B53" s="124" t="str">
        <f>B41</f>
        <v>AEB</v>
      </c>
      <c r="C53" s="124" t="str">
        <f>C41</f>
        <v>BASELINE DEATHS</v>
      </c>
      <c r="D53" s="124" t="str">
        <f>D41</f>
        <v>BASELINE INJURIES</v>
      </c>
      <c r="E53" s="124" t="str">
        <f>E41</f>
        <v>AEB</v>
      </c>
      <c r="F53" s="124" t="str">
        <f>F41</f>
        <v>AEB</v>
      </c>
      <c r="O53" s="5" t="str">
        <f>'[1]INPUTS-Incidence'!A53</f>
        <v>Bicyclist</v>
      </c>
      <c r="P53" s="5" t="str">
        <f>'[1]INPUTS-Incidence'!B53</f>
        <v>Male</v>
      </c>
      <c r="Q53" s="5" t="str">
        <f>'[1]INPUTS-Incidence'!C53</f>
        <v>60-64 years</v>
      </c>
      <c r="R53" s="123">
        <f>'[1]INPUTS-Incidence'!D53</f>
        <v>0.23082183604523551</v>
      </c>
      <c r="S53" s="123">
        <f>'[1]INPUTS-Incidence'!E53</f>
        <v>1.1637540781552054</v>
      </c>
      <c r="T53" s="106">
        <f t="shared" si="1"/>
        <v>1</v>
      </c>
      <c r="U53" s="4">
        <f t="shared" si="2"/>
        <v>0.23082183604523551</v>
      </c>
      <c r="V53" s="4">
        <f t="shared" si="3"/>
        <v>0</v>
      </c>
      <c r="W53" s="4">
        <f t="shared" si="10"/>
        <v>0.23082183604523551</v>
      </c>
      <c r="X53" s="113">
        <f t="shared" si="4"/>
        <v>0.23082183604523551</v>
      </c>
      <c r="Y53" s="113">
        <f t="shared" si="11"/>
        <v>0.18234925047573605</v>
      </c>
      <c r="Z53" s="120">
        <f t="shared" si="5"/>
        <v>0.18234925047573605</v>
      </c>
      <c r="AA53" s="117">
        <f t="shared" si="6"/>
        <v>1.1637540781552054</v>
      </c>
      <c r="AB53" s="114">
        <f t="shared" si="7"/>
        <v>0</v>
      </c>
      <c r="AC53" s="4">
        <f t="shared" si="12"/>
        <v>1.1637540781552054</v>
      </c>
      <c r="AD53" s="113">
        <f t="shared" si="8"/>
        <v>1.1637540781552054</v>
      </c>
      <c r="AE53" s="113">
        <f t="shared" si="13"/>
        <v>0.69825244689312316</v>
      </c>
      <c r="AF53" s="120">
        <f t="shared" si="9"/>
        <v>0.69825244689312316</v>
      </c>
    </row>
    <row r="54" spans="2:32" x14ac:dyDescent="0.4">
      <c r="B54" s="124" t="s">
        <v>5</v>
      </c>
      <c r="C54" s="4">
        <f t="shared" ref="C54:F55" si="14">C42</f>
        <v>18.069821643838385</v>
      </c>
      <c r="D54" s="4">
        <f t="shared" si="14"/>
        <v>269.48625133832604</v>
      </c>
      <c r="E54" s="4">
        <f t="shared" si="14"/>
        <v>14.275159098632324</v>
      </c>
      <c r="F54" s="4">
        <f t="shared" si="14"/>
        <v>161.69175080299564</v>
      </c>
      <c r="O54" s="5" t="str">
        <f>'[1]INPUTS-Incidence'!A54</f>
        <v>Bicyclist</v>
      </c>
      <c r="P54" s="5" t="str">
        <f>'[1]INPUTS-Incidence'!B54</f>
        <v>Male</v>
      </c>
      <c r="Q54" s="5" t="str">
        <f>'[1]INPUTS-Incidence'!C54</f>
        <v>65-69 years</v>
      </c>
      <c r="R54" s="123">
        <f>'[1]INPUTS-Incidence'!D54</f>
        <v>0.23991784236744795</v>
      </c>
      <c r="S54" s="123">
        <f>'[1]INPUTS-Incidence'!E54</f>
        <v>0.75376930259419972</v>
      </c>
      <c r="T54" s="106">
        <f t="shared" si="1"/>
        <v>1</v>
      </c>
      <c r="U54" s="4">
        <f t="shared" si="2"/>
        <v>0.23991784236744795</v>
      </c>
      <c r="V54" s="4">
        <f t="shared" si="3"/>
        <v>0</v>
      </c>
      <c r="W54" s="4">
        <f t="shared" si="10"/>
        <v>0.23991784236744795</v>
      </c>
      <c r="X54" s="113">
        <f t="shared" si="4"/>
        <v>0.23991784236744795</v>
      </c>
      <c r="Y54" s="113">
        <f t="shared" si="11"/>
        <v>0.18953509547028388</v>
      </c>
      <c r="Z54" s="120">
        <f t="shared" si="5"/>
        <v>0.18953509547028388</v>
      </c>
      <c r="AA54" s="117">
        <f t="shared" si="6"/>
        <v>0.75376930259419972</v>
      </c>
      <c r="AB54" s="114">
        <f t="shared" si="7"/>
        <v>0</v>
      </c>
      <c r="AC54" s="4">
        <f t="shared" si="12"/>
        <v>0.75376930259419972</v>
      </c>
      <c r="AD54" s="113">
        <f t="shared" si="8"/>
        <v>0.75376930259419972</v>
      </c>
      <c r="AE54" s="113">
        <f t="shared" si="13"/>
        <v>0.4522615815565198</v>
      </c>
      <c r="AF54" s="120">
        <f t="shared" si="9"/>
        <v>0.4522615815565198</v>
      </c>
    </row>
    <row r="55" spans="2:32" x14ac:dyDescent="0.4">
      <c r="B55" s="124" t="s">
        <v>4</v>
      </c>
      <c r="C55" s="4">
        <f t="shared" si="14"/>
        <v>3.7301493071882952</v>
      </c>
      <c r="D55" s="4">
        <f t="shared" si="14"/>
        <v>101.05734425187224</v>
      </c>
      <c r="E55" s="4">
        <f t="shared" si="14"/>
        <v>2.946817952678753</v>
      </c>
      <c r="F55" s="4">
        <f t="shared" si="14"/>
        <v>60.634406551123355</v>
      </c>
      <c r="O55" s="5" t="str">
        <f>'[1]INPUTS-Incidence'!A55</f>
        <v>Bicyclist</v>
      </c>
      <c r="P55" s="5" t="str">
        <f>'[1]INPUTS-Incidence'!B55</f>
        <v>Male</v>
      </c>
      <c r="Q55" s="5" t="str">
        <f>'[1]INPUTS-Incidence'!C55</f>
        <v>70-74 years</v>
      </c>
      <c r="R55" s="123">
        <f>'[1]INPUTS-Incidence'!D55</f>
        <v>0.20230787845260345</v>
      </c>
      <c r="S55" s="123">
        <f>'[1]INPUTS-Incidence'!E55</f>
        <v>0.35140054336068582</v>
      </c>
      <c r="T55" s="106">
        <f t="shared" si="1"/>
        <v>1</v>
      </c>
      <c r="U55" s="4">
        <f t="shared" si="2"/>
        <v>0.20230787845260345</v>
      </c>
      <c r="V55" s="4">
        <f t="shared" si="3"/>
        <v>0</v>
      </c>
      <c r="W55" s="4">
        <f t="shared" si="10"/>
        <v>0.20230787845260345</v>
      </c>
      <c r="X55" s="113">
        <f t="shared" si="4"/>
        <v>0.20230787845260345</v>
      </c>
      <c r="Y55" s="113">
        <f t="shared" si="11"/>
        <v>0.15982322397755674</v>
      </c>
      <c r="Z55" s="120">
        <f t="shared" si="5"/>
        <v>0.15982322397755674</v>
      </c>
      <c r="AA55" s="117">
        <f t="shared" si="6"/>
        <v>0.35140054336068582</v>
      </c>
      <c r="AB55" s="114">
        <f t="shared" si="7"/>
        <v>0</v>
      </c>
      <c r="AC55" s="4">
        <f t="shared" si="12"/>
        <v>0.35140054336068582</v>
      </c>
      <c r="AD55" s="113">
        <f t="shared" si="8"/>
        <v>0.35140054336068582</v>
      </c>
      <c r="AE55" s="113">
        <f t="shared" si="13"/>
        <v>0.21084032601641148</v>
      </c>
      <c r="AF55" s="120">
        <f t="shared" si="9"/>
        <v>0.21084032601641148</v>
      </c>
    </row>
    <row r="56" spans="2:32" x14ac:dyDescent="0.4">
      <c r="B56" s="124" t="s">
        <v>3</v>
      </c>
      <c r="C56" s="4">
        <f>C44+C45</f>
        <v>14.896137233296209</v>
      </c>
      <c r="D56" s="4">
        <f>D44+D45</f>
        <v>1987.4611036201543</v>
      </c>
      <c r="E56" s="4">
        <f>E44+E45</f>
        <v>8.788720967644764</v>
      </c>
      <c r="F56" s="4">
        <f>F44+F45</f>
        <v>1212.3512732082943</v>
      </c>
      <c r="O56" s="5" t="str">
        <f>'[1]INPUTS-Incidence'!A56</f>
        <v>Bicyclist</v>
      </c>
      <c r="P56" s="5" t="str">
        <f>'[1]INPUTS-Incidence'!B56</f>
        <v>Male</v>
      </c>
      <c r="Q56" s="5" t="str">
        <f>'[1]INPUTS-Incidence'!C56</f>
        <v>75-79 years</v>
      </c>
      <c r="R56" s="123">
        <f>'[1]INPUTS-Incidence'!D56</f>
        <v>0.13322850055187591</v>
      </c>
      <c r="S56" s="123">
        <f>'[1]INPUTS-Incidence'!E56</f>
        <v>0.17207026315790733</v>
      </c>
      <c r="T56" s="106">
        <f t="shared" si="1"/>
        <v>1</v>
      </c>
      <c r="U56" s="4">
        <f t="shared" si="2"/>
        <v>0.13322850055187591</v>
      </c>
      <c r="V56" s="4">
        <f t="shared" si="3"/>
        <v>0</v>
      </c>
      <c r="W56" s="4">
        <f t="shared" si="10"/>
        <v>0.13322850055187591</v>
      </c>
      <c r="X56" s="113">
        <f t="shared" si="4"/>
        <v>0.13322850055187591</v>
      </c>
      <c r="Y56" s="113">
        <f t="shared" si="11"/>
        <v>0.10525051543598198</v>
      </c>
      <c r="Z56" s="120">
        <f t="shared" si="5"/>
        <v>0.10525051543598198</v>
      </c>
      <c r="AA56" s="117">
        <f t="shared" si="6"/>
        <v>0.17207026315790733</v>
      </c>
      <c r="AB56" s="114">
        <f t="shared" si="7"/>
        <v>0</v>
      </c>
      <c r="AC56" s="4">
        <f t="shared" si="12"/>
        <v>0.17207026315790733</v>
      </c>
      <c r="AD56" s="113">
        <f t="shared" si="8"/>
        <v>0.17207026315790733</v>
      </c>
      <c r="AE56" s="113">
        <f t="shared" si="13"/>
        <v>0.10324215789474439</v>
      </c>
      <c r="AF56" s="120">
        <f t="shared" si="9"/>
        <v>0.10324215789474439</v>
      </c>
    </row>
    <row r="57" spans="2:32" x14ac:dyDescent="0.4">
      <c r="B57" s="124" t="s">
        <v>2</v>
      </c>
      <c r="C57" s="4">
        <f>SUM(C46:C48)</f>
        <v>23.610010614842647</v>
      </c>
      <c r="D57" s="4">
        <f>SUM(D46:D48)</f>
        <v>1010.573442518723</v>
      </c>
      <c r="E57" s="4">
        <f>SUM(E46:E48)</f>
        <v>15.365394908139594</v>
      </c>
      <c r="F57" s="4">
        <f>SUM(F46:F48)</f>
        <v>623.11958465704458</v>
      </c>
      <c r="O57" s="5" t="str">
        <f>'[1]INPUTS-Incidence'!A57</f>
        <v>Bicyclist</v>
      </c>
      <c r="P57" s="5" t="str">
        <f>'[1]INPUTS-Incidence'!B57</f>
        <v>Male</v>
      </c>
      <c r="Q57" s="5" t="str">
        <f>'[1]INPUTS-Incidence'!C57</f>
        <v>80-84 years</v>
      </c>
      <c r="R57" s="123">
        <f>'[1]INPUTS-Incidence'!D57</f>
        <v>0.10861920605924066</v>
      </c>
      <c r="S57" s="123">
        <f>'[1]INPUTS-Incidence'!E57</f>
        <v>8.4445027165783476E-2</v>
      </c>
      <c r="T57" s="106">
        <f t="shared" si="1"/>
        <v>1</v>
      </c>
      <c r="U57" s="4">
        <f t="shared" si="2"/>
        <v>0.10861920605924066</v>
      </c>
      <c r="V57" s="4">
        <f t="shared" si="3"/>
        <v>0</v>
      </c>
      <c r="W57" s="4">
        <f t="shared" si="10"/>
        <v>0.10861920605924066</v>
      </c>
      <c r="X57" s="113">
        <f t="shared" si="4"/>
        <v>0.10861920605924066</v>
      </c>
      <c r="Y57" s="113">
        <f t="shared" si="11"/>
        <v>8.5809172786800128E-2</v>
      </c>
      <c r="Z57" s="120">
        <f t="shared" si="5"/>
        <v>8.5809172786800128E-2</v>
      </c>
      <c r="AA57" s="117">
        <f t="shared" si="6"/>
        <v>8.4445027165783476E-2</v>
      </c>
      <c r="AB57" s="114">
        <f t="shared" si="7"/>
        <v>0</v>
      </c>
      <c r="AC57" s="4">
        <f t="shared" si="12"/>
        <v>8.4445027165783476E-2</v>
      </c>
      <c r="AD57" s="113">
        <f t="shared" si="8"/>
        <v>8.4445027165783476E-2</v>
      </c>
      <c r="AE57" s="113">
        <f t="shared" si="13"/>
        <v>5.0667016299470083E-2</v>
      </c>
      <c r="AF57" s="120">
        <f t="shared" si="9"/>
        <v>5.0667016299470083E-2</v>
      </c>
    </row>
    <row r="58" spans="2:32" x14ac:dyDescent="0.4">
      <c r="B58" s="124" t="s">
        <v>1</v>
      </c>
      <c r="C58" s="4">
        <f t="shared" ref="C58:F59" si="15">C49</f>
        <v>0.8499848421297922</v>
      </c>
      <c r="D58" s="4">
        <f t="shared" si="15"/>
        <v>0</v>
      </c>
      <c r="E58" s="4">
        <f t="shared" si="15"/>
        <v>0.8499848421297922</v>
      </c>
      <c r="F58" s="4">
        <f t="shared" si="15"/>
        <v>0</v>
      </c>
      <c r="O58" s="5" t="str">
        <f>'[1]INPUTS-Incidence'!A58</f>
        <v>Bicyclist</v>
      </c>
      <c r="P58" s="5" t="str">
        <f>'[1]INPUTS-Incidence'!B58</f>
        <v>Male</v>
      </c>
      <c r="Q58" s="5" t="str">
        <f>'[1]INPUTS-Incidence'!C58</f>
        <v>85+</v>
      </c>
      <c r="R58" s="123">
        <f>'[1]INPUTS-Incidence'!D58</f>
        <v>2.3096336927929072E-2</v>
      </c>
      <c r="S58" s="123">
        <f>'[1]INPUTS-Incidence'!E58</f>
        <v>1.9576593895830947E-2</v>
      </c>
      <c r="T58" s="106">
        <f t="shared" si="1"/>
        <v>1</v>
      </c>
      <c r="U58" s="4">
        <f t="shared" si="2"/>
        <v>2.3096336927929072E-2</v>
      </c>
      <c r="V58" s="4">
        <f t="shared" si="3"/>
        <v>0</v>
      </c>
      <c r="W58" s="4">
        <f t="shared" si="10"/>
        <v>2.3096336927929072E-2</v>
      </c>
      <c r="X58" s="113">
        <f t="shared" si="4"/>
        <v>2.3096336927929072E-2</v>
      </c>
      <c r="Y58" s="113">
        <f t="shared" si="11"/>
        <v>1.8246106173063967E-2</v>
      </c>
      <c r="Z58" s="120">
        <f t="shared" si="5"/>
        <v>1.8246106173063967E-2</v>
      </c>
      <c r="AA58" s="117">
        <f t="shared" si="6"/>
        <v>1.9576593895830947E-2</v>
      </c>
      <c r="AB58" s="114">
        <f t="shared" si="7"/>
        <v>0</v>
      </c>
      <c r="AC58" s="4">
        <f t="shared" si="12"/>
        <v>1.9576593895830947E-2</v>
      </c>
      <c r="AD58" s="113">
        <f t="shared" si="8"/>
        <v>1.9576593895830947E-2</v>
      </c>
      <c r="AE58" s="113">
        <f t="shared" si="13"/>
        <v>1.1745956337498567E-2</v>
      </c>
      <c r="AF58" s="120">
        <f t="shared" si="9"/>
        <v>1.1745956337498567E-2</v>
      </c>
    </row>
    <row r="59" spans="2:32" x14ac:dyDescent="0.4">
      <c r="B59" s="124" t="s">
        <v>0</v>
      </c>
      <c r="C59" s="4">
        <f t="shared" si="15"/>
        <v>61.156103641295324</v>
      </c>
      <c r="D59" s="4">
        <f t="shared" si="15"/>
        <v>3368.5781417290755</v>
      </c>
      <c r="E59" s="4">
        <f t="shared" si="15"/>
        <v>42.226077769225228</v>
      </c>
      <c r="F59" s="4">
        <f t="shared" si="15"/>
        <v>2057.797015219458</v>
      </c>
      <c r="O59" s="5" t="str">
        <f>'[1]INPUTS-Incidence'!A59</f>
        <v>Bicyclist</v>
      </c>
      <c r="P59" s="5" t="str">
        <f>'[1]INPUTS-Incidence'!B59</f>
        <v>Female</v>
      </c>
      <c r="Q59" s="5" t="str">
        <f>'[1]INPUTS-Incidence'!C59</f>
        <v>&lt;5 years</v>
      </c>
      <c r="R59" s="123">
        <f>'[1]INPUTS-Incidence'!D59</f>
        <v>1.3431041722492624E-2</v>
      </c>
      <c r="S59" s="123">
        <f>'[1]INPUTS-Incidence'!E59</f>
        <v>0.63854040758082042</v>
      </c>
      <c r="T59" s="106">
        <f t="shared" si="1"/>
        <v>1</v>
      </c>
      <c r="U59" s="4">
        <f t="shared" si="2"/>
        <v>1.3431041722492624E-2</v>
      </c>
      <c r="V59" s="4">
        <f t="shared" si="3"/>
        <v>0</v>
      </c>
      <c r="W59" s="4">
        <f t="shared" si="10"/>
        <v>1.3431041722492624E-2</v>
      </c>
      <c r="X59" s="113">
        <f t="shared" si="4"/>
        <v>1.3431041722492624E-2</v>
      </c>
      <c r="Y59" s="113">
        <f t="shared" si="11"/>
        <v>1.0610522960769173E-2</v>
      </c>
      <c r="Z59" s="120">
        <f t="shared" si="5"/>
        <v>1.0610522960769173E-2</v>
      </c>
      <c r="AA59" s="117">
        <f t="shared" si="6"/>
        <v>0.63854040758082042</v>
      </c>
      <c r="AB59" s="114">
        <f t="shared" si="7"/>
        <v>0</v>
      </c>
      <c r="AC59" s="4">
        <f t="shared" si="12"/>
        <v>0.63854040758082042</v>
      </c>
      <c r="AD59" s="113">
        <f t="shared" si="8"/>
        <v>0.63854040758082042</v>
      </c>
      <c r="AE59" s="113">
        <f t="shared" si="13"/>
        <v>0.38312424454849225</v>
      </c>
      <c r="AF59" s="120">
        <f t="shared" si="9"/>
        <v>0.38312424454849225</v>
      </c>
    </row>
    <row r="60" spans="2:32" x14ac:dyDescent="0.4">
      <c r="O60" s="5" t="str">
        <f>'[1]INPUTS-Incidence'!A60</f>
        <v>Bicyclist</v>
      </c>
      <c r="P60" s="5" t="str">
        <f>'[1]INPUTS-Incidence'!B60</f>
        <v>Female</v>
      </c>
      <c r="Q60" s="5" t="str">
        <f>'[1]INPUTS-Incidence'!C60</f>
        <v>5-9 years</v>
      </c>
      <c r="R60" s="123">
        <f>'[1]INPUTS-Incidence'!D60</f>
        <v>2.1906505238802568E-2</v>
      </c>
      <c r="S60" s="123">
        <f>'[1]INPUTS-Incidence'!E60</f>
        <v>2.1290319597564036</v>
      </c>
      <c r="T60" s="106">
        <f t="shared" si="1"/>
        <v>1</v>
      </c>
      <c r="U60" s="4">
        <f t="shared" si="2"/>
        <v>2.1906505238802568E-2</v>
      </c>
      <c r="V60" s="4">
        <f t="shared" si="3"/>
        <v>0</v>
      </c>
      <c r="W60" s="4">
        <f t="shared" si="10"/>
        <v>2.1906505238802568E-2</v>
      </c>
      <c r="X60" s="113">
        <f t="shared" si="4"/>
        <v>2.1906505238802568E-2</v>
      </c>
      <c r="Y60" s="113">
        <f t="shared" si="11"/>
        <v>1.7306139138654031E-2</v>
      </c>
      <c r="Z60" s="120">
        <f t="shared" si="5"/>
        <v>1.7306139138654031E-2</v>
      </c>
      <c r="AA60" s="117">
        <f t="shared" si="6"/>
        <v>2.1290319597564036</v>
      </c>
      <c r="AB60" s="114">
        <f t="shared" si="7"/>
        <v>0</v>
      </c>
      <c r="AC60" s="4">
        <f t="shared" si="12"/>
        <v>2.1290319597564036</v>
      </c>
      <c r="AD60" s="113">
        <f t="shared" si="8"/>
        <v>2.1290319597564036</v>
      </c>
      <c r="AE60" s="113">
        <f t="shared" si="13"/>
        <v>1.277419175853842</v>
      </c>
      <c r="AF60" s="120">
        <f t="shared" si="9"/>
        <v>1.277419175853842</v>
      </c>
    </row>
    <row r="61" spans="2:32" x14ac:dyDescent="0.4">
      <c r="O61" s="5" t="str">
        <f>'[1]INPUTS-Incidence'!A61</f>
        <v>Bicyclist</v>
      </c>
      <c r="P61" s="5" t="str">
        <f>'[1]INPUTS-Incidence'!B61</f>
        <v>Female</v>
      </c>
      <c r="Q61" s="5" t="str">
        <f>'[1]INPUTS-Incidence'!C61</f>
        <v>10-14 years</v>
      </c>
      <c r="R61" s="123">
        <f>'[1]INPUTS-Incidence'!D61</f>
        <v>2.375993990868179E-2</v>
      </c>
      <c r="S61" s="123">
        <f>'[1]INPUTS-Incidence'!E61</f>
        <v>3.2984787277487553</v>
      </c>
      <c r="T61" s="106">
        <f t="shared" si="1"/>
        <v>1</v>
      </c>
      <c r="U61" s="4">
        <f t="shared" si="2"/>
        <v>2.375993990868179E-2</v>
      </c>
      <c r="V61" s="4">
        <f t="shared" si="3"/>
        <v>0</v>
      </c>
      <c r="W61" s="4">
        <f t="shared" si="10"/>
        <v>2.375993990868179E-2</v>
      </c>
      <c r="X61" s="113">
        <f t="shared" si="4"/>
        <v>2.375993990868179E-2</v>
      </c>
      <c r="Y61" s="113">
        <f t="shared" si="11"/>
        <v>1.8770352527858615E-2</v>
      </c>
      <c r="Z61" s="120">
        <f t="shared" si="5"/>
        <v>1.8770352527858615E-2</v>
      </c>
      <c r="AA61" s="117">
        <f t="shared" si="6"/>
        <v>3.2984787277487553</v>
      </c>
      <c r="AB61" s="114">
        <f t="shared" si="7"/>
        <v>0</v>
      </c>
      <c r="AC61" s="4">
        <f t="shared" si="12"/>
        <v>3.2984787277487553</v>
      </c>
      <c r="AD61" s="113">
        <f t="shared" si="8"/>
        <v>3.2984787277487553</v>
      </c>
      <c r="AE61" s="113">
        <f t="shared" si="13"/>
        <v>1.9790872366492531</v>
      </c>
      <c r="AF61" s="120">
        <f t="shared" si="9"/>
        <v>1.9790872366492531</v>
      </c>
    </row>
    <row r="62" spans="2:32" x14ac:dyDescent="0.4">
      <c r="O62" s="5" t="str">
        <f>'[1]INPUTS-Incidence'!A62</f>
        <v>Bicyclist</v>
      </c>
      <c r="P62" s="5" t="str">
        <f>'[1]INPUTS-Incidence'!B62</f>
        <v>Female</v>
      </c>
      <c r="Q62" s="5" t="str">
        <f>'[1]INPUTS-Incidence'!C62</f>
        <v>15-19 years</v>
      </c>
      <c r="R62" s="123">
        <f>'[1]INPUTS-Incidence'!D62</f>
        <v>4.1566557439091982E-2</v>
      </c>
      <c r="S62" s="123">
        <f>'[1]INPUTS-Incidence'!E62</f>
        <v>4.6197518206615467</v>
      </c>
      <c r="T62" s="106">
        <f t="shared" si="1"/>
        <v>1</v>
      </c>
      <c r="U62" s="4">
        <f t="shared" si="2"/>
        <v>4.1566557439091982E-2</v>
      </c>
      <c r="V62" s="4">
        <f t="shared" si="3"/>
        <v>0</v>
      </c>
      <c r="W62" s="4">
        <f t="shared" si="10"/>
        <v>4.1566557439091982E-2</v>
      </c>
      <c r="X62" s="113">
        <f t="shared" si="4"/>
        <v>4.1566557439091982E-2</v>
      </c>
      <c r="Y62" s="113">
        <f t="shared" si="11"/>
        <v>3.2837580376882669E-2</v>
      </c>
      <c r="Z62" s="120">
        <f t="shared" si="5"/>
        <v>3.2837580376882669E-2</v>
      </c>
      <c r="AA62" s="117">
        <f t="shared" si="6"/>
        <v>4.6197518206615467</v>
      </c>
      <c r="AB62" s="114">
        <f t="shared" si="7"/>
        <v>0</v>
      </c>
      <c r="AC62" s="4">
        <f t="shared" si="12"/>
        <v>4.6197518206615467</v>
      </c>
      <c r="AD62" s="113">
        <f t="shared" si="8"/>
        <v>4.6197518206615467</v>
      </c>
      <c r="AE62" s="113">
        <f t="shared" si="13"/>
        <v>2.7718510923969277</v>
      </c>
      <c r="AF62" s="120">
        <f t="shared" si="9"/>
        <v>2.7718510923969277</v>
      </c>
    </row>
    <row r="63" spans="2:32" x14ac:dyDescent="0.4">
      <c r="O63" s="5" t="str">
        <f>'[1]INPUTS-Incidence'!A63</f>
        <v>Bicyclist</v>
      </c>
      <c r="P63" s="5" t="str">
        <f>'[1]INPUTS-Incidence'!B63</f>
        <v>Female</v>
      </c>
      <c r="Q63" s="5" t="str">
        <f>'[1]INPUTS-Incidence'!C63</f>
        <v>20-24 years</v>
      </c>
      <c r="R63" s="123">
        <f>'[1]INPUTS-Incidence'!D63</f>
        <v>4.3161728597276718E-2</v>
      </c>
      <c r="S63" s="123">
        <f>'[1]INPUTS-Incidence'!E63</f>
        <v>4.1230750023498093</v>
      </c>
      <c r="T63" s="106">
        <f t="shared" si="1"/>
        <v>1</v>
      </c>
      <c r="U63" s="4">
        <f t="shared" si="2"/>
        <v>4.3161728597276718E-2</v>
      </c>
      <c r="V63" s="4">
        <f t="shared" si="3"/>
        <v>0</v>
      </c>
      <c r="W63" s="4">
        <f t="shared" si="10"/>
        <v>4.3161728597276718E-2</v>
      </c>
      <c r="X63" s="113">
        <f t="shared" si="4"/>
        <v>4.3161728597276718E-2</v>
      </c>
      <c r="Y63" s="113">
        <f t="shared" si="11"/>
        <v>3.4097765591848607E-2</v>
      </c>
      <c r="Z63" s="120">
        <f t="shared" si="5"/>
        <v>3.4097765591848607E-2</v>
      </c>
      <c r="AA63" s="117">
        <f t="shared" si="6"/>
        <v>4.1230750023498093</v>
      </c>
      <c r="AB63" s="114">
        <f t="shared" si="7"/>
        <v>0</v>
      </c>
      <c r="AC63" s="4">
        <f t="shared" si="12"/>
        <v>4.1230750023498093</v>
      </c>
      <c r="AD63" s="113">
        <f t="shared" si="8"/>
        <v>4.1230750023498093</v>
      </c>
      <c r="AE63" s="113">
        <f t="shared" si="13"/>
        <v>2.4738450014098854</v>
      </c>
      <c r="AF63" s="120">
        <f t="shared" si="9"/>
        <v>2.4738450014098854</v>
      </c>
    </row>
    <row r="64" spans="2:32" x14ac:dyDescent="0.4">
      <c r="O64" s="5" t="str">
        <f>'[1]INPUTS-Incidence'!A64</f>
        <v>Bicyclist</v>
      </c>
      <c r="P64" s="5" t="str">
        <f>'[1]INPUTS-Incidence'!B64</f>
        <v>Female</v>
      </c>
      <c r="Q64" s="5" t="str">
        <f>'[1]INPUTS-Incidence'!C64</f>
        <v>25-29 years</v>
      </c>
      <c r="R64" s="123">
        <f>'[1]INPUTS-Incidence'!D64</f>
        <v>3.6619175455292453E-2</v>
      </c>
      <c r="S64" s="123">
        <f>'[1]INPUTS-Incidence'!E64</f>
        <v>3.0293703644238157</v>
      </c>
      <c r="T64" s="106">
        <f t="shared" si="1"/>
        <v>1</v>
      </c>
      <c r="U64" s="4">
        <f t="shared" si="2"/>
        <v>3.6619175455292453E-2</v>
      </c>
      <c r="V64" s="4">
        <f t="shared" si="3"/>
        <v>0</v>
      </c>
      <c r="W64" s="4">
        <f t="shared" si="10"/>
        <v>3.6619175455292453E-2</v>
      </c>
      <c r="X64" s="113">
        <f t="shared" si="4"/>
        <v>3.6619175455292453E-2</v>
      </c>
      <c r="Y64" s="113">
        <f t="shared" si="11"/>
        <v>2.892914860968104E-2</v>
      </c>
      <c r="Z64" s="120">
        <f t="shared" si="5"/>
        <v>2.892914860968104E-2</v>
      </c>
      <c r="AA64" s="117">
        <f t="shared" si="6"/>
        <v>3.0293703644238157</v>
      </c>
      <c r="AB64" s="114">
        <f t="shared" si="7"/>
        <v>0</v>
      </c>
      <c r="AC64" s="4">
        <f t="shared" si="12"/>
        <v>3.0293703644238157</v>
      </c>
      <c r="AD64" s="113">
        <f t="shared" si="8"/>
        <v>3.0293703644238157</v>
      </c>
      <c r="AE64" s="113">
        <f t="shared" si="13"/>
        <v>1.8176222186542894</v>
      </c>
      <c r="AF64" s="120">
        <f t="shared" si="9"/>
        <v>1.8176222186542894</v>
      </c>
    </row>
    <row r="65" spans="15:32" x14ac:dyDescent="0.4">
      <c r="O65" s="5" t="str">
        <f>'[1]INPUTS-Incidence'!A65</f>
        <v>Bicyclist</v>
      </c>
      <c r="P65" s="5" t="str">
        <f>'[1]INPUTS-Incidence'!B65</f>
        <v>Female</v>
      </c>
      <c r="Q65" s="5" t="str">
        <f>'[1]INPUTS-Incidence'!C65</f>
        <v>30-34 years</v>
      </c>
      <c r="R65" s="123">
        <f>'[1]INPUTS-Incidence'!D65</f>
        <v>3.5913267719849998E-2</v>
      </c>
      <c r="S65" s="123">
        <f>'[1]INPUTS-Incidence'!E65</f>
        <v>2.8430048252363243</v>
      </c>
      <c r="T65" s="106">
        <f t="shared" si="1"/>
        <v>1</v>
      </c>
      <c r="U65" s="4">
        <f t="shared" si="2"/>
        <v>3.5913267719849998E-2</v>
      </c>
      <c r="V65" s="4">
        <f t="shared" si="3"/>
        <v>0</v>
      </c>
      <c r="W65" s="4">
        <f t="shared" si="10"/>
        <v>3.5913267719849998E-2</v>
      </c>
      <c r="X65" s="113">
        <f t="shared" si="4"/>
        <v>3.5913267719849998E-2</v>
      </c>
      <c r="Y65" s="113">
        <f t="shared" si="11"/>
        <v>2.8371481498681499E-2</v>
      </c>
      <c r="Z65" s="120">
        <f t="shared" si="5"/>
        <v>2.8371481498681499E-2</v>
      </c>
      <c r="AA65" s="117">
        <f t="shared" si="6"/>
        <v>2.8430048252363243</v>
      </c>
      <c r="AB65" s="114">
        <f t="shared" si="7"/>
        <v>0</v>
      </c>
      <c r="AC65" s="4">
        <f t="shared" si="12"/>
        <v>2.8430048252363243</v>
      </c>
      <c r="AD65" s="113">
        <f t="shared" si="8"/>
        <v>2.8430048252363243</v>
      </c>
      <c r="AE65" s="113">
        <f t="shared" si="13"/>
        <v>1.7058028951417945</v>
      </c>
      <c r="AF65" s="120">
        <f t="shared" si="9"/>
        <v>1.7058028951417945</v>
      </c>
    </row>
    <row r="66" spans="15:32" x14ac:dyDescent="0.4">
      <c r="O66" s="5" t="str">
        <f>'[1]INPUTS-Incidence'!A66</f>
        <v>Bicyclist</v>
      </c>
      <c r="P66" s="5" t="str">
        <f>'[1]INPUTS-Incidence'!B66</f>
        <v>Female</v>
      </c>
      <c r="Q66" s="5" t="str">
        <f>'[1]INPUTS-Incidence'!C66</f>
        <v>35-39 years</v>
      </c>
      <c r="R66" s="123">
        <f>'[1]INPUTS-Incidence'!D66</f>
        <v>5.2500801710070162E-2</v>
      </c>
      <c r="S66" s="123">
        <f>'[1]INPUTS-Incidence'!E66</f>
        <v>2.8444661815155312</v>
      </c>
      <c r="T66" s="106">
        <f t="shared" si="1"/>
        <v>1</v>
      </c>
      <c r="U66" s="4">
        <f t="shared" si="2"/>
        <v>5.2500801710070162E-2</v>
      </c>
      <c r="V66" s="4">
        <f t="shared" si="3"/>
        <v>0</v>
      </c>
      <c r="W66" s="4">
        <f t="shared" si="10"/>
        <v>5.2500801710070162E-2</v>
      </c>
      <c r="X66" s="113">
        <f t="shared" si="4"/>
        <v>5.2500801710070162E-2</v>
      </c>
      <c r="Y66" s="113">
        <f t="shared" si="11"/>
        <v>4.1475633350955429E-2</v>
      </c>
      <c r="Z66" s="120">
        <f t="shared" si="5"/>
        <v>4.1475633350955429E-2</v>
      </c>
      <c r="AA66" s="117">
        <f t="shared" si="6"/>
        <v>2.8444661815155312</v>
      </c>
      <c r="AB66" s="114">
        <f t="shared" si="7"/>
        <v>0</v>
      </c>
      <c r="AC66" s="4">
        <f t="shared" si="12"/>
        <v>2.8444661815155312</v>
      </c>
      <c r="AD66" s="113">
        <f t="shared" si="8"/>
        <v>2.8444661815155312</v>
      </c>
      <c r="AE66" s="113">
        <f t="shared" si="13"/>
        <v>1.7066797089093186</v>
      </c>
      <c r="AF66" s="120">
        <f t="shared" si="9"/>
        <v>1.7066797089093186</v>
      </c>
    </row>
    <row r="67" spans="15:32" x14ac:dyDescent="0.4">
      <c r="O67" s="5" t="str">
        <f>'[1]INPUTS-Incidence'!A67</f>
        <v>Bicyclist</v>
      </c>
      <c r="P67" s="5" t="str">
        <f>'[1]INPUTS-Incidence'!B67</f>
        <v>Female</v>
      </c>
      <c r="Q67" s="5" t="str">
        <f>'[1]INPUTS-Incidence'!C67</f>
        <v>40-44 years</v>
      </c>
      <c r="R67" s="123">
        <f>'[1]INPUTS-Incidence'!D67</f>
        <v>6.3074060613581978E-2</v>
      </c>
      <c r="S67" s="123">
        <f>'[1]INPUTS-Incidence'!E67</f>
        <v>2.5785351194840973</v>
      </c>
      <c r="T67" s="106">
        <f t="shared" si="1"/>
        <v>1</v>
      </c>
      <c r="U67" s="4">
        <f t="shared" si="2"/>
        <v>6.3074060613581978E-2</v>
      </c>
      <c r="V67" s="4">
        <f t="shared" si="3"/>
        <v>0</v>
      </c>
      <c r="W67" s="4">
        <f t="shared" si="10"/>
        <v>6.3074060613581978E-2</v>
      </c>
      <c r="X67" s="113">
        <f t="shared" si="4"/>
        <v>6.3074060613581978E-2</v>
      </c>
      <c r="Y67" s="113">
        <f t="shared" si="11"/>
        <v>4.9828507884729763E-2</v>
      </c>
      <c r="Z67" s="120">
        <f t="shared" si="5"/>
        <v>4.9828507884729763E-2</v>
      </c>
      <c r="AA67" s="117">
        <f t="shared" si="6"/>
        <v>2.5785351194840973</v>
      </c>
      <c r="AB67" s="114">
        <f t="shared" si="7"/>
        <v>0</v>
      </c>
      <c r="AC67" s="4">
        <f t="shared" si="12"/>
        <v>2.5785351194840973</v>
      </c>
      <c r="AD67" s="113">
        <f t="shared" si="8"/>
        <v>2.5785351194840973</v>
      </c>
      <c r="AE67" s="113">
        <f t="shared" si="13"/>
        <v>1.5471210716904584</v>
      </c>
      <c r="AF67" s="120">
        <f t="shared" si="9"/>
        <v>1.5471210716904584</v>
      </c>
    </row>
    <row r="68" spans="15:32" x14ac:dyDescent="0.4">
      <c r="O68" s="5" t="str">
        <f>'[1]INPUTS-Incidence'!A68</f>
        <v>Bicyclist</v>
      </c>
      <c r="P68" s="5" t="str">
        <f>'[1]INPUTS-Incidence'!B68</f>
        <v>Female</v>
      </c>
      <c r="Q68" s="5" t="str">
        <f>'[1]INPUTS-Incidence'!C68</f>
        <v>45-49 years</v>
      </c>
      <c r="R68" s="123">
        <f>'[1]INPUTS-Incidence'!D68</f>
        <v>5.864825555820681E-2</v>
      </c>
      <c r="S68" s="123">
        <f>'[1]INPUTS-Incidence'!E68</f>
        <v>2.4045731495560756</v>
      </c>
      <c r="T68" s="106">
        <f t="shared" si="1"/>
        <v>1</v>
      </c>
      <c r="U68" s="4">
        <f t="shared" si="2"/>
        <v>5.864825555820681E-2</v>
      </c>
      <c r="V68" s="4">
        <f t="shared" si="3"/>
        <v>0</v>
      </c>
      <c r="W68" s="4">
        <f t="shared" si="10"/>
        <v>5.864825555820681E-2</v>
      </c>
      <c r="X68" s="113">
        <f t="shared" si="4"/>
        <v>5.864825555820681E-2</v>
      </c>
      <c r="Y68" s="113">
        <f t="shared" si="11"/>
        <v>4.6332121890983381E-2</v>
      </c>
      <c r="Z68" s="120">
        <f t="shared" si="5"/>
        <v>4.6332121890983381E-2</v>
      </c>
      <c r="AA68" s="117">
        <f t="shared" si="6"/>
        <v>2.4045731495560756</v>
      </c>
      <c r="AB68" s="114">
        <f t="shared" si="7"/>
        <v>0</v>
      </c>
      <c r="AC68" s="4">
        <f t="shared" si="12"/>
        <v>2.4045731495560756</v>
      </c>
      <c r="AD68" s="113">
        <f t="shared" si="8"/>
        <v>2.4045731495560756</v>
      </c>
      <c r="AE68" s="113">
        <f t="shared" si="13"/>
        <v>1.4427438897336453</v>
      </c>
      <c r="AF68" s="120">
        <f t="shared" si="9"/>
        <v>1.4427438897336453</v>
      </c>
    </row>
    <row r="69" spans="15:32" x14ac:dyDescent="0.4">
      <c r="O69" s="5" t="str">
        <f>'[1]INPUTS-Incidence'!A69</f>
        <v>Bicyclist</v>
      </c>
      <c r="P69" s="5" t="str">
        <f>'[1]INPUTS-Incidence'!B69</f>
        <v>Female</v>
      </c>
      <c r="Q69" s="5" t="str">
        <f>'[1]INPUTS-Incidence'!C69</f>
        <v>50-54 years</v>
      </c>
      <c r="R69" s="123">
        <f>'[1]INPUTS-Incidence'!D69</f>
        <v>8.3672388173320761E-2</v>
      </c>
      <c r="S69" s="123">
        <f>'[1]INPUTS-Incidence'!E69</f>
        <v>2.1129827237865579</v>
      </c>
      <c r="T69" s="106">
        <f t="shared" ref="T69:T132" si="16">IF(O69="Car",2,0)+IF(O69="Bus",2,0)+IF(O69="Truck",2,0)+IF(O69="Motorized Two Wheeler",3,0)+IF(O69="Motorized Three Wheeler",3,0)+IF(O69="Pedestrian",1,0)+IF(O69="Bicyclist",1,0)</f>
        <v>1</v>
      </c>
      <c r="U69" s="4">
        <f t="shared" ref="U69:U132" si="17">IF($T69=0,0, R69)</f>
        <v>8.3672388173320761E-2</v>
      </c>
      <c r="V69" s="4">
        <f t="shared" ref="V69:V132" si="18">R69-U69</f>
        <v>0</v>
      </c>
      <c r="W69" s="4">
        <f t="shared" si="10"/>
        <v>8.3672388173320761E-2</v>
      </c>
      <c r="X69" s="113">
        <f t="shared" ref="X69:X132" si="19">IF($T69=3,W69*( 1-$G$3*(1-$J$13))/(1-$E$3*(1-$J$13)),W69)</f>
        <v>8.3672388173320761E-2</v>
      </c>
      <c r="Y69" s="113">
        <f t="shared" si="11"/>
        <v>6.6101186656923411E-2</v>
      </c>
      <c r="Z69" s="120">
        <f t="shared" ref="Z69:Z132" si="20">Y69+V69</f>
        <v>6.6101186656923411E-2</v>
      </c>
      <c r="AA69" s="117">
        <f t="shared" ref="AA69:AA132" si="21">IF($T69=0,0, S69)</f>
        <v>2.1129827237865579</v>
      </c>
      <c r="AB69" s="114">
        <f t="shared" ref="AB69:AB132" si="22">S69-AA69</f>
        <v>0</v>
      </c>
      <c r="AC69" s="4">
        <f t="shared" si="12"/>
        <v>2.1129827237865579</v>
      </c>
      <c r="AD69" s="113">
        <f t="shared" ref="AD69:AD132" si="23">IF($T69=3,AC69*( 1-$G$3*(1-$K$13))/(1-$E$3*(1-$K$13)),AC69)</f>
        <v>2.1129827237865579</v>
      </c>
      <c r="AE69" s="113">
        <f t="shared" si="13"/>
        <v>1.2677896342719348</v>
      </c>
      <c r="AF69" s="120">
        <f t="shared" ref="AF69:AF132" si="24">AE69+AB69</f>
        <v>1.2677896342719348</v>
      </c>
    </row>
    <row r="70" spans="15:32" x14ac:dyDescent="0.4">
      <c r="O70" s="5" t="str">
        <f>'[1]INPUTS-Incidence'!A70</f>
        <v>Bicyclist</v>
      </c>
      <c r="P70" s="5" t="str">
        <f>'[1]INPUTS-Incidence'!B70</f>
        <v>Female</v>
      </c>
      <c r="Q70" s="5" t="str">
        <f>'[1]INPUTS-Incidence'!C70</f>
        <v>55-59 years</v>
      </c>
      <c r="R70" s="123">
        <f>'[1]INPUTS-Incidence'!D70</f>
        <v>9.9799651592587357E-2</v>
      </c>
      <c r="S70" s="123">
        <f>'[1]INPUTS-Incidence'!E70</f>
        <v>1.7090670982783662</v>
      </c>
      <c r="T70" s="106">
        <f t="shared" si="16"/>
        <v>1</v>
      </c>
      <c r="U70" s="4">
        <f t="shared" si="17"/>
        <v>9.9799651592587357E-2</v>
      </c>
      <c r="V70" s="4">
        <f t="shared" si="18"/>
        <v>0</v>
      </c>
      <c r="W70" s="4">
        <f t="shared" ref="W70:W133" si="25">IF($T70=2, ($M$3*U70*(1-$G$3*(1-$J$3))/(1-$D$3*(1-$J$3)))+($M$4*U70*(1-$G$3*(1-$J$4))/(1-$D$3*(1-$J$4)))+($M$5*U70*(1-$G$3*(1-$J$5))/(1-$D$3*(1-$J$5))), U70)</f>
        <v>9.9799651592587357E-2</v>
      </c>
      <c r="X70" s="113">
        <f t="shared" si="19"/>
        <v>9.9799651592587357E-2</v>
      </c>
      <c r="Y70" s="113">
        <f t="shared" ref="Y70:Y133" si="26">IF($T70=1,X70*( 1-$G$3*(1-$J$14))/(1-$D$3*(1-$J$14)),X70)</f>
        <v>7.8841724758144022E-2</v>
      </c>
      <c r="Z70" s="120">
        <f t="shared" si="20"/>
        <v>7.8841724758144022E-2</v>
      </c>
      <c r="AA70" s="117">
        <f t="shared" si="21"/>
        <v>1.7090670982783662</v>
      </c>
      <c r="AB70" s="114">
        <f t="shared" si="22"/>
        <v>0</v>
      </c>
      <c r="AC70" s="4">
        <f t="shared" ref="AC70:AC133" si="27">IF($T70=2, ($N$3*AA70*(1-$G$3*(1-$K$3))/(1-$D$3*(1-$K$3)))+($N$4*AA70*(1-$G$3*(1-$K$4))/(1-$D$3*(1-$K$4)))+($N$5*AA70*(1-$G$3*(1-$K$5))/(1-$D$3*(1-$K$5))), AA70)</f>
        <v>1.7090670982783662</v>
      </c>
      <c r="AD70" s="113">
        <f t="shared" si="23"/>
        <v>1.7090670982783662</v>
      </c>
      <c r="AE70" s="113">
        <f t="shared" ref="AE70:AE133" si="28">IF($T70=1,AD70*( 1-$G$3*(1-$K$5))/(1-$D$3*(1-$K$5)),AD70)</f>
        <v>1.0254402589670197</v>
      </c>
      <c r="AF70" s="120">
        <f t="shared" si="24"/>
        <v>1.0254402589670197</v>
      </c>
    </row>
    <row r="71" spans="15:32" x14ac:dyDescent="0.4">
      <c r="O71" s="5" t="str">
        <f>'[1]INPUTS-Incidence'!A71</f>
        <v>Bicyclist</v>
      </c>
      <c r="P71" s="5" t="str">
        <f>'[1]INPUTS-Incidence'!B71</f>
        <v>Female</v>
      </c>
      <c r="Q71" s="5" t="str">
        <f>'[1]INPUTS-Incidence'!C71</f>
        <v>60-64 years</v>
      </c>
      <c r="R71" s="123">
        <f>'[1]INPUTS-Incidence'!D71</f>
        <v>0.11464243290030807</v>
      </c>
      <c r="S71" s="123">
        <f>'[1]INPUTS-Incidence'!E71</f>
        <v>1.4194806928729848</v>
      </c>
      <c r="T71" s="106">
        <f t="shared" si="16"/>
        <v>1</v>
      </c>
      <c r="U71" s="4">
        <f t="shared" si="17"/>
        <v>0.11464243290030807</v>
      </c>
      <c r="V71" s="4">
        <f t="shared" si="18"/>
        <v>0</v>
      </c>
      <c r="W71" s="4">
        <f t="shared" si="25"/>
        <v>0.11464243290030807</v>
      </c>
      <c r="X71" s="113">
        <f t="shared" si="19"/>
        <v>0.11464243290030807</v>
      </c>
      <c r="Y71" s="113">
        <f t="shared" si="26"/>
        <v>9.0567521991243377E-2</v>
      </c>
      <c r="Z71" s="120">
        <f t="shared" si="20"/>
        <v>9.0567521991243377E-2</v>
      </c>
      <c r="AA71" s="117">
        <f t="shared" si="21"/>
        <v>1.4194806928729848</v>
      </c>
      <c r="AB71" s="114">
        <f t="shared" si="22"/>
        <v>0</v>
      </c>
      <c r="AC71" s="4">
        <f t="shared" si="27"/>
        <v>1.4194806928729848</v>
      </c>
      <c r="AD71" s="113">
        <f t="shared" si="23"/>
        <v>1.4194806928729848</v>
      </c>
      <c r="AE71" s="113">
        <f t="shared" si="28"/>
        <v>0.85168841572379084</v>
      </c>
      <c r="AF71" s="120">
        <f t="shared" si="24"/>
        <v>0.85168841572379084</v>
      </c>
    </row>
    <row r="72" spans="15:32" x14ac:dyDescent="0.4">
      <c r="O72" s="5" t="str">
        <f>'[1]INPUTS-Incidence'!A72</f>
        <v>Bicyclist</v>
      </c>
      <c r="P72" s="5" t="str">
        <f>'[1]INPUTS-Incidence'!B72</f>
        <v>Female</v>
      </c>
      <c r="Q72" s="5" t="str">
        <f>'[1]INPUTS-Incidence'!C72</f>
        <v>65-69 years</v>
      </c>
      <c r="R72" s="123">
        <f>'[1]INPUTS-Incidence'!D72</f>
        <v>0.10609411150809112</v>
      </c>
      <c r="S72" s="123">
        <f>'[1]INPUTS-Incidence'!E72</f>
        <v>0.95571242349327046</v>
      </c>
      <c r="T72" s="106">
        <f t="shared" si="16"/>
        <v>1</v>
      </c>
      <c r="U72" s="4">
        <f t="shared" si="17"/>
        <v>0.10609411150809112</v>
      </c>
      <c r="V72" s="4">
        <f t="shared" si="18"/>
        <v>0</v>
      </c>
      <c r="W72" s="4">
        <f t="shared" si="25"/>
        <v>0.10609411150809112</v>
      </c>
      <c r="X72" s="113">
        <f t="shared" si="19"/>
        <v>0.10609411150809112</v>
      </c>
      <c r="Y72" s="113">
        <f t="shared" si="26"/>
        <v>8.3814348091391988E-2</v>
      </c>
      <c r="Z72" s="120">
        <f t="shared" si="20"/>
        <v>8.3814348091391988E-2</v>
      </c>
      <c r="AA72" s="117">
        <f t="shared" si="21"/>
        <v>0.95571242349327046</v>
      </c>
      <c r="AB72" s="114">
        <f t="shared" si="22"/>
        <v>0</v>
      </c>
      <c r="AC72" s="4">
        <f t="shared" si="27"/>
        <v>0.95571242349327046</v>
      </c>
      <c r="AD72" s="113">
        <f t="shared" si="23"/>
        <v>0.95571242349327046</v>
      </c>
      <c r="AE72" s="113">
        <f t="shared" si="28"/>
        <v>0.5734274540959623</v>
      </c>
      <c r="AF72" s="120">
        <f t="shared" si="24"/>
        <v>0.5734274540959623</v>
      </c>
    </row>
    <row r="73" spans="15:32" x14ac:dyDescent="0.4">
      <c r="O73" s="5" t="str">
        <f>'[1]INPUTS-Incidence'!A73</f>
        <v>Bicyclist</v>
      </c>
      <c r="P73" s="5" t="str">
        <f>'[1]INPUTS-Incidence'!B73</f>
        <v>Female</v>
      </c>
      <c r="Q73" s="5" t="str">
        <f>'[1]INPUTS-Incidence'!C73</f>
        <v>70-74 years</v>
      </c>
      <c r="R73" s="123">
        <f>'[1]INPUTS-Incidence'!D73</f>
        <v>6.3806630989101845E-2</v>
      </c>
      <c r="S73" s="123">
        <f>'[1]INPUTS-Incidence'!E73</f>
        <v>0.48976459729214522</v>
      </c>
      <c r="T73" s="106">
        <f t="shared" si="16"/>
        <v>1</v>
      </c>
      <c r="U73" s="4">
        <f t="shared" si="17"/>
        <v>6.3806630989101845E-2</v>
      </c>
      <c r="V73" s="4">
        <f t="shared" si="18"/>
        <v>0</v>
      </c>
      <c r="W73" s="4">
        <f t="shared" si="25"/>
        <v>6.3806630989101845E-2</v>
      </c>
      <c r="X73" s="113">
        <f t="shared" si="19"/>
        <v>6.3806630989101845E-2</v>
      </c>
      <c r="Y73" s="113">
        <f t="shared" si="26"/>
        <v>5.0407238481390462E-2</v>
      </c>
      <c r="Z73" s="120">
        <f t="shared" si="20"/>
        <v>5.0407238481390462E-2</v>
      </c>
      <c r="AA73" s="117">
        <f t="shared" si="21"/>
        <v>0.48976459729214522</v>
      </c>
      <c r="AB73" s="114">
        <f t="shared" si="22"/>
        <v>0</v>
      </c>
      <c r="AC73" s="4">
        <f t="shared" si="27"/>
        <v>0.48976459729214522</v>
      </c>
      <c r="AD73" s="113">
        <f t="shared" si="23"/>
        <v>0.48976459729214522</v>
      </c>
      <c r="AE73" s="113">
        <f t="shared" si="28"/>
        <v>0.29385875837528713</v>
      </c>
      <c r="AF73" s="120">
        <f t="shared" si="24"/>
        <v>0.29385875837528713</v>
      </c>
    </row>
    <row r="74" spans="15:32" x14ac:dyDescent="0.4">
      <c r="O74" s="5" t="str">
        <f>'[1]INPUTS-Incidence'!A74</f>
        <v>Bicyclist</v>
      </c>
      <c r="P74" s="5" t="str">
        <f>'[1]INPUTS-Incidence'!B74</f>
        <v>Female</v>
      </c>
      <c r="Q74" s="5" t="str">
        <f>'[1]INPUTS-Incidence'!C74</f>
        <v>75-79 years</v>
      </c>
      <c r="R74" s="123">
        <f>'[1]INPUTS-Incidence'!D74</f>
        <v>1.2771650494762596E-2</v>
      </c>
      <c r="S74" s="123">
        <f>'[1]INPUTS-Incidence'!E74</f>
        <v>0.21839763566379838</v>
      </c>
      <c r="T74" s="106">
        <f t="shared" si="16"/>
        <v>1</v>
      </c>
      <c r="U74" s="4">
        <f t="shared" si="17"/>
        <v>1.2771650494762596E-2</v>
      </c>
      <c r="V74" s="4">
        <f t="shared" si="18"/>
        <v>0</v>
      </c>
      <c r="W74" s="4">
        <f t="shared" si="25"/>
        <v>1.2771650494762596E-2</v>
      </c>
      <c r="X74" s="113">
        <f t="shared" si="19"/>
        <v>1.2771650494762596E-2</v>
      </c>
      <c r="Y74" s="113">
        <f t="shared" si="26"/>
        <v>1.0089603890862451E-2</v>
      </c>
      <c r="Z74" s="120">
        <f t="shared" si="20"/>
        <v>1.0089603890862451E-2</v>
      </c>
      <c r="AA74" s="117">
        <f t="shared" si="21"/>
        <v>0.21839763566379838</v>
      </c>
      <c r="AB74" s="114">
        <f t="shared" si="22"/>
        <v>0</v>
      </c>
      <c r="AC74" s="4">
        <f t="shared" si="27"/>
        <v>0.21839763566379838</v>
      </c>
      <c r="AD74" s="113">
        <f t="shared" si="23"/>
        <v>0.21839763566379838</v>
      </c>
      <c r="AE74" s="113">
        <f t="shared" si="28"/>
        <v>0.13103858139827904</v>
      </c>
      <c r="AF74" s="120">
        <f t="shared" si="24"/>
        <v>0.13103858139827904</v>
      </c>
    </row>
    <row r="75" spans="15:32" x14ac:dyDescent="0.4">
      <c r="O75" s="5" t="str">
        <f>'[1]INPUTS-Incidence'!A75</f>
        <v>Bicyclist</v>
      </c>
      <c r="P75" s="5" t="str">
        <f>'[1]INPUTS-Incidence'!B75</f>
        <v>Female</v>
      </c>
      <c r="Q75" s="5" t="str">
        <f>'[1]INPUTS-Incidence'!C75</f>
        <v>80-84 years</v>
      </c>
      <c r="R75" s="123">
        <f>'[1]INPUTS-Incidence'!D75</f>
        <v>3.4824773429095518E-3</v>
      </c>
      <c r="S75" s="123">
        <f>'[1]INPUTS-Incidence'!E75</f>
        <v>9.0977405471087291E-2</v>
      </c>
      <c r="T75" s="106">
        <f t="shared" si="16"/>
        <v>1</v>
      </c>
      <c r="U75" s="4">
        <f t="shared" si="17"/>
        <v>3.4824773429095518E-3</v>
      </c>
      <c r="V75" s="4">
        <f t="shared" si="18"/>
        <v>0</v>
      </c>
      <c r="W75" s="4">
        <f t="shared" si="25"/>
        <v>3.4824773429095518E-3</v>
      </c>
      <c r="X75" s="113">
        <f t="shared" si="19"/>
        <v>3.4824773429095518E-3</v>
      </c>
      <c r="Y75" s="113">
        <f t="shared" si="26"/>
        <v>2.7511571008985462E-3</v>
      </c>
      <c r="Z75" s="120">
        <f t="shared" si="20"/>
        <v>2.7511571008985462E-3</v>
      </c>
      <c r="AA75" s="117">
        <f t="shared" si="21"/>
        <v>9.0977405471087291E-2</v>
      </c>
      <c r="AB75" s="114">
        <f t="shared" si="22"/>
        <v>0</v>
      </c>
      <c r="AC75" s="4">
        <f t="shared" si="27"/>
        <v>9.0977405471087291E-2</v>
      </c>
      <c r="AD75" s="113">
        <f t="shared" si="23"/>
        <v>9.0977405471087291E-2</v>
      </c>
      <c r="AE75" s="113">
        <f t="shared" si="28"/>
        <v>5.4586443282652372E-2</v>
      </c>
      <c r="AF75" s="120">
        <f t="shared" si="24"/>
        <v>5.4586443282652372E-2</v>
      </c>
    </row>
    <row r="76" spans="15:32" x14ac:dyDescent="0.4">
      <c r="O76" s="5" t="str">
        <f>'[1]INPUTS-Incidence'!A76</f>
        <v>Bicyclist</v>
      </c>
      <c r="P76" s="5" t="str">
        <f>'[1]INPUTS-Incidence'!B76</f>
        <v>Female</v>
      </c>
      <c r="Q76" s="5" t="str">
        <f>'[1]INPUTS-Incidence'!C76</f>
        <v>85+</v>
      </c>
      <c r="R76" s="123">
        <f>'[1]INPUTS-Incidence'!D76</f>
        <v>1.478391107312271E-3</v>
      </c>
      <c r="S76" s="123">
        <f>'[1]INPUTS-Incidence'!E76</f>
        <v>3.6671913872044097E-2</v>
      </c>
      <c r="T76" s="106">
        <f t="shared" si="16"/>
        <v>1</v>
      </c>
      <c r="U76" s="4">
        <f t="shared" si="17"/>
        <v>1.478391107312271E-3</v>
      </c>
      <c r="V76" s="4">
        <f t="shared" si="18"/>
        <v>0</v>
      </c>
      <c r="W76" s="4">
        <f t="shared" si="25"/>
        <v>1.478391107312271E-3</v>
      </c>
      <c r="X76" s="113">
        <f t="shared" si="19"/>
        <v>1.478391107312271E-3</v>
      </c>
      <c r="Y76" s="113">
        <f t="shared" si="26"/>
        <v>1.1679289747766942E-3</v>
      </c>
      <c r="Z76" s="120">
        <f t="shared" si="20"/>
        <v>1.1679289747766942E-3</v>
      </c>
      <c r="AA76" s="117">
        <f t="shared" si="21"/>
        <v>3.6671913872044097E-2</v>
      </c>
      <c r="AB76" s="114">
        <f t="shared" si="22"/>
        <v>0</v>
      </c>
      <c r="AC76" s="4">
        <f t="shared" si="27"/>
        <v>3.6671913872044097E-2</v>
      </c>
      <c r="AD76" s="113">
        <f t="shared" si="23"/>
        <v>3.6671913872044097E-2</v>
      </c>
      <c r="AE76" s="113">
        <f t="shared" si="28"/>
        <v>2.2003148323226456E-2</v>
      </c>
      <c r="AF76" s="120">
        <f t="shared" si="24"/>
        <v>2.2003148323226456E-2</v>
      </c>
    </row>
    <row r="77" spans="15:32" x14ac:dyDescent="0.4">
      <c r="O77" s="5" t="str">
        <f>'[1]INPUTS-Incidence'!A77</f>
        <v>Motorized Two Wheeler</v>
      </c>
      <c r="P77" s="5" t="str">
        <f>'[1]INPUTS-Incidence'!B77</f>
        <v>Male</v>
      </c>
      <c r="Q77" s="5" t="str">
        <f>'[1]INPUTS-Incidence'!C77</f>
        <v>&lt;5 years</v>
      </c>
      <c r="R77" s="123">
        <f>'[1]INPUTS-Incidence'!D77</f>
        <v>5.8147317244366115E-2</v>
      </c>
      <c r="S77" s="123">
        <f>'[1]INPUTS-Incidence'!E77</f>
        <v>17.770636065550448</v>
      </c>
      <c r="T77" s="106">
        <f t="shared" si="16"/>
        <v>3</v>
      </c>
      <c r="U77" s="4">
        <f t="shared" si="17"/>
        <v>5.8147317244366115E-2</v>
      </c>
      <c r="V77" s="4">
        <f t="shared" si="18"/>
        <v>0</v>
      </c>
      <c r="W77" s="4">
        <f t="shared" si="25"/>
        <v>5.8147317244366115E-2</v>
      </c>
      <c r="X77" s="113">
        <f t="shared" si="19"/>
        <v>3.4306917174176006E-2</v>
      </c>
      <c r="Y77" s="113">
        <f t="shared" si="26"/>
        <v>3.4306917174176006E-2</v>
      </c>
      <c r="Z77" s="120">
        <f t="shared" si="20"/>
        <v>3.4306917174176006E-2</v>
      </c>
      <c r="AA77" s="117">
        <f t="shared" si="21"/>
        <v>17.770636065550448</v>
      </c>
      <c r="AB77" s="114">
        <f t="shared" si="22"/>
        <v>0</v>
      </c>
      <c r="AC77" s="4">
        <f t="shared" si="27"/>
        <v>17.770636065550448</v>
      </c>
      <c r="AD77" s="113">
        <f t="shared" si="23"/>
        <v>10.840087999985773</v>
      </c>
      <c r="AE77" s="113">
        <f t="shared" si="28"/>
        <v>10.840087999985773</v>
      </c>
      <c r="AF77" s="120">
        <f t="shared" si="24"/>
        <v>10.840087999985773</v>
      </c>
    </row>
    <row r="78" spans="15:32" x14ac:dyDescent="0.4">
      <c r="O78" s="5" t="str">
        <f>'[1]INPUTS-Incidence'!A78</f>
        <v>Motorized Two Wheeler</v>
      </c>
      <c r="P78" s="5" t="str">
        <f>'[1]INPUTS-Incidence'!B78</f>
        <v>Male</v>
      </c>
      <c r="Q78" s="5" t="str">
        <f>'[1]INPUTS-Incidence'!C78</f>
        <v>5-9 years</v>
      </c>
      <c r="R78" s="123">
        <f>'[1]INPUTS-Incidence'!D78</f>
        <v>4.4166408911931819E-2</v>
      </c>
      <c r="S78" s="123">
        <f>'[1]INPUTS-Incidence'!E78</f>
        <v>32.034646865979632</v>
      </c>
      <c r="T78" s="106">
        <f t="shared" si="16"/>
        <v>3</v>
      </c>
      <c r="U78" s="4">
        <f t="shared" si="17"/>
        <v>4.4166408911931819E-2</v>
      </c>
      <c r="V78" s="4">
        <f t="shared" si="18"/>
        <v>0</v>
      </c>
      <c r="W78" s="4">
        <f t="shared" si="25"/>
        <v>4.4166408911931819E-2</v>
      </c>
      <c r="X78" s="113">
        <f t="shared" si="19"/>
        <v>2.6058181258039773E-2</v>
      </c>
      <c r="Y78" s="113">
        <f t="shared" si="26"/>
        <v>2.6058181258039773E-2</v>
      </c>
      <c r="Z78" s="120">
        <f t="shared" si="20"/>
        <v>2.6058181258039773E-2</v>
      </c>
      <c r="AA78" s="117">
        <f t="shared" si="21"/>
        <v>32.034646865979632</v>
      </c>
      <c r="AB78" s="114">
        <f t="shared" si="22"/>
        <v>0</v>
      </c>
      <c r="AC78" s="4">
        <f t="shared" si="27"/>
        <v>32.034646865979632</v>
      </c>
      <c r="AD78" s="113">
        <f t="shared" si="23"/>
        <v>19.541134588247576</v>
      </c>
      <c r="AE78" s="113">
        <f t="shared" si="28"/>
        <v>19.541134588247576</v>
      </c>
      <c r="AF78" s="120">
        <f t="shared" si="24"/>
        <v>19.541134588247576</v>
      </c>
    </row>
    <row r="79" spans="15:32" x14ac:dyDescent="0.4">
      <c r="O79" s="5" t="str">
        <f>'[1]INPUTS-Incidence'!A79</f>
        <v>Motorized Two Wheeler</v>
      </c>
      <c r="P79" s="5" t="str">
        <f>'[1]INPUTS-Incidence'!B79</f>
        <v>Male</v>
      </c>
      <c r="Q79" s="5" t="str">
        <f>'[1]INPUTS-Incidence'!C79</f>
        <v>10-14 years</v>
      </c>
      <c r="R79" s="123">
        <f>'[1]INPUTS-Incidence'!D79</f>
        <v>8.3074541373956284E-2</v>
      </c>
      <c r="S79" s="123">
        <f>'[1]INPUTS-Incidence'!E79</f>
        <v>57.406751126056569</v>
      </c>
      <c r="T79" s="106">
        <f t="shared" si="16"/>
        <v>3</v>
      </c>
      <c r="U79" s="4">
        <f t="shared" si="17"/>
        <v>8.3074541373956284E-2</v>
      </c>
      <c r="V79" s="4">
        <f t="shared" si="18"/>
        <v>0</v>
      </c>
      <c r="W79" s="4">
        <f t="shared" si="25"/>
        <v>8.3074541373956284E-2</v>
      </c>
      <c r="X79" s="113">
        <f t="shared" si="19"/>
        <v>4.9013979410634206E-2</v>
      </c>
      <c r="Y79" s="113">
        <f t="shared" si="26"/>
        <v>4.9013979410634206E-2</v>
      </c>
      <c r="Z79" s="120">
        <f t="shared" si="20"/>
        <v>4.9013979410634206E-2</v>
      </c>
      <c r="AA79" s="117">
        <f t="shared" si="21"/>
        <v>57.406751126056569</v>
      </c>
      <c r="AB79" s="114">
        <f t="shared" si="22"/>
        <v>0</v>
      </c>
      <c r="AC79" s="4">
        <f t="shared" si="27"/>
        <v>57.406751126056569</v>
      </c>
      <c r="AD79" s="113">
        <f t="shared" si="23"/>
        <v>35.018118186894505</v>
      </c>
      <c r="AE79" s="113">
        <f t="shared" si="28"/>
        <v>35.018118186894505</v>
      </c>
      <c r="AF79" s="120">
        <f t="shared" si="24"/>
        <v>35.018118186894505</v>
      </c>
    </row>
    <row r="80" spans="15:32" x14ac:dyDescent="0.4">
      <c r="O80" s="5" t="str">
        <f>'[1]INPUTS-Incidence'!A80</f>
        <v>Motorized Two Wheeler</v>
      </c>
      <c r="P80" s="5" t="str">
        <f>'[1]INPUTS-Incidence'!B80</f>
        <v>Male</v>
      </c>
      <c r="Q80" s="5" t="str">
        <f>'[1]INPUTS-Incidence'!C80</f>
        <v>15-19 years</v>
      </c>
      <c r="R80" s="123">
        <f>'[1]INPUTS-Incidence'!D80</f>
        <v>1.1518964741994497</v>
      </c>
      <c r="S80" s="123">
        <f>'[1]INPUTS-Incidence'!E80</f>
        <v>166.41434280367969</v>
      </c>
      <c r="T80" s="106">
        <f t="shared" si="16"/>
        <v>3</v>
      </c>
      <c r="U80" s="4">
        <f t="shared" si="17"/>
        <v>1.1518964741994497</v>
      </c>
      <c r="V80" s="4">
        <f t="shared" si="18"/>
        <v>0</v>
      </c>
      <c r="W80" s="4">
        <f t="shared" si="25"/>
        <v>1.1518964741994497</v>
      </c>
      <c r="X80" s="113">
        <f t="shared" si="19"/>
        <v>0.6796189197776753</v>
      </c>
      <c r="Y80" s="113">
        <f t="shared" si="26"/>
        <v>0.6796189197776753</v>
      </c>
      <c r="Z80" s="120">
        <f t="shared" si="20"/>
        <v>0.6796189197776753</v>
      </c>
      <c r="AA80" s="117">
        <f t="shared" si="21"/>
        <v>166.41434280367969</v>
      </c>
      <c r="AB80" s="114">
        <f t="shared" si="22"/>
        <v>0</v>
      </c>
      <c r="AC80" s="4">
        <f t="shared" si="27"/>
        <v>166.41434280367969</v>
      </c>
      <c r="AD80" s="113">
        <f t="shared" si="23"/>
        <v>101.51274911024461</v>
      </c>
      <c r="AE80" s="113">
        <f t="shared" si="28"/>
        <v>101.51274911024461</v>
      </c>
      <c r="AF80" s="120">
        <f t="shared" si="24"/>
        <v>101.51274911024461</v>
      </c>
    </row>
    <row r="81" spans="15:32" x14ac:dyDescent="0.4">
      <c r="O81" s="5" t="str">
        <f>'[1]INPUTS-Incidence'!A81</f>
        <v>Motorized Two Wheeler</v>
      </c>
      <c r="P81" s="5" t="str">
        <f>'[1]INPUTS-Incidence'!B81</f>
        <v>Male</v>
      </c>
      <c r="Q81" s="5" t="str">
        <f>'[1]INPUTS-Incidence'!C81</f>
        <v>20-24 years</v>
      </c>
      <c r="R81" s="123">
        <f>'[1]INPUTS-Incidence'!D81</f>
        <v>2.189560070922544</v>
      </c>
      <c r="S81" s="123">
        <f>'[1]INPUTS-Incidence'!E81</f>
        <v>257.88227695230239</v>
      </c>
      <c r="T81" s="106">
        <f t="shared" si="16"/>
        <v>3</v>
      </c>
      <c r="U81" s="4">
        <f t="shared" si="17"/>
        <v>2.189560070922544</v>
      </c>
      <c r="V81" s="4">
        <f t="shared" si="18"/>
        <v>0</v>
      </c>
      <c r="W81" s="4">
        <f t="shared" si="25"/>
        <v>2.189560070922544</v>
      </c>
      <c r="X81" s="113">
        <f t="shared" si="19"/>
        <v>1.2918404418443008</v>
      </c>
      <c r="Y81" s="113">
        <f t="shared" si="26"/>
        <v>1.2918404418443008</v>
      </c>
      <c r="Z81" s="120">
        <f t="shared" si="20"/>
        <v>1.2918404418443008</v>
      </c>
      <c r="AA81" s="117">
        <f t="shared" si="21"/>
        <v>257.88227695230239</v>
      </c>
      <c r="AB81" s="114">
        <f t="shared" si="22"/>
        <v>0</v>
      </c>
      <c r="AC81" s="4">
        <f t="shared" si="27"/>
        <v>257.88227695230239</v>
      </c>
      <c r="AD81" s="113">
        <f t="shared" si="23"/>
        <v>157.30818894090444</v>
      </c>
      <c r="AE81" s="113">
        <f t="shared" si="28"/>
        <v>157.30818894090444</v>
      </c>
      <c r="AF81" s="120">
        <f t="shared" si="24"/>
        <v>157.30818894090444</v>
      </c>
    </row>
    <row r="82" spans="15:32" x14ac:dyDescent="0.4">
      <c r="O82" s="5" t="str">
        <f>'[1]INPUTS-Incidence'!A82</f>
        <v>Motorized Two Wheeler</v>
      </c>
      <c r="P82" s="5" t="str">
        <f>'[1]INPUTS-Incidence'!B82</f>
        <v>Male</v>
      </c>
      <c r="Q82" s="5" t="str">
        <f>'[1]INPUTS-Incidence'!C82</f>
        <v>25-29 years</v>
      </c>
      <c r="R82" s="123">
        <f>'[1]INPUTS-Incidence'!D82</f>
        <v>1.9222078043640698</v>
      </c>
      <c r="S82" s="123">
        <f>'[1]INPUTS-Incidence'!E82</f>
        <v>213.67159576000432</v>
      </c>
      <c r="T82" s="106">
        <f t="shared" si="16"/>
        <v>3</v>
      </c>
      <c r="U82" s="4">
        <f t="shared" si="17"/>
        <v>1.9222078043640698</v>
      </c>
      <c r="V82" s="4">
        <f t="shared" si="18"/>
        <v>0</v>
      </c>
      <c r="W82" s="4">
        <f t="shared" si="25"/>
        <v>1.9222078043640698</v>
      </c>
      <c r="X82" s="113">
        <f t="shared" si="19"/>
        <v>1.1341026045748011</v>
      </c>
      <c r="Y82" s="113">
        <f t="shared" si="26"/>
        <v>1.1341026045748011</v>
      </c>
      <c r="Z82" s="120">
        <f t="shared" si="20"/>
        <v>1.1341026045748011</v>
      </c>
      <c r="AA82" s="117">
        <f t="shared" si="21"/>
        <v>213.67159576000432</v>
      </c>
      <c r="AB82" s="114">
        <f t="shared" si="22"/>
        <v>0</v>
      </c>
      <c r="AC82" s="4">
        <f t="shared" si="27"/>
        <v>213.67159576000432</v>
      </c>
      <c r="AD82" s="113">
        <f t="shared" si="23"/>
        <v>130.33967341360264</v>
      </c>
      <c r="AE82" s="113">
        <f t="shared" si="28"/>
        <v>130.33967341360264</v>
      </c>
      <c r="AF82" s="120">
        <f t="shared" si="24"/>
        <v>130.33967341360264</v>
      </c>
    </row>
    <row r="83" spans="15:32" x14ac:dyDescent="0.4">
      <c r="O83" s="5" t="str">
        <f>'[1]INPUTS-Incidence'!A83</f>
        <v>Motorized Two Wheeler</v>
      </c>
      <c r="P83" s="5" t="str">
        <f>'[1]INPUTS-Incidence'!B83</f>
        <v>Male</v>
      </c>
      <c r="Q83" s="5" t="str">
        <f>'[1]INPUTS-Incidence'!C83</f>
        <v>30-34 years</v>
      </c>
      <c r="R83" s="123">
        <f>'[1]INPUTS-Incidence'!D83</f>
        <v>1.3921077535654609</v>
      </c>
      <c r="S83" s="123">
        <f>'[1]INPUTS-Incidence'!E83</f>
        <v>164.80004572979934</v>
      </c>
      <c r="T83" s="106">
        <f t="shared" si="16"/>
        <v>3</v>
      </c>
      <c r="U83" s="4">
        <f t="shared" si="17"/>
        <v>1.3921077535654609</v>
      </c>
      <c r="V83" s="4">
        <f t="shared" si="18"/>
        <v>0</v>
      </c>
      <c r="W83" s="4">
        <f t="shared" si="25"/>
        <v>1.3921077535654609</v>
      </c>
      <c r="X83" s="113">
        <f t="shared" si="19"/>
        <v>0.82134357460362184</v>
      </c>
      <c r="Y83" s="113">
        <f t="shared" si="26"/>
        <v>0.82134357460362184</v>
      </c>
      <c r="Z83" s="120">
        <f t="shared" si="20"/>
        <v>0.82134357460362184</v>
      </c>
      <c r="AA83" s="117">
        <f t="shared" si="21"/>
        <v>164.80004572979934</v>
      </c>
      <c r="AB83" s="114">
        <f t="shared" si="22"/>
        <v>0</v>
      </c>
      <c r="AC83" s="4">
        <f t="shared" si="27"/>
        <v>164.80004572979934</v>
      </c>
      <c r="AD83" s="113">
        <f t="shared" si="23"/>
        <v>100.52802789517759</v>
      </c>
      <c r="AE83" s="113">
        <f t="shared" si="28"/>
        <v>100.52802789517759</v>
      </c>
      <c r="AF83" s="120">
        <f t="shared" si="24"/>
        <v>100.52802789517759</v>
      </c>
    </row>
    <row r="84" spans="15:32" x14ac:dyDescent="0.4">
      <c r="O84" s="5" t="str">
        <f>'[1]INPUTS-Incidence'!A84</f>
        <v>Motorized Two Wheeler</v>
      </c>
      <c r="P84" s="5" t="str">
        <f>'[1]INPUTS-Incidence'!B84</f>
        <v>Male</v>
      </c>
      <c r="Q84" s="5" t="str">
        <f>'[1]INPUTS-Incidence'!C84</f>
        <v>35-39 years</v>
      </c>
      <c r="R84" s="123">
        <f>'[1]INPUTS-Incidence'!D84</f>
        <v>1.0947443443970117</v>
      </c>
      <c r="S84" s="123">
        <f>'[1]INPUTS-Incidence'!E84</f>
        <v>137.25382680164105</v>
      </c>
      <c r="T84" s="106">
        <f t="shared" si="16"/>
        <v>3</v>
      </c>
      <c r="U84" s="4">
        <f t="shared" si="17"/>
        <v>1.0947443443970117</v>
      </c>
      <c r="V84" s="4">
        <f t="shared" si="18"/>
        <v>0</v>
      </c>
      <c r="W84" s="4">
        <f t="shared" si="25"/>
        <v>1.0947443443970117</v>
      </c>
      <c r="X84" s="113">
        <f t="shared" si="19"/>
        <v>0.6458991631942369</v>
      </c>
      <c r="Y84" s="113">
        <f t="shared" si="26"/>
        <v>0.6458991631942369</v>
      </c>
      <c r="Z84" s="120">
        <f t="shared" si="20"/>
        <v>0.6458991631942369</v>
      </c>
      <c r="AA84" s="117">
        <f t="shared" si="21"/>
        <v>137.25382680164105</v>
      </c>
      <c r="AB84" s="114">
        <f t="shared" si="22"/>
        <v>0</v>
      </c>
      <c r="AC84" s="4">
        <f t="shared" si="27"/>
        <v>137.25382680164105</v>
      </c>
      <c r="AD84" s="113">
        <f t="shared" si="23"/>
        <v>83.724834349001043</v>
      </c>
      <c r="AE84" s="113">
        <f t="shared" si="28"/>
        <v>83.724834349001043</v>
      </c>
      <c r="AF84" s="120">
        <f t="shared" si="24"/>
        <v>83.724834349001043</v>
      </c>
    </row>
    <row r="85" spans="15:32" x14ac:dyDescent="0.4">
      <c r="O85" s="5" t="str">
        <f>'[1]INPUTS-Incidence'!A85</f>
        <v>Motorized Two Wheeler</v>
      </c>
      <c r="P85" s="5" t="str">
        <f>'[1]INPUTS-Incidence'!B85</f>
        <v>Male</v>
      </c>
      <c r="Q85" s="5" t="str">
        <f>'[1]INPUTS-Incidence'!C85</f>
        <v>40-44 years</v>
      </c>
      <c r="R85" s="123">
        <f>'[1]INPUTS-Incidence'!D85</f>
        <v>0.95637219544082819</v>
      </c>
      <c r="S85" s="123">
        <f>'[1]INPUTS-Incidence'!E85</f>
        <v>124.78556720868184</v>
      </c>
      <c r="T85" s="106">
        <f t="shared" si="16"/>
        <v>3</v>
      </c>
      <c r="U85" s="4">
        <f t="shared" si="17"/>
        <v>0.95637219544082819</v>
      </c>
      <c r="V85" s="4">
        <f t="shared" si="18"/>
        <v>0</v>
      </c>
      <c r="W85" s="4">
        <f t="shared" si="25"/>
        <v>0.95637219544082819</v>
      </c>
      <c r="X85" s="113">
        <f t="shared" si="19"/>
        <v>0.56425959531008862</v>
      </c>
      <c r="Y85" s="113">
        <f t="shared" si="26"/>
        <v>0.56425959531008862</v>
      </c>
      <c r="Z85" s="120">
        <f t="shared" si="20"/>
        <v>0.56425959531008862</v>
      </c>
      <c r="AA85" s="117">
        <f t="shared" si="21"/>
        <v>124.78556720868184</v>
      </c>
      <c r="AB85" s="114">
        <f t="shared" si="22"/>
        <v>0</v>
      </c>
      <c r="AC85" s="4">
        <f t="shared" si="27"/>
        <v>124.78556720868184</v>
      </c>
      <c r="AD85" s="113">
        <f t="shared" si="23"/>
        <v>76.119195997295918</v>
      </c>
      <c r="AE85" s="113">
        <f t="shared" si="28"/>
        <v>76.119195997295918</v>
      </c>
      <c r="AF85" s="120">
        <f t="shared" si="24"/>
        <v>76.119195997295918</v>
      </c>
    </row>
    <row r="86" spans="15:32" x14ac:dyDescent="0.4">
      <c r="O86" s="5" t="str">
        <f>'[1]INPUTS-Incidence'!A86</f>
        <v>Motorized Two Wheeler</v>
      </c>
      <c r="P86" s="5" t="str">
        <f>'[1]INPUTS-Incidence'!B86</f>
        <v>Male</v>
      </c>
      <c r="Q86" s="5" t="str">
        <f>'[1]INPUTS-Incidence'!C86</f>
        <v>45-49 years</v>
      </c>
      <c r="R86" s="123">
        <f>'[1]INPUTS-Incidence'!D86</f>
        <v>0.87337113737578964</v>
      </c>
      <c r="S86" s="123">
        <f>'[1]INPUTS-Incidence'!E86</f>
        <v>102.07801943799187</v>
      </c>
      <c r="T86" s="106">
        <f t="shared" si="16"/>
        <v>3</v>
      </c>
      <c r="U86" s="4">
        <f t="shared" si="17"/>
        <v>0.87337113737578964</v>
      </c>
      <c r="V86" s="4">
        <f t="shared" si="18"/>
        <v>0</v>
      </c>
      <c r="W86" s="4">
        <f t="shared" si="25"/>
        <v>0.87337113737578964</v>
      </c>
      <c r="X86" s="113">
        <f t="shared" si="19"/>
        <v>0.51528897105171589</v>
      </c>
      <c r="Y86" s="113">
        <f t="shared" si="26"/>
        <v>0.51528897105171589</v>
      </c>
      <c r="Z86" s="120">
        <f t="shared" si="20"/>
        <v>0.51528897105171589</v>
      </c>
      <c r="AA86" s="117">
        <f t="shared" si="21"/>
        <v>102.07801943799187</v>
      </c>
      <c r="AB86" s="114">
        <f t="shared" si="22"/>
        <v>0</v>
      </c>
      <c r="AC86" s="4">
        <f t="shared" si="27"/>
        <v>102.07801943799187</v>
      </c>
      <c r="AD86" s="113">
        <f t="shared" si="23"/>
        <v>62.267591857175042</v>
      </c>
      <c r="AE86" s="113">
        <f t="shared" si="28"/>
        <v>62.267591857175042</v>
      </c>
      <c r="AF86" s="120">
        <f t="shared" si="24"/>
        <v>62.267591857175042</v>
      </c>
    </row>
    <row r="87" spans="15:32" x14ac:dyDescent="0.4">
      <c r="O87" s="5" t="str">
        <f>'[1]INPUTS-Incidence'!A87</f>
        <v>Motorized Two Wheeler</v>
      </c>
      <c r="P87" s="5" t="str">
        <f>'[1]INPUTS-Incidence'!B87</f>
        <v>Male</v>
      </c>
      <c r="Q87" s="5" t="str">
        <f>'[1]INPUTS-Incidence'!C87</f>
        <v>50-54 years</v>
      </c>
      <c r="R87" s="123">
        <f>'[1]INPUTS-Incidence'!D87</f>
        <v>0.52792647118569036</v>
      </c>
      <c r="S87" s="123">
        <f>'[1]INPUTS-Incidence'!E87</f>
        <v>75.064814181733169</v>
      </c>
      <c r="T87" s="106">
        <f t="shared" si="16"/>
        <v>3</v>
      </c>
      <c r="U87" s="4">
        <f t="shared" si="17"/>
        <v>0.52792647118569036</v>
      </c>
      <c r="V87" s="4">
        <f t="shared" si="18"/>
        <v>0</v>
      </c>
      <c r="W87" s="4">
        <f t="shared" si="25"/>
        <v>0.52792647118569036</v>
      </c>
      <c r="X87" s="113">
        <f t="shared" si="19"/>
        <v>0.31147661799955728</v>
      </c>
      <c r="Y87" s="113">
        <f t="shared" si="26"/>
        <v>0.31147661799955728</v>
      </c>
      <c r="Z87" s="120">
        <f t="shared" si="20"/>
        <v>0.31147661799955728</v>
      </c>
      <c r="AA87" s="117">
        <f t="shared" si="21"/>
        <v>75.064814181733169</v>
      </c>
      <c r="AB87" s="114">
        <f t="shared" si="22"/>
        <v>0</v>
      </c>
      <c r="AC87" s="4">
        <f t="shared" si="27"/>
        <v>75.064814181733169</v>
      </c>
      <c r="AD87" s="113">
        <f t="shared" si="23"/>
        <v>45.789536650857229</v>
      </c>
      <c r="AE87" s="113">
        <f t="shared" si="28"/>
        <v>45.789536650857229</v>
      </c>
      <c r="AF87" s="120">
        <f t="shared" si="24"/>
        <v>45.789536650857229</v>
      </c>
    </row>
    <row r="88" spans="15:32" x14ac:dyDescent="0.4">
      <c r="O88" s="5" t="str">
        <f>'[1]INPUTS-Incidence'!A88</f>
        <v>Motorized Two Wheeler</v>
      </c>
      <c r="P88" s="5" t="str">
        <f>'[1]INPUTS-Incidence'!B88</f>
        <v>Male</v>
      </c>
      <c r="Q88" s="5" t="str">
        <f>'[1]INPUTS-Incidence'!C88</f>
        <v>55-59 years</v>
      </c>
      <c r="R88" s="123">
        <f>'[1]INPUTS-Incidence'!D88</f>
        <v>0.50501654325128864</v>
      </c>
      <c r="S88" s="123">
        <f>'[1]INPUTS-Incidence'!E88</f>
        <v>59.591067478466634</v>
      </c>
      <c r="T88" s="106">
        <f t="shared" si="16"/>
        <v>3</v>
      </c>
      <c r="U88" s="4">
        <f t="shared" si="17"/>
        <v>0.50501654325128864</v>
      </c>
      <c r="V88" s="4">
        <f t="shared" si="18"/>
        <v>0</v>
      </c>
      <c r="W88" s="4">
        <f t="shared" si="25"/>
        <v>0.50501654325128864</v>
      </c>
      <c r="X88" s="113">
        <f t="shared" si="19"/>
        <v>0.29795976051826029</v>
      </c>
      <c r="Y88" s="113">
        <f t="shared" si="26"/>
        <v>0.29795976051826029</v>
      </c>
      <c r="Z88" s="120">
        <f t="shared" si="20"/>
        <v>0.29795976051826029</v>
      </c>
      <c r="AA88" s="117">
        <f t="shared" si="21"/>
        <v>59.591067478466634</v>
      </c>
      <c r="AB88" s="114">
        <f t="shared" si="22"/>
        <v>0</v>
      </c>
      <c r="AC88" s="4">
        <f t="shared" si="27"/>
        <v>59.591067478466634</v>
      </c>
      <c r="AD88" s="113">
        <f t="shared" si="23"/>
        <v>36.350551161864644</v>
      </c>
      <c r="AE88" s="113">
        <f t="shared" si="28"/>
        <v>36.350551161864644</v>
      </c>
      <c r="AF88" s="120">
        <f t="shared" si="24"/>
        <v>36.350551161864644</v>
      </c>
    </row>
    <row r="89" spans="15:32" x14ac:dyDescent="0.4">
      <c r="O89" s="5" t="str">
        <f>'[1]INPUTS-Incidence'!A89</f>
        <v>Motorized Two Wheeler</v>
      </c>
      <c r="P89" s="5" t="str">
        <f>'[1]INPUTS-Incidence'!B89</f>
        <v>Male</v>
      </c>
      <c r="Q89" s="5" t="str">
        <f>'[1]INPUTS-Incidence'!C89</f>
        <v>60-64 years</v>
      </c>
      <c r="R89" s="123">
        <f>'[1]INPUTS-Incidence'!D89</f>
        <v>0.43311789738507966</v>
      </c>
      <c r="S89" s="123">
        <f>'[1]INPUTS-Incidence'!E89</f>
        <v>47.896839394014684</v>
      </c>
      <c r="T89" s="106">
        <f t="shared" si="16"/>
        <v>3</v>
      </c>
      <c r="U89" s="4">
        <f t="shared" si="17"/>
        <v>0.43311789738507966</v>
      </c>
      <c r="V89" s="4">
        <f t="shared" si="18"/>
        <v>0</v>
      </c>
      <c r="W89" s="4">
        <f t="shared" si="25"/>
        <v>0.43311789738507966</v>
      </c>
      <c r="X89" s="113">
        <f t="shared" si="19"/>
        <v>0.25553955945719697</v>
      </c>
      <c r="Y89" s="113">
        <f t="shared" si="26"/>
        <v>0.25553955945719697</v>
      </c>
      <c r="Z89" s="120">
        <f t="shared" si="20"/>
        <v>0.25553955945719697</v>
      </c>
      <c r="AA89" s="117">
        <f t="shared" si="21"/>
        <v>47.896839394014684</v>
      </c>
      <c r="AB89" s="114">
        <f t="shared" si="22"/>
        <v>0</v>
      </c>
      <c r="AC89" s="4">
        <f t="shared" si="27"/>
        <v>47.896839394014684</v>
      </c>
      <c r="AD89" s="113">
        <f t="shared" si="23"/>
        <v>29.217072030348955</v>
      </c>
      <c r="AE89" s="113">
        <f t="shared" si="28"/>
        <v>29.217072030348955</v>
      </c>
      <c r="AF89" s="120">
        <f t="shared" si="24"/>
        <v>29.217072030348955</v>
      </c>
    </row>
    <row r="90" spans="15:32" x14ac:dyDescent="0.4">
      <c r="O90" s="5" t="str">
        <f>'[1]INPUTS-Incidence'!A90</f>
        <v>Motorized Two Wheeler</v>
      </c>
      <c r="P90" s="5" t="str">
        <f>'[1]INPUTS-Incidence'!B90</f>
        <v>Male</v>
      </c>
      <c r="Q90" s="5" t="str">
        <f>'[1]INPUTS-Incidence'!C90</f>
        <v>65-69 years</v>
      </c>
      <c r="R90" s="123">
        <f>'[1]INPUTS-Incidence'!D90</f>
        <v>0.42124269583833485</v>
      </c>
      <c r="S90" s="123">
        <f>'[1]INPUTS-Incidence'!E90</f>
        <v>39.056524347166615</v>
      </c>
      <c r="T90" s="106">
        <f t="shared" si="16"/>
        <v>3</v>
      </c>
      <c r="U90" s="4">
        <f t="shared" si="17"/>
        <v>0.42124269583833485</v>
      </c>
      <c r="V90" s="4">
        <f t="shared" si="18"/>
        <v>0</v>
      </c>
      <c r="W90" s="4">
        <f t="shared" si="25"/>
        <v>0.42124269583833485</v>
      </c>
      <c r="X90" s="113">
        <f t="shared" si="19"/>
        <v>0.24853319054461753</v>
      </c>
      <c r="Y90" s="113">
        <f t="shared" si="26"/>
        <v>0.24853319054461753</v>
      </c>
      <c r="Z90" s="120">
        <f t="shared" si="20"/>
        <v>0.24853319054461753</v>
      </c>
      <c r="AA90" s="117">
        <f t="shared" si="21"/>
        <v>39.056524347166615</v>
      </c>
      <c r="AB90" s="114">
        <f t="shared" si="22"/>
        <v>0</v>
      </c>
      <c r="AC90" s="4">
        <f t="shared" si="27"/>
        <v>39.056524347166615</v>
      </c>
      <c r="AD90" s="113">
        <f t="shared" si="23"/>
        <v>23.824479851771635</v>
      </c>
      <c r="AE90" s="113">
        <f t="shared" si="28"/>
        <v>23.824479851771635</v>
      </c>
      <c r="AF90" s="120">
        <f t="shared" si="24"/>
        <v>23.824479851771635</v>
      </c>
    </row>
    <row r="91" spans="15:32" x14ac:dyDescent="0.4">
      <c r="O91" s="5" t="str">
        <f>'[1]INPUTS-Incidence'!A91</f>
        <v>Motorized Two Wheeler</v>
      </c>
      <c r="P91" s="5" t="str">
        <f>'[1]INPUTS-Incidence'!B91</f>
        <v>Male</v>
      </c>
      <c r="Q91" s="5" t="str">
        <f>'[1]INPUTS-Incidence'!C91</f>
        <v>70-74 years</v>
      </c>
      <c r="R91" s="123">
        <f>'[1]INPUTS-Incidence'!D91</f>
        <v>0.31291267315223159</v>
      </c>
      <c r="S91" s="123">
        <f>'[1]INPUTS-Incidence'!E91</f>
        <v>25.655718449628392</v>
      </c>
      <c r="T91" s="106">
        <f t="shared" si="16"/>
        <v>3</v>
      </c>
      <c r="U91" s="4">
        <f t="shared" si="17"/>
        <v>0.31291267315223159</v>
      </c>
      <c r="V91" s="4">
        <f t="shared" si="18"/>
        <v>0</v>
      </c>
      <c r="W91" s="4">
        <f t="shared" si="25"/>
        <v>0.31291267315223159</v>
      </c>
      <c r="X91" s="113">
        <f t="shared" si="19"/>
        <v>0.18461847715981664</v>
      </c>
      <c r="Y91" s="113">
        <f t="shared" si="26"/>
        <v>0.18461847715981664</v>
      </c>
      <c r="Z91" s="120">
        <f t="shared" si="20"/>
        <v>0.18461847715981664</v>
      </c>
      <c r="AA91" s="117">
        <f t="shared" si="21"/>
        <v>25.655718449628392</v>
      </c>
      <c r="AB91" s="114">
        <f t="shared" si="22"/>
        <v>0</v>
      </c>
      <c r="AC91" s="4">
        <f t="shared" si="27"/>
        <v>25.655718449628392</v>
      </c>
      <c r="AD91" s="113">
        <f t="shared" si="23"/>
        <v>15.649988254273319</v>
      </c>
      <c r="AE91" s="113">
        <f t="shared" si="28"/>
        <v>15.649988254273319</v>
      </c>
      <c r="AF91" s="120">
        <f t="shared" si="24"/>
        <v>15.649988254273319</v>
      </c>
    </row>
    <row r="92" spans="15:32" x14ac:dyDescent="0.4">
      <c r="O92" s="5" t="str">
        <f>'[1]INPUTS-Incidence'!A92</f>
        <v>Motorized Two Wheeler</v>
      </c>
      <c r="P92" s="5" t="str">
        <f>'[1]INPUTS-Incidence'!B92</f>
        <v>Male</v>
      </c>
      <c r="Q92" s="5" t="str">
        <f>'[1]INPUTS-Incidence'!C92</f>
        <v>75-79 years</v>
      </c>
      <c r="R92" s="123">
        <f>'[1]INPUTS-Incidence'!D92</f>
        <v>0.23148187790228097</v>
      </c>
      <c r="S92" s="123">
        <f>'[1]INPUTS-Incidence'!E92</f>
        <v>18.058313308409101</v>
      </c>
      <c r="T92" s="106">
        <f t="shared" si="16"/>
        <v>3</v>
      </c>
      <c r="U92" s="4">
        <f t="shared" si="17"/>
        <v>0.23148187790228097</v>
      </c>
      <c r="V92" s="4">
        <f t="shared" si="18"/>
        <v>0</v>
      </c>
      <c r="W92" s="4">
        <f t="shared" si="25"/>
        <v>0.23148187790228097</v>
      </c>
      <c r="X92" s="113">
        <f t="shared" si="19"/>
        <v>0.13657430796234576</v>
      </c>
      <c r="Y92" s="113">
        <f t="shared" si="26"/>
        <v>0.13657430796234576</v>
      </c>
      <c r="Z92" s="120">
        <f t="shared" si="20"/>
        <v>0.13657430796234576</v>
      </c>
      <c r="AA92" s="117">
        <f t="shared" si="21"/>
        <v>18.058313308409101</v>
      </c>
      <c r="AB92" s="114">
        <f t="shared" si="22"/>
        <v>0</v>
      </c>
      <c r="AC92" s="4">
        <f t="shared" si="27"/>
        <v>18.058313308409101</v>
      </c>
      <c r="AD92" s="113">
        <f t="shared" si="23"/>
        <v>11.015571118129552</v>
      </c>
      <c r="AE92" s="113">
        <f t="shared" si="28"/>
        <v>11.015571118129552</v>
      </c>
      <c r="AF92" s="120">
        <f t="shared" si="24"/>
        <v>11.015571118129552</v>
      </c>
    </row>
    <row r="93" spans="15:32" x14ac:dyDescent="0.4">
      <c r="O93" s="5" t="str">
        <f>'[1]INPUTS-Incidence'!A93</f>
        <v>Motorized Two Wheeler</v>
      </c>
      <c r="P93" s="5" t="str">
        <f>'[1]INPUTS-Incidence'!B93</f>
        <v>Male</v>
      </c>
      <c r="Q93" s="5" t="str">
        <f>'[1]INPUTS-Incidence'!C93</f>
        <v>80-84 years</v>
      </c>
      <c r="R93" s="123">
        <f>'[1]INPUTS-Incidence'!D93</f>
        <v>0.11302215352951681</v>
      </c>
      <c r="S93" s="123">
        <f>'[1]INPUTS-Incidence'!E93</f>
        <v>8.1785769984581762</v>
      </c>
      <c r="T93" s="106">
        <f t="shared" si="16"/>
        <v>3</v>
      </c>
      <c r="U93" s="4">
        <f t="shared" si="17"/>
        <v>0.11302215352951681</v>
      </c>
      <c r="V93" s="4">
        <f t="shared" si="18"/>
        <v>0</v>
      </c>
      <c r="W93" s="4">
        <f t="shared" si="25"/>
        <v>0.11302215352951681</v>
      </c>
      <c r="X93" s="113">
        <f t="shared" si="19"/>
        <v>6.6683070582414905E-2</v>
      </c>
      <c r="Y93" s="113">
        <f t="shared" si="26"/>
        <v>6.6683070582414905E-2</v>
      </c>
      <c r="Z93" s="120">
        <f t="shared" si="20"/>
        <v>6.6683070582414905E-2</v>
      </c>
      <c r="AA93" s="117">
        <f t="shared" si="21"/>
        <v>8.1785769984581762</v>
      </c>
      <c r="AB93" s="114">
        <f t="shared" si="22"/>
        <v>0</v>
      </c>
      <c r="AC93" s="4">
        <f t="shared" si="27"/>
        <v>8.1785769984581762</v>
      </c>
      <c r="AD93" s="113">
        <f t="shared" si="23"/>
        <v>4.9889319690594878</v>
      </c>
      <c r="AE93" s="113">
        <f t="shared" si="28"/>
        <v>4.9889319690594878</v>
      </c>
      <c r="AF93" s="120">
        <f t="shared" si="24"/>
        <v>4.9889319690594878</v>
      </c>
    </row>
    <row r="94" spans="15:32" x14ac:dyDescent="0.4">
      <c r="O94" s="5" t="str">
        <f>'[1]INPUTS-Incidence'!A94</f>
        <v>Motorized Two Wheeler</v>
      </c>
      <c r="P94" s="5" t="str">
        <f>'[1]INPUTS-Incidence'!B94</f>
        <v>Male</v>
      </c>
      <c r="Q94" s="5" t="str">
        <f>'[1]INPUTS-Incidence'!C94</f>
        <v>85+</v>
      </c>
      <c r="R94" s="123">
        <f>'[1]INPUTS-Incidence'!D94</f>
        <v>1.7675975572841722E-2</v>
      </c>
      <c r="S94" s="123">
        <f>'[1]INPUTS-Incidence'!E94</f>
        <v>1.347533111287982</v>
      </c>
      <c r="T94" s="106">
        <f t="shared" si="16"/>
        <v>3</v>
      </c>
      <c r="U94" s="4">
        <f t="shared" si="17"/>
        <v>1.7675975572841722E-2</v>
      </c>
      <c r="V94" s="4">
        <f t="shared" si="18"/>
        <v>0</v>
      </c>
      <c r="W94" s="4">
        <f t="shared" si="25"/>
        <v>1.7675975572841722E-2</v>
      </c>
      <c r="X94" s="113">
        <f t="shared" si="19"/>
        <v>1.0428825587976616E-2</v>
      </c>
      <c r="Y94" s="113">
        <f t="shared" si="26"/>
        <v>1.0428825587976616E-2</v>
      </c>
      <c r="Z94" s="120">
        <f t="shared" si="20"/>
        <v>1.0428825587976616E-2</v>
      </c>
      <c r="AA94" s="117">
        <f t="shared" si="21"/>
        <v>1.347533111287982</v>
      </c>
      <c r="AB94" s="114">
        <f t="shared" si="22"/>
        <v>0</v>
      </c>
      <c r="AC94" s="4">
        <f t="shared" si="27"/>
        <v>1.347533111287982</v>
      </c>
      <c r="AD94" s="113">
        <f t="shared" si="23"/>
        <v>0.82199519788566899</v>
      </c>
      <c r="AE94" s="113">
        <f t="shared" si="28"/>
        <v>0.82199519788566899</v>
      </c>
      <c r="AF94" s="120">
        <f t="shared" si="24"/>
        <v>0.82199519788566899</v>
      </c>
    </row>
    <row r="95" spans="15:32" x14ac:dyDescent="0.4">
      <c r="O95" s="5" t="str">
        <f>'[1]INPUTS-Incidence'!A95</f>
        <v>Motorized Two Wheeler</v>
      </c>
      <c r="P95" s="5" t="str">
        <f>'[1]INPUTS-Incidence'!B95</f>
        <v>Female</v>
      </c>
      <c r="Q95" s="5" t="str">
        <f>'[1]INPUTS-Incidence'!C95</f>
        <v>&lt;5 years</v>
      </c>
      <c r="R95" s="123">
        <f>'[1]INPUTS-Incidence'!D95</f>
        <v>3.3148808427704436E-2</v>
      </c>
      <c r="S95" s="123">
        <f>'[1]INPUTS-Incidence'!E95</f>
        <v>12.45795283950544</v>
      </c>
      <c r="T95" s="106">
        <f t="shared" si="16"/>
        <v>3</v>
      </c>
      <c r="U95" s="4">
        <f t="shared" si="17"/>
        <v>3.3148808427704436E-2</v>
      </c>
      <c r="V95" s="4">
        <f t="shared" si="18"/>
        <v>0</v>
      </c>
      <c r="W95" s="4">
        <f t="shared" si="25"/>
        <v>3.3148808427704436E-2</v>
      </c>
      <c r="X95" s="113">
        <f t="shared" si="19"/>
        <v>1.9557796972345616E-2</v>
      </c>
      <c r="Y95" s="113">
        <f t="shared" si="26"/>
        <v>1.9557796972345616E-2</v>
      </c>
      <c r="Z95" s="120">
        <f t="shared" si="20"/>
        <v>1.9557796972345616E-2</v>
      </c>
      <c r="AA95" s="117">
        <f t="shared" si="21"/>
        <v>12.45795283950544</v>
      </c>
      <c r="AB95" s="114">
        <f t="shared" si="22"/>
        <v>0</v>
      </c>
      <c r="AC95" s="4">
        <f t="shared" si="27"/>
        <v>12.45795283950544</v>
      </c>
      <c r="AD95" s="113">
        <f t="shared" si="23"/>
        <v>7.5993512320983179</v>
      </c>
      <c r="AE95" s="113">
        <f t="shared" si="28"/>
        <v>7.5993512320983179</v>
      </c>
      <c r="AF95" s="120">
        <f t="shared" si="24"/>
        <v>7.5993512320983179</v>
      </c>
    </row>
    <row r="96" spans="15:32" x14ac:dyDescent="0.4">
      <c r="O96" s="5" t="str">
        <f>'[1]INPUTS-Incidence'!A96</f>
        <v>Motorized Two Wheeler</v>
      </c>
      <c r="P96" s="5" t="str">
        <f>'[1]INPUTS-Incidence'!B96</f>
        <v>Female</v>
      </c>
      <c r="Q96" s="5" t="str">
        <f>'[1]INPUTS-Incidence'!C96</f>
        <v>5-9 years</v>
      </c>
      <c r="R96" s="123">
        <f>'[1]INPUTS-Incidence'!D96</f>
        <v>2.6235246091203545E-2</v>
      </c>
      <c r="S96" s="123">
        <f>'[1]INPUTS-Incidence'!E96</f>
        <v>17.703612936492231</v>
      </c>
      <c r="T96" s="106">
        <f t="shared" si="16"/>
        <v>3</v>
      </c>
      <c r="U96" s="4">
        <f t="shared" si="17"/>
        <v>2.6235246091203545E-2</v>
      </c>
      <c r="V96" s="4">
        <f t="shared" si="18"/>
        <v>0</v>
      </c>
      <c r="W96" s="4">
        <f t="shared" si="25"/>
        <v>2.6235246091203545E-2</v>
      </c>
      <c r="X96" s="113">
        <f t="shared" si="19"/>
        <v>1.5478795193810091E-2</v>
      </c>
      <c r="Y96" s="113">
        <f t="shared" si="26"/>
        <v>1.5478795193810091E-2</v>
      </c>
      <c r="Z96" s="120">
        <f t="shared" si="20"/>
        <v>1.5478795193810091E-2</v>
      </c>
      <c r="AA96" s="117">
        <f t="shared" si="21"/>
        <v>17.703612936492231</v>
      </c>
      <c r="AB96" s="114">
        <f t="shared" si="22"/>
        <v>0</v>
      </c>
      <c r="AC96" s="4">
        <f t="shared" si="27"/>
        <v>17.703612936492231</v>
      </c>
      <c r="AD96" s="113">
        <f t="shared" si="23"/>
        <v>10.799203891260261</v>
      </c>
      <c r="AE96" s="113">
        <f t="shared" si="28"/>
        <v>10.799203891260261</v>
      </c>
      <c r="AF96" s="120">
        <f t="shared" si="24"/>
        <v>10.799203891260261</v>
      </c>
    </row>
    <row r="97" spans="15:32" x14ac:dyDescent="0.4">
      <c r="O97" s="5" t="str">
        <f>'[1]INPUTS-Incidence'!A97</f>
        <v>Motorized Two Wheeler</v>
      </c>
      <c r="P97" s="5" t="str">
        <f>'[1]INPUTS-Incidence'!B97</f>
        <v>Female</v>
      </c>
      <c r="Q97" s="5" t="str">
        <f>'[1]INPUTS-Incidence'!C97</f>
        <v>10-14 years</v>
      </c>
      <c r="R97" s="123">
        <f>'[1]INPUTS-Incidence'!D97</f>
        <v>4.9513050826180204E-2</v>
      </c>
      <c r="S97" s="123">
        <f>'[1]INPUTS-Incidence'!E97</f>
        <v>24.81484310324884</v>
      </c>
      <c r="T97" s="106">
        <f t="shared" si="16"/>
        <v>3</v>
      </c>
      <c r="U97" s="4">
        <f t="shared" si="17"/>
        <v>4.9513050826180204E-2</v>
      </c>
      <c r="V97" s="4">
        <f t="shared" si="18"/>
        <v>0</v>
      </c>
      <c r="W97" s="4">
        <f t="shared" si="25"/>
        <v>4.9513050826180204E-2</v>
      </c>
      <c r="X97" s="113">
        <f t="shared" si="19"/>
        <v>2.9212699987446317E-2</v>
      </c>
      <c r="Y97" s="113">
        <f t="shared" si="26"/>
        <v>2.9212699987446317E-2</v>
      </c>
      <c r="Z97" s="120">
        <f t="shared" si="20"/>
        <v>2.9212699987446317E-2</v>
      </c>
      <c r="AA97" s="117">
        <f t="shared" si="21"/>
        <v>24.81484310324884</v>
      </c>
      <c r="AB97" s="114">
        <f t="shared" si="22"/>
        <v>0</v>
      </c>
      <c r="AC97" s="4">
        <f t="shared" si="27"/>
        <v>24.81484310324884</v>
      </c>
      <c r="AD97" s="113">
        <f t="shared" si="23"/>
        <v>15.137054292981793</v>
      </c>
      <c r="AE97" s="113">
        <f t="shared" si="28"/>
        <v>15.137054292981793</v>
      </c>
      <c r="AF97" s="120">
        <f t="shared" si="24"/>
        <v>15.137054292981793</v>
      </c>
    </row>
    <row r="98" spans="15:32" x14ac:dyDescent="0.4">
      <c r="O98" s="5" t="str">
        <f>'[1]INPUTS-Incidence'!A98</f>
        <v>Motorized Two Wheeler</v>
      </c>
      <c r="P98" s="5" t="str">
        <f>'[1]INPUTS-Incidence'!B98</f>
        <v>Female</v>
      </c>
      <c r="Q98" s="5" t="str">
        <f>'[1]INPUTS-Incidence'!C98</f>
        <v>15-19 years</v>
      </c>
      <c r="R98" s="123">
        <f>'[1]INPUTS-Incidence'!D98</f>
        <v>0.30326873828876616</v>
      </c>
      <c r="S98" s="123">
        <f>'[1]INPUTS-Incidence'!E98</f>
        <v>50.145604787990408</v>
      </c>
      <c r="T98" s="106">
        <f t="shared" si="16"/>
        <v>3</v>
      </c>
      <c r="U98" s="4">
        <f t="shared" si="17"/>
        <v>0.30326873828876616</v>
      </c>
      <c r="V98" s="4">
        <f t="shared" si="18"/>
        <v>0</v>
      </c>
      <c r="W98" s="4">
        <f t="shared" si="25"/>
        <v>0.30326873828876616</v>
      </c>
      <c r="X98" s="113">
        <f t="shared" si="19"/>
        <v>0.17892855559037202</v>
      </c>
      <c r="Y98" s="113">
        <f t="shared" si="26"/>
        <v>0.17892855559037202</v>
      </c>
      <c r="Z98" s="120">
        <f t="shared" si="20"/>
        <v>0.17892855559037202</v>
      </c>
      <c r="AA98" s="117">
        <f t="shared" si="21"/>
        <v>50.145604787990408</v>
      </c>
      <c r="AB98" s="114">
        <f t="shared" si="22"/>
        <v>0</v>
      </c>
      <c r="AC98" s="4">
        <f t="shared" si="27"/>
        <v>50.145604787990408</v>
      </c>
      <c r="AD98" s="113">
        <f t="shared" si="23"/>
        <v>30.588818920674147</v>
      </c>
      <c r="AE98" s="113">
        <f t="shared" si="28"/>
        <v>30.588818920674147</v>
      </c>
      <c r="AF98" s="120">
        <f t="shared" si="24"/>
        <v>30.588818920674147</v>
      </c>
    </row>
    <row r="99" spans="15:32" x14ac:dyDescent="0.4">
      <c r="O99" s="5" t="str">
        <f>'[1]INPUTS-Incidence'!A99</f>
        <v>Motorized Two Wheeler</v>
      </c>
      <c r="P99" s="5" t="str">
        <f>'[1]INPUTS-Incidence'!B99</f>
        <v>Female</v>
      </c>
      <c r="Q99" s="5" t="str">
        <f>'[1]INPUTS-Incidence'!C99</f>
        <v>20-24 years</v>
      </c>
      <c r="R99" s="123">
        <f>'[1]INPUTS-Incidence'!D99</f>
        <v>0.27274816207346281</v>
      </c>
      <c r="S99" s="123">
        <f>'[1]INPUTS-Incidence'!E99</f>
        <v>50.631203637307095</v>
      </c>
      <c r="T99" s="106">
        <f t="shared" si="16"/>
        <v>3</v>
      </c>
      <c r="U99" s="4">
        <f t="shared" si="17"/>
        <v>0.27274816207346281</v>
      </c>
      <c r="V99" s="4">
        <f t="shared" si="18"/>
        <v>0</v>
      </c>
      <c r="W99" s="4">
        <f t="shared" si="25"/>
        <v>0.27274816207346281</v>
      </c>
      <c r="X99" s="113">
        <f t="shared" si="19"/>
        <v>0.16092141562334306</v>
      </c>
      <c r="Y99" s="113">
        <f t="shared" si="26"/>
        <v>0.16092141562334306</v>
      </c>
      <c r="Z99" s="120">
        <f t="shared" si="20"/>
        <v>0.16092141562334306</v>
      </c>
      <c r="AA99" s="117">
        <f t="shared" si="21"/>
        <v>50.631203637307095</v>
      </c>
      <c r="AB99" s="114">
        <f t="shared" si="22"/>
        <v>0</v>
      </c>
      <c r="AC99" s="4">
        <f t="shared" si="27"/>
        <v>50.631203637307095</v>
      </c>
      <c r="AD99" s="113">
        <f t="shared" si="23"/>
        <v>30.885034218757326</v>
      </c>
      <c r="AE99" s="113">
        <f t="shared" si="28"/>
        <v>30.885034218757326</v>
      </c>
      <c r="AF99" s="120">
        <f t="shared" si="24"/>
        <v>30.885034218757326</v>
      </c>
    </row>
    <row r="100" spans="15:32" x14ac:dyDescent="0.4">
      <c r="O100" s="5" t="str">
        <f>'[1]INPUTS-Incidence'!A100</f>
        <v>Motorized Two Wheeler</v>
      </c>
      <c r="P100" s="5" t="str">
        <f>'[1]INPUTS-Incidence'!B100</f>
        <v>Female</v>
      </c>
      <c r="Q100" s="5" t="str">
        <f>'[1]INPUTS-Incidence'!C100</f>
        <v>25-29 years</v>
      </c>
      <c r="R100" s="123">
        <f>'[1]INPUTS-Incidence'!D100</f>
        <v>0.15585780594218787</v>
      </c>
      <c r="S100" s="123">
        <f>'[1]INPUTS-Incidence'!E100</f>
        <v>31.276931890956622</v>
      </c>
      <c r="T100" s="106">
        <f t="shared" si="16"/>
        <v>3</v>
      </c>
      <c r="U100" s="4">
        <f t="shared" si="17"/>
        <v>0.15585780594218787</v>
      </c>
      <c r="V100" s="4">
        <f t="shared" si="18"/>
        <v>0</v>
      </c>
      <c r="W100" s="4">
        <f t="shared" si="25"/>
        <v>0.15585780594218787</v>
      </c>
      <c r="X100" s="113">
        <f t="shared" si="19"/>
        <v>9.1956105505890839E-2</v>
      </c>
      <c r="Y100" s="113">
        <f t="shared" si="26"/>
        <v>9.1956105505890839E-2</v>
      </c>
      <c r="Z100" s="120">
        <f t="shared" si="20"/>
        <v>9.1956105505890839E-2</v>
      </c>
      <c r="AA100" s="117">
        <f t="shared" si="21"/>
        <v>31.276931890956622</v>
      </c>
      <c r="AB100" s="114">
        <f t="shared" si="22"/>
        <v>0</v>
      </c>
      <c r="AC100" s="4">
        <f t="shared" si="27"/>
        <v>31.276931890956622</v>
      </c>
      <c r="AD100" s="113">
        <f t="shared" si="23"/>
        <v>19.078928453483538</v>
      </c>
      <c r="AE100" s="113">
        <f t="shared" si="28"/>
        <v>19.078928453483538</v>
      </c>
      <c r="AF100" s="120">
        <f t="shared" si="24"/>
        <v>19.078928453483538</v>
      </c>
    </row>
    <row r="101" spans="15:32" x14ac:dyDescent="0.4">
      <c r="O101" s="5" t="str">
        <f>'[1]INPUTS-Incidence'!A101</f>
        <v>Motorized Two Wheeler</v>
      </c>
      <c r="P101" s="5" t="str">
        <f>'[1]INPUTS-Incidence'!B101</f>
        <v>Female</v>
      </c>
      <c r="Q101" s="5" t="str">
        <f>'[1]INPUTS-Incidence'!C101</f>
        <v>30-34 years</v>
      </c>
      <c r="R101" s="123">
        <f>'[1]INPUTS-Incidence'!D101</f>
        <v>0.13296306864245275</v>
      </c>
      <c r="S101" s="123">
        <f>'[1]INPUTS-Incidence'!E101</f>
        <v>27.124788987894437</v>
      </c>
      <c r="T101" s="106">
        <f t="shared" si="16"/>
        <v>3</v>
      </c>
      <c r="U101" s="4">
        <f t="shared" si="17"/>
        <v>0.13296306864245275</v>
      </c>
      <c r="V101" s="4">
        <f t="shared" si="18"/>
        <v>0</v>
      </c>
      <c r="W101" s="4">
        <f t="shared" si="25"/>
        <v>0.13296306864245275</v>
      </c>
      <c r="X101" s="113">
        <f t="shared" si="19"/>
        <v>7.8448210499047114E-2</v>
      </c>
      <c r="Y101" s="113">
        <f t="shared" si="26"/>
        <v>7.8448210499047114E-2</v>
      </c>
      <c r="Z101" s="120">
        <f t="shared" si="20"/>
        <v>7.8448210499047114E-2</v>
      </c>
      <c r="AA101" s="117">
        <f t="shared" si="21"/>
        <v>27.124788987894437</v>
      </c>
      <c r="AB101" s="114">
        <f t="shared" si="22"/>
        <v>0</v>
      </c>
      <c r="AC101" s="4">
        <f t="shared" si="27"/>
        <v>27.124788987894437</v>
      </c>
      <c r="AD101" s="113">
        <f t="shared" si="23"/>
        <v>16.546121282615605</v>
      </c>
      <c r="AE101" s="113">
        <f t="shared" si="28"/>
        <v>16.546121282615605</v>
      </c>
      <c r="AF101" s="120">
        <f t="shared" si="24"/>
        <v>16.546121282615605</v>
      </c>
    </row>
    <row r="102" spans="15:32" x14ac:dyDescent="0.4">
      <c r="O102" s="5" t="str">
        <f>'[1]INPUTS-Incidence'!A102</f>
        <v>Motorized Two Wheeler</v>
      </c>
      <c r="P102" s="5" t="str">
        <f>'[1]INPUTS-Incidence'!B102</f>
        <v>Female</v>
      </c>
      <c r="Q102" s="5" t="str">
        <f>'[1]INPUTS-Incidence'!C102</f>
        <v>35-39 years</v>
      </c>
      <c r="R102" s="123">
        <f>'[1]INPUTS-Incidence'!D102</f>
        <v>0.15122460684098959</v>
      </c>
      <c r="S102" s="123">
        <f>'[1]INPUTS-Incidence'!E102</f>
        <v>27.60593872980866</v>
      </c>
      <c r="T102" s="106">
        <f t="shared" si="16"/>
        <v>3</v>
      </c>
      <c r="U102" s="4">
        <f t="shared" si="17"/>
        <v>0.15122460684098959</v>
      </c>
      <c r="V102" s="4">
        <f t="shared" si="18"/>
        <v>0</v>
      </c>
      <c r="W102" s="4">
        <f t="shared" si="25"/>
        <v>0.15122460684098959</v>
      </c>
      <c r="X102" s="113">
        <f t="shared" si="19"/>
        <v>8.9222518036183862E-2</v>
      </c>
      <c r="Y102" s="113">
        <f t="shared" si="26"/>
        <v>8.9222518036183862E-2</v>
      </c>
      <c r="Z102" s="120">
        <f t="shared" si="20"/>
        <v>8.9222518036183862E-2</v>
      </c>
      <c r="AA102" s="117">
        <f t="shared" si="21"/>
        <v>27.60593872980866</v>
      </c>
      <c r="AB102" s="114">
        <f t="shared" si="22"/>
        <v>0</v>
      </c>
      <c r="AC102" s="4">
        <f t="shared" si="27"/>
        <v>27.60593872980866</v>
      </c>
      <c r="AD102" s="113">
        <f t="shared" si="23"/>
        <v>16.839622625183281</v>
      </c>
      <c r="AE102" s="113">
        <f t="shared" si="28"/>
        <v>16.839622625183281</v>
      </c>
      <c r="AF102" s="120">
        <f t="shared" si="24"/>
        <v>16.839622625183281</v>
      </c>
    </row>
    <row r="103" spans="15:32" x14ac:dyDescent="0.4">
      <c r="O103" s="5" t="str">
        <f>'[1]INPUTS-Incidence'!A103</f>
        <v>Motorized Two Wheeler</v>
      </c>
      <c r="P103" s="5" t="str">
        <f>'[1]INPUTS-Incidence'!B103</f>
        <v>Female</v>
      </c>
      <c r="Q103" s="5" t="str">
        <f>'[1]INPUTS-Incidence'!C103</f>
        <v>40-44 years</v>
      </c>
      <c r="R103" s="123">
        <f>'[1]INPUTS-Incidence'!D103</f>
        <v>0.17572107404259596</v>
      </c>
      <c r="S103" s="123">
        <f>'[1]INPUTS-Incidence'!E103</f>
        <v>26.356578338045725</v>
      </c>
      <c r="T103" s="106">
        <f t="shared" si="16"/>
        <v>3</v>
      </c>
      <c r="U103" s="4">
        <f t="shared" si="17"/>
        <v>0.17572107404259596</v>
      </c>
      <c r="V103" s="4">
        <f t="shared" si="18"/>
        <v>0</v>
      </c>
      <c r="W103" s="4">
        <f t="shared" si="25"/>
        <v>0.17572107404259596</v>
      </c>
      <c r="X103" s="113">
        <f t="shared" si="19"/>
        <v>0.10367543368513162</v>
      </c>
      <c r="Y103" s="113">
        <f t="shared" si="26"/>
        <v>0.10367543368513162</v>
      </c>
      <c r="Z103" s="120">
        <f t="shared" si="20"/>
        <v>0.10367543368513162</v>
      </c>
      <c r="AA103" s="117">
        <f t="shared" si="21"/>
        <v>26.356578338045725</v>
      </c>
      <c r="AB103" s="114">
        <f t="shared" si="22"/>
        <v>0</v>
      </c>
      <c r="AC103" s="4">
        <f t="shared" si="27"/>
        <v>26.356578338045725</v>
      </c>
      <c r="AD103" s="113">
        <f t="shared" si="23"/>
        <v>16.077512786207894</v>
      </c>
      <c r="AE103" s="113">
        <f t="shared" si="28"/>
        <v>16.077512786207894</v>
      </c>
      <c r="AF103" s="120">
        <f t="shared" si="24"/>
        <v>16.077512786207894</v>
      </c>
    </row>
    <row r="104" spans="15:32" x14ac:dyDescent="0.4">
      <c r="O104" s="5" t="str">
        <f>'[1]INPUTS-Incidence'!A104</f>
        <v>Motorized Two Wheeler</v>
      </c>
      <c r="P104" s="5" t="str">
        <f>'[1]INPUTS-Incidence'!B104</f>
        <v>Female</v>
      </c>
      <c r="Q104" s="5" t="str">
        <f>'[1]INPUTS-Incidence'!C104</f>
        <v>45-49 years</v>
      </c>
      <c r="R104" s="123">
        <f>'[1]INPUTS-Incidence'!D104</f>
        <v>0.16939087645142026</v>
      </c>
      <c r="S104" s="123">
        <f>'[1]INPUTS-Incidence'!E104</f>
        <v>25.753862080239408</v>
      </c>
      <c r="T104" s="106">
        <f t="shared" si="16"/>
        <v>3</v>
      </c>
      <c r="U104" s="4">
        <f t="shared" si="17"/>
        <v>0.16939087645142026</v>
      </c>
      <c r="V104" s="4">
        <f t="shared" si="18"/>
        <v>0</v>
      </c>
      <c r="W104" s="4">
        <f t="shared" si="25"/>
        <v>0.16939087645142026</v>
      </c>
      <c r="X104" s="113">
        <f t="shared" si="19"/>
        <v>9.9940617106337948E-2</v>
      </c>
      <c r="Y104" s="113">
        <f t="shared" si="26"/>
        <v>9.9940617106337948E-2</v>
      </c>
      <c r="Z104" s="120">
        <f t="shared" si="20"/>
        <v>9.9940617106337948E-2</v>
      </c>
      <c r="AA104" s="117">
        <f t="shared" si="21"/>
        <v>25.753862080239408</v>
      </c>
      <c r="AB104" s="114">
        <f t="shared" si="22"/>
        <v>0</v>
      </c>
      <c r="AC104" s="4">
        <f t="shared" si="27"/>
        <v>25.753862080239408</v>
      </c>
      <c r="AD104" s="113">
        <f t="shared" si="23"/>
        <v>15.709855868946038</v>
      </c>
      <c r="AE104" s="113">
        <f t="shared" si="28"/>
        <v>15.709855868946038</v>
      </c>
      <c r="AF104" s="120">
        <f t="shared" si="24"/>
        <v>15.709855868946038</v>
      </c>
    </row>
    <row r="105" spans="15:32" x14ac:dyDescent="0.4">
      <c r="O105" s="5" t="str">
        <f>'[1]INPUTS-Incidence'!A105</f>
        <v>Motorized Two Wheeler</v>
      </c>
      <c r="P105" s="5" t="str">
        <f>'[1]INPUTS-Incidence'!B105</f>
        <v>Female</v>
      </c>
      <c r="Q105" s="5" t="str">
        <f>'[1]INPUTS-Incidence'!C105</f>
        <v>50-54 years</v>
      </c>
      <c r="R105" s="123">
        <f>'[1]INPUTS-Incidence'!D105</f>
        <v>0.1767837044062546</v>
      </c>
      <c r="S105" s="123">
        <f>'[1]INPUTS-Incidence'!E105</f>
        <v>29.614533166838655</v>
      </c>
      <c r="T105" s="106">
        <f t="shared" si="16"/>
        <v>3</v>
      </c>
      <c r="U105" s="4">
        <f t="shared" si="17"/>
        <v>0.1767837044062546</v>
      </c>
      <c r="V105" s="4">
        <f t="shared" si="18"/>
        <v>0</v>
      </c>
      <c r="W105" s="4">
        <f t="shared" si="25"/>
        <v>0.1767837044062546</v>
      </c>
      <c r="X105" s="113">
        <f t="shared" si="19"/>
        <v>0.10430238559969021</v>
      </c>
      <c r="Y105" s="113">
        <f t="shared" si="26"/>
        <v>0.10430238559969021</v>
      </c>
      <c r="Z105" s="120">
        <f t="shared" si="20"/>
        <v>0.10430238559969021</v>
      </c>
      <c r="AA105" s="117">
        <f t="shared" si="21"/>
        <v>29.614533166838655</v>
      </c>
      <c r="AB105" s="114">
        <f t="shared" si="22"/>
        <v>0</v>
      </c>
      <c r="AC105" s="4">
        <f t="shared" si="27"/>
        <v>29.614533166838655</v>
      </c>
      <c r="AD105" s="113">
        <f t="shared" si="23"/>
        <v>18.064865231771577</v>
      </c>
      <c r="AE105" s="113">
        <f t="shared" si="28"/>
        <v>18.064865231771577</v>
      </c>
      <c r="AF105" s="120">
        <f t="shared" si="24"/>
        <v>18.064865231771577</v>
      </c>
    </row>
    <row r="106" spans="15:32" x14ac:dyDescent="0.4">
      <c r="O106" s="5" t="str">
        <f>'[1]INPUTS-Incidence'!A106</f>
        <v>Motorized Two Wheeler</v>
      </c>
      <c r="P106" s="5" t="str">
        <f>'[1]INPUTS-Incidence'!B106</f>
        <v>Female</v>
      </c>
      <c r="Q106" s="5" t="str">
        <f>'[1]INPUTS-Incidence'!C106</f>
        <v>55-59 years</v>
      </c>
      <c r="R106" s="123">
        <f>'[1]INPUTS-Incidence'!D106</f>
        <v>0.22933121064594533</v>
      </c>
      <c r="S106" s="123">
        <f>'[1]INPUTS-Incidence'!E106</f>
        <v>30.377286126811271</v>
      </c>
      <c r="T106" s="106">
        <f t="shared" si="16"/>
        <v>3</v>
      </c>
      <c r="U106" s="4">
        <f t="shared" si="17"/>
        <v>0.22933121064594533</v>
      </c>
      <c r="V106" s="4">
        <f t="shared" si="18"/>
        <v>0</v>
      </c>
      <c r="W106" s="4">
        <f t="shared" si="25"/>
        <v>0.22933121064594533</v>
      </c>
      <c r="X106" s="113">
        <f t="shared" si="19"/>
        <v>0.13530541428110773</v>
      </c>
      <c r="Y106" s="113">
        <f t="shared" si="26"/>
        <v>0.13530541428110773</v>
      </c>
      <c r="Z106" s="120">
        <f t="shared" si="20"/>
        <v>0.13530541428110773</v>
      </c>
      <c r="AA106" s="117">
        <f t="shared" si="21"/>
        <v>30.377286126811271</v>
      </c>
      <c r="AB106" s="114">
        <f t="shared" si="22"/>
        <v>0</v>
      </c>
      <c r="AC106" s="4">
        <f t="shared" si="27"/>
        <v>30.377286126811271</v>
      </c>
      <c r="AD106" s="113">
        <f t="shared" si="23"/>
        <v>18.530144537354875</v>
      </c>
      <c r="AE106" s="113">
        <f t="shared" si="28"/>
        <v>18.530144537354875</v>
      </c>
      <c r="AF106" s="120">
        <f t="shared" si="24"/>
        <v>18.530144537354875</v>
      </c>
    </row>
    <row r="107" spans="15:32" x14ac:dyDescent="0.4">
      <c r="O107" s="5" t="str">
        <f>'[1]INPUTS-Incidence'!A107</f>
        <v>Motorized Two Wheeler</v>
      </c>
      <c r="P107" s="5" t="str">
        <f>'[1]INPUTS-Incidence'!B107</f>
        <v>Female</v>
      </c>
      <c r="Q107" s="5" t="str">
        <f>'[1]INPUTS-Incidence'!C107</f>
        <v>60-64 years</v>
      </c>
      <c r="R107" s="123">
        <f>'[1]INPUTS-Incidence'!D107</f>
        <v>0.1670535052675072</v>
      </c>
      <c r="S107" s="123">
        <f>'[1]INPUTS-Incidence'!E107</f>
        <v>27.472889675033169</v>
      </c>
      <c r="T107" s="106">
        <f t="shared" si="16"/>
        <v>3</v>
      </c>
      <c r="U107" s="4">
        <f t="shared" si="17"/>
        <v>0.1670535052675072</v>
      </c>
      <c r="V107" s="4">
        <f t="shared" si="18"/>
        <v>0</v>
      </c>
      <c r="W107" s="4">
        <f t="shared" si="25"/>
        <v>0.1670535052675072</v>
      </c>
      <c r="X107" s="113">
        <f t="shared" si="19"/>
        <v>9.8561568107829248E-2</v>
      </c>
      <c r="Y107" s="113">
        <f t="shared" si="26"/>
        <v>9.8561568107829248E-2</v>
      </c>
      <c r="Z107" s="120">
        <f t="shared" si="20"/>
        <v>9.8561568107829248E-2</v>
      </c>
      <c r="AA107" s="117">
        <f t="shared" si="21"/>
        <v>27.472889675033169</v>
      </c>
      <c r="AB107" s="114">
        <f t="shared" si="22"/>
        <v>0</v>
      </c>
      <c r="AC107" s="4">
        <f t="shared" si="27"/>
        <v>27.472889675033169</v>
      </c>
      <c r="AD107" s="113">
        <f t="shared" si="23"/>
        <v>16.758462701770235</v>
      </c>
      <c r="AE107" s="113">
        <f t="shared" si="28"/>
        <v>16.758462701770235</v>
      </c>
      <c r="AF107" s="120">
        <f t="shared" si="24"/>
        <v>16.758462701770235</v>
      </c>
    </row>
    <row r="108" spans="15:32" x14ac:dyDescent="0.4">
      <c r="O108" s="5" t="str">
        <f>'[1]INPUTS-Incidence'!A108</f>
        <v>Motorized Two Wheeler</v>
      </c>
      <c r="P108" s="5" t="str">
        <f>'[1]INPUTS-Incidence'!B108</f>
        <v>Female</v>
      </c>
      <c r="Q108" s="5" t="str">
        <f>'[1]INPUTS-Incidence'!C108</f>
        <v>65-69 years</v>
      </c>
      <c r="R108" s="123">
        <f>'[1]INPUTS-Incidence'!D108</f>
        <v>0.15125134139240748</v>
      </c>
      <c r="S108" s="123">
        <f>'[1]INPUTS-Incidence'!E108</f>
        <v>23.973102109275903</v>
      </c>
      <c r="T108" s="106">
        <f t="shared" si="16"/>
        <v>3</v>
      </c>
      <c r="U108" s="4">
        <f t="shared" si="17"/>
        <v>0.15125134139240748</v>
      </c>
      <c r="V108" s="4">
        <f t="shared" si="18"/>
        <v>0</v>
      </c>
      <c r="W108" s="4">
        <f t="shared" si="25"/>
        <v>0.15125134139240748</v>
      </c>
      <c r="X108" s="113">
        <f t="shared" si="19"/>
        <v>8.9238291421520413E-2</v>
      </c>
      <c r="Y108" s="113">
        <f t="shared" si="26"/>
        <v>8.9238291421520413E-2</v>
      </c>
      <c r="Z108" s="120">
        <f t="shared" si="20"/>
        <v>8.9238291421520413E-2</v>
      </c>
      <c r="AA108" s="117">
        <f t="shared" si="21"/>
        <v>23.973102109275903</v>
      </c>
      <c r="AB108" s="114">
        <f t="shared" si="22"/>
        <v>0</v>
      </c>
      <c r="AC108" s="4">
        <f t="shared" si="27"/>
        <v>23.973102109275903</v>
      </c>
      <c r="AD108" s="113">
        <f t="shared" si="23"/>
        <v>14.623592286658301</v>
      </c>
      <c r="AE108" s="113">
        <f t="shared" si="28"/>
        <v>14.623592286658301</v>
      </c>
      <c r="AF108" s="120">
        <f t="shared" si="24"/>
        <v>14.623592286658301</v>
      </c>
    </row>
    <row r="109" spans="15:32" x14ac:dyDescent="0.4">
      <c r="O109" s="5" t="str">
        <f>'[1]INPUTS-Incidence'!A109</f>
        <v>Motorized Two Wheeler</v>
      </c>
      <c r="P109" s="5" t="str">
        <f>'[1]INPUTS-Incidence'!B109</f>
        <v>Female</v>
      </c>
      <c r="Q109" s="5" t="str">
        <f>'[1]INPUTS-Incidence'!C109</f>
        <v>70-74 years</v>
      </c>
      <c r="R109" s="123">
        <f>'[1]INPUTS-Incidence'!D109</f>
        <v>7.4884835271666964E-2</v>
      </c>
      <c r="S109" s="123">
        <f>'[1]INPUTS-Incidence'!E109</f>
        <v>16.671428736199701</v>
      </c>
      <c r="T109" s="106">
        <f t="shared" si="16"/>
        <v>3</v>
      </c>
      <c r="U109" s="4">
        <f t="shared" si="17"/>
        <v>7.4884835271666964E-2</v>
      </c>
      <c r="V109" s="4">
        <f t="shared" si="18"/>
        <v>0</v>
      </c>
      <c r="W109" s="4">
        <f t="shared" si="25"/>
        <v>7.4884835271666964E-2</v>
      </c>
      <c r="X109" s="113">
        <f t="shared" si="19"/>
        <v>4.4182052810283506E-2</v>
      </c>
      <c r="Y109" s="113">
        <f t="shared" si="26"/>
        <v>4.4182052810283506E-2</v>
      </c>
      <c r="Z109" s="120">
        <f t="shared" si="20"/>
        <v>4.4182052810283506E-2</v>
      </c>
      <c r="AA109" s="117">
        <f t="shared" si="21"/>
        <v>16.671428736199701</v>
      </c>
      <c r="AB109" s="114">
        <f t="shared" si="22"/>
        <v>0</v>
      </c>
      <c r="AC109" s="4">
        <f t="shared" si="27"/>
        <v>16.671428736199701</v>
      </c>
      <c r="AD109" s="113">
        <f t="shared" si="23"/>
        <v>10.169571529081818</v>
      </c>
      <c r="AE109" s="113">
        <f t="shared" si="28"/>
        <v>10.169571529081818</v>
      </c>
      <c r="AF109" s="120">
        <f t="shared" si="24"/>
        <v>10.169571529081818</v>
      </c>
    </row>
    <row r="110" spans="15:32" x14ac:dyDescent="0.4">
      <c r="O110" s="5" t="str">
        <f>'[1]INPUTS-Incidence'!A110</f>
        <v>Motorized Two Wheeler</v>
      </c>
      <c r="P110" s="5" t="str">
        <f>'[1]INPUTS-Incidence'!B110</f>
        <v>Female</v>
      </c>
      <c r="Q110" s="5" t="str">
        <f>'[1]INPUTS-Incidence'!C110</f>
        <v>75-79 years</v>
      </c>
      <c r="R110" s="123">
        <f>'[1]INPUTS-Incidence'!D110</f>
        <v>2.0712135073189003E-2</v>
      </c>
      <c r="S110" s="123">
        <f>'[1]INPUTS-Incidence'!E110</f>
        <v>8.5465644404906378</v>
      </c>
      <c r="T110" s="106">
        <f t="shared" si="16"/>
        <v>3</v>
      </c>
      <c r="U110" s="4">
        <f t="shared" si="17"/>
        <v>2.0712135073189003E-2</v>
      </c>
      <c r="V110" s="4">
        <f t="shared" si="18"/>
        <v>0</v>
      </c>
      <c r="W110" s="4">
        <f t="shared" si="25"/>
        <v>2.0712135073189003E-2</v>
      </c>
      <c r="X110" s="113">
        <f t="shared" si="19"/>
        <v>1.2220159693181512E-2</v>
      </c>
      <c r="Y110" s="113">
        <f t="shared" si="26"/>
        <v>1.2220159693181512E-2</v>
      </c>
      <c r="Z110" s="120">
        <f t="shared" si="20"/>
        <v>1.2220159693181512E-2</v>
      </c>
      <c r="AA110" s="117">
        <f t="shared" si="21"/>
        <v>8.5465644404906378</v>
      </c>
      <c r="AB110" s="114">
        <f t="shared" si="22"/>
        <v>0</v>
      </c>
      <c r="AC110" s="4">
        <f t="shared" si="27"/>
        <v>8.5465644404906378</v>
      </c>
      <c r="AD110" s="113">
        <f t="shared" si="23"/>
        <v>5.2134043086992889</v>
      </c>
      <c r="AE110" s="113">
        <f t="shared" si="28"/>
        <v>5.2134043086992889</v>
      </c>
      <c r="AF110" s="120">
        <f t="shared" si="24"/>
        <v>5.2134043086992889</v>
      </c>
    </row>
    <row r="111" spans="15:32" x14ac:dyDescent="0.4">
      <c r="O111" s="5" t="str">
        <f>'[1]INPUTS-Incidence'!A111</f>
        <v>Motorized Two Wheeler</v>
      </c>
      <c r="P111" s="5" t="str">
        <f>'[1]INPUTS-Incidence'!B111</f>
        <v>Female</v>
      </c>
      <c r="Q111" s="5" t="str">
        <f>'[1]INPUTS-Incidence'!C111</f>
        <v>80-84 years</v>
      </c>
      <c r="R111" s="123">
        <f>'[1]INPUTS-Incidence'!D111</f>
        <v>7.7382348125569211E-3</v>
      </c>
      <c r="S111" s="123">
        <f>'[1]INPUTS-Incidence'!E111</f>
        <v>4.7025631691204524</v>
      </c>
      <c r="T111" s="106">
        <f t="shared" si="16"/>
        <v>3</v>
      </c>
      <c r="U111" s="4">
        <f t="shared" si="17"/>
        <v>7.7382348125569211E-3</v>
      </c>
      <c r="V111" s="4">
        <f t="shared" si="18"/>
        <v>0</v>
      </c>
      <c r="W111" s="4">
        <f t="shared" si="25"/>
        <v>7.7382348125569211E-3</v>
      </c>
      <c r="X111" s="113">
        <f t="shared" si="19"/>
        <v>4.5655585394085828E-3</v>
      </c>
      <c r="Y111" s="113">
        <f t="shared" si="26"/>
        <v>4.5655585394085828E-3</v>
      </c>
      <c r="Z111" s="120">
        <f t="shared" si="20"/>
        <v>4.5655585394085828E-3</v>
      </c>
      <c r="AA111" s="117">
        <f t="shared" si="21"/>
        <v>4.7025631691204524</v>
      </c>
      <c r="AB111" s="114">
        <f t="shared" si="22"/>
        <v>0</v>
      </c>
      <c r="AC111" s="4">
        <f t="shared" si="27"/>
        <v>4.7025631691204524</v>
      </c>
      <c r="AD111" s="113">
        <f t="shared" si="23"/>
        <v>2.868563533163476</v>
      </c>
      <c r="AE111" s="113">
        <f t="shared" si="28"/>
        <v>2.868563533163476</v>
      </c>
      <c r="AF111" s="120">
        <f t="shared" si="24"/>
        <v>2.868563533163476</v>
      </c>
    </row>
    <row r="112" spans="15:32" x14ac:dyDescent="0.4">
      <c r="O112" s="5" t="str">
        <f>'[1]INPUTS-Incidence'!A112</f>
        <v>Motorized Two Wheeler</v>
      </c>
      <c r="P112" s="5" t="str">
        <f>'[1]INPUTS-Incidence'!B112</f>
        <v>Female</v>
      </c>
      <c r="Q112" s="5" t="str">
        <f>'[1]INPUTS-Incidence'!C112</f>
        <v>85+</v>
      </c>
      <c r="R112" s="123">
        <f>'[1]INPUTS-Incidence'!D112</f>
        <v>7.3215420245932913E-3</v>
      </c>
      <c r="S112" s="123">
        <f>'[1]INPUTS-Incidence'!E112</f>
        <v>3.2843228440438867</v>
      </c>
      <c r="T112" s="106">
        <f t="shared" si="16"/>
        <v>3</v>
      </c>
      <c r="U112" s="4">
        <f t="shared" si="17"/>
        <v>7.3215420245932913E-3</v>
      </c>
      <c r="V112" s="4">
        <f t="shared" si="18"/>
        <v>0</v>
      </c>
      <c r="W112" s="4">
        <f t="shared" si="25"/>
        <v>7.3215420245932913E-3</v>
      </c>
      <c r="X112" s="113">
        <f t="shared" si="19"/>
        <v>4.3197097945100417E-3</v>
      </c>
      <c r="Y112" s="113">
        <f t="shared" si="26"/>
        <v>4.3197097945100417E-3</v>
      </c>
      <c r="Z112" s="120">
        <f t="shared" si="20"/>
        <v>4.3197097945100417E-3</v>
      </c>
      <c r="AA112" s="117">
        <f t="shared" si="21"/>
        <v>3.2843228440438867</v>
      </c>
      <c r="AB112" s="114">
        <f t="shared" si="22"/>
        <v>0</v>
      </c>
      <c r="AC112" s="4">
        <f t="shared" si="27"/>
        <v>3.2843228440438867</v>
      </c>
      <c r="AD112" s="113">
        <f t="shared" si="23"/>
        <v>2.0034369348667709</v>
      </c>
      <c r="AE112" s="113">
        <f t="shared" si="28"/>
        <v>2.0034369348667709</v>
      </c>
      <c r="AF112" s="120">
        <f t="shared" si="24"/>
        <v>2.0034369348667709</v>
      </c>
    </row>
    <row r="113" spans="15:32" x14ac:dyDescent="0.4">
      <c r="O113" s="5" t="str">
        <f>'[1]INPUTS-Incidence'!A113</f>
        <v>Motorized Three Wheeler</v>
      </c>
      <c r="P113" s="5" t="str">
        <f>'[1]INPUTS-Incidence'!B113</f>
        <v>Male</v>
      </c>
      <c r="Q113" s="5" t="str">
        <f>'[1]INPUTS-Incidence'!C113</f>
        <v>&lt;5 years</v>
      </c>
      <c r="R113" s="123">
        <f>'[1]INPUTS-Incidence'!D113</f>
        <v>7.3040264211792685E-3</v>
      </c>
      <c r="S113" s="123">
        <f>'[1]INPUTS-Incidence'!E113</f>
        <v>0</v>
      </c>
      <c r="T113" s="106">
        <f t="shared" si="16"/>
        <v>3</v>
      </c>
      <c r="U113" s="4">
        <f t="shared" si="17"/>
        <v>7.3040264211792685E-3</v>
      </c>
      <c r="V113" s="4">
        <f t="shared" si="18"/>
        <v>0</v>
      </c>
      <c r="W113" s="4">
        <f t="shared" si="25"/>
        <v>7.3040264211792685E-3</v>
      </c>
      <c r="X113" s="113">
        <f t="shared" si="19"/>
        <v>4.3093755884957684E-3</v>
      </c>
      <c r="Y113" s="113">
        <f t="shared" si="26"/>
        <v>4.3093755884957684E-3</v>
      </c>
      <c r="Z113" s="120">
        <f t="shared" si="20"/>
        <v>4.3093755884957684E-3</v>
      </c>
      <c r="AA113" s="117">
        <f t="shared" si="21"/>
        <v>0</v>
      </c>
      <c r="AB113" s="114">
        <f t="shared" si="22"/>
        <v>0</v>
      </c>
      <c r="AC113" s="4">
        <f t="shared" si="27"/>
        <v>0</v>
      </c>
      <c r="AD113" s="113">
        <f t="shared" si="23"/>
        <v>0</v>
      </c>
      <c r="AE113" s="113">
        <f t="shared" si="28"/>
        <v>0</v>
      </c>
      <c r="AF113" s="120">
        <f t="shared" si="24"/>
        <v>0</v>
      </c>
    </row>
    <row r="114" spans="15:32" x14ac:dyDescent="0.4">
      <c r="O114" s="5" t="str">
        <f>'[1]INPUTS-Incidence'!A114</f>
        <v>Motorized Three Wheeler</v>
      </c>
      <c r="P114" s="5" t="str">
        <f>'[1]INPUTS-Incidence'!B114</f>
        <v>Male</v>
      </c>
      <c r="Q114" s="5" t="str">
        <f>'[1]INPUTS-Incidence'!C114</f>
        <v>5-9 years</v>
      </c>
      <c r="R114" s="123">
        <f>'[1]INPUTS-Incidence'!D114</f>
        <v>7.3040264211792685E-3</v>
      </c>
      <c r="S114" s="123">
        <f>'[1]INPUTS-Incidence'!E114</f>
        <v>0</v>
      </c>
      <c r="T114" s="106">
        <f t="shared" si="16"/>
        <v>3</v>
      </c>
      <c r="U114" s="4">
        <f t="shared" si="17"/>
        <v>7.3040264211792685E-3</v>
      </c>
      <c r="V114" s="4">
        <f t="shared" si="18"/>
        <v>0</v>
      </c>
      <c r="W114" s="4">
        <f t="shared" si="25"/>
        <v>7.3040264211792685E-3</v>
      </c>
      <c r="X114" s="113">
        <f t="shared" si="19"/>
        <v>4.3093755884957684E-3</v>
      </c>
      <c r="Y114" s="113">
        <f t="shared" si="26"/>
        <v>4.3093755884957684E-3</v>
      </c>
      <c r="Z114" s="120">
        <f t="shared" si="20"/>
        <v>4.3093755884957684E-3</v>
      </c>
      <c r="AA114" s="117">
        <f t="shared" si="21"/>
        <v>0</v>
      </c>
      <c r="AB114" s="114">
        <f t="shared" si="22"/>
        <v>0</v>
      </c>
      <c r="AC114" s="4">
        <f t="shared" si="27"/>
        <v>0</v>
      </c>
      <c r="AD114" s="113">
        <f t="shared" si="23"/>
        <v>0</v>
      </c>
      <c r="AE114" s="113">
        <f t="shared" si="28"/>
        <v>0</v>
      </c>
      <c r="AF114" s="120">
        <f t="shared" si="24"/>
        <v>0</v>
      </c>
    </row>
    <row r="115" spans="15:32" x14ac:dyDescent="0.4">
      <c r="O115" s="5" t="str">
        <f>'[1]INPUTS-Incidence'!A115</f>
        <v>Motorized Three Wheeler</v>
      </c>
      <c r="P115" s="5" t="str">
        <f>'[1]INPUTS-Incidence'!B115</f>
        <v>Male</v>
      </c>
      <c r="Q115" s="5" t="str">
        <f>'[1]INPUTS-Incidence'!C115</f>
        <v>10-14 years</v>
      </c>
      <c r="R115" s="123">
        <f>'[1]INPUTS-Incidence'!D115</f>
        <v>7.3040264211792685E-3</v>
      </c>
      <c r="S115" s="123">
        <f>'[1]INPUTS-Incidence'!E115</f>
        <v>0</v>
      </c>
      <c r="T115" s="106">
        <f t="shared" si="16"/>
        <v>3</v>
      </c>
      <c r="U115" s="4">
        <f t="shared" si="17"/>
        <v>7.3040264211792685E-3</v>
      </c>
      <c r="V115" s="4">
        <f t="shared" si="18"/>
        <v>0</v>
      </c>
      <c r="W115" s="4">
        <f t="shared" si="25"/>
        <v>7.3040264211792685E-3</v>
      </c>
      <c r="X115" s="113">
        <f t="shared" si="19"/>
        <v>4.3093755884957684E-3</v>
      </c>
      <c r="Y115" s="113">
        <f t="shared" si="26"/>
        <v>4.3093755884957684E-3</v>
      </c>
      <c r="Z115" s="120">
        <f t="shared" si="20"/>
        <v>4.3093755884957684E-3</v>
      </c>
      <c r="AA115" s="117">
        <f t="shared" si="21"/>
        <v>0</v>
      </c>
      <c r="AB115" s="114">
        <f t="shared" si="22"/>
        <v>0</v>
      </c>
      <c r="AC115" s="4">
        <f t="shared" si="27"/>
        <v>0</v>
      </c>
      <c r="AD115" s="113">
        <f t="shared" si="23"/>
        <v>0</v>
      </c>
      <c r="AE115" s="113">
        <f t="shared" si="28"/>
        <v>0</v>
      </c>
      <c r="AF115" s="120">
        <f t="shared" si="24"/>
        <v>0</v>
      </c>
    </row>
    <row r="116" spans="15:32" x14ac:dyDescent="0.4">
      <c r="O116" s="5" t="str">
        <f>'[1]INPUTS-Incidence'!A116</f>
        <v>Motorized Three Wheeler</v>
      </c>
      <c r="P116" s="5" t="str">
        <f>'[1]INPUTS-Incidence'!B116</f>
        <v>Male</v>
      </c>
      <c r="Q116" s="5" t="str">
        <f>'[1]INPUTS-Incidence'!C116</f>
        <v>15-19 years</v>
      </c>
      <c r="R116" s="123">
        <f>'[1]INPUTS-Incidence'!D116</f>
        <v>7.3040264211792685E-3</v>
      </c>
      <c r="S116" s="123">
        <f>'[1]INPUTS-Incidence'!E116</f>
        <v>0</v>
      </c>
      <c r="T116" s="106">
        <f t="shared" si="16"/>
        <v>3</v>
      </c>
      <c r="U116" s="4">
        <f t="shared" si="17"/>
        <v>7.3040264211792685E-3</v>
      </c>
      <c r="V116" s="4">
        <f t="shared" si="18"/>
        <v>0</v>
      </c>
      <c r="W116" s="4">
        <f t="shared" si="25"/>
        <v>7.3040264211792685E-3</v>
      </c>
      <c r="X116" s="113">
        <f t="shared" si="19"/>
        <v>4.3093755884957684E-3</v>
      </c>
      <c r="Y116" s="113">
        <f t="shared" si="26"/>
        <v>4.3093755884957684E-3</v>
      </c>
      <c r="Z116" s="120">
        <f t="shared" si="20"/>
        <v>4.3093755884957684E-3</v>
      </c>
      <c r="AA116" s="117">
        <f t="shared" si="21"/>
        <v>0</v>
      </c>
      <c r="AB116" s="114">
        <f t="shared" si="22"/>
        <v>0</v>
      </c>
      <c r="AC116" s="4">
        <f t="shared" si="27"/>
        <v>0</v>
      </c>
      <c r="AD116" s="113">
        <f t="shared" si="23"/>
        <v>0</v>
      </c>
      <c r="AE116" s="113">
        <f t="shared" si="28"/>
        <v>0</v>
      </c>
      <c r="AF116" s="120">
        <f t="shared" si="24"/>
        <v>0</v>
      </c>
    </row>
    <row r="117" spans="15:32" x14ac:dyDescent="0.4">
      <c r="O117" s="5" t="str">
        <f>'[1]INPUTS-Incidence'!A117</f>
        <v>Motorized Three Wheeler</v>
      </c>
      <c r="P117" s="5" t="str">
        <f>'[1]INPUTS-Incidence'!B117</f>
        <v>Male</v>
      </c>
      <c r="Q117" s="5" t="str">
        <f>'[1]INPUTS-Incidence'!C117</f>
        <v>20-24 years</v>
      </c>
      <c r="R117" s="123">
        <f>'[1]INPUTS-Incidence'!D117</f>
        <v>7.3040264211792685E-3</v>
      </c>
      <c r="S117" s="123">
        <f>'[1]INPUTS-Incidence'!E117</f>
        <v>0</v>
      </c>
      <c r="T117" s="106">
        <f t="shared" si="16"/>
        <v>3</v>
      </c>
      <c r="U117" s="4">
        <f t="shared" si="17"/>
        <v>7.3040264211792685E-3</v>
      </c>
      <c r="V117" s="4">
        <f t="shared" si="18"/>
        <v>0</v>
      </c>
      <c r="W117" s="4">
        <f t="shared" si="25"/>
        <v>7.3040264211792685E-3</v>
      </c>
      <c r="X117" s="113">
        <f t="shared" si="19"/>
        <v>4.3093755884957684E-3</v>
      </c>
      <c r="Y117" s="113">
        <f t="shared" si="26"/>
        <v>4.3093755884957684E-3</v>
      </c>
      <c r="Z117" s="120">
        <f t="shared" si="20"/>
        <v>4.3093755884957684E-3</v>
      </c>
      <c r="AA117" s="117">
        <f t="shared" si="21"/>
        <v>0</v>
      </c>
      <c r="AB117" s="114">
        <f t="shared" si="22"/>
        <v>0</v>
      </c>
      <c r="AC117" s="4">
        <f t="shared" si="27"/>
        <v>0</v>
      </c>
      <c r="AD117" s="113">
        <f t="shared" si="23"/>
        <v>0</v>
      </c>
      <c r="AE117" s="113">
        <f t="shared" si="28"/>
        <v>0</v>
      </c>
      <c r="AF117" s="120">
        <f t="shared" si="24"/>
        <v>0</v>
      </c>
    </row>
    <row r="118" spans="15:32" x14ac:dyDescent="0.4">
      <c r="O118" s="5" t="str">
        <f>'[1]INPUTS-Incidence'!A118</f>
        <v>Motorized Three Wheeler</v>
      </c>
      <c r="P118" s="5" t="str">
        <f>'[1]INPUTS-Incidence'!B118</f>
        <v>Male</v>
      </c>
      <c r="Q118" s="5" t="str">
        <f>'[1]INPUTS-Incidence'!C118</f>
        <v>25-29 years</v>
      </c>
      <c r="R118" s="123">
        <f>'[1]INPUTS-Incidence'!D118</f>
        <v>7.3040264211792685E-3</v>
      </c>
      <c r="S118" s="123">
        <f>'[1]INPUTS-Incidence'!E118</f>
        <v>0</v>
      </c>
      <c r="T118" s="106">
        <f t="shared" si="16"/>
        <v>3</v>
      </c>
      <c r="U118" s="4">
        <f t="shared" si="17"/>
        <v>7.3040264211792685E-3</v>
      </c>
      <c r="V118" s="4">
        <f t="shared" si="18"/>
        <v>0</v>
      </c>
      <c r="W118" s="4">
        <f t="shared" si="25"/>
        <v>7.3040264211792685E-3</v>
      </c>
      <c r="X118" s="113">
        <f t="shared" si="19"/>
        <v>4.3093755884957684E-3</v>
      </c>
      <c r="Y118" s="113">
        <f t="shared" si="26"/>
        <v>4.3093755884957684E-3</v>
      </c>
      <c r="Z118" s="120">
        <f t="shared" si="20"/>
        <v>4.3093755884957684E-3</v>
      </c>
      <c r="AA118" s="117">
        <f t="shared" si="21"/>
        <v>0</v>
      </c>
      <c r="AB118" s="114">
        <f t="shared" si="22"/>
        <v>0</v>
      </c>
      <c r="AC118" s="4">
        <f t="shared" si="27"/>
        <v>0</v>
      </c>
      <c r="AD118" s="113">
        <f t="shared" si="23"/>
        <v>0</v>
      </c>
      <c r="AE118" s="113">
        <f t="shared" si="28"/>
        <v>0</v>
      </c>
      <c r="AF118" s="120">
        <f t="shared" si="24"/>
        <v>0</v>
      </c>
    </row>
    <row r="119" spans="15:32" x14ac:dyDescent="0.4">
      <c r="O119" s="5" t="str">
        <f>'[1]INPUTS-Incidence'!A119</f>
        <v>Motorized Three Wheeler</v>
      </c>
      <c r="P119" s="5" t="str">
        <f>'[1]INPUTS-Incidence'!B119</f>
        <v>Male</v>
      </c>
      <c r="Q119" s="5" t="str">
        <f>'[1]INPUTS-Incidence'!C119</f>
        <v>30-34 years</v>
      </c>
      <c r="R119" s="123">
        <f>'[1]INPUTS-Incidence'!D119</f>
        <v>7.3040264211792685E-3</v>
      </c>
      <c r="S119" s="123">
        <f>'[1]INPUTS-Incidence'!E119</f>
        <v>0</v>
      </c>
      <c r="T119" s="106">
        <f t="shared" si="16"/>
        <v>3</v>
      </c>
      <c r="U119" s="4">
        <f t="shared" si="17"/>
        <v>7.3040264211792685E-3</v>
      </c>
      <c r="V119" s="4">
        <f t="shared" si="18"/>
        <v>0</v>
      </c>
      <c r="W119" s="4">
        <f t="shared" si="25"/>
        <v>7.3040264211792685E-3</v>
      </c>
      <c r="X119" s="113">
        <f t="shared" si="19"/>
        <v>4.3093755884957684E-3</v>
      </c>
      <c r="Y119" s="113">
        <f t="shared" si="26"/>
        <v>4.3093755884957684E-3</v>
      </c>
      <c r="Z119" s="120">
        <f t="shared" si="20"/>
        <v>4.3093755884957684E-3</v>
      </c>
      <c r="AA119" s="117">
        <f t="shared" si="21"/>
        <v>0</v>
      </c>
      <c r="AB119" s="114">
        <f t="shared" si="22"/>
        <v>0</v>
      </c>
      <c r="AC119" s="4">
        <f t="shared" si="27"/>
        <v>0</v>
      </c>
      <c r="AD119" s="113">
        <f t="shared" si="23"/>
        <v>0</v>
      </c>
      <c r="AE119" s="113">
        <f t="shared" si="28"/>
        <v>0</v>
      </c>
      <c r="AF119" s="120">
        <f t="shared" si="24"/>
        <v>0</v>
      </c>
    </row>
    <row r="120" spans="15:32" x14ac:dyDescent="0.4">
      <c r="O120" s="5" t="str">
        <f>'[1]INPUTS-Incidence'!A120</f>
        <v>Motorized Three Wheeler</v>
      </c>
      <c r="P120" s="5" t="str">
        <f>'[1]INPUTS-Incidence'!B120</f>
        <v>Male</v>
      </c>
      <c r="Q120" s="5" t="str">
        <f>'[1]INPUTS-Incidence'!C120</f>
        <v>35-39 years</v>
      </c>
      <c r="R120" s="123">
        <f>'[1]INPUTS-Incidence'!D120</f>
        <v>7.3040264211792685E-3</v>
      </c>
      <c r="S120" s="123">
        <f>'[1]INPUTS-Incidence'!E120</f>
        <v>0</v>
      </c>
      <c r="T120" s="106">
        <f t="shared" si="16"/>
        <v>3</v>
      </c>
      <c r="U120" s="4">
        <f t="shared" si="17"/>
        <v>7.3040264211792685E-3</v>
      </c>
      <c r="V120" s="4">
        <f t="shared" si="18"/>
        <v>0</v>
      </c>
      <c r="W120" s="4">
        <f t="shared" si="25"/>
        <v>7.3040264211792685E-3</v>
      </c>
      <c r="X120" s="113">
        <f t="shared" si="19"/>
        <v>4.3093755884957684E-3</v>
      </c>
      <c r="Y120" s="113">
        <f t="shared" si="26"/>
        <v>4.3093755884957684E-3</v>
      </c>
      <c r="Z120" s="120">
        <f t="shared" si="20"/>
        <v>4.3093755884957684E-3</v>
      </c>
      <c r="AA120" s="117">
        <f t="shared" si="21"/>
        <v>0</v>
      </c>
      <c r="AB120" s="114">
        <f t="shared" si="22"/>
        <v>0</v>
      </c>
      <c r="AC120" s="4">
        <f t="shared" si="27"/>
        <v>0</v>
      </c>
      <c r="AD120" s="113">
        <f t="shared" si="23"/>
        <v>0</v>
      </c>
      <c r="AE120" s="113">
        <f t="shared" si="28"/>
        <v>0</v>
      </c>
      <c r="AF120" s="120">
        <f t="shared" si="24"/>
        <v>0</v>
      </c>
    </row>
    <row r="121" spans="15:32" x14ac:dyDescent="0.4">
      <c r="O121" s="5" t="str">
        <f>'[1]INPUTS-Incidence'!A121</f>
        <v>Motorized Three Wheeler</v>
      </c>
      <c r="P121" s="5" t="str">
        <f>'[1]INPUTS-Incidence'!B121</f>
        <v>Male</v>
      </c>
      <c r="Q121" s="5" t="str">
        <f>'[1]INPUTS-Incidence'!C121</f>
        <v>40-44 years</v>
      </c>
      <c r="R121" s="123">
        <f>'[1]INPUTS-Incidence'!D121</f>
        <v>7.3040264211792685E-3</v>
      </c>
      <c r="S121" s="123">
        <f>'[1]INPUTS-Incidence'!E121</f>
        <v>0</v>
      </c>
      <c r="T121" s="106">
        <f t="shared" si="16"/>
        <v>3</v>
      </c>
      <c r="U121" s="4">
        <f t="shared" si="17"/>
        <v>7.3040264211792685E-3</v>
      </c>
      <c r="V121" s="4">
        <f t="shared" si="18"/>
        <v>0</v>
      </c>
      <c r="W121" s="4">
        <f t="shared" si="25"/>
        <v>7.3040264211792685E-3</v>
      </c>
      <c r="X121" s="113">
        <f t="shared" si="19"/>
        <v>4.3093755884957684E-3</v>
      </c>
      <c r="Y121" s="113">
        <f t="shared" si="26"/>
        <v>4.3093755884957684E-3</v>
      </c>
      <c r="Z121" s="120">
        <f t="shared" si="20"/>
        <v>4.3093755884957684E-3</v>
      </c>
      <c r="AA121" s="117">
        <f t="shared" si="21"/>
        <v>0</v>
      </c>
      <c r="AB121" s="114">
        <f t="shared" si="22"/>
        <v>0</v>
      </c>
      <c r="AC121" s="4">
        <f t="shared" si="27"/>
        <v>0</v>
      </c>
      <c r="AD121" s="113">
        <f t="shared" si="23"/>
        <v>0</v>
      </c>
      <c r="AE121" s="113">
        <f t="shared" si="28"/>
        <v>0</v>
      </c>
      <c r="AF121" s="120">
        <f t="shared" si="24"/>
        <v>0</v>
      </c>
    </row>
    <row r="122" spans="15:32" x14ac:dyDescent="0.4">
      <c r="O122" s="5" t="str">
        <f>'[1]INPUTS-Incidence'!A122</f>
        <v>Motorized Three Wheeler</v>
      </c>
      <c r="P122" s="5" t="str">
        <f>'[1]INPUTS-Incidence'!B122</f>
        <v>Male</v>
      </c>
      <c r="Q122" s="5" t="str">
        <f>'[1]INPUTS-Incidence'!C122</f>
        <v>45-49 years</v>
      </c>
      <c r="R122" s="123">
        <f>'[1]INPUTS-Incidence'!D122</f>
        <v>7.3040264211792685E-3</v>
      </c>
      <c r="S122" s="123">
        <f>'[1]INPUTS-Incidence'!E122</f>
        <v>0</v>
      </c>
      <c r="T122" s="106">
        <f t="shared" si="16"/>
        <v>3</v>
      </c>
      <c r="U122" s="4">
        <f t="shared" si="17"/>
        <v>7.3040264211792685E-3</v>
      </c>
      <c r="V122" s="4">
        <f t="shared" si="18"/>
        <v>0</v>
      </c>
      <c r="W122" s="4">
        <f t="shared" si="25"/>
        <v>7.3040264211792685E-3</v>
      </c>
      <c r="X122" s="113">
        <f t="shared" si="19"/>
        <v>4.3093755884957684E-3</v>
      </c>
      <c r="Y122" s="113">
        <f t="shared" si="26"/>
        <v>4.3093755884957684E-3</v>
      </c>
      <c r="Z122" s="120">
        <f t="shared" si="20"/>
        <v>4.3093755884957684E-3</v>
      </c>
      <c r="AA122" s="117">
        <f t="shared" si="21"/>
        <v>0</v>
      </c>
      <c r="AB122" s="114">
        <f t="shared" si="22"/>
        <v>0</v>
      </c>
      <c r="AC122" s="4">
        <f t="shared" si="27"/>
        <v>0</v>
      </c>
      <c r="AD122" s="113">
        <f t="shared" si="23"/>
        <v>0</v>
      </c>
      <c r="AE122" s="113">
        <f t="shared" si="28"/>
        <v>0</v>
      </c>
      <c r="AF122" s="120">
        <f t="shared" si="24"/>
        <v>0</v>
      </c>
    </row>
    <row r="123" spans="15:32" x14ac:dyDescent="0.4">
      <c r="O123" s="5" t="str">
        <f>'[1]INPUTS-Incidence'!A123</f>
        <v>Motorized Three Wheeler</v>
      </c>
      <c r="P123" s="5" t="str">
        <f>'[1]INPUTS-Incidence'!B123</f>
        <v>Male</v>
      </c>
      <c r="Q123" s="5" t="str">
        <f>'[1]INPUTS-Incidence'!C123</f>
        <v>50-54 years</v>
      </c>
      <c r="R123" s="123">
        <f>'[1]INPUTS-Incidence'!D123</f>
        <v>7.3040264211792685E-3</v>
      </c>
      <c r="S123" s="123">
        <f>'[1]INPUTS-Incidence'!E123</f>
        <v>0</v>
      </c>
      <c r="T123" s="106">
        <f t="shared" si="16"/>
        <v>3</v>
      </c>
      <c r="U123" s="4">
        <f t="shared" si="17"/>
        <v>7.3040264211792685E-3</v>
      </c>
      <c r="V123" s="4">
        <f t="shared" si="18"/>
        <v>0</v>
      </c>
      <c r="W123" s="4">
        <f t="shared" si="25"/>
        <v>7.3040264211792685E-3</v>
      </c>
      <c r="X123" s="113">
        <f t="shared" si="19"/>
        <v>4.3093755884957684E-3</v>
      </c>
      <c r="Y123" s="113">
        <f t="shared" si="26"/>
        <v>4.3093755884957684E-3</v>
      </c>
      <c r="Z123" s="120">
        <f t="shared" si="20"/>
        <v>4.3093755884957684E-3</v>
      </c>
      <c r="AA123" s="117">
        <f t="shared" si="21"/>
        <v>0</v>
      </c>
      <c r="AB123" s="114">
        <f t="shared" si="22"/>
        <v>0</v>
      </c>
      <c r="AC123" s="4">
        <f t="shared" si="27"/>
        <v>0</v>
      </c>
      <c r="AD123" s="113">
        <f t="shared" si="23"/>
        <v>0</v>
      </c>
      <c r="AE123" s="113">
        <f t="shared" si="28"/>
        <v>0</v>
      </c>
      <c r="AF123" s="120">
        <f t="shared" si="24"/>
        <v>0</v>
      </c>
    </row>
    <row r="124" spans="15:32" x14ac:dyDescent="0.4">
      <c r="O124" s="5" t="str">
        <f>'[1]INPUTS-Incidence'!A124</f>
        <v>Motorized Three Wheeler</v>
      </c>
      <c r="P124" s="5" t="str">
        <f>'[1]INPUTS-Incidence'!B124</f>
        <v>Male</v>
      </c>
      <c r="Q124" s="5" t="str">
        <f>'[1]INPUTS-Incidence'!C124</f>
        <v>55-59 years</v>
      </c>
      <c r="R124" s="123">
        <f>'[1]INPUTS-Incidence'!D124</f>
        <v>7.3040264211792685E-3</v>
      </c>
      <c r="S124" s="123">
        <f>'[1]INPUTS-Incidence'!E124</f>
        <v>0</v>
      </c>
      <c r="T124" s="106">
        <f t="shared" si="16"/>
        <v>3</v>
      </c>
      <c r="U124" s="4">
        <f t="shared" si="17"/>
        <v>7.3040264211792685E-3</v>
      </c>
      <c r="V124" s="4">
        <f t="shared" si="18"/>
        <v>0</v>
      </c>
      <c r="W124" s="4">
        <f t="shared" si="25"/>
        <v>7.3040264211792685E-3</v>
      </c>
      <c r="X124" s="113">
        <f t="shared" si="19"/>
        <v>4.3093755884957684E-3</v>
      </c>
      <c r="Y124" s="113">
        <f t="shared" si="26"/>
        <v>4.3093755884957684E-3</v>
      </c>
      <c r="Z124" s="120">
        <f t="shared" si="20"/>
        <v>4.3093755884957684E-3</v>
      </c>
      <c r="AA124" s="117">
        <f t="shared" si="21"/>
        <v>0</v>
      </c>
      <c r="AB124" s="114">
        <f t="shared" si="22"/>
        <v>0</v>
      </c>
      <c r="AC124" s="4">
        <f t="shared" si="27"/>
        <v>0</v>
      </c>
      <c r="AD124" s="113">
        <f t="shared" si="23"/>
        <v>0</v>
      </c>
      <c r="AE124" s="113">
        <f t="shared" si="28"/>
        <v>0</v>
      </c>
      <c r="AF124" s="120">
        <f t="shared" si="24"/>
        <v>0</v>
      </c>
    </row>
    <row r="125" spans="15:32" x14ac:dyDescent="0.4">
      <c r="O125" s="5" t="str">
        <f>'[1]INPUTS-Incidence'!A125</f>
        <v>Motorized Three Wheeler</v>
      </c>
      <c r="P125" s="5" t="str">
        <f>'[1]INPUTS-Incidence'!B125</f>
        <v>Male</v>
      </c>
      <c r="Q125" s="5" t="str">
        <f>'[1]INPUTS-Incidence'!C125</f>
        <v>60-64 years</v>
      </c>
      <c r="R125" s="123">
        <f>'[1]INPUTS-Incidence'!D125</f>
        <v>7.3040264211792685E-3</v>
      </c>
      <c r="S125" s="123">
        <f>'[1]INPUTS-Incidence'!E125</f>
        <v>0</v>
      </c>
      <c r="T125" s="106">
        <f t="shared" si="16"/>
        <v>3</v>
      </c>
      <c r="U125" s="4">
        <f t="shared" si="17"/>
        <v>7.3040264211792685E-3</v>
      </c>
      <c r="V125" s="4">
        <f t="shared" si="18"/>
        <v>0</v>
      </c>
      <c r="W125" s="4">
        <f t="shared" si="25"/>
        <v>7.3040264211792685E-3</v>
      </c>
      <c r="X125" s="113">
        <f t="shared" si="19"/>
        <v>4.3093755884957684E-3</v>
      </c>
      <c r="Y125" s="113">
        <f t="shared" si="26"/>
        <v>4.3093755884957684E-3</v>
      </c>
      <c r="Z125" s="120">
        <f t="shared" si="20"/>
        <v>4.3093755884957684E-3</v>
      </c>
      <c r="AA125" s="117">
        <f t="shared" si="21"/>
        <v>0</v>
      </c>
      <c r="AB125" s="114">
        <f t="shared" si="22"/>
        <v>0</v>
      </c>
      <c r="AC125" s="4">
        <f t="shared" si="27"/>
        <v>0</v>
      </c>
      <c r="AD125" s="113">
        <f t="shared" si="23"/>
        <v>0</v>
      </c>
      <c r="AE125" s="113">
        <f t="shared" si="28"/>
        <v>0</v>
      </c>
      <c r="AF125" s="120">
        <f t="shared" si="24"/>
        <v>0</v>
      </c>
    </row>
    <row r="126" spans="15:32" x14ac:dyDescent="0.4">
      <c r="O126" s="5" t="str">
        <f>'[1]INPUTS-Incidence'!A126</f>
        <v>Motorized Three Wheeler</v>
      </c>
      <c r="P126" s="5" t="str">
        <f>'[1]INPUTS-Incidence'!B126</f>
        <v>Male</v>
      </c>
      <c r="Q126" s="5" t="str">
        <f>'[1]INPUTS-Incidence'!C126</f>
        <v>65-69 years</v>
      </c>
      <c r="R126" s="123">
        <f>'[1]INPUTS-Incidence'!D126</f>
        <v>7.3040264211792685E-3</v>
      </c>
      <c r="S126" s="123">
        <f>'[1]INPUTS-Incidence'!E126</f>
        <v>0</v>
      </c>
      <c r="T126" s="106">
        <f t="shared" si="16"/>
        <v>3</v>
      </c>
      <c r="U126" s="4">
        <f t="shared" si="17"/>
        <v>7.3040264211792685E-3</v>
      </c>
      <c r="V126" s="4">
        <f t="shared" si="18"/>
        <v>0</v>
      </c>
      <c r="W126" s="4">
        <f t="shared" si="25"/>
        <v>7.3040264211792685E-3</v>
      </c>
      <c r="X126" s="113">
        <f t="shared" si="19"/>
        <v>4.3093755884957684E-3</v>
      </c>
      <c r="Y126" s="113">
        <f t="shared" si="26"/>
        <v>4.3093755884957684E-3</v>
      </c>
      <c r="Z126" s="120">
        <f t="shared" si="20"/>
        <v>4.3093755884957684E-3</v>
      </c>
      <c r="AA126" s="117">
        <f t="shared" si="21"/>
        <v>0</v>
      </c>
      <c r="AB126" s="114">
        <f t="shared" si="22"/>
        <v>0</v>
      </c>
      <c r="AC126" s="4">
        <f t="shared" si="27"/>
        <v>0</v>
      </c>
      <c r="AD126" s="113">
        <f t="shared" si="23"/>
        <v>0</v>
      </c>
      <c r="AE126" s="113">
        <f t="shared" si="28"/>
        <v>0</v>
      </c>
      <c r="AF126" s="120">
        <f t="shared" si="24"/>
        <v>0</v>
      </c>
    </row>
    <row r="127" spans="15:32" x14ac:dyDescent="0.4">
      <c r="O127" s="5" t="str">
        <f>'[1]INPUTS-Incidence'!A127</f>
        <v>Motorized Three Wheeler</v>
      </c>
      <c r="P127" s="5" t="str">
        <f>'[1]INPUTS-Incidence'!B127</f>
        <v>Male</v>
      </c>
      <c r="Q127" s="5" t="str">
        <f>'[1]INPUTS-Incidence'!C127</f>
        <v>70-74 years</v>
      </c>
      <c r="R127" s="123">
        <f>'[1]INPUTS-Incidence'!D127</f>
        <v>7.3040264211792685E-3</v>
      </c>
      <c r="S127" s="123">
        <f>'[1]INPUTS-Incidence'!E127</f>
        <v>0</v>
      </c>
      <c r="T127" s="106">
        <f t="shared" si="16"/>
        <v>3</v>
      </c>
      <c r="U127" s="4">
        <f t="shared" si="17"/>
        <v>7.3040264211792685E-3</v>
      </c>
      <c r="V127" s="4">
        <f t="shared" si="18"/>
        <v>0</v>
      </c>
      <c r="W127" s="4">
        <f t="shared" si="25"/>
        <v>7.3040264211792685E-3</v>
      </c>
      <c r="X127" s="113">
        <f t="shared" si="19"/>
        <v>4.3093755884957684E-3</v>
      </c>
      <c r="Y127" s="113">
        <f t="shared" si="26"/>
        <v>4.3093755884957684E-3</v>
      </c>
      <c r="Z127" s="120">
        <f t="shared" si="20"/>
        <v>4.3093755884957684E-3</v>
      </c>
      <c r="AA127" s="117">
        <f t="shared" si="21"/>
        <v>0</v>
      </c>
      <c r="AB127" s="114">
        <f t="shared" si="22"/>
        <v>0</v>
      </c>
      <c r="AC127" s="4">
        <f t="shared" si="27"/>
        <v>0</v>
      </c>
      <c r="AD127" s="113">
        <f t="shared" si="23"/>
        <v>0</v>
      </c>
      <c r="AE127" s="113">
        <f t="shared" si="28"/>
        <v>0</v>
      </c>
      <c r="AF127" s="120">
        <f t="shared" si="24"/>
        <v>0</v>
      </c>
    </row>
    <row r="128" spans="15:32" x14ac:dyDescent="0.4">
      <c r="O128" s="5" t="str">
        <f>'[1]INPUTS-Incidence'!A128</f>
        <v>Motorized Three Wheeler</v>
      </c>
      <c r="P128" s="5" t="str">
        <f>'[1]INPUTS-Incidence'!B128</f>
        <v>Male</v>
      </c>
      <c r="Q128" s="5" t="str">
        <f>'[1]INPUTS-Incidence'!C128</f>
        <v>75-79 years</v>
      </c>
      <c r="R128" s="123">
        <f>'[1]INPUTS-Incidence'!D128</f>
        <v>7.3040264211792685E-3</v>
      </c>
      <c r="S128" s="123">
        <f>'[1]INPUTS-Incidence'!E128</f>
        <v>0</v>
      </c>
      <c r="T128" s="106">
        <f t="shared" si="16"/>
        <v>3</v>
      </c>
      <c r="U128" s="4">
        <f t="shared" si="17"/>
        <v>7.3040264211792685E-3</v>
      </c>
      <c r="V128" s="4">
        <f t="shared" si="18"/>
        <v>0</v>
      </c>
      <c r="W128" s="4">
        <f t="shared" si="25"/>
        <v>7.3040264211792685E-3</v>
      </c>
      <c r="X128" s="113">
        <f t="shared" si="19"/>
        <v>4.3093755884957684E-3</v>
      </c>
      <c r="Y128" s="113">
        <f t="shared" si="26"/>
        <v>4.3093755884957684E-3</v>
      </c>
      <c r="Z128" s="120">
        <f t="shared" si="20"/>
        <v>4.3093755884957684E-3</v>
      </c>
      <c r="AA128" s="117">
        <f t="shared" si="21"/>
        <v>0</v>
      </c>
      <c r="AB128" s="114">
        <f t="shared" si="22"/>
        <v>0</v>
      </c>
      <c r="AC128" s="4">
        <f t="shared" si="27"/>
        <v>0</v>
      </c>
      <c r="AD128" s="113">
        <f t="shared" si="23"/>
        <v>0</v>
      </c>
      <c r="AE128" s="113">
        <f t="shared" si="28"/>
        <v>0</v>
      </c>
      <c r="AF128" s="120">
        <f t="shared" si="24"/>
        <v>0</v>
      </c>
    </row>
    <row r="129" spans="15:32" x14ac:dyDescent="0.4">
      <c r="O129" s="5" t="str">
        <f>'[1]INPUTS-Incidence'!A129</f>
        <v>Motorized Three Wheeler</v>
      </c>
      <c r="P129" s="5" t="str">
        <f>'[1]INPUTS-Incidence'!B129</f>
        <v>Male</v>
      </c>
      <c r="Q129" s="5" t="str">
        <f>'[1]INPUTS-Incidence'!C129</f>
        <v>80-84 years</v>
      </c>
      <c r="R129" s="123">
        <f>'[1]INPUTS-Incidence'!D129</f>
        <v>7.3040264211792685E-3</v>
      </c>
      <c r="S129" s="123">
        <f>'[1]INPUTS-Incidence'!E129</f>
        <v>0</v>
      </c>
      <c r="T129" s="106">
        <f t="shared" si="16"/>
        <v>3</v>
      </c>
      <c r="U129" s="4">
        <f t="shared" si="17"/>
        <v>7.3040264211792685E-3</v>
      </c>
      <c r="V129" s="4">
        <f t="shared" si="18"/>
        <v>0</v>
      </c>
      <c r="W129" s="4">
        <f t="shared" si="25"/>
        <v>7.3040264211792685E-3</v>
      </c>
      <c r="X129" s="113">
        <f t="shared" si="19"/>
        <v>4.3093755884957684E-3</v>
      </c>
      <c r="Y129" s="113">
        <f t="shared" si="26"/>
        <v>4.3093755884957684E-3</v>
      </c>
      <c r="Z129" s="120">
        <f t="shared" si="20"/>
        <v>4.3093755884957684E-3</v>
      </c>
      <c r="AA129" s="117">
        <f t="shared" si="21"/>
        <v>0</v>
      </c>
      <c r="AB129" s="114">
        <f t="shared" si="22"/>
        <v>0</v>
      </c>
      <c r="AC129" s="4">
        <f t="shared" si="27"/>
        <v>0</v>
      </c>
      <c r="AD129" s="113">
        <f t="shared" si="23"/>
        <v>0</v>
      </c>
      <c r="AE129" s="113">
        <f t="shared" si="28"/>
        <v>0</v>
      </c>
      <c r="AF129" s="120">
        <f t="shared" si="24"/>
        <v>0</v>
      </c>
    </row>
    <row r="130" spans="15:32" x14ac:dyDescent="0.4">
      <c r="O130" s="5" t="str">
        <f>'[1]INPUTS-Incidence'!A130</f>
        <v>Motorized Three Wheeler</v>
      </c>
      <c r="P130" s="5" t="str">
        <f>'[1]INPUTS-Incidence'!B130</f>
        <v>Male</v>
      </c>
      <c r="Q130" s="5" t="str">
        <f>'[1]INPUTS-Incidence'!C130</f>
        <v>85+</v>
      </c>
      <c r="R130" s="123">
        <f>'[1]INPUTS-Incidence'!D130</f>
        <v>7.3040264211792685E-3</v>
      </c>
      <c r="S130" s="123">
        <f>'[1]INPUTS-Incidence'!E130</f>
        <v>0</v>
      </c>
      <c r="T130" s="106">
        <f t="shared" si="16"/>
        <v>3</v>
      </c>
      <c r="U130" s="4">
        <f t="shared" si="17"/>
        <v>7.3040264211792685E-3</v>
      </c>
      <c r="V130" s="4">
        <f t="shared" si="18"/>
        <v>0</v>
      </c>
      <c r="W130" s="4">
        <f t="shared" si="25"/>
        <v>7.3040264211792685E-3</v>
      </c>
      <c r="X130" s="113">
        <f t="shared" si="19"/>
        <v>4.3093755884957684E-3</v>
      </c>
      <c r="Y130" s="113">
        <f t="shared" si="26"/>
        <v>4.3093755884957684E-3</v>
      </c>
      <c r="Z130" s="120">
        <f t="shared" si="20"/>
        <v>4.3093755884957684E-3</v>
      </c>
      <c r="AA130" s="117">
        <f t="shared" si="21"/>
        <v>0</v>
      </c>
      <c r="AB130" s="114">
        <f t="shared" si="22"/>
        <v>0</v>
      </c>
      <c r="AC130" s="4">
        <f t="shared" si="27"/>
        <v>0</v>
      </c>
      <c r="AD130" s="113">
        <f t="shared" si="23"/>
        <v>0</v>
      </c>
      <c r="AE130" s="113">
        <f t="shared" si="28"/>
        <v>0</v>
      </c>
      <c r="AF130" s="120">
        <f t="shared" si="24"/>
        <v>0</v>
      </c>
    </row>
    <row r="131" spans="15:32" x14ac:dyDescent="0.4">
      <c r="O131" s="5" t="str">
        <f>'[1]INPUTS-Incidence'!A131</f>
        <v>Motorized Three Wheeler</v>
      </c>
      <c r="P131" s="5" t="str">
        <f>'[1]INPUTS-Incidence'!B131</f>
        <v>Female</v>
      </c>
      <c r="Q131" s="5" t="str">
        <f>'[1]INPUTS-Incidence'!C131</f>
        <v>&lt;5 years</v>
      </c>
      <c r="R131" s="123">
        <f>'[1]INPUTS-Incidence'!D131</f>
        <v>7.3040264211792685E-3</v>
      </c>
      <c r="S131" s="123">
        <f>'[1]INPUTS-Incidence'!E131</f>
        <v>0</v>
      </c>
      <c r="T131" s="106">
        <f t="shared" si="16"/>
        <v>3</v>
      </c>
      <c r="U131" s="4">
        <f t="shared" si="17"/>
        <v>7.3040264211792685E-3</v>
      </c>
      <c r="V131" s="4">
        <f t="shared" si="18"/>
        <v>0</v>
      </c>
      <c r="W131" s="4">
        <f t="shared" si="25"/>
        <v>7.3040264211792685E-3</v>
      </c>
      <c r="X131" s="113">
        <f t="shared" si="19"/>
        <v>4.3093755884957684E-3</v>
      </c>
      <c r="Y131" s="113">
        <f t="shared" si="26"/>
        <v>4.3093755884957684E-3</v>
      </c>
      <c r="Z131" s="120">
        <f t="shared" si="20"/>
        <v>4.3093755884957684E-3</v>
      </c>
      <c r="AA131" s="117">
        <f t="shared" si="21"/>
        <v>0</v>
      </c>
      <c r="AB131" s="114">
        <f t="shared" si="22"/>
        <v>0</v>
      </c>
      <c r="AC131" s="4">
        <f t="shared" si="27"/>
        <v>0</v>
      </c>
      <c r="AD131" s="113">
        <f t="shared" si="23"/>
        <v>0</v>
      </c>
      <c r="AE131" s="113">
        <f t="shared" si="28"/>
        <v>0</v>
      </c>
      <c r="AF131" s="120">
        <f t="shared" si="24"/>
        <v>0</v>
      </c>
    </row>
    <row r="132" spans="15:32" x14ac:dyDescent="0.4">
      <c r="O132" s="5" t="str">
        <f>'[1]INPUTS-Incidence'!A132</f>
        <v>Motorized Three Wheeler</v>
      </c>
      <c r="P132" s="5" t="str">
        <f>'[1]INPUTS-Incidence'!B132</f>
        <v>Female</v>
      </c>
      <c r="Q132" s="5" t="str">
        <f>'[1]INPUTS-Incidence'!C132</f>
        <v>5-9 years</v>
      </c>
      <c r="R132" s="123">
        <f>'[1]INPUTS-Incidence'!D132</f>
        <v>7.3040264211792685E-3</v>
      </c>
      <c r="S132" s="123">
        <f>'[1]INPUTS-Incidence'!E132</f>
        <v>0</v>
      </c>
      <c r="T132" s="106">
        <f t="shared" si="16"/>
        <v>3</v>
      </c>
      <c r="U132" s="4">
        <f t="shared" si="17"/>
        <v>7.3040264211792685E-3</v>
      </c>
      <c r="V132" s="4">
        <f t="shared" si="18"/>
        <v>0</v>
      </c>
      <c r="W132" s="4">
        <f t="shared" si="25"/>
        <v>7.3040264211792685E-3</v>
      </c>
      <c r="X132" s="113">
        <f t="shared" si="19"/>
        <v>4.3093755884957684E-3</v>
      </c>
      <c r="Y132" s="113">
        <f t="shared" si="26"/>
        <v>4.3093755884957684E-3</v>
      </c>
      <c r="Z132" s="120">
        <f t="shared" si="20"/>
        <v>4.3093755884957684E-3</v>
      </c>
      <c r="AA132" s="117">
        <f t="shared" si="21"/>
        <v>0</v>
      </c>
      <c r="AB132" s="114">
        <f t="shared" si="22"/>
        <v>0</v>
      </c>
      <c r="AC132" s="4">
        <f t="shared" si="27"/>
        <v>0</v>
      </c>
      <c r="AD132" s="113">
        <f t="shared" si="23"/>
        <v>0</v>
      </c>
      <c r="AE132" s="113">
        <f t="shared" si="28"/>
        <v>0</v>
      </c>
      <c r="AF132" s="120">
        <f t="shared" si="24"/>
        <v>0</v>
      </c>
    </row>
    <row r="133" spans="15:32" x14ac:dyDescent="0.4">
      <c r="O133" s="5" t="str">
        <f>'[1]INPUTS-Incidence'!A133</f>
        <v>Motorized Three Wheeler</v>
      </c>
      <c r="P133" s="5" t="str">
        <f>'[1]INPUTS-Incidence'!B133</f>
        <v>Female</v>
      </c>
      <c r="Q133" s="5" t="str">
        <f>'[1]INPUTS-Incidence'!C133</f>
        <v>10-14 years</v>
      </c>
      <c r="R133" s="123">
        <f>'[1]INPUTS-Incidence'!D133</f>
        <v>7.3040264211792685E-3</v>
      </c>
      <c r="S133" s="123">
        <f>'[1]INPUTS-Incidence'!E133</f>
        <v>0</v>
      </c>
      <c r="T133" s="106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4">
        <f t="shared" ref="U133:U196" si="30">IF($T133=0,0, R133)</f>
        <v>7.3040264211792685E-3</v>
      </c>
      <c r="V133" s="4">
        <f t="shared" ref="V133:V196" si="31">R133-U133</f>
        <v>0</v>
      </c>
      <c r="W133" s="4">
        <f t="shared" si="25"/>
        <v>7.3040264211792685E-3</v>
      </c>
      <c r="X133" s="113">
        <f t="shared" ref="X133:X196" si="32">IF($T133=3,W133*( 1-$G$3*(1-$J$13))/(1-$E$3*(1-$J$13)),W133)</f>
        <v>4.3093755884957684E-3</v>
      </c>
      <c r="Y133" s="113">
        <f t="shared" si="26"/>
        <v>4.3093755884957684E-3</v>
      </c>
      <c r="Z133" s="120">
        <f t="shared" ref="Z133:Z196" si="33">Y133+V133</f>
        <v>4.3093755884957684E-3</v>
      </c>
      <c r="AA133" s="117">
        <f t="shared" ref="AA133:AA196" si="34">IF($T133=0,0, S133)</f>
        <v>0</v>
      </c>
      <c r="AB133" s="114">
        <f t="shared" ref="AB133:AB196" si="35">S133-AA133</f>
        <v>0</v>
      </c>
      <c r="AC133" s="4">
        <f t="shared" si="27"/>
        <v>0</v>
      </c>
      <c r="AD133" s="113">
        <f t="shared" ref="AD133:AD196" si="36">IF($T133=3,AC133*( 1-$G$3*(1-$K$13))/(1-$E$3*(1-$K$13)),AC133)</f>
        <v>0</v>
      </c>
      <c r="AE133" s="113">
        <f t="shared" si="28"/>
        <v>0</v>
      </c>
      <c r="AF133" s="120">
        <f t="shared" ref="AF133:AF196" si="37">AE133+AB133</f>
        <v>0</v>
      </c>
    </row>
    <row r="134" spans="15:32" x14ac:dyDescent="0.4">
      <c r="O134" s="5" t="str">
        <f>'[1]INPUTS-Incidence'!A134</f>
        <v>Motorized Three Wheeler</v>
      </c>
      <c r="P134" s="5" t="str">
        <f>'[1]INPUTS-Incidence'!B134</f>
        <v>Female</v>
      </c>
      <c r="Q134" s="5" t="str">
        <f>'[1]INPUTS-Incidence'!C134</f>
        <v>15-19 years</v>
      </c>
      <c r="R134" s="123">
        <f>'[1]INPUTS-Incidence'!D134</f>
        <v>7.3040264211792685E-3</v>
      </c>
      <c r="S134" s="123">
        <f>'[1]INPUTS-Incidence'!E134</f>
        <v>0</v>
      </c>
      <c r="T134" s="106">
        <f t="shared" si="29"/>
        <v>3</v>
      </c>
      <c r="U134" s="4">
        <f t="shared" si="30"/>
        <v>7.3040264211792685E-3</v>
      </c>
      <c r="V134" s="4">
        <f t="shared" si="31"/>
        <v>0</v>
      </c>
      <c r="W134" s="4">
        <f t="shared" ref="W134:W197" si="38">IF($T134=2, ($M$3*U134*(1-$G$3*(1-$J$3))/(1-$D$3*(1-$J$3)))+($M$4*U134*(1-$G$3*(1-$J$4))/(1-$D$3*(1-$J$4)))+($M$5*U134*(1-$G$3*(1-$J$5))/(1-$D$3*(1-$J$5))), U134)</f>
        <v>7.3040264211792685E-3</v>
      </c>
      <c r="X134" s="113">
        <f t="shared" si="32"/>
        <v>4.3093755884957684E-3</v>
      </c>
      <c r="Y134" s="113">
        <f t="shared" ref="Y134:Y197" si="39">IF($T134=1,X134*( 1-$G$3*(1-$J$14))/(1-$D$3*(1-$J$14)),X134)</f>
        <v>4.3093755884957684E-3</v>
      </c>
      <c r="Z134" s="120">
        <f t="shared" si="33"/>
        <v>4.3093755884957684E-3</v>
      </c>
      <c r="AA134" s="117">
        <f t="shared" si="34"/>
        <v>0</v>
      </c>
      <c r="AB134" s="114">
        <f t="shared" si="35"/>
        <v>0</v>
      </c>
      <c r="AC134" s="4">
        <f t="shared" ref="AC134:AC197" si="40">IF($T134=2, ($N$3*AA134*(1-$G$3*(1-$K$3))/(1-$D$3*(1-$K$3)))+($N$4*AA134*(1-$G$3*(1-$K$4))/(1-$D$3*(1-$K$4)))+($N$5*AA134*(1-$G$3*(1-$K$5))/(1-$D$3*(1-$K$5))), AA134)</f>
        <v>0</v>
      </c>
      <c r="AD134" s="113">
        <f t="shared" si="36"/>
        <v>0</v>
      </c>
      <c r="AE134" s="113">
        <f t="shared" ref="AE134:AE197" si="41">IF($T134=1,AD134*( 1-$G$3*(1-$K$5))/(1-$D$3*(1-$K$5)),AD134)</f>
        <v>0</v>
      </c>
      <c r="AF134" s="120">
        <f t="shared" si="37"/>
        <v>0</v>
      </c>
    </row>
    <row r="135" spans="15:32" x14ac:dyDescent="0.4">
      <c r="O135" s="5" t="str">
        <f>'[1]INPUTS-Incidence'!A135</f>
        <v>Motorized Three Wheeler</v>
      </c>
      <c r="P135" s="5" t="str">
        <f>'[1]INPUTS-Incidence'!B135</f>
        <v>Female</v>
      </c>
      <c r="Q135" s="5" t="str">
        <f>'[1]INPUTS-Incidence'!C135</f>
        <v>20-24 years</v>
      </c>
      <c r="R135" s="123">
        <f>'[1]INPUTS-Incidence'!D135</f>
        <v>7.3040264211792685E-3</v>
      </c>
      <c r="S135" s="123">
        <f>'[1]INPUTS-Incidence'!E135</f>
        <v>0</v>
      </c>
      <c r="T135" s="106">
        <f t="shared" si="29"/>
        <v>3</v>
      </c>
      <c r="U135" s="4">
        <f t="shared" si="30"/>
        <v>7.3040264211792685E-3</v>
      </c>
      <c r="V135" s="4">
        <f t="shared" si="31"/>
        <v>0</v>
      </c>
      <c r="W135" s="4">
        <f t="shared" si="38"/>
        <v>7.3040264211792685E-3</v>
      </c>
      <c r="X135" s="113">
        <f t="shared" si="32"/>
        <v>4.3093755884957684E-3</v>
      </c>
      <c r="Y135" s="113">
        <f t="shared" si="39"/>
        <v>4.3093755884957684E-3</v>
      </c>
      <c r="Z135" s="120">
        <f t="shared" si="33"/>
        <v>4.3093755884957684E-3</v>
      </c>
      <c r="AA135" s="117">
        <f t="shared" si="34"/>
        <v>0</v>
      </c>
      <c r="AB135" s="114">
        <f t="shared" si="35"/>
        <v>0</v>
      </c>
      <c r="AC135" s="4">
        <f t="shared" si="40"/>
        <v>0</v>
      </c>
      <c r="AD135" s="113">
        <f t="shared" si="36"/>
        <v>0</v>
      </c>
      <c r="AE135" s="113">
        <f t="shared" si="41"/>
        <v>0</v>
      </c>
      <c r="AF135" s="120">
        <f t="shared" si="37"/>
        <v>0</v>
      </c>
    </row>
    <row r="136" spans="15:32" x14ac:dyDescent="0.4">
      <c r="O136" s="5" t="str">
        <f>'[1]INPUTS-Incidence'!A136</f>
        <v>Motorized Three Wheeler</v>
      </c>
      <c r="P136" s="5" t="str">
        <f>'[1]INPUTS-Incidence'!B136</f>
        <v>Female</v>
      </c>
      <c r="Q136" s="5" t="str">
        <f>'[1]INPUTS-Incidence'!C136</f>
        <v>25-29 years</v>
      </c>
      <c r="R136" s="123">
        <f>'[1]INPUTS-Incidence'!D136</f>
        <v>7.3040264211792685E-3</v>
      </c>
      <c r="S136" s="123">
        <f>'[1]INPUTS-Incidence'!E136</f>
        <v>0</v>
      </c>
      <c r="T136" s="106">
        <f t="shared" si="29"/>
        <v>3</v>
      </c>
      <c r="U136" s="4">
        <f t="shared" si="30"/>
        <v>7.3040264211792685E-3</v>
      </c>
      <c r="V136" s="4">
        <f t="shared" si="31"/>
        <v>0</v>
      </c>
      <c r="W136" s="4">
        <f t="shared" si="38"/>
        <v>7.3040264211792685E-3</v>
      </c>
      <c r="X136" s="113">
        <f t="shared" si="32"/>
        <v>4.3093755884957684E-3</v>
      </c>
      <c r="Y136" s="113">
        <f t="shared" si="39"/>
        <v>4.3093755884957684E-3</v>
      </c>
      <c r="Z136" s="120">
        <f t="shared" si="33"/>
        <v>4.3093755884957684E-3</v>
      </c>
      <c r="AA136" s="117">
        <f t="shared" si="34"/>
        <v>0</v>
      </c>
      <c r="AB136" s="114">
        <f t="shared" si="35"/>
        <v>0</v>
      </c>
      <c r="AC136" s="4">
        <f t="shared" si="40"/>
        <v>0</v>
      </c>
      <c r="AD136" s="113">
        <f t="shared" si="36"/>
        <v>0</v>
      </c>
      <c r="AE136" s="113">
        <f t="shared" si="41"/>
        <v>0</v>
      </c>
      <c r="AF136" s="120">
        <f t="shared" si="37"/>
        <v>0</v>
      </c>
    </row>
    <row r="137" spans="15:32" x14ac:dyDescent="0.4">
      <c r="O137" s="5" t="str">
        <f>'[1]INPUTS-Incidence'!A137</f>
        <v>Motorized Three Wheeler</v>
      </c>
      <c r="P137" s="5" t="str">
        <f>'[1]INPUTS-Incidence'!B137</f>
        <v>Female</v>
      </c>
      <c r="Q137" s="5" t="str">
        <f>'[1]INPUTS-Incidence'!C137</f>
        <v>30-34 years</v>
      </c>
      <c r="R137" s="123">
        <f>'[1]INPUTS-Incidence'!D137</f>
        <v>7.3040264211792685E-3</v>
      </c>
      <c r="S137" s="123">
        <f>'[1]INPUTS-Incidence'!E137</f>
        <v>0</v>
      </c>
      <c r="T137" s="106">
        <f t="shared" si="29"/>
        <v>3</v>
      </c>
      <c r="U137" s="4">
        <f t="shared" si="30"/>
        <v>7.3040264211792685E-3</v>
      </c>
      <c r="V137" s="4">
        <f t="shared" si="31"/>
        <v>0</v>
      </c>
      <c r="W137" s="4">
        <f t="shared" si="38"/>
        <v>7.3040264211792685E-3</v>
      </c>
      <c r="X137" s="113">
        <f t="shared" si="32"/>
        <v>4.3093755884957684E-3</v>
      </c>
      <c r="Y137" s="113">
        <f t="shared" si="39"/>
        <v>4.3093755884957684E-3</v>
      </c>
      <c r="Z137" s="120">
        <f t="shared" si="33"/>
        <v>4.3093755884957684E-3</v>
      </c>
      <c r="AA137" s="117">
        <f t="shared" si="34"/>
        <v>0</v>
      </c>
      <c r="AB137" s="114">
        <f t="shared" si="35"/>
        <v>0</v>
      </c>
      <c r="AC137" s="4">
        <f t="shared" si="40"/>
        <v>0</v>
      </c>
      <c r="AD137" s="113">
        <f t="shared" si="36"/>
        <v>0</v>
      </c>
      <c r="AE137" s="113">
        <f t="shared" si="41"/>
        <v>0</v>
      </c>
      <c r="AF137" s="120">
        <f t="shared" si="37"/>
        <v>0</v>
      </c>
    </row>
    <row r="138" spans="15:32" x14ac:dyDescent="0.4">
      <c r="O138" s="5" t="str">
        <f>'[1]INPUTS-Incidence'!A138</f>
        <v>Motorized Three Wheeler</v>
      </c>
      <c r="P138" s="5" t="str">
        <f>'[1]INPUTS-Incidence'!B138</f>
        <v>Female</v>
      </c>
      <c r="Q138" s="5" t="str">
        <f>'[1]INPUTS-Incidence'!C138</f>
        <v>35-39 years</v>
      </c>
      <c r="R138" s="123">
        <f>'[1]INPUTS-Incidence'!D138</f>
        <v>7.3040264211792685E-3</v>
      </c>
      <c r="S138" s="123">
        <f>'[1]INPUTS-Incidence'!E138</f>
        <v>0</v>
      </c>
      <c r="T138" s="106">
        <f t="shared" si="29"/>
        <v>3</v>
      </c>
      <c r="U138" s="4">
        <f t="shared" si="30"/>
        <v>7.3040264211792685E-3</v>
      </c>
      <c r="V138" s="4">
        <f t="shared" si="31"/>
        <v>0</v>
      </c>
      <c r="W138" s="4">
        <f t="shared" si="38"/>
        <v>7.3040264211792685E-3</v>
      </c>
      <c r="X138" s="113">
        <f t="shared" si="32"/>
        <v>4.3093755884957684E-3</v>
      </c>
      <c r="Y138" s="113">
        <f t="shared" si="39"/>
        <v>4.3093755884957684E-3</v>
      </c>
      <c r="Z138" s="120">
        <f t="shared" si="33"/>
        <v>4.3093755884957684E-3</v>
      </c>
      <c r="AA138" s="117">
        <f t="shared" si="34"/>
        <v>0</v>
      </c>
      <c r="AB138" s="114">
        <f t="shared" si="35"/>
        <v>0</v>
      </c>
      <c r="AC138" s="4">
        <f t="shared" si="40"/>
        <v>0</v>
      </c>
      <c r="AD138" s="113">
        <f t="shared" si="36"/>
        <v>0</v>
      </c>
      <c r="AE138" s="113">
        <f t="shared" si="41"/>
        <v>0</v>
      </c>
      <c r="AF138" s="120">
        <f t="shared" si="37"/>
        <v>0</v>
      </c>
    </row>
    <row r="139" spans="15:32" x14ac:dyDescent="0.4">
      <c r="O139" s="5" t="str">
        <f>'[1]INPUTS-Incidence'!A139</f>
        <v>Motorized Three Wheeler</v>
      </c>
      <c r="P139" s="5" t="str">
        <f>'[1]INPUTS-Incidence'!B139</f>
        <v>Female</v>
      </c>
      <c r="Q139" s="5" t="str">
        <f>'[1]INPUTS-Incidence'!C139</f>
        <v>40-44 years</v>
      </c>
      <c r="R139" s="123">
        <f>'[1]INPUTS-Incidence'!D139</f>
        <v>7.3040264211792685E-3</v>
      </c>
      <c r="S139" s="123">
        <f>'[1]INPUTS-Incidence'!E139</f>
        <v>0</v>
      </c>
      <c r="T139" s="106">
        <f t="shared" si="29"/>
        <v>3</v>
      </c>
      <c r="U139" s="4">
        <f t="shared" si="30"/>
        <v>7.3040264211792685E-3</v>
      </c>
      <c r="V139" s="4">
        <f t="shared" si="31"/>
        <v>0</v>
      </c>
      <c r="W139" s="4">
        <f t="shared" si="38"/>
        <v>7.3040264211792685E-3</v>
      </c>
      <c r="X139" s="113">
        <f t="shared" si="32"/>
        <v>4.3093755884957684E-3</v>
      </c>
      <c r="Y139" s="113">
        <f t="shared" si="39"/>
        <v>4.3093755884957684E-3</v>
      </c>
      <c r="Z139" s="120">
        <f t="shared" si="33"/>
        <v>4.3093755884957684E-3</v>
      </c>
      <c r="AA139" s="117">
        <f t="shared" si="34"/>
        <v>0</v>
      </c>
      <c r="AB139" s="114">
        <f t="shared" si="35"/>
        <v>0</v>
      </c>
      <c r="AC139" s="4">
        <f t="shared" si="40"/>
        <v>0</v>
      </c>
      <c r="AD139" s="113">
        <f t="shared" si="36"/>
        <v>0</v>
      </c>
      <c r="AE139" s="113">
        <f t="shared" si="41"/>
        <v>0</v>
      </c>
      <c r="AF139" s="120">
        <f t="shared" si="37"/>
        <v>0</v>
      </c>
    </row>
    <row r="140" spans="15:32" x14ac:dyDescent="0.4">
      <c r="O140" s="5" t="str">
        <f>'[1]INPUTS-Incidence'!A140</f>
        <v>Motorized Three Wheeler</v>
      </c>
      <c r="P140" s="5" t="str">
        <f>'[1]INPUTS-Incidence'!B140</f>
        <v>Female</v>
      </c>
      <c r="Q140" s="5" t="str">
        <f>'[1]INPUTS-Incidence'!C140</f>
        <v>45-49 years</v>
      </c>
      <c r="R140" s="123">
        <f>'[1]INPUTS-Incidence'!D140</f>
        <v>7.3040264211792685E-3</v>
      </c>
      <c r="S140" s="123">
        <f>'[1]INPUTS-Incidence'!E140</f>
        <v>0</v>
      </c>
      <c r="T140" s="106">
        <f t="shared" si="29"/>
        <v>3</v>
      </c>
      <c r="U140" s="4">
        <f t="shared" si="30"/>
        <v>7.3040264211792685E-3</v>
      </c>
      <c r="V140" s="4">
        <f t="shared" si="31"/>
        <v>0</v>
      </c>
      <c r="W140" s="4">
        <f t="shared" si="38"/>
        <v>7.3040264211792685E-3</v>
      </c>
      <c r="X140" s="113">
        <f t="shared" si="32"/>
        <v>4.3093755884957684E-3</v>
      </c>
      <c r="Y140" s="113">
        <f t="shared" si="39"/>
        <v>4.3093755884957684E-3</v>
      </c>
      <c r="Z140" s="120">
        <f t="shared" si="33"/>
        <v>4.3093755884957684E-3</v>
      </c>
      <c r="AA140" s="117">
        <f t="shared" si="34"/>
        <v>0</v>
      </c>
      <c r="AB140" s="114">
        <f t="shared" si="35"/>
        <v>0</v>
      </c>
      <c r="AC140" s="4">
        <f t="shared" si="40"/>
        <v>0</v>
      </c>
      <c r="AD140" s="113">
        <f t="shared" si="36"/>
        <v>0</v>
      </c>
      <c r="AE140" s="113">
        <f t="shared" si="41"/>
        <v>0</v>
      </c>
      <c r="AF140" s="120">
        <f t="shared" si="37"/>
        <v>0</v>
      </c>
    </row>
    <row r="141" spans="15:32" x14ac:dyDescent="0.4">
      <c r="O141" s="5" t="str">
        <f>'[1]INPUTS-Incidence'!A141</f>
        <v>Motorized Three Wheeler</v>
      </c>
      <c r="P141" s="5" t="str">
        <f>'[1]INPUTS-Incidence'!B141</f>
        <v>Female</v>
      </c>
      <c r="Q141" s="5" t="str">
        <f>'[1]INPUTS-Incidence'!C141</f>
        <v>50-54 years</v>
      </c>
      <c r="R141" s="123">
        <f>'[1]INPUTS-Incidence'!D141</f>
        <v>7.3040264211792685E-3</v>
      </c>
      <c r="S141" s="123">
        <f>'[1]INPUTS-Incidence'!E141</f>
        <v>0</v>
      </c>
      <c r="T141" s="106">
        <f t="shared" si="29"/>
        <v>3</v>
      </c>
      <c r="U141" s="4">
        <f t="shared" si="30"/>
        <v>7.3040264211792685E-3</v>
      </c>
      <c r="V141" s="4">
        <f t="shared" si="31"/>
        <v>0</v>
      </c>
      <c r="W141" s="4">
        <f t="shared" si="38"/>
        <v>7.3040264211792685E-3</v>
      </c>
      <c r="X141" s="113">
        <f t="shared" si="32"/>
        <v>4.3093755884957684E-3</v>
      </c>
      <c r="Y141" s="113">
        <f t="shared" si="39"/>
        <v>4.3093755884957684E-3</v>
      </c>
      <c r="Z141" s="120">
        <f t="shared" si="33"/>
        <v>4.3093755884957684E-3</v>
      </c>
      <c r="AA141" s="117">
        <f t="shared" si="34"/>
        <v>0</v>
      </c>
      <c r="AB141" s="114">
        <f t="shared" si="35"/>
        <v>0</v>
      </c>
      <c r="AC141" s="4">
        <f t="shared" si="40"/>
        <v>0</v>
      </c>
      <c r="AD141" s="113">
        <f t="shared" si="36"/>
        <v>0</v>
      </c>
      <c r="AE141" s="113">
        <f t="shared" si="41"/>
        <v>0</v>
      </c>
      <c r="AF141" s="120">
        <f t="shared" si="37"/>
        <v>0</v>
      </c>
    </row>
    <row r="142" spans="15:32" x14ac:dyDescent="0.4">
      <c r="O142" s="5" t="str">
        <f>'[1]INPUTS-Incidence'!A142</f>
        <v>Motorized Three Wheeler</v>
      </c>
      <c r="P142" s="5" t="str">
        <f>'[1]INPUTS-Incidence'!B142</f>
        <v>Female</v>
      </c>
      <c r="Q142" s="5" t="str">
        <f>'[1]INPUTS-Incidence'!C142</f>
        <v>55-59 years</v>
      </c>
      <c r="R142" s="123">
        <f>'[1]INPUTS-Incidence'!D142</f>
        <v>7.3040264211792685E-3</v>
      </c>
      <c r="S142" s="123">
        <f>'[1]INPUTS-Incidence'!E142</f>
        <v>0</v>
      </c>
      <c r="T142" s="106">
        <f t="shared" si="29"/>
        <v>3</v>
      </c>
      <c r="U142" s="4">
        <f t="shared" si="30"/>
        <v>7.3040264211792685E-3</v>
      </c>
      <c r="V142" s="4">
        <f t="shared" si="31"/>
        <v>0</v>
      </c>
      <c r="W142" s="4">
        <f t="shared" si="38"/>
        <v>7.3040264211792685E-3</v>
      </c>
      <c r="X142" s="113">
        <f t="shared" si="32"/>
        <v>4.3093755884957684E-3</v>
      </c>
      <c r="Y142" s="113">
        <f t="shared" si="39"/>
        <v>4.3093755884957684E-3</v>
      </c>
      <c r="Z142" s="120">
        <f t="shared" si="33"/>
        <v>4.3093755884957684E-3</v>
      </c>
      <c r="AA142" s="117">
        <f t="shared" si="34"/>
        <v>0</v>
      </c>
      <c r="AB142" s="114">
        <f t="shared" si="35"/>
        <v>0</v>
      </c>
      <c r="AC142" s="4">
        <f t="shared" si="40"/>
        <v>0</v>
      </c>
      <c r="AD142" s="113">
        <f t="shared" si="36"/>
        <v>0</v>
      </c>
      <c r="AE142" s="113">
        <f t="shared" si="41"/>
        <v>0</v>
      </c>
      <c r="AF142" s="120">
        <f t="shared" si="37"/>
        <v>0</v>
      </c>
    </row>
    <row r="143" spans="15:32" x14ac:dyDescent="0.4">
      <c r="O143" s="5" t="str">
        <f>'[1]INPUTS-Incidence'!A143</f>
        <v>Motorized Three Wheeler</v>
      </c>
      <c r="P143" s="5" t="str">
        <f>'[1]INPUTS-Incidence'!B143</f>
        <v>Female</v>
      </c>
      <c r="Q143" s="5" t="str">
        <f>'[1]INPUTS-Incidence'!C143</f>
        <v>60-64 years</v>
      </c>
      <c r="R143" s="123">
        <f>'[1]INPUTS-Incidence'!D143</f>
        <v>7.3040264211792685E-3</v>
      </c>
      <c r="S143" s="123">
        <f>'[1]INPUTS-Incidence'!E143</f>
        <v>0</v>
      </c>
      <c r="T143" s="106">
        <f t="shared" si="29"/>
        <v>3</v>
      </c>
      <c r="U143" s="4">
        <f t="shared" si="30"/>
        <v>7.3040264211792685E-3</v>
      </c>
      <c r="V143" s="4">
        <f t="shared" si="31"/>
        <v>0</v>
      </c>
      <c r="W143" s="4">
        <f t="shared" si="38"/>
        <v>7.3040264211792685E-3</v>
      </c>
      <c r="X143" s="113">
        <f t="shared" si="32"/>
        <v>4.3093755884957684E-3</v>
      </c>
      <c r="Y143" s="113">
        <f t="shared" si="39"/>
        <v>4.3093755884957684E-3</v>
      </c>
      <c r="Z143" s="120">
        <f t="shared" si="33"/>
        <v>4.3093755884957684E-3</v>
      </c>
      <c r="AA143" s="117">
        <f t="shared" si="34"/>
        <v>0</v>
      </c>
      <c r="AB143" s="114">
        <f t="shared" si="35"/>
        <v>0</v>
      </c>
      <c r="AC143" s="4">
        <f t="shared" si="40"/>
        <v>0</v>
      </c>
      <c r="AD143" s="113">
        <f t="shared" si="36"/>
        <v>0</v>
      </c>
      <c r="AE143" s="113">
        <f t="shared" si="41"/>
        <v>0</v>
      </c>
      <c r="AF143" s="120">
        <f t="shared" si="37"/>
        <v>0</v>
      </c>
    </row>
    <row r="144" spans="15:32" x14ac:dyDescent="0.4">
      <c r="O144" s="5" t="str">
        <f>'[1]INPUTS-Incidence'!A144</f>
        <v>Motorized Three Wheeler</v>
      </c>
      <c r="P144" s="5" t="str">
        <f>'[1]INPUTS-Incidence'!B144</f>
        <v>Female</v>
      </c>
      <c r="Q144" s="5" t="str">
        <f>'[1]INPUTS-Incidence'!C144</f>
        <v>65-69 years</v>
      </c>
      <c r="R144" s="123">
        <f>'[1]INPUTS-Incidence'!D144</f>
        <v>7.3040264211792685E-3</v>
      </c>
      <c r="S144" s="123">
        <f>'[1]INPUTS-Incidence'!E144</f>
        <v>0</v>
      </c>
      <c r="T144" s="106">
        <f t="shared" si="29"/>
        <v>3</v>
      </c>
      <c r="U144" s="4">
        <f t="shared" si="30"/>
        <v>7.3040264211792685E-3</v>
      </c>
      <c r="V144" s="4">
        <f t="shared" si="31"/>
        <v>0</v>
      </c>
      <c r="W144" s="4">
        <f t="shared" si="38"/>
        <v>7.3040264211792685E-3</v>
      </c>
      <c r="X144" s="113">
        <f t="shared" si="32"/>
        <v>4.3093755884957684E-3</v>
      </c>
      <c r="Y144" s="113">
        <f t="shared" si="39"/>
        <v>4.3093755884957684E-3</v>
      </c>
      <c r="Z144" s="120">
        <f t="shared" si="33"/>
        <v>4.3093755884957684E-3</v>
      </c>
      <c r="AA144" s="117">
        <f t="shared" si="34"/>
        <v>0</v>
      </c>
      <c r="AB144" s="114">
        <f t="shared" si="35"/>
        <v>0</v>
      </c>
      <c r="AC144" s="4">
        <f t="shared" si="40"/>
        <v>0</v>
      </c>
      <c r="AD144" s="113">
        <f t="shared" si="36"/>
        <v>0</v>
      </c>
      <c r="AE144" s="113">
        <f t="shared" si="41"/>
        <v>0</v>
      </c>
      <c r="AF144" s="120">
        <f t="shared" si="37"/>
        <v>0</v>
      </c>
    </row>
    <row r="145" spans="15:32" x14ac:dyDescent="0.4">
      <c r="O145" s="5" t="str">
        <f>'[1]INPUTS-Incidence'!A145</f>
        <v>Motorized Three Wheeler</v>
      </c>
      <c r="P145" s="5" t="str">
        <f>'[1]INPUTS-Incidence'!B145</f>
        <v>Female</v>
      </c>
      <c r="Q145" s="5" t="str">
        <f>'[1]INPUTS-Incidence'!C145</f>
        <v>70-74 years</v>
      </c>
      <c r="R145" s="123">
        <f>'[1]INPUTS-Incidence'!D145</f>
        <v>7.3040264211792685E-3</v>
      </c>
      <c r="S145" s="123">
        <f>'[1]INPUTS-Incidence'!E145</f>
        <v>0</v>
      </c>
      <c r="T145" s="106">
        <f t="shared" si="29"/>
        <v>3</v>
      </c>
      <c r="U145" s="4">
        <f t="shared" si="30"/>
        <v>7.3040264211792685E-3</v>
      </c>
      <c r="V145" s="4">
        <f t="shared" si="31"/>
        <v>0</v>
      </c>
      <c r="W145" s="4">
        <f t="shared" si="38"/>
        <v>7.3040264211792685E-3</v>
      </c>
      <c r="X145" s="113">
        <f t="shared" si="32"/>
        <v>4.3093755884957684E-3</v>
      </c>
      <c r="Y145" s="113">
        <f t="shared" si="39"/>
        <v>4.3093755884957684E-3</v>
      </c>
      <c r="Z145" s="120">
        <f t="shared" si="33"/>
        <v>4.3093755884957684E-3</v>
      </c>
      <c r="AA145" s="117">
        <f t="shared" si="34"/>
        <v>0</v>
      </c>
      <c r="AB145" s="114">
        <f t="shared" si="35"/>
        <v>0</v>
      </c>
      <c r="AC145" s="4">
        <f t="shared" si="40"/>
        <v>0</v>
      </c>
      <c r="AD145" s="113">
        <f t="shared" si="36"/>
        <v>0</v>
      </c>
      <c r="AE145" s="113">
        <f t="shared" si="41"/>
        <v>0</v>
      </c>
      <c r="AF145" s="120">
        <f t="shared" si="37"/>
        <v>0</v>
      </c>
    </row>
    <row r="146" spans="15:32" x14ac:dyDescent="0.4">
      <c r="O146" s="5" t="str">
        <f>'[1]INPUTS-Incidence'!A146</f>
        <v>Motorized Three Wheeler</v>
      </c>
      <c r="P146" s="5" t="str">
        <f>'[1]INPUTS-Incidence'!B146</f>
        <v>Female</v>
      </c>
      <c r="Q146" s="5" t="str">
        <f>'[1]INPUTS-Incidence'!C146</f>
        <v>75-79 years</v>
      </c>
      <c r="R146" s="123">
        <f>'[1]INPUTS-Incidence'!D146</f>
        <v>7.3040264211792685E-3</v>
      </c>
      <c r="S146" s="123">
        <f>'[1]INPUTS-Incidence'!E146</f>
        <v>0</v>
      </c>
      <c r="T146" s="106">
        <f t="shared" si="29"/>
        <v>3</v>
      </c>
      <c r="U146" s="4">
        <f t="shared" si="30"/>
        <v>7.3040264211792685E-3</v>
      </c>
      <c r="V146" s="4">
        <f t="shared" si="31"/>
        <v>0</v>
      </c>
      <c r="W146" s="4">
        <f t="shared" si="38"/>
        <v>7.3040264211792685E-3</v>
      </c>
      <c r="X146" s="113">
        <f t="shared" si="32"/>
        <v>4.3093755884957684E-3</v>
      </c>
      <c r="Y146" s="113">
        <f t="shared" si="39"/>
        <v>4.3093755884957684E-3</v>
      </c>
      <c r="Z146" s="120">
        <f t="shared" si="33"/>
        <v>4.3093755884957684E-3</v>
      </c>
      <c r="AA146" s="117">
        <f t="shared" si="34"/>
        <v>0</v>
      </c>
      <c r="AB146" s="114">
        <f t="shared" si="35"/>
        <v>0</v>
      </c>
      <c r="AC146" s="4">
        <f t="shared" si="40"/>
        <v>0</v>
      </c>
      <c r="AD146" s="113">
        <f t="shared" si="36"/>
        <v>0</v>
      </c>
      <c r="AE146" s="113">
        <f t="shared" si="41"/>
        <v>0</v>
      </c>
      <c r="AF146" s="120">
        <f t="shared" si="37"/>
        <v>0</v>
      </c>
    </row>
    <row r="147" spans="15:32" x14ac:dyDescent="0.4">
      <c r="O147" s="5" t="str">
        <f>'[1]INPUTS-Incidence'!A147</f>
        <v>Motorized Three Wheeler</v>
      </c>
      <c r="P147" s="5" t="str">
        <f>'[1]INPUTS-Incidence'!B147</f>
        <v>Female</v>
      </c>
      <c r="Q147" s="5" t="str">
        <f>'[1]INPUTS-Incidence'!C147</f>
        <v>80-84 years</v>
      </c>
      <c r="R147" s="123">
        <f>'[1]INPUTS-Incidence'!D147</f>
        <v>7.3040264211792685E-3</v>
      </c>
      <c r="S147" s="123">
        <f>'[1]INPUTS-Incidence'!E147</f>
        <v>0</v>
      </c>
      <c r="T147" s="106">
        <f t="shared" si="29"/>
        <v>3</v>
      </c>
      <c r="U147" s="4">
        <f t="shared" si="30"/>
        <v>7.3040264211792685E-3</v>
      </c>
      <c r="V147" s="4">
        <f t="shared" si="31"/>
        <v>0</v>
      </c>
      <c r="W147" s="4">
        <f t="shared" si="38"/>
        <v>7.3040264211792685E-3</v>
      </c>
      <c r="X147" s="113">
        <f t="shared" si="32"/>
        <v>4.3093755884957684E-3</v>
      </c>
      <c r="Y147" s="113">
        <f t="shared" si="39"/>
        <v>4.3093755884957684E-3</v>
      </c>
      <c r="Z147" s="120">
        <f t="shared" si="33"/>
        <v>4.3093755884957684E-3</v>
      </c>
      <c r="AA147" s="117">
        <f t="shared" si="34"/>
        <v>0</v>
      </c>
      <c r="AB147" s="114">
        <f t="shared" si="35"/>
        <v>0</v>
      </c>
      <c r="AC147" s="4">
        <f t="shared" si="40"/>
        <v>0</v>
      </c>
      <c r="AD147" s="113">
        <f t="shared" si="36"/>
        <v>0</v>
      </c>
      <c r="AE147" s="113">
        <f t="shared" si="41"/>
        <v>0</v>
      </c>
      <c r="AF147" s="120">
        <f t="shared" si="37"/>
        <v>0</v>
      </c>
    </row>
    <row r="148" spans="15:32" x14ac:dyDescent="0.4">
      <c r="O148" s="5" t="str">
        <f>'[1]INPUTS-Incidence'!A148</f>
        <v>Motorized Three Wheeler</v>
      </c>
      <c r="P148" s="5" t="str">
        <f>'[1]INPUTS-Incidence'!B148</f>
        <v>Female</v>
      </c>
      <c r="Q148" s="5" t="str">
        <f>'[1]INPUTS-Incidence'!C148</f>
        <v>85+</v>
      </c>
      <c r="R148" s="123">
        <f>'[1]INPUTS-Incidence'!D148</f>
        <v>7.3040264211792685E-3</v>
      </c>
      <c r="S148" s="123">
        <f>'[1]INPUTS-Incidence'!E148</f>
        <v>0</v>
      </c>
      <c r="T148" s="106">
        <f t="shared" si="29"/>
        <v>3</v>
      </c>
      <c r="U148" s="4">
        <f t="shared" si="30"/>
        <v>7.3040264211792685E-3</v>
      </c>
      <c r="V148" s="4">
        <f t="shared" si="31"/>
        <v>0</v>
      </c>
      <c r="W148" s="4">
        <f t="shared" si="38"/>
        <v>7.3040264211792685E-3</v>
      </c>
      <c r="X148" s="113">
        <f t="shared" si="32"/>
        <v>4.3093755884957684E-3</v>
      </c>
      <c r="Y148" s="113">
        <f t="shared" si="39"/>
        <v>4.3093755884957684E-3</v>
      </c>
      <c r="Z148" s="120">
        <f t="shared" si="33"/>
        <v>4.3093755884957684E-3</v>
      </c>
      <c r="AA148" s="117">
        <f t="shared" si="34"/>
        <v>0</v>
      </c>
      <c r="AB148" s="114">
        <f t="shared" si="35"/>
        <v>0</v>
      </c>
      <c r="AC148" s="4">
        <f t="shared" si="40"/>
        <v>0</v>
      </c>
      <c r="AD148" s="113">
        <f t="shared" si="36"/>
        <v>0</v>
      </c>
      <c r="AE148" s="113">
        <f t="shared" si="41"/>
        <v>0</v>
      </c>
      <c r="AF148" s="120">
        <f t="shared" si="37"/>
        <v>0</v>
      </c>
    </row>
    <row r="149" spans="15:32" x14ac:dyDescent="0.4">
      <c r="O149" s="5" t="str">
        <f>'[1]INPUTS-Incidence'!A149</f>
        <v>Car</v>
      </c>
      <c r="P149" s="5" t="str">
        <f>'[1]INPUTS-Incidence'!B149</f>
        <v>Male</v>
      </c>
      <c r="Q149" s="5" t="str">
        <f>'[1]INPUTS-Incidence'!C149</f>
        <v>&lt;5 years</v>
      </c>
      <c r="R149" s="123">
        <f>'[1]INPUTS-Incidence'!D149</f>
        <v>0.13707854756876994</v>
      </c>
      <c r="S149" s="123">
        <f>'[1]INPUTS-Incidence'!E149</f>
        <v>2.0976702288087976</v>
      </c>
      <c r="T149" s="106">
        <f t="shared" si="29"/>
        <v>2</v>
      </c>
      <c r="U149" s="4">
        <f t="shared" si="30"/>
        <v>0.13707854756876994</v>
      </c>
      <c r="V149" s="4">
        <f t="shared" si="31"/>
        <v>0</v>
      </c>
      <c r="W149" s="4">
        <f t="shared" si="38"/>
        <v>8.9210718757755464E-2</v>
      </c>
      <c r="X149" s="113">
        <f t="shared" si="32"/>
        <v>8.9210718757755464E-2</v>
      </c>
      <c r="Y149" s="113">
        <f t="shared" si="39"/>
        <v>8.9210718757755464E-2</v>
      </c>
      <c r="Z149" s="120">
        <f t="shared" si="33"/>
        <v>8.9210718757755464E-2</v>
      </c>
      <c r="AA149" s="117">
        <f t="shared" si="34"/>
        <v>2.0976702288087976</v>
      </c>
      <c r="AB149" s="114">
        <f t="shared" si="35"/>
        <v>0</v>
      </c>
      <c r="AC149" s="4">
        <f t="shared" si="40"/>
        <v>1.2934234630835044</v>
      </c>
      <c r="AD149" s="113">
        <f t="shared" si="36"/>
        <v>1.2934234630835044</v>
      </c>
      <c r="AE149" s="113">
        <f t="shared" si="41"/>
        <v>1.2934234630835044</v>
      </c>
      <c r="AF149" s="120">
        <f t="shared" si="37"/>
        <v>1.2934234630835044</v>
      </c>
    </row>
    <row r="150" spans="15:32" x14ac:dyDescent="0.4">
      <c r="O150" s="5" t="str">
        <f>'[1]INPUTS-Incidence'!A150</f>
        <v>Car</v>
      </c>
      <c r="P150" s="5" t="str">
        <f>'[1]INPUTS-Incidence'!B150</f>
        <v>Male</v>
      </c>
      <c r="Q150" s="5" t="str">
        <f>'[1]INPUTS-Incidence'!C150</f>
        <v>5-9 years</v>
      </c>
      <c r="R150" s="123">
        <f>'[1]INPUTS-Incidence'!D150</f>
        <v>0.11328115138630665</v>
      </c>
      <c r="S150" s="123">
        <f>'[1]INPUTS-Incidence'!E150</f>
        <v>7.0371301768437702</v>
      </c>
      <c r="T150" s="106">
        <f t="shared" si="29"/>
        <v>2</v>
      </c>
      <c r="U150" s="4">
        <f t="shared" si="30"/>
        <v>0.11328115138630665</v>
      </c>
      <c r="V150" s="4">
        <f t="shared" si="31"/>
        <v>0</v>
      </c>
      <c r="W150" s="4">
        <f t="shared" si="38"/>
        <v>7.3723373322208366E-2</v>
      </c>
      <c r="X150" s="113">
        <f t="shared" si="32"/>
        <v>7.3723373322208366E-2</v>
      </c>
      <c r="Y150" s="113">
        <f t="shared" si="39"/>
        <v>7.3723373322208366E-2</v>
      </c>
      <c r="Z150" s="120">
        <f t="shared" si="33"/>
        <v>7.3723373322208366E-2</v>
      </c>
      <c r="AA150" s="117">
        <f t="shared" si="34"/>
        <v>7.0371301768437702</v>
      </c>
      <c r="AB150" s="114">
        <f t="shared" si="35"/>
        <v>0</v>
      </c>
      <c r="AC150" s="4">
        <f t="shared" si="40"/>
        <v>4.3390944670418685</v>
      </c>
      <c r="AD150" s="113">
        <f t="shared" si="36"/>
        <v>4.3390944670418685</v>
      </c>
      <c r="AE150" s="113">
        <f t="shared" si="41"/>
        <v>4.3390944670418685</v>
      </c>
      <c r="AF150" s="120">
        <f t="shared" si="37"/>
        <v>4.3390944670418685</v>
      </c>
    </row>
    <row r="151" spans="15:32" x14ac:dyDescent="0.4">
      <c r="O151" s="5" t="str">
        <f>'[1]INPUTS-Incidence'!A151</f>
        <v>Car</v>
      </c>
      <c r="P151" s="5" t="str">
        <f>'[1]INPUTS-Incidence'!B151</f>
        <v>Male</v>
      </c>
      <c r="Q151" s="5" t="str">
        <f>'[1]INPUTS-Incidence'!C151</f>
        <v>10-14 years</v>
      </c>
      <c r="R151" s="123">
        <f>'[1]INPUTS-Incidence'!D151</f>
        <v>0.10220874424488052</v>
      </c>
      <c r="S151" s="123">
        <f>'[1]INPUTS-Incidence'!E151</f>
        <v>13.344219232199492</v>
      </c>
      <c r="T151" s="106">
        <f t="shared" si="29"/>
        <v>2</v>
      </c>
      <c r="U151" s="4">
        <f t="shared" si="30"/>
        <v>0.10220874424488052</v>
      </c>
      <c r="V151" s="4">
        <f t="shared" si="31"/>
        <v>0</v>
      </c>
      <c r="W151" s="4">
        <f t="shared" si="38"/>
        <v>6.6517450754568233E-2</v>
      </c>
      <c r="X151" s="113">
        <f t="shared" si="32"/>
        <v>6.6517450754568233E-2</v>
      </c>
      <c r="Y151" s="113">
        <f t="shared" si="39"/>
        <v>6.6517450754568233E-2</v>
      </c>
      <c r="Z151" s="120">
        <f t="shared" si="33"/>
        <v>6.6517450754568233E-2</v>
      </c>
      <c r="AA151" s="117">
        <f t="shared" si="34"/>
        <v>13.344219232199492</v>
      </c>
      <c r="AB151" s="114">
        <f t="shared" si="35"/>
        <v>0</v>
      </c>
      <c r="AC151" s="4">
        <f t="shared" si="40"/>
        <v>8.228045578574207</v>
      </c>
      <c r="AD151" s="113">
        <f t="shared" si="36"/>
        <v>8.228045578574207</v>
      </c>
      <c r="AE151" s="113">
        <f t="shared" si="41"/>
        <v>8.228045578574207</v>
      </c>
      <c r="AF151" s="120">
        <f t="shared" si="37"/>
        <v>8.228045578574207</v>
      </c>
    </row>
    <row r="152" spans="15:32" x14ac:dyDescent="0.4">
      <c r="O152" s="5" t="str">
        <f>'[1]INPUTS-Incidence'!A152</f>
        <v>Car</v>
      </c>
      <c r="P152" s="5" t="str">
        <f>'[1]INPUTS-Incidence'!B152</f>
        <v>Male</v>
      </c>
      <c r="Q152" s="5" t="str">
        <f>'[1]INPUTS-Incidence'!C152</f>
        <v>15-19 years</v>
      </c>
      <c r="R152" s="123">
        <f>'[1]INPUTS-Incidence'!D152</f>
        <v>0.64314067200720759</v>
      </c>
      <c r="S152" s="123">
        <f>'[1]INPUTS-Incidence'!E152</f>
        <v>39.221751387743616</v>
      </c>
      <c r="T152" s="106">
        <f t="shared" si="29"/>
        <v>2</v>
      </c>
      <c r="U152" s="4">
        <f t="shared" si="30"/>
        <v>0.64314067200720759</v>
      </c>
      <c r="V152" s="4">
        <f t="shared" si="31"/>
        <v>0</v>
      </c>
      <c r="W152" s="4">
        <f t="shared" si="38"/>
        <v>0.41855594934229062</v>
      </c>
      <c r="X152" s="113">
        <f t="shared" si="32"/>
        <v>0.41855594934229062</v>
      </c>
      <c r="Y152" s="113">
        <f t="shared" si="39"/>
        <v>0.41855594934229062</v>
      </c>
      <c r="Z152" s="120">
        <f t="shared" si="33"/>
        <v>0.41855594934229062</v>
      </c>
      <c r="AA152" s="117">
        <f t="shared" si="34"/>
        <v>39.221751387743616</v>
      </c>
      <c r="AB152" s="114">
        <f t="shared" si="35"/>
        <v>0</v>
      </c>
      <c r="AC152" s="4">
        <f t="shared" si="40"/>
        <v>24.184131905682712</v>
      </c>
      <c r="AD152" s="113">
        <f t="shared" si="36"/>
        <v>24.184131905682712</v>
      </c>
      <c r="AE152" s="113">
        <f t="shared" si="41"/>
        <v>24.184131905682712</v>
      </c>
      <c r="AF152" s="120">
        <f t="shared" si="37"/>
        <v>24.184131905682712</v>
      </c>
    </row>
    <row r="153" spans="15:32" x14ac:dyDescent="0.4">
      <c r="O153" s="5" t="str">
        <f>'[1]INPUTS-Incidence'!A153</f>
        <v>Car</v>
      </c>
      <c r="P153" s="5" t="str">
        <f>'[1]INPUTS-Incidence'!B153</f>
        <v>Male</v>
      </c>
      <c r="Q153" s="5" t="str">
        <f>'[1]INPUTS-Incidence'!C153</f>
        <v>20-24 years</v>
      </c>
      <c r="R153" s="123">
        <f>'[1]INPUTS-Incidence'!D153</f>
        <v>2.0564967367591547</v>
      </c>
      <c r="S153" s="123">
        <f>'[1]INPUTS-Incidence'!E153</f>
        <v>81.291057719612553</v>
      </c>
      <c r="T153" s="106">
        <f t="shared" si="29"/>
        <v>2</v>
      </c>
      <c r="U153" s="4">
        <f t="shared" si="30"/>
        <v>2.0564967367591547</v>
      </c>
      <c r="V153" s="4">
        <f t="shared" si="31"/>
        <v>0</v>
      </c>
      <c r="W153" s="4">
        <f t="shared" si="38"/>
        <v>1.3383680762828578</v>
      </c>
      <c r="X153" s="113">
        <f t="shared" si="32"/>
        <v>1.3383680762828578</v>
      </c>
      <c r="Y153" s="113">
        <f t="shared" si="39"/>
        <v>1.3383680762828578</v>
      </c>
      <c r="Z153" s="120">
        <f t="shared" si="33"/>
        <v>1.3383680762828578</v>
      </c>
      <c r="AA153" s="117">
        <f t="shared" si="34"/>
        <v>81.291057719612553</v>
      </c>
      <c r="AB153" s="114">
        <f t="shared" si="35"/>
        <v>0</v>
      </c>
      <c r="AC153" s="4">
        <f t="shared" si="40"/>
        <v>50.124066189913094</v>
      </c>
      <c r="AD153" s="113">
        <f t="shared" si="36"/>
        <v>50.124066189913094</v>
      </c>
      <c r="AE153" s="113">
        <f t="shared" si="41"/>
        <v>50.124066189913094</v>
      </c>
      <c r="AF153" s="120">
        <f t="shared" si="37"/>
        <v>50.124066189913094</v>
      </c>
    </row>
    <row r="154" spans="15:32" x14ac:dyDescent="0.4">
      <c r="O154" s="5" t="str">
        <f>'[1]INPUTS-Incidence'!A154</f>
        <v>Car</v>
      </c>
      <c r="P154" s="5" t="str">
        <f>'[1]INPUTS-Incidence'!B154</f>
        <v>Male</v>
      </c>
      <c r="Q154" s="5" t="str">
        <f>'[1]INPUTS-Incidence'!C154</f>
        <v>25-29 years</v>
      </c>
      <c r="R154" s="123">
        <f>'[1]INPUTS-Incidence'!D154</f>
        <v>2.5287782078462957</v>
      </c>
      <c r="S154" s="123">
        <f>'[1]INPUTS-Incidence'!E154</f>
        <v>90.562680098542543</v>
      </c>
      <c r="T154" s="106">
        <f t="shared" si="29"/>
        <v>2</v>
      </c>
      <c r="U154" s="4">
        <f t="shared" si="30"/>
        <v>2.5287782078462957</v>
      </c>
      <c r="V154" s="4">
        <f t="shared" si="31"/>
        <v>0</v>
      </c>
      <c r="W154" s="4">
        <f t="shared" si="38"/>
        <v>1.6457288576663691</v>
      </c>
      <c r="X154" s="113">
        <f t="shared" si="32"/>
        <v>1.6457288576663691</v>
      </c>
      <c r="Y154" s="113">
        <f t="shared" si="39"/>
        <v>1.6457288576663691</v>
      </c>
      <c r="Z154" s="120">
        <f t="shared" si="33"/>
        <v>1.6457288576663691</v>
      </c>
      <c r="AA154" s="117">
        <f t="shared" si="34"/>
        <v>90.562680098542543</v>
      </c>
      <c r="AB154" s="114">
        <f t="shared" si="35"/>
        <v>0</v>
      </c>
      <c r="AC154" s="4">
        <f t="shared" si="40"/>
        <v>55.840948548761332</v>
      </c>
      <c r="AD154" s="113">
        <f t="shared" si="36"/>
        <v>55.840948548761332</v>
      </c>
      <c r="AE154" s="113">
        <f t="shared" si="41"/>
        <v>55.840948548761332</v>
      </c>
      <c r="AF154" s="120">
        <f t="shared" si="37"/>
        <v>55.840948548761332</v>
      </c>
    </row>
    <row r="155" spans="15:32" x14ac:dyDescent="0.4">
      <c r="O155" s="5" t="str">
        <f>'[1]INPUTS-Incidence'!A155</f>
        <v>Car</v>
      </c>
      <c r="P155" s="5" t="str">
        <f>'[1]INPUTS-Incidence'!B155</f>
        <v>Male</v>
      </c>
      <c r="Q155" s="5" t="str">
        <f>'[1]INPUTS-Incidence'!C155</f>
        <v>30-34 years</v>
      </c>
      <c r="R155" s="123">
        <f>'[1]INPUTS-Incidence'!D155</f>
        <v>2.1443379533633276</v>
      </c>
      <c r="S155" s="123">
        <f>'[1]INPUTS-Incidence'!E155</f>
        <v>84.06109712591109</v>
      </c>
      <c r="T155" s="106">
        <f t="shared" si="29"/>
        <v>2</v>
      </c>
      <c r="U155" s="4">
        <f t="shared" si="30"/>
        <v>2.1443379533633276</v>
      </c>
      <c r="V155" s="4">
        <f t="shared" si="31"/>
        <v>0</v>
      </c>
      <c r="W155" s="4">
        <f t="shared" si="38"/>
        <v>1.3955351400488536</v>
      </c>
      <c r="X155" s="113">
        <f t="shared" si="32"/>
        <v>1.3955351400488536</v>
      </c>
      <c r="Y155" s="113">
        <f t="shared" si="39"/>
        <v>1.3955351400488536</v>
      </c>
      <c r="Z155" s="120">
        <f t="shared" si="33"/>
        <v>1.3955351400488536</v>
      </c>
      <c r="AA155" s="117">
        <f t="shared" si="34"/>
        <v>84.06109712591109</v>
      </c>
      <c r="AB155" s="114">
        <f t="shared" si="35"/>
        <v>0</v>
      </c>
      <c r="AC155" s="4">
        <f t="shared" si="40"/>
        <v>51.832072487836768</v>
      </c>
      <c r="AD155" s="113">
        <f t="shared" si="36"/>
        <v>51.832072487836768</v>
      </c>
      <c r="AE155" s="113">
        <f t="shared" si="41"/>
        <v>51.832072487836768</v>
      </c>
      <c r="AF155" s="120">
        <f t="shared" si="37"/>
        <v>51.832072487836768</v>
      </c>
    </row>
    <row r="156" spans="15:32" x14ac:dyDescent="0.4">
      <c r="O156" s="5" t="str">
        <f>'[1]INPUTS-Incidence'!A156</f>
        <v>Car</v>
      </c>
      <c r="P156" s="5" t="str">
        <f>'[1]INPUTS-Incidence'!B156</f>
        <v>Male</v>
      </c>
      <c r="Q156" s="5" t="str">
        <f>'[1]INPUTS-Incidence'!C156</f>
        <v>35-39 years</v>
      </c>
      <c r="R156" s="123">
        <f>'[1]INPUTS-Incidence'!D156</f>
        <v>1.7982109539025695</v>
      </c>
      <c r="S156" s="123">
        <f>'[1]INPUTS-Incidence'!E156</f>
        <v>72.443689626523607</v>
      </c>
      <c r="T156" s="106">
        <f t="shared" si="29"/>
        <v>2</v>
      </c>
      <c r="U156" s="4">
        <f t="shared" si="30"/>
        <v>1.7982109539025695</v>
      </c>
      <c r="V156" s="4">
        <f t="shared" si="31"/>
        <v>0</v>
      </c>
      <c r="W156" s="4">
        <f t="shared" si="38"/>
        <v>1.170275688799792</v>
      </c>
      <c r="X156" s="113">
        <f t="shared" si="32"/>
        <v>1.170275688799792</v>
      </c>
      <c r="Y156" s="113">
        <f t="shared" si="39"/>
        <v>1.170275688799792</v>
      </c>
      <c r="Z156" s="120">
        <f t="shared" si="33"/>
        <v>1.170275688799792</v>
      </c>
      <c r="AA156" s="117">
        <f t="shared" si="34"/>
        <v>72.443689626523607</v>
      </c>
      <c r="AB156" s="114">
        <f t="shared" si="35"/>
        <v>0</v>
      </c>
      <c r="AC156" s="4">
        <f t="shared" si="40"/>
        <v>44.66877902371445</v>
      </c>
      <c r="AD156" s="113">
        <f t="shared" si="36"/>
        <v>44.66877902371445</v>
      </c>
      <c r="AE156" s="113">
        <f t="shared" si="41"/>
        <v>44.66877902371445</v>
      </c>
      <c r="AF156" s="120">
        <f t="shared" si="37"/>
        <v>44.66877902371445</v>
      </c>
    </row>
    <row r="157" spans="15:32" x14ac:dyDescent="0.4">
      <c r="O157" s="5" t="str">
        <f>'[1]INPUTS-Incidence'!A157</f>
        <v>Car</v>
      </c>
      <c r="P157" s="5" t="str">
        <f>'[1]INPUTS-Incidence'!B157</f>
        <v>Male</v>
      </c>
      <c r="Q157" s="5" t="str">
        <f>'[1]INPUTS-Incidence'!C157</f>
        <v>40-44 years</v>
      </c>
      <c r="R157" s="123">
        <f>'[1]INPUTS-Incidence'!D157</f>
        <v>1.5781149030801715</v>
      </c>
      <c r="S157" s="123">
        <f>'[1]INPUTS-Incidence'!E157</f>
        <v>65.872579405249354</v>
      </c>
      <c r="T157" s="106">
        <f t="shared" si="29"/>
        <v>2</v>
      </c>
      <c r="U157" s="4">
        <f t="shared" si="30"/>
        <v>1.5781149030801715</v>
      </c>
      <c r="V157" s="4">
        <f t="shared" si="31"/>
        <v>0</v>
      </c>
      <c r="W157" s="4">
        <f t="shared" si="38"/>
        <v>1.0270371789245756</v>
      </c>
      <c r="X157" s="113">
        <f t="shared" si="32"/>
        <v>1.0270371789245756</v>
      </c>
      <c r="Y157" s="113">
        <f t="shared" si="39"/>
        <v>1.0270371789245756</v>
      </c>
      <c r="Z157" s="120">
        <f t="shared" si="33"/>
        <v>1.0270371789245756</v>
      </c>
      <c r="AA157" s="117">
        <f t="shared" si="34"/>
        <v>65.872579405249354</v>
      </c>
      <c r="AB157" s="114">
        <f t="shared" si="35"/>
        <v>0</v>
      </c>
      <c r="AC157" s="4">
        <f t="shared" si="40"/>
        <v>40.61703246127675</v>
      </c>
      <c r="AD157" s="113">
        <f t="shared" si="36"/>
        <v>40.61703246127675</v>
      </c>
      <c r="AE157" s="113">
        <f t="shared" si="41"/>
        <v>40.61703246127675</v>
      </c>
      <c r="AF157" s="120">
        <f t="shared" si="37"/>
        <v>40.61703246127675</v>
      </c>
    </row>
    <row r="158" spans="15:32" x14ac:dyDescent="0.4">
      <c r="O158" s="5" t="str">
        <f>'[1]INPUTS-Incidence'!A158</f>
        <v>Car</v>
      </c>
      <c r="P158" s="5" t="str">
        <f>'[1]INPUTS-Incidence'!B158</f>
        <v>Male</v>
      </c>
      <c r="Q158" s="5" t="str">
        <f>'[1]INPUTS-Incidence'!C158</f>
        <v>45-49 years</v>
      </c>
      <c r="R158" s="123">
        <f>'[1]INPUTS-Incidence'!D158</f>
        <v>1.4329207310769816</v>
      </c>
      <c r="S158" s="123">
        <f>'[1]INPUTS-Incidence'!E158</f>
        <v>51.662782415845612</v>
      </c>
      <c r="T158" s="106">
        <f t="shared" si="29"/>
        <v>2</v>
      </c>
      <c r="U158" s="4">
        <f t="shared" si="30"/>
        <v>1.4329207310769816</v>
      </c>
      <c r="V158" s="4">
        <f t="shared" si="31"/>
        <v>0</v>
      </c>
      <c r="W158" s="4">
        <f t="shared" si="38"/>
        <v>0.93254481178489956</v>
      </c>
      <c r="X158" s="113">
        <f t="shared" si="32"/>
        <v>0.93254481178489956</v>
      </c>
      <c r="Y158" s="113">
        <f t="shared" si="39"/>
        <v>0.93254481178489956</v>
      </c>
      <c r="Z158" s="120">
        <f t="shared" si="33"/>
        <v>0.93254481178489956</v>
      </c>
      <c r="AA158" s="117">
        <f t="shared" si="34"/>
        <v>51.662782415845612</v>
      </c>
      <c r="AB158" s="114">
        <f t="shared" si="35"/>
        <v>0</v>
      </c>
      <c r="AC158" s="4">
        <f t="shared" si="40"/>
        <v>31.8552716376104</v>
      </c>
      <c r="AD158" s="113">
        <f t="shared" si="36"/>
        <v>31.8552716376104</v>
      </c>
      <c r="AE158" s="113">
        <f t="shared" si="41"/>
        <v>31.8552716376104</v>
      </c>
      <c r="AF158" s="120">
        <f t="shared" si="37"/>
        <v>31.8552716376104</v>
      </c>
    </row>
    <row r="159" spans="15:32" x14ac:dyDescent="0.4">
      <c r="O159" s="5" t="str">
        <f>'[1]INPUTS-Incidence'!A159</f>
        <v>Car</v>
      </c>
      <c r="P159" s="5" t="str">
        <f>'[1]INPUTS-Incidence'!B159</f>
        <v>Male</v>
      </c>
      <c r="Q159" s="5" t="str">
        <f>'[1]INPUTS-Incidence'!C159</f>
        <v>50-54 years</v>
      </c>
      <c r="R159" s="123">
        <f>'[1]INPUTS-Incidence'!D159</f>
        <v>0.83817638818048035</v>
      </c>
      <c r="S159" s="123">
        <f>'[1]INPUTS-Incidence'!E159</f>
        <v>30.143673922142746</v>
      </c>
      <c r="T159" s="106">
        <f t="shared" si="29"/>
        <v>2</v>
      </c>
      <c r="U159" s="4">
        <f t="shared" si="30"/>
        <v>0.83817638818048035</v>
      </c>
      <c r="V159" s="4">
        <f t="shared" si="31"/>
        <v>0</v>
      </c>
      <c r="W159" s="4">
        <f t="shared" si="38"/>
        <v>0.54548519342785662</v>
      </c>
      <c r="X159" s="113">
        <f t="shared" si="32"/>
        <v>0.54548519342785662</v>
      </c>
      <c r="Y159" s="113">
        <f t="shared" si="39"/>
        <v>0.54548519342785662</v>
      </c>
      <c r="Z159" s="120">
        <f t="shared" si="33"/>
        <v>0.54548519342785662</v>
      </c>
      <c r="AA159" s="117">
        <f t="shared" si="34"/>
        <v>30.143673922142746</v>
      </c>
      <c r="AB159" s="114">
        <f t="shared" si="35"/>
        <v>0</v>
      </c>
      <c r="AC159" s="4">
        <f t="shared" si="40"/>
        <v>18.586589340393218</v>
      </c>
      <c r="AD159" s="113">
        <f t="shared" si="36"/>
        <v>18.586589340393218</v>
      </c>
      <c r="AE159" s="113">
        <f t="shared" si="41"/>
        <v>18.586589340393218</v>
      </c>
      <c r="AF159" s="120">
        <f t="shared" si="37"/>
        <v>18.586589340393218</v>
      </c>
    </row>
    <row r="160" spans="15:32" x14ac:dyDescent="0.4">
      <c r="O160" s="5" t="str">
        <f>'[1]INPUTS-Incidence'!A160</f>
        <v>Car</v>
      </c>
      <c r="P160" s="5" t="str">
        <f>'[1]INPUTS-Incidence'!B160</f>
        <v>Male</v>
      </c>
      <c r="Q160" s="5" t="str">
        <f>'[1]INPUTS-Incidence'!C160</f>
        <v>55-59 years</v>
      </c>
      <c r="R160" s="123">
        <f>'[1]INPUTS-Incidence'!D160</f>
        <v>0.76727733746169091</v>
      </c>
      <c r="S160" s="123">
        <f>'[1]INPUTS-Incidence'!E160</f>
        <v>19.505932758950578</v>
      </c>
      <c r="T160" s="106">
        <f t="shared" si="29"/>
        <v>2</v>
      </c>
      <c r="U160" s="4">
        <f t="shared" si="30"/>
        <v>0.76727733746169091</v>
      </c>
      <c r="V160" s="4">
        <f t="shared" si="31"/>
        <v>0</v>
      </c>
      <c r="W160" s="4">
        <f t="shared" si="38"/>
        <v>0.49934409122006845</v>
      </c>
      <c r="X160" s="113">
        <f t="shared" si="32"/>
        <v>0.49934409122006845</v>
      </c>
      <c r="Y160" s="113">
        <f t="shared" si="39"/>
        <v>0.49934409122006845</v>
      </c>
      <c r="Z160" s="120">
        <f t="shared" si="33"/>
        <v>0.49934409122006845</v>
      </c>
      <c r="AA160" s="117">
        <f t="shared" si="34"/>
        <v>19.505932758950578</v>
      </c>
      <c r="AB160" s="114">
        <f t="shared" si="35"/>
        <v>0</v>
      </c>
      <c r="AC160" s="4">
        <f t="shared" si="40"/>
        <v>12.027358139168925</v>
      </c>
      <c r="AD160" s="113">
        <f t="shared" si="36"/>
        <v>12.027358139168925</v>
      </c>
      <c r="AE160" s="113">
        <f t="shared" si="41"/>
        <v>12.027358139168925</v>
      </c>
      <c r="AF160" s="120">
        <f t="shared" si="37"/>
        <v>12.027358139168925</v>
      </c>
    </row>
    <row r="161" spans="15:32" x14ac:dyDescent="0.4">
      <c r="O161" s="5" t="str">
        <f>'[1]INPUTS-Incidence'!A161</f>
        <v>Car</v>
      </c>
      <c r="P161" s="5" t="str">
        <f>'[1]INPUTS-Incidence'!B161</f>
        <v>Male</v>
      </c>
      <c r="Q161" s="5" t="str">
        <f>'[1]INPUTS-Incidence'!C161</f>
        <v>60-64 years</v>
      </c>
      <c r="R161" s="123">
        <f>'[1]INPUTS-Incidence'!D161</f>
        <v>0.61418666438600433</v>
      </c>
      <c r="S161" s="123">
        <f>'[1]INPUTS-Incidence'!E161</f>
        <v>11.9229209899396</v>
      </c>
      <c r="T161" s="106">
        <f t="shared" si="29"/>
        <v>2</v>
      </c>
      <c r="U161" s="4">
        <f t="shared" si="30"/>
        <v>0.61418666438600433</v>
      </c>
      <c r="V161" s="4">
        <f t="shared" si="31"/>
        <v>0</v>
      </c>
      <c r="W161" s="4">
        <f t="shared" si="38"/>
        <v>0.39971268118241154</v>
      </c>
      <c r="X161" s="113">
        <f t="shared" si="32"/>
        <v>0.39971268118241154</v>
      </c>
      <c r="Y161" s="113">
        <f t="shared" si="39"/>
        <v>0.39971268118241154</v>
      </c>
      <c r="Z161" s="120">
        <f t="shared" si="33"/>
        <v>0.39971268118241154</v>
      </c>
      <c r="AA161" s="117">
        <f t="shared" si="34"/>
        <v>11.9229209899396</v>
      </c>
      <c r="AB161" s="114">
        <f t="shared" si="35"/>
        <v>0</v>
      </c>
      <c r="AC161" s="4">
        <f t="shared" si="40"/>
        <v>7.3516730823967578</v>
      </c>
      <c r="AD161" s="113">
        <f t="shared" si="36"/>
        <v>7.3516730823967578</v>
      </c>
      <c r="AE161" s="113">
        <f t="shared" si="41"/>
        <v>7.3516730823967578</v>
      </c>
      <c r="AF161" s="120">
        <f t="shared" si="37"/>
        <v>7.3516730823967578</v>
      </c>
    </row>
    <row r="162" spans="15:32" x14ac:dyDescent="0.4">
      <c r="O162" s="5" t="str">
        <f>'[1]INPUTS-Incidence'!A162</f>
        <v>Car</v>
      </c>
      <c r="P162" s="5" t="str">
        <f>'[1]INPUTS-Incidence'!B162</f>
        <v>Male</v>
      </c>
      <c r="Q162" s="5" t="str">
        <f>'[1]INPUTS-Incidence'!C162</f>
        <v>65-69 years</v>
      </c>
      <c r="R162" s="123">
        <f>'[1]INPUTS-Incidence'!D162</f>
        <v>0.46515260737270525</v>
      </c>
      <c r="S162" s="123">
        <f>'[1]INPUTS-Incidence'!E162</f>
        <v>6.114007860452463</v>
      </c>
      <c r="T162" s="106">
        <f t="shared" si="29"/>
        <v>2</v>
      </c>
      <c r="U162" s="4">
        <f t="shared" si="30"/>
        <v>0.46515260737270525</v>
      </c>
      <c r="V162" s="4">
        <f t="shared" si="31"/>
        <v>0</v>
      </c>
      <c r="W162" s="4">
        <f t="shared" si="38"/>
        <v>0.30272131687815651</v>
      </c>
      <c r="X162" s="113">
        <f t="shared" si="32"/>
        <v>0.30272131687815651</v>
      </c>
      <c r="Y162" s="113">
        <f t="shared" si="39"/>
        <v>0.30272131687815651</v>
      </c>
      <c r="Z162" s="120">
        <f t="shared" si="33"/>
        <v>0.30272131687815651</v>
      </c>
      <c r="AA162" s="117">
        <f t="shared" si="34"/>
        <v>6.114007860452463</v>
      </c>
      <c r="AB162" s="114">
        <f t="shared" si="35"/>
        <v>0</v>
      </c>
      <c r="AC162" s="4">
        <f t="shared" si="40"/>
        <v>3.7698972467549887</v>
      </c>
      <c r="AD162" s="113">
        <f t="shared" si="36"/>
        <v>3.7698972467549887</v>
      </c>
      <c r="AE162" s="113">
        <f t="shared" si="41"/>
        <v>3.7698972467549887</v>
      </c>
      <c r="AF162" s="120">
        <f t="shared" si="37"/>
        <v>3.7698972467549887</v>
      </c>
    </row>
    <row r="163" spans="15:32" x14ac:dyDescent="0.4">
      <c r="O163" s="5" t="str">
        <f>'[1]INPUTS-Incidence'!A163</f>
        <v>Car</v>
      </c>
      <c r="P163" s="5" t="str">
        <f>'[1]INPUTS-Incidence'!B163</f>
        <v>Male</v>
      </c>
      <c r="Q163" s="5" t="str">
        <f>'[1]INPUTS-Incidence'!C163</f>
        <v>70-74 years</v>
      </c>
      <c r="R163" s="123">
        <f>'[1]INPUTS-Incidence'!D163</f>
        <v>0.29702646620237888</v>
      </c>
      <c r="S163" s="123">
        <f>'[1]INPUTS-Incidence'!E163</f>
        <v>2.5256336562032216</v>
      </c>
      <c r="T163" s="106">
        <f t="shared" si="29"/>
        <v>2</v>
      </c>
      <c r="U163" s="4">
        <f t="shared" si="30"/>
        <v>0.29702646620237888</v>
      </c>
      <c r="V163" s="4">
        <f t="shared" si="31"/>
        <v>0</v>
      </c>
      <c r="W163" s="4">
        <f t="shared" si="38"/>
        <v>0.19330482420450815</v>
      </c>
      <c r="X163" s="113">
        <f t="shared" si="32"/>
        <v>0.19330482420450815</v>
      </c>
      <c r="Y163" s="113">
        <f t="shared" si="39"/>
        <v>0.19330482420450815</v>
      </c>
      <c r="Z163" s="120">
        <f t="shared" si="33"/>
        <v>0.19330482420450815</v>
      </c>
      <c r="AA163" s="117">
        <f t="shared" si="34"/>
        <v>2.5256336562032216</v>
      </c>
      <c r="AB163" s="114">
        <f t="shared" si="35"/>
        <v>0</v>
      </c>
      <c r="AC163" s="4">
        <f t="shared" si="40"/>
        <v>1.5573057124149063</v>
      </c>
      <c r="AD163" s="113">
        <f t="shared" si="36"/>
        <v>1.5573057124149063</v>
      </c>
      <c r="AE163" s="113">
        <f t="shared" si="41"/>
        <v>1.5573057124149063</v>
      </c>
      <c r="AF163" s="120">
        <f t="shared" si="37"/>
        <v>1.5573057124149063</v>
      </c>
    </row>
    <row r="164" spans="15:32" x14ac:dyDescent="0.4">
      <c r="O164" s="5" t="str">
        <f>'[1]INPUTS-Incidence'!A164</f>
        <v>Car</v>
      </c>
      <c r="P164" s="5" t="str">
        <f>'[1]INPUTS-Incidence'!B164</f>
        <v>Male</v>
      </c>
      <c r="Q164" s="5" t="str">
        <f>'[1]INPUTS-Incidence'!C164</f>
        <v>75-79 years</v>
      </c>
      <c r="R164" s="123">
        <f>'[1]INPUTS-Incidence'!D164</f>
        <v>0.20055568864313608</v>
      </c>
      <c r="S164" s="123">
        <f>'[1]INPUTS-Incidence'!E164</f>
        <v>1.1899714902144818</v>
      </c>
      <c r="T164" s="106">
        <f t="shared" si="29"/>
        <v>2</v>
      </c>
      <c r="U164" s="4">
        <f t="shared" si="30"/>
        <v>0.20055568864313608</v>
      </c>
      <c r="V164" s="4">
        <f t="shared" si="31"/>
        <v>0</v>
      </c>
      <c r="W164" s="4">
        <f t="shared" si="38"/>
        <v>0.13052164216895296</v>
      </c>
      <c r="X164" s="113">
        <f t="shared" si="32"/>
        <v>0.13052164216895296</v>
      </c>
      <c r="Y164" s="113">
        <f t="shared" si="39"/>
        <v>0.13052164216895296</v>
      </c>
      <c r="Z164" s="120">
        <f t="shared" si="33"/>
        <v>0.13052164216895296</v>
      </c>
      <c r="AA164" s="117">
        <f t="shared" si="34"/>
        <v>1.1899714902144818</v>
      </c>
      <c r="AB164" s="114">
        <f t="shared" si="35"/>
        <v>0</v>
      </c>
      <c r="AC164" s="4">
        <f t="shared" si="40"/>
        <v>0.73373642086624935</v>
      </c>
      <c r="AD164" s="113">
        <f t="shared" si="36"/>
        <v>0.73373642086624935</v>
      </c>
      <c r="AE164" s="113">
        <f t="shared" si="41"/>
        <v>0.73373642086624935</v>
      </c>
      <c r="AF164" s="120">
        <f t="shared" si="37"/>
        <v>0.73373642086624935</v>
      </c>
    </row>
    <row r="165" spans="15:32" x14ac:dyDescent="0.4">
      <c r="O165" s="5" t="str">
        <f>'[1]INPUTS-Incidence'!A165</f>
        <v>Car</v>
      </c>
      <c r="P165" s="5" t="str">
        <f>'[1]INPUTS-Incidence'!B165</f>
        <v>Male</v>
      </c>
      <c r="Q165" s="5" t="str">
        <f>'[1]INPUTS-Incidence'!C165</f>
        <v>80-84 years</v>
      </c>
      <c r="R165" s="123">
        <f>'[1]INPUTS-Incidence'!D165</f>
        <v>0.12342757567444615</v>
      </c>
      <c r="S165" s="123">
        <f>'[1]INPUTS-Incidence'!E165</f>
        <v>0.44883214252673703</v>
      </c>
      <c r="T165" s="106">
        <f t="shared" si="29"/>
        <v>2</v>
      </c>
      <c r="U165" s="4">
        <f t="shared" si="30"/>
        <v>0.12342757567444615</v>
      </c>
      <c r="V165" s="4">
        <f t="shared" si="31"/>
        <v>0</v>
      </c>
      <c r="W165" s="4">
        <f t="shared" si="38"/>
        <v>8.0326666248929562E-2</v>
      </c>
      <c r="X165" s="113">
        <f t="shared" si="32"/>
        <v>8.0326666248929562E-2</v>
      </c>
      <c r="Y165" s="113">
        <f t="shared" si="39"/>
        <v>8.0326666248929562E-2</v>
      </c>
      <c r="Z165" s="120">
        <f t="shared" si="33"/>
        <v>8.0326666248929562E-2</v>
      </c>
      <c r="AA165" s="117">
        <f t="shared" si="34"/>
        <v>0.44883214252673703</v>
      </c>
      <c r="AB165" s="114">
        <f t="shared" si="35"/>
        <v>0</v>
      </c>
      <c r="AC165" s="4">
        <f t="shared" si="40"/>
        <v>0.27674989908198605</v>
      </c>
      <c r="AD165" s="113">
        <f t="shared" si="36"/>
        <v>0.27674989908198605</v>
      </c>
      <c r="AE165" s="113">
        <f t="shared" si="41"/>
        <v>0.27674989908198605</v>
      </c>
      <c r="AF165" s="120">
        <f t="shared" si="37"/>
        <v>0.27674989908198605</v>
      </c>
    </row>
    <row r="166" spans="15:32" x14ac:dyDescent="0.4">
      <c r="O166" s="5" t="str">
        <f>'[1]INPUTS-Incidence'!A166</f>
        <v>Car</v>
      </c>
      <c r="P166" s="5" t="str">
        <f>'[1]INPUTS-Incidence'!B166</f>
        <v>Male</v>
      </c>
      <c r="Q166" s="5" t="str">
        <f>'[1]INPUTS-Incidence'!C166</f>
        <v>85+</v>
      </c>
      <c r="R166" s="123">
        <f>'[1]INPUTS-Incidence'!D166</f>
        <v>3.0178766146098247E-2</v>
      </c>
      <c r="S166" s="123">
        <f>'[1]INPUTS-Incidence'!E166</f>
        <v>7.5151664521555889E-2</v>
      </c>
      <c r="T166" s="106">
        <f t="shared" si="29"/>
        <v>2</v>
      </c>
      <c r="U166" s="4">
        <f t="shared" si="30"/>
        <v>3.0178766146098247E-2</v>
      </c>
      <c r="V166" s="4">
        <f t="shared" si="31"/>
        <v>0</v>
      </c>
      <c r="W166" s="4">
        <f t="shared" si="38"/>
        <v>1.9640341007880736E-2</v>
      </c>
      <c r="X166" s="113">
        <f t="shared" si="32"/>
        <v>1.9640341007880736E-2</v>
      </c>
      <c r="Y166" s="113">
        <f t="shared" si="39"/>
        <v>1.9640341007880736E-2</v>
      </c>
      <c r="Z166" s="120">
        <f t="shared" si="33"/>
        <v>1.9640341007880736E-2</v>
      </c>
      <c r="AA166" s="117">
        <f t="shared" si="34"/>
        <v>7.5151664521555889E-2</v>
      </c>
      <c r="AB166" s="114">
        <f t="shared" si="35"/>
        <v>0</v>
      </c>
      <c r="AC166" s="4">
        <f t="shared" si="40"/>
        <v>4.6338516343991359E-2</v>
      </c>
      <c r="AD166" s="113">
        <f t="shared" si="36"/>
        <v>4.6338516343991359E-2</v>
      </c>
      <c r="AE166" s="113">
        <f t="shared" si="41"/>
        <v>4.6338516343991359E-2</v>
      </c>
      <c r="AF166" s="120">
        <f t="shared" si="37"/>
        <v>4.6338516343991359E-2</v>
      </c>
    </row>
    <row r="167" spans="15:32" x14ac:dyDescent="0.4">
      <c r="O167" s="5" t="str">
        <f>'[1]INPUTS-Incidence'!A167</f>
        <v>Car</v>
      </c>
      <c r="P167" s="5" t="str">
        <f>'[1]INPUTS-Incidence'!B167</f>
        <v>Female</v>
      </c>
      <c r="Q167" s="5" t="str">
        <f>'[1]INPUTS-Incidence'!C167</f>
        <v>&lt;5 years</v>
      </c>
      <c r="R167" s="123">
        <f>'[1]INPUTS-Incidence'!D167</f>
        <v>0.14758826617680412</v>
      </c>
      <c r="S167" s="123">
        <f>'[1]INPUTS-Incidence'!E167</f>
        <v>2.6077183046028942</v>
      </c>
      <c r="T167" s="106">
        <f t="shared" si="29"/>
        <v>2</v>
      </c>
      <c r="U167" s="4">
        <f t="shared" si="30"/>
        <v>0.14758826617680412</v>
      </c>
      <c r="V167" s="4">
        <f t="shared" si="31"/>
        <v>0</v>
      </c>
      <c r="W167" s="4">
        <f t="shared" si="38"/>
        <v>9.6050443627864121E-2</v>
      </c>
      <c r="X167" s="113">
        <f t="shared" si="32"/>
        <v>9.6050443627864121E-2</v>
      </c>
      <c r="Y167" s="113">
        <f t="shared" si="39"/>
        <v>9.6050443627864121E-2</v>
      </c>
      <c r="Z167" s="120">
        <f t="shared" si="33"/>
        <v>9.6050443627864121E-2</v>
      </c>
      <c r="AA167" s="117">
        <f t="shared" si="34"/>
        <v>2.6077183046028942</v>
      </c>
      <c r="AB167" s="114">
        <f t="shared" si="35"/>
        <v>0</v>
      </c>
      <c r="AC167" s="4">
        <f t="shared" si="40"/>
        <v>1.6079191066181444</v>
      </c>
      <c r="AD167" s="113">
        <f t="shared" si="36"/>
        <v>1.6079191066181444</v>
      </c>
      <c r="AE167" s="113">
        <f t="shared" si="41"/>
        <v>1.6079191066181444</v>
      </c>
      <c r="AF167" s="120">
        <f t="shared" si="37"/>
        <v>1.6079191066181444</v>
      </c>
    </row>
    <row r="168" spans="15:32" x14ac:dyDescent="0.4">
      <c r="O168" s="5" t="str">
        <f>'[1]INPUTS-Incidence'!A168</f>
        <v>Car</v>
      </c>
      <c r="P168" s="5" t="str">
        <f>'[1]INPUTS-Incidence'!B168</f>
        <v>Female</v>
      </c>
      <c r="Q168" s="5" t="str">
        <f>'[1]INPUTS-Incidence'!C168</f>
        <v>5-9 years</v>
      </c>
      <c r="R168" s="123">
        <f>'[1]INPUTS-Incidence'!D168</f>
        <v>0.13332247211795728</v>
      </c>
      <c r="S168" s="123">
        <f>'[1]INPUTS-Incidence'!E168</f>
        <v>8.3111937895720072</v>
      </c>
      <c r="T168" s="106">
        <f t="shared" si="29"/>
        <v>2</v>
      </c>
      <c r="U168" s="4">
        <f t="shared" si="30"/>
        <v>0.13332247211795728</v>
      </c>
      <c r="V168" s="4">
        <f t="shared" si="31"/>
        <v>0</v>
      </c>
      <c r="W168" s="4">
        <f t="shared" si="38"/>
        <v>8.6766264854366601E-2</v>
      </c>
      <c r="X168" s="113">
        <f t="shared" si="32"/>
        <v>8.6766264854366601E-2</v>
      </c>
      <c r="Y168" s="113">
        <f t="shared" si="39"/>
        <v>8.6766264854366601E-2</v>
      </c>
      <c r="Z168" s="120">
        <f t="shared" si="33"/>
        <v>8.6766264854366601E-2</v>
      </c>
      <c r="AA168" s="117">
        <f t="shared" si="34"/>
        <v>8.3111937895720072</v>
      </c>
      <c r="AB168" s="114">
        <f t="shared" si="35"/>
        <v>0</v>
      </c>
      <c r="AC168" s="4">
        <f t="shared" si="40"/>
        <v>5.1246820906500989</v>
      </c>
      <c r="AD168" s="113">
        <f t="shared" si="36"/>
        <v>5.1246820906500989</v>
      </c>
      <c r="AE168" s="113">
        <f t="shared" si="41"/>
        <v>5.1246820906500989</v>
      </c>
      <c r="AF168" s="120">
        <f t="shared" si="37"/>
        <v>5.1246820906500989</v>
      </c>
    </row>
    <row r="169" spans="15:32" x14ac:dyDescent="0.4">
      <c r="O169" s="5" t="str">
        <f>'[1]INPUTS-Incidence'!A169</f>
        <v>Car</v>
      </c>
      <c r="P169" s="5" t="str">
        <f>'[1]INPUTS-Incidence'!B169</f>
        <v>Female</v>
      </c>
      <c r="Q169" s="5" t="str">
        <f>'[1]INPUTS-Incidence'!C169</f>
        <v>10-14 years</v>
      </c>
      <c r="R169" s="123">
        <f>'[1]INPUTS-Incidence'!D169</f>
        <v>0.13668259598723353</v>
      </c>
      <c r="S169" s="123">
        <f>'[1]INPUTS-Incidence'!E169</f>
        <v>16.82622513636062</v>
      </c>
      <c r="T169" s="106">
        <f t="shared" si="29"/>
        <v>2</v>
      </c>
      <c r="U169" s="4">
        <f t="shared" si="30"/>
        <v>0.13668259598723353</v>
      </c>
      <c r="V169" s="4">
        <f t="shared" si="31"/>
        <v>0</v>
      </c>
      <c r="W169" s="4">
        <f t="shared" si="38"/>
        <v>8.895303346849158E-2</v>
      </c>
      <c r="X169" s="113">
        <f t="shared" si="32"/>
        <v>8.895303346849158E-2</v>
      </c>
      <c r="Y169" s="113">
        <f t="shared" si="39"/>
        <v>8.895303346849158E-2</v>
      </c>
      <c r="Z169" s="120">
        <f t="shared" si="33"/>
        <v>8.895303346849158E-2</v>
      </c>
      <c r="AA169" s="117">
        <f t="shared" si="34"/>
        <v>16.82622513636062</v>
      </c>
      <c r="AB169" s="114">
        <f t="shared" si="35"/>
        <v>0</v>
      </c>
      <c r="AC169" s="4">
        <f t="shared" si="40"/>
        <v>10.375050419079958</v>
      </c>
      <c r="AD169" s="113">
        <f t="shared" si="36"/>
        <v>10.375050419079958</v>
      </c>
      <c r="AE169" s="113">
        <f t="shared" si="41"/>
        <v>10.375050419079958</v>
      </c>
      <c r="AF169" s="120">
        <f t="shared" si="37"/>
        <v>10.375050419079958</v>
      </c>
    </row>
    <row r="170" spans="15:32" x14ac:dyDescent="0.4">
      <c r="O170" s="5" t="str">
        <f>'[1]INPUTS-Incidence'!A170</f>
        <v>Car</v>
      </c>
      <c r="P170" s="5" t="str">
        <f>'[1]INPUTS-Incidence'!B170</f>
        <v>Female</v>
      </c>
      <c r="Q170" s="5" t="str">
        <f>'[1]INPUTS-Incidence'!C170</f>
        <v>15-19 years</v>
      </c>
      <c r="R170" s="123">
        <f>'[1]INPUTS-Incidence'!D170</f>
        <v>0.56937509899355965</v>
      </c>
      <c r="S170" s="123">
        <f>'[1]INPUTS-Incidence'!E170</f>
        <v>41.041002637104889</v>
      </c>
      <c r="T170" s="106">
        <f t="shared" si="29"/>
        <v>2</v>
      </c>
      <c r="U170" s="4">
        <f t="shared" si="30"/>
        <v>0.56937509899355965</v>
      </c>
      <c r="V170" s="4">
        <f t="shared" si="31"/>
        <v>0</v>
      </c>
      <c r="W170" s="4">
        <f t="shared" si="38"/>
        <v>0.3705493144250086</v>
      </c>
      <c r="X170" s="113">
        <f t="shared" si="32"/>
        <v>0.3705493144250086</v>
      </c>
      <c r="Y170" s="113">
        <f t="shared" si="39"/>
        <v>0.3705493144250086</v>
      </c>
      <c r="Z170" s="120">
        <f t="shared" si="33"/>
        <v>0.3705493144250086</v>
      </c>
      <c r="AA170" s="117">
        <f t="shared" si="34"/>
        <v>41.041002637104889</v>
      </c>
      <c r="AB170" s="114">
        <f t="shared" si="35"/>
        <v>0</v>
      </c>
      <c r="AC170" s="4">
        <f t="shared" si="40"/>
        <v>25.305882226038872</v>
      </c>
      <c r="AD170" s="113">
        <f t="shared" si="36"/>
        <v>25.305882226038872</v>
      </c>
      <c r="AE170" s="113">
        <f t="shared" si="41"/>
        <v>25.305882226038872</v>
      </c>
      <c r="AF170" s="120">
        <f t="shared" si="37"/>
        <v>25.305882226038872</v>
      </c>
    </row>
    <row r="171" spans="15:32" x14ac:dyDescent="0.4">
      <c r="O171" s="5" t="str">
        <f>'[1]INPUTS-Incidence'!A171</f>
        <v>Car</v>
      </c>
      <c r="P171" s="5" t="str">
        <f>'[1]INPUTS-Incidence'!B171</f>
        <v>Female</v>
      </c>
      <c r="Q171" s="5" t="str">
        <f>'[1]INPUTS-Incidence'!C171</f>
        <v>20-24 years</v>
      </c>
      <c r="R171" s="123">
        <f>'[1]INPUTS-Incidence'!D171</f>
        <v>0.7066899374986092</v>
      </c>
      <c r="S171" s="123">
        <f>'[1]INPUTS-Incidence'!E171</f>
        <v>56.249962062601718</v>
      </c>
      <c r="T171" s="106">
        <f t="shared" si="29"/>
        <v>2</v>
      </c>
      <c r="U171" s="4">
        <f t="shared" si="30"/>
        <v>0.7066899374986092</v>
      </c>
      <c r="V171" s="4">
        <f t="shared" si="31"/>
        <v>0</v>
      </c>
      <c r="W171" s="4">
        <f t="shared" si="38"/>
        <v>0.45991381132409487</v>
      </c>
      <c r="X171" s="113">
        <f t="shared" si="32"/>
        <v>0.45991381132409487</v>
      </c>
      <c r="Y171" s="113">
        <f t="shared" si="39"/>
        <v>0.45991381132409487</v>
      </c>
      <c r="Z171" s="120">
        <f t="shared" si="33"/>
        <v>0.45991381132409487</v>
      </c>
      <c r="AA171" s="117">
        <f t="shared" si="34"/>
        <v>56.249962062601718</v>
      </c>
      <c r="AB171" s="114">
        <f t="shared" si="35"/>
        <v>0</v>
      </c>
      <c r="AC171" s="4">
        <f t="shared" si="40"/>
        <v>34.683726607800217</v>
      </c>
      <c r="AD171" s="113">
        <f t="shared" si="36"/>
        <v>34.683726607800217</v>
      </c>
      <c r="AE171" s="113">
        <f t="shared" si="41"/>
        <v>34.683726607800217</v>
      </c>
      <c r="AF171" s="120">
        <f t="shared" si="37"/>
        <v>34.683726607800217</v>
      </c>
    </row>
    <row r="172" spans="15:32" x14ac:dyDescent="0.4">
      <c r="O172" s="5" t="str">
        <f>'[1]INPUTS-Incidence'!A172</f>
        <v>Car</v>
      </c>
      <c r="P172" s="5" t="str">
        <f>'[1]INPUTS-Incidence'!B172</f>
        <v>Female</v>
      </c>
      <c r="Q172" s="5" t="str">
        <f>'[1]INPUTS-Incidence'!C172</f>
        <v>25-29 years</v>
      </c>
      <c r="R172" s="123">
        <f>'[1]INPUTS-Incidence'!D172</f>
        <v>0.53573034104131678</v>
      </c>
      <c r="S172" s="123">
        <f>'[1]INPUTS-Incidence'!E172</f>
        <v>47.715733723943771</v>
      </c>
      <c r="T172" s="106">
        <f t="shared" si="29"/>
        <v>2</v>
      </c>
      <c r="U172" s="4">
        <f t="shared" si="30"/>
        <v>0.53573034104131678</v>
      </c>
      <c r="V172" s="4">
        <f t="shared" si="31"/>
        <v>0</v>
      </c>
      <c r="W172" s="4">
        <f t="shared" si="38"/>
        <v>0.34865330594968891</v>
      </c>
      <c r="X172" s="113">
        <f t="shared" si="32"/>
        <v>0.34865330594968891</v>
      </c>
      <c r="Y172" s="113">
        <f t="shared" si="39"/>
        <v>0.34865330594968891</v>
      </c>
      <c r="Z172" s="120">
        <f t="shared" si="33"/>
        <v>0.34865330594968891</v>
      </c>
      <c r="AA172" s="117">
        <f t="shared" si="34"/>
        <v>47.715733723943771</v>
      </c>
      <c r="AB172" s="114">
        <f t="shared" si="35"/>
        <v>0</v>
      </c>
      <c r="AC172" s="4">
        <f t="shared" si="40"/>
        <v>29.421521414183726</v>
      </c>
      <c r="AD172" s="113">
        <f t="shared" si="36"/>
        <v>29.421521414183726</v>
      </c>
      <c r="AE172" s="113">
        <f t="shared" si="41"/>
        <v>29.421521414183726</v>
      </c>
      <c r="AF172" s="120">
        <f t="shared" si="37"/>
        <v>29.421521414183726</v>
      </c>
    </row>
    <row r="173" spans="15:32" x14ac:dyDescent="0.4">
      <c r="O173" s="5" t="str">
        <f>'[1]INPUTS-Incidence'!A173</f>
        <v>Car</v>
      </c>
      <c r="P173" s="5" t="str">
        <f>'[1]INPUTS-Incidence'!B173</f>
        <v>Female</v>
      </c>
      <c r="Q173" s="5" t="str">
        <f>'[1]INPUTS-Incidence'!C173</f>
        <v>30-34 years</v>
      </c>
      <c r="R173" s="123">
        <f>'[1]INPUTS-Incidence'!D173</f>
        <v>0.57277179647690213</v>
      </c>
      <c r="S173" s="123">
        <f>'[1]INPUTS-Incidence'!E173</f>
        <v>46.331447084886044</v>
      </c>
      <c r="T173" s="106">
        <f t="shared" si="29"/>
        <v>2</v>
      </c>
      <c r="U173" s="4">
        <f t="shared" si="30"/>
        <v>0.57277179647690213</v>
      </c>
      <c r="V173" s="4">
        <f t="shared" si="31"/>
        <v>0</v>
      </c>
      <c r="W173" s="4">
        <f t="shared" si="38"/>
        <v>0.3727598851471679</v>
      </c>
      <c r="X173" s="113">
        <f t="shared" si="32"/>
        <v>0.3727598851471679</v>
      </c>
      <c r="Y173" s="113">
        <f t="shared" si="39"/>
        <v>0.3727598851471679</v>
      </c>
      <c r="Z173" s="120">
        <f t="shared" si="33"/>
        <v>0.3727598851471679</v>
      </c>
      <c r="AA173" s="117">
        <f t="shared" si="34"/>
        <v>46.331447084886044</v>
      </c>
      <c r="AB173" s="114">
        <f t="shared" si="35"/>
        <v>0</v>
      </c>
      <c r="AC173" s="4">
        <f t="shared" si="40"/>
        <v>28.567970272540734</v>
      </c>
      <c r="AD173" s="113">
        <f t="shared" si="36"/>
        <v>28.567970272540734</v>
      </c>
      <c r="AE173" s="113">
        <f t="shared" si="41"/>
        <v>28.567970272540734</v>
      </c>
      <c r="AF173" s="120">
        <f t="shared" si="37"/>
        <v>28.567970272540734</v>
      </c>
    </row>
    <row r="174" spans="15:32" x14ac:dyDescent="0.4">
      <c r="O174" s="5" t="str">
        <f>'[1]INPUTS-Incidence'!A174</f>
        <v>Car</v>
      </c>
      <c r="P174" s="5" t="str">
        <f>'[1]INPUTS-Incidence'!B174</f>
        <v>Female</v>
      </c>
      <c r="Q174" s="5" t="str">
        <f>'[1]INPUTS-Incidence'!C174</f>
        <v>35-39 years</v>
      </c>
      <c r="R174" s="123">
        <f>'[1]INPUTS-Incidence'!D174</f>
        <v>0.63827155045076078</v>
      </c>
      <c r="S174" s="123">
        <f>'[1]INPUTS-Incidence'!E174</f>
        <v>44.843537147067693</v>
      </c>
      <c r="T174" s="106">
        <f t="shared" si="29"/>
        <v>2</v>
      </c>
      <c r="U174" s="4">
        <f t="shared" si="30"/>
        <v>0.63827155045076078</v>
      </c>
      <c r="V174" s="4">
        <f t="shared" si="31"/>
        <v>0</v>
      </c>
      <c r="W174" s="4">
        <f t="shared" si="38"/>
        <v>0.41538712503335506</v>
      </c>
      <c r="X174" s="113">
        <f t="shared" si="32"/>
        <v>0.41538712503335506</v>
      </c>
      <c r="Y174" s="113">
        <f t="shared" si="39"/>
        <v>0.41538712503335506</v>
      </c>
      <c r="Z174" s="120">
        <f t="shared" si="33"/>
        <v>0.41538712503335506</v>
      </c>
      <c r="AA174" s="117">
        <f t="shared" si="34"/>
        <v>44.843537147067693</v>
      </c>
      <c r="AB174" s="114">
        <f t="shared" si="35"/>
        <v>0</v>
      </c>
      <c r="AC174" s="4">
        <f t="shared" si="40"/>
        <v>27.650525004881938</v>
      </c>
      <c r="AD174" s="113">
        <f t="shared" si="36"/>
        <v>27.650525004881938</v>
      </c>
      <c r="AE174" s="113">
        <f t="shared" si="41"/>
        <v>27.650525004881938</v>
      </c>
      <c r="AF174" s="120">
        <f t="shared" si="37"/>
        <v>27.650525004881938</v>
      </c>
    </row>
    <row r="175" spans="15:32" x14ac:dyDescent="0.4">
      <c r="O175" s="5" t="str">
        <f>'[1]INPUTS-Incidence'!A175</f>
        <v>Car</v>
      </c>
      <c r="P175" s="5" t="str">
        <f>'[1]INPUTS-Incidence'!B175</f>
        <v>Female</v>
      </c>
      <c r="Q175" s="5" t="str">
        <f>'[1]INPUTS-Incidence'!C175</f>
        <v>40-44 years</v>
      </c>
      <c r="R175" s="123">
        <f>'[1]INPUTS-Incidence'!D175</f>
        <v>0.63168364549104727</v>
      </c>
      <c r="S175" s="123">
        <f>'[1]INPUTS-Incidence'!E175</f>
        <v>40.609230703186519</v>
      </c>
      <c r="T175" s="106">
        <f t="shared" si="29"/>
        <v>2</v>
      </c>
      <c r="U175" s="4">
        <f t="shared" si="30"/>
        <v>0.63168364549104727</v>
      </c>
      <c r="V175" s="4">
        <f t="shared" si="31"/>
        <v>0</v>
      </c>
      <c r="W175" s="4">
        <f t="shared" si="38"/>
        <v>0.41109971648557353</v>
      </c>
      <c r="X175" s="113">
        <f t="shared" si="32"/>
        <v>0.41109971648557353</v>
      </c>
      <c r="Y175" s="113">
        <f t="shared" si="39"/>
        <v>0.41109971648557353</v>
      </c>
      <c r="Z175" s="120">
        <f t="shared" si="33"/>
        <v>0.41109971648557353</v>
      </c>
      <c r="AA175" s="117">
        <f t="shared" si="34"/>
        <v>40.609230703186519</v>
      </c>
      <c r="AB175" s="114">
        <f t="shared" si="35"/>
        <v>0</v>
      </c>
      <c r="AC175" s="4">
        <f t="shared" si="40"/>
        <v>25.039651651584805</v>
      </c>
      <c r="AD175" s="113">
        <f t="shared" si="36"/>
        <v>25.039651651584805</v>
      </c>
      <c r="AE175" s="113">
        <f t="shared" si="41"/>
        <v>25.039651651584805</v>
      </c>
      <c r="AF175" s="120">
        <f t="shared" si="37"/>
        <v>25.039651651584805</v>
      </c>
    </row>
    <row r="176" spans="15:32" x14ac:dyDescent="0.4">
      <c r="O176" s="5" t="str">
        <f>'[1]INPUTS-Incidence'!A176</f>
        <v>Car</v>
      </c>
      <c r="P176" s="5" t="str">
        <f>'[1]INPUTS-Incidence'!B176</f>
        <v>Female</v>
      </c>
      <c r="Q176" s="5" t="str">
        <f>'[1]INPUTS-Incidence'!C176</f>
        <v>45-49 years</v>
      </c>
      <c r="R176" s="123">
        <f>'[1]INPUTS-Incidence'!D176</f>
        <v>0.58903319378385122</v>
      </c>
      <c r="S176" s="123">
        <f>'[1]INPUTS-Incidence'!E176</f>
        <v>35.392966266826363</v>
      </c>
      <c r="T176" s="106">
        <f t="shared" si="29"/>
        <v>2</v>
      </c>
      <c r="U176" s="4">
        <f t="shared" si="30"/>
        <v>0.58903319378385122</v>
      </c>
      <c r="V176" s="4">
        <f t="shared" si="31"/>
        <v>0</v>
      </c>
      <c r="W176" s="4">
        <f t="shared" si="38"/>
        <v>0.3833428025145304</v>
      </c>
      <c r="X176" s="113">
        <f t="shared" si="32"/>
        <v>0.3833428025145304</v>
      </c>
      <c r="Y176" s="113">
        <f t="shared" si="39"/>
        <v>0.3833428025145304</v>
      </c>
      <c r="Z176" s="120">
        <f t="shared" si="33"/>
        <v>0.3833428025145304</v>
      </c>
      <c r="AA176" s="117">
        <f t="shared" si="34"/>
        <v>35.392966266826363</v>
      </c>
      <c r="AB176" s="114">
        <f t="shared" si="35"/>
        <v>0</v>
      </c>
      <c r="AC176" s="4">
        <f t="shared" si="40"/>
        <v>21.823303000125133</v>
      </c>
      <c r="AD176" s="113">
        <f t="shared" si="36"/>
        <v>21.823303000125133</v>
      </c>
      <c r="AE176" s="113">
        <f t="shared" si="41"/>
        <v>21.823303000125133</v>
      </c>
      <c r="AF176" s="120">
        <f t="shared" si="37"/>
        <v>21.823303000125133</v>
      </c>
    </row>
    <row r="177" spans="15:32" x14ac:dyDescent="0.4">
      <c r="O177" s="5" t="str">
        <f>'[1]INPUTS-Incidence'!A177</f>
        <v>Car</v>
      </c>
      <c r="P177" s="5" t="str">
        <f>'[1]INPUTS-Incidence'!B177</f>
        <v>Female</v>
      </c>
      <c r="Q177" s="5" t="str">
        <f>'[1]INPUTS-Incidence'!C177</f>
        <v>50-54 years</v>
      </c>
      <c r="R177" s="123">
        <f>'[1]INPUTS-Incidence'!D177</f>
        <v>0.63633642522882661</v>
      </c>
      <c r="S177" s="123">
        <f>'[1]INPUTS-Incidence'!E177</f>
        <v>29.415413314955977</v>
      </c>
      <c r="T177" s="106">
        <f t="shared" si="29"/>
        <v>2</v>
      </c>
      <c r="U177" s="4">
        <f t="shared" si="30"/>
        <v>0.63633642522882661</v>
      </c>
      <c r="V177" s="4">
        <f t="shared" si="31"/>
        <v>0</v>
      </c>
      <c r="W177" s="4">
        <f t="shared" si="38"/>
        <v>0.41412774553892029</v>
      </c>
      <c r="X177" s="113">
        <f t="shared" si="32"/>
        <v>0.41412774553892029</v>
      </c>
      <c r="Y177" s="113">
        <f t="shared" si="39"/>
        <v>0.41412774553892029</v>
      </c>
      <c r="Z177" s="120">
        <f t="shared" si="33"/>
        <v>0.41412774553892029</v>
      </c>
      <c r="AA177" s="117">
        <f t="shared" si="34"/>
        <v>29.415413314955977</v>
      </c>
      <c r="AB177" s="114">
        <f t="shared" si="35"/>
        <v>0</v>
      </c>
      <c r="AC177" s="4">
        <f t="shared" si="40"/>
        <v>18.137543850001855</v>
      </c>
      <c r="AD177" s="113">
        <f t="shared" si="36"/>
        <v>18.137543850001855</v>
      </c>
      <c r="AE177" s="113">
        <f t="shared" si="41"/>
        <v>18.137543850001855</v>
      </c>
      <c r="AF177" s="120">
        <f t="shared" si="37"/>
        <v>18.137543850001855</v>
      </c>
    </row>
    <row r="178" spans="15:32" x14ac:dyDescent="0.4">
      <c r="O178" s="5" t="str">
        <f>'[1]INPUTS-Incidence'!A178</f>
        <v>Car</v>
      </c>
      <c r="P178" s="5" t="str">
        <f>'[1]INPUTS-Incidence'!B178</f>
        <v>Female</v>
      </c>
      <c r="Q178" s="5" t="str">
        <f>'[1]INPUTS-Incidence'!C178</f>
        <v>55-59 years</v>
      </c>
      <c r="R178" s="123">
        <f>'[1]INPUTS-Incidence'!D178</f>
        <v>0.59585347812594069</v>
      </c>
      <c r="S178" s="123">
        <f>'[1]INPUTS-Incidence'!E178</f>
        <v>22.570923438378049</v>
      </c>
      <c r="T178" s="106">
        <f t="shared" si="29"/>
        <v>2</v>
      </c>
      <c r="U178" s="4">
        <f t="shared" si="30"/>
        <v>0.59585347812594069</v>
      </c>
      <c r="V178" s="4">
        <f t="shared" si="31"/>
        <v>0</v>
      </c>
      <c r="W178" s="4">
        <f t="shared" si="38"/>
        <v>0.38778144356436217</v>
      </c>
      <c r="X178" s="113">
        <f t="shared" si="32"/>
        <v>0.38778144356436217</v>
      </c>
      <c r="Y178" s="113">
        <f t="shared" si="39"/>
        <v>0.38778144356436217</v>
      </c>
      <c r="Z178" s="120">
        <f t="shared" si="33"/>
        <v>0.38778144356436217</v>
      </c>
      <c r="AA178" s="117">
        <f t="shared" si="34"/>
        <v>22.570923438378049</v>
      </c>
      <c r="AB178" s="114">
        <f t="shared" si="35"/>
        <v>0</v>
      </c>
      <c r="AC178" s="4">
        <f t="shared" si="40"/>
        <v>13.917231392103904</v>
      </c>
      <c r="AD178" s="113">
        <f t="shared" si="36"/>
        <v>13.917231392103904</v>
      </c>
      <c r="AE178" s="113">
        <f t="shared" si="41"/>
        <v>13.917231392103904</v>
      </c>
      <c r="AF178" s="120">
        <f t="shared" si="37"/>
        <v>13.917231392103904</v>
      </c>
    </row>
    <row r="179" spans="15:32" x14ac:dyDescent="0.4">
      <c r="O179" s="5" t="str">
        <f>'[1]INPUTS-Incidence'!A179</f>
        <v>Car</v>
      </c>
      <c r="P179" s="5" t="str">
        <f>'[1]INPUTS-Incidence'!B179</f>
        <v>Female</v>
      </c>
      <c r="Q179" s="5" t="str">
        <f>'[1]INPUTS-Incidence'!C179</f>
        <v>60-64 years</v>
      </c>
      <c r="R179" s="123">
        <f>'[1]INPUTS-Incidence'!D179</f>
        <v>0.57456436797708688</v>
      </c>
      <c r="S179" s="123">
        <f>'[1]INPUTS-Incidence'!E179</f>
        <v>16.451163379239212</v>
      </c>
      <c r="T179" s="106">
        <f t="shared" si="29"/>
        <v>2</v>
      </c>
      <c r="U179" s="4">
        <f t="shared" si="30"/>
        <v>0.57456436797708688</v>
      </c>
      <c r="V179" s="4">
        <f t="shared" si="31"/>
        <v>0</v>
      </c>
      <c r="W179" s="4">
        <f t="shared" si="38"/>
        <v>0.37392649067948813</v>
      </c>
      <c r="X179" s="113">
        <f t="shared" si="32"/>
        <v>0.37392649067948813</v>
      </c>
      <c r="Y179" s="113">
        <f t="shared" si="39"/>
        <v>0.37392649067948813</v>
      </c>
      <c r="Z179" s="120">
        <f t="shared" si="33"/>
        <v>0.37392649067948813</v>
      </c>
      <c r="AA179" s="117">
        <f t="shared" si="34"/>
        <v>16.451163379239212</v>
      </c>
      <c r="AB179" s="114">
        <f t="shared" si="35"/>
        <v>0</v>
      </c>
      <c r="AC179" s="4">
        <f t="shared" si="40"/>
        <v>10.143787339638896</v>
      </c>
      <c r="AD179" s="113">
        <f t="shared" si="36"/>
        <v>10.143787339638896</v>
      </c>
      <c r="AE179" s="113">
        <f t="shared" si="41"/>
        <v>10.143787339638896</v>
      </c>
      <c r="AF179" s="120">
        <f t="shared" si="37"/>
        <v>10.143787339638896</v>
      </c>
    </row>
    <row r="180" spans="15:32" x14ac:dyDescent="0.4">
      <c r="O180" s="5" t="str">
        <f>'[1]INPUTS-Incidence'!A180</f>
        <v>Car</v>
      </c>
      <c r="P180" s="5" t="str">
        <f>'[1]INPUTS-Incidence'!B180</f>
        <v>Female</v>
      </c>
      <c r="Q180" s="5" t="str">
        <f>'[1]INPUTS-Incidence'!C180</f>
        <v>65-69 years</v>
      </c>
      <c r="R180" s="123">
        <f>'[1]INPUTS-Incidence'!D180</f>
        <v>0.53051325559927831</v>
      </c>
      <c r="S180" s="123">
        <f>'[1]INPUTS-Incidence'!E180</f>
        <v>10.683461712937895</v>
      </c>
      <c r="T180" s="106">
        <f t="shared" si="29"/>
        <v>2</v>
      </c>
      <c r="U180" s="4">
        <f t="shared" si="30"/>
        <v>0.53051325559927831</v>
      </c>
      <c r="V180" s="4">
        <f t="shared" si="31"/>
        <v>0</v>
      </c>
      <c r="W180" s="4">
        <f t="shared" si="38"/>
        <v>0.34525802674401029</v>
      </c>
      <c r="X180" s="113">
        <f t="shared" si="32"/>
        <v>0.34525802674401029</v>
      </c>
      <c r="Y180" s="113">
        <f t="shared" si="39"/>
        <v>0.34525802674401029</v>
      </c>
      <c r="Z180" s="120">
        <f t="shared" si="33"/>
        <v>0.34525802674401029</v>
      </c>
      <c r="AA180" s="117">
        <f t="shared" si="34"/>
        <v>10.683461712937895</v>
      </c>
      <c r="AB180" s="114">
        <f t="shared" si="35"/>
        <v>0</v>
      </c>
      <c r="AC180" s="4">
        <f t="shared" si="40"/>
        <v>6.587422492197506</v>
      </c>
      <c r="AD180" s="113">
        <f t="shared" si="36"/>
        <v>6.587422492197506</v>
      </c>
      <c r="AE180" s="113">
        <f t="shared" si="41"/>
        <v>6.587422492197506</v>
      </c>
      <c r="AF180" s="120">
        <f t="shared" si="37"/>
        <v>6.587422492197506</v>
      </c>
    </row>
    <row r="181" spans="15:32" x14ac:dyDescent="0.4">
      <c r="O181" s="5" t="str">
        <f>'[1]INPUTS-Incidence'!A181</f>
        <v>Car</v>
      </c>
      <c r="P181" s="5" t="str">
        <f>'[1]INPUTS-Incidence'!B181</f>
        <v>Female</v>
      </c>
      <c r="Q181" s="5" t="str">
        <f>'[1]INPUTS-Incidence'!C181</f>
        <v>70-74 years</v>
      </c>
      <c r="R181" s="123">
        <f>'[1]INPUTS-Incidence'!D181</f>
        <v>0.33252405160069104</v>
      </c>
      <c r="S181" s="123">
        <f>'[1]INPUTS-Incidence'!E181</f>
        <v>6.2881611567885827</v>
      </c>
      <c r="T181" s="106">
        <f t="shared" si="29"/>
        <v>2</v>
      </c>
      <c r="U181" s="4">
        <f t="shared" si="30"/>
        <v>0.33252405160069104</v>
      </c>
      <c r="V181" s="4">
        <f t="shared" si="31"/>
        <v>0</v>
      </c>
      <c r="W181" s="4">
        <f t="shared" si="38"/>
        <v>0.21640665278172971</v>
      </c>
      <c r="X181" s="113">
        <f t="shared" si="32"/>
        <v>0.21640665278172971</v>
      </c>
      <c r="Y181" s="113">
        <f t="shared" si="39"/>
        <v>0.21640665278172971</v>
      </c>
      <c r="Z181" s="120">
        <f t="shared" si="33"/>
        <v>0.21640665278172971</v>
      </c>
      <c r="AA181" s="117">
        <f t="shared" si="34"/>
        <v>6.2881611567885827</v>
      </c>
      <c r="AB181" s="114">
        <f t="shared" si="35"/>
        <v>0</v>
      </c>
      <c r="AC181" s="4">
        <f t="shared" si="40"/>
        <v>3.8772801692758398</v>
      </c>
      <c r="AD181" s="113">
        <f t="shared" si="36"/>
        <v>3.8772801692758398</v>
      </c>
      <c r="AE181" s="113">
        <f t="shared" si="41"/>
        <v>3.8772801692758398</v>
      </c>
      <c r="AF181" s="120">
        <f t="shared" si="37"/>
        <v>3.8772801692758398</v>
      </c>
    </row>
    <row r="182" spans="15:32" x14ac:dyDescent="0.4">
      <c r="O182" s="5" t="str">
        <f>'[1]INPUTS-Incidence'!A182</f>
        <v>Car</v>
      </c>
      <c r="P182" s="5" t="str">
        <f>'[1]INPUTS-Incidence'!B182</f>
        <v>Female</v>
      </c>
      <c r="Q182" s="5" t="str">
        <f>'[1]INPUTS-Incidence'!C182</f>
        <v>75-79 years</v>
      </c>
      <c r="R182" s="123">
        <f>'[1]INPUTS-Incidence'!D182</f>
        <v>0.21139878720396901</v>
      </c>
      <c r="S182" s="123">
        <f>'[1]INPUTS-Incidence'!E182</f>
        <v>3.419377522236327</v>
      </c>
      <c r="T182" s="106">
        <f t="shared" si="29"/>
        <v>2</v>
      </c>
      <c r="U182" s="4">
        <f t="shared" si="30"/>
        <v>0.21139878720396901</v>
      </c>
      <c r="V182" s="4">
        <f t="shared" si="31"/>
        <v>0</v>
      </c>
      <c r="W182" s="4">
        <f t="shared" si="38"/>
        <v>0.13757833071234304</v>
      </c>
      <c r="X182" s="113">
        <f t="shared" si="32"/>
        <v>0.13757833071234304</v>
      </c>
      <c r="Y182" s="113">
        <f t="shared" si="39"/>
        <v>0.13757833071234304</v>
      </c>
      <c r="Z182" s="120">
        <f t="shared" si="33"/>
        <v>0.13757833071234304</v>
      </c>
      <c r="AA182" s="117">
        <f t="shared" si="34"/>
        <v>3.419377522236327</v>
      </c>
      <c r="AB182" s="114">
        <f t="shared" si="35"/>
        <v>0</v>
      </c>
      <c r="AC182" s="4">
        <f t="shared" si="40"/>
        <v>2.1083881802109192</v>
      </c>
      <c r="AD182" s="113">
        <f t="shared" si="36"/>
        <v>2.1083881802109192</v>
      </c>
      <c r="AE182" s="113">
        <f t="shared" si="41"/>
        <v>2.1083881802109192</v>
      </c>
      <c r="AF182" s="120">
        <f t="shared" si="37"/>
        <v>2.1083881802109192</v>
      </c>
    </row>
    <row r="183" spans="15:32" x14ac:dyDescent="0.4">
      <c r="O183" s="5" t="str">
        <f>'[1]INPUTS-Incidence'!A183</f>
        <v>Car</v>
      </c>
      <c r="P183" s="5" t="str">
        <f>'[1]INPUTS-Incidence'!B183</f>
        <v>Female</v>
      </c>
      <c r="Q183" s="5" t="str">
        <f>'[1]INPUTS-Incidence'!C183</f>
        <v>80-84 years</v>
      </c>
      <c r="R183" s="123">
        <f>'[1]INPUTS-Incidence'!D183</f>
        <v>0.10529888844503552</v>
      </c>
      <c r="S183" s="123">
        <f>'[1]INPUTS-Incidence'!E183</f>
        <v>1.6020762365277343</v>
      </c>
      <c r="T183" s="106">
        <f t="shared" si="29"/>
        <v>2</v>
      </c>
      <c r="U183" s="4">
        <f t="shared" si="30"/>
        <v>0.10529888844503552</v>
      </c>
      <c r="V183" s="4">
        <f t="shared" si="31"/>
        <v>0</v>
      </c>
      <c r="W183" s="4">
        <f t="shared" si="38"/>
        <v>6.8528516600029107E-2</v>
      </c>
      <c r="X183" s="113">
        <f t="shared" si="32"/>
        <v>6.8528516600029107E-2</v>
      </c>
      <c r="Y183" s="113">
        <f t="shared" si="39"/>
        <v>6.8528516600029107E-2</v>
      </c>
      <c r="Z183" s="120">
        <f t="shared" si="33"/>
        <v>6.8528516600029107E-2</v>
      </c>
      <c r="AA183" s="117">
        <f t="shared" si="34"/>
        <v>1.6020762365277343</v>
      </c>
      <c r="AB183" s="114">
        <f t="shared" si="35"/>
        <v>0</v>
      </c>
      <c r="AC183" s="4">
        <f t="shared" si="40"/>
        <v>0.98784020744300094</v>
      </c>
      <c r="AD183" s="113">
        <f t="shared" si="36"/>
        <v>0.98784020744300094</v>
      </c>
      <c r="AE183" s="113">
        <f t="shared" si="41"/>
        <v>0.98784020744300094</v>
      </c>
      <c r="AF183" s="120">
        <f t="shared" si="37"/>
        <v>0.98784020744300094</v>
      </c>
    </row>
    <row r="184" spans="15:32" x14ac:dyDescent="0.4">
      <c r="O184" s="5" t="str">
        <f>'[1]INPUTS-Incidence'!A184</f>
        <v>Car</v>
      </c>
      <c r="P184" s="5" t="str">
        <f>'[1]INPUTS-Incidence'!B184</f>
        <v>Female</v>
      </c>
      <c r="Q184" s="5" t="str">
        <f>'[1]INPUTS-Incidence'!C184</f>
        <v>85+</v>
      </c>
      <c r="R184" s="123">
        <f>'[1]INPUTS-Incidence'!D184</f>
        <v>9.1822367341171121E-2</v>
      </c>
      <c r="S184" s="123">
        <f>'[1]INPUTS-Incidence'!E184</f>
        <v>0.69306699927467652</v>
      </c>
      <c r="T184" s="106">
        <f t="shared" si="29"/>
        <v>2</v>
      </c>
      <c r="U184" s="4">
        <f t="shared" si="30"/>
        <v>9.1822367341171121E-2</v>
      </c>
      <c r="V184" s="4">
        <f t="shared" si="31"/>
        <v>0</v>
      </c>
      <c r="W184" s="4">
        <f t="shared" si="38"/>
        <v>5.975799666563416E-2</v>
      </c>
      <c r="X184" s="113">
        <f t="shared" si="32"/>
        <v>5.975799666563416E-2</v>
      </c>
      <c r="Y184" s="113">
        <f t="shared" si="39"/>
        <v>5.975799666563416E-2</v>
      </c>
      <c r="Z184" s="120">
        <f t="shared" si="33"/>
        <v>5.975799666563416E-2</v>
      </c>
      <c r="AA184" s="117">
        <f t="shared" si="34"/>
        <v>0.69306699927467652</v>
      </c>
      <c r="AB184" s="114">
        <f t="shared" si="35"/>
        <v>0</v>
      </c>
      <c r="AC184" s="4">
        <f t="shared" si="40"/>
        <v>0.42734511175276552</v>
      </c>
      <c r="AD184" s="113">
        <f t="shared" si="36"/>
        <v>0.42734511175276552</v>
      </c>
      <c r="AE184" s="113">
        <f t="shared" si="41"/>
        <v>0.42734511175276552</v>
      </c>
      <c r="AF184" s="120">
        <f t="shared" si="37"/>
        <v>0.42734511175276552</v>
      </c>
    </row>
    <row r="185" spans="15:32" x14ac:dyDescent="0.4">
      <c r="O185" s="5" t="str">
        <f>'[1]INPUTS-Incidence'!A185</f>
        <v>Bus</v>
      </c>
      <c r="P185" s="5" t="str">
        <f>'[1]INPUTS-Incidence'!B185</f>
        <v>Male</v>
      </c>
      <c r="Q185" s="5" t="str">
        <f>'[1]INPUTS-Incidence'!C185</f>
        <v>&lt;5 years</v>
      </c>
      <c r="R185" s="123">
        <f>'[1]INPUTS-Incidence'!D185</f>
        <v>0</v>
      </c>
      <c r="S185" s="123">
        <f>'[1]INPUTS-Incidence'!E185</f>
        <v>0</v>
      </c>
      <c r="T185" s="106">
        <f t="shared" si="29"/>
        <v>2</v>
      </c>
      <c r="U185" s="4">
        <f t="shared" si="30"/>
        <v>0</v>
      </c>
      <c r="V185" s="4">
        <f t="shared" si="31"/>
        <v>0</v>
      </c>
      <c r="W185" s="4">
        <f t="shared" si="38"/>
        <v>0</v>
      </c>
      <c r="X185" s="113">
        <f t="shared" si="32"/>
        <v>0</v>
      </c>
      <c r="Y185" s="113">
        <f t="shared" si="39"/>
        <v>0</v>
      </c>
      <c r="Z185" s="120">
        <f t="shared" si="33"/>
        <v>0</v>
      </c>
      <c r="AA185" s="117">
        <f t="shared" si="34"/>
        <v>0</v>
      </c>
      <c r="AB185" s="114">
        <f t="shared" si="35"/>
        <v>0</v>
      </c>
      <c r="AC185" s="4">
        <f t="shared" si="40"/>
        <v>0</v>
      </c>
      <c r="AD185" s="113">
        <f t="shared" si="36"/>
        <v>0</v>
      </c>
      <c r="AE185" s="113">
        <f t="shared" si="41"/>
        <v>0</v>
      </c>
      <c r="AF185" s="120">
        <f t="shared" si="37"/>
        <v>0</v>
      </c>
    </row>
    <row r="186" spans="15:32" x14ac:dyDescent="0.4">
      <c r="O186" s="5" t="str">
        <f>'[1]INPUTS-Incidence'!A186</f>
        <v>Bus</v>
      </c>
      <c r="P186" s="5" t="str">
        <f>'[1]INPUTS-Incidence'!B186</f>
        <v>Male</v>
      </c>
      <c r="Q186" s="5" t="str">
        <f>'[1]INPUTS-Incidence'!C186</f>
        <v>5-9 years</v>
      </c>
      <c r="R186" s="123">
        <f>'[1]INPUTS-Incidence'!D186</f>
        <v>0</v>
      </c>
      <c r="S186" s="123">
        <f>'[1]INPUTS-Incidence'!E186</f>
        <v>0</v>
      </c>
      <c r="T186" s="106">
        <f t="shared" si="29"/>
        <v>2</v>
      </c>
      <c r="U186" s="4">
        <f t="shared" si="30"/>
        <v>0</v>
      </c>
      <c r="V186" s="4">
        <f t="shared" si="31"/>
        <v>0</v>
      </c>
      <c r="W186" s="4">
        <f t="shared" si="38"/>
        <v>0</v>
      </c>
      <c r="X186" s="113">
        <f t="shared" si="32"/>
        <v>0</v>
      </c>
      <c r="Y186" s="113">
        <f t="shared" si="39"/>
        <v>0</v>
      </c>
      <c r="Z186" s="120">
        <f t="shared" si="33"/>
        <v>0</v>
      </c>
      <c r="AA186" s="117">
        <f t="shared" si="34"/>
        <v>0</v>
      </c>
      <c r="AB186" s="114">
        <f t="shared" si="35"/>
        <v>0</v>
      </c>
      <c r="AC186" s="4">
        <f t="shared" si="40"/>
        <v>0</v>
      </c>
      <c r="AD186" s="113">
        <f t="shared" si="36"/>
        <v>0</v>
      </c>
      <c r="AE186" s="113">
        <f t="shared" si="41"/>
        <v>0</v>
      </c>
      <c r="AF186" s="120">
        <f t="shared" si="37"/>
        <v>0</v>
      </c>
    </row>
    <row r="187" spans="15:32" x14ac:dyDescent="0.4">
      <c r="O187" s="5" t="str">
        <f>'[1]INPUTS-Incidence'!A187</f>
        <v>Bus</v>
      </c>
      <c r="P187" s="5" t="str">
        <f>'[1]INPUTS-Incidence'!B187</f>
        <v>Male</v>
      </c>
      <c r="Q187" s="5" t="str">
        <f>'[1]INPUTS-Incidence'!C187</f>
        <v>10-14 years</v>
      </c>
      <c r="R187" s="123">
        <f>'[1]INPUTS-Incidence'!D187</f>
        <v>0</v>
      </c>
      <c r="S187" s="123">
        <f>'[1]INPUTS-Incidence'!E187</f>
        <v>0</v>
      </c>
      <c r="T187" s="106">
        <f t="shared" si="29"/>
        <v>2</v>
      </c>
      <c r="U187" s="4">
        <f t="shared" si="30"/>
        <v>0</v>
      </c>
      <c r="V187" s="4">
        <f t="shared" si="31"/>
        <v>0</v>
      </c>
      <c r="W187" s="4">
        <f t="shared" si="38"/>
        <v>0</v>
      </c>
      <c r="X187" s="113">
        <f t="shared" si="32"/>
        <v>0</v>
      </c>
      <c r="Y187" s="113">
        <f t="shared" si="39"/>
        <v>0</v>
      </c>
      <c r="Z187" s="120">
        <f t="shared" si="33"/>
        <v>0</v>
      </c>
      <c r="AA187" s="117">
        <f t="shared" si="34"/>
        <v>0</v>
      </c>
      <c r="AB187" s="114">
        <f t="shared" si="35"/>
        <v>0</v>
      </c>
      <c r="AC187" s="4">
        <f t="shared" si="40"/>
        <v>0</v>
      </c>
      <c r="AD187" s="113">
        <f t="shared" si="36"/>
        <v>0</v>
      </c>
      <c r="AE187" s="113">
        <f t="shared" si="41"/>
        <v>0</v>
      </c>
      <c r="AF187" s="120">
        <f t="shared" si="37"/>
        <v>0</v>
      </c>
    </row>
    <row r="188" spans="15:32" x14ac:dyDescent="0.4">
      <c r="O188" s="5" t="str">
        <f>'[1]INPUTS-Incidence'!A188</f>
        <v>Bus</v>
      </c>
      <c r="P188" s="5" t="str">
        <f>'[1]INPUTS-Incidence'!B188</f>
        <v>Male</v>
      </c>
      <c r="Q188" s="5" t="str">
        <f>'[1]INPUTS-Incidence'!C188</f>
        <v>15-19 years</v>
      </c>
      <c r="R188" s="123">
        <f>'[1]INPUTS-Incidence'!D188</f>
        <v>0</v>
      </c>
      <c r="S188" s="123">
        <f>'[1]INPUTS-Incidence'!E188</f>
        <v>0</v>
      </c>
      <c r="T188" s="106">
        <f t="shared" si="29"/>
        <v>2</v>
      </c>
      <c r="U188" s="4">
        <f t="shared" si="30"/>
        <v>0</v>
      </c>
      <c r="V188" s="4">
        <f t="shared" si="31"/>
        <v>0</v>
      </c>
      <c r="W188" s="4">
        <f t="shared" si="38"/>
        <v>0</v>
      </c>
      <c r="X188" s="113">
        <f t="shared" si="32"/>
        <v>0</v>
      </c>
      <c r="Y188" s="113">
        <f t="shared" si="39"/>
        <v>0</v>
      </c>
      <c r="Z188" s="120">
        <f t="shared" si="33"/>
        <v>0</v>
      </c>
      <c r="AA188" s="117">
        <f t="shared" si="34"/>
        <v>0</v>
      </c>
      <c r="AB188" s="114">
        <f t="shared" si="35"/>
        <v>0</v>
      </c>
      <c r="AC188" s="4">
        <f t="shared" si="40"/>
        <v>0</v>
      </c>
      <c r="AD188" s="113">
        <f t="shared" si="36"/>
        <v>0</v>
      </c>
      <c r="AE188" s="113">
        <f t="shared" si="41"/>
        <v>0</v>
      </c>
      <c r="AF188" s="120">
        <f t="shared" si="37"/>
        <v>0</v>
      </c>
    </row>
    <row r="189" spans="15:32" x14ac:dyDescent="0.4">
      <c r="O189" s="5" t="str">
        <f>'[1]INPUTS-Incidence'!A189</f>
        <v>Bus</v>
      </c>
      <c r="P189" s="5" t="str">
        <f>'[1]INPUTS-Incidence'!B189</f>
        <v>Male</v>
      </c>
      <c r="Q189" s="5" t="str">
        <f>'[1]INPUTS-Incidence'!C189</f>
        <v>20-24 years</v>
      </c>
      <c r="R189" s="123">
        <f>'[1]INPUTS-Incidence'!D189</f>
        <v>0</v>
      </c>
      <c r="S189" s="123">
        <f>'[1]INPUTS-Incidence'!E189</f>
        <v>0</v>
      </c>
      <c r="T189" s="106">
        <f t="shared" si="29"/>
        <v>2</v>
      </c>
      <c r="U189" s="4">
        <f t="shared" si="30"/>
        <v>0</v>
      </c>
      <c r="V189" s="4">
        <f t="shared" si="31"/>
        <v>0</v>
      </c>
      <c r="W189" s="4">
        <f t="shared" si="38"/>
        <v>0</v>
      </c>
      <c r="X189" s="113">
        <f t="shared" si="32"/>
        <v>0</v>
      </c>
      <c r="Y189" s="113">
        <f t="shared" si="39"/>
        <v>0</v>
      </c>
      <c r="Z189" s="120">
        <f t="shared" si="33"/>
        <v>0</v>
      </c>
      <c r="AA189" s="117">
        <f t="shared" si="34"/>
        <v>0</v>
      </c>
      <c r="AB189" s="114">
        <f t="shared" si="35"/>
        <v>0</v>
      </c>
      <c r="AC189" s="4">
        <f t="shared" si="40"/>
        <v>0</v>
      </c>
      <c r="AD189" s="113">
        <f t="shared" si="36"/>
        <v>0</v>
      </c>
      <c r="AE189" s="113">
        <f t="shared" si="41"/>
        <v>0</v>
      </c>
      <c r="AF189" s="120">
        <f t="shared" si="37"/>
        <v>0</v>
      </c>
    </row>
    <row r="190" spans="15:32" x14ac:dyDescent="0.4">
      <c r="O190" s="5" t="str">
        <f>'[1]INPUTS-Incidence'!A190</f>
        <v>Bus</v>
      </c>
      <c r="P190" s="5" t="str">
        <f>'[1]INPUTS-Incidence'!B190</f>
        <v>Male</v>
      </c>
      <c r="Q190" s="5" t="str">
        <f>'[1]INPUTS-Incidence'!C190</f>
        <v>25-29 years</v>
      </c>
      <c r="R190" s="123">
        <f>'[1]INPUTS-Incidence'!D190</f>
        <v>0</v>
      </c>
      <c r="S190" s="123">
        <f>'[1]INPUTS-Incidence'!E190</f>
        <v>0</v>
      </c>
      <c r="T190" s="106">
        <f t="shared" si="29"/>
        <v>2</v>
      </c>
      <c r="U190" s="4">
        <f t="shared" si="30"/>
        <v>0</v>
      </c>
      <c r="V190" s="4">
        <f t="shared" si="31"/>
        <v>0</v>
      </c>
      <c r="W190" s="4">
        <f t="shared" si="38"/>
        <v>0</v>
      </c>
      <c r="X190" s="113">
        <f t="shared" si="32"/>
        <v>0</v>
      </c>
      <c r="Y190" s="113">
        <f t="shared" si="39"/>
        <v>0</v>
      </c>
      <c r="Z190" s="120">
        <f t="shared" si="33"/>
        <v>0</v>
      </c>
      <c r="AA190" s="117">
        <f t="shared" si="34"/>
        <v>0</v>
      </c>
      <c r="AB190" s="114">
        <f t="shared" si="35"/>
        <v>0</v>
      </c>
      <c r="AC190" s="4">
        <f t="shared" si="40"/>
        <v>0</v>
      </c>
      <c r="AD190" s="113">
        <f t="shared" si="36"/>
        <v>0</v>
      </c>
      <c r="AE190" s="113">
        <f t="shared" si="41"/>
        <v>0</v>
      </c>
      <c r="AF190" s="120">
        <f t="shared" si="37"/>
        <v>0</v>
      </c>
    </row>
    <row r="191" spans="15:32" x14ac:dyDescent="0.4">
      <c r="O191" s="5" t="str">
        <f>'[1]INPUTS-Incidence'!A191</f>
        <v>Bus</v>
      </c>
      <c r="P191" s="5" t="str">
        <f>'[1]INPUTS-Incidence'!B191</f>
        <v>Male</v>
      </c>
      <c r="Q191" s="5" t="str">
        <f>'[1]INPUTS-Incidence'!C191</f>
        <v>30-34 years</v>
      </c>
      <c r="R191" s="123">
        <f>'[1]INPUTS-Incidence'!D191</f>
        <v>0</v>
      </c>
      <c r="S191" s="123">
        <f>'[1]INPUTS-Incidence'!E191</f>
        <v>0</v>
      </c>
      <c r="T191" s="106">
        <f t="shared" si="29"/>
        <v>2</v>
      </c>
      <c r="U191" s="4">
        <f t="shared" si="30"/>
        <v>0</v>
      </c>
      <c r="V191" s="4">
        <f t="shared" si="31"/>
        <v>0</v>
      </c>
      <c r="W191" s="4">
        <f t="shared" si="38"/>
        <v>0</v>
      </c>
      <c r="X191" s="113">
        <f t="shared" si="32"/>
        <v>0</v>
      </c>
      <c r="Y191" s="113">
        <f t="shared" si="39"/>
        <v>0</v>
      </c>
      <c r="Z191" s="120">
        <f t="shared" si="33"/>
        <v>0</v>
      </c>
      <c r="AA191" s="117">
        <f t="shared" si="34"/>
        <v>0</v>
      </c>
      <c r="AB191" s="114">
        <f t="shared" si="35"/>
        <v>0</v>
      </c>
      <c r="AC191" s="4">
        <f t="shared" si="40"/>
        <v>0</v>
      </c>
      <c r="AD191" s="113">
        <f t="shared" si="36"/>
        <v>0</v>
      </c>
      <c r="AE191" s="113">
        <f t="shared" si="41"/>
        <v>0</v>
      </c>
      <c r="AF191" s="120">
        <f t="shared" si="37"/>
        <v>0</v>
      </c>
    </row>
    <row r="192" spans="15:32" x14ac:dyDescent="0.4">
      <c r="O192" s="5" t="str">
        <f>'[1]INPUTS-Incidence'!A192</f>
        <v>Bus</v>
      </c>
      <c r="P192" s="5" t="str">
        <f>'[1]INPUTS-Incidence'!B192</f>
        <v>Male</v>
      </c>
      <c r="Q192" s="5" t="str">
        <f>'[1]INPUTS-Incidence'!C192</f>
        <v>35-39 years</v>
      </c>
      <c r="R192" s="123">
        <f>'[1]INPUTS-Incidence'!D192</f>
        <v>0</v>
      </c>
      <c r="S192" s="123">
        <f>'[1]INPUTS-Incidence'!E192</f>
        <v>0</v>
      </c>
      <c r="T192" s="106">
        <f t="shared" si="29"/>
        <v>2</v>
      </c>
      <c r="U192" s="4">
        <f t="shared" si="30"/>
        <v>0</v>
      </c>
      <c r="V192" s="4">
        <f t="shared" si="31"/>
        <v>0</v>
      </c>
      <c r="W192" s="4">
        <f t="shared" si="38"/>
        <v>0</v>
      </c>
      <c r="X192" s="113">
        <f t="shared" si="32"/>
        <v>0</v>
      </c>
      <c r="Y192" s="113">
        <f t="shared" si="39"/>
        <v>0</v>
      </c>
      <c r="Z192" s="120">
        <f t="shared" si="33"/>
        <v>0</v>
      </c>
      <c r="AA192" s="117">
        <f t="shared" si="34"/>
        <v>0</v>
      </c>
      <c r="AB192" s="114">
        <f t="shared" si="35"/>
        <v>0</v>
      </c>
      <c r="AC192" s="4">
        <f t="shared" si="40"/>
        <v>0</v>
      </c>
      <c r="AD192" s="113">
        <f t="shared" si="36"/>
        <v>0</v>
      </c>
      <c r="AE192" s="113">
        <f t="shared" si="41"/>
        <v>0</v>
      </c>
      <c r="AF192" s="120">
        <f t="shared" si="37"/>
        <v>0</v>
      </c>
    </row>
    <row r="193" spans="15:32" x14ac:dyDescent="0.4">
      <c r="O193" s="5" t="str">
        <f>'[1]INPUTS-Incidence'!A193</f>
        <v>Bus</v>
      </c>
      <c r="P193" s="5" t="str">
        <f>'[1]INPUTS-Incidence'!B193</f>
        <v>Male</v>
      </c>
      <c r="Q193" s="5" t="str">
        <f>'[1]INPUTS-Incidence'!C193</f>
        <v>40-44 years</v>
      </c>
      <c r="R193" s="123">
        <f>'[1]INPUTS-Incidence'!D193</f>
        <v>0</v>
      </c>
      <c r="S193" s="123">
        <f>'[1]INPUTS-Incidence'!E193</f>
        <v>0</v>
      </c>
      <c r="T193" s="106">
        <f t="shared" si="29"/>
        <v>2</v>
      </c>
      <c r="U193" s="4">
        <f t="shared" si="30"/>
        <v>0</v>
      </c>
      <c r="V193" s="4">
        <f t="shared" si="31"/>
        <v>0</v>
      </c>
      <c r="W193" s="4">
        <f t="shared" si="38"/>
        <v>0</v>
      </c>
      <c r="X193" s="113">
        <f t="shared" si="32"/>
        <v>0</v>
      </c>
      <c r="Y193" s="113">
        <f t="shared" si="39"/>
        <v>0</v>
      </c>
      <c r="Z193" s="120">
        <f t="shared" si="33"/>
        <v>0</v>
      </c>
      <c r="AA193" s="117">
        <f t="shared" si="34"/>
        <v>0</v>
      </c>
      <c r="AB193" s="114">
        <f t="shared" si="35"/>
        <v>0</v>
      </c>
      <c r="AC193" s="4">
        <f t="shared" si="40"/>
        <v>0</v>
      </c>
      <c r="AD193" s="113">
        <f t="shared" si="36"/>
        <v>0</v>
      </c>
      <c r="AE193" s="113">
        <f t="shared" si="41"/>
        <v>0</v>
      </c>
      <c r="AF193" s="120">
        <f t="shared" si="37"/>
        <v>0</v>
      </c>
    </row>
    <row r="194" spans="15:32" x14ac:dyDescent="0.4">
      <c r="O194" s="5" t="str">
        <f>'[1]INPUTS-Incidence'!A194</f>
        <v>Bus</v>
      </c>
      <c r="P194" s="5" t="str">
        <f>'[1]INPUTS-Incidence'!B194</f>
        <v>Male</v>
      </c>
      <c r="Q194" s="5" t="str">
        <f>'[1]INPUTS-Incidence'!C194</f>
        <v>45-49 years</v>
      </c>
      <c r="R194" s="123">
        <f>'[1]INPUTS-Incidence'!D194</f>
        <v>0</v>
      </c>
      <c r="S194" s="123">
        <f>'[1]INPUTS-Incidence'!E194</f>
        <v>0</v>
      </c>
      <c r="T194" s="106">
        <f t="shared" si="29"/>
        <v>2</v>
      </c>
      <c r="U194" s="4">
        <f t="shared" si="30"/>
        <v>0</v>
      </c>
      <c r="V194" s="4">
        <f t="shared" si="31"/>
        <v>0</v>
      </c>
      <c r="W194" s="4">
        <f t="shared" si="38"/>
        <v>0</v>
      </c>
      <c r="X194" s="113">
        <f t="shared" si="32"/>
        <v>0</v>
      </c>
      <c r="Y194" s="113">
        <f t="shared" si="39"/>
        <v>0</v>
      </c>
      <c r="Z194" s="120">
        <f t="shared" si="33"/>
        <v>0</v>
      </c>
      <c r="AA194" s="117">
        <f t="shared" si="34"/>
        <v>0</v>
      </c>
      <c r="AB194" s="114">
        <f t="shared" si="35"/>
        <v>0</v>
      </c>
      <c r="AC194" s="4">
        <f t="shared" si="40"/>
        <v>0</v>
      </c>
      <c r="AD194" s="113">
        <f t="shared" si="36"/>
        <v>0</v>
      </c>
      <c r="AE194" s="113">
        <f t="shared" si="41"/>
        <v>0</v>
      </c>
      <c r="AF194" s="120">
        <f t="shared" si="37"/>
        <v>0</v>
      </c>
    </row>
    <row r="195" spans="15:32" x14ac:dyDescent="0.4">
      <c r="O195" s="5" t="str">
        <f>'[1]INPUTS-Incidence'!A195</f>
        <v>Bus</v>
      </c>
      <c r="P195" s="5" t="str">
        <f>'[1]INPUTS-Incidence'!B195</f>
        <v>Male</v>
      </c>
      <c r="Q195" s="5" t="str">
        <f>'[1]INPUTS-Incidence'!C195</f>
        <v>50-54 years</v>
      </c>
      <c r="R195" s="123">
        <f>'[1]INPUTS-Incidence'!D195</f>
        <v>0</v>
      </c>
      <c r="S195" s="123">
        <f>'[1]INPUTS-Incidence'!E195</f>
        <v>0</v>
      </c>
      <c r="T195" s="106">
        <f t="shared" si="29"/>
        <v>2</v>
      </c>
      <c r="U195" s="4">
        <f t="shared" si="30"/>
        <v>0</v>
      </c>
      <c r="V195" s="4">
        <f t="shared" si="31"/>
        <v>0</v>
      </c>
      <c r="W195" s="4">
        <f t="shared" si="38"/>
        <v>0</v>
      </c>
      <c r="X195" s="113">
        <f t="shared" si="32"/>
        <v>0</v>
      </c>
      <c r="Y195" s="113">
        <f t="shared" si="39"/>
        <v>0</v>
      </c>
      <c r="Z195" s="120">
        <f t="shared" si="33"/>
        <v>0</v>
      </c>
      <c r="AA195" s="117">
        <f t="shared" si="34"/>
        <v>0</v>
      </c>
      <c r="AB195" s="114">
        <f t="shared" si="35"/>
        <v>0</v>
      </c>
      <c r="AC195" s="4">
        <f t="shared" si="40"/>
        <v>0</v>
      </c>
      <c r="AD195" s="113">
        <f t="shared" si="36"/>
        <v>0</v>
      </c>
      <c r="AE195" s="113">
        <f t="shared" si="41"/>
        <v>0</v>
      </c>
      <c r="AF195" s="120">
        <f t="shared" si="37"/>
        <v>0</v>
      </c>
    </row>
    <row r="196" spans="15:32" x14ac:dyDescent="0.4">
      <c r="O196" s="5" t="str">
        <f>'[1]INPUTS-Incidence'!A196</f>
        <v>Bus</v>
      </c>
      <c r="P196" s="5" t="str">
        <f>'[1]INPUTS-Incidence'!B196</f>
        <v>Male</v>
      </c>
      <c r="Q196" s="5" t="str">
        <f>'[1]INPUTS-Incidence'!C196</f>
        <v>55-59 years</v>
      </c>
      <c r="R196" s="123">
        <f>'[1]INPUTS-Incidence'!D196</f>
        <v>0</v>
      </c>
      <c r="S196" s="123">
        <f>'[1]INPUTS-Incidence'!E196</f>
        <v>0</v>
      </c>
      <c r="T196" s="106">
        <f t="shared" si="29"/>
        <v>2</v>
      </c>
      <c r="U196" s="4">
        <f t="shared" si="30"/>
        <v>0</v>
      </c>
      <c r="V196" s="4">
        <f t="shared" si="31"/>
        <v>0</v>
      </c>
      <c r="W196" s="4">
        <f t="shared" si="38"/>
        <v>0</v>
      </c>
      <c r="X196" s="113">
        <f t="shared" si="32"/>
        <v>0</v>
      </c>
      <c r="Y196" s="113">
        <f t="shared" si="39"/>
        <v>0</v>
      </c>
      <c r="Z196" s="120">
        <f t="shared" si="33"/>
        <v>0</v>
      </c>
      <c r="AA196" s="117">
        <f t="shared" si="34"/>
        <v>0</v>
      </c>
      <c r="AB196" s="114">
        <f t="shared" si="35"/>
        <v>0</v>
      </c>
      <c r="AC196" s="4">
        <f t="shared" si="40"/>
        <v>0</v>
      </c>
      <c r="AD196" s="113">
        <f t="shared" si="36"/>
        <v>0</v>
      </c>
      <c r="AE196" s="113">
        <f t="shared" si="41"/>
        <v>0</v>
      </c>
      <c r="AF196" s="120">
        <f t="shared" si="37"/>
        <v>0</v>
      </c>
    </row>
    <row r="197" spans="15:32" x14ac:dyDescent="0.4">
      <c r="O197" s="5" t="str">
        <f>'[1]INPUTS-Incidence'!A197</f>
        <v>Bus</v>
      </c>
      <c r="P197" s="5" t="str">
        <f>'[1]INPUTS-Incidence'!B197</f>
        <v>Male</v>
      </c>
      <c r="Q197" s="5" t="str">
        <f>'[1]INPUTS-Incidence'!C197</f>
        <v>60-64 years</v>
      </c>
      <c r="R197" s="123">
        <f>'[1]INPUTS-Incidence'!D197</f>
        <v>0</v>
      </c>
      <c r="S197" s="123">
        <f>'[1]INPUTS-Incidence'!E197</f>
        <v>0</v>
      </c>
      <c r="T197" s="106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4">
        <f t="shared" ref="U197:U260" si="43">IF($T197=0,0, R197)</f>
        <v>0</v>
      </c>
      <c r="V197" s="4">
        <f t="shared" ref="V197:V260" si="44">R197-U197</f>
        <v>0</v>
      </c>
      <c r="W197" s="4">
        <f t="shared" si="38"/>
        <v>0</v>
      </c>
      <c r="X197" s="113">
        <f t="shared" ref="X197:X260" si="45">IF($T197=3,W197*( 1-$G$3*(1-$J$13))/(1-$E$3*(1-$J$13)),W197)</f>
        <v>0</v>
      </c>
      <c r="Y197" s="113">
        <f t="shared" si="39"/>
        <v>0</v>
      </c>
      <c r="Z197" s="120">
        <f t="shared" ref="Z197:Z260" si="46">Y197+V197</f>
        <v>0</v>
      </c>
      <c r="AA197" s="117">
        <f t="shared" ref="AA197:AA260" si="47">IF($T197=0,0, S197)</f>
        <v>0</v>
      </c>
      <c r="AB197" s="114">
        <f t="shared" ref="AB197:AB260" si="48">S197-AA197</f>
        <v>0</v>
      </c>
      <c r="AC197" s="4">
        <f t="shared" si="40"/>
        <v>0</v>
      </c>
      <c r="AD197" s="113">
        <f t="shared" ref="AD197:AD260" si="49">IF($T197=3,AC197*( 1-$G$3*(1-$K$13))/(1-$E$3*(1-$K$13)),AC197)</f>
        <v>0</v>
      </c>
      <c r="AE197" s="113">
        <f t="shared" si="41"/>
        <v>0</v>
      </c>
      <c r="AF197" s="120">
        <f t="shared" ref="AF197:AF260" si="50">AE197+AB197</f>
        <v>0</v>
      </c>
    </row>
    <row r="198" spans="15:32" x14ac:dyDescent="0.4">
      <c r="O198" s="5" t="str">
        <f>'[1]INPUTS-Incidence'!A198</f>
        <v>Bus</v>
      </c>
      <c r="P198" s="5" t="str">
        <f>'[1]INPUTS-Incidence'!B198</f>
        <v>Male</v>
      </c>
      <c r="Q198" s="5" t="str">
        <f>'[1]INPUTS-Incidence'!C198</f>
        <v>65-69 years</v>
      </c>
      <c r="R198" s="123">
        <f>'[1]INPUTS-Incidence'!D198</f>
        <v>0</v>
      </c>
      <c r="S198" s="123">
        <f>'[1]INPUTS-Incidence'!E198</f>
        <v>0</v>
      </c>
      <c r="T198" s="106">
        <f t="shared" si="42"/>
        <v>2</v>
      </c>
      <c r="U198" s="4">
        <f t="shared" si="43"/>
        <v>0</v>
      </c>
      <c r="V198" s="4">
        <f t="shared" si="44"/>
        <v>0</v>
      </c>
      <c r="W198" s="4">
        <f t="shared" ref="W198:W261" si="51">IF($T198=2, ($M$3*U198*(1-$G$3*(1-$J$3))/(1-$D$3*(1-$J$3)))+($M$4*U198*(1-$G$3*(1-$J$4))/(1-$D$3*(1-$J$4)))+($M$5*U198*(1-$G$3*(1-$J$5))/(1-$D$3*(1-$J$5))), U198)</f>
        <v>0</v>
      </c>
      <c r="X198" s="113">
        <f t="shared" si="45"/>
        <v>0</v>
      </c>
      <c r="Y198" s="113">
        <f t="shared" ref="Y198:Y261" si="52">IF($T198=1,X198*( 1-$G$3*(1-$J$14))/(1-$D$3*(1-$J$14)),X198)</f>
        <v>0</v>
      </c>
      <c r="Z198" s="120">
        <f t="shared" si="46"/>
        <v>0</v>
      </c>
      <c r="AA198" s="117">
        <f t="shared" si="47"/>
        <v>0</v>
      </c>
      <c r="AB198" s="114">
        <f t="shared" si="48"/>
        <v>0</v>
      </c>
      <c r="AC198" s="4">
        <f t="shared" ref="AC198:AC261" si="53">IF($T198=2, ($N$3*AA198*(1-$G$3*(1-$K$3))/(1-$D$3*(1-$K$3)))+($N$4*AA198*(1-$G$3*(1-$K$4))/(1-$D$3*(1-$K$4)))+($N$5*AA198*(1-$G$3*(1-$K$5))/(1-$D$3*(1-$K$5))), AA198)</f>
        <v>0</v>
      </c>
      <c r="AD198" s="113">
        <f t="shared" si="49"/>
        <v>0</v>
      </c>
      <c r="AE198" s="113">
        <f t="shared" ref="AE198:AE261" si="54">IF($T198=1,AD198*( 1-$G$3*(1-$K$5))/(1-$D$3*(1-$K$5)),AD198)</f>
        <v>0</v>
      </c>
      <c r="AF198" s="120">
        <f t="shared" si="50"/>
        <v>0</v>
      </c>
    </row>
    <row r="199" spans="15:32" x14ac:dyDescent="0.4">
      <c r="O199" s="5" t="str">
        <f>'[1]INPUTS-Incidence'!A199</f>
        <v>Bus</v>
      </c>
      <c r="P199" s="5" t="str">
        <f>'[1]INPUTS-Incidence'!B199</f>
        <v>Male</v>
      </c>
      <c r="Q199" s="5" t="str">
        <f>'[1]INPUTS-Incidence'!C199</f>
        <v>70-74 years</v>
      </c>
      <c r="R199" s="123">
        <f>'[1]INPUTS-Incidence'!D199</f>
        <v>0</v>
      </c>
      <c r="S199" s="123">
        <f>'[1]INPUTS-Incidence'!E199</f>
        <v>0</v>
      </c>
      <c r="T199" s="106">
        <f t="shared" si="42"/>
        <v>2</v>
      </c>
      <c r="U199" s="4">
        <f t="shared" si="43"/>
        <v>0</v>
      </c>
      <c r="V199" s="4">
        <f t="shared" si="44"/>
        <v>0</v>
      </c>
      <c r="W199" s="4">
        <f t="shared" si="51"/>
        <v>0</v>
      </c>
      <c r="X199" s="113">
        <f t="shared" si="45"/>
        <v>0</v>
      </c>
      <c r="Y199" s="113">
        <f t="shared" si="52"/>
        <v>0</v>
      </c>
      <c r="Z199" s="120">
        <f t="shared" si="46"/>
        <v>0</v>
      </c>
      <c r="AA199" s="117">
        <f t="shared" si="47"/>
        <v>0</v>
      </c>
      <c r="AB199" s="114">
        <f t="shared" si="48"/>
        <v>0</v>
      </c>
      <c r="AC199" s="4">
        <f t="shared" si="53"/>
        <v>0</v>
      </c>
      <c r="AD199" s="113">
        <f t="shared" si="49"/>
        <v>0</v>
      </c>
      <c r="AE199" s="113">
        <f t="shared" si="54"/>
        <v>0</v>
      </c>
      <c r="AF199" s="120">
        <f t="shared" si="50"/>
        <v>0</v>
      </c>
    </row>
    <row r="200" spans="15:32" x14ac:dyDescent="0.4">
      <c r="O200" s="5" t="str">
        <f>'[1]INPUTS-Incidence'!A200</f>
        <v>Bus</v>
      </c>
      <c r="P200" s="5" t="str">
        <f>'[1]INPUTS-Incidence'!B200</f>
        <v>Male</v>
      </c>
      <c r="Q200" s="5" t="str">
        <f>'[1]INPUTS-Incidence'!C200</f>
        <v>75-79 years</v>
      </c>
      <c r="R200" s="123">
        <f>'[1]INPUTS-Incidence'!D200</f>
        <v>0</v>
      </c>
      <c r="S200" s="123">
        <f>'[1]INPUTS-Incidence'!E200</f>
        <v>0</v>
      </c>
      <c r="T200" s="106">
        <f t="shared" si="42"/>
        <v>2</v>
      </c>
      <c r="U200" s="4">
        <f t="shared" si="43"/>
        <v>0</v>
      </c>
      <c r="V200" s="4">
        <f t="shared" si="44"/>
        <v>0</v>
      </c>
      <c r="W200" s="4">
        <f t="shared" si="51"/>
        <v>0</v>
      </c>
      <c r="X200" s="113">
        <f t="shared" si="45"/>
        <v>0</v>
      </c>
      <c r="Y200" s="113">
        <f t="shared" si="52"/>
        <v>0</v>
      </c>
      <c r="Z200" s="120">
        <f t="shared" si="46"/>
        <v>0</v>
      </c>
      <c r="AA200" s="117">
        <f t="shared" si="47"/>
        <v>0</v>
      </c>
      <c r="AB200" s="114">
        <f t="shared" si="48"/>
        <v>0</v>
      </c>
      <c r="AC200" s="4">
        <f t="shared" si="53"/>
        <v>0</v>
      </c>
      <c r="AD200" s="113">
        <f t="shared" si="49"/>
        <v>0</v>
      </c>
      <c r="AE200" s="113">
        <f t="shared" si="54"/>
        <v>0</v>
      </c>
      <c r="AF200" s="120">
        <f t="shared" si="50"/>
        <v>0</v>
      </c>
    </row>
    <row r="201" spans="15:32" x14ac:dyDescent="0.4">
      <c r="O201" s="5" t="str">
        <f>'[1]INPUTS-Incidence'!A201</f>
        <v>Bus</v>
      </c>
      <c r="P201" s="5" t="str">
        <f>'[1]INPUTS-Incidence'!B201</f>
        <v>Male</v>
      </c>
      <c r="Q201" s="5" t="str">
        <f>'[1]INPUTS-Incidence'!C201</f>
        <v>80-84 years</v>
      </c>
      <c r="R201" s="123">
        <f>'[1]INPUTS-Incidence'!D201</f>
        <v>0</v>
      </c>
      <c r="S201" s="123">
        <f>'[1]INPUTS-Incidence'!E201</f>
        <v>0</v>
      </c>
      <c r="T201" s="106">
        <f t="shared" si="42"/>
        <v>2</v>
      </c>
      <c r="U201" s="4">
        <f t="shared" si="43"/>
        <v>0</v>
      </c>
      <c r="V201" s="4">
        <f t="shared" si="44"/>
        <v>0</v>
      </c>
      <c r="W201" s="4">
        <f t="shared" si="51"/>
        <v>0</v>
      </c>
      <c r="X201" s="113">
        <f t="shared" si="45"/>
        <v>0</v>
      </c>
      <c r="Y201" s="113">
        <f t="shared" si="52"/>
        <v>0</v>
      </c>
      <c r="Z201" s="120">
        <f t="shared" si="46"/>
        <v>0</v>
      </c>
      <c r="AA201" s="117">
        <f t="shared" si="47"/>
        <v>0</v>
      </c>
      <c r="AB201" s="114">
        <f t="shared" si="48"/>
        <v>0</v>
      </c>
      <c r="AC201" s="4">
        <f t="shared" si="53"/>
        <v>0</v>
      </c>
      <c r="AD201" s="113">
        <f t="shared" si="49"/>
        <v>0</v>
      </c>
      <c r="AE201" s="113">
        <f t="shared" si="54"/>
        <v>0</v>
      </c>
      <c r="AF201" s="120">
        <f t="shared" si="50"/>
        <v>0</v>
      </c>
    </row>
    <row r="202" spans="15:32" x14ac:dyDescent="0.4">
      <c r="O202" s="5" t="str">
        <f>'[1]INPUTS-Incidence'!A202</f>
        <v>Bus</v>
      </c>
      <c r="P202" s="5" t="str">
        <f>'[1]INPUTS-Incidence'!B202</f>
        <v>Male</v>
      </c>
      <c r="Q202" s="5" t="str">
        <f>'[1]INPUTS-Incidence'!C202</f>
        <v>85+</v>
      </c>
      <c r="R202" s="123">
        <f>'[1]INPUTS-Incidence'!D202</f>
        <v>0</v>
      </c>
      <c r="S202" s="123">
        <f>'[1]INPUTS-Incidence'!E202</f>
        <v>0</v>
      </c>
      <c r="T202" s="106">
        <f t="shared" si="42"/>
        <v>2</v>
      </c>
      <c r="U202" s="4">
        <f t="shared" si="43"/>
        <v>0</v>
      </c>
      <c r="V202" s="4">
        <f t="shared" si="44"/>
        <v>0</v>
      </c>
      <c r="W202" s="4">
        <f t="shared" si="51"/>
        <v>0</v>
      </c>
      <c r="X202" s="113">
        <f t="shared" si="45"/>
        <v>0</v>
      </c>
      <c r="Y202" s="113">
        <f t="shared" si="52"/>
        <v>0</v>
      </c>
      <c r="Z202" s="120">
        <f t="shared" si="46"/>
        <v>0</v>
      </c>
      <c r="AA202" s="117">
        <f t="shared" si="47"/>
        <v>0</v>
      </c>
      <c r="AB202" s="114">
        <f t="shared" si="48"/>
        <v>0</v>
      </c>
      <c r="AC202" s="4">
        <f t="shared" si="53"/>
        <v>0</v>
      </c>
      <c r="AD202" s="113">
        <f t="shared" si="49"/>
        <v>0</v>
      </c>
      <c r="AE202" s="113">
        <f t="shared" si="54"/>
        <v>0</v>
      </c>
      <c r="AF202" s="120">
        <f t="shared" si="50"/>
        <v>0</v>
      </c>
    </row>
    <row r="203" spans="15:32" x14ac:dyDescent="0.4">
      <c r="O203" s="5" t="str">
        <f>'[1]INPUTS-Incidence'!A203</f>
        <v>Bus</v>
      </c>
      <c r="P203" s="5" t="str">
        <f>'[1]INPUTS-Incidence'!B203</f>
        <v>Female</v>
      </c>
      <c r="Q203" s="5" t="str">
        <f>'[1]INPUTS-Incidence'!C203</f>
        <v>&lt;5 years</v>
      </c>
      <c r="R203" s="123">
        <f>'[1]INPUTS-Incidence'!D203</f>
        <v>0</v>
      </c>
      <c r="S203" s="123">
        <f>'[1]INPUTS-Incidence'!E203</f>
        <v>0</v>
      </c>
      <c r="T203" s="106">
        <f t="shared" si="42"/>
        <v>2</v>
      </c>
      <c r="U203" s="4">
        <f t="shared" si="43"/>
        <v>0</v>
      </c>
      <c r="V203" s="4">
        <f t="shared" si="44"/>
        <v>0</v>
      </c>
      <c r="W203" s="4">
        <f t="shared" si="51"/>
        <v>0</v>
      </c>
      <c r="X203" s="113">
        <f t="shared" si="45"/>
        <v>0</v>
      </c>
      <c r="Y203" s="113">
        <f t="shared" si="52"/>
        <v>0</v>
      </c>
      <c r="Z203" s="120">
        <f t="shared" si="46"/>
        <v>0</v>
      </c>
      <c r="AA203" s="117">
        <f t="shared" si="47"/>
        <v>0</v>
      </c>
      <c r="AB203" s="114">
        <f t="shared" si="48"/>
        <v>0</v>
      </c>
      <c r="AC203" s="4">
        <f t="shared" si="53"/>
        <v>0</v>
      </c>
      <c r="AD203" s="113">
        <f t="shared" si="49"/>
        <v>0</v>
      </c>
      <c r="AE203" s="113">
        <f t="shared" si="54"/>
        <v>0</v>
      </c>
      <c r="AF203" s="120">
        <f t="shared" si="50"/>
        <v>0</v>
      </c>
    </row>
    <row r="204" spans="15:32" x14ac:dyDescent="0.4">
      <c r="O204" s="5" t="str">
        <f>'[1]INPUTS-Incidence'!A204</f>
        <v>Bus</v>
      </c>
      <c r="P204" s="5" t="str">
        <f>'[1]INPUTS-Incidence'!B204</f>
        <v>Female</v>
      </c>
      <c r="Q204" s="5" t="str">
        <f>'[1]INPUTS-Incidence'!C204</f>
        <v>5-9 years</v>
      </c>
      <c r="R204" s="123">
        <f>'[1]INPUTS-Incidence'!D204</f>
        <v>0</v>
      </c>
      <c r="S204" s="123">
        <f>'[1]INPUTS-Incidence'!E204</f>
        <v>0</v>
      </c>
      <c r="T204" s="106">
        <f t="shared" si="42"/>
        <v>2</v>
      </c>
      <c r="U204" s="4">
        <f t="shared" si="43"/>
        <v>0</v>
      </c>
      <c r="V204" s="4">
        <f t="shared" si="44"/>
        <v>0</v>
      </c>
      <c r="W204" s="4">
        <f t="shared" si="51"/>
        <v>0</v>
      </c>
      <c r="X204" s="113">
        <f t="shared" si="45"/>
        <v>0</v>
      </c>
      <c r="Y204" s="113">
        <f t="shared" si="52"/>
        <v>0</v>
      </c>
      <c r="Z204" s="120">
        <f t="shared" si="46"/>
        <v>0</v>
      </c>
      <c r="AA204" s="117">
        <f t="shared" si="47"/>
        <v>0</v>
      </c>
      <c r="AB204" s="114">
        <f t="shared" si="48"/>
        <v>0</v>
      </c>
      <c r="AC204" s="4">
        <f t="shared" si="53"/>
        <v>0</v>
      </c>
      <c r="AD204" s="113">
        <f t="shared" si="49"/>
        <v>0</v>
      </c>
      <c r="AE204" s="113">
        <f t="shared" si="54"/>
        <v>0</v>
      </c>
      <c r="AF204" s="120">
        <f t="shared" si="50"/>
        <v>0</v>
      </c>
    </row>
    <row r="205" spans="15:32" x14ac:dyDescent="0.4">
      <c r="O205" s="5" t="str">
        <f>'[1]INPUTS-Incidence'!A205</f>
        <v>Bus</v>
      </c>
      <c r="P205" s="5" t="str">
        <f>'[1]INPUTS-Incidence'!B205</f>
        <v>Female</v>
      </c>
      <c r="Q205" s="5" t="str">
        <f>'[1]INPUTS-Incidence'!C205</f>
        <v>10-14 years</v>
      </c>
      <c r="R205" s="123">
        <f>'[1]INPUTS-Incidence'!D205</f>
        <v>0</v>
      </c>
      <c r="S205" s="123">
        <f>'[1]INPUTS-Incidence'!E205</f>
        <v>0</v>
      </c>
      <c r="T205" s="106">
        <f t="shared" si="42"/>
        <v>2</v>
      </c>
      <c r="U205" s="4">
        <f t="shared" si="43"/>
        <v>0</v>
      </c>
      <c r="V205" s="4">
        <f t="shared" si="44"/>
        <v>0</v>
      </c>
      <c r="W205" s="4">
        <f t="shared" si="51"/>
        <v>0</v>
      </c>
      <c r="X205" s="113">
        <f t="shared" si="45"/>
        <v>0</v>
      </c>
      <c r="Y205" s="113">
        <f t="shared" si="52"/>
        <v>0</v>
      </c>
      <c r="Z205" s="120">
        <f t="shared" si="46"/>
        <v>0</v>
      </c>
      <c r="AA205" s="117">
        <f t="shared" si="47"/>
        <v>0</v>
      </c>
      <c r="AB205" s="114">
        <f t="shared" si="48"/>
        <v>0</v>
      </c>
      <c r="AC205" s="4">
        <f t="shared" si="53"/>
        <v>0</v>
      </c>
      <c r="AD205" s="113">
        <f t="shared" si="49"/>
        <v>0</v>
      </c>
      <c r="AE205" s="113">
        <f t="shared" si="54"/>
        <v>0</v>
      </c>
      <c r="AF205" s="120">
        <f t="shared" si="50"/>
        <v>0</v>
      </c>
    </row>
    <row r="206" spans="15:32" x14ac:dyDescent="0.4">
      <c r="O206" s="5" t="str">
        <f>'[1]INPUTS-Incidence'!A206</f>
        <v>Bus</v>
      </c>
      <c r="P206" s="5" t="str">
        <f>'[1]INPUTS-Incidence'!B206</f>
        <v>Female</v>
      </c>
      <c r="Q206" s="5" t="str">
        <f>'[1]INPUTS-Incidence'!C206</f>
        <v>15-19 years</v>
      </c>
      <c r="R206" s="123">
        <f>'[1]INPUTS-Incidence'!D206</f>
        <v>0</v>
      </c>
      <c r="S206" s="123">
        <f>'[1]INPUTS-Incidence'!E206</f>
        <v>0</v>
      </c>
      <c r="T206" s="106">
        <f t="shared" si="42"/>
        <v>2</v>
      </c>
      <c r="U206" s="4">
        <f t="shared" si="43"/>
        <v>0</v>
      </c>
      <c r="V206" s="4">
        <f t="shared" si="44"/>
        <v>0</v>
      </c>
      <c r="W206" s="4">
        <f t="shared" si="51"/>
        <v>0</v>
      </c>
      <c r="X206" s="113">
        <f t="shared" si="45"/>
        <v>0</v>
      </c>
      <c r="Y206" s="113">
        <f t="shared" si="52"/>
        <v>0</v>
      </c>
      <c r="Z206" s="120">
        <f t="shared" si="46"/>
        <v>0</v>
      </c>
      <c r="AA206" s="117">
        <f t="shared" si="47"/>
        <v>0</v>
      </c>
      <c r="AB206" s="114">
        <f t="shared" si="48"/>
        <v>0</v>
      </c>
      <c r="AC206" s="4">
        <f t="shared" si="53"/>
        <v>0</v>
      </c>
      <c r="AD206" s="113">
        <f t="shared" si="49"/>
        <v>0</v>
      </c>
      <c r="AE206" s="113">
        <f t="shared" si="54"/>
        <v>0</v>
      </c>
      <c r="AF206" s="120">
        <f t="shared" si="50"/>
        <v>0</v>
      </c>
    </row>
    <row r="207" spans="15:32" x14ac:dyDescent="0.4">
      <c r="O207" s="5" t="str">
        <f>'[1]INPUTS-Incidence'!A207</f>
        <v>Bus</v>
      </c>
      <c r="P207" s="5" t="str">
        <f>'[1]INPUTS-Incidence'!B207</f>
        <v>Female</v>
      </c>
      <c r="Q207" s="5" t="str">
        <f>'[1]INPUTS-Incidence'!C207</f>
        <v>20-24 years</v>
      </c>
      <c r="R207" s="123">
        <f>'[1]INPUTS-Incidence'!D207</f>
        <v>0</v>
      </c>
      <c r="S207" s="123">
        <f>'[1]INPUTS-Incidence'!E207</f>
        <v>0</v>
      </c>
      <c r="T207" s="106">
        <f t="shared" si="42"/>
        <v>2</v>
      </c>
      <c r="U207" s="4">
        <f t="shared" si="43"/>
        <v>0</v>
      </c>
      <c r="V207" s="4">
        <f t="shared" si="44"/>
        <v>0</v>
      </c>
      <c r="W207" s="4">
        <f t="shared" si="51"/>
        <v>0</v>
      </c>
      <c r="X207" s="113">
        <f t="shared" si="45"/>
        <v>0</v>
      </c>
      <c r="Y207" s="113">
        <f t="shared" si="52"/>
        <v>0</v>
      </c>
      <c r="Z207" s="120">
        <f t="shared" si="46"/>
        <v>0</v>
      </c>
      <c r="AA207" s="117">
        <f t="shared" si="47"/>
        <v>0</v>
      </c>
      <c r="AB207" s="114">
        <f t="shared" si="48"/>
        <v>0</v>
      </c>
      <c r="AC207" s="4">
        <f t="shared" si="53"/>
        <v>0</v>
      </c>
      <c r="AD207" s="113">
        <f t="shared" si="49"/>
        <v>0</v>
      </c>
      <c r="AE207" s="113">
        <f t="shared" si="54"/>
        <v>0</v>
      </c>
      <c r="AF207" s="120">
        <f t="shared" si="50"/>
        <v>0</v>
      </c>
    </row>
    <row r="208" spans="15:32" x14ac:dyDescent="0.4">
      <c r="O208" s="5" t="str">
        <f>'[1]INPUTS-Incidence'!A208</f>
        <v>Bus</v>
      </c>
      <c r="P208" s="5" t="str">
        <f>'[1]INPUTS-Incidence'!B208</f>
        <v>Female</v>
      </c>
      <c r="Q208" s="5" t="str">
        <f>'[1]INPUTS-Incidence'!C208</f>
        <v>25-29 years</v>
      </c>
      <c r="R208" s="123">
        <f>'[1]INPUTS-Incidence'!D208</f>
        <v>0</v>
      </c>
      <c r="S208" s="123">
        <f>'[1]INPUTS-Incidence'!E208</f>
        <v>0</v>
      </c>
      <c r="T208" s="106">
        <f t="shared" si="42"/>
        <v>2</v>
      </c>
      <c r="U208" s="4">
        <f t="shared" si="43"/>
        <v>0</v>
      </c>
      <c r="V208" s="4">
        <f t="shared" si="44"/>
        <v>0</v>
      </c>
      <c r="W208" s="4">
        <f t="shared" si="51"/>
        <v>0</v>
      </c>
      <c r="X208" s="113">
        <f t="shared" si="45"/>
        <v>0</v>
      </c>
      <c r="Y208" s="113">
        <f t="shared" si="52"/>
        <v>0</v>
      </c>
      <c r="Z208" s="120">
        <f t="shared" si="46"/>
        <v>0</v>
      </c>
      <c r="AA208" s="117">
        <f t="shared" si="47"/>
        <v>0</v>
      </c>
      <c r="AB208" s="114">
        <f t="shared" si="48"/>
        <v>0</v>
      </c>
      <c r="AC208" s="4">
        <f t="shared" si="53"/>
        <v>0</v>
      </c>
      <c r="AD208" s="113">
        <f t="shared" si="49"/>
        <v>0</v>
      </c>
      <c r="AE208" s="113">
        <f t="shared" si="54"/>
        <v>0</v>
      </c>
      <c r="AF208" s="120">
        <f t="shared" si="50"/>
        <v>0</v>
      </c>
    </row>
    <row r="209" spans="15:32" x14ac:dyDescent="0.4">
      <c r="O209" s="5" t="str">
        <f>'[1]INPUTS-Incidence'!A209</f>
        <v>Bus</v>
      </c>
      <c r="P209" s="5" t="str">
        <f>'[1]INPUTS-Incidence'!B209</f>
        <v>Female</v>
      </c>
      <c r="Q209" s="5" t="str">
        <f>'[1]INPUTS-Incidence'!C209</f>
        <v>30-34 years</v>
      </c>
      <c r="R209" s="123">
        <f>'[1]INPUTS-Incidence'!D209</f>
        <v>0</v>
      </c>
      <c r="S209" s="123">
        <f>'[1]INPUTS-Incidence'!E209</f>
        <v>0</v>
      </c>
      <c r="T209" s="106">
        <f t="shared" si="42"/>
        <v>2</v>
      </c>
      <c r="U209" s="4">
        <f t="shared" si="43"/>
        <v>0</v>
      </c>
      <c r="V209" s="4">
        <f t="shared" si="44"/>
        <v>0</v>
      </c>
      <c r="W209" s="4">
        <f t="shared" si="51"/>
        <v>0</v>
      </c>
      <c r="X209" s="113">
        <f t="shared" si="45"/>
        <v>0</v>
      </c>
      <c r="Y209" s="113">
        <f t="shared" si="52"/>
        <v>0</v>
      </c>
      <c r="Z209" s="120">
        <f t="shared" si="46"/>
        <v>0</v>
      </c>
      <c r="AA209" s="117">
        <f t="shared" si="47"/>
        <v>0</v>
      </c>
      <c r="AB209" s="114">
        <f t="shared" si="48"/>
        <v>0</v>
      </c>
      <c r="AC209" s="4">
        <f t="shared" si="53"/>
        <v>0</v>
      </c>
      <c r="AD209" s="113">
        <f t="shared" si="49"/>
        <v>0</v>
      </c>
      <c r="AE209" s="113">
        <f t="shared" si="54"/>
        <v>0</v>
      </c>
      <c r="AF209" s="120">
        <f t="shared" si="50"/>
        <v>0</v>
      </c>
    </row>
    <row r="210" spans="15:32" x14ac:dyDescent="0.4">
      <c r="O210" s="5" t="str">
        <f>'[1]INPUTS-Incidence'!A210</f>
        <v>Bus</v>
      </c>
      <c r="P210" s="5" t="str">
        <f>'[1]INPUTS-Incidence'!B210</f>
        <v>Female</v>
      </c>
      <c r="Q210" s="5" t="str">
        <f>'[1]INPUTS-Incidence'!C210</f>
        <v>35-39 years</v>
      </c>
      <c r="R210" s="123">
        <f>'[1]INPUTS-Incidence'!D210</f>
        <v>0</v>
      </c>
      <c r="S210" s="123">
        <f>'[1]INPUTS-Incidence'!E210</f>
        <v>0</v>
      </c>
      <c r="T210" s="106">
        <f t="shared" si="42"/>
        <v>2</v>
      </c>
      <c r="U210" s="4">
        <f t="shared" si="43"/>
        <v>0</v>
      </c>
      <c r="V210" s="4">
        <f t="shared" si="44"/>
        <v>0</v>
      </c>
      <c r="W210" s="4">
        <f t="shared" si="51"/>
        <v>0</v>
      </c>
      <c r="X210" s="113">
        <f t="shared" si="45"/>
        <v>0</v>
      </c>
      <c r="Y210" s="113">
        <f t="shared" si="52"/>
        <v>0</v>
      </c>
      <c r="Z210" s="120">
        <f t="shared" si="46"/>
        <v>0</v>
      </c>
      <c r="AA210" s="117">
        <f t="shared" si="47"/>
        <v>0</v>
      </c>
      <c r="AB210" s="114">
        <f t="shared" si="48"/>
        <v>0</v>
      </c>
      <c r="AC210" s="4">
        <f t="shared" si="53"/>
        <v>0</v>
      </c>
      <c r="AD210" s="113">
        <f t="shared" si="49"/>
        <v>0</v>
      </c>
      <c r="AE210" s="113">
        <f t="shared" si="54"/>
        <v>0</v>
      </c>
      <c r="AF210" s="120">
        <f t="shared" si="50"/>
        <v>0</v>
      </c>
    </row>
    <row r="211" spans="15:32" x14ac:dyDescent="0.4">
      <c r="O211" s="5" t="str">
        <f>'[1]INPUTS-Incidence'!A211</f>
        <v>Bus</v>
      </c>
      <c r="P211" s="5" t="str">
        <f>'[1]INPUTS-Incidence'!B211</f>
        <v>Female</v>
      </c>
      <c r="Q211" s="5" t="str">
        <f>'[1]INPUTS-Incidence'!C211</f>
        <v>40-44 years</v>
      </c>
      <c r="R211" s="123">
        <f>'[1]INPUTS-Incidence'!D211</f>
        <v>0</v>
      </c>
      <c r="S211" s="123">
        <f>'[1]INPUTS-Incidence'!E211</f>
        <v>0</v>
      </c>
      <c r="T211" s="106">
        <f t="shared" si="42"/>
        <v>2</v>
      </c>
      <c r="U211" s="4">
        <f t="shared" si="43"/>
        <v>0</v>
      </c>
      <c r="V211" s="4">
        <f t="shared" si="44"/>
        <v>0</v>
      </c>
      <c r="W211" s="4">
        <f t="shared" si="51"/>
        <v>0</v>
      </c>
      <c r="X211" s="113">
        <f t="shared" si="45"/>
        <v>0</v>
      </c>
      <c r="Y211" s="113">
        <f t="shared" si="52"/>
        <v>0</v>
      </c>
      <c r="Z211" s="120">
        <f t="shared" si="46"/>
        <v>0</v>
      </c>
      <c r="AA211" s="117">
        <f t="shared" si="47"/>
        <v>0</v>
      </c>
      <c r="AB211" s="114">
        <f t="shared" si="48"/>
        <v>0</v>
      </c>
      <c r="AC211" s="4">
        <f t="shared" si="53"/>
        <v>0</v>
      </c>
      <c r="AD211" s="113">
        <f t="shared" si="49"/>
        <v>0</v>
      </c>
      <c r="AE211" s="113">
        <f t="shared" si="54"/>
        <v>0</v>
      </c>
      <c r="AF211" s="120">
        <f t="shared" si="50"/>
        <v>0</v>
      </c>
    </row>
    <row r="212" spans="15:32" x14ac:dyDescent="0.4">
      <c r="O212" s="5" t="str">
        <f>'[1]INPUTS-Incidence'!A212</f>
        <v>Bus</v>
      </c>
      <c r="P212" s="5" t="str">
        <f>'[1]INPUTS-Incidence'!B212</f>
        <v>Female</v>
      </c>
      <c r="Q212" s="5" t="str">
        <f>'[1]INPUTS-Incidence'!C212</f>
        <v>45-49 years</v>
      </c>
      <c r="R212" s="123">
        <f>'[1]INPUTS-Incidence'!D212</f>
        <v>0</v>
      </c>
      <c r="S212" s="123">
        <f>'[1]INPUTS-Incidence'!E212</f>
        <v>0</v>
      </c>
      <c r="T212" s="106">
        <f t="shared" si="42"/>
        <v>2</v>
      </c>
      <c r="U212" s="4">
        <f t="shared" si="43"/>
        <v>0</v>
      </c>
      <c r="V212" s="4">
        <f t="shared" si="44"/>
        <v>0</v>
      </c>
      <c r="W212" s="4">
        <f t="shared" si="51"/>
        <v>0</v>
      </c>
      <c r="X212" s="113">
        <f t="shared" si="45"/>
        <v>0</v>
      </c>
      <c r="Y212" s="113">
        <f t="shared" si="52"/>
        <v>0</v>
      </c>
      <c r="Z212" s="120">
        <f t="shared" si="46"/>
        <v>0</v>
      </c>
      <c r="AA212" s="117">
        <f t="shared" si="47"/>
        <v>0</v>
      </c>
      <c r="AB212" s="114">
        <f t="shared" si="48"/>
        <v>0</v>
      </c>
      <c r="AC212" s="4">
        <f t="shared" si="53"/>
        <v>0</v>
      </c>
      <c r="AD212" s="113">
        <f t="shared" si="49"/>
        <v>0</v>
      </c>
      <c r="AE212" s="113">
        <f t="shared" si="54"/>
        <v>0</v>
      </c>
      <c r="AF212" s="120">
        <f t="shared" si="50"/>
        <v>0</v>
      </c>
    </row>
    <row r="213" spans="15:32" x14ac:dyDescent="0.4">
      <c r="O213" s="5" t="str">
        <f>'[1]INPUTS-Incidence'!A213</f>
        <v>Bus</v>
      </c>
      <c r="P213" s="5" t="str">
        <f>'[1]INPUTS-Incidence'!B213</f>
        <v>Female</v>
      </c>
      <c r="Q213" s="5" t="str">
        <f>'[1]INPUTS-Incidence'!C213</f>
        <v>50-54 years</v>
      </c>
      <c r="R213" s="123">
        <f>'[1]INPUTS-Incidence'!D213</f>
        <v>0</v>
      </c>
      <c r="S213" s="123">
        <f>'[1]INPUTS-Incidence'!E213</f>
        <v>0</v>
      </c>
      <c r="T213" s="106">
        <f t="shared" si="42"/>
        <v>2</v>
      </c>
      <c r="U213" s="4">
        <f t="shared" si="43"/>
        <v>0</v>
      </c>
      <c r="V213" s="4">
        <f t="shared" si="44"/>
        <v>0</v>
      </c>
      <c r="W213" s="4">
        <f t="shared" si="51"/>
        <v>0</v>
      </c>
      <c r="X213" s="113">
        <f t="shared" si="45"/>
        <v>0</v>
      </c>
      <c r="Y213" s="113">
        <f t="shared" si="52"/>
        <v>0</v>
      </c>
      <c r="Z213" s="120">
        <f t="shared" si="46"/>
        <v>0</v>
      </c>
      <c r="AA213" s="117">
        <f t="shared" si="47"/>
        <v>0</v>
      </c>
      <c r="AB213" s="114">
        <f t="shared" si="48"/>
        <v>0</v>
      </c>
      <c r="AC213" s="4">
        <f t="shared" si="53"/>
        <v>0</v>
      </c>
      <c r="AD213" s="113">
        <f t="shared" si="49"/>
        <v>0</v>
      </c>
      <c r="AE213" s="113">
        <f t="shared" si="54"/>
        <v>0</v>
      </c>
      <c r="AF213" s="120">
        <f t="shared" si="50"/>
        <v>0</v>
      </c>
    </row>
    <row r="214" spans="15:32" x14ac:dyDescent="0.4">
      <c r="O214" s="5" t="str">
        <f>'[1]INPUTS-Incidence'!A214</f>
        <v>Bus</v>
      </c>
      <c r="P214" s="5" t="str">
        <f>'[1]INPUTS-Incidence'!B214</f>
        <v>Female</v>
      </c>
      <c r="Q214" s="5" t="str">
        <f>'[1]INPUTS-Incidence'!C214</f>
        <v>55-59 years</v>
      </c>
      <c r="R214" s="123">
        <f>'[1]INPUTS-Incidence'!D214</f>
        <v>0</v>
      </c>
      <c r="S214" s="123">
        <f>'[1]INPUTS-Incidence'!E214</f>
        <v>0</v>
      </c>
      <c r="T214" s="106">
        <f t="shared" si="42"/>
        <v>2</v>
      </c>
      <c r="U214" s="4">
        <f t="shared" si="43"/>
        <v>0</v>
      </c>
      <c r="V214" s="4">
        <f t="shared" si="44"/>
        <v>0</v>
      </c>
      <c r="W214" s="4">
        <f t="shared" si="51"/>
        <v>0</v>
      </c>
      <c r="X214" s="113">
        <f t="shared" si="45"/>
        <v>0</v>
      </c>
      <c r="Y214" s="113">
        <f t="shared" si="52"/>
        <v>0</v>
      </c>
      <c r="Z214" s="120">
        <f t="shared" si="46"/>
        <v>0</v>
      </c>
      <c r="AA214" s="117">
        <f t="shared" si="47"/>
        <v>0</v>
      </c>
      <c r="AB214" s="114">
        <f t="shared" si="48"/>
        <v>0</v>
      </c>
      <c r="AC214" s="4">
        <f t="shared" si="53"/>
        <v>0</v>
      </c>
      <c r="AD214" s="113">
        <f t="shared" si="49"/>
        <v>0</v>
      </c>
      <c r="AE214" s="113">
        <f t="shared" si="54"/>
        <v>0</v>
      </c>
      <c r="AF214" s="120">
        <f t="shared" si="50"/>
        <v>0</v>
      </c>
    </row>
    <row r="215" spans="15:32" x14ac:dyDescent="0.4">
      <c r="O215" s="5" t="str">
        <f>'[1]INPUTS-Incidence'!A215</f>
        <v>Bus</v>
      </c>
      <c r="P215" s="5" t="str">
        <f>'[1]INPUTS-Incidence'!B215</f>
        <v>Female</v>
      </c>
      <c r="Q215" s="5" t="str">
        <f>'[1]INPUTS-Incidence'!C215</f>
        <v>60-64 years</v>
      </c>
      <c r="R215" s="123">
        <f>'[1]INPUTS-Incidence'!D215</f>
        <v>0</v>
      </c>
      <c r="S215" s="123">
        <f>'[1]INPUTS-Incidence'!E215</f>
        <v>0</v>
      </c>
      <c r="T215" s="106">
        <f t="shared" si="42"/>
        <v>2</v>
      </c>
      <c r="U215" s="4">
        <f t="shared" si="43"/>
        <v>0</v>
      </c>
      <c r="V215" s="4">
        <f t="shared" si="44"/>
        <v>0</v>
      </c>
      <c r="W215" s="4">
        <f t="shared" si="51"/>
        <v>0</v>
      </c>
      <c r="X215" s="113">
        <f t="shared" si="45"/>
        <v>0</v>
      </c>
      <c r="Y215" s="113">
        <f t="shared" si="52"/>
        <v>0</v>
      </c>
      <c r="Z215" s="120">
        <f t="shared" si="46"/>
        <v>0</v>
      </c>
      <c r="AA215" s="117">
        <f t="shared" si="47"/>
        <v>0</v>
      </c>
      <c r="AB215" s="114">
        <f t="shared" si="48"/>
        <v>0</v>
      </c>
      <c r="AC215" s="4">
        <f t="shared" si="53"/>
        <v>0</v>
      </c>
      <c r="AD215" s="113">
        <f t="shared" si="49"/>
        <v>0</v>
      </c>
      <c r="AE215" s="113">
        <f t="shared" si="54"/>
        <v>0</v>
      </c>
      <c r="AF215" s="120">
        <f t="shared" si="50"/>
        <v>0</v>
      </c>
    </row>
    <row r="216" spans="15:32" x14ac:dyDescent="0.4">
      <c r="O216" s="5" t="str">
        <f>'[1]INPUTS-Incidence'!A216</f>
        <v>Bus</v>
      </c>
      <c r="P216" s="5" t="str">
        <f>'[1]INPUTS-Incidence'!B216</f>
        <v>Female</v>
      </c>
      <c r="Q216" s="5" t="str">
        <f>'[1]INPUTS-Incidence'!C216</f>
        <v>65-69 years</v>
      </c>
      <c r="R216" s="123">
        <f>'[1]INPUTS-Incidence'!D216</f>
        <v>0</v>
      </c>
      <c r="S216" s="123">
        <f>'[1]INPUTS-Incidence'!E216</f>
        <v>0</v>
      </c>
      <c r="T216" s="106">
        <f t="shared" si="42"/>
        <v>2</v>
      </c>
      <c r="U216" s="4">
        <f t="shared" si="43"/>
        <v>0</v>
      </c>
      <c r="V216" s="4">
        <f t="shared" si="44"/>
        <v>0</v>
      </c>
      <c r="W216" s="4">
        <f t="shared" si="51"/>
        <v>0</v>
      </c>
      <c r="X216" s="113">
        <f t="shared" si="45"/>
        <v>0</v>
      </c>
      <c r="Y216" s="113">
        <f t="shared" si="52"/>
        <v>0</v>
      </c>
      <c r="Z216" s="120">
        <f t="shared" si="46"/>
        <v>0</v>
      </c>
      <c r="AA216" s="117">
        <f t="shared" si="47"/>
        <v>0</v>
      </c>
      <c r="AB216" s="114">
        <f t="shared" si="48"/>
        <v>0</v>
      </c>
      <c r="AC216" s="4">
        <f t="shared" si="53"/>
        <v>0</v>
      </c>
      <c r="AD216" s="113">
        <f t="shared" si="49"/>
        <v>0</v>
      </c>
      <c r="AE216" s="113">
        <f t="shared" si="54"/>
        <v>0</v>
      </c>
      <c r="AF216" s="120">
        <f t="shared" si="50"/>
        <v>0</v>
      </c>
    </row>
    <row r="217" spans="15:32" x14ac:dyDescent="0.4">
      <c r="O217" s="5" t="str">
        <f>'[1]INPUTS-Incidence'!A217</f>
        <v>Bus</v>
      </c>
      <c r="P217" s="5" t="str">
        <f>'[1]INPUTS-Incidence'!B217</f>
        <v>Female</v>
      </c>
      <c r="Q217" s="5" t="str">
        <f>'[1]INPUTS-Incidence'!C217</f>
        <v>70-74 years</v>
      </c>
      <c r="R217" s="123">
        <f>'[1]INPUTS-Incidence'!D217</f>
        <v>0</v>
      </c>
      <c r="S217" s="123">
        <f>'[1]INPUTS-Incidence'!E217</f>
        <v>0</v>
      </c>
      <c r="T217" s="106">
        <f t="shared" si="42"/>
        <v>2</v>
      </c>
      <c r="U217" s="4">
        <f t="shared" si="43"/>
        <v>0</v>
      </c>
      <c r="V217" s="4">
        <f t="shared" si="44"/>
        <v>0</v>
      </c>
      <c r="W217" s="4">
        <f t="shared" si="51"/>
        <v>0</v>
      </c>
      <c r="X217" s="113">
        <f t="shared" si="45"/>
        <v>0</v>
      </c>
      <c r="Y217" s="113">
        <f t="shared" si="52"/>
        <v>0</v>
      </c>
      <c r="Z217" s="120">
        <f t="shared" si="46"/>
        <v>0</v>
      </c>
      <c r="AA217" s="117">
        <f t="shared" si="47"/>
        <v>0</v>
      </c>
      <c r="AB217" s="114">
        <f t="shared" si="48"/>
        <v>0</v>
      </c>
      <c r="AC217" s="4">
        <f t="shared" si="53"/>
        <v>0</v>
      </c>
      <c r="AD217" s="113">
        <f t="shared" si="49"/>
        <v>0</v>
      </c>
      <c r="AE217" s="113">
        <f t="shared" si="54"/>
        <v>0</v>
      </c>
      <c r="AF217" s="120">
        <f t="shared" si="50"/>
        <v>0</v>
      </c>
    </row>
    <row r="218" spans="15:32" x14ac:dyDescent="0.4">
      <c r="O218" s="5" t="str">
        <f>'[1]INPUTS-Incidence'!A218</f>
        <v>Bus</v>
      </c>
      <c r="P218" s="5" t="str">
        <f>'[1]INPUTS-Incidence'!B218</f>
        <v>Female</v>
      </c>
      <c r="Q218" s="5" t="str">
        <f>'[1]INPUTS-Incidence'!C218</f>
        <v>75-79 years</v>
      </c>
      <c r="R218" s="123">
        <f>'[1]INPUTS-Incidence'!D218</f>
        <v>0</v>
      </c>
      <c r="S218" s="123">
        <f>'[1]INPUTS-Incidence'!E218</f>
        <v>0</v>
      </c>
      <c r="T218" s="106">
        <f t="shared" si="42"/>
        <v>2</v>
      </c>
      <c r="U218" s="4">
        <f t="shared" si="43"/>
        <v>0</v>
      </c>
      <c r="V218" s="4">
        <f t="shared" si="44"/>
        <v>0</v>
      </c>
      <c r="W218" s="4">
        <f t="shared" si="51"/>
        <v>0</v>
      </c>
      <c r="X218" s="113">
        <f t="shared" si="45"/>
        <v>0</v>
      </c>
      <c r="Y218" s="113">
        <f t="shared" si="52"/>
        <v>0</v>
      </c>
      <c r="Z218" s="120">
        <f t="shared" si="46"/>
        <v>0</v>
      </c>
      <c r="AA218" s="117">
        <f t="shared" si="47"/>
        <v>0</v>
      </c>
      <c r="AB218" s="114">
        <f t="shared" si="48"/>
        <v>0</v>
      </c>
      <c r="AC218" s="4">
        <f t="shared" si="53"/>
        <v>0</v>
      </c>
      <c r="AD218" s="113">
        <f t="shared" si="49"/>
        <v>0</v>
      </c>
      <c r="AE218" s="113">
        <f t="shared" si="54"/>
        <v>0</v>
      </c>
      <c r="AF218" s="120">
        <f t="shared" si="50"/>
        <v>0</v>
      </c>
    </row>
    <row r="219" spans="15:32" x14ac:dyDescent="0.4">
      <c r="O219" s="5" t="str">
        <f>'[1]INPUTS-Incidence'!A219</f>
        <v>Bus</v>
      </c>
      <c r="P219" s="5" t="str">
        <f>'[1]INPUTS-Incidence'!B219</f>
        <v>Female</v>
      </c>
      <c r="Q219" s="5" t="str">
        <f>'[1]INPUTS-Incidence'!C219</f>
        <v>80-84 years</v>
      </c>
      <c r="R219" s="123">
        <f>'[1]INPUTS-Incidence'!D219</f>
        <v>0</v>
      </c>
      <c r="S219" s="123">
        <f>'[1]INPUTS-Incidence'!E219</f>
        <v>0</v>
      </c>
      <c r="T219" s="106">
        <f t="shared" si="42"/>
        <v>2</v>
      </c>
      <c r="U219" s="4">
        <f t="shared" si="43"/>
        <v>0</v>
      </c>
      <c r="V219" s="4">
        <f t="shared" si="44"/>
        <v>0</v>
      </c>
      <c r="W219" s="4">
        <f t="shared" si="51"/>
        <v>0</v>
      </c>
      <c r="X219" s="113">
        <f t="shared" si="45"/>
        <v>0</v>
      </c>
      <c r="Y219" s="113">
        <f t="shared" si="52"/>
        <v>0</v>
      </c>
      <c r="Z219" s="120">
        <f t="shared" si="46"/>
        <v>0</v>
      </c>
      <c r="AA219" s="117">
        <f t="shared" si="47"/>
        <v>0</v>
      </c>
      <c r="AB219" s="114">
        <f t="shared" si="48"/>
        <v>0</v>
      </c>
      <c r="AC219" s="4">
        <f t="shared" si="53"/>
        <v>0</v>
      </c>
      <c r="AD219" s="113">
        <f t="shared" si="49"/>
        <v>0</v>
      </c>
      <c r="AE219" s="113">
        <f t="shared" si="54"/>
        <v>0</v>
      </c>
      <c r="AF219" s="120">
        <f t="shared" si="50"/>
        <v>0</v>
      </c>
    </row>
    <row r="220" spans="15:32" x14ac:dyDescent="0.4">
      <c r="O220" s="5" t="str">
        <f>'[1]INPUTS-Incidence'!A220</f>
        <v>Bus</v>
      </c>
      <c r="P220" s="5" t="str">
        <f>'[1]INPUTS-Incidence'!B220</f>
        <v>Female</v>
      </c>
      <c r="Q220" s="5" t="str">
        <f>'[1]INPUTS-Incidence'!C220</f>
        <v>85+</v>
      </c>
      <c r="R220" s="123">
        <f>'[1]INPUTS-Incidence'!D220</f>
        <v>0</v>
      </c>
      <c r="S220" s="123">
        <f>'[1]INPUTS-Incidence'!E220</f>
        <v>0</v>
      </c>
      <c r="T220" s="106">
        <f t="shared" si="42"/>
        <v>2</v>
      </c>
      <c r="U220" s="4">
        <f t="shared" si="43"/>
        <v>0</v>
      </c>
      <c r="V220" s="4">
        <f t="shared" si="44"/>
        <v>0</v>
      </c>
      <c r="W220" s="4">
        <f t="shared" si="51"/>
        <v>0</v>
      </c>
      <c r="X220" s="113">
        <f t="shared" si="45"/>
        <v>0</v>
      </c>
      <c r="Y220" s="113">
        <f t="shared" si="52"/>
        <v>0</v>
      </c>
      <c r="Z220" s="120">
        <f t="shared" si="46"/>
        <v>0</v>
      </c>
      <c r="AA220" s="117">
        <f t="shared" si="47"/>
        <v>0</v>
      </c>
      <c r="AB220" s="114">
        <f t="shared" si="48"/>
        <v>0</v>
      </c>
      <c r="AC220" s="4">
        <f t="shared" si="53"/>
        <v>0</v>
      </c>
      <c r="AD220" s="113">
        <f t="shared" si="49"/>
        <v>0</v>
      </c>
      <c r="AE220" s="113">
        <f t="shared" si="54"/>
        <v>0</v>
      </c>
      <c r="AF220" s="120">
        <f t="shared" si="50"/>
        <v>0</v>
      </c>
    </row>
    <row r="221" spans="15:32" x14ac:dyDescent="0.4">
      <c r="O221" s="5" t="str">
        <f>'[1]INPUTS-Incidence'!A221</f>
        <v>Truck</v>
      </c>
      <c r="P221" s="5" t="str">
        <f>'[1]INPUTS-Incidence'!B221</f>
        <v>Male</v>
      </c>
      <c r="Q221" s="5" t="str">
        <f>'[1]INPUTS-Incidence'!C221</f>
        <v>&lt;5 years</v>
      </c>
      <c r="R221" s="123">
        <f>'[1]INPUTS-Incidence'!D221</f>
        <v>0</v>
      </c>
      <c r="S221" s="123">
        <f>'[1]INPUTS-Incidence'!E221</f>
        <v>0</v>
      </c>
      <c r="T221" s="106">
        <f t="shared" si="42"/>
        <v>2</v>
      </c>
      <c r="U221" s="4">
        <f t="shared" si="43"/>
        <v>0</v>
      </c>
      <c r="V221" s="4">
        <f t="shared" si="44"/>
        <v>0</v>
      </c>
      <c r="W221" s="4">
        <f t="shared" si="51"/>
        <v>0</v>
      </c>
      <c r="X221" s="113">
        <f t="shared" si="45"/>
        <v>0</v>
      </c>
      <c r="Y221" s="113">
        <f t="shared" si="52"/>
        <v>0</v>
      </c>
      <c r="Z221" s="120">
        <f t="shared" si="46"/>
        <v>0</v>
      </c>
      <c r="AA221" s="117">
        <f t="shared" si="47"/>
        <v>0</v>
      </c>
      <c r="AB221" s="114">
        <f t="shared" si="48"/>
        <v>0</v>
      </c>
      <c r="AC221" s="4">
        <f t="shared" si="53"/>
        <v>0</v>
      </c>
      <c r="AD221" s="113">
        <f t="shared" si="49"/>
        <v>0</v>
      </c>
      <c r="AE221" s="113">
        <f t="shared" si="54"/>
        <v>0</v>
      </c>
      <c r="AF221" s="120">
        <f t="shared" si="50"/>
        <v>0</v>
      </c>
    </row>
    <row r="222" spans="15:32" x14ac:dyDescent="0.4">
      <c r="O222" s="5" t="str">
        <f>'[1]INPUTS-Incidence'!A222</f>
        <v>Truck</v>
      </c>
      <c r="P222" s="5" t="str">
        <f>'[1]INPUTS-Incidence'!B222</f>
        <v>Male</v>
      </c>
      <c r="Q222" s="5" t="str">
        <f>'[1]INPUTS-Incidence'!C222</f>
        <v>5-9 years</v>
      </c>
      <c r="R222" s="123">
        <f>'[1]INPUTS-Incidence'!D222</f>
        <v>0</v>
      </c>
      <c r="S222" s="123">
        <f>'[1]INPUTS-Incidence'!E222</f>
        <v>0</v>
      </c>
      <c r="T222" s="106">
        <f t="shared" si="42"/>
        <v>2</v>
      </c>
      <c r="U222" s="4">
        <f t="shared" si="43"/>
        <v>0</v>
      </c>
      <c r="V222" s="4">
        <f t="shared" si="44"/>
        <v>0</v>
      </c>
      <c r="W222" s="4">
        <f t="shared" si="51"/>
        <v>0</v>
      </c>
      <c r="X222" s="113">
        <f t="shared" si="45"/>
        <v>0</v>
      </c>
      <c r="Y222" s="113">
        <f t="shared" si="52"/>
        <v>0</v>
      </c>
      <c r="Z222" s="120">
        <f t="shared" si="46"/>
        <v>0</v>
      </c>
      <c r="AA222" s="117">
        <f t="shared" si="47"/>
        <v>0</v>
      </c>
      <c r="AB222" s="114">
        <f t="shared" si="48"/>
        <v>0</v>
      </c>
      <c r="AC222" s="4">
        <f t="shared" si="53"/>
        <v>0</v>
      </c>
      <c r="AD222" s="113">
        <f t="shared" si="49"/>
        <v>0</v>
      </c>
      <c r="AE222" s="113">
        <f t="shared" si="54"/>
        <v>0</v>
      </c>
      <c r="AF222" s="120">
        <f t="shared" si="50"/>
        <v>0</v>
      </c>
    </row>
    <row r="223" spans="15:32" x14ac:dyDescent="0.4">
      <c r="O223" s="5" t="str">
        <f>'[1]INPUTS-Incidence'!A223</f>
        <v>Truck</v>
      </c>
      <c r="P223" s="5" t="str">
        <f>'[1]INPUTS-Incidence'!B223</f>
        <v>Male</v>
      </c>
      <c r="Q223" s="5" t="str">
        <f>'[1]INPUTS-Incidence'!C223</f>
        <v>10-14 years</v>
      </c>
      <c r="R223" s="123">
        <f>'[1]INPUTS-Incidence'!D223</f>
        <v>0</v>
      </c>
      <c r="S223" s="123">
        <f>'[1]INPUTS-Incidence'!E223</f>
        <v>0</v>
      </c>
      <c r="T223" s="106">
        <f t="shared" si="42"/>
        <v>2</v>
      </c>
      <c r="U223" s="4">
        <f t="shared" si="43"/>
        <v>0</v>
      </c>
      <c r="V223" s="4">
        <f t="shared" si="44"/>
        <v>0</v>
      </c>
      <c r="W223" s="4">
        <f t="shared" si="51"/>
        <v>0</v>
      </c>
      <c r="X223" s="113">
        <f t="shared" si="45"/>
        <v>0</v>
      </c>
      <c r="Y223" s="113">
        <f t="shared" si="52"/>
        <v>0</v>
      </c>
      <c r="Z223" s="120">
        <f t="shared" si="46"/>
        <v>0</v>
      </c>
      <c r="AA223" s="117">
        <f t="shared" si="47"/>
        <v>0</v>
      </c>
      <c r="AB223" s="114">
        <f t="shared" si="48"/>
        <v>0</v>
      </c>
      <c r="AC223" s="4">
        <f t="shared" si="53"/>
        <v>0</v>
      </c>
      <c r="AD223" s="113">
        <f t="shared" si="49"/>
        <v>0</v>
      </c>
      <c r="AE223" s="113">
        <f t="shared" si="54"/>
        <v>0</v>
      </c>
      <c r="AF223" s="120">
        <f t="shared" si="50"/>
        <v>0</v>
      </c>
    </row>
    <row r="224" spans="15:32" x14ac:dyDescent="0.4">
      <c r="O224" s="5" t="str">
        <f>'[1]INPUTS-Incidence'!A224</f>
        <v>Truck</v>
      </c>
      <c r="P224" s="5" t="str">
        <f>'[1]INPUTS-Incidence'!B224</f>
        <v>Male</v>
      </c>
      <c r="Q224" s="5" t="str">
        <f>'[1]INPUTS-Incidence'!C224</f>
        <v>15-19 years</v>
      </c>
      <c r="R224" s="123">
        <f>'[1]INPUTS-Incidence'!D224</f>
        <v>0</v>
      </c>
      <c r="S224" s="123">
        <f>'[1]INPUTS-Incidence'!E224</f>
        <v>0</v>
      </c>
      <c r="T224" s="106">
        <f t="shared" si="42"/>
        <v>2</v>
      </c>
      <c r="U224" s="4">
        <f t="shared" si="43"/>
        <v>0</v>
      </c>
      <c r="V224" s="4">
        <f t="shared" si="44"/>
        <v>0</v>
      </c>
      <c r="W224" s="4">
        <f t="shared" si="51"/>
        <v>0</v>
      </c>
      <c r="X224" s="113">
        <f t="shared" si="45"/>
        <v>0</v>
      </c>
      <c r="Y224" s="113">
        <f t="shared" si="52"/>
        <v>0</v>
      </c>
      <c r="Z224" s="120">
        <f t="shared" si="46"/>
        <v>0</v>
      </c>
      <c r="AA224" s="117">
        <f t="shared" si="47"/>
        <v>0</v>
      </c>
      <c r="AB224" s="114">
        <f t="shared" si="48"/>
        <v>0</v>
      </c>
      <c r="AC224" s="4">
        <f t="shared" si="53"/>
        <v>0</v>
      </c>
      <c r="AD224" s="113">
        <f t="shared" si="49"/>
        <v>0</v>
      </c>
      <c r="AE224" s="113">
        <f t="shared" si="54"/>
        <v>0</v>
      </c>
      <c r="AF224" s="120">
        <f t="shared" si="50"/>
        <v>0</v>
      </c>
    </row>
    <row r="225" spans="15:32" x14ac:dyDescent="0.4">
      <c r="O225" s="5" t="str">
        <f>'[1]INPUTS-Incidence'!A225</f>
        <v>Truck</v>
      </c>
      <c r="P225" s="5" t="str">
        <f>'[1]INPUTS-Incidence'!B225</f>
        <v>Male</v>
      </c>
      <c r="Q225" s="5" t="str">
        <f>'[1]INPUTS-Incidence'!C225</f>
        <v>20-24 years</v>
      </c>
      <c r="R225" s="123">
        <f>'[1]INPUTS-Incidence'!D225</f>
        <v>0</v>
      </c>
      <c r="S225" s="123">
        <f>'[1]INPUTS-Incidence'!E225</f>
        <v>0</v>
      </c>
      <c r="T225" s="106">
        <f t="shared" si="42"/>
        <v>2</v>
      </c>
      <c r="U225" s="4">
        <f t="shared" si="43"/>
        <v>0</v>
      </c>
      <c r="V225" s="4">
        <f t="shared" si="44"/>
        <v>0</v>
      </c>
      <c r="W225" s="4">
        <f t="shared" si="51"/>
        <v>0</v>
      </c>
      <c r="X225" s="113">
        <f t="shared" si="45"/>
        <v>0</v>
      </c>
      <c r="Y225" s="113">
        <f t="shared" si="52"/>
        <v>0</v>
      </c>
      <c r="Z225" s="120">
        <f t="shared" si="46"/>
        <v>0</v>
      </c>
      <c r="AA225" s="117">
        <f t="shared" si="47"/>
        <v>0</v>
      </c>
      <c r="AB225" s="114">
        <f t="shared" si="48"/>
        <v>0</v>
      </c>
      <c r="AC225" s="4">
        <f t="shared" si="53"/>
        <v>0</v>
      </c>
      <c r="AD225" s="113">
        <f t="shared" si="49"/>
        <v>0</v>
      </c>
      <c r="AE225" s="113">
        <f t="shared" si="54"/>
        <v>0</v>
      </c>
      <c r="AF225" s="120">
        <f t="shared" si="50"/>
        <v>0</v>
      </c>
    </row>
    <row r="226" spans="15:32" x14ac:dyDescent="0.4">
      <c r="O226" s="5" t="str">
        <f>'[1]INPUTS-Incidence'!A226</f>
        <v>Truck</v>
      </c>
      <c r="P226" s="5" t="str">
        <f>'[1]INPUTS-Incidence'!B226</f>
        <v>Male</v>
      </c>
      <c r="Q226" s="5" t="str">
        <f>'[1]INPUTS-Incidence'!C226</f>
        <v>25-29 years</v>
      </c>
      <c r="R226" s="123">
        <f>'[1]INPUTS-Incidence'!D226</f>
        <v>0</v>
      </c>
      <c r="S226" s="123">
        <f>'[1]INPUTS-Incidence'!E226</f>
        <v>0</v>
      </c>
      <c r="T226" s="106">
        <f t="shared" si="42"/>
        <v>2</v>
      </c>
      <c r="U226" s="4">
        <f t="shared" si="43"/>
        <v>0</v>
      </c>
      <c r="V226" s="4">
        <f t="shared" si="44"/>
        <v>0</v>
      </c>
      <c r="W226" s="4">
        <f t="shared" si="51"/>
        <v>0</v>
      </c>
      <c r="X226" s="113">
        <f t="shared" si="45"/>
        <v>0</v>
      </c>
      <c r="Y226" s="113">
        <f t="shared" si="52"/>
        <v>0</v>
      </c>
      <c r="Z226" s="120">
        <f t="shared" si="46"/>
        <v>0</v>
      </c>
      <c r="AA226" s="117">
        <f t="shared" si="47"/>
        <v>0</v>
      </c>
      <c r="AB226" s="114">
        <f t="shared" si="48"/>
        <v>0</v>
      </c>
      <c r="AC226" s="4">
        <f t="shared" si="53"/>
        <v>0</v>
      </c>
      <c r="AD226" s="113">
        <f t="shared" si="49"/>
        <v>0</v>
      </c>
      <c r="AE226" s="113">
        <f t="shared" si="54"/>
        <v>0</v>
      </c>
      <c r="AF226" s="120">
        <f t="shared" si="50"/>
        <v>0</v>
      </c>
    </row>
    <row r="227" spans="15:32" x14ac:dyDescent="0.4">
      <c r="O227" s="5" t="str">
        <f>'[1]INPUTS-Incidence'!A227</f>
        <v>Truck</v>
      </c>
      <c r="P227" s="5" t="str">
        <f>'[1]INPUTS-Incidence'!B227</f>
        <v>Male</v>
      </c>
      <c r="Q227" s="5" t="str">
        <f>'[1]INPUTS-Incidence'!C227</f>
        <v>30-34 years</v>
      </c>
      <c r="R227" s="123">
        <f>'[1]INPUTS-Incidence'!D227</f>
        <v>0</v>
      </c>
      <c r="S227" s="123">
        <f>'[1]INPUTS-Incidence'!E227</f>
        <v>0</v>
      </c>
      <c r="T227" s="106">
        <f t="shared" si="42"/>
        <v>2</v>
      </c>
      <c r="U227" s="4">
        <f t="shared" si="43"/>
        <v>0</v>
      </c>
      <c r="V227" s="4">
        <f t="shared" si="44"/>
        <v>0</v>
      </c>
      <c r="W227" s="4">
        <f t="shared" si="51"/>
        <v>0</v>
      </c>
      <c r="X227" s="113">
        <f t="shared" si="45"/>
        <v>0</v>
      </c>
      <c r="Y227" s="113">
        <f t="shared" si="52"/>
        <v>0</v>
      </c>
      <c r="Z227" s="120">
        <f t="shared" si="46"/>
        <v>0</v>
      </c>
      <c r="AA227" s="117">
        <f t="shared" si="47"/>
        <v>0</v>
      </c>
      <c r="AB227" s="114">
        <f t="shared" si="48"/>
        <v>0</v>
      </c>
      <c r="AC227" s="4">
        <f t="shared" si="53"/>
        <v>0</v>
      </c>
      <c r="AD227" s="113">
        <f t="shared" si="49"/>
        <v>0</v>
      </c>
      <c r="AE227" s="113">
        <f t="shared" si="54"/>
        <v>0</v>
      </c>
      <c r="AF227" s="120">
        <f t="shared" si="50"/>
        <v>0</v>
      </c>
    </row>
    <row r="228" spans="15:32" x14ac:dyDescent="0.4">
      <c r="O228" s="5" t="str">
        <f>'[1]INPUTS-Incidence'!A228</f>
        <v>Truck</v>
      </c>
      <c r="P228" s="5" t="str">
        <f>'[1]INPUTS-Incidence'!B228</f>
        <v>Male</v>
      </c>
      <c r="Q228" s="5" t="str">
        <f>'[1]INPUTS-Incidence'!C228</f>
        <v>35-39 years</v>
      </c>
      <c r="R228" s="123">
        <f>'[1]INPUTS-Incidence'!D228</f>
        <v>0</v>
      </c>
      <c r="S228" s="123">
        <f>'[1]INPUTS-Incidence'!E228</f>
        <v>0</v>
      </c>
      <c r="T228" s="106">
        <f t="shared" si="42"/>
        <v>2</v>
      </c>
      <c r="U228" s="4">
        <f t="shared" si="43"/>
        <v>0</v>
      </c>
      <c r="V228" s="4">
        <f t="shared" si="44"/>
        <v>0</v>
      </c>
      <c r="W228" s="4">
        <f t="shared" si="51"/>
        <v>0</v>
      </c>
      <c r="X228" s="113">
        <f t="shared" si="45"/>
        <v>0</v>
      </c>
      <c r="Y228" s="113">
        <f t="shared" si="52"/>
        <v>0</v>
      </c>
      <c r="Z228" s="120">
        <f t="shared" si="46"/>
        <v>0</v>
      </c>
      <c r="AA228" s="117">
        <f t="shared" si="47"/>
        <v>0</v>
      </c>
      <c r="AB228" s="114">
        <f t="shared" si="48"/>
        <v>0</v>
      </c>
      <c r="AC228" s="4">
        <f t="shared" si="53"/>
        <v>0</v>
      </c>
      <c r="AD228" s="113">
        <f t="shared" si="49"/>
        <v>0</v>
      </c>
      <c r="AE228" s="113">
        <f t="shared" si="54"/>
        <v>0</v>
      </c>
      <c r="AF228" s="120">
        <f t="shared" si="50"/>
        <v>0</v>
      </c>
    </row>
    <row r="229" spans="15:32" x14ac:dyDescent="0.4">
      <c r="O229" s="5" t="str">
        <f>'[1]INPUTS-Incidence'!A229</f>
        <v>Truck</v>
      </c>
      <c r="P229" s="5" t="str">
        <f>'[1]INPUTS-Incidence'!B229</f>
        <v>Male</v>
      </c>
      <c r="Q229" s="5" t="str">
        <f>'[1]INPUTS-Incidence'!C229</f>
        <v>40-44 years</v>
      </c>
      <c r="R229" s="123">
        <f>'[1]INPUTS-Incidence'!D229</f>
        <v>0</v>
      </c>
      <c r="S229" s="123">
        <f>'[1]INPUTS-Incidence'!E229</f>
        <v>0</v>
      </c>
      <c r="T229" s="106">
        <f t="shared" si="42"/>
        <v>2</v>
      </c>
      <c r="U229" s="4">
        <f t="shared" si="43"/>
        <v>0</v>
      </c>
      <c r="V229" s="4">
        <f t="shared" si="44"/>
        <v>0</v>
      </c>
      <c r="W229" s="4">
        <f t="shared" si="51"/>
        <v>0</v>
      </c>
      <c r="X229" s="113">
        <f t="shared" si="45"/>
        <v>0</v>
      </c>
      <c r="Y229" s="113">
        <f t="shared" si="52"/>
        <v>0</v>
      </c>
      <c r="Z229" s="120">
        <f t="shared" si="46"/>
        <v>0</v>
      </c>
      <c r="AA229" s="117">
        <f t="shared" si="47"/>
        <v>0</v>
      </c>
      <c r="AB229" s="114">
        <f t="shared" si="48"/>
        <v>0</v>
      </c>
      <c r="AC229" s="4">
        <f t="shared" si="53"/>
        <v>0</v>
      </c>
      <c r="AD229" s="113">
        <f t="shared" si="49"/>
        <v>0</v>
      </c>
      <c r="AE229" s="113">
        <f t="shared" si="54"/>
        <v>0</v>
      </c>
      <c r="AF229" s="120">
        <f t="shared" si="50"/>
        <v>0</v>
      </c>
    </row>
    <row r="230" spans="15:32" x14ac:dyDescent="0.4">
      <c r="O230" s="5" t="str">
        <f>'[1]INPUTS-Incidence'!A230</f>
        <v>Truck</v>
      </c>
      <c r="P230" s="5" t="str">
        <f>'[1]INPUTS-Incidence'!B230</f>
        <v>Male</v>
      </c>
      <c r="Q230" s="5" t="str">
        <f>'[1]INPUTS-Incidence'!C230</f>
        <v>45-49 years</v>
      </c>
      <c r="R230" s="123">
        <f>'[1]INPUTS-Incidence'!D230</f>
        <v>0</v>
      </c>
      <c r="S230" s="123">
        <f>'[1]INPUTS-Incidence'!E230</f>
        <v>0</v>
      </c>
      <c r="T230" s="106">
        <f t="shared" si="42"/>
        <v>2</v>
      </c>
      <c r="U230" s="4">
        <f t="shared" si="43"/>
        <v>0</v>
      </c>
      <c r="V230" s="4">
        <f t="shared" si="44"/>
        <v>0</v>
      </c>
      <c r="W230" s="4">
        <f t="shared" si="51"/>
        <v>0</v>
      </c>
      <c r="X230" s="113">
        <f t="shared" si="45"/>
        <v>0</v>
      </c>
      <c r="Y230" s="113">
        <f t="shared" si="52"/>
        <v>0</v>
      </c>
      <c r="Z230" s="120">
        <f t="shared" si="46"/>
        <v>0</v>
      </c>
      <c r="AA230" s="117">
        <f t="shared" si="47"/>
        <v>0</v>
      </c>
      <c r="AB230" s="114">
        <f t="shared" si="48"/>
        <v>0</v>
      </c>
      <c r="AC230" s="4">
        <f t="shared" si="53"/>
        <v>0</v>
      </c>
      <c r="AD230" s="113">
        <f t="shared" si="49"/>
        <v>0</v>
      </c>
      <c r="AE230" s="113">
        <f t="shared" si="54"/>
        <v>0</v>
      </c>
      <c r="AF230" s="120">
        <f t="shared" si="50"/>
        <v>0</v>
      </c>
    </row>
    <row r="231" spans="15:32" x14ac:dyDescent="0.4">
      <c r="O231" s="5" t="str">
        <f>'[1]INPUTS-Incidence'!A231</f>
        <v>Truck</v>
      </c>
      <c r="P231" s="5" t="str">
        <f>'[1]INPUTS-Incidence'!B231</f>
        <v>Male</v>
      </c>
      <c r="Q231" s="5" t="str">
        <f>'[1]INPUTS-Incidence'!C231</f>
        <v>50-54 years</v>
      </c>
      <c r="R231" s="123">
        <f>'[1]INPUTS-Incidence'!D231</f>
        <v>0</v>
      </c>
      <c r="S231" s="123">
        <f>'[1]INPUTS-Incidence'!E231</f>
        <v>0</v>
      </c>
      <c r="T231" s="106">
        <f t="shared" si="42"/>
        <v>2</v>
      </c>
      <c r="U231" s="4">
        <f t="shared" si="43"/>
        <v>0</v>
      </c>
      <c r="V231" s="4">
        <f t="shared" si="44"/>
        <v>0</v>
      </c>
      <c r="W231" s="4">
        <f t="shared" si="51"/>
        <v>0</v>
      </c>
      <c r="X231" s="113">
        <f t="shared" si="45"/>
        <v>0</v>
      </c>
      <c r="Y231" s="113">
        <f t="shared" si="52"/>
        <v>0</v>
      </c>
      <c r="Z231" s="120">
        <f t="shared" si="46"/>
        <v>0</v>
      </c>
      <c r="AA231" s="117">
        <f t="shared" si="47"/>
        <v>0</v>
      </c>
      <c r="AB231" s="114">
        <f t="shared" si="48"/>
        <v>0</v>
      </c>
      <c r="AC231" s="4">
        <f t="shared" si="53"/>
        <v>0</v>
      </c>
      <c r="AD231" s="113">
        <f t="shared" si="49"/>
        <v>0</v>
      </c>
      <c r="AE231" s="113">
        <f t="shared" si="54"/>
        <v>0</v>
      </c>
      <c r="AF231" s="120">
        <f t="shared" si="50"/>
        <v>0</v>
      </c>
    </row>
    <row r="232" spans="15:32" x14ac:dyDescent="0.4">
      <c r="O232" s="5" t="str">
        <f>'[1]INPUTS-Incidence'!A232</f>
        <v>Truck</v>
      </c>
      <c r="P232" s="5" t="str">
        <f>'[1]INPUTS-Incidence'!B232</f>
        <v>Male</v>
      </c>
      <c r="Q232" s="5" t="str">
        <f>'[1]INPUTS-Incidence'!C232</f>
        <v>55-59 years</v>
      </c>
      <c r="R232" s="123">
        <f>'[1]INPUTS-Incidence'!D232</f>
        <v>0</v>
      </c>
      <c r="S232" s="123">
        <f>'[1]INPUTS-Incidence'!E232</f>
        <v>0</v>
      </c>
      <c r="T232" s="106">
        <f t="shared" si="42"/>
        <v>2</v>
      </c>
      <c r="U232" s="4">
        <f t="shared" si="43"/>
        <v>0</v>
      </c>
      <c r="V232" s="4">
        <f t="shared" si="44"/>
        <v>0</v>
      </c>
      <c r="W232" s="4">
        <f t="shared" si="51"/>
        <v>0</v>
      </c>
      <c r="X232" s="113">
        <f t="shared" si="45"/>
        <v>0</v>
      </c>
      <c r="Y232" s="113">
        <f t="shared" si="52"/>
        <v>0</v>
      </c>
      <c r="Z232" s="120">
        <f t="shared" si="46"/>
        <v>0</v>
      </c>
      <c r="AA232" s="117">
        <f t="shared" si="47"/>
        <v>0</v>
      </c>
      <c r="AB232" s="114">
        <f t="shared" si="48"/>
        <v>0</v>
      </c>
      <c r="AC232" s="4">
        <f t="shared" si="53"/>
        <v>0</v>
      </c>
      <c r="AD232" s="113">
        <f t="shared" si="49"/>
        <v>0</v>
      </c>
      <c r="AE232" s="113">
        <f t="shared" si="54"/>
        <v>0</v>
      </c>
      <c r="AF232" s="120">
        <f t="shared" si="50"/>
        <v>0</v>
      </c>
    </row>
    <row r="233" spans="15:32" x14ac:dyDescent="0.4">
      <c r="O233" s="5" t="str">
        <f>'[1]INPUTS-Incidence'!A233</f>
        <v>Truck</v>
      </c>
      <c r="P233" s="5" t="str">
        <f>'[1]INPUTS-Incidence'!B233</f>
        <v>Male</v>
      </c>
      <c r="Q233" s="5" t="str">
        <f>'[1]INPUTS-Incidence'!C233</f>
        <v>60-64 years</v>
      </c>
      <c r="R233" s="123">
        <f>'[1]INPUTS-Incidence'!D233</f>
        <v>0</v>
      </c>
      <c r="S233" s="123">
        <f>'[1]INPUTS-Incidence'!E233</f>
        <v>0</v>
      </c>
      <c r="T233" s="106">
        <f t="shared" si="42"/>
        <v>2</v>
      </c>
      <c r="U233" s="4">
        <f t="shared" si="43"/>
        <v>0</v>
      </c>
      <c r="V233" s="4">
        <f t="shared" si="44"/>
        <v>0</v>
      </c>
      <c r="W233" s="4">
        <f t="shared" si="51"/>
        <v>0</v>
      </c>
      <c r="X233" s="113">
        <f t="shared" si="45"/>
        <v>0</v>
      </c>
      <c r="Y233" s="113">
        <f t="shared" si="52"/>
        <v>0</v>
      </c>
      <c r="Z233" s="120">
        <f t="shared" si="46"/>
        <v>0</v>
      </c>
      <c r="AA233" s="117">
        <f t="shared" si="47"/>
        <v>0</v>
      </c>
      <c r="AB233" s="114">
        <f t="shared" si="48"/>
        <v>0</v>
      </c>
      <c r="AC233" s="4">
        <f t="shared" si="53"/>
        <v>0</v>
      </c>
      <c r="AD233" s="113">
        <f t="shared" si="49"/>
        <v>0</v>
      </c>
      <c r="AE233" s="113">
        <f t="shared" si="54"/>
        <v>0</v>
      </c>
      <c r="AF233" s="120">
        <f t="shared" si="50"/>
        <v>0</v>
      </c>
    </row>
    <row r="234" spans="15:32" x14ac:dyDescent="0.4">
      <c r="O234" s="5" t="str">
        <f>'[1]INPUTS-Incidence'!A234</f>
        <v>Truck</v>
      </c>
      <c r="P234" s="5" t="str">
        <f>'[1]INPUTS-Incidence'!B234</f>
        <v>Male</v>
      </c>
      <c r="Q234" s="5" t="str">
        <f>'[1]INPUTS-Incidence'!C234</f>
        <v>65-69 years</v>
      </c>
      <c r="R234" s="123">
        <f>'[1]INPUTS-Incidence'!D234</f>
        <v>0</v>
      </c>
      <c r="S234" s="123">
        <f>'[1]INPUTS-Incidence'!E234</f>
        <v>0</v>
      </c>
      <c r="T234" s="106">
        <f t="shared" si="42"/>
        <v>2</v>
      </c>
      <c r="U234" s="4">
        <f t="shared" si="43"/>
        <v>0</v>
      </c>
      <c r="V234" s="4">
        <f t="shared" si="44"/>
        <v>0</v>
      </c>
      <c r="W234" s="4">
        <f t="shared" si="51"/>
        <v>0</v>
      </c>
      <c r="X234" s="113">
        <f t="shared" si="45"/>
        <v>0</v>
      </c>
      <c r="Y234" s="113">
        <f t="shared" si="52"/>
        <v>0</v>
      </c>
      <c r="Z234" s="120">
        <f t="shared" si="46"/>
        <v>0</v>
      </c>
      <c r="AA234" s="117">
        <f t="shared" si="47"/>
        <v>0</v>
      </c>
      <c r="AB234" s="114">
        <f t="shared" si="48"/>
        <v>0</v>
      </c>
      <c r="AC234" s="4">
        <f t="shared" si="53"/>
        <v>0</v>
      </c>
      <c r="AD234" s="113">
        <f t="shared" si="49"/>
        <v>0</v>
      </c>
      <c r="AE234" s="113">
        <f t="shared" si="54"/>
        <v>0</v>
      </c>
      <c r="AF234" s="120">
        <f t="shared" si="50"/>
        <v>0</v>
      </c>
    </row>
    <row r="235" spans="15:32" x14ac:dyDescent="0.4">
      <c r="O235" s="5" t="str">
        <f>'[1]INPUTS-Incidence'!A235</f>
        <v>Truck</v>
      </c>
      <c r="P235" s="5" t="str">
        <f>'[1]INPUTS-Incidence'!B235</f>
        <v>Male</v>
      </c>
      <c r="Q235" s="5" t="str">
        <f>'[1]INPUTS-Incidence'!C235</f>
        <v>70-74 years</v>
      </c>
      <c r="R235" s="123">
        <f>'[1]INPUTS-Incidence'!D235</f>
        <v>0</v>
      </c>
      <c r="S235" s="123">
        <f>'[1]INPUTS-Incidence'!E235</f>
        <v>0</v>
      </c>
      <c r="T235" s="106">
        <f t="shared" si="42"/>
        <v>2</v>
      </c>
      <c r="U235" s="4">
        <f t="shared" si="43"/>
        <v>0</v>
      </c>
      <c r="V235" s="4">
        <f t="shared" si="44"/>
        <v>0</v>
      </c>
      <c r="W235" s="4">
        <f t="shared" si="51"/>
        <v>0</v>
      </c>
      <c r="X235" s="113">
        <f t="shared" si="45"/>
        <v>0</v>
      </c>
      <c r="Y235" s="113">
        <f t="shared" si="52"/>
        <v>0</v>
      </c>
      <c r="Z235" s="120">
        <f t="shared" si="46"/>
        <v>0</v>
      </c>
      <c r="AA235" s="117">
        <f t="shared" si="47"/>
        <v>0</v>
      </c>
      <c r="AB235" s="114">
        <f t="shared" si="48"/>
        <v>0</v>
      </c>
      <c r="AC235" s="4">
        <f t="shared" si="53"/>
        <v>0</v>
      </c>
      <c r="AD235" s="113">
        <f t="shared" si="49"/>
        <v>0</v>
      </c>
      <c r="AE235" s="113">
        <f t="shared" si="54"/>
        <v>0</v>
      </c>
      <c r="AF235" s="120">
        <f t="shared" si="50"/>
        <v>0</v>
      </c>
    </row>
    <row r="236" spans="15:32" x14ac:dyDescent="0.4">
      <c r="O236" s="5" t="str">
        <f>'[1]INPUTS-Incidence'!A236</f>
        <v>Truck</v>
      </c>
      <c r="P236" s="5" t="str">
        <f>'[1]INPUTS-Incidence'!B236</f>
        <v>Male</v>
      </c>
      <c r="Q236" s="5" t="str">
        <f>'[1]INPUTS-Incidence'!C236</f>
        <v>75-79 years</v>
      </c>
      <c r="R236" s="123">
        <f>'[1]INPUTS-Incidence'!D236</f>
        <v>0</v>
      </c>
      <c r="S236" s="123">
        <f>'[1]INPUTS-Incidence'!E236</f>
        <v>0</v>
      </c>
      <c r="T236" s="106">
        <f t="shared" si="42"/>
        <v>2</v>
      </c>
      <c r="U236" s="4">
        <f t="shared" si="43"/>
        <v>0</v>
      </c>
      <c r="V236" s="4">
        <f t="shared" si="44"/>
        <v>0</v>
      </c>
      <c r="W236" s="4">
        <f t="shared" si="51"/>
        <v>0</v>
      </c>
      <c r="X236" s="113">
        <f t="shared" si="45"/>
        <v>0</v>
      </c>
      <c r="Y236" s="113">
        <f t="shared" si="52"/>
        <v>0</v>
      </c>
      <c r="Z236" s="120">
        <f t="shared" si="46"/>
        <v>0</v>
      </c>
      <c r="AA236" s="117">
        <f t="shared" si="47"/>
        <v>0</v>
      </c>
      <c r="AB236" s="114">
        <f t="shared" si="48"/>
        <v>0</v>
      </c>
      <c r="AC236" s="4">
        <f t="shared" si="53"/>
        <v>0</v>
      </c>
      <c r="AD236" s="113">
        <f t="shared" si="49"/>
        <v>0</v>
      </c>
      <c r="AE236" s="113">
        <f t="shared" si="54"/>
        <v>0</v>
      </c>
      <c r="AF236" s="120">
        <f t="shared" si="50"/>
        <v>0</v>
      </c>
    </row>
    <row r="237" spans="15:32" x14ac:dyDescent="0.4">
      <c r="O237" s="5" t="str">
        <f>'[1]INPUTS-Incidence'!A237</f>
        <v>Truck</v>
      </c>
      <c r="P237" s="5" t="str">
        <f>'[1]INPUTS-Incidence'!B237</f>
        <v>Male</v>
      </c>
      <c r="Q237" s="5" t="str">
        <f>'[1]INPUTS-Incidence'!C237</f>
        <v>80-84 years</v>
      </c>
      <c r="R237" s="123">
        <f>'[1]INPUTS-Incidence'!D237</f>
        <v>0</v>
      </c>
      <c r="S237" s="123">
        <f>'[1]INPUTS-Incidence'!E237</f>
        <v>0</v>
      </c>
      <c r="T237" s="106">
        <f t="shared" si="42"/>
        <v>2</v>
      </c>
      <c r="U237" s="4">
        <f t="shared" si="43"/>
        <v>0</v>
      </c>
      <c r="V237" s="4">
        <f t="shared" si="44"/>
        <v>0</v>
      </c>
      <c r="W237" s="4">
        <f t="shared" si="51"/>
        <v>0</v>
      </c>
      <c r="X237" s="113">
        <f t="shared" si="45"/>
        <v>0</v>
      </c>
      <c r="Y237" s="113">
        <f t="shared" si="52"/>
        <v>0</v>
      </c>
      <c r="Z237" s="120">
        <f t="shared" si="46"/>
        <v>0</v>
      </c>
      <c r="AA237" s="117">
        <f t="shared" si="47"/>
        <v>0</v>
      </c>
      <c r="AB237" s="114">
        <f t="shared" si="48"/>
        <v>0</v>
      </c>
      <c r="AC237" s="4">
        <f t="shared" si="53"/>
        <v>0</v>
      </c>
      <c r="AD237" s="113">
        <f t="shared" si="49"/>
        <v>0</v>
      </c>
      <c r="AE237" s="113">
        <f t="shared" si="54"/>
        <v>0</v>
      </c>
      <c r="AF237" s="120">
        <f t="shared" si="50"/>
        <v>0</v>
      </c>
    </row>
    <row r="238" spans="15:32" x14ac:dyDescent="0.4">
      <c r="O238" s="5" t="str">
        <f>'[1]INPUTS-Incidence'!A238</f>
        <v>Truck</v>
      </c>
      <c r="P238" s="5" t="str">
        <f>'[1]INPUTS-Incidence'!B238</f>
        <v>Male</v>
      </c>
      <c r="Q238" s="5" t="str">
        <f>'[1]INPUTS-Incidence'!C238</f>
        <v>85+</v>
      </c>
      <c r="R238" s="123">
        <f>'[1]INPUTS-Incidence'!D238</f>
        <v>0</v>
      </c>
      <c r="S238" s="123">
        <f>'[1]INPUTS-Incidence'!E238</f>
        <v>0</v>
      </c>
      <c r="T238" s="106">
        <f t="shared" si="42"/>
        <v>2</v>
      </c>
      <c r="U238" s="4">
        <f t="shared" si="43"/>
        <v>0</v>
      </c>
      <c r="V238" s="4">
        <f t="shared" si="44"/>
        <v>0</v>
      </c>
      <c r="W238" s="4">
        <f t="shared" si="51"/>
        <v>0</v>
      </c>
      <c r="X238" s="113">
        <f t="shared" si="45"/>
        <v>0</v>
      </c>
      <c r="Y238" s="113">
        <f t="shared" si="52"/>
        <v>0</v>
      </c>
      <c r="Z238" s="120">
        <f t="shared" si="46"/>
        <v>0</v>
      </c>
      <c r="AA238" s="117">
        <f t="shared" si="47"/>
        <v>0</v>
      </c>
      <c r="AB238" s="114">
        <f t="shared" si="48"/>
        <v>0</v>
      </c>
      <c r="AC238" s="4">
        <f t="shared" si="53"/>
        <v>0</v>
      </c>
      <c r="AD238" s="113">
        <f t="shared" si="49"/>
        <v>0</v>
      </c>
      <c r="AE238" s="113">
        <f t="shared" si="54"/>
        <v>0</v>
      </c>
      <c r="AF238" s="120">
        <f t="shared" si="50"/>
        <v>0</v>
      </c>
    </row>
    <row r="239" spans="15:32" x14ac:dyDescent="0.4">
      <c r="O239" s="5" t="str">
        <f>'[1]INPUTS-Incidence'!A239</f>
        <v>Truck</v>
      </c>
      <c r="P239" s="5" t="str">
        <f>'[1]INPUTS-Incidence'!B239</f>
        <v>Female</v>
      </c>
      <c r="Q239" s="5" t="str">
        <f>'[1]INPUTS-Incidence'!C239</f>
        <v>&lt;5 years</v>
      </c>
      <c r="R239" s="123">
        <f>'[1]INPUTS-Incidence'!D239</f>
        <v>0</v>
      </c>
      <c r="S239" s="123">
        <f>'[1]INPUTS-Incidence'!E239</f>
        <v>0</v>
      </c>
      <c r="T239" s="106">
        <f t="shared" si="42"/>
        <v>2</v>
      </c>
      <c r="U239" s="4">
        <f t="shared" si="43"/>
        <v>0</v>
      </c>
      <c r="V239" s="4">
        <f t="shared" si="44"/>
        <v>0</v>
      </c>
      <c r="W239" s="4">
        <f t="shared" si="51"/>
        <v>0</v>
      </c>
      <c r="X239" s="113">
        <f t="shared" si="45"/>
        <v>0</v>
      </c>
      <c r="Y239" s="113">
        <f t="shared" si="52"/>
        <v>0</v>
      </c>
      <c r="Z239" s="120">
        <f t="shared" si="46"/>
        <v>0</v>
      </c>
      <c r="AA239" s="117">
        <f t="shared" si="47"/>
        <v>0</v>
      </c>
      <c r="AB239" s="114">
        <f t="shared" si="48"/>
        <v>0</v>
      </c>
      <c r="AC239" s="4">
        <f t="shared" si="53"/>
        <v>0</v>
      </c>
      <c r="AD239" s="113">
        <f t="shared" si="49"/>
        <v>0</v>
      </c>
      <c r="AE239" s="113">
        <f t="shared" si="54"/>
        <v>0</v>
      </c>
      <c r="AF239" s="120">
        <f t="shared" si="50"/>
        <v>0</v>
      </c>
    </row>
    <row r="240" spans="15:32" x14ac:dyDescent="0.4">
      <c r="O240" s="5" t="str">
        <f>'[1]INPUTS-Incidence'!A240</f>
        <v>Truck</v>
      </c>
      <c r="P240" s="5" t="str">
        <f>'[1]INPUTS-Incidence'!B240</f>
        <v>Female</v>
      </c>
      <c r="Q240" s="5" t="str">
        <f>'[1]INPUTS-Incidence'!C240</f>
        <v>5-9 years</v>
      </c>
      <c r="R240" s="123">
        <f>'[1]INPUTS-Incidence'!D240</f>
        <v>0</v>
      </c>
      <c r="S240" s="123">
        <f>'[1]INPUTS-Incidence'!E240</f>
        <v>0</v>
      </c>
      <c r="T240" s="106">
        <f t="shared" si="42"/>
        <v>2</v>
      </c>
      <c r="U240" s="4">
        <f t="shared" si="43"/>
        <v>0</v>
      </c>
      <c r="V240" s="4">
        <f t="shared" si="44"/>
        <v>0</v>
      </c>
      <c r="W240" s="4">
        <f t="shared" si="51"/>
        <v>0</v>
      </c>
      <c r="X240" s="113">
        <f t="shared" si="45"/>
        <v>0</v>
      </c>
      <c r="Y240" s="113">
        <f t="shared" si="52"/>
        <v>0</v>
      </c>
      <c r="Z240" s="120">
        <f t="shared" si="46"/>
        <v>0</v>
      </c>
      <c r="AA240" s="117">
        <f t="shared" si="47"/>
        <v>0</v>
      </c>
      <c r="AB240" s="114">
        <f t="shared" si="48"/>
        <v>0</v>
      </c>
      <c r="AC240" s="4">
        <f t="shared" si="53"/>
        <v>0</v>
      </c>
      <c r="AD240" s="113">
        <f t="shared" si="49"/>
        <v>0</v>
      </c>
      <c r="AE240" s="113">
        <f t="shared" si="54"/>
        <v>0</v>
      </c>
      <c r="AF240" s="120">
        <f t="shared" si="50"/>
        <v>0</v>
      </c>
    </row>
    <row r="241" spans="15:32" x14ac:dyDescent="0.4">
      <c r="O241" s="5" t="str">
        <f>'[1]INPUTS-Incidence'!A241</f>
        <v>Truck</v>
      </c>
      <c r="P241" s="5" t="str">
        <f>'[1]INPUTS-Incidence'!B241</f>
        <v>Female</v>
      </c>
      <c r="Q241" s="5" t="str">
        <f>'[1]INPUTS-Incidence'!C241</f>
        <v>10-14 years</v>
      </c>
      <c r="R241" s="123">
        <f>'[1]INPUTS-Incidence'!D241</f>
        <v>0</v>
      </c>
      <c r="S241" s="123">
        <f>'[1]INPUTS-Incidence'!E241</f>
        <v>0</v>
      </c>
      <c r="T241" s="106">
        <f t="shared" si="42"/>
        <v>2</v>
      </c>
      <c r="U241" s="4">
        <f t="shared" si="43"/>
        <v>0</v>
      </c>
      <c r="V241" s="4">
        <f t="shared" si="44"/>
        <v>0</v>
      </c>
      <c r="W241" s="4">
        <f t="shared" si="51"/>
        <v>0</v>
      </c>
      <c r="X241" s="113">
        <f t="shared" si="45"/>
        <v>0</v>
      </c>
      <c r="Y241" s="113">
        <f t="shared" si="52"/>
        <v>0</v>
      </c>
      <c r="Z241" s="120">
        <f t="shared" si="46"/>
        <v>0</v>
      </c>
      <c r="AA241" s="117">
        <f t="shared" si="47"/>
        <v>0</v>
      </c>
      <c r="AB241" s="114">
        <f t="shared" si="48"/>
        <v>0</v>
      </c>
      <c r="AC241" s="4">
        <f t="shared" si="53"/>
        <v>0</v>
      </c>
      <c r="AD241" s="113">
        <f t="shared" si="49"/>
        <v>0</v>
      </c>
      <c r="AE241" s="113">
        <f t="shared" si="54"/>
        <v>0</v>
      </c>
      <c r="AF241" s="120">
        <f t="shared" si="50"/>
        <v>0</v>
      </c>
    </row>
    <row r="242" spans="15:32" x14ac:dyDescent="0.4">
      <c r="O242" s="5" t="str">
        <f>'[1]INPUTS-Incidence'!A242</f>
        <v>Truck</v>
      </c>
      <c r="P242" s="5" t="str">
        <f>'[1]INPUTS-Incidence'!B242</f>
        <v>Female</v>
      </c>
      <c r="Q242" s="5" t="str">
        <f>'[1]INPUTS-Incidence'!C242</f>
        <v>15-19 years</v>
      </c>
      <c r="R242" s="123">
        <f>'[1]INPUTS-Incidence'!D242</f>
        <v>0</v>
      </c>
      <c r="S242" s="123">
        <f>'[1]INPUTS-Incidence'!E242</f>
        <v>0</v>
      </c>
      <c r="T242" s="106">
        <f t="shared" si="42"/>
        <v>2</v>
      </c>
      <c r="U242" s="4">
        <f t="shared" si="43"/>
        <v>0</v>
      </c>
      <c r="V242" s="4">
        <f t="shared" si="44"/>
        <v>0</v>
      </c>
      <c r="W242" s="4">
        <f t="shared" si="51"/>
        <v>0</v>
      </c>
      <c r="X242" s="113">
        <f t="shared" si="45"/>
        <v>0</v>
      </c>
      <c r="Y242" s="113">
        <f t="shared" si="52"/>
        <v>0</v>
      </c>
      <c r="Z242" s="120">
        <f t="shared" si="46"/>
        <v>0</v>
      </c>
      <c r="AA242" s="117">
        <f t="shared" si="47"/>
        <v>0</v>
      </c>
      <c r="AB242" s="114">
        <f t="shared" si="48"/>
        <v>0</v>
      </c>
      <c r="AC242" s="4">
        <f t="shared" si="53"/>
        <v>0</v>
      </c>
      <c r="AD242" s="113">
        <f t="shared" si="49"/>
        <v>0</v>
      </c>
      <c r="AE242" s="113">
        <f t="shared" si="54"/>
        <v>0</v>
      </c>
      <c r="AF242" s="120">
        <f t="shared" si="50"/>
        <v>0</v>
      </c>
    </row>
    <row r="243" spans="15:32" x14ac:dyDescent="0.4">
      <c r="O243" s="5" t="str">
        <f>'[1]INPUTS-Incidence'!A243</f>
        <v>Truck</v>
      </c>
      <c r="P243" s="5" t="str">
        <f>'[1]INPUTS-Incidence'!B243</f>
        <v>Female</v>
      </c>
      <c r="Q243" s="5" t="str">
        <f>'[1]INPUTS-Incidence'!C243</f>
        <v>20-24 years</v>
      </c>
      <c r="R243" s="123">
        <f>'[1]INPUTS-Incidence'!D243</f>
        <v>0</v>
      </c>
      <c r="S243" s="123">
        <f>'[1]INPUTS-Incidence'!E243</f>
        <v>0</v>
      </c>
      <c r="T243" s="106">
        <f t="shared" si="42"/>
        <v>2</v>
      </c>
      <c r="U243" s="4">
        <f t="shared" si="43"/>
        <v>0</v>
      </c>
      <c r="V243" s="4">
        <f t="shared" si="44"/>
        <v>0</v>
      </c>
      <c r="W243" s="4">
        <f t="shared" si="51"/>
        <v>0</v>
      </c>
      <c r="X243" s="113">
        <f t="shared" si="45"/>
        <v>0</v>
      </c>
      <c r="Y243" s="113">
        <f t="shared" si="52"/>
        <v>0</v>
      </c>
      <c r="Z243" s="120">
        <f t="shared" si="46"/>
        <v>0</v>
      </c>
      <c r="AA243" s="117">
        <f t="shared" si="47"/>
        <v>0</v>
      </c>
      <c r="AB243" s="114">
        <f t="shared" si="48"/>
        <v>0</v>
      </c>
      <c r="AC243" s="4">
        <f t="shared" si="53"/>
        <v>0</v>
      </c>
      <c r="AD243" s="113">
        <f t="shared" si="49"/>
        <v>0</v>
      </c>
      <c r="AE243" s="113">
        <f t="shared" si="54"/>
        <v>0</v>
      </c>
      <c r="AF243" s="120">
        <f t="shared" si="50"/>
        <v>0</v>
      </c>
    </row>
    <row r="244" spans="15:32" x14ac:dyDescent="0.4">
      <c r="O244" s="5" t="str">
        <f>'[1]INPUTS-Incidence'!A244</f>
        <v>Truck</v>
      </c>
      <c r="P244" s="5" t="str">
        <f>'[1]INPUTS-Incidence'!B244</f>
        <v>Female</v>
      </c>
      <c r="Q244" s="5" t="str">
        <f>'[1]INPUTS-Incidence'!C244</f>
        <v>25-29 years</v>
      </c>
      <c r="R244" s="123">
        <f>'[1]INPUTS-Incidence'!D244</f>
        <v>0</v>
      </c>
      <c r="S244" s="123">
        <f>'[1]INPUTS-Incidence'!E244</f>
        <v>0</v>
      </c>
      <c r="T244" s="106">
        <f t="shared" si="42"/>
        <v>2</v>
      </c>
      <c r="U244" s="4">
        <f t="shared" si="43"/>
        <v>0</v>
      </c>
      <c r="V244" s="4">
        <f t="shared" si="44"/>
        <v>0</v>
      </c>
      <c r="W244" s="4">
        <f t="shared" si="51"/>
        <v>0</v>
      </c>
      <c r="X244" s="113">
        <f t="shared" si="45"/>
        <v>0</v>
      </c>
      <c r="Y244" s="113">
        <f t="shared" si="52"/>
        <v>0</v>
      </c>
      <c r="Z244" s="120">
        <f t="shared" si="46"/>
        <v>0</v>
      </c>
      <c r="AA244" s="117">
        <f t="shared" si="47"/>
        <v>0</v>
      </c>
      <c r="AB244" s="114">
        <f t="shared" si="48"/>
        <v>0</v>
      </c>
      <c r="AC244" s="4">
        <f t="shared" si="53"/>
        <v>0</v>
      </c>
      <c r="AD244" s="113">
        <f t="shared" si="49"/>
        <v>0</v>
      </c>
      <c r="AE244" s="113">
        <f t="shared" si="54"/>
        <v>0</v>
      </c>
      <c r="AF244" s="120">
        <f t="shared" si="50"/>
        <v>0</v>
      </c>
    </row>
    <row r="245" spans="15:32" x14ac:dyDescent="0.4">
      <c r="O245" s="5" t="str">
        <f>'[1]INPUTS-Incidence'!A245</f>
        <v>Truck</v>
      </c>
      <c r="P245" s="5" t="str">
        <f>'[1]INPUTS-Incidence'!B245</f>
        <v>Female</v>
      </c>
      <c r="Q245" s="5" t="str">
        <f>'[1]INPUTS-Incidence'!C245</f>
        <v>30-34 years</v>
      </c>
      <c r="R245" s="123">
        <f>'[1]INPUTS-Incidence'!D245</f>
        <v>0</v>
      </c>
      <c r="S245" s="123">
        <f>'[1]INPUTS-Incidence'!E245</f>
        <v>0</v>
      </c>
      <c r="T245" s="106">
        <f t="shared" si="42"/>
        <v>2</v>
      </c>
      <c r="U245" s="4">
        <f t="shared" si="43"/>
        <v>0</v>
      </c>
      <c r="V245" s="4">
        <f t="shared" si="44"/>
        <v>0</v>
      </c>
      <c r="W245" s="4">
        <f t="shared" si="51"/>
        <v>0</v>
      </c>
      <c r="X245" s="113">
        <f t="shared" si="45"/>
        <v>0</v>
      </c>
      <c r="Y245" s="113">
        <f t="shared" si="52"/>
        <v>0</v>
      </c>
      <c r="Z245" s="120">
        <f t="shared" si="46"/>
        <v>0</v>
      </c>
      <c r="AA245" s="117">
        <f t="shared" si="47"/>
        <v>0</v>
      </c>
      <c r="AB245" s="114">
        <f t="shared" si="48"/>
        <v>0</v>
      </c>
      <c r="AC245" s="4">
        <f t="shared" si="53"/>
        <v>0</v>
      </c>
      <c r="AD245" s="113">
        <f t="shared" si="49"/>
        <v>0</v>
      </c>
      <c r="AE245" s="113">
        <f t="shared" si="54"/>
        <v>0</v>
      </c>
      <c r="AF245" s="120">
        <f t="shared" si="50"/>
        <v>0</v>
      </c>
    </row>
    <row r="246" spans="15:32" x14ac:dyDescent="0.4">
      <c r="O246" s="5" t="str">
        <f>'[1]INPUTS-Incidence'!A246</f>
        <v>Truck</v>
      </c>
      <c r="P246" s="5" t="str">
        <f>'[1]INPUTS-Incidence'!B246</f>
        <v>Female</v>
      </c>
      <c r="Q246" s="5" t="str">
        <f>'[1]INPUTS-Incidence'!C246</f>
        <v>35-39 years</v>
      </c>
      <c r="R246" s="123">
        <f>'[1]INPUTS-Incidence'!D246</f>
        <v>0</v>
      </c>
      <c r="S246" s="123">
        <f>'[1]INPUTS-Incidence'!E246</f>
        <v>0</v>
      </c>
      <c r="T246" s="106">
        <f t="shared" si="42"/>
        <v>2</v>
      </c>
      <c r="U246" s="4">
        <f t="shared" si="43"/>
        <v>0</v>
      </c>
      <c r="V246" s="4">
        <f t="shared" si="44"/>
        <v>0</v>
      </c>
      <c r="W246" s="4">
        <f t="shared" si="51"/>
        <v>0</v>
      </c>
      <c r="X246" s="113">
        <f t="shared" si="45"/>
        <v>0</v>
      </c>
      <c r="Y246" s="113">
        <f t="shared" si="52"/>
        <v>0</v>
      </c>
      <c r="Z246" s="120">
        <f t="shared" si="46"/>
        <v>0</v>
      </c>
      <c r="AA246" s="117">
        <f t="shared" si="47"/>
        <v>0</v>
      </c>
      <c r="AB246" s="114">
        <f t="shared" si="48"/>
        <v>0</v>
      </c>
      <c r="AC246" s="4">
        <f t="shared" si="53"/>
        <v>0</v>
      </c>
      <c r="AD246" s="113">
        <f t="shared" si="49"/>
        <v>0</v>
      </c>
      <c r="AE246" s="113">
        <f t="shared" si="54"/>
        <v>0</v>
      </c>
      <c r="AF246" s="120">
        <f t="shared" si="50"/>
        <v>0</v>
      </c>
    </row>
    <row r="247" spans="15:32" x14ac:dyDescent="0.4">
      <c r="O247" s="5" t="str">
        <f>'[1]INPUTS-Incidence'!A247</f>
        <v>Truck</v>
      </c>
      <c r="P247" s="5" t="str">
        <f>'[1]INPUTS-Incidence'!B247</f>
        <v>Female</v>
      </c>
      <c r="Q247" s="5" t="str">
        <f>'[1]INPUTS-Incidence'!C247</f>
        <v>40-44 years</v>
      </c>
      <c r="R247" s="123">
        <f>'[1]INPUTS-Incidence'!D247</f>
        <v>0</v>
      </c>
      <c r="S247" s="123">
        <f>'[1]INPUTS-Incidence'!E247</f>
        <v>0</v>
      </c>
      <c r="T247" s="106">
        <f t="shared" si="42"/>
        <v>2</v>
      </c>
      <c r="U247" s="4">
        <f t="shared" si="43"/>
        <v>0</v>
      </c>
      <c r="V247" s="4">
        <f t="shared" si="44"/>
        <v>0</v>
      </c>
      <c r="W247" s="4">
        <f t="shared" si="51"/>
        <v>0</v>
      </c>
      <c r="X247" s="113">
        <f t="shared" si="45"/>
        <v>0</v>
      </c>
      <c r="Y247" s="113">
        <f t="shared" si="52"/>
        <v>0</v>
      </c>
      <c r="Z247" s="120">
        <f t="shared" si="46"/>
        <v>0</v>
      </c>
      <c r="AA247" s="117">
        <f t="shared" si="47"/>
        <v>0</v>
      </c>
      <c r="AB247" s="114">
        <f t="shared" si="48"/>
        <v>0</v>
      </c>
      <c r="AC247" s="4">
        <f t="shared" si="53"/>
        <v>0</v>
      </c>
      <c r="AD247" s="113">
        <f t="shared" si="49"/>
        <v>0</v>
      </c>
      <c r="AE247" s="113">
        <f t="shared" si="54"/>
        <v>0</v>
      </c>
      <c r="AF247" s="120">
        <f t="shared" si="50"/>
        <v>0</v>
      </c>
    </row>
    <row r="248" spans="15:32" x14ac:dyDescent="0.4">
      <c r="O248" s="5" t="str">
        <f>'[1]INPUTS-Incidence'!A248</f>
        <v>Truck</v>
      </c>
      <c r="P248" s="5" t="str">
        <f>'[1]INPUTS-Incidence'!B248</f>
        <v>Female</v>
      </c>
      <c r="Q248" s="5" t="str">
        <f>'[1]INPUTS-Incidence'!C248</f>
        <v>45-49 years</v>
      </c>
      <c r="R248" s="123">
        <f>'[1]INPUTS-Incidence'!D248</f>
        <v>0</v>
      </c>
      <c r="S248" s="123">
        <f>'[1]INPUTS-Incidence'!E248</f>
        <v>0</v>
      </c>
      <c r="T248" s="106">
        <f t="shared" si="42"/>
        <v>2</v>
      </c>
      <c r="U248" s="4">
        <f t="shared" si="43"/>
        <v>0</v>
      </c>
      <c r="V248" s="4">
        <f t="shared" si="44"/>
        <v>0</v>
      </c>
      <c r="W248" s="4">
        <f t="shared" si="51"/>
        <v>0</v>
      </c>
      <c r="X248" s="113">
        <f t="shared" si="45"/>
        <v>0</v>
      </c>
      <c r="Y248" s="113">
        <f t="shared" si="52"/>
        <v>0</v>
      </c>
      <c r="Z248" s="120">
        <f t="shared" si="46"/>
        <v>0</v>
      </c>
      <c r="AA248" s="117">
        <f t="shared" si="47"/>
        <v>0</v>
      </c>
      <c r="AB248" s="114">
        <f t="shared" si="48"/>
        <v>0</v>
      </c>
      <c r="AC248" s="4">
        <f t="shared" si="53"/>
        <v>0</v>
      </c>
      <c r="AD248" s="113">
        <f t="shared" si="49"/>
        <v>0</v>
      </c>
      <c r="AE248" s="113">
        <f t="shared" si="54"/>
        <v>0</v>
      </c>
      <c r="AF248" s="120">
        <f t="shared" si="50"/>
        <v>0</v>
      </c>
    </row>
    <row r="249" spans="15:32" x14ac:dyDescent="0.4">
      <c r="O249" s="5" t="str">
        <f>'[1]INPUTS-Incidence'!A249</f>
        <v>Truck</v>
      </c>
      <c r="P249" s="5" t="str">
        <f>'[1]INPUTS-Incidence'!B249</f>
        <v>Female</v>
      </c>
      <c r="Q249" s="5" t="str">
        <f>'[1]INPUTS-Incidence'!C249</f>
        <v>50-54 years</v>
      </c>
      <c r="R249" s="123">
        <f>'[1]INPUTS-Incidence'!D249</f>
        <v>0</v>
      </c>
      <c r="S249" s="123">
        <f>'[1]INPUTS-Incidence'!E249</f>
        <v>0</v>
      </c>
      <c r="T249" s="106">
        <f t="shared" si="42"/>
        <v>2</v>
      </c>
      <c r="U249" s="4">
        <f t="shared" si="43"/>
        <v>0</v>
      </c>
      <c r="V249" s="4">
        <f t="shared" si="44"/>
        <v>0</v>
      </c>
      <c r="W249" s="4">
        <f t="shared" si="51"/>
        <v>0</v>
      </c>
      <c r="X249" s="113">
        <f t="shared" si="45"/>
        <v>0</v>
      </c>
      <c r="Y249" s="113">
        <f t="shared" si="52"/>
        <v>0</v>
      </c>
      <c r="Z249" s="120">
        <f t="shared" si="46"/>
        <v>0</v>
      </c>
      <c r="AA249" s="117">
        <f t="shared" si="47"/>
        <v>0</v>
      </c>
      <c r="AB249" s="114">
        <f t="shared" si="48"/>
        <v>0</v>
      </c>
      <c r="AC249" s="4">
        <f t="shared" si="53"/>
        <v>0</v>
      </c>
      <c r="AD249" s="113">
        <f t="shared" si="49"/>
        <v>0</v>
      </c>
      <c r="AE249" s="113">
        <f t="shared" si="54"/>
        <v>0</v>
      </c>
      <c r="AF249" s="120">
        <f t="shared" si="50"/>
        <v>0</v>
      </c>
    </row>
    <row r="250" spans="15:32" x14ac:dyDescent="0.4">
      <c r="O250" s="5" t="str">
        <f>'[1]INPUTS-Incidence'!A250</f>
        <v>Truck</v>
      </c>
      <c r="P250" s="5" t="str">
        <f>'[1]INPUTS-Incidence'!B250</f>
        <v>Female</v>
      </c>
      <c r="Q250" s="5" t="str">
        <f>'[1]INPUTS-Incidence'!C250</f>
        <v>55-59 years</v>
      </c>
      <c r="R250" s="123">
        <f>'[1]INPUTS-Incidence'!D250</f>
        <v>0</v>
      </c>
      <c r="S250" s="123">
        <f>'[1]INPUTS-Incidence'!E250</f>
        <v>0</v>
      </c>
      <c r="T250" s="106">
        <f t="shared" si="42"/>
        <v>2</v>
      </c>
      <c r="U250" s="4">
        <f t="shared" si="43"/>
        <v>0</v>
      </c>
      <c r="V250" s="4">
        <f t="shared" si="44"/>
        <v>0</v>
      </c>
      <c r="W250" s="4">
        <f t="shared" si="51"/>
        <v>0</v>
      </c>
      <c r="X250" s="113">
        <f t="shared" si="45"/>
        <v>0</v>
      </c>
      <c r="Y250" s="113">
        <f t="shared" si="52"/>
        <v>0</v>
      </c>
      <c r="Z250" s="120">
        <f t="shared" si="46"/>
        <v>0</v>
      </c>
      <c r="AA250" s="117">
        <f t="shared" si="47"/>
        <v>0</v>
      </c>
      <c r="AB250" s="114">
        <f t="shared" si="48"/>
        <v>0</v>
      </c>
      <c r="AC250" s="4">
        <f t="shared" si="53"/>
        <v>0</v>
      </c>
      <c r="AD250" s="113">
        <f t="shared" si="49"/>
        <v>0</v>
      </c>
      <c r="AE250" s="113">
        <f t="shared" si="54"/>
        <v>0</v>
      </c>
      <c r="AF250" s="120">
        <f t="shared" si="50"/>
        <v>0</v>
      </c>
    </row>
    <row r="251" spans="15:32" x14ac:dyDescent="0.4">
      <c r="O251" s="5" t="str">
        <f>'[1]INPUTS-Incidence'!A251</f>
        <v>Truck</v>
      </c>
      <c r="P251" s="5" t="str">
        <f>'[1]INPUTS-Incidence'!B251</f>
        <v>Female</v>
      </c>
      <c r="Q251" s="5" t="str">
        <f>'[1]INPUTS-Incidence'!C251</f>
        <v>60-64 years</v>
      </c>
      <c r="R251" s="123">
        <f>'[1]INPUTS-Incidence'!D251</f>
        <v>0</v>
      </c>
      <c r="S251" s="123">
        <f>'[1]INPUTS-Incidence'!E251</f>
        <v>0</v>
      </c>
      <c r="T251" s="106">
        <f t="shared" si="42"/>
        <v>2</v>
      </c>
      <c r="U251" s="4">
        <f t="shared" si="43"/>
        <v>0</v>
      </c>
      <c r="V251" s="4">
        <f t="shared" si="44"/>
        <v>0</v>
      </c>
      <c r="W251" s="4">
        <f t="shared" si="51"/>
        <v>0</v>
      </c>
      <c r="X251" s="113">
        <f t="shared" si="45"/>
        <v>0</v>
      </c>
      <c r="Y251" s="113">
        <f t="shared" si="52"/>
        <v>0</v>
      </c>
      <c r="Z251" s="120">
        <f t="shared" si="46"/>
        <v>0</v>
      </c>
      <c r="AA251" s="117">
        <f t="shared" si="47"/>
        <v>0</v>
      </c>
      <c r="AB251" s="114">
        <f t="shared" si="48"/>
        <v>0</v>
      </c>
      <c r="AC251" s="4">
        <f t="shared" si="53"/>
        <v>0</v>
      </c>
      <c r="AD251" s="113">
        <f t="shared" si="49"/>
        <v>0</v>
      </c>
      <c r="AE251" s="113">
        <f t="shared" si="54"/>
        <v>0</v>
      </c>
      <c r="AF251" s="120">
        <f t="shared" si="50"/>
        <v>0</v>
      </c>
    </row>
    <row r="252" spans="15:32" x14ac:dyDescent="0.4">
      <c r="O252" s="5" t="str">
        <f>'[1]INPUTS-Incidence'!A252</f>
        <v>Truck</v>
      </c>
      <c r="P252" s="5" t="str">
        <f>'[1]INPUTS-Incidence'!B252</f>
        <v>Female</v>
      </c>
      <c r="Q252" s="5" t="str">
        <f>'[1]INPUTS-Incidence'!C252</f>
        <v>65-69 years</v>
      </c>
      <c r="R252" s="123">
        <f>'[1]INPUTS-Incidence'!D252</f>
        <v>0</v>
      </c>
      <c r="S252" s="123">
        <f>'[1]INPUTS-Incidence'!E252</f>
        <v>0</v>
      </c>
      <c r="T252" s="106">
        <f t="shared" si="42"/>
        <v>2</v>
      </c>
      <c r="U252" s="4">
        <f t="shared" si="43"/>
        <v>0</v>
      </c>
      <c r="V252" s="4">
        <f t="shared" si="44"/>
        <v>0</v>
      </c>
      <c r="W252" s="4">
        <f t="shared" si="51"/>
        <v>0</v>
      </c>
      <c r="X252" s="113">
        <f t="shared" si="45"/>
        <v>0</v>
      </c>
      <c r="Y252" s="113">
        <f t="shared" si="52"/>
        <v>0</v>
      </c>
      <c r="Z252" s="120">
        <f t="shared" si="46"/>
        <v>0</v>
      </c>
      <c r="AA252" s="117">
        <f t="shared" si="47"/>
        <v>0</v>
      </c>
      <c r="AB252" s="114">
        <f t="shared" si="48"/>
        <v>0</v>
      </c>
      <c r="AC252" s="4">
        <f t="shared" si="53"/>
        <v>0</v>
      </c>
      <c r="AD252" s="113">
        <f t="shared" si="49"/>
        <v>0</v>
      </c>
      <c r="AE252" s="113">
        <f t="shared" si="54"/>
        <v>0</v>
      </c>
      <c r="AF252" s="120">
        <f t="shared" si="50"/>
        <v>0</v>
      </c>
    </row>
    <row r="253" spans="15:32" x14ac:dyDescent="0.4">
      <c r="O253" s="5" t="str">
        <f>'[1]INPUTS-Incidence'!A253</f>
        <v>Truck</v>
      </c>
      <c r="P253" s="5" t="str">
        <f>'[1]INPUTS-Incidence'!B253</f>
        <v>Female</v>
      </c>
      <c r="Q253" s="5" t="str">
        <f>'[1]INPUTS-Incidence'!C253</f>
        <v>70-74 years</v>
      </c>
      <c r="R253" s="123">
        <f>'[1]INPUTS-Incidence'!D253</f>
        <v>0</v>
      </c>
      <c r="S253" s="123">
        <f>'[1]INPUTS-Incidence'!E253</f>
        <v>0</v>
      </c>
      <c r="T253" s="106">
        <f t="shared" si="42"/>
        <v>2</v>
      </c>
      <c r="U253" s="4">
        <f t="shared" si="43"/>
        <v>0</v>
      </c>
      <c r="V253" s="4">
        <f t="shared" si="44"/>
        <v>0</v>
      </c>
      <c r="W253" s="4">
        <f t="shared" si="51"/>
        <v>0</v>
      </c>
      <c r="X253" s="113">
        <f t="shared" si="45"/>
        <v>0</v>
      </c>
      <c r="Y253" s="113">
        <f t="shared" si="52"/>
        <v>0</v>
      </c>
      <c r="Z253" s="120">
        <f t="shared" si="46"/>
        <v>0</v>
      </c>
      <c r="AA253" s="117">
        <f t="shared" si="47"/>
        <v>0</v>
      </c>
      <c r="AB253" s="114">
        <f t="shared" si="48"/>
        <v>0</v>
      </c>
      <c r="AC253" s="4">
        <f t="shared" si="53"/>
        <v>0</v>
      </c>
      <c r="AD253" s="113">
        <f t="shared" si="49"/>
        <v>0</v>
      </c>
      <c r="AE253" s="113">
        <f t="shared" si="54"/>
        <v>0</v>
      </c>
      <c r="AF253" s="120">
        <f t="shared" si="50"/>
        <v>0</v>
      </c>
    </row>
    <row r="254" spans="15:32" x14ac:dyDescent="0.4">
      <c r="O254" s="5" t="str">
        <f>'[1]INPUTS-Incidence'!A254</f>
        <v>Truck</v>
      </c>
      <c r="P254" s="5" t="str">
        <f>'[1]INPUTS-Incidence'!B254</f>
        <v>Female</v>
      </c>
      <c r="Q254" s="5" t="str">
        <f>'[1]INPUTS-Incidence'!C254</f>
        <v>75-79 years</v>
      </c>
      <c r="R254" s="123">
        <f>'[1]INPUTS-Incidence'!D254</f>
        <v>0</v>
      </c>
      <c r="S254" s="123">
        <f>'[1]INPUTS-Incidence'!E254</f>
        <v>0</v>
      </c>
      <c r="T254" s="106">
        <f t="shared" si="42"/>
        <v>2</v>
      </c>
      <c r="U254" s="4">
        <f t="shared" si="43"/>
        <v>0</v>
      </c>
      <c r="V254" s="4">
        <f t="shared" si="44"/>
        <v>0</v>
      </c>
      <c r="W254" s="4">
        <f t="shared" si="51"/>
        <v>0</v>
      </c>
      <c r="X254" s="113">
        <f t="shared" si="45"/>
        <v>0</v>
      </c>
      <c r="Y254" s="113">
        <f t="shared" si="52"/>
        <v>0</v>
      </c>
      <c r="Z254" s="120">
        <f t="shared" si="46"/>
        <v>0</v>
      </c>
      <c r="AA254" s="117">
        <f t="shared" si="47"/>
        <v>0</v>
      </c>
      <c r="AB254" s="114">
        <f t="shared" si="48"/>
        <v>0</v>
      </c>
      <c r="AC254" s="4">
        <f t="shared" si="53"/>
        <v>0</v>
      </c>
      <c r="AD254" s="113">
        <f t="shared" si="49"/>
        <v>0</v>
      </c>
      <c r="AE254" s="113">
        <f t="shared" si="54"/>
        <v>0</v>
      </c>
      <c r="AF254" s="120">
        <f t="shared" si="50"/>
        <v>0</v>
      </c>
    </row>
    <row r="255" spans="15:32" x14ac:dyDescent="0.4">
      <c r="O255" s="5" t="str">
        <f>'[1]INPUTS-Incidence'!A255</f>
        <v>Truck</v>
      </c>
      <c r="P255" s="5" t="str">
        <f>'[1]INPUTS-Incidence'!B255</f>
        <v>Female</v>
      </c>
      <c r="Q255" s="5" t="str">
        <f>'[1]INPUTS-Incidence'!C255</f>
        <v>80-84 years</v>
      </c>
      <c r="R255" s="123">
        <f>'[1]INPUTS-Incidence'!D255</f>
        <v>0</v>
      </c>
      <c r="S255" s="123">
        <f>'[1]INPUTS-Incidence'!E255</f>
        <v>0</v>
      </c>
      <c r="T255" s="106">
        <f t="shared" si="42"/>
        <v>2</v>
      </c>
      <c r="U255" s="4">
        <f t="shared" si="43"/>
        <v>0</v>
      </c>
      <c r="V255" s="4">
        <f t="shared" si="44"/>
        <v>0</v>
      </c>
      <c r="W255" s="4">
        <f t="shared" si="51"/>
        <v>0</v>
      </c>
      <c r="X255" s="113">
        <f t="shared" si="45"/>
        <v>0</v>
      </c>
      <c r="Y255" s="113">
        <f t="shared" si="52"/>
        <v>0</v>
      </c>
      <c r="Z255" s="120">
        <f t="shared" si="46"/>
        <v>0</v>
      </c>
      <c r="AA255" s="117">
        <f t="shared" si="47"/>
        <v>0</v>
      </c>
      <c r="AB255" s="114">
        <f t="shared" si="48"/>
        <v>0</v>
      </c>
      <c r="AC255" s="4">
        <f t="shared" si="53"/>
        <v>0</v>
      </c>
      <c r="AD255" s="113">
        <f t="shared" si="49"/>
        <v>0</v>
      </c>
      <c r="AE255" s="113">
        <f t="shared" si="54"/>
        <v>0</v>
      </c>
      <c r="AF255" s="120">
        <f t="shared" si="50"/>
        <v>0</v>
      </c>
    </row>
    <row r="256" spans="15:32" x14ac:dyDescent="0.4">
      <c r="O256" s="5" t="str">
        <f>'[1]INPUTS-Incidence'!A256</f>
        <v>Truck</v>
      </c>
      <c r="P256" s="5" t="str">
        <f>'[1]INPUTS-Incidence'!B256</f>
        <v>Female</v>
      </c>
      <c r="Q256" s="5" t="str">
        <f>'[1]INPUTS-Incidence'!C256</f>
        <v>85+</v>
      </c>
      <c r="R256" s="123">
        <f>'[1]INPUTS-Incidence'!D256</f>
        <v>0</v>
      </c>
      <c r="S256" s="123">
        <f>'[1]INPUTS-Incidence'!E256</f>
        <v>0</v>
      </c>
      <c r="T256" s="106">
        <f t="shared" si="42"/>
        <v>2</v>
      </c>
      <c r="U256" s="4">
        <f t="shared" si="43"/>
        <v>0</v>
      </c>
      <c r="V256" s="4">
        <f t="shared" si="44"/>
        <v>0</v>
      </c>
      <c r="W256" s="4">
        <f t="shared" si="51"/>
        <v>0</v>
      </c>
      <c r="X256" s="113">
        <f t="shared" si="45"/>
        <v>0</v>
      </c>
      <c r="Y256" s="113">
        <f t="shared" si="52"/>
        <v>0</v>
      </c>
      <c r="Z256" s="120">
        <f t="shared" si="46"/>
        <v>0</v>
      </c>
      <c r="AA256" s="117">
        <f t="shared" si="47"/>
        <v>0</v>
      </c>
      <c r="AB256" s="114">
        <f t="shared" si="48"/>
        <v>0</v>
      </c>
      <c r="AC256" s="4">
        <f t="shared" si="53"/>
        <v>0</v>
      </c>
      <c r="AD256" s="113">
        <f t="shared" si="49"/>
        <v>0</v>
      </c>
      <c r="AE256" s="113">
        <f t="shared" si="54"/>
        <v>0</v>
      </c>
      <c r="AF256" s="120">
        <f t="shared" si="50"/>
        <v>0</v>
      </c>
    </row>
    <row r="257" spans="15:32" x14ac:dyDescent="0.4">
      <c r="O257" s="5" t="str">
        <f>'[1]INPUTS-Incidence'!A257</f>
        <v>Other</v>
      </c>
      <c r="P257" s="5" t="str">
        <f>'[1]INPUTS-Incidence'!B257</f>
        <v>Male</v>
      </c>
      <c r="Q257" s="5" t="str">
        <f>'[1]INPUTS-Incidence'!C257</f>
        <v>&lt;5 years</v>
      </c>
      <c r="R257" s="123">
        <f>'[1]INPUTS-Incidence'!D257</f>
        <v>9.1533038805454506E-3</v>
      </c>
      <c r="S257" s="123">
        <f>'[1]INPUTS-Incidence'!E257</f>
        <v>0</v>
      </c>
      <c r="T257" s="106">
        <f t="shared" si="42"/>
        <v>0</v>
      </c>
      <c r="U257" s="4">
        <f t="shared" si="43"/>
        <v>0</v>
      </c>
      <c r="V257" s="4">
        <f t="shared" si="44"/>
        <v>9.1533038805454506E-3</v>
      </c>
      <c r="W257" s="4">
        <f t="shared" si="51"/>
        <v>0</v>
      </c>
      <c r="X257" s="113">
        <f t="shared" si="45"/>
        <v>0</v>
      </c>
      <c r="Y257" s="113">
        <f t="shared" si="52"/>
        <v>0</v>
      </c>
      <c r="Z257" s="120">
        <f t="shared" si="46"/>
        <v>9.1533038805454506E-3</v>
      </c>
      <c r="AA257" s="117">
        <f t="shared" si="47"/>
        <v>0</v>
      </c>
      <c r="AB257" s="114">
        <f t="shared" si="48"/>
        <v>0</v>
      </c>
      <c r="AC257" s="4">
        <f t="shared" si="53"/>
        <v>0</v>
      </c>
      <c r="AD257" s="113">
        <f t="shared" si="49"/>
        <v>0</v>
      </c>
      <c r="AE257" s="113">
        <f t="shared" si="54"/>
        <v>0</v>
      </c>
      <c r="AF257" s="120">
        <f t="shared" si="50"/>
        <v>0</v>
      </c>
    </row>
    <row r="258" spans="15:32" x14ac:dyDescent="0.4">
      <c r="O258" s="5" t="str">
        <f>'[1]INPUTS-Incidence'!A258</f>
        <v>Other</v>
      </c>
      <c r="P258" s="5" t="str">
        <f>'[1]INPUTS-Incidence'!B258</f>
        <v>Male</v>
      </c>
      <c r="Q258" s="5" t="str">
        <f>'[1]INPUTS-Incidence'!C258</f>
        <v>5-9 years</v>
      </c>
      <c r="R258" s="123">
        <f>'[1]INPUTS-Incidence'!D258</f>
        <v>5.9920227747146722E-3</v>
      </c>
      <c r="S258" s="123">
        <f>'[1]INPUTS-Incidence'!E258</f>
        <v>0</v>
      </c>
      <c r="T258" s="106">
        <f t="shared" si="42"/>
        <v>0</v>
      </c>
      <c r="U258" s="4">
        <f t="shared" si="43"/>
        <v>0</v>
      </c>
      <c r="V258" s="4">
        <f t="shared" si="44"/>
        <v>5.9920227747146722E-3</v>
      </c>
      <c r="W258" s="4">
        <f t="shared" si="51"/>
        <v>0</v>
      </c>
      <c r="X258" s="113">
        <f t="shared" si="45"/>
        <v>0</v>
      </c>
      <c r="Y258" s="113">
        <f t="shared" si="52"/>
        <v>0</v>
      </c>
      <c r="Z258" s="120">
        <f t="shared" si="46"/>
        <v>5.9920227747146722E-3</v>
      </c>
      <c r="AA258" s="117">
        <f t="shared" si="47"/>
        <v>0</v>
      </c>
      <c r="AB258" s="114">
        <f t="shared" si="48"/>
        <v>0</v>
      </c>
      <c r="AC258" s="4">
        <f t="shared" si="53"/>
        <v>0</v>
      </c>
      <c r="AD258" s="113">
        <f t="shared" si="49"/>
        <v>0</v>
      </c>
      <c r="AE258" s="113">
        <f t="shared" si="54"/>
        <v>0</v>
      </c>
      <c r="AF258" s="120">
        <f t="shared" si="50"/>
        <v>0</v>
      </c>
    </row>
    <row r="259" spans="15:32" x14ac:dyDescent="0.4">
      <c r="O259" s="5" t="str">
        <f>'[1]INPUTS-Incidence'!A259</f>
        <v>Other</v>
      </c>
      <c r="P259" s="5" t="str">
        <f>'[1]INPUTS-Incidence'!B259</f>
        <v>Male</v>
      </c>
      <c r="Q259" s="5" t="str">
        <f>'[1]INPUTS-Incidence'!C259</f>
        <v>10-14 years</v>
      </c>
      <c r="R259" s="123">
        <f>'[1]INPUTS-Incidence'!D259</f>
        <v>5.9755262481325112E-3</v>
      </c>
      <c r="S259" s="123">
        <f>'[1]INPUTS-Incidence'!E259</f>
        <v>0</v>
      </c>
      <c r="T259" s="106">
        <f t="shared" si="42"/>
        <v>0</v>
      </c>
      <c r="U259" s="4">
        <f t="shared" si="43"/>
        <v>0</v>
      </c>
      <c r="V259" s="4">
        <f t="shared" si="44"/>
        <v>5.9755262481325112E-3</v>
      </c>
      <c r="W259" s="4">
        <f t="shared" si="51"/>
        <v>0</v>
      </c>
      <c r="X259" s="113">
        <f t="shared" si="45"/>
        <v>0</v>
      </c>
      <c r="Y259" s="113">
        <f t="shared" si="52"/>
        <v>0</v>
      </c>
      <c r="Z259" s="120">
        <f t="shared" si="46"/>
        <v>5.9755262481325112E-3</v>
      </c>
      <c r="AA259" s="117">
        <f t="shared" si="47"/>
        <v>0</v>
      </c>
      <c r="AB259" s="114">
        <f t="shared" si="48"/>
        <v>0</v>
      </c>
      <c r="AC259" s="4">
        <f t="shared" si="53"/>
        <v>0</v>
      </c>
      <c r="AD259" s="113">
        <f t="shared" si="49"/>
        <v>0</v>
      </c>
      <c r="AE259" s="113">
        <f t="shared" si="54"/>
        <v>0</v>
      </c>
      <c r="AF259" s="120">
        <f t="shared" si="50"/>
        <v>0</v>
      </c>
    </row>
    <row r="260" spans="15:32" x14ac:dyDescent="0.4">
      <c r="O260" s="5" t="str">
        <f>'[1]INPUTS-Incidence'!A260</f>
        <v>Other</v>
      </c>
      <c r="P260" s="5" t="str">
        <f>'[1]INPUTS-Incidence'!B260</f>
        <v>Male</v>
      </c>
      <c r="Q260" s="5" t="str">
        <f>'[1]INPUTS-Incidence'!C260</f>
        <v>15-19 years</v>
      </c>
      <c r="R260" s="123">
        <f>'[1]INPUTS-Incidence'!D260</f>
        <v>2.2232754047442609E-2</v>
      </c>
      <c r="S260" s="123">
        <f>'[1]INPUTS-Incidence'!E260</f>
        <v>0</v>
      </c>
      <c r="T260" s="106">
        <f t="shared" si="42"/>
        <v>0</v>
      </c>
      <c r="U260" s="4">
        <f t="shared" si="43"/>
        <v>0</v>
      </c>
      <c r="V260" s="4">
        <f t="shared" si="44"/>
        <v>2.2232754047442609E-2</v>
      </c>
      <c r="W260" s="4">
        <f t="shared" si="51"/>
        <v>0</v>
      </c>
      <c r="X260" s="113">
        <f t="shared" si="45"/>
        <v>0</v>
      </c>
      <c r="Y260" s="113">
        <f t="shared" si="52"/>
        <v>0</v>
      </c>
      <c r="Z260" s="120">
        <f t="shared" si="46"/>
        <v>2.2232754047442609E-2</v>
      </c>
      <c r="AA260" s="117">
        <f t="shared" si="47"/>
        <v>0</v>
      </c>
      <c r="AB260" s="114">
        <f t="shared" si="48"/>
        <v>0</v>
      </c>
      <c r="AC260" s="4">
        <f t="shared" si="53"/>
        <v>0</v>
      </c>
      <c r="AD260" s="113">
        <f t="shared" si="49"/>
        <v>0</v>
      </c>
      <c r="AE260" s="113">
        <f t="shared" si="54"/>
        <v>0</v>
      </c>
      <c r="AF260" s="120">
        <f t="shared" si="50"/>
        <v>0</v>
      </c>
    </row>
    <row r="261" spans="15:32" x14ac:dyDescent="0.4">
      <c r="O261" s="5" t="str">
        <f>'[1]INPUTS-Incidence'!A261</f>
        <v>Other</v>
      </c>
      <c r="P261" s="5" t="str">
        <f>'[1]INPUTS-Incidence'!B261</f>
        <v>Male</v>
      </c>
      <c r="Q261" s="5" t="str">
        <f>'[1]INPUTS-Incidence'!C261</f>
        <v>20-24 years</v>
      </c>
      <c r="R261" s="123">
        <f>'[1]INPUTS-Incidence'!D261</f>
        <v>5.5822548430201319E-2</v>
      </c>
      <c r="S261" s="123">
        <f>'[1]INPUTS-Incidence'!E261</f>
        <v>0</v>
      </c>
      <c r="T261" s="106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4">
        <f t="shared" ref="U261:U292" si="56">IF($T261=0,0, R261)</f>
        <v>0</v>
      </c>
      <c r="V261" s="4">
        <f t="shared" ref="V261:V292" si="57">R261-U261</f>
        <v>5.5822548430201319E-2</v>
      </c>
      <c r="W261" s="4">
        <f t="shared" si="51"/>
        <v>0</v>
      </c>
      <c r="X261" s="113">
        <f t="shared" ref="X261:X292" si="58">IF($T261=3,W261*( 1-$G$3*(1-$J$13))/(1-$E$3*(1-$J$13)),W261)</f>
        <v>0</v>
      </c>
      <c r="Y261" s="113">
        <f t="shared" si="52"/>
        <v>0</v>
      </c>
      <c r="Z261" s="120">
        <f t="shared" ref="Z261:Z292" si="59">Y261+V261</f>
        <v>5.5822548430201319E-2</v>
      </c>
      <c r="AA261" s="117">
        <f t="shared" ref="AA261:AA292" si="60">IF($T261=0,0, S261)</f>
        <v>0</v>
      </c>
      <c r="AB261" s="114">
        <f t="shared" ref="AB261:AB292" si="61">S261-AA261</f>
        <v>0</v>
      </c>
      <c r="AC261" s="4">
        <f t="shared" si="53"/>
        <v>0</v>
      </c>
      <c r="AD261" s="113">
        <f t="shared" ref="AD261:AD292" si="62">IF($T261=3,AC261*( 1-$G$3*(1-$K$13))/(1-$E$3*(1-$K$13)),AC261)</f>
        <v>0</v>
      </c>
      <c r="AE261" s="113">
        <f t="shared" si="54"/>
        <v>0</v>
      </c>
      <c r="AF261" s="120">
        <f t="shared" ref="AF261:AF292" si="63">AE261+AB261</f>
        <v>0</v>
      </c>
    </row>
    <row r="262" spans="15:32" x14ac:dyDescent="0.4">
      <c r="O262" s="5" t="str">
        <f>'[1]INPUTS-Incidence'!A262</f>
        <v>Other</v>
      </c>
      <c r="P262" s="5" t="str">
        <f>'[1]INPUTS-Incidence'!B262</f>
        <v>Male</v>
      </c>
      <c r="Q262" s="5" t="str">
        <f>'[1]INPUTS-Incidence'!C262</f>
        <v>25-29 years</v>
      </c>
      <c r="R262" s="123">
        <f>'[1]INPUTS-Incidence'!D262</f>
        <v>8.7078237529399138E-2</v>
      </c>
      <c r="S262" s="123">
        <f>'[1]INPUTS-Incidence'!E262</f>
        <v>0</v>
      </c>
      <c r="T262" s="106">
        <f t="shared" si="55"/>
        <v>0</v>
      </c>
      <c r="U262" s="4">
        <f t="shared" si="56"/>
        <v>0</v>
      </c>
      <c r="V262" s="4">
        <f t="shared" si="57"/>
        <v>8.7078237529399138E-2</v>
      </c>
      <c r="W262" s="4">
        <f t="shared" ref="W262:W292" si="64">IF($T262=2, ($M$3*U262*(1-$G$3*(1-$J$3))/(1-$D$3*(1-$J$3)))+($M$4*U262*(1-$G$3*(1-$J$4))/(1-$D$3*(1-$J$4)))+($M$5*U262*(1-$G$3*(1-$J$5))/(1-$D$3*(1-$J$5))), U262)</f>
        <v>0</v>
      </c>
      <c r="X262" s="113">
        <f t="shared" si="58"/>
        <v>0</v>
      </c>
      <c r="Y262" s="113">
        <f t="shared" ref="Y262:Y292" si="65">IF($T262=1,X262*( 1-$G$3*(1-$J$14))/(1-$D$3*(1-$J$14)),X262)</f>
        <v>0</v>
      </c>
      <c r="Z262" s="120">
        <f t="shared" si="59"/>
        <v>8.7078237529399138E-2</v>
      </c>
      <c r="AA262" s="117">
        <f t="shared" si="60"/>
        <v>0</v>
      </c>
      <c r="AB262" s="114">
        <f t="shared" si="61"/>
        <v>0</v>
      </c>
      <c r="AC262" s="4">
        <f t="shared" ref="AC262:AC292" si="66">IF($T262=2, ($N$3*AA262*(1-$G$3*(1-$K$3))/(1-$D$3*(1-$K$3)))+($N$4*AA262*(1-$G$3*(1-$K$4))/(1-$D$3*(1-$K$4)))+($N$5*AA262*(1-$G$3*(1-$K$5))/(1-$D$3*(1-$K$5))), AA262)</f>
        <v>0</v>
      </c>
      <c r="AD262" s="113">
        <f t="shared" si="62"/>
        <v>0</v>
      </c>
      <c r="AE262" s="113">
        <f t="shared" ref="AE262:AE292" si="67">IF($T262=1,AD262*( 1-$G$3*(1-$K$5))/(1-$D$3*(1-$K$5)),AD262)</f>
        <v>0</v>
      </c>
      <c r="AF262" s="120">
        <f t="shared" si="63"/>
        <v>0</v>
      </c>
    </row>
    <row r="263" spans="15:32" x14ac:dyDescent="0.4">
      <c r="O263" s="5" t="str">
        <f>'[1]INPUTS-Incidence'!A263</f>
        <v>Other</v>
      </c>
      <c r="P263" s="5" t="str">
        <f>'[1]INPUTS-Incidence'!B263</f>
        <v>Male</v>
      </c>
      <c r="Q263" s="5" t="str">
        <f>'[1]INPUTS-Incidence'!C263</f>
        <v>30-34 years</v>
      </c>
      <c r="R263" s="123">
        <f>'[1]INPUTS-Incidence'!D263</f>
        <v>6.0575782407792121E-2</v>
      </c>
      <c r="S263" s="123">
        <f>'[1]INPUTS-Incidence'!E263</f>
        <v>0</v>
      </c>
      <c r="T263" s="106">
        <f t="shared" si="55"/>
        <v>0</v>
      </c>
      <c r="U263" s="4">
        <f t="shared" si="56"/>
        <v>0</v>
      </c>
      <c r="V263" s="4">
        <f t="shared" si="57"/>
        <v>6.0575782407792121E-2</v>
      </c>
      <c r="W263" s="4">
        <f t="shared" si="64"/>
        <v>0</v>
      </c>
      <c r="X263" s="113">
        <f t="shared" si="58"/>
        <v>0</v>
      </c>
      <c r="Y263" s="113">
        <f t="shared" si="65"/>
        <v>0</v>
      </c>
      <c r="Z263" s="120">
        <f t="shared" si="59"/>
        <v>6.0575782407792121E-2</v>
      </c>
      <c r="AA263" s="117">
        <f t="shared" si="60"/>
        <v>0</v>
      </c>
      <c r="AB263" s="114">
        <f t="shared" si="61"/>
        <v>0</v>
      </c>
      <c r="AC263" s="4">
        <f t="shared" si="66"/>
        <v>0</v>
      </c>
      <c r="AD263" s="113">
        <f t="shared" si="62"/>
        <v>0</v>
      </c>
      <c r="AE263" s="113">
        <f t="shared" si="67"/>
        <v>0</v>
      </c>
      <c r="AF263" s="120">
        <f t="shared" si="63"/>
        <v>0</v>
      </c>
    </row>
    <row r="264" spans="15:32" x14ac:dyDescent="0.4">
      <c r="O264" s="5" t="str">
        <f>'[1]INPUTS-Incidence'!A264</f>
        <v>Other</v>
      </c>
      <c r="P264" s="5" t="str">
        <f>'[1]INPUTS-Incidence'!B264</f>
        <v>Male</v>
      </c>
      <c r="Q264" s="5" t="str">
        <f>'[1]INPUTS-Incidence'!C264</f>
        <v>35-39 years</v>
      </c>
      <c r="R264" s="123">
        <f>'[1]INPUTS-Incidence'!D264</f>
        <v>6.0111969823994756E-2</v>
      </c>
      <c r="S264" s="123">
        <f>'[1]INPUTS-Incidence'!E264</f>
        <v>0</v>
      </c>
      <c r="T264" s="106">
        <f t="shared" si="55"/>
        <v>0</v>
      </c>
      <c r="U264" s="4">
        <f t="shared" si="56"/>
        <v>0</v>
      </c>
      <c r="V264" s="4">
        <f t="shared" si="57"/>
        <v>6.0111969823994756E-2</v>
      </c>
      <c r="W264" s="4">
        <f t="shared" si="64"/>
        <v>0</v>
      </c>
      <c r="X264" s="113">
        <f t="shared" si="58"/>
        <v>0</v>
      </c>
      <c r="Y264" s="113">
        <f t="shared" si="65"/>
        <v>0</v>
      </c>
      <c r="Z264" s="120">
        <f t="shared" si="59"/>
        <v>6.0111969823994756E-2</v>
      </c>
      <c r="AA264" s="117">
        <f t="shared" si="60"/>
        <v>0</v>
      </c>
      <c r="AB264" s="114">
        <f t="shared" si="61"/>
        <v>0</v>
      </c>
      <c r="AC264" s="4">
        <f t="shared" si="66"/>
        <v>0</v>
      </c>
      <c r="AD264" s="113">
        <f t="shared" si="62"/>
        <v>0</v>
      </c>
      <c r="AE264" s="113">
        <f t="shared" si="67"/>
        <v>0</v>
      </c>
      <c r="AF264" s="120">
        <f t="shared" si="63"/>
        <v>0</v>
      </c>
    </row>
    <row r="265" spans="15:32" x14ac:dyDescent="0.4">
      <c r="O265" s="5" t="str">
        <f>'[1]INPUTS-Incidence'!A265</f>
        <v>Other</v>
      </c>
      <c r="P265" s="5" t="str">
        <f>'[1]INPUTS-Incidence'!B265</f>
        <v>Male</v>
      </c>
      <c r="Q265" s="5" t="str">
        <f>'[1]INPUTS-Incidence'!C265</f>
        <v>40-44 years</v>
      </c>
      <c r="R265" s="123">
        <f>'[1]INPUTS-Incidence'!D265</f>
        <v>4.9995526974911768E-2</v>
      </c>
      <c r="S265" s="123">
        <f>'[1]INPUTS-Incidence'!E265</f>
        <v>0</v>
      </c>
      <c r="T265" s="106">
        <f t="shared" si="55"/>
        <v>0</v>
      </c>
      <c r="U265" s="4">
        <f t="shared" si="56"/>
        <v>0</v>
      </c>
      <c r="V265" s="4">
        <f t="shared" si="57"/>
        <v>4.9995526974911768E-2</v>
      </c>
      <c r="W265" s="4">
        <f t="shared" si="64"/>
        <v>0</v>
      </c>
      <c r="X265" s="113">
        <f t="shared" si="58"/>
        <v>0</v>
      </c>
      <c r="Y265" s="113">
        <f t="shared" si="65"/>
        <v>0</v>
      </c>
      <c r="Z265" s="120">
        <f t="shared" si="59"/>
        <v>4.9995526974911768E-2</v>
      </c>
      <c r="AA265" s="117">
        <f t="shared" si="60"/>
        <v>0</v>
      </c>
      <c r="AB265" s="114">
        <f t="shared" si="61"/>
        <v>0</v>
      </c>
      <c r="AC265" s="4">
        <f t="shared" si="66"/>
        <v>0</v>
      </c>
      <c r="AD265" s="113">
        <f t="shared" si="62"/>
        <v>0</v>
      </c>
      <c r="AE265" s="113">
        <f t="shared" si="67"/>
        <v>0</v>
      </c>
      <c r="AF265" s="120">
        <f t="shared" si="63"/>
        <v>0</v>
      </c>
    </row>
    <row r="266" spans="15:32" x14ac:dyDescent="0.4">
      <c r="O266" s="5" t="str">
        <f>'[1]INPUTS-Incidence'!A266</f>
        <v>Other</v>
      </c>
      <c r="P266" s="5" t="str">
        <f>'[1]INPUTS-Incidence'!B266</f>
        <v>Male</v>
      </c>
      <c r="Q266" s="5" t="str">
        <f>'[1]INPUTS-Incidence'!C266</f>
        <v>45-49 years</v>
      </c>
      <c r="R266" s="123">
        <f>'[1]INPUTS-Incidence'!D266</f>
        <v>5.9131658323809309E-2</v>
      </c>
      <c r="S266" s="123">
        <f>'[1]INPUTS-Incidence'!E266</f>
        <v>0</v>
      </c>
      <c r="T266" s="106">
        <f t="shared" si="55"/>
        <v>0</v>
      </c>
      <c r="U266" s="4">
        <f t="shared" si="56"/>
        <v>0</v>
      </c>
      <c r="V266" s="4">
        <f t="shared" si="57"/>
        <v>5.9131658323809309E-2</v>
      </c>
      <c r="W266" s="4">
        <f t="shared" si="64"/>
        <v>0</v>
      </c>
      <c r="X266" s="113">
        <f t="shared" si="58"/>
        <v>0</v>
      </c>
      <c r="Y266" s="113">
        <f t="shared" si="65"/>
        <v>0</v>
      </c>
      <c r="Z266" s="120">
        <f t="shared" si="59"/>
        <v>5.9131658323809309E-2</v>
      </c>
      <c r="AA266" s="117">
        <f t="shared" si="60"/>
        <v>0</v>
      </c>
      <c r="AB266" s="114">
        <f t="shared" si="61"/>
        <v>0</v>
      </c>
      <c r="AC266" s="4">
        <f t="shared" si="66"/>
        <v>0</v>
      </c>
      <c r="AD266" s="113">
        <f t="shared" si="62"/>
        <v>0</v>
      </c>
      <c r="AE266" s="113">
        <f t="shared" si="67"/>
        <v>0</v>
      </c>
      <c r="AF266" s="120">
        <f t="shared" si="63"/>
        <v>0</v>
      </c>
    </row>
    <row r="267" spans="15:32" x14ac:dyDescent="0.4">
      <c r="O267" s="5" t="str">
        <f>'[1]INPUTS-Incidence'!A267</f>
        <v>Other</v>
      </c>
      <c r="P267" s="5" t="str">
        <f>'[1]INPUTS-Incidence'!B267</f>
        <v>Male</v>
      </c>
      <c r="Q267" s="5" t="str">
        <f>'[1]INPUTS-Incidence'!C267</f>
        <v>50-54 years</v>
      </c>
      <c r="R267" s="123">
        <f>'[1]INPUTS-Incidence'!D267</f>
        <v>3.8643084475531719E-2</v>
      </c>
      <c r="S267" s="123">
        <f>'[1]INPUTS-Incidence'!E267</f>
        <v>0</v>
      </c>
      <c r="T267" s="106">
        <f t="shared" si="55"/>
        <v>0</v>
      </c>
      <c r="U267" s="4">
        <f t="shared" si="56"/>
        <v>0</v>
      </c>
      <c r="V267" s="4">
        <f t="shared" si="57"/>
        <v>3.8643084475531719E-2</v>
      </c>
      <c r="W267" s="4">
        <f t="shared" si="64"/>
        <v>0</v>
      </c>
      <c r="X267" s="113">
        <f t="shared" si="58"/>
        <v>0</v>
      </c>
      <c r="Y267" s="113">
        <f t="shared" si="65"/>
        <v>0</v>
      </c>
      <c r="Z267" s="120">
        <f t="shared" si="59"/>
        <v>3.8643084475531719E-2</v>
      </c>
      <c r="AA267" s="117">
        <f t="shared" si="60"/>
        <v>0</v>
      </c>
      <c r="AB267" s="114">
        <f t="shared" si="61"/>
        <v>0</v>
      </c>
      <c r="AC267" s="4">
        <f t="shared" si="66"/>
        <v>0</v>
      </c>
      <c r="AD267" s="113">
        <f t="shared" si="62"/>
        <v>0</v>
      </c>
      <c r="AE267" s="113">
        <f t="shared" si="67"/>
        <v>0</v>
      </c>
      <c r="AF267" s="120">
        <f t="shared" si="63"/>
        <v>0</v>
      </c>
    </row>
    <row r="268" spans="15:32" x14ac:dyDescent="0.4">
      <c r="O268" s="5" t="str">
        <f>'[1]INPUTS-Incidence'!A268</f>
        <v>Other</v>
      </c>
      <c r="P268" s="5" t="str">
        <f>'[1]INPUTS-Incidence'!B268</f>
        <v>Male</v>
      </c>
      <c r="Q268" s="5" t="str">
        <f>'[1]INPUTS-Incidence'!C268</f>
        <v>55-59 years</v>
      </c>
      <c r="R268" s="123">
        <f>'[1]INPUTS-Incidence'!D268</f>
        <v>3.7808382463529862E-2</v>
      </c>
      <c r="S268" s="123">
        <f>'[1]INPUTS-Incidence'!E268</f>
        <v>0</v>
      </c>
      <c r="T268" s="106">
        <f t="shared" si="55"/>
        <v>0</v>
      </c>
      <c r="U268" s="4">
        <f t="shared" si="56"/>
        <v>0</v>
      </c>
      <c r="V268" s="4">
        <f t="shared" si="57"/>
        <v>3.7808382463529862E-2</v>
      </c>
      <c r="W268" s="4">
        <f t="shared" si="64"/>
        <v>0</v>
      </c>
      <c r="X268" s="113">
        <f t="shared" si="58"/>
        <v>0</v>
      </c>
      <c r="Y268" s="113">
        <f t="shared" si="65"/>
        <v>0</v>
      </c>
      <c r="Z268" s="120">
        <f t="shared" si="59"/>
        <v>3.7808382463529862E-2</v>
      </c>
      <c r="AA268" s="117">
        <f t="shared" si="60"/>
        <v>0</v>
      </c>
      <c r="AB268" s="114">
        <f t="shared" si="61"/>
        <v>0</v>
      </c>
      <c r="AC268" s="4">
        <f t="shared" si="66"/>
        <v>0</v>
      </c>
      <c r="AD268" s="113">
        <f t="shared" si="62"/>
        <v>0</v>
      </c>
      <c r="AE268" s="113">
        <f t="shared" si="67"/>
        <v>0</v>
      </c>
      <c r="AF268" s="120">
        <f t="shared" si="63"/>
        <v>0</v>
      </c>
    </row>
    <row r="269" spans="15:32" x14ac:dyDescent="0.4">
      <c r="O269" s="5" t="str">
        <f>'[1]INPUTS-Incidence'!A269</f>
        <v>Other</v>
      </c>
      <c r="P269" s="5" t="str">
        <f>'[1]INPUTS-Incidence'!B269</f>
        <v>Male</v>
      </c>
      <c r="Q269" s="5" t="str">
        <f>'[1]INPUTS-Incidence'!C269</f>
        <v>60-64 years</v>
      </c>
      <c r="R269" s="123">
        <f>'[1]INPUTS-Incidence'!D269</f>
        <v>3.1654603193705652E-2</v>
      </c>
      <c r="S269" s="123">
        <f>'[1]INPUTS-Incidence'!E269</f>
        <v>0</v>
      </c>
      <c r="T269" s="106">
        <f t="shared" si="55"/>
        <v>0</v>
      </c>
      <c r="U269" s="4">
        <f t="shared" si="56"/>
        <v>0</v>
      </c>
      <c r="V269" s="4">
        <f t="shared" si="57"/>
        <v>3.1654603193705652E-2</v>
      </c>
      <c r="W269" s="4">
        <f t="shared" si="64"/>
        <v>0</v>
      </c>
      <c r="X269" s="113">
        <f t="shared" si="58"/>
        <v>0</v>
      </c>
      <c r="Y269" s="113">
        <f t="shared" si="65"/>
        <v>0</v>
      </c>
      <c r="Z269" s="120">
        <f t="shared" si="59"/>
        <v>3.1654603193705652E-2</v>
      </c>
      <c r="AA269" s="117">
        <f t="shared" si="60"/>
        <v>0</v>
      </c>
      <c r="AB269" s="114">
        <f t="shared" si="61"/>
        <v>0</v>
      </c>
      <c r="AC269" s="4">
        <f t="shared" si="66"/>
        <v>0</v>
      </c>
      <c r="AD269" s="113">
        <f t="shared" si="62"/>
        <v>0</v>
      </c>
      <c r="AE269" s="113">
        <f t="shared" si="67"/>
        <v>0</v>
      </c>
      <c r="AF269" s="120">
        <f t="shared" si="63"/>
        <v>0</v>
      </c>
    </row>
    <row r="270" spans="15:32" x14ac:dyDescent="0.4">
      <c r="O270" s="5" t="str">
        <f>'[1]INPUTS-Incidence'!A270</f>
        <v>Other</v>
      </c>
      <c r="P270" s="5" t="str">
        <f>'[1]INPUTS-Incidence'!B270</f>
        <v>Male</v>
      </c>
      <c r="Q270" s="5" t="str">
        <f>'[1]INPUTS-Incidence'!C270</f>
        <v>65-69 years</v>
      </c>
      <c r="R270" s="123">
        <f>'[1]INPUTS-Incidence'!D270</f>
        <v>3.2880084205179703E-2</v>
      </c>
      <c r="S270" s="123">
        <f>'[1]INPUTS-Incidence'!E270</f>
        <v>0</v>
      </c>
      <c r="T270" s="106">
        <f t="shared" si="55"/>
        <v>0</v>
      </c>
      <c r="U270" s="4">
        <f t="shared" si="56"/>
        <v>0</v>
      </c>
      <c r="V270" s="4">
        <f t="shared" si="57"/>
        <v>3.2880084205179703E-2</v>
      </c>
      <c r="W270" s="4">
        <f t="shared" si="64"/>
        <v>0</v>
      </c>
      <c r="X270" s="113">
        <f t="shared" si="58"/>
        <v>0</v>
      </c>
      <c r="Y270" s="113">
        <f t="shared" si="65"/>
        <v>0</v>
      </c>
      <c r="Z270" s="120">
        <f t="shared" si="59"/>
        <v>3.2880084205179703E-2</v>
      </c>
      <c r="AA270" s="117">
        <f t="shared" si="60"/>
        <v>0</v>
      </c>
      <c r="AB270" s="114">
        <f t="shared" si="61"/>
        <v>0</v>
      </c>
      <c r="AC270" s="4">
        <f t="shared" si="66"/>
        <v>0</v>
      </c>
      <c r="AD270" s="113">
        <f t="shared" si="62"/>
        <v>0</v>
      </c>
      <c r="AE270" s="113">
        <f t="shared" si="67"/>
        <v>0</v>
      </c>
      <c r="AF270" s="120">
        <f t="shared" si="63"/>
        <v>0</v>
      </c>
    </row>
    <row r="271" spans="15:32" x14ac:dyDescent="0.4">
      <c r="O271" s="5" t="str">
        <f>'[1]INPUTS-Incidence'!A271</f>
        <v>Other</v>
      </c>
      <c r="P271" s="5" t="str">
        <f>'[1]INPUTS-Incidence'!B271</f>
        <v>Male</v>
      </c>
      <c r="Q271" s="5" t="str">
        <f>'[1]INPUTS-Incidence'!C271</f>
        <v>70-74 years</v>
      </c>
      <c r="R271" s="123">
        <f>'[1]INPUTS-Incidence'!D271</f>
        <v>2.0881539098206864E-2</v>
      </c>
      <c r="S271" s="123">
        <f>'[1]INPUTS-Incidence'!E271</f>
        <v>0</v>
      </c>
      <c r="T271" s="106">
        <f t="shared" si="55"/>
        <v>0</v>
      </c>
      <c r="U271" s="4">
        <f t="shared" si="56"/>
        <v>0</v>
      </c>
      <c r="V271" s="4">
        <f t="shared" si="57"/>
        <v>2.0881539098206864E-2</v>
      </c>
      <c r="W271" s="4">
        <f t="shared" si="64"/>
        <v>0</v>
      </c>
      <c r="X271" s="113">
        <f t="shared" si="58"/>
        <v>0</v>
      </c>
      <c r="Y271" s="113">
        <f t="shared" si="65"/>
        <v>0</v>
      </c>
      <c r="Z271" s="120">
        <f t="shared" si="59"/>
        <v>2.0881539098206864E-2</v>
      </c>
      <c r="AA271" s="117">
        <f t="shared" si="60"/>
        <v>0</v>
      </c>
      <c r="AB271" s="114">
        <f t="shared" si="61"/>
        <v>0</v>
      </c>
      <c r="AC271" s="4">
        <f t="shared" si="66"/>
        <v>0</v>
      </c>
      <c r="AD271" s="113">
        <f t="shared" si="62"/>
        <v>0</v>
      </c>
      <c r="AE271" s="113">
        <f t="shared" si="67"/>
        <v>0</v>
      </c>
      <c r="AF271" s="120">
        <f t="shared" si="63"/>
        <v>0</v>
      </c>
    </row>
    <row r="272" spans="15:32" x14ac:dyDescent="0.4">
      <c r="O272" s="5" t="str">
        <f>'[1]INPUTS-Incidence'!A272</f>
        <v>Other</v>
      </c>
      <c r="P272" s="5" t="str">
        <f>'[1]INPUTS-Incidence'!B272</f>
        <v>Male</v>
      </c>
      <c r="Q272" s="5" t="str">
        <f>'[1]INPUTS-Incidence'!C272</f>
        <v>75-79 years</v>
      </c>
      <c r="R272" s="123">
        <f>'[1]INPUTS-Incidence'!D272</f>
        <v>2.4474404872256206E-2</v>
      </c>
      <c r="S272" s="123">
        <f>'[1]INPUTS-Incidence'!E272</f>
        <v>0</v>
      </c>
      <c r="T272" s="106">
        <f t="shared" si="55"/>
        <v>0</v>
      </c>
      <c r="U272" s="4">
        <f t="shared" si="56"/>
        <v>0</v>
      </c>
      <c r="V272" s="4">
        <f t="shared" si="57"/>
        <v>2.4474404872256206E-2</v>
      </c>
      <c r="W272" s="4">
        <f t="shared" si="64"/>
        <v>0</v>
      </c>
      <c r="X272" s="113">
        <f t="shared" si="58"/>
        <v>0</v>
      </c>
      <c r="Y272" s="113">
        <f t="shared" si="65"/>
        <v>0</v>
      </c>
      <c r="Z272" s="120">
        <f t="shared" si="59"/>
        <v>2.4474404872256206E-2</v>
      </c>
      <c r="AA272" s="117">
        <f t="shared" si="60"/>
        <v>0</v>
      </c>
      <c r="AB272" s="114">
        <f t="shared" si="61"/>
        <v>0</v>
      </c>
      <c r="AC272" s="4">
        <f t="shared" si="66"/>
        <v>0</v>
      </c>
      <c r="AD272" s="113">
        <f t="shared" si="62"/>
        <v>0</v>
      </c>
      <c r="AE272" s="113">
        <f t="shared" si="67"/>
        <v>0</v>
      </c>
      <c r="AF272" s="120">
        <f t="shared" si="63"/>
        <v>0</v>
      </c>
    </row>
    <row r="273" spans="15:32" x14ac:dyDescent="0.4">
      <c r="O273" s="5" t="str">
        <f>'[1]INPUTS-Incidence'!A273</f>
        <v>Other</v>
      </c>
      <c r="P273" s="5" t="str">
        <f>'[1]INPUTS-Incidence'!B273</f>
        <v>Male</v>
      </c>
      <c r="Q273" s="5" t="str">
        <f>'[1]INPUTS-Incidence'!C273</f>
        <v>80-84 years</v>
      </c>
      <c r="R273" s="123">
        <f>'[1]INPUTS-Incidence'!D273</f>
        <v>1.9630374901679414E-2</v>
      </c>
      <c r="S273" s="123">
        <f>'[1]INPUTS-Incidence'!E273</f>
        <v>0</v>
      </c>
      <c r="T273" s="106">
        <f t="shared" si="55"/>
        <v>0</v>
      </c>
      <c r="U273" s="4">
        <f t="shared" si="56"/>
        <v>0</v>
      </c>
      <c r="V273" s="4">
        <f t="shared" si="57"/>
        <v>1.9630374901679414E-2</v>
      </c>
      <c r="W273" s="4">
        <f t="shared" si="64"/>
        <v>0</v>
      </c>
      <c r="X273" s="113">
        <f t="shared" si="58"/>
        <v>0</v>
      </c>
      <c r="Y273" s="113">
        <f t="shared" si="65"/>
        <v>0</v>
      </c>
      <c r="Z273" s="120">
        <f t="shared" si="59"/>
        <v>1.9630374901679414E-2</v>
      </c>
      <c r="AA273" s="117">
        <f t="shared" si="60"/>
        <v>0</v>
      </c>
      <c r="AB273" s="114">
        <f t="shared" si="61"/>
        <v>0</v>
      </c>
      <c r="AC273" s="4">
        <f t="shared" si="66"/>
        <v>0</v>
      </c>
      <c r="AD273" s="113">
        <f t="shared" si="62"/>
        <v>0</v>
      </c>
      <c r="AE273" s="113">
        <f t="shared" si="67"/>
        <v>0</v>
      </c>
      <c r="AF273" s="120">
        <f t="shared" si="63"/>
        <v>0</v>
      </c>
    </row>
    <row r="274" spans="15:32" x14ac:dyDescent="0.4">
      <c r="O274" s="5" t="str">
        <f>'[1]INPUTS-Incidence'!A274</f>
        <v>Other</v>
      </c>
      <c r="P274" s="5" t="str">
        <f>'[1]INPUTS-Incidence'!B274</f>
        <v>Male</v>
      </c>
      <c r="Q274" s="5" t="str">
        <f>'[1]INPUTS-Incidence'!C274</f>
        <v>85+</v>
      </c>
      <c r="R274" s="123">
        <f>'[1]INPUTS-Incidence'!D274</f>
        <v>4.1808920353272145E-3</v>
      </c>
      <c r="S274" s="123">
        <f>'[1]INPUTS-Incidence'!E274</f>
        <v>0</v>
      </c>
      <c r="T274" s="106">
        <f t="shared" si="55"/>
        <v>0</v>
      </c>
      <c r="U274" s="4">
        <f t="shared" si="56"/>
        <v>0</v>
      </c>
      <c r="V274" s="4">
        <f t="shared" si="57"/>
        <v>4.1808920353272145E-3</v>
      </c>
      <c r="W274" s="4">
        <f t="shared" si="64"/>
        <v>0</v>
      </c>
      <c r="X274" s="113">
        <f t="shared" si="58"/>
        <v>0</v>
      </c>
      <c r="Y274" s="113">
        <f t="shared" si="65"/>
        <v>0</v>
      </c>
      <c r="Z274" s="120">
        <f t="shared" si="59"/>
        <v>4.1808920353272145E-3</v>
      </c>
      <c r="AA274" s="117">
        <f t="shared" si="60"/>
        <v>0</v>
      </c>
      <c r="AB274" s="114">
        <f t="shared" si="61"/>
        <v>0</v>
      </c>
      <c r="AC274" s="4">
        <f t="shared" si="66"/>
        <v>0</v>
      </c>
      <c r="AD274" s="113">
        <f t="shared" si="62"/>
        <v>0</v>
      </c>
      <c r="AE274" s="113">
        <f t="shared" si="67"/>
        <v>0</v>
      </c>
      <c r="AF274" s="120">
        <f t="shared" si="63"/>
        <v>0</v>
      </c>
    </row>
    <row r="275" spans="15:32" x14ac:dyDescent="0.4">
      <c r="O275" s="5" t="str">
        <f>'[1]INPUTS-Incidence'!A275</f>
        <v>Other</v>
      </c>
      <c r="P275" s="5" t="str">
        <f>'[1]INPUTS-Incidence'!B275</f>
        <v>Female</v>
      </c>
      <c r="Q275" s="5" t="str">
        <f>'[1]INPUTS-Incidence'!C275</f>
        <v>&lt;5 years</v>
      </c>
      <c r="R275" s="123">
        <f>'[1]INPUTS-Incidence'!D275</f>
        <v>5.9015709096724633E-3</v>
      </c>
      <c r="S275" s="123">
        <f>'[1]INPUTS-Incidence'!E275</f>
        <v>0</v>
      </c>
      <c r="T275" s="106">
        <f t="shared" si="55"/>
        <v>0</v>
      </c>
      <c r="U275" s="4">
        <f t="shared" si="56"/>
        <v>0</v>
      </c>
      <c r="V275" s="4">
        <f t="shared" si="57"/>
        <v>5.9015709096724633E-3</v>
      </c>
      <c r="W275" s="4">
        <f t="shared" si="64"/>
        <v>0</v>
      </c>
      <c r="X275" s="113">
        <f t="shared" si="58"/>
        <v>0</v>
      </c>
      <c r="Y275" s="113">
        <f t="shared" si="65"/>
        <v>0</v>
      </c>
      <c r="Z275" s="120">
        <f t="shared" si="59"/>
        <v>5.9015709096724633E-3</v>
      </c>
      <c r="AA275" s="117">
        <f t="shared" si="60"/>
        <v>0</v>
      </c>
      <c r="AB275" s="114">
        <f t="shared" si="61"/>
        <v>0</v>
      </c>
      <c r="AC275" s="4">
        <f t="shared" si="66"/>
        <v>0</v>
      </c>
      <c r="AD275" s="113">
        <f t="shared" si="62"/>
        <v>0</v>
      </c>
      <c r="AE275" s="113">
        <f t="shared" si="67"/>
        <v>0</v>
      </c>
      <c r="AF275" s="120">
        <f t="shared" si="63"/>
        <v>0</v>
      </c>
    </row>
    <row r="276" spans="15:32" x14ac:dyDescent="0.4">
      <c r="O276" s="5" t="str">
        <f>'[1]INPUTS-Incidence'!A276</f>
        <v>Other</v>
      </c>
      <c r="P276" s="5" t="str">
        <f>'[1]INPUTS-Incidence'!B276</f>
        <v>Female</v>
      </c>
      <c r="Q276" s="5" t="str">
        <f>'[1]INPUTS-Incidence'!C276</f>
        <v>5-9 years</v>
      </c>
      <c r="R276" s="123">
        <f>'[1]INPUTS-Incidence'!D276</f>
        <v>5.1738024714675203E-3</v>
      </c>
      <c r="S276" s="123">
        <f>'[1]INPUTS-Incidence'!E276</f>
        <v>0</v>
      </c>
      <c r="T276" s="106">
        <f t="shared" si="55"/>
        <v>0</v>
      </c>
      <c r="U276" s="4">
        <f t="shared" si="56"/>
        <v>0</v>
      </c>
      <c r="V276" s="4">
        <f t="shared" si="57"/>
        <v>5.1738024714675203E-3</v>
      </c>
      <c r="W276" s="4">
        <f t="shared" si="64"/>
        <v>0</v>
      </c>
      <c r="X276" s="113">
        <f t="shared" si="58"/>
        <v>0</v>
      </c>
      <c r="Y276" s="113">
        <f t="shared" si="65"/>
        <v>0</v>
      </c>
      <c r="Z276" s="120">
        <f t="shared" si="59"/>
        <v>5.1738024714675203E-3</v>
      </c>
      <c r="AA276" s="117">
        <f t="shared" si="60"/>
        <v>0</v>
      </c>
      <c r="AB276" s="114">
        <f t="shared" si="61"/>
        <v>0</v>
      </c>
      <c r="AC276" s="4">
        <f t="shared" si="66"/>
        <v>0</v>
      </c>
      <c r="AD276" s="113">
        <f t="shared" si="62"/>
        <v>0</v>
      </c>
      <c r="AE276" s="113">
        <f t="shared" si="67"/>
        <v>0</v>
      </c>
      <c r="AF276" s="120">
        <f t="shared" si="63"/>
        <v>0</v>
      </c>
    </row>
    <row r="277" spans="15:32" x14ac:dyDescent="0.4">
      <c r="O277" s="5" t="str">
        <f>'[1]INPUTS-Incidence'!A277</f>
        <v>Other</v>
      </c>
      <c r="P277" s="5" t="str">
        <f>'[1]INPUTS-Incidence'!B277</f>
        <v>Female</v>
      </c>
      <c r="Q277" s="5" t="str">
        <f>'[1]INPUTS-Incidence'!C277</f>
        <v>10-14 years</v>
      </c>
      <c r="R277" s="123">
        <f>'[1]INPUTS-Incidence'!D277</f>
        <v>5.6748826805901285E-3</v>
      </c>
      <c r="S277" s="123">
        <f>'[1]INPUTS-Incidence'!E277</f>
        <v>0</v>
      </c>
      <c r="T277" s="106">
        <f t="shared" si="55"/>
        <v>0</v>
      </c>
      <c r="U277" s="4">
        <f t="shared" si="56"/>
        <v>0</v>
      </c>
      <c r="V277" s="4">
        <f t="shared" si="57"/>
        <v>5.6748826805901285E-3</v>
      </c>
      <c r="W277" s="4">
        <f t="shared" si="64"/>
        <v>0</v>
      </c>
      <c r="X277" s="113">
        <f t="shared" si="58"/>
        <v>0</v>
      </c>
      <c r="Y277" s="113">
        <f t="shared" si="65"/>
        <v>0</v>
      </c>
      <c r="Z277" s="120">
        <f t="shared" si="59"/>
        <v>5.6748826805901285E-3</v>
      </c>
      <c r="AA277" s="117">
        <f t="shared" si="60"/>
        <v>0</v>
      </c>
      <c r="AB277" s="114">
        <f t="shared" si="61"/>
        <v>0</v>
      </c>
      <c r="AC277" s="4">
        <f t="shared" si="66"/>
        <v>0</v>
      </c>
      <c r="AD277" s="113">
        <f t="shared" si="62"/>
        <v>0</v>
      </c>
      <c r="AE277" s="113">
        <f t="shared" si="67"/>
        <v>0</v>
      </c>
      <c r="AF277" s="120">
        <f t="shared" si="63"/>
        <v>0</v>
      </c>
    </row>
    <row r="278" spans="15:32" x14ac:dyDescent="0.4">
      <c r="O278" s="5" t="str">
        <f>'[1]INPUTS-Incidence'!A278</f>
        <v>Other</v>
      </c>
      <c r="P278" s="5" t="str">
        <f>'[1]INPUTS-Incidence'!B278</f>
        <v>Female</v>
      </c>
      <c r="Q278" s="5" t="str">
        <f>'[1]INPUTS-Incidence'!C278</f>
        <v>15-19 years</v>
      </c>
      <c r="R278" s="123">
        <f>'[1]INPUTS-Incidence'!D278</f>
        <v>1.3452072884721299E-2</v>
      </c>
      <c r="S278" s="123">
        <f>'[1]INPUTS-Incidence'!E278</f>
        <v>0</v>
      </c>
      <c r="T278" s="106">
        <f t="shared" si="55"/>
        <v>0</v>
      </c>
      <c r="U278" s="4">
        <f t="shared" si="56"/>
        <v>0</v>
      </c>
      <c r="V278" s="4">
        <f t="shared" si="57"/>
        <v>1.3452072884721299E-2</v>
      </c>
      <c r="W278" s="4">
        <f t="shared" si="64"/>
        <v>0</v>
      </c>
      <c r="X278" s="113">
        <f t="shared" si="58"/>
        <v>0</v>
      </c>
      <c r="Y278" s="113">
        <f t="shared" si="65"/>
        <v>0</v>
      </c>
      <c r="Z278" s="120">
        <f t="shared" si="59"/>
        <v>1.3452072884721299E-2</v>
      </c>
      <c r="AA278" s="117">
        <f t="shared" si="60"/>
        <v>0</v>
      </c>
      <c r="AB278" s="114">
        <f t="shared" si="61"/>
        <v>0</v>
      </c>
      <c r="AC278" s="4">
        <f t="shared" si="66"/>
        <v>0</v>
      </c>
      <c r="AD278" s="113">
        <f t="shared" si="62"/>
        <v>0</v>
      </c>
      <c r="AE278" s="113">
        <f t="shared" si="67"/>
        <v>0</v>
      </c>
      <c r="AF278" s="120">
        <f t="shared" si="63"/>
        <v>0</v>
      </c>
    </row>
    <row r="279" spans="15:32" x14ac:dyDescent="0.4">
      <c r="O279" s="5" t="str">
        <f>'[1]INPUTS-Incidence'!A279</f>
        <v>Other</v>
      </c>
      <c r="P279" s="5" t="str">
        <f>'[1]INPUTS-Incidence'!B279</f>
        <v>Female</v>
      </c>
      <c r="Q279" s="5" t="str">
        <f>'[1]INPUTS-Incidence'!C279</f>
        <v>20-24 years</v>
      </c>
      <c r="R279" s="123">
        <f>'[1]INPUTS-Incidence'!D279</f>
        <v>1.6788161555183048E-2</v>
      </c>
      <c r="S279" s="123">
        <f>'[1]INPUTS-Incidence'!E279</f>
        <v>0</v>
      </c>
      <c r="T279" s="106">
        <f t="shared" si="55"/>
        <v>0</v>
      </c>
      <c r="U279" s="4">
        <f t="shared" si="56"/>
        <v>0</v>
      </c>
      <c r="V279" s="4">
        <f t="shared" si="57"/>
        <v>1.6788161555183048E-2</v>
      </c>
      <c r="W279" s="4">
        <f t="shared" si="64"/>
        <v>0</v>
      </c>
      <c r="X279" s="113">
        <f t="shared" si="58"/>
        <v>0</v>
      </c>
      <c r="Y279" s="113">
        <f t="shared" si="65"/>
        <v>0</v>
      </c>
      <c r="Z279" s="120">
        <f t="shared" si="59"/>
        <v>1.6788161555183048E-2</v>
      </c>
      <c r="AA279" s="117">
        <f t="shared" si="60"/>
        <v>0</v>
      </c>
      <c r="AB279" s="114">
        <f t="shared" si="61"/>
        <v>0</v>
      </c>
      <c r="AC279" s="4">
        <f t="shared" si="66"/>
        <v>0</v>
      </c>
      <c r="AD279" s="113">
        <f t="shared" si="62"/>
        <v>0</v>
      </c>
      <c r="AE279" s="113">
        <f t="shared" si="67"/>
        <v>0</v>
      </c>
      <c r="AF279" s="120">
        <f t="shared" si="63"/>
        <v>0</v>
      </c>
    </row>
    <row r="280" spans="15:32" x14ac:dyDescent="0.4">
      <c r="O280" s="5" t="str">
        <f>'[1]INPUTS-Incidence'!A280</f>
        <v>Other</v>
      </c>
      <c r="P280" s="5" t="str">
        <f>'[1]INPUTS-Incidence'!B280</f>
        <v>Female</v>
      </c>
      <c r="Q280" s="5" t="str">
        <f>'[1]INPUTS-Incidence'!C280</f>
        <v>25-29 years</v>
      </c>
      <c r="R280" s="123">
        <f>'[1]INPUTS-Incidence'!D280</f>
        <v>1.4075074924553985E-2</v>
      </c>
      <c r="S280" s="123">
        <f>'[1]INPUTS-Incidence'!E280</f>
        <v>0</v>
      </c>
      <c r="T280" s="106">
        <f t="shared" si="55"/>
        <v>0</v>
      </c>
      <c r="U280" s="4">
        <f t="shared" si="56"/>
        <v>0</v>
      </c>
      <c r="V280" s="4">
        <f t="shared" si="57"/>
        <v>1.4075074924553985E-2</v>
      </c>
      <c r="W280" s="4">
        <f t="shared" si="64"/>
        <v>0</v>
      </c>
      <c r="X280" s="113">
        <f t="shared" si="58"/>
        <v>0</v>
      </c>
      <c r="Y280" s="113">
        <f t="shared" si="65"/>
        <v>0</v>
      </c>
      <c r="Z280" s="120">
        <f t="shared" si="59"/>
        <v>1.4075074924553985E-2</v>
      </c>
      <c r="AA280" s="117">
        <f t="shared" si="60"/>
        <v>0</v>
      </c>
      <c r="AB280" s="114">
        <f t="shared" si="61"/>
        <v>0</v>
      </c>
      <c r="AC280" s="4">
        <f t="shared" si="66"/>
        <v>0</v>
      </c>
      <c r="AD280" s="113">
        <f t="shared" si="62"/>
        <v>0</v>
      </c>
      <c r="AE280" s="113">
        <f t="shared" si="67"/>
        <v>0</v>
      </c>
      <c r="AF280" s="120">
        <f t="shared" si="63"/>
        <v>0</v>
      </c>
    </row>
    <row r="281" spans="15:32" x14ac:dyDescent="0.4">
      <c r="O281" s="5" t="str">
        <f>'[1]INPUTS-Incidence'!A281</f>
        <v>Other</v>
      </c>
      <c r="P281" s="5" t="str">
        <f>'[1]INPUTS-Incidence'!B281</f>
        <v>Female</v>
      </c>
      <c r="Q281" s="5" t="str">
        <f>'[1]INPUTS-Incidence'!C281</f>
        <v>30-34 years</v>
      </c>
      <c r="R281" s="123">
        <f>'[1]INPUTS-Incidence'!D281</f>
        <v>1.9774831186147729E-2</v>
      </c>
      <c r="S281" s="123">
        <f>'[1]INPUTS-Incidence'!E281</f>
        <v>0</v>
      </c>
      <c r="T281" s="106">
        <f t="shared" si="55"/>
        <v>0</v>
      </c>
      <c r="U281" s="4">
        <f t="shared" si="56"/>
        <v>0</v>
      </c>
      <c r="V281" s="4">
        <f t="shared" si="57"/>
        <v>1.9774831186147729E-2</v>
      </c>
      <c r="W281" s="4">
        <f t="shared" si="64"/>
        <v>0</v>
      </c>
      <c r="X281" s="113">
        <f t="shared" si="58"/>
        <v>0</v>
      </c>
      <c r="Y281" s="113">
        <f t="shared" si="65"/>
        <v>0</v>
      </c>
      <c r="Z281" s="120">
        <f t="shared" si="59"/>
        <v>1.9774831186147729E-2</v>
      </c>
      <c r="AA281" s="117">
        <f t="shared" si="60"/>
        <v>0</v>
      </c>
      <c r="AB281" s="114">
        <f t="shared" si="61"/>
        <v>0</v>
      </c>
      <c r="AC281" s="4">
        <f t="shared" si="66"/>
        <v>0</v>
      </c>
      <c r="AD281" s="113">
        <f t="shared" si="62"/>
        <v>0</v>
      </c>
      <c r="AE281" s="113">
        <f t="shared" si="67"/>
        <v>0</v>
      </c>
      <c r="AF281" s="120">
        <f t="shared" si="63"/>
        <v>0</v>
      </c>
    </row>
    <row r="282" spans="15:32" x14ac:dyDescent="0.4">
      <c r="O282" s="5" t="str">
        <f>'[1]INPUTS-Incidence'!A282</f>
        <v>Other</v>
      </c>
      <c r="P282" s="5" t="str">
        <f>'[1]INPUTS-Incidence'!B282</f>
        <v>Female</v>
      </c>
      <c r="Q282" s="5" t="str">
        <f>'[1]INPUTS-Incidence'!C282</f>
        <v>35-39 years</v>
      </c>
      <c r="R282" s="123">
        <f>'[1]INPUTS-Incidence'!D282</f>
        <v>1.9815931555604408E-2</v>
      </c>
      <c r="S282" s="123">
        <f>'[1]INPUTS-Incidence'!E282</f>
        <v>0</v>
      </c>
      <c r="T282" s="106">
        <f t="shared" si="55"/>
        <v>0</v>
      </c>
      <c r="U282" s="4">
        <f t="shared" si="56"/>
        <v>0</v>
      </c>
      <c r="V282" s="4">
        <f t="shared" si="57"/>
        <v>1.9815931555604408E-2</v>
      </c>
      <c r="W282" s="4">
        <f t="shared" si="64"/>
        <v>0</v>
      </c>
      <c r="X282" s="113">
        <f t="shared" si="58"/>
        <v>0</v>
      </c>
      <c r="Y282" s="113">
        <f t="shared" si="65"/>
        <v>0</v>
      </c>
      <c r="Z282" s="120">
        <f t="shared" si="59"/>
        <v>1.9815931555604408E-2</v>
      </c>
      <c r="AA282" s="117">
        <f t="shared" si="60"/>
        <v>0</v>
      </c>
      <c r="AB282" s="114">
        <f t="shared" si="61"/>
        <v>0</v>
      </c>
      <c r="AC282" s="4">
        <f t="shared" si="66"/>
        <v>0</v>
      </c>
      <c r="AD282" s="113">
        <f t="shared" si="62"/>
        <v>0</v>
      </c>
      <c r="AE282" s="113">
        <f t="shared" si="67"/>
        <v>0</v>
      </c>
      <c r="AF282" s="120">
        <f t="shared" si="63"/>
        <v>0</v>
      </c>
    </row>
    <row r="283" spans="15:32" x14ac:dyDescent="0.4">
      <c r="O283" s="5" t="str">
        <f>'[1]INPUTS-Incidence'!A283</f>
        <v>Other</v>
      </c>
      <c r="P283" s="5" t="str">
        <f>'[1]INPUTS-Incidence'!B283</f>
        <v>Female</v>
      </c>
      <c r="Q283" s="5" t="str">
        <f>'[1]INPUTS-Incidence'!C283</f>
        <v>40-44 years</v>
      </c>
      <c r="R283" s="123">
        <f>'[1]INPUTS-Incidence'!D283</f>
        <v>1.9870948249112067E-2</v>
      </c>
      <c r="S283" s="123">
        <f>'[1]INPUTS-Incidence'!E283</f>
        <v>0</v>
      </c>
      <c r="T283" s="106">
        <f t="shared" si="55"/>
        <v>0</v>
      </c>
      <c r="U283" s="4">
        <f t="shared" si="56"/>
        <v>0</v>
      </c>
      <c r="V283" s="4">
        <f t="shared" si="57"/>
        <v>1.9870948249112067E-2</v>
      </c>
      <c r="W283" s="4">
        <f t="shared" si="64"/>
        <v>0</v>
      </c>
      <c r="X283" s="113">
        <f t="shared" si="58"/>
        <v>0</v>
      </c>
      <c r="Y283" s="113">
        <f t="shared" si="65"/>
        <v>0</v>
      </c>
      <c r="Z283" s="120">
        <f t="shared" si="59"/>
        <v>1.9870948249112067E-2</v>
      </c>
      <c r="AA283" s="117">
        <f t="shared" si="60"/>
        <v>0</v>
      </c>
      <c r="AB283" s="114">
        <f t="shared" si="61"/>
        <v>0</v>
      </c>
      <c r="AC283" s="4">
        <f t="shared" si="66"/>
        <v>0</v>
      </c>
      <c r="AD283" s="113">
        <f t="shared" si="62"/>
        <v>0</v>
      </c>
      <c r="AE283" s="113">
        <f t="shared" si="67"/>
        <v>0</v>
      </c>
      <c r="AF283" s="120">
        <f t="shared" si="63"/>
        <v>0</v>
      </c>
    </row>
    <row r="284" spans="15:32" x14ac:dyDescent="0.4">
      <c r="O284" s="5" t="str">
        <f>'[1]INPUTS-Incidence'!A284</f>
        <v>Other</v>
      </c>
      <c r="P284" s="5" t="str">
        <f>'[1]INPUTS-Incidence'!B284</f>
        <v>Female</v>
      </c>
      <c r="Q284" s="5" t="str">
        <f>'[1]INPUTS-Incidence'!C284</f>
        <v>45-49 years</v>
      </c>
      <c r="R284" s="123">
        <f>'[1]INPUTS-Incidence'!D284</f>
        <v>2.1350308899105316E-2</v>
      </c>
      <c r="S284" s="123">
        <f>'[1]INPUTS-Incidence'!E284</f>
        <v>0</v>
      </c>
      <c r="T284" s="106">
        <f t="shared" si="55"/>
        <v>0</v>
      </c>
      <c r="U284" s="4">
        <f t="shared" si="56"/>
        <v>0</v>
      </c>
      <c r="V284" s="4">
        <f t="shared" si="57"/>
        <v>2.1350308899105316E-2</v>
      </c>
      <c r="W284" s="4">
        <f t="shared" si="64"/>
        <v>0</v>
      </c>
      <c r="X284" s="113">
        <f t="shared" si="58"/>
        <v>0</v>
      </c>
      <c r="Y284" s="113">
        <f t="shared" si="65"/>
        <v>0</v>
      </c>
      <c r="Z284" s="120">
        <f t="shared" si="59"/>
        <v>2.1350308899105316E-2</v>
      </c>
      <c r="AA284" s="117">
        <f t="shared" si="60"/>
        <v>0</v>
      </c>
      <c r="AB284" s="114">
        <f t="shared" si="61"/>
        <v>0</v>
      </c>
      <c r="AC284" s="4">
        <f t="shared" si="66"/>
        <v>0</v>
      </c>
      <c r="AD284" s="113">
        <f t="shared" si="62"/>
        <v>0</v>
      </c>
      <c r="AE284" s="113">
        <f t="shared" si="67"/>
        <v>0</v>
      </c>
      <c r="AF284" s="120">
        <f t="shared" si="63"/>
        <v>0</v>
      </c>
    </row>
    <row r="285" spans="15:32" x14ac:dyDescent="0.4">
      <c r="O285" s="5" t="str">
        <f>'[1]INPUTS-Incidence'!A285</f>
        <v>Other</v>
      </c>
      <c r="P285" s="5" t="str">
        <f>'[1]INPUTS-Incidence'!B285</f>
        <v>Female</v>
      </c>
      <c r="Q285" s="5" t="str">
        <f>'[1]INPUTS-Incidence'!C285</f>
        <v>50-54 years</v>
      </c>
      <c r="R285" s="123">
        <f>'[1]INPUTS-Incidence'!D285</f>
        <v>2.2798018435190536E-2</v>
      </c>
      <c r="S285" s="123">
        <f>'[1]INPUTS-Incidence'!E285</f>
        <v>0</v>
      </c>
      <c r="T285" s="106">
        <f t="shared" si="55"/>
        <v>0</v>
      </c>
      <c r="U285" s="4">
        <f t="shared" si="56"/>
        <v>0</v>
      </c>
      <c r="V285" s="4">
        <f t="shared" si="57"/>
        <v>2.2798018435190536E-2</v>
      </c>
      <c r="W285" s="4">
        <f t="shared" si="64"/>
        <v>0</v>
      </c>
      <c r="X285" s="113">
        <f t="shared" si="58"/>
        <v>0</v>
      </c>
      <c r="Y285" s="113">
        <f t="shared" si="65"/>
        <v>0</v>
      </c>
      <c r="Z285" s="120">
        <f t="shared" si="59"/>
        <v>2.2798018435190536E-2</v>
      </c>
      <c r="AA285" s="117">
        <f t="shared" si="60"/>
        <v>0</v>
      </c>
      <c r="AB285" s="114">
        <f t="shared" si="61"/>
        <v>0</v>
      </c>
      <c r="AC285" s="4">
        <f t="shared" si="66"/>
        <v>0</v>
      </c>
      <c r="AD285" s="113">
        <f t="shared" si="62"/>
        <v>0</v>
      </c>
      <c r="AE285" s="113">
        <f t="shared" si="67"/>
        <v>0</v>
      </c>
      <c r="AF285" s="120">
        <f t="shared" si="63"/>
        <v>0</v>
      </c>
    </row>
    <row r="286" spans="15:32" x14ac:dyDescent="0.4">
      <c r="O286" s="5" t="str">
        <f>'[1]INPUTS-Incidence'!A286</f>
        <v>Other</v>
      </c>
      <c r="P286" s="5" t="str">
        <f>'[1]INPUTS-Incidence'!B286</f>
        <v>Female</v>
      </c>
      <c r="Q286" s="5" t="str">
        <f>'[1]INPUTS-Incidence'!C286</f>
        <v>55-59 years</v>
      </c>
      <c r="R286" s="123">
        <f>'[1]INPUTS-Incidence'!D286</f>
        <v>1.9298981857367566E-2</v>
      </c>
      <c r="S286" s="123">
        <f>'[1]INPUTS-Incidence'!E286</f>
        <v>0</v>
      </c>
      <c r="T286" s="106">
        <f t="shared" si="55"/>
        <v>0</v>
      </c>
      <c r="U286" s="4">
        <f t="shared" si="56"/>
        <v>0</v>
      </c>
      <c r="V286" s="4">
        <f t="shared" si="57"/>
        <v>1.9298981857367566E-2</v>
      </c>
      <c r="W286" s="4">
        <f t="shared" si="64"/>
        <v>0</v>
      </c>
      <c r="X286" s="113">
        <f t="shared" si="58"/>
        <v>0</v>
      </c>
      <c r="Y286" s="113">
        <f t="shared" si="65"/>
        <v>0</v>
      </c>
      <c r="Z286" s="120">
        <f t="shared" si="59"/>
        <v>1.9298981857367566E-2</v>
      </c>
      <c r="AA286" s="117">
        <f t="shared" si="60"/>
        <v>0</v>
      </c>
      <c r="AB286" s="114">
        <f t="shared" si="61"/>
        <v>0</v>
      </c>
      <c r="AC286" s="4">
        <f t="shared" si="66"/>
        <v>0</v>
      </c>
      <c r="AD286" s="113">
        <f t="shared" si="62"/>
        <v>0</v>
      </c>
      <c r="AE286" s="113">
        <f t="shared" si="67"/>
        <v>0</v>
      </c>
      <c r="AF286" s="120">
        <f t="shared" si="63"/>
        <v>0</v>
      </c>
    </row>
    <row r="287" spans="15:32" x14ac:dyDescent="0.4">
      <c r="O287" s="5" t="str">
        <f>'[1]INPUTS-Incidence'!A287</f>
        <v>Other</v>
      </c>
      <c r="P287" s="5" t="str">
        <f>'[1]INPUTS-Incidence'!B287</f>
        <v>Female</v>
      </c>
      <c r="Q287" s="5" t="str">
        <f>'[1]INPUTS-Incidence'!C287</f>
        <v>60-64 years</v>
      </c>
      <c r="R287" s="123">
        <f>'[1]INPUTS-Incidence'!D287</f>
        <v>1.9331091667561424E-3</v>
      </c>
      <c r="S287" s="123">
        <f>'[1]INPUTS-Incidence'!E287</f>
        <v>0</v>
      </c>
      <c r="T287" s="106">
        <f t="shared" si="55"/>
        <v>0</v>
      </c>
      <c r="U287" s="4">
        <f t="shared" si="56"/>
        <v>0</v>
      </c>
      <c r="V287" s="4">
        <f t="shared" si="57"/>
        <v>1.9331091667561424E-3</v>
      </c>
      <c r="W287" s="4">
        <f t="shared" si="64"/>
        <v>0</v>
      </c>
      <c r="X287" s="113">
        <f t="shared" si="58"/>
        <v>0</v>
      </c>
      <c r="Y287" s="113">
        <f t="shared" si="65"/>
        <v>0</v>
      </c>
      <c r="Z287" s="120">
        <f t="shared" si="59"/>
        <v>1.9331091667561424E-3</v>
      </c>
      <c r="AA287" s="117">
        <f t="shared" si="60"/>
        <v>0</v>
      </c>
      <c r="AB287" s="114">
        <f t="shared" si="61"/>
        <v>0</v>
      </c>
      <c r="AC287" s="4">
        <f t="shared" si="66"/>
        <v>0</v>
      </c>
      <c r="AD287" s="113">
        <f t="shared" si="62"/>
        <v>0</v>
      </c>
      <c r="AE287" s="113">
        <f t="shared" si="67"/>
        <v>0</v>
      </c>
      <c r="AF287" s="120">
        <f t="shared" si="63"/>
        <v>0</v>
      </c>
    </row>
    <row r="288" spans="15:32" x14ac:dyDescent="0.4">
      <c r="O288" s="5" t="str">
        <f>'[1]INPUTS-Incidence'!A288</f>
        <v>Other</v>
      </c>
      <c r="P288" s="5" t="str">
        <f>'[1]INPUTS-Incidence'!B288</f>
        <v>Female</v>
      </c>
      <c r="Q288" s="5" t="str">
        <f>'[1]INPUTS-Incidence'!C288</f>
        <v>65-69 years</v>
      </c>
      <c r="R288" s="123">
        <f>'[1]INPUTS-Incidence'!D288</f>
        <v>2.8044670647473266E-3</v>
      </c>
      <c r="S288" s="123">
        <f>'[1]INPUTS-Incidence'!E288</f>
        <v>0</v>
      </c>
      <c r="T288" s="106">
        <f t="shared" si="55"/>
        <v>0</v>
      </c>
      <c r="U288" s="4">
        <f t="shared" si="56"/>
        <v>0</v>
      </c>
      <c r="V288" s="4">
        <f t="shared" si="57"/>
        <v>2.8044670647473266E-3</v>
      </c>
      <c r="W288" s="4">
        <f t="shared" si="64"/>
        <v>0</v>
      </c>
      <c r="X288" s="113">
        <f t="shared" si="58"/>
        <v>0</v>
      </c>
      <c r="Y288" s="113">
        <f t="shared" si="65"/>
        <v>0</v>
      </c>
      <c r="Z288" s="120">
        <f t="shared" si="59"/>
        <v>2.8044670647473266E-3</v>
      </c>
      <c r="AA288" s="117">
        <f t="shared" si="60"/>
        <v>0</v>
      </c>
      <c r="AB288" s="114">
        <f t="shared" si="61"/>
        <v>0</v>
      </c>
      <c r="AC288" s="4">
        <f t="shared" si="66"/>
        <v>0</v>
      </c>
      <c r="AD288" s="113">
        <f t="shared" si="62"/>
        <v>0</v>
      </c>
      <c r="AE288" s="113">
        <f t="shared" si="67"/>
        <v>0</v>
      </c>
      <c r="AF288" s="120">
        <f t="shared" si="63"/>
        <v>0</v>
      </c>
    </row>
    <row r="289" spans="15:32" x14ac:dyDescent="0.4">
      <c r="O289" s="5" t="str">
        <f>'[1]INPUTS-Incidence'!A289</f>
        <v>Other</v>
      </c>
      <c r="P289" s="5" t="str">
        <f>'[1]INPUTS-Incidence'!B289</f>
        <v>Female</v>
      </c>
      <c r="Q289" s="5" t="str">
        <f>'[1]INPUTS-Incidence'!C289</f>
        <v>70-74 years</v>
      </c>
      <c r="R289" s="123">
        <f>'[1]INPUTS-Incidence'!D289</f>
        <v>3.6883719033561605E-3</v>
      </c>
      <c r="S289" s="123">
        <f>'[1]INPUTS-Incidence'!E289</f>
        <v>0</v>
      </c>
      <c r="T289" s="106">
        <f t="shared" si="55"/>
        <v>0</v>
      </c>
      <c r="U289" s="4">
        <f t="shared" si="56"/>
        <v>0</v>
      </c>
      <c r="V289" s="4">
        <f t="shared" si="57"/>
        <v>3.6883719033561605E-3</v>
      </c>
      <c r="W289" s="4">
        <f t="shared" si="64"/>
        <v>0</v>
      </c>
      <c r="X289" s="113">
        <f t="shared" si="58"/>
        <v>0</v>
      </c>
      <c r="Y289" s="113">
        <f t="shared" si="65"/>
        <v>0</v>
      </c>
      <c r="Z289" s="120">
        <f t="shared" si="59"/>
        <v>3.6883719033561605E-3</v>
      </c>
      <c r="AA289" s="117">
        <f t="shared" si="60"/>
        <v>0</v>
      </c>
      <c r="AB289" s="114">
        <f t="shared" si="61"/>
        <v>0</v>
      </c>
      <c r="AC289" s="4">
        <f t="shared" si="66"/>
        <v>0</v>
      </c>
      <c r="AD289" s="113">
        <f t="shared" si="62"/>
        <v>0</v>
      </c>
      <c r="AE289" s="113">
        <f t="shared" si="67"/>
        <v>0</v>
      </c>
      <c r="AF289" s="120">
        <f t="shared" si="63"/>
        <v>0</v>
      </c>
    </row>
    <row r="290" spans="15:32" x14ac:dyDescent="0.4">
      <c r="O290" s="5" t="str">
        <f>'[1]INPUTS-Incidence'!A290</f>
        <v>Other</v>
      </c>
      <c r="P290" s="5" t="str">
        <f>'[1]INPUTS-Incidence'!B290</f>
        <v>Female</v>
      </c>
      <c r="Q290" s="5" t="str">
        <f>'[1]INPUTS-Incidence'!C290</f>
        <v>75-79 years</v>
      </c>
      <c r="R290" s="123">
        <f>'[1]INPUTS-Incidence'!D290</f>
        <v>1.3148497661003679E-2</v>
      </c>
      <c r="S290" s="123">
        <f>'[1]INPUTS-Incidence'!E290</f>
        <v>0</v>
      </c>
      <c r="T290" s="106">
        <f t="shared" si="55"/>
        <v>0</v>
      </c>
      <c r="U290" s="4">
        <f t="shared" si="56"/>
        <v>0</v>
      </c>
      <c r="V290" s="4">
        <f t="shared" si="57"/>
        <v>1.3148497661003679E-2</v>
      </c>
      <c r="W290" s="4">
        <f t="shared" si="64"/>
        <v>0</v>
      </c>
      <c r="X290" s="113">
        <f t="shared" si="58"/>
        <v>0</v>
      </c>
      <c r="Y290" s="113">
        <f t="shared" si="65"/>
        <v>0</v>
      </c>
      <c r="Z290" s="120">
        <f t="shared" si="59"/>
        <v>1.3148497661003679E-2</v>
      </c>
      <c r="AA290" s="117">
        <f t="shared" si="60"/>
        <v>0</v>
      </c>
      <c r="AB290" s="114">
        <f t="shared" si="61"/>
        <v>0</v>
      </c>
      <c r="AC290" s="4">
        <f t="shared" si="66"/>
        <v>0</v>
      </c>
      <c r="AD290" s="113">
        <f t="shared" si="62"/>
        <v>0</v>
      </c>
      <c r="AE290" s="113">
        <f t="shared" si="67"/>
        <v>0</v>
      </c>
      <c r="AF290" s="120">
        <f t="shared" si="63"/>
        <v>0</v>
      </c>
    </row>
    <row r="291" spans="15:32" x14ac:dyDescent="0.4">
      <c r="O291" s="5" t="str">
        <f>'[1]INPUTS-Incidence'!A291</f>
        <v>Other</v>
      </c>
      <c r="P291" s="5" t="str">
        <f>'[1]INPUTS-Incidence'!B291</f>
        <v>Female</v>
      </c>
      <c r="Q291" s="5" t="str">
        <f>'[1]INPUTS-Incidence'!C291</f>
        <v>80-84 years</v>
      </c>
      <c r="R291" s="123">
        <f>'[1]INPUTS-Incidence'!D291</f>
        <v>9.056465766649752E-3</v>
      </c>
      <c r="S291" s="123">
        <f>'[1]INPUTS-Incidence'!E291</f>
        <v>0</v>
      </c>
      <c r="T291" s="106">
        <f t="shared" si="55"/>
        <v>0</v>
      </c>
      <c r="U291" s="4">
        <f t="shared" si="56"/>
        <v>0</v>
      </c>
      <c r="V291" s="4">
        <f t="shared" si="57"/>
        <v>9.056465766649752E-3</v>
      </c>
      <c r="W291" s="4">
        <f t="shared" si="64"/>
        <v>0</v>
      </c>
      <c r="X291" s="113">
        <f t="shared" si="58"/>
        <v>0</v>
      </c>
      <c r="Y291" s="113">
        <f t="shared" si="65"/>
        <v>0</v>
      </c>
      <c r="Z291" s="120">
        <f t="shared" si="59"/>
        <v>9.056465766649752E-3</v>
      </c>
      <c r="AA291" s="117">
        <f t="shared" si="60"/>
        <v>0</v>
      </c>
      <c r="AB291" s="114">
        <f t="shared" si="61"/>
        <v>0</v>
      </c>
      <c r="AC291" s="4">
        <f t="shared" si="66"/>
        <v>0</v>
      </c>
      <c r="AD291" s="113">
        <f t="shared" si="62"/>
        <v>0</v>
      </c>
      <c r="AE291" s="113">
        <f t="shared" si="67"/>
        <v>0</v>
      </c>
      <c r="AF291" s="120">
        <f t="shared" si="63"/>
        <v>0</v>
      </c>
    </row>
    <row r="292" spans="15:32" x14ac:dyDescent="0.4">
      <c r="O292" s="5" t="str">
        <f>'[1]INPUTS-Incidence'!A292</f>
        <v>Other</v>
      </c>
      <c r="P292" s="5" t="str">
        <f>'[1]INPUTS-Incidence'!B292</f>
        <v>Female</v>
      </c>
      <c r="Q292" s="5" t="str">
        <f>'[1]INPUTS-Incidence'!C292</f>
        <v>85+</v>
      </c>
      <c r="R292" s="123">
        <f>'[1]INPUTS-Incidence'!D292</f>
        <v>9.156649272202718E-3</v>
      </c>
      <c r="S292" s="123">
        <f>'[1]INPUTS-Incidence'!E292</f>
        <v>0</v>
      </c>
      <c r="T292" s="106">
        <f t="shared" si="55"/>
        <v>0</v>
      </c>
      <c r="U292" s="4">
        <f t="shared" si="56"/>
        <v>0</v>
      </c>
      <c r="V292" s="4">
        <f t="shared" si="57"/>
        <v>9.156649272202718E-3</v>
      </c>
      <c r="W292" s="4">
        <f t="shared" si="64"/>
        <v>0</v>
      </c>
      <c r="X292" s="113">
        <f t="shared" si="58"/>
        <v>0</v>
      </c>
      <c r="Y292" s="113">
        <f t="shared" si="65"/>
        <v>0</v>
      </c>
      <c r="Z292" s="120">
        <f t="shared" si="59"/>
        <v>9.156649272202718E-3</v>
      </c>
      <c r="AA292" s="117">
        <f t="shared" si="60"/>
        <v>0</v>
      </c>
      <c r="AB292" s="114">
        <f t="shared" si="61"/>
        <v>0</v>
      </c>
      <c r="AC292" s="4">
        <f t="shared" si="66"/>
        <v>0</v>
      </c>
      <c r="AD292" s="113">
        <f t="shared" si="62"/>
        <v>0</v>
      </c>
      <c r="AE292" s="113">
        <f t="shared" si="67"/>
        <v>0</v>
      </c>
      <c r="AF292" s="120">
        <f t="shared" si="63"/>
        <v>0</v>
      </c>
    </row>
    <row r="293" spans="15:32" ht="21" customHeight="1" x14ac:dyDescent="0.4">
      <c r="O293" s="5"/>
      <c r="P293" s="5"/>
      <c r="Q293" s="5" t="s">
        <v>0</v>
      </c>
      <c r="R293" s="123">
        <f>SUM(R5:R292)</f>
        <v>61.156103641295424</v>
      </c>
      <c r="S293" s="123"/>
      <c r="T293" s="106" t="s">
        <v>0</v>
      </c>
      <c r="U293" s="106"/>
      <c r="V293" s="106"/>
      <c r="W293" s="4"/>
      <c r="X293" s="113"/>
      <c r="Y293" s="113"/>
      <c r="Z293" s="120"/>
      <c r="AA293" s="117"/>
      <c r="AB293" s="4"/>
      <c r="AC293" s="4"/>
      <c r="AD293" s="4"/>
      <c r="AE293" s="4"/>
      <c r="AF293" s="120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0" sqref="F10"/>
    </sheetView>
  </sheetViews>
  <sheetFormatPr defaultColWidth="9.88671875" defaultRowHeight="19.5" x14ac:dyDescent="0.4"/>
  <cols>
    <col min="4" max="4" width="9.33203125" bestFit="1" customWidth="1"/>
    <col min="5" max="5" width="9.88671875" style="135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 x14ac:dyDescent="0.5">
      <c r="A1" s="45" t="s">
        <v>101</v>
      </c>
    </row>
    <row r="2" spans="1:9" ht="20.25" thickBot="1" x14ac:dyDescent="0.45"/>
    <row r="3" spans="1:9" x14ac:dyDescent="0.4">
      <c r="A3" s="44"/>
      <c r="B3" s="42"/>
      <c r="C3" s="42"/>
      <c r="D3" s="43" t="s">
        <v>100</v>
      </c>
      <c r="E3" s="136" t="s">
        <v>100</v>
      </c>
      <c r="F3" s="42" t="s">
        <v>98</v>
      </c>
      <c r="G3" s="43" t="s">
        <v>99</v>
      </c>
      <c r="H3" s="42" t="s">
        <v>99</v>
      </c>
      <c r="I3" s="41" t="s">
        <v>98</v>
      </c>
    </row>
    <row r="4" spans="1:9" x14ac:dyDescent="0.4">
      <c r="A4" s="40" t="s">
        <v>97</v>
      </c>
      <c r="B4" s="38" t="s">
        <v>96</v>
      </c>
      <c r="C4" s="38" t="s">
        <v>95</v>
      </c>
      <c r="D4" s="39" t="s">
        <v>94</v>
      </c>
      <c r="E4" s="137" t="s">
        <v>25</v>
      </c>
      <c r="F4" s="38" t="s">
        <v>93</v>
      </c>
      <c r="G4" s="39" t="s">
        <v>92</v>
      </c>
      <c r="H4" s="38" t="s">
        <v>91</v>
      </c>
      <c r="I4" s="37" t="s">
        <v>90</v>
      </c>
    </row>
    <row r="5" spans="1:9" x14ac:dyDescent="0.4">
      <c r="A5" s="33" t="s">
        <v>5</v>
      </c>
      <c r="B5" s="32" t="s">
        <v>89</v>
      </c>
      <c r="C5" s="32" t="s">
        <v>88</v>
      </c>
      <c r="D5" s="36">
        <f>'[1]INPUTS-Incidence'!I5</f>
        <v>15600</v>
      </c>
      <c r="E5" s="138">
        <f>AEB!Z5</f>
        <v>0.25774878352595693</v>
      </c>
      <c r="F5" s="30">
        <f t="shared" ref="F5:F68" si="0">100000*E5/D5</f>
        <v>1.6522357918330572</v>
      </c>
      <c r="G5" s="29">
        <f>'[1]INTERNAL PARAMETERS-1'!M5</f>
        <v>85.012</v>
      </c>
      <c r="H5" s="28">
        <f t="shared" ref="H5:H68" si="1">G5*E5</f>
        <v>21.911739585108652</v>
      </c>
      <c r="I5" s="27">
        <f t="shared" ref="I5:I68" si="2">100000*H5/D5</f>
        <v>140.45986913531186</v>
      </c>
    </row>
    <row r="6" spans="1:9" x14ac:dyDescent="0.4">
      <c r="A6" s="33" t="s">
        <v>5</v>
      </c>
      <c r="B6" s="32" t="s">
        <v>89</v>
      </c>
      <c r="C6" s="32" t="s">
        <v>87</v>
      </c>
      <c r="D6" s="31">
        <f>'[1]INPUTS-Incidence'!I6</f>
        <v>16600</v>
      </c>
      <c r="E6" s="138">
        <f>AEB!Z6</f>
        <v>0.27304929288206392</v>
      </c>
      <c r="F6" s="30">
        <f t="shared" si="0"/>
        <v>1.6448752583256863</v>
      </c>
      <c r="G6" s="29">
        <f>'[1]INTERNAL PARAMETERS-1'!M6</f>
        <v>78.760000000000005</v>
      </c>
      <c r="H6" s="28">
        <f t="shared" si="1"/>
        <v>21.505362307391355</v>
      </c>
      <c r="I6" s="27">
        <f t="shared" si="2"/>
        <v>129.55037534573106</v>
      </c>
    </row>
    <row r="7" spans="1:9" x14ac:dyDescent="0.4">
      <c r="A7" s="33" t="s">
        <v>5</v>
      </c>
      <c r="B7" s="32" t="s">
        <v>89</v>
      </c>
      <c r="C7" s="32" t="s">
        <v>86</v>
      </c>
      <c r="D7" s="31">
        <f>'[1]INPUTS-Incidence'!I7</f>
        <v>16500</v>
      </c>
      <c r="E7" s="138">
        <f>AEB!Z7</f>
        <v>0.15322947229573383</v>
      </c>
      <c r="F7" s="30">
        <f t="shared" si="0"/>
        <v>0.92866346845899295</v>
      </c>
      <c r="G7" s="29">
        <f>'[1]INTERNAL PARAMETERS-1'!M7</f>
        <v>73.784999999999997</v>
      </c>
      <c r="H7" s="28">
        <f t="shared" si="1"/>
        <v>11.306036613340721</v>
      </c>
      <c r="I7" s="27">
        <f t="shared" si="2"/>
        <v>68.521434020246787</v>
      </c>
    </row>
    <row r="8" spans="1:9" x14ac:dyDescent="0.4">
      <c r="A8" s="33" t="s">
        <v>5</v>
      </c>
      <c r="B8" s="32" t="s">
        <v>89</v>
      </c>
      <c r="C8" s="32" t="s">
        <v>85</v>
      </c>
      <c r="D8" s="31">
        <f>'[1]INPUTS-Incidence'!I8</f>
        <v>19000</v>
      </c>
      <c r="E8" s="138">
        <f>AEB!Z8</f>
        <v>0.17822602326819667</v>
      </c>
      <c r="F8" s="30">
        <f t="shared" si="0"/>
        <v>0.93803170141156134</v>
      </c>
      <c r="G8" s="29">
        <f>'[1]INTERNAL PARAMETERS-1'!M8</f>
        <v>68.824999999999989</v>
      </c>
      <c r="H8" s="28">
        <f t="shared" si="1"/>
        <v>12.266406051433634</v>
      </c>
      <c r="I8" s="27">
        <f t="shared" si="2"/>
        <v>64.560031849650699</v>
      </c>
    </row>
    <row r="9" spans="1:9" x14ac:dyDescent="0.4">
      <c r="A9" s="33" t="s">
        <v>5</v>
      </c>
      <c r="B9" s="32" t="s">
        <v>89</v>
      </c>
      <c r="C9" s="32" t="s">
        <v>84</v>
      </c>
      <c r="D9" s="31">
        <f>'[1]INPUTS-Incidence'!I9</f>
        <v>23700</v>
      </c>
      <c r="E9" s="138">
        <f>AEB!Z9</f>
        <v>0.79011326263760984</v>
      </c>
      <c r="F9" s="30">
        <f t="shared" si="0"/>
        <v>3.3338112347578477</v>
      </c>
      <c r="G9" s="29">
        <f>'[1]INTERNAL PARAMETERS-1'!M9</f>
        <v>63.875</v>
      </c>
      <c r="H9" s="28">
        <f t="shared" si="1"/>
        <v>50.468484650977331</v>
      </c>
      <c r="I9" s="27">
        <f t="shared" si="2"/>
        <v>212.94719262015749</v>
      </c>
    </row>
    <row r="10" spans="1:9" x14ac:dyDescent="0.4">
      <c r="A10" s="33" t="s">
        <v>5</v>
      </c>
      <c r="B10" s="32" t="s">
        <v>89</v>
      </c>
      <c r="C10" s="32" t="s">
        <v>83</v>
      </c>
      <c r="D10" s="31">
        <f>'[1]INPUTS-Incidence'!I10</f>
        <v>25800</v>
      </c>
      <c r="E10" s="138">
        <f>AEB!Z10</f>
        <v>0.73481524622385685</v>
      </c>
      <c r="F10" s="30">
        <f t="shared" si="0"/>
        <v>2.848121109394794</v>
      </c>
      <c r="G10" s="29">
        <f>'[1]INTERNAL PARAMETERS-1'!M10</f>
        <v>58.935000000000002</v>
      </c>
      <c r="H10" s="28">
        <f t="shared" si="1"/>
        <v>43.306336536203005</v>
      </c>
      <c r="I10" s="27">
        <f t="shared" si="2"/>
        <v>167.85401758218219</v>
      </c>
    </row>
    <row r="11" spans="1:9" x14ac:dyDescent="0.4">
      <c r="A11" s="33" t="s">
        <v>5</v>
      </c>
      <c r="B11" s="32" t="s">
        <v>89</v>
      </c>
      <c r="C11" s="32" t="s">
        <v>82</v>
      </c>
      <c r="D11" s="31">
        <f>'[1]INPUTS-Incidence'!I11</f>
        <v>24700</v>
      </c>
      <c r="E11" s="138">
        <f>AEB!Z11</f>
        <v>0.82187630724609106</v>
      </c>
      <c r="F11" s="30">
        <f t="shared" si="0"/>
        <v>3.3274344422918665</v>
      </c>
      <c r="G11" s="29">
        <f>'[1]INTERNAL PARAMETERS-1'!M11</f>
        <v>53.995000000000005</v>
      </c>
      <c r="H11" s="28">
        <f t="shared" si="1"/>
        <v>44.377211209752694</v>
      </c>
      <c r="I11" s="27">
        <f t="shared" si="2"/>
        <v>179.66482271154936</v>
      </c>
    </row>
    <row r="12" spans="1:9" x14ac:dyDescent="0.4">
      <c r="A12" s="33" t="s">
        <v>5</v>
      </c>
      <c r="B12" s="32" t="s">
        <v>89</v>
      </c>
      <c r="C12" s="32" t="s">
        <v>81</v>
      </c>
      <c r="D12" s="31">
        <f>'[1]INPUTS-Incidence'!I12</f>
        <v>22300</v>
      </c>
      <c r="E12" s="138">
        <f>AEB!Z12</f>
        <v>0.781348831717531</v>
      </c>
      <c r="F12" s="30">
        <f t="shared" si="0"/>
        <v>3.5038064202579866</v>
      </c>
      <c r="G12" s="29">
        <f>'[1]INTERNAL PARAMETERS-1'!M12</f>
        <v>49.09</v>
      </c>
      <c r="H12" s="28">
        <f t="shared" si="1"/>
        <v>38.356414149013602</v>
      </c>
      <c r="I12" s="27">
        <f t="shared" si="2"/>
        <v>172.0018571704646</v>
      </c>
    </row>
    <row r="13" spans="1:9" x14ac:dyDescent="0.4">
      <c r="A13" s="33" t="s">
        <v>5</v>
      </c>
      <c r="B13" s="32" t="s">
        <v>89</v>
      </c>
      <c r="C13" s="32" t="s">
        <v>80</v>
      </c>
      <c r="D13" s="31">
        <f>'[1]INPUTS-Incidence'!I13</f>
        <v>19600</v>
      </c>
      <c r="E13" s="138">
        <f>AEB!Z13</f>
        <v>0.80394849035577687</v>
      </c>
      <c r="F13" s="30">
        <f t="shared" si="0"/>
        <v>4.1017780120192695</v>
      </c>
      <c r="G13" s="29">
        <f>'[1]INTERNAL PARAMETERS-1'!M13</f>
        <v>44.225000000000001</v>
      </c>
      <c r="H13" s="28">
        <f t="shared" si="1"/>
        <v>35.554621985984234</v>
      </c>
      <c r="I13" s="27">
        <f t="shared" si="2"/>
        <v>181.40113258155222</v>
      </c>
    </row>
    <row r="14" spans="1:9" x14ac:dyDescent="0.4">
      <c r="A14" s="33" t="s">
        <v>5</v>
      </c>
      <c r="B14" s="32" t="s">
        <v>89</v>
      </c>
      <c r="C14" s="32" t="s">
        <v>79</v>
      </c>
      <c r="D14" s="31">
        <f>'[1]INPUTS-Incidence'!I14</f>
        <v>16900</v>
      </c>
      <c r="E14" s="138">
        <f>AEB!Z14</f>
        <v>0.87417600738157952</v>
      </c>
      <c r="F14" s="30">
        <f t="shared" si="0"/>
        <v>5.1726390969324232</v>
      </c>
      <c r="G14" s="29">
        <f>'[1]INTERNAL PARAMETERS-1'!M14</f>
        <v>39.424999999999997</v>
      </c>
      <c r="H14" s="28">
        <f t="shared" si="1"/>
        <v>34.464389091018774</v>
      </c>
      <c r="I14" s="27">
        <f t="shared" si="2"/>
        <v>203.93129639656078</v>
      </c>
    </row>
    <row r="15" spans="1:9" x14ac:dyDescent="0.4">
      <c r="A15" s="33" t="s">
        <v>5</v>
      </c>
      <c r="B15" s="32" t="s">
        <v>89</v>
      </c>
      <c r="C15" s="32" t="s">
        <v>78</v>
      </c>
      <c r="D15" s="31">
        <f>'[1]INPUTS-Incidence'!I15</f>
        <v>13400</v>
      </c>
      <c r="E15" s="138">
        <f>AEB!Z15</f>
        <v>0.63808161310962019</v>
      </c>
      <c r="F15" s="30">
        <f t="shared" si="0"/>
        <v>4.7618030829076137</v>
      </c>
      <c r="G15" s="29">
        <f>'[1]INTERNAL PARAMETERS-1'!M15</f>
        <v>34.72</v>
      </c>
      <c r="H15" s="28">
        <f t="shared" si="1"/>
        <v>22.154193607166011</v>
      </c>
      <c r="I15" s="27">
        <f t="shared" si="2"/>
        <v>165.32980303855231</v>
      </c>
    </row>
    <row r="16" spans="1:9" x14ac:dyDescent="0.4">
      <c r="A16" s="33" t="s">
        <v>5</v>
      </c>
      <c r="B16" s="32" t="s">
        <v>89</v>
      </c>
      <c r="C16" s="32" t="s">
        <v>77</v>
      </c>
      <c r="D16" s="31">
        <f>'[1]INPUTS-Incidence'!I16</f>
        <v>10900</v>
      </c>
      <c r="E16" s="138">
        <f>AEB!Z16</f>
        <v>0.62599728744304384</v>
      </c>
      <c r="F16" s="30">
        <f t="shared" si="0"/>
        <v>5.7430943802114109</v>
      </c>
      <c r="G16" s="29">
        <f>'[1]INTERNAL PARAMETERS-1'!M16</f>
        <v>30.094999999999999</v>
      </c>
      <c r="H16" s="28">
        <f t="shared" si="1"/>
        <v>18.839388365598403</v>
      </c>
      <c r="I16" s="27">
        <f t="shared" si="2"/>
        <v>172.83842537246241</v>
      </c>
    </row>
    <row r="17" spans="1:9" x14ac:dyDescent="0.4">
      <c r="A17" s="33" t="s">
        <v>5</v>
      </c>
      <c r="B17" s="32" t="s">
        <v>89</v>
      </c>
      <c r="C17" s="32" t="s">
        <v>76</v>
      </c>
      <c r="D17" s="31">
        <f>'[1]INPUTS-Incidence'!I17</f>
        <v>8400</v>
      </c>
      <c r="E17" s="138">
        <f>AEB!Z17</f>
        <v>0.63338878911388596</v>
      </c>
      <c r="F17" s="30">
        <f t="shared" si="0"/>
        <v>7.5403427275462613</v>
      </c>
      <c r="G17" s="29">
        <f>'[1]INTERNAL PARAMETERS-1'!M17</f>
        <v>25.55</v>
      </c>
      <c r="H17" s="28">
        <f t="shared" si="1"/>
        <v>16.183083561859785</v>
      </c>
      <c r="I17" s="27">
        <f t="shared" si="2"/>
        <v>192.65575668880697</v>
      </c>
    </row>
    <row r="18" spans="1:9" x14ac:dyDescent="0.4">
      <c r="A18" s="33" t="s">
        <v>5</v>
      </c>
      <c r="B18" s="32" t="s">
        <v>89</v>
      </c>
      <c r="C18" s="32" t="s">
        <v>75</v>
      </c>
      <c r="D18" s="31">
        <f>'[1]INPUTS-Incidence'!I18</f>
        <v>5600</v>
      </c>
      <c r="E18" s="138">
        <f>AEB!Z18</f>
        <v>0.57773503289487638</v>
      </c>
      <c r="F18" s="30">
        <f t="shared" si="0"/>
        <v>10.316697015979935</v>
      </c>
      <c r="G18" s="29">
        <f>'[1]INTERNAL PARAMETERS-1'!M18</f>
        <v>21.115000000000002</v>
      </c>
      <c r="H18" s="28">
        <f t="shared" si="1"/>
        <v>12.198875219575315</v>
      </c>
      <c r="I18" s="27">
        <f t="shared" si="2"/>
        <v>217.83705749241636</v>
      </c>
    </row>
    <row r="19" spans="1:9" x14ac:dyDescent="0.4">
      <c r="A19" s="33" t="s">
        <v>5</v>
      </c>
      <c r="B19" s="32" t="s">
        <v>89</v>
      </c>
      <c r="C19" s="32" t="s">
        <v>74</v>
      </c>
      <c r="D19" s="31">
        <f>'[1]INPUTS-Incidence'!I19</f>
        <v>2500</v>
      </c>
      <c r="E19" s="138">
        <f>AEB!Z19</f>
        <v>0.4569214402414446</v>
      </c>
      <c r="F19" s="30">
        <f t="shared" si="0"/>
        <v>18.276857609657782</v>
      </c>
      <c r="G19" s="29">
        <f>'[1]INTERNAL PARAMETERS-1'!M19</f>
        <v>16.865000000000002</v>
      </c>
      <c r="H19" s="28">
        <f t="shared" si="1"/>
        <v>7.7059800896719644</v>
      </c>
      <c r="I19" s="27">
        <f t="shared" si="2"/>
        <v>308.2392035868786</v>
      </c>
    </row>
    <row r="20" spans="1:9" x14ac:dyDescent="0.4">
      <c r="A20" s="33" t="s">
        <v>5</v>
      </c>
      <c r="B20" s="32" t="s">
        <v>89</v>
      </c>
      <c r="C20" s="32" t="s">
        <v>73</v>
      </c>
      <c r="D20" s="31">
        <f>'[1]INPUTS-Incidence'!I20</f>
        <v>1700</v>
      </c>
      <c r="E20" s="138">
        <f>AEB!Z20</f>
        <v>0.43794380064917698</v>
      </c>
      <c r="F20" s="30">
        <f t="shared" si="0"/>
        <v>25.761400038186881</v>
      </c>
      <c r="G20" s="29">
        <f>'[1]INTERNAL PARAMETERS-1'!M20</f>
        <v>12.89</v>
      </c>
      <c r="H20" s="28">
        <f t="shared" si="1"/>
        <v>5.6450955903678919</v>
      </c>
      <c r="I20" s="27">
        <f t="shared" si="2"/>
        <v>332.06444649222897</v>
      </c>
    </row>
    <row r="21" spans="1:9" x14ac:dyDescent="0.4">
      <c r="A21" s="33" t="s">
        <v>5</v>
      </c>
      <c r="B21" s="32" t="s">
        <v>89</v>
      </c>
      <c r="C21" s="32" t="s">
        <v>72</v>
      </c>
      <c r="D21" s="31">
        <f>'[1]INPUTS-Incidence'!I21</f>
        <v>800</v>
      </c>
      <c r="E21" s="138">
        <f>AEB!Z21</f>
        <v>0.35211833612954735</v>
      </c>
      <c r="F21" s="30">
        <f t="shared" si="0"/>
        <v>44.014792016193411</v>
      </c>
      <c r="G21" s="29">
        <f>'[1]INTERNAL PARAMETERS-1'!M21</f>
        <v>9.3150000000000013</v>
      </c>
      <c r="H21" s="28">
        <f t="shared" si="1"/>
        <v>3.2799823010467342</v>
      </c>
      <c r="I21" s="27">
        <f t="shared" si="2"/>
        <v>409.9977876308418</v>
      </c>
    </row>
    <row r="22" spans="1:9" x14ac:dyDescent="0.4">
      <c r="A22" s="33" t="s">
        <v>5</v>
      </c>
      <c r="B22" s="32" t="s">
        <v>89</v>
      </c>
      <c r="C22" s="32" t="s">
        <v>70</v>
      </c>
      <c r="D22" s="31">
        <f>'[1]INPUTS-Incidence'!I22</f>
        <v>500</v>
      </c>
      <c r="E22" s="138">
        <f>AEB!Z22</f>
        <v>9.5101795600532654E-2</v>
      </c>
      <c r="F22" s="30">
        <f t="shared" si="0"/>
        <v>19.020359120106534</v>
      </c>
      <c r="G22" s="29">
        <f>'[1]INTERNAL PARAMETERS-1'!M22</f>
        <v>5.05</v>
      </c>
      <c r="H22" s="28">
        <f t="shared" si="1"/>
        <v>0.48026406778268987</v>
      </c>
      <c r="I22" s="27">
        <f t="shared" si="2"/>
        <v>96.052813556537984</v>
      </c>
    </row>
    <row r="23" spans="1:9" x14ac:dyDescent="0.4">
      <c r="A23" s="33" t="s">
        <v>5</v>
      </c>
      <c r="B23" s="32" t="s">
        <v>71</v>
      </c>
      <c r="C23" s="32" t="s">
        <v>88</v>
      </c>
      <c r="D23" s="31">
        <f>'[1]INPUTS-Incidence'!I23</f>
        <v>15100</v>
      </c>
      <c r="E23" s="138">
        <f>AEB!Z23</f>
        <v>0.10402813073495222</v>
      </c>
      <c r="F23" s="30">
        <f t="shared" si="0"/>
        <v>0.68892801811226645</v>
      </c>
      <c r="G23" s="29">
        <f>'[1]INTERNAL PARAMETERS-1'!M5</f>
        <v>85.012</v>
      </c>
      <c r="H23" s="28">
        <f t="shared" si="1"/>
        <v>8.8436394500397579</v>
      </c>
      <c r="I23" s="27">
        <f t="shared" si="2"/>
        <v>58.567148675759988</v>
      </c>
    </row>
    <row r="24" spans="1:9" x14ac:dyDescent="0.4">
      <c r="A24" s="33" t="s">
        <v>5</v>
      </c>
      <c r="B24" s="32" t="s">
        <v>71</v>
      </c>
      <c r="C24" s="32" t="s">
        <v>87</v>
      </c>
      <c r="D24" s="31">
        <f>'[1]INPUTS-Incidence'!I24</f>
        <v>15800</v>
      </c>
      <c r="E24" s="138">
        <f>AEB!Z24</f>
        <v>0.10754058382672786</v>
      </c>
      <c r="F24" s="30">
        <f t="shared" si="0"/>
        <v>0.68063660649827762</v>
      </c>
      <c r="G24" s="29">
        <f>'[1]INTERNAL PARAMETERS-1'!M6</f>
        <v>78.760000000000005</v>
      </c>
      <c r="H24" s="28">
        <f t="shared" si="1"/>
        <v>8.4698963821930864</v>
      </c>
      <c r="I24" s="27">
        <f t="shared" si="2"/>
        <v>53.606939127804345</v>
      </c>
    </row>
    <row r="25" spans="1:9" x14ac:dyDescent="0.4">
      <c r="A25" s="33" t="s">
        <v>5</v>
      </c>
      <c r="B25" s="32" t="s">
        <v>71</v>
      </c>
      <c r="C25" s="32" t="s">
        <v>86</v>
      </c>
      <c r="D25" s="31">
        <f>'[1]INPUTS-Incidence'!I25</f>
        <v>15000</v>
      </c>
      <c r="E25" s="138">
        <f>AEB!Z25</f>
        <v>9.2369270186823518E-2</v>
      </c>
      <c r="F25" s="30">
        <f t="shared" si="0"/>
        <v>0.61579513457882351</v>
      </c>
      <c r="G25" s="29">
        <f>'[1]INTERNAL PARAMETERS-1'!M7</f>
        <v>73.784999999999997</v>
      </c>
      <c r="H25" s="28">
        <f t="shared" si="1"/>
        <v>6.8154666007347728</v>
      </c>
      <c r="I25" s="27">
        <f t="shared" si="2"/>
        <v>45.43644400489849</v>
      </c>
    </row>
    <row r="26" spans="1:9" x14ac:dyDescent="0.4">
      <c r="A26" s="33" t="s">
        <v>5</v>
      </c>
      <c r="B26" s="32" t="s">
        <v>71</v>
      </c>
      <c r="C26" s="32" t="s">
        <v>85</v>
      </c>
      <c r="D26" s="31">
        <f>'[1]INPUTS-Incidence'!I26</f>
        <v>18300</v>
      </c>
      <c r="E26" s="138">
        <f>AEB!Z26</f>
        <v>0.13123895857402806</v>
      </c>
      <c r="F26" s="30">
        <f t="shared" si="0"/>
        <v>0.71715277909304953</v>
      </c>
      <c r="G26" s="29">
        <f>'[1]INTERNAL PARAMETERS-1'!M8</f>
        <v>68.824999999999989</v>
      </c>
      <c r="H26" s="28">
        <f t="shared" si="1"/>
        <v>9.0325213238574804</v>
      </c>
      <c r="I26" s="27">
        <f t="shared" si="2"/>
        <v>49.358040021079134</v>
      </c>
    </row>
    <row r="27" spans="1:9" x14ac:dyDescent="0.4">
      <c r="A27" s="33" t="s">
        <v>5</v>
      </c>
      <c r="B27" s="32" t="s">
        <v>71</v>
      </c>
      <c r="C27" s="32" t="s">
        <v>84</v>
      </c>
      <c r="D27" s="31">
        <f>'[1]INPUTS-Incidence'!I27</f>
        <v>19500</v>
      </c>
      <c r="E27" s="138">
        <f>AEB!Z27</f>
        <v>0.13180986520727675</v>
      </c>
      <c r="F27" s="30">
        <f t="shared" si="0"/>
        <v>0.67594802670398335</v>
      </c>
      <c r="G27" s="29">
        <f>'[1]INTERNAL PARAMETERS-1'!M9</f>
        <v>63.875</v>
      </c>
      <c r="H27" s="28">
        <f t="shared" si="1"/>
        <v>8.4193551401148028</v>
      </c>
      <c r="I27" s="27">
        <f t="shared" si="2"/>
        <v>43.176180205716939</v>
      </c>
    </row>
    <row r="28" spans="1:9" x14ac:dyDescent="0.4">
      <c r="A28" s="33" t="s">
        <v>5</v>
      </c>
      <c r="B28" s="32" t="s">
        <v>71</v>
      </c>
      <c r="C28" s="32" t="s">
        <v>83</v>
      </c>
      <c r="D28" s="31">
        <f>'[1]INPUTS-Incidence'!I28</f>
        <v>19500</v>
      </c>
      <c r="E28" s="138">
        <f>AEB!Z28</f>
        <v>0.11243514713555555</v>
      </c>
      <c r="F28" s="30">
        <f t="shared" si="0"/>
        <v>0.57659049813105412</v>
      </c>
      <c r="G28" s="29">
        <f>'[1]INTERNAL PARAMETERS-1'!M10</f>
        <v>58.935000000000002</v>
      </c>
      <c r="H28" s="28">
        <f t="shared" si="1"/>
        <v>6.6263653964339664</v>
      </c>
      <c r="I28" s="27">
        <f t="shared" si="2"/>
        <v>33.981361007353676</v>
      </c>
    </row>
    <row r="29" spans="1:9" x14ac:dyDescent="0.4">
      <c r="A29" s="33" t="s">
        <v>5</v>
      </c>
      <c r="B29" s="32" t="s">
        <v>71</v>
      </c>
      <c r="C29" s="32" t="s">
        <v>82</v>
      </c>
      <c r="D29" s="31">
        <f>'[1]INPUTS-Incidence'!I29</f>
        <v>18900</v>
      </c>
      <c r="E29" s="138">
        <f>AEB!Z29</f>
        <v>0.12970434181890092</v>
      </c>
      <c r="F29" s="30">
        <f t="shared" si="0"/>
        <v>0.68626635883016363</v>
      </c>
      <c r="G29" s="29">
        <f>'[1]INTERNAL PARAMETERS-1'!M11</f>
        <v>53.995000000000005</v>
      </c>
      <c r="H29" s="28">
        <f t="shared" si="1"/>
        <v>7.0033859365115561</v>
      </c>
      <c r="I29" s="27">
        <f t="shared" si="2"/>
        <v>37.054952045034689</v>
      </c>
    </row>
    <row r="30" spans="1:9" x14ac:dyDescent="0.4">
      <c r="A30" s="33" t="s">
        <v>5</v>
      </c>
      <c r="B30" s="32" t="s">
        <v>71</v>
      </c>
      <c r="C30" s="32" t="s">
        <v>81</v>
      </c>
      <c r="D30" s="31">
        <f>'[1]INPUTS-Incidence'!I30</f>
        <v>18000</v>
      </c>
      <c r="E30" s="138">
        <f>AEB!Z30</f>
        <v>0.19422499049157052</v>
      </c>
      <c r="F30" s="30">
        <f t="shared" si="0"/>
        <v>1.0790277249531697</v>
      </c>
      <c r="G30" s="29">
        <f>'[1]INTERNAL PARAMETERS-1'!M12</f>
        <v>49.09</v>
      </c>
      <c r="H30" s="28">
        <f t="shared" si="1"/>
        <v>9.5345047832311973</v>
      </c>
      <c r="I30" s="27">
        <f t="shared" si="2"/>
        <v>52.969471017951093</v>
      </c>
    </row>
    <row r="31" spans="1:9" x14ac:dyDescent="0.4">
      <c r="A31" s="33" t="s">
        <v>5</v>
      </c>
      <c r="B31" s="32" t="s">
        <v>71</v>
      </c>
      <c r="C31" s="32" t="s">
        <v>80</v>
      </c>
      <c r="D31" s="31">
        <f>'[1]INPUTS-Incidence'!I31</f>
        <v>16900</v>
      </c>
      <c r="E31" s="138">
        <f>AEB!Z31</f>
        <v>0.1901259403524552</v>
      </c>
      <c r="F31" s="30">
        <f t="shared" si="0"/>
        <v>1.1250055642157111</v>
      </c>
      <c r="G31" s="29">
        <f>'[1]INTERNAL PARAMETERS-1'!M13</f>
        <v>44.225000000000001</v>
      </c>
      <c r="H31" s="28">
        <f t="shared" si="1"/>
        <v>8.4083197120873319</v>
      </c>
      <c r="I31" s="27">
        <f t="shared" si="2"/>
        <v>49.75337107743983</v>
      </c>
    </row>
    <row r="32" spans="1:9" x14ac:dyDescent="0.4">
      <c r="A32" s="33" t="s">
        <v>5</v>
      </c>
      <c r="B32" s="32" t="s">
        <v>71</v>
      </c>
      <c r="C32" s="32" t="s">
        <v>79</v>
      </c>
      <c r="D32" s="31">
        <f>'[1]INPUTS-Incidence'!I32</f>
        <v>15300</v>
      </c>
      <c r="E32" s="138">
        <f>AEB!Z32</f>
        <v>0.21909679635401169</v>
      </c>
      <c r="F32" s="30">
        <f t="shared" si="0"/>
        <v>1.4320052049281808</v>
      </c>
      <c r="G32" s="29">
        <f>'[1]INTERNAL PARAMETERS-1'!M14</f>
        <v>39.424999999999997</v>
      </c>
      <c r="H32" s="28">
        <f t="shared" si="1"/>
        <v>8.6378911962569109</v>
      </c>
      <c r="I32" s="27">
        <f t="shared" si="2"/>
        <v>56.456805204293538</v>
      </c>
    </row>
    <row r="33" spans="1:9" x14ac:dyDescent="0.4">
      <c r="A33" s="33" t="s">
        <v>5</v>
      </c>
      <c r="B33" s="32" t="s">
        <v>71</v>
      </c>
      <c r="C33" s="32" t="s">
        <v>78</v>
      </c>
      <c r="D33" s="31">
        <f>'[1]INPUTS-Incidence'!I33</f>
        <v>12800</v>
      </c>
      <c r="E33" s="138">
        <f>AEB!Z33</f>
        <v>0.32014460160671532</v>
      </c>
      <c r="F33" s="30">
        <f t="shared" si="0"/>
        <v>2.5011297000524637</v>
      </c>
      <c r="G33" s="29">
        <f>'[1]INTERNAL PARAMETERS-1'!M15</f>
        <v>34.72</v>
      </c>
      <c r="H33" s="28">
        <f t="shared" si="1"/>
        <v>11.115420567785156</v>
      </c>
      <c r="I33" s="27">
        <f t="shared" si="2"/>
        <v>86.839223185821538</v>
      </c>
    </row>
    <row r="34" spans="1:9" x14ac:dyDescent="0.4">
      <c r="A34" s="33" t="s">
        <v>5</v>
      </c>
      <c r="B34" s="32" t="s">
        <v>71</v>
      </c>
      <c r="C34" s="32" t="s">
        <v>77</v>
      </c>
      <c r="D34" s="31">
        <f>'[1]INPUTS-Incidence'!I34</f>
        <v>10900</v>
      </c>
      <c r="E34" s="138">
        <f>AEB!Z34</f>
        <v>0.34361725679916871</v>
      </c>
      <c r="F34" s="30">
        <f t="shared" si="0"/>
        <v>3.1524518972400797</v>
      </c>
      <c r="G34" s="29">
        <f>'[1]INTERNAL PARAMETERS-1'!M16</f>
        <v>30.094999999999999</v>
      </c>
      <c r="H34" s="28">
        <f t="shared" si="1"/>
        <v>10.341161343370983</v>
      </c>
      <c r="I34" s="27">
        <f t="shared" si="2"/>
        <v>94.873039847440211</v>
      </c>
    </row>
    <row r="35" spans="1:9" x14ac:dyDescent="0.4">
      <c r="A35" s="33" t="s">
        <v>5</v>
      </c>
      <c r="B35" s="32" t="s">
        <v>71</v>
      </c>
      <c r="C35" s="32" t="s">
        <v>76</v>
      </c>
      <c r="D35" s="31">
        <f>'[1]INPUTS-Incidence'!I35</f>
        <v>7900</v>
      </c>
      <c r="E35" s="138">
        <f>AEB!Z35</f>
        <v>0.53725808502705408</v>
      </c>
      <c r="F35" s="30">
        <f t="shared" si="0"/>
        <v>6.800735253507014</v>
      </c>
      <c r="G35" s="29">
        <f>'[1]INTERNAL PARAMETERS-1'!M17</f>
        <v>25.55</v>
      </c>
      <c r="H35" s="28">
        <f t="shared" si="1"/>
        <v>13.726944072441231</v>
      </c>
      <c r="I35" s="27">
        <f t="shared" si="2"/>
        <v>173.7587857271042</v>
      </c>
    </row>
    <row r="36" spans="1:9" x14ac:dyDescent="0.4">
      <c r="A36" s="33" t="s">
        <v>5</v>
      </c>
      <c r="B36" s="32" t="s">
        <v>71</v>
      </c>
      <c r="C36" s="32" t="s">
        <v>75</v>
      </c>
      <c r="D36" s="31">
        <f>'[1]INPUTS-Incidence'!I36</f>
        <v>4800</v>
      </c>
      <c r="E36" s="138">
        <f>AEB!Z36</f>
        <v>0.67762615724329556</v>
      </c>
      <c r="F36" s="30">
        <f t="shared" si="0"/>
        <v>14.117211609235325</v>
      </c>
      <c r="G36" s="29">
        <f>'[1]INTERNAL PARAMETERS-1'!M18</f>
        <v>21.115000000000002</v>
      </c>
      <c r="H36" s="28">
        <f t="shared" si="1"/>
        <v>14.308076310192186</v>
      </c>
      <c r="I36" s="27">
        <f t="shared" si="2"/>
        <v>298.08492312900387</v>
      </c>
    </row>
    <row r="37" spans="1:9" x14ac:dyDescent="0.4">
      <c r="A37" s="33" t="s">
        <v>5</v>
      </c>
      <c r="B37" s="32" t="s">
        <v>71</v>
      </c>
      <c r="C37" s="32" t="s">
        <v>74</v>
      </c>
      <c r="D37" s="31">
        <f>'[1]INPUTS-Incidence'!I37</f>
        <v>2800</v>
      </c>
      <c r="E37" s="138">
        <f>AEB!Z37</f>
        <v>0.54929718538721617</v>
      </c>
      <c r="F37" s="30">
        <f t="shared" si="0"/>
        <v>19.617756620972006</v>
      </c>
      <c r="G37" s="29">
        <f>'[1]INTERNAL PARAMETERS-1'!M19</f>
        <v>16.865000000000002</v>
      </c>
      <c r="H37" s="28">
        <f t="shared" si="1"/>
        <v>9.2638970315554019</v>
      </c>
      <c r="I37" s="27">
        <f t="shared" si="2"/>
        <v>330.85346541269291</v>
      </c>
    </row>
    <row r="38" spans="1:9" x14ac:dyDescent="0.4">
      <c r="A38" s="33" t="s">
        <v>5</v>
      </c>
      <c r="B38" s="32" t="s">
        <v>71</v>
      </c>
      <c r="C38" s="32" t="s">
        <v>73</v>
      </c>
      <c r="D38" s="31">
        <f>'[1]INPUTS-Incidence'!I38</f>
        <v>1800</v>
      </c>
      <c r="E38" s="138">
        <f>AEB!Z38</f>
        <v>0.4419883125192286</v>
      </c>
      <c r="F38" s="30">
        <f t="shared" si="0"/>
        <v>24.554906251068253</v>
      </c>
      <c r="G38" s="29">
        <f>'[1]INTERNAL PARAMETERS-1'!M20</f>
        <v>12.89</v>
      </c>
      <c r="H38" s="28">
        <f t="shared" si="1"/>
        <v>5.6972293483728569</v>
      </c>
      <c r="I38" s="27">
        <f t="shared" si="2"/>
        <v>316.51274157626983</v>
      </c>
    </row>
    <row r="39" spans="1:9" x14ac:dyDescent="0.4">
      <c r="A39" s="33" t="s">
        <v>5</v>
      </c>
      <c r="B39" s="32" t="s">
        <v>71</v>
      </c>
      <c r="C39" s="32" t="s">
        <v>72</v>
      </c>
      <c r="D39" s="31">
        <f>'[1]INPUTS-Incidence'!I39</f>
        <v>1100</v>
      </c>
      <c r="E39" s="138">
        <f>AEB!Z39</f>
        <v>0.27372052494373794</v>
      </c>
      <c r="F39" s="30">
        <f t="shared" si="0"/>
        <v>24.883684085794357</v>
      </c>
      <c r="G39" s="29">
        <f>'[1]INTERNAL PARAMETERS-1'!M21</f>
        <v>9.3150000000000013</v>
      </c>
      <c r="H39" s="28">
        <f t="shared" si="1"/>
        <v>2.5497066898509191</v>
      </c>
      <c r="I39" s="27">
        <f t="shared" si="2"/>
        <v>231.79151725917447</v>
      </c>
    </row>
    <row r="40" spans="1:9" x14ac:dyDescent="0.4">
      <c r="A40" s="33" t="s">
        <v>5</v>
      </c>
      <c r="B40" s="32" t="s">
        <v>71</v>
      </c>
      <c r="C40" s="32" t="s">
        <v>70</v>
      </c>
      <c r="D40" s="31">
        <f>'[1]INPUTS-Incidence'!I40</f>
        <v>600</v>
      </c>
      <c r="E40" s="138">
        <f>AEB!Z40</f>
        <v>0.23311313770707953</v>
      </c>
      <c r="F40" s="30">
        <f t="shared" si="0"/>
        <v>38.852189617846591</v>
      </c>
      <c r="G40" s="29">
        <f>'[1]INTERNAL PARAMETERS-1'!M22</f>
        <v>5.05</v>
      </c>
      <c r="H40" s="28">
        <f t="shared" si="1"/>
        <v>1.1772213454207516</v>
      </c>
      <c r="I40" s="27">
        <f t="shared" si="2"/>
        <v>196.20355757012527</v>
      </c>
    </row>
    <row r="41" spans="1:9" x14ac:dyDescent="0.4">
      <c r="A41" s="33" t="s">
        <v>4</v>
      </c>
      <c r="B41" s="32" t="s">
        <v>89</v>
      </c>
      <c r="C41" s="32" t="s">
        <v>88</v>
      </c>
      <c r="D41" s="31">
        <f>'[1]INPUTS-Incidence'!I5</f>
        <v>15600</v>
      </c>
      <c r="E41" s="138">
        <f>AEB!Z41</f>
        <v>1.8967294610931038E-2</v>
      </c>
      <c r="F41" s="30">
        <f t="shared" si="0"/>
        <v>0.12158522186494254</v>
      </c>
      <c r="G41" s="29">
        <f>'[1]INTERNAL PARAMETERS-1'!M5</f>
        <v>85.012</v>
      </c>
      <c r="H41" s="28">
        <f t="shared" si="1"/>
        <v>1.6124476494644693</v>
      </c>
      <c r="I41" s="27">
        <f t="shared" si="2"/>
        <v>10.336202881182496</v>
      </c>
    </row>
    <row r="42" spans="1:9" x14ac:dyDescent="0.4">
      <c r="A42" s="33" t="s">
        <v>4</v>
      </c>
      <c r="B42" s="32" t="s">
        <v>89</v>
      </c>
      <c r="C42" s="32" t="s">
        <v>87</v>
      </c>
      <c r="D42" s="31">
        <f>'[1]INPUTS-Incidence'!I6</f>
        <v>16600</v>
      </c>
      <c r="E42" s="138">
        <f>AEB!Z42</f>
        <v>4.1309601069138342E-2</v>
      </c>
      <c r="F42" s="30">
        <f t="shared" si="0"/>
        <v>0.24885301848878519</v>
      </c>
      <c r="G42" s="29">
        <f>'[1]INTERNAL PARAMETERS-1'!M6</f>
        <v>78.760000000000005</v>
      </c>
      <c r="H42" s="28">
        <f t="shared" si="1"/>
        <v>3.2535441802053362</v>
      </c>
      <c r="I42" s="27">
        <f t="shared" si="2"/>
        <v>19.599663736176726</v>
      </c>
    </row>
    <row r="43" spans="1:9" x14ac:dyDescent="0.4">
      <c r="A43" s="33" t="s">
        <v>4</v>
      </c>
      <c r="B43" s="32" t="s">
        <v>89</v>
      </c>
      <c r="C43" s="32" t="s">
        <v>86</v>
      </c>
      <c r="D43" s="31">
        <f>'[1]INPUTS-Incidence'!I7</f>
        <v>16500</v>
      </c>
      <c r="E43" s="138">
        <f>AEB!Z43</f>
        <v>5.837299531973851E-2</v>
      </c>
      <c r="F43" s="30">
        <f t="shared" si="0"/>
        <v>0.3537757292105364</v>
      </c>
      <c r="G43" s="29">
        <f>'[1]INTERNAL PARAMETERS-1'!M7</f>
        <v>73.784999999999997</v>
      </c>
      <c r="H43" s="28">
        <f t="shared" si="1"/>
        <v>4.3070514596669058</v>
      </c>
      <c r="I43" s="27">
        <f t="shared" si="2"/>
        <v>26.103342179799427</v>
      </c>
    </row>
    <row r="44" spans="1:9" x14ac:dyDescent="0.4">
      <c r="A44" s="33" t="s">
        <v>4</v>
      </c>
      <c r="B44" s="32" t="s">
        <v>89</v>
      </c>
      <c r="C44" s="32" t="s">
        <v>85</v>
      </c>
      <c r="D44" s="31">
        <f>'[1]INPUTS-Incidence'!I8</f>
        <v>19000</v>
      </c>
      <c r="E44" s="138">
        <f>AEB!Z44</f>
        <v>7.0820383982608023E-2</v>
      </c>
      <c r="F44" s="30">
        <f t="shared" si="0"/>
        <v>0.37273886306635806</v>
      </c>
      <c r="G44" s="29">
        <f>'[1]INTERNAL PARAMETERS-1'!M8</f>
        <v>68.824999999999989</v>
      </c>
      <c r="H44" s="28">
        <f t="shared" si="1"/>
        <v>4.8742129276029962</v>
      </c>
      <c r="I44" s="27">
        <f t="shared" si="2"/>
        <v>25.653752250542087</v>
      </c>
    </row>
    <row r="45" spans="1:9" x14ac:dyDescent="0.4">
      <c r="A45" s="33" t="s">
        <v>4</v>
      </c>
      <c r="B45" s="32" t="s">
        <v>89</v>
      </c>
      <c r="C45" s="32" t="s">
        <v>84</v>
      </c>
      <c r="D45" s="31">
        <f>'[1]INPUTS-Incidence'!I9</f>
        <v>23700</v>
      </c>
      <c r="E45" s="138">
        <f>AEB!Z45</f>
        <v>0.1370002020910292</v>
      </c>
      <c r="F45" s="30">
        <f t="shared" si="0"/>
        <v>0.57805992443472243</v>
      </c>
      <c r="G45" s="29">
        <f>'[1]INTERNAL PARAMETERS-1'!M9</f>
        <v>63.875</v>
      </c>
      <c r="H45" s="28">
        <f t="shared" si="1"/>
        <v>8.7508879085644899</v>
      </c>
      <c r="I45" s="27">
        <f t="shared" si="2"/>
        <v>36.923577673267893</v>
      </c>
    </row>
    <row r="46" spans="1:9" x14ac:dyDescent="0.4">
      <c r="A46" s="33" t="s">
        <v>4</v>
      </c>
      <c r="B46" s="32" t="s">
        <v>89</v>
      </c>
      <c r="C46" s="32" t="s">
        <v>83</v>
      </c>
      <c r="D46" s="31">
        <f>'[1]INPUTS-Incidence'!I10</f>
        <v>25800</v>
      </c>
      <c r="E46" s="138">
        <f>AEB!Z46</f>
        <v>0.19132516453736015</v>
      </c>
      <c r="F46" s="30">
        <f t="shared" si="0"/>
        <v>0.74157040518356643</v>
      </c>
      <c r="G46" s="29">
        <f>'[1]INTERNAL PARAMETERS-1'!M10</f>
        <v>58.935000000000002</v>
      </c>
      <c r="H46" s="28">
        <f t="shared" si="1"/>
        <v>11.27574857200932</v>
      </c>
      <c r="I46" s="27">
        <f t="shared" si="2"/>
        <v>43.704451829493486</v>
      </c>
    </row>
    <row r="47" spans="1:9" x14ac:dyDescent="0.4">
      <c r="A47" s="33" t="s">
        <v>4</v>
      </c>
      <c r="B47" s="32" t="s">
        <v>89</v>
      </c>
      <c r="C47" s="32" t="s">
        <v>82</v>
      </c>
      <c r="D47" s="31">
        <f>'[1]INPUTS-Incidence'!I11</f>
        <v>24700</v>
      </c>
      <c r="E47" s="138">
        <f>AEB!Z47</f>
        <v>0.19737037489773859</v>
      </c>
      <c r="F47" s="30">
        <f t="shared" si="0"/>
        <v>0.79907034371554087</v>
      </c>
      <c r="G47" s="29">
        <f>'[1]INTERNAL PARAMETERS-1'!M11</f>
        <v>53.995000000000005</v>
      </c>
      <c r="H47" s="28">
        <f t="shared" si="1"/>
        <v>10.657013392603396</v>
      </c>
      <c r="I47" s="27">
        <f t="shared" si="2"/>
        <v>43.145803208920626</v>
      </c>
    </row>
    <row r="48" spans="1:9" x14ac:dyDescent="0.4">
      <c r="A48" s="33" t="s">
        <v>4</v>
      </c>
      <c r="B48" s="32" t="s">
        <v>89</v>
      </c>
      <c r="C48" s="32" t="s">
        <v>81</v>
      </c>
      <c r="D48" s="31">
        <f>'[1]INPUTS-Incidence'!I12</f>
        <v>22300</v>
      </c>
      <c r="E48" s="138">
        <f>AEB!Z48</f>
        <v>0.16519048403917408</v>
      </c>
      <c r="F48" s="30">
        <f t="shared" si="0"/>
        <v>0.74076450241782099</v>
      </c>
      <c r="G48" s="29">
        <f>'[1]INTERNAL PARAMETERS-1'!M12</f>
        <v>49.09</v>
      </c>
      <c r="H48" s="28">
        <f t="shared" si="1"/>
        <v>8.1092008614830569</v>
      </c>
      <c r="I48" s="27">
        <f t="shared" si="2"/>
        <v>36.364129423690841</v>
      </c>
    </row>
    <row r="49" spans="1:9" x14ac:dyDescent="0.4">
      <c r="A49" s="33" t="s">
        <v>4</v>
      </c>
      <c r="B49" s="32" t="s">
        <v>89</v>
      </c>
      <c r="C49" s="32" t="s">
        <v>80</v>
      </c>
      <c r="D49" s="31">
        <f>'[1]INPUTS-Incidence'!I13</f>
        <v>19600</v>
      </c>
      <c r="E49" s="138">
        <f>AEB!Z49</f>
        <v>0.17224199648337943</v>
      </c>
      <c r="F49" s="30">
        <f t="shared" si="0"/>
        <v>0.87878569634377268</v>
      </c>
      <c r="G49" s="29">
        <f>'[1]INTERNAL PARAMETERS-1'!M13</f>
        <v>44.225000000000001</v>
      </c>
      <c r="H49" s="28">
        <f t="shared" si="1"/>
        <v>7.6174022944774551</v>
      </c>
      <c r="I49" s="27">
        <f t="shared" si="2"/>
        <v>38.864297420803339</v>
      </c>
    </row>
    <row r="50" spans="1:9" x14ac:dyDescent="0.4">
      <c r="A50" s="33" t="s">
        <v>4</v>
      </c>
      <c r="B50" s="32" t="s">
        <v>89</v>
      </c>
      <c r="C50" s="32" t="s">
        <v>79</v>
      </c>
      <c r="D50" s="31">
        <f>'[1]INPUTS-Incidence'!I14</f>
        <v>16900</v>
      </c>
      <c r="E50" s="138">
        <f>AEB!Z50</f>
        <v>0.18458922662234908</v>
      </c>
      <c r="F50" s="30">
        <f t="shared" si="0"/>
        <v>1.0922439445109413</v>
      </c>
      <c r="G50" s="29">
        <f>'[1]INTERNAL PARAMETERS-1'!M14</f>
        <v>39.424999999999997</v>
      </c>
      <c r="H50" s="28">
        <f t="shared" si="1"/>
        <v>7.2774302595861124</v>
      </c>
      <c r="I50" s="27">
        <f t="shared" si="2"/>
        <v>43.061717512343861</v>
      </c>
    </row>
    <row r="51" spans="1:9" x14ac:dyDescent="0.4">
      <c r="A51" s="33" t="s">
        <v>4</v>
      </c>
      <c r="B51" s="32" t="s">
        <v>89</v>
      </c>
      <c r="C51" s="32" t="s">
        <v>78</v>
      </c>
      <c r="D51" s="31">
        <f>'[1]INPUTS-Incidence'!I15</f>
        <v>13400</v>
      </c>
      <c r="E51" s="138">
        <f>AEB!Z51</f>
        <v>0.12086687519310198</v>
      </c>
      <c r="F51" s="30">
        <f t="shared" si="0"/>
        <v>0.90199160591867145</v>
      </c>
      <c r="G51" s="29">
        <f>'[1]INTERNAL PARAMETERS-1'!M15</f>
        <v>34.72</v>
      </c>
      <c r="H51" s="28">
        <f t="shared" si="1"/>
        <v>4.1964979067045007</v>
      </c>
      <c r="I51" s="27">
        <f t="shared" si="2"/>
        <v>31.317148557496274</v>
      </c>
    </row>
    <row r="52" spans="1:9" x14ac:dyDescent="0.4">
      <c r="A52" s="33" t="s">
        <v>4</v>
      </c>
      <c r="B52" s="32" t="s">
        <v>89</v>
      </c>
      <c r="C52" s="32" t="s">
        <v>77</v>
      </c>
      <c r="D52" s="31">
        <f>'[1]INPUTS-Incidence'!I16</f>
        <v>10900</v>
      </c>
      <c r="E52" s="138">
        <f>AEB!Z52</f>
        <v>0.15545002573610692</v>
      </c>
      <c r="F52" s="30">
        <f t="shared" si="0"/>
        <v>1.4261470251018982</v>
      </c>
      <c r="G52" s="29">
        <f>'[1]INTERNAL PARAMETERS-1'!M16</f>
        <v>30.094999999999999</v>
      </c>
      <c r="H52" s="28">
        <f t="shared" si="1"/>
        <v>4.6782685245281375</v>
      </c>
      <c r="I52" s="27">
        <f t="shared" si="2"/>
        <v>42.919894720441633</v>
      </c>
    </row>
    <row r="53" spans="1:9" x14ac:dyDescent="0.4">
      <c r="A53" s="33" t="s">
        <v>4</v>
      </c>
      <c r="B53" s="32" t="s">
        <v>89</v>
      </c>
      <c r="C53" s="32" t="s">
        <v>76</v>
      </c>
      <c r="D53" s="31">
        <f>'[1]INPUTS-Incidence'!I17</f>
        <v>8400</v>
      </c>
      <c r="E53" s="138">
        <f>AEB!Z53</f>
        <v>0.18234925047573605</v>
      </c>
      <c r="F53" s="30">
        <f t="shared" si="0"/>
        <v>2.1708244104254293</v>
      </c>
      <c r="G53" s="29">
        <f>'[1]INTERNAL PARAMETERS-1'!M17</f>
        <v>25.55</v>
      </c>
      <c r="H53" s="28">
        <f t="shared" si="1"/>
        <v>4.6590233496550564</v>
      </c>
      <c r="I53" s="27">
        <f t="shared" si="2"/>
        <v>55.464563686369722</v>
      </c>
    </row>
    <row r="54" spans="1:9" x14ac:dyDescent="0.4">
      <c r="A54" s="33" t="s">
        <v>4</v>
      </c>
      <c r="B54" s="32" t="s">
        <v>89</v>
      </c>
      <c r="C54" s="32" t="s">
        <v>75</v>
      </c>
      <c r="D54" s="31">
        <f>'[1]INPUTS-Incidence'!I18</f>
        <v>5600</v>
      </c>
      <c r="E54" s="138">
        <f>AEB!Z54</f>
        <v>0.18953509547028388</v>
      </c>
      <c r="F54" s="30">
        <f t="shared" si="0"/>
        <v>3.3845552762550692</v>
      </c>
      <c r="G54" s="29">
        <f>'[1]INTERNAL PARAMETERS-1'!M18</f>
        <v>21.115000000000002</v>
      </c>
      <c r="H54" s="28">
        <f t="shared" si="1"/>
        <v>4.0020335408550443</v>
      </c>
      <c r="I54" s="27">
        <f t="shared" si="2"/>
        <v>71.464884658125797</v>
      </c>
    </row>
    <row r="55" spans="1:9" x14ac:dyDescent="0.4">
      <c r="A55" s="33" t="s">
        <v>4</v>
      </c>
      <c r="B55" s="32" t="s">
        <v>89</v>
      </c>
      <c r="C55" s="32" t="s">
        <v>74</v>
      </c>
      <c r="D55" s="31">
        <f>'[1]INPUTS-Incidence'!I19</f>
        <v>2500</v>
      </c>
      <c r="E55" s="138">
        <f>AEB!Z55</f>
        <v>0.15982322397755674</v>
      </c>
      <c r="F55" s="30">
        <f t="shared" si="0"/>
        <v>6.3929289591022691</v>
      </c>
      <c r="G55" s="29">
        <f>'[1]INTERNAL PARAMETERS-1'!M19</f>
        <v>16.865000000000002</v>
      </c>
      <c r="H55" s="28">
        <f t="shared" si="1"/>
        <v>2.695418672381495</v>
      </c>
      <c r="I55" s="27">
        <f t="shared" si="2"/>
        <v>107.81674689525981</v>
      </c>
    </row>
    <row r="56" spans="1:9" x14ac:dyDescent="0.4">
      <c r="A56" s="33" t="s">
        <v>4</v>
      </c>
      <c r="B56" s="32" t="s">
        <v>89</v>
      </c>
      <c r="C56" s="32" t="s">
        <v>73</v>
      </c>
      <c r="D56" s="31">
        <f>'[1]INPUTS-Incidence'!I20</f>
        <v>1700</v>
      </c>
      <c r="E56" s="138">
        <f>AEB!Z56</f>
        <v>0.10525051543598198</v>
      </c>
      <c r="F56" s="30">
        <f t="shared" si="0"/>
        <v>6.191206790351881</v>
      </c>
      <c r="G56" s="29">
        <f>'[1]INTERNAL PARAMETERS-1'!M20</f>
        <v>12.89</v>
      </c>
      <c r="H56" s="28">
        <f t="shared" si="1"/>
        <v>1.3566791439698078</v>
      </c>
      <c r="I56" s="27">
        <f t="shared" si="2"/>
        <v>79.804655527635745</v>
      </c>
    </row>
    <row r="57" spans="1:9" x14ac:dyDescent="0.4">
      <c r="A57" s="33" t="s">
        <v>4</v>
      </c>
      <c r="B57" s="32" t="s">
        <v>89</v>
      </c>
      <c r="C57" s="32" t="s">
        <v>72</v>
      </c>
      <c r="D57" s="31">
        <f>'[1]INPUTS-Incidence'!I21</f>
        <v>800</v>
      </c>
      <c r="E57" s="138">
        <f>AEB!Z57</f>
        <v>8.5809172786800128E-2</v>
      </c>
      <c r="F57" s="30">
        <f t="shared" si="0"/>
        <v>10.726146598350017</v>
      </c>
      <c r="G57" s="29">
        <f>'[1]INTERNAL PARAMETERS-1'!M21</f>
        <v>9.3150000000000013</v>
      </c>
      <c r="H57" s="28">
        <f t="shared" si="1"/>
        <v>0.79931244450904326</v>
      </c>
      <c r="I57" s="27">
        <f t="shared" si="2"/>
        <v>99.914055563630413</v>
      </c>
    </row>
    <row r="58" spans="1:9" x14ac:dyDescent="0.4">
      <c r="A58" s="33" t="s">
        <v>4</v>
      </c>
      <c r="B58" s="32" t="s">
        <v>89</v>
      </c>
      <c r="C58" s="32" t="s">
        <v>70</v>
      </c>
      <c r="D58" s="31">
        <f>'[1]INPUTS-Incidence'!I22</f>
        <v>500</v>
      </c>
      <c r="E58" s="138">
        <f>AEB!Z58</f>
        <v>1.8246106173063967E-2</v>
      </c>
      <c r="F58" s="30">
        <f t="shared" si="0"/>
        <v>3.6492212346127935</v>
      </c>
      <c r="G58" s="29">
        <f>'[1]INTERNAL PARAMETERS-1'!M22</f>
        <v>5.05</v>
      </c>
      <c r="H58" s="28">
        <f t="shared" si="1"/>
        <v>9.2142836173973036E-2</v>
      </c>
      <c r="I58" s="27">
        <f t="shared" si="2"/>
        <v>18.428567234794606</v>
      </c>
    </row>
    <row r="59" spans="1:9" x14ac:dyDescent="0.4">
      <c r="A59" s="33" t="s">
        <v>4</v>
      </c>
      <c r="B59" s="32" t="s">
        <v>71</v>
      </c>
      <c r="C59" s="32" t="s">
        <v>88</v>
      </c>
      <c r="D59" s="31">
        <f>'[1]INPUTS-Incidence'!I23</f>
        <v>15100</v>
      </c>
      <c r="E59" s="138">
        <f>AEB!Z59</f>
        <v>1.0610522960769173E-2</v>
      </c>
      <c r="F59" s="30">
        <f t="shared" si="0"/>
        <v>7.0268363978603796E-2</v>
      </c>
      <c r="G59" s="29">
        <f>'[1]INTERNAL PARAMETERS-1'!M5</f>
        <v>85.012</v>
      </c>
      <c r="H59" s="28">
        <f t="shared" si="1"/>
        <v>0.90202177794090899</v>
      </c>
      <c r="I59" s="27">
        <f t="shared" si="2"/>
        <v>5.9736541585490661</v>
      </c>
    </row>
    <row r="60" spans="1:9" x14ac:dyDescent="0.4">
      <c r="A60" s="33" t="s">
        <v>4</v>
      </c>
      <c r="B60" s="32" t="s">
        <v>71</v>
      </c>
      <c r="C60" s="32" t="s">
        <v>87</v>
      </c>
      <c r="D60" s="31">
        <f>'[1]INPUTS-Incidence'!I24</f>
        <v>15800</v>
      </c>
      <c r="E60" s="138">
        <f>AEB!Z60</f>
        <v>1.7306139138654031E-2</v>
      </c>
      <c r="F60" s="30">
        <f t="shared" si="0"/>
        <v>0.10953252619401285</v>
      </c>
      <c r="G60" s="29">
        <f>'[1]INTERNAL PARAMETERS-1'!M6</f>
        <v>78.760000000000005</v>
      </c>
      <c r="H60" s="28">
        <f t="shared" si="1"/>
        <v>1.3630315185603916</v>
      </c>
      <c r="I60" s="27">
        <f t="shared" si="2"/>
        <v>8.6267817630404533</v>
      </c>
    </row>
    <row r="61" spans="1:9" x14ac:dyDescent="0.4">
      <c r="A61" s="33" t="s">
        <v>4</v>
      </c>
      <c r="B61" s="32" t="s">
        <v>71</v>
      </c>
      <c r="C61" s="32" t="s">
        <v>86</v>
      </c>
      <c r="D61" s="31">
        <f>'[1]INPUTS-Incidence'!I25</f>
        <v>15000</v>
      </c>
      <c r="E61" s="138">
        <f>AEB!Z61</f>
        <v>1.8770352527858615E-2</v>
      </c>
      <c r="F61" s="30">
        <f t="shared" si="0"/>
        <v>0.12513568351905743</v>
      </c>
      <c r="G61" s="29">
        <f>'[1]INTERNAL PARAMETERS-1'!M7</f>
        <v>73.784999999999997</v>
      </c>
      <c r="H61" s="28">
        <f t="shared" si="1"/>
        <v>1.3849704612680478</v>
      </c>
      <c r="I61" s="27">
        <f t="shared" si="2"/>
        <v>9.2331364084536514</v>
      </c>
    </row>
    <row r="62" spans="1:9" x14ac:dyDescent="0.4">
      <c r="A62" s="33" t="s">
        <v>4</v>
      </c>
      <c r="B62" s="32" t="s">
        <v>71</v>
      </c>
      <c r="C62" s="32" t="s">
        <v>85</v>
      </c>
      <c r="D62" s="31">
        <f>'[1]INPUTS-Incidence'!I26</f>
        <v>18300</v>
      </c>
      <c r="E62" s="138">
        <f>AEB!Z62</f>
        <v>3.2837580376882669E-2</v>
      </c>
      <c r="F62" s="30">
        <f t="shared" si="0"/>
        <v>0.1794403299283206</v>
      </c>
      <c r="G62" s="29">
        <f>'[1]INTERNAL PARAMETERS-1'!M8</f>
        <v>68.824999999999989</v>
      </c>
      <c r="H62" s="28">
        <f t="shared" si="1"/>
        <v>2.2600464694389495</v>
      </c>
      <c r="I62" s="27">
        <f t="shared" si="2"/>
        <v>12.349980707316664</v>
      </c>
    </row>
    <row r="63" spans="1:9" x14ac:dyDescent="0.4">
      <c r="A63" s="33" t="s">
        <v>4</v>
      </c>
      <c r="B63" s="32" t="s">
        <v>71</v>
      </c>
      <c r="C63" s="32" t="s">
        <v>84</v>
      </c>
      <c r="D63" s="31">
        <f>'[1]INPUTS-Incidence'!I27</f>
        <v>19500</v>
      </c>
      <c r="E63" s="138">
        <f>AEB!Z63</f>
        <v>3.4097765591848607E-2</v>
      </c>
      <c r="F63" s="30">
        <f t="shared" si="0"/>
        <v>0.17486033636845438</v>
      </c>
      <c r="G63" s="29">
        <f>'[1]INTERNAL PARAMETERS-1'!M9</f>
        <v>63.875</v>
      </c>
      <c r="H63" s="28">
        <f t="shared" si="1"/>
        <v>2.1779947771793298</v>
      </c>
      <c r="I63" s="27">
        <f t="shared" si="2"/>
        <v>11.169203985535026</v>
      </c>
    </row>
    <row r="64" spans="1:9" x14ac:dyDescent="0.4">
      <c r="A64" s="33" t="s">
        <v>4</v>
      </c>
      <c r="B64" s="32" t="s">
        <v>71</v>
      </c>
      <c r="C64" s="32" t="s">
        <v>83</v>
      </c>
      <c r="D64" s="31">
        <f>'[1]INPUTS-Incidence'!I28</f>
        <v>19500</v>
      </c>
      <c r="E64" s="138">
        <f>AEB!Z64</f>
        <v>2.892914860968104E-2</v>
      </c>
      <c r="F64" s="30">
        <f t="shared" si="0"/>
        <v>0.14835460825477459</v>
      </c>
      <c r="G64" s="29">
        <f>'[1]INTERNAL PARAMETERS-1'!M10</f>
        <v>58.935000000000002</v>
      </c>
      <c r="H64" s="28">
        <f t="shared" si="1"/>
        <v>1.7049393733115521</v>
      </c>
      <c r="I64" s="27">
        <f t="shared" si="2"/>
        <v>8.7432788374951382</v>
      </c>
    </row>
    <row r="65" spans="1:9" x14ac:dyDescent="0.4">
      <c r="A65" s="33" t="s">
        <v>4</v>
      </c>
      <c r="B65" s="32" t="s">
        <v>71</v>
      </c>
      <c r="C65" s="32" t="s">
        <v>82</v>
      </c>
      <c r="D65" s="31">
        <f>'[1]INPUTS-Incidence'!I29</f>
        <v>18900</v>
      </c>
      <c r="E65" s="138">
        <f>AEB!Z65</f>
        <v>2.8371481498681499E-2</v>
      </c>
      <c r="F65" s="30">
        <f t="shared" si="0"/>
        <v>0.15011365872318255</v>
      </c>
      <c r="G65" s="29">
        <f>'[1]INTERNAL PARAMETERS-1'!M11</f>
        <v>53.995000000000005</v>
      </c>
      <c r="H65" s="28">
        <f t="shared" si="1"/>
        <v>1.5319181435213076</v>
      </c>
      <c r="I65" s="27">
        <f t="shared" si="2"/>
        <v>8.1053870027582402</v>
      </c>
    </row>
    <row r="66" spans="1:9" x14ac:dyDescent="0.4">
      <c r="A66" s="33" t="s">
        <v>4</v>
      </c>
      <c r="B66" s="32" t="s">
        <v>71</v>
      </c>
      <c r="C66" s="32" t="s">
        <v>81</v>
      </c>
      <c r="D66" s="31">
        <f>'[1]INPUTS-Incidence'!I30</f>
        <v>18000</v>
      </c>
      <c r="E66" s="138">
        <f>AEB!Z66</f>
        <v>4.1475633350955429E-2</v>
      </c>
      <c r="F66" s="30">
        <f t="shared" si="0"/>
        <v>0.23042018528308572</v>
      </c>
      <c r="G66" s="29">
        <f>'[1]INTERNAL PARAMETERS-1'!M12</f>
        <v>49.09</v>
      </c>
      <c r="H66" s="28">
        <f t="shared" si="1"/>
        <v>2.0360388411984021</v>
      </c>
      <c r="I66" s="27">
        <f t="shared" si="2"/>
        <v>11.311326895546678</v>
      </c>
    </row>
    <row r="67" spans="1:9" x14ac:dyDescent="0.4">
      <c r="A67" s="33" t="s">
        <v>4</v>
      </c>
      <c r="B67" s="32" t="s">
        <v>71</v>
      </c>
      <c r="C67" s="32" t="s">
        <v>80</v>
      </c>
      <c r="D67" s="31">
        <f>'[1]INPUTS-Incidence'!I31</f>
        <v>16900</v>
      </c>
      <c r="E67" s="138">
        <f>AEB!Z67</f>
        <v>4.9828507884729763E-2</v>
      </c>
      <c r="F67" s="30">
        <f t="shared" si="0"/>
        <v>0.29484324192147787</v>
      </c>
      <c r="G67" s="29">
        <f>'[1]INTERNAL PARAMETERS-1'!M13</f>
        <v>44.225000000000001</v>
      </c>
      <c r="H67" s="28">
        <f t="shared" si="1"/>
        <v>2.2036657612021737</v>
      </c>
      <c r="I67" s="27">
        <f t="shared" si="2"/>
        <v>13.039442373977359</v>
      </c>
    </row>
    <row r="68" spans="1:9" x14ac:dyDescent="0.4">
      <c r="A68" s="33" t="s">
        <v>4</v>
      </c>
      <c r="B68" s="32" t="s">
        <v>71</v>
      </c>
      <c r="C68" s="32" t="s">
        <v>79</v>
      </c>
      <c r="D68" s="31">
        <f>'[1]INPUTS-Incidence'!I32</f>
        <v>15300</v>
      </c>
      <c r="E68" s="138">
        <f>AEB!Z68</f>
        <v>4.6332121890983381E-2</v>
      </c>
      <c r="F68" s="30">
        <f t="shared" si="0"/>
        <v>0.30282432608485871</v>
      </c>
      <c r="G68" s="29">
        <f>'[1]INTERNAL PARAMETERS-1'!M14</f>
        <v>39.424999999999997</v>
      </c>
      <c r="H68" s="28">
        <f t="shared" si="1"/>
        <v>1.8266439055520196</v>
      </c>
      <c r="I68" s="27">
        <f t="shared" si="2"/>
        <v>11.938849055895554</v>
      </c>
    </row>
    <row r="69" spans="1:9" x14ac:dyDescent="0.4">
      <c r="A69" s="33" t="s">
        <v>4</v>
      </c>
      <c r="B69" s="32" t="s">
        <v>71</v>
      </c>
      <c r="C69" s="32" t="s">
        <v>78</v>
      </c>
      <c r="D69" s="31">
        <f>'[1]INPUTS-Incidence'!I33</f>
        <v>12800</v>
      </c>
      <c r="E69" s="138">
        <f>AEB!Z69</f>
        <v>6.6101186656923411E-2</v>
      </c>
      <c r="F69" s="30">
        <f t="shared" ref="F69:F132" si="3">100000*E69/D69</f>
        <v>0.51641552075721409</v>
      </c>
      <c r="G69" s="29">
        <f>'[1]INTERNAL PARAMETERS-1'!M15</f>
        <v>34.72</v>
      </c>
      <c r="H69" s="28">
        <f t="shared" ref="H69:H132" si="4">G69*E69</f>
        <v>2.2950332007283807</v>
      </c>
      <c r="I69" s="27">
        <f t="shared" ref="I69:I132" si="5">100000*H69/D69</f>
        <v>17.929946880690476</v>
      </c>
    </row>
    <row r="70" spans="1:9" x14ac:dyDescent="0.4">
      <c r="A70" s="33" t="s">
        <v>4</v>
      </c>
      <c r="B70" s="32" t="s">
        <v>71</v>
      </c>
      <c r="C70" s="32" t="s">
        <v>77</v>
      </c>
      <c r="D70" s="31">
        <f>'[1]INPUTS-Incidence'!I34</f>
        <v>10900</v>
      </c>
      <c r="E70" s="138">
        <f>AEB!Z70</f>
        <v>7.8841724758144022E-2</v>
      </c>
      <c r="F70" s="30">
        <f t="shared" si="3"/>
        <v>0.72331857576278913</v>
      </c>
      <c r="G70" s="29">
        <f>'[1]INTERNAL PARAMETERS-1'!M16</f>
        <v>30.094999999999999</v>
      </c>
      <c r="H70" s="28">
        <f t="shared" si="4"/>
        <v>2.3727417065963441</v>
      </c>
      <c r="I70" s="27">
        <f t="shared" si="5"/>
        <v>21.768272537581137</v>
      </c>
    </row>
    <row r="71" spans="1:9" x14ac:dyDescent="0.4">
      <c r="A71" s="33" t="s">
        <v>4</v>
      </c>
      <c r="B71" s="32" t="s">
        <v>71</v>
      </c>
      <c r="C71" s="32" t="s">
        <v>76</v>
      </c>
      <c r="D71" s="31">
        <f>'[1]INPUTS-Incidence'!I35</f>
        <v>7900</v>
      </c>
      <c r="E71" s="138">
        <f>AEB!Z71</f>
        <v>9.0567521991243377E-2</v>
      </c>
      <c r="F71" s="30">
        <f t="shared" si="3"/>
        <v>1.1464243290030807</v>
      </c>
      <c r="G71" s="29">
        <f>'[1]INTERNAL PARAMETERS-1'!M17</f>
        <v>25.55</v>
      </c>
      <c r="H71" s="28">
        <f t="shared" si="4"/>
        <v>2.3140001868762683</v>
      </c>
      <c r="I71" s="27">
        <f t="shared" si="5"/>
        <v>29.291141606028713</v>
      </c>
    </row>
    <row r="72" spans="1:9" x14ac:dyDescent="0.4">
      <c r="A72" s="33" t="s">
        <v>4</v>
      </c>
      <c r="B72" s="32" t="s">
        <v>71</v>
      </c>
      <c r="C72" s="32" t="s">
        <v>75</v>
      </c>
      <c r="D72" s="31">
        <f>'[1]INPUTS-Incidence'!I36</f>
        <v>4800</v>
      </c>
      <c r="E72" s="138">
        <f>AEB!Z72</f>
        <v>8.3814348091391988E-2</v>
      </c>
      <c r="F72" s="30">
        <f t="shared" si="3"/>
        <v>1.7461322519039997</v>
      </c>
      <c r="G72" s="29">
        <f>'[1]INTERNAL PARAMETERS-1'!M18</f>
        <v>21.115000000000002</v>
      </c>
      <c r="H72" s="28">
        <f t="shared" si="4"/>
        <v>1.7697399599497421</v>
      </c>
      <c r="I72" s="27">
        <f t="shared" si="5"/>
        <v>36.869582498952965</v>
      </c>
    </row>
    <row r="73" spans="1:9" x14ac:dyDescent="0.4">
      <c r="A73" s="33" t="s">
        <v>4</v>
      </c>
      <c r="B73" s="32" t="s">
        <v>71</v>
      </c>
      <c r="C73" s="32" t="s">
        <v>74</v>
      </c>
      <c r="D73" s="31">
        <f>'[1]INPUTS-Incidence'!I37</f>
        <v>2800</v>
      </c>
      <c r="E73" s="138">
        <f>AEB!Z73</f>
        <v>5.0407238481390462E-2</v>
      </c>
      <c r="F73" s="30">
        <f t="shared" si="3"/>
        <v>1.8002585171925165</v>
      </c>
      <c r="G73" s="29">
        <f>'[1]INTERNAL PARAMETERS-1'!M19</f>
        <v>16.865000000000002</v>
      </c>
      <c r="H73" s="28">
        <f t="shared" si="4"/>
        <v>0.85011807698865027</v>
      </c>
      <c r="I73" s="27">
        <f t="shared" si="5"/>
        <v>30.361359892451794</v>
      </c>
    </row>
    <row r="74" spans="1:9" x14ac:dyDescent="0.4">
      <c r="A74" s="33" t="s">
        <v>4</v>
      </c>
      <c r="B74" s="32" t="s">
        <v>71</v>
      </c>
      <c r="C74" s="32" t="s">
        <v>73</v>
      </c>
      <c r="D74" s="31">
        <f>'[1]INPUTS-Incidence'!I38</f>
        <v>1800</v>
      </c>
      <c r="E74" s="138">
        <f>AEB!Z74</f>
        <v>1.0089603890862451E-2</v>
      </c>
      <c r="F74" s="30">
        <f t="shared" si="3"/>
        <v>0.56053354949235834</v>
      </c>
      <c r="G74" s="29">
        <f>'[1]INTERNAL PARAMETERS-1'!M20</f>
        <v>12.89</v>
      </c>
      <c r="H74" s="28">
        <f t="shared" si="4"/>
        <v>0.130054994153217</v>
      </c>
      <c r="I74" s="27">
        <f t="shared" si="5"/>
        <v>7.2252774529565</v>
      </c>
    </row>
    <row r="75" spans="1:9" x14ac:dyDescent="0.4">
      <c r="A75" s="33" t="s">
        <v>4</v>
      </c>
      <c r="B75" s="32" t="s">
        <v>71</v>
      </c>
      <c r="C75" s="32" t="s">
        <v>72</v>
      </c>
      <c r="D75" s="31">
        <f>'[1]INPUTS-Incidence'!I39</f>
        <v>1100</v>
      </c>
      <c r="E75" s="138">
        <f>AEB!Z75</f>
        <v>2.7511571008985462E-3</v>
      </c>
      <c r="F75" s="30">
        <f t="shared" si="3"/>
        <v>0.25010519099077694</v>
      </c>
      <c r="G75" s="29">
        <f>'[1]INTERNAL PARAMETERS-1'!M21</f>
        <v>9.3150000000000013</v>
      </c>
      <c r="H75" s="28">
        <f t="shared" si="4"/>
        <v>2.5627028394869963E-2</v>
      </c>
      <c r="I75" s="27">
        <f t="shared" si="5"/>
        <v>2.3297298540790874</v>
      </c>
    </row>
    <row r="76" spans="1:9" x14ac:dyDescent="0.4">
      <c r="A76" s="33" t="s">
        <v>4</v>
      </c>
      <c r="B76" s="32" t="s">
        <v>71</v>
      </c>
      <c r="C76" s="32" t="s">
        <v>70</v>
      </c>
      <c r="D76" s="31">
        <f>'[1]INPUTS-Incidence'!I40</f>
        <v>600</v>
      </c>
      <c r="E76" s="138">
        <f>AEB!Z76</f>
        <v>1.1679289747766942E-3</v>
      </c>
      <c r="F76" s="30">
        <f t="shared" si="3"/>
        <v>0.19465482912944901</v>
      </c>
      <c r="G76" s="29">
        <f>'[1]INTERNAL PARAMETERS-1'!M22</f>
        <v>5.05</v>
      </c>
      <c r="H76" s="28">
        <f t="shared" si="4"/>
        <v>5.8980413226223053E-3</v>
      </c>
      <c r="I76" s="27">
        <f t="shared" si="5"/>
        <v>0.98300688710371753</v>
      </c>
    </row>
    <row r="77" spans="1:9" x14ac:dyDescent="0.4">
      <c r="A77" s="33" t="s">
        <v>10</v>
      </c>
      <c r="B77" s="32" t="s">
        <v>89</v>
      </c>
      <c r="C77" s="32" t="s">
        <v>88</v>
      </c>
      <c r="D77" s="31">
        <f>'[1]INPUTS-Incidence'!I5</f>
        <v>15600</v>
      </c>
      <c r="E77" s="138">
        <f>AEB!Z77</f>
        <v>3.4306917174176006E-2</v>
      </c>
      <c r="F77" s="30">
        <f t="shared" si="3"/>
        <v>0.21991613573189747</v>
      </c>
      <c r="G77" s="29">
        <f>'[1]INTERNAL PARAMETERS-1'!M5</f>
        <v>85.012</v>
      </c>
      <c r="H77" s="28">
        <f t="shared" si="4"/>
        <v>2.9164996428110506</v>
      </c>
      <c r="I77" s="27">
        <f t="shared" si="5"/>
        <v>18.695510530840068</v>
      </c>
    </row>
    <row r="78" spans="1:9" x14ac:dyDescent="0.4">
      <c r="A78" s="33" t="s">
        <v>10</v>
      </c>
      <c r="B78" s="32" t="s">
        <v>89</v>
      </c>
      <c r="C78" s="32" t="s">
        <v>87</v>
      </c>
      <c r="D78" s="31">
        <f>'[1]INPUTS-Incidence'!I6</f>
        <v>16600</v>
      </c>
      <c r="E78" s="138">
        <f>AEB!Z78</f>
        <v>2.6058181258039773E-2</v>
      </c>
      <c r="F78" s="30">
        <f t="shared" si="3"/>
        <v>0.15697699553036007</v>
      </c>
      <c r="G78" s="29">
        <f>'[1]INTERNAL PARAMETERS-1'!M6</f>
        <v>78.760000000000005</v>
      </c>
      <c r="H78" s="28">
        <f t="shared" si="4"/>
        <v>2.0523423558832126</v>
      </c>
      <c r="I78" s="27">
        <f t="shared" si="5"/>
        <v>12.36350816797116</v>
      </c>
    </row>
    <row r="79" spans="1:9" x14ac:dyDescent="0.4">
      <c r="A79" s="33" t="s">
        <v>10</v>
      </c>
      <c r="B79" s="32" t="s">
        <v>89</v>
      </c>
      <c r="C79" s="32" t="s">
        <v>86</v>
      </c>
      <c r="D79" s="31">
        <f>'[1]INPUTS-Incidence'!I7</f>
        <v>16500</v>
      </c>
      <c r="E79" s="138">
        <f>AEB!Z79</f>
        <v>4.9013979410634206E-2</v>
      </c>
      <c r="F79" s="30">
        <f t="shared" si="3"/>
        <v>0.29705442067051036</v>
      </c>
      <c r="G79" s="29">
        <f>'[1]INTERNAL PARAMETERS-1'!M7</f>
        <v>73.784999999999997</v>
      </c>
      <c r="H79" s="28">
        <f t="shared" si="4"/>
        <v>3.6164964708136447</v>
      </c>
      <c r="I79" s="27">
        <f t="shared" si="5"/>
        <v>21.918160429173604</v>
      </c>
    </row>
    <row r="80" spans="1:9" x14ac:dyDescent="0.4">
      <c r="A80" s="33" t="s">
        <v>10</v>
      </c>
      <c r="B80" s="32" t="s">
        <v>89</v>
      </c>
      <c r="C80" s="32" t="s">
        <v>85</v>
      </c>
      <c r="D80" s="31">
        <f>'[1]INPUTS-Incidence'!I8</f>
        <v>19000</v>
      </c>
      <c r="E80" s="138">
        <f>AEB!Z80</f>
        <v>0.6796189197776753</v>
      </c>
      <c r="F80" s="30">
        <f t="shared" si="3"/>
        <v>3.5769416830403964</v>
      </c>
      <c r="G80" s="29">
        <f>'[1]INTERNAL PARAMETERS-1'!M8</f>
        <v>68.824999999999989</v>
      </c>
      <c r="H80" s="28">
        <f t="shared" si="4"/>
        <v>46.774772153698493</v>
      </c>
      <c r="I80" s="27">
        <f t="shared" si="5"/>
        <v>246.18301133525523</v>
      </c>
    </row>
    <row r="81" spans="1:9" x14ac:dyDescent="0.4">
      <c r="A81" s="33" t="s">
        <v>10</v>
      </c>
      <c r="B81" s="32" t="s">
        <v>89</v>
      </c>
      <c r="C81" s="32" t="s">
        <v>84</v>
      </c>
      <c r="D81" s="31">
        <f>'[1]INPUTS-Incidence'!I9</f>
        <v>23700</v>
      </c>
      <c r="E81" s="138">
        <f>AEB!Z81</f>
        <v>1.2918404418443008</v>
      </c>
      <c r="F81" s="30">
        <f t="shared" si="3"/>
        <v>5.4508035520856577</v>
      </c>
      <c r="G81" s="29">
        <f>'[1]INTERNAL PARAMETERS-1'!M9</f>
        <v>63.875</v>
      </c>
      <c r="H81" s="28">
        <f t="shared" si="4"/>
        <v>82.51630822280471</v>
      </c>
      <c r="I81" s="27">
        <f t="shared" si="5"/>
        <v>348.17007688947137</v>
      </c>
    </row>
    <row r="82" spans="1:9" x14ac:dyDescent="0.4">
      <c r="A82" s="33" t="s">
        <v>10</v>
      </c>
      <c r="B82" s="32" t="s">
        <v>89</v>
      </c>
      <c r="C82" s="32" t="s">
        <v>83</v>
      </c>
      <c r="D82" s="31">
        <f>'[1]INPUTS-Incidence'!I10</f>
        <v>25800</v>
      </c>
      <c r="E82" s="138">
        <f>AEB!Z82</f>
        <v>1.1341026045748011</v>
      </c>
      <c r="F82" s="30">
        <f t="shared" si="3"/>
        <v>4.3957465293596938</v>
      </c>
      <c r="G82" s="29">
        <f>'[1]INTERNAL PARAMETERS-1'!M10</f>
        <v>58.935000000000002</v>
      </c>
      <c r="H82" s="28">
        <f t="shared" si="4"/>
        <v>66.838337000615908</v>
      </c>
      <c r="I82" s="27">
        <f t="shared" si="5"/>
        <v>259.0633217078136</v>
      </c>
    </row>
    <row r="83" spans="1:9" x14ac:dyDescent="0.4">
      <c r="A83" s="33" t="s">
        <v>10</v>
      </c>
      <c r="B83" s="32" t="s">
        <v>89</v>
      </c>
      <c r="C83" s="32" t="s">
        <v>82</v>
      </c>
      <c r="D83" s="31">
        <f>'[1]INPUTS-Incidence'!I11</f>
        <v>24700</v>
      </c>
      <c r="E83" s="138">
        <f>AEB!Z83</f>
        <v>0.82134357460362184</v>
      </c>
      <c r="F83" s="30">
        <f t="shared" si="3"/>
        <v>3.3252776299741775</v>
      </c>
      <c r="G83" s="29">
        <f>'[1]INTERNAL PARAMETERS-1'!M11</f>
        <v>53.995000000000005</v>
      </c>
      <c r="H83" s="28">
        <f t="shared" si="4"/>
        <v>44.348446310722565</v>
      </c>
      <c r="I83" s="27">
        <f t="shared" si="5"/>
        <v>179.54836563045575</v>
      </c>
    </row>
    <row r="84" spans="1:9" x14ac:dyDescent="0.4">
      <c r="A84" s="33" t="s">
        <v>10</v>
      </c>
      <c r="B84" s="32" t="s">
        <v>89</v>
      </c>
      <c r="C84" s="32" t="s">
        <v>81</v>
      </c>
      <c r="D84" s="31">
        <f>'[1]INPUTS-Incidence'!I12</f>
        <v>22300</v>
      </c>
      <c r="E84" s="138">
        <f>AEB!Z84</f>
        <v>0.6458991631942369</v>
      </c>
      <c r="F84" s="30">
        <f t="shared" si="3"/>
        <v>2.8964088035616005</v>
      </c>
      <c r="G84" s="29">
        <f>'[1]INTERNAL PARAMETERS-1'!M12</f>
        <v>49.09</v>
      </c>
      <c r="H84" s="28">
        <f t="shared" si="4"/>
        <v>31.707189921205092</v>
      </c>
      <c r="I84" s="27">
        <f t="shared" si="5"/>
        <v>142.18470816683896</v>
      </c>
    </row>
    <row r="85" spans="1:9" x14ac:dyDescent="0.4">
      <c r="A85" s="33" t="s">
        <v>10</v>
      </c>
      <c r="B85" s="32" t="s">
        <v>89</v>
      </c>
      <c r="C85" s="32" t="s">
        <v>80</v>
      </c>
      <c r="D85" s="31">
        <f>'[1]INPUTS-Incidence'!I13</f>
        <v>19600</v>
      </c>
      <c r="E85" s="138">
        <f>AEB!Z85</f>
        <v>0.56425959531008862</v>
      </c>
      <c r="F85" s="30">
        <f t="shared" si="3"/>
        <v>2.8788754862759625</v>
      </c>
      <c r="G85" s="29">
        <f>'[1]INTERNAL PARAMETERS-1'!M13</f>
        <v>44.225000000000001</v>
      </c>
      <c r="H85" s="28">
        <f t="shared" si="4"/>
        <v>24.954380602588671</v>
      </c>
      <c r="I85" s="27">
        <f t="shared" si="5"/>
        <v>127.31826838055446</v>
      </c>
    </row>
    <row r="86" spans="1:9" x14ac:dyDescent="0.4">
      <c r="A86" s="33" t="s">
        <v>10</v>
      </c>
      <c r="B86" s="32" t="s">
        <v>89</v>
      </c>
      <c r="C86" s="32" t="s">
        <v>79</v>
      </c>
      <c r="D86" s="31">
        <f>'[1]INPUTS-Incidence'!I14</f>
        <v>16900</v>
      </c>
      <c r="E86" s="138">
        <f>AEB!Z86</f>
        <v>0.51528897105171589</v>
      </c>
      <c r="F86" s="30">
        <f t="shared" si="3"/>
        <v>3.0490471659864848</v>
      </c>
      <c r="G86" s="29">
        <f>'[1]INTERNAL PARAMETERS-1'!M14</f>
        <v>39.424999999999997</v>
      </c>
      <c r="H86" s="28">
        <f t="shared" si="4"/>
        <v>20.315267683713898</v>
      </c>
      <c r="I86" s="27">
        <f t="shared" si="5"/>
        <v>120.20868451901715</v>
      </c>
    </row>
    <row r="87" spans="1:9" x14ac:dyDescent="0.4">
      <c r="A87" s="33" t="s">
        <v>10</v>
      </c>
      <c r="B87" s="32" t="s">
        <v>89</v>
      </c>
      <c r="C87" s="32" t="s">
        <v>78</v>
      </c>
      <c r="D87" s="31">
        <f>'[1]INPUTS-Incidence'!I15</f>
        <v>13400</v>
      </c>
      <c r="E87" s="138">
        <f>AEB!Z87</f>
        <v>0.31147661799955728</v>
      </c>
      <c r="F87" s="30">
        <f t="shared" si="3"/>
        <v>2.3244523731310243</v>
      </c>
      <c r="G87" s="29">
        <f>'[1]INTERNAL PARAMETERS-1'!M15</f>
        <v>34.72</v>
      </c>
      <c r="H87" s="28">
        <f t="shared" si="4"/>
        <v>10.814468176944628</v>
      </c>
      <c r="I87" s="27">
        <f t="shared" si="5"/>
        <v>80.704986395109174</v>
      </c>
    </row>
    <row r="88" spans="1:9" x14ac:dyDescent="0.4">
      <c r="A88" s="33" t="s">
        <v>10</v>
      </c>
      <c r="B88" s="32" t="s">
        <v>89</v>
      </c>
      <c r="C88" s="32" t="s">
        <v>77</v>
      </c>
      <c r="D88" s="31">
        <f>'[1]INPUTS-Incidence'!I16</f>
        <v>10900</v>
      </c>
      <c r="E88" s="138">
        <f>AEB!Z88</f>
        <v>0.29795976051826029</v>
      </c>
      <c r="F88" s="30">
        <f t="shared" si="3"/>
        <v>2.7335757845711952</v>
      </c>
      <c r="G88" s="29">
        <f>'[1]INTERNAL PARAMETERS-1'!M16</f>
        <v>30.094999999999999</v>
      </c>
      <c r="H88" s="28">
        <f t="shared" si="4"/>
        <v>8.9670989927970428</v>
      </c>
      <c r="I88" s="27">
        <f t="shared" si="5"/>
        <v>82.266963236670122</v>
      </c>
    </row>
    <row r="89" spans="1:9" x14ac:dyDescent="0.4">
      <c r="A89" s="33" t="s">
        <v>10</v>
      </c>
      <c r="B89" s="32" t="s">
        <v>89</v>
      </c>
      <c r="C89" s="32" t="s">
        <v>76</v>
      </c>
      <c r="D89" s="31">
        <f>'[1]INPUTS-Incidence'!I17</f>
        <v>8400</v>
      </c>
      <c r="E89" s="138">
        <f>AEB!Z89</f>
        <v>0.25553955945719697</v>
      </c>
      <c r="F89" s="30">
        <f t="shared" si="3"/>
        <v>3.0421376125856785</v>
      </c>
      <c r="G89" s="29">
        <f>'[1]INTERNAL PARAMETERS-1'!M17</f>
        <v>25.55</v>
      </c>
      <c r="H89" s="28">
        <f t="shared" si="4"/>
        <v>6.5290357441313827</v>
      </c>
      <c r="I89" s="27">
        <f t="shared" si="5"/>
        <v>77.726616001564068</v>
      </c>
    </row>
    <row r="90" spans="1:9" x14ac:dyDescent="0.4">
      <c r="A90" s="33" t="s">
        <v>10</v>
      </c>
      <c r="B90" s="32" t="s">
        <v>89</v>
      </c>
      <c r="C90" s="32" t="s">
        <v>75</v>
      </c>
      <c r="D90" s="31">
        <f>'[1]INPUTS-Incidence'!I18</f>
        <v>5600</v>
      </c>
      <c r="E90" s="138">
        <f>AEB!Z90</f>
        <v>0.24853319054461753</v>
      </c>
      <c r="F90" s="30">
        <f t="shared" si="3"/>
        <v>4.4380926882967415</v>
      </c>
      <c r="G90" s="29">
        <f>'[1]INTERNAL PARAMETERS-1'!M18</f>
        <v>21.115000000000002</v>
      </c>
      <c r="H90" s="28">
        <f t="shared" si="4"/>
        <v>5.2477783183495994</v>
      </c>
      <c r="I90" s="27">
        <f t="shared" si="5"/>
        <v>93.710327113385702</v>
      </c>
    </row>
    <row r="91" spans="1:9" x14ac:dyDescent="0.4">
      <c r="A91" s="33" t="s">
        <v>10</v>
      </c>
      <c r="B91" s="32" t="s">
        <v>89</v>
      </c>
      <c r="C91" s="32" t="s">
        <v>74</v>
      </c>
      <c r="D91" s="31">
        <f>'[1]INPUTS-Incidence'!I19</f>
        <v>2500</v>
      </c>
      <c r="E91" s="138">
        <f>AEB!Z91</f>
        <v>0.18461847715981664</v>
      </c>
      <c r="F91" s="30">
        <f t="shared" si="3"/>
        <v>7.3847390863926661</v>
      </c>
      <c r="G91" s="29">
        <f>'[1]INTERNAL PARAMETERS-1'!M19</f>
        <v>16.865000000000002</v>
      </c>
      <c r="H91" s="28">
        <f t="shared" si="4"/>
        <v>3.1135906173003081</v>
      </c>
      <c r="I91" s="27">
        <f t="shared" si="5"/>
        <v>124.54362469201233</v>
      </c>
    </row>
    <row r="92" spans="1:9" x14ac:dyDescent="0.4">
      <c r="A92" s="33" t="s">
        <v>10</v>
      </c>
      <c r="B92" s="32" t="s">
        <v>89</v>
      </c>
      <c r="C92" s="32" t="s">
        <v>73</v>
      </c>
      <c r="D92" s="31">
        <f>'[1]INPUTS-Incidence'!I20</f>
        <v>1700</v>
      </c>
      <c r="E92" s="138">
        <f>AEB!Z92</f>
        <v>0.13657430796234576</v>
      </c>
      <c r="F92" s="30">
        <f t="shared" si="3"/>
        <v>8.0337828213144569</v>
      </c>
      <c r="G92" s="29">
        <f>'[1]INTERNAL PARAMETERS-1'!M20</f>
        <v>12.89</v>
      </c>
      <c r="H92" s="28">
        <f t="shared" si="4"/>
        <v>1.7604428296346371</v>
      </c>
      <c r="I92" s="27">
        <f t="shared" si="5"/>
        <v>103.55546056674336</v>
      </c>
    </row>
    <row r="93" spans="1:9" x14ac:dyDescent="0.4">
      <c r="A93" s="33" t="s">
        <v>10</v>
      </c>
      <c r="B93" s="32" t="s">
        <v>89</v>
      </c>
      <c r="C93" s="32" t="s">
        <v>72</v>
      </c>
      <c r="D93" s="31">
        <f>'[1]INPUTS-Incidence'!I21</f>
        <v>800</v>
      </c>
      <c r="E93" s="138">
        <f>AEB!Z93</f>
        <v>6.6683070582414905E-2</v>
      </c>
      <c r="F93" s="30">
        <f t="shared" si="3"/>
        <v>8.3353838228018624</v>
      </c>
      <c r="G93" s="29">
        <f>'[1]INTERNAL PARAMETERS-1'!M21</f>
        <v>9.3150000000000013</v>
      </c>
      <c r="H93" s="28">
        <f t="shared" si="4"/>
        <v>0.62115280247519489</v>
      </c>
      <c r="I93" s="27">
        <f t="shared" si="5"/>
        <v>77.644100309399363</v>
      </c>
    </row>
    <row r="94" spans="1:9" x14ac:dyDescent="0.4">
      <c r="A94" s="33" t="s">
        <v>10</v>
      </c>
      <c r="B94" s="32" t="s">
        <v>89</v>
      </c>
      <c r="C94" s="32" t="s">
        <v>70</v>
      </c>
      <c r="D94" s="31">
        <f>'[1]INPUTS-Incidence'!I22</f>
        <v>500</v>
      </c>
      <c r="E94" s="138">
        <f>AEB!Z94</f>
        <v>1.0428825587976616E-2</v>
      </c>
      <c r="F94" s="30">
        <f t="shared" si="3"/>
        <v>2.0857651175953231</v>
      </c>
      <c r="G94" s="29">
        <f>'[1]INTERNAL PARAMETERS-1'!M22</f>
        <v>5.05</v>
      </c>
      <c r="H94" s="28">
        <f t="shared" si="4"/>
        <v>5.2665569219281907E-2</v>
      </c>
      <c r="I94" s="27">
        <f t="shared" si="5"/>
        <v>10.53311384385638</v>
      </c>
    </row>
    <row r="95" spans="1:9" x14ac:dyDescent="0.4">
      <c r="A95" s="33" t="s">
        <v>10</v>
      </c>
      <c r="B95" s="32" t="s">
        <v>71</v>
      </c>
      <c r="C95" s="32" t="s">
        <v>88</v>
      </c>
      <c r="D95" s="31">
        <f>'[1]INPUTS-Incidence'!I23</f>
        <v>15100</v>
      </c>
      <c r="E95" s="138">
        <f>AEB!Z95</f>
        <v>1.9557796972345616E-2</v>
      </c>
      <c r="F95" s="30">
        <f t="shared" si="3"/>
        <v>0.12952183425394448</v>
      </c>
      <c r="G95" s="29">
        <f>'[1]INTERNAL PARAMETERS-1'!M5</f>
        <v>85.012</v>
      </c>
      <c r="H95" s="28">
        <f t="shared" si="4"/>
        <v>1.6626474362130454</v>
      </c>
      <c r="I95" s="27">
        <f t="shared" si="5"/>
        <v>11.010910173596328</v>
      </c>
    </row>
    <row r="96" spans="1:9" x14ac:dyDescent="0.4">
      <c r="A96" s="33" t="s">
        <v>10</v>
      </c>
      <c r="B96" s="32" t="s">
        <v>71</v>
      </c>
      <c r="C96" s="32" t="s">
        <v>87</v>
      </c>
      <c r="D96" s="31">
        <f>'[1]INPUTS-Incidence'!I24</f>
        <v>15800</v>
      </c>
      <c r="E96" s="138">
        <f>AEB!Z96</f>
        <v>1.5478795193810091E-2</v>
      </c>
      <c r="F96" s="30">
        <f t="shared" si="3"/>
        <v>9.7967058188671477E-2</v>
      </c>
      <c r="G96" s="29">
        <f>'[1]INTERNAL PARAMETERS-1'!M6</f>
        <v>78.760000000000005</v>
      </c>
      <c r="H96" s="28">
        <f t="shared" si="4"/>
        <v>1.2191099094644828</v>
      </c>
      <c r="I96" s="27">
        <f t="shared" si="5"/>
        <v>7.7158855029397646</v>
      </c>
    </row>
    <row r="97" spans="1:9" x14ac:dyDescent="0.4">
      <c r="A97" s="33" t="s">
        <v>10</v>
      </c>
      <c r="B97" s="32" t="s">
        <v>71</v>
      </c>
      <c r="C97" s="32" t="s">
        <v>86</v>
      </c>
      <c r="D97" s="31">
        <f>'[1]INPUTS-Incidence'!I25</f>
        <v>15000</v>
      </c>
      <c r="E97" s="138">
        <f>AEB!Z97</f>
        <v>2.9212699987446317E-2</v>
      </c>
      <c r="F97" s="30">
        <f t="shared" si="3"/>
        <v>0.19475133324964211</v>
      </c>
      <c r="G97" s="29">
        <f>'[1]INTERNAL PARAMETERS-1'!M7</f>
        <v>73.784999999999997</v>
      </c>
      <c r="H97" s="28">
        <f t="shared" si="4"/>
        <v>2.1554590685737263</v>
      </c>
      <c r="I97" s="27">
        <f t="shared" si="5"/>
        <v>14.369727123824843</v>
      </c>
    </row>
    <row r="98" spans="1:9" x14ac:dyDescent="0.4">
      <c r="A98" s="33" t="s">
        <v>10</v>
      </c>
      <c r="B98" s="32" t="s">
        <v>71</v>
      </c>
      <c r="C98" s="32" t="s">
        <v>85</v>
      </c>
      <c r="D98" s="31">
        <f>'[1]INPUTS-Incidence'!I26</f>
        <v>18300</v>
      </c>
      <c r="E98" s="138">
        <f>AEB!Z98</f>
        <v>0.17892855559037202</v>
      </c>
      <c r="F98" s="30">
        <f t="shared" si="3"/>
        <v>0.9777516698927432</v>
      </c>
      <c r="G98" s="29">
        <f>'[1]INTERNAL PARAMETERS-1'!M8</f>
        <v>68.824999999999989</v>
      </c>
      <c r="H98" s="28">
        <f t="shared" si="4"/>
        <v>12.314757838507353</v>
      </c>
      <c r="I98" s="27">
        <f t="shared" si="5"/>
        <v>67.293758680368043</v>
      </c>
    </row>
    <row r="99" spans="1:9" x14ac:dyDescent="0.4">
      <c r="A99" s="33" t="s">
        <v>10</v>
      </c>
      <c r="B99" s="32" t="s">
        <v>71</v>
      </c>
      <c r="C99" s="32" t="s">
        <v>84</v>
      </c>
      <c r="D99" s="31">
        <f>'[1]INPUTS-Incidence'!I27</f>
        <v>19500</v>
      </c>
      <c r="E99" s="138">
        <f>AEB!Z99</f>
        <v>0.16092141562334306</v>
      </c>
      <c r="F99" s="30">
        <f t="shared" si="3"/>
        <v>0.82523802883765673</v>
      </c>
      <c r="G99" s="29">
        <f>'[1]INTERNAL PARAMETERS-1'!M9</f>
        <v>63.875</v>
      </c>
      <c r="H99" s="28">
        <f t="shared" si="4"/>
        <v>10.278855422941037</v>
      </c>
      <c r="I99" s="27">
        <f t="shared" si="5"/>
        <v>52.712079092005318</v>
      </c>
    </row>
    <row r="100" spans="1:9" x14ac:dyDescent="0.4">
      <c r="A100" s="33" t="s">
        <v>10</v>
      </c>
      <c r="B100" s="32" t="s">
        <v>71</v>
      </c>
      <c r="C100" s="32" t="s">
        <v>83</v>
      </c>
      <c r="D100" s="31">
        <f>'[1]INPUTS-Incidence'!I28</f>
        <v>19500</v>
      </c>
      <c r="E100" s="138">
        <f>AEB!Z100</f>
        <v>9.1956105505890839E-2</v>
      </c>
      <c r="F100" s="30">
        <f t="shared" si="3"/>
        <v>0.47156977182508125</v>
      </c>
      <c r="G100" s="29">
        <f>'[1]INTERNAL PARAMETERS-1'!M10</f>
        <v>58.935000000000002</v>
      </c>
      <c r="H100" s="28">
        <f t="shared" si="4"/>
        <v>5.4194330779896767</v>
      </c>
      <c r="I100" s="27">
        <f t="shared" si="5"/>
        <v>27.791964502511163</v>
      </c>
    </row>
    <row r="101" spans="1:9" x14ac:dyDescent="0.4">
      <c r="A101" s="33" t="s">
        <v>10</v>
      </c>
      <c r="B101" s="32" t="s">
        <v>71</v>
      </c>
      <c r="C101" s="32" t="s">
        <v>82</v>
      </c>
      <c r="D101" s="31">
        <f>'[1]INPUTS-Incidence'!I29</f>
        <v>18900</v>
      </c>
      <c r="E101" s="138">
        <f>AEB!Z101</f>
        <v>7.8448210499047114E-2</v>
      </c>
      <c r="F101" s="30">
        <f t="shared" si="3"/>
        <v>0.41506989682035511</v>
      </c>
      <c r="G101" s="29">
        <f>'[1]INTERNAL PARAMETERS-1'!M11</f>
        <v>53.995000000000005</v>
      </c>
      <c r="H101" s="28">
        <f t="shared" si="4"/>
        <v>4.2358111258960491</v>
      </c>
      <c r="I101" s="27">
        <f t="shared" si="5"/>
        <v>22.411699078815076</v>
      </c>
    </row>
    <row r="102" spans="1:9" x14ac:dyDescent="0.4">
      <c r="A102" s="33" t="s">
        <v>10</v>
      </c>
      <c r="B102" s="32" t="s">
        <v>71</v>
      </c>
      <c r="C102" s="32" t="s">
        <v>81</v>
      </c>
      <c r="D102" s="31">
        <f>'[1]INPUTS-Incidence'!I30</f>
        <v>18000</v>
      </c>
      <c r="E102" s="138">
        <f>AEB!Z102</f>
        <v>8.9222518036183862E-2</v>
      </c>
      <c r="F102" s="30">
        <f t="shared" si="3"/>
        <v>0.49568065575657705</v>
      </c>
      <c r="G102" s="29">
        <f>'[1]INTERNAL PARAMETERS-1'!M12</f>
        <v>49.09</v>
      </c>
      <c r="H102" s="28">
        <f t="shared" si="4"/>
        <v>4.3799334103962657</v>
      </c>
      <c r="I102" s="27">
        <f t="shared" si="5"/>
        <v>24.332963391090367</v>
      </c>
    </row>
    <row r="103" spans="1:9" x14ac:dyDescent="0.4">
      <c r="A103" s="33" t="s">
        <v>10</v>
      </c>
      <c r="B103" s="32" t="s">
        <v>71</v>
      </c>
      <c r="C103" s="32" t="s">
        <v>80</v>
      </c>
      <c r="D103" s="31">
        <f>'[1]INPUTS-Incidence'!I31</f>
        <v>16900</v>
      </c>
      <c r="E103" s="138">
        <f>AEB!Z103</f>
        <v>0.10367543368513162</v>
      </c>
      <c r="F103" s="30">
        <f t="shared" si="3"/>
        <v>0.61346410464574919</v>
      </c>
      <c r="G103" s="29">
        <f>'[1]INTERNAL PARAMETERS-1'!M13</f>
        <v>44.225000000000001</v>
      </c>
      <c r="H103" s="28">
        <f t="shared" si="4"/>
        <v>4.5850460547249456</v>
      </c>
      <c r="I103" s="27">
        <f t="shared" si="5"/>
        <v>27.130450027958258</v>
      </c>
    </row>
    <row r="104" spans="1:9" x14ac:dyDescent="0.4">
      <c r="A104" s="33" t="s">
        <v>10</v>
      </c>
      <c r="B104" s="32" t="s">
        <v>71</v>
      </c>
      <c r="C104" s="32" t="s">
        <v>79</v>
      </c>
      <c r="D104" s="31">
        <f>'[1]INPUTS-Incidence'!I32</f>
        <v>15300</v>
      </c>
      <c r="E104" s="138">
        <f>AEB!Z104</f>
        <v>9.9940617106337948E-2</v>
      </c>
      <c r="F104" s="30">
        <f t="shared" si="3"/>
        <v>0.65320664775384274</v>
      </c>
      <c r="G104" s="29">
        <f>'[1]INTERNAL PARAMETERS-1'!M14</f>
        <v>39.424999999999997</v>
      </c>
      <c r="H104" s="28">
        <f t="shared" si="4"/>
        <v>3.9401588294173733</v>
      </c>
      <c r="I104" s="27">
        <f t="shared" si="5"/>
        <v>25.752672087695249</v>
      </c>
    </row>
    <row r="105" spans="1:9" x14ac:dyDescent="0.4">
      <c r="A105" s="33" t="s">
        <v>10</v>
      </c>
      <c r="B105" s="32" t="s">
        <v>71</v>
      </c>
      <c r="C105" s="32" t="s">
        <v>78</v>
      </c>
      <c r="D105" s="31">
        <f>'[1]INPUTS-Incidence'!I33</f>
        <v>12800</v>
      </c>
      <c r="E105" s="138">
        <f>AEB!Z105</f>
        <v>0.10430238559969021</v>
      </c>
      <c r="F105" s="30">
        <f t="shared" si="3"/>
        <v>0.81486238749757978</v>
      </c>
      <c r="G105" s="29">
        <f>'[1]INTERNAL PARAMETERS-1'!M15</f>
        <v>34.72</v>
      </c>
      <c r="H105" s="28">
        <f t="shared" si="4"/>
        <v>3.621378828021244</v>
      </c>
      <c r="I105" s="27">
        <f t="shared" si="5"/>
        <v>28.292022093915971</v>
      </c>
    </row>
    <row r="106" spans="1:9" x14ac:dyDescent="0.4">
      <c r="A106" s="33" t="s">
        <v>10</v>
      </c>
      <c r="B106" s="32" t="s">
        <v>71</v>
      </c>
      <c r="C106" s="32" t="s">
        <v>77</v>
      </c>
      <c r="D106" s="31">
        <f>'[1]INPUTS-Incidence'!I34</f>
        <v>10900</v>
      </c>
      <c r="E106" s="138">
        <f>AEB!Z106</f>
        <v>0.13530541428110773</v>
      </c>
      <c r="F106" s="30">
        <f t="shared" si="3"/>
        <v>1.2413340759734655</v>
      </c>
      <c r="G106" s="29">
        <f>'[1]INTERNAL PARAMETERS-1'!M16</f>
        <v>30.094999999999999</v>
      </c>
      <c r="H106" s="28">
        <f t="shared" si="4"/>
        <v>4.0720164427899368</v>
      </c>
      <c r="I106" s="27">
        <f t="shared" si="5"/>
        <v>37.357949016421436</v>
      </c>
    </row>
    <row r="107" spans="1:9" x14ac:dyDescent="0.4">
      <c r="A107" s="33" t="s">
        <v>10</v>
      </c>
      <c r="B107" s="32" t="s">
        <v>71</v>
      </c>
      <c r="C107" s="32" t="s">
        <v>76</v>
      </c>
      <c r="D107" s="31">
        <f>'[1]INPUTS-Incidence'!I35</f>
        <v>7900</v>
      </c>
      <c r="E107" s="138">
        <f>AEB!Z107</f>
        <v>9.8561568107829248E-2</v>
      </c>
      <c r="F107" s="30">
        <f t="shared" si="3"/>
        <v>1.2476147861750537</v>
      </c>
      <c r="G107" s="29">
        <f>'[1]INTERNAL PARAMETERS-1'!M17</f>
        <v>25.55</v>
      </c>
      <c r="H107" s="28">
        <f t="shared" si="4"/>
        <v>2.5182480651550372</v>
      </c>
      <c r="I107" s="27">
        <f t="shared" si="5"/>
        <v>31.876557786772626</v>
      </c>
    </row>
    <row r="108" spans="1:9" x14ac:dyDescent="0.4">
      <c r="A108" s="33" t="s">
        <v>10</v>
      </c>
      <c r="B108" s="32" t="s">
        <v>71</v>
      </c>
      <c r="C108" s="32" t="s">
        <v>75</v>
      </c>
      <c r="D108" s="31">
        <f>'[1]INPUTS-Incidence'!I36</f>
        <v>4800</v>
      </c>
      <c r="E108" s="138">
        <f>AEB!Z108</f>
        <v>8.9238291421520413E-2</v>
      </c>
      <c r="F108" s="30">
        <f t="shared" si="3"/>
        <v>1.8591310712816751</v>
      </c>
      <c r="G108" s="29">
        <f>'[1]INTERNAL PARAMETERS-1'!M18</f>
        <v>21.115000000000002</v>
      </c>
      <c r="H108" s="28">
        <f t="shared" si="4"/>
        <v>1.8842665233654037</v>
      </c>
      <c r="I108" s="27">
        <f t="shared" si="5"/>
        <v>39.255552570112577</v>
      </c>
    </row>
    <row r="109" spans="1:9" x14ac:dyDescent="0.4">
      <c r="A109" s="33" t="s">
        <v>10</v>
      </c>
      <c r="B109" s="32" t="s">
        <v>71</v>
      </c>
      <c r="C109" s="32" t="s">
        <v>74</v>
      </c>
      <c r="D109" s="31">
        <f>'[1]INPUTS-Incidence'!I37</f>
        <v>2800</v>
      </c>
      <c r="E109" s="138">
        <f>AEB!Z109</f>
        <v>4.4182052810283506E-2</v>
      </c>
      <c r="F109" s="30">
        <f t="shared" si="3"/>
        <v>1.5779304575101252</v>
      </c>
      <c r="G109" s="29">
        <f>'[1]INTERNAL PARAMETERS-1'!M19</f>
        <v>16.865000000000002</v>
      </c>
      <c r="H109" s="28">
        <f t="shared" si="4"/>
        <v>0.74513032064543139</v>
      </c>
      <c r="I109" s="27">
        <f t="shared" si="5"/>
        <v>26.611797165908264</v>
      </c>
    </row>
    <row r="110" spans="1:9" x14ac:dyDescent="0.4">
      <c r="A110" s="33" t="s">
        <v>10</v>
      </c>
      <c r="B110" s="32" t="s">
        <v>71</v>
      </c>
      <c r="C110" s="32" t="s">
        <v>73</v>
      </c>
      <c r="D110" s="31">
        <f>'[1]INPUTS-Incidence'!I38</f>
        <v>1800</v>
      </c>
      <c r="E110" s="138">
        <f>AEB!Z110</f>
        <v>1.2220159693181512E-2</v>
      </c>
      <c r="F110" s="30">
        <f t="shared" si="3"/>
        <v>0.67889776073230612</v>
      </c>
      <c r="G110" s="29">
        <f>'[1]INTERNAL PARAMETERS-1'!M20</f>
        <v>12.89</v>
      </c>
      <c r="H110" s="28">
        <f t="shared" si="4"/>
        <v>0.15751785844510968</v>
      </c>
      <c r="I110" s="27">
        <f t="shared" si="5"/>
        <v>8.7509921358394269</v>
      </c>
    </row>
    <row r="111" spans="1:9" x14ac:dyDescent="0.4">
      <c r="A111" s="33" t="s">
        <v>10</v>
      </c>
      <c r="B111" s="32" t="s">
        <v>71</v>
      </c>
      <c r="C111" s="32" t="s">
        <v>72</v>
      </c>
      <c r="D111" s="31">
        <f>'[1]INPUTS-Incidence'!I39</f>
        <v>1100</v>
      </c>
      <c r="E111" s="138">
        <f>AEB!Z111</f>
        <v>4.5655585394085828E-3</v>
      </c>
      <c r="F111" s="30">
        <f t="shared" si="3"/>
        <v>0.41505077630987119</v>
      </c>
      <c r="G111" s="29">
        <f>'[1]INTERNAL PARAMETERS-1'!M21</f>
        <v>9.3150000000000013</v>
      </c>
      <c r="H111" s="28">
        <f t="shared" si="4"/>
        <v>4.2528177794590956E-2</v>
      </c>
      <c r="I111" s="27">
        <f t="shared" si="5"/>
        <v>3.8661979813264504</v>
      </c>
    </row>
    <row r="112" spans="1:9" x14ac:dyDescent="0.4">
      <c r="A112" s="33" t="s">
        <v>10</v>
      </c>
      <c r="B112" s="32" t="s">
        <v>71</v>
      </c>
      <c r="C112" s="32" t="s">
        <v>70</v>
      </c>
      <c r="D112" s="31">
        <f>'[1]INPUTS-Incidence'!I40</f>
        <v>600</v>
      </c>
      <c r="E112" s="138">
        <f>AEB!Z112</f>
        <v>4.3197097945100417E-3</v>
      </c>
      <c r="F112" s="30">
        <f t="shared" si="3"/>
        <v>0.71995163241834026</v>
      </c>
      <c r="G112" s="29">
        <f>'[1]INTERNAL PARAMETERS-1'!M22</f>
        <v>5.05</v>
      </c>
      <c r="H112" s="28">
        <f t="shared" si="4"/>
        <v>2.1814534462275711E-2</v>
      </c>
      <c r="I112" s="27">
        <f t="shared" si="5"/>
        <v>3.6357557437126182</v>
      </c>
    </row>
    <row r="113" spans="1:9" x14ac:dyDescent="0.4">
      <c r="A113" s="33" t="s">
        <v>9</v>
      </c>
      <c r="B113" s="32" t="s">
        <v>89</v>
      </c>
      <c r="C113" s="32" t="s">
        <v>88</v>
      </c>
      <c r="D113" s="31">
        <f>'[1]INPUTS-Incidence'!I5</f>
        <v>15600</v>
      </c>
      <c r="E113" s="138">
        <f>AEB!Z113</f>
        <v>4.3093755884957684E-3</v>
      </c>
      <c r="F113" s="30">
        <f t="shared" si="3"/>
        <v>2.7624202490357488E-2</v>
      </c>
      <c r="G113" s="29">
        <f>'[1]INTERNAL PARAMETERS-1'!M5</f>
        <v>85.012</v>
      </c>
      <c r="H113" s="28">
        <f t="shared" si="4"/>
        <v>0.36634863752920227</v>
      </c>
      <c r="I113" s="27">
        <f t="shared" si="5"/>
        <v>2.3483887021102707</v>
      </c>
    </row>
    <row r="114" spans="1:9" x14ac:dyDescent="0.4">
      <c r="A114" s="33" t="s">
        <v>9</v>
      </c>
      <c r="B114" s="32" t="s">
        <v>89</v>
      </c>
      <c r="C114" s="32" t="s">
        <v>87</v>
      </c>
      <c r="D114" s="31">
        <f>'[1]INPUTS-Incidence'!I6</f>
        <v>16600</v>
      </c>
      <c r="E114" s="138">
        <f>AEB!Z114</f>
        <v>4.3093755884957684E-3</v>
      </c>
      <c r="F114" s="30">
        <f t="shared" si="3"/>
        <v>2.5960093906601013E-2</v>
      </c>
      <c r="G114" s="29">
        <f>'[1]INTERNAL PARAMETERS-1'!M6</f>
        <v>78.760000000000005</v>
      </c>
      <c r="H114" s="28">
        <f t="shared" si="4"/>
        <v>0.33940642134992677</v>
      </c>
      <c r="I114" s="27">
        <f t="shared" si="5"/>
        <v>2.0446169960838962</v>
      </c>
    </row>
    <row r="115" spans="1:9" x14ac:dyDescent="0.4">
      <c r="A115" s="33" t="s">
        <v>9</v>
      </c>
      <c r="B115" s="32" t="s">
        <v>89</v>
      </c>
      <c r="C115" s="32" t="s">
        <v>86</v>
      </c>
      <c r="D115" s="31">
        <f>'[1]INPUTS-Incidence'!I7</f>
        <v>16500</v>
      </c>
      <c r="E115" s="138">
        <f>AEB!Z115</f>
        <v>4.3093755884957684E-3</v>
      </c>
      <c r="F115" s="30">
        <f t="shared" si="3"/>
        <v>2.6117427809065261E-2</v>
      </c>
      <c r="G115" s="29">
        <f>'[1]INTERNAL PARAMETERS-1'!M7</f>
        <v>73.784999999999997</v>
      </c>
      <c r="H115" s="28">
        <f t="shared" si="4"/>
        <v>0.31796727779716027</v>
      </c>
      <c r="I115" s="27">
        <f t="shared" si="5"/>
        <v>1.9270744108918805</v>
      </c>
    </row>
    <row r="116" spans="1:9" x14ac:dyDescent="0.4">
      <c r="A116" s="33" t="s">
        <v>9</v>
      </c>
      <c r="B116" s="32" t="s">
        <v>89</v>
      </c>
      <c r="C116" s="32" t="s">
        <v>85</v>
      </c>
      <c r="D116" s="31">
        <f>'[1]INPUTS-Incidence'!I8</f>
        <v>19000</v>
      </c>
      <c r="E116" s="138">
        <f>AEB!Z116</f>
        <v>4.3093755884957684E-3</v>
      </c>
      <c r="F116" s="30">
        <f t="shared" si="3"/>
        <v>2.2680924149977726E-2</v>
      </c>
      <c r="G116" s="29">
        <f>'[1]INTERNAL PARAMETERS-1'!M8</f>
        <v>68.824999999999989</v>
      </c>
      <c r="H116" s="28">
        <f t="shared" si="4"/>
        <v>0.29659277487822122</v>
      </c>
      <c r="I116" s="27">
        <f t="shared" si="5"/>
        <v>1.5610146046222169</v>
      </c>
    </row>
    <row r="117" spans="1:9" x14ac:dyDescent="0.4">
      <c r="A117" s="33" t="s">
        <v>9</v>
      </c>
      <c r="B117" s="32" t="s">
        <v>89</v>
      </c>
      <c r="C117" s="32" t="s">
        <v>84</v>
      </c>
      <c r="D117" s="31">
        <f>'[1]INPUTS-Incidence'!I9</f>
        <v>23700</v>
      </c>
      <c r="E117" s="138">
        <f>AEB!Z117</f>
        <v>4.3093755884957684E-3</v>
      </c>
      <c r="F117" s="30">
        <f t="shared" si="3"/>
        <v>1.8183019360741636E-2</v>
      </c>
      <c r="G117" s="29">
        <f>'[1]INTERNAL PARAMETERS-1'!M9</f>
        <v>63.875</v>
      </c>
      <c r="H117" s="28">
        <f t="shared" si="4"/>
        <v>0.27526136571516718</v>
      </c>
      <c r="I117" s="27">
        <f t="shared" si="5"/>
        <v>1.1614403616673721</v>
      </c>
    </row>
    <row r="118" spans="1:9" x14ac:dyDescent="0.4">
      <c r="A118" s="33" t="s">
        <v>9</v>
      </c>
      <c r="B118" s="32" t="s">
        <v>89</v>
      </c>
      <c r="C118" s="32" t="s">
        <v>83</v>
      </c>
      <c r="D118" s="31">
        <f>'[1]INPUTS-Incidence'!I10</f>
        <v>25800</v>
      </c>
      <c r="E118" s="138">
        <f>AEB!Z118</f>
        <v>4.3093755884957684E-3</v>
      </c>
      <c r="F118" s="30">
        <f t="shared" si="3"/>
        <v>1.6703006156960343E-2</v>
      </c>
      <c r="G118" s="29">
        <f>'[1]INTERNAL PARAMETERS-1'!M10</f>
        <v>58.935000000000002</v>
      </c>
      <c r="H118" s="28">
        <f t="shared" si="4"/>
        <v>0.2539730503079981</v>
      </c>
      <c r="I118" s="27">
        <f t="shared" si="5"/>
        <v>0.98439166786045773</v>
      </c>
    </row>
    <row r="119" spans="1:9" x14ac:dyDescent="0.4">
      <c r="A119" s="33" t="s">
        <v>9</v>
      </c>
      <c r="B119" s="32" t="s">
        <v>89</v>
      </c>
      <c r="C119" s="32" t="s">
        <v>82</v>
      </c>
      <c r="D119" s="31">
        <f>'[1]INPUTS-Incidence'!I11</f>
        <v>24700</v>
      </c>
      <c r="E119" s="138">
        <f>AEB!Z119</f>
        <v>4.3093755884957684E-3</v>
      </c>
      <c r="F119" s="30">
        <f t="shared" si="3"/>
        <v>1.7446864730752097E-2</v>
      </c>
      <c r="G119" s="29">
        <f>'[1]INTERNAL PARAMETERS-1'!M11</f>
        <v>53.995000000000005</v>
      </c>
      <c r="H119" s="28">
        <f t="shared" si="4"/>
        <v>0.23268473490082903</v>
      </c>
      <c r="I119" s="27">
        <f t="shared" si="5"/>
        <v>0.94204346113695958</v>
      </c>
    </row>
    <row r="120" spans="1:9" x14ac:dyDescent="0.4">
      <c r="A120" s="33" t="s">
        <v>9</v>
      </c>
      <c r="B120" s="32" t="s">
        <v>89</v>
      </c>
      <c r="C120" s="32" t="s">
        <v>81</v>
      </c>
      <c r="D120" s="31">
        <f>'[1]INPUTS-Incidence'!I12</f>
        <v>22300</v>
      </c>
      <c r="E120" s="138">
        <f>AEB!Z120</f>
        <v>4.3093755884957684E-3</v>
      </c>
      <c r="F120" s="30">
        <f t="shared" si="3"/>
        <v>1.9324554208501203E-2</v>
      </c>
      <c r="G120" s="29">
        <f>'[1]INTERNAL PARAMETERS-1'!M12</f>
        <v>49.09</v>
      </c>
      <c r="H120" s="28">
        <f t="shared" si="4"/>
        <v>0.21154724763925728</v>
      </c>
      <c r="I120" s="27">
        <f t="shared" si="5"/>
        <v>0.94864236609532415</v>
      </c>
    </row>
    <row r="121" spans="1:9" x14ac:dyDescent="0.4">
      <c r="A121" s="33" t="s">
        <v>9</v>
      </c>
      <c r="B121" s="32" t="s">
        <v>89</v>
      </c>
      <c r="C121" s="32" t="s">
        <v>80</v>
      </c>
      <c r="D121" s="31">
        <f>'[1]INPUTS-Incidence'!I13</f>
        <v>19600</v>
      </c>
      <c r="E121" s="138">
        <f>AEB!Z121</f>
        <v>4.3093755884957684E-3</v>
      </c>
      <c r="F121" s="30">
        <f t="shared" si="3"/>
        <v>2.1986610145386571E-2</v>
      </c>
      <c r="G121" s="29">
        <f>'[1]INTERNAL PARAMETERS-1'!M13</f>
        <v>44.225000000000001</v>
      </c>
      <c r="H121" s="28">
        <f t="shared" si="4"/>
        <v>0.19058213540122537</v>
      </c>
      <c r="I121" s="27">
        <f t="shared" si="5"/>
        <v>0.9723578336797214</v>
      </c>
    </row>
    <row r="122" spans="1:9" x14ac:dyDescent="0.4">
      <c r="A122" s="33" t="s">
        <v>9</v>
      </c>
      <c r="B122" s="32" t="s">
        <v>89</v>
      </c>
      <c r="C122" s="32" t="s">
        <v>79</v>
      </c>
      <c r="D122" s="31">
        <f>'[1]INPUTS-Incidence'!I14</f>
        <v>16900</v>
      </c>
      <c r="E122" s="138">
        <f>AEB!Z122</f>
        <v>4.3093755884957684E-3</v>
      </c>
      <c r="F122" s="30">
        <f t="shared" si="3"/>
        <v>2.5499263837253067E-2</v>
      </c>
      <c r="G122" s="29">
        <f>'[1]INTERNAL PARAMETERS-1'!M14</f>
        <v>39.424999999999997</v>
      </c>
      <c r="H122" s="28">
        <f t="shared" si="4"/>
        <v>0.16989713257644565</v>
      </c>
      <c r="I122" s="27">
        <f t="shared" si="5"/>
        <v>1.0053084767837022</v>
      </c>
    </row>
    <row r="123" spans="1:9" x14ac:dyDescent="0.4">
      <c r="A123" s="33" t="s">
        <v>9</v>
      </c>
      <c r="B123" s="32" t="s">
        <v>89</v>
      </c>
      <c r="C123" s="32" t="s">
        <v>78</v>
      </c>
      <c r="D123" s="31">
        <f>'[1]INPUTS-Incidence'!I15</f>
        <v>13400</v>
      </c>
      <c r="E123" s="138">
        <f>AEB!Z123</f>
        <v>4.3093755884957684E-3</v>
      </c>
      <c r="F123" s="30">
        <f t="shared" si="3"/>
        <v>3.2159519317132595E-2</v>
      </c>
      <c r="G123" s="29">
        <f>'[1]INTERNAL PARAMETERS-1'!M15</f>
        <v>34.72</v>
      </c>
      <c r="H123" s="28">
        <f t="shared" si="4"/>
        <v>0.14962152043257307</v>
      </c>
      <c r="I123" s="27">
        <f t="shared" si="5"/>
        <v>1.1165785106908439</v>
      </c>
    </row>
    <row r="124" spans="1:9" x14ac:dyDescent="0.4">
      <c r="A124" s="33" t="s">
        <v>9</v>
      </c>
      <c r="B124" s="32" t="s">
        <v>89</v>
      </c>
      <c r="C124" s="32" t="s">
        <v>77</v>
      </c>
      <c r="D124" s="31">
        <f>'[1]INPUTS-Incidence'!I16</f>
        <v>10900</v>
      </c>
      <c r="E124" s="138">
        <f>AEB!Z124</f>
        <v>4.3093755884957684E-3</v>
      </c>
      <c r="F124" s="30">
        <f t="shared" si="3"/>
        <v>3.9535555857759343E-2</v>
      </c>
      <c r="G124" s="29">
        <f>'[1]INTERNAL PARAMETERS-1'!M16</f>
        <v>30.094999999999999</v>
      </c>
      <c r="H124" s="28">
        <f t="shared" si="4"/>
        <v>0.12969065833578014</v>
      </c>
      <c r="I124" s="27">
        <f t="shared" si="5"/>
        <v>1.1898225535392672</v>
      </c>
    </row>
    <row r="125" spans="1:9" x14ac:dyDescent="0.4">
      <c r="A125" s="33" t="s">
        <v>9</v>
      </c>
      <c r="B125" s="32" t="s">
        <v>89</v>
      </c>
      <c r="C125" s="32" t="s">
        <v>76</v>
      </c>
      <c r="D125" s="31">
        <f>'[1]INPUTS-Incidence'!I17</f>
        <v>8400</v>
      </c>
      <c r="E125" s="138">
        <f>AEB!Z125</f>
        <v>4.3093755884957684E-3</v>
      </c>
      <c r="F125" s="30">
        <f t="shared" si="3"/>
        <v>5.1302090339235336E-2</v>
      </c>
      <c r="G125" s="29">
        <f>'[1]INTERNAL PARAMETERS-1'!M17</f>
        <v>25.55</v>
      </c>
      <c r="H125" s="28">
        <f t="shared" si="4"/>
        <v>0.11010454628606689</v>
      </c>
      <c r="I125" s="27">
        <f t="shared" si="5"/>
        <v>1.3107684081674629</v>
      </c>
    </row>
    <row r="126" spans="1:9" x14ac:dyDescent="0.4">
      <c r="A126" s="33" t="s">
        <v>9</v>
      </c>
      <c r="B126" s="32" t="s">
        <v>89</v>
      </c>
      <c r="C126" s="32" t="s">
        <v>75</v>
      </c>
      <c r="D126" s="31">
        <f>'[1]INPUTS-Incidence'!I18</f>
        <v>5600</v>
      </c>
      <c r="E126" s="138">
        <f>AEB!Z126</f>
        <v>4.3093755884957684E-3</v>
      </c>
      <c r="F126" s="30">
        <f t="shared" si="3"/>
        <v>7.6953135508853007E-2</v>
      </c>
      <c r="G126" s="29">
        <f>'[1]INTERNAL PARAMETERS-1'!M18</f>
        <v>21.115000000000002</v>
      </c>
      <c r="H126" s="28">
        <f t="shared" si="4"/>
        <v>9.0992465551088156E-2</v>
      </c>
      <c r="I126" s="27">
        <f t="shared" si="5"/>
        <v>1.6248654562694314</v>
      </c>
    </row>
    <row r="127" spans="1:9" x14ac:dyDescent="0.4">
      <c r="A127" s="33" t="s">
        <v>9</v>
      </c>
      <c r="B127" s="32" t="s">
        <v>89</v>
      </c>
      <c r="C127" s="32" t="s">
        <v>74</v>
      </c>
      <c r="D127" s="31">
        <f>'[1]INPUTS-Incidence'!I19</f>
        <v>2500</v>
      </c>
      <c r="E127" s="138">
        <f>AEB!Z127</f>
        <v>4.3093755884957684E-3</v>
      </c>
      <c r="F127" s="30">
        <f t="shared" si="3"/>
        <v>0.17237502353983072</v>
      </c>
      <c r="G127" s="29">
        <f>'[1]INTERNAL PARAMETERS-1'!M19</f>
        <v>16.865000000000002</v>
      </c>
      <c r="H127" s="28">
        <f t="shared" si="4"/>
        <v>7.267761929998115E-2</v>
      </c>
      <c r="I127" s="27">
        <f t="shared" si="5"/>
        <v>2.9071047719992462</v>
      </c>
    </row>
    <row r="128" spans="1:9" x14ac:dyDescent="0.4">
      <c r="A128" s="33" t="s">
        <v>9</v>
      </c>
      <c r="B128" s="32" t="s">
        <v>89</v>
      </c>
      <c r="C128" s="32" t="s">
        <v>73</v>
      </c>
      <c r="D128" s="31">
        <f>'[1]INPUTS-Incidence'!I20</f>
        <v>1700</v>
      </c>
      <c r="E128" s="138">
        <f>AEB!Z128</f>
        <v>4.3093755884957684E-3</v>
      </c>
      <c r="F128" s="30">
        <f t="shared" si="3"/>
        <v>0.25349268167622163</v>
      </c>
      <c r="G128" s="29">
        <f>'[1]INTERNAL PARAMETERS-1'!M20</f>
        <v>12.89</v>
      </c>
      <c r="H128" s="28">
        <f t="shared" si="4"/>
        <v>5.5547851335710455E-2</v>
      </c>
      <c r="I128" s="27">
        <f t="shared" si="5"/>
        <v>3.2675206668064973</v>
      </c>
    </row>
    <row r="129" spans="1:9" x14ac:dyDescent="0.4">
      <c r="A129" s="33" t="s">
        <v>9</v>
      </c>
      <c r="B129" s="32" t="s">
        <v>89</v>
      </c>
      <c r="C129" s="32" t="s">
        <v>72</v>
      </c>
      <c r="D129" s="31">
        <f>'[1]INPUTS-Incidence'!I21</f>
        <v>800</v>
      </c>
      <c r="E129" s="138">
        <f>AEB!Z129</f>
        <v>4.3093755884957684E-3</v>
      </c>
      <c r="F129" s="30">
        <f t="shared" si="3"/>
        <v>0.53867194856197098</v>
      </c>
      <c r="G129" s="29">
        <f>'[1]INTERNAL PARAMETERS-1'!M21</f>
        <v>9.3150000000000013</v>
      </c>
      <c r="H129" s="28">
        <f t="shared" si="4"/>
        <v>4.0141833606838088E-2</v>
      </c>
      <c r="I129" s="27">
        <f t="shared" si="5"/>
        <v>5.0177292008547614</v>
      </c>
    </row>
    <row r="130" spans="1:9" x14ac:dyDescent="0.4">
      <c r="A130" s="33" t="s">
        <v>9</v>
      </c>
      <c r="B130" s="32" t="s">
        <v>89</v>
      </c>
      <c r="C130" s="32" t="s">
        <v>70</v>
      </c>
      <c r="D130" s="31">
        <f>'[1]INPUTS-Incidence'!I22</f>
        <v>500</v>
      </c>
      <c r="E130" s="138">
        <f>AEB!Z130</f>
        <v>4.3093755884957684E-3</v>
      </c>
      <c r="F130" s="30">
        <f t="shared" si="3"/>
        <v>0.86187511769915359</v>
      </c>
      <c r="G130" s="29">
        <f>'[1]INTERNAL PARAMETERS-1'!M22</f>
        <v>5.05</v>
      </c>
      <c r="H130" s="28">
        <f t="shared" si="4"/>
        <v>2.1762346721903629E-2</v>
      </c>
      <c r="I130" s="27">
        <f t="shared" si="5"/>
        <v>4.3524693443807259</v>
      </c>
    </row>
    <row r="131" spans="1:9" x14ac:dyDescent="0.4">
      <c r="A131" s="33" t="s">
        <v>9</v>
      </c>
      <c r="B131" s="32" t="s">
        <v>71</v>
      </c>
      <c r="C131" s="32" t="s">
        <v>88</v>
      </c>
      <c r="D131" s="31">
        <f>'[1]INPUTS-Incidence'!I23</f>
        <v>15100</v>
      </c>
      <c r="E131" s="138">
        <f>AEB!Z131</f>
        <v>4.3093755884957684E-3</v>
      </c>
      <c r="F131" s="30">
        <f t="shared" si="3"/>
        <v>2.8538911182091179E-2</v>
      </c>
      <c r="G131" s="29">
        <f>'[1]INTERNAL PARAMETERS-1'!M5</f>
        <v>85.012</v>
      </c>
      <c r="H131" s="28">
        <f t="shared" si="4"/>
        <v>0.36634863752920227</v>
      </c>
      <c r="I131" s="27">
        <f t="shared" si="5"/>
        <v>2.4261499174119354</v>
      </c>
    </row>
    <row r="132" spans="1:9" x14ac:dyDescent="0.4">
      <c r="A132" s="33" t="s">
        <v>9</v>
      </c>
      <c r="B132" s="32" t="s">
        <v>71</v>
      </c>
      <c r="C132" s="32" t="s">
        <v>87</v>
      </c>
      <c r="D132" s="31">
        <f>'[1]INPUTS-Incidence'!I24</f>
        <v>15800</v>
      </c>
      <c r="E132" s="138">
        <f>AEB!Z132</f>
        <v>4.3093755884957684E-3</v>
      </c>
      <c r="F132" s="30">
        <f t="shared" si="3"/>
        <v>2.7274529041112456E-2</v>
      </c>
      <c r="G132" s="29">
        <f>'[1]INTERNAL PARAMETERS-1'!M6</f>
        <v>78.760000000000005</v>
      </c>
      <c r="H132" s="28">
        <f t="shared" si="4"/>
        <v>0.33940642134992677</v>
      </c>
      <c r="I132" s="27">
        <f t="shared" si="5"/>
        <v>2.1481419072780175</v>
      </c>
    </row>
    <row r="133" spans="1:9" x14ac:dyDescent="0.4">
      <c r="A133" s="33" t="s">
        <v>9</v>
      </c>
      <c r="B133" s="32" t="s">
        <v>71</v>
      </c>
      <c r="C133" s="32" t="s">
        <v>86</v>
      </c>
      <c r="D133" s="31">
        <f>'[1]INPUTS-Incidence'!I25</f>
        <v>15000</v>
      </c>
      <c r="E133" s="138">
        <f>AEB!Z133</f>
        <v>4.3093755884957684E-3</v>
      </c>
      <c r="F133" s="30">
        <f t="shared" ref="F133:F196" si="6">100000*E133/D133</f>
        <v>2.8729170589971788E-2</v>
      </c>
      <c r="G133" s="29">
        <f>'[1]INTERNAL PARAMETERS-1'!M7</f>
        <v>73.784999999999997</v>
      </c>
      <c r="H133" s="28">
        <f t="shared" ref="H133:H196" si="7">G133*E133</f>
        <v>0.31796727779716027</v>
      </c>
      <c r="I133" s="27">
        <f t="shared" ref="I133:I196" si="8">100000*H133/D133</f>
        <v>2.1197818519810685</v>
      </c>
    </row>
    <row r="134" spans="1:9" x14ac:dyDescent="0.4">
      <c r="A134" s="33" t="s">
        <v>9</v>
      </c>
      <c r="B134" s="32" t="s">
        <v>71</v>
      </c>
      <c r="C134" s="32" t="s">
        <v>85</v>
      </c>
      <c r="D134" s="31">
        <f>'[1]INPUTS-Incidence'!I26</f>
        <v>18300</v>
      </c>
      <c r="E134" s="138">
        <f>AEB!Z134</f>
        <v>4.3093755884957684E-3</v>
      </c>
      <c r="F134" s="30">
        <f t="shared" si="6"/>
        <v>2.3548500483583434E-2</v>
      </c>
      <c r="G134" s="29">
        <f>'[1]INTERNAL PARAMETERS-1'!M8</f>
        <v>68.824999999999989</v>
      </c>
      <c r="H134" s="28">
        <f t="shared" si="7"/>
        <v>0.29659277487822122</v>
      </c>
      <c r="I134" s="27">
        <f t="shared" si="8"/>
        <v>1.6207255457826295</v>
      </c>
    </row>
    <row r="135" spans="1:9" x14ac:dyDescent="0.4">
      <c r="A135" s="33" t="s">
        <v>9</v>
      </c>
      <c r="B135" s="32" t="s">
        <v>71</v>
      </c>
      <c r="C135" s="32" t="s">
        <v>84</v>
      </c>
      <c r="D135" s="31">
        <f>'[1]INPUTS-Incidence'!I27</f>
        <v>19500</v>
      </c>
      <c r="E135" s="138">
        <f>AEB!Z135</f>
        <v>4.3093755884957684E-3</v>
      </c>
      <c r="F135" s="30">
        <f t="shared" si="6"/>
        <v>2.2099361992285991E-2</v>
      </c>
      <c r="G135" s="29">
        <f>'[1]INTERNAL PARAMETERS-1'!M9</f>
        <v>63.875</v>
      </c>
      <c r="H135" s="28">
        <f t="shared" si="7"/>
        <v>0.27526136571516718</v>
      </c>
      <c r="I135" s="27">
        <f t="shared" si="8"/>
        <v>1.4115967472572677</v>
      </c>
    </row>
    <row r="136" spans="1:9" x14ac:dyDescent="0.4">
      <c r="A136" s="33" t="s">
        <v>9</v>
      </c>
      <c r="B136" s="32" t="s">
        <v>71</v>
      </c>
      <c r="C136" s="32" t="s">
        <v>83</v>
      </c>
      <c r="D136" s="31">
        <f>'[1]INPUTS-Incidence'!I28</f>
        <v>19500</v>
      </c>
      <c r="E136" s="138">
        <f>AEB!Z136</f>
        <v>4.3093755884957684E-3</v>
      </c>
      <c r="F136" s="30">
        <f t="shared" si="6"/>
        <v>2.2099361992285991E-2</v>
      </c>
      <c r="G136" s="29">
        <f>'[1]INTERNAL PARAMETERS-1'!M10</f>
        <v>58.935000000000002</v>
      </c>
      <c r="H136" s="28">
        <f t="shared" si="7"/>
        <v>0.2539730503079981</v>
      </c>
      <c r="I136" s="27">
        <f t="shared" si="8"/>
        <v>1.3024258990153748</v>
      </c>
    </row>
    <row r="137" spans="1:9" x14ac:dyDescent="0.4">
      <c r="A137" s="33" t="s">
        <v>9</v>
      </c>
      <c r="B137" s="32" t="s">
        <v>71</v>
      </c>
      <c r="C137" s="32" t="s">
        <v>82</v>
      </c>
      <c r="D137" s="31">
        <f>'[1]INPUTS-Incidence'!I29</f>
        <v>18900</v>
      </c>
      <c r="E137" s="138">
        <f>AEB!Z137</f>
        <v>4.3093755884957684E-3</v>
      </c>
      <c r="F137" s="30">
        <f t="shared" si="6"/>
        <v>2.2800929039660148E-2</v>
      </c>
      <c r="G137" s="29">
        <f>'[1]INTERNAL PARAMETERS-1'!M11</f>
        <v>53.995000000000005</v>
      </c>
      <c r="H137" s="28">
        <f t="shared" si="7"/>
        <v>0.23268473490082903</v>
      </c>
      <c r="I137" s="27">
        <f t="shared" si="8"/>
        <v>1.2311361634964499</v>
      </c>
    </row>
    <row r="138" spans="1:9" x14ac:dyDescent="0.4">
      <c r="A138" s="33" t="s">
        <v>9</v>
      </c>
      <c r="B138" s="32" t="s">
        <v>71</v>
      </c>
      <c r="C138" s="32" t="s">
        <v>81</v>
      </c>
      <c r="D138" s="31">
        <f>'[1]INPUTS-Incidence'!I30</f>
        <v>18000</v>
      </c>
      <c r="E138" s="138">
        <f>AEB!Z138</f>
        <v>4.3093755884957684E-3</v>
      </c>
      <c r="F138" s="30">
        <f t="shared" si="6"/>
        <v>2.3940975491643156E-2</v>
      </c>
      <c r="G138" s="29">
        <f>'[1]INTERNAL PARAMETERS-1'!M12</f>
        <v>49.09</v>
      </c>
      <c r="H138" s="28">
        <f t="shared" si="7"/>
        <v>0.21154724763925728</v>
      </c>
      <c r="I138" s="27">
        <f t="shared" si="8"/>
        <v>1.1752624868847628</v>
      </c>
    </row>
    <row r="139" spans="1:9" x14ac:dyDescent="0.4">
      <c r="A139" s="33" t="s">
        <v>9</v>
      </c>
      <c r="B139" s="32" t="s">
        <v>71</v>
      </c>
      <c r="C139" s="32" t="s">
        <v>80</v>
      </c>
      <c r="D139" s="31">
        <f>'[1]INPUTS-Incidence'!I31</f>
        <v>16900</v>
      </c>
      <c r="E139" s="138">
        <f>AEB!Z139</f>
        <v>4.3093755884957684E-3</v>
      </c>
      <c r="F139" s="30">
        <f t="shared" si="6"/>
        <v>2.5499263837253067E-2</v>
      </c>
      <c r="G139" s="29">
        <f>'[1]INTERNAL PARAMETERS-1'!M13</f>
        <v>44.225000000000001</v>
      </c>
      <c r="H139" s="28">
        <f t="shared" si="7"/>
        <v>0.19058213540122537</v>
      </c>
      <c r="I139" s="27">
        <f t="shared" si="8"/>
        <v>1.127704943202517</v>
      </c>
    </row>
    <row r="140" spans="1:9" x14ac:dyDescent="0.4">
      <c r="A140" s="33" t="s">
        <v>9</v>
      </c>
      <c r="B140" s="32" t="s">
        <v>71</v>
      </c>
      <c r="C140" s="32" t="s">
        <v>79</v>
      </c>
      <c r="D140" s="31">
        <f>'[1]INPUTS-Incidence'!I32</f>
        <v>15300</v>
      </c>
      <c r="E140" s="138">
        <f>AEB!Z140</f>
        <v>4.3093755884957684E-3</v>
      </c>
      <c r="F140" s="30">
        <f t="shared" si="6"/>
        <v>2.8165853519580186E-2</v>
      </c>
      <c r="G140" s="29">
        <f>'[1]INTERNAL PARAMETERS-1'!M14</f>
        <v>39.424999999999997</v>
      </c>
      <c r="H140" s="28">
        <f t="shared" si="7"/>
        <v>0.16989713257644565</v>
      </c>
      <c r="I140" s="27">
        <f t="shared" si="8"/>
        <v>1.1104387750094487</v>
      </c>
    </row>
    <row r="141" spans="1:9" x14ac:dyDescent="0.4">
      <c r="A141" s="33" t="s">
        <v>9</v>
      </c>
      <c r="B141" s="32" t="s">
        <v>71</v>
      </c>
      <c r="C141" s="32" t="s">
        <v>78</v>
      </c>
      <c r="D141" s="31">
        <f>'[1]INPUTS-Incidence'!I33</f>
        <v>12800</v>
      </c>
      <c r="E141" s="138">
        <f>AEB!Z141</f>
        <v>4.3093755884957684E-3</v>
      </c>
      <c r="F141" s="30">
        <f t="shared" si="6"/>
        <v>3.3666996785123186E-2</v>
      </c>
      <c r="G141" s="29">
        <f>'[1]INTERNAL PARAMETERS-1'!M15</f>
        <v>34.72</v>
      </c>
      <c r="H141" s="28">
        <f t="shared" si="7"/>
        <v>0.14962152043257307</v>
      </c>
      <c r="I141" s="27">
        <f t="shared" si="8"/>
        <v>1.1689181283794772</v>
      </c>
    </row>
    <row r="142" spans="1:9" x14ac:dyDescent="0.4">
      <c r="A142" s="33" t="s">
        <v>9</v>
      </c>
      <c r="B142" s="32" t="s">
        <v>71</v>
      </c>
      <c r="C142" s="32" t="s">
        <v>77</v>
      </c>
      <c r="D142" s="31">
        <f>'[1]INPUTS-Incidence'!I34</f>
        <v>10900</v>
      </c>
      <c r="E142" s="138">
        <f>AEB!Z142</f>
        <v>4.3093755884957684E-3</v>
      </c>
      <c r="F142" s="30">
        <f t="shared" si="6"/>
        <v>3.9535555857759343E-2</v>
      </c>
      <c r="G142" s="29">
        <f>'[1]INTERNAL PARAMETERS-1'!M16</f>
        <v>30.094999999999999</v>
      </c>
      <c r="H142" s="28">
        <f t="shared" si="7"/>
        <v>0.12969065833578014</v>
      </c>
      <c r="I142" s="27">
        <f t="shared" si="8"/>
        <v>1.1898225535392672</v>
      </c>
    </row>
    <row r="143" spans="1:9" x14ac:dyDescent="0.4">
      <c r="A143" s="33" t="s">
        <v>9</v>
      </c>
      <c r="B143" s="32" t="s">
        <v>71</v>
      </c>
      <c r="C143" s="32" t="s">
        <v>76</v>
      </c>
      <c r="D143" s="31">
        <f>'[1]INPUTS-Incidence'!I35</f>
        <v>7900</v>
      </c>
      <c r="E143" s="138">
        <f>AEB!Z143</f>
        <v>4.3093755884957684E-3</v>
      </c>
      <c r="F143" s="30">
        <f t="shared" si="6"/>
        <v>5.4549058082224912E-2</v>
      </c>
      <c r="G143" s="29">
        <f>'[1]INTERNAL PARAMETERS-1'!M17</f>
        <v>25.55</v>
      </c>
      <c r="H143" s="28">
        <f t="shared" si="7"/>
        <v>0.11010454628606689</v>
      </c>
      <c r="I143" s="27">
        <f t="shared" si="8"/>
        <v>1.3937284340008467</v>
      </c>
    </row>
    <row r="144" spans="1:9" x14ac:dyDescent="0.4">
      <c r="A144" s="33" t="s">
        <v>9</v>
      </c>
      <c r="B144" s="32" t="s">
        <v>71</v>
      </c>
      <c r="C144" s="32" t="s">
        <v>75</v>
      </c>
      <c r="D144" s="31">
        <f>'[1]INPUTS-Incidence'!I36</f>
        <v>4800</v>
      </c>
      <c r="E144" s="138">
        <f>AEB!Z144</f>
        <v>4.3093755884957684E-3</v>
      </c>
      <c r="F144" s="30">
        <f t="shared" si="6"/>
        <v>8.9778658093661839E-2</v>
      </c>
      <c r="G144" s="29">
        <f>'[1]INTERNAL PARAMETERS-1'!M18</f>
        <v>21.115000000000002</v>
      </c>
      <c r="H144" s="28">
        <f t="shared" si="7"/>
        <v>9.0992465551088156E-2</v>
      </c>
      <c r="I144" s="27">
        <f t="shared" si="8"/>
        <v>1.8956763656476698</v>
      </c>
    </row>
    <row r="145" spans="1:9" x14ac:dyDescent="0.4">
      <c r="A145" s="33" t="s">
        <v>9</v>
      </c>
      <c r="B145" s="32" t="s">
        <v>71</v>
      </c>
      <c r="C145" s="32" t="s">
        <v>74</v>
      </c>
      <c r="D145" s="31">
        <f>'[1]INPUTS-Incidence'!I37</f>
        <v>2800</v>
      </c>
      <c r="E145" s="138">
        <f>AEB!Z145</f>
        <v>4.3093755884957684E-3</v>
      </c>
      <c r="F145" s="30">
        <f t="shared" si="6"/>
        <v>0.15390627101770601</v>
      </c>
      <c r="G145" s="29">
        <f>'[1]INTERNAL PARAMETERS-1'!M19</f>
        <v>16.865000000000002</v>
      </c>
      <c r="H145" s="28">
        <f t="shared" si="7"/>
        <v>7.267761929998115E-2</v>
      </c>
      <c r="I145" s="27">
        <f t="shared" si="8"/>
        <v>2.5956292607136127</v>
      </c>
    </row>
    <row r="146" spans="1:9" x14ac:dyDescent="0.4">
      <c r="A146" s="33" t="s">
        <v>9</v>
      </c>
      <c r="B146" s="32" t="s">
        <v>71</v>
      </c>
      <c r="C146" s="32" t="s">
        <v>73</v>
      </c>
      <c r="D146" s="31">
        <f>'[1]INPUTS-Incidence'!I38</f>
        <v>1800</v>
      </c>
      <c r="E146" s="138">
        <f>AEB!Z146</f>
        <v>4.3093755884957684E-3</v>
      </c>
      <c r="F146" s="30">
        <f t="shared" si="6"/>
        <v>0.23940975491643157</v>
      </c>
      <c r="G146" s="29">
        <f>'[1]INTERNAL PARAMETERS-1'!M20</f>
        <v>12.89</v>
      </c>
      <c r="H146" s="28">
        <f t="shared" si="7"/>
        <v>5.5547851335710455E-2</v>
      </c>
      <c r="I146" s="27">
        <f t="shared" si="8"/>
        <v>3.085991740872803</v>
      </c>
    </row>
    <row r="147" spans="1:9" x14ac:dyDescent="0.4">
      <c r="A147" s="33" t="s">
        <v>9</v>
      </c>
      <c r="B147" s="32" t="s">
        <v>71</v>
      </c>
      <c r="C147" s="32" t="s">
        <v>72</v>
      </c>
      <c r="D147" s="31">
        <f>'[1]INPUTS-Incidence'!I39</f>
        <v>1100</v>
      </c>
      <c r="E147" s="138">
        <f>AEB!Z147</f>
        <v>4.3093755884957684E-3</v>
      </c>
      <c r="F147" s="30">
        <f t="shared" si="6"/>
        <v>0.39176141713597895</v>
      </c>
      <c r="G147" s="29">
        <f>'[1]INTERNAL PARAMETERS-1'!M21</f>
        <v>9.3150000000000013</v>
      </c>
      <c r="H147" s="28">
        <f t="shared" si="7"/>
        <v>4.0141833606838088E-2</v>
      </c>
      <c r="I147" s="27">
        <f t="shared" si="8"/>
        <v>3.6492576006216444</v>
      </c>
    </row>
    <row r="148" spans="1:9" x14ac:dyDescent="0.4">
      <c r="A148" s="33" t="s">
        <v>9</v>
      </c>
      <c r="B148" s="32" t="s">
        <v>71</v>
      </c>
      <c r="C148" s="32" t="s">
        <v>70</v>
      </c>
      <c r="D148" s="31">
        <f>'[1]INPUTS-Incidence'!I40</f>
        <v>600</v>
      </c>
      <c r="E148" s="138">
        <f>AEB!Z148</f>
        <v>4.3093755884957684E-3</v>
      </c>
      <c r="F148" s="30">
        <f t="shared" si="6"/>
        <v>0.71822926474929472</v>
      </c>
      <c r="G148" s="29">
        <f>'[1]INTERNAL PARAMETERS-1'!M22</f>
        <v>5.05</v>
      </c>
      <c r="H148" s="28">
        <f t="shared" si="7"/>
        <v>2.1762346721903629E-2</v>
      </c>
      <c r="I148" s="27">
        <f t="shared" si="8"/>
        <v>3.6270577869839378</v>
      </c>
    </row>
    <row r="149" spans="1:9" x14ac:dyDescent="0.4">
      <c r="A149" s="33" t="s">
        <v>8</v>
      </c>
      <c r="B149" s="32" t="s">
        <v>89</v>
      </c>
      <c r="C149" s="32" t="s">
        <v>88</v>
      </c>
      <c r="D149" s="31">
        <f>'[1]INPUTS-Incidence'!I5</f>
        <v>15600</v>
      </c>
      <c r="E149" s="138">
        <f>AEB!Z149</f>
        <v>8.9210718757755464E-2</v>
      </c>
      <c r="F149" s="30">
        <f t="shared" si="6"/>
        <v>0.57186358178048369</v>
      </c>
      <c r="G149" s="29">
        <f>'[1]INTERNAL PARAMETERS-1'!M5</f>
        <v>85.012</v>
      </c>
      <c r="H149" s="28">
        <f t="shared" si="7"/>
        <v>7.5839816230343073</v>
      </c>
      <c r="I149" s="27">
        <f t="shared" si="8"/>
        <v>48.615266814322482</v>
      </c>
    </row>
    <row r="150" spans="1:9" x14ac:dyDescent="0.4">
      <c r="A150" s="33" t="s">
        <v>8</v>
      </c>
      <c r="B150" s="32" t="s">
        <v>89</v>
      </c>
      <c r="C150" s="32" t="s">
        <v>87</v>
      </c>
      <c r="D150" s="31">
        <f>'[1]INPUTS-Incidence'!I6</f>
        <v>16600</v>
      </c>
      <c r="E150" s="138">
        <f>AEB!Z150</f>
        <v>7.3723373322208366E-2</v>
      </c>
      <c r="F150" s="30">
        <f t="shared" si="6"/>
        <v>0.44411670676029136</v>
      </c>
      <c r="G150" s="29">
        <f>'[1]INTERNAL PARAMETERS-1'!M6</f>
        <v>78.760000000000005</v>
      </c>
      <c r="H150" s="28">
        <f t="shared" si="7"/>
        <v>5.8064528828571316</v>
      </c>
      <c r="I150" s="27">
        <f t="shared" si="8"/>
        <v>34.978631824440555</v>
      </c>
    </row>
    <row r="151" spans="1:9" x14ac:dyDescent="0.4">
      <c r="A151" s="33" t="s">
        <v>8</v>
      </c>
      <c r="B151" s="32" t="s">
        <v>89</v>
      </c>
      <c r="C151" s="32" t="s">
        <v>86</v>
      </c>
      <c r="D151" s="31">
        <f>'[1]INPUTS-Incidence'!I7</f>
        <v>16500</v>
      </c>
      <c r="E151" s="138">
        <f>AEB!Z151</f>
        <v>6.6517450754568233E-2</v>
      </c>
      <c r="F151" s="30">
        <f t="shared" si="6"/>
        <v>0.40313606517920142</v>
      </c>
      <c r="G151" s="29">
        <f>'[1]INTERNAL PARAMETERS-1'!M7</f>
        <v>73.784999999999997</v>
      </c>
      <c r="H151" s="28">
        <f t="shared" si="7"/>
        <v>4.9079901039258171</v>
      </c>
      <c r="I151" s="27">
        <f t="shared" si="8"/>
        <v>29.745394569247374</v>
      </c>
    </row>
    <row r="152" spans="1:9" x14ac:dyDescent="0.4">
      <c r="A152" s="33" t="s">
        <v>8</v>
      </c>
      <c r="B152" s="32" t="s">
        <v>89</v>
      </c>
      <c r="C152" s="32" t="s">
        <v>85</v>
      </c>
      <c r="D152" s="31">
        <f>'[1]INPUTS-Incidence'!I8</f>
        <v>19000</v>
      </c>
      <c r="E152" s="138">
        <f>AEB!Z152</f>
        <v>0.41855594934229062</v>
      </c>
      <c r="F152" s="30">
        <f t="shared" si="6"/>
        <v>2.2029260491699505</v>
      </c>
      <c r="G152" s="29">
        <f>'[1]INTERNAL PARAMETERS-1'!M8</f>
        <v>68.824999999999989</v>
      </c>
      <c r="H152" s="28">
        <f t="shared" si="7"/>
        <v>28.807113213483149</v>
      </c>
      <c r="I152" s="27">
        <f t="shared" si="8"/>
        <v>151.61638533412182</v>
      </c>
    </row>
    <row r="153" spans="1:9" x14ac:dyDescent="0.4">
      <c r="A153" s="33" t="s">
        <v>8</v>
      </c>
      <c r="B153" s="32" t="s">
        <v>89</v>
      </c>
      <c r="C153" s="32" t="s">
        <v>84</v>
      </c>
      <c r="D153" s="31">
        <f>'[1]INPUTS-Incidence'!I9</f>
        <v>23700</v>
      </c>
      <c r="E153" s="138">
        <f>AEB!Z153</f>
        <v>1.3383680762828578</v>
      </c>
      <c r="F153" s="30">
        <f t="shared" si="6"/>
        <v>5.6471226847377967</v>
      </c>
      <c r="G153" s="29">
        <f>'[1]INTERNAL PARAMETERS-1'!M9</f>
        <v>63.875</v>
      </c>
      <c r="H153" s="28">
        <f t="shared" si="7"/>
        <v>85.488260872567537</v>
      </c>
      <c r="I153" s="27">
        <f t="shared" si="8"/>
        <v>360.70996148762674</v>
      </c>
    </row>
    <row r="154" spans="1:9" x14ac:dyDescent="0.4">
      <c r="A154" s="33" t="s">
        <v>8</v>
      </c>
      <c r="B154" s="32" t="s">
        <v>89</v>
      </c>
      <c r="C154" s="32" t="s">
        <v>83</v>
      </c>
      <c r="D154" s="31">
        <f>'[1]INPUTS-Incidence'!I10</f>
        <v>25800</v>
      </c>
      <c r="E154" s="138">
        <f>AEB!Z154</f>
        <v>1.6457288576663691</v>
      </c>
      <c r="F154" s="30">
        <f t="shared" si="6"/>
        <v>6.3787940219626709</v>
      </c>
      <c r="G154" s="29">
        <f>'[1]INTERNAL PARAMETERS-1'!M10</f>
        <v>58.935000000000002</v>
      </c>
      <c r="H154" s="28">
        <f t="shared" si="7"/>
        <v>96.991030226567474</v>
      </c>
      <c r="I154" s="27">
        <f t="shared" si="8"/>
        <v>375.93422568437006</v>
      </c>
    </row>
    <row r="155" spans="1:9" x14ac:dyDescent="0.4">
      <c r="A155" s="33" t="s">
        <v>8</v>
      </c>
      <c r="B155" s="32" t="s">
        <v>89</v>
      </c>
      <c r="C155" s="32" t="s">
        <v>82</v>
      </c>
      <c r="D155" s="31">
        <f>'[1]INPUTS-Incidence'!I11</f>
        <v>24700</v>
      </c>
      <c r="E155" s="138">
        <f>AEB!Z155</f>
        <v>1.3955351400488536</v>
      </c>
      <c r="F155" s="30">
        <f t="shared" si="6"/>
        <v>5.6499398382544683</v>
      </c>
      <c r="G155" s="29">
        <f>'[1]INTERNAL PARAMETERS-1'!M11</f>
        <v>53.995000000000005</v>
      </c>
      <c r="H155" s="28">
        <f t="shared" si="7"/>
        <v>75.35191988693785</v>
      </c>
      <c r="I155" s="27">
        <f t="shared" si="8"/>
        <v>305.06850156654997</v>
      </c>
    </row>
    <row r="156" spans="1:9" x14ac:dyDescent="0.4">
      <c r="A156" s="33" t="s">
        <v>8</v>
      </c>
      <c r="B156" s="32" t="s">
        <v>89</v>
      </c>
      <c r="C156" s="32" t="s">
        <v>81</v>
      </c>
      <c r="D156" s="31">
        <f>'[1]INPUTS-Incidence'!I12</f>
        <v>22300</v>
      </c>
      <c r="E156" s="138">
        <f>AEB!Z156</f>
        <v>1.170275688799792</v>
      </c>
      <c r="F156" s="30">
        <f t="shared" si="6"/>
        <v>5.2478730439452566</v>
      </c>
      <c r="G156" s="29">
        <f>'[1]INTERNAL PARAMETERS-1'!M12</f>
        <v>49.09</v>
      </c>
      <c r="H156" s="28">
        <f t="shared" si="7"/>
        <v>57.448833563181793</v>
      </c>
      <c r="I156" s="27">
        <f t="shared" si="8"/>
        <v>257.61808772727261</v>
      </c>
    </row>
    <row r="157" spans="1:9" x14ac:dyDescent="0.4">
      <c r="A157" s="33" t="s">
        <v>8</v>
      </c>
      <c r="B157" s="32" t="s">
        <v>89</v>
      </c>
      <c r="C157" s="32" t="s">
        <v>80</v>
      </c>
      <c r="D157" s="31">
        <f>'[1]INPUTS-Incidence'!I13</f>
        <v>19600</v>
      </c>
      <c r="E157" s="138">
        <f>AEB!Z157</f>
        <v>1.0270371789245756</v>
      </c>
      <c r="F157" s="30">
        <f t="shared" si="6"/>
        <v>5.2399856067580384</v>
      </c>
      <c r="G157" s="29">
        <f>'[1]INTERNAL PARAMETERS-1'!M13</f>
        <v>44.225000000000001</v>
      </c>
      <c r="H157" s="28">
        <f t="shared" si="7"/>
        <v>45.420719237939359</v>
      </c>
      <c r="I157" s="27">
        <f t="shared" si="8"/>
        <v>231.73836345887429</v>
      </c>
    </row>
    <row r="158" spans="1:9" x14ac:dyDescent="0.4">
      <c r="A158" s="33" t="s">
        <v>8</v>
      </c>
      <c r="B158" s="32" t="s">
        <v>89</v>
      </c>
      <c r="C158" s="32" t="s">
        <v>79</v>
      </c>
      <c r="D158" s="31">
        <f>'[1]INPUTS-Incidence'!I14</f>
        <v>16900</v>
      </c>
      <c r="E158" s="138">
        <f>AEB!Z158</f>
        <v>0.93254481178489956</v>
      </c>
      <c r="F158" s="30">
        <f t="shared" si="6"/>
        <v>5.5180166377804705</v>
      </c>
      <c r="G158" s="29">
        <f>'[1]INTERNAL PARAMETERS-1'!M14</f>
        <v>39.424999999999997</v>
      </c>
      <c r="H158" s="28">
        <f t="shared" si="7"/>
        <v>36.765579204619662</v>
      </c>
      <c r="I158" s="27">
        <f t="shared" si="8"/>
        <v>217.54780594449505</v>
      </c>
    </row>
    <row r="159" spans="1:9" x14ac:dyDescent="0.4">
      <c r="A159" s="33" t="s">
        <v>8</v>
      </c>
      <c r="B159" s="32" t="s">
        <v>89</v>
      </c>
      <c r="C159" s="32" t="s">
        <v>78</v>
      </c>
      <c r="D159" s="31">
        <f>'[1]INPUTS-Incidence'!I15</f>
        <v>13400</v>
      </c>
      <c r="E159" s="138">
        <f>AEB!Z159</f>
        <v>0.54548519342785662</v>
      </c>
      <c r="F159" s="30">
        <f t="shared" si="6"/>
        <v>4.0707850255810198</v>
      </c>
      <c r="G159" s="29">
        <f>'[1]INTERNAL PARAMETERS-1'!M15</f>
        <v>34.72</v>
      </c>
      <c r="H159" s="28">
        <f t="shared" si="7"/>
        <v>18.939245915815182</v>
      </c>
      <c r="I159" s="27">
        <f t="shared" si="8"/>
        <v>141.33765608817299</v>
      </c>
    </row>
    <row r="160" spans="1:9" x14ac:dyDescent="0.4">
      <c r="A160" s="33" t="s">
        <v>8</v>
      </c>
      <c r="B160" s="32" t="s">
        <v>89</v>
      </c>
      <c r="C160" s="32" t="s">
        <v>77</v>
      </c>
      <c r="D160" s="31">
        <f>'[1]INPUTS-Incidence'!I16</f>
        <v>10900</v>
      </c>
      <c r="E160" s="138">
        <f>AEB!Z160</f>
        <v>0.49934409122006845</v>
      </c>
      <c r="F160" s="30">
        <f t="shared" si="6"/>
        <v>4.5811384515602613</v>
      </c>
      <c r="G160" s="29">
        <f>'[1]INTERNAL PARAMETERS-1'!M16</f>
        <v>30.094999999999999</v>
      </c>
      <c r="H160" s="28">
        <f t="shared" si="7"/>
        <v>15.02776042526796</v>
      </c>
      <c r="I160" s="27">
        <f t="shared" si="8"/>
        <v>137.86936169970605</v>
      </c>
    </row>
    <row r="161" spans="1:9" x14ac:dyDescent="0.4">
      <c r="A161" s="33" t="s">
        <v>8</v>
      </c>
      <c r="B161" s="32" t="s">
        <v>89</v>
      </c>
      <c r="C161" s="32" t="s">
        <v>76</v>
      </c>
      <c r="D161" s="31">
        <f>'[1]INPUTS-Incidence'!I17</f>
        <v>8400</v>
      </c>
      <c r="E161" s="138">
        <f>AEB!Z161</f>
        <v>0.39971268118241154</v>
      </c>
      <c r="F161" s="30">
        <f t="shared" si="6"/>
        <v>4.7584842997906138</v>
      </c>
      <c r="G161" s="29">
        <f>'[1]INTERNAL PARAMETERS-1'!M17</f>
        <v>25.55</v>
      </c>
      <c r="H161" s="28">
        <f t="shared" si="7"/>
        <v>10.212659004210614</v>
      </c>
      <c r="I161" s="27">
        <f t="shared" si="8"/>
        <v>121.57927385965017</v>
      </c>
    </row>
    <row r="162" spans="1:9" x14ac:dyDescent="0.4">
      <c r="A162" s="33" t="s">
        <v>8</v>
      </c>
      <c r="B162" s="32" t="s">
        <v>89</v>
      </c>
      <c r="C162" s="32" t="s">
        <v>75</v>
      </c>
      <c r="D162" s="31">
        <f>'[1]INPUTS-Incidence'!I18</f>
        <v>5600</v>
      </c>
      <c r="E162" s="138">
        <f>AEB!Z162</f>
        <v>0.30272131687815651</v>
      </c>
      <c r="F162" s="30">
        <f t="shared" si="6"/>
        <v>5.4057378013956514</v>
      </c>
      <c r="G162" s="29">
        <f>'[1]INTERNAL PARAMETERS-1'!M18</f>
        <v>21.115000000000002</v>
      </c>
      <c r="H162" s="28">
        <f t="shared" si="7"/>
        <v>6.3919606058822751</v>
      </c>
      <c r="I162" s="27">
        <f t="shared" si="8"/>
        <v>114.14215367646919</v>
      </c>
    </row>
    <row r="163" spans="1:9" x14ac:dyDescent="0.4">
      <c r="A163" s="33" t="s">
        <v>8</v>
      </c>
      <c r="B163" s="32" t="s">
        <v>89</v>
      </c>
      <c r="C163" s="32" t="s">
        <v>74</v>
      </c>
      <c r="D163" s="31">
        <f>'[1]INPUTS-Incidence'!I19</f>
        <v>2500</v>
      </c>
      <c r="E163" s="138">
        <f>AEB!Z163</f>
        <v>0.19330482420450815</v>
      </c>
      <c r="F163" s="30">
        <f t="shared" si="6"/>
        <v>7.7321929681803256</v>
      </c>
      <c r="G163" s="29">
        <f>'[1]INTERNAL PARAMETERS-1'!M19</f>
        <v>16.865000000000002</v>
      </c>
      <c r="H163" s="28">
        <f t="shared" si="7"/>
        <v>3.2600858602090304</v>
      </c>
      <c r="I163" s="27">
        <f t="shared" si="8"/>
        <v>130.40343440836122</v>
      </c>
    </row>
    <row r="164" spans="1:9" x14ac:dyDescent="0.4">
      <c r="A164" s="33" t="s">
        <v>8</v>
      </c>
      <c r="B164" s="32" t="s">
        <v>89</v>
      </c>
      <c r="C164" s="32" t="s">
        <v>73</v>
      </c>
      <c r="D164" s="31">
        <f>'[1]INPUTS-Incidence'!I20</f>
        <v>1700</v>
      </c>
      <c r="E164" s="138">
        <f>AEB!Z164</f>
        <v>0.13052164216895296</v>
      </c>
      <c r="F164" s="30">
        <f t="shared" si="6"/>
        <v>7.6777436569972322</v>
      </c>
      <c r="G164" s="29">
        <f>'[1]INTERNAL PARAMETERS-1'!M20</f>
        <v>12.89</v>
      </c>
      <c r="H164" s="28">
        <f t="shared" si="7"/>
        <v>1.6824239675578037</v>
      </c>
      <c r="I164" s="27">
        <f t="shared" si="8"/>
        <v>98.966115738694327</v>
      </c>
    </row>
    <row r="165" spans="1:9" x14ac:dyDescent="0.4">
      <c r="A165" s="33" t="s">
        <v>8</v>
      </c>
      <c r="B165" s="32" t="s">
        <v>89</v>
      </c>
      <c r="C165" s="32" t="s">
        <v>72</v>
      </c>
      <c r="D165" s="31">
        <f>'[1]INPUTS-Incidence'!I21</f>
        <v>800</v>
      </c>
      <c r="E165" s="138">
        <f>AEB!Z165</f>
        <v>8.0326666248929562E-2</v>
      </c>
      <c r="F165" s="30">
        <f t="shared" si="6"/>
        <v>10.040833281116194</v>
      </c>
      <c r="G165" s="29">
        <f>'[1]INTERNAL PARAMETERS-1'!M21</f>
        <v>9.3150000000000013</v>
      </c>
      <c r="H165" s="28">
        <f t="shared" si="7"/>
        <v>0.74824289610877903</v>
      </c>
      <c r="I165" s="27">
        <f t="shared" si="8"/>
        <v>93.530362013597383</v>
      </c>
    </row>
    <row r="166" spans="1:9" x14ac:dyDescent="0.4">
      <c r="A166" s="33" t="s">
        <v>8</v>
      </c>
      <c r="B166" s="32" t="s">
        <v>89</v>
      </c>
      <c r="C166" s="32" t="s">
        <v>70</v>
      </c>
      <c r="D166" s="31">
        <f>'[1]INPUTS-Incidence'!I22</f>
        <v>500</v>
      </c>
      <c r="E166" s="138">
        <f>AEB!Z166</f>
        <v>1.9640341007880736E-2</v>
      </c>
      <c r="F166" s="30">
        <f t="shared" si="6"/>
        <v>3.928068201576147</v>
      </c>
      <c r="G166" s="29">
        <f>'[1]INTERNAL PARAMETERS-1'!M22</f>
        <v>5.05</v>
      </c>
      <c r="H166" s="28">
        <f t="shared" si="7"/>
        <v>9.9183722089797713E-2</v>
      </c>
      <c r="I166" s="27">
        <f t="shared" si="8"/>
        <v>19.836744417959544</v>
      </c>
    </row>
    <row r="167" spans="1:9" x14ac:dyDescent="0.4">
      <c r="A167" s="33" t="s">
        <v>8</v>
      </c>
      <c r="B167" s="32" t="s">
        <v>71</v>
      </c>
      <c r="C167" s="32" t="s">
        <v>88</v>
      </c>
      <c r="D167" s="31">
        <f>'[1]INPUTS-Incidence'!I23</f>
        <v>15100</v>
      </c>
      <c r="E167" s="138">
        <f>AEB!Z167</f>
        <v>9.6050443627864121E-2</v>
      </c>
      <c r="F167" s="30">
        <f t="shared" si="6"/>
        <v>0.63609565316466299</v>
      </c>
      <c r="G167" s="29">
        <f>'[1]INTERNAL PARAMETERS-1'!M5</f>
        <v>85.012</v>
      </c>
      <c r="H167" s="28">
        <f t="shared" si="7"/>
        <v>8.1654403136919846</v>
      </c>
      <c r="I167" s="27">
        <f t="shared" si="8"/>
        <v>54.075763666834334</v>
      </c>
    </row>
    <row r="168" spans="1:9" x14ac:dyDescent="0.4">
      <c r="A168" s="33" t="s">
        <v>8</v>
      </c>
      <c r="B168" s="32" t="s">
        <v>71</v>
      </c>
      <c r="C168" s="32" t="s">
        <v>87</v>
      </c>
      <c r="D168" s="31">
        <f>'[1]INPUTS-Incidence'!I24</f>
        <v>15800</v>
      </c>
      <c r="E168" s="138">
        <f>AEB!Z168</f>
        <v>8.6766264854366601E-2</v>
      </c>
      <c r="F168" s="30">
        <f t="shared" si="6"/>
        <v>0.54915357502763673</v>
      </c>
      <c r="G168" s="29">
        <f>'[1]INTERNAL PARAMETERS-1'!M6</f>
        <v>78.760000000000005</v>
      </c>
      <c r="H168" s="28">
        <f t="shared" si="7"/>
        <v>6.8337110199299138</v>
      </c>
      <c r="I168" s="27">
        <f t="shared" si="8"/>
        <v>43.251335569176668</v>
      </c>
    </row>
    <row r="169" spans="1:9" x14ac:dyDescent="0.4">
      <c r="A169" s="33" t="s">
        <v>8</v>
      </c>
      <c r="B169" s="32" t="s">
        <v>71</v>
      </c>
      <c r="C169" s="32" t="s">
        <v>86</v>
      </c>
      <c r="D169" s="31">
        <f>'[1]INPUTS-Incidence'!I25</f>
        <v>15000</v>
      </c>
      <c r="E169" s="138">
        <f>AEB!Z169</f>
        <v>8.895303346849158E-2</v>
      </c>
      <c r="F169" s="30">
        <f t="shared" si="6"/>
        <v>0.59302022312327718</v>
      </c>
      <c r="G169" s="29">
        <f>'[1]INTERNAL PARAMETERS-1'!M7</f>
        <v>73.784999999999997</v>
      </c>
      <c r="H169" s="28">
        <f t="shared" si="7"/>
        <v>6.5633995744726512</v>
      </c>
      <c r="I169" s="27">
        <f t="shared" si="8"/>
        <v>43.755997163151008</v>
      </c>
    </row>
    <row r="170" spans="1:9" x14ac:dyDescent="0.4">
      <c r="A170" s="33" t="s">
        <v>8</v>
      </c>
      <c r="B170" s="32" t="s">
        <v>71</v>
      </c>
      <c r="C170" s="32" t="s">
        <v>85</v>
      </c>
      <c r="D170" s="31">
        <f>'[1]INPUTS-Incidence'!I26</f>
        <v>18300</v>
      </c>
      <c r="E170" s="138">
        <f>AEB!Z170</f>
        <v>0.3705493144250086</v>
      </c>
      <c r="F170" s="30">
        <f t="shared" si="6"/>
        <v>2.0248596416667137</v>
      </c>
      <c r="G170" s="29">
        <f>'[1]INTERNAL PARAMETERS-1'!M8</f>
        <v>68.824999999999989</v>
      </c>
      <c r="H170" s="28">
        <f t="shared" si="7"/>
        <v>25.503056565301211</v>
      </c>
      <c r="I170" s="27">
        <f t="shared" si="8"/>
        <v>139.36096483771155</v>
      </c>
    </row>
    <row r="171" spans="1:9" x14ac:dyDescent="0.4">
      <c r="A171" s="33" t="s">
        <v>8</v>
      </c>
      <c r="B171" s="32" t="s">
        <v>71</v>
      </c>
      <c r="C171" s="32" t="s">
        <v>84</v>
      </c>
      <c r="D171" s="31">
        <f>'[1]INPUTS-Incidence'!I27</f>
        <v>19500</v>
      </c>
      <c r="E171" s="138">
        <f>AEB!Z171</f>
        <v>0.45991381132409487</v>
      </c>
      <c r="F171" s="30">
        <f t="shared" si="6"/>
        <v>2.3585323657645891</v>
      </c>
      <c r="G171" s="29">
        <f>'[1]INTERNAL PARAMETERS-1'!M9</f>
        <v>63.875</v>
      </c>
      <c r="H171" s="28">
        <f t="shared" si="7"/>
        <v>29.376994698326559</v>
      </c>
      <c r="I171" s="27">
        <f t="shared" si="8"/>
        <v>150.65125486321313</v>
      </c>
    </row>
    <row r="172" spans="1:9" x14ac:dyDescent="0.4">
      <c r="A172" s="33" t="s">
        <v>8</v>
      </c>
      <c r="B172" s="32" t="s">
        <v>71</v>
      </c>
      <c r="C172" s="32" t="s">
        <v>83</v>
      </c>
      <c r="D172" s="31">
        <f>'[1]INPUTS-Incidence'!I28</f>
        <v>19500</v>
      </c>
      <c r="E172" s="138">
        <f>AEB!Z172</f>
        <v>0.34865330594968891</v>
      </c>
      <c r="F172" s="30">
        <f t="shared" si="6"/>
        <v>1.7879656715368659</v>
      </c>
      <c r="G172" s="29">
        <f>'[1]INTERNAL PARAMETERS-1'!M10</f>
        <v>58.935000000000002</v>
      </c>
      <c r="H172" s="28">
        <f t="shared" si="7"/>
        <v>20.547882586144915</v>
      </c>
      <c r="I172" s="27">
        <f t="shared" si="8"/>
        <v>105.3737568520252</v>
      </c>
    </row>
    <row r="173" spans="1:9" x14ac:dyDescent="0.4">
      <c r="A173" s="33" t="s">
        <v>8</v>
      </c>
      <c r="B173" s="32" t="s">
        <v>71</v>
      </c>
      <c r="C173" s="32" t="s">
        <v>82</v>
      </c>
      <c r="D173" s="31">
        <f>'[1]INPUTS-Incidence'!I29</f>
        <v>18900</v>
      </c>
      <c r="E173" s="138">
        <f>AEB!Z173</f>
        <v>0.3727598851471679</v>
      </c>
      <c r="F173" s="30">
        <f t="shared" si="6"/>
        <v>1.9722745245881899</v>
      </c>
      <c r="G173" s="29">
        <f>'[1]INTERNAL PARAMETERS-1'!M11</f>
        <v>53.995000000000005</v>
      </c>
      <c r="H173" s="28">
        <f t="shared" si="7"/>
        <v>20.127169998521332</v>
      </c>
      <c r="I173" s="27">
        <f t="shared" si="8"/>
        <v>106.49296295513932</v>
      </c>
    </row>
    <row r="174" spans="1:9" x14ac:dyDescent="0.4">
      <c r="A174" s="33" t="s">
        <v>8</v>
      </c>
      <c r="B174" s="32" t="s">
        <v>71</v>
      </c>
      <c r="C174" s="32" t="s">
        <v>81</v>
      </c>
      <c r="D174" s="31">
        <f>'[1]INPUTS-Incidence'!I30</f>
        <v>18000</v>
      </c>
      <c r="E174" s="138">
        <f>AEB!Z174</f>
        <v>0.41538712503335506</v>
      </c>
      <c r="F174" s="30">
        <f t="shared" si="6"/>
        <v>2.3077062501853058</v>
      </c>
      <c r="G174" s="29">
        <f>'[1]INTERNAL PARAMETERS-1'!M12</f>
        <v>49.09</v>
      </c>
      <c r="H174" s="28">
        <f t="shared" si="7"/>
        <v>20.391353967887401</v>
      </c>
      <c r="I174" s="27">
        <f t="shared" si="8"/>
        <v>113.28529982159667</v>
      </c>
    </row>
    <row r="175" spans="1:9" x14ac:dyDescent="0.4">
      <c r="A175" s="33" t="s">
        <v>8</v>
      </c>
      <c r="B175" s="32" t="s">
        <v>71</v>
      </c>
      <c r="C175" s="32" t="s">
        <v>80</v>
      </c>
      <c r="D175" s="31">
        <f>'[1]INPUTS-Incidence'!I31</f>
        <v>16900</v>
      </c>
      <c r="E175" s="138">
        <f>AEB!Z175</f>
        <v>0.41109971648557353</v>
      </c>
      <c r="F175" s="30">
        <f t="shared" si="6"/>
        <v>2.4325427010980682</v>
      </c>
      <c r="G175" s="29">
        <f>'[1]INTERNAL PARAMETERS-1'!M13</f>
        <v>44.225000000000001</v>
      </c>
      <c r="H175" s="28">
        <f t="shared" si="7"/>
        <v>18.180884961574488</v>
      </c>
      <c r="I175" s="27">
        <f t="shared" si="8"/>
        <v>107.57920095606205</v>
      </c>
    </row>
    <row r="176" spans="1:9" x14ac:dyDescent="0.4">
      <c r="A176" s="33" t="s">
        <v>8</v>
      </c>
      <c r="B176" s="32" t="s">
        <v>71</v>
      </c>
      <c r="C176" s="32" t="s">
        <v>79</v>
      </c>
      <c r="D176" s="31">
        <f>'[1]INPUTS-Incidence'!I32</f>
        <v>15300</v>
      </c>
      <c r="E176" s="138">
        <f>AEB!Z176</f>
        <v>0.3833428025145304</v>
      </c>
      <c r="F176" s="30">
        <f t="shared" si="6"/>
        <v>2.5055085131668653</v>
      </c>
      <c r="G176" s="29">
        <f>'[1]INTERNAL PARAMETERS-1'!M14</f>
        <v>39.424999999999997</v>
      </c>
      <c r="H176" s="28">
        <f t="shared" si="7"/>
        <v>15.11328998913536</v>
      </c>
      <c r="I176" s="27">
        <f t="shared" si="8"/>
        <v>98.779673131603658</v>
      </c>
    </row>
    <row r="177" spans="1:9" x14ac:dyDescent="0.4">
      <c r="A177" s="33" t="s">
        <v>8</v>
      </c>
      <c r="B177" s="32" t="s">
        <v>71</v>
      </c>
      <c r="C177" s="32" t="s">
        <v>78</v>
      </c>
      <c r="D177" s="31">
        <f>'[1]INPUTS-Incidence'!I33</f>
        <v>12800</v>
      </c>
      <c r="E177" s="138">
        <f>AEB!Z177</f>
        <v>0.41412774553892029</v>
      </c>
      <c r="F177" s="30">
        <f t="shared" si="6"/>
        <v>3.2353730120228148</v>
      </c>
      <c r="G177" s="29">
        <f>'[1]INTERNAL PARAMETERS-1'!M15</f>
        <v>34.72</v>
      </c>
      <c r="H177" s="28">
        <f t="shared" si="7"/>
        <v>14.378515325111312</v>
      </c>
      <c r="I177" s="27">
        <f t="shared" si="8"/>
        <v>112.33215097743212</v>
      </c>
    </row>
    <row r="178" spans="1:9" x14ac:dyDescent="0.4">
      <c r="A178" s="33" t="s">
        <v>8</v>
      </c>
      <c r="B178" s="32" t="s">
        <v>71</v>
      </c>
      <c r="C178" s="32" t="s">
        <v>77</v>
      </c>
      <c r="D178" s="31">
        <f>'[1]INPUTS-Incidence'!I34</f>
        <v>10900</v>
      </c>
      <c r="E178" s="138">
        <f>AEB!Z178</f>
        <v>0.38778144356436217</v>
      </c>
      <c r="F178" s="30">
        <f t="shared" si="6"/>
        <v>3.5576279226088277</v>
      </c>
      <c r="G178" s="29">
        <f>'[1]INTERNAL PARAMETERS-1'!M16</f>
        <v>30.094999999999999</v>
      </c>
      <c r="H178" s="28">
        <f t="shared" si="7"/>
        <v>11.67028254406948</v>
      </c>
      <c r="I178" s="27">
        <f t="shared" si="8"/>
        <v>107.06681233091265</v>
      </c>
    </row>
    <row r="179" spans="1:9" x14ac:dyDescent="0.4">
      <c r="A179" s="33" t="s">
        <v>8</v>
      </c>
      <c r="B179" s="32" t="s">
        <v>71</v>
      </c>
      <c r="C179" s="32" t="s">
        <v>76</v>
      </c>
      <c r="D179" s="31">
        <f>'[1]INPUTS-Incidence'!I35</f>
        <v>7900</v>
      </c>
      <c r="E179" s="138">
        <f>AEB!Z179</f>
        <v>0.37392649067948813</v>
      </c>
      <c r="F179" s="30">
        <f t="shared" si="6"/>
        <v>4.7332467174618751</v>
      </c>
      <c r="G179" s="29">
        <f>'[1]INTERNAL PARAMETERS-1'!M17</f>
        <v>25.55</v>
      </c>
      <c r="H179" s="28">
        <f t="shared" si="7"/>
        <v>9.5538218368609229</v>
      </c>
      <c r="I179" s="27">
        <f t="shared" si="8"/>
        <v>120.93445363115092</v>
      </c>
    </row>
    <row r="180" spans="1:9" x14ac:dyDescent="0.4">
      <c r="A180" s="33" t="s">
        <v>8</v>
      </c>
      <c r="B180" s="32" t="s">
        <v>71</v>
      </c>
      <c r="C180" s="32" t="s">
        <v>75</v>
      </c>
      <c r="D180" s="31">
        <f>'[1]INPUTS-Incidence'!I36</f>
        <v>4800</v>
      </c>
      <c r="E180" s="138">
        <f>AEB!Z180</f>
        <v>0.34525802674401029</v>
      </c>
      <c r="F180" s="30">
        <f t="shared" si="6"/>
        <v>7.1928755571668805</v>
      </c>
      <c r="G180" s="29">
        <f>'[1]INTERNAL PARAMETERS-1'!M18</f>
        <v>21.115000000000002</v>
      </c>
      <c r="H180" s="28">
        <f t="shared" si="7"/>
        <v>7.2901232346997782</v>
      </c>
      <c r="I180" s="27">
        <f t="shared" si="8"/>
        <v>151.8775673895787</v>
      </c>
    </row>
    <row r="181" spans="1:9" x14ac:dyDescent="0.4">
      <c r="A181" s="33" t="s">
        <v>8</v>
      </c>
      <c r="B181" s="32" t="s">
        <v>71</v>
      </c>
      <c r="C181" s="32" t="s">
        <v>74</v>
      </c>
      <c r="D181" s="31">
        <f>'[1]INPUTS-Incidence'!I37</f>
        <v>2800</v>
      </c>
      <c r="E181" s="138">
        <f>AEB!Z181</f>
        <v>0.21640665278172971</v>
      </c>
      <c r="F181" s="30">
        <f t="shared" si="6"/>
        <v>7.7288090279189188</v>
      </c>
      <c r="G181" s="29">
        <f>'[1]INTERNAL PARAMETERS-1'!M19</f>
        <v>16.865000000000002</v>
      </c>
      <c r="H181" s="28">
        <f t="shared" si="7"/>
        <v>3.6496981991638719</v>
      </c>
      <c r="I181" s="27">
        <f t="shared" si="8"/>
        <v>130.34636425585256</v>
      </c>
    </row>
    <row r="182" spans="1:9" x14ac:dyDescent="0.4">
      <c r="A182" s="33" t="s">
        <v>8</v>
      </c>
      <c r="B182" s="32" t="s">
        <v>71</v>
      </c>
      <c r="C182" s="32" t="s">
        <v>73</v>
      </c>
      <c r="D182" s="31">
        <f>'[1]INPUTS-Incidence'!I38</f>
        <v>1800</v>
      </c>
      <c r="E182" s="138">
        <f>AEB!Z182</f>
        <v>0.13757833071234304</v>
      </c>
      <c r="F182" s="30">
        <f t="shared" si="6"/>
        <v>7.6432405951301696</v>
      </c>
      <c r="G182" s="29">
        <f>'[1]INTERNAL PARAMETERS-1'!M20</f>
        <v>12.89</v>
      </c>
      <c r="H182" s="28">
        <f t="shared" si="7"/>
        <v>1.7733846828821018</v>
      </c>
      <c r="I182" s="27">
        <f t="shared" si="8"/>
        <v>98.521371271227878</v>
      </c>
    </row>
    <row r="183" spans="1:9" x14ac:dyDescent="0.4">
      <c r="A183" s="33" t="s">
        <v>8</v>
      </c>
      <c r="B183" s="32" t="s">
        <v>71</v>
      </c>
      <c r="C183" s="32" t="s">
        <v>72</v>
      </c>
      <c r="D183" s="31">
        <f>'[1]INPUTS-Incidence'!I39</f>
        <v>1100</v>
      </c>
      <c r="E183" s="138">
        <f>AEB!Z183</f>
        <v>6.8528516600029107E-2</v>
      </c>
      <c r="F183" s="30">
        <f t="shared" si="6"/>
        <v>6.2298651454571914</v>
      </c>
      <c r="G183" s="29">
        <f>'[1]INTERNAL PARAMETERS-1'!M21</f>
        <v>9.3150000000000013</v>
      </c>
      <c r="H183" s="28">
        <f t="shared" si="7"/>
        <v>0.63834313212927118</v>
      </c>
      <c r="I183" s="27">
        <f t="shared" si="8"/>
        <v>58.031193829933741</v>
      </c>
    </row>
    <row r="184" spans="1:9" x14ac:dyDescent="0.4">
      <c r="A184" s="33" t="s">
        <v>8</v>
      </c>
      <c r="B184" s="32" t="s">
        <v>71</v>
      </c>
      <c r="C184" s="32" t="s">
        <v>70</v>
      </c>
      <c r="D184" s="31">
        <f>'[1]INPUTS-Incidence'!I40</f>
        <v>600</v>
      </c>
      <c r="E184" s="138">
        <f>AEB!Z184</f>
        <v>5.975799666563416E-2</v>
      </c>
      <c r="F184" s="30">
        <f t="shared" si="6"/>
        <v>9.9596661109390272</v>
      </c>
      <c r="G184" s="29">
        <f>'[1]INTERNAL PARAMETERS-1'!M22</f>
        <v>5.05</v>
      </c>
      <c r="H184" s="28">
        <f t="shared" si="7"/>
        <v>0.30177788316145249</v>
      </c>
      <c r="I184" s="27">
        <f t="shared" si="8"/>
        <v>50.29631386024208</v>
      </c>
    </row>
    <row r="185" spans="1:9" x14ac:dyDescent="0.4">
      <c r="A185" s="33" t="s">
        <v>7</v>
      </c>
      <c r="B185" s="32" t="s">
        <v>89</v>
      </c>
      <c r="C185" s="32" t="s">
        <v>88</v>
      </c>
      <c r="D185" s="31">
        <f>'[1]INPUTS-Incidence'!I5</f>
        <v>15600</v>
      </c>
      <c r="E185" s="138">
        <f>AEB!Z185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 x14ac:dyDescent="0.4">
      <c r="A186" s="33" t="s">
        <v>7</v>
      </c>
      <c r="B186" s="32" t="s">
        <v>89</v>
      </c>
      <c r="C186" s="32" t="s">
        <v>87</v>
      </c>
      <c r="D186" s="31">
        <f>'[1]INPUTS-Incidence'!I6</f>
        <v>16600</v>
      </c>
      <c r="E186" s="138">
        <f>AEB!Z186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 x14ac:dyDescent="0.4">
      <c r="A187" s="33" t="s">
        <v>7</v>
      </c>
      <c r="B187" s="32" t="s">
        <v>89</v>
      </c>
      <c r="C187" s="32" t="s">
        <v>86</v>
      </c>
      <c r="D187" s="31">
        <f>'[1]INPUTS-Incidence'!I7</f>
        <v>16500</v>
      </c>
      <c r="E187" s="138">
        <f>AEB!Z187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 x14ac:dyDescent="0.4">
      <c r="A188" s="33" t="s">
        <v>7</v>
      </c>
      <c r="B188" s="32" t="s">
        <v>89</v>
      </c>
      <c r="C188" s="32" t="s">
        <v>85</v>
      </c>
      <c r="D188" s="31">
        <f>'[1]INPUTS-Incidence'!I8</f>
        <v>19000</v>
      </c>
      <c r="E188" s="138">
        <f>AEB!Z188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 x14ac:dyDescent="0.4">
      <c r="A189" s="33" t="s">
        <v>7</v>
      </c>
      <c r="B189" s="32" t="s">
        <v>89</v>
      </c>
      <c r="C189" s="32" t="s">
        <v>84</v>
      </c>
      <c r="D189" s="31">
        <f>'[1]INPUTS-Incidence'!I9</f>
        <v>23700</v>
      </c>
      <c r="E189" s="138">
        <f>AEB!Z189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 x14ac:dyDescent="0.4">
      <c r="A190" s="33" t="s">
        <v>7</v>
      </c>
      <c r="B190" s="32" t="s">
        <v>89</v>
      </c>
      <c r="C190" s="32" t="s">
        <v>83</v>
      </c>
      <c r="D190" s="31">
        <f>'[1]INPUTS-Incidence'!I10</f>
        <v>25800</v>
      </c>
      <c r="E190" s="138">
        <f>AEB!Z190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 x14ac:dyDescent="0.4">
      <c r="A191" s="33" t="s">
        <v>7</v>
      </c>
      <c r="B191" s="32" t="s">
        <v>89</v>
      </c>
      <c r="C191" s="32" t="s">
        <v>82</v>
      </c>
      <c r="D191" s="31">
        <f>'[1]INPUTS-Incidence'!I11</f>
        <v>24700</v>
      </c>
      <c r="E191" s="138">
        <f>AEB!Z191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 x14ac:dyDescent="0.4">
      <c r="A192" s="33" t="s">
        <v>7</v>
      </c>
      <c r="B192" s="32" t="s">
        <v>89</v>
      </c>
      <c r="C192" s="32" t="s">
        <v>81</v>
      </c>
      <c r="D192" s="31">
        <f>'[1]INPUTS-Incidence'!I12</f>
        <v>22300</v>
      </c>
      <c r="E192" s="138">
        <f>AEB!Z192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 x14ac:dyDescent="0.4">
      <c r="A193" s="33" t="s">
        <v>7</v>
      </c>
      <c r="B193" s="32" t="s">
        <v>89</v>
      </c>
      <c r="C193" s="32" t="s">
        <v>80</v>
      </c>
      <c r="D193" s="31">
        <f>'[1]INPUTS-Incidence'!I13</f>
        <v>19600</v>
      </c>
      <c r="E193" s="138">
        <f>AEB!Z193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 x14ac:dyDescent="0.4">
      <c r="A194" s="33" t="s">
        <v>7</v>
      </c>
      <c r="B194" s="32" t="s">
        <v>89</v>
      </c>
      <c r="C194" s="32" t="s">
        <v>79</v>
      </c>
      <c r="D194" s="31">
        <f>'[1]INPUTS-Incidence'!I14</f>
        <v>16900</v>
      </c>
      <c r="E194" s="138">
        <f>AEB!Z194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 x14ac:dyDescent="0.4">
      <c r="A195" s="33" t="s">
        <v>7</v>
      </c>
      <c r="B195" s="32" t="s">
        <v>89</v>
      </c>
      <c r="C195" s="32" t="s">
        <v>78</v>
      </c>
      <c r="D195" s="31">
        <f>'[1]INPUTS-Incidence'!I15</f>
        <v>13400</v>
      </c>
      <c r="E195" s="138">
        <f>AEB!Z195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 x14ac:dyDescent="0.4">
      <c r="A196" s="33" t="s">
        <v>7</v>
      </c>
      <c r="B196" s="32" t="s">
        <v>89</v>
      </c>
      <c r="C196" s="32" t="s">
        <v>77</v>
      </c>
      <c r="D196" s="31">
        <f>'[1]INPUTS-Incidence'!I16</f>
        <v>10900</v>
      </c>
      <c r="E196" s="138">
        <f>AEB!Z196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 x14ac:dyDescent="0.4">
      <c r="A197" s="33" t="s">
        <v>7</v>
      </c>
      <c r="B197" s="32" t="s">
        <v>89</v>
      </c>
      <c r="C197" s="32" t="s">
        <v>76</v>
      </c>
      <c r="D197" s="31">
        <f>'[1]INPUTS-Incidence'!I17</f>
        <v>8400</v>
      </c>
      <c r="E197" s="138">
        <f>AEB!Z197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 x14ac:dyDescent="0.4">
      <c r="A198" s="33" t="s">
        <v>7</v>
      </c>
      <c r="B198" s="32" t="s">
        <v>89</v>
      </c>
      <c r="C198" s="32" t="s">
        <v>75</v>
      </c>
      <c r="D198" s="31">
        <f>'[1]INPUTS-Incidence'!I18</f>
        <v>5600</v>
      </c>
      <c r="E198" s="138">
        <f>AEB!Z198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 x14ac:dyDescent="0.4">
      <c r="A199" s="33" t="s">
        <v>7</v>
      </c>
      <c r="B199" s="32" t="s">
        <v>89</v>
      </c>
      <c r="C199" s="32" t="s">
        <v>74</v>
      </c>
      <c r="D199" s="31">
        <f>'[1]INPUTS-Incidence'!I19</f>
        <v>2500</v>
      </c>
      <c r="E199" s="138">
        <f>AEB!Z199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 x14ac:dyDescent="0.4">
      <c r="A200" s="33" t="s">
        <v>7</v>
      </c>
      <c r="B200" s="32" t="s">
        <v>89</v>
      </c>
      <c r="C200" s="32" t="s">
        <v>73</v>
      </c>
      <c r="D200" s="31">
        <f>'[1]INPUTS-Incidence'!I20</f>
        <v>1700</v>
      </c>
      <c r="E200" s="138">
        <f>AEB!Z200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 x14ac:dyDescent="0.4">
      <c r="A201" s="33" t="s">
        <v>7</v>
      </c>
      <c r="B201" s="32" t="s">
        <v>89</v>
      </c>
      <c r="C201" s="32" t="s">
        <v>72</v>
      </c>
      <c r="D201" s="31">
        <f>'[1]INPUTS-Incidence'!I21</f>
        <v>800</v>
      </c>
      <c r="E201" s="138">
        <f>AEB!Z201</f>
        <v>0</v>
      </c>
      <c r="F201" s="30">
        <f t="shared" si="9"/>
        <v>0</v>
      </c>
      <c r="G201" s="29">
        <f>'[1]INTERNAL PARAMETERS-1'!M21</f>
        <v>9.3150000000000013</v>
      </c>
      <c r="H201" s="28">
        <f t="shared" si="10"/>
        <v>0</v>
      </c>
      <c r="I201" s="27">
        <f t="shared" si="11"/>
        <v>0</v>
      </c>
    </row>
    <row r="202" spans="1:9" x14ac:dyDescent="0.4">
      <c r="A202" s="33" t="s">
        <v>7</v>
      </c>
      <c r="B202" s="32" t="s">
        <v>89</v>
      </c>
      <c r="C202" s="32" t="s">
        <v>70</v>
      </c>
      <c r="D202" s="31">
        <f>'[1]INPUTS-Incidence'!I22</f>
        <v>500</v>
      </c>
      <c r="E202" s="138">
        <f>AEB!Z202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 x14ac:dyDescent="0.4">
      <c r="A203" s="33" t="s">
        <v>7</v>
      </c>
      <c r="B203" s="32" t="s">
        <v>71</v>
      </c>
      <c r="C203" s="32" t="s">
        <v>88</v>
      </c>
      <c r="D203" s="31">
        <f>'[1]INPUTS-Incidence'!I23</f>
        <v>15100</v>
      </c>
      <c r="E203" s="138">
        <f>AEB!Z203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 x14ac:dyDescent="0.4">
      <c r="A204" s="33" t="s">
        <v>7</v>
      </c>
      <c r="B204" s="32" t="s">
        <v>71</v>
      </c>
      <c r="C204" s="32" t="s">
        <v>87</v>
      </c>
      <c r="D204" s="31">
        <f>'[1]INPUTS-Incidence'!I24</f>
        <v>15800</v>
      </c>
      <c r="E204" s="138">
        <f>AEB!Z204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 x14ac:dyDescent="0.4">
      <c r="A205" s="33" t="s">
        <v>7</v>
      </c>
      <c r="B205" s="32" t="s">
        <v>71</v>
      </c>
      <c r="C205" s="32" t="s">
        <v>86</v>
      </c>
      <c r="D205" s="31">
        <f>'[1]INPUTS-Incidence'!I25</f>
        <v>15000</v>
      </c>
      <c r="E205" s="138">
        <f>AEB!Z205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 x14ac:dyDescent="0.4">
      <c r="A206" s="33" t="s">
        <v>7</v>
      </c>
      <c r="B206" s="32" t="s">
        <v>71</v>
      </c>
      <c r="C206" s="32" t="s">
        <v>85</v>
      </c>
      <c r="D206" s="31">
        <f>'[1]INPUTS-Incidence'!I26</f>
        <v>18300</v>
      </c>
      <c r="E206" s="138">
        <f>AEB!Z206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 x14ac:dyDescent="0.4">
      <c r="A207" s="33" t="s">
        <v>7</v>
      </c>
      <c r="B207" s="32" t="s">
        <v>71</v>
      </c>
      <c r="C207" s="32" t="s">
        <v>84</v>
      </c>
      <c r="D207" s="31">
        <f>'[1]INPUTS-Incidence'!I27</f>
        <v>19500</v>
      </c>
      <c r="E207" s="138">
        <f>AEB!Z207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 x14ac:dyDescent="0.4">
      <c r="A208" s="33" t="s">
        <v>7</v>
      </c>
      <c r="B208" s="32" t="s">
        <v>71</v>
      </c>
      <c r="C208" s="32" t="s">
        <v>83</v>
      </c>
      <c r="D208" s="31">
        <f>'[1]INPUTS-Incidence'!I28</f>
        <v>19500</v>
      </c>
      <c r="E208" s="138">
        <f>AEB!Z208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 x14ac:dyDescent="0.4">
      <c r="A209" s="33" t="s">
        <v>7</v>
      </c>
      <c r="B209" s="32" t="s">
        <v>71</v>
      </c>
      <c r="C209" s="32" t="s">
        <v>82</v>
      </c>
      <c r="D209" s="31">
        <f>'[1]INPUTS-Incidence'!I29</f>
        <v>18900</v>
      </c>
      <c r="E209" s="138">
        <f>AEB!Z209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 x14ac:dyDescent="0.4">
      <c r="A210" s="33" t="s">
        <v>7</v>
      </c>
      <c r="B210" s="32" t="s">
        <v>71</v>
      </c>
      <c r="C210" s="32" t="s">
        <v>81</v>
      </c>
      <c r="D210" s="31">
        <f>'[1]INPUTS-Incidence'!I30</f>
        <v>18000</v>
      </c>
      <c r="E210" s="138">
        <f>AEB!Z210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 x14ac:dyDescent="0.4">
      <c r="A211" s="33" t="s">
        <v>7</v>
      </c>
      <c r="B211" s="32" t="s">
        <v>71</v>
      </c>
      <c r="C211" s="32" t="s">
        <v>80</v>
      </c>
      <c r="D211" s="31">
        <f>'[1]INPUTS-Incidence'!I31</f>
        <v>16900</v>
      </c>
      <c r="E211" s="138">
        <f>AEB!Z211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 x14ac:dyDescent="0.4">
      <c r="A212" s="33" t="s">
        <v>7</v>
      </c>
      <c r="B212" s="32" t="s">
        <v>71</v>
      </c>
      <c r="C212" s="32" t="s">
        <v>79</v>
      </c>
      <c r="D212" s="31">
        <f>'[1]INPUTS-Incidence'!I32</f>
        <v>15300</v>
      </c>
      <c r="E212" s="138">
        <f>AEB!Z212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 x14ac:dyDescent="0.4">
      <c r="A213" s="33" t="s">
        <v>7</v>
      </c>
      <c r="B213" s="32" t="s">
        <v>71</v>
      </c>
      <c r="C213" s="32" t="s">
        <v>78</v>
      </c>
      <c r="D213" s="31">
        <f>'[1]INPUTS-Incidence'!I33</f>
        <v>12800</v>
      </c>
      <c r="E213" s="138">
        <f>AEB!Z213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 x14ac:dyDescent="0.4">
      <c r="A214" s="33" t="s">
        <v>7</v>
      </c>
      <c r="B214" s="32" t="s">
        <v>71</v>
      </c>
      <c r="C214" s="32" t="s">
        <v>77</v>
      </c>
      <c r="D214" s="31">
        <f>'[1]INPUTS-Incidence'!I34</f>
        <v>10900</v>
      </c>
      <c r="E214" s="138">
        <f>AEB!Z214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 x14ac:dyDescent="0.4">
      <c r="A215" s="33" t="s">
        <v>7</v>
      </c>
      <c r="B215" s="32" t="s">
        <v>71</v>
      </c>
      <c r="C215" s="32" t="s">
        <v>76</v>
      </c>
      <c r="D215" s="31">
        <f>'[1]INPUTS-Incidence'!I35</f>
        <v>7900</v>
      </c>
      <c r="E215" s="138">
        <f>AEB!Z215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 x14ac:dyDescent="0.4">
      <c r="A216" s="33" t="s">
        <v>7</v>
      </c>
      <c r="B216" s="32" t="s">
        <v>71</v>
      </c>
      <c r="C216" s="32" t="s">
        <v>75</v>
      </c>
      <c r="D216" s="31">
        <f>'[1]INPUTS-Incidence'!I36</f>
        <v>4800</v>
      </c>
      <c r="E216" s="138">
        <f>AEB!Z216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 x14ac:dyDescent="0.4">
      <c r="A217" s="33" t="s">
        <v>7</v>
      </c>
      <c r="B217" s="32" t="s">
        <v>71</v>
      </c>
      <c r="C217" s="32" t="s">
        <v>74</v>
      </c>
      <c r="D217" s="31">
        <f>'[1]INPUTS-Incidence'!I37</f>
        <v>2800</v>
      </c>
      <c r="E217" s="138">
        <f>AEB!Z217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 x14ac:dyDescent="0.4">
      <c r="A218" s="33" t="s">
        <v>7</v>
      </c>
      <c r="B218" s="32" t="s">
        <v>71</v>
      </c>
      <c r="C218" s="32" t="s">
        <v>73</v>
      </c>
      <c r="D218" s="31">
        <f>'[1]INPUTS-Incidence'!I38</f>
        <v>1800</v>
      </c>
      <c r="E218" s="138">
        <f>AEB!Z218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 x14ac:dyDescent="0.4">
      <c r="A219" s="33" t="s">
        <v>7</v>
      </c>
      <c r="B219" s="32" t="s">
        <v>71</v>
      </c>
      <c r="C219" s="32" t="s">
        <v>72</v>
      </c>
      <c r="D219" s="31">
        <f>'[1]INPUTS-Incidence'!I39</f>
        <v>1100</v>
      </c>
      <c r="E219" s="138">
        <f>AEB!Z219</f>
        <v>0</v>
      </c>
      <c r="F219" s="30">
        <f t="shared" si="9"/>
        <v>0</v>
      </c>
      <c r="G219" s="29">
        <f>'[1]INTERNAL PARAMETERS-1'!M21</f>
        <v>9.3150000000000013</v>
      </c>
      <c r="H219" s="28">
        <f t="shared" si="10"/>
        <v>0</v>
      </c>
      <c r="I219" s="27">
        <f t="shared" si="11"/>
        <v>0</v>
      </c>
    </row>
    <row r="220" spans="1:9" x14ac:dyDescent="0.4">
      <c r="A220" s="33" t="s">
        <v>7</v>
      </c>
      <c r="B220" s="32" t="s">
        <v>71</v>
      </c>
      <c r="C220" s="32" t="s">
        <v>70</v>
      </c>
      <c r="D220" s="31">
        <f>'[1]INPUTS-Incidence'!I40</f>
        <v>600</v>
      </c>
      <c r="E220" s="138">
        <f>AEB!Z220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 x14ac:dyDescent="0.4">
      <c r="A221" s="33" t="s">
        <v>6</v>
      </c>
      <c r="B221" s="32" t="s">
        <v>89</v>
      </c>
      <c r="C221" s="32" t="s">
        <v>88</v>
      </c>
      <c r="D221" s="31">
        <f>'[1]INPUTS-Incidence'!I5</f>
        <v>15600</v>
      </c>
      <c r="E221" s="138">
        <f>AEB!Z221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 x14ac:dyDescent="0.4">
      <c r="A222" s="33" t="s">
        <v>6</v>
      </c>
      <c r="B222" s="32" t="s">
        <v>89</v>
      </c>
      <c r="C222" s="32" t="s">
        <v>87</v>
      </c>
      <c r="D222" s="31">
        <f>'[1]INPUTS-Incidence'!I6</f>
        <v>16600</v>
      </c>
      <c r="E222" s="138">
        <f>AEB!Z222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 x14ac:dyDescent="0.4">
      <c r="A223" s="33" t="s">
        <v>6</v>
      </c>
      <c r="B223" s="32" t="s">
        <v>89</v>
      </c>
      <c r="C223" s="32" t="s">
        <v>86</v>
      </c>
      <c r="D223" s="31">
        <f>'[1]INPUTS-Incidence'!I7</f>
        <v>16500</v>
      </c>
      <c r="E223" s="138">
        <f>AEB!Z223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 x14ac:dyDescent="0.4">
      <c r="A224" s="33" t="s">
        <v>6</v>
      </c>
      <c r="B224" s="32" t="s">
        <v>89</v>
      </c>
      <c r="C224" s="32" t="s">
        <v>85</v>
      </c>
      <c r="D224" s="31">
        <f>'[1]INPUTS-Incidence'!I8</f>
        <v>19000</v>
      </c>
      <c r="E224" s="138">
        <f>AEB!Z224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 x14ac:dyDescent="0.4">
      <c r="A225" s="33" t="s">
        <v>6</v>
      </c>
      <c r="B225" s="32" t="s">
        <v>89</v>
      </c>
      <c r="C225" s="32" t="s">
        <v>84</v>
      </c>
      <c r="D225" s="31">
        <f>'[1]INPUTS-Incidence'!I9</f>
        <v>23700</v>
      </c>
      <c r="E225" s="138">
        <f>AEB!Z225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 x14ac:dyDescent="0.4">
      <c r="A226" s="33" t="s">
        <v>6</v>
      </c>
      <c r="B226" s="32" t="s">
        <v>89</v>
      </c>
      <c r="C226" s="32" t="s">
        <v>83</v>
      </c>
      <c r="D226" s="31">
        <f>'[1]INPUTS-Incidence'!I10</f>
        <v>25800</v>
      </c>
      <c r="E226" s="138">
        <f>AEB!Z226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 x14ac:dyDescent="0.4">
      <c r="A227" s="33" t="s">
        <v>6</v>
      </c>
      <c r="B227" s="32" t="s">
        <v>89</v>
      </c>
      <c r="C227" s="32" t="s">
        <v>82</v>
      </c>
      <c r="D227" s="31">
        <f>'[1]INPUTS-Incidence'!I11</f>
        <v>24700</v>
      </c>
      <c r="E227" s="138">
        <f>AEB!Z227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 x14ac:dyDescent="0.4">
      <c r="A228" s="33" t="s">
        <v>6</v>
      </c>
      <c r="B228" s="32" t="s">
        <v>89</v>
      </c>
      <c r="C228" s="32" t="s">
        <v>81</v>
      </c>
      <c r="D228" s="31">
        <f>'[1]INPUTS-Incidence'!I12</f>
        <v>22300</v>
      </c>
      <c r="E228" s="138">
        <f>AEB!Z228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 x14ac:dyDescent="0.4">
      <c r="A229" s="33" t="s">
        <v>6</v>
      </c>
      <c r="B229" s="32" t="s">
        <v>89</v>
      </c>
      <c r="C229" s="32" t="s">
        <v>80</v>
      </c>
      <c r="D229" s="31">
        <f>'[1]INPUTS-Incidence'!I13</f>
        <v>19600</v>
      </c>
      <c r="E229" s="138">
        <f>AEB!Z229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 x14ac:dyDescent="0.4">
      <c r="A230" s="33" t="s">
        <v>6</v>
      </c>
      <c r="B230" s="32" t="s">
        <v>89</v>
      </c>
      <c r="C230" s="32" t="s">
        <v>79</v>
      </c>
      <c r="D230" s="31">
        <f>'[1]INPUTS-Incidence'!I14</f>
        <v>16900</v>
      </c>
      <c r="E230" s="138">
        <f>AEB!Z230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 x14ac:dyDescent="0.4">
      <c r="A231" s="33" t="s">
        <v>6</v>
      </c>
      <c r="B231" s="32" t="s">
        <v>89</v>
      </c>
      <c r="C231" s="32" t="s">
        <v>78</v>
      </c>
      <c r="D231" s="31">
        <f>'[1]INPUTS-Incidence'!I15</f>
        <v>13400</v>
      </c>
      <c r="E231" s="138">
        <f>AEB!Z231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 x14ac:dyDescent="0.4">
      <c r="A232" s="33" t="s">
        <v>6</v>
      </c>
      <c r="B232" s="32" t="s">
        <v>89</v>
      </c>
      <c r="C232" s="32" t="s">
        <v>77</v>
      </c>
      <c r="D232" s="31">
        <f>'[1]INPUTS-Incidence'!I16</f>
        <v>10900</v>
      </c>
      <c r="E232" s="138">
        <f>AEB!Z232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 x14ac:dyDescent="0.4">
      <c r="A233" s="35" t="s">
        <v>6</v>
      </c>
      <c r="B233" s="34" t="s">
        <v>89</v>
      </c>
      <c r="C233" s="34" t="s">
        <v>76</v>
      </c>
      <c r="D233" s="31">
        <f>'[1]INPUTS-Incidence'!I17</f>
        <v>8400</v>
      </c>
      <c r="E233" s="138">
        <f>AEB!Z233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 x14ac:dyDescent="0.4">
      <c r="A234" s="35" t="s">
        <v>6</v>
      </c>
      <c r="B234" s="34" t="s">
        <v>89</v>
      </c>
      <c r="C234" s="34" t="s">
        <v>75</v>
      </c>
      <c r="D234" s="31">
        <f>'[1]INPUTS-Incidence'!I18</f>
        <v>5600</v>
      </c>
      <c r="E234" s="138">
        <f>AEB!Z234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 x14ac:dyDescent="0.4">
      <c r="A235" s="35" t="s">
        <v>6</v>
      </c>
      <c r="B235" s="34" t="s">
        <v>89</v>
      </c>
      <c r="C235" s="34" t="s">
        <v>74</v>
      </c>
      <c r="D235" s="31">
        <f>'[1]INPUTS-Incidence'!I19</f>
        <v>2500</v>
      </c>
      <c r="E235" s="138">
        <f>AEB!Z235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 x14ac:dyDescent="0.4">
      <c r="A236" s="35" t="s">
        <v>6</v>
      </c>
      <c r="B236" s="34" t="s">
        <v>89</v>
      </c>
      <c r="C236" s="34" t="s">
        <v>73</v>
      </c>
      <c r="D236" s="31">
        <f>'[1]INPUTS-Incidence'!I20</f>
        <v>1700</v>
      </c>
      <c r="E236" s="138">
        <f>AEB!Z236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 x14ac:dyDescent="0.4">
      <c r="A237" s="35" t="s">
        <v>6</v>
      </c>
      <c r="B237" s="34" t="s">
        <v>89</v>
      </c>
      <c r="C237" s="34" t="s">
        <v>72</v>
      </c>
      <c r="D237" s="31">
        <f>'[1]INPUTS-Incidence'!I21</f>
        <v>800</v>
      </c>
      <c r="E237" s="138">
        <f>AEB!Z237</f>
        <v>0</v>
      </c>
      <c r="F237" s="30">
        <f t="shared" si="9"/>
        <v>0</v>
      </c>
      <c r="G237" s="29">
        <f>'[1]INTERNAL PARAMETERS-1'!M21</f>
        <v>9.3150000000000013</v>
      </c>
      <c r="H237" s="28">
        <f t="shared" si="10"/>
        <v>0</v>
      </c>
      <c r="I237" s="27">
        <f t="shared" si="11"/>
        <v>0</v>
      </c>
    </row>
    <row r="238" spans="1:9" x14ac:dyDescent="0.4">
      <c r="A238" s="35" t="s">
        <v>6</v>
      </c>
      <c r="B238" s="34" t="s">
        <v>89</v>
      </c>
      <c r="C238" s="34" t="s">
        <v>70</v>
      </c>
      <c r="D238" s="31">
        <f>'[1]INPUTS-Incidence'!I22</f>
        <v>500</v>
      </c>
      <c r="E238" s="138">
        <f>AEB!Z238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 x14ac:dyDescent="0.4">
      <c r="A239" s="35" t="s">
        <v>6</v>
      </c>
      <c r="B239" s="34" t="s">
        <v>71</v>
      </c>
      <c r="C239" s="34" t="s">
        <v>88</v>
      </c>
      <c r="D239" s="31">
        <f>'[1]INPUTS-Incidence'!I23</f>
        <v>15100</v>
      </c>
      <c r="E239" s="138">
        <f>AEB!Z239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 x14ac:dyDescent="0.4">
      <c r="A240" s="35" t="s">
        <v>6</v>
      </c>
      <c r="B240" s="34" t="s">
        <v>71</v>
      </c>
      <c r="C240" s="34" t="s">
        <v>87</v>
      </c>
      <c r="D240" s="31">
        <f>'[1]INPUTS-Incidence'!I24</f>
        <v>15800</v>
      </c>
      <c r="E240" s="138">
        <f>AEB!Z240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 x14ac:dyDescent="0.4">
      <c r="A241" s="35" t="s">
        <v>6</v>
      </c>
      <c r="B241" s="34" t="s">
        <v>71</v>
      </c>
      <c r="C241" s="34" t="s">
        <v>86</v>
      </c>
      <c r="D241" s="31">
        <f>'[1]INPUTS-Incidence'!I25</f>
        <v>15000</v>
      </c>
      <c r="E241" s="138">
        <f>AEB!Z241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 x14ac:dyDescent="0.4">
      <c r="A242" s="35" t="s">
        <v>6</v>
      </c>
      <c r="B242" s="34" t="s">
        <v>71</v>
      </c>
      <c r="C242" s="34" t="s">
        <v>85</v>
      </c>
      <c r="D242" s="31">
        <f>'[1]INPUTS-Incidence'!I26</f>
        <v>18300</v>
      </c>
      <c r="E242" s="138">
        <f>AEB!Z242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 x14ac:dyDescent="0.4">
      <c r="A243" s="35" t="s">
        <v>6</v>
      </c>
      <c r="B243" s="34" t="s">
        <v>71</v>
      </c>
      <c r="C243" s="34" t="s">
        <v>84</v>
      </c>
      <c r="D243" s="31">
        <f>'[1]INPUTS-Incidence'!I27</f>
        <v>19500</v>
      </c>
      <c r="E243" s="138">
        <f>AEB!Z243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 x14ac:dyDescent="0.4">
      <c r="A244" s="35" t="s">
        <v>6</v>
      </c>
      <c r="B244" s="34" t="s">
        <v>71</v>
      </c>
      <c r="C244" s="34" t="s">
        <v>83</v>
      </c>
      <c r="D244" s="31">
        <f>'[1]INPUTS-Incidence'!I28</f>
        <v>19500</v>
      </c>
      <c r="E244" s="138">
        <f>AEB!Z244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 x14ac:dyDescent="0.4">
      <c r="A245" s="35" t="s">
        <v>6</v>
      </c>
      <c r="B245" s="34" t="s">
        <v>71</v>
      </c>
      <c r="C245" s="34" t="s">
        <v>82</v>
      </c>
      <c r="D245" s="31">
        <f>'[1]INPUTS-Incidence'!I29</f>
        <v>18900</v>
      </c>
      <c r="E245" s="138">
        <f>AEB!Z245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 x14ac:dyDescent="0.4">
      <c r="A246" s="35" t="s">
        <v>6</v>
      </c>
      <c r="B246" s="34" t="s">
        <v>71</v>
      </c>
      <c r="C246" s="34" t="s">
        <v>81</v>
      </c>
      <c r="D246" s="31">
        <f>'[1]INPUTS-Incidence'!I30</f>
        <v>18000</v>
      </c>
      <c r="E246" s="138">
        <f>AEB!Z246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 x14ac:dyDescent="0.4">
      <c r="A247" s="35" t="s">
        <v>6</v>
      </c>
      <c r="B247" s="34" t="s">
        <v>71</v>
      </c>
      <c r="C247" s="34" t="s">
        <v>80</v>
      </c>
      <c r="D247" s="31">
        <f>'[1]INPUTS-Incidence'!I31</f>
        <v>16900</v>
      </c>
      <c r="E247" s="138">
        <f>AEB!Z247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 x14ac:dyDescent="0.4">
      <c r="A248" s="35" t="s">
        <v>6</v>
      </c>
      <c r="B248" s="34" t="s">
        <v>71</v>
      </c>
      <c r="C248" s="34" t="s">
        <v>79</v>
      </c>
      <c r="D248" s="31">
        <f>'[1]INPUTS-Incidence'!I32</f>
        <v>15300</v>
      </c>
      <c r="E248" s="138">
        <f>AEB!Z248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 x14ac:dyDescent="0.4">
      <c r="A249" s="35" t="s">
        <v>6</v>
      </c>
      <c r="B249" s="34" t="s">
        <v>71</v>
      </c>
      <c r="C249" s="34" t="s">
        <v>78</v>
      </c>
      <c r="D249" s="31">
        <f>'[1]INPUTS-Incidence'!I33</f>
        <v>12800</v>
      </c>
      <c r="E249" s="138">
        <f>AEB!Z249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 x14ac:dyDescent="0.4">
      <c r="A250" s="35" t="s">
        <v>6</v>
      </c>
      <c r="B250" s="34" t="s">
        <v>71</v>
      </c>
      <c r="C250" s="34" t="s">
        <v>77</v>
      </c>
      <c r="D250" s="31">
        <f>'[1]INPUTS-Incidence'!I34</f>
        <v>10900</v>
      </c>
      <c r="E250" s="138">
        <f>AEB!Z250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 x14ac:dyDescent="0.4">
      <c r="A251" s="35" t="s">
        <v>6</v>
      </c>
      <c r="B251" s="34" t="s">
        <v>71</v>
      </c>
      <c r="C251" s="34" t="s">
        <v>76</v>
      </c>
      <c r="D251" s="31">
        <f>'[1]INPUTS-Incidence'!I35</f>
        <v>7900</v>
      </c>
      <c r="E251" s="138">
        <f>AEB!Z251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 x14ac:dyDescent="0.4">
      <c r="A252" s="35" t="s">
        <v>6</v>
      </c>
      <c r="B252" s="34" t="s">
        <v>71</v>
      </c>
      <c r="C252" s="34" t="s">
        <v>75</v>
      </c>
      <c r="D252" s="31">
        <f>'[1]INPUTS-Incidence'!I36</f>
        <v>4800</v>
      </c>
      <c r="E252" s="138">
        <f>AEB!Z252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 x14ac:dyDescent="0.4">
      <c r="A253" s="35" t="s">
        <v>6</v>
      </c>
      <c r="B253" s="34" t="s">
        <v>71</v>
      </c>
      <c r="C253" s="34" t="s">
        <v>74</v>
      </c>
      <c r="D253" s="31">
        <f>'[1]INPUTS-Incidence'!I37</f>
        <v>2800</v>
      </c>
      <c r="E253" s="138">
        <f>AEB!Z253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 x14ac:dyDescent="0.4">
      <c r="A254" s="35" t="s">
        <v>6</v>
      </c>
      <c r="B254" s="34" t="s">
        <v>71</v>
      </c>
      <c r="C254" s="34" t="s">
        <v>73</v>
      </c>
      <c r="D254" s="31">
        <f>'[1]INPUTS-Incidence'!I38</f>
        <v>1800</v>
      </c>
      <c r="E254" s="138">
        <f>AEB!Z254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 x14ac:dyDescent="0.4">
      <c r="A255" s="35" t="s">
        <v>6</v>
      </c>
      <c r="B255" s="34" t="s">
        <v>71</v>
      </c>
      <c r="C255" s="34" t="s">
        <v>72</v>
      </c>
      <c r="D255" s="31">
        <f>'[1]INPUTS-Incidence'!I39</f>
        <v>1100</v>
      </c>
      <c r="E255" s="138">
        <f>AEB!Z255</f>
        <v>0</v>
      </c>
      <c r="F255" s="30">
        <f t="shared" si="9"/>
        <v>0</v>
      </c>
      <c r="G255" s="29">
        <f>'[1]INTERNAL PARAMETERS-1'!M21</f>
        <v>9.3150000000000013</v>
      </c>
      <c r="H255" s="28">
        <f t="shared" si="10"/>
        <v>0</v>
      </c>
      <c r="I255" s="27">
        <f t="shared" si="11"/>
        <v>0</v>
      </c>
    </row>
    <row r="256" spans="1:9" x14ac:dyDescent="0.4">
      <c r="A256" s="35" t="s">
        <v>6</v>
      </c>
      <c r="B256" s="34" t="s">
        <v>71</v>
      </c>
      <c r="C256" s="34" t="s">
        <v>70</v>
      </c>
      <c r="D256" s="31">
        <f>'[1]INPUTS-Incidence'!I40</f>
        <v>600</v>
      </c>
      <c r="E256" s="138">
        <f>AEB!Z256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 x14ac:dyDescent="0.4">
      <c r="A257" s="35" t="s">
        <v>1</v>
      </c>
      <c r="B257" s="34" t="s">
        <v>89</v>
      </c>
      <c r="C257" s="34" t="s">
        <v>88</v>
      </c>
      <c r="D257" s="31">
        <f>'[1]INPUTS-Incidence'!I5</f>
        <v>15600</v>
      </c>
      <c r="E257" s="138">
        <f>AEB!Z257</f>
        <v>9.1533038805454506E-3</v>
      </c>
      <c r="F257" s="30">
        <f t="shared" si="9"/>
        <v>5.8675024875291353E-2</v>
      </c>
      <c r="G257" s="29">
        <f>'[1]INTERNAL PARAMETERS-1'!M5</f>
        <v>85.012</v>
      </c>
      <c r="H257" s="28">
        <f t="shared" si="10"/>
        <v>0.77814066949292982</v>
      </c>
      <c r="I257" s="27">
        <f t="shared" si="11"/>
        <v>4.9880812146982683</v>
      </c>
    </row>
    <row r="258" spans="1:9" x14ac:dyDescent="0.4">
      <c r="A258" s="35" t="s">
        <v>1</v>
      </c>
      <c r="B258" s="34" t="s">
        <v>89</v>
      </c>
      <c r="C258" s="34" t="s">
        <v>87</v>
      </c>
      <c r="D258" s="31">
        <f>'[1]INPUTS-Incidence'!I6</f>
        <v>16600</v>
      </c>
      <c r="E258" s="138">
        <f>AEB!Z258</f>
        <v>5.9920227747146722E-3</v>
      </c>
      <c r="F258" s="30">
        <f t="shared" si="9"/>
        <v>3.6096522739245018E-2</v>
      </c>
      <c r="G258" s="29">
        <f>'[1]INTERNAL PARAMETERS-1'!M6</f>
        <v>78.760000000000005</v>
      </c>
      <c r="H258" s="28">
        <f t="shared" si="10"/>
        <v>0.47193171373652759</v>
      </c>
      <c r="I258" s="27">
        <f t="shared" si="11"/>
        <v>2.8429621309429374</v>
      </c>
    </row>
    <row r="259" spans="1:9" x14ac:dyDescent="0.4">
      <c r="A259" s="35" t="s">
        <v>1</v>
      </c>
      <c r="B259" s="34" t="s">
        <v>89</v>
      </c>
      <c r="C259" s="34" t="s">
        <v>86</v>
      </c>
      <c r="D259" s="31">
        <f>'[1]INPUTS-Incidence'!I7</f>
        <v>16500</v>
      </c>
      <c r="E259" s="138">
        <f>AEB!Z259</f>
        <v>5.9755262481325112E-3</v>
      </c>
      <c r="F259" s="30">
        <f t="shared" si="9"/>
        <v>3.6215310594742492E-2</v>
      </c>
      <c r="G259" s="29">
        <f>'[1]INTERNAL PARAMETERS-1'!M7</f>
        <v>73.784999999999997</v>
      </c>
      <c r="H259" s="28">
        <f t="shared" si="10"/>
        <v>0.44090420421845733</v>
      </c>
      <c r="I259" s="27">
        <f t="shared" si="11"/>
        <v>2.6721466922330745</v>
      </c>
    </row>
    <row r="260" spans="1:9" x14ac:dyDescent="0.4">
      <c r="A260" s="35" t="s">
        <v>1</v>
      </c>
      <c r="B260" s="34" t="s">
        <v>89</v>
      </c>
      <c r="C260" s="34" t="s">
        <v>85</v>
      </c>
      <c r="D260" s="31">
        <f>'[1]INPUTS-Incidence'!I8</f>
        <v>19000</v>
      </c>
      <c r="E260" s="138">
        <f>AEB!Z260</f>
        <v>2.2232754047442609E-2</v>
      </c>
      <c r="F260" s="30">
        <f t="shared" si="9"/>
        <v>0.11701449498654004</v>
      </c>
      <c r="G260" s="29">
        <f>'[1]INTERNAL PARAMETERS-1'!M8</f>
        <v>68.824999999999989</v>
      </c>
      <c r="H260" s="28">
        <f t="shared" si="10"/>
        <v>1.5301692973152374</v>
      </c>
      <c r="I260" s="27">
        <f t="shared" si="11"/>
        <v>8.0535226174486176</v>
      </c>
    </row>
    <row r="261" spans="1:9" x14ac:dyDescent="0.4">
      <c r="A261" s="35" t="s">
        <v>1</v>
      </c>
      <c r="B261" s="34" t="s">
        <v>89</v>
      </c>
      <c r="C261" s="34" t="s">
        <v>84</v>
      </c>
      <c r="D261" s="31">
        <f>'[1]INPUTS-Incidence'!I9</f>
        <v>23700</v>
      </c>
      <c r="E261" s="138">
        <f>AEB!Z261</f>
        <v>5.5822548430201319E-2</v>
      </c>
      <c r="F261" s="30">
        <f t="shared" ref="F261:F292" si="12">100000*E261/D261</f>
        <v>0.23553817903038532</v>
      </c>
      <c r="G261" s="29">
        <f>'[1]INTERNAL PARAMETERS-1'!M9</f>
        <v>63.875</v>
      </c>
      <c r="H261" s="28">
        <f t="shared" ref="H261:H292" si="13">G261*E261</f>
        <v>3.5656652809791094</v>
      </c>
      <c r="I261" s="27">
        <f t="shared" ref="I261:I292" si="14">100000*H261/D261</f>
        <v>15.045001185565862</v>
      </c>
    </row>
    <row r="262" spans="1:9" x14ac:dyDescent="0.4">
      <c r="A262" s="35" t="s">
        <v>1</v>
      </c>
      <c r="B262" s="34" t="s">
        <v>89</v>
      </c>
      <c r="C262" s="34" t="s">
        <v>83</v>
      </c>
      <c r="D262" s="31">
        <f>'[1]INPUTS-Incidence'!I10</f>
        <v>25800</v>
      </c>
      <c r="E262" s="138">
        <f>AEB!Z262</f>
        <v>8.7078237529399138E-2</v>
      </c>
      <c r="F262" s="30">
        <f t="shared" si="12"/>
        <v>0.33751254856356255</v>
      </c>
      <c r="G262" s="29">
        <f>'[1]INTERNAL PARAMETERS-1'!M10</f>
        <v>58.935000000000002</v>
      </c>
      <c r="H262" s="28">
        <f t="shared" si="13"/>
        <v>5.1319559287951382</v>
      </c>
      <c r="I262" s="27">
        <f t="shared" si="14"/>
        <v>19.891302049593559</v>
      </c>
    </row>
    <row r="263" spans="1:9" x14ac:dyDescent="0.4">
      <c r="A263" s="35" t="s">
        <v>1</v>
      </c>
      <c r="B263" s="34" t="s">
        <v>89</v>
      </c>
      <c r="C263" s="34" t="s">
        <v>82</v>
      </c>
      <c r="D263" s="31">
        <f>'[1]INPUTS-Incidence'!I11</f>
        <v>24700</v>
      </c>
      <c r="E263" s="138">
        <f>AEB!Z263</f>
        <v>6.0575782407792121E-2</v>
      </c>
      <c r="F263" s="30">
        <f t="shared" si="12"/>
        <v>0.24524608262264017</v>
      </c>
      <c r="G263" s="29">
        <f>'[1]INTERNAL PARAMETERS-1'!M11</f>
        <v>53.995000000000005</v>
      </c>
      <c r="H263" s="28">
        <f t="shared" si="13"/>
        <v>3.2707893711087359</v>
      </c>
      <c r="I263" s="27">
        <f t="shared" si="14"/>
        <v>13.242062231209456</v>
      </c>
    </row>
    <row r="264" spans="1:9" x14ac:dyDescent="0.4">
      <c r="A264" s="35" t="s">
        <v>1</v>
      </c>
      <c r="B264" s="34" t="s">
        <v>89</v>
      </c>
      <c r="C264" s="34" t="s">
        <v>81</v>
      </c>
      <c r="D264" s="31">
        <f>'[1]INPUTS-Incidence'!I12</f>
        <v>22300</v>
      </c>
      <c r="E264" s="138">
        <f>AEB!Z264</f>
        <v>6.0111969823994756E-2</v>
      </c>
      <c r="F264" s="30">
        <f t="shared" si="12"/>
        <v>0.26956040279818277</v>
      </c>
      <c r="G264" s="29">
        <f>'[1]INTERNAL PARAMETERS-1'!M12</f>
        <v>49.09</v>
      </c>
      <c r="H264" s="28">
        <f t="shared" si="13"/>
        <v>2.9508965986599027</v>
      </c>
      <c r="I264" s="27">
        <f t="shared" si="14"/>
        <v>13.232720173362793</v>
      </c>
    </row>
    <row r="265" spans="1:9" x14ac:dyDescent="0.4">
      <c r="A265" s="35" t="s">
        <v>1</v>
      </c>
      <c r="B265" s="34" t="s">
        <v>89</v>
      </c>
      <c r="C265" s="34" t="s">
        <v>80</v>
      </c>
      <c r="D265" s="31">
        <f>'[1]INPUTS-Incidence'!I13</f>
        <v>19600</v>
      </c>
      <c r="E265" s="138">
        <f>AEB!Z265</f>
        <v>4.9995526974911768E-2</v>
      </c>
      <c r="F265" s="30">
        <f t="shared" si="12"/>
        <v>0.25507921925975391</v>
      </c>
      <c r="G265" s="29">
        <f>'[1]INTERNAL PARAMETERS-1'!M13</f>
        <v>44.225000000000001</v>
      </c>
      <c r="H265" s="28">
        <f t="shared" si="13"/>
        <v>2.2110521804654728</v>
      </c>
      <c r="I265" s="27">
        <f t="shared" si="14"/>
        <v>11.280878471762618</v>
      </c>
    </row>
    <row r="266" spans="1:9" x14ac:dyDescent="0.4">
      <c r="A266" s="35" t="s">
        <v>1</v>
      </c>
      <c r="B266" s="34" t="s">
        <v>89</v>
      </c>
      <c r="C266" s="34" t="s">
        <v>79</v>
      </c>
      <c r="D266" s="31">
        <f>'[1]INPUTS-Incidence'!I14</f>
        <v>16900</v>
      </c>
      <c r="E266" s="138">
        <f>AEB!Z266</f>
        <v>5.9131658323809309E-2</v>
      </c>
      <c r="F266" s="30">
        <f t="shared" si="12"/>
        <v>0.34989146937165272</v>
      </c>
      <c r="G266" s="29">
        <f>'[1]INTERNAL PARAMETERS-1'!M14</f>
        <v>39.424999999999997</v>
      </c>
      <c r="H266" s="28">
        <f t="shared" si="13"/>
        <v>2.331265629416182</v>
      </c>
      <c r="I266" s="27">
        <f t="shared" si="14"/>
        <v>13.794471179977409</v>
      </c>
    </row>
    <row r="267" spans="1:9" x14ac:dyDescent="0.4">
      <c r="A267" s="35" t="s">
        <v>1</v>
      </c>
      <c r="B267" s="34" t="s">
        <v>89</v>
      </c>
      <c r="C267" s="34" t="s">
        <v>78</v>
      </c>
      <c r="D267" s="31">
        <f>'[1]INPUTS-Incidence'!I15</f>
        <v>13400</v>
      </c>
      <c r="E267" s="138">
        <f>AEB!Z267</f>
        <v>3.8643084475531719E-2</v>
      </c>
      <c r="F267" s="30">
        <f t="shared" si="12"/>
        <v>0.28838122742934119</v>
      </c>
      <c r="G267" s="29">
        <f>'[1]INTERNAL PARAMETERS-1'!M15</f>
        <v>34.72</v>
      </c>
      <c r="H267" s="28">
        <f t="shared" si="13"/>
        <v>1.3416878929904612</v>
      </c>
      <c r="I267" s="27">
        <f t="shared" si="14"/>
        <v>10.012596216346726</v>
      </c>
    </row>
    <row r="268" spans="1:9" x14ac:dyDescent="0.4">
      <c r="A268" s="35" t="s">
        <v>1</v>
      </c>
      <c r="B268" s="34" t="s">
        <v>89</v>
      </c>
      <c r="C268" s="34" t="s">
        <v>77</v>
      </c>
      <c r="D268" s="31">
        <f>'[1]INPUTS-Incidence'!I16</f>
        <v>10900</v>
      </c>
      <c r="E268" s="138">
        <f>AEB!Z268</f>
        <v>3.7808382463529862E-2</v>
      </c>
      <c r="F268" s="30">
        <f t="shared" si="12"/>
        <v>0.34686589416082442</v>
      </c>
      <c r="G268" s="29">
        <f>'[1]INTERNAL PARAMETERS-1'!M16</f>
        <v>30.094999999999999</v>
      </c>
      <c r="H268" s="28">
        <f t="shared" si="13"/>
        <v>1.1378432702399313</v>
      </c>
      <c r="I268" s="27">
        <f t="shared" si="14"/>
        <v>10.438929084770011</v>
      </c>
    </row>
    <row r="269" spans="1:9" x14ac:dyDescent="0.4">
      <c r="A269" s="35" t="s">
        <v>1</v>
      </c>
      <c r="B269" s="34" t="s">
        <v>89</v>
      </c>
      <c r="C269" s="34" t="s">
        <v>76</v>
      </c>
      <c r="D269" s="31">
        <f>'[1]INPUTS-Incidence'!I17</f>
        <v>8400</v>
      </c>
      <c r="E269" s="138">
        <f>AEB!Z269</f>
        <v>3.1654603193705652E-2</v>
      </c>
      <c r="F269" s="30">
        <f t="shared" si="12"/>
        <v>0.37684051421078157</v>
      </c>
      <c r="G269" s="29">
        <f>'[1]INTERNAL PARAMETERS-1'!M17</f>
        <v>25.55</v>
      </c>
      <c r="H269" s="28">
        <f t="shared" si="13"/>
        <v>0.80877511159917947</v>
      </c>
      <c r="I269" s="27">
        <f t="shared" si="14"/>
        <v>9.6282751380854705</v>
      </c>
    </row>
    <row r="270" spans="1:9" x14ac:dyDescent="0.4">
      <c r="A270" s="35" t="s">
        <v>1</v>
      </c>
      <c r="B270" s="34" t="s">
        <v>89</v>
      </c>
      <c r="C270" s="34" t="s">
        <v>75</v>
      </c>
      <c r="D270" s="31">
        <f>'[1]INPUTS-Incidence'!I18</f>
        <v>5600</v>
      </c>
      <c r="E270" s="138">
        <f>AEB!Z270</f>
        <v>3.2880084205179703E-2</v>
      </c>
      <c r="F270" s="30">
        <f t="shared" si="12"/>
        <v>0.58714436080678045</v>
      </c>
      <c r="G270" s="29">
        <f>'[1]INTERNAL PARAMETERS-1'!M18</f>
        <v>21.115000000000002</v>
      </c>
      <c r="H270" s="28">
        <f t="shared" si="13"/>
        <v>0.69426297799236947</v>
      </c>
      <c r="I270" s="27">
        <f t="shared" si="14"/>
        <v>12.397553178435167</v>
      </c>
    </row>
    <row r="271" spans="1:9" x14ac:dyDescent="0.4">
      <c r="A271" s="33" t="s">
        <v>1</v>
      </c>
      <c r="B271" s="32" t="s">
        <v>89</v>
      </c>
      <c r="C271" s="32" t="s">
        <v>74</v>
      </c>
      <c r="D271" s="31">
        <f>'[1]INPUTS-Incidence'!I19</f>
        <v>2500</v>
      </c>
      <c r="E271" s="138">
        <f>AEB!Z271</f>
        <v>2.0881539098206864E-2</v>
      </c>
      <c r="F271" s="30">
        <f t="shared" si="12"/>
        <v>0.83526156392827455</v>
      </c>
      <c r="G271" s="29">
        <f>'[1]INTERNAL PARAMETERS-1'!M19</f>
        <v>16.865000000000002</v>
      </c>
      <c r="H271" s="28">
        <f t="shared" si="13"/>
        <v>0.35216715689125883</v>
      </c>
      <c r="I271" s="27">
        <f t="shared" si="14"/>
        <v>14.086686275650354</v>
      </c>
    </row>
    <row r="272" spans="1:9" x14ac:dyDescent="0.4">
      <c r="A272" s="33" t="s">
        <v>1</v>
      </c>
      <c r="B272" s="32" t="s">
        <v>89</v>
      </c>
      <c r="C272" s="32" t="s">
        <v>73</v>
      </c>
      <c r="D272" s="31">
        <f>'[1]INPUTS-Incidence'!I20</f>
        <v>1700</v>
      </c>
      <c r="E272" s="138">
        <f>AEB!Z272</f>
        <v>2.4474404872256206E-2</v>
      </c>
      <c r="F272" s="30">
        <f t="shared" si="12"/>
        <v>1.4396708748386002</v>
      </c>
      <c r="G272" s="29">
        <f>'[1]INTERNAL PARAMETERS-1'!M20</f>
        <v>12.89</v>
      </c>
      <c r="H272" s="28">
        <f t="shared" si="13"/>
        <v>0.31547507880338249</v>
      </c>
      <c r="I272" s="27">
        <f t="shared" si="14"/>
        <v>18.55735757666956</v>
      </c>
    </row>
    <row r="273" spans="1:9" x14ac:dyDescent="0.4">
      <c r="A273" s="33" t="s">
        <v>1</v>
      </c>
      <c r="B273" s="32" t="s">
        <v>89</v>
      </c>
      <c r="C273" s="32" t="s">
        <v>72</v>
      </c>
      <c r="D273" s="31">
        <f>'[1]INPUTS-Incidence'!I21</f>
        <v>800</v>
      </c>
      <c r="E273" s="138">
        <f>AEB!Z273</f>
        <v>1.9630374901679414E-2</v>
      </c>
      <c r="F273" s="30">
        <f t="shared" si="12"/>
        <v>2.4537968627099267</v>
      </c>
      <c r="G273" s="29">
        <f>'[1]INTERNAL PARAMETERS-1'!M21</f>
        <v>9.3150000000000013</v>
      </c>
      <c r="H273" s="28">
        <f t="shared" si="13"/>
        <v>0.18285694220914378</v>
      </c>
      <c r="I273" s="27">
        <f t="shared" si="14"/>
        <v>22.857117776142971</v>
      </c>
    </row>
    <row r="274" spans="1:9" x14ac:dyDescent="0.4">
      <c r="A274" s="33" t="s">
        <v>1</v>
      </c>
      <c r="B274" s="32" t="s">
        <v>89</v>
      </c>
      <c r="C274" s="32" t="s">
        <v>70</v>
      </c>
      <c r="D274" s="31">
        <f>'[1]INPUTS-Incidence'!I22</f>
        <v>500</v>
      </c>
      <c r="E274" s="138">
        <f>AEB!Z274</f>
        <v>4.1808920353272145E-3</v>
      </c>
      <c r="F274" s="30">
        <f t="shared" si="12"/>
        <v>0.83617840706544289</v>
      </c>
      <c r="G274" s="29">
        <f>'[1]INTERNAL PARAMETERS-1'!M22</f>
        <v>5.05</v>
      </c>
      <c r="H274" s="28">
        <f t="shared" si="13"/>
        <v>2.1113504778402431E-2</v>
      </c>
      <c r="I274" s="27">
        <f t="shared" si="14"/>
        <v>4.2227009556804864</v>
      </c>
    </row>
    <row r="275" spans="1:9" x14ac:dyDescent="0.4">
      <c r="A275" s="33" t="s">
        <v>1</v>
      </c>
      <c r="B275" s="32" t="s">
        <v>71</v>
      </c>
      <c r="C275" s="32" t="s">
        <v>88</v>
      </c>
      <c r="D275" s="31">
        <f>'[1]INPUTS-Incidence'!I23</f>
        <v>15100</v>
      </c>
      <c r="E275" s="138">
        <f>AEB!Z275</f>
        <v>5.9015709096724633E-3</v>
      </c>
      <c r="F275" s="30">
        <f t="shared" si="12"/>
        <v>3.908325105743353E-2</v>
      </c>
      <c r="G275" s="29">
        <f>'[1]INTERNAL PARAMETERS-1'!M5</f>
        <v>85.012</v>
      </c>
      <c r="H275" s="28">
        <f t="shared" si="13"/>
        <v>0.50170434617307547</v>
      </c>
      <c r="I275" s="27">
        <f t="shared" si="14"/>
        <v>3.3225453388945394</v>
      </c>
    </row>
    <row r="276" spans="1:9" x14ac:dyDescent="0.4">
      <c r="A276" s="33" t="s">
        <v>1</v>
      </c>
      <c r="B276" s="32" t="s">
        <v>71</v>
      </c>
      <c r="C276" s="32" t="s">
        <v>87</v>
      </c>
      <c r="D276" s="31">
        <f>'[1]INPUTS-Incidence'!I24</f>
        <v>15800</v>
      </c>
      <c r="E276" s="138">
        <f>AEB!Z276</f>
        <v>5.1738024714675203E-3</v>
      </c>
      <c r="F276" s="30">
        <f t="shared" si="12"/>
        <v>3.2745585262452657E-2</v>
      </c>
      <c r="G276" s="29">
        <f>'[1]INTERNAL PARAMETERS-1'!M6</f>
        <v>78.760000000000005</v>
      </c>
      <c r="H276" s="28">
        <f t="shared" si="13"/>
        <v>0.40748868265278193</v>
      </c>
      <c r="I276" s="27">
        <f t="shared" si="14"/>
        <v>2.5790422952707717</v>
      </c>
    </row>
    <row r="277" spans="1:9" x14ac:dyDescent="0.4">
      <c r="A277" s="33" t="s">
        <v>1</v>
      </c>
      <c r="B277" s="32" t="s">
        <v>71</v>
      </c>
      <c r="C277" s="32" t="s">
        <v>86</v>
      </c>
      <c r="D277" s="31">
        <f>'[1]INPUTS-Incidence'!I25</f>
        <v>15000</v>
      </c>
      <c r="E277" s="138">
        <f>AEB!Z277</f>
        <v>5.6748826805901285E-3</v>
      </c>
      <c r="F277" s="30">
        <f t="shared" si="12"/>
        <v>3.7832551203934188E-2</v>
      </c>
      <c r="G277" s="29">
        <f>'[1]INTERNAL PARAMETERS-1'!M7</f>
        <v>73.784999999999997</v>
      </c>
      <c r="H277" s="28">
        <f t="shared" si="13"/>
        <v>0.41872121858734263</v>
      </c>
      <c r="I277" s="27">
        <f t="shared" si="14"/>
        <v>2.7914747905822841</v>
      </c>
    </row>
    <row r="278" spans="1:9" x14ac:dyDescent="0.4">
      <c r="A278" s="33" t="s">
        <v>1</v>
      </c>
      <c r="B278" s="32" t="s">
        <v>71</v>
      </c>
      <c r="C278" s="32" t="s">
        <v>85</v>
      </c>
      <c r="D278" s="31">
        <f>'[1]INPUTS-Incidence'!I26</f>
        <v>18300</v>
      </c>
      <c r="E278" s="138">
        <f>AEB!Z278</f>
        <v>1.3452072884721299E-2</v>
      </c>
      <c r="F278" s="30">
        <f t="shared" si="12"/>
        <v>7.3508594998477048E-2</v>
      </c>
      <c r="G278" s="29">
        <f>'[1]INTERNAL PARAMETERS-1'!M8</f>
        <v>68.824999999999989</v>
      </c>
      <c r="H278" s="28">
        <f t="shared" si="13"/>
        <v>0.92583891629094328</v>
      </c>
      <c r="I278" s="27">
        <f t="shared" si="14"/>
        <v>5.059229050770182</v>
      </c>
    </row>
    <row r="279" spans="1:9" x14ac:dyDescent="0.4">
      <c r="A279" s="33" t="s">
        <v>1</v>
      </c>
      <c r="B279" s="32" t="s">
        <v>71</v>
      </c>
      <c r="C279" s="32" t="s">
        <v>84</v>
      </c>
      <c r="D279" s="31">
        <f>'[1]INPUTS-Incidence'!I27</f>
        <v>19500</v>
      </c>
      <c r="E279" s="138">
        <f>AEB!Z279</f>
        <v>1.6788161555183048E-2</v>
      </c>
      <c r="F279" s="30">
        <f t="shared" si="12"/>
        <v>8.6093136180425897E-2</v>
      </c>
      <c r="G279" s="29">
        <f>'[1]INTERNAL PARAMETERS-1'!M9</f>
        <v>63.875</v>
      </c>
      <c r="H279" s="28">
        <f t="shared" si="13"/>
        <v>1.0723438193373172</v>
      </c>
      <c r="I279" s="27">
        <f t="shared" si="14"/>
        <v>5.4991990735247027</v>
      </c>
    </row>
    <row r="280" spans="1:9" x14ac:dyDescent="0.4">
      <c r="A280" s="33" t="s">
        <v>1</v>
      </c>
      <c r="B280" s="32" t="s">
        <v>71</v>
      </c>
      <c r="C280" s="32" t="s">
        <v>83</v>
      </c>
      <c r="D280" s="31">
        <f>'[1]INPUTS-Incidence'!I28</f>
        <v>19500</v>
      </c>
      <c r="E280" s="138">
        <f>AEB!Z280</f>
        <v>1.4075074924553985E-2</v>
      </c>
      <c r="F280" s="30">
        <f t="shared" si="12"/>
        <v>7.2179871407969151E-2</v>
      </c>
      <c r="G280" s="29">
        <f>'[1]INTERNAL PARAMETERS-1'!M10</f>
        <v>58.935000000000002</v>
      </c>
      <c r="H280" s="28">
        <f t="shared" si="13"/>
        <v>0.82951454067858921</v>
      </c>
      <c r="I280" s="27">
        <f t="shared" si="14"/>
        <v>4.2539207214286625</v>
      </c>
    </row>
    <row r="281" spans="1:9" x14ac:dyDescent="0.4">
      <c r="A281" s="33" t="s">
        <v>1</v>
      </c>
      <c r="B281" s="32" t="s">
        <v>71</v>
      </c>
      <c r="C281" s="32" t="s">
        <v>82</v>
      </c>
      <c r="D281" s="31">
        <f>'[1]INPUTS-Incidence'!I29</f>
        <v>18900</v>
      </c>
      <c r="E281" s="138">
        <f>AEB!Z281</f>
        <v>1.9774831186147729E-2</v>
      </c>
      <c r="F281" s="30">
        <f t="shared" si="12"/>
        <v>0.10462873643464407</v>
      </c>
      <c r="G281" s="29">
        <f>'[1]INTERNAL PARAMETERS-1'!M11</f>
        <v>53.995000000000005</v>
      </c>
      <c r="H281" s="28">
        <f t="shared" si="13"/>
        <v>1.0677420098960466</v>
      </c>
      <c r="I281" s="27">
        <f t="shared" si="14"/>
        <v>5.6494286237886069</v>
      </c>
    </row>
    <row r="282" spans="1:9" x14ac:dyDescent="0.4">
      <c r="A282" s="33" t="s">
        <v>1</v>
      </c>
      <c r="B282" s="32" t="s">
        <v>71</v>
      </c>
      <c r="C282" s="32" t="s">
        <v>81</v>
      </c>
      <c r="D282" s="31">
        <f>'[1]INPUTS-Incidence'!I30</f>
        <v>18000</v>
      </c>
      <c r="E282" s="138">
        <f>AEB!Z282</f>
        <v>1.9815931555604408E-2</v>
      </c>
      <c r="F282" s="30">
        <f t="shared" si="12"/>
        <v>0.11008850864224672</v>
      </c>
      <c r="G282" s="29">
        <f>'[1]INTERNAL PARAMETERS-1'!M12</f>
        <v>49.09</v>
      </c>
      <c r="H282" s="28">
        <f t="shared" si="13"/>
        <v>0.97276408006462045</v>
      </c>
      <c r="I282" s="27">
        <f t="shared" si="14"/>
        <v>5.4042448892478916</v>
      </c>
    </row>
    <row r="283" spans="1:9" x14ac:dyDescent="0.4">
      <c r="A283" s="33" t="s">
        <v>1</v>
      </c>
      <c r="B283" s="32" t="s">
        <v>71</v>
      </c>
      <c r="C283" s="32" t="s">
        <v>80</v>
      </c>
      <c r="D283" s="31">
        <f>'[1]INPUTS-Incidence'!I31</f>
        <v>16900</v>
      </c>
      <c r="E283" s="138">
        <f>AEB!Z283</f>
        <v>1.9870948249112067E-2</v>
      </c>
      <c r="F283" s="30">
        <f t="shared" si="12"/>
        <v>0.11757957543853294</v>
      </c>
      <c r="G283" s="29">
        <f>'[1]INTERNAL PARAMETERS-1'!M13</f>
        <v>44.225000000000001</v>
      </c>
      <c r="H283" s="28">
        <f t="shared" si="13"/>
        <v>0.87879268631698115</v>
      </c>
      <c r="I283" s="27">
        <f t="shared" si="14"/>
        <v>5.1999567237691187</v>
      </c>
    </row>
    <row r="284" spans="1:9" x14ac:dyDescent="0.4">
      <c r="A284" s="33" t="s">
        <v>1</v>
      </c>
      <c r="B284" s="32" t="s">
        <v>71</v>
      </c>
      <c r="C284" s="32" t="s">
        <v>79</v>
      </c>
      <c r="D284" s="31">
        <f>'[1]INPUTS-Incidence'!I32</f>
        <v>15300</v>
      </c>
      <c r="E284" s="138">
        <f>AEB!Z284</f>
        <v>2.1350308899105316E-2</v>
      </c>
      <c r="F284" s="30">
        <f t="shared" si="12"/>
        <v>0.13954450260853149</v>
      </c>
      <c r="G284" s="29">
        <f>'[1]INTERNAL PARAMETERS-1'!M14</f>
        <v>39.424999999999997</v>
      </c>
      <c r="H284" s="28">
        <f t="shared" si="13"/>
        <v>0.84173592834722699</v>
      </c>
      <c r="I284" s="27">
        <f t="shared" si="14"/>
        <v>5.5015420153413528</v>
      </c>
    </row>
    <row r="285" spans="1:9" x14ac:dyDescent="0.4">
      <c r="A285" s="33" t="s">
        <v>1</v>
      </c>
      <c r="B285" s="32" t="s">
        <v>71</v>
      </c>
      <c r="C285" s="32" t="s">
        <v>78</v>
      </c>
      <c r="D285" s="31">
        <f>'[1]INPUTS-Incidence'!I33</f>
        <v>12800</v>
      </c>
      <c r="E285" s="138">
        <f>AEB!Z285</f>
        <v>2.2798018435190536E-2</v>
      </c>
      <c r="F285" s="30">
        <f t="shared" si="12"/>
        <v>0.17810951902492608</v>
      </c>
      <c r="G285" s="29">
        <f>'[1]INTERNAL PARAMETERS-1'!M15</f>
        <v>34.72</v>
      </c>
      <c r="H285" s="28">
        <f t="shared" si="13"/>
        <v>0.79154720006981538</v>
      </c>
      <c r="I285" s="27">
        <f t="shared" si="14"/>
        <v>6.1839625005454328</v>
      </c>
    </row>
    <row r="286" spans="1:9" x14ac:dyDescent="0.4">
      <c r="A286" s="33" t="s">
        <v>1</v>
      </c>
      <c r="B286" s="32" t="s">
        <v>71</v>
      </c>
      <c r="C286" s="32" t="s">
        <v>77</v>
      </c>
      <c r="D286" s="31">
        <f>'[1]INPUTS-Incidence'!I34</f>
        <v>10900</v>
      </c>
      <c r="E286" s="138">
        <f>AEB!Z286</f>
        <v>1.9298981857367566E-2</v>
      </c>
      <c r="F286" s="30">
        <f t="shared" si="12"/>
        <v>0.17705487942539053</v>
      </c>
      <c r="G286" s="29">
        <f>'[1]INTERNAL PARAMETERS-1'!M16</f>
        <v>30.094999999999999</v>
      </c>
      <c r="H286" s="28">
        <f t="shared" si="13"/>
        <v>0.58080285899747686</v>
      </c>
      <c r="I286" s="27">
        <f t="shared" si="14"/>
        <v>5.3284665963071269</v>
      </c>
    </row>
    <row r="287" spans="1:9" x14ac:dyDescent="0.4">
      <c r="A287" s="33" t="s">
        <v>1</v>
      </c>
      <c r="B287" s="32" t="s">
        <v>71</v>
      </c>
      <c r="C287" s="32" t="s">
        <v>76</v>
      </c>
      <c r="D287" s="31">
        <f>'[1]INPUTS-Incidence'!I35</f>
        <v>7900</v>
      </c>
      <c r="E287" s="138">
        <f>AEB!Z287</f>
        <v>1.9331091667561424E-3</v>
      </c>
      <c r="F287" s="30">
        <f t="shared" si="12"/>
        <v>2.4469736288052435E-2</v>
      </c>
      <c r="G287" s="29">
        <f>'[1]INTERNAL PARAMETERS-1'!M17</f>
        <v>25.55</v>
      </c>
      <c r="H287" s="28">
        <f t="shared" si="13"/>
        <v>4.939093921061944E-2</v>
      </c>
      <c r="I287" s="27">
        <f t="shared" si="14"/>
        <v>0.62520176215973977</v>
      </c>
    </row>
    <row r="288" spans="1:9" x14ac:dyDescent="0.4">
      <c r="A288" s="33" t="s">
        <v>1</v>
      </c>
      <c r="B288" s="32" t="s">
        <v>71</v>
      </c>
      <c r="C288" s="32" t="s">
        <v>75</v>
      </c>
      <c r="D288" s="31">
        <f>'[1]INPUTS-Incidence'!I36</f>
        <v>4800</v>
      </c>
      <c r="E288" s="138">
        <f>AEB!Z288</f>
        <v>2.8044670647473266E-3</v>
      </c>
      <c r="F288" s="30">
        <f t="shared" si="12"/>
        <v>5.8426397182235967E-2</v>
      </c>
      <c r="G288" s="29">
        <f>'[1]INTERNAL PARAMETERS-1'!M18</f>
        <v>21.115000000000002</v>
      </c>
      <c r="H288" s="28">
        <f t="shared" si="13"/>
        <v>5.921632207213981E-2</v>
      </c>
      <c r="I288" s="27">
        <f t="shared" si="14"/>
        <v>1.2336733765029126</v>
      </c>
    </row>
    <row r="289" spans="1:9" x14ac:dyDescent="0.4">
      <c r="A289" s="33" t="s">
        <v>1</v>
      </c>
      <c r="B289" s="32" t="s">
        <v>71</v>
      </c>
      <c r="C289" s="32" t="s">
        <v>74</v>
      </c>
      <c r="D289" s="31">
        <f>'[1]INPUTS-Incidence'!I37</f>
        <v>2800</v>
      </c>
      <c r="E289" s="138">
        <f>AEB!Z289</f>
        <v>3.6883719033561605E-3</v>
      </c>
      <c r="F289" s="30">
        <f t="shared" si="12"/>
        <v>0.13172756797700574</v>
      </c>
      <c r="G289" s="29">
        <f>'[1]INTERNAL PARAMETERS-1'!M19</f>
        <v>16.865000000000002</v>
      </c>
      <c r="H289" s="28">
        <f t="shared" si="13"/>
        <v>6.2204392150101651E-2</v>
      </c>
      <c r="I289" s="27">
        <f t="shared" si="14"/>
        <v>2.2215854339322019</v>
      </c>
    </row>
    <row r="290" spans="1:9" x14ac:dyDescent="0.4">
      <c r="A290" s="33" t="s">
        <v>1</v>
      </c>
      <c r="B290" s="32" t="s">
        <v>71</v>
      </c>
      <c r="C290" s="32" t="s">
        <v>73</v>
      </c>
      <c r="D290" s="31">
        <f>'[1]INPUTS-Incidence'!I38</f>
        <v>1800</v>
      </c>
      <c r="E290" s="138">
        <f>AEB!Z290</f>
        <v>1.3148497661003679E-2</v>
      </c>
      <c r="F290" s="30">
        <f t="shared" si="12"/>
        <v>0.73047209227798227</v>
      </c>
      <c r="G290" s="29">
        <f>'[1]INTERNAL PARAMETERS-1'!M20</f>
        <v>12.89</v>
      </c>
      <c r="H290" s="28">
        <f t="shared" si="13"/>
        <v>0.16948413485033742</v>
      </c>
      <c r="I290" s="27">
        <f t="shared" si="14"/>
        <v>9.4157852694631909</v>
      </c>
    </row>
    <row r="291" spans="1:9" x14ac:dyDescent="0.4">
      <c r="A291" s="33" t="s">
        <v>1</v>
      </c>
      <c r="B291" s="32" t="s">
        <v>71</v>
      </c>
      <c r="C291" s="32" t="s">
        <v>72</v>
      </c>
      <c r="D291" s="31">
        <f>'[1]INPUTS-Incidence'!I39</f>
        <v>1100</v>
      </c>
      <c r="E291" s="138">
        <f>AEB!Z291</f>
        <v>9.056465766649752E-3</v>
      </c>
      <c r="F291" s="30">
        <f t="shared" si="12"/>
        <v>0.823315069695432</v>
      </c>
      <c r="G291" s="29">
        <f>'[1]INTERNAL PARAMETERS-1'!M21</f>
        <v>9.3150000000000013</v>
      </c>
      <c r="H291" s="28">
        <f t="shared" si="13"/>
        <v>8.4360978616342452E-2</v>
      </c>
      <c r="I291" s="27">
        <f t="shared" si="14"/>
        <v>7.6691798742129507</v>
      </c>
    </row>
    <row r="292" spans="1:9" ht="20.25" thickBot="1" x14ac:dyDescent="0.45">
      <c r="A292" s="26" t="s">
        <v>1</v>
      </c>
      <c r="B292" s="25" t="s">
        <v>71</v>
      </c>
      <c r="C292" s="25" t="s">
        <v>70</v>
      </c>
      <c r="D292" s="24">
        <f>'[1]INPUTS-Incidence'!I40</f>
        <v>600</v>
      </c>
      <c r="E292" s="138">
        <f>AEB!Z292</f>
        <v>9.156649272202718E-3</v>
      </c>
      <c r="F292" s="23">
        <f t="shared" si="12"/>
        <v>1.5261082120337863</v>
      </c>
      <c r="G292" s="22">
        <f>'[1]INTERNAL PARAMETERS-1'!M22</f>
        <v>5.05</v>
      </c>
      <c r="H292" s="21">
        <f t="shared" si="13"/>
        <v>4.6241078824623721E-2</v>
      </c>
      <c r="I292" s="20">
        <f t="shared" si="14"/>
        <v>7.7068464707706195</v>
      </c>
    </row>
    <row r="293" spans="1:9" ht="20.25" thickBot="1" x14ac:dyDescent="0.45">
      <c r="E293" s="139"/>
    </row>
    <row r="294" spans="1:9" ht="20.25" thickBot="1" x14ac:dyDescent="0.45">
      <c r="C294" s="19" t="s">
        <v>69</v>
      </c>
      <c r="D294" s="18">
        <f>SUM(D257:D292)</f>
        <v>459500</v>
      </c>
      <c r="E294" s="140">
        <f>SUM(E5:E292)</f>
        <v>42.226077769225185</v>
      </c>
      <c r="F294" s="17">
        <f>100000*E294/D294</f>
        <v>9.1895707876442181</v>
      </c>
      <c r="G294" s="16"/>
      <c r="H294" s="15">
        <f>SUM(H5:H292)</f>
        <v>1858.683074010358</v>
      </c>
      <c r="I294" s="14">
        <f>100000*H294/D294</f>
        <v>404.50121305992559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21" sqref="H21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35" customWidth="1"/>
    <col min="7" max="86" width="5.33203125" customWidth="1"/>
  </cols>
  <sheetData>
    <row r="1" spans="3:87" ht="25.5" x14ac:dyDescent="0.5">
      <c r="C1" s="45" t="s">
        <v>148</v>
      </c>
    </row>
    <row r="2" spans="3:87" ht="20.25" thickBot="1" x14ac:dyDescent="0.45">
      <c r="G2" s="55" t="s">
        <v>147</v>
      </c>
      <c r="AU2" s="55" t="s">
        <v>146</v>
      </c>
    </row>
    <row r="3" spans="3:87" x14ac:dyDescent="0.4">
      <c r="C3" s="54"/>
      <c r="D3" s="53"/>
      <c r="E3" s="53"/>
      <c r="F3" s="141" t="s">
        <v>100</v>
      </c>
      <c r="G3" s="151" t="s">
        <v>145</v>
      </c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3"/>
      <c r="AU3" s="151" t="s">
        <v>144</v>
      </c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3"/>
    </row>
    <row r="4" spans="3:87" x14ac:dyDescent="0.4">
      <c r="C4" s="40" t="s">
        <v>97</v>
      </c>
      <c r="D4" s="38" t="s">
        <v>96</v>
      </c>
      <c r="E4" s="38" t="s">
        <v>95</v>
      </c>
      <c r="F4" s="142" t="s">
        <v>143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I4" s="52" t="s">
        <v>102</v>
      </c>
    </row>
    <row r="5" spans="3:87" x14ac:dyDescent="0.4">
      <c r="C5" s="33" t="s">
        <v>5</v>
      </c>
      <c r="D5" s="32" t="s">
        <v>89</v>
      </c>
      <c r="E5" s="32" t="s">
        <v>88</v>
      </c>
      <c r="F5" s="143">
        <f>AEB!AF5</f>
        <v>0.30795720578391039</v>
      </c>
      <c r="G5" s="51">
        <f>$F5*'[1]INTERNAL PARAMETERS-2'!F5*VLOOKUP(G$4,'[1]INTERNAL PARAMETERS-1'!$B$5:$J$44,4, FALSE)</f>
        <v>4.2892279621583039E-4</v>
      </c>
      <c r="H5" s="50">
        <f>$F5*'[1]INTERNAL PARAMETERS-2'!G5*VLOOKUP(H$4,'[1]INTERNAL PARAMETERS-1'!$B$5:$J$44,4, FALSE)</f>
        <v>5.1468887802664945E-4</v>
      </c>
      <c r="I5" s="50">
        <f>$F5*'[1]INTERNAL PARAMETERS-2'!H5*VLOOKUP(I$4,'[1]INTERNAL PARAMETERS-1'!$B$5:$J$44,4, FALSE)</f>
        <v>3.6158656736375236E-3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8.5796877531397431E-5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1.4154021135034305E-4</v>
      </c>
      <c r="N5" s="50">
        <f>$F5*'[1]INTERNAL PARAMETERS-2'!M5*VLOOKUP(N$4,'[1]INTERNAL PARAMETERS-1'!$B$5:$J$44,4, FALSE)</f>
        <v>1.2266813184409638E-3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1.1151746335846965E-3</v>
      </c>
      <c r="S5" s="50">
        <f>$F5*'[1]INTERNAL PARAMETERS-2'!R5*VLOOKUP(S$4,'[1]INTERNAL PARAMETERS-1'!$B$5:$J$44,4, FALSE)</f>
        <v>3.0451024077957113E-3</v>
      </c>
      <c r="T5" s="50">
        <f>$F5*'[1]INTERNAL PARAMETERS-2'!S5*VLOOKUP(T$4,'[1]INTERNAL PARAMETERS-1'!$B$5:$J$44,4, FALSE)</f>
        <v>1.5440666340799482E-4</v>
      </c>
      <c r="U5" s="50">
        <f>$F5*'[1]INTERNAL PARAMETERS-2'!T5*VLOOKUP(U$4,'[1]INTERNAL PARAMETERS-1'!$B$5:$J$44,4, FALSE)</f>
        <v>1.029377756053299E-4</v>
      </c>
      <c r="V5" s="50">
        <f>$F5*'[1]INTERNAL PARAMETERS-2'!U5*VLOOKUP(V$4,'[1]INTERNAL PARAMETERS-1'!$B$5:$J$44,4, FALSE)</f>
        <v>2.9852139699869137E-3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1.715629593422165E-4</v>
      </c>
      <c r="AI5" s="50">
        <f>$F5*'[1]INTERNAL PARAMETERS-2'!AH5*VLOOKUP(AI$4,'[1]INTERNAL PARAMETERS-1'!$B$5:$J$44,4, FALSE)</f>
        <v>8.5781479671108245E-4</v>
      </c>
      <c r="AJ5" s="50">
        <f>$F5*'[1]INTERNAL PARAMETERS-2'!AI5*VLOOKUP(AJ$4,'[1]INTERNAL PARAMETERS-1'!$B$5:$J$44,4, FALSE)</f>
        <v>8.5796877531397431E-5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6.8701447799112941E-2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2.6892640156565176E-3</v>
      </c>
      <c r="BB5" s="50">
        <f>$F5*'[1]INTERNAL PARAMETERS-2'!M5*(1-VLOOKUP(N$4,'[1]INTERNAL PARAMETERS-1'!$B$5:$J$44,4, FALSE))</f>
        <v>2.3306945050378308E-2</v>
      </c>
      <c r="BC5" s="50">
        <f>$F5*'[1]INTERNAL PARAMETERS-2'!N5*(1-VLOOKUP(O$4,'[1]INTERNAL PARAMETERS-1'!$B$5:$J$44,4, FALSE))</f>
        <v>4.80379365730264E-3</v>
      </c>
      <c r="BD5" s="50">
        <f>$F5*'[1]INTERNAL PARAMETERS-2'!O5*(1-VLOOKUP(P$4,'[1]INTERNAL PARAMETERS-1'!$B$5:$J$44,4, FALSE))</f>
        <v>8.9213354772364143E-3</v>
      </c>
      <c r="BE5" s="50">
        <f>$F5*'[1]INTERNAL PARAMETERS-2'!P5*(1-VLOOKUP(Q$4,'[1]INTERNAL PARAMETERS-1'!$B$5:$J$44,4, FALSE))</f>
        <v>2.3161153489802116E-3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5.7856945748118505E-2</v>
      </c>
      <c r="BH5" s="50">
        <f>$F5*'[1]INTERNAL PARAMETERS-2'!S5*(1-VLOOKUP(T$4,'[1]INTERNAL PARAMETERS-1'!$B$5:$J$44,4, FALSE))</f>
        <v>1.3896599706719535E-3</v>
      </c>
      <c r="BI5" s="50">
        <f>$F5*'[1]INTERNAL PARAMETERS-2'!T5*(1-VLOOKUP(U$4,'[1]INTERNAL PARAMETERS-1'!$B$5:$J$44,4, FALSE))</f>
        <v>4.117511024213196E-4</v>
      </c>
      <c r="BJ5" s="50">
        <f>$F5*'[1]INTERNAL PARAMETERS-2'!U5*(1-VLOOKUP(V$4,'[1]INTERNAL PARAMETERS-1'!$B$5:$J$44,4, FALSE))</f>
        <v>1.691621249659251E-2</v>
      </c>
      <c r="BK5" s="50">
        <f>$F5*'[1]INTERNAL PARAMETERS-2'!V5*(1-VLOOKUP(W$4,'[1]INTERNAL PARAMETERS-1'!$B$5:$J$44,4, FALSE))</f>
        <v>3.431289982564908E-3</v>
      </c>
      <c r="BL5" s="50">
        <f>$F5*'[1]INTERNAL PARAMETERS-2'!W5*(1-VLOOKUP(X$4,'[1]INTERNAL PARAMETERS-1'!$B$5:$J$44,4, FALSE))</f>
        <v>6.8625183736886601E-4</v>
      </c>
      <c r="BM5" s="50">
        <f>$F5*'[1]INTERNAL PARAMETERS-2'!X5*(1-VLOOKUP(Y$4,'[1]INTERNAL PARAMETERS-1'!$B$5:$J$44,4, FALSE))</f>
        <v>1.715629593422165E-4</v>
      </c>
      <c r="BN5" s="50">
        <f>$F5*'[1]INTERNAL PARAMETERS-2'!Y5*(1-VLOOKUP(Z$4,'[1]INTERNAL PARAMETERS-1'!$B$5:$J$44,4, FALSE))</f>
        <v>1.9300940711021376E-2</v>
      </c>
      <c r="BO5" s="50">
        <f>$F5*'[1]INTERNAL PARAMETERS-2'!Z5*(1-VLOOKUP(AA$4,'[1]INTERNAL PARAMETERS-1'!$B$5:$J$44,4, FALSE))</f>
        <v>1.0293839151974146E-2</v>
      </c>
      <c r="BP5" s="50">
        <f>$F5*'[1]INTERNAL PARAMETERS-2'!AA5*(1-VLOOKUP(AB$4,'[1]INTERNAL PARAMETERS-1'!$B$5:$J$44,4, FALSE))</f>
        <v>1.8014264709535622E-3</v>
      </c>
      <c r="BQ5" s="50">
        <f>$F5*'[1]INTERNAL PARAMETERS-2'!AB5*(1-VLOOKUP(AC$4,'[1]INTERNAL PARAMETERS-1'!$B$5:$J$44,4, FALSE))</f>
        <v>3.3712321682929293E-2</v>
      </c>
      <c r="BR5" s="50">
        <f>$F5*'[1]INTERNAL PARAMETERS-2'!AC5*(1-VLOOKUP(AD$4,'[1]INTERNAL PARAMETERS-1'!$B$5:$J$44,4, FALSE))</f>
        <v>1.372503674737732E-3</v>
      </c>
      <c r="BS5" s="50">
        <f>$F5*'[1]INTERNAL PARAMETERS-2'!AD5*(1-VLOOKUP(AE$4,'[1]INTERNAL PARAMETERS-1'!$B$5:$J$44,4, FALSE))</f>
        <v>1.5440666340799482E-3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1.715629593422165E-4</v>
      </c>
      <c r="CA5" s="50">
        <f>$F5*'[1]INTERNAL PARAMETERS-2'!AL5*(1-VLOOKUP(AM$4,'[1]INTERNAL PARAMETERS-1'!$B$5:$J$44,4, FALSE))</f>
        <v>1.715629593422165E-4</v>
      </c>
      <c r="CB5" s="50">
        <f>$F5*'[1]INTERNAL PARAMETERS-2'!AM5*(1-VLOOKUP(AN$4,'[1]INTERNAL PARAMETERS-1'!$B$5:$J$44,4, FALSE))</f>
        <v>8.5796877531397431E-5</v>
      </c>
      <c r="CC5" s="50">
        <f>$F5*'[1]INTERNAL PARAMETERS-2'!AN5*(1-VLOOKUP(AO$4,'[1]INTERNAL PARAMETERS-1'!$B$5:$J$44,4, FALSE))</f>
        <v>9.436116742424799E-4</v>
      </c>
      <c r="CD5" s="50">
        <f>$F5*'[1]INTERNAL PARAMETERS-2'!AO5*(1-VLOOKUP(AP$4,'[1]INTERNAL PARAMETERS-1'!$B$5:$J$44,4, FALSE))</f>
        <v>2.6678178758457266E-2</v>
      </c>
      <c r="CE5" s="50">
        <f>$F5*'[1]INTERNAL PARAMETERS-2'!AP5*(1-VLOOKUP(AQ$4,'[1]INTERNAL PARAMETERS-1'!$B$5:$J$44,4, FALSE))</f>
        <v>2.4018814307910307E-3</v>
      </c>
      <c r="CF5" s="50">
        <f>$F5*'[1]INTERNAL PARAMETERS-2'!AQ5*(1-VLOOKUP(AR$4,'[1]INTERNAL PARAMETERS-1'!$B$5:$J$44,4, FALSE))</f>
        <v>3.1739301456912943E-3</v>
      </c>
      <c r="CG5" s="50">
        <f>$F5*'[1]INTERNAL PARAMETERS-2'!AR5*(1-VLOOKUP(AS$4,'[1]INTERNAL PARAMETERS-1'!$B$5:$J$44,4, FALSE))</f>
        <v>1.715629593422165E-4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0.30795726737535156</v>
      </c>
    </row>
    <row r="6" spans="3:87" x14ac:dyDescent="0.4">
      <c r="C6" s="33" t="s">
        <v>5</v>
      </c>
      <c r="D6" s="32" t="s">
        <v>89</v>
      </c>
      <c r="E6" s="32" t="s">
        <v>87</v>
      </c>
      <c r="F6" s="143">
        <f>AEB!AF6</f>
        <v>1.9261575228425365</v>
      </c>
      <c r="G6" s="51">
        <f>$F6*'[1]INTERNAL PARAMETERS-2'!F6*VLOOKUP(G$4,'[1]INTERNAL PARAMETERS-1'!$B$5:$J$44,4, FALSE)</f>
        <v>2.6434585843490969E-3</v>
      </c>
      <c r="H6" s="50">
        <f>$F6*'[1]INTERNAL PARAMETERS-2'!G6*VLOOKUP(H$4,'[1]INTERNAL PARAMETERS-1'!$B$5:$J$44,4, FALSE)</f>
        <v>1.1013768715613624E-3</v>
      </c>
      <c r="I6" s="50">
        <f>$F6*'[1]INTERNAL PARAMETERS-2'!H6*VLOOKUP(I$4,'[1]INTERNAL PARAMETERS-1'!$B$5:$J$44,4, FALSE)</f>
        <v>1.8260772671919227E-2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5.0665647480850086E-4</v>
      </c>
      <c r="N6" s="50">
        <f>$F6*'[1]INTERNAL PARAMETERS-2'!M6*VLOOKUP(N$4,'[1]INTERNAL PARAMETERS-1'!$B$5:$J$44,4, FALSE)</f>
        <v>7.1592096964144397E-3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2.4231061637359111E-3</v>
      </c>
      <c r="S6" s="50">
        <f>$F6*'[1]INTERNAL PARAMETERS-2'!R6*VLOOKUP(S$4,'[1]INTERNAL PARAMETERS-1'!$B$5:$J$44,4, FALSE)</f>
        <v>1.64668940169579E-2</v>
      </c>
      <c r="T6" s="50">
        <f>$F6*'[1]INTERNAL PARAMETERS-2'!S6*VLOOKUP(T$4,'[1]INTERNAL PARAMETERS-1'!$B$5:$J$44,4, FALSE)</f>
        <v>7.4896709118209195E-4</v>
      </c>
      <c r="U6" s="50">
        <f>$F6*'[1]INTERNAL PARAMETERS-2'!T6*VLOOKUP(U$4,'[1]INTERNAL PARAMETERS-1'!$B$5:$J$44,4, FALSE)</f>
        <v>6.6086464608727433E-4</v>
      </c>
      <c r="V6" s="50">
        <f>$F6*'[1]INTERNAL PARAMETERS-2'!U6*VLOOKUP(V$4,'[1]INTERNAL PARAMETERS-1'!$B$5:$J$44,4, FALSE)</f>
        <v>1.2721365144339218E-2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3.0839708098231852E-3</v>
      </c>
      <c r="AJ6" s="50">
        <f>$F6*'[1]INTERNAL PARAMETERS-2'!AI6*VLOOKUP(AJ$4,'[1]INTERNAL PARAMETERS-1'!$B$5:$J$44,4, FALSE)</f>
        <v>2.2035242061318617E-4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0.3469546807664653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9.626473021361515E-3</v>
      </c>
      <c r="BB6" s="50">
        <f>$F6*'[1]INTERNAL PARAMETERS-2'!M6*(1-VLOOKUP(N$4,'[1]INTERNAL PARAMETERS-1'!$B$5:$J$44,4, FALSE))</f>
        <v>0.13602498423187434</v>
      </c>
      <c r="BC6" s="50">
        <f>$F6*'[1]INTERNAL PARAMETERS-2'!N6*(1-VLOOKUP(O$4,'[1]INTERNAL PARAMETERS-1'!$B$5:$J$44,4, FALSE))</f>
        <v>2.2028307894236383E-2</v>
      </c>
      <c r="BD6" s="50">
        <f>$F6*'[1]INTERNAL PARAMETERS-2'!O6*(1-VLOOKUP(P$4,'[1]INTERNAL PARAMETERS-1'!$B$5:$J$44,4, FALSE))</f>
        <v>8.7011854705384181E-2</v>
      </c>
      <c r="BE6" s="50">
        <f>$F6*'[1]INTERNAL PARAMETERS-2'!P6*(1-VLOOKUP(Q$4,'[1]INTERNAL PARAMETERS-1'!$B$5:$J$44,4, FALSE))</f>
        <v>1.7622607792238652E-2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0.31287098632220012</v>
      </c>
      <c r="BH6" s="50">
        <f>$F6*'[1]INTERNAL PARAMETERS-2'!S6*(1-VLOOKUP(T$4,'[1]INTERNAL PARAMETERS-1'!$B$5:$J$44,4, FALSE))</f>
        <v>6.7407038206388275E-3</v>
      </c>
      <c r="BI6" s="50">
        <f>$F6*'[1]INTERNAL PARAMETERS-2'!T6*(1-VLOOKUP(U$4,'[1]INTERNAL PARAMETERS-1'!$B$5:$J$44,4, FALSE))</f>
        <v>2.6434585843490973E-3</v>
      </c>
      <c r="BJ6" s="50">
        <f>$F6*'[1]INTERNAL PARAMETERS-2'!U6*(1-VLOOKUP(V$4,'[1]INTERNAL PARAMETERS-1'!$B$5:$J$44,4, FALSE))</f>
        <v>7.208773581792223E-2</v>
      </c>
      <c r="BK6" s="50">
        <f>$F6*'[1]INTERNAL PARAMETERS-2'!V6*(1-VLOOKUP(W$4,'[1]INTERNAL PARAMETERS-1'!$B$5:$J$44,4, FALSE))</f>
        <v>3.6787297297265036E-2</v>
      </c>
      <c r="BL6" s="50">
        <f>$F6*'[1]INTERNAL PARAMETERS-2'!W6*(1-VLOOKUP(X$4,'[1]INTERNAL PARAMETERS-1'!$B$5:$J$44,4, FALSE))</f>
        <v>3.3043232304363714E-3</v>
      </c>
      <c r="BM6" s="50">
        <f>$F6*'[1]INTERNAL PARAMETERS-2'!X6*(1-VLOOKUP(Y$4,'[1]INTERNAL PARAMETERS-1'!$B$5:$J$44,4, FALSE))</f>
        <v>1.9825939382618228E-3</v>
      </c>
      <c r="BN6" s="50">
        <f>$F6*'[1]INTERNAL PARAMETERS-2'!Y6*(1-VLOOKUP(Z$4,'[1]INTERNAL PARAMETERS-1'!$B$5:$J$44,4, FALSE))</f>
        <v>0.19208702204423336</v>
      </c>
      <c r="BO6" s="50">
        <f>$F6*'[1]INTERNAL PARAMETERS-2'!Z6*(1-VLOOKUP(AA$4,'[1]INTERNAL PARAMETERS-1'!$B$5:$J$44,4, FALSE))</f>
        <v>0.19649272214623112</v>
      </c>
      <c r="BP6" s="50">
        <f>$F6*'[1]INTERNAL PARAMETERS-2'!AA6*(1-VLOOKUP(AB$4,'[1]INTERNAL PARAMETERS-1'!$B$5:$J$44,4, FALSE))</f>
        <v>2.4231254253111394E-2</v>
      </c>
      <c r="BQ6" s="50">
        <f>$F6*'[1]INTERNAL PARAMETERS-2'!AB6*(1-VLOOKUP(AC$4,'[1]INTERNAL PARAMETERS-1'!$B$5:$J$44,4, FALSE))</f>
        <v>0.20706636386787519</v>
      </c>
      <c r="BR6" s="50">
        <f>$F6*'[1]INTERNAL PARAMETERS-2'!AC6*(1-VLOOKUP(AD$4,'[1]INTERNAL PARAMETERS-1'!$B$5:$J$44,4, FALSE))</f>
        <v>1.2115530818679554E-2</v>
      </c>
      <c r="BS6" s="50">
        <f>$F6*'[1]INTERNAL PARAMETERS-2'!AD6*(1-VLOOKUP(AE$4,'[1]INTERNAL PARAMETERS-1'!$B$5:$J$44,4, FALSE))</f>
        <v>6.3882940402595562E-3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2.4231061637359111E-3</v>
      </c>
      <c r="CA6" s="50">
        <f>$F6*'[1]INTERNAL PARAMETERS-2'!AL6*(1-VLOOKUP(AM$4,'[1]INTERNAL PARAMETERS-1'!$B$5:$J$44,4, FALSE))</f>
        <v>1.5418890970354505E-3</v>
      </c>
      <c r="CB6" s="50">
        <f>$F6*'[1]INTERNAL PARAMETERS-2'!AM6*(1-VLOOKUP(AN$4,'[1]INTERNAL PARAMETERS-1'!$B$5:$J$44,4, FALSE))</f>
        <v>8.8121706670046048E-4</v>
      </c>
      <c r="CC6" s="50">
        <f>$F6*'[1]INTERNAL PARAMETERS-2'!AN6*(1-VLOOKUP(AO$4,'[1]INTERNAL PARAMETERS-1'!$B$5:$J$44,4, FALSE))</f>
        <v>9.6924246549436443E-3</v>
      </c>
      <c r="CD6" s="50">
        <f>$F6*'[1]INTERNAL PARAMETERS-2'!AO6*(1-VLOOKUP(AP$4,'[1]INTERNAL PARAMETERS-1'!$B$5:$J$44,4, FALSE))</f>
        <v>0.13789746937534289</v>
      </c>
      <c r="CE6" s="50">
        <f>$F6*'[1]INTERNAL PARAMETERS-2'!AP6*(1-VLOOKUP(AQ$4,'[1]INTERNAL PARAMETERS-1'!$B$5:$J$44,4, FALSE))</f>
        <v>1.1895371013818653E-2</v>
      </c>
      <c r="CF6" s="50">
        <f>$F6*'[1]INTERNAL PARAMETERS-2'!AQ6*(1-VLOOKUP(AR$4,'[1]INTERNAL PARAMETERS-1'!$B$5:$J$44,4, FALSE))</f>
        <v>1.5418890970354505E-3</v>
      </c>
      <c r="CG6" s="50">
        <f>$F6*'[1]INTERNAL PARAMETERS-2'!AR6*(1-VLOOKUP(AS$4,'[1]INTERNAL PARAMETERS-1'!$B$5:$J$44,4, FALSE))</f>
        <v>2.2035242061318617E-4</v>
      </c>
      <c r="CH6" s="49">
        <f>$F6*'[1]INTERNAL PARAMETERS-2'!AS6*(1-VLOOKUP(AT$4,'[1]INTERNAL PARAMETERS-1'!$B$5:$J$44,4, FALSE))</f>
        <v>0</v>
      </c>
      <c r="CI6" s="48">
        <f t="shared" si="0"/>
        <v>1.9261579080740407</v>
      </c>
    </row>
    <row r="7" spans="3:87" x14ac:dyDescent="0.4">
      <c r="C7" s="33" t="s">
        <v>5</v>
      </c>
      <c r="D7" s="32" t="s">
        <v>89</v>
      </c>
      <c r="E7" s="32" t="s">
        <v>86</v>
      </c>
      <c r="F7" s="143">
        <f>AEB!AF7</f>
        <v>3.6236595553356317</v>
      </c>
      <c r="G7" s="51">
        <f>$F7*'[1]INTERNAL PARAMETERS-2'!F7*VLOOKUP(G$4,'[1]INTERNAL PARAMETERS-1'!$B$5:$J$44,4, FALSE)</f>
        <v>2.2256516988871447E-3</v>
      </c>
      <c r="H7" s="50">
        <f>$F7*'[1]INTERNAL PARAMETERS-2'!G7*VLOOKUP(H$4,'[1]INTERNAL PARAMETERS-1'!$B$5:$J$44,4, FALSE)</f>
        <v>3.6164122362249604E-3</v>
      </c>
      <c r="I7" s="50">
        <f>$F7*'[1]INTERNAL PARAMETERS-2'!H7*VLOOKUP(I$4,'[1]INTERNAL PARAMETERS-1'!$B$5:$J$44,4, FALSE)</f>
        <v>3.4438571918594334E-2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1.5995739192140312E-3</v>
      </c>
      <c r="N7" s="50">
        <f>$F7*'[1]INTERNAL PARAMETERS-2'!M7*VLOOKUP(N$4,'[1]INTERNAL PARAMETERS-1'!$B$5:$J$44,4, FALSE)</f>
        <v>1.0320725962529179E-2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1.6690575911875918E-3</v>
      </c>
      <c r="S7" s="50">
        <f>$F7*'[1]INTERNAL PARAMETERS-2'!R7*VLOOKUP(S$4,'[1]INTERNAL PARAMETERS-1'!$B$5:$J$44,4, FALSE)</f>
        <v>2.8097783718881386E-2</v>
      </c>
      <c r="T7" s="50">
        <f>$F7*'[1]INTERNAL PARAMETERS-2'!S7*VLOOKUP(T$4,'[1]INTERNAL PARAMETERS-1'!$B$5:$J$44,4, FALSE)</f>
        <v>8.345650321893495E-4</v>
      </c>
      <c r="U7" s="50">
        <f>$F7*'[1]INTERNAL PARAMETERS-2'!T7*VLOOKUP(U$4,'[1]INTERNAL PARAMETERS-1'!$B$5:$J$44,4, FALSE)</f>
        <v>1.0570939654825106E-3</v>
      </c>
      <c r="V7" s="50">
        <f>$F7*'[1]INTERNAL PARAMETERS-2'!U7*VLOOKUP(V$4,'[1]INTERNAL PARAMETERS-1'!$B$5:$J$44,4, FALSE)</f>
        <v>2.2449658043170839E-2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2.7829705384977652E-4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5.5623174174401942E-4</v>
      </c>
      <c r="AI7" s="50">
        <f>$F7*'[1]INTERNAL PARAMETERS-2'!AH7*VLOOKUP(AI$4,'[1]INTERNAL PARAMETERS-1'!$B$5:$J$44,4, FALSE)</f>
        <v>3.060180494480941E-3</v>
      </c>
      <c r="AJ7" s="50">
        <f>$F7*'[1]INTERNAL PARAMETERS-2'!AI7*VLOOKUP(AJ$4,'[1]INTERNAL PARAMETERS-1'!$B$5:$J$44,4, FALSE)</f>
        <v>2.7829705384977652E-4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0.65433286645329225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3.0391904465066594E-2</v>
      </c>
      <c r="BB7" s="50">
        <f>$F7*'[1]INTERNAL PARAMETERS-2'!M7*(1-VLOOKUP(N$4,'[1]INTERNAL PARAMETERS-1'!$B$5:$J$44,4, FALSE))</f>
        <v>0.19609379328805437</v>
      </c>
      <c r="BC7" s="50">
        <f>$F7*'[1]INTERNAL PARAMETERS-2'!N7*(1-VLOOKUP(O$4,'[1]INTERNAL PARAMETERS-1'!$B$5:$J$44,4, FALSE))</f>
        <v>3.7276948211693181E-2</v>
      </c>
      <c r="BD7" s="50">
        <f>$F7*'[1]INTERNAL PARAMETERS-2'!O7*(1-VLOOKUP(P$4,'[1]INTERNAL PARAMETERS-1'!$B$5:$J$44,4, FALSE))</f>
        <v>0.16858097693119087</v>
      </c>
      <c r="BE7" s="50">
        <f>$F7*'[1]INTERNAL PARAMETERS-2'!P7*(1-VLOOKUP(Q$4,'[1]INTERNAL PARAMETERS-1'!$B$5:$J$44,4, FALSE))</f>
        <v>2.8931297889799684E-2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0.53385789065874634</v>
      </c>
      <c r="BH7" s="50">
        <f>$F7*'[1]INTERNAL PARAMETERS-2'!S7*(1-VLOOKUP(T$4,'[1]INTERNAL PARAMETERS-1'!$B$5:$J$44,4, FALSE))</f>
        <v>7.511085289704145E-3</v>
      </c>
      <c r="BI7" s="50">
        <f>$F7*'[1]INTERNAL PARAMETERS-2'!T7*(1-VLOOKUP(U$4,'[1]INTERNAL PARAMETERS-1'!$B$5:$J$44,4, FALSE))</f>
        <v>4.2283758619300425E-3</v>
      </c>
      <c r="BJ7" s="50">
        <f>$F7*'[1]INTERNAL PARAMETERS-2'!U7*(1-VLOOKUP(V$4,'[1]INTERNAL PARAMETERS-1'!$B$5:$J$44,4, FALSE))</f>
        <v>0.12721472891130142</v>
      </c>
      <c r="BK7" s="50">
        <f>$F7*'[1]INTERNAL PARAMETERS-2'!V7*(1-VLOOKUP(W$4,'[1]INTERNAL PARAMETERS-1'!$B$5:$J$44,4, FALSE))</f>
        <v>7.7614076917867286E-2</v>
      </c>
      <c r="BL7" s="50">
        <f>$F7*'[1]INTERNAL PARAMETERS-2'!W7*(1-VLOOKUP(X$4,'[1]INTERNAL PARAMETERS-1'!$B$5:$J$44,4, FALSE))</f>
        <v>1.8916589976718596E-2</v>
      </c>
      <c r="BM7" s="50">
        <f>$F7*'[1]INTERNAL PARAMETERS-2'!X7*(1-VLOOKUP(Y$4,'[1]INTERNAL PARAMETERS-1'!$B$5:$J$44,4, FALSE))</f>
        <v>3.3381151823751835E-3</v>
      </c>
      <c r="BN7" s="50">
        <f>$F7*'[1]INTERNAL PARAMETERS-2'!Y7*(1-VLOOKUP(Z$4,'[1]INTERNAL PARAMETERS-1'!$B$5:$J$44,4, FALSE))</f>
        <v>0.24730787969850174</v>
      </c>
      <c r="BO7" s="50">
        <f>$F7*'[1]INTERNAL PARAMETERS-2'!Z7*(1-VLOOKUP(AA$4,'[1]INTERNAL PARAMETERS-1'!$B$5:$J$44,4, FALSE))</f>
        <v>0.55275701459640814</v>
      </c>
      <c r="BP7" s="50">
        <f>$F7*'[1]INTERNAL PARAMETERS-2'!AA7*(1-VLOOKUP(AB$4,'[1]INTERNAL PARAMETERS-1'!$B$5:$J$44,4, FALSE))</f>
        <v>7.5666722272829917E-2</v>
      </c>
      <c r="BQ7" s="50">
        <f>$F7*'[1]INTERNAL PARAMETERS-2'!AB7*(1-VLOOKUP(AC$4,'[1]INTERNAL PARAMETERS-1'!$B$5:$J$44,4, FALSE))</f>
        <v>0.40865639452319819</v>
      </c>
      <c r="BR7" s="50">
        <f>$F7*'[1]INTERNAL PARAMETERS-2'!AC7*(1-VLOOKUP(AD$4,'[1]INTERNAL PARAMETERS-1'!$B$5:$J$44,4, FALSE))</f>
        <v>2.5871479761274276E-2</v>
      </c>
      <c r="BS7" s="50">
        <f>$F7*'[1]INTERNAL PARAMETERS-2'!AD7*(1-VLOOKUP(AE$4,'[1]INTERNAL PARAMETERS-1'!$B$5:$J$44,4, FALSE))</f>
        <v>8.3456503218934941E-3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4.4509410318187568E-3</v>
      </c>
      <c r="CA7" s="50">
        <f>$F7*'[1]INTERNAL PARAMETERS-2'!AL7*(1-VLOOKUP(AM$4,'[1]INTERNAL PARAMETERS-1'!$B$5:$J$44,4, FALSE))</f>
        <v>3.8947092900747373E-3</v>
      </c>
      <c r="CB7" s="50">
        <f>$F7*'[1]INTERNAL PARAMETERS-2'!AM7*(1-VLOOKUP(AN$4,'[1]INTERNAL PARAMETERS-1'!$B$5:$J$44,4, FALSE))</f>
        <v>1.2240359611968231E-2</v>
      </c>
      <c r="CC7" s="50">
        <f>$F7*'[1]INTERNAL PARAMETERS-2'!AN7*(1-VLOOKUP(AO$4,'[1]INTERNAL PARAMETERS-1'!$B$5:$J$44,4, FALSE))</f>
        <v>2.0307712880011947E-2</v>
      </c>
      <c r="CD7" s="50">
        <f>$F7*'[1]INTERNAL PARAMETERS-2'!AO7*(1-VLOOKUP(AP$4,'[1]INTERNAL PARAMETERS-1'!$B$5:$J$44,4, FALSE))</f>
        <v>0.24230070692493896</v>
      </c>
      <c r="CE7" s="50">
        <f>$F7*'[1]INTERNAL PARAMETERS-2'!AP7*(1-VLOOKUP(AQ$4,'[1]INTERNAL PARAMETERS-1'!$B$5:$J$44,4, FALSE))</f>
        <v>2.0307712880011947E-2</v>
      </c>
      <c r="CF7" s="50">
        <f>$F7*'[1]INTERNAL PARAMETERS-2'!AQ7*(1-VLOOKUP(AR$4,'[1]INTERNAL PARAMETERS-1'!$B$5:$J$44,4, FALSE))</f>
        <v>2.5035863867813881E-3</v>
      </c>
      <c r="CG7" s="50">
        <f>$F7*'[1]INTERNAL PARAMETERS-2'!AR7*(1-VLOOKUP(AS$4,'[1]INTERNAL PARAMETERS-1'!$B$5:$J$44,4, FALSE))</f>
        <v>2.7829705384977652E-4</v>
      </c>
      <c r="CH7" s="49">
        <f>$F7*'[1]INTERNAL PARAMETERS-2'!AS7*(1-VLOOKUP(AT$4,'[1]INTERNAL PARAMETERS-1'!$B$5:$J$44,4, FALSE))</f>
        <v>0</v>
      </c>
      <c r="CI7" s="48">
        <f t="shared" si="0"/>
        <v>3.6236599177015867</v>
      </c>
    </row>
    <row r="8" spans="3:87" x14ac:dyDescent="0.4">
      <c r="C8" s="33" t="s">
        <v>5</v>
      </c>
      <c r="D8" s="32" t="s">
        <v>89</v>
      </c>
      <c r="E8" s="32" t="s">
        <v>85</v>
      </c>
      <c r="F8" s="143">
        <f>AEB!AF8</f>
        <v>7.0189780040851319</v>
      </c>
      <c r="G8" s="51">
        <f>$F8*'[1]INTERNAL PARAMETERS-2'!F8*VLOOKUP(G$4,'[1]INTERNAL PARAMETERS-1'!$B$5:$J$44,4, FALSE)</f>
        <v>2.184376144651334E-2</v>
      </c>
      <c r="H8" s="50">
        <f>$F8*'[1]INTERNAL PARAMETERS-2'!G8*VLOOKUP(H$4,'[1]INTERNAL PARAMETERS-1'!$B$5:$J$44,4, FALSE)</f>
        <v>3.2304144366001417E-2</v>
      </c>
      <c r="I8" s="50">
        <f>$F8*'[1]INTERNAL PARAMETERS-2'!H8*VLOOKUP(I$4,'[1]INTERNAL PARAMETERS-1'!$B$5:$J$44,4, FALSE)</f>
        <v>7.811732965267526E-2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6.1556437095826614E-4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4.1226669204794432E-3</v>
      </c>
      <c r="N8" s="50">
        <f>$F8*'[1]INTERNAL PARAMETERS-2'!M8*VLOOKUP(N$4,'[1]INTERNAL PARAMETERS-1'!$B$5:$J$44,4, FALSE)</f>
        <v>2.8335579107601663E-2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9.2299560753719492E-3</v>
      </c>
      <c r="S8" s="50">
        <f>$F8*'[1]INTERNAL PARAMETERS-2'!R8*VLOOKUP(S$4,'[1]INTERNAL PARAMETERS-1'!$B$5:$J$44,4, FALSE)</f>
        <v>2.8394924566626196E-2</v>
      </c>
      <c r="T8" s="50">
        <f>$F8*'[1]INTERNAL PARAMETERS-2'!S8*VLOOKUP(T$4,'[1]INTERNAL PARAMETERS-1'!$B$5:$J$44,4, FALSE)</f>
        <v>1.6613920935669509E-3</v>
      </c>
      <c r="U8" s="50">
        <f>$F8*'[1]INTERNAL PARAMETERS-2'!T8*VLOOKUP(U$4,'[1]INTERNAL PARAMETERS-1'!$B$5:$J$44,4, FALSE)</f>
        <v>2.0920765838976143E-3</v>
      </c>
      <c r="V8" s="50">
        <f>$F8*'[1]INTERNAL PARAMETERS-2'!U8*VLOOKUP(V$4,'[1]INTERNAL PARAMETERS-1'!$B$5:$J$44,4, FALSE)</f>
        <v>4.0518910557752509E-2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1.2304268441161237E-3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1.2304268441161237E-3</v>
      </c>
      <c r="AI8" s="50">
        <f>$F8*'[1]INTERNAL PARAMETERS-2'!AH8*VLOOKUP(AI$4,'[1]INTERNAL PARAMETERS-1'!$B$5:$J$44,4, FALSE)</f>
        <v>7.6913960968764883E-3</v>
      </c>
      <c r="AJ8" s="50">
        <f>$F8*'[1]INTERNAL PARAMETERS-2'!AI8*VLOOKUP(AJ$4,'[1]INTERNAL PARAMETERS-1'!$B$5:$J$44,4, FALSE)</f>
        <v>4.9224092742649024E-3</v>
      </c>
      <c r="AK8" s="50">
        <f>$F8*'[1]INTERNAL PARAMETERS-2'!AJ8*VLOOKUP(AK$4,'[1]INTERNAL PARAMETERS-1'!$B$5:$J$44,4, FALSE)</f>
        <v>6.1556437095826614E-4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1.4842292634008296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7.833067148910941E-2</v>
      </c>
      <c r="BB8" s="50">
        <f>$F8*'[1]INTERNAL PARAMETERS-2'!M8*(1-VLOOKUP(N$4,'[1]INTERNAL PARAMETERS-1'!$B$5:$J$44,4, FALSE))</f>
        <v>0.53837600304443156</v>
      </c>
      <c r="BC8" s="50">
        <f>$F8*'[1]INTERNAL PARAMETERS-2'!N8*(1-VLOOKUP(O$4,'[1]INTERNAL PARAMETERS-1'!$B$5:$J$44,4, FALSE))</f>
        <v>0.19690338994860021</v>
      </c>
      <c r="BD8" s="50">
        <f>$F8*'[1]INTERNAL PARAMETERS-2'!O8*(1-VLOOKUP(P$4,'[1]INTERNAL PARAMETERS-1'!$B$5:$J$44,4, FALSE))</f>
        <v>0.34950299073541502</v>
      </c>
      <c r="BE8" s="50">
        <f>$F8*'[1]INTERNAL PARAMETERS-2'!P8*(1-VLOOKUP(Q$4,'[1]INTERNAL PARAMETERS-1'!$B$5:$J$44,4, FALSE))</f>
        <v>0.1082965135228299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0.53950356676589772</v>
      </c>
      <c r="BH8" s="50">
        <f>$F8*'[1]INTERNAL PARAMETERS-2'!S8*(1-VLOOKUP(T$4,'[1]INTERNAL PARAMETERS-1'!$B$5:$J$44,4, FALSE))</f>
        <v>1.4952528842102557E-2</v>
      </c>
      <c r="BI8" s="50">
        <f>$F8*'[1]INTERNAL PARAMETERS-2'!T8*(1-VLOOKUP(U$4,'[1]INTERNAL PARAMETERS-1'!$B$5:$J$44,4, FALSE))</f>
        <v>8.3683063355904572E-3</v>
      </c>
      <c r="BJ8" s="50">
        <f>$F8*'[1]INTERNAL PARAMETERS-2'!U8*(1-VLOOKUP(V$4,'[1]INTERNAL PARAMETERS-1'!$B$5:$J$44,4, FALSE))</f>
        <v>0.22960715982726421</v>
      </c>
      <c r="BK8" s="50">
        <f>$F8*'[1]INTERNAL PARAMETERS-2'!V8*(1-VLOOKUP(W$4,'[1]INTERNAL PARAMETERS-1'!$B$5:$J$44,4, FALSE))</f>
        <v>0.22366956066937846</v>
      </c>
      <c r="BL8" s="50">
        <f>$F8*'[1]INTERNAL PARAMETERS-2'!W8*(1-VLOOKUP(X$4,'[1]INTERNAL PARAMETERS-1'!$B$5:$J$44,4, FALSE))</f>
        <v>0.15629158321696363</v>
      </c>
      <c r="BM8" s="50">
        <f>$F8*'[1]INTERNAL PARAMETERS-2'!X8*(1-VLOOKUP(Y$4,'[1]INTERNAL PARAMETERS-1'!$B$5:$J$44,4, FALSE))</f>
        <v>1.9690338994860022E-2</v>
      </c>
      <c r="BN8" s="50">
        <f>$F8*'[1]INTERNAL PARAMETERS-2'!Y8*(1-VLOOKUP(Z$4,'[1]INTERNAL PARAMETERS-1'!$B$5:$J$44,4, FALSE))</f>
        <v>0.29750850737455364</v>
      </c>
      <c r="BO8" s="50">
        <f>$F8*'[1]INTERNAL PARAMETERS-2'!Z8*(1-VLOOKUP(AA$4,'[1]INTERNAL PARAMETERS-1'!$B$5:$J$44,4, FALSE))</f>
        <v>0.4461086944946408</v>
      </c>
      <c r="BP8" s="50">
        <f>$F8*'[1]INTERNAL PARAMETERS-2'!AA8*(1-VLOOKUP(AB$4,'[1]INTERNAL PARAMETERS-1'!$B$5:$J$44,4, FALSE))</f>
        <v>0.19321140751845142</v>
      </c>
      <c r="BQ8" s="50">
        <f>$F8*'[1]INTERNAL PARAMETERS-2'!AB8*(1-VLOOKUP(AC$4,'[1]INTERNAL PARAMETERS-1'!$B$5:$J$44,4, FALSE))</f>
        <v>1.0522002527385936</v>
      </c>
      <c r="BR8" s="50">
        <f>$F8*'[1]INTERNAL PARAMETERS-2'!AC8*(1-VLOOKUP(AD$4,'[1]INTERNAL PARAMETERS-1'!$B$5:$J$44,4, FALSE))</f>
        <v>0.12152588326492957</v>
      </c>
      <c r="BS8" s="50">
        <f>$F8*'[1]INTERNAL PARAMETERS-2'!AD8*(1-VLOOKUP(AE$4,'[1]INTERNAL PARAMETERS-1'!$B$5:$J$44,4, FALSE))</f>
        <v>2.184376144651334E-2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3.4150135581075797E-2</v>
      </c>
      <c r="CA8" s="50">
        <f>$F8*'[1]INTERNAL PARAMETERS-2'!AL8*(1-VLOOKUP(AM$4,'[1]INTERNAL PARAMETERS-1'!$B$5:$J$44,4, FALSE))</f>
        <v>4.0303673597257235E-2</v>
      </c>
      <c r="CB8" s="50">
        <f>$F8*'[1]INTERNAL PARAMETERS-2'!AM8*(1-VLOOKUP(AN$4,'[1]INTERNAL PARAMETERS-1'!$B$5:$J$44,4, FALSE))</f>
        <v>4.5533514108101067E-2</v>
      </c>
      <c r="CC8" s="50">
        <f>$F8*'[1]INTERNAL PARAMETERS-2'!AN8*(1-VLOOKUP(AO$4,'[1]INTERNAL PARAMETERS-1'!$B$5:$J$44,4, FALSE))</f>
        <v>6.0301443828696184E-2</v>
      </c>
      <c r="CD8" s="50">
        <f>$F8*'[1]INTERNAL PARAMETERS-2'!AO8*(1-VLOOKUP(AP$4,'[1]INTERNAL PARAMETERS-1'!$B$5:$J$44,4, FALSE))</f>
        <v>0.45872249986578217</v>
      </c>
      <c r="CE8" s="50">
        <f>$F8*'[1]INTERNAL PARAMETERS-2'!AP8*(1-VLOOKUP(AQ$4,'[1]INTERNAL PARAMETERS-1'!$B$5:$J$44,4, FALSE))</f>
        <v>2.8612161935852632E-2</v>
      </c>
      <c r="CF8" s="50">
        <f>$F8*'[1]INTERNAL PARAMETERS-2'!AQ8*(1-VLOOKUP(AR$4,'[1]INTERNAL PARAMETERS-1'!$B$5:$J$44,4, FALSE))</f>
        <v>7.6913960968764883E-3</v>
      </c>
      <c r="CG8" s="50">
        <f>$F8*'[1]INTERNAL PARAMETERS-2'!AR8*(1-VLOOKUP(AS$4,'[1]INTERNAL PARAMETERS-1'!$B$5:$J$44,4, FALSE))</f>
        <v>6.1556437095826614E-4</v>
      </c>
      <c r="CH8" s="49">
        <f>$F8*'[1]INTERNAL PARAMETERS-2'!AS8*(1-VLOOKUP(AT$4,'[1]INTERNAL PARAMETERS-1'!$B$5:$J$44,4, FALSE))</f>
        <v>0</v>
      </c>
      <c r="CI8" s="48">
        <f t="shared" si="0"/>
        <v>7.0189773021873343</v>
      </c>
    </row>
    <row r="9" spans="3:87" x14ac:dyDescent="0.4">
      <c r="C9" s="33" t="s">
        <v>5</v>
      </c>
      <c r="D9" s="32" t="s">
        <v>89</v>
      </c>
      <c r="E9" s="32" t="s">
        <v>84</v>
      </c>
      <c r="F9" s="143">
        <f>AEB!AF9</f>
        <v>12.073050421990834</v>
      </c>
      <c r="G9" s="51">
        <f>$F9*'[1]INTERNAL PARAMETERS-2'!F9*VLOOKUP(G$4,'[1]INTERNAL PARAMETERS-1'!$B$5:$J$44,4, FALSE)</f>
        <v>7.4988130781069473E-2</v>
      </c>
      <c r="H9" s="50">
        <f>$F9*'[1]INTERNAL PARAMETERS-2'!G9*VLOOKUP(H$4,'[1]INTERNAL PARAMETERS-1'!$B$5:$J$44,4, FALSE)</f>
        <v>9.1726207886117558E-2</v>
      </c>
      <c r="I9" s="50">
        <f>$F9*'[1]INTERNAL PARAMETERS-2'!H9*VLOOKUP(I$4,'[1]INTERNAL PARAMETERS-1'!$B$5:$J$44,4, FALSE)</f>
        <v>0.13960122531674898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1.3389012917987835E-3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8.6034971917191075E-3</v>
      </c>
      <c r="N9" s="50">
        <f>$F9*'[1]INTERNAL PARAMETERS-2'!M9*VLOOKUP(N$4,'[1]INTERNAL PARAMETERS-1'!$B$5:$J$44,4, FALSE)</f>
        <v>4.0406447343831586E-2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9.3735163476336841E-3</v>
      </c>
      <c r="S9" s="50">
        <f>$F9*'[1]INTERNAL PARAMETERS-2'!R9*VLOOKUP(S$4,'[1]INTERNAL PARAMETERS-1'!$B$5:$J$44,4, FALSE)</f>
        <v>4.6161247923229842E-2</v>
      </c>
      <c r="T9" s="50">
        <f>$F9*'[1]INTERNAL PARAMETERS-2'!S9*VLOOKUP(T$4,'[1]INTERNAL PARAMETERS-1'!$B$5:$J$44,4, FALSE)</f>
        <v>2.6111593452681774E-3</v>
      </c>
      <c r="U9" s="50">
        <f>$F9*'[1]INTERNAL PARAMETERS-2'!T9*VLOOKUP(U$4,'[1]INTERNAL PARAMETERS-1'!$B$5:$J$44,4, FALSE)</f>
        <v>5.0885492918606974E-3</v>
      </c>
      <c r="V9" s="50">
        <f>$F9*'[1]INTERNAL PARAMETERS-2'!U9*VLOOKUP(V$4,'[1]INTERNAL PARAMETERS-1'!$B$5:$J$44,4, FALSE)</f>
        <v>5.5136232876433607E-2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6.7005429842049123E-4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6.7005429842049123E-4</v>
      </c>
      <c r="AI9" s="50">
        <f>$F9*'[1]INTERNAL PARAMETERS-2'!AH9*VLOOKUP(AI$4,'[1]INTERNAL PARAMETERS-1'!$B$5:$J$44,4, FALSE)</f>
        <v>6.025659465615626E-3</v>
      </c>
      <c r="AJ9" s="50">
        <f>$F9*'[1]INTERNAL PARAMETERS-2'!AI9*VLOOKUP(AJ$4,'[1]INTERNAL PARAMETERS-1'!$B$5:$J$44,4, FALSE)</f>
        <v>1.2721373229651743E-2</v>
      </c>
      <c r="AK9" s="50">
        <f>$F9*'[1]INTERNAL PARAMETERS-2'!AJ9*VLOOKUP(AK$4,'[1]INTERNAL PARAMETERS-1'!$B$5:$J$44,4, FALSE)</f>
        <v>6.7005429842049123E-4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2.6524232810182307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0.16346644664266302</v>
      </c>
      <c r="BB9" s="50">
        <f>$F9*'[1]INTERNAL PARAMETERS-2'!M9*(1-VLOOKUP(N$4,'[1]INTERNAL PARAMETERS-1'!$B$5:$J$44,4, FALSE))</f>
        <v>0.76772249953280003</v>
      </c>
      <c r="BC9" s="50">
        <f>$F9*'[1]INTERNAL PARAMETERS-2'!N9*(1-VLOOKUP(O$4,'[1]INTERNAL PARAMETERS-1'!$B$5:$J$44,4, FALSE))</f>
        <v>0.48876054406370811</v>
      </c>
      <c r="BD9" s="50">
        <f>$F9*'[1]INTERNAL PARAMETERS-2'!O9*(1-VLOOKUP(P$4,'[1]INTERNAL PARAMETERS-1'!$B$5:$J$44,4, FALSE))</f>
        <v>0.47336136825045882</v>
      </c>
      <c r="BE9" s="50">
        <f>$F9*'[1]INTERNAL PARAMETERS-2'!P9*(1-VLOOKUP(Q$4,'[1]INTERNAL PARAMETERS-1'!$B$5:$J$44,4, FALSE))</f>
        <v>0.26580510731071899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0.87706371054136689</v>
      </c>
      <c r="BH9" s="50">
        <f>$F9*'[1]INTERNAL PARAMETERS-2'!S9*(1-VLOOKUP(T$4,'[1]INTERNAL PARAMETERS-1'!$B$5:$J$44,4, FALSE))</f>
        <v>2.3500434107413596E-2</v>
      </c>
      <c r="BI9" s="50">
        <f>$F9*'[1]INTERNAL PARAMETERS-2'!T9*(1-VLOOKUP(U$4,'[1]INTERNAL PARAMETERS-1'!$B$5:$J$44,4, FALSE))</f>
        <v>2.035419716744279E-2</v>
      </c>
      <c r="BJ9" s="50">
        <f>$F9*'[1]INTERNAL PARAMETERS-2'!U9*(1-VLOOKUP(V$4,'[1]INTERNAL PARAMETERS-1'!$B$5:$J$44,4, FALSE))</f>
        <v>0.31243865296645712</v>
      </c>
      <c r="BK9" s="50">
        <f>$F9*'[1]INTERNAL PARAMETERS-2'!V9*(1-VLOOKUP(W$4,'[1]INTERNAL PARAMETERS-1'!$B$5:$J$44,4, FALSE))</f>
        <v>0.3528445570230197</v>
      </c>
      <c r="BL9" s="50">
        <f>$F9*'[1]INTERNAL PARAMETERS-2'!W9*(1-VLOOKUP(X$4,'[1]INTERNAL PARAMETERS-1'!$B$5:$J$44,4, FALSE))</f>
        <v>0.45729213813878899</v>
      </c>
      <c r="BM9" s="50">
        <f>$F9*'[1]INTERNAL PARAMETERS-2'!X9*(1-VLOOKUP(Y$4,'[1]INTERNAL PARAMETERS-1'!$B$5:$J$44,4, FALSE))</f>
        <v>7.4988130781069473E-2</v>
      </c>
      <c r="BN9" s="50">
        <f>$F9*'[1]INTERNAL PARAMETERS-2'!Y9*(1-VLOOKUP(Z$4,'[1]INTERNAL PARAMETERS-1'!$B$5:$J$44,4, FALSE))</f>
        <v>0.53897598268389457</v>
      </c>
      <c r="BO9" s="50">
        <f>$F9*'[1]INTERNAL PARAMETERS-2'!Z9*(1-VLOOKUP(AA$4,'[1]INTERNAL PARAMETERS-1'!$B$5:$J$44,4, FALSE))</f>
        <v>0.6199885656255375</v>
      </c>
      <c r="BP9" s="50">
        <f>$F9*'[1]INTERNAL PARAMETERS-2'!AA9*(1-VLOOKUP(AB$4,'[1]INTERNAL PARAMETERS-1'!$B$5:$J$44,4, FALSE))</f>
        <v>0.25576274396970705</v>
      </c>
      <c r="BQ9" s="50">
        <f>$F9*'[1]INTERNAL PARAMETERS-2'!AB9*(1-VLOOKUP(AC$4,'[1]INTERNAL PARAMETERS-1'!$B$5:$J$44,4, FALSE))</f>
        <v>1.6597764113043716</v>
      </c>
      <c r="BR9" s="50">
        <f>$F9*'[1]INTERNAL PARAMETERS-2'!AC9*(1-VLOOKUP(AD$4,'[1]INTERNAL PARAMETERS-1'!$B$5:$J$44,4, FALSE))</f>
        <v>0.20688620664131932</v>
      </c>
      <c r="BS9" s="50">
        <f>$F9*'[1]INTERNAL PARAMETERS-2'!AD9*(1-VLOOKUP(AE$4,'[1]INTERNAL PARAMETERS-1'!$B$5:$J$44,4, FALSE))</f>
        <v>5.2223186905363546E-2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7.4318076482648973E-2</v>
      </c>
      <c r="CA9" s="50">
        <f>$F9*'[1]INTERNAL PARAMETERS-2'!AL9*(1-VLOOKUP(AM$4,'[1]INTERNAL PARAMETERS-1'!$B$5:$J$44,4, FALSE))</f>
        <v>0.15131516285393773</v>
      </c>
      <c r="CB9" s="50">
        <f>$F9*'[1]INTERNAL PARAMETERS-2'!AM9*(1-VLOOKUP(AN$4,'[1]INTERNAL PARAMETERS-1'!$B$5:$J$44,4, FALSE))</f>
        <v>7.6327032072868242E-2</v>
      </c>
      <c r="CC9" s="50">
        <f>$F9*'[1]INTERNAL PARAMETERS-2'!AN9*(1-VLOOKUP(AO$4,'[1]INTERNAL PARAMETERS-1'!$B$5:$J$44,4, FALSE))</f>
        <v>0.15131516285393773</v>
      </c>
      <c r="CD9" s="50">
        <f>$F9*'[1]INTERNAL PARAMETERS-2'!AO9*(1-VLOOKUP(AP$4,'[1]INTERNAL PARAMETERS-1'!$B$5:$J$44,4, FALSE))</f>
        <v>0.77532163965991374</v>
      </c>
      <c r="CE9" s="50">
        <f>$F9*'[1]INTERNAL PARAMETERS-2'!AP9*(1-VLOOKUP(AQ$4,'[1]INTERNAL PARAMETERS-1'!$B$5:$J$44,4, FALSE))</f>
        <v>7.297917519085019E-2</v>
      </c>
      <c r="CF9" s="50">
        <f>$F9*'[1]INTERNAL PARAMETERS-2'!AQ9*(1-VLOOKUP(AR$4,'[1]INTERNAL PARAMETERS-1'!$B$5:$J$44,4, FALSE))</f>
        <v>1.0043570646054175E-2</v>
      </c>
      <c r="CG9" s="50">
        <f>$F9*'[1]INTERNAL PARAMETERS-2'!AR9*(1-VLOOKUP(AS$4,'[1]INTERNAL PARAMETERS-1'!$B$5:$J$44,4, FALSE))</f>
        <v>2.0089555902192747E-3</v>
      </c>
      <c r="CH9" s="49">
        <f>$F9*'[1]INTERNAL PARAMETERS-2'!AS9*(1-VLOOKUP(AT$4,'[1]INTERNAL PARAMETERS-1'!$B$5:$J$44,4, FALSE))</f>
        <v>0</v>
      </c>
      <c r="CI9" s="48">
        <f t="shared" si="0"/>
        <v>12.073055251211002</v>
      </c>
    </row>
    <row r="10" spans="3:87" x14ac:dyDescent="0.4">
      <c r="C10" s="33" t="s">
        <v>5</v>
      </c>
      <c r="D10" s="32" t="s">
        <v>89</v>
      </c>
      <c r="E10" s="32" t="s">
        <v>83</v>
      </c>
      <c r="F10" s="143">
        <f>AEB!AF10</f>
        <v>13.718709437712894</v>
      </c>
      <c r="G10" s="51">
        <f>$F10*'[1]INTERNAL PARAMETERS-2'!F10*VLOOKUP(G$4,'[1]INTERNAL PARAMETERS-1'!$B$5:$J$44,4, FALSE)</f>
        <v>7.5148346557903686E-2</v>
      </c>
      <c r="H10" s="50">
        <f>$F10*'[1]INTERNAL PARAMETERS-2'!G10*VLOOKUP(H$4,'[1]INTERNAL PARAMETERS-1'!$B$5:$J$44,4, FALSE)</f>
        <v>0.12494588994585772</v>
      </c>
      <c r="I10" s="50">
        <f>$F10*'[1]INTERNAL PARAMETERS-2'!H10*VLOOKUP(I$4,'[1]INTERNAL PARAMETERS-1'!$B$5:$J$44,4, FALSE)</f>
        <v>0.14824691214517152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1.8108696457781021E-3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1.2132415065430151E-2</v>
      </c>
      <c r="N10" s="50">
        <f>$F10*'[1]INTERNAL PARAMETERS-2'!M10*VLOOKUP(N$4,'[1]INTERNAL PARAMETERS-1'!$B$5:$J$44,4, FALSE)</f>
        <v>3.6170955084115386E-2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1.5392391989113866E-2</v>
      </c>
      <c r="S10" s="50">
        <f>$F10*'[1]INTERNAL PARAMETERS-2'!R10*VLOOKUP(S$4,'[1]INTERNAL PARAMETERS-1'!$B$5:$J$44,4, FALSE)</f>
        <v>4.7320698992522163E-2</v>
      </c>
      <c r="T10" s="50">
        <f>$F10*'[1]INTERNAL PARAMETERS-2'!S10*VLOOKUP(T$4,'[1]INTERNAL PARAMETERS-1'!$B$5:$J$44,4, FALSE)</f>
        <v>4.6175804096397826E-3</v>
      </c>
      <c r="U10" s="50">
        <f>$F10*'[1]INTERNAL PARAMETERS-2'!T10*VLOOKUP(U$4,'[1]INTERNAL PARAMETERS-1'!$B$5:$J$44,4, FALSE)</f>
        <v>7.6053781380792732E-3</v>
      </c>
      <c r="V10" s="50">
        <f>$F10*'[1]INTERNAL PARAMETERS-2'!U10*VLOOKUP(V$4,'[1]INTERNAL PARAMETERS-1'!$B$5:$J$44,4, FALSE)</f>
        <v>6.0028476731769989E-2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9.0543482288905092E-3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1.2676087520446714E-2</v>
      </c>
      <c r="AJ10" s="50">
        <f>$F10*'[1]INTERNAL PARAMETERS-2'!AI10*VLOOKUP(AJ$4,'[1]INTERNAL PARAMETERS-1'!$B$5:$J$44,4, FALSE)</f>
        <v>1.1770652697557664E-2</v>
      </c>
      <c r="AK10" s="50">
        <f>$F10*'[1]INTERNAL PARAMETERS-2'!AJ10*VLOOKUP(AK$4,'[1]INTERNAL PARAMETERS-1'!$B$5:$J$44,4, FALSE)</f>
        <v>1.8108696457781021E-3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2.8166913307582586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0.23051588624317285</v>
      </c>
      <c r="BB10" s="50">
        <f>$F10*'[1]INTERNAL PARAMETERS-2'!M10*(1-VLOOKUP(N$4,'[1]INTERNAL PARAMETERS-1'!$B$5:$J$44,4, FALSE))</f>
        <v>0.68724814659819233</v>
      </c>
      <c r="BC10" s="50">
        <f>$F10*'[1]INTERNAL PARAMETERS-2'!N10*(1-VLOOKUP(O$4,'[1]INTERNAL PARAMETERS-1'!$B$5:$J$44,4, FALSE))</f>
        <v>0.6455544506557368</v>
      </c>
      <c r="BD10" s="50">
        <f>$F10*'[1]INTERNAL PARAMETERS-2'!O10*(1-VLOOKUP(P$4,'[1]INTERNAL PARAMETERS-1'!$B$5:$J$44,4, FALSE))</f>
        <v>0.49797269013765277</v>
      </c>
      <c r="BE10" s="50">
        <f>$F10*'[1]INTERNAL PARAMETERS-2'!P10*(1-VLOOKUP(Q$4,'[1]INTERNAL PARAMETERS-1'!$B$5:$J$44,4, FALSE))</f>
        <v>0.30602736703989281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0.89909328085792095</v>
      </c>
      <c r="BH10" s="50">
        <f>$F10*'[1]INTERNAL PARAMETERS-2'!S10*(1-VLOOKUP(T$4,'[1]INTERNAL PARAMETERS-1'!$B$5:$J$44,4, FALSE))</f>
        <v>4.1558223686758045E-2</v>
      </c>
      <c r="BI10" s="50">
        <f>$F10*'[1]INTERNAL PARAMETERS-2'!T10*(1-VLOOKUP(U$4,'[1]INTERNAL PARAMETERS-1'!$B$5:$J$44,4, FALSE))</f>
        <v>3.0421512552317093E-2</v>
      </c>
      <c r="BJ10" s="50">
        <f>$F10*'[1]INTERNAL PARAMETERS-2'!U10*(1-VLOOKUP(V$4,'[1]INTERNAL PARAMETERS-1'!$B$5:$J$44,4, FALSE))</f>
        <v>0.34016136814669662</v>
      </c>
      <c r="BK10" s="50">
        <f>$F10*'[1]INTERNAL PARAMETERS-2'!V10*(1-VLOOKUP(W$4,'[1]INTERNAL PARAMETERS-1'!$B$5:$J$44,4, FALSE))</f>
        <v>0.44183847486041916</v>
      </c>
      <c r="BL10" s="50">
        <f>$F10*'[1]INTERNAL PARAMETERS-2'!W10*(1-VLOOKUP(X$4,'[1]INTERNAL PARAMETERS-1'!$B$5:$J$44,4, FALSE))</f>
        <v>0.60571669031956232</v>
      </c>
      <c r="BM10" s="50">
        <f>$F10*'[1]INTERNAL PARAMETERS-2'!X10*(1-VLOOKUP(Y$4,'[1]INTERNAL PARAMETERS-1'!$B$5:$J$44,4, FALSE))</f>
        <v>0.10412226089035333</v>
      </c>
      <c r="BN10" s="50">
        <f>$F10*'[1]INTERNAL PARAMETERS-2'!Y10*(1-VLOOKUP(Z$4,'[1]INTERNAL PARAMETERS-1'!$B$5:$J$44,4, FALSE))</f>
        <v>0.66547264488835212</v>
      </c>
      <c r="BO10" s="50">
        <f>$F10*'[1]INTERNAL PARAMETERS-2'!Z10*(1-VLOOKUP(AA$4,'[1]INTERNAL PARAMETERS-1'!$B$5:$J$44,4, FALSE))</f>
        <v>0.7569188182582588</v>
      </c>
      <c r="BP10" s="50">
        <f>$F10*'[1]INTERNAL PARAMETERS-2'!AA10*(1-VLOOKUP(AB$4,'[1]INTERNAL PARAMETERS-1'!$B$5:$J$44,4, FALSE))</f>
        <v>0.34586512737606728</v>
      </c>
      <c r="BQ10" s="50">
        <f>$F10*'[1]INTERNAL PARAMETERS-2'!AB10*(1-VLOOKUP(AC$4,'[1]INTERNAL PARAMETERS-1'!$B$5:$J$44,4, FALSE))</f>
        <v>2.0425951106323978</v>
      </c>
      <c r="BR10" s="50">
        <f>$F10*'[1]INTERNAL PARAMETERS-2'!AC10*(1-VLOOKUP(AD$4,'[1]INTERNAL PARAMETERS-1'!$B$5:$J$44,4, FALSE))</f>
        <v>0.25441895400616071</v>
      </c>
      <c r="BS10" s="50">
        <f>$F10*'[1]INTERNAL PARAMETERS-2'!AD10*(1-VLOOKUP(AE$4,'[1]INTERNAL PARAMETERS-1'!$B$5:$J$44,4, FALSE))</f>
        <v>5.1608413033732134E-2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7.5148346557903686E-2</v>
      </c>
      <c r="CA10" s="50">
        <f>$F10*'[1]INTERNAL PARAMETERS-2'!AL10*(1-VLOOKUP(AM$4,'[1]INTERNAL PARAMETERS-1'!$B$5:$J$44,4, FALSE))</f>
        <v>0.20371597579531761</v>
      </c>
      <c r="CB10" s="50">
        <f>$F10*'[1]INTERNAL PARAMETERS-2'!AM10*(1-VLOOKUP(AN$4,'[1]INTERNAL PARAMETERS-1'!$B$5:$J$44,4, FALSE))</f>
        <v>0.10321682606746427</v>
      </c>
      <c r="CC10" s="50">
        <f>$F10*'[1]INTERNAL PARAMETERS-2'!AN10*(1-VLOOKUP(AO$4,'[1]INTERNAL PARAMETERS-1'!$B$5:$J$44,4, FALSE))</f>
        <v>0.16297278063625412</v>
      </c>
      <c r="CD10" s="50">
        <f>$F10*'[1]INTERNAL PARAMETERS-2'!AO10*(1-VLOOKUP(AP$4,'[1]INTERNAL PARAMETERS-1'!$B$5:$J$44,4, FALSE))</f>
        <v>0.74424410260875584</v>
      </c>
      <c r="CE10" s="50">
        <f>$F10*'[1]INTERNAL PARAMETERS-2'!AP10*(1-VLOOKUP(AQ$4,'[1]INTERNAL PARAMETERS-1'!$B$5:$J$44,4, FALSE))</f>
        <v>9.2351608192795656E-2</v>
      </c>
      <c r="CF10" s="50">
        <f>$F10*'[1]INTERNAL PARAMETERS-2'!AQ10*(1-VLOOKUP(AR$4,'[1]INTERNAL PARAMETERS-1'!$B$5:$J$44,4, FALSE))</f>
        <v>4.5271741144452546E-3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13.71870943771289</v>
      </c>
    </row>
    <row r="11" spans="3:87" x14ac:dyDescent="0.4">
      <c r="C11" s="33" t="s">
        <v>5</v>
      </c>
      <c r="D11" s="32" t="s">
        <v>89</v>
      </c>
      <c r="E11" s="32" t="s">
        <v>82</v>
      </c>
      <c r="F11" s="143">
        <f>AEB!AF11</f>
        <v>12.746403978302336</v>
      </c>
      <c r="G11" s="51">
        <f>$F11*'[1]INTERNAL PARAMETERS-2'!F11*VLOOKUP(G$4,'[1]INTERNAL PARAMETERS-1'!$B$5:$J$44,4, FALSE)</f>
        <v>7.2001886792634237E-2</v>
      </c>
      <c r="H11" s="50">
        <f>$F11*'[1]INTERNAL PARAMETERS-2'!G11*VLOOKUP(H$4,'[1]INTERNAL PARAMETERS-1'!$B$5:$J$44,4, FALSE)</f>
        <v>0.10851013706728778</v>
      </c>
      <c r="I11" s="50">
        <f>$F11*'[1]INTERNAL PARAMETERS-2'!H11*VLOOKUP(I$4,'[1]INTERNAL PARAMETERS-1'!$B$5:$J$44,4, FALSE)</f>
        <v>0.12177952600081987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3.0425666296207674E-3</v>
      </c>
      <c r="L11" s="50">
        <f>$F11*'[1]INTERNAL PARAMETERS-2'!K11*VLOOKUP(L$4,'[1]INTERNAL PARAMETERS-1'!$B$5:$J$44,4, FALSE)</f>
        <v>1.014613756672866E-3</v>
      </c>
      <c r="M11" s="50">
        <f>$F11*'[1]INTERNAL PARAMETERS-2'!L11*VLOOKUP(M$4,'[1]INTERNAL PARAMETERS-1'!$B$5:$J$44,4, FALSE)</f>
        <v>1.4197582071232057E-2</v>
      </c>
      <c r="N11" s="50">
        <f>$F11*'[1]INTERNAL PARAMETERS-2'!M11*VLOOKUP(N$4,'[1]INTERNAL PARAMETERS-1'!$B$5:$J$44,4, FALSE)</f>
        <v>3.1285411244544169E-2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1.723951138065391E-2</v>
      </c>
      <c r="S11" s="50">
        <f>$F11*'[1]INTERNAL PARAMETERS-2'!R11*VLOOKUP(S$4,'[1]INTERNAL PARAMETERS-1'!$B$5:$J$44,4, FALSE)</f>
        <v>3.921112523825257E-2</v>
      </c>
      <c r="T11" s="50">
        <f>$F11*'[1]INTERNAL PARAMETERS-2'!S11*VLOOKUP(T$4,'[1]INTERNAL PARAMETERS-1'!$B$5:$J$44,4, FALSE)</f>
        <v>3.2451069888359916E-3</v>
      </c>
      <c r="U11" s="50">
        <f>$F11*'[1]INTERNAL PARAMETERS-2'!T11*VLOOKUP(U$4,'[1]INTERNAL PARAMETERS-1'!$B$5:$J$44,4, FALSE)</f>
        <v>6.4902139776719832E-3</v>
      </c>
      <c r="V11" s="50">
        <f>$F11*'[1]INTERNAL PARAMETERS-2'!U11*VLOOKUP(V$4,'[1]INTERNAL PARAMETERS-1'!$B$5:$J$44,4, FALSE)</f>
        <v>5.0807102525493225E-2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4.0559057458958029E-3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1.014613756672866E-3</v>
      </c>
      <c r="AI11" s="50">
        <f>$F11*'[1]INTERNAL PARAMETERS-2'!AH11*VLOOKUP(AI$4,'[1]INTERNAL PARAMETERS-1'!$B$5:$J$44,4, FALSE)</f>
        <v>1.1155652761810205E-2</v>
      </c>
      <c r="AJ11" s="50">
        <f>$F11*'[1]INTERNAL PARAMETERS-2'!AI11*VLOOKUP(AJ$4,'[1]INTERNAL PARAMETERS-1'!$B$5:$J$44,4, FALSE)</f>
        <v>1.723951138065391E-2</v>
      </c>
      <c r="AK11" s="50">
        <f>$F11*'[1]INTERNAL PARAMETERS-2'!AJ11*VLOOKUP(AK$4,'[1]INTERNAL PARAMETERS-1'!$B$5:$J$44,4, FALSE)</f>
        <v>1.014613756672866E-3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2.3138109940155775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0.26975405935340907</v>
      </c>
      <c r="BB11" s="50">
        <f>$F11*'[1]INTERNAL PARAMETERS-2'!M11*(1-VLOOKUP(N$4,'[1]INTERNAL PARAMETERS-1'!$B$5:$J$44,4, FALSE))</f>
        <v>0.5944228136463392</v>
      </c>
      <c r="BC11" s="50">
        <f>$F11*'[1]INTERNAL PARAMETERS-2'!N11*(1-VLOOKUP(O$4,'[1]INTERNAL PARAMETERS-1'!$B$5:$J$44,4, FALSE))</f>
        <v>0.74537401471998133</v>
      </c>
      <c r="BD11" s="50">
        <f>$F11*'[1]INTERNAL PARAMETERS-2'!O11*(1-VLOOKUP(P$4,'[1]INTERNAL PARAMETERS-1'!$B$5:$J$44,4, FALSE))</f>
        <v>0.44722415390390924</v>
      </c>
      <c r="BE11" s="50">
        <f>$F11*'[1]INTERNAL PARAMETERS-2'!P11*(1-VLOOKUP(Q$4,'[1]INTERNAL PARAMETERS-1'!$B$5:$J$44,4, FALSE))</f>
        <v>0.28090907479502036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0.74501137952679863</v>
      </c>
      <c r="BH11" s="50">
        <f>$F11*'[1]INTERNAL PARAMETERS-2'!S11*(1-VLOOKUP(T$4,'[1]INTERNAL PARAMETERS-1'!$B$5:$J$44,4, FALSE))</f>
        <v>2.9205962899523923E-2</v>
      </c>
      <c r="BI11" s="50">
        <f>$F11*'[1]INTERNAL PARAMETERS-2'!T11*(1-VLOOKUP(U$4,'[1]INTERNAL PARAMETERS-1'!$B$5:$J$44,4, FALSE))</f>
        <v>2.5960855910687933E-2</v>
      </c>
      <c r="BJ11" s="50">
        <f>$F11*'[1]INTERNAL PARAMETERS-2'!U11*(1-VLOOKUP(V$4,'[1]INTERNAL PARAMETERS-1'!$B$5:$J$44,4, FALSE))</f>
        <v>0.28790691431112825</v>
      </c>
      <c r="BK11" s="50">
        <f>$F11*'[1]INTERNAL PARAMETERS-2'!V11*(1-VLOOKUP(W$4,'[1]INTERNAL PARAMETERS-1'!$B$5:$J$44,4, FALSE))</f>
        <v>0.3529122362280524</v>
      </c>
      <c r="BL11" s="50">
        <f>$F11*'[1]INTERNAL PARAMETERS-2'!W11*(1-VLOOKUP(X$4,'[1]INTERNAL PARAMETERS-1'!$B$5:$J$44,4, FALSE))</f>
        <v>0.51009961544807902</v>
      </c>
      <c r="BM11" s="50">
        <f>$F11*'[1]INTERNAL PARAMETERS-2'!X11*(1-VLOOKUP(Y$4,'[1]INTERNAL PARAMETERS-1'!$B$5:$J$44,4, FALSE))</f>
        <v>0.16022994584964734</v>
      </c>
      <c r="BN11" s="50">
        <f>$F11*'[1]INTERNAL PARAMETERS-2'!Y11*(1-VLOOKUP(Z$4,'[1]INTERNAL PARAMETERS-1'!$B$5:$J$44,4, FALSE))</f>
        <v>0.76058557322768738</v>
      </c>
      <c r="BO11" s="50">
        <f>$F11*'[1]INTERNAL PARAMETERS-2'!Z11*(1-VLOOKUP(AA$4,'[1]INTERNAL PARAMETERS-1'!$B$5:$J$44,4, FALSE))</f>
        <v>0.77174122598949757</v>
      </c>
      <c r="BP11" s="50">
        <f>$F11*'[1]INTERNAL PARAMETERS-2'!AA11*(1-VLOOKUP(AB$4,'[1]INTERNAL PARAMETERS-1'!$B$5:$J$44,4, FALSE))</f>
        <v>0.31031885269415732</v>
      </c>
      <c r="BQ11" s="50">
        <f>$F11*'[1]INTERNAL PARAMETERS-2'!AB11*(1-VLOOKUP(AC$4,'[1]INTERNAL PARAMETERS-1'!$B$5:$J$44,4, FALSE))</f>
        <v>2.0698069650510549</v>
      </c>
      <c r="BR11" s="50">
        <f>$F11*'[1]INTERNAL PARAMETERS-2'!AC11*(1-VLOOKUP(AD$4,'[1]INTERNAL PARAMETERS-1'!$B$5:$J$44,4, FALSE))</f>
        <v>0.21904822700752344</v>
      </c>
      <c r="BS11" s="50">
        <f>$F11*'[1]INTERNAL PARAMETERS-2'!AD11*(1-VLOOKUP(AE$4,'[1]INTERNAL PARAMETERS-1'!$B$5:$J$44,4, FALSE))</f>
        <v>5.4762375411980327E-2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4.6649289279790888E-2</v>
      </c>
      <c r="CA11" s="50">
        <f>$F11*'[1]INTERNAL PARAMETERS-2'!AL11*(1-VLOOKUP(AM$4,'[1]INTERNAL PARAMETERS-1'!$B$5:$J$44,4, FALSE))</f>
        <v>0.22513336026676503</v>
      </c>
      <c r="CB11" s="50">
        <f>$F11*'[1]INTERNAL PARAMETERS-2'!AM11*(1-VLOOKUP(AN$4,'[1]INTERNAL PARAMETERS-1'!$B$5:$J$44,4, FALSE))</f>
        <v>8.9242672813685975E-2</v>
      </c>
      <c r="CC11" s="50">
        <f>$F11*'[1]INTERNAL PARAMETERS-2'!AN11*(1-VLOOKUP(AO$4,'[1]INTERNAL PARAMETERS-1'!$B$5:$J$44,4, FALSE))</f>
        <v>0.16327251247926811</v>
      </c>
      <c r="CD11" s="50">
        <f>$F11*'[1]INTERNAL PARAMETERS-2'!AO11*(1-VLOOKUP(AP$4,'[1]INTERNAL PARAMETERS-1'!$B$5:$J$44,4, FALSE))</f>
        <v>0.67337212792734713</v>
      </c>
      <c r="CE11" s="50">
        <f>$F11*'[1]INTERNAL PARAMETERS-2'!AP11*(1-VLOOKUP(AQ$4,'[1]INTERNAL PARAMETERS-1'!$B$5:$J$44,4, FALSE))</f>
        <v>7.8087020051875775E-2</v>
      </c>
      <c r="CF11" s="50">
        <f>$F11*'[1]INTERNAL PARAMETERS-2'!AQ11*(1-VLOOKUP(AR$4,'[1]INTERNAL PARAMETERS-1'!$B$5:$J$44,4, FALSE))</f>
        <v>1.6226172264378873E-2</v>
      </c>
      <c r="CG11" s="50">
        <f>$F11*'[1]INTERNAL PARAMETERS-2'!AR11*(1-VLOOKUP(AS$4,'[1]INTERNAL PARAMETERS-1'!$B$5:$J$44,4, FALSE))</f>
        <v>2.0279528729479014E-3</v>
      </c>
      <c r="CH11" s="49">
        <f>$F11*'[1]INTERNAL PARAMETERS-2'!AS11*(1-VLOOKUP(AT$4,'[1]INTERNAL PARAMETERS-1'!$B$5:$J$44,4, FALSE))</f>
        <v>0</v>
      </c>
      <c r="CI11" s="48">
        <f t="shared" si="0"/>
        <v>12.746401429021544</v>
      </c>
    </row>
    <row r="12" spans="3:87" x14ac:dyDescent="0.4">
      <c r="C12" s="33" t="s">
        <v>5</v>
      </c>
      <c r="D12" s="32" t="s">
        <v>89</v>
      </c>
      <c r="E12" s="32" t="s">
        <v>81</v>
      </c>
      <c r="F12" s="143">
        <f>AEB!AF12</f>
        <v>11.255918951481229</v>
      </c>
      <c r="G12" s="51">
        <f>$F12*'[1]INTERNAL PARAMETERS-2'!F12*VLOOKUP(G$4,'[1]INTERNAL PARAMETERS-1'!$B$5:$J$44,4, FALSE)</f>
        <v>8.845351348832009E-2</v>
      </c>
      <c r="H12" s="50">
        <f>$F12*'[1]INTERNAL PARAMETERS-2'!G12*VLOOKUP(H$4,'[1]INTERNAL PARAMETERS-1'!$B$5:$J$44,4, FALSE)</f>
        <v>9.2716129995246047E-2</v>
      </c>
      <c r="I12" s="50">
        <f>$F12*'[1]INTERNAL PARAMETERS-2'!H12*VLOOKUP(I$4,'[1]INTERNAL PARAMETERS-1'!$B$5:$J$44,4, FALSE)</f>
        <v>0.10342439221014295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1.0659355247052723E-3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1.4227087597508972E-2</v>
      </c>
      <c r="N12" s="50">
        <f>$F12*'[1]INTERNAL PARAMETERS-2'!M12*VLOOKUP(N$4,'[1]INTERNAL PARAMETERS-1'!$B$5:$J$44,4, FALSE)</f>
        <v>2.3178976219216749E-2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1.491972057018837E-2</v>
      </c>
      <c r="S12" s="50">
        <f>$F12*'[1]INTERNAL PARAMETERS-2'!R12*VLOOKUP(S$4,'[1]INTERNAL PARAMETERS-1'!$B$5:$J$44,4, FALSE)</f>
        <v>3.1652994801839397E-2</v>
      </c>
      <c r="T12" s="50">
        <f>$F12*'[1]INTERNAL PARAMETERS-2'!S12*VLOOKUP(T$4,'[1]INTERNAL PARAMETERS-1'!$B$5:$J$44,4, FALSE)</f>
        <v>3.3037247714492557E-3</v>
      </c>
      <c r="U12" s="50">
        <f>$F12*'[1]INTERNAL PARAMETERS-2'!T12*VLOOKUP(U$4,'[1]INTERNAL PARAMETERS-1'!$B$5:$J$44,4, FALSE)</f>
        <v>6.1810753330164021E-3</v>
      </c>
      <c r="V12" s="50">
        <f>$F12*'[1]INTERNAL PARAMETERS-2'!U12*VLOOKUP(V$4,'[1]INTERNAL PARAMETERS-1'!$B$5:$J$44,4, FALSE)</f>
        <v>4.6357896158838736E-2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6.3944875563364863E-3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3.1966809822206693E-3</v>
      </c>
      <c r="AI12" s="50">
        <f>$F12*'[1]INTERNAL PARAMETERS-2'!AH12*VLOOKUP(AI$4,'[1]INTERNAL PARAMETERS-1'!$B$5:$J$44,4, FALSE)</f>
        <v>1.1723039587967702E-2</v>
      </c>
      <c r="AJ12" s="50">
        <f>$F12*'[1]INTERNAL PARAMETERS-2'!AI12*VLOOKUP(AJ$4,'[1]INTERNAL PARAMETERS-1'!$B$5:$J$44,4, FALSE)</f>
        <v>1.7051591619598915E-2</v>
      </c>
      <c r="AK12" s="50">
        <f>$F12*'[1]INTERNAL PARAMETERS-2'!AJ12*VLOOKUP(AK$4,'[1]INTERNAL PARAMETERS-1'!$B$5:$J$44,4, FALSE)</f>
        <v>3.1966809822206693E-3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1.9650634519927159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0.27031466435267049</v>
      </c>
      <c r="BB12" s="50">
        <f>$F12*'[1]INTERNAL PARAMETERS-2'!M12*(1-VLOOKUP(N$4,'[1]INTERNAL PARAMETERS-1'!$B$5:$J$44,4, FALSE))</f>
        <v>0.4404005481651182</v>
      </c>
      <c r="BC12" s="50">
        <f>$F12*'[1]INTERNAL PARAMETERS-2'!N12*(1-VLOOKUP(O$4,'[1]INTERNAL PARAMETERS-1'!$B$5:$J$44,4, FALSE))</f>
        <v>0.79607711902730027</v>
      </c>
      <c r="BD12" s="50">
        <f>$F12*'[1]INTERNAL PARAMETERS-2'!O12*(1-VLOOKUP(P$4,'[1]INTERNAL PARAMETERS-1'!$B$5:$J$44,4, FALSE))</f>
        <v>0.34422063423093291</v>
      </c>
      <c r="BE12" s="50">
        <f>$F12*'[1]INTERNAL PARAMETERS-2'!P12*(1-VLOOKUP(Q$4,'[1]INTERNAL PARAMETERS-1'!$B$5:$J$44,4, FALSE))</f>
        <v>0.2834758164254742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0.60140690123494844</v>
      </c>
      <c r="BH12" s="50">
        <f>$F12*'[1]INTERNAL PARAMETERS-2'!S12*(1-VLOOKUP(T$4,'[1]INTERNAL PARAMETERS-1'!$B$5:$J$44,4, FALSE))</f>
        <v>2.9733522943043298E-2</v>
      </c>
      <c r="BI12" s="50">
        <f>$F12*'[1]INTERNAL PARAMETERS-2'!T12*(1-VLOOKUP(U$4,'[1]INTERNAL PARAMETERS-1'!$B$5:$J$44,4, FALSE))</f>
        <v>2.4724301332065608E-2</v>
      </c>
      <c r="BJ12" s="50">
        <f>$F12*'[1]INTERNAL PARAMETERS-2'!U12*(1-VLOOKUP(V$4,'[1]INTERNAL PARAMETERS-1'!$B$5:$J$44,4, FALSE))</f>
        <v>0.26269474490008621</v>
      </c>
      <c r="BK12" s="50">
        <f>$F12*'[1]INTERNAL PARAMETERS-2'!V12*(1-VLOOKUP(W$4,'[1]INTERNAL PARAMETERS-1'!$B$5:$J$44,4, FALSE))</f>
        <v>0.31651306413996672</v>
      </c>
      <c r="BL12" s="50">
        <f>$F12*'[1]INTERNAL PARAMETERS-2'!W12*(1-VLOOKUP(X$4,'[1]INTERNAL PARAMETERS-1'!$B$5:$J$44,4, FALSE))</f>
        <v>0.4497257393388519</v>
      </c>
      <c r="BM12" s="50">
        <f>$F12*'[1]INTERNAL PARAMETERS-2'!X12*(1-VLOOKUP(Y$4,'[1]INTERNAL PARAMETERS-1'!$B$5:$J$44,4, FALSE))</f>
        <v>0.17264328487781908</v>
      </c>
      <c r="BN12" s="50">
        <f>$F12*'[1]INTERNAL PARAMETERS-2'!Y12*(1-VLOOKUP(Z$4,'[1]INTERNAL PARAMETERS-1'!$B$5:$J$44,4, FALSE))</f>
        <v>0.66073369837089968</v>
      </c>
      <c r="BO12" s="50">
        <f>$F12*'[1]INTERNAL PARAMETERS-2'!Z12*(1-VLOOKUP(AA$4,'[1]INTERNAL PARAMETERS-1'!$B$5:$J$44,4, FALSE))</f>
        <v>0.68098197097271929</v>
      </c>
      <c r="BP12" s="50">
        <f>$F12*'[1]INTERNAL PARAMETERS-2'!AA12*(1-VLOOKUP(AB$4,'[1]INTERNAL PARAMETERS-1'!$B$5:$J$44,4, FALSE))</f>
        <v>0.27814726439384296</v>
      </c>
      <c r="BQ12" s="50">
        <f>$F12*'[1]INTERNAL PARAMETERS-2'!AB12*(1-VLOOKUP(AC$4,'[1]INTERNAL PARAMETERS-1'!$B$5:$J$44,4, FALSE))</f>
        <v>1.8500543554385189</v>
      </c>
      <c r="BR12" s="50">
        <f>$F12*'[1]INTERNAL PARAMETERS-2'!AC12*(1-VLOOKUP(AD$4,'[1]INTERNAL PARAMETERS-1'!$B$5:$J$44,4, FALSE))</f>
        <v>0.18223445341637623</v>
      </c>
      <c r="BS12" s="50">
        <f>$F12*'[1]INTERNAL PARAMETERS-2'!AD12*(1-VLOOKUP(AE$4,'[1]INTERNAL PARAMETERS-1'!$B$5:$J$44,4, FALSE))</f>
        <v>3.9430609678933894E-2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4.5825097235270375E-2</v>
      </c>
      <c r="CA12" s="50">
        <f>$F12*'[1]INTERNAL PARAMETERS-2'!AL12*(1-VLOOKUP(AM$4,'[1]INTERNAL PARAMETERS-1'!$B$5:$J$44,4, FALSE))</f>
        <v>0.23445403820798313</v>
      </c>
      <c r="CB12" s="50">
        <f>$F12*'[1]INTERNAL PARAMETERS-2'!AM12*(1-VLOOKUP(AN$4,'[1]INTERNAL PARAMETERS-1'!$B$5:$J$44,4, FALSE))</f>
        <v>7.1401921868721185E-2</v>
      </c>
      <c r="CC12" s="50">
        <f>$F12*'[1]INTERNAL PARAMETERS-2'!AN12*(1-VLOOKUP(AO$4,'[1]INTERNAL PARAMETERS-1'!$B$5:$J$44,4, FALSE))</f>
        <v>0.15026314122658899</v>
      </c>
      <c r="CD12" s="50">
        <f>$F12*'[1]INTERNAL PARAMETERS-2'!AO12*(1-VLOOKUP(AP$4,'[1]INTERNAL PARAMETERS-1'!$B$5:$J$44,4, FALSE))</f>
        <v>0.57441205593199007</v>
      </c>
      <c r="CE12" s="50">
        <f>$F12*'[1]INTERNAL PARAMETERS-2'!AP12*(1-VLOOKUP(AQ$4,'[1]INTERNAL PARAMETERS-1'!$B$5:$J$44,4, FALSE))</f>
        <v>5.8612946756048202E-2</v>
      </c>
      <c r="CF12" s="50">
        <f>$F12*'[1]INTERNAL PARAMETERS-2'!AQ12*(1-VLOOKUP(AR$4,'[1]INTERNAL PARAMETERS-1'!$B$5:$J$44,4, FALSE))</f>
        <v>5.3285520316312144E-3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11.255917825889336</v>
      </c>
    </row>
    <row r="13" spans="3:87" x14ac:dyDescent="0.4">
      <c r="C13" s="33" t="s">
        <v>5</v>
      </c>
      <c r="D13" s="32" t="s">
        <v>89</v>
      </c>
      <c r="E13" s="32" t="s">
        <v>80</v>
      </c>
      <c r="F13" s="143">
        <f>AEB!AF13</f>
        <v>10.239910535096346</v>
      </c>
      <c r="G13" s="51">
        <f>$F13*'[1]INTERNAL PARAMETERS-2'!F13*VLOOKUP(G$4,'[1]INTERNAL PARAMETERS-1'!$B$5:$J$44,4, FALSE)</f>
        <v>7.7024607044994711E-2</v>
      </c>
      <c r="H13" s="50">
        <f>$F13*'[1]INTERNAL PARAMETERS-2'!G13*VLOOKUP(H$4,'[1]INTERNAL PARAMETERS-1'!$B$5:$J$44,4, FALSE)</f>
        <v>7.3770363476941089E-2</v>
      </c>
      <c r="I13" s="50">
        <f>$F13*'[1]INTERNAL PARAMETERS-2'!H13*VLOOKUP(I$4,'[1]INTERNAL PARAMETERS-1'!$B$5:$J$44,4, FALSE)</f>
        <v>9.667822093366317E-2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2.1698370423869156E-3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1.4591258117880188E-2</v>
      </c>
      <c r="N13" s="50">
        <f>$F13*'[1]INTERNAL PARAMETERS-2'!M13*VLOOKUP(N$4,'[1]INTERNAL PARAMETERS-1'!$B$5:$J$44,4, FALSE)</f>
        <v>1.9961272000695415E-2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1.3017998263267985E-2</v>
      </c>
      <c r="S13" s="50">
        <f>$F13*'[1]INTERNAL PARAMETERS-2'!R13*VLOOKUP(S$4,'[1]INTERNAL PARAMETERS-1'!$B$5:$J$44,4, FALSE)</f>
        <v>2.6181198457923639E-2</v>
      </c>
      <c r="T13" s="50">
        <f>$F13*'[1]INTERNAL PARAMETERS-2'!S13*VLOOKUP(T$4,'[1]INTERNAL PARAMETERS-1'!$B$5:$J$44,4, FALSE)</f>
        <v>1.9527509390428735E-3</v>
      </c>
      <c r="U13" s="50">
        <f>$F13*'[1]INTERNAL PARAMETERS-2'!T13*VLOOKUP(U$4,'[1]INTERNAL PARAMETERS-1'!$B$5:$J$44,4, FALSE)</f>
        <v>2.1696322441762139E-3</v>
      </c>
      <c r="V13" s="50">
        <f>$F13*'[1]INTERNAL PARAMETERS-2'!U13*VLOOKUP(V$4,'[1]INTERNAL PARAMETERS-1'!$B$5:$J$44,4, FALSE)</f>
        <v>4.7516512853770954E-2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4.3396740847738311E-3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2.1698370423869156E-3</v>
      </c>
      <c r="AI13" s="50">
        <f>$F13*'[1]INTERNAL PARAMETERS-2'!AH13*VLOOKUP(AI$4,'[1]INTERNAL PARAMETERS-1'!$B$5:$J$44,4, FALSE)</f>
        <v>8.6783241784941529E-3</v>
      </c>
      <c r="AJ13" s="50">
        <f>$F13*'[1]INTERNAL PARAMETERS-2'!AI13*VLOOKUP(AJ$4,'[1]INTERNAL PARAMETERS-1'!$B$5:$J$44,4, FALSE)</f>
        <v>6.5095111271607472E-3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1.8368861977396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0.27723390423972355</v>
      </c>
      <c r="BB13" s="50">
        <f>$F13*'[1]INTERNAL PARAMETERS-2'!M13*(1-VLOOKUP(N$4,'[1]INTERNAL PARAMETERS-1'!$B$5:$J$44,4, FALSE))</f>
        <v>0.37926416801321283</v>
      </c>
      <c r="BC13" s="50">
        <f>$F13*'[1]INTERNAL PARAMETERS-2'!N13*(1-VLOOKUP(O$4,'[1]INTERNAL PARAMETERS-1'!$B$5:$J$44,4, FALSE))</f>
        <v>0.86354189533520997</v>
      </c>
      <c r="BD13" s="50">
        <f>$F13*'[1]INTERNAL PARAMETERS-2'!O13*(1-VLOOKUP(P$4,'[1]INTERNAL PARAMETERS-1'!$B$5:$J$44,4, FALSE))</f>
        <v>0.2950794059256574</v>
      </c>
      <c r="BE13" s="50">
        <f>$F13*'[1]INTERNAL PARAMETERS-2'!P13*(1-VLOOKUP(Q$4,'[1]INTERNAL PARAMETERS-1'!$B$5:$J$44,4, FALSE))</f>
        <v>0.26361932878868088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0.4974427707005491</v>
      </c>
      <c r="BH13" s="50">
        <f>$F13*'[1]INTERNAL PARAMETERS-2'!S13*(1-VLOOKUP(T$4,'[1]INTERNAL PARAMETERS-1'!$B$5:$J$44,4, FALSE))</f>
        <v>1.7574758451385859E-2</v>
      </c>
      <c r="BI13" s="50">
        <f>$F13*'[1]INTERNAL PARAMETERS-2'!T13*(1-VLOOKUP(U$4,'[1]INTERNAL PARAMETERS-1'!$B$5:$J$44,4, FALSE))</f>
        <v>8.6785289767048555E-3</v>
      </c>
      <c r="BJ13" s="50">
        <f>$F13*'[1]INTERNAL PARAMETERS-2'!U13*(1-VLOOKUP(V$4,'[1]INTERNAL PARAMETERS-1'!$B$5:$J$44,4, FALSE))</f>
        <v>0.26926023950470207</v>
      </c>
      <c r="BK13" s="50">
        <f>$F13*'[1]INTERNAL PARAMETERS-2'!V13*(1-VLOOKUP(W$4,'[1]INTERNAL PARAMETERS-1'!$B$5:$J$44,4, FALSE))</f>
        <v>0.32003099592652662</v>
      </c>
      <c r="BL13" s="50">
        <f>$F13*'[1]INTERNAL PARAMETERS-2'!W13*(1-VLOOKUP(X$4,'[1]INTERNAL PARAMETERS-1'!$B$5:$J$44,4, FALSE))</f>
        <v>0.4393648653204324</v>
      </c>
      <c r="BM13" s="50">
        <f>$F13*'[1]INTERNAL PARAMETERS-2'!X13*(1-VLOOKUP(Y$4,'[1]INTERNAL PARAMETERS-1'!$B$5:$J$44,4, FALSE))</f>
        <v>0.18767912826935285</v>
      </c>
      <c r="BN13" s="50">
        <f>$F13*'[1]INTERNAL PARAMETERS-2'!Y13*(1-VLOOKUP(Z$4,'[1]INTERNAL PARAMETERS-1'!$B$5:$J$44,4, FALSE))</f>
        <v>0.5901588118513148</v>
      </c>
      <c r="BO13" s="50">
        <f>$F13*'[1]INTERNAL PARAMETERS-2'!Z13*(1-VLOOKUP(AA$4,'[1]INTERNAL PARAMETERS-1'!$B$5:$J$44,4, FALSE))</f>
        <v>0.55761330419761801</v>
      </c>
      <c r="BP13" s="50">
        <f>$F13*'[1]INTERNAL PARAMETERS-2'!AA13*(1-VLOOKUP(AB$4,'[1]INTERNAL PARAMETERS-1'!$B$5:$J$44,4, FALSE))</f>
        <v>0.20395239409172794</v>
      </c>
      <c r="BQ13" s="50">
        <f>$F13*'[1]INTERNAL PARAMETERS-2'!AB13*(1-VLOOKUP(AC$4,'[1]INTERNAL PARAMETERS-1'!$B$5:$J$44,4, FALSE))</f>
        <v>1.7303380342384738</v>
      </c>
      <c r="BR13" s="50">
        <f>$F13*'[1]INTERNAL PARAMETERS-2'!AC13*(1-VLOOKUP(AD$4,'[1]INTERNAL PARAMETERS-1'!$B$5:$J$44,4, FALSE))</f>
        <v>0.14970954000521561</v>
      </c>
      <c r="BS13" s="50">
        <f>$F13*'[1]INTERNAL PARAMETERS-2'!AD13*(1-VLOOKUP(AE$4,'[1]INTERNAL PARAMETERS-1'!$B$5:$J$44,4, FALSE))</f>
        <v>2.7121427043256183E-2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3.7969588264137252E-2</v>
      </c>
      <c r="CA13" s="50">
        <f>$F13*'[1]INTERNAL PARAMETERS-2'!AL13*(1-VLOOKUP(AM$4,'[1]INTERNAL PARAMETERS-1'!$B$5:$J$44,4, FALSE))</f>
        <v>0.18225504765891229</v>
      </c>
      <c r="CB13" s="50">
        <f>$F13*'[1]INTERNAL PARAMETERS-2'!AM13*(1-VLOOKUP(AN$4,'[1]INTERNAL PARAMETERS-1'!$B$5:$J$44,4, FALSE))</f>
        <v>4.7733342959351617E-2</v>
      </c>
      <c r="CC13" s="50">
        <f>$F13*'[1]INTERNAL PARAMETERS-2'!AN13*(1-VLOOKUP(AO$4,'[1]INTERNAL PARAMETERS-1'!$B$5:$J$44,4, FALSE))</f>
        <v>0.11716403235151887</v>
      </c>
      <c r="CD13" s="50">
        <f>$F13*'[1]INTERNAL PARAMETERS-2'!AO13*(1-VLOOKUP(AP$4,'[1]INTERNAL PARAMETERS-1'!$B$5:$J$44,4, FALSE))</f>
        <v>0.47516461654218273</v>
      </c>
      <c r="CE13" s="50">
        <f>$F13*'[1]INTERNAL PARAMETERS-2'!AP13*(1-VLOOKUP(AQ$4,'[1]INTERNAL PARAMETERS-1'!$B$5:$J$44,4, FALSE))</f>
        <v>6.1836771739339817E-2</v>
      </c>
      <c r="CF13" s="50">
        <f>$F13*'[1]INTERNAL PARAMETERS-2'!AQ13*(1-VLOOKUP(AR$4,'[1]INTERNAL PARAMETERS-1'!$B$5:$J$44,4, FALSE))</f>
        <v>6.5095111271607472E-3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10.239913607069509</v>
      </c>
    </row>
    <row r="14" spans="3:87" x14ac:dyDescent="0.4">
      <c r="C14" s="33" t="s">
        <v>5</v>
      </c>
      <c r="D14" s="32" t="s">
        <v>89</v>
      </c>
      <c r="E14" s="32" t="s">
        <v>79</v>
      </c>
      <c r="F14" s="143">
        <f>AEB!AF14</f>
        <v>8.17252704331327</v>
      </c>
      <c r="G14" s="51">
        <f>$F14*'[1]INTERNAL PARAMETERS-2'!F14*VLOOKUP(G$4,'[1]INTERNAL PARAMETERS-1'!$B$5:$J$44,4, FALSE)</f>
        <v>7.3821619529544441E-2</v>
      </c>
      <c r="H14" s="50">
        <f>$F14*'[1]INTERNAL PARAMETERS-2'!G14*VLOOKUP(H$4,'[1]INTERNAL PARAMETERS-1'!$B$5:$J$44,4, FALSE)</f>
        <v>5.0198930110847431E-2</v>
      </c>
      <c r="I14" s="50">
        <f>$F14*'[1]INTERNAL PARAMETERS-2'!H14*VLOOKUP(I$4,'[1]INTERNAL PARAMETERS-1'!$B$5:$J$44,4, FALSE)</f>
        <v>7.541407728656925E-2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9.8397225601491766E-4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1.6142293690681937E-2</v>
      </c>
      <c r="N14" s="50">
        <f>$F14*'[1]INTERNAL PARAMETERS-2'!M14*VLOOKUP(N$4,'[1]INTERNAL PARAMETERS-1'!$B$5:$J$44,4, FALSE)</f>
        <v>1.3287875170263913E-2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9.8429915709665021E-3</v>
      </c>
      <c r="S14" s="50">
        <f>$F14*'[1]INTERNAL PARAMETERS-2'!R14*VLOOKUP(S$4,'[1]INTERNAL PARAMETERS-1'!$B$5:$J$44,4, FALSE)</f>
        <v>2.0406146224989773E-2</v>
      </c>
      <c r="T14" s="50">
        <f>$F14*'[1]INTERNAL PARAMETERS-2'!S14*VLOOKUP(T$4,'[1]INTERNAL PARAMETERS-1'!$B$5:$J$44,4, FALSE)</f>
        <v>2.756021294816534E-3</v>
      </c>
      <c r="U14" s="50">
        <f>$F14*'[1]INTERNAL PARAMETERS-2'!T14*VLOOKUP(U$4,'[1]INTERNAL PARAMETERS-1'!$B$5:$J$44,4, FALSE)</f>
        <v>3.5434442754397675E-3</v>
      </c>
      <c r="V14" s="50">
        <f>$F14*'[1]INTERNAL PARAMETERS-2'!U14*VLOOKUP(V$4,'[1]INTERNAL PARAMETERS-1'!$B$5:$J$44,4, FALSE)</f>
        <v>3.2333785994164622E-2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1.9687617647341669E-3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1.9687617647341669E-3</v>
      </c>
      <c r="AI14" s="50">
        <f>$F14*'[1]INTERNAL PARAMETERS-2'!AH14*VLOOKUP(AI$4,'[1]INTERNAL PARAMETERS-1'!$B$5:$J$44,4, FALSE)</f>
        <v>3.9375235294683338E-3</v>
      </c>
      <c r="AJ14" s="50">
        <f>$F14*'[1]INTERNAL PARAMETERS-2'!AI14*VLOOKUP(AJ$4,'[1]INTERNAL PARAMETERS-1'!$B$5:$J$44,4, FALSE)</f>
        <v>7.8742298062323343E-3</v>
      </c>
      <c r="AK14" s="50">
        <f>$F14*'[1]INTERNAL PARAMETERS-2'!AJ14*VLOOKUP(AK$4,'[1]INTERNAL PARAMETERS-1'!$B$5:$J$44,4, FALSE)</f>
        <v>9.8397225601491766E-4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1.4328674684448157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0.30670358012295679</v>
      </c>
      <c r="BB14" s="50">
        <f>$F14*'[1]INTERNAL PARAMETERS-2'!M14*(1-VLOOKUP(N$4,'[1]INTERNAL PARAMETERS-1'!$B$5:$J$44,4, FALSE))</f>
        <v>0.25246962823501434</v>
      </c>
      <c r="BC14" s="50">
        <f>$F14*'[1]INTERNAL PARAMETERS-2'!N14*(1-VLOOKUP(O$4,'[1]INTERNAL PARAMETERS-1'!$B$5:$J$44,4, FALSE))</f>
        <v>0.79333416943366208</v>
      </c>
      <c r="BD14" s="50">
        <f>$F14*'[1]INTERNAL PARAMETERS-2'!O14*(1-VLOOKUP(P$4,'[1]INTERNAL PARAMETERS-1'!$B$5:$J$44,4, FALSE))</f>
        <v>0.21949609682389915</v>
      </c>
      <c r="BE14" s="50">
        <f>$F14*'[1]INTERNAL PARAMETERS-2'!P14*(1-VLOOKUP(Q$4,'[1]INTERNAL PARAMETERS-1'!$B$5:$J$44,4, FALSE))</f>
        <v>0.20768434348819848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0.38771677827480566</v>
      </c>
      <c r="BH14" s="50">
        <f>$F14*'[1]INTERNAL PARAMETERS-2'!S14*(1-VLOOKUP(T$4,'[1]INTERNAL PARAMETERS-1'!$B$5:$J$44,4, FALSE))</f>
        <v>2.4804191653348805E-2</v>
      </c>
      <c r="BI14" s="50">
        <f>$F14*'[1]INTERNAL PARAMETERS-2'!T14*(1-VLOOKUP(U$4,'[1]INTERNAL PARAMETERS-1'!$B$5:$J$44,4, FALSE))</f>
        <v>1.417377710175907E-2</v>
      </c>
      <c r="BJ14" s="50">
        <f>$F14*'[1]INTERNAL PARAMETERS-2'!U14*(1-VLOOKUP(V$4,'[1]INTERNAL PARAMETERS-1'!$B$5:$J$44,4, FALSE))</f>
        <v>0.1832247873002662</v>
      </c>
      <c r="BK14" s="50">
        <f>$F14*'[1]INTERNAL PARAMETERS-2'!V14*(1-VLOOKUP(W$4,'[1]INTERNAL PARAMETERS-1'!$B$5:$J$44,4, FALSE))</f>
        <v>0.27953720125300874</v>
      </c>
      <c r="BL14" s="50">
        <f>$F14*'[1]INTERNAL PARAMETERS-2'!W14*(1-VLOOKUP(X$4,'[1]INTERNAL PARAMETERS-1'!$B$5:$J$44,4, FALSE))</f>
        <v>0.31694040577214061</v>
      </c>
      <c r="BM14" s="50">
        <f>$F14*'[1]INTERNAL PARAMETERS-2'!X14*(1-VLOOKUP(Y$4,'[1]INTERNAL PARAMETERS-1'!$B$5:$J$44,4, FALSE))</f>
        <v>0.18110892004875237</v>
      </c>
      <c r="BN14" s="50">
        <f>$F14*'[1]INTERNAL PARAMETERS-2'!Y14*(1-VLOOKUP(Z$4,'[1]INTERNAL PARAMETERS-1'!$B$5:$J$44,4, FALSE))</f>
        <v>0.48919030650594136</v>
      </c>
      <c r="BO14" s="50">
        <f>$F14*'[1]INTERNAL PARAMETERS-2'!Z14*(1-VLOOKUP(AA$4,'[1]INTERNAL PARAMETERS-1'!$B$5:$J$44,4, FALSE))</f>
        <v>0.45473983600755863</v>
      </c>
      <c r="BP14" s="50">
        <f>$F14*'[1]INTERNAL PARAMETERS-2'!AA14*(1-VLOOKUP(AB$4,'[1]INTERNAL PARAMETERS-1'!$B$5:$J$44,4, FALSE))</f>
        <v>0.1692971667130517</v>
      </c>
      <c r="BQ14" s="50">
        <f>$F14*'[1]INTERNAL PARAMETERS-2'!AB14*(1-VLOOKUP(AC$4,'[1]INTERNAL PARAMETERS-1'!$B$5:$J$44,4, FALSE))</f>
        <v>1.3258331485002335</v>
      </c>
      <c r="BR14" s="50">
        <f>$F14*'[1]INTERNAL PARAMETERS-2'!AC14*(1-VLOOKUP(AD$4,'[1]INTERNAL PARAMETERS-1'!$B$5:$J$44,4, FALSE))</f>
        <v>8.8586106885994192E-2</v>
      </c>
      <c r="BS14" s="50">
        <f>$F14*'[1]INTERNAL PARAMETERS-2'!AD14*(1-VLOOKUP(AE$4,'[1]INTERNAL PARAMETERS-1'!$B$5:$J$44,4, FALSE))</f>
        <v>3.1496919224929337E-2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3.2481708733648591E-2</v>
      </c>
      <c r="CA14" s="50">
        <f>$F14*'[1]INTERNAL PARAMETERS-2'!AL14*(1-VLOOKUP(AM$4,'[1]INTERNAL PARAMETERS-1'!$B$5:$J$44,4, FALSE))</f>
        <v>0.10531853875447378</v>
      </c>
      <c r="CB14" s="50">
        <f>$F14*'[1]INTERNAL PARAMETERS-2'!AM14*(1-VLOOKUP(AN$4,'[1]INTERNAL PARAMETERS-1'!$B$5:$J$44,4, FALSE))</f>
        <v>2.7560212948165339E-2</v>
      </c>
      <c r="CC14" s="50">
        <f>$F14*'[1]INTERNAL PARAMETERS-2'!AN14*(1-VLOOKUP(AO$4,'[1]INTERNAL PARAMETERS-1'!$B$5:$J$44,4, FALSE))</f>
        <v>0.11811426434618937</v>
      </c>
      <c r="CD14" s="50">
        <f>$F14*'[1]INTERNAL PARAMETERS-2'!AO14*(1-VLOOKUP(AP$4,'[1]INTERNAL PARAMETERS-1'!$B$5:$J$44,4, FALSE))</f>
        <v>0.35631155480330223</v>
      </c>
      <c r="CE14" s="50">
        <f>$F14*'[1]INTERNAL PARAMETERS-2'!AP14*(1-VLOOKUP(AQ$4,'[1]INTERNAL PARAMETERS-1'!$B$5:$J$44,4, FALSE))</f>
        <v>5.3151664131596513E-2</v>
      </c>
      <c r="CF14" s="50">
        <f>$F14*'[1]INTERNAL PARAMETERS-2'!AQ14*(1-VLOOKUP(AR$4,'[1]INTERNAL PARAMETERS-1'!$B$5:$J$44,4, FALSE))</f>
        <v>4.921495785483251E-3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8.1725286778186774</v>
      </c>
    </row>
    <row r="15" spans="3:87" x14ac:dyDescent="0.4">
      <c r="C15" s="33" t="s">
        <v>5</v>
      </c>
      <c r="D15" s="32" t="s">
        <v>89</v>
      </c>
      <c r="E15" s="32" t="s">
        <v>78</v>
      </c>
      <c r="F15" s="143">
        <f>AEB!AF15</f>
        <v>5.636879730285715</v>
      </c>
      <c r="G15" s="51">
        <f>$F15*'[1]INTERNAL PARAMETERS-2'!F15*VLOOKUP(G$4,'[1]INTERNAL PARAMETERS-1'!$B$5:$J$44,4, FALSE)</f>
        <v>4.5113639545395663E-2</v>
      </c>
      <c r="H15" s="50">
        <f>$F15*'[1]INTERNAL PARAMETERS-2'!G15*VLOOKUP(H$4,'[1]INTERNAL PARAMETERS-1'!$B$5:$J$44,4, FALSE)</f>
        <v>2.4890206137049606E-2</v>
      </c>
      <c r="I15" s="50">
        <f>$F15*'[1]INTERNAL PARAMETERS-2'!H15*VLOOKUP(I$4,'[1]INTERNAL PARAMETERS-1'!$B$5:$J$44,4, FALSE)</f>
        <v>5.2907950439252283E-2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1.256184284773902E-2</v>
      </c>
      <c r="N15" s="50">
        <f>$F15*'[1]INTERNAL PARAMETERS-2'!M15*VLOOKUP(N$4,'[1]INTERNAL PARAMETERS-1'!$B$5:$J$44,4, FALSE)</f>
        <v>8.4004727556528918E-3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5.4446621314829724E-3</v>
      </c>
      <c r="S15" s="50">
        <f>$F15*'[1]INTERNAL PARAMETERS-2'!R15*VLOOKUP(S$4,'[1]INTERNAL PARAMETERS-1'!$B$5:$J$44,4, FALSE)</f>
        <v>1.5345982299723088E-2</v>
      </c>
      <c r="T15" s="50">
        <f>$F15*'[1]INTERNAL PARAMETERS-2'!S15*VLOOKUP(T$4,'[1]INTERNAL PARAMETERS-1'!$B$5:$J$44,4, FALSE)</f>
        <v>1.0111434860186515E-3</v>
      </c>
      <c r="U15" s="50">
        <f>$F15*'[1]INTERNAL PARAMETERS-2'!T15*VLOOKUP(U$4,'[1]INTERNAL PARAMETERS-1'!$B$5:$J$44,4, FALSE)</f>
        <v>2.9557542553726177E-3</v>
      </c>
      <c r="V15" s="50">
        <f>$F15*'[1]INTERNAL PARAMETERS-2'!U15*VLOOKUP(V$4,'[1]INTERNAL PARAMETERS-1'!$B$5:$J$44,4, FALSE)</f>
        <v>2.2868003718208251E-2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3.1115576111177146E-3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5.4446621314829724E-3</v>
      </c>
      <c r="AJ15" s="50">
        <f>$F15*'[1]INTERNAL PARAMETERS-2'!AI15*VLOOKUP(AJ$4,'[1]INTERNAL PARAMETERS-1'!$B$5:$J$44,4, FALSE)</f>
        <v>5.4446621314829724E-3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1.0052510583457934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0.23867501410704134</v>
      </c>
      <c r="BB15" s="50">
        <f>$F15*'[1]INTERNAL PARAMETERS-2'!M15*(1-VLOOKUP(N$4,'[1]INTERNAL PARAMETERS-1'!$B$5:$J$44,4, FALSE))</f>
        <v>0.15960898235740495</v>
      </c>
      <c r="BC15" s="50">
        <f>$F15*'[1]INTERNAL PARAMETERS-2'!N15*(1-VLOOKUP(O$4,'[1]INTERNAL PARAMETERS-1'!$B$5:$J$44,4, FALSE))</f>
        <v>0.55225412618365999</v>
      </c>
      <c r="BD15" s="50">
        <f>$F15*'[1]INTERNAL PARAMETERS-2'!O15*(1-VLOOKUP(P$4,'[1]INTERNAL PARAMETERS-1'!$B$5:$J$44,4, FALSE))</f>
        <v>0.1384524762473047</v>
      </c>
      <c r="BE15" s="50">
        <f>$F15*'[1]INTERNAL PARAMETERS-2'!P15*(1-VLOOKUP(Q$4,'[1]INTERNAL PARAMETERS-1'!$B$5:$J$44,4, FALSE))</f>
        <v>0.15634224144731249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0.29157366369473864</v>
      </c>
      <c r="BH15" s="50">
        <f>$F15*'[1]INTERNAL PARAMETERS-2'!S15*(1-VLOOKUP(T$4,'[1]INTERNAL PARAMETERS-1'!$B$5:$J$44,4, FALSE))</f>
        <v>9.1002913741678633E-3</v>
      </c>
      <c r="BI15" s="50">
        <f>$F15*'[1]INTERNAL PARAMETERS-2'!T15*(1-VLOOKUP(U$4,'[1]INTERNAL PARAMETERS-1'!$B$5:$J$44,4, FALSE))</f>
        <v>1.1823017021490471E-2</v>
      </c>
      <c r="BJ15" s="50">
        <f>$F15*'[1]INTERNAL PARAMETERS-2'!U15*(1-VLOOKUP(V$4,'[1]INTERNAL PARAMETERS-1'!$B$5:$J$44,4, FALSE))</f>
        <v>0.12958535440318009</v>
      </c>
      <c r="BK15" s="50">
        <f>$F15*'[1]INTERNAL PARAMETERS-2'!V15*(1-VLOOKUP(W$4,'[1]INTERNAL PARAMETERS-1'!$B$5:$J$44,4, FALSE))</f>
        <v>0.15245335812138835</v>
      </c>
      <c r="BL15" s="50">
        <f>$F15*'[1]INTERNAL PARAMETERS-2'!W15*(1-VLOOKUP(X$4,'[1]INTERNAL PARAMETERS-1'!$B$5:$J$44,4, FALSE))</f>
        <v>0.24423641601773854</v>
      </c>
      <c r="BM15" s="50">
        <f>$F15*'[1]INTERNAL PARAMETERS-2'!X15*(1-VLOOKUP(Y$4,'[1]INTERNAL PARAMETERS-1'!$B$5:$J$44,4, FALSE))</f>
        <v>0.16567635059269259</v>
      </c>
      <c r="BN15" s="50">
        <f>$F15*'[1]INTERNAL PARAMETERS-2'!Y15*(1-VLOOKUP(Z$4,'[1]INTERNAL PARAMETERS-1'!$B$5:$J$44,4, FALSE))</f>
        <v>0.33213002690019156</v>
      </c>
      <c r="BO15" s="50">
        <f>$F15*'[1]INTERNAL PARAMETERS-2'!Z15*(1-VLOOKUP(AA$4,'[1]INTERNAL PARAMETERS-1'!$B$5:$J$44,4, FALSE))</f>
        <v>0.28079383582053352</v>
      </c>
      <c r="BP15" s="50">
        <f>$F15*'[1]INTERNAL PARAMETERS-2'!AA15*(1-VLOOKUP(AB$4,'[1]INTERNAL PARAMETERS-1'!$B$5:$J$44,4, FALSE))</f>
        <v>0.11045071249913738</v>
      </c>
      <c r="BQ15" s="50">
        <f>$F15*'[1]INTERNAL PARAMETERS-2'!AB15*(1-VLOOKUP(AC$4,'[1]INTERNAL PARAMETERS-1'!$B$5:$J$44,4, FALSE))</f>
        <v>0.90305180768663873</v>
      </c>
      <c r="BR15" s="50">
        <f>$F15*'[1]INTERNAL PARAMETERS-2'!AC15*(1-VLOOKUP(AD$4,'[1]INTERNAL PARAMETERS-1'!$B$5:$J$44,4, FALSE))</f>
        <v>5.600296380836161E-2</v>
      </c>
      <c r="BS15" s="50">
        <f>$F15*'[1]INTERNAL PARAMETERS-2'!AD15*(1-VLOOKUP(AE$4,'[1]INTERNAL PARAMETERS-1'!$B$5:$J$44,4, FALSE))</f>
        <v>2.3334427331490746E-2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8.5562197426006861E-3</v>
      </c>
      <c r="CA15" s="50">
        <f>$F15*'[1]INTERNAL PARAMETERS-2'!AL15*(1-VLOOKUP(AM$4,'[1]INTERNAL PARAMETERS-1'!$B$5:$J$44,4, FALSE))</f>
        <v>8.0893733633384243E-2</v>
      </c>
      <c r="CB15" s="50">
        <f>$F15*'[1]INTERNAL PARAMETERS-2'!AM15*(1-VLOOKUP(AN$4,'[1]INTERNAL PARAMETERS-1'!$B$5:$J$44,4, FALSE))</f>
        <v>3.5002204685209148E-2</v>
      </c>
      <c r="CC15" s="50">
        <f>$F15*'[1]INTERNAL PARAMETERS-2'!AN15*(1-VLOOKUP(AO$4,'[1]INTERNAL PARAMETERS-1'!$B$5:$J$44,4, FALSE))</f>
        <v>7.0781735085224687E-2</v>
      </c>
      <c r="CD15" s="50">
        <f>$F15*'[1]INTERNAL PARAMETERS-2'!AO15*(1-VLOOKUP(AP$4,'[1]INTERNAL PARAMETERS-1'!$B$5:$J$44,4, FALSE))</f>
        <v>0.23490230687235841</v>
      </c>
      <c r="CE15" s="50">
        <f>$F15*'[1]INTERNAL PARAMETERS-2'!AP15*(1-VLOOKUP(AQ$4,'[1]INTERNAL PARAMETERS-1'!$B$5:$J$44,4, FALSE))</f>
        <v>3.266853647687086E-2</v>
      </c>
      <c r="CF15" s="50">
        <f>$F15*'[1]INTERNAL PARAMETERS-2'!AQ15*(1-VLOOKUP(AR$4,'[1]INTERNAL PARAMETERS-1'!$B$5:$J$44,4, FALSE))</f>
        <v>7.7783303398212588E-3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5.636879730285715</v>
      </c>
    </row>
    <row r="16" spans="3:87" x14ac:dyDescent="0.4">
      <c r="C16" s="33" t="s">
        <v>5</v>
      </c>
      <c r="D16" s="32" t="s">
        <v>89</v>
      </c>
      <c r="E16" s="32" t="s">
        <v>77</v>
      </c>
      <c r="F16" s="143">
        <f>AEB!AF16</f>
        <v>4.0846309748634599</v>
      </c>
      <c r="G16" s="51">
        <f>$F16*'[1]INTERNAL PARAMETERS-2'!F16*VLOOKUP(G$4,'[1]INTERNAL PARAMETERS-1'!$B$5:$J$44,4, FALSE)</f>
        <v>4.0564470211369025E-2</v>
      </c>
      <c r="H16" s="50">
        <f>$F16*'[1]INTERNAL PARAMETERS-2'!G16*VLOOKUP(H$4,'[1]INTERNAL PARAMETERS-1'!$B$5:$J$44,4, FALSE)</f>
        <v>2.2688491212976575E-2</v>
      </c>
      <c r="I16" s="50">
        <f>$F16*'[1]INTERNAL PARAMETERS-2'!H16*VLOOKUP(I$4,'[1]INTERNAL PARAMETERS-1'!$B$5:$J$44,4, FALSE)</f>
        <v>3.9271664084669866E-2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1.2375594504486437E-2</v>
      </c>
      <c r="N16" s="50">
        <f>$F16*'[1]INTERNAL PARAMETERS-2'!M16*VLOOKUP(N$4,'[1]INTERNAL PARAMETERS-1'!$B$5:$J$44,4, FALSE)</f>
        <v>5.3971250228614619E-3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5.5003640707511356E-3</v>
      </c>
      <c r="S16" s="50">
        <f>$F16*'[1]INTERNAL PARAMETERS-2'!R16*VLOOKUP(S$4,'[1]INTERNAL PARAMETERS-1'!$B$5:$J$44,4, FALSE)</f>
        <v>1.1536999342192093E-2</v>
      </c>
      <c r="T16" s="50">
        <f>$F16*'[1]INTERNAL PARAMETERS-2'!S16*VLOOKUP(T$4,'[1]INTERNAL PARAMETERS-1'!$B$5:$J$44,4, FALSE)</f>
        <v>1.4438353569947359E-3</v>
      </c>
      <c r="U16" s="50">
        <f>$F16*'[1]INTERNAL PARAMETERS-2'!T16*VLOOKUP(U$4,'[1]INTERNAL PARAMETERS-1'!$B$5:$J$44,4, FALSE)</f>
        <v>8.2501376430292161E-4</v>
      </c>
      <c r="V16" s="50">
        <f>$F16*'[1]INTERNAL PARAMETERS-2'!U16*VLOOKUP(V$4,'[1]INTERNAL PARAMETERS-1'!$B$5:$J$44,4, FALSE)</f>
        <v>1.495385442213E-2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3.4376254284450877E-3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6.8744339306952033E-4</v>
      </c>
      <c r="AI16" s="50">
        <f>$F16*'[1]INTERNAL PARAMETERS-2'!AH16*VLOOKUP(AI$4,'[1]INTERNAL PARAMETERS-1'!$B$5:$J$44,4, FALSE)</f>
        <v>4.125068821514608E-3</v>
      </c>
      <c r="AJ16" s="50">
        <f>$F16*'[1]INTERNAL PARAMETERS-2'!AI16*VLOOKUP(AJ$4,'[1]INTERNAL PARAMETERS-1'!$B$5:$J$44,4, FALSE)</f>
        <v>5.5003640707511356E-3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0.74616161760872746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0.23513629558524229</v>
      </c>
      <c r="BB16" s="50">
        <f>$F16*'[1]INTERNAL PARAMETERS-2'!M16*(1-VLOOKUP(N$4,'[1]INTERNAL PARAMETERS-1'!$B$5:$J$44,4, FALSE))</f>
        <v>0.10254537543436776</v>
      </c>
      <c r="BC16" s="50">
        <f>$F16*'[1]INTERNAL PARAMETERS-2'!N16*(1-VLOOKUP(O$4,'[1]INTERNAL PARAMETERS-1'!$B$5:$J$44,4, FALSE))</f>
        <v>0.44277113843351668</v>
      </c>
      <c r="BD16" s="50">
        <f>$F16*'[1]INTERNAL PARAMETERS-2'!O16*(1-VLOOKUP(P$4,'[1]INTERNAL PARAMETERS-1'!$B$5:$J$44,4, FALSE))</f>
        <v>7.9753645173501517E-2</v>
      </c>
      <c r="BE16" s="50">
        <f>$F16*'[1]INTERNAL PARAMETERS-2'!P16*(1-VLOOKUP(Q$4,'[1]INTERNAL PARAMETERS-1'!$B$5:$J$44,4, FALSE))</f>
        <v>9.7629624171893969E-2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0.21920298750164977</v>
      </c>
      <c r="BH16" s="50">
        <f>$F16*'[1]INTERNAL PARAMETERS-2'!S16*(1-VLOOKUP(T$4,'[1]INTERNAL PARAMETERS-1'!$B$5:$J$44,4, FALSE))</f>
        <v>1.2994518212952623E-2</v>
      </c>
      <c r="BI16" s="50">
        <f>$F16*'[1]INTERNAL PARAMETERS-2'!T16*(1-VLOOKUP(U$4,'[1]INTERNAL PARAMETERS-1'!$B$5:$J$44,4, FALSE))</f>
        <v>3.3000550572116864E-3</v>
      </c>
      <c r="BJ16" s="50">
        <f>$F16*'[1]INTERNAL PARAMETERS-2'!U16*(1-VLOOKUP(V$4,'[1]INTERNAL PARAMETERS-1'!$B$5:$J$44,4, FALSE))</f>
        <v>8.4738508392070006E-2</v>
      </c>
      <c r="BK16" s="50">
        <f>$F16*'[1]INTERNAL PARAMETERS-2'!V16*(1-VLOOKUP(W$4,'[1]INTERNAL PARAMETERS-1'!$B$5:$J$44,4, FALSE))</f>
        <v>0.11138012588567431</v>
      </c>
      <c r="BL16" s="50">
        <f>$F16*'[1]INTERNAL PARAMETERS-2'!W16*(1-VLOOKUP(X$4,'[1]INTERNAL PARAMETERS-1'!$B$5:$J$44,4, FALSE))</f>
        <v>0.17325820052388086</v>
      </c>
      <c r="BM16" s="50">
        <f>$F16*'[1]INTERNAL PARAMETERS-2'!X16*(1-VLOOKUP(Y$4,'[1]INTERNAL PARAMETERS-1'!$B$5:$J$44,4, FALSE))</f>
        <v>0.11619304656335593</v>
      </c>
      <c r="BN16" s="50">
        <f>$F16*'[1]INTERNAL PARAMETERS-2'!Y16*(1-VLOOKUP(Z$4,'[1]INTERNAL PARAMETERS-1'!$B$5:$J$44,4, FALSE))</f>
        <v>0.2103850453068048</v>
      </c>
      <c r="BO16" s="50">
        <f>$F16*'[1]INTERNAL PARAMETERS-2'!Z16*(1-VLOOKUP(AA$4,'[1]INTERNAL PARAMETERS-1'!$B$5:$J$44,4, FALSE))</f>
        <v>0.16844527984619925</v>
      </c>
      <c r="BP16" s="50">
        <f>$F16*'[1]INTERNAL PARAMETERS-2'!AA16*(1-VLOOKUP(AB$4,'[1]INTERNAL PARAMETERS-1'!$B$5:$J$44,4, FALSE))</f>
        <v>7.5628576351986915E-2</v>
      </c>
      <c r="BQ16" s="50">
        <f>$F16*'[1]INTERNAL PARAMETERS-2'!AB16*(1-VLOOKUP(AC$4,'[1]INTERNAL PARAMETERS-1'!$B$5:$J$44,4, FALSE))</f>
        <v>0.63596764813499851</v>
      </c>
      <c r="BR16" s="50">
        <f>$F16*'[1]INTERNAL PARAMETERS-2'!AC16*(1-VLOOKUP(AD$4,'[1]INTERNAL PARAMETERS-1'!$B$5:$J$44,4, FALSE))</f>
        <v>4.9502459710565244E-2</v>
      </c>
      <c r="BS16" s="50">
        <f>$F16*'[1]INTERNAL PARAMETERS-2'!AD16*(1-VLOOKUP(AE$4,'[1]INTERNAL PARAMETERS-1'!$B$5:$J$44,4, FALSE))</f>
        <v>1.650068374915592E-2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1.168817153457179E-2</v>
      </c>
      <c r="CA16" s="50">
        <f>$F16*'[1]INTERNAL PARAMETERS-2'!AL16*(1-VLOOKUP(AM$4,'[1]INTERNAL PARAMETERS-1'!$B$5:$J$44,4, FALSE))</f>
        <v>7.1503507530472299E-2</v>
      </c>
      <c r="CB16" s="50">
        <f>$F16*'[1]INTERNAL PARAMETERS-2'!AM16*(1-VLOOKUP(AN$4,'[1]INTERNAL PARAMETERS-1'!$B$5:$J$44,4, FALSE))</f>
        <v>2.1313604426837534E-2</v>
      </c>
      <c r="CC16" s="50">
        <f>$F16*'[1]INTERNAL PARAMETERS-2'!AN16*(1-VLOOKUP(AO$4,'[1]INTERNAL PARAMETERS-1'!$B$5:$J$44,4, FALSE))</f>
        <v>4.3314652246744592E-2</v>
      </c>
      <c r="CD16" s="50">
        <f>$F16*'[1]INTERNAL PARAMETERS-2'!AO16*(1-VLOOKUP(AP$4,'[1]INTERNAL PARAMETERS-1'!$B$5:$J$44,4, FALSE))</f>
        <v>0.15607007338165543</v>
      </c>
      <c r="CE16" s="50">
        <f>$F16*'[1]INTERNAL PARAMETERS-2'!AP16*(1-VLOOKUP(AQ$4,'[1]INTERNAL PARAMETERS-1'!$B$5:$J$44,4, FALSE))</f>
        <v>2.8188855283727707E-2</v>
      </c>
      <c r="CF16" s="50">
        <f>$F16*'[1]INTERNAL PARAMETERS-2'!AQ16*(1-VLOOKUP(AR$4,'[1]INTERNAL PARAMETERS-1'!$B$5:$J$44,4, FALSE))</f>
        <v>2.0627386423060475E-3</v>
      </c>
      <c r="CG16" s="50">
        <f>$F16*'[1]INTERNAL PARAMETERS-2'!AR16*(1-VLOOKUP(AS$4,'[1]INTERNAL PARAMETERS-1'!$B$5:$J$44,4, FALSE))</f>
        <v>6.8744339306952033E-4</v>
      </c>
      <c r="CH16" s="49">
        <f>$F16*'[1]INTERNAL PARAMETERS-2'!AS16*(1-VLOOKUP(AT$4,'[1]INTERNAL PARAMETERS-1'!$B$5:$J$44,4, FALSE))</f>
        <v>0</v>
      </c>
      <c r="CI16" s="48">
        <f t="shared" si="0"/>
        <v>4.0846317917896542</v>
      </c>
    </row>
    <row r="17" spans="3:87" x14ac:dyDescent="0.4">
      <c r="C17" s="33" t="s">
        <v>5</v>
      </c>
      <c r="D17" s="32" t="s">
        <v>89</v>
      </c>
      <c r="E17" s="32" t="s">
        <v>76</v>
      </c>
      <c r="F17" s="143">
        <f>AEB!AF17</f>
        <v>2.8881520951311233</v>
      </c>
      <c r="G17" s="51">
        <f>$F17*'[1]INTERNAL PARAMETERS-2'!F17*VLOOKUP(G$4,'[1]INTERNAL PARAMETERS-1'!$B$5:$J$44,4, FALSE)</f>
        <v>2.6939238667335556E-2</v>
      </c>
      <c r="H17" s="50">
        <f>$F17*'[1]INTERNAL PARAMETERS-2'!G17*VLOOKUP(H$4,'[1]INTERNAL PARAMETERS-1'!$B$5:$J$44,4, FALSE)</f>
        <v>1.8168498384841355E-2</v>
      </c>
      <c r="I17" s="50">
        <f>$F17*'[1]INTERNAL PARAMETERS-2'!H17*VLOOKUP(I$4,'[1]INTERNAL PARAMETERS-1'!$B$5:$J$44,4, FALSE)</f>
        <v>2.9961473223483137E-2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6.2644018943394057E-4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1.1026343746510176E-2</v>
      </c>
      <c r="N17" s="50">
        <f>$F17*'[1]INTERNAL PARAMETERS-2'!M17*VLOOKUP(N$4,'[1]INTERNAL PARAMETERS-1'!$B$5:$J$44,4, FALSE)</f>
        <v>3.1011677529075195E-3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1.2528803788678811E-3</v>
      </c>
      <c r="S17" s="50">
        <f>$F17*'[1]INTERNAL PARAMETERS-2'!R17*VLOOKUP(S$4,'[1]INTERNAL PARAMETERS-1'!$B$5:$J$44,4, FALSE)</f>
        <v>8.5994295409714937E-3</v>
      </c>
      <c r="T17" s="50">
        <f>$F17*'[1]INTERNAL PARAMETERS-2'!S17*VLOOKUP(T$4,'[1]INTERNAL PARAMETERS-1'!$B$5:$J$44,4, FALSE)</f>
        <v>8.7710290977037085E-4</v>
      </c>
      <c r="U17" s="50">
        <f>$F17*'[1]INTERNAL PARAMETERS-2'!T17*VLOOKUP(U$4,'[1]INTERNAL PARAMETERS-1'!$B$5:$J$44,4, FALSE)</f>
        <v>1.5035719807252627E-3</v>
      </c>
      <c r="V17" s="50">
        <f>$F17*'[1]INTERNAL PARAMETERS-2'!U17*VLOOKUP(V$4,'[1]INTERNAL PARAMETERS-1'!$B$5:$J$44,4, FALSE)</f>
        <v>1.5223882916250419E-2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1.2528803788678811E-3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5.6385393353244918E-3</v>
      </c>
      <c r="AJ17" s="50">
        <f>$F17*'[1]INTERNAL PARAMETERS-2'!AI17*VLOOKUP(AJ$4,'[1]INTERNAL PARAMETERS-1'!$B$5:$J$44,4, FALSE)</f>
        <v>3.1324897623792162E-3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0.56926799124617955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0.20950053118369333</v>
      </c>
      <c r="BB17" s="50">
        <f>$F17*'[1]INTERNAL PARAMETERS-2'!M17*(1-VLOOKUP(N$4,'[1]INTERNAL PARAMETERS-1'!$B$5:$J$44,4, FALSE))</f>
        <v>5.8922187305242867E-2</v>
      </c>
      <c r="BC17" s="50">
        <f>$F17*'[1]INTERNAL PARAMETERS-2'!N17*(1-VLOOKUP(O$4,'[1]INTERNAL PARAMETERS-1'!$B$5:$J$44,4, FALSE))</f>
        <v>0.32201942770520631</v>
      </c>
      <c r="BD17" s="50">
        <f>$F17*'[1]INTERNAL PARAMETERS-2'!O17*(1-VLOOKUP(P$4,'[1]INTERNAL PARAMETERS-1'!$B$5:$J$44,4, FALSE))</f>
        <v>5.4505206339314556E-2</v>
      </c>
      <c r="BE17" s="50">
        <f>$F17*'[1]INTERNAL PARAMETERS-2'!P17*(1-VLOOKUP(Q$4,'[1]INTERNAL PARAMETERS-1'!$B$5:$J$44,4, FALSE))</f>
        <v>8.207117401129356E-2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0.16338916127845834</v>
      </c>
      <c r="BH17" s="50">
        <f>$F17*'[1]INTERNAL PARAMETERS-2'!S17*(1-VLOOKUP(T$4,'[1]INTERNAL PARAMETERS-1'!$B$5:$J$44,4, FALSE))</f>
        <v>7.8939261879333363E-3</v>
      </c>
      <c r="BI17" s="50">
        <f>$F17*'[1]INTERNAL PARAMETERS-2'!T17*(1-VLOOKUP(U$4,'[1]INTERNAL PARAMETERS-1'!$B$5:$J$44,4, FALSE))</f>
        <v>6.0142879229010508E-3</v>
      </c>
      <c r="BJ17" s="50">
        <f>$F17*'[1]INTERNAL PARAMETERS-2'!U17*(1-VLOOKUP(V$4,'[1]INTERNAL PARAMETERS-1'!$B$5:$J$44,4, FALSE))</f>
        <v>8.6268669858752381E-2</v>
      </c>
      <c r="BK17" s="50">
        <f>$F17*'[1]INTERNAL PARAMETERS-2'!V17*(1-VLOOKUP(W$4,'[1]INTERNAL PARAMETERS-1'!$B$5:$J$44,4, FALSE))</f>
        <v>7.7059074865403004E-2</v>
      </c>
      <c r="BL17" s="50">
        <f>$F17*'[1]INTERNAL PARAMETERS-2'!W17*(1-VLOOKUP(X$4,'[1]INTERNAL PARAMETERS-1'!$B$5:$J$44,4, FALSE))</f>
        <v>0.10023967239613492</v>
      </c>
      <c r="BM17" s="50">
        <f>$F17*'[1]INTERNAL PARAMETERS-2'!X17*(1-VLOOKUP(Y$4,'[1]INTERNAL PARAMETERS-1'!$B$5:$J$44,4, FALSE))</f>
        <v>9.0215474104353821E-2</v>
      </c>
      <c r="BN17" s="50">
        <f>$F17*'[1]INTERNAL PARAMETERS-2'!Y17*(1-VLOOKUP(Z$4,'[1]INTERNAL PARAMETERS-1'!$B$5:$J$44,4, FALSE))</f>
        <v>0.11903461097041022</v>
      </c>
      <c r="BO17" s="50">
        <f>$F17*'[1]INTERNAL PARAMETERS-2'!Z17*(1-VLOOKUP(AA$4,'[1]INTERNAL PARAMETERS-1'!$B$5:$J$44,4, FALSE))</f>
        <v>8.3950494579595386E-2</v>
      </c>
      <c r="BP17" s="50">
        <f>$F17*'[1]INTERNAL PARAMETERS-2'!AA17*(1-VLOOKUP(AB$4,'[1]INTERNAL PARAMETERS-1'!$B$5:$J$44,4, FALSE))</f>
        <v>5.325232596044667E-2</v>
      </c>
      <c r="BQ17" s="50">
        <f>$F17*'[1]INTERNAL PARAMETERS-2'!AB17*(1-VLOOKUP(AC$4,'[1]INTERNAL PARAMETERS-1'!$B$5:$J$44,4, FALSE))</f>
        <v>0.42476514967428652</v>
      </c>
      <c r="BR17" s="50">
        <f>$F17*'[1]INTERNAL PARAMETERS-2'!AC17*(1-VLOOKUP(AD$4,'[1]INTERNAL PARAMETERS-1'!$B$5:$J$44,4, FALSE))</f>
        <v>2.2553868526088455E-2</v>
      </c>
      <c r="BS17" s="50">
        <f>$F17*'[1]INTERNAL PARAMETERS-2'!AD17*(1-VLOOKUP(AE$4,'[1]INTERNAL PARAMETERS-1'!$B$5:$J$44,4, FALSE))</f>
        <v>1.4409568433028201E-2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9.397469287137649E-3</v>
      </c>
      <c r="CA17" s="50">
        <f>$F17*'[1]INTERNAL PARAMETERS-2'!AL17*(1-VLOOKUP(AM$4,'[1]INTERNAL PARAMETERS-1'!$B$5:$J$44,4, FALSE))</f>
        <v>3.8842757527418476E-2</v>
      </c>
      <c r="CB17" s="50">
        <f>$F17*'[1]INTERNAL PARAMETERS-2'!AM17*(1-VLOOKUP(AN$4,'[1]INTERNAL PARAMETERS-1'!$B$5:$J$44,4, FALSE))</f>
        <v>1.065034966600553E-2</v>
      </c>
      <c r="CC17" s="50">
        <f>$F17*'[1]INTERNAL PARAMETERS-2'!AN17*(1-VLOOKUP(AO$4,'[1]INTERNAL PARAMETERS-1'!$B$5:$J$44,4, FALSE))</f>
        <v>3.007172842971477E-2</v>
      </c>
      <c r="CD17" s="50">
        <f>$F17*'[1]INTERNAL PARAMETERS-2'!AO17*(1-VLOOKUP(AP$4,'[1]INTERNAL PARAMETERS-1'!$B$5:$J$44,4, FALSE))</f>
        <v>0.11214290244100833</v>
      </c>
      <c r="CE17" s="50">
        <f>$F17*'[1]INTERNAL PARAMETERS-2'!AP17*(1-VLOOKUP(AQ$4,'[1]INTERNAL PARAMETERS-1'!$B$5:$J$44,4, FALSE))</f>
        <v>1.4409568433028201E-2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2.8881515175007042</v>
      </c>
    </row>
    <row r="18" spans="3:87" x14ac:dyDescent="0.4">
      <c r="C18" s="33" t="s">
        <v>5</v>
      </c>
      <c r="D18" s="32" t="s">
        <v>89</v>
      </c>
      <c r="E18" s="32" t="s">
        <v>75</v>
      </c>
      <c r="F18" s="143">
        <f>AEB!AF18</f>
        <v>1.7062918260833138</v>
      </c>
      <c r="G18" s="51">
        <f>$F18*'[1]INTERNAL PARAMETERS-2'!F18*VLOOKUP(G$4,'[1]INTERNAL PARAMETERS-1'!$B$5:$J$44,4, FALSE)</f>
        <v>2.2267449588752462E-2</v>
      </c>
      <c r="H18" s="50">
        <f>$F18*'[1]INTERNAL PARAMETERS-2'!G18*VLOOKUP(H$4,'[1]INTERNAL PARAMETERS-1'!$B$5:$J$44,4, FALSE)</f>
        <v>1.0478679362342846E-2</v>
      </c>
      <c r="I18" s="50">
        <f>$F18*'[1]INTERNAL PARAMETERS-2'!H18*VLOOKUP(I$4,'[1]INTERNAL PARAMETERS-1'!$B$5:$J$44,4, FALSE)</f>
        <v>1.7753770226836881E-2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4.3664007829471996E-4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7.3787992816833781E-3</v>
      </c>
      <c r="N18" s="50">
        <f>$F18*'[1]INTERNAL PARAMETERS-2'!M18*VLOOKUP(N$4,'[1]INTERNAL PARAMETERS-1'!$B$5:$J$44,4, FALSE)</f>
        <v>2.4450479351043452E-3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4.3664007829471996E-4</v>
      </c>
      <c r="S18" s="50">
        <f>$F18*'[1]INTERNAL PARAMETERS-2'!R18*VLOOKUP(S$4,'[1]INTERNAL PARAMETERS-1'!$B$5:$J$44,4, FALSE)</f>
        <v>4.4481150984983292E-3</v>
      </c>
      <c r="T18" s="50">
        <f>$F18*'[1]INTERNAL PARAMETERS-2'!S18*VLOOKUP(T$4,'[1]INTERNAL PARAMETERS-1'!$B$5:$J$44,4, FALSE)</f>
        <v>5.2393396811714231E-4</v>
      </c>
      <c r="U18" s="50">
        <f>$F18*'[1]INTERNAL PARAMETERS-2'!T18*VLOOKUP(U$4,'[1]INTERNAL PARAMETERS-1'!$B$5:$J$44,4, FALSE)</f>
        <v>4.3660595245819831E-4</v>
      </c>
      <c r="V18" s="50">
        <f>$F18*'[1]INTERNAL PARAMETERS-2'!U18*VLOOKUP(V$4,'[1]INTERNAL PARAMETERS-1'!$B$5:$J$44,4, FALSE)</f>
        <v>7.1386557700804116E-3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8.7328015658943992E-4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1.7463896839962718E-3</v>
      </c>
      <c r="AJ18" s="50">
        <f>$F18*'[1]INTERNAL PARAMETERS-2'!AI18*VLOOKUP(AJ$4,'[1]INTERNAL PARAMETERS-1'!$B$5:$J$44,4, FALSE)</f>
        <v>1.3099202348841599E-3</v>
      </c>
      <c r="AK18" s="50">
        <f>$F18*'[1]INTERNAL PARAMETERS-2'!AJ18*VLOOKUP(AK$4,'[1]INTERNAL PARAMETERS-1'!$B$5:$J$44,4, FALSE)</f>
        <v>8.7328015658943992E-4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0.3373216343099007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0.14019718635198417</v>
      </c>
      <c r="BB18" s="50">
        <f>$F18*'[1]INTERNAL PARAMETERS-2'!M18*(1-VLOOKUP(N$4,'[1]INTERNAL PARAMETERS-1'!$B$5:$J$44,4, FALSE))</f>
        <v>4.6455910766982557E-2</v>
      </c>
      <c r="BC18" s="50">
        <f>$F18*'[1]INTERNAL PARAMETERS-2'!N18*(1-VLOOKUP(O$4,'[1]INTERNAL PARAMETERS-1'!$B$5:$J$44,4, FALSE))</f>
        <v>0.20739209314720941</v>
      </c>
      <c r="BD18" s="50">
        <f>$F18*'[1]INTERNAL PARAMETERS-2'!O18*(1-VLOOKUP(P$4,'[1]INTERNAL PARAMETERS-1'!$B$5:$J$44,4, FALSE))</f>
        <v>3.8858748788856173E-2</v>
      </c>
      <c r="BE18" s="50">
        <f>$F18*'[1]INTERNAL PARAMETERS-2'!P18*(1-VLOOKUP(Q$4,'[1]INTERNAL PARAMETERS-1'!$B$5:$J$44,4, FALSE))</f>
        <v>4.6717758310613304E-2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8.451418687146825E-2</v>
      </c>
      <c r="BH18" s="50">
        <f>$F18*'[1]INTERNAL PARAMETERS-2'!S18*(1-VLOOKUP(T$4,'[1]INTERNAL PARAMETERS-1'!$B$5:$J$44,4, FALSE))</f>
        <v>4.7154057130542812E-3</v>
      </c>
      <c r="BI18" s="50">
        <f>$F18*'[1]INTERNAL PARAMETERS-2'!T18*(1-VLOOKUP(U$4,'[1]INTERNAL PARAMETERS-1'!$B$5:$J$44,4, FALSE))</f>
        <v>1.7464238098327933E-3</v>
      </c>
      <c r="BJ18" s="50">
        <f>$F18*'[1]INTERNAL PARAMETERS-2'!U18*(1-VLOOKUP(V$4,'[1]INTERNAL PARAMETERS-1'!$B$5:$J$44,4, FALSE))</f>
        <v>4.0452382697122334E-2</v>
      </c>
      <c r="BK18" s="50">
        <f>$F18*'[1]INTERNAL PARAMETERS-2'!V18*(1-VLOOKUP(W$4,'[1]INTERNAL PARAMETERS-1'!$B$5:$J$44,4, FALSE))</f>
        <v>3.7112359104859896E-2</v>
      </c>
      <c r="BL18" s="50">
        <f>$F18*'[1]INTERNAL PARAMETERS-2'!W18*(1-VLOOKUP(X$4,'[1]INTERNAL PARAMETERS-1'!$B$5:$J$44,4, FALSE))</f>
        <v>7.2041517818246192E-2</v>
      </c>
      <c r="BM18" s="50">
        <f>$F18*'[1]INTERNAL PARAMETERS-2'!X18*(1-VLOOKUP(Y$4,'[1]INTERNAL PARAMETERS-1'!$B$5:$J$44,4, FALSE))</f>
        <v>4.8900958702086904E-2</v>
      </c>
      <c r="BN18" s="50">
        <f>$F18*'[1]INTERNAL PARAMETERS-2'!Y18*(1-VLOOKUP(Z$4,'[1]INTERNAL PARAMETERS-1'!$B$5:$J$44,4, FALSE))</f>
        <v>7.1604877739951486E-2</v>
      </c>
      <c r="BO18" s="50">
        <f>$F18*'[1]INTERNAL PARAMETERS-2'!Z18*(1-VLOOKUP(AA$4,'[1]INTERNAL PARAMETERS-1'!$B$5:$J$44,4, FALSE))</f>
        <v>4.9774068229493734E-2</v>
      </c>
      <c r="BP18" s="50">
        <f>$F18*'[1]INTERNAL PARAMETERS-2'!AA18*(1-VLOOKUP(AB$4,'[1]INTERNAL PARAMETERS-1'!$B$5:$J$44,4, FALSE))</f>
        <v>1.7901219434987872E-2</v>
      </c>
      <c r="BQ18" s="50">
        <f>$F18*'[1]INTERNAL PARAMETERS-2'!AB18*(1-VLOOKUP(AC$4,'[1]INTERNAL PARAMETERS-1'!$B$5:$J$44,4, FALSE))</f>
        <v>0.24057486217659943</v>
      </c>
      <c r="BR18" s="50">
        <f>$F18*'[1]INTERNAL PARAMETERS-2'!AC18*(1-VLOOKUP(AD$4,'[1]INTERNAL PARAMETERS-1'!$B$5:$J$44,4, FALSE))</f>
        <v>1.3971629359518E-2</v>
      </c>
      <c r="BS18" s="50">
        <f>$F18*'[1]INTERNAL PARAMETERS-2'!AD18*(1-VLOOKUP(AE$4,'[1]INTERNAL PARAMETERS-1'!$B$5:$J$44,4, FALSE))</f>
        <v>6.112619837760863E-3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3.0563099188804315E-3</v>
      </c>
      <c r="CA18" s="50">
        <f>$F18*'[1]INTERNAL PARAMETERS-2'!AL18*(1-VLOOKUP(AM$4,'[1]INTERNAL PARAMETERS-1'!$B$5:$J$44,4, FALSE))</f>
        <v>1.9211139669872028E-2</v>
      </c>
      <c r="CB18" s="50">
        <f>$F18*'[1]INTERNAL PARAMETERS-2'!AM18*(1-VLOOKUP(AN$4,'[1]INTERNAL PARAMETERS-1'!$B$5:$J$44,4, FALSE))</f>
        <v>3.0563099188804315E-3</v>
      </c>
      <c r="CC18" s="50">
        <f>$F18*'[1]INTERNAL PARAMETERS-2'!AN18*(1-VLOOKUP(AO$4,'[1]INTERNAL PARAMETERS-1'!$B$5:$J$44,4, FALSE))</f>
        <v>1.9211139669872028E-2</v>
      </c>
      <c r="CD18" s="50">
        <f>$F18*'[1]INTERNAL PARAMETERS-2'!AO18*(1-VLOOKUP(AP$4,'[1]INTERNAL PARAMETERS-1'!$B$5:$J$44,4, FALSE))</f>
        <v>6.5055617823895892E-2</v>
      </c>
      <c r="CE18" s="50">
        <f>$F18*'[1]INTERNAL PARAMETERS-2'!AP18*(1-VLOOKUP(AQ$4,'[1]INTERNAL PARAMETERS-1'!$B$5:$J$44,4, FALSE))</f>
        <v>1.0915319440637566E-2</v>
      </c>
      <c r="CF18" s="50">
        <f>$F18*'[1]INTERNAL PARAMETERS-2'!AQ18*(1-VLOOKUP(AR$4,'[1]INTERNAL PARAMETERS-1'!$B$5:$J$44,4, FALSE))</f>
        <v>4.3664007829471996E-4</v>
      </c>
      <c r="CG18" s="50">
        <f>$F18*'[1]INTERNAL PARAMETERS-2'!AR18*(1-VLOOKUP(AS$4,'[1]INTERNAL PARAMETERS-1'!$B$5:$J$44,4, FALSE))</f>
        <v>4.3664007829471996E-4</v>
      </c>
      <c r="CH18" s="49">
        <f>$F18*'[1]INTERNAL PARAMETERS-2'!AS18*(1-VLOOKUP(AT$4,'[1]INTERNAL PARAMETERS-1'!$B$5:$J$44,4, FALSE))</f>
        <v>0</v>
      </c>
      <c r="CI18" s="48">
        <f t="shared" si="0"/>
        <v>1.7062921673416791</v>
      </c>
    </row>
    <row r="19" spans="3:87" x14ac:dyDescent="0.4">
      <c r="C19" s="33" t="s">
        <v>5</v>
      </c>
      <c r="D19" s="32" t="s">
        <v>89</v>
      </c>
      <c r="E19" s="32" t="s">
        <v>74</v>
      </c>
      <c r="F19" s="143">
        <f>AEB!AF19</f>
        <v>0.74702982212901936</v>
      </c>
      <c r="G19" s="51">
        <f>$F19*'[1]INTERNAL PARAMETERS-2'!F19*VLOOKUP(G$4,'[1]INTERNAL PARAMETERS-1'!$B$5:$J$44,4, FALSE)</f>
        <v>4.0955909998223487E-3</v>
      </c>
      <c r="H19" s="50">
        <f>$F19*'[1]INTERNAL PARAMETERS-2'!G19*VLOOKUP(H$4,'[1]INTERNAL PARAMETERS-1'!$B$5:$J$44,4, FALSE)</f>
        <v>2.6621154741389734E-3</v>
      </c>
      <c r="I19" s="50">
        <f>$F19*'[1]INTERNAL PARAMETERS-2'!H19*VLOOKUP(I$4,'[1]INTERNAL PARAMETERS-1'!$B$5:$J$44,4, FALSE)</f>
        <v>7.8997955472250511E-3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4.4436807508906979E-3</v>
      </c>
      <c r="N19" s="50">
        <f>$F19*'[1]INTERNAL PARAMETERS-2'!M19*VLOOKUP(N$4,'[1]INTERNAL PARAMETERS-1'!$B$5:$J$44,4, FALSE)</f>
        <v>8.805464622381391E-4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1.8066804193717014E-3</v>
      </c>
      <c r="T19" s="50">
        <f>$F19*'[1]INTERNAL PARAMETERS-2'!S19*VLOOKUP(T$4,'[1]INTERNAL PARAMETERS-1'!$B$5:$J$44,4, FALSE)</f>
        <v>2.4573545998934091E-4</v>
      </c>
      <c r="U19" s="50">
        <f>$F19*'[1]INTERNAL PARAMETERS-2'!T19*VLOOKUP(U$4,'[1]INTERNAL PARAMETERS-1'!$B$5:$J$44,4, FALSE)</f>
        <v>8.1904349698225679E-5</v>
      </c>
      <c r="V19" s="50">
        <f>$F19*'[1]INTERNAL PARAMETERS-2'!U19*VLOOKUP(V$4,'[1]INTERNAL PARAMETERS-1'!$B$5:$J$44,4, FALSE)</f>
        <v>3.5017022912297783E-3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4.0952174849112838E-4</v>
      </c>
      <c r="AJ19" s="50">
        <f>$F19*'[1]INTERNAL PARAMETERS-2'!AI19*VLOOKUP(AJ$4,'[1]INTERNAL PARAMETERS-1'!$B$5:$J$44,4, FALSE)</f>
        <v>8.1911819996446976E-4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0.15009611539727596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8.4429934266923246E-2</v>
      </c>
      <c r="BB19" s="50">
        <f>$F19*'[1]INTERNAL PARAMETERS-2'!M19*(1-VLOOKUP(N$4,'[1]INTERNAL PARAMETERS-1'!$B$5:$J$44,4, FALSE))</f>
        <v>1.6730382782524641E-2</v>
      </c>
      <c r="BC19" s="50">
        <f>$F19*'[1]INTERNAL PARAMETERS-2'!N19*(1-VLOOKUP(O$4,'[1]INTERNAL PARAMETERS-1'!$B$5:$J$44,4, FALSE))</f>
        <v>9.2150087817671825E-2</v>
      </c>
      <c r="BD19" s="50">
        <f>$F19*'[1]INTERNAL PARAMETERS-2'!O19*(1-VLOOKUP(P$4,'[1]INTERNAL PARAMETERS-1'!$B$5:$J$44,4, FALSE))</f>
        <v>1.5358335519114934E-2</v>
      </c>
      <c r="BE19" s="50">
        <f>$F19*'[1]INTERNAL PARAMETERS-2'!P19*(1-VLOOKUP(Q$4,'[1]INTERNAL PARAMETERS-1'!$B$5:$J$44,4, FALSE))</f>
        <v>2.5802036541425266E-2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3.4326927968062325E-2</v>
      </c>
      <c r="BH19" s="50">
        <f>$F19*'[1]INTERNAL PARAMETERS-2'!S19*(1-VLOOKUP(T$4,'[1]INTERNAL PARAMETERS-1'!$B$5:$J$44,4, FALSE))</f>
        <v>2.2116191399040681E-3</v>
      </c>
      <c r="BI19" s="50">
        <f>$F19*'[1]INTERNAL PARAMETERS-2'!T19*(1-VLOOKUP(U$4,'[1]INTERNAL PARAMETERS-1'!$B$5:$J$44,4, FALSE))</f>
        <v>3.2761739879290272E-4</v>
      </c>
      <c r="BJ19" s="50">
        <f>$F19*'[1]INTERNAL PARAMETERS-2'!U19*(1-VLOOKUP(V$4,'[1]INTERNAL PARAMETERS-1'!$B$5:$J$44,4, FALSE))</f>
        <v>1.9842979650302076E-2</v>
      </c>
      <c r="BK19" s="50">
        <f>$F19*'[1]INTERNAL PARAMETERS-2'!V19*(1-VLOOKUP(W$4,'[1]INTERNAL PARAMETERS-1'!$B$5:$J$44,4, FALSE))</f>
        <v>1.5153574644869371E-2</v>
      </c>
      <c r="BL19" s="50">
        <f>$F19*'[1]INTERNAL PARAMETERS-2'!W19*(1-VLOOKUP(X$4,'[1]INTERNAL PARAMETERS-1'!$B$5:$J$44,4, FALSE))</f>
        <v>2.907843463830093E-2</v>
      </c>
      <c r="BM19" s="50">
        <f>$F19*'[1]INTERNAL PARAMETERS-2'!X19*(1-VLOOKUP(Y$4,'[1]INTERNAL PARAMETERS-1'!$B$5:$J$44,4, FALSE))</f>
        <v>2.4982918341460793E-2</v>
      </c>
      <c r="BN19" s="50">
        <f>$F19*'[1]INTERNAL PARAMETERS-2'!Y19*(1-VLOOKUP(Z$4,'[1]INTERNAL PARAMETERS-1'!$B$5:$J$44,4, FALSE))</f>
        <v>2.4982918341460793E-2</v>
      </c>
      <c r="BO19" s="50">
        <f>$F19*'[1]INTERNAL PARAMETERS-2'!Z19*(1-VLOOKUP(AA$4,'[1]INTERNAL PARAMETERS-1'!$B$5:$J$44,4, FALSE))</f>
        <v>2.0273044718901755E-2</v>
      </c>
      <c r="BP19" s="50">
        <f>$F19*'[1]INTERNAL PARAMETERS-2'!AA19*(1-VLOOKUP(AB$4,'[1]INTERNAL PARAMETERS-1'!$B$5:$J$44,4, FALSE))</f>
        <v>6.1433491482424168E-3</v>
      </c>
      <c r="BQ19" s="50">
        <f>$F19*'[1]INTERNAL PARAMETERS-2'!AB19*(1-VLOOKUP(AC$4,'[1]INTERNAL PARAMETERS-1'!$B$5:$J$44,4, FALSE))</f>
        <v>0.10607494781110338</v>
      </c>
      <c r="BR19" s="50">
        <f>$F19*'[1]INTERNAL PARAMETERS-2'!AC19*(1-VLOOKUP(AD$4,'[1]INTERNAL PARAMETERS-1'!$B$5:$J$44,4, FALSE))</f>
        <v>2.8668763483845373E-3</v>
      </c>
      <c r="BS19" s="50">
        <f>$F19*'[1]INTERNAL PARAMETERS-2'!AD19*(1-VLOOKUP(AE$4,'[1]INTERNAL PARAMETERS-1'!$B$5:$J$44,4, FALSE))</f>
        <v>1.8429972741745035E-3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1.2286399484555983E-3</v>
      </c>
      <c r="CA19" s="50">
        <f>$F19*'[1]INTERNAL PARAMETERS-2'!AL19*(1-VLOOKUP(AM$4,'[1]INTERNAL PARAMETERS-1'!$B$5:$J$44,4, FALSE))</f>
        <v>8.3958681709080489E-3</v>
      </c>
      <c r="CB19" s="50">
        <f>$F19*'[1]INTERNAL PARAMETERS-2'!AM19*(1-VLOOKUP(AN$4,'[1]INTERNAL PARAMETERS-1'!$B$5:$J$44,4, FALSE))</f>
        <v>2.8668763483845373E-3</v>
      </c>
      <c r="CC19" s="50">
        <f>$F19*'[1]INTERNAL PARAMETERS-2'!AN19*(1-VLOOKUP(AO$4,'[1]INTERNAL PARAMETERS-1'!$B$5:$J$44,4, FALSE))</f>
        <v>3.685994548349007E-3</v>
      </c>
      <c r="CD19" s="50">
        <f>$F19*'[1]INTERNAL PARAMETERS-2'!AO19*(1-VLOOKUP(AP$4,'[1]INTERNAL PARAMETERS-1'!$B$5:$J$44,4, FALSE))</f>
        <v>2.7235437364126425E-2</v>
      </c>
      <c r="CE19" s="50">
        <f>$F19*'[1]INTERNAL PARAMETERS-2'!AP19*(1-VLOOKUP(AQ$4,'[1]INTERNAL PARAMETERS-1'!$B$5:$J$44,4, FALSE))</f>
        <v>3.0716372226301017E-3</v>
      </c>
      <c r="CF19" s="50">
        <f>$F19*'[1]INTERNAL PARAMETERS-2'!AQ19*(1-VLOOKUP(AR$4,'[1]INTERNAL PARAMETERS-1'!$B$5:$J$44,4, FALSE))</f>
        <v>4.0952174849112838E-4</v>
      </c>
      <c r="CG19" s="50">
        <f>$F19*'[1]INTERNAL PARAMETERS-2'!AR19*(1-VLOOKUP(AS$4,'[1]INTERNAL PARAMETERS-1'!$B$5:$J$44,4, FALSE))</f>
        <v>6.1435732571890557E-4</v>
      </c>
      <c r="CH19" s="49">
        <f>$F19*'[1]INTERNAL PARAMETERS-2'!AS19*(1-VLOOKUP(AT$4,'[1]INTERNAL PARAMETERS-1'!$B$5:$J$44,4, FALSE))</f>
        <v>0</v>
      </c>
      <c r="CI19" s="48">
        <f t="shared" si="0"/>
        <v>0.74702982212901958</v>
      </c>
    </row>
    <row r="20" spans="3:87" x14ac:dyDescent="0.4">
      <c r="C20" s="33" t="s">
        <v>5</v>
      </c>
      <c r="D20" s="32" t="s">
        <v>89</v>
      </c>
      <c r="E20" s="32" t="s">
        <v>73</v>
      </c>
      <c r="F20" s="143">
        <f>AEB!AF20</f>
        <v>0.39476900875572607</v>
      </c>
      <c r="G20" s="51">
        <f>$F20*'[1]INTERNAL PARAMETERS-2'!F20*VLOOKUP(G$4,'[1]INTERNAL PARAMETERS-1'!$B$5:$J$44,4, FALSE)</f>
        <v>1.3390959546002983E-3</v>
      </c>
      <c r="H20" s="50">
        <f>$F20*'[1]INTERNAL PARAMETERS-2'!G20*VLOOKUP(H$4,'[1]INTERNAL PARAMETERS-1'!$B$5:$J$44,4, FALSE)</f>
        <v>1.4730016023702405E-3</v>
      </c>
      <c r="I20" s="50">
        <f>$F20*'[1]INTERNAL PARAMETERS-2'!H20*VLOOKUP(I$4,'[1]INTERNAL PARAMETERS-1'!$B$5:$J$44,4, FALSE)</f>
        <v>4.1107987727499072E-3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3.2674241316693938E-3</v>
      </c>
      <c r="N20" s="50">
        <f>$F20*'[1]INTERNAL PARAMETERS-2'!M20*VLOOKUP(N$4,'[1]INTERNAL PARAMETERS-1'!$B$5:$J$44,4, FALSE)</f>
        <v>5.0216591758772135E-4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9.7781125316723314E-4</v>
      </c>
      <c r="T20" s="50">
        <f>$F20*'[1]INTERNAL PARAMETERS-2'!S20*VLOOKUP(T$4,'[1]INTERNAL PARAMETERS-1'!$B$5:$J$44,4, FALSE)</f>
        <v>1.0712846590604138E-4</v>
      </c>
      <c r="U20" s="50">
        <f>$F20*'[1]INTERNAL PARAMETERS-2'!T20*VLOOKUP(U$4,'[1]INTERNAL PARAMETERS-1'!$B$5:$J$44,4, FALSE)</f>
        <v>8.0343388661965377E-5</v>
      </c>
      <c r="V20" s="50">
        <f>$F20*'[1]INTERNAL PARAMETERS-2'!U20*VLOOKUP(V$4,'[1]INTERNAL PARAMETERS-1'!$B$5:$J$44,4, FALSE)</f>
        <v>2.1090968538684295E-3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4.0171694330982683E-4</v>
      </c>
      <c r="AJ20" s="50">
        <f>$F20*'[1]INTERNAL PARAMETERS-2'!AI20*VLOOKUP(AJ$4,'[1]INTERNAL PARAMETERS-1'!$B$5:$J$44,4, FALSE)</f>
        <v>1.3390564776994229E-4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7.8105176682248242E-2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6.2081058501718474E-2</v>
      </c>
      <c r="BB20" s="50">
        <f>$F20*'[1]INTERNAL PARAMETERS-2'!M20*(1-VLOOKUP(N$4,'[1]INTERNAL PARAMETERS-1'!$B$5:$J$44,4, FALSE))</f>
        <v>9.541152434166705E-3</v>
      </c>
      <c r="BC20" s="50">
        <f>$F20*'[1]INTERNAL PARAMETERS-2'!N20*(1-VLOOKUP(O$4,'[1]INTERNAL PARAMETERS-1'!$B$5:$J$44,4, FALSE))</f>
        <v>4.4324466918588545E-2</v>
      </c>
      <c r="BD20" s="50">
        <f>$F20*'[1]INTERNAL PARAMETERS-2'!O20*(1-VLOOKUP(P$4,'[1]INTERNAL PARAMETERS-1'!$B$5:$J$44,4, FALSE))</f>
        <v>6.1598966588225978E-3</v>
      </c>
      <c r="BE20" s="50">
        <f>$F20*'[1]INTERNAL PARAMETERS-2'!P20*(1-VLOOKUP(Q$4,'[1]INTERNAL PARAMETERS-1'!$B$5:$J$44,4, FALSE))</f>
        <v>1.4462362635766024E-2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1.8578413810177427E-2</v>
      </c>
      <c r="BH20" s="50">
        <f>$F20*'[1]INTERNAL PARAMETERS-2'!S20*(1-VLOOKUP(T$4,'[1]INTERNAL PARAMETERS-1'!$B$5:$J$44,4, FALSE))</f>
        <v>9.6415619315437236E-4</v>
      </c>
      <c r="BI20" s="50">
        <f>$F20*'[1]INTERNAL PARAMETERS-2'!T20*(1-VLOOKUP(U$4,'[1]INTERNAL PARAMETERS-1'!$B$5:$J$44,4, FALSE))</f>
        <v>3.2137355464786151E-4</v>
      </c>
      <c r="BJ20" s="50">
        <f>$F20*'[1]INTERNAL PARAMETERS-2'!U20*(1-VLOOKUP(V$4,'[1]INTERNAL PARAMETERS-1'!$B$5:$J$44,4, FALSE))</f>
        <v>1.1951548838587768E-2</v>
      </c>
      <c r="BK20" s="50">
        <f>$F20*'[1]INTERNAL PARAMETERS-2'!V20*(1-VLOOKUP(W$4,'[1]INTERNAL PARAMETERS-1'!$B$5:$J$44,4, FALSE))</f>
        <v>8.0346546814035417E-3</v>
      </c>
      <c r="BL20" s="50">
        <f>$F20*'[1]INTERNAL PARAMETERS-2'!W20*(1-VLOOKUP(X$4,'[1]INTERNAL PARAMETERS-1'!$B$5:$J$44,4, FALSE))</f>
        <v>1.1784131249664553E-2</v>
      </c>
      <c r="BM20" s="50">
        <f>$F20*'[1]INTERNAL PARAMETERS-2'!X20*(1-VLOOKUP(Y$4,'[1]INTERNAL PARAMETERS-1'!$B$5:$J$44,4, FALSE))</f>
        <v>1.3658889272245494E-2</v>
      </c>
      <c r="BN20" s="50">
        <f>$F20*'[1]INTERNAL PARAMETERS-2'!Y20*(1-VLOOKUP(Z$4,'[1]INTERNAL PARAMETERS-1'!$B$5:$J$44,4, FALSE))</f>
        <v>1.3792794920015438E-2</v>
      </c>
      <c r="BO20" s="50">
        <f>$F20*'[1]INTERNAL PARAMETERS-2'!Z20*(1-VLOOKUP(AA$4,'[1]INTERNAL PARAMETERS-1'!$B$5:$J$44,4, FALSE))</f>
        <v>9.641561931543724E-3</v>
      </c>
      <c r="BP20" s="50">
        <f>$F20*'[1]INTERNAL PARAMETERS-2'!AA20*(1-VLOOKUP(AB$4,'[1]INTERNAL PARAMETERS-1'!$B$5:$J$44,4, FALSE))</f>
        <v>3.749516045161886E-3</v>
      </c>
      <c r="BQ20" s="50">
        <f>$F20*'[1]INTERNAL PARAMETERS-2'!AB20*(1-VLOOKUP(AC$4,'[1]INTERNAL PARAMETERS-1'!$B$5:$J$44,4, FALSE))</f>
        <v>4.7940077315980489E-2</v>
      </c>
      <c r="BR20" s="50">
        <f>$F20*'[1]INTERNAL PARAMETERS-2'!AC20*(1-VLOOKUP(AD$4,'[1]INTERNAL PARAMETERS-1'!$B$5:$J$44,4, FALSE))</f>
        <v>2.6782313861014725E-3</v>
      </c>
      <c r="BS20" s="50">
        <f>$F20*'[1]INTERNAL PARAMETERS-2'!AD20*(1-VLOOKUP(AE$4,'[1]INTERNAL PARAMETERS-1'!$B$5:$J$44,4, FALSE))</f>
        <v>8.0347336352052919E-4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8.0347336352052919E-4</v>
      </c>
      <c r="CA20" s="50">
        <f>$F20*'[1]INTERNAL PARAMETERS-2'!AL20*(1-VLOOKUP(AM$4,'[1]INTERNAL PARAMETERS-1'!$B$5:$J$44,4, FALSE))</f>
        <v>3.3477596249511837E-3</v>
      </c>
      <c r="CB20" s="50">
        <f>$F20*'[1]INTERNAL PARAMETERS-2'!AM20*(1-VLOOKUP(AN$4,'[1]INTERNAL PARAMETERS-1'!$B$5:$J$44,4, FALSE))</f>
        <v>1.0712846590604137E-3</v>
      </c>
      <c r="CC20" s="50">
        <f>$F20*'[1]INTERNAL PARAMETERS-2'!AN20*(1-VLOOKUP(AO$4,'[1]INTERNAL PARAMETERS-1'!$B$5:$J$44,4, FALSE))</f>
        <v>2.6782313861014725E-3</v>
      </c>
      <c r="CD20" s="50">
        <f>$F20*'[1]INTERNAL PARAMETERS-2'!AO20*(1-VLOOKUP(AP$4,'[1]INTERNAL PARAMETERS-1'!$B$5:$J$44,4, FALSE))</f>
        <v>1.2051982022105312E-2</v>
      </c>
      <c r="CE20" s="50">
        <f>$F20*'[1]INTERNAL PARAMETERS-2'!AP20*(1-VLOOKUP(AQ$4,'[1]INTERNAL PARAMETERS-1'!$B$5:$J$44,4, FALSE))</f>
        <v>1.6069467270410584E-3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1.3390564776994229E-4</v>
      </c>
      <c r="CH20" s="49">
        <f>$F20*'[1]INTERNAL PARAMETERS-2'!AS20*(1-VLOOKUP(AT$4,'[1]INTERNAL PARAMETERS-1'!$B$5:$J$44,4, FALSE))</f>
        <v>0</v>
      </c>
      <c r="CI20" s="48">
        <f t="shared" si="0"/>
        <v>0.39476900875572607</v>
      </c>
    </row>
    <row r="21" spans="3:87" x14ac:dyDescent="0.4">
      <c r="C21" s="33" t="s">
        <v>5</v>
      </c>
      <c r="D21" s="32" t="s">
        <v>89</v>
      </c>
      <c r="E21" s="32" t="s">
        <v>72</v>
      </c>
      <c r="F21" s="143">
        <f>AEB!AF21</f>
        <v>0.15006723922827553</v>
      </c>
      <c r="G21" s="51">
        <f>$F21*'[1]INTERNAL PARAMETERS-2'!F21*VLOOKUP(G$4,'[1]INTERNAL PARAMETERS-1'!$B$5:$J$44,4, FALSE)</f>
        <v>4.4376383312193354E-4</v>
      </c>
      <c r="H21" s="50">
        <f>$F21*'[1]INTERNAL PARAMETERS-2'!G21*VLOOKUP(H$4,'[1]INTERNAL PARAMETERS-1'!$B$5:$J$44,4, FALSE)</f>
        <v>1.4792127770731119E-4</v>
      </c>
      <c r="I21" s="50">
        <f>$F21*'[1]INTERNAL PARAMETERS-2'!H21*VLOOKUP(I$4,'[1]INTERNAL PARAMETERS-1'!$B$5:$J$44,4, FALSE)</f>
        <v>1.6765707053993939E-3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1.6974090422386323E-3</v>
      </c>
      <c r="N21" s="50">
        <f>$F21*'[1]INTERNAL PARAMETERS-2'!M21*VLOOKUP(N$4,'[1]INTERNAL PARAMETERS-1'!$B$5:$J$44,4, FALSE)</f>
        <v>1.2573383638741066E-4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7.3968142215617003E-5</v>
      </c>
      <c r="S21" s="50">
        <f>$F21*'[1]INTERNAL PARAMETERS-2'!R21*VLOOKUP(S$4,'[1]INTERNAL PARAMETERS-1'!$B$5:$J$44,4, FALSE)</f>
        <v>3.0189026515552186E-4</v>
      </c>
      <c r="T21" s="50">
        <f>$F21*'[1]INTERNAL PARAMETERS-2'!S21*VLOOKUP(T$4,'[1]INTERNAL PARAMETERS-1'!$B$5:$J$44,4, FALSE)</f>
        <v>3.6981069763023941E-5</v>
      </c>
      <c r="U21" s="50">
        <f>$F21*'[1]INTERNAL PARAMETERS-2'!T21*VLOOKUP(U$4,'[1]INTERNAL PARAMETERS-1'!$B$5:$J$44,4, FALSE)</f>
        <v>1.4793628443123401E-5</v>
      </c>
      <c r="V21" s="50">
        <f>$F21*'[1]INTERNAL PARAMETERS-2'!U21*VLOOKUP(V$4,'[1]INTERNAL PARAMETERS-1'!$B$5:$J$44,4, FALSE)</f>
        <v>4.7704949711896113E-4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7.3968142215617003E-5</v>
      </c>
      <c r="AJ21" s="50">
        <f>$F21*'[1]INTERNAL PARAMETERS-2'!AI21*VLOOKUP(AJ$4,'[1]INTERNAL PARAMETERS-1'!$B$5:$J$44,4, FALSE)</f>
        <v>7.3968142215617003E-5</v>
      </c>
      <c r="AK21" s="50">
        <f>$F21*'[1]INTERNAL PARAMETERS-2'!AJ21*VLOOKUP(AK$4,'[1]INTERNAL PARAMETERS-1'!$B$5:$J$44,4, FALSE)</f>
        <v>7.3968142215617003E-5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3.1854843402588484E-2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3.2250771802534009E-2</v>
      </c>
      <c r="BB21" s="50">
        <f>$F21*'[1]INTERNAL PARAMETERS-2'!M21*(1-VLOOKUP(N$4,'[1]INTERNAL PARAMETERS-1'!$B$5:$J$44,4, FALSE))</f>
        <v>2.3889428913608022E-3</v>
      </c>
      <c r="BC21" s="50">
        <f>$F21*'[1]INTERNAL PARAMETERS-2'!N21*(1-VLOOKUP(O$4,'[1]INTERNAL PARAMETERS-1'!$B$5:$J$44,4, FALSE))</f>
        <v>1.3534894453924471E-2</v>
      </c>
      <c r="BD21" s="50">
        <f>$F21*'[1]INTERNAL PARAMETERS-2'!O21*(1-VLOOKUP(P$4,'[1]INTERNAL PARAMETERS-1'!$B$5:$J$44,4, FALSE))</f>
        <v>2.5886448699638299E-3</v>
      </c>
      <c r="BE21" s="50">
        <f>$F21*'[1]INTERNAL PARAMETERS-2'!P21*(1-VLOOKUP(Q$4,'[1]INTERNAL PARAMETERS-1'!$B$5:$J$44,4, FALSE))</f>
        <v>6.0648174061715271E-3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5.7359150379549147E-3</v>
      </c>
      <c r="BH21" s="50">
        <f>$F21*'[1]INTERNAL PARAMETERS-2'!S21*(1-VLOOKUP(T$4,'[1]INTERNAL PARAMETERS-1'!$B$5:$J$44,4, FALSE))</f>
        <v>3.3282962786721545E-4</v>
      </c>
      <c r="BI21" s="50">
        <f>$F21*'[1]INTERNAL PARAMETERS-2'!T21*(1-VLOOKUP(U$4,'[1]INTERNAL PARAMETERS-1'!$B$5:$J$44,4, FALSE))</f>
        <v>5.9174513772493604E-5</v>
      </c>
      <c r="BJ21" s="50">
        <f>$F21*'[1]INTERNAL PARAMETERS-2'!U21*(1-VLOOKUP(V$4,'[1]INTERNAL PARAMETERS-1'!$B$5:$J$44,4, FALSE))</f>
        <v>2.7032804836741131E-3</v>
      </c>
      <c r="BK21" s="50">
        <f>$F21*'[1]INTERNAL PARAMETERS-2'!V21*(1-VLOOKUP(W$4,'[1]INTERNAL PARAMETERS-1'!$B$5:$J$44,4, FALSE))</f>
        <v>3.4022194007160026E-3</v>
      </c>
      <c r="BL21" s="50">
        <f>$F21*'[1]INTERNAL PARAMETERS-2'!W21*(1-VLOOKUP(X$4,'[1]INTERNAL PARAMETERS-1'!$B$5:$J$44,4, FALSE))</f>
        <v>3.9939045115452484E-3</v>
      </c>
      <c r="BM21" s="50">
        <f>$F21*'[1]INTERNAL PARAMETERS-2'!X21*(1-VLOOKUP(Y$4,'[1]INTERNAL PARAMETERS-1'!$B$5:$J$44,4, FALSE))</f>
        <v>5.0293534554964265E-3</v>
      </c>
      <c r="BN21" s="50">
        <f>$F21*'[1]INTERNAL PARAMETERS-2'!Y21*(1-VLOOKUP(Z$4,'[1]INTERNAL PARAMETERS-1'!$B$5:$J$44,4, FALSE))</f>
        <v>5.6210535730495939E-3</v>
      </c>
      <c r="BO21" s="50">
        <f>$F21*'[1]INTERNAL PARAMETERS-2'!Z21*(1-VLOOKUP(AA$4,'[1]INTERNAL PARAMETERS-1'!$B$5:$J$44,4, FALSE))</f>
        <v>3.1063768453013806E-3</v>
      </c>
      <c r="BP21" s="50">
        <f>$F21*'[1]INTERNAL PARAMETERS-2'!AA21*(1-VLOOKUP(AB$4,'[1]INTERNAL PARAMETERS-1'!$B$5:$J$44,4, FALSE))</f>
        <v>7.3960638853655587E-4</v>
      </c>
      <c r="BQ21" s="50">
        <f>$F21*'[1]INTERNAL PARAMETERS-2'!AB21*(1-VLOOKUP(AC$4,'[1]INTERNAL PARAMETERS-1'!$B$5:$J$44,4, FALSE))</f>
        <v>1.6419381879302922E-2</v>
      </c>
      <c r="BR21" s="50">
        <f>$F21*'[1]INTERNAL PARAMETERS-2'!AC21*(1-VLOOKUP(AD$4,'[1]INTERNAL PARAMETERS-1'!$B$5:$J$44,4, FALSE))</f>
        <v>6.6565325304486175E-4</v>
      </c>
      <c r="BS21" s="50">
        <f>$F21*'[1]INTERNAL PARAMETERS-2'!AD21*(1-VLOOKUP(AE$4,'[1]INTERNAL PARAMETERS-1'!$B$5:$J$44,4, FALSE))</f>
        <v>4.4376383312193354E-4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1.4792127770731119E-4</v>
      </c>
      <c r="CA21" s="50">
        <f>$F21*'[1]INTERNAL PARAMETERS-2'!AL21*(1-VLOOKUP(AM$4,'[1]INTERNAL PARAMETERS-1'!$B$5:$J$44,4, FALSE))</f>
        <v>5.1773197533755053E-4</v>
      </c>
      <c r="CB21" s="50">
        <f>$F21*'[1]INTERNAL PARAMETERS-2'!AM21*(1-VLOOKUP(AN$4,'[1]INTERNAL PARAMETERS-1'!$B$5:$J$44,4, FALSE))</f>
        <v>5.1773197533755053E-4</v>
      </c>
      <c r="CC21" s="50">
        <f>$F21*'[1]INTERNAL PARAMETERS-2'!AN21*(1-VLOOKUP(AO$4,'[1]INTERNAL PARAMETERS-1'!$B$5:$J$44,4, FALSE))</f>
        <v>1.1833852283824125E-3</v>
      </c>
      <c r="CD21" s="50">
        <f>$F21*'[1]INTERNAL PARAMETERS-2'!AO21*(1-VLOOKUP(AP$4,'[1]INTERNAL PARAMETERS-1'!$B$5:$J$44,4, FALSE))</f>
        <v>5.1033215977120431E-3</v>
      </c>
      <c r="CE21" s="50">
        <f>$F21*'[1]INTERNAL PARAMETERS-2'!AP21*(1-VLOOKUP(AQ$4,'[1]INTERNAL PARAMETERS-1'!$B$5:$J$44,4, FALSE))</f>
        <v>3.6981069763023937E-4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7.3968142215617003E-5</v>
      </c>
      <c r="CH21" s="49">
        <f>$F21*'[1]INTERNAL PARAMETERS-2'!AS21*(1-VLOOKUP(AT$4,'[1]INTERNAL PARAMETERS-1'!$B$5:$J$44,4, FALSE))</f>
        <v>0</v>
      </c>
      <c r="CI21" s="48">
        <f t="shared" si="0"/>
        <v>0.15006728424844726</v>
      </c>
    </row>
    <row r="22" spans="3:87" x14ac:dyDescent="0.4">
      <c r="C22" s="33" t="s">
        <v>5</v>
      </c>
      <c r="D22" s="32" t="s">
        <v>89</v>
      </c>
      <c r="E22" s="32" t="s">
        <v>70</v>
      </c>
      <c r="F22" s="143">
        <f>AEB!AF22</f>
        <v>2.6560155222293009E-2</v>
      </c>
      <c r="G22" s="51">
        <f>$F22*'[1]INTERNAL PARAMETERS-2'!F22*VLOOKUP(G$4,'[1]INTERNAL PARAMETERS-1'!$B$5:$J$44,4, FALSE)</f>
        <v>6.827819102994864E-5</v>
      </c>
      <c r="H22" s="50">
        <f>$F22*'[1]INTERNAL PARAMETERS-2'!G22*VLOOKUP(H$4,'[1]INTERNAL PARAMETERS-1'!$B$5:$J$44,4, FALSE)</f>
        <v>6.827819102994864E-5</v>
      </c>
      <c r="I22" s="50">
        <f>$F22*'[1]INTERNAL PARAMETERS-2'!H22*VLOOKUP(I$4,'[1]INTERNAL PARAMETERS-1'!$B$5:$J$44,4, FALSE)</f>
        <v>2.6335469589190019E-4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2.8904367802290199E-4</v>
      </c>
      <c r="N22" s="50">
        <f>$F22*'[1]INTERNAL PARAMETERS-2'!M22*VLOOKUP(N$4,'[1]INTERNAL PARAMETERS-1'!$B$5:$J$44,4, FALSE)</f>
        <v>2.3897366860482024E-5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7.5759522752188031E-5</v>
      </c>
      <c r="T22" s="50">
        <f>$F22*'[1]INTERNAL PARAMETERS-2'!S22*VLOOKUP(T$4,'[1]INTERNAL PARAMETERS-1'!$B$5:$J$44,4, FALSE)</f>
        <v>2.2759397009982882E-6</v>
      </c>
      <c r="U22" s="50">
        <f>$F22*'[1]INTERNAL PARAMETERS-2'!T22*VLOOKUP(U$4,'[1]INTERNAL PARAMETERS-1'!$B$5:$J$44,4, FALSE)</f>
        <v>4.5518794019965763E-6</v>
      </c>
      <c r="V22" s="50">
        <f>$F22*'[1]INTERNAL PARAMETERS-2'!U22*VLOOKUP(V$4,'[1]INTERNAL PARAMETERS-1'!$B$5:$J$44,4, FALSE)</f>
        <v>1.1265861679708691E-4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2.2759397009982879E-5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5.003739221946104E-3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5.4918298824351381E-3</v>
      </c>
      <c r="BB22" s="50">
        <f>$F22*'[1]INTERNAL PARAMETERS-2'!M22*(1-VLOOKUP(N$4,'[1]INTERNAL PARAMETERS-1'!$B$5:$J$44,4, FALSE))</f>
        <v>4.5404997034915844E-4</v>
      </c>
      <c r="BC22" s="50">
        <f>$F22*'[1]INTERNAL PARAMETERS-2'!N22*(1-VLOOKUP(O$4,'[1]INTERNAL PARAMETERS-1'!$B$5:$J$44,4, FALSE))</f>
        <v>2.3214531829872094E-3</v>
      </c>
      <c r="BD22" s="50">
        <f>$F22*'[1]INTERNAL PARAMETERS-2'!O22*(1-VLOOKUP(P$4,'[1]INTERNAL PARAMETERS-1'!$B$5:$J$44,4, FALSE))</f>
        <v>3.8690974916970897E-4</v>
      </c>
      <c r="BE22" s="50">
        <f>$F22*'[1]INTERNAL PARAMETERS-2'!P22*(1-VLOOKUP(Q$4,'[1]INTERNAL PARAMETERS-1'!$B$5:$J$44,4, FALSE))</f>
        <v>1.1834859885035875E-3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1.4394309322915725E-3</v>
      </c>
      <c r="BH22" s="50">
        <f>$F22*'[1]INTERNAL PARAMETERS-2'!S22*(1-VLOOKUP(T$4,'[1]INTERNAL PARAMETERS-1'!$B$5:$J$44,4, FALSE))</f>
        <v>2.0483457308984592E-5</v>
      </c>
      <c r="BI22" s="50">
        <f>$F22*'[1]INTERNAL PARAMETERS-2'!T22*(1-VLOOKUP(U$4,'[1]INTERNAL PARAMETERS-1'!$B$5:$J$44,4, FALSE))</f>
        <v>1.8207517607986305E-5</v>
      </c>
      <c r="BJ22" s="50">
        <f>$F22*'[1]INTERNAL PARAMETERS-2'!U22*(1-VLOOKUP(V$4,'[1]INTERNAL PARAMETERS-1'!$B$5:$J$44,4, FALSE))</f>
        <v>6.3839882851682587E-4</v>
      </c>
      <c r="BK22" s="50">
        <f>$F22*'[1]INTERNAL PARAMETERS-2'!V22*(1-VLOOKUP(W$4,'[1]INTERNAL PARAMETERS-1'!$B$5:$J$44,4, FALSE))</f>
        <v>5.9174166624403261E-4</v>
      </c>
      <c r="BL22" s="50">
        <f>$F22*'[1]INTERNAL PARAMETERS-2'!W22*(1-VLOOKUP(X$4,'[1]INTERNAL PARAMETERS-1'!$B$5:$J$44,4, FALSE))</f>
        <v>5.9174166624403261E-4</v>
      </c>
      <c r="BM22" s="50">
        <f>$F22*'[1]INTERNAL PARAMETERS-2'!X22*(1-VLOOKUP(Y$4,'[1]INTERNAL PARAMETERS-1'!$B$5:$J$44,4, FALSE))</f>
        <v>7.5105744531391277E-4</v>
      </c>
      <c r="BN22" s="50">
        <f>$F22*'[1]INTERNAL PARAMETERS-2'!Y22*(1-VLOOKUP(Z$4,'[1]INTERNAL PARAMETERS-1'!$B$5:$J$44,4, FALSE))</f>
        <v>1.0014108124237245E-3</v>
      </c>
      <c r="BO22" s="50">
        <f>$F22*'[1]INTERNAL PARAMETERS-2'!Z22*(1-VLOOKUP(AA$4,'[1]INTERNAL PARAMETERS-1'!$B$5:$J$44,4, FALSE))</f>
        <v>5.2346613122960617E-4</v>
      </c>
      <c r="BP22" s="50">
        <f>$F22*'[1]INTERNAL PARAMETERS-2'!AA22*(1-VLOOKUP(AB$4,'[1]INTERNAL PARAMETERS-1'!$B$5:$J$44,4, FALSE))</f>
        <v>1.3655638205989728E-4</v>
      </c>
      <c r="BQ22" s="50">
        <f>$F22*'[1]INTERNAL PARAMETERS-2'!AB22*(1-VLOOKUP(AC$4,'[1]INTERNAL PARAMETERS-1'!$B$5:$J$44,4, FALSE))</f>
        <v>3.1407888193310703E-3</v>
      </c>
      <c r="BR22" s="50">
        <f>$F22*'[1]INTERNAL PARAMETERS-2'!AC22*(1-VLOOKUP(AD$4,'[1]INTERNAL PARAMETERS-1'!$B$5:$J$44,4, FALSE))</f>
        <v>1.3655638205989728E-4</v>
      </c>
      <c r="BS22" s="50">
        <f>$F22*'[1]INTERNAL PARAMETERS-2'!AD22*(1-VLOOKUP(AE$4,'[1]INTERNAL PARAMETERS-1'!$B$5:$J$44,4, FALSE))</f>
        <v>2.2759397009982879E-5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4.5518794019965758E-5</v>
      </c>
      <c r="CA22" s="50">
        <f>$F22*'[1]INTERNAL PARAMETERS-2'!AL22*(1-VLOOKUP(AM$4,'[1]INTERNAL PARAMETERS-1'!$B$5:$J$44,4, FALSE))</f>
        <v>9.1037588039931516E-5</v>
      </c>
      <c r="CB22" s="50">
        <f>$F22*'[1]INTERNAL PARAMETERS-2'!AM22*(1-VLOOKUP(AN$4,'[1]INTERNAL PARAMETERS-1'!$B$5:$J$44,4, FALSE))</f>
        <v>1.1379698504991441E-4</v>
      </c>
      <c r="CC22" s="50">
        <f>$F22*'[1]INTERNAL PARAMETERS-2'!AN22*(1-VLOOKUP(AO$4,'[1]INTERNAL PARAMETERS-1'!$B$5:$J$44,4, FALSE))</f>
        <v>1.8207517607986303E-4</v>
      </c>
      <c r="CD22" s="50">
        <f>$F22*'[1]INTERNAL PARAMETERS-2'!AO22*(1-VLOOKUP(AP$4,'[1]INTERNAL PARAMETERS-1'!$B$5:$J$44,4, FALSE))</f>
        <v>1.2290047825235532E-3</v>
      </c>
      <c r="CE22" s="50">
        <f>$F22*'[1]INTERNAL PARAMETERS-2'!AP22*(1-VLOOKUP(AQ$4,'[1]INTERNAL PARAMETERS-1'!$B$5:$J$44,4, FALSE))</f>
        <v>9.1037588039931516E-5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2.2759397009982879E-5</v>
      </c>
      <c r="CH22" s="49">
        <f>$F22*'[1]INTERNAL PARAMETERS-2'!AS22*(1-VLOOKUP(AT$4,'[1]INTERNAL PARAMETERS-1'!$B$5:$J$44,4, FALSE))</f>
        <v>0</v>
      </c>
      <c r="CI22" s="48">
        <f t="shared" si="0"/>
        <v>2.6560155222293009E-2</v>
      </c>
    </row>
    <row r="23" spans="3:87" x14ac:dyDescent="0.4">
      <c r="C23" s="33" t="s">
        <v>5</v>
      </c>
      <c r="D23" s="32" t="s">
        <v>71</v>
      </c>
      <c r="E23" s="32" t="s">
        <v>88</v>
      </c>
      <c r="F23" s="143">
        <f>AEB!AF23</f>
        <v>0.49782226553686293</v>
      </c>
      <c r="G23" s="51">
        <f>$F23*'[1]INTERNAL PARAMETERS-2'!F23*VLOOKUP(G$4,'[1]INTERNAL PARAMETERS-1'!$B$5:$J$44,4, FALSE)</f>
        <v>6.2725605457644728E-4</v>
      </c>
      <c r="H23" s="50">
        <f>$F23*'[1]INTERNAL PARAMETERS-2'!G23*VLOOKUP(H$4,'[1]INTERNAL PARAMETERS-1'!$B$5:$J$44,4, FALSE)</f>
        <v>4.1817070305096487E-4</v>
      </c>
      <c r="I23" s="50">
        <f>$F23*'[1]INTERNAL PARAMETERS-2'!H23*VLOOKUP(I$4,'[1]INTERNAL PARAMETERS-1'!$B$5:$J$44,4, FALSE)</f>
        <v>5.7878210493659196E-3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2.5089744360792354E-4</v>
      </c>
      <c r="N23" s="50">
        <f>$F23*'[1]INTERNAL PARAMETERS-2'!M23*VLOOKUP(N$4,'[1]INTERNAL PARAMETERS-1'!$B$5:$J$44,4, FALSE)</f>
        <v>2.111719735514802E-3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2.0908037330282709E-3</v>
      </c>
      <c r="S23" s="50">
        <f>$F23*'[1]INTERNAL PARAMETERS-2'!R23*VLOOKUP(S$4,'[1]INTERNAL PARAMETERS-1'!$B$5:$J$44,4, FALSE)</f>
        <v>5.6175583672183295E-3</v>
      </c>
      <c r="T23" s="50">
        <f>$F23*'[1]INTERNAL PARAMETERS-2'!S23*VLOOKUP(T$4,'[1]INTERNAL PARAMETERS-1'!$B$5:$J$44,4, FALSE)</f>
        <v>2.090803733028271E-4</v>
      </c>
      <c r="U23" s="50">
        <f>$F23*'[1]INTERNAL PARAMETERS-2'!T23*VLOOKUP(U$4,'[1]INTERNAL PARAMETERS-1'!$B$5:$J$44,4, FALSE)</f>
        <v>1.6726828122038597E-4</v>
      </c>
      <c r="V23" s="50">
        <f>$F23*'[1]INTERNAL PARAMETERS-2'!U23*VLOOKUP(V$4,'[1]INTERNAL PARAMETERS-1'!$B$5:$J$44,4, FALSE)</f>
        <v>4.1398078195307381E-3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2.0908535152548244E-4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0.10996859993795245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4.7670514285505471E-3</v>
      </c>
      <c r="BB23" s="50">
        <f>$F23*'[1]INTERNAL PARAMETERS-2'!M23*(1-VLOOKUP(N$4,'[1]INTERNAL PARAMETERS-1'!$B$5:$J$44,4, FALSE))</f>
        <v>4.0122674974781232E-2</v>
      </c>
      <c r="BC23" s="50">
        <f>$F23*'[1]INTERNAL PARAMETERS-2'!N23*(1-VLOOKUP(O$4,'[1]INTERNAL PARAMETERS-1'!$B$5:$J$44,4, FALSE))</f>
        <v>7.5269233082377067E-3</v>
      </c>
      <c r="BD23" s="50">
        <f>$F23*'[1]INTERNAL PARAMETERS-2'!O23*(1-VLOOKUP(P$4,'[1]INTERNAL PARAMETERS-1'!$B$5:$J$44,4, FALSE))</f>
        <v>1.2126701477345212E-2</v>
      </c>
      <c r="BE23" s="50">
        <f>$F23*'[1]INTERNAL PARAMETERS-2'!P23*(1-VLOOKUP(Q$4,'[1]INTERNAL PARAMETERS-1'!$B$5:$J$44,4, FALSE))</f>
        <v>4.1816074660565418E-3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0.10673360897714824</v>
      </c>
      <c r="BH23" s="50">
        <f>$F23*'[1]INTERNAL PARAMETERS-2'!S23*(1-VLOOKUP(T$4,'[1]INTERNAL PARAMETERS-1'!$B$5:$J$44,4, FALSE))</f>
        <v>1.881723359725444E-3</v>
      </c>
      <c r="BI23" s="50">
        <f>$F23*'[1]INTERNAL PARAMETERS-2'!T23*(1-VLOOKUP(U$4,'[1]INTERNAL PARAMETERS-1'!$B$5:$J$44,4, FALSE))</f>
        <v>6.6907312488154386E-4</v>
      </c>
      <c r="BJ23" s="50">
        <f>$F23*'[1]INTERNAL PARAMETERS-2'!U23*(1-VLOOKUP(V$4,'[1]INTERNAL PARAMETERS-1'!$B$5:$J$44,4, FALSE))</f>
        <v>2.345891097734085E-2</v>
      </c>
      <c r="BK23" s="50">
        <f>$F23*'[1]INTERNAL PARAMETERS-2'!V23*(1-VLOOKUP(W$4,'[1]INTERNAL PARAMETERS-1'!$B$5:$J$44,4, FALSE))</f>
        <v>6.6905819021357768E-3</v>
      </c>
      <c r="BL23" s="50">
        <f>$F23*'[1]INTERNAL PARAMETERS-2'!W23*(1-VLOOKUP(X$4,'[1]INTERNAL PARAMETERS-1'!$B$5:$J$44,4, FALSE))</f>
        <v>1.0454267576274121E-3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3.5752898159685742E-2</v>
      </c>
      <c r="BO23" s="50">
        <f>$F23*'[1]INTERNAL PARAMETERS-2'!Z23*(1-VLOOKUP(AA$4,'[1]INTERNAL PARAMETERS-1'!$B$5:$J$44,4, FALSE))</f>
        <v>1.484476126494993E-2</v>
      </c>
      <c r="BP23" s="50">
        <f>$F23*'[1]INTERNAL PARAMETERS-2'!AA23*(1-VLOOKUP(AB$4,'[1]INTERNAL PARAMETERS-1'!$B$5:$J$44,4, FALSE))</f>
        <v>3.5544011937066479E-3</v>
      </c>
      <c r="BQ23" s="50">
        <f>$F23*'[1]INTERNAL PARAMETERS-2'!AB23*(1-VLOOKUP(AC$4,'[1]INTERNAL PARAMETERS-1'!$B$5:$J$44,4, FALSE))</f>
        <v>4.6206916824827096E-2</v>
      </c>
      <c r="BR23" s="50">
        <f>$F23*'[1]INTERNAL PARAMETERS-2'!AC23*(1-VLOOKUP(AD$4,'[1]INTERNAL PARAMETERS-1'!$B$5:$J$44,4, FALSE))</f>
        <v>1.8817183815027882E-3</v>
      </c>
      <c r="BS23" s="50">
        <f>$F23*'[1]INTERNAL PARAMETERS-2'!AD23*(1-VLOOKUP(AE$4,'[1]INTERNAL PARAMETERS-1'!$B$5:$J$44,4, FALSE))</f>
        <v>1.8817183815027882E-3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8.3634140610192975E-4</v>
      </c>
      <c r="CA23" s="50">
        <f>$F23*'[1]INTERNAL PARAMETERS-2'!AL23*(1-VLOOKUP(AM$4,'[1]INTERNAL PARAMETERS-1'!$B$5:$J$44,4, FALSE))</f>
        <v>2.0908535152548244E-4</v>
      </c>
      <c r="CB23" s="50">
        <f>$F23*'[1]INTERNAL PARAMETERS-2'!AM23*(1-VLOOKUP(AN$4,'[1]INTERNAL PARAMETERS-1'!$B$5:$J$44,4, FALSE))</f>
        <v>8.3634140610192975E-4</v>
      </c>
      <c r="CC23" s="50">
        <f>$F23*'[1]INTERNAL PARAMETERS-2'!AN23*(1-VLOOKUP(AO$4,'[1]INTERNAL PARAMETERS-1'!$B$5:$J$44,4, FALSE))</f>
        <v>3.3453158421811653E-3</v>
      </c>
      <c r="CD23" s="50">
        <f>$F23*'[1]INTERNAL PARAMETERS-2'!AO23*(1-VLOOKUP(AP$4,'[1]INTERNAL PARAMETERS-1'!$B$5:$J$44,4, FALSE))</f>
        <v>3.7425531189663047E-2</v>
      </c>
      <c r="CE23" s="50">
        <f>$F23*'[1]INTERNAL PARAMETERS-2'!AP23*(1-VLOOKUP(AQ$4,'[1]INTERNAL PARAMETERS-1'!$B$5:$J$44,4, FALSE))</f>
        <v>5.0179488721584708E-3</v>
      </c>
      <c r="CF23" s="50">
        <f>$F23*'[1]INTERNAL PARAMETERS-2'!AQ23*(1-VLOOKUP(AR$4,'[1]INTERNAL PARAMETERS-1'!$B$5:$J$44,4, FALSE))</f>
        <v>5.0179488721584708E-3</v>
      </c>
      <c r="CG23" s="50">
        <f>$F23*'[1]INTERNAL PARAMETERS-2'!AR23*(1-VLOOKUP(AS$4,'[1]INTERNAL PARAMETERS-1'!$B$5:$J$44,4, FALSE))</f>
        <v>2.0908535152548244E-4</v>
      </c>
      <c r="CH23" s="49">
        <f>$F23*'[1]INTERNAL PARAMETERS-2'!AS23*(1-VLOOKUP(AT$4,'[1]INTERNAL PARAMETERS-1'!$B$5:$J$44,4, FALSE))</f>
        <v>0</v>
      </c>
      <c r="CI23" s="48">
        <f t="shared" si="0"/>
        <v>0.49782236510131611</v>
      </c>
    </row>
    <row r="24" spans="3:87" x14ac:dyDescent="0.4">
      <c r="C24" s="33" t="s">
        <v>5</v>
      </c>
      <c r="D24" s="32" t="s">
        <v>71</v>
      </c>
      <c r="E24" s="32" t="s">
        <v>87</v>
      </c>
      <c r="F24" s="143">
        <f>AEB!AF24</f>
        <v>1.9162901523672289</v>
      </c>
      <c r="G24" s="51">
        <f>$F24*'[1]INTERNAL PARAMETERS-2'!F24*VLOOKUP(G$4,'[1]INTERNAL PARAMETERS-1'!$B$5:$J$44,4, FALSE)</f>
        <v>2.9217675953143139E-3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1.930149720894225E-2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5.8436310051362462E-4</v>
      </c>
      <c r="N24" s="50">
        <f>$F24*'[1]INTERNAL PARAMETERS-2'!M24*VLOOKUP(N$4,'[1]INTERNAL PARAMETERS-1'!$B$5:$J$44,4, FALSE)</f>
        <v>6.0105782032104796E-3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2.5043996001287315E-3</v>
      </c>
      <c r="S24" s="50">
        <f>$F24*'[1]INTERNAL PARAMETERS-2'!R24*VLOOKUP(S$4,'[1]INTERNAL PARAMETERS-1'!$B$5:$J$44,4, FALSE)</f>
        <v>1.4946287090952677E-2</v>
      </c>
      <c r="T24" s="50">
        <f>$F24*'[1]INTERNAL PARAMETERS-2'!S24*VLOOKUP(T$4,'[1]INTERNAL PARAMETERS-1'!$B$5:$J$44,4, FALSE)</f>
        <v>6.2610948148294479E-4</v>
      </c>
      <c r="U24" s="50">
        <f>$F24*'[1]INTERNAL PARAMETERS-2'!T24*VLOOKUP(U$4,'[1]INTERNAL PARAMETERS-1'!$B$5:$J$44,4, FALSE)</f>
        <v>1.1687070381257256E-3</v>
      </c>
      <c r="V24" s="50">
        <f>$F24*'[1]INTERNAL PARAMETERS-2'!U24*VLOOKUP(V$4,'[1]INTERNAL PARAMETERS-1'!$B$5:$J$44,4, FALSE)</f>
        <v>1.3085550190102572E-2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4.1736799518558246E-4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4.1736799518558246E-4</v>
      </c>
      <c r="AI24" s="50">
        <f>$F24*'[1]INTERNAL PARAMETERS-2'!AH24*VLOOKUP(AI$4,'[1]INTERNAL PARAMETERS-1'!$B$5:$J$44,4, FALSE)</f>
        <v>2.5043996001287315E-3</v>
      </c>
      <c r="AJ24" s="50">
        <f>$F24*'[1]INTERNAL PARAMETERS-2'!AI24*VLOOKUP(AJ$4,'[1]INTERNAL PARAMETERS-1'!$B$5:$J$44,4, FALSE)</f>
        <v>4.1736799518558246E-4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0.3667284469699027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1.1102898909758867E-2</v>
      </c>
      <c r="BB24" s="50">
        <f>$F24*'[1]INTERNAL PARAMETERS-2'!M24*(1-VLOOKUP(N$4,'[1]INTERNAL PARAMETERS-1'!$B$5:$J$44,4, FALSE))</f>
        <v>0.11420098586099911</v>
      </c>
      <c r="BC24" s="50">
        <f>$F24*'[1]INTERNAL PARAMETERS-2'!N24*(1-VLOOKUP(O$4,'[1]INTERNAL PARAMETERS-1'!$B$5:$J$44,4, FALSE))</f>
        <v>1.961782880584427E-2</v>
      </c>
      <c r="BD24" s="50">
        <f>$F24*'[1]INTERNAL PARAMETERS-2'!O24*(1-VLOOKUP(P$4,'[1]INTERNAL PARAMETERS-1'!$B$5:$J$44,4, FALSE))</f>
        <v>7.3045339656949274E-2</v>
      </c>
      <c r="BE24" s="50">
        <f>$F24*'[1]INTERNAL PARAMETERS-2'!P24*(1-VLOOKUP(Q$4,'[1]INTERNAL PARAMETERS-1'!$B$5:$J$44,4, FALSE))</f>
        <v>2.1287492415601836E-2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0.28397945472810082</v>
      </c>
      <c r="BH24" s="50">
        <f>$F24*'[1]INTERNAL PARAMETERS-2'!S24*(1-VLOOKUP(T$4,'[1]INTERNAL PARAMETERS-1'!$B$5:$J$44,4, FALSE))</f>
        <v>5.6349853333465027E-3</v>
      </c>
      <c r="BI24" s="50">
        <f>$F24*'[1]INTERNAL PARAMETERS-2'!T24*(1-VLOOKUP(U$4,'[1]INTERNAL PARAMETERS-1'!$B$5:$J$44,4, FALSE))</f>
        <v>4.6748281525029025E-3</v>
      </c>
      <c r="BJ24" s="50">
        <f>$F24*'[1]INTERNAL PARAMETERS-2'!U24*(1-VLOOKUP(V$4,'[1]INTERNAL PARAMETERS-1'!$B$5:$J$44,4, FALSE))</f>
        <v>7.415145107724791E-2</v>
      </c>
      <c r="BK24" s="50">
        <f>$F24*'[1]INTERNAL PARAMETERS-2'!V24*(1-VLOOKUP(W$4,'[1]INTERNAL PARAMETERS-1'!$B$5:$J$44,4, FALSE))</f>
        <v>4.215761683601809E-2</v>
      </c>
      <c r="BL24" s="50">
        <f>$F24*'[1]INTERNAL PARAMETERS-2'!W24*(1-VLOOKUP(X$4,'[1]INTERNAL PARAMETERS-1'!$B$5:$J$44,4, FALSE))</f>
        <v>7.0958308052006119E-3</v>
      </c>
      <c r="BM24" s="50">
        <f>$F24*'[1]INTERNAL PARAMETERS-2'!X24*(1-VLOOKUP(Y$4,'[1]INTERNAL PARAMETERS-1'!$B$5:$J$44,4, FALSE))</f>
        <v>8.3473599037116493E-4</v>
      </c>
      <c r="BN24" s="50">
        <f>$F24*'[1]INTERNAL PARAMETERS-2'!Y24*(1-VLOOKUP(Z$4,'[1]INTERNAL PARAMETERS-1'!$B$5:$J$44,4, FALSE))</f>
        <v>0.20202239813611703</v>
      </c>
      <c r="BO24" s="50">
        <f>$F24*'[1]INTERNAL PARAMETERS-2'!Z24*(1-VLOOKUP(AA$4,'[1]INTERNAL PARAMETERS-1'!$B$5:$J$44,4, FALSE))</f>
        <v>0.19743096693104514</v>
      </c>
      <c r="BP24" s="50">
        <f>$F24*'[1]INTERNAL PARAMETERS-2'!AA24*(1-VLOOKUP(AB$4,'[1]INTERNAL PARAMETERS-1'!$B$5:$J$44,4, FALSE))</f>
        <v>1.8783092815473103E-2</v>
      </c>
      <c r="BQ24" s="50">
        <f>$F24*'[1]INTERNAL PARAMETERS-2'!AB24*(1-VLOOKUP(AC$4,'[1]INTERNAL PARAMETERS-1'!$B$5:$J$44,4, FALSE))</f>
        <v>0.21412702814157511</v>
      </c>
      <c r="BR24" s="50">
        <f>$F24*'[1]INTERNAL PARAMETERS-2'!AC24*(1-VLOOKUP(AD$4,'[1]INTERNAL PARAMETERS-1'!$B$5:$J$44,4, FALSE))</f>
        <v>1.126989401508691E-2</v>
      </c>
      <c r="BS24" s="50">
        <f>$F24*'[1]INTERNAL PARAMETERS-2'!AD24*(1-VLOOKUP(AE$4,'[1]INTERNAL PARAMETERS-1'!$B$5:$J$44,4, FALSE))</f>
        <v>3.339135590499896E-3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8.3473599037116493E-4</v>
      </c>
      <c r="CA24" s="50">
        <f>$F24*'[1]INTERNAL PARAMETERS-2'!AL24*(1-VLOOKUP(AM$4,'[1]INTERNAL PARAMETERS-1'!$B$5:$J$44,4, FALSE))</f>
        <v>1.2522956145719841E-3</v>
      </c>
      <c r="CB24" s="50">
        <f>$F24*'[1]INTERNAL PARAMETERS-2'!AM24*(1-VLOOKUP(AN$4,'[1]INTERNAL PARAMETERS-1'!$B$5:$J$44,4, FALSE))</f>
        <v>4.5914312050718805E-3</v>
      </c>
      <c r="CC24" s="50">
        <f>$F24*'[1]INTERNAL PARAMETERS-2'!AN24*(1-VLOOKUP(AO$4,'[1]INTERNAL PARAMETERS-1'!$B$5:$J$44,4, FALSE))</f>
        <v>1.2104630005458075E-2</v>
      </c>
      <c r="CD24" s="50">
        <f>$F24*'[1]INTERNAL PARAMETERS-2'!AO24*(1-VLOOKUP(AP$4,'[1]INTERNAL PARAMETERS-1'!$B$5:$J$44,4, FALSE))</f>
        <v>0.14400345607994017</v>
      </c>
      <c r="CE24" s="50">
        <f>$F24*'[1]INTERNAL PARAMETERS-2'!AP24*(1-VLOOKUP(AQ$4,'[1]INTERNAL PARAMETERS-1'!$B$5:$J$44,4, FALSE))</f>
        <v>1.4191661610401224E-2</v>
      </c>
      <c r="CF24" s="50">
        <f>$F24*'[1]INTERNAL PARAMETERS-2'!AQ24*(1-VLOOKUP(AR$4,'[1]INTERNAL PARAMETERS-1'!$B$5:$J$44,4, FALSE))</f>
        <v>2.9217675953143139E-3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1.9162901523672287</v>
      </c>
    </row>
    <row r="25" spans="3:87" x14ac:dyDescent="0.4">
      <c r="C25" s="33" t="s">
        <v>5</v>
      </c>
      <c r="D25" s="32" t="s">
        <v>71</v>
      </c>
      <c r="E25" s="32" t="s">
        <v>86</v>
      </c>
      <c r="F25" s="143">
        <f>AEB!AF25</f>
        <v>3.7452650172744861</v>
      </c>
      <c r="G25" s="51">
        <f>$F25*'[1]INTERNAL PARAMETERS-2'!F25*VLOOKUP(G$4,'[1]INTERNAL PARAMETERS-1'!$B$5:$J$44,4, FALSE)</f>
        <v>1.1323059726725954E-2</v>
      </c>
      <c r="H25" s="50">
        <f>$F25*'[1]INTERNAL PARAMETERS-2'!G25*VLOOKUP(H$4,'[1]INTERNAL PARAMETERS-1'!$B$5:$J$44,4, FALSE)</f>
        <v>1.1323059726725954E-2</v>
      </c>
      <c r="I25" s="50">
        <f>$F25*'[1]INTERNAL PARAMETERS-2'!H25*VLOOKUP(I$4,'[1]INTERNAL PARAMETERS-1'!$B$5:$J$44,4, FALSE)</f>
        <v>4.5696596444493857E-2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1.6651635530053228E-3</v>
      </c>
      <c r="N25" s="50">
        <f>$F25*'[1]INTERNAL PARAMETERS-2'!M25*VLOOKUP(N$4,'[1]INTERNAL PARAMETERS-1'!$B$5:$J$44,4, FALSE)</f>
        <v>9.4580675587239513E-3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2.6643815332890695E-3</v>
      </c>
      <c r="S25" s="50">
        <f>$F25*'[1]INTERNAL PARAMETERS-2'!R25*VLOOKUP(S$4,'[1]INTERNAL PARAMETERS-1'!$B$5:$J$44,4, FALSE)</f>
        <v>3.0734000531931073E-2</v>
      </c>
      <c r="T25" s="50">
        <f>$F25*'[1]INTERNAL PARAMETERS-2'!S25*VLOOKUP(T$4,'[1]INTERNAL PARAMETERS-1'!$B$5:$J$44,4, FALSE)</f>
        <v>5.3283885400764119E-4</v>
      </c>
      <c r="U25" s="50">
        <f>$F25*'[1]INTERNAL PARAMETERS-2'!T25*VLOOKUP(U$4,'[1]INTERNAL PARAMETERS-1'!$B$5:$J$44,4, FALSE)</f>
        <v>1.8649921680020031E-3</v>
      </c>
      <c r="V25" s="50">
        <f>$F25*'[1]INTERNAL PARAMETERS-2'!U25*VLOOKUP(V$4,'[1]INTERNAL PARAMETERS-1'!$B$5:$J$44,4, FALSE)</f>
        <v>1.9182591997101896E-2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6.6590812007140366E-4</v>
      </c>
      <c r="AG25" s="50">
        <f>$F25*'[1]INTERNAL PARAMETERS-2'!AF25*VLOOKUP(AG$4,'[1]INTERNAL PARAMETERS-1'!$B$5:$J$44,4, FALSE)</f>
        <v>1.3321907666445348E-3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6.6590812007140366E-4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0.8682353324453832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3.1638107507101131E-2</v>
      </c>
      <c r="BB25" s="50">
        <f>$F25*'[1]INTERNAL PARAMETERS-2'!M25*(1-VLOOKUP(N$4,'[1]INTERNAL PARAMETERS-1'!$B$5:$J$44,4, FALSE))</f>
        <v>0.17970328361575505</v>
      </c>
      <c r="BC25" s="50">
        <f>$F25*'[1]INTERNAL PARAMETERS-2'!N25*(1-VLOOKUP(O$4,'[1]INTERNAL PARAMETERS-1'!$B$5:$J$44,4, FALSE))</f>
        <v>5.1952818213624762E-2</v>
      </c>
      <c r="BD25" s="50">
        <f>$F25*'[1]INTERNAL PARAMETERS-2'!O25*(1-VLOOKUP(P$4,'[1]INTERNAL PARAMETERS-1'!$B$5:$J$44,4, FALSE))</f>
        <v>0.14853159268758021</v>
      </c>
      <c r="BE25" s="50">
        <f>$F25*'[1]INTERNAL PARAMETERS-2'!P25*(1-VLOOKUP(Q$4,'[1]INTERNAL PARAMETERS-1'!$B$5:$J$44,4, FALSE))</f>
        <v>7.5264845787148066E-2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0.58394601010669034</v>
      </c>
      <c r="BH25" s="50">
        <f>$F25*'[1]INTERNAL PARAMETERS-2'!S25*(1-VLOOKUP(T$4,'[1]INTERNAL PARAMETERS-1'!$B$5:$J$44,4, FALSE))</f>
        <v>4.79554968606877E-3</v>
      </c>
      <c r="BI25" s="50">
        <f>$F25*'[1]INTERNAL PARAMETERS-2'!T25*(1-VLOOKUP(U$4,'[1]INTERNAL PARAMETERS-1'!$B$5:$J$44,4, FALSE))</f>
        <v>7.4599686720080126E-3</v>
      </c>
      <c r="BJ25" s="50">
        <f>$F25*'[1]INTERNAL PARAMETERS-2'!U25*(1-VLOOKUP(V$4,'[1]INTERNAL PARAMETERS-1'!$B$5:$J$44,4, FALSE))</f>
        <v>0.10870135465024408</v>
      </c>
      <c r="BK25" s="50">
        <f>$F25*'[1]INTERNAL PARAMETERS-2'!V25*(1-VLOOKUP(W$4,'[1]INTERNAL PARAMETERS-1'!$B$5:$J$44,4, FALSE))</f>
        <v>7.2600838780360735E-2</v>
      </c>
      <c r="BL25" s="50">
        <f>$F25*'[1]INTERNAL PARAMETERS-2'!W25*(1-VLOOKUP(X$4,'[1]INTERNAL PARAMETERS-1'!$B$5:$J$44,4, FALSE))</f>
        <v>4.8622528560264291E-2</v>
      </c>
      <c r="BM25" s="50">
        <f>$F25*'[1]INTERNAL PARAMETERS-2'!X25*(1-VLOOKUP(Y$4,'[1]INTERNAL PARAMETERS-1'!$B$5:$J$44,4, FALSE))</f>
        <v>5.3283885400764114E-3</v>
      </c>
      <c r="BN25" s="50">
        <f>$F25*'[1]INTERNAL PARAMETERS-2'!Y25*(1-VLOOKUP(Z$4,'[1]INTERNAL PARAMETERS-1'!$B$5:$J$44,4, FALSE))</f>
        <v>0.24844103134139783</v>
      </c>
      <c r="BO25" s="50">
        <f>$F25*'[1]INTERNAL PARAMETERS-2'!Z25*(1-VLOOKUP(AA$4,'[1]INTERNAL PARAMETERS-1'!$B$5:$J$44,4, FALSE))</f>
        <v>0.36100534596208428</v>
      </c>
      <c r="BP25" s="50">
        <f>$F25*'[1]INTERNAL PARAMETERS-2'!AA25*(1-VLOOKUP(AB$4,'[1]INTERNAL PARAMETERS-1'!$B$5:$J$44,4, FALSE))</f>
        <v>5.3285008980269298E-2</v>
      </c>
      <c r="BQ25" s="50">
        <f>$F25*'[1]INTERNAL PARAMETERS-2'!AB25*(1-VLOOKUP(AC$4,'[1]INTERNAL PARAMETERS-1'!$B$5:$J$44,4, FALSE))</f>
        <v>0.42294903313579046</v>
      </c>
      <c r="BR25" s="50">
        <f>$F25*'[1]INTERNAL PARAMETERS-2'!AC25*(1-VLOOKUP(AD$4,'[1]INTERNAL PARAMETERS-1'!$B$5:$J$44,4, FALSE))</f>
        <v>3.3969179180177861E-2</v>
      </c>
      <c r="BS25" s="50">
        <f>$F25*'[1]INTERNAL PARAMETERS-2'!AD25*(1-VLOOKUP(AE$4,'[1]INTERNAL PARAMETERS-1'!$B$5:$J$44,4, FALSE))</f>
        <v>7.3268619532940761E-3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1.065715160665455E-2</v>
      </c>
      <c r="CA25" s="50">
        <f>$F25*'[1]INTERNAL PARAMETERS-2'!AL25*(1-VLOOKUP(AM$4,'[1]INTERNAL PARAMETERS-1'!$B$5:$J$44,4, FALSE))</f>
        <v>5.3283885400764114E-3</v>
      </c>
      <c r="CB25" s="50">
        <f>$F25*'[1]INTERNAL PARAMETERS-2'!AM25*(1-VLOOKUP(AN$4,'[1]INTERNAL PARAMETERS-1'!$B$5:$J$44,4, FALSE))</f>
        <v>1.6651448266802368E-2</v>
      </c>
      <c r="CC25" s="50">
        <f>$F25*'[1]INTERNAL PARAMETERS-2'!AN25*(1-VLOOKUP(AO$4,'[1]INTERNAL PARAMETERS-1'!$B$5:$J$44,4, FALSE))</f>
        <v>4.5958147026975218E-2</v>
      </c>
      <c r="CD25" s="50">
        <f>$F25*'[1]INTERNAL PARAMETERS-2'!AO25*(1-VLOOKUP(AP$4,'[1]INTERNAL PARAMETERS-1'!$B$5:$J$44,4, FALSE))</f>
        <v>0.17850457409432618</v>
      </c>
      <c r="CE25" s="50">
        <f>$F25*'[1]INTERNAL PARAMETERS-2'!AP25*(1-VLOOKUP(AQ$4,'[1]INTERNAL PARAMETERS-1'!$B$5:$J$44,4, FALSE))</f>
        <v>2.5310500986740977E-2</v>
      </c>
      <c r="CF25" s="50">
        <f>$F25*'[1]INTERNAL PARAMETERS-2'!AQ25*(1-VLOOKUP(AR$4,'[1]INTERNAL PARAMETERS-1'!$B$5:$J$44,4, FALSE))</f>
        <v>1.1988967846797358E-2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3.7452650172744861</v>
      </c>
    </row>
    <row r="26" spans="3:87" x14ac:dyDescent="0.4">
      <c r="C26" s="33" t="s">
        <v>5</v>
      </c>
      <c r="D26" s="32" t="s">
        <v>71</v>
      </c>
      <c r="E26" s="32" t="s">
        <v>85</v>
      </c>
      <c r="F26" s="143">
        <f>AEB!AF26</f>
        <v>6.4665941247845611</v>
      </c>
      <c r="G26" s="51">
        <f>$F26*'[1]INTERNAL PARAMETERS-2'!F26*VLOOKUP(G$4,'[1]INTERNAL PARAMETERS-1'!$B$5:$J$44,4, FALSE)</f>
        <v>3.0252020634567136E-2</v>
      </c>
      <c r="H26" s="50">
        <f>$F26*'[1]INTERNAL PARAMETERS-2'!G26*VLOOKUP(H$4,'[1]INTERNAL PARAMETERS-1'!$B$5:$J$44,4, FALSE)</f>
        <v>3.2704799786097923E-2</v>
      </c>
      <c r="I26" s="50">
        <f>$F26*'[1]INTERNAL PARAMETERS-2'!H26*VLOOKUP(I$4,'[1]INTERNAL PARAMETERS-1'!$B$5:$J$44,4, FALSE)</f>
        <v>8.7721806608469996E-2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8.1737749737276861E-4</v>
      </c>
      <c r="M26" s="50">
        <f>$F26*'[1]INTERNAL PARAMETERS-2'!L26*VLOOKUP(M$4,'[1]INTERNAL PARAMETERS-1'!$B$5:$J$44,4, FALSE)</f>
        <v>2.4528761504426558E-3</v>
      </c>
      <c r="N26" s="50">
        <f>$F26*'[1]INTERNAL PARAMETERS-2'!M26*VLOOKUP(N$4,'[1]INTERNAL PARAMETERS-1'!$B$5:$J$44,4, FALSE)</f>
        <v>1.8110375838842268E-2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5.7235824598468148E-3</v>
      </c>
      <c r="S26" s="50">
        <f>$F26*'[1]INTERNAL PARAMETERS-2'!R26*VLOOKUP(S$4,'[1]INTERNAL PARAMETERS-1'!$B$5:$J$44,4, FALSE)</f>
        <v>4.0277343171073759E-2</v>
      </c>
      <c r="T26" s="50">
        <f>$F26*'[1]INTERNAL PARAMETERS-2'!S26*VLOOKUP(T$4,'[1]INTERNAL PARAMETERS-1'!$B$5:$J$44,4, FALSE)</f>
        <v>8.9937391087503672E-4</v>
      </c>
      <c r="U26" s="50">
        <f>$F26*'[1]INTERNAL PARAMETERS-2'!T26*VLOOKUP(U$4,'[1]INTERNAL PARAMETERS-1'!$B$5:$J$44,4, FALSE)</f>
        <v>2.6163839828878335E-3</v>
      </c>
      <c r="V26" s="50">
        <f>$F26*'[1]INTERNAL PARAMETERS-2'!U26*VLOOKUP(V$4,'[1]INTERNAL PARAMETERS-1'!$B$5:$J$44,4, FALSE)</f>
        <v>3.1274195167871832E-2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2.452779151530784E-3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1.6667143255609296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4.6604646858410453E-2</v>
      </c>
      <c r="BB26" s="50">
        <f>$F26*'[1]INTERNAL PARAMETERS-2'!M26*(1-VLOOKUP(N$4,'[1]INTERNAL PARAMETERS-1'!$B$5:$J$44,4, FALSE))</f>
        <v>0.34409714093800303</v>
      </c>
      <c r="BC26" s="50">
        <f>$F26*'[1]INTERNAL PARAMETERS-2'!N26*(1-VLOOKUP(O$4,'[1]INTERNAL PARAMETERS-1'!$B$5:$J$44,4, FALSE))</f>
        <v>0.13981358491255449</v>
      </c>
      <c r="BD26" s="50">
        <f>$F26*'[1]INTERNAL PARAMETERS-2'!O26*(1-VLOOKUP(P$4,'[1]INTERNAL PARAMETERS-1'!$B$5:$J$44,4, FALSE))</f>
        <v>0.28698615393911386</v>
      </c>
      <c r="BE26" s="50">
        <f>$F26*'[1]INTERNAL PARAMETERS-2'!P26*(1-VLOOKUP(Q$4,'[1]INTERNAL PARAMETERS-1'!$B$5:$J$44,4, FALSE))</f>
        <v>0.23792863093026076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0.7652695202504014</v>
      </c>
      <c r="BH26" s="50">
        <f>$F26*'[1]INTERNAL PARAMETERS-2'!S26*(1-VLOOKUP(T$4,'[1]INTERNAL PARAMETERS-1'!$B$5:$J$44,4, FALSE))</f>
        <v>8.0943651978753299E-3</v>
      </c>
      <c r="BI26" s="50">
        <f>$F26*'[1]INTERNAL PARAMETERS-2'!T26*(1-VLOOKUP(U$4,'[1]INTERNAL PARAMETERS-1'!$B$5:$J$44,4, FALSE))</f>
        <v>1.0465535931551334E-2</v>
      </c>
      <c r="BJ26" s="50">
        <f>$F26*'[1]INTERNAL PARAMETERS-2'!U26*(1-VLOOKUP(V$4,'[1]INTERNAL PARAMETERS-1'!$B$5:$J$44,4, FALSE))</f>
        <v>0.17722043928460704</v>
      </c>
      <c r="BK26" s="50">
        <f>$F26*'[1]INTERNAL PARAMETERS-2'!V26*(1-VLOOKUP(W$4,'[1]INTERNAL PARAMETERS-1'!$B$5:$J$44,4, FALSE))</f>
        <v>0.18478292711571884</v>
      </c>
      <c r="BL26" s="50">
        <f>$F26*'[1]INTERNAL PARAMETERS-2'!W26*(1-VLOOKUP(X$4,'[1]INTERNAL PARAMETERS-1'!$B$5:$J$44,4, FALSE))</f>
        <v>0.2305702934756684</v>
      </c>
      <c r="BM26" s="50">
        <f>$F26*'[1]INTERNAL PARAMETERS-2'!X26*(1-VLOOKUP(Y$4,'[1]INTERNAL PARAMETERS-1'!$B$5:$J$44,4, FALSE))</f>
        <v>3.5975603094413951E-2</v>
      </c>
      <c r="BN26" s="50">
        <f>$F26*'[1]INTERNAL PARAMETERS-2'!Y26*(1-VLOOKUP(Z$4,'[1]INTERNAL PARAMETERS-1'!$B$5:$J$44,4, FALSE))</f>
        <v>0.26245771576439358</v>
      </c>
      <c r="BO26" s="50">
        <f>$F26*'[1]INTERNAL PARAMETERS-2'!Z26*(1-VLOOKUP(AA$4,'[1]INTERNAL PARAMETERS-1'!$B$5:$J$44,4, FALSE))</f>
        <v>0.24119943423857679</v>
      </c>
      <c r="BP26" s="50">
        <f>$F26*'[1]INTERNAL PARAMETERS-2'!AA26*(1-VLOOKUP(AB$4,'[1]INTERNAL PARAMETERS-1'!$B$5:$J$44,4, FALSE))</f>
        <v>9.8932423515078999E-2</v>
      </c>
      <c r="BQ26" s="50">
        <f>$F26*'[1]INTERNAL PARAMETERS-2'!AB26*(1-VLOOKUP(AC$4,'[1]INTERNAL PARAMETERS-1'!$B$5:$J$44,4, FALSE))</f>
        <v>0.79064330394208415</v>
      </c>
      <c r="BR26" s="50">
        <f>$F26*'[1]INTERNAL PARAMETERS-2'!AC26*(1-VLOOKUP(AD$4,'[1]INTERNAL PARAMETERS-1'!$B$5:$J$44,4, FALSE))</f>
        <v>7.0315804534669887E-2</v>
      </c>
      <c r="BS26" s="50">
        <f>$F26*'[1]INTERNAL PARAMETERS-2'!AD26*(1-VLOOKUP(AE$4,'[1]INTERNAL PARAMETERS-1'!$B$5:$J$44,4, FALSE))</f>
        <v>1.5534699065969951E-2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3.9245759743317503E-2</v>
      </c>
      <c r="CA26" s="50">
        <f>$F26*'[1]INTERNAL PARAMETERS-2'!AL26*(1-VLOOKUP(AM$4,'[1]INTERNAL PARAMETERS-1'!$B$5:$J$44,4, FALSE))</f>
        <v>1.7170100720127965E-2</v>
      </c>
      <c r="CB26" s="50">
        <f>$F26*'[1]INTERNAL PARAMETERS-2'!AM26*(1-VLOOKUP(AN$4,'[1]INTERNAL PARAMETERS-1'!$B$5:$J$44,4, FALSE))</f>
        <v>4.9057523008853111E-2</v>
      </c>
      <c r="CC26" s="50">
        <f>$F26*'[1]INTERNAL PARAMETERS-2'!AN26*(1-VLOOKUP(AO$4,'[1]INTERNAL PARAMETERS-1'!$B$5:$J$44,4, FALSE))</f>
        <v>9.5662266866175447E-2</v>
      </c>
      <c r="CD26" s="50">
        <f>$F26*'[1]INTERNAL PARAMETERS-2'!AO26*(1-VLOOKUP(AP$4,'[1]INTERNAL PARAMETERS-1'!$B$5:$J$44,4, FALSE))</f>
        <v>0.32541453618505861</v>
      </c>
      <c r="CE26" s="50">
        <f>$F26*'[1]INTERNAL PARAMETERS-2'!AP26*(1-VLOOKUP(AQ$4,'[1]INTERNAL PARAMETERS-1'!$B$5:$J$44,4, FALSE))</f>
        <v>3.434020144025593E-2</v>
      </c>
      <c r="CF26" s="50">
        <f>$F26*'[1]INTERNAL PARAMETERS-2'!AQ26*(1-VLOOKUP(AR$4,'[1]INTERNAL PARAMETERS-1'!$B$5:$J$44,4, FALSE))</f>
        <v>3.434020144025593E-2</v>
      </c>
      <c r="CG26" s="50">
        <f>$F26*'[1]INTERNAL PARAMETERS-2'!AR26*(1-VLOOKUP(AS$4,'[1]INTERNAL PARAMETERS-1'!$B$5:$J$44,4, FALSE))</f>
        <v>2.452779151530784E-3</v>
      </c>
      <c r="CH26" s="49">
        <f>$F26*'[1]INTERNAL PARAMETERS-2'!AS26*(1-VLOOKUP(AT$4,'[1]INTERNAL PARAMETERS-1'!$B$5:$J$44,4, FALSE))</f>
        <v>0</v>
      </c>
      <c r="CI26" s="48">
        <f t="shared" si="0"/>
        <v>6.4665928314657366</v>
      </c>
    </row>
    <row r="27" spans="3:87" x14ac:dyDescent="0.4">
      <c r="C27" s="33" t="s">
        <v>5</v>
      </c>
      <c r="D27" s="32" t="s">
        <v>71</v>
      </c>
      <c r="E27" s="32" t="s">
        <v>84</v>
      </c>
      <c r="F27" s="143">
        <f>AEB!AF27</f>
        <v>7.1951975486869451</v>
      </c>
      <c r="G27" s="51">
        <f>$F27*'[1]INTERNAL PARAMETERS-2'!F27*VLOOKUP(G$4,'[1]INTERNAL PARAMETERS-1'!$B$5:$J$44,4, FALSE)</f>
        <v>3.3405143659288879E-2</v>
      </c>
      <c r="H27" s="50">
        <f>$F27*'[1]INTERNAL PARAMETERS-2'!G27*VLOOKUP(H$4,'[1]INTERNAL PARAMETERS-1'!$B$5:$J$44,4, FALSE)</f>
        <v>6.0844749030961411E-2</v>
      </c>
      <c r="I27" s="50">
        <f>$F27*'[1]INTERNAL PARAMETERS-2'!H27*VLOOKUP(I$4,'[1]INTERNAL PARAMETERS-1'!$B$5:$J$44,4, FALSE)</f>
        <v>8.7007494645643974E-2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2.9825892638694557E-3</v>
      </c>
      <c r="N27" s="50">
        <f>$F27*'[1]INTERNAL PARAMETERS-2'!M27*VLOOKUP(N$4,'[1]INTERNAL PARAMETERS-1'!$B$5:$J$44,4, FALSE)</f>
        <v>1.6225278400252296E-2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1.0737393301905528E-2</v>
      </c>
      <c r="S27" s="50">
        <f>$F27*'[1]INTERNAL PARAMETERS-2'!R27*VLOOKUP(S$4,'[1]INTERNAL PARAMETERS-1'!$B$5:$J$44,4, FALSE)</f>
        <v>3.7545440208742065E-2</v>
      </c>
      <c r="T27" s="50">
        <f>$F27*'[1]INTERNAL PARAMETERS-2'!S27*VLOOKUP(T$4,'[1]INTERNAL PARAMETERS-1'!$B$5:$J$44,4, FALSE)</f>
        <v>2.1474786603811057E-3</v>
      </c>
      <c r="U27" s="50">
        <f>$F27*'[1]INTERNAL PARAMETERS-2'!T27*VLOOKUP(U$4,'[1]INTERNAL PARAMETERS-1'!$B$5:$J$44,4, FALSE)</f>
        <v>4.0563645700477527E-3</v>
      </c>
      <c r="V27" s="50">
        <f>$F27*'[1]INTERNAL PARAMETERS-2'!U27*VLOOKUP(V$4,'[1]INTERNAL PARAMETERS-1'!$B$5:$J$44,4, FALSE)</f>
        <v>2.5411638942575115E-2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3.5788912607168863E-3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1.1929637535722955E-3</v>
      </c>
      <c r="AJ27" s="50">
        <f>$F27*'[1]INTERNAL PARAMETERS-2'!AI27*VLOOKUP(AJ$4,'[1]INTERNAL PARAMETERS-1'!$B$5:$J$44,4, FALSE)</f>
        <v>5.9648187678614777E-3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1.6531423982672353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5.6669196013519656E-2</v>
      </c>
      <c r="BB27" s="50">
        <f>$F27*'[1]INTERNAL PARAMETERS-2'!M27*(1-VLOOKUP(N$4,'[1]INTERNAL PARAMETERS-1'!$B$5:$J$44,4, FALSE))</f>
        <v>0.30828028960479359</v>
      </c>
      <c r="BC27" s="50">
        <f>$F27*'[1]INTERNAL PARAMETERS-2'!N27*(1-VLOOKUP(O$4,'[1]INTERNAL PARAMETERS-1'!$B$5:$J$44,4, FALSE))</f>
        <v>0.23860714110955644</v>
      </c>
      <c r="BD27" s="50">
        <f>$F27*'[1]INTERNAL PARAMETERS-2'!O27*(1-VLOOKUP(P$4,'[1]INTERNAL PARAMETERS-1'!$B$5:$J$44,4, FALSE))</f>
        <v>0.26485378272765669</v>
      </c>
      <c r="BE27" s="50">
        <f>$F27*'[1]INTERNAL PARAMETERS-2'!P27*(1-VLOOKUP(Q$4,'[1]INTERNAL PARAMETERS-1'!$B$5:$J$44,4, FALSE))</f>
        <v>0.34955924586957376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0.71336336396609923</v>
      </c>
      <c r="BH27" s="50">
        <f>$F27*'[1]INTERNAL PARAMETERS-2'!S27*(1-VLOOKUP(T$4,'[1]INTERNAL PARAMETERS-1'!$B$5:$J$44,4, FALSE))</f>
        <v>1.9327307943429951E-2</v>
      </c>
      <c r="BI27" s="50">
        <f>$F27*'[1]INTERNAL PARAMETERS-2'!T27*(1-VLOOKUP(U$4,'[1]INTERNAL PARAMETERS-1'!$B$5:$J$44,4, FALSE))</f>
        <v>1.6225458280191011E-2</v>
      </c>
      <c r="BJ27" s="50">
        <f>$F27*'[1]INTERNAL PARAMETERS-2'!U27*(1-VLOOKUP(V$4,'[1]INTERNAL PARAMETERS-1'!$B$5:$J$44,4, FALSE))</f>
        <v>0.143999287341259</v>
      </c>
      <c r="BK27" s="50">
        <f>$F27*'[1]INTERNAL PARAMETERS-2'!V27*(1-VLOOKUP(W$4,'[1]INTERNAL PARAMETERS-1'!$B$5:$J$44,4, FALSE))</f>
        <v>0.18969274913407289</v>
      </c>
      <c r="BL27" s="50">
        <f>$F27*'[1]INTERNAL PARAMETERS-2'!W27*(1-VLOOKUP(X$4,'[1]INTERNAL PARAMETERS-1'!$B$5:$J$44,4, FALSE))</f>
        <v>0.36506921370552337</v>
      </c>
      <c r="BM27" s="50">
        <f>$F27*'[1]INTERNAL PARAMETERS-2'!X27*(1-VLOOKUP(Y$4,'[1]INTERNAL PARAMETERS-1'!$B$5:$J$44,4, FALSE))</f>
        <v>9.3056928936677996E-2</v>
      </c>
      <c r="BN27" s="50">
        <f>$F27*'[1]INTERNAL PARAMETERS-2'!Y27*(1-VLOOKUP(Z$4,'[1]INTERNAL PARAMETERS-1'!$B$5:$J$44,4, FALSE))</f>
        <v>0.31734778548361203</v>
      </c>
      <c r="BO27" s="50">
        <f>$F27*'[1]INTERNAL PARAMETERS-2'!Z27*(1-VLOOKUP(AA$4,'[1]INTERNAL PARAMETERS-1'!$B$5:$J$44,4, FALSE))</f>
        <v>0.29587299887980101</v>
      </c>
      <c r="BP27" s="50">
        <f>$F27*'[1]INTERNAL PARAMETERS-2'!AA27*(1-VLOOKUP(AB$4,'[1]INTERNAL PARAMETERS-1'!$B$5:$J$44,4, FALSE))</f>
        <v>0.10379432223858354</v>
      </c>
      <c r="BQ27" s="50">
        <f>$F27*'[1]INTERNAL PARAMETERS-2'!AB27*(1-VLOOKUP(AC$4,'[1]INTERNAL PARAMETERS-1'!$B$5:$J$44,4, FALSE))</f>
        <v>0.96278003023298686</v>
      </c>
      <c r="BR27" s="50">
        <f>$F27*'[1]INTERNAL PARAMETERS-2'!AC27*(1-VLOOKUP(AD$4,'[1]INTERNAL PARAMETERS-1'!$B$5:$J$44,4, FALSE))</f>
        <v>9.6635820197394875E-2</v>
      </c>
      <c r="BS27" s="50">
        <f>$F27*'[1]INTERNAL PARAMETERS-2'!AD27*(1-VLOOKUP(AE$4,'[1]INTERNAL PARAMETERS-1'!$B$5:$J$44,4, FALSE))</f>
        <v>3.2212179905716586E-2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3.3405143659288879E-2</v>
      </c>
      <c r="CA27" s="50">
        <f>$F27*'[1]INTERNAL PARAMETERS-2'!AL27*(1-VLOOKUP(AM$4,'[1]INTERNAL PARAMETERS-1'!$B$5:$J$44,4, FALSE))</f>
        <v>3.4598107412861179E-2</v>
      </c>
      <c r="CB27" s="50">
        <f>$F27*'[1]INTERNAL PARAMETERS-2'!AM27*(1-VLOOKUP(AN$4,'[1]INTERNAL PARAMETERS-1'!$B$5:$J$44,4, FALSE))</f>
        <v>4.0562926180722651E-2</v>
      </c>
      <c r="CC27" s="50">
        <f>$F27*'[1]INTERNAL PARAMETERS-2'!AN27*(1-VLOOKUP(AO$4,'[1]INTERNAL PARAMETERS-1'!$B$5:$J$44,4, FALSE))</f>
        <v>0.13004096385668376</v>
      </c>
      <c r="CD27" s="50">
        <f>$F27*'[1]INTERNAL PARAMETERS-2'!AO27*(1-VLOOKUP(AP$4,'[1]INTERNAL PARAMETERS-1'!$B$5:$J$44,4, FALSE))</f>
        <v>0.37819253451457346</v>
      </c>
      <c r="CE27" s="50">
        <f>$F27*'[1]INTERNAL PARAMETERS-2'!AP27*(1-VLOOKUP(AQ$4,'[1]INTERNAL PARAMETERS-1'!$B$5:$J$44,4, FALSE))</f>
        <v>5.2493283236200478E-2</v>
      </c>
      <c r="CF27" s="50">
        <f>$F27*'[1]INTERNAL PARAMETERS-2'!AQ27*(1-VLOOKUP(AR$4,'[1]INTERNAL PARAMETERS-1'!$B$5:$J$44,4, FALSE))</f>
        <v>1.3123320809050119E-2</v>
      </c>
      <c r="CG27" s="50">
        <f>$F27*'[1]INTERNAL PARAMETERS-2'!AR27*(1-VLOOKUP(AS$4,'[1]INTERNAL PARAMETERS-1'!$B$5:$J$44,4, FALSE))</f>
        <v>1.1929637535722955E-3</v>
      </c>
      <c r="CH27" s="49">
        <f>$F27*'[1]INTERNAL PARAMETERS-2'!AS27*(1-VLOOKUP(AT$4,'[1]INTERNAL PARAMETERS-1'!$B$5:$J$44,4, FALSE))</f>
        <v>0</v>
      </c>
      <c r="CI27" s="48">
        <f t="shared" si="0"/>
        <v>7.1951989877264548</v>
      </c>
    </row>
    <row r="28" spans="3:87" x14ac:dyDescent="0.4">
      <c r="C28" s="33" t="s">
        <v>5</v>
      </c>
      <c r="D28" s="32" t="s">
        <v>71</v>
      </c>
      <c r="E28" s="32" t="s">
        <v>83</v>
      </c>
      <c r="F28" s="143">
        <f>AEB!AF28</f>
        <v>5.9181841294392532</v>
      </c>
      <c r="G28" s="51">
        <f>$F28*'[1]INTERNAL PARAMETERS-2'!F28*VLOOKUP(G$4,'[1]INTERNAL PARAMETERS-1'!$B$5:$J$44,4, FALSE)</f>
        <v>4.1824399061160145E-2</v>
      </c>
      <c r="H28" s="50">
        <f>$F28*'[1]INTERNAL PARAMETERS-2'!G28*VLOOKUP(H$4,'[1]INTERNAL PARAMETERS-1'!$B$5:$J$44,4, FALSE)</f>
        <v>3.4443831633336454E-2</v>
      </c>
      <c r="I28" s="50">
        <f>$F28*'[1]INTERNAL PARAMETERS-2'!H28*VLOOKUP(I$4,'[1]INTERNAL PARAMETERS-1'!$B$5:$J$44,4, FALSE)</f>
        <v>7.1482757416511375E-2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2.4601891426078975E-3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3.0138352679169398E-3</v>
      </c>
      <c r="N28" s="50">
        <f>$F28*'[1]INTERNAL PARAMETERS-2'!M28*VLOOKUP(N$4,'[1]INTERNAL PARAMETERS-1'!$B$5:$J$44,4, FALSE)</f>
        <v>1.1932331614537365E-2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8.6109579083341135E-3</v>
      </c>
      <c r="S28" s="50">
        <f>$F28*'[1]INTERNAL PARAMETERS-2'!R28*VLOOKUP(S$4,'[1]INTERNAL PARAMETERS-1'!$B$5:$J$44,4, FALSE)</f>
        <v>2.8834843033739756E-2</v>
      </c>
      <c r="T28" s="50">
        <f>$F28*'[1]INTERNAL PARAMETERS-2'!S28*VLOOKUP(T$4,'[1]INTERNAL PARAMETERS-1'!$B$5:$J$44,4, FALSE)</f>
        <v>1.353133619354991E-3</v>
      </c>
      <c r="U28" s="50">
        <f>$F28*'[1]INTERNAL PARAMETERS-2'!T28*VLOOKUP(U$4,'[1]INTERNAL PARAMETERS-1'!$B$5:$J$44,4, FALSE)</f>
        <v>2.706267238709982E-3</v>
      </c>
      <c r="V28" s="50">
        <f>$F28*'[1]INTERNAL PARAMETERS-2'!U28*VLOOKUP(V$4,'[1]INTERNAL PARAMETERS-1'!$B$5:$J$44,4, FALSE)</f>
        <v>1.7713983236110453E-2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2.4601891426078975E-3</v>
      </c>
      <c r="AG28" s="50">
        <f>$F28*'[1]INTERNAL PARAMETERS-2'!AF28*VLOOKUP(AG$4,'[1]INTERNAL PARAMETERS-1'!$B$5:$J$44,4, FALSE)</f>
        <v>1.2303904805104208E-3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2.4601891426078975E-3</v>
      </c>
      <c r="AJ28" s="50">
        <f>$F28*'[1]INTERNAL PARAMETERS-2'!AI28*VLOOKUP(AJ$4,'[1]INTERNAL PARAMETERS-1'!$B$5:$J$44,4, FALSE)</f>
        <v>4.920378285215795E-3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1.3581723909137162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5.7262870090421844E-2</v>
      </c>
      <c r="BB28" s="50">
        <f>$F28*'[1]INTERNAL PARAMETERS-2'!M28*(1-VLOOKUP(N$4,'[1]INTERNAL PARAMETERS-1'!$B$5:$J$44,4, FALSE))</f>
        <v>0.2267143006762099</v>
      </c>
      <c r="BC28" s="50">
        <f>$F28*'[1]INTERNAL PARAMETERS-2'!N28*(1-VLOOKUP(O$4,'[1]INTERNAL PARAMETERS-1'!$B$5:$J$44,4, FALSE))</f>
        <v>0.25832873725002342</v>
      </c>
      <c r="BD28" s="50">
        <f>$F28*'[1]INTERNAL PARAMETERS-2'!O28*(1-VLOOKUP(P$4,'[1]INTERNAL PARAMETERS-1'!$B$5:$J$44,4, FALSE))</f>
        <v>0.22265451513617651</v>
      </c>
      <c r="BE28" s="50">
        <f>$F28*'[1]INTERNAL PARAMETERS-2'!P28*(1-VLOOKUP(Q$4,'[1]INTERNAL PARAMETERS-1'!$B$5:$J$44,4, FALSE))</f>
        <v>0.23864663229074728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0.54786201764105535</v>
      </c>
      <c r="BH28" s="50">
        <f>$F28*'[1]INTERNAL PARAMETERS-2'!S28*(1-VLOOKUP(T$4,'[1]INTERNAL PARAMETERS-1'!$B$5:$J$44,4, FALSE))</f>
        <v>1.2178202574194918E-2</v>
      </c>
      <c r="BI28" s="50">
        <f>$F28*'[1]INTERNAL PARAMETERS-2'!T28*(1-VLOOKUP(U$4,'[1]INTERNAL PARAMETERS-1'!$B$5:$J$44,4, FALSE))</f>
        <v>1.0825068954839928E-2</v>
      </c>
      <c r="BJ28" s="50">
        <f>$F28*'[1]INTERNAL PARAMETERS-2'!U28*(1-VLOOKUP(V$4,'[1]INTERNAL PARAMETERS-1'!$B$5:$J$44,4, FALSE))</f>
        <v>0.10037923833795924</v>
      </c>
      <c r="BK28" s="50">
        <f>$F28*'[1]INTERNAL PARAMETERS-2'!V28*(1-VLOOKUP(W$4,'[1]INTERNAL PARAMETERS-1'!$B$5:$J$44,4, FALSE))</f>
        <v>0.15745743149262192</v>
      </c>
      <c r="BL28" s="50">
        <f>$F28*'[1]INTERNAL PARAMETERS-2'!W28*(1-VLOOKUP(X$4,'[1]INTERNAL PARAMETERS-1'!$B$5:$J$44,4, FALSE))</f>
        <v>0.27062968296306289</v>
      </c>
      <c r="BM28" s="50">
        <f>$F28*'[1]INTERNAL PARAMETERS-2'!X28*(1-VLOOKUP(Y$4,'[1]INTERNAL PARAMETERS-1'!$B$5:$J$44,4, FALSE))</f>
        <v>6.3967284981457109E-2</v>
      </c>
      <c r="BN28" s="50">
        <f>$F28*'[1]INTERNAL PARAMETERS-2'!Y28*(1-VLOOKUP(Z$4,'[1]INTERNAL PARAMETERS-1'!$B$5:$J$44,4, FALSE))</f>
        <v>0.2730904639240837</v>
      </c>
      <c r="BO28" s="50">
        <f>$F28*'[1]INTERNAL PARAMETERS-2'!Z28*(1-VLOOKUP(AA$4,'[1]INTERNAL PARAMETERS-1'!$B$5:$J$44,4, FALSE))</f>
        <v>0.30876409421951767</v>
      </c>
      <c r="BP28" s="50">
        <f>$F28*'[1]INTERNAL PARAMETERS-2'!AA28*(1-VLOOKUP(AB$4,'[1]INTERNAL PARAMETERS-1'!$B$5:$J$44,4, FALSE))</f>
        <v>0.11071206232783305</v>
      </c>
      <c r="BQ28" s="50">
        <f>$F28*'[1]INTERNAL PARAMETERS-2'!AB28*(1-VLOOKUP(AC$4,'[1]INTERNAL PARAMETERS-1'!$B$5:$J$44,4, FALSE))</f>
        <v>0.84879366148354596</v>
      </c>
      <c r="BR28" s="50">
        <f>$F28*'[1]INTERNAL PARAMETERS-2'!AC28*(1-VLOOKUP(AD$4,'[1]INTERNAL PARAMETERS-1'!$B$5:$J$44,4, FALSE))</f>
        <v>6.3967284981457109E-2</v>
      </c>
      <c r="BS28" s="50">
        <f>$F28*'[1]INTERNAL PARAMETERS-2'!AD28*(1-VLOOKUP(AE$4,'[1]INTERNAL PARAMETERS-1'!$B$5:$J$44,4, FALSE))</f>
        <v>1.4761726674060329E-2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2.2142294101884022E-2</v>
      </c>
      <c r="CA28" s="50">
        <f>$F28*'[1]INTERNAL PARAMETERS-2'!AL28*(1-VLOOKUP(AM$4,'[1]INTERNAL PARAMETERS-1'!$B$5:$J$44,4, FALSE))</f>
        <v>3.6904020775944353E-2</v>
      </c>
      <c r="CB28" s="50">
        <f>$F28*'[1]INTERNAL PARAMETERS-2'!AM28*(1-VLOOKUP(AN$4,'[1]INTERNAL PARAMETERS-1'!$B$5:$J$44,4, FALSE))</f>
        <v>3.9364209918552252E-2</v>
      </c>
      <c r="CC28" s="50">
        <f>$F28*'[1]INTERNAL PARAMETERS-2'!AN28*(1-VLOOKUP(AO$4,'[1]INTERNAL PARAMETERS-1'!$B$5:$J$44,4, FALSE))</f>
        <v>0.12301359985928549</v>
      </c>
      <c r="CD28" s="50">
        <f>$F28*'[1]INTERNAL PARAMETERS-2'!AO28*(1-VLOOKUP(AP$4,'[1]INTERNAL PARAMETERS-1'!$B$5:$J$44,4, FALSE))</f>
        <v>0.27555065306669163</v>
      </c>
      <c r="CE28" s="50">
        <f>$F28*'[1]INTERNAL PARAMETERS-2'!AP28*(1-VLOOKUP(AQ$4,'[1]INTERNAL PARAMETERS-1'!$B$5:$J$44,4, FALSE))</f>
        <v>3.8134411256454774E-2</v>
      </c>
      <c r="CF28" s="50">
        <f>$F28*'[1]INTERNAL PARAMETERS-2'!AQ28*(1-VLOOKUP(AR$4,'[1]INTERNAL PARAMETERS-1'!$B$5:$J$44,4, FALSE))</f>
        <v>2.4601891426078975E-3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5.9181847212576653</v>
      </c>
    </row>
    <row r="29" spans="3:87" x14ac:dyDescent="0.4">
      <c r="C29" s="33" t="s">
        <v>5</v>
      </c>
      <c r="D29" s="32" t="s">
        <v>71</v>
      </c>
      <c r="E29" s="32" t="s">
        <v>82</v>
      </c>
      <c r="F29" s="143">
        <f>AEB!AF29</f>
        <v>5.3959570488095929</v>
      </c>
      <c r="G29" s="51">
        <f>$F29*'[1]INTERNAL PARAMETERS-2'!F29*VLOOKUP(G$4,'[1]INTERNAL PARAMETERS-1'!$B$5:$J$44,4, FALSE)</f>
        <v>5.45045621500257E-2</v>
      </c>
      <c r="H29" s="50">
        <f>$F29*'[1]INTERNAL PARAMETERS-2'!G29*VLOOKUP(H$4,'[1]INTERNAL PARAMETERS-1'!$B$5:$J$44,4, FALSE)</f>
        <v>4.2825013117877342E-2</v>
      </c>
      <c r="I29" s="50">
        <f>$F29*'[1]INTERNAL PARAMETERS-2'!H29*VLOOKUP(I$4,'[1]INTERNAL PARAMETERS-1'!$B$5:$J$44,4, FALSE)</f>
        <v>6.258732809214905E-2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3.8282966272041863E-3</v>
      </c>
      <c r="N29" s="50">
        <f>$F29*'[1]INTERNAL PARAMETERS-2'!M29*VLOOKUP(N$4,'[1]INTERNAL PARAMETERS-1'!$B$5:$J$44,4, FALSE)</f>
        <v>1.005738944434998E-2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6.4886383511935358E-3</v>
      </c>
      <c r="S29" s="50">
        <f>$F29*'[1]INTERNAL PARAMETERS-2'!R29*VLOOKUP(S$4,'[1]INTERNAL PARAMETERS-1'!$B$5:$J$44,4, FALSE)</f>
        <v>2.0921528427067484E-2</v>
      </c>
      <c r="T29" s="50">
        <f>$F29*'[1]INTERNAL PARAMETERS-2'!S29*VLOOKUP(T$4,'[1]INTERNAL PARAMETERS-1'!$B$5:$J$44,4, FALSE)</f>
        <v>1.4275004372625777E-3</v>
      </c>
      <c r="U29" s="50">
        <f>$F29*'[1]INTERNAL PARAMETERS-2'!T29*VLOOKUP(U$4,'[1]INTERNAL PARAMETERS-1'!$B$5:$J$44,4, FALSE)</f>
        <v>3.6336374766683804E-3</v>
      </c>
      <c r="V29" s="50">
        <f>$F29*'[1]INTERNAL PARAMETERS-2'!U29*VLOOKUP(V$4,'[1]INTERNAL PARAMETERS-1'!$B$5:$J$44,4, FALSE)</f>
        <v>1.7324664397686741E-2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1.297727670238707E-3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5.1909106809548281E-3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1.1891592337508319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7.2737635916879539E-2</v>
      </c>
      <c r="BB29" s="50">
        <f>$F29*'[1]INTERNAL PARAMETERS-2'!M29*(1-VLOOKUP(N$4,'[1]INTERNAL PARAMETERS-1'!$B$5:$J$44,4, FALSE))</f>
        <v>0.19109039944264958</v>
      </c>
      <c r="BC29" s="50">
        <f>$F29*'[1]INTERNAL PARAMETERS-2'!N29*(1-VLOOKUP(O$4,'[1]INTERNAL PARAMETERS-1'!$B$5:$J$44,4, FALSE))</f>
        <v>0.22840006996201243</v>
      </c>
      <c r="BD29" s="50">
        <f>$F29*'[1]INTERNAL PARAMETERS-2'!O29*(1-VLOOKUP(P$4,'[1]INTERNAL PARAMETERS-1'!$B$5:$J$44,4, FALSE))</f>
        <v>0.20763642723819314</v>
      </c>
      <c r="BE29" s="50">
        <f>$F29*'[1]INTERNAL PARAMETERS-2'!P29*(1-VLOOKUP(Q$4,'[1]INTERNAL PARAMETERS-1'!$B$5:$J$44,4, FALSE))</f>
        <v>0.21282733791914796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0.39750904011428212</v>
      </c>
      <c r="BH29" s="50">
        <f>$F29*'[1]INTERNAL PARAMETERS-2'!S29*(1-VLOOKUP(T$4,'[1]INTERNAL PARAMETERS-1'!$B$5:$J$44,4, FALSE))</f>
        <v>1.28475039353632E-2</v>
      </c>
      <c r="BI29" s="50">
        <f>$F29*'[1]INTERNAL PARAMETERS-2'!T29*(1-VLOOKUP(U$4,'[1]INTERNAL PARAMETERS-1'!$B$5:$J$44,4, FALSE))</f>
        <v>1.4534549906673522E-2</v>
      </c>
      <c r="BJ29" s="50">
        <f>$F29*'[1]INTERNAL PARAMETERS-2'!U29*(1-VLOOKUP(V$4,'[1]INTERNAL PARAMETERS-1'!$B$5:$J$44,4, FALSE))</f>
        <v>9.8173098253558189E-2</v>
      </c>
      <c r="BK29" s="50">
        <f>$F29*'[1]INTERNAL PARAMETERS-2'!V29*(1-VLOOKUP(W$4,'[1]INTERNAL PARAMETERS-1'!$B$5:$J$44,4, FALSE))</f>
        <v>0.14534549906673522</v>
      </c>
      <c r="BL29" s="50">
        <f>$F29*'[1]INTERNAL PARAMETERS-2'!W29*(1-VLOOKUP(X$4,'[1]INTERNAL PARAMETERS-1'!$B$5:$J$44,4, FALSE))</f>
        <v>0.26473698432440113</v>
      </c>
      <c r="BM29" s="50">
        <f>$F29*'[1]INTERNAL PARAMETERS-2'!X29*(1-VLOOKUP(Y$4,'[1]INTERNAL PARAMETERS-1'!$B$5:$J$44,4, FALSE))</f>
        <v>9.2138664586948207E-2</v>
      </c>
      <c r="BN29" s="50">
        <f>$F29*'[1]INTERNAL PARAMETERS-2'!Y29*(1-VLOOKUP(Z$4,'[1]INTERNAL PARAMETERS-1'!$B$5:$J$44,4, FALSE))</f>
        <v>0.25305689569654788</v>
      </c>
      <c r="BO29" s="50">
        <f>$F29*'[1]INTERNAL PARAMETERS-2'!Z29*(1-VLOOKUP(AA$4,'[1]INTERNAL PARAMETERS-1'!$B$5:$J$44,4, FALSE))</f>
        <v>0.26214098938821884</v>
      </c>
      <c r="BP29" s="50">
        <f>$F29*'[1]INTERNAL PARAMETERS-2'!AA29*(1-VLOOKUP(AB$4,'[1]INTERNAL PARAMETERS-1'!$B$5:$J$44,4, FALSE))</f>
        <v>8.824548157623209E-2</v>
      </c>
      <c r="BQ29" s="50">
        <f>$F29*'[1]INTERNAL PARAMETERS-2'!AB29*(1-VLOOKUP(AC$4,'[1]INTERNAL PARAMETERS-1'!$B$5:$J$44,4, FALSE))</f>
        <v>0.84482179251680811</v>
      </c>
      <c r="BR29" s="50">
        <f>$F29*'[1]INTERNAL PARAMETERS-2'!AC29*(1-VLOOKUP(AD$4,'[1]INTERNAL PARAMETERS-1'!$B$5:$J$44,4, FALSE))</f>
        <v>6.229092817145794E-2</v>
      </c>
      <c r="BS29" s="50">
        <f>$F29*'[1]INTERNAL PARAMETERS-2'!AD29*(1-VLOOKUP(AE$4,'[1]INTERNAL PARAMETERS-1'!$B$5:$J$44,4, FALSE))</f>
        <v>2.2061370394058023E-2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2.725228107501285E-2</v>
      </c>
      <c r="CA29" s="50">
        <f>$F29*'[1]INTERNAL PARAMETERS-2'!AL29*(1-VLOOKUP(AM$4,'[1]INTERNAL PARAMETERS-1'!$B$5:$J$44,4, FALSE))</f>
        <v>2.725228107501285E-2</v>
      </c>
      <c r="CB29" s="50">
        <f>$F29*'[1]INTERNAL PARAMETERS-2'!AM29*(1-VLOOKUP(AN$4,'[1]INTERNAL PARAMETERS-1'!$B$5:$J$44,4, FALSE))</f>
        <v>3.8931830107161211E-2</v>
      </c>
      <c r="CC29" s="50">
        <f>$F29*'[1]INTERNAL PARAMETERS-2'!AN29*(1-VLOOKUP(AO$4,'[1]INTERNAL PARAMETERS-1'!$B$5:$J$44,4, FALSE))</f>
        <v>0.14015458838578038</v>
      </c>
      <c r="CD29" s="50">
        <f>$F29*'[1]INTERNAL PARAMETERS-2'!AO29*(1-VLOOKUP(AP$4,'[1]INTERNAL PARAMETERS-1'!$B$5:$J$44,4, FALSE))</f>
        <v>0.23488870831320599</v>
      </c>
      <c r="CE29" s="50">
        <f>$F29*'[1]INTERNAL PARAMETERS-2'!AP29*(1-VLOOKUP(AQ$4,'[1]INTERNAL PARAMETERS-1'!$B$5:$J$44,4, FALSE))</f>
        <v>3.114546408572897E-2</v>
      </c>
      <c r="CF29" s="50">
        <f>$F29*'[1]INTERNAL PARAMETERS-2'!AQ29*(1-VLOOKUP(AR$4,'[1]INTERNAL PARAMETERS-1'!$B$5:$J$44,4, FALSE))</f>
        <v>5.1909106809548281E-3</v>
      </c>
      <c r="CG29" s="50">
        <f>$F29*'[1]INTERNAL PARAMETERS-2'!AR29*(1-VLOOKUP(AS$4,'[1]INTERNAL PARAMETERS-1'!$B$5:$J$44,4, FALSE))</f>
        <v>1.297727670238707E-3</v>
      </c>
      <c r="CH29" s="49">
        <f>$F29*'[1]INTERNAL PARAMETERS-2'!AS29*(1-VLOOKUP(AT$4,'[1]INTERNAL PARAMETERS-1'!$B$5:$J$44,4, FALSE))</f>
        <v>0</v>
      </c>
      <c r="CI29" s="48">
        <f t="shared" si="0"/>
        <v>5.3959548904267738</v>
      </c>
    </row>
    <row r="30" spans="3:87" x14ac:dyDescent="0.4">
      <c r="C30" s="33" t="s">
        <v>5</v>
      </c>
      <c r="D30" s="32" t="s">
        <v>71</v>
      </c>
      <c r="E30" s="32" t="s">
        <v>81</v>
      </c>
      <c r="F30" s="143">
        <f>AEB!AF30</f>
        <v>4.9736976418622936</v>
      </c>
      <c r="G30" s="51">
        <f>$F30*'[1]INTERNAL PARAMETERS-2'!F30*VLOOKUP(G$4,'[1]INTERNAL PARAMETERS-1'!$B$5:$J$44,4, FALSE)</f>
        <v>4.576199726324659E-2</v>
      </c>
      <c r="H30" s="50">
        <f>$F30*'[1]INTERNAL PARAMETERS-2'!G30*VLOOKUP(H$4,'[1]INTERNAL PARAMETERS-1'!$B$5:$J$44,4, FALSE)</f>
        <v>2.7457297831900793E-2</v>
      </c>
      <c r="I30" s="50">
        <f>$F30*'[1]INTERNAL PARAMETERS-2'!H30*VLOOKUP(I$4,'[1]INTERNAL PARAMETERS-1'!$B$5:$J$44,4, FALSE)</f>
        <v>5.167816087126538E-2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3.1379804477155494E-3</v>
      </c>
      <c r="N30" s="50">
        <f>$F30*'[1]INTERNAL PARAMETERS-2'!M30*VLOOKUP(N$4,'[1]INTERNAL PARAMETERS-1'!$B$5:$J$44,4, FALSE)</f>
        <v>7.321954378002947E-3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3.9222579603726045E-3</v>
      </c>
      <c r="S30" s="50">
        <f>$F30*'[1]INTERNAL PARAMETERS-2'!R30*VLOOKUP(S$4,'[1]INTERNAL PARAMETERS-1'!$B$5:$J$44,4, FALSE)</f>
        <v>2.2195100858322277E-2</v>
      </c>
      <c r="T30" s="50">
        <f>$F30*'[1]INTERNAL PARAMETERS-2'!S30*VLOOKUP(T$4,'[1]INTERNAL PARAMETERS-1'!$B$5:$J$44,4, FALSE)</f>
        <v>1.9612284541391397E-3</v>
      </c>
      <c r="U30" s="50">
        <f>$F30*'[1]INTERNAL PARAMETERS-2'!T30*VLOOKUP(U$4,'[1]INTERNAL PARAMETERS-1'!$B$5:$J$44,4, FALSE)</f>
        <v>3.1380053162037586E-3</v>
      </c>
      <c r="V30" s="50">
        <f>$F30*'[1]INTERNAL PARAMETERS-2'!U30*VLOOKUP(V$4,'[1]INTERNAL PARAMETERS-1'!$B$5:$J$44,4, FALSE)</f>
        <v>1.5101563544521853E-2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1.307585110045597E-3</v>
      </c>
      <c r="AH30" s="50">
        <f>$F30*'[1]INTERNAL PARAMETERS-2'!AG30*VLOOKUP(AH$4,'[1]INTERNAL PARAMETERS-1'!$B$5:$J$44,4, FALSE)</f>
        <v>1.307585110045597E-3</v>
      </c>
      <c r="AI30" s="50">
        <f>$F30*'[1]INTERNAL PARAMETERS-2'!AH30*VLOOKUP(AI$4,'[1]INTERNAL PARAMETERS-1'!$B$5:$J$44,4, FALSE)</f>
        <v>5.2298430704182013E-3</v>
      </c>
      <c r="AJ30" s="50">
        <f>$F30*'[1]INTERNAL PARAMETERS-2'!AI30*VLOOKUP(AJ$4,'[1]INTERNAL PARAMETERS-1'!$B$5:$J$44,4, FALSE)</f>
        <v>2.615170220091194E-3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0.98188505655404212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5.9621628506595435E-2</v>
      </c>
      <c r="BB30" s="50">
        <f>$F30*'[1]INTERNAL PARAMETERS-2'!M30*(1-VLOOKUP(N$4,'[1]INTERNAL PARAMETERS-1'!$B$5:$J$44,4, FALSE))</f>
        <v>0.13911713318205599</v>
      </c>
      <c r="BC30" s="50">
        <f>$F30*'[1]INTERNAL PARAMETERS-2'!N30*(1-VLOOKUP(O$4,'[1]INTERNAL PARAMETERS-1'!$B$5:$J$44,4, FALSE))</f>
        <v>0.26411329217817153</v>
      </c>
      <c r="BD30" s="50">
        <f>$F30*'[1]INTERNAL PARAMETERS-2'!O30*(1-VLOOKUP(P$4,'[1]INTERNAL PARAMETERS-1'!$B$5:$J$44,4, FALSE))</f>
        <v>0.17520397050200537</v>
      </c>
      <c r="BE30" s="50">
        <f>$F30*'[1]INTERNAL PARAMETERS-2'!P30*(1-VLOOKUP(Q$4,'[1]INTERNAL PARAMETERS-1'!$B$5:$J$44,4, FALSE))</f>
        <v>0.17389638539195973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0.42170691630812324</v>
      </c>
      <c r="BH30" s="50">
        <f>$F30*'[1]INTERNAL PARAMETERS-2'!S30*(1-VLOOKUP(T$4,'[1]INTERNAL PARAMETERS-1'!$B$5:$J$44,4, FALSE))</f>
        <v>1.7651056087252259E-2</v>
      </c>
      <c r="BI30" s="50">
        <f>$F30*'[1]INTERNAL PARAMETERS-2'!T30*(1-VLOOKUP(U$4,'[1]INTERNAL PARAMETERS-1'!$B$5:$J$44,4, FALSE))</f>
        <v>1.2552021264815034E-2</v>
      </c>
      <c r="BJ30" s="50">
        <f>$F30*'[1]INTERNAL PARAMETERS-2'!U30*(1-VLOOKUP(V$4,'[1]INTERNAL PARAMETERS-1'!$B$5:$J$44,4, FALSE))</f>
        <v>8.5575526752290507E-2</v>
      </c>
      <c r="BK30" s="50">
        <f>$F30*'[1]INTERNAL PARAMETERS-2'!V30*(1-VLOOKUP(W$4,'[1]INTERNAL PARAMETERS-1'!$B$5:$J$44,4, FALSE))</f>
        <v>0.11767420461811257</v>
      </c>
      <c r="BL30" s="50">
        <f>$F30*'[1]INTERNAL PARAMETERS-2'!W30*(1-VLOOKUP(X$4,'[1]INTERNAL PARAMETERS-1'!$B$5:$J$44,4, FALSE))</f>
        <v>0.26149812195808031</v>
      </c>
      <c r="BM30" s="50">
        <f>$F30*'[1]INTERNAL PARAMETERS-2'!X30*(1-VLOOKUP(Y$4,'[1]INTERNAL PARAMETERS-1'!$B$5:$J$44,4, FALSE))</f>
        <v>9.8061920076721168E-2</v>
      </c>
      <c r="BN30" s="50">
        <f>$F30*'[1]INTERNAL PARAMETERS-2'!Y30*(1-VLOOKUP(Z$4,'[1]INTERNAL PARAMETERS-1'!$B$5:$J$44,4, FALSE))</f>
        <v>0.2458085927468257</v>
      </c>
      <c r="BO30" s="50">
        <f>$F30*'[1]INTERNAL PARAMETERS-2'!Z30*(1-VLOOKUP(AA$4,'[1]INTERNAL PARAMETERS-1'!$B$5:$J$44,4, FALSE))</f>
        <v>0.27718814853909912</v>
      </c>
      <c r="BP30" s="50">
        <f>$F30*'[1]INTERNAL PARAMETERS-2'!AA30*(1-VLOOKUP(AB$4,'[1]INTERNAL PARAMETERS-1'!$B$5:$J$44,4, FALSE))</f>
        <v>7.9757220645375368E-2</v>
      </c>
      <c r="BQ30" s="50">
        <f>$F30*'[1]INTERNAL PARAMETERS-2'!AB30*(1-VLOOKUP(AC$4,'[1]INTERNAL PARAMETERS-1'!$B$5:$J$44,4, FALSE))</f>
        <v>0.81587491640604271</v>
      </c>
      <c r="BR30" s="50">
        <f>$F30*'[1]INTERNAL PARAMETERS-2'!AC30*(1-VLOOKUP(AD$4,'[1]INTERNAL PARAMETERS-1'!$B$5:$J$44,4, FALSE))</f>
        <v>6.6681866914683585E-2</v>
      </c>
      <c r="BS30" s="50">
        <f>$F30*'[1]INTERNAL PARAMETERS-2'!AD30*(1-VLOOKUP(AE$4,'[1]INTERNAL PARAMETERS-1'!$B$5:$J$44,4, FALSE))</f>
        <v>1.4382441470973195E-2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1.0459686140836403E-2</v>
      </c>
      <c r="CA30" s="50">
        <f>$F30*'[1]INTERNAL PARAMETERS-2'!AL30*(1-VLOOKUP(AM$4,'[1]INTERNAL PARAMETERS-1'!$B$5:$J$44,4, FALSE))</f>
        <v>3.9224569082782795E-2</v>
      </c>
      <c r="CB30" s="50">
        <f>$F30*'[1]INTERNAL PARAMETERS-2'!AM30*(1-VLOOKUP(AN$4,'[1]INTERNAL PARAMETERS-1'!$B$5:$J$44,4, FALSE))</f>
        <v>3.0072468051991985E-2</v>
      </c>
      <c r="CC30" s="50">
        <f>$F30*'[1]INTERNAL PARAMETERS-2'!AN30*(1-VLOOKUP(AO$4,'[1]INTERNAL PARAMETERS-1'!$B$5:$J$44,4, FALSE))</f>
        <v>0.12159646257848518</v>
      </c>
      <c r="CD30" s="50">
        <f>$F30*'[1]INTERNAL PARAMETERS-2'!AO30*(1-VLOOKUP(AP$4,'[1]INTERNAL PARAMETERS-1'!$B$5:$J$44,4, FALSE))</f>
        <v>0.22619581083567014</v>
      </c>
      <c r="CE30" s="50">
        <f>$F30*'[1]INTERNAL PARAMETERS-2'!AP30*(1-VLOOKUP(AQ$4,'[1]INTERNAL PARAMETERS-1'!$B$5:$J$44,4, FALSE))</f>
        <v>3.7917481342501384E-2</v>
      </c>
      <c r="CF30" s="50">
        <f>$F30*'[1]INTERNAL PARAMETERS-2'!AQ30*(1-VLOOKUP(AR$4,'[1]INTERNAL PARAMETERS-1'!$B$5:$J$44,4, FALSE))</f>
        <v>6.5374281804637989E-3</v>
      </c>
      <c r="CG30" s="50">
        <f>$F30*'[1]INTERNAL PARAMETERS-2'!AR30*(1-VLOOKUP(AS$4,'[1]INTERNAL PARAMETERS-1'!$B$5:$J$44,4, FALSE))</f>
        <v>1.307585110045597E-3</v>
      </c>
      <c r="CH30" s="49">
        <f>$F30*'[1]INTERNAL PARAMETERS-2'!AS30*(1-VLOOKUP(AT$4,'[1]INTERNAL PARAMETERS-1'!$B$5:$J$44,4, FALSE))</f>
        <v>0</v>
      </c>
      <c r="CI30" s="48">
        <f t="shared" si="0"/>
        <v>4.9736976418622936</v>
      </c>
    </row>
    <row r="31" spans="3:87" x14ac:dyDescent="0.4">
      <c r="C31" s="33" t="s">
        <v>5</v>
      </c>
      <c r="D31" s="32" t="s">
        <v>71</v>
      </c>
      <c r="E31" s="32" t="s">
        <v>80</v>
      </c>
      <c r="F31" s="143">
        <f>AEB!AF31</f>
        <v>4.3840540181488628</v>
      </c>
      <c r="G31" s="51">
        <f>$F31*'[1]INTERNAL PARAMETERS-2'!F31*VLOOKUP(G$4,'[1]INTERNAL PARAMETERS-1'!$B$5:$J$44,4, FALSE)</f>
        <v>2.5774730383500796E-2</v>
      </c>
      <c r="H31" s="50">
        <f>$F31*'[1]INTERNAL PARAMETERS-2'!G31*VLOOKUP(H$4,'[1]INTERNAL PARAMETERS-1'!$B$5:$J$44,4, FALSE)</f>
        <v>2.4603311149851415E-2</v>
      </c>
      <c r="I31" s="50">
        <f>$F31*'[1]INTERNAL PARAMETERS-2'!H31*VLOOKUP(I$4,'[1]INTERNAL PARAMETERS-1'!$B$5:$J$44,4, FALSE)</f>
        <v>4.5019916473180946E-2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1.171419233649376E-3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4.920640309700193E-3</v>
      </c>
      <c r="N31" s="50">
        <f>$F31*'[1]INTERNAL PARAMETERS-2'!M31*VLOOKUP(N$4,'[1]INTERNAL PARAMETERS-1'!$B$5:$J$44,4, FALSE)</f>
        <v>6.8537450884627524E-3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1.171419233649376E-3</v>
      </c>
      <c r="S31" s="50">
        <f>$F31*'[1]INTERNAL PARAMETERS-2'!R31*VLOOKUP(S$4,'[1]INTERNAL PARAMETERS-1'!$B$5:$J$44,4, FALSE)</f>
        <v>1.8186853529428927E-2</v>
      </c>
      <c r="T31" s="50">
        <f>$F31*'[1]INTERNAL PARAMETERS-2'!S31*VLOOKUP(T$4,'[1]INTERNAL PARAMETERS-1'!$B$5:$J$44,4, FALSE)</f>
        <v>1.4058784425399775E-3</v>
      </c>
      <c r="U31" s="50">
        <f>$F31*'[1]INTERNAL PARAMETERS-2'!T31*VLOOKUP(U$4,'[1]INTERNAL PARAMETERS-1'!$B$5:$J$44,4, FALSE)</f>
        <v>2.3431891916202044E-3</v>
      </c>
      <c r="V31" s="50">
        <f>$F31*'[1]INTERNAL PARAMETERS-2'!U31*VLOOKUP(V$4,'[1]INTERNAL PARAMETERS-1'!$B$5:$J$44,4, FALSE)</f>
        <v>1.3004529035385426E-2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1.171419233649376E-3</v>
      </c>
      <c r="AI31" s="50">
        <f>$F31*'[1]INTERNAL PARAMETERS-2'!AH31*VLOOKUP(AI$4,'[1]INTERNAL PARAMETERS-1'!$B$5:$J$44,4, FALSE)</f>
        <v>1.171419233649376E-3</v>
      </c>
      <c r="AJ31" s="50">
        <f>$F31*'[1]INTERNAL PARAMETERS-2'!AI31*VLOOKUP(AJ$4,'[1]INTERNAL PARAMETERS-1'!$B$5:$J$44,4, FALSE)</f>
        <v>3.5146961063499435E-3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0.85537841299043793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9.349216588430366E-2</v>
      </c>
      <c r="BB31" s="50">
        <f>$F31*'[1]INTERNAL PARAMETERS-2'!M31*(1-VLOOKUP(N$4,'[1]INTERNAL PARAMETERS-1'!$B$5:$J$44,4, FALSE))</f>
        <v>0.13022115668079229</v>
      </c>
      <c r="BC31" s="50">
        <f>$F31*'[1]INTERNAL PARAMETERS-2'!N31*(1-VLOOKUP(O$4,'[1]INTERNAL PARAMETERS-1'!$B$5:$J$44,4, FALSE))</f>
        <v>0.25306118849500864</v>
      </c>
      <c r="BD31" s="50">
        <f>$F31*'[1]INTERNAL PARAMETERS-2'!O31*(1-VLOOKUP(P$4,'[1]INTERNAL PARAMETERS-1'!$B$5:$J$44,4, FALSE))</f>
        <v>0.11130017138575425</v>
      </c>
      <c r="BE31" s="50">
        <f>$F31*'[1]INTERNAL PARAMETERS-2'!P31*(1-VLOOKUP(Q$4,'[1]INTERNAL PARAMETERS-1'!$B$5:$J$44,4, FALSE))</f>
        <v>0.14644757085465551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0.34555021705914957</v>
      </c>
      <c r="BH31" s="50">
        <f>$F31*'[1]INTERNAL PARAMETERS-2'!S31*(1-VLOOKUP(T$4,'[1]INTERNAL PARAMETERS-1'!$B$5:$J$44,4, FALSE))</f>
        <v>1.2652905982859796E-2</v>
      </c>
      <c r="BI31" s="50">
        <f>$F31*'[1]INTERNAL PARAMETERS-2'!T31*(1-VLOOKUP(U$4,'[1]INTERNAL PARAMETERS-1'!$B$5:$J$44,4, FALSE))</f>
        <v>9.3727567664808175E-3</v>
      </c>
      <c r="BJ31" s="50">
        <f>$F31*'[1]INTERNAL PARAMETERS-2'!U31*(1-VLOOKUP(V$4,'[1]INTERNAL PARAMETERS-1'!$B$5:$J$44,4, FALSE))</f>
        <v>7.3692331200517408E-2</v>
      </c>
      <c r="BK31" s="50">
        <f>$F31*'[1]INTERNAL PARAMETERS-2'!V31*(1-VLOOKUP(W$4,'[1]INTERNAL PARAMETERS-1'!$B$5:$J$44,4, FALSE))</f>
        <v>0.10778547527940431</v>
      </c>
      <c r="BL31" s="50">
        <f>$F31*'[1]INTERNAL PARAMETERS-2'!W31*(1-VLOOKUP(X$4,'[1]INTERNAL PARAMETERS-1'!$B$5:$J$44,4, FALSE))</f>
        <v>0.22728645811150783</v>
      </c>
      <c r="BM31" s="50">
        <f>$F31*'[1]INTERNAL PARAMETERS-2'!X31*(1-VLOOKUP(Y$4,'[1]INTERNAL PARAMETERS-1'!$B$5:$J$44,4, FALSE))</f>
        <v>0.10661361764035311</v>
      </c>
      <c r="BN31" s="50">
        <f>$F31*'[1]INTERNAL PARAMETERS-2'!Y31*(1-VLOOKUP(Z$4,'[1]INTERNAL PARAMETERS-1'!$B$5:$J$44,4, FALSE))</f>
        <v>0.22728645811150783</v>
      </c>
      <c r="BO31" s="50">
        <f>$F31*'[1]INTERNAL PARAMETERS-2'!Z31*(1-VLOOKUP(AA$4,'[1]INTERNAL PARAMETERS-1'!$B$5:$J$44,4, FALSE))</f>
        <v>0.27180652666580951</v>
      </c>
      <c r="BP31" s="50">
        <f>$F31*'[1]INTERNAL PARAMETERS-2'!AA31*(1-VLOOKUP(AB$4,'[1]INTERNAL PARAMETERS-1'!$B$5:$J$44,4, FALSE))</f>
        <v>6.9123379704153123E-2</v>
      </c>
      <c r="BQ31" s="50">
        <f>$F31*'[1]INTERNAL PARAMETERS-2'!AB31*(1-VLOOKUP(AC$4,'[1]INTERNAL PARAMETERS-1'!$B$5:$J$44,4, FALSE))</f>
        <v>0.75215461167772779</v>
      </c>
      <c r="BR31" s="50">
        <f>$F31*'[1]INTERNAL PARAMETERS-2'!AC31*(1-VLOOKUP(AD$4,'[1]INTERNAL PARAMETERS-1'!$B$5:$J$44,4, FALSE))</f>
        <v>7.7324191150502375E-2</v>
      </c>
      <c r="BS31" s="50">
        <f>$F31*'[1]INTERNAL PARAMETERS-2'!AD31*(1-VLOOKUP(AE$4,'[1]INTERNAL PARAMETERS-1'!$B$5:$J$44,4, FALSE))</f>
        <v>1.2887365191750398E-2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9.3726690854004525E-3</v>
      </c>
      <c r="CA31" s="50">
        <f>$F31*'[1]INTERNAL PARAMETERS-2'!AL31*(1-VLOOKUP(AM$4,'[1]INTERNAL PARAMETERS-1'!$B$5:$J$44,4, FALSE))</f>
        <v>3.6318818702550625E-2</v>
      </c>
      <c r="CB31" s="50">
        <f>$F31*'[1]INTERNAL PARAMETERS-2'!AM31*(1-VLOOKUP(AN$4,'[1]INTERNAL PARAMETERS-1'!$B$5:$J$44,4, FALSE))</f>
        <v>2.4603311149851415E-2</v>
      </c>
      <c r="CC31" s="50">
        <f>$F31*'[1]INTERNAL PARAMETERS-2'!AN31*(1-VLOOKUP(AO$4,'[1]INTERNAL PARAMETERS-1'!$B$5:$J$44,4, FALSE))</f>
        <v>8.5525441002253455E-2</v>
      </c>
      <c r="CD31" s="50">
        <f>$F31*'[1]INTERNAL PARAMETERS-2'!AO31*(1-VLOOKUP(AP$4,'[1]INTERNAL PARAMETERS-1'!$B$5:$J$44,4, FALSE))</f>
        <v>0.16636432825910577</v>
      </c>
      <c r="CE31" s="50">
        <f>$F31*'[1]INTERNAL PARAMETERS-2'!AP31*(1-VLOOKUP(AQ$4,'[1]INTERNAL PARAMETERS-1'!$B$5:$J$44,4, FALSE))</f>
        <v>2.4603311149851415E-2</v>
      </c>
      <c r="CF31" s="50">
        <f>$F31*'[1]INTERNAL PARAMETERS-2'!AQ31*(1-VLOOKUP(AR$4,'[1]INTERNAL PARAMETERS-1'!$B$5:$J$44,4, FALSE))</f>
        <v>3.5146961063499435E-3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4.3840527029326593</v>
      </c>
    </row>
    <row r="32" spans="3:87" x14ac:dyDescent="0.4">
      <c r="C32" s="33" t="s">
        <v>5</v>
      </c>
      <c r="D32" s="32" t="s">
        <v>71</v>
      </c>
      <c r="E32" s="32" t="s">
        <v>79</v>
      </c>
      <c r="F32" s="143">
        <f>AEB!AF32</f>
        <v>4.2915436503127822</v>
      </c>
      <c r="G32" s="51">
        <f>$F32*'[1]INTERNAL PARAMETERS-2'!F32*VLOOKUP(G$4,'[1]INTERNAL PARAMETERS-1'!$B$5:$J$44,4, FALSE)</f>
        <v>1.8072119465832155E-2</v>
      </c>
      <c r="H32" s="50">
        <f>$F32*'[1]INTERNAL PARAMETERS-2'!G32*VLOOKUP(H$4,'[1]INTERNAL PARAMETERS-1'!$B$5:$J$44,4, FALSE)</f>
        <v>2.1686457528125584E-2</v>
      </c>
      <c r="I32" s="50">
        <f>$F32*'[1]INTERNAL PARAMETERS-2'!H32*VLOOKUP(I$4,'[1]INTERNAL PARAMETERS-1'!$B$5:$J$44,4, FALSE)</f>
        <v>4.2842716295973277E-2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4.4577980513258999E-3</v>
      </c>
      <c r="N32" s="50">
        <f>$F32*'[1]INTERNAL PARAMETERS-2'!M32*VLOOKUP(N$4,'[1]INTERNAL PARAMETERS-1'!$B$5:$J$44,4, FALSE)</f>
        <v>5.1204553063706956E-3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4.8194035193012547E-3</v>
      </c>
      <c r="S32" s="50">
        <f>$F32*'[1]INTERNAL PARAMETERS-2'!R32*VLOOKUP(S$4,'[1]INTERNAL PARAMETERS-1'!$B$5:$J$44,4, FALSE)</f>
        <v>1.7337686143235883E-2</v>
      </c>
      <c r="T32" s="50">
        <f>$F32*'[1]INTERNAL PARAMETERS-2'!S32*VLOOKUP(T$4,'[1]INTERNAL PARAMETERS-1'!$B$5:$J$44,4, FALSE)</f>
        <v>8.4337415815946787E-4</v>
      </c>
      <c r="U32" s="50">
        <f>$F32*'[1]INTERNAL PARAMETERS-2'!T32*VLOOKUP(U$4,'[1]INTERNAL PARAMETERS-1'!$B$5:$J$44,4, FALSE)</f>
        <v>1.9276755768474953E-3</v>
      </c>
      <c r="V32" s="50">
        <f>$F32*'[1]INTERNAL PARAMETERS-2'!U32*VLOOKUP(V$4,'[1]INTERNAL PARAMETERS-1'!$B$5:$J$44,4, FALSE)</f>
        <v>1.3915609236476468E-2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1.204636302642798E-3</v>
      </c>
      <c r="AJ32" s="50">
        <f>$F32*'[1]INTERNAL PARAMETERS-2'!AI32*VLOOKUP(AJ$4,'[1]INTERNAL PARAMETERS-1'!$B$5:$J$44,4, FALSE)</f>
        <v>6.024039821944052E-3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0.81401160962349206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8.4698162975192087E-2</v>
      </c>
      <c r="BB32" s="50">
        <f>$F32*'[1]INTERNAL PARAMETERS-2'!M32*(1-VLOOKUP(N$4,'[1]INTERNAL PARAMETERS-1'!$B$5:$J$44,4, FALSE))</f>
        <v>9.728865082104321E-2</v>
      </c>
      <c r="BC32" s="50">
        <f>$F32*'[1]INTERNAL PARAMETERS-2'!N32*(1-VLOOKUP(O$4,'[1]INTERNAL PARAMETERS-1'!$B$5:$J$44,4, FALSE))</f>
        <v>0.23734811312419873</v>
      </c>
      <c r="BD32" s="50">
        <f>$F32*'[1]INTERNAL PARAMETERS-2'!O32*(1-VLOOKUP(P$4,'[1]INTERNAL PARAMETERS-1'!$B$5:$J$44,4, FALSE))</f>
        <v>0.1240955636555395</v>
      </c>
      <c r="BE32" s="50">
        <f>$F32*'[1]INTERNAL PARAMETERS-2'!P32*(1-VLOOKUP(Q$4,'[1]INTERNAL PARAMETERS-1'!$B$5:$J$44,4, FALSE))</f>
        <v>0.20481821225482783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0.32941603672148173</v>
      </c>
      <c r="BH32" s="50">
        <f>$F32*'[1]INTERNAL PARAMETERS-2'!S32*(1-VLOOKUP(T$4,'[1]INTERNAL PARAMETERS-1'!$B$5:$J$44,4, FALSE))</f>
        <v>7.5903674234352111E-3</v>
      </c>
      <c r="BI32" s="50">
        <f>$F32*'[1]INTERNAL PARAMETERS-2'!T32*(1-VLOOKUP(U$4,'[1]INTERNAL PARAMETERS-1'!$B$5:$J$44,4, FALSE))</f>
        <v>7.7107023073899814E-3</v>
      </c>
      <c r="BJ32" s="50">
        <f>$F32*'[1]INTERNAL PARAMETERS-2'!U32*(1-VLOOKUP(V$4,'[1]INTERNAL PARAMETERS-1'!$B$5:$J$44,4, FALSE))</f>
        <v>7.8855119006699975E-2</v>
      </c>
      <c r="BK32" s="50">
        <f>$F32*'[1]INTERNAL PARAMETERS-2'!V32*(1-VLOOKUP(W$4,'[1]INTERNAL PARAMETERS-1'!$B$5:$J$44,4, FALSE))</f>
        <v>9.9999404367763292E-2</v>
      </c>
      <c r="BL32" s="50">
        <f>$F32*'[1]INTERNAL PARAMETERS-2'!W32*(1-VLOOKUP(X$4,'[1]INTERNAL PARAMETERS-1'!$B$5:$J$44,4, FALSE))</f>
        <v>0.20602284855747063</v>
      </c>
      <c r="BM32" s="50">
        <f>$F32*'[1]INTERNAL PARAMETERS-2'!X32*(1-VLOOKUP(Y$4,'[1]INTERNAL PARAMETERS-1'!$B$5:$J$44,4, FALSE))</f>
        <v>0.12289092735289671</v>
      </c>
      <c r="BN32" s="50">
        <f>$F32*'[1]INTERNAL PARAMETERS-2'!Y32*(1-VLOOKUP(Z$4,'[1]INTERNAL PARAMETERS-1'!$B$5:$J$44,4, FALSE))</f>
        <v>0.22168569541801719</v>
      </c>
      <c r="BO32" s="50">
        <f>$F32*'[1]INTERNAL PARAMETERS-2'!Z32*(1-VLOOKUP(AA$4,'[1]INTERNAL PARAMETERS-1'!$B$5:$J$44,4, FALSE))</f>
        <v>0.25782993434968154</v>
      </c>
      <c r="BP32" s="50">
        <f>$F32*'[1]INTERNAL PARAMETERS-2'!AA32*(1-VLOOKUP(AB$4,'[1]INTERNAL PARAMETERS-1'!$B$5:$J$44,4, FALSE))</f>
        <v>6.6264867195749602E-2</v>
      </c>
      <c r="BQ32" s="50">
        <f>$F32*'[1]INTERNAL PARAMETERS-2'!AB32*(1-VLOOKUP(AC$4,'[1]INTERNAL PARAMETERS-1'!$B$5:$J$44,4, FALSE))</f>
        <v>0.74698394200161777</v>
      </c>
      <c r="BR32" s="50">
        <f>$F32*'[1]INTERNAL PARAMETERS-2'!AC32*(1-VLOOKUP(AD$4,'[1]INTERNAL PARAMETERS-1'!$B$5:$J$44,4, FALSE))</f>
        <v>6.7469503498392397E-2</v>
      </c>
      <c r="BS32" s="50">
        <f>$F32*'[1]INTERNAL PARAMETERS-2'!AD32*(1-VLOOKUP(AE$4,'[1]INTERNAL PARAMETERS-1'!$B$5:$J$44,4, FALSE))</f>
        <v>6.024039821944052E-3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1.3253145100895935E-2</v>
      </c>
      <c r="CA32" s="50">
        <f>$F32*'[1]INTERNAL PARAMETERS-2'!AL32*(1-VLOOKUP(AM$4,'[1]INTERNAL PARAMETERS-1'!$B$5:$J$44,4, FALSE))</f>
        <v>3.975900614832277E-2</v>
      </c>
      <c r="CB32" s="50">
        <f>$F32*'[1]INTERNAL PARAMETERS-2'!AM32*(1-VLOOKUP(AN$4,'[1]INTERNAL PARAMETERS-1'!$B$5:$J$44,4, FALSE))</f>
        <v>2.7710497350069634E-2</v>
      </c>
      <c r="CC32" s="50">
        <f>$F32*'[1]INTERNAL PARAMETERS-2'!AN32*(1-VLOOKUP(AO$4,'[1]INTERNAL PARAMETERS-1'!$B$5:$J$44,4, FALSE))</f>
        <v>9.3975364545819229E-2</v>
      </c>
      <c r="CD32" s="50">
        <f>$F32*'[1]INTERNAL PARAMETERS-2'!AO32*(1-VLOOKUP(AP$4,'[1]INTERNAL PARAMETERS-1'!$B$5:$J$44,4, FALSE))</f>
        <v>0.15301112646261697</v>
      </c>
      <c r="CE32" s="50">
        <f>$F32*'[1]INTERNAL PARAMETERS-2'!AP32*(1-VLOOKUP(AQ$4,'[1]INTERNAL PARAMETERS-1'!$B$5:$J$44,4, FALSE))</f>
        <v>3.0120199109720264E-2</v>
      </c>
      <c r="CF32" s="50">
        <f>$F32*'[1]INTERNAL PARAMETERS-2'!AQ32*(1-VLOOKUP(AR$4,'[1]INTERNAL PARAMETERS-1'!$B$5:$J$44,4, FALSE))</f>
        <v>1.2048079643888104E-2</v>
      </c>
      <c r="CG32" s="50">
        <f>$F32*'[1]INTERNAL PARAMETERS-2'!AR32*(1-VLOOKUP(AS$4,'[1]INTERNAL PARAMETERS-1'!$B$5:$J$44,4, FALSE))</f>
        <v>2.4097017596506273E-3</v>
      </c>
      <c r="CH32" s="49">
        <f>$F32*'[1]INTERNAL PARAMETERS-2'!AS32*(1-VLOOKUP(AT$4,'[1]INTERNAL PARAMETERS-1'!$B$5:$J$44,4, FALSE))</f>
        <v>0</v>
      </c>
      <c r="CI32" s="48">
        <f t="shared" si="0"/>
        <v>4.2915427920040505</v>
      </c>
    </row>
    <row r="33" spans="3:87" x14ac:dyDescent="0.4">
      <c r="C33" s="33" t="s">
        <v>5</v>
      </c>
      <c r="D33" s="32" t="s">
        <v>71</v>
      </c>
      <c r="E33" s="32" t="s">
        <v>78</v>
      </c>
      <c r="F33" s="143">
        <f>AEB!AF33</f>
        <v>4.3933180906080915</v>
      </c>
      <c r="G33" s="51">
        <f>$F33*'[1]INTERNAL PARAMETERS-2'!F33*VLOOKUP(G$4,'[1]INTERNAL PARAMETERS-1'!$B$5:$J$44,4, FALSE)</f>
        <v>1.6051866307654785E-2</v>
      </c>
      <c r="H33" s="50">
        <f>$F33*'[1]INTERNAL PARAMETERS-2'!G33*VLOOKUP(H$4,'[1]INTERNAL PARAMETERS-1'!$B$5:$J$44,4, FALSE)</f>
        <v>1.4817343924193911E-2</v>
      </c>
      <c r="I33" s="50">
        <f>$F33*'[1]INTERNAL PARAMETERS-2'!H33*VLOOKUP(I$4,'[1]INTERNAL PARAMETERS-1'!$B$5:$J$44,4, FALSE)</f>
        <v>4.2657229533025608E-2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7.5938503196160863E-3</v>
      </c>
      <c r="N33" s="50">
        <f>$F33*'[1]INTERNAL PARAMETERS-2'!M33*VLOOKUP(N$4,'[1]INTERNAL PARAMETERS-1'!$B$5:$J$44,4, FALSE)</f>
        <v>6.4825605085967689E-3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1.2349617152699346E-3</v>
      </c>
      <c r="S33" s="50">
        <f>$F33*'[1]INTERNAL PARAMETERS-2'!R33*VLOOKUP(S$4,'[1]INTERNAL PARAMETERS-1'!$B$5:$J$44,4, FALSE)</f>
        <v>1.5562252973046965E-2</v>
      </c>
      <c r="T33" s="50">
        <f>$F33*'[1]INTERNAL PARAMETERS-2'!S33*VLOOKUP(T$4,'[1]INTERNAL PARAMETERS-1'!$B$5:$J$44,4, FALSE)</f>
        <v>9.8783757267322946E-4</v>
      </c>
      <c r="U33" s="50">
        <f>$F33*'[1]INTERNAL PARAMETERS-2'!T33*VLOOKUP(U$4,'[1]INTERNAL PARAMETERS-1'!$B$5:$J$44,4, FALSE)</f>
        <v>1.2347859825463103E-3</v>
      </c>
      <c r="V33" s="50">
        <f>$F33*'[1]INTERNAL PARAMETERS-2'!U33*VLOOKUP(V$4,'[1]INTERNAL PARAMETERS-1'!$B$5:$J$44,4, FALSE)</f>
        <v>1.333554363200316E-2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1.2349617152699346E-3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1.2349617152699346E-3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0.81048736112748643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0.14428315607270562</v>
      </c>
      <c r="BB33" s="50">
        <f>$F33*'[1]INTERNAL PARAMETERS-2'!M33*(1-VLOOKUP(N$4,'[1]INTERNAL PARAMETERS-1'!$B$5:$J$44,4, FALSE))</f>
        <v>0.1231686496633386</v>
      </c>
      <c r="BC33" s="50">
        <f>$F33*'[1]INTERNAL PARAMETERS-2'!N33*(1-VLOOKUP(O$4,'[1]INTERNAL PARAMETERS-1'!$B$5:$J$44,4, FALSE))</f>
        <v>0.30869298098210507</v>
      </c>
      <c r="BD33" s="50">
        <f>$F33*'[1]INTERNAL PARAMETERS-2'!O33*(1-VLOOKUP(P$4,'[1]INTERNAL PARAMETERS-1'!$B$5:$J$44,4, FALSE))</f>
        <v>9.6312076509546832E-2</v>
      </c>
      <c r="BE33" s="50">
        <f>$F33*'[1]INTERNAL PARAMETERS-2'!P33*(1-VLOOKUP(Q$4,'[1]INTERNAL PARAMETERS-1'!$B$5:$J$44,4, FALSE))</f>
        <v>0.1654593886012457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0.2956828064878923</v>
      </c>
      <c r="BH33" s="50">
        <f>$F33*'[1]INTERNAL PARAMETERS-2'!S33*(1-VLOOKUP(T$4,'[1]INTERNAL PARAMETERS-1'!$B$5:$J$44,4, FALSE))</f>
        <v>8.8905381540590658E-3</v>
      </c>
      <c r="BI33" s="50">
        <f>$F33*'[1]INTERNAL PARAMETERS-2'!T33*(1-VLOOKUP(U$4,'[1]INTERNAL PARAMETERS-1'!$B$5:$J$44,4, FALSE))</f>
        <v>4.9391439301852413E-3</v>
      </c>
      <c r="BJ33" s="50">
        <f>$F33*'[1]INTERNAL PARAMETERS-2'!U33*(1-VLOOKUP(V$4,'[1]INTERNAL PARAMETERS-1'!$B$5:$J$44,4, FALSE))</f>
        <v>7.5568080581351241E-2</v>
      </c>
      <c r="BK33" s="50">
        <f>$F33*'[1]INTERNAL PARAMETERS-2'!V33*(1-VLOOKUP(W$4,'[1]INTERNAL PARAMETERS-1'!$B$5:$J$44,4, FALSE))</f>
        <v>0.1037209681375483</v>
      </c>
      <c r="BL33" s="50">
        <f>$F33*'[1]INTERNAL PARAMETERS-2'!W33*(1-VLOOKUP(X$4,'[1]INTERNAL PARAMETERS-1'!$B$5:$J$44,4, FALSE))</f>
        <v>0.21114594275728829</v>
      </c>
      <c r="BM33" s="50">
        <f>$F33*'[1]INTERNAL PARAMETERS-2'!X33*(1-VLOOKUP(Y$4,'[1]INTERNAL PARAMETERS-1'!$B$5:$J$44,4, FALSE))</f>
        <v>0.14570307647959016</v>
      </c>
      <c r="BN33" s="50">
        <f>$F33*'[1]INTERNAL PARAMETERS-2'!Y33*(1-VLOOKUP(Z$4,'[1]INTERNAL PARAMETERS-1'!$B$5:$J$44,4, FALSE))</f>
        <v>0.22472832496621228</v>
      </c>
      <c r="BO33" s="50">
        <f>$F33*'[1]INTERNAL PARAMETERS-2'!Z33*(1-VLOOKUP(AA$4,'[1]INTERNAL PARAMETERS-1'!$B$5:$J$44,4, FALSE))</f>
        <v>0.26053694272733163</v>
      </c>
      <c r="BP33" s="50">
        <f>$F33*'[1]INTERNAL PARAMETERS-2'!AA33*(1-VLOOKUP(AB$4,'[1]INTERNAL PARAMETERS-1'!$B$5:$J$44,4, FALSE))</f>
        <v>9.1373108312085199E-2</v>
      </c>
      <c r="BQ33" s="50">
        <f>$F33*'[1]INTERNAL PARAMETERS-2'!AB33*(1-VLOOKUP(AC$4,'[1]INTERNAL PARAMETERS-1'!$B$5:$J$44,4, FALSE))</f>
        <v>0.80013217858838059</v>
      </c>
      <c r="BR33" s="50">
        <f>$F33*'[1]INTERNAL PARAMETERS-2'!AC33*(1-VLOOKUP(AD$4,'[1]INTERNAL PARAMETERS-1'!$B$5:$J$44,4, FALSE))</f>
        <v>5.3095006452235027E-2</v>
      </c>
      <c r="BS33" s="50">
        <f>$F33*'[1]INTERNAL PARAMETERS-2'!AD33*(1-VLOOKUP(AE$4,'[1]INTERNAL PARAMETERS-1'!$B$5:$J$44,4, FALSE))</f>
        <v>1.1112898110193168E-2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8.6434140114623591E-3</v>
      </c>
      <c r="CA33" s="50">
        <f>$F33*'[1]INTERNAL PARAMETERS-2'!AL33*(1-VLOOKUP(AM$4,'[1]INTERNAL PARAMETERS-1'!$B$5:$J$44,4, FALSE))</f>
        <v>2.9634687848387822E-2</v>
      </c>
      <c r="CB33" s="50">
        <f>$F33*'[1]INTERNAL PARAMETERS-2'!AM33*(1-VLOOKUP(AN$4,'[1]INTERNAL PARAMETERS-1'!$B$5:$J$44,4, FALSE))</f>
        <v>2.346075793565627E-2</v>
      </c>
      <c r="CC33" s="50">
        <f>$F33*'[1]INTERNAL PARAMETERS-2'!AN33*(1-VLOOKUP(AO$4,'[1]INTERNAL PARAMETERS-1'!$B$5:$J$44,4, FALSE))</f>
        <v>7.1616796190429682E-2</v>
      </c>
      <c r="CD33" s="50">
        <f>$F33*'[1]INTERNAL PARAMETERS-2'!AO33*(1-VLOOKUP(AP$4,'[1]INTERNAL PARAMETERS-1'!$B$5:$J$44,4, FALSE))</f>
        <v>0.1679288726999765</v>
      </c>
      <c r="CE33" s="50">
        <f>$F33*'[1]INTERNAL PARAMETERS-2'!AP33*(1-VLOOKUP(AQ$4,'[1]INTERNAL PARAMETERS-1'!$B$5:$J$44,4, FALSE))</f>
        <v>2.9634687848387822E-2</v>
      </c>
      <c r="CF33" s="50">
        <f>$F33*'[1]INTERNAL PARAMETERS-2'!AQ33*(1-VLOOKUP(AR$4,'[1]INTERNAL PARAMETERS-1'!$B$5:$J$44,4, FALSE))</f>
        <v>4.9389681974616158E-3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4.3933189692717107</v>
      </c>
    </row>
    <row r="34" spans="3:87" x14ac:dyDescent="0.4">
      <c r="C34" s="33" t="s">
        <v>5</v>
      </c>
      <c r="D34" s="32" t="s">
        <v>71</v>
      </c>
      <c r="E34" s="32" t="s">
        <v>77</v>
      </c>
      <c r="F34" s="143">
        <f>AEB!AF34</f>
        <v>4.1607560655357156</v>
      </c>
      <c r="G34" s="51">
        <f>$F34*'[1]INTERNAL PARAMETERS-2'!F34*VLOOKUP(G$4,'[1]INTERNAL PARAMETERS-1'!$B$5:$J$44,4, FALSE)</f>
        <v>1.3485010408401254E-2</v>
      </c>
      <c r="H34" s="50">
        <f>$F34*'[1]INTERNAL PARAMETERS-2'!G34*VLOOKUP(H$4,'[1]INTERNAL PARAMETERS-1'!$B$5:$J$44,4, FALSE)</f>
        <v>2.4518503342988867E-2</v>
      </c>
      <c r="I34" s="50">
        <f>$F34*'[1]INTERNAL PARAMETERS-2'!H34*VLOOKUP(I$4,'[1]INTERNAL PARAMETERS-1'!$B$5:$J$44,4, FALSE)</f>
        <v>3.4488174166740306E-2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1.0175087350706939E-2</v>
      </c>
      <c r="N34" s="50">
        <f>$F34*'[1]INTERNAL PARAMETERS-2'!M34*VLOOKUP(N$4,'[1]INTERNAL PARAMETERS-1'!$B$5:$J$44,4, FALSE)</f>
        <v>5.39402496714083E-3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4.9038670988403943E-3</v>
      </c>
      <c r="S34" s="50">
        <f>$F34*'[1]INTERNAL PARAMETERS-2'!R34*VLOOKUP(S$4,'[1]INTERNAL PARAMETERS-1'!$B$5:$J$44,4, FALSE)</f>
        <v>1.2096607716892643E-2</v>
      </c>
      <c r="T34" s="50">
        <f>$F34*'[1]INTERNAL PARAMETERS-2'!S34*VLOOKUP(T$4,'[1]INTERNAL PARAMETERS-1'!$B$5:$J$44,4, FALSE)</f>
        <v>9.8073181220742359E-4</v>
      </c>
      <c r="U34" s="50">
        <f>$F34*'[1]INTERNAL PARAMETERS-2'!T34*VLOOKUP(U$4,'[1]INTERNAL PARAMETERS-1'!$B$5:$J$44,4, FALSE)</f>
        <v>1.2259251671494435E-3</v>
      </c>
      <c r="V34" s="50">
        <f>$F34*'[1]INTERNAL PARAMETERS-2'!U34*VLOOKUP(V$4,'[1]INTERNAL PARAMETERS-1'!$B$5:$J$44,4, FALSE)</f>
        <v>1.5262631026060406E-2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1.2257587369068218E-3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1.2257587369068218E-3</v>
      </c>
      <c r="AI34" s="50">
        <f>$F34*'[1]INTERNAL PARAMETERS-2'!AH34*VLOOKUP(AI$4,'[1]INTERNAL PARAMETERS-1'!$B$5:$J$44,4, FALSE)</f>
        <v>2.4519335494201972E-3</v>
      </c>
      <c r="AJ34" s="50">
        <f>$F34*'[1]INTERNAL PARAMETERS-2'!AI34*VLOOKUP(AJ$4,'[1]INTERNAL PARAMETERS-1'!$B$5:$J$44,4, FALSE)</f>
        <v>2.4519335494201972E-3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0.65527530916806576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0.19332665966343182</v>
      </c>
      <c r="BB34" s="50">
        <f>$F34*'[1]INTERNAL PARAMETERS-2'!M34*(1-VLOOKUP(N$4,'[1]INTERNAL PARAMETERS-1'!$B$5:$J$44,4, FALSE))</f>
        <v>0.10248647437567575</v>
      </c>
      <c r="BC34" s="50">
        <f>$F34*'[1]INTERNAL PARAMETERS-2'!N34*(1-VLOOKUP(O$4,'[1]INTERNAL PARAMETERS-1'!$B$5:$J$44,4, FALSE))</f>
        <v>0.26970145639484472</v>
      </c>
      <c r="BD34" s="50">
        <f>$F34*'[1]INTERNAL PARAMETERS-2'!O34*(1-VLOOKUP(P$4,'[1]INTERNAL PARAMETERS-1'!$B$5:$J$44,4, FALSE))</f>
        <v>9.684742248383553E-2</v>
      </c>
      <c r="BE34" s="50">
        <f>$F34*'[1]INTERNAL PARAMETERS-2'!P34*(1-VLOOKUP(Q$4,'[1]INTERNAL PARAMETERS-1'!$B$5:$J$44,4, FALSE))</f>
        <v>0.1691763416246822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0.22983554662096017</v>
      </c>
      <c r="BH34" s="50">
        <f>$F34*'[1]INTERNAL PARAMETERS-2'!S34*(1-VLOOKUP(T$4,'[1]INTERNAL PARAMETERS-1'!$B$5:$J$44,4, FALSE))</f>
        <v>8.8265863098668119E-3</v>
      </c>
      <c r="BI34" s="50">
        <f>$F34*'[1]INTERNAL PARAMETERS-2'!T34*(1-VLOOKUP(U$4,'[1]INTERNAL PARAMETERS-1'!$B$5:$J$44,4, FALSE))</f>
        <v>4.9037006685977739E-3</v>
      </c>
      <c r="BJ34" s="50">
        <f>$F34*'[1]INTERNAL PARAMETERS-2'!U34*(1-VLOOKUP(V$4,'[1]INTERNAL PARAMETERS-1'!$B$5:$J$44,4, FALSE))</f>
        <v>8.6488242481008976E-2</v>
      </c>
      <c r="BK34" s="50">
        <f>$F34*'[1]INTERNAL PARAMETERS-2'!V34*(1-VLOOKUP(W$4,'[1]INTERNAL PARAMETERS-1'!$B$5:$J$44,4, FALSE))</f>
        <v>7.845854497659388E-2</v>
      </c>
      <c r="BL34" s="50">
        <f>$F34*'[1]INTERNAL PARAMETERS-2'!W34*(1-VLOOKUP(X$4,'[1]INTERNAL PARAMETERS-1'!$B$5:$J$44,4, FALSE))</f>
        <v>0.21330906513621298</v>
      </c>
      <c r="BM34" s="50">
        <f>$F34*'[1]INTERNAL PARAMETERS-2'!X34*(1-VLOOKUP(Y$4,'[1]INTERNAL PARAMETERS-1'!$B$5:$J$44,4, FALSE))</f>
        <v>0.16795016681216882</v>
      </c>
      <c r="BN34" s="50">
        <f>$F34*'[1]INTERNAL PARAMETERS-2'!Y34*(1-VLOOKUP(Z$4,'[1]INTERNAL PARAMETERS-1'!$B$5:$J$44,4, FALSE))</f>
        <v>0.2562164459864435</v>
      </c>
      <c r="BO34" s="50">
        <f>$F34*'[1]INTERNAL PARAMETERS-2'!Z34*(1-VLOOKUP(AA$4,'[1]INTERNAL PARAMETERS-1'!$B$5:$J$44,4, FALSE))</f>
        <v>0.34203037553569138</v>
      </c>
      <c r="BP34" s="50">
        <f>$F34*'[1]INTERNAL PARAMETERS-2'!AA34*(1-VLOOKUP(AB$4,'[1]INTERNAL PARAMETERS-1'!$B$5:$J$44,4, FALSE))</f>
        <v>9.1943555384995143E-2</v>
      </c>
      <c r="BQ34" s="50">
        <f>$F34*'[1]INTERNAL PARAMETERS-2'!AB34*(1-VLOOKUP(AC$4,'[1]INTERNAL PARAMETERS-1'!$B$5:$J$44,4, FALSE))</f>
        <v>0.76374505478488353</v>
      </c>
      <c r="BR34" s="50">
        <f>$F34*'[1]INTERNAL PARAMETERS-2'!AC34*(1-VLOOKUP(AD$4,'[1]INTERNAL PARAMETERS-1'!$B$5:$J$44,4, FALSE))</f>
        <v>2.8196195629315884E-2</v>
      </c>
      <c r="BS34" s="50">
        <f>$F34*'[1]INTERNAL PARAMETERS-2'!AD34*(1-VLOOKUP(AE$4,'[1]INTERNAL PARAMETERS-1'!$B$5:$J$44,4, FALSE))</f>
        <v>2.2066569793568667E-2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9.807318122074235E-3</v>
      </c>
      <c r="CA34" s="50">
        <f>$F34*'[1]INTERNAL PARAMETERS-2'!AL34*(1-VLOOKUP(AM$4,'[1]INTERNAL PARAMETERS-1'!$B$5:$J$44,4, FALSE))</f>
        <v>2.6970020816802508E-2</v>
      </c>
      <c r="CB34" s="50">
        <f>$F34*'[1]INTERNAL PARAMETERS-2'!AM34*(1-VLOOKUP(AN$4,'[1]INTERNAL PARAMETERS-1'!$B$5:$J$44,4, FALSE))</f>
        <v>1.7162702694728273E-2</v>
      </c>
      <c r="CC34" s="50">
        <f>$F34*'[1]INTERNAL PARAMETERS-2'!AN34*(1-VLOOKUP(AO$4,'[1]INTERNAL PARAMETERS-1'!$B$5:$J$44,4, FALSE))</f>
        <v>7.4780852690266866E-2</v>
      </c>
      <c r="CD34" s="50">
        <f>$F34*'[1]INTERNAL PARAMETERS-2'!AO34*(1-VLOOKUP(AP$4,'[1]INTERNAL PARAMETERS-1'!$B$5:$J$44,4, FALSE))</f>
        <v>9.9298939957649185E-2</v>
      </c>
      <c r="CE34" s="50">
        <f>$F34*'[1]INTERNAL PARAMETERS-2'!AP34*(1-VLOOKUP(AQ$4,'[1]INTERNAL PARAMETERS-1'!$B$5:$J$44,4, FALSE))</f>
        <v>1.8388877507241649E-2</v>
      </c>
      <c r="CF34" s="50">
        <f>$F34*'[1]INTERNAL PARAMETERS-2'!AQ34*(1-VLOOKUP(AR$4,'[1]INTERNAL PARAMETERS-1'!$B$5:$J$44,4, FALSE))</f>
        <v>2.4519335494201972E-3</v>
      </c>
      <c r="CG34" s="50">
        <f>$F34*'[1]INTERNAL PARAMETERS-2'!AR34*(1-VLOOKUP(AS$4,'[1]INTERNAL PARAMETERS-1'!$B$5:$J$44,4, FALSE))</f>
        <v>1.2257587369068218E-3</v>
      </c>
      <c r="CH34" s="49">
        <f>$F34*'[1]INTERNAL PARAMETERS-2'!AS34*(1-VLOOKUP(AT$4,'[1]INTERNAL PARAMETERS-1'!$B$5:$J$44,4, FALSE))</f>
        <v>0</v>
      </c>
      <c r="CI34" s="48">
        <f t="shared" si="0"/>
        <v>4.1607560655357156</v>
      </c>
    </row>
    <row r="35" spans="3:87" x14ac:dyDescent="0.4">
      <c r="C35" s="33" t="s">
        <v>5</v>
      </c>
      <c r="D35" s="32" t="s">
        <v>71</v>
      </c>
      <c r="E35" s="32" t="s">
        <v>76</v>
      </c>
      <c r="F35" s="143">
        <f>AEB!AF35</f>
        <v>4.2045675051945679</v>
      </c>
      <c r="G35" s="51">
        <f>$F35*'[1]INTERNAL PARAMETERS-2'!F35*VLOOKUP(G$4,'[1]INTERNAL PARAMETERS-1'!$B$5:$J$44,4, FALSE)</f>
        <v>1.6936838824424757E-2</v>
      </c>
      <c r="H35" s="50">
        <f>$F35*'[1]INTERNAL PARAMETERS-2'!G35*VLOOKUP(H$4,'[1]INTERNAL PARAMETERS-1'!$B$5:$J$44,4, FALSE)</f>
        <v>5.6454727892247467E-3</v>
      </c>
      <c r="I35" s="50">
        <f>$F35*'[1]INTERNAL PARAMETERS-2'!H35*VLOOKUP(I$4,'[1]INTERNAL PARAMETERS-1'!$B$5:$J$44,4, FALSE)</f>
        <v>3.9080382796069686E-2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1.3902318364575734E-2</v>
      </c>
      <c r="N35" s="50">
        <f>$F35*'[1]INTERNAL PARAMETERS-2'!M35*VLOOKUP(N$4,'[1]INTERNAL PARAMETERS-1'!$B$5:$J$44,4, FALSE)</f>
        <v>5.3633252867886652E-3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1.4114733114938163E-3</v>
      </c>
      <c r="S35" s="50">
        <f>$F35*'[1]INTERNAL PARAMETERS-2'!R35*VLOOKUP(S$4,'[1]INTERNAL PARAMETERS-1'!$B$5:$J$44,4, FALSE)</f>
        <v>1.0107002437499282E-2</v>
      </c>
      <c r="T35" s="50">
        <f>$F35*'[1]INTERNAL PARAMETERS-2'!S35*VLOOKUP(T$4,'[1]INTERNAL PARAMETERS-1'!$B$5:$J$44,4, FALSE)</f>
        <v>4.23399947773093E-4</v>
      </c>
      <c r="U35" s="50">
        <f>$F35*'[1]INTERNAL PARAMETERS-2'!T35*VLOOKUP(U$4,'[1]INTERNAL PARAMETERS-1'!$B$5:$J$44,4, FALSE)</f>
        <v>2.8229466229876329E-4</v>
      </c>
      <c r="V35" s="50">
        <f>$F35*'[1]INTERNAL PARAMETERS-2'!U35*VLOOKUP(V$4,'[1]INTERNAL PARAMETERS-1'!$B$5:$J$44,4, FALSE)</f>
        <v>1.1644087203210782E-2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1.4114733114938163E-3</v>
      </c>
      <c r="AK35" s="50">
        <f>$F35*'[1]INTERNAL PARAMETERS-2'!AJ35*VLOOKUP(AK$4,'[1]INTERNAL PARAMETERS-1'!$B$5:$J$44,4, FALSE)</f>
        <v>1.4114733114938163E-3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0.74252727312532396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0.26414404892693893</v>
      </c>
      <c r="BB35" s="50">
        <f>$F35*'[1]INTERNAL PARAMETERS-2'!M35*(1-VLOOKUP(N$4,'[1]INTERNAL PARAMETERS-1'!$B$5:$J$44,4, FALSE))</f>
        <v>0.10190318044898464</v>
      </c>
      <c r="BC35" s="50">
        <f>$F35*'[1]INTERNAL PARAMETERS-2'!N35*(1-VLOOKUP(O$4,'[1]INTERNAL PARAMETERS-1'!$B$5:$J$44,4, FALSE))</f>
        <v>0.31333109779510748</v>
      </c>
      <c r="BD35" s="50">
        <f>$F35*'[1]INTERNAL PARAMETERS-2'!O35*(1-VLOOKUP(P$4,'[1]INTERNAL PARAMETERS-1'!$B$5:$J$44,4, FALSE))</f>
        <v>7.3392828086923781E-2</v>
      </c>
      <c r="BE35" s="50">
        <f>$F35*'[1]INTERNAL PARAMETERS-2'!P35*(1-VLOOKUP(Q$4,'[1]INTERNAL PARAMETERS-1'!$B$5:$J$44,4, FALSE))</f>
        <v>0.17783680765645998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0.19203304631248633</v>
      </c>
      <c r="BH35" s="50">
        <f>$F35*'[1]INTERNAL PARAMETERS-2'!S35*(1-VLOOKUP(T$4,'[1]INTERNAL PARAMETERS-1'!$B$5:$J$44,4, FALSE))</f>
        <v>3.8105995299578372E-3</v>
      </c>
      <c r="BI35" s="50">
        <f>$F35*'[1]INTERNAL PARAMETERS-2'!T35*(1-VLOOKUP(U$4,'[1]INTERNAL PARAMETERS-1'!$B$5:$J$44,4, FALSE))</f>
        <v>1.1291786491950532E-3</v>
      </c>
      <c r="BJ35" s="50">
        <f>$F35*'[1]INTERNAL PARAMETERS-2'!U35*(1-VLOOKUP(V$4,'[1]INTERNAL PARAMETERS-1'!$B$5:$J$44,4, FALSE))</f>
        <v>6.5983160818194442E-2</v>
      </c>
      <c r="BK35" s="50">
        <f>$F35*'[1]INTERNAL PARAMETERS-2'!V35*(1-VLOOKUP(W$4,'[1]INTERNAL PARAMETERS-1'!$B$5:$J$44,4, FALSE))</f>
        <v>8.0449774187642334E-2</v>
      </c>
      <c r="BL35" s="50">
        <f>$F35*'[1]INTERNAL PARAMETERS-2'!W35*(1-VLOOKUP(X$4,'[1]INTERNAL PARAMETERS-1'!$B$5:$J$44,4, FALSE))</f>
        <v>0.18207080713419088</v>
      </c>
      <c r="BM35" s="50">
        <f>$F35*'[1]INTERNAL PARAMETERS-2'!X35*(1-VLOOKUP(Y$4,'[1]INTERNAL PARAMETERS-1'!$B$5:$J$44,4, FALSE))</f>
        <v>0.14678565617384756</v>
      </c>
      <c r="BN35" s="50">
        <f>$F35*'[1]INTERNAL PARAMETERS-2'!Y35*(1-VLOOKUP(Z$4,'[1]INTERNAL PARAMETERS-1'!$B$5:$J$44,4, FALSE))</f>
        <v>0.25122963574338375</v>
      </c>
      <c r="BO35" s="50">
        <f>$F35*'[1]INTERNAL PARAMETERS-2'!Z35*(1-VLOOKUP(AA$4,'[1]INTERNAL PARAMETERS-1'!$B$5:$J$44,4, FALSE))</f>
        <v>0.31615404441809514</v>
      </c>
      <c r="BP35" s="50">
        <f>$F35*'[1]INTERNAL PARAMETERS-2'!AA35*(1-VLOOKUP(AB$4,'[1]INTERNAL PARAMETERS-1'!$B$5:$J$44,4, FALSE))</f>
        <v>6.7747355297699027E-2</v>
      </c>
      <c r="BQ35" s="50">
        <f>$F35*'[1]INTERNAL PARAMETERS-2'!AB35*(1-VLOOKUP(AC$4,'[1]INTERNAL PARAMETERS-1'!$B$5:$J$44,4, FALSE))</f>
        <v>0.82425878869408731</v>
      </c>
      <c r="BR35" s="50">
        <f>$F35*'[1]INTERNAL PARAMETERS-2'!AC35*(1-VLOOKUP(AD$4,'[1]INTERNAL PARAMETERS-1'!$B$5:$J$44,4, FALSE))</f>
        <v>3.24622043373557E-2</v>
      </c>
      <c r="BS35" s="50">
        <f>$F35*'[1]INTERNAL PARAMETERS-2'!AD35*(1-VLOOKUP(AE$4,'[1]INTERNAL PARAMETERS-1'!$B$5:$J$44,4, FALSE))</f>
        <v>7.0569461007185625E-3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5.6454727892247467E-3</v>
      </c>
      <c r="CA35" s="50">
        <f>$F35*'[1]INTERNAL PARAMETERS-2'!AL35*(1-VLOOKUP(AM$4,'[1]INTERNAL PARAMETERS-1'!$B$5:$J$44,4, FALSE))</f>
        <v>3.24622043373557E-2</v>
      </c>
      <c r="CB35" s="50">
        <f>$F35*'[1]INTERNAL PARAMETERS-2'!AM35*(1-VLOOKUP(AN$4,'[1]INTERNAL PARAMETERS-1'!$B$5:$J$44,4, FALSE))</f>
        <v>1.5525365512930942E-2</v>
      </c>
      <c r="CC35" s="50">
        <f>$F35*'[1]INTERNAL PARAMETERS-2'!AN35*(1-VLOOKUP(AO$4,'[1]INTERNAL PARAMETERS-1'!$B$5:$J$44,4, FALSE))</f>
        <v>5.0810516473274274E-2</v>
      </c>
      <c r="CD35" s="50">
        <f>$F35*'[1]INTERNAL PARAMETERS-2'!AO35*(1-VLOOKUP(AP$4,'[1]INTERNAL PARAMETERS-1'!$B$5:$J$44,4, FALSE))</f>
        <v>0.11008945235876093</v>
      </c>
      <c r="CE35" s="50">
        <f>$F35*'[1]INTERNAL PARAMETERS-2'!AP35*(1-VLOOKUP(AQ$4,'[1]INTERNAL PARAMETERS-1'!$B$5:$J$44,4, FALSE))</f>
        <v>3.3873677648849514E-2</v>
      </c>
      <c r="CF35" s="50">
        <f>$F35*'[1]INTERNAL PARAMETERS-2'!AQ35*(1-VLOOKUP(AR$4,'[1]INTERNAL PARAMETERS-1'!$B$5:$J$44,4, FALSE))</f>
        <v>1.4114733114938163E-3</v>
      </c>
      <c r="CG35" s="50">
        <f>$F35*'[1]INTERNAL PARAMETERS-2'!AR35*(1-VLOOKUP(AS$4,'[1]INTERNAL PARAMETERS-1'!$B$5:$J$44,4, FALSE))</f>
        <v>2.8229466229876326E-3</v>
      </c>
      <c r="CH35" s="49">
        <f>$F35*'[1]INTERNAL PARAMETERS-2'!AS35*(1-VLOOKUP(AT$4,'[1]INTERNAL PARAMETERS-1'!$B$5:$J$44,4, FALSE))</f>
        <v>0</v>
      </c>
      <c r="CI35" s="48">
        <f t="shared" si="0"/>
        <v>4.2045670847378167</v>
      </c>
    </row>
    <row r="36" spans="3:87" x14ac:dyDescent="0.4">
      <c r="C36" s="33" t="s">
        <v>5</v>
      </c>
      <c r="D36" s="32" t="s">
        <v>71</v>
      </c>
      <c r="E36" s="32" t="s">
        <v>75</v>
      </c>
      <c r="F36" s="143">
        <f>AEB!AF36</f>
        <v>3.4062975499309913</v>
      </c>
      <c r="G36" s="51">
        <f>$F36*'[1]INTERNAL PARAMETERS-2'!F36*VLOOKUP(G$4,'[1]INTERNAL PARAMETERS-1'!$B$5:$J$44,4, FALSE)</f>
        <v>9.4882418253327775E-3</v>
      </c>
      <c r="H36" s="50">
        <f>$F36*'[1]INTERNAL PARAMETERS-2'!G36*VLOOKUP(H$4,'[1]INTERNAL PARAMETERS-1'!$B$5:$J$44,4, FALSE)</f>
        <v>7.1160962115608337E-3</v>
      </c>
      <c r="I36" s="50">
        <f>$F36*'[1]INTERNAL PARAMETERS-2'!H36*VLOOKUP(I$4,'[1]INTERNAL PARAMETERS-1'!$B$5:$J$44,4, FALSE)</f>
        <v>2.8821637333280099E-2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1.7909154376370178E-2</v>
      </c>
      <c r="N36" s="50">
        <f>$F36*'[1]INTERNAL PARAMETERS-2'!M36*VLOOKUP(N$4,'[1]INTERNAL PARAMETERS-1'!$B$5:$J$44,4, FALSE)</f>
        <v>4.2697258528874996E-3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1.1860728068859713E-3</v>
      </c>
      <c r="S36" s="50">
        <f>$F36*'[1]INTERNAL PARAMETERS-2'!R36*VLOOKUP(S$4,'[1]INTERNAL PARAMETERS-1'!$B$5:$J$44,4, FALSE)</f>
        <v>7.5896907914154892E-3</v>
      </c>
      <c r="T36" s="50">
        <f>$F36*'[1]INTERNAL PARAMETERS-2'!S36*VLOOKUP(T$4,'[1]INTERNAL PARAMETERS-1'!$B$5:$J$44,4, FALSE)</f>
        <v>7.1160962115608337E-4</v>
      </c>
      <c r="U36" s="50">
        <f>$F36*'[1]INTERNAL PARAMETERS-2'!T36*VLOOKUP(U$4,'[1]INTERNAL PARAMETERS-1'!$B$5:$J$44,4, FALSE)</f>
        <v>9.4885824550877706E-4</v>
      </c>
      <c r="V36" s="50">
        <f>$F36*'[1]INTERNAL PARAMETERS-2'!U36*VLOOKUP(V$4,'[1]INTERNAL PARAMETERS-1'!$B$5:$J$44,4, FALSE)</f>
        <v>7.8278250531311645E-3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1.1860728068859713E-3</v>
      </c>
      <c r="AJ36" s="50">
        <f>$F36*'[1]INTERNAL PARAMETERS-2'!AI36*VLOOKUP(AJ$4,'[1]INTERNAL PARAMETERS-1'!$B$5:$J$44,4, FALSE)</f>
        <v>5.9300234046748635E-3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0.54761110933232182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0.34027393315103333</v>
      </c>
      <c r="BB36" s="50">
        <f>$F36*'[1]INTERNAL PARAMETERS-2'!M36*(1-VLOOKUP(N$4,'[1]INTERNAL PARAMETERS-1'!$B$5:$J$44,4, FALSE))</f>
        <v>8.112479120486249E-2</v>
      </c>
      <c r="BC36" s="50">
        <f>$F36*'[1]INTERNAL PARAMETERS-2'!N36*(1-VLOOKUP(O$4,'[1]INTERNAL PARAMETERS-1'!$B$5:$J$44,4, FALSE))</f>
        <v>0.22653309352012063</v>
      </c>
      <c r="BD36" s="50">
        <f>$F36*'[1]INTERNAL PARAMETERS-2'!O36*(1-VLOOKUP(P$4,'[1]INTERNAL PARAMETERS-1'!$B$5:$J$44,4, FALSE))</f>
        <v>4.3883331335760965E-2</v>
      </c>
      <c r="BE36" s="50">
        <f>$F36*'[1]INTERNAL PARAMETERS-2'!P36*(1-VLOOKUP(Q$4,'[1]INTERNAL PARAMETERS-1'!$B$5:$J$44,4, FALSE))</f>
        <v>0.15774291449926428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0.14420412503689428</v>
      </c>
      <c r="BH36" s="50">
        <f>$F36*'[1]INTERNAL PARAMETERS-2'!S36*(1-VLOOKUP(T$4,'[1]INTERNAL PARAMETERS-1'!$B$5:$J$44,4, FALSE))</f>
        <v>6.4044865904047503E-3</v>
      </c>
      <c r="BI36" s="50">
        <f>$F36*'[1]INTERNAL PARAMETERS-2'!T36*(1-VLOOKUP(U$4,'[1]INTERNAL PARAMETERS-1'!$B$5:$J$44,4, FALSE))</f>
        <v>3.7954329820351082E-3</v>
      </c>
      <c r="BJ36" s="50">
        <f>$F36*'[1]INTERNAL PARAMETERS-2'!U36*(1-VLOOKUP(V$4,'[1]INTERNAL PARAMETERS-1'!$B$5:$J$44,4, FALSE))</f>
        <v>4.43576753010766E-2</v>
      </c>
      <c r="BK36" s="50">
        <f>$F36*'[1]INTERNAL PARAMETERS-2'!V36*(1-VLOOKUP(W$4,'[1]INTERNAL PARAMETERS-1'!$B$5:$J$44,4, FALSE))</f>
        <v>6.1673742179540539E-2</v>
      </c>
      <c r="BL36" s="50">
        <f>$F36*'[1]INTERNAL PARAMETERS-2'!W36*(1-VLOOKUP(X$4,'[1]INTERNAL PARAMETERS-1'!$B$5:$J$44,4, FALSE))</f>
        <v>0.13639428523482677</v>
      </c>
      <c r="BM36" s="50">
        <f>$F36*'[1]INTERNAL PARAMETERS-2'!X36*(1-VLOOKUP(Y$4,'[1]INTERNAL PARAMETERS-1'!$B$5:$J$44,4, FALSE))</f>
        <v>9.9627050110626642E-2</v>
      </c>
      <c r="BN36" s="50">
        <f>$F36*'[1]INTERNAL PARAMETERS-2'!Y36*(1-VLOOKUP(Z$4,'[1]INTERNAL PARAMETERS-1'!$B$5:$J$44,4, FALSE))</f>
        <v>0.2455095771707862</v>
      </c>
      <c r="BO36" s="50">
        <f>$F36*'[1]INTERNAL PARAMETERS-2'!Z36*(1-VLOOKUP(AA$4,'[1]INTERNAL PARAMETERS-1'!$B$5:$J$44,4, FALSE))</f>
        <v>0.28820683569966121</v>
      </c>
      <c r="BP36" s="50">
        <f>$F36*'[1]INTERNAL PARAMETERS-2'!AA36*(1-VLOOKUP(AB$4,'[1]INTERNAL PARAMETERS-1'!$B$5:$J$44,4, FALSE))</f>
        <v>4.8627622563304843E-2</v>
      </c>
      <c r="BQ36" s="50">
        <f>$F36*'[1]INTERNAL PARAMETERS-2'!AB36*(1-VLOOKUP(AC$4,'[1]INTERNAL PARAMETERS-1'!$B$5:$J$44,4, FALSE))</f>
        <v>0.61318090652352253</v>
      </c>
      <c r="BR36" s="50">
        <f>$F36*'[1]INTERNAL PARAMETERS-2'!AC36*(1-VLOOKUP(AD$4,'[1]INTERNAL PARAMETERS-1'!$B$5:$J$44,4, FALSE))</f>
        <v>2.2534702071323468E-2</v>
      </c>
      <c r="BS36" s="50">
        <f>$F36*'[1]INTERNAL PARAMETERS-2'!AD36*(1-VLOOKUP(AE$4,'[1]INTERNAL PARAMETERS-1'!$B$5:$J$44,4, FALSE))</f>
        <v>7.1160962115608337E-3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4.7442912275438851E-3</v>
      </c>
      <c r="CA36" s="50">
        <f>$F36*'[1]INTERNAL PARAMETERS-2'!AL36*(1-VLOOKUP(AM$4,'[1]INTERNAL PARAMETERS-1'!$B$5:$J$44,4, FALSE))</f>
        <v>3.0836871089770269E-2</v>
      </c>
      <c r="CB36" s="50">
        <f>$F36*'[1]INTERNAL PARAMETERS-2'!AM36*(1-VLOOKUP(AN$4,'[1]INTERNAL PARAMETERS-1'!$B$5:$J$44,4, FALSE))</f>
        <v>7.1160962115608337E-3</v>
      </c>
      <c r="CC36" s="50">
        <f>$F36*'[1]INTERNAL PARAMETERS-2'!AN36*(1-VLOOKUP(AO$4,'[1]INTERNAL PARAMETERS-1'!$B$5:$J$44,4, FALSE))</f>
        <v>3.0836871089770269E-2</v>
      </c>
      <c r="CD36" s="50">
        <f>$F36*'[1]INTERNAL PARAMETERS-2'!AO36*(1-VLOOKUP(AP$4,'[1]INTERNAL PARAMETERS-1'!$B$5:$J$44,4, FALSE))</f>
        <v>9.9627050110626642E-2</v>
      </c>
      <c r="CE36" s="50">
        <f>$F36*'[1]INTERNAL PARAMETERS-2'!AP36*(1-VLOOKUP(AQ$4,'[1]INTERNAL PARAMETERS-1'!$B$5:$J$44,4, FALSE))</f>
        <v>2.0162556457551526E-2</v>
      </c>
      <c r="CF36" s="50">
        <f>$F36*'[1]INTERNAL PARAMETERS-2'!AQ36*(1-VLOOKUP(AR$4,'[1]INTERNAL PARAMETERS-1'!$B$5:$J$44,4, FALSE))</f>
        <v>1.1860728068859713E-3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3.4062965280417266</v>
      </c>
    </row>
    <row r="37" spans="3:87" x14ac:dyDescent="0.4">
      <c r="C37" s="33" t="s">
        <v>5</v>
      </c>
      <c r="D37" s="32" t="s">
        <v>71</v>
      </c>
      <c r="E37" s="32" t="s">
        <v>74</v>
      </c>
      <c r="F37" s="143">
        <f>AEB!AF37</f>
        <v>2.0667730723248892</v>
      </c>
      <c r="G37" s="51">
        <f>$F37*'[1]INTERNAL PARAMETERS-2'!F37*VLOOKUP(G$4,'[1]INTERNAL PARAMETERS-1'!$B$5:$J$44,4, FALSE)</f>
        <v>4.9906369377429099E-3</v>
      </c>
      <c r="H37" s="50">
        <f>$F37*'[1]INTERNAL PARAMETERS-2'!G37*VLOOKUP(H$4,'[1]INTERNAL PARAMETERS-1'!$B$5:$J$44,4, FALSE)</f>
        <v>1.8714630169901871E-3</v>
      </c>
      <c r="I37" s="50">
        <f>$F37*'[1]INTERNAL PARAMETERS-2'!H37*VLOOKUP(I$4,'[1]INTERNAL PARAMETERS-1'!$B$5:$J$44,4, FALSE)</f>
        <v>1.6121563668574812E-2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1.5689504757805294E-2</v>
      </c>
      <c r="N37" s="50">
        <f>$F37*'[1]INTERNAL PARAMETERS-2'!M37*VLOOKUP(N$4,'[1]INTERNAL PARAMETERS-1'!$B$5:$J$44,4, FALSE)</f>
        <v>3.5558727370696105E-3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4.652223514880433E-3</v>
      </c>
      <c r="T37" s="50">
        <f>$F37*'[1]INTERNAL PARAMETERS-2'!S37*VLOOKUP(T$4,'[1]INTERNAL PARAMETERS-1'!$B$5:$J$44,4, FALSE)</f>
        <v>2.495421807525071E-4</v>
      </c>
      <c r="U37" s="50">
        <f>$F37*'[1]INTERNAL PARAMETERS-2'!T37*VLOOKUP(U$4,'[1]INTERNAL PARAMETERS-1'!$B$5:$J$44,4, FALSE)</f>
        <v>3.7429260339803745E-4</v>
      </c>
      <c r="V37" s="50">
        <f>$F37*'[1]INTERNAL PARAMETERS-2'!U37*VLOOKUP(V$4,'[1]INTERNAL PARAMETERS-1'!$B$5:$J$44,4, FALSE)</f>
        <v>6.3631395996124225E-3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6.2375211322765163E-4</v>
      </c>
      <c r="AJ37" s="50">
        <f>$F37*'[1]INTERNAL PARAMETERS-2'!AI37*VLOOKUP(AJ$4,'[1]INTERNAL PARAMETERS-1'!$B$5:$J$44,4, FALSE)</f>
        <v>1.2477109037625355E-3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0.30630970970292143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0.29810059039830056</v>
      </c>
      <c r="BB37" s="50">
        <f>$F37*'[1]INTERNAL PARAMETERS-2'!M37*(1-VLOOKUP(N$4,'[1]INTERNAL PARAMETERS-1'!$B$5:$J$44,4, FALSE))</f>
        <v>6.7561582004322593E-2</v>
      </c>
      <c r="BC37" s="50">
        <f>$F37*'[1]INTERNAL PARAMETERS-2'!N37*(1-VLOOKUP(O$4,'[1]INTERNAL PARAMETERS-1'!$B$5:$J$44,4, FALSE))</f>
        <v>0.16094995300730075</v>
      </c>
      <c r="BD37" s="50">
        <f>$F37*'[1]INTERNAL PARAMETERS-2'!O37*(1-VLOOKUP(P$4,'[1]INTERNAL PARAMETERS-1'!$B$5:$J$44,4, FALSE))</f>
        <v>3.0567987094299576E-2</v>
      </c>
      <c r="BE37" s="50">
        <f>$F37*'[1]INTERNAL PARAMETERS-2'!P37*(1-VLOOKUP(Q$4,'[1]INTERNAL PARAMETERS-1'!$B$5:$J$44,4, FALSE))</f>
        <v>0.12227215505450555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8.8392246782728209E-2</v>
      </c>
      <c r="BH37" s="50">
        <f>$F37*'[1]INTERNAL PARAMETERS-2'!S37*(1-VLOOKUP(T$4,'[1]INTERNAL PARAMETERS-1'!$B$5:$J$44,4, FALSE))</f>
        <v>2.2458796267725641E-3</v>
      </c>
      <c r="BI37" s="50">
        <f>$F37*'[1]INTERNAL PARAMETERS-2'!T37*(1-VLOOKUP(U$4,'[1]INTERNAL PARAMETERS-1'!$B$5:$J$44,4, FALSE))</f>
        <v>1.4971704135921498E-3</v>
      </c>
      <c r="BJ37" s="50">
        <f>$F37*'[1]INTERNAL PARAMETERS-2'!U37*(1-VLOOKUP(V$4,'[1]INTERNAL PARAMETERS-1'!$B$5:$J$44,4, FALSE))</f>
        <v>3.6057791064470393E-2</v>
      </c>
      <c r="BK37" s="50">
        <f>$F37*'[1]INTERNAL PARAMETERS-2'!V37*(1-VLOOKUP(W$4,'[1]INTERNAL PARAMETERS-1'!$B$5:$J$44,4, FALSE))</f>
        <v>3.3687161015052293E-2</v>
      </c>
      <c r="BL37" s="50">
        <f>$F37*'[1]INTERNAL PARAMETERS-2'!W37*(1-VLOOKUP(X$4,'[1]INTERNAL PARAMETERS-1'!$B$5:$J$44,4, FALSE))</f>
        <v>6.8622032933867136E-2</v>
      </c>
      <c r="BM37" s="50">
        <f>$F37*'[1]INTERNAL PARAMETERS-2'!X37*(1-VLOOKUP(Y$4,'[1]INTERNAL PARAMETERS-1'!$B$5:$J$44,4, FALSE))</f>
        <v>6.2383685092361682E-2</v>
      </c>
      <c r="BN37" s="50">
        <f>$F37*'[1]INTERNAL PARAMETERS-2'!Y37*(1-VLOOKUP(Z$4,'[1]INTERNAL PARAMETERS-1'!$B$5:$J$44,4, FALSE))</f>
        <v>0.12788675078278333</v>
      </c>
      <c r="BO37" s="50">
        <f>$F37*'[1]INTERNAL PARAMETERS-2'!Z37*(1-VLOOKUP(AA$4,'[1]INTERNAL PARAMETERS-1'!$B$5:$J$44,4, FALSE))</f>
        <v>0.11852902234321792</v>
      </c>
      <c r="BP37" s="50">
        <f>$F37*'[1]INTERNAL PARAMETERS-2'!AA37*(1-VLOOKUP(AB$4,'[1]INTERNAL PARAMETERS-1'!$B$5:$J$44,4, FALSE))</f>
        <v>1.6843580507526146E-2</v>
      </c>
      <c r="BQ37" s="50">
        <f>$F37*'[1]INTERNAL PARAMETERS-2'!AB37*(1-VLOOKUP(AC$4,'[1]INTERNAL PARAMETERS-1'!$B$5:$J$44,4, FALSE))</f>
        <v>0.34435828892771264</v>
      </c>
      <c r="BR37" s="50">
        <f>$F37*'[1]INTERNAL PARAMETERS-2'!AC37*(1-VLOOKUP(AD$4,'[1]INTERNAL PARAMETERS-1'!$B$5:$J$44,4, FALSE))</f>
        <v>1.996275442827887E-2</v>
      </c>
      <c r="BS37" s="50">
        <f>$F37*'[1]INTERNAL PARAMETERS-2'!AD37*(1-VLOOKUP(AE$4,'[1]INTERNAL PARAMETERS-1'!$B$5:$J$44,4, FALSE))</f>
        <v>6.8623066320403292E-3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1.2477109037625355E-3</v>
      </c>
      <c r="CA37" s="50">
        <f>$F37*'[1]INTERNAL PARAMETERS-2'!AL37*(1-VLOOKUP(AM$4,'[1]INTERNAL PARAMETERS-1'!$B$5:$J$44,4, FALSE))</f>
        <v>1.247669568301089E-2</v>
      </c>
      <c r="CB37" s="50">
        <f>$F37*'[1]INTERNAL PARAMETERS-2'!AM37*(1-VLOOKUP(AN$4,'[1]INTERNAL PARAMETERS-1'!$B$5:$J$44,4, FALSE))</f>
        <v>3.7429260339803742E-3</v>
      </c>
      <c r="CC37" s="50">
        <f>$F37*'[1]INTERNAL PARAMETERS-2'!AN37*(1-VLOOKUP(AO$4,'[1]INTERNAL PARAMETERS-1'!$B$5:$J$44,4, FALSE))</f>
        <v>1.8091291411288683E-2</v>
      </c>
      <c r="CD37" s="50">
        <f>$F37*'[1]INTERNAL PARAMETERS-2'!AO37*(1-VLOOKUP(AP$4,'[1]INTERNAL PARAMETERS-1'!$B$5:$J$44,4, FALSE))</f>
        <v>5.2402411216875867E-2</v>
      </c>
      <c r="CE37" s="50">
        <f>$F37*'[1]INTERNAL PARAMETERS-2'!AP37*(1-VLOOKUP(AQ$4,'[1]INTERNAL PARAMETERS-1'!$B$5:$J$44,4, FALSE))</f>
        <v>7.4860587452679813E-3</v>
      </c>
      <c r="CF37" s="50">
        <f>$F37*'[1]INTERNAL PARAMETERS-2'!AQ37*(1-VLOOKUP(AR$4,'[1]INTERNAL PARAMETERS-1'!$B$5:$J$44,4, FALSE))</f>
        <v>2.495421807525071E-3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2.0667728656475814</v>
      </c>
    </row>
    <row r="38" spans="3:87" x14ac:dyDescent="0.4">
      <c r="C38" s="33" t="s">
        <v>5</v>
      </c>
      <c r="D38" s="32" t="s">
        <v>71</v>
      </c>
      <c r="E38" s="32" t="s">
        <v>73</v>
      </c>
      <c r="F38" s="143">
        <f>AEB!AF38</f>
        <v>1.2152386266088231</v>
      </c>
      <c r="G38" s="51">
        <f>$F38*'[1]INTERNAL PARAMETERS-2'!F38*VLOOKUP(G$4,'[1]INTERNAL PARAMETERS-1'!$B$5:$J$44,4, FALSE)</f>
        <v>2.2148939208572411E-3</v>
      </c>
      <c r="H38" s="50">
        <f>$F38*'[1]INTERNAL PARAMETERS-2'!G38*VLOOKUP(H$4,'[1]INTERNAL PARAMETERS-1'!$B$5:$J$44,4, FALSE)</f>
        <v>1.4766364551923809E-3</v>
      </c>
      <c r="I38" s="50">
        <f>$F38*'[1]INTERNAL PARAMETERS-2'!H38*VLOOKUP(I$4,'[1]INTERNAL PARAMETERS-1'!$B$5:$J$44,4, FALSE)</f>
        <v>1.0272624777484038E-2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1.2384952558255495E-2</v>
      </c>
      <c r="N38" s="50">
        <f>$F38*'[1]INTERNAL PARAMETERS-2'!M38*VLOOKUP(N$4,'[1]INTERNAL PARAMETERS-1'!$B$5:$J$44,4, FALSE)</f>
        <v>1.808828009969036E-3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2.4076489956167996E-3</v>
      </c>
      <c r="T38" s="50">
        <f>$F38*'[1]INTERNAL PARAMETERS-2'!S38*VLOOKUP(T$4,'[1]INTERNAL PARAMETERS-1'!$B$5:$J$44,4, FALSE)</f>
        <v>4.7989773364782431E-4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2.8793681733075469E-3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3.6918949476376047E-4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3.6918949476376047E-4</v>
      </c>
      <c r="AJ38" s="50">
        <f>$F38*'[1]INTERNAL PARAMETERS-2'!AI38*VLOOKUP(AJ$4,'[1]INTERNAL PARAMETERS-1'!$B$5:$J$44,4, FALSE)</f>
        <v>1.1074469604286205E-3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0.1951798707721967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0.23531409860685437</v>
      </c>
      <c r="BB38" s="50">
        <f>$F38*'[1]INTERNAL PARAMETERS-2'!M38*(1-VLOOKUP(N$4,'[1]INTERNAL PARAMETERS-1'!$B$5:$J$44,4, FALSE))</f>
        <v>3.4367732189411679E-2</v>
      </c>
      <c r="BC38" s="50">
        <f>$F38*'[1]INTERNAL PARAMETERS-2'!N38*(1-VLOOKUP(O$4,'[1]INTERNAL PARAMETERS-1'!$B$5:$J$44,4, FALSE))</f>
        <v>8.5273415953003778E-2</v>
      </c>
      <c r="BD38" s="50">
        <f>$F38*'[1]INTERNAL PARAMETERS-2'!O38*(1-VLOOKUP(P$4,'[1]INTERNAL PARAMETERS-1'!$B$5:$J$44,4, FALSE))</f>
        <v>1.2551106059478586E-2</v>
      </c>
      <c r="BE38" s="50">
        <f>$F38*'[1]INTERNAL PARAMETERS-2'!P38*(1-VLOOKUP(Q$4,'[1]INTERNAL PARAMETERS-1'!$B$5:$J$44,4, FALSE))</f>
        <v>7.346068888305271E-2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4.5745330916719187E-2</v>
      </c>
      <c r="BH38" s="50">
        <f>$F38*'[1]INTERNAL PARAMETERS-2'!S38*(1-VLOOKUP(T$4,'[1]INTERNAL PARAMETERS-1'!$B$5:$J$44,4, FALSE))</f>
        <v>4.3190796028304192E-3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1.6316419648742767E-2</v>
      </c>
      <c r="BK38" s="50">
        <f>$F38*'[1]INTERNAL PARAMETERS-2'!V38*(1-VLOOKUP(W$4,'[1]INTERNAL PARAMETERS-1'!$B$5:$J$44,4, FALSE))</f>
        <v>1.6611704406429305E-2</v>
      </c>
      <c r="BL38" s="50">
        <f>$F38*'[1]INTERNAL PARAMETERS-2'!W38*(1-VLOOKUP(X$4,'[1]INTERNAL PARAMETERS-1'!$B$5:$J$44,4, FALSE))</f>
        <v>3.9868090575430337E-2</v>
      </c>
      <c r="BM38" s="50">
        <f>$F38*'[1]INTERNAL PARAMETERS-2'!X38*(1-VLOOKUP(Y$4,'[1]INTERNAL PARAMETERS-1'!$B$5:$J$44,4, FALSE))</f>
        <v>2.9901067931572753E-2</v>
      </c>
      <c r="BN38" s="50">
        <f>$F38*'[1]INTERNAL PARAMETERS-2'!Y38*(1-VLOOKUP(Z$4,'[1]INTERNAL PARAMETERS-1'!$B$5:$J$44,4, FALSE))</f>
        <v>7.4568135843481334E-2</v>
      </c>
      <c r="BO38" s="50">
        <f>$F38*'[1]INTERNAL PARAMETERS-2'!Z38*(1-VLOOKUP(AA$4,'[1]INTERNAL PARAMETERS-1'!$B$5:$J$44,4, FALSE))</f>
        <v>7.2353241922624101E-2</v>
      </c>
      <c r="BP38" s="50">
        <f>$F38*'[1]INTERNAL PARAMETERS-2'!AA38*(1-VLOOKUP(AB$4,'[1]INTERNAL PARAMETERS-1'!$B$5:$J$44,4, FALSE))</f>
        <v>7.7521287230003441E-3</v>
      </c>
      <c r="BQ38" s="50">
        <f>$F38*'[1]INTERNAL PARAMETERS-2'!AB38*(1-VLOOKUP(AC$4,'[1]INTERNAL PARAMETERS-1'!$B$5:$J$44,4, FALSE))</f>
        <v>0.15578083192567174</v>
      </c>
      <c r="BR38" s="50">
        <f>$F38*'[1]INTERNAL PARAMETERS-2'!AC38*(1-VLOOKUP(AD$4,'[1]INTERNAL PARAMETERS-1'!$B$5:$J$44,4, FALSE))</f>
        <v>9.5978331490938224E-3</v>
      </c>
      <c r="BS38" s="50">
        <f>$F38*'[1]INTERNAL PARAMETERS-2'!AD38*(1-VLOOKUP(AE$4,'[1]INTERNAL PARAMETERS-1'!$B$5:$J$44,4, FALSE))</f>
        <v>4.0605983469507211E-3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1.1074469604286205E-3</v>
      </c>
      <c r="CA38" s="50">
        <f>$F38*'[1]INTERNAL PARAMETERS-2'!AL38*(1-VLOOKUP(AM$4,'[1]INTERNAL PARAMETERS-1'!$B$5:$J$44,4, FALSE))</f>
        <v>9.5978331490938224E-3</v>
      </c>
      <c r="CB38" s="50">
        <f>$F38*'[1]INTERNAL PARAMETERS-2'!AM38*(1-VLOOKUP(AN$4,'[1]INTERNAL PARAMETERS-1'!$B$5:$J$44,4, FALSE))</f>
        <v>3.3223408812858616E-3</v>
      </c>
      <c r="CC38" s="50">
        <f>$F38*'[1]INTERNAL PARAMETERS-2'!AN38*(1-VLOOKUP(AO$4,'[1]INTERNAL PARAMETERS-1'!$B$5:$J$44,4, FALSE))</f>
        <v>6.6446817625717232E-3</v>
      </c>
      <c r="CD38" s="50">
        <f>$F38*'[1]INTERNAL PARAMETERS-2'!AO38*(1-VLOOKUP(AP$4,'[1]INTERNAL PARAMETERS-1'!$B$5:$J$44,4, FALSE))</f>
        <v>3.9129833109765477E-2</v>
      </c>
      <c r="CE38" s="50">
        <f>$F38*'[1]INTERNAL PARAMETERS-2'!AP38*(1-VLOOKUP(AQ$4,'[1]INTERNAL PARAMETERS-1'!$B$5:$J$44,4, FALSE))</f>
        <v>5.168045307379342E-3</v>
      </c>
      <c r="CF38" s="50">
        <f>$F38*'[1]INTERNAL PARAMETERS-2'!AQ38*(1-VLOOKUP(AR$4,'[1]INTERNAL PARAMETERS-1'!$B$5:$J$44,4, FALSE))</f>
        <v>1.1074469604286205E-3</v>
      </c>
      <c r="CG38" s="50">
        <f>$F38*'[1]INTERNAL PARAMETERS-2'!AR38*(1-VLOOKUP(AS$4,'[1]INTERNAL PARAMETERS-1'!$B$5:$J$44,4, FALSE))</f>
        <v>3.6918949476376047E-4</v>
      </c>
      <c r="CH38" s="49">
        <f>$F38*'[1]INTERNAL PARAMETERS-2'!AS38*(1-VLOOKUP(AT$4,'[1]INTERNAL PARAMETERS-1'!$B$5:$J$44,4, FALSE))</f>
        <v>0</v>
      </c>
      <c r="CI38" s="48">
        <f t="shared" si="0"/>
        <v>1.2152388696565486</v>
      </c>
    </row>
    <row r="39" spans="3:87" x14ac:dyDescent="0.4">
      <c r="C39" s="33" t="s">
        <v>5</v>
      </c>
      <c r="D39" s="32" t="s">
        <v>71</v>
      </c>
      <c r="E39" s="32" t="s">
        <v>72</v>
      </c>
      <c r="F39" s="143">
        <f>AEB!AF39</f>
        <v>0.56599666121395131</v>
      </c>
      <c r="G39" s="51">
        <f>$F39*'[1]INTERNAL PARAMETERS-2'!F39*VLOOKUP(G$4,'[1]INTERNAL PARAMETERS-1'!$B$5:$J$44,4, FALSE)</f>
        <v>7.4570060114938089E-4</v>
      </c>
      <c r="H39" s="50">
        <f>$F39*'[1]INTERNAL PARAMETERS-2'!G39*VLOOKUP(H$4,'[1]INTERNAL PARAMETERS-1'!$B$5:$J$44,4, FALSE)</f>
        <v>1.2428720683597158E-3</v>
      </c>
      <c r="I39" s="50">
        <f>$F39*'[1]INTERNAL PARAMETERS-2'!H39*VLOOKUP(I$4,'[1]INTERNAL PARAMETERS-1'!$B$5:$J$44,4, FALSE)</f>
        <v>4.42142724822139E-3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6.5374227460695839E-3</v>
      </c>
      <c r="N39" s="50">
        <f>$F39*'[1]INTERNAL PARAMETERS-2'!M39*VLOOKUP(N$4,'[1]INTERNAL PARAMETERS-1'!$B$5:$J$44,4, FALSE)</f>
        <v>9.0728415797604572E-4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2.485857336051674E-4</v>
      </c>
      <c r="S39" s="50">
        <f>$F39*'[1]INTERNAL PARAMETERS-2'!R39*VLOOKUP(S$4,'[1]INTERNAL PARAMETERS-1'!$B$5:$J$44,4, FALSE)</f>
        <v>8.2342326266728071E-4</v>
      </c>
      <c r="T39" s="50">
        <f>$F39*'[1]INTERNAL PARAMETERS-2'!S39*VLOOKUP(T$4,'[1]INTERNAL PARAMETERS-1'!$B$5:$J$44,4, FALSE)</f>
        <v>1.2428720683597158E-4</v>
      </c>
      <c r="U39" s="50">
        <f>$F39*'[1]INTERNAL PARAMETERS-2'!T39*VLOOKUP(U$4,'[1]INTERNAL PARAMETERS-1'!$B$5:$J$44,4, FALSE)</f>
        <v>9.9422973508842696E-5</v>
      </c>
      <c r="V39" s="50">
        <f>$F39*'[1]INTERNAL PARAMETERS-2'!U39*VLOOKUP(V$4,'[1]INTERNAL PARAMETERS-1'!$B$5:$J$44,4, FALSE)</f>
        <v>1.4914295021318223E-3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2.485857336051674E-4</v>
      </c>
      <c r="AJ39" s="50">
        <f>$F39*'[1]INTERNAL PARAMETERS-2'!AI39*VLOOKUP(AJ$4,'[1]INTERNAL PARAMETERS-1'!$B$5:$J$44,4, FALSE)</f>
        <v>4.9711486754421344E-4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8.4007117716206406E-2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0.12421103217532208</v>
      </c>
      <c r="BB39" s="50">
        <f>$F39*'[1]INTERNAL PARAMETERS-2'!M39*(1-VLOOKUP(N$4,'[1]INTERNAL PARAMETERS-1'!$B$5:$J$44,4, FALSE))</f>
        <v>1.7238399001544866E-2</v>
      </c>
      <c r="BC39" s="50">
        <f>$F39*'[1]INTERNAL PARAMETERS-2'!N39*(1-VLOOKUP(O$4,'[1]INTERNAL PARAMETERS-1'!$B$5:$J$44,4, FALSE))</f>
        <v>4.1262797992814577E-2</v>
      </c>
      <c r="BD39" s="50">
        <f>$F39*'[1]INTERNAL PARAMETERS-2'!O39*(1-VLOOKUP(P$4,'[1]INTERNAL PARAMETERS-1'!$B$5:$J$44,4, FALSE))</f>
        <v>4.2257310726233604E-3</v>
      </c>
      <c r="BE39" s="50">
        <f>$F39*'[1]INTERNAL PARAMETERS-2'!P39*(1-VLOOKUP(Q$4,'[1]INTERNAL PARAMETERS-1'!$B$5:$J$44,4, FALSE))</f>
        <v>3.9025696189366424E-2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1.5645041990678333E-2</v>
      </c>
      <c r="BH39" s="50">
        <f>$F39*'[1]INTERNAL PARAMETERS-2'!S39*(1-VLOOKUP(T$4,'[1]INTERNAL PARAMETERS-1'!$B$5:$J$44,4, FALSE))</f>
        <v>1.1185848615237442E-3</v>
      </c>
      <c r="BI39" s="50">
        <f>$F39*'[1]INTERNAL PARAMETERS-2'!T39*(1-VLOOKUP(U$4,'[1]INTERNAL PARAMETERS-1'!$B$5:$J$44,4, FALSE))</f>
        <v>3.9769189403537078E-4</v>
      </c>
      <c r="BJ39" s="50">
        <f>$F39*'[1]INTERNAL PARAMETERS-2'!U39*(1-VLOOKUP(V$4,'[1]INTERNAL PARAMETERS-1'!$B$5:$J$44,4, FALSE))</f>
        <v>8.4514338454136587E-3</v>
      </c>
      <c r="BK39" s="50">
        <f>$F39*'[1]INTERNAL PARAMETERS-2'!V39*(1-VLOOKUP(W$4,'[1]INTERNAL PARAMETERS-1'!$B$5:$J$44,4, FALSE))</f>
        <v>6.9600043432818375E-3</v>
      </c>
      <c r="BL39" s="50">
        <f>$F39*'[1]INTERNAL PARAMETERS-2'!W39*(1-VLOOKUP(X$4,'[1]INTERNAL PARAMETERS-1'!$B$5:$J$44,4, FALSE))</f>
        <v>1.4914295021318224E-2</v>
      </c>
      <c r="BM39" s="50">
        <f>$F39*'[1]INTERNAL PARAMETERS-2'!X39*(1-VLOOKUP(Y$4,'[1]INTERNAL PARAMETERS-1'!$B$5:$J$44,4, FALSE))</f>
        <v>1.441712355410789E-2</v>
      </c>
      <c r="BN39" s="50">
        <f>$F39*'[1]INTERNAL PARAMETERS-2'!Y39*(1-VLOOKUP(Z$4,'[1]INTERNAL PARAMETERS-1'!$B$5:$J$44,4, FALSE))</f>
        <v>3.4551379383137903E-2</v>
      </c>
      <c r="BO39" s="50">
        <f>$F39*'[1]INTERNAL PARAMETERS-2'!Z39*(1-VLOOKUP(AA$4,'[1]INTERNAL PARAMETERS-1'!$B$5:$J$44,4, FALSE))</f>
        <v>2.958000430903128E-2</v>
      </c>
      <c r="BP39" s="50">
        <f>$F39*'[1]INTERNAL PARAMETERS-2'!AA39*(1-VLOOKUP(AB$4,'[1]INTERNAL PARAMETERS-1'!$B$5:$J$44,4, FALSE))</f>
        <v>6.4628328760715026E-3</v>
      </c>
      <c r="BQ39" s="50">
        <f>$F39*'[1]INTERNAL PARAMETERS-2'!AB39*(1-VLOOKUP(AC$4,'[1]INTERNAL PARAMETERS-1'!$B$5:$J$44,4, FALSE))</f>
        <v>7.0097101700696468E-2</v>
      </c>
      <c r="BR39" s="50">
        <f>$F39*'[1]INTERNAL PARAMETERS-2'!AC39*(1-VLOOKUP(AD$4,'[1]INTERNAL PARAMETERS-1'!$B$5:$J$44,4, FALSE))</f>
        <v>6.2143037421324571E-3</v>
      </c>
      <c r="BS39" s="50">
        <f>$F39*'[1]INTERNAL PARAMETERS-2'!AD39*(1-VLOOKUP(AE$4,'[1]INTERNAL PARAMETERS-1'!$B$5:$J$44,4, FALSE))</f>
        <v>2.2371584031142637E-3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2.485857336051674E-4</v>
      </c>
      <c r="CA39" s="50">
        <f>$F39*'[1]INTERNAL PARAMETERS-2'!AL39*(1-VLOOKUP(AM$4,'[1]INTERNAL PARAMETERS-1'!$B$5:$J$44,4, FALSE))</f>
        <v>2.7342732706584776E-3</v>
      </c>
      <c r="CB39" s="50">
        <f>$F39*'[1]INTERNAL PARAMETERS-2'!AM39*(1-VLOOKUP(AN$4,'[1]INTERNAL PARAMETERS-1'!$B$5:$J$44,4, FALSE))</f>
        <v>2.485857336051674E-4</v>
      </c>
      <c r="CC39" s="50">
        <f>$F39*'[1]INTERNAL PARAMETERS-2'!AN39*(1-VLOOKUP(AO$4,'[1]INTERNAL PARAMETERS-1'!$B$5:$J$44,4, FALSE))</f>
        <v>2.9828590042636446E-3</v>
      </c>
      <c r="CD39" s="50">
        <f>$F39*'[1]INTERNAL PARAMETERS-2'!AO39*(1-VLOOKUP(AP$4,'[1]INTERNAL PARAMETERS-1'!$B$5:$J$44,4, FALSE))</f>
        <v>1.8642854626731247E-2</v>
      </c>
      <c r="CE39" s="50">
        <f>$F39*'[1]INTERNAL PARAMETERS-2'!AP39*(1-VLOOKUP(AQ$4,'[1]INTERNAL PARAMETERS-1'!$B$5:$J$44,4, FALSE))</f>
        <v>2.2371584031142637E-3</v>
      </c>
      <c r="CF39" s="50">
        <f>$F39*'[1]INTERNAL PARAMETERS-2'!AQ39*(1-VLOOKUP(AR$4,'[1]INTERNAL PARAMETERS-1'!$B$5:$J$44,4, FALSE))</f>
        <v>2.485857336051674E-4</v>
      </c>
      <c r="CG39" s="50">
        <f>$F39*'[1]INTERNAL PARAMETERS-2'!AR39*(1-VLOOKUP(AS$4,'[1]INTERNAL PARAMETERS-1'!$B$5:$J$44,4, FALSE))</f>
        <v>2.485857336051674E-4</v>
      </c>
      <c r="CH39" s="49">
        <f>$F39*'[1]INTERNAL PARAMETERS-2'!AS39*(1-VLOOKUP(AT$4,'[1]INTERNAL PARAMETERS-1'!$B$5:$J$44,4, FALSE))</f>
        <v>0</v>
      </c>
      <c r="CI39" s="48">
        <f t="shared" si="0"/>
        <v>0.56599677441328355</v>
      </c>
    </row>
    <row r="40" spans="3:87" x14ac:dyDescent="0.4">
      <c r="C40" s="33" t="s">
        <v>5</v>
      </c>
      <c r="D40" s="32" t="s">
        <v>71</v>
      </c>
      <c r="E40" s="32" t="s">
        <v>70</v>
      </c>
      <c r="F40" s="143">
        <f>AEB!AF40</f>
        <v>0.17654412671268208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1.4878150352235255E-3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2.0679628690585049E-3</v>
      </c>
      <c r="N40" s="50">
        <f>$F40*'[1]INTERNAL PARAMETERS-2'!M40*VLOOKUP(N$4,'[1]INTERNAL PARAMETERS-1'!$B$5:$J$44,4, FALSE)</f>
        <v>4.0190093902015369E-4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1.4614322809275822E-4</v>
      </c>
      <c r="S40" s="50">
        <f>$F40*'[1]INTERNAL PARAMETERS-2'!R40*VLOOKUP(S$4,'[1]INTERNAL PARAMETERS-1'!$B$5:$J$44,4, FALSE)</f>
        <v>4.0477331196176895E-4</v>
      </c>
      <c r="T40" s="50">
        <f>$F40*'[1]INTERNAL PARAMETERS-2'!S40*VLOOKUP(T$4,'[1]INTERNAL PARAMETERS-1'!$B$5:$J$44,4, FALSE)</f>
        <v>2.9228645618551647E-5</v>
      </c>
      <c r="U40" s="50">
        <f>$F40*'[1]INTERNAL PARAMETERS-2'!T40*VLOOKUP(U$4,'[1]INTERNAL PARAMETERS-1'!$B$5:$J$44,4, FALSE)</f>
        <v>5.8457291237103294E-5</v>
      </c>
      <c r="V40" s="50">
        <f>$F40*'[1]INTERNAL PARAMETERS-2'!U40*VLOOKUP(V$4,'[1]INTERNAL PARAMETERS-1'!$B$5:$J$44,4, FALSE)</f>
        <v>3.0690607531859367E-4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4.3842968427827472E-4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2.8268485669246984E-2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3.9291294512111594E-2</v>
      </c>
      <c r="BB40" s="50">
        <f>$F40*'[1]INTERNAL PARAMETERS-2'!M40*(1-VLOOKUP(N$4,'[1]INTERNAL PARAMETERS-1'!$B$5:$J$44,4, FALSE))</f>
        <v>7.6361178413829186E-3</v>
      </c>
      <c r="BC40" s="50">
        <f>$F40*'[1]INTERNAL PARAMETERS-2'!N40*(1-VLOOKUP(O$4,'[1]INTERNAL PARAMETERS-1'!$B$5:$J$44,4, FALSE))</f>
        <v>1.3153120035712966E-2</v>
      </c>
      <c r="BD40" s="50">
        <f>$F40*'[1]INTERNAL PARAMETERS-2'!O40*(1-VLOOKUP(P$4,'[1]INTERNAL PARAMETERS-1'!$B$5:$J$44,4, FALSE))</f>
        <v>7.307337948764623E-4</v>
      </c>
      <c r="BE40" s="50">
        <f>$F40*'[1]INTERNAL PARAMETERS-2'!P40*(1-VLOOKUP(Q$4,'[1]INTERNAL PARAMETERS-1'!$B$5:$J$44,4, FALSE))</f>
        <v>1.2714690351434691E-2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7.6906929272736093E-3</v>
      </c>
      <c r="BH40" s="50">
        <f>$F40*'[1]INTERNAL PARAMETERS-2'!S40*(1-VLOOKUP(T$4,'[1]INTERNAL PARAMETERS-1'!$B$5:$J$44,4, FALSE))</f>
        <v>2.6305781056696481E-4</v>
      </c>
      <c r="BI40" s="50">
        <f>$F40*'[1]INTERNAL PARAMETERS-2'!T40*(1-VLOOKUP(U$4,'[1]INTERNAL PARAMETERS-1'!$B$5:$J$44,4, FALSE))</f>
        <v>2.3382916494841318E-4</v>
      </c>
      <c r="BJ40" s="50">
        <f>$F40*'[1]INTERNAL PARAMETERS-2'!U40*(1-VLOOKUP(V$4,'[1]INTERNAL PARAMETERS-1'!$B$5:$J$44,4, FALSE))</f>
        <v>1.7391344268053641E-3</v>
      </c>
      <c r="BK40" s="50">
        <f>$F40*'[1]INTERNAL PARAMETERS-2'!V40*(1-VLOOKUP(W$4,'[1]INTERNAL PARAMETERS-1'!$B$5:$J$44,4, FALSE))</f>
        <v>2.6306310689076617E-3</v>
      </c>
      <c r="BL40" s="50">
        <f>$F40*'[1]INTERNAL PARAMETERS-2'!W40*(1-VLOOKUP(X$4,'[1]INTERNAL PARAMETERS-1'!$B$5:$J$44,4, FALSE))</f>
        <v>2.77677429700042E-3</v>
      </c>
      <c r="BM40" s="50">
        <f>$F40*'[1]INTERNAL PARAMETERS-2'!X40*(1-VLOOKUP(Y$4,'[1]INTERNAL PARAMETERS-1'!$B$5:$J$44,4, FALSE))</f>
        <v>3.5075080918768823E-3</v>
      </c>
      <c r="BN40" s="50">
        <f>$F40*'[1]INTERNAL PARAMETERS-2'!Y40*(1-VLOOKUP(Z$4,'[1]INTERNAL PARAMETERS-1'!$B$5:$J$44,4, FALSE))</f>
        <v>9.0610390314650509E-3</v>
      </c>
      <c r="BO40" s="50">
        <f>$F40*'[1]INTERNAL PARAMETERS-2'!Z40*(1-VLOOKUP(AA$4,'[1]INTERNAL PARAMETERS-1'!$B$5:$J$44,4, FALSE))</f>
        <v>8.6226093471867757E-3</v>
      </c>
      <c r="BP40" s="50">
        <f>$F40*'[1]INTERNAL PARAMETERS-2'!AA40*(1-VLOOKUP(AB$4,'[1]INTERNAL PARAMETERS-1'!$B$5:$J$44,4, FALSE))</f>
        <v>1.6076108178456829E-3</v>
      </c>
      <c r="BQ40" s="50">
        <f>$F40*'[1]INTERNAL PARAMETERS-2'!AB40*(1-VLOOKUP(AC$4,'[1]INTERNAL PARAMETERS-1'!$B$5:$J$44,4, FALSE))</f>
        <v>1.9583527998270355E-2</v>
      </c>
      <c r="BR40" s="50">
        <f>$F40*'[1]INTERNAL PARAMETERS-2'!AC40*(1-VLOOKUP(AD$4,'[1]INTERNAL PARAMETERS-1'!$B$5:$J$44,4, FALSE))</f>
        <v>1.3153067072474952E-3</v>
      </c>
      <c r="BS40" s="50">
        <f>$F40*'[1]INTERNAL PARAMETERS-2'!AD40*(1-VLOOKUP(AE$4,'[1]INTERNAL PARAMETERS-1'!$B$5:$J$44,4, FALSE))</f>
        <v>1.4614322809275822E-4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1.1691634791547371E-3</v>
      </c>
      <c r="CB40" s="50">
        <f>$F40*'[1]INTERNAL PARAMETERS-2'!AM40*(1-VLOOKUP(AN$4,'[1]INTERNAL PARAMETERS-1'!$B$5:$J$44,4, FALSE))</f>
        <v>1.4614322809275822E-4</v>
      </c>
      <c r="CC40" s="50">
        <f>$F40*'[1]INTERNAL PARAMETERS-2'!AN40*(1-VLOOKUP(AO$4,'[1]INTERNAL PARAMETERS-1'!$B$5:$J$44,4, FALSE))</f>
        <v>1.7537540459384411E-3</v>
      </c>
      <c r="CD40" s="50">
        <f>$F40*'[1]INTERNAL PARAMETERS-2'!AO40*(1-VLOOKUP(AP$4,'[1]INTERNAL PARAMETERS-1'!$B$5:$J$44,4, FALSE))</f>
        <v>7.0149985293410941E-3</v>
      </c>
      <c r="CE40" s="50">
        <f>$F40*'[1]INTERNAL PARAMETERS-2'!AP40*(1-VLOOKUP(AQ$4,'[1]INTERNAL PARAMETERS-1'!$B$5:$J$44,4, FALSE))</f>
        <v>1.4614322809275822E-4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0.17654412671268205</v>
      </c>
    </row>
    <row r="41" spans="3:87" x14ac:dyDescent="0.4">
      <c r="C41" s="33" t="s">
        <v>4</v>
      </c>
      <c r="D41" s="32" t="s">
        <v>89</v>
      </c>
      <c r="E41" s="32" t="s">
        <v>88</v>
      </c>
      <c r="F41" s="143">
        <f>AEB!AF41</f>
        <v>0.52755760533575058</v>
      </c>
      <c r="G41" s="51">
        <f>$F41*'[1]INTERNAL PARAMETERS-2'!F41*VLOOKUP(G$4,'[1]INTERNAL PARAMETERS-1'!$B$5:$J$44,4, FALSE)</f>
        <v>7.347822327116334E-4</v>
      </c>
      <c r="H41" s="50">
        <f>$F41*'[1]INTERNAL PARAMETERS-2'!G41*VLOOKUP(H$4,'[1]INTERNAL PARAMETERS-1'!$B$5:$J$44,4, FALSE)</f>
        <v>8.8170702579763987E-4</v>
      </c>
      <c r="I41" s="50">
        <f>$F41*'[1]INTERNAL PARAMETERS-2'!H41*VLOOKUP(I$4,'[1]INTERNAL PARAMETERS-1'!$B$5:$J$44,4, FALSE)</f>
        <v>6.1942938829574763E-3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1.4697754884654011E-4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2.4247075098836432E-4</v>
      </c>
      <c r="N41" s="50">
        <f>$F41*'[1]INTERNAL PARAMETERS-2'!M41*VLOOKUP(N$4,'[1]INTERNAL PARAMETERS-1'!$B$5:$J$44,4, FALSE)</f>
        <v>2.1014122959698155E-3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1.9103916004418202E-3</v>
      </c>
      <c r="S41" s="50">
        <f>$F41*'[1]INTERNAL PARAMETERS-2'!R41*VLOOKUP(S$4,'[1]INTERNAL PARAMETERS-1'!$B$5:$J$44,4, FALSE)</f>
        <v>5.2165265305922758E-3</v>
      </c>
      <c r="T41" s="50">
        <f>$F41*'[1]INTERNAL PARAMETERS-2'!S41*VLOOKUP(T$4,'[1]INTERNAL PARAMETERS-1'!$B$5:$J$44,4, FALSE)</f>
        <v>2.6451210773929199E-4</v>
      </c>
      <c r="U41" s="50">
        <f>$F41*'[1]INTERNAL PARAMETERS-2'!T41*VLOOKUP(U$4,'[1]INTERNAL PARAMETERS-1'!$B$5:$J$44,4, FALSE)</f>
        <v>1.76341405159528E-4</v>
      </c>
      <c r="V41" s="50">
        <f>$F41*'[1]INTERNAL PARAMETERS-2'!U41*VLOOKUP(V$4,'[1]INTERNAL PARAMETERS-1'!$B$5:$J$44,4, FALSE)</f>
        <v>5.1139324030826314E-3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2.939023419325467E-4</v>
      </c>
      <c r="AI41" s="50">
        <f>$F41*'[1]INTERNAL PARAMETERS-2'!AH41*VLOOKUP(AI$4,'[1]INTERNAL PARAMETERS-1'!$B$5:$J$44,4, FALSE)</f>
        <v>1.4695117096627333E-3</v>
      </c>
      <c r="AJ41" s="50">
        <f>$F41*'[1]INTERNAL PARAMETERS-2'!AI41*VLOOKUP(AJ$4,'[1]INTERNAL PARAMETERS-1'!$B$5:$J$44,4, FALSE)</f>
        <v>1.4697754884654011E-4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0.11769158377619204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4.6069442687789218E-3</v>
      </c>
      <c r="BB41" s="50">
        <f>$F41*'[1]INTERNAL PARAMETERS-2'!M41*(1-VLOOKUP(N$4,'[1]INTERNAL PARAMETERS-1'!$B$5:$J$44,4, FALSE))</f>
        <v>3.9926833623426493E-2</v>
      </c>
      <c r="BC41" s="50">
        <f>$F41*'[1]INTERNAL PARAMETERS-2'!N41*(1-VLOOKUP(O$4,'[1]INTERNAL PARAMETERS-1'!$B$5:$J$44,4, FALSE))</f>
        <v>8.2293183298718393E-3</v>
      </c>
      <c r="BD41" s="50">
        <f>$F41*'[1]INTERNAL PARAMETERS-2'!O41*(1-VLOOKUP(P$4,'[1]INTERNAL PARAMETERS-1'!$B$5:$J$44,4, FALSE))</f>
        <v>1.5283027292013493E-2</v>
      </c>
      <c r="BE41" s="50">
        <f>$F41*'[1]INTERNAL PARAMETERS-2'!P41*(1-VLOOKUP(Q$4,'[1]INTERNAL PARAMETERS-1'!$B$5:$J$44,4, FALSE))</f>
        <v>3.9677079939696462E-3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9.9114004081253232E-2</v>
      </c>
      <c r="BH41" s="50">
        <f>$F41*'[1]INTERNAL PARAMETERS-2'!S41*(1-VLOOKUP(T$4,'[1]INTERNAL PARAMETERS-1'!$B$5:$J$44,4, FALSE))</f>
        <v>2.3806089696536276E-3</v>
      </c>
      <c r="BI41" s="50">
        <f>$F41*'[1]INTERNAL PARAMETERS-2'!T41*(1-VLOOKUP(U$4,'[1]INTERNAL PARAMETERS-1'!$B$5:$J$44,4, FALSE))</f>
        <v>7.0536562063811198E-4</v>
      </c>
      <c r="BJ41" s="50">
        <f>$F41*'[1]INTERNAL PARAMETERS-2'!U41*(1-VLOOKUP(V$4,'[1]INTERNAL PARAMETERS-1'!$B$5:$J$44,4, FALSE))</f>
        <v>2.8978950284134913E-2</v>
      </c>
      <c r="BK41" s="50">
        <f>$F41*'[1]INTERNAL PARAMETERS-2'!V41*(1-VLOOKUP(W$4,'[1]INTERNAL PARAMETERS-1'!$B$5:$J$44,4, FALSE))</f>
        <v>5.8780995944114666E-3</v>
      </c>
      <c r="BL41" s="50">
        <f>$F41*'[1]INTERNAL PARAMETERS-2'!W41*(1-VLOOKUP(X$4,'[1]INTERNAL PARAMETERS-1'!$B$5:$J$44,4, FALSE))</f>
        <v>1.1756093677301868E-3</v>
      </c>
      <c r="BM41" s="50">
        <f>$F41*'[1]INTERNAL PARAMETERS-2'!X41*(1-VLOOKUP(Y$4,'[1]INTERNAL PARAMETERS-1'!$B$5:$J$44,4, FALSE))</f>
        <v>2.939023419325467E-4</v>
      </c>
      <c r="BN41" s="50">
        <f>$F41*'[1]INTERNAL PARAMETERS-2'!Y41*(1-VLOOKUP(Z$4,'[1]INTERNAL PARAMETERS-1'!$B$5:$J$44,4, FALSE))</f>
        <v>3.3064198112573363E-2</v>
      </c>
      <c r="BO41" s="50">
        <f>$F41*'[1]INTERNAL PARAMETERS-2'!Z41*(1-VLOOKUP(AA$4,'[1]INTERNAL PARAMETERS-1'!$B$5:$J$44,4, FALSE))</f>
        <v>1.7634246027473866E-2</v>
      </c>
      <c r="BP41" s="50">
        <f>$F41*'[1]INTERNAL PARAMETERS-2'!AA41*(1-VLOOKUP(AB$4,'[1]INTERNAL PARAMETERS-1'!$B$5:$J$44,4, FALSE))</f>
        <v>3.0860009681720067E-3</v>
      </c>
      <c r="BQ41" s="50">
        <f>$F41*'[1]INTERNAL PARAMETERS-2'!AB41*(1-VLOOKUP(AC$4,'[1]INTERNAL PARAMETERS-1'!$B$5:$J$44,4, FALSE))</f>
        <v>5.7752153102188883E-2</v>
      </c>
      <c r="BR41" s="50">
        <f>$F41*'[1]INTERNAL PARAMETERS-2'!AC41*(1-VLOOKUP(AD$4,'[1]INTERNAL PARAMETERS-1'!$B$5:$J$44,4, FALSE))</f>
        <v>2.3512187354603736E-3</v>
      </c>
      <c r="BS41" s="50">
        <f>$F41*'[1]INTERNAL PARAMETERS-2'!AD41*(1-VLOOKUP(AE$4,'[1]INTERNAL PARAMETERS-1'!$B$5:$J$44,4, FALSE))</f>
        <v>2.6451210773929196E-3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2.939023419325467E-4</v>
      </c>
      <c r="CA41" s="50">
        <f>$F41*'[1]INTERNAL PARAMETERS-2'!AL41*(1-VLOOKUP(AM$4,'[1]INTERNAL PARAMETERS-1'!$B$5:$J$44,4, FALSE))</f>
        <v>2.939023419325467E-4</v>
      </c>
      <c r="CB41" s="50">
        <f>$F41*'[1]INTERNAL PARAMETERS-2'!AM41*(1-VLOOKUP(AN$4,'[1]INTERNAL PARAMETERS-1'!$B$5:$J$44,4, FALSE))</f>
        <v>1.4697754884654011E-4</v>
      </c>
      <c r="CC41" s="50">
        <f>$F41*'[1]INTERNAL PARAMETERS-2'!AN41*(1-VLOOKUP(AO$4,'[1]INTERNAL PARAMETERS-1'!$B$5:$J$44,4, FALSE))</f>
        <v>1.6164892585092735E-3</v>
      </c>
      <c r="CD41" s="50">
        <f>$F41*'[1]INTERNAL PARAMETERS-2'!AO41*(1-VLOOKUP(AP$4,'[1]INTERNAL PARAMETERS-1'!$B$5:$J$44,4, FALSE))</f>
        <v>4.5702051571433401E-2</v>
      </c>
      <c r="CE41" s="50">
        <f>$F41*'[1]INTERNAL PARAMETERS-2'!AP41*(1-VLOOKUP(AQ$4,'[1]INTERNAL PARAMETERS-1'!$B$5:$J$44,4, FALSE))</f>
        <v>4.1146327870556533E-3</v>
      </c>
      <c r="CF41" s="50">
        <f>$F41*'[1]INTERNAL PARAMETERS-2'!AQ41*(1-VLOOKUP(AR$4,'[1]INTERNAL PARAMETERS-1'!$B$5:$J$44,4, FALSE))</f>
        <v>5.4372197036323799E-3</v>
      </c>
      <c r="CG41" s="50">
        <f>$F41*'[1]INTERNAL PARAMETERS-2'!AR41*(1-VLOOKUP(AS$4,'[1]INTERNAL PARAMETERS-1'!$B$5:$J$44,4, FALSE))</f>
        <v>2.939023419325467E-4</v>
      </c>
      <c r="CH41" s="49">
        <f>$F41*'[1]INTERNAL PARAMETERS-2'!AS41*(1-VLOOKUP(AT$4,'[1]INTERNAL PARAMETERS-1'!$B$5:$J$44,4, FALSE))</f>
        <v>0</v>
      </c>
      <c r="CI41" s="48">
        <f t="shared" si="0"/>
        <v>0.52755771084727177</v>
      </c>
    </row>
    <row r="42" spans="3:87" x14ac:dyDescent="0.4">
      <c r="C42" s="33" t="s">
        <v>4</v>
      </c>
      <c r="D42" s="32" t="s">
        <v>89</v>
      </c>
      <c r="E42" s="32" t="s">
        <v>87</v>
      </c>
      <c r="F42" s="143">
        <f>AEB!AF42</f>
        <v>1.9947109568426236</v>
      </c>
      <c r="G42" s="51">
        <f>$F42*'[1]INTERNAL PARAMETERS-2'!F42*VLOOKUP(G$4,'[1]INTERNAL PARAMETERS-1'!$B$5:$J$44,4, FALSE)</f>
        <v>2.7375413171708165E-3</v>
      </c>
      <c r="H42" s="50">
        <f>$F42*'[1]INTERNAL PARAMETERS-2'!G42*VLOOKUP(H$4,'[1]INTERNAL PARAMETERS-1'!$B$5:$J$44,4, FALSE)</f>
        <v>1.1405757251226121E-3</v>
      </c>
      <c r="I42" s="50">
        <f>$F42*'[1]INTERNAL PARAMETERS-2'!H42*VLOOKUP(I$4,'[1]INTERNAL PARAMETERS-1'!$B$5:$J$44,4, FALSE)</f>
        <v>1.8910687675915163E-2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5.2468877008788369E-4</v>
      </c>
      <c r="N42" s="50">
        <f>$F42*'[1]INTERNAL PARAMETERS-2'!M42*VLOOKUP(N$4,'[1]INTERNAL PARAMETERS-1'!$B$5:$J$44,4, FALSE)</f>
        <v>7.4140114992761533E-3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2.5093463837080206E-3</v>
      </c>
      <c r="S42" s="50">
        <f>$F42*'[1]INTERNAL PARAMETERS-2'!R42*VLOOKUP(S$4,'[1]INTERNAL PARAMETERS-1'!$B$5:$J$44,4, FALSE)</f>
        <v>1.7052963494033704E-2</v>
      </c>
      <c r="T42" s="50">
        <f>$F42*'[1]INTERNAL PARAMETERS-2'!S42*VLOOKUP(T$4,'[1]INTERNAL PARAMETERS-1'!$B$5:$J$44,4, FALSE)</f>
        <v>7.7562340845868584E-4</v>
      </c>
      <c r="U42" s="50">
        <f>$F42*'[1]INTERNAL PARAMETERS-2'!T42*VLOOKUP(U$4,'[1]INTERNAL PARAMETERS-1'!$B$5:$J$44,4, FALSE)</f>
        <v>6.8438532929270424E-4</v>
      </c>
      <c r="V42" s="50">
        <f>$F42*'[1]INTERNAL PARAMETERS-2'!U42*VLOOKUP(V$4,'[1]INTERNAL PARAMETERS-1'!$B$5:$J$44,4, FALSE)</f>
        <v>1.3174128355795811E-2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3.1937317130007249E-3</v>
      </c>
      <c r="AJ42" s="50">
        <f>$F42*'[1]INTERNAL PARAMETERS-2'!AI42*VLOOKUP(AJ$4,'[1]INTERNAL PARAMETERS-1'!$B$5:$J$44,4, FALSE)</f>
        <v>2.2819493346279613E-4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0.35930306584238803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9.9690866316697897E-3</v>
      </c>
      <c r="BB42" s="50">
        <f>$F42*'[1]INTERNAL PARAMETERS-2'!M42*(1-VLOOKUP(N$4,'[1]INTERNAL PARAMETERS-1'!$B$5:$J$44,4, FALSE))</f>
        <v>0.14086621848624692</v>
      </c>
      <c r="BC42" s="50">
        <f>$F42*'[1]INTERNAL PARAMETERS-2'!N42*(1-VLOOKUP(O$4,'[1]INTERNAL PARAMETERS-1'!$B$5:$J$44,4, FALSE))</f>
        <v>2.2812312386834979E-2</v>
      </c>
      <c r="BD42" s="50">
        <f>$F42*'[1]INTERNAL PARAMETERS-2'!O42*(1-VLOOKUP(P$4,'[1]INTERNAL PARAMETERS-1'!$B$5:$J$44,4, FALSE))</f>
        <v>9.0108673822217308E-2</v>
      </c>
      <c r="BE42" s="50">
        <f>$F42*'[1]INTERNAL PARAMETERS-2'!P42*(1-VLOOKUP(Q$4,'[1]INTERNAL PARAMETERS-1'!$B$5:$J$44,4, FALSE))</f>
        <v>1.8249810015248849E-2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0.32400630638664035</v>
      </c>
      <c r="BH42" s="50">
        <f>$F42*'[1]INTERNAL PARAMETERS-2'!S42*(1-VLOOKUP(T$4,'[1]INTERNAL PARAMETERS-1'!$B$5:$J$44,4, FALSE))</f>
        <v>6.9806106761281725E-3</v>
      </c>
      <c r="BI42" s="50">
        <f>$F42*'[1]INTERNAL PARAMETERS-2'!T42*(1-VLOOKUP(U$4,'[1]INTERNAL PARAMETERS-1'!$B$5:$J$44,4, FALSE))</f>
        <v>2.737541317170817E-3</v>
      </c>
      <c r="BJ42" s="50">
        <f>$F42*'[1]INTERNAL PARAMETERS-2'!U42*(1-VLOOKUP(V$4,'[1]INTERNAL PARAMETERS-1'!$B$5:$J$44,4, FALSE))</f>
        <v>7.4653394016176267E-2</v>
      </c>
      <c r="BK42" s="50">
        <f>$F42*'[1]INTERNAL PARAMETERS-2'!V42*(1-VLOOKUP(W$4,'[1]INTERNAL PARAMETERS-1'!$B$5:$J$44,4, FALSE))</f>
        <v>3.8096585622545899E-2</v>
      </c>
      <c r="BL42" s="50">
        <f>$F42*'[1]INTERNAL PARAMETERS-2'!W42*(1-VLOOKUP(X$4,'[1]INTERNAL PARAMETERS-1'!$B$5:$J$44,4, FALSE))</f>
        <v>3.4219266464635208E-3</v>
      </c>
      <c r="BM42" s="50">
        <f>$F42*'[1]INTERNAL PARAMETERS-2'!X42*(1-VLOOKUP(Y$4,'[1]INTERNAL PARAMETERS-1'!$B$5:$J$44,4, FALSE))</f>
        <v>2.0531559878781123E-3</v>
      </c>
      <c r="BN42" s="50">
        <f>$F42*'[1]INTERNAL PARAMETERS-2'!Y42*(1-VLOOKUP(Z$4,'[1]INTERNAL PARAMETERS-1'!$B$5:$J$44,4, FALSE))</f>
        <v>0.19892354752660904</v>
      </c>
      <c r="BO42" s="50">
        <f>$F42*'[1]INTERNAL PARAMETERS-2'!Z42*(1-VLOOKUP(AA$4,'[1]INTERNAL PARAMETERS-1'!$B$5:$J$44,4, FALSE))</f>
        <v>0.20348604989819519</v>
      </c>
      <c r="BP42" s="50">
        <f>$F42*'[1]INTERNAL PARAMETERS-2'!AA42*(1-VLOOKUP(AB$4,'[1]INTERNAL PARAMETERS-1'!$B$5:$J$44,4, FALSE))</f>
        <v>2.509366330817589E-2</v>
      </c>
      <c r="BQ42" s="50">
        <f>$F42*'[1]INTERNAL PARAMETERS-2'!AB42*(1-VLOOKUP(AC$4,'[1]INTERNAL PARAMETERS-1'!$B$5:$J$44,4, FALSE))</f>
        <v>0.21443601569578277</v>
      </c>
      <c r="BR42" s="50">
        <f>$F42*'[1]INTERNAL PARAMETERS-2'!AC42*(1-VLOOKUP(AD$4,'[1]INTERNAL PARAMETERS-1'!$B$5:$J$44,4, FALSE))</f>
        <v>1.2546731918540102E-2</v>
      </c>
      <c r="BS42" s="50">
        <f>$F42*'[1]INTERNAL PARAMETERS-2'!AD42*(1-VLOOKUP(AE$4,'[1]INTERNAL PARAMETERS-1'!$B$5:$J$44,4, FALSE))</f>
        <v>6.6156583594642448E-3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2.5093463837080206E-3</v>
      </c>
      <c r="CA42" s="50">
        <f>$F42*'[1]INTERNAL PARAMETERS-2'!AL42*(1-VLOOKUP(AM$4,'[1]INTERNAL PARAMETERS-1'!$B$5:$J$44,4, FALSE))</f>
        <v>1.5967661209525202E-3</v>
      </c>
      <c r="CB42" s="50">
        <f>$F42*'[1]INTERNAL PARAMETERS-2'!AM42*(1-VLOOKUP(AN$4,'[1]INTERNAL PARAMETERS-1'!$B$5:$J$44,4, FALSE))</f>
        <v>9.1258026275550027E-4</v>
      </c>
      <c r="CC42" s="50">
        <f>$F42*'[1]INTERNAL PARAMETERS-2'!AN42*(1-VLOOKUP(AO$4,'[1]INTERNAL PARAMETERS-1'!$B$5:$J$44,4, FALSE))</f>
        <v>1.0037385534832082E-2</v>
      </c>
      <c r="CD42" s="50">
        <f>$F42*'[1]INTERNAL PARAMETERS-2'!AO42*(1-VLOOKUP(AP$4,'[1]INTERNAL PARAMETERS-1'!$B$5:$J$44,4, FALSE))</f>
        <v>0.14280534682227711</v>
      </c>
      <c r="CE42" s="50">
        <f>$F42*'[1]INTERNAL PARAMETERS-2'!AP42*(1-VLOOKUP(AQ$4,'[1]INTERNAL PARAMETERS-1'!$B$5:$J$44,4, FALSE))</f>
        <v>1.231873645617299E-2</v>
      </c>
      <c r="CF42" s="50">
        <f>$F42*'[1]INTERNAL PARAMETERS-2'!AQ42*(1-VLOOKUP(AR$4,'[1]INTERNAL PARAMETERS-1'!$B$5:$J$44,4, FALSE))</f>
        <v>1.5967661209525202E-3</v>
      </c>
      <c r="CG42" s="50">
        <f>$F42*'[1]INTERNAL PARAMETERS-2'!AR42*(1-VLOOKUP(AS$4,'[1]INTERNAL PARAMETERS-1'!$B$5:$J$44,4, FALSE))</f>
        <v>2.2819493346279613E-4</v>
      </c>
      <c r="CH42" s="49">
        <f>$F42*'[1]INTERNAL PARAMETERS-2'!AS42*(1-VLOOKUP(AT$4,'[1]INTERNAL PARAMETERS-1'!$B$5:$J$44,4, FALSE))</f>
        <v>0</v>
      </c>
      <c r="CI42" s="48">
        <f t="shared" si="0"/>
        <v>1.9947113557848151</v>
      </c>
    </row>
    <row r="43" spans="3:87" x14ac:dyDescent="0.4">
      <c r="C43" s="33" t="s">
        <v>4</v>
      </c>
      <c r="D43" s="32" t="s">
        <v>89</v>
      </c>
      <c r="E43" s="32" t="s">
        <v>86</v>
      </c>
      <c r="F43" s="143">
        <f>AEB!AF43</f>
        <v>3.0334230052733475</v>
      </c>
      <c r="G43" s="51">
        <f>$F43*'[1]INTERNAL PARAMETERS-2'!F43*VLOOKUP(G$4,'[1]INTERNAL PARAMETERS-1'!$B$5:$J$44,4, FALSE)</f>
        <v>1.86312840983889E-3</v>
      </c>
      <c r="H43" s="50">
        <f>$F43*'[1]INTERNAL PARAMETERS-2'!G43*VLOOKUP(H$4,'[1]INTERNAL PARAMETERS-1'!$B$5:$J$44,4, FALSE)</f>
        <v>3.0273561592628006E-3</v>
      </c>
      <c r="I43" s="50">
        <f>$F43*'[1]INTERNAL PARAMETERS-2'!H43*VLOOKUP(I$4,'[1]INTERNAL PARAMETERS-1'!$B$5:$J$44,4, FALSE)</f>
        <v>2.8829075891746894E-2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1.3390287501027875E-3</v>
      </c>
      <c r="N43" s="50">
        <f>$F43*'[1]INTERNAL PARAMETERS-2'!M43*VLOOKUP(N$4,'[1]INTERNAL PARAMETERS-1'!$B$5:$J$44,4, FALSE)</f>
        <v>8.6396437324692855E-3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1.3971946362289038E-3</v>
      </c>
      <c r="S43" s="50">
        <f>$F43*'[1]INTERNAL PARAMETERS-2'!R43*VLOOKUP(S$4,'[1]INTERNAL PARAMETERS-1'!$B$5:$J$44,4, FALSE)</f>
        <v>2.3521101314429433E-2</v>
      </c>
      <c r="T43" s="50">
        <f>$F43*'[1]INTERNAL PARAMETERS-2'!S43*VLOOKUP(T$4,'[1]INTERNAL PARAMETERS-1'!$B$5:$J$44,4, FALSE)</f>
        <v>6.9862765234450475E-4</v>
      </c>
      <c r="U43" s="50">
        <f>$F43*'[1]INTERNAL PARAMETERS-2'!T43*VLOOKUP(U$4,'[1]INTERNAL PARAMETERS-1'!$B$5:$J$44,4, FALSE)</f>
        <v>8.8491015909834098E-4</v>
      </c>
      <c r="V43" s="50">
        <f>$F43*'[1]INTERNAL PARAMETERS-2'!U43*VLOOKUP(V$4,'[1]INTERNAL PARAMETERS-1'!$B$5:$J$44,4, FALSE)</f>
        <v>1.8792965544569967E-2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2.3296688680499308E-4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4.6563043130945882E-4</v>
      </c>
      <c r="AI43" s="50">
        <f>$F43*'[1]INTERNAL PARAMETERS-2'!AH43*VLOOKUP(AI$4,'[1]INTERNAL PARAMETERS-1'!$B$5:$J$44,4, FALSE)</f>
        <v>2.5617257279533421E-3</v>
      </c>
      <c r="AJ43" s="50">
        <f>$F43*'[1]INTERNAL PARAMETERS-2'!AI43*VLOOKUP(AJ$4,'[1]INTERNAL PARAMETERS-1'!$B$5:$J$44,4, FALSE)</f>
        <v>2.3296688680499308E-4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0.54775244194319095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2.5441546251952961E-2</v>
      </c>
      <c r="BB43" s="50">
        <f>$F43*'[1]INTERNAL PARAMETERS-2'!M43*(1-VLOOKUP(N$4,'[1]INTERNAL PARAMETERS-1'!$B$5:$J$44,4, FALSE))</f>
        <v>0.16415323091691641</v>
      </c>
      <c r="BC43" s="50">
        <f>$F43*'[1]INTERNAL PARAMETERS-2'!N43*(1-VLOOKUP(O$4,'[1]INTERNAL PARAMETERS-1'!$B$5:$J$44,4, FALSE))</f>
        <v>3.1205125797547455E-2</v>
      </c>
      <c r="BD43" s="50">
        <f>$F43*'[1]INTERNAL PARAMETERS-2'!O43*(1-VLOOKUP(P$4,'[1]INTERNAL PARAMETERS-1'!$B$5:$J$44,4, FALSE))</f>
        <v>0.14112181507822827</v>
      </c>
      <c r="BE43" s="50">
        <f>$F43*'[1]INTERNAL PARAMETERS-2'!P43*(1-VLOOKUP(Q$4,'[1]INTERNAL PARAMETERS-1'!$B$5:$J$44,4, FALSE))</f>
        <v>2.4218849274102405E-2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0.44690092497415917</v>
      </c>
      <c r="BH43" s="50">
        <f>$F43*'[1]INTERNAL PARAMETERS-2'!S43*(1-VLOOKUP(T$4,'[1]INTERNAL PARAMETERS-1'!$B$5:$J$44,4, FALSE))</f>
        <v>6.2876488711005431E-3</v>
      </c>
      <c r="BI43" s="50">
        <f>$F43*'[1]INTERNAL PARAMETERS-2'!T43*(1-VLOOKUP(U$4,'[1]INTERNAL PARAMETERS-1'!$B$5:$J$44,4, FALSE))</f>
        <v>3.5396406363933639E-3</v>
      </c>
      <c r="BJ43" s="50">
        <f>$F43*'[1]INTERNAL PARAMETERS-2'!U43*(1-VLOOKUP(V$4,'[1]INTERNAL PARAMETERS-1'!$B$5:$J$44,4, FALSE))</f>
        <v>0.10649347141922982</v>
      </c>
      <c r="BK43" s="50">
        <f>$F43*'[1]INTERNAL PARAMETERS-2'!V43*(1-VLOOKUP(W$4,'[1]INTERNAL PARAMETERS-1'!$B$5:$J$44,4, FALSE))</f>
        <v>6.4971977323048241E-2</v>
      </c>
      <c r="BL43" s="50">
        <f>$F43*'[1]INTERNAL PARAMETERS-2'!W43*(1-VLOOKUP(X$4,'[1]INTERNAL PARAMETERS-1'!$B$5:$J$44,4, FALSE))</f>
        <v>1.5835378114428457E-2</v>
      </c>
      <c r="BM43" s="50">
        <f>$F43*'[1]INTERNAL PARAMETERS-2'!X43*(1-VLOOKUP(Y$4,'[1]INTERNAL PARAMETERS-1'!$B$5:$J$44,4, FALSE))</f>
        <v>2.7943892724578076E-3</v>
      </c>
      <c r="BN43" s="50">
        <f>$F43*'[1]INTERNAL PARAMETERS-2'!Y43*(1-VLOOKUP(Z$4,'[1]INTERNAL PARAMETERS-1'!$B$5:$J$44,4, FALSE))</f>
        <v>0.20702535660619598</v>
      </c>
      <c r="BO43" s="50">
        <f>$F43*'[1]INTERNAL PARAMETERS-2'!Z43*(1-VLOOKUP(AA$4,'[1]INTERNAL PARAMETERS-1'!$B$5:$J$44,4, FALSE))</f>
        <v>0.46272168198970226</v>
      </c>
      <c r="BP43" s="50">
        <f>$F43*'[1]INTERNAL PARAMETERS-2'!AA43*(1-VLOOKUP(AB$4,'[1]INTERNAL PARAMETERS-1'!$B$5:$J$44,4, FALSE))</f>
        <v>6.3341815800014342E-2</v>
      </c>
      <c r="BQ43" s="50">
        <f>$F43*'[1]INTERNAL PARAMETERS-2'!AB43*(1-VLOOKUP(AC$4,'[1]INTERNAL PARAMETERS-1'!$B$5:$J$44,4, FALSE))</f>
        <v>0.34209276270819911</v>
      </c>
      <c r="BR43" s="50">
        <f>$F43*'[1]INTERNAL PARAMETERS-2'!AC43*(1-VLOOKUP(AD$4,'[1]INTERNAL PARAMETERS-1'!$B$5:$J$44,4, FALSE))</f>
        <v>2.1657426888449592E-2</v>
      </c>
      <c r="BS43" s="50">
        <f>$F43*'[1]INTERNAL PARAMETERS-2'!AD43*(1-VLOOKUP(AE$4,'[1]INTERNAL PARAMETERS-1'!$B$5:$J$44,4, FALSE))</f>
        <v>6.9862765234450473E-3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3.7259534773772529E-3</v>
      </c>
      <c r="CA43" s="50">
        <f>$F43*'[1]INTERNAL PARAMETERS-2'!AL43*(1-VLOOKUP(AM$4,'[1]INTERNAL PARAMETERS-1'!$B$5:$J$44,4, FALSE))</f>
        <v>3.2603230460677944E-3</v>
      </c>
      <c r="CB43" s="50">
        <f>$F43*'[1]INTERNAL PARAMETERS-2'!AM43*(1-VLOOKUP(AN$4,'[1]INTERNAL PARAMETERS-1'!$B$5:$J$44,4, FALSE))</f>
        <v>1.024659956951284E-2</v>
      </c>
      <c r="CC43" s="50">
        <f>$F43*'[1]INTERNAL PARAMETERS-2'!AN43*(1-VLOOKUP(AO$4,'[1]INTERNAL PARAMETERS-1'!$B$5:$J$44,4, FALSE))</f>
        <v>1.6999909206152894E-2</v>
      </c>
      <c r="CD43" s="50">
        <f>$F43*'[1]INTERNAL PARAMETERS-2'!AO43*(1-VLOOKUP(AP$4,'[1]INTERNAL PARAMETERS-1'!$B$5:$J$44,4, FALSE))</f>
        <v>0.20283377269750924</v>
      </c>
      <c r="CE43" s="50">
        <f>$F43*'[1]INTERNAL PARAMETERS-2'!AP43*(1-VLOOKUP(AQ$4,'[1]INTERNAL PARAMETERS-1'!$B$5:$J$44,4, FALSE))</f>
        <v>1.6999909206152894E-2</v>
      </c>
      <c r="CF43" s="50">
        <f>$F43*'[1]INTERNAL PARAMETERS-2'!AQ43*(1-VLOOKUP(AR$4,'[1]INTERNAL PARAMETERS-1'!$B$5:$J$44,4, FALSE))</f>
        <v>2.0957919543433561E-3</v>
      </c>
      <c r="CG43" s="50">
        <f>$F43*'[1]INTERNAL PARAMETERS-2'!AR43*(1-VLOOKUP(AS$4,'[1]INTERNAL PARAMETERS-1'!$B$5:$J$44,4, FALSE))</f>
        <v>2.3296688680499308E-4</v>
      </c>
      <c r="CH43" s="49">
        <f>$F43*'[1]INTERNAL PARAMETERS-2'!AS43*(1-VLOOKUP(AT$4,'[1]INTERNAL PARAMETERS-1'!$B$5:$J$44,4, FALSE))</f>
        <v>0</v>
      </c>
      <c r="CI43" s="48">
        <f t="shared" si="0"/>
        <v>3.0334233086156472</v>
      </c>
    </row>
    <row r="44" spans="3:87" x14ac:dyDescent="0.4">
      <c r="C44" s="33" t="s">
        <v>4</v>
      </c>
      <c r="D44" s="32" t="s">
        <v>89</v>
      </c>
      <c r="E44" s="32" t="s">
        <v>85</v>
      </c>
      <c r="F44" s="143">
        <f>AEB!AF44</f>
        <v>4.8351572198953852</v>
      </c>
      <c r="G44" s="51">
        <f>$F44*'[1]INTERNAL PARAMETERS-2'!F44*VLOOKUP(G$4,'[1]INTERNAL PARAMETERS-1'!$B$5:$J$44,4, FALSE)</f>
        <v>1.5047492784036429E-2</v>
      </c>
      <c r="H44" s="50">
        <f>$F44*'[1]INTERNAL PARAMETERS-2'!G44*VLOOKUP(H$4,'[1]INTERNAL PARAMETERS-1'!$B$5:$J$44,4, FALSE)</f>
        <v>2.2253327588846523E-2</v>
      </c>
      <c r="I44" s="50">
        <f>$F44*'[1]INTERNAL PARAMETERS-2'!H44*VLOOKUP(I$4,'[1]INTERNAL PARAMETERS-1'!$B$5:$J$44,4, FALSE)</f>
        <v>5.3812616345178602E-2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4.2404328818482532E-4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2.8399779446777532E-3</v>
      </c>
      <c r="N44" s="50">
        <f>$F44*'[1]INTERNAL PARAMETERS-2'!M44*VLOOKUP(N$4,'[1]INTERNAL PARAMETERS-1'!$B$5:$J$44,4, FALSE)</f>
        <v>1.9519505520931572E-2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6.3582317441624311E-3</v>
      </c>
      <c r="S44" s="50">
        <f>$F44*'[1]INTERNAL PARAMETERS-2'!R44*VLOOKUP(S$4,'[1]INTERNAL PARAMETERS-1'!$B$5:$J$44,4, FALSE)</f>
        <v>1.9560386775225785E-2</v>
      </c>
      <c r="T44" s="50">
        <f>$F44*'[1]INTERNAL PARAMETERS-2'!S44*VLOOKUP(T$4,'[1]INTERNAL PARAMETERS-1'!$B$5:$J$44,4, FALSE)</f>
        <v>1.1444817139492378E-3</v>
      </c>
      <c r="U44" s="50">
        <f>$F44*'[1]INTERNAL PARAMETERS-2'!T44*VLOOKUP(U$4,'[1]INTERNAL PARAMETERS-1'!$B$5:$J$44,4, FALSE)</f>
        <v>1.4411669609620185E-3</v>
      </c>
      <c r="V44" s="50">
        <f>$F44*'[1]INTERNAL PARAMETERS-2'!U44*VLOOKUP(V$4,'[1]INTERNAL PARAMETERS-1'!$B$5:$J$44,4, FALSE)</f>
        <v>2.7912226368509381E-2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8.476030606476611E-4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8.476030606476611E-4</v>
      </c>
      <c r="AI44" s="50">
        <f>$F44*'[1]INTERNAL PARAMETERS-2'!AH44*VLOOKUP(AI$4,'[1]INTERNAL PARAMETERS-1'!$B$5:$J$44,4, FALSE)</f>
        <v>5.2983652815613638E-3</v>
      </c>
      <c r="AJ44" s="50">
        <f>$F44*'[1]INTERNAL PARAMETERS-2'!AI44*VLOOKUP(AJ$4,'[1]INTERNAL PARAMETERS-1'!$B$5:$J$44,4, FALSE)</f>
        <v>3.3908957583126333E-3</v>
      </c>
      <c r="AK44" s="50">
        <f>$F44*'[1]INTERNAL PARAMETERS-2'!AJ44*VLOOKUP(AK$4,'[1]INTERNAL PARAMETERS-1'!$B$5:$J$44,4, FALSE)</f>
        <v>4.2404328818482532E-4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1.0224397105583933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5.395958094887731E-2</v>
      </c>
      <c r="BB44" s="50">
        <f>$F44*'[1]INTERNAL PARAMETERS-2'!M44*(1-VLOOKUP(N$4,'[1]INTERNAL PARAMETERS-1'!$B$5:$J$44,4, FALSE))</f>
        <v>0.37087060489769985</v>
      </c>
      <c r="BC44" s="50">
        <f>$F44*'[1]INTERNAL PARAMETERS-2'!N44*(1-VLOOKUP(O$4,'[1]INTERNAL PARAMETERS-1'!$B$5:$J$44,4, FALSE))</f>
        <v>0.13564066548972525</v>
      </c>
      <c r="BD44" s="50">
        <f>$F44*'[1]INTERNAL PARAMETERS-2'!O44*(1-VLOOKUP(P$4,'[1]INTERNAL PARAMETERS-1'!$B$5:$J$44,4, FALSE))</f>
        <v>0.24076181860747081</v>
      </c>
      <c r="BE44" s="50">
        <f>$F44*'[1]INTERNAL PARAMETERS-2'!P44*(1-VLOOKUP(Q$4,'[1]INTERNAL PARAMETERS-1'!$B$5:$J$44,4, FALSE))</f>
        <v>7.4602124261487879E-2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0.37164734872928989</v>
      </c>
      <c r="BH44" s="50">
        <f>$F44*'[1]INTERNAL PARAMETERS-2'!S44*(1-VLOOKUP(T$4,'[1]INTERNAL PARAMETERS-1'!$B$5:$J$44,4, FALSE))</f>
        <v>1.030033542554314E-2</v>
      </c>
      <c r="BI44" s="50">
        <f>$F44*'[1]INTERNAL PARAMETERS-2'!T44*(1-VLOOKUP(U$4,'[1]INTERNAL PARAMETERS-1'!$B$5:$J$44,4, FALSE))</f>
        <v>5.7646678438480741E-3</v>
      </c>
      <c r="BJ44" s="50">
        <f>$F44*'[1]INTERNAL PARAMETERS-2'!U44*(1-VLOOKUP(V$4,'[1]INTERNAL PARAMETERS-1'!$B$5:$J$44,4, FALSE))</f>
        <v>0.15816928275488651</v>
      </c>
      <c r="BK44" s="50">
        <f>$F44*'[1]INTERNAL PARAMETERS-2'!V44*(1-VLOOKUP(W$4,'[1]INTERNAL PARAMETERS-1'!$B$5:$J$44,4, FALSE))</f>
        <v>0.15407905403207431</v>
      </c>
      <c r="BL44" s="50">
        <f>$F44*'[1]INTERNAL PARAMETERS-2'!W44*(1-VLOOKUP(X$4,'[1]INTERNAL PARAMETERS-1'!$B$5:$J$44,4, FALSE))</f>
        <v>0.10766444581541053</v>
      </c>
      <c r="BM44" s="50">
        <f>$F44*'[1]INTERNAL PARAMETERS-2'!X44*(1-VLOOKUP(Y$4,'[1]INTERNAL PARAMETERS-1'!$B$5:$J$44,4, FALSE))</f>
        <v>1.3564066548972525E-2</v>
      </c>
      <c r="BN44" s="50">
        <f>$F44*'[1]INTERNAL PARAMETERS-2'!Y44*(1-VLOOKUP(Z$4,'[1]INTERNAL PARAMETERS-1'!$B$5:$J$44,4, FALSE))</f>
        <v>0.20494442446965178</v>
      </c>
      <c r="BO44" s="50">
        <f>$F44*'[1]INTERNAL PARAMETERS-2'!Z44*(1-VLOOKUP(AA$4,'[1]INTERNAL PARAMETERS-1'!$B$5:$J$44,4, FALSE))</f>
        <v>0.30731050500350093</v>
      </c>
      <c r="BP44" s="50">
        <f>$F44*'[1]INTERNAL PARAMETERS-2'!AA44*(1-VLOOKUP(AB$4,'[1]INTERNAL PARAMETERS-1'!$B$5:$J$44,4, FALSE))</f>
        <v>0.13309737279206027</v>
      </c>
      <c r="BQ44" s="50">
        <f>$F44*'[1]INTERNAL PARAMETERS-2'!AB44*(1-VLOOKUP(AC$4,'[1]INTERNAL PARAMETERS-1'!$B$5:$J$44,4, FALSE))</f>
        <v>0.72482826500435549</v>
      </c>
      <c r="BR44" s="50">
        <f>$F44*'[1]INTERNAL PARAMETERS-2'!AC44*(1-VLOOKUP(AD$4,'[1]INTERNAL PARAMETERS-1'!$B$5:$J$44,4, FALSE))</f>
        <v>8.3715428589546712E-2</v>
      </c>
      <c r="BS44" s="50">
        <f>$F44*'[1]INTERNAL PARAMETERS-2'!AD44*(1-VLOOKUP(AE$4,'[1]INTERNAL PARAMETERS-1'!$B$5:$J$44,4, FALSE))</f>
        <v>1.5047492784036429E-2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2.3524973937679005E-2</v>
      </c>
      <c r="CA44" s="50">
        <f>$F44*'[1]INTERNAL PARAMETERS-2'!AL44*(1-VLOOKUP(AM$4,'[1]INTERNAL PARAMETERS-1'!$B$5:$J$44,4, FALSE))</f>
        <v>2.7763956272361293E-2</v>
      </c>
      <c r="CB44" s="50">
        <f>$F44*'[1]INTERNAL PARAMETERS-2'!AM44*(1-VLOOKUP(AN$4,'[1]INTERNAL PARAMETERS-1'!$B$5:$J$44,4, FALSE))</f>
        <v>3.1366631916905342E-2</v>
      </c>
      <c r="CC44" s="50">
        <f>$F44*'[1]INTERNAL PARAMETERS-2'!AN44*(1-VLOOKUP(AO$4,'[1]INTERNAL PARAMETERS-1'!$B$5:$J$44,4, FALSE))</f>
        <v>4.1539802707565236E-2</v>
      </c>
      <c r="CD44" s="50">
        <f>$F44*'[1]INTERNAL PARAMETERS-2'!AO44*(1-VLOOKUP(AP$4,'[1]INTERNAL PARAMETERS-1'!$B$5:$J$44,4, FALSE))</f>
        <v>0.31599976604337493</v>
      </c>
      <c r="CE44" s="50">
        <f>$F44*'[1]INTERNAL PARAMETERS-2'!AP44*(1-VLOOKUP(AQ$4,'[1]INTERNAL PARAMETERS-1'!$B$5:$J$44,4, FALSE))</f>
        <v>1.9710034891181547E-2</v>
      </c>
      <c r="CF44" s="50">
        <f>$F44*'[1]INTERNAL PARAMETERS-2'!AQ44*(1-VLOOKUP(AR$4,'[1]INTERNAL PARAMETERS-1'!$B$5:$J$44,4, FALSE))</f>
        <v>5.2983652815613638E-3</v>
      </c>
      <c r="CG44" s="50">
        <f>$F44*'[1]INTERNAL PARAMETERS-2'!AR44*(1-VLOOKUP(AS$4,'[1]INTERNAL PARAMETERS-1'!$B$5:$J$44,4, FALSE))</f>
        <v>4.2404328818482532E-4</v>
      </c>
      <c r="CH44" s="49">
        <f>$F44*'[1]INTERNAL PARAMETERS-2'!AS44*(1-VLOOKUP(AT$4,'[1]INTERNAL PARAMETERS-1'!$B$5:$J$44,4, FALSE))</f>
        <v>0</v>
      </c>
      <c r="CI44" s="48">
        <f t="shared" si="0"/>
        <v>4.8351567363796644</v>
      </c>
    </row>
    <row r="45" spans="3:87" x14ac:dyDescent="0.4">
      <c r="C45" s="33" t="s">
        <v>4</v>
      </c>
      <c r="D45" s="32" t="s">
        <v>89</v>
      </c>
      <c r="E45" s="32" t="s">
        <v>84</v>
      </c>
      <c r="F45" s="143">
        <f>AEB!AF45</f>
        <v>5.5678693601054281</v>
      </c>
      <c r="G45" s="51">
        <f>$F45*'[1]INTERNAL PARAMETERS-2'!F45*VLOOKUP(G$4,'[1]INTERNAL PARAMETERS-1'!$B$5:$J$44,4, FALSE)</f>
        <v>3.4583150169486834E-2</v>
      </c>
      <c r="H45" s="50">
        <f>$F45*'[1]INTERNAL PARAMETERS-2'!G45*VLOOKUP(H$4,'[1]INTERNAL PARAMETERS-1'!$B$5:$J$44,4, FALSE)</f>
        <v>4.2302444250337003E-2</v>
      </c>
      <c r="I45" s="50">
        <f>$F45*'[1]INTERNAL PARAMETERS-2'!H45*VLOOKUP(I$4,'[1]INTERNAL PARAMETERS-1'!$B$5:$J$44,4, FALSE)</f>
        <v>6.4381523965020268E-2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6.1747671203569196E-4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3.9677750633983306E-3</v>
      </c>
      <c r="N45" s="50">
        <f>$F45*'[1]INTERNAL PARAMETERS-2'!M45*VLOOKUP(N$4,'[1]INTERNAL PARAMETERS-1'!$B$5:$J$44,4, FALSE)</f>
        <v>1.8634712210481651E-2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4.3228937711858543E-3</v>
      </c>
      <c r="S45" s="50">
        <f>$F45*'[1]INTERNAL PARAMETERS-2'!R45*VLOOKUP(S$4,'[1]INTERNAL PARAMETERS-1'!$B$5:$J$44,4, FALSE)</f>
        <v>2.1288720659016304E-2</v>
      </c>
      <c r="T45" s="50">
        <f>$F45*'[1]INTERNAL PARAMETERS-2'!S45*VLOOKUP(T$4,'[1]INTERNAL PARAMETERS-1'!$B$5:$J$44,4, FALSE)</f>
        <v>1.204218785203602E-3</v>
      </c>
      <c r="U45" s="50">
        <f>$F45*'[1]INTERNAL PARAMETERS-2'!T45*VLOOKUP(U$4,'[1]INTERNAL PARAMETERS-1'!$B$5:$J$44,4, FALSE)</f>
        <v>2.346745577897236E-3</v>
      </c>
      <c r="V45" s="50">
        <f>$F45*'[1]INTERNAL PARAMETERS-2'!U45*VLOOKUP(V$4,'[1]INTERNAL PARAMETERS-1'!$B$5:$J$44,4, FALSE)</f>
        <v>2.542781906262508E-2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3.0901674948585127E-4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3.0901674948585127E-4</v>
      </c>
      <c r="AI45" s="50">
        <f>$F45*'[1]INTERNAL PARAMETERS-2'!AH45*VLOOKUP(AI$4,'[1]INTERNAL PARAMETERS-1'!$B$5:$J$44,4, FALSE)</f>
        <v>2.7789235976286193E-3</v>
      </c>
      <c r="AJ45" s="50">
        <f>$F45*'[1]INTERNAL PARAMETERS-2'!AI45*VLOOKUP(AJ$4,'[1]INTERNAL PARAMETERS-1'!$B$5:$J$44,4, FALSE)</f>
        <v>5.8668639447430901E-3</v>
      </c>
      <c r="AK45" s="50">
        <f>$F45*'[1]INTERNAL PARAMETERS-2'!AJ45*VLOOKUP(AK$4,'[1]INTERNAL PARAMETERS-1'!$B$5:$J$44,4, FALSE)</f>
        <v>3.0901674948585127E-4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1.2232489553353851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7.5387726204568267E-2</v>
      </c>
      <c r="BB45" s="50">
        <f>$F45*'[1]INTERNAL PARAMETERS-2'!M45*(1-VLOOKUP(N$4,'[1]INTERNAL PARAMETERS-1'!$B$5:$J$44,4, FALSE))</f>
        <v>0.3540595319991513</v>
      </c>
      <c r="BC45" s="50">
        <f>$F45*'[1]INTERNAL PARAMETERS-2'!N45*(1-VLOOKUP(O$4,'[1]INTERNAL PARAMETERS-1'!$B$5:$J$44,4, FALSE))</f>
        <v>0.22540739602676413</v>
      </c>
      <c r="BD45" s="50">
        <f>$F45*'[1]INTERNAL PARAMETERS-2'!O45*(1-VLOOKUP(P$4,'[1]INTERNAL PARAMETERS-1'!$B$5:$J$44,4, FALSE))</f>
        <v>0.21830557865794964</v>
      </c>
      <c r="BE45" s="50">
        <f>$F45*'[1]INTERNAL PARAMETERS-2'!P45*(1-VLOOKUP(Q$4,'[1]INTERNAL PARAMETERS-1'!$B$5:$J$44,4, FALSE))</f>
        <v>0.12258443897982514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0.40448569252130973</v>
      </c>
      <c r="BH45" s="50">
        <f>$F45*'[1]INTERNAL PARAMETERS-2'!S45*(1-VLOOKUP(T$4,'[1]INTERNAL PARAMETERS-1'!$B$5:$J$44,4, FALSE))</f>
        <v>1.0837969066832417E-2</v>
      </c>
      <c r="BI45" s="50">
        <f>$F45*'[1]INTERNAL PARAMETERS-2'!T45*(1-VLOOKUP(U$4,'[1]INTERNAL PARAMETERS-1'!$B$5:$J$44,4, FALSE))</f>
        <v>9.3869823115889442E-3</v>
      </c>
      <c r="BJ45" s="50">
        <f>$F45*'[1]INTERNAL PARAMETERS-2'!U45*(1-VLOOKUP(V$4,'[1]INTERNAL PARAMETERS-1'!$B$5:$J$44,4, FALSE))</f>
        <v>0.14409097468820878</v>
      </c>
      <c r="BK45" s="50">
        <f>$F45*'[1]INTERNAL PARAMETERS-2'!V45*(1-VLOOKUP(W$4,'[1]INTERNAL PARAMETERS-1'!$B$5:$J$44,4, FALSE))</f>
        <v>0.16272543634456921</v>
      </c>
      <c r="BL45" s="50">
        <f>$F45*'[1]INTERNAL PARAMETERS-2'!W45*(1-VLOOKUP(X$4,'[1]INTERNAL PARAMETERS-1'!$B$5:$J$44,4, FALSE))</f>
        <v>0.21089474453964929</v>
      </c>
      <c r="BM45" s="50">
        <f>$F45*'[1]INTERNAL PARAMETERS-2'!X45*(1-VLOOKUP(Y$4,'[1]INTERNAL PARAMETERS-1'!$B$5:$J$44,4, FALSE))</f>
        <v>3.4583150169486834E-2</v>
      </c>
      <c r="BN45" s="50">
        <f>$F45*'[1]INTERNAL PARAMETERS-2'!Y45*(1-VLOOKUP(Z$4,'[1]INTERNAL PARAMETERS-1'!$B$5:$J$44,4, FALSE))</f>
        <v>0.2485658350562506</v>
      </c>
      <c r="BO45" s="50">
        <f>$F45*'[1]INTERNAL PARAMETERS-2'!Z45*(1-VLOOKUP(AA$4,'[1]INTERNAL PARAMETERS-1'!$B$5:$J$44,4, FALSE))</f>
        <v>0.28592735203643005</v>
      </c>
      <c r="BP45" s="50">
        <f>$F45*'[1]INTERNAL PARAMETERS-2'!AA45*(1-VLOOKUP(AB$4,'[1]INTERNAL PARAMETERS-1'!$B$5:$J$44,4, FALSE))</f>
        <v>0.11795308524608945</v>
      </c>
      <c r="BQ45" s="50">
        <f>$F45*'[1]INTERNAL PARAMETERS-2'!AB45*(1-VLOOKUP(AC$4,'[1]INTERNAL PARAMETERS-1'!$B$5:$J$44,4, FALSE))</f>
        <v>0.76545843031470207</v>
      </c>
      <c r="BR45" s="50">
        <f>$F45*'[1]INTERNAL PARAMETERS-2'!AC45*(1-VLOOKUP(AD$4,'[1]INTERNAL PARAMETERS-1'!$B$5:$J$44,4, FALSE))</f>
        <v>9.541212292863864E-2</v>
      </c>
      <c r="BS45" s="50">
        <f>$F45*'[1]INTERNAL PARAMETERS-2'!AD45*(1-VLOOKUP(AE$4,'[1]INTERNAL PARAMETERS-1'!$B$5:$J$44,4, FALSE))</f>
        <v>2.4084375704072038E-2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3.4274133420000984E-2</v>
      </c>
      <c r="CA45" s="50">
        <f>$F45*'[1]INTERNAL PARAMETERS-2'!AL45*(1-VLOOKUP(AM$4,'[1]INTERNAL PARAMETERS-1'!$B$5:$J$44,4, FALSE))</f>
        <v>6.9783777051009369E-2</v>
      </c>
      <c r="CB45" s="50">
        <f>$F45*'[1]INTERNAL PARAMETERS-2'!AM45*(1-VLOOKUP(AN$4,'[1]INTERNAL PARAMETERS-1'!$B$5:$J$44,4, FALSE))</f>
        <v>3.5200626881522527E-2</v>
      </c>
      <c r="CC45" s="50">
        <f>$F45*'[1]INTERNAL PARAMETERS-2'!AN45*(1-VLOOKUP(AO$4,'[1]INTERNAL PARAMETERS-1'!$B$5:$J$44,4, FALSE))</f>
        <v>6.9783777051009369E-2</v>
      </c>
      <c r="CD45" s="50">
        <f>$F45*'[1]INTERNAL PARAMETERS-2'!AO45*(1-VLOOKUP(AP$4,'[1]INTERNAL PARAMETERS-1'!$B$5:$J$44,4, FALSE))</f>
        <v>0.35756411601048255</v>
      </c>
      <c r="CE45" s="50">
        <f>$F45*'[1]INTERNAL PARAMETERS-2'!AP45*(1-VLOOKUP(AQ$4,'[1]INTERNAL PARAMETERS-1'!$B$5:$J$44,4, FALSE))</f>
        <v>3.3656656707965291E-2</v>
      </c>
      <c r="CF45" s="50">
        <f>$F45*'[1]INTERNAL PARAMETERS-2'!AQ45*(1-VLOOKUP(AR$4,'[1]INTERNAL PARAMETERS-1'!$B$5:$J$44,4, FALSE))</f>
        <v>4.6319105206717058E-3</v>
      </c>
      <c r="CG45" s="50">
        <f>$F45*'[1]INTERNAL PARAMETERS-2'!AR45*(1-VLOOKUP(AS$4,'[1]INTERNAL PARAMETERS-1'!$B$5:$J$44,4, FALSE))</f>
        <v>9.2649346152154323E-4</v>
      </c>
      <c r="CH45" s="49">
        <f>$F45*'[1]INTERNAL PARAMETERS-2'!AS45*(1-VLOOKUP(AT$4,'[1]INTERNAL PARAMETERS-1'!$B$5:$J$44,4, FALSE))</f>
        <v>0</v>
      </c>
      <c r="CI45" s="48">
        <f t="shared" si="0"/>
        <v>5.5678715872531717</v>
      </c>
    </row>
    <row r="46" spans="3:87" x14ac:dyDescent="0.4">
      <c r="C46" s="33" t="s">
        <v>4</v>
      </c>
      <c r="D46" s="32" t="s">
        <v>89</v>
      </c>
      <c r="E46" s="32" t="s">
        <v>83</v>
      </c>
      <c r="F46" s="143">
        <f>AEB!AF46</f>
        <v>4.9646705474150066</v>
      </c>
      <c r="G46" s="51">
        <f>$F46*'[1]INTERNAL PARAMETERS-2'!F46*VLOOKUP(G$4,'[1]INTERNAL PARAMETERS-1'!$B$5:$J$44,4, FALSE)</f>
        <v>2.7195472324629922E-2</v>
      </c>
      <c r="H46" s="50">
        <f>$F46*'[1]INTERNAL PARAMETERS-2'!G46*VLOOKUP(H$4,'[1]INTERNAL PARAMETERS-1'!$B$5:$J$44,4, FALSE)</f>
        <v>4.5216729944691655E-2</v>
      </c>
      <c r="I46" s="50">
        <f>$F46*'[1]INTERNAL PARAMETERS-2'!H46*VLOOKUP(I$4,'[1]INTERNAL PARAMETERS-1'!$B$5:$J$44,4, FALSE)</f>
        <v>5.364914839941784E-2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6.5533651225878093E-4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4.3906056920174092E-3</v>
      </c>
      <c r="N46" s="50">
        <f>$F46*'[1]INTERNAL PARAMETERS-2'!M46*VLOOKUP(N$4,'[1]INTERNAL PARAMETERS-1'!$B$5:$J$44,4, FALSE)</f>
        <v>1.3089924835372619E-2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5.5703603541996374E-3</v>
      </c>
      <c r="S46" s="50">
        <f>$F46*'[1]INTERNAL PARAMETERS-2'!R46*VLOOKUP(S$4,'[1]INTERNAL PARAMETERS-1'!$B$5:$J$44,4, FALSE)</f>
        <v>1.7124911176078689E-2</v>
      </c>
      <c r="T46" s="50">
        <f>$F46*'[1]INTERNAL PARAMETERS-2'!S46*VLOOKUP(T$4,'[1]INTERNAL PARAMETERS-1'!$B$5:$J$44,4, FALSE)</f>
        <v>1.6710584595544171E-3</v>
      </c>
      <c r="U46" s="50">
        <f>$F46*'[1]INTERNAL PARAMETERS-2'!T46*VLOOKUP(U$4,'[1]INTERNAL PARAMETERS-1'!$B$5:$J$44,4, FALSE)</f>
        <v>2.7523140580759317E-3</v>
      </c>
      <c r="V46" s="50">
        <f>$F46*'[1]INTERNAL PARAMETERS-2'!U46*VLOOKUP(V$4,'[1]INTERNAL PARAMETERS-1'!$B$5:$J$44,4, FALSE)</f>
        <v>2.1723735150854684E-2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3.2766825612939045E-3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4.5873555858114657E-3</v>
      </c>
      <c r="AJ46" s="50">
        <f>$F46*'[1]INTERNAL PARAMETERS-2'!AI46*VLOOKUP(AJ$4,'[1]INTERNAL PARAMETERS-1'!$B$5:$J$44,4, FALSE)</f>
        <v>4.2596873296820758E-3</v>
      </c>
      <c r="AK46" s="50">
        <f>$F46*'[1]INTERNAL PARAMETERS-2'!AJ46*VLOOKUP(AK$4,'[1]INTERNAL PARAMETERS-1'!$B$5:$J$44,4, FALSE)</f>
        <v>6.5533651225878093E-4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1.0193338195889388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8.342150814833077E-2</v>
      </c>
      <c r="BB46" s="50">
        <f>$F46*'[1]INTERNAL PARAMETERS-2'!M46*(1-VLOOKUP(N$4,'[1]INTERNAL PARAMETERS-1'!$B$5:$J$44,4, FALSE))</f>
        <v>0.24870857187207973</v>
      </c>
      <c r="BC46" s="50">
        <f>$F46*'[1]INTERNAL PARAMETERS-2'!N46*(1-VLOOKUP(O$4,'[1]INTERNAL PARAMETERS-1'!$B$5:$J$44,4, FALSE))</f>
        <v>0.23362001961443427</v>
      </c>
      <c r="BD46" s="50">
        <f>$F46*'[1]INTERNAL PARAMETERS-2'!O46*(1-VLOOKUP(P$4,'[1]INTERNAL PARAMETERS-1'!$B$5:$J$44,4, FALSE))</f>
        <v>0.18021158326650782</v>
      </c>
      <c r="BE46" s="50">
        <f>$F46*'[1]INTERNAL PARAMETERS-2'!P46*(1-VLOOKUP(Q$4,'[1]INTERNAL PARAMETERS-1'!$B$5:$J$44,4, FALSE))</f>
        <v>0.11074839530235077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0.32537331234549505</v>
      </c>
      <c r="BH46" s="50">
        <f>$F46*'[1]INTERNAL PARAMETERS-2'!S46*(1-VLOOKUP(T$4,'[1]INTERNAL PARAMETERS-1'!$B$5:$J$44,4, FALSE))</f>
        <v>1.5039526135989753E-2</v>
      </c>
      <c r="BI46" s="50">
        <f>$F46*'[1]INTERNAL PARAMETERS-2'!T46*(1-VLOOKUP(U$4,'[1]INTERNAL PARAMETERS-1'!$B$5:$J$44,4, FALSE))</f>
        <v>1.1009256232303727E-2</v>
      </c>
      <c r="BJ46" s="50">
        <f>$F46*'[1]INTERNAL PARAMETERS-2'!U46*(1-VLOOKUP(V$4,'[1]INTERNAL PARAMETERS-1'!$B$5:$J$44,4, FALSE))</f>
        <v>0.12310116585484321</v>
      </c>
      <c r="BK46" s="50">
        <f>$F46*'[1]INTERNAL PARAMETERS-2'!V46*(1-VLOOKUP(W$4,'[1]INTERNAL PARAMETERS-1'!$B$5:$J$44,4, FALSE))</f>
        <v>0.15989714432059512</v>
      </c>
      <c r="BL46" s="50">
        <f>$F46*'[1]INTERNAL PARAMETERS-2'!W46*(1-VLOOKUP(X$4,'[1]INTERNAL PARAMETERS-1'!$B$5:$J$44,4, FALSE))</f>
        <v>0.21920311281179583</v>
      </c>
      <c r="BM46" s="50">
        <f>$F46*'[1]INTERNAL PARAMETERS-2'!X46*(1-VLOOKUP(Y$4,'[1]INTERNAL PARAMETERS-1'!$B$5:$J$44,4, FALSE))</f>
        <v>3.7680856520770419E-2</v>
      </c>
      <c r="BN46" s="50">
        <f>$F46*'[1]INTERNAL PARAMETERS-2'!Y46*(1-VLOOKUP(Z$4,'[1]INTERNAL PARAMETERS-1'!$B$5:$J$44,4, FALSE))</f>
        <v>0.2408282247822261</v>
      </c>
      <c r="BO46" s="50">
        <f>$F46*'[1]INTERNAL PARAMETERS-2'!Z46*(1-VLOOKUP(AA$4,'[1]INTERNAL PARAMETERS-1'!$B$5:$J$44,4, FALSE))</f>
        <v>0.27392172571718504</v>
      </c>
      <c r="BP46" s="50">
        <f>$F46*'[1]INTERNAL PARAMETERS-2'!AA46*(1-VLOOKUP(AB$4,'[1]INTERNAL PARAMETERS-1'!$B$5:$J$44,4, FALSE))</f>
        <v>0.12516530210498922</v>
      </c>
      <c r="BQ46" s="50">
        <f>$F46*'[1]INTERNAL PARAMETERS-2'!AB46*(1-VLOOKUP(AC$4,'[1]INTERNAL PARAMETERS-1'!$B$5:$J$44,4, FALSE))</f>
        <v>0.73919575540927729</v>
      </c>
      <c r="BR46" s="50">
        <f>$F46*'[1]INTERNAL PARAMETERS-2'!AC46*(1-VLOOKUP(AD$4,'[1]INTERNAL PARAMETERS-1'!$B$5:$J$44,4, FALSE))</f>
        <v>9.2071801170030262E-2</v>
      </c>
      <c r="BS46" s="50">
        <f>$F46*'[1]INTERNAL PARAMETERS-2'!AD46*(1-VLOOKUP(AE$4,'[1]INTERNAL PARAMETERS-1'!$B$5:$J$44,4, FALSE))</f>
        <v>1.8676594132320513E-2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2.7195472324629922E-2</v>
      </c>
      <c r="CA46" s="50">
        <f>$F46*'[1]INTERNAL PARAMETERS-2'!AL46*(1-VLOOKUP(AM$4,'[1]INTERNAL PARAMETERS-1'!$B$5:$J$44,4, FALSE))</f>
        <v>7.3722875293839141E-2</v>
      </c>
      <c r="CB46" s="50">
        <f>$F46*'[1]INTERNAL PARAMETERS-2'!AM46*(1-VLOOKUP(AN$4,'[1]INTERNAL PARAMETERS-1'!$B$5:$J$44,4, FALSE))</f>
        <v>3.7353188264641027E-2</v>
      </c>
      <c r="CC46" s="50">
        <f>$F46*'[1]INTERNAL PARAMETERS-2'!AN46*(1-VLOOKUP(AO$4,'[1]INTERNAL PARAMETERS-1'!$B$5:$J$44,4, FALSE))</f>
        <v>5.8978300235071314E-2</v>
      </c>
      <c r="CD46" s="50">
        <f>$F46*'[1]INTERNAL PARAMETERS-2'!AO46*(1-VLOOKUP(AP$4,'[1]INTERNAL PARAMETERS-1'!$B$5:$J$44,4, FALSE))</f>
        <v>0.26933486659842831</v>
      </c>
      <c r="CE46" s="50">
        <f>$F46*'[1]INTERNAL PARAMETERS-2'!AP46*(1-VLOOKUP(AQ$4,'[1]INTERNAL PARAMETERS-1'!$B$5:$J$44,4, FALSE))</f>
        <v>3.342116919108834E-2</v>
      </c>
      <c r="CF46" s="50">
        <f>$F46*'[1]INTERNAL PARAMETERS-2'!AQ46*(1-VLOOKUP(AR$4,'[1]INTERNAL PARAMETERS-1'!$B$5:$J$44,4, FALSE))</f>
        <v>1.6383412806469523E-3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4.9646705474150066</v>
      </c>
    </row>
    <row r="47" spans="3:87" x14ac:dyDescent="0.4">
      <c r="C47" s="33" t="s">
        <v>4</v>
      </c>
      <c r="D47" s="32" t="s">
        <v>89</v>
      </c>
      <c r="E47" s="32" t="s">
        <v>82</v>
      </c>
      <c r="F47" s="143">
        <f>AEB!AF47</f>
        <v>4.4675317320708636</v>
      </c>
      <c r="G47" s="51">
        <f>$F47*'[1]INTERNAL PARAMETERS-2'!F47*VLOOKUP(G$4,'[1]INTERNAL PARAMETERS-1'!$B$5:$J$44,4, FALSE)</f>
        <v>2.5236193248121895E-2</v>
      </c>
      <c r="H47" s="50">
        <f>$F47*'[1]INTERNAL PARAMETERS-2'!G47*VLOOKUP(H$4,'[1]INTERNAL PARAMETERS-1'!$B$5:$J$44,4, FALSE)</f>
        <v>3.8032097635119264E-2</v>
      </c>
      <c r="I47" s="50">
        <f>$F47*'[1]INTERNAL PARAMETERS-2'!H47*VLOOKUP(I$4,'[1]INTERNAL PARAMETERS-1'!$B$5:$J$44,4, FALSE)</f>
        <v>4.2682932194156996E-2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1.0663998244453152E-3</v>
      </c>
      <c r="L47" s="50">
        <f>$F47*'[1]INTERNAL PARAMETERS-2'!K47*VLOOKUP(L$4,'[1]INTERNAL PARAMETERS-1'!$B$5:$J$44,4, FALSE)</f>
        <v>3.5561552587284071E-4</v>
      </c>
      <c r="M47" s="50">
        <f>$F47*'[1]INTERNAL PARAMETERS-2'!L47*VLOOKUP(M$4,'[1]INTERNAL PARAMETERS-1'!$B$5:$J$44,4, FALSE)</f>
        <v>4.9761602197671319E-3</v>
      </c>
      <c r="N47" s="50">
        <f>$F47*'[1]INTERNAL PARAMETERS-2'!M47*VLOOKUP(N$4,'[1]INTERNAL PARAMETERS-1'!$B$5:$J$44,4, FALSE)</f>
        <v>1.0965333259781333E-2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6.0423366676258432E-3</v>
      </c>
      <c r="S47" s="50">
        <f>$F47*'[1]INTERNAL PARAMETERS-2'!R47*VLOOKUP(S$4,'[1]INTERNAL PARAMETERS-1'!$B$5:$J$44,4, FALSE)</f>
        <v>1.3743244490782994E-2</v>
      </c>
      <c r="T47" s="50">
        <f>$F47*'[1]INTERNAL PARAMETERS-2'!S47*VLOOKUP(T$4,'[1]INTERNAL PARAMETERS-1'!$B$5:$J$44,4, FALSE)</f>
        <v>1.1373889036679211E-3</v>
      </c>
      <c r="U47" s="50">
        <f>$F47*'[1]INTERNAL PARAMETERS-2'!T47*VLOOKUP(U$4,'[1]INTERNAL PARAMETERS-1'!$B$5:$J$44,4, FALSE)</f>
        <v>2.2747778073358422E-3</v>
      </c>
      <c r="V47" s="50">
        <f>$F47*'[1]INTERNAL PARAMETERS-2'!U47*VLOOKUP(V$4,'[1]INTERNAL PARAMETERS-1'!$B$5:$J$44,4, FALSE)</f>
        <v>1.7807559146375801E-2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1.4215685971449487E-3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3.5561552587284071E-4</v>
      </c>
      <c r="AI47" s="50">
        <f>$F47*'[1]INTERNAL PARAMETERS-2'!AH47*VLOOKUP(AI$4,'[1]INTERNAL PARAMETERS-1'!$B$5:$J$44,4, FALSE)</f>
        <v>3.9099837719084197E-3</v>
      </c>
      <c r="AJ47" s="50">
        <f>$F47*'[1]INTERNAL PARAMETERS-2'!AI47*VLOOKUP(AJ$4,'[1]INTERNAL PARAMETERS-1'!$B$5:$J$44,4, FALSE)</f>
        <v>6.0423366676258432E-3</v>
      </c>
      <c r="AK47" s="50">
        <f>$F47*'[1]INTERNAL PARAMETERS-2'!AJ47*VLOOKUP(AK$4,'[1]INTERNAL PARAMETERS-1'!$B$5:$J$44,4, FALSE)</f>
        <v>3.5561552587284071E-4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0.81097571168898286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9.4547044175575495E-2</v>
      </c>
      <c r="BB47" s="50">
        <f>$F47*'[1]INTERNAL PARAMETERS-2'!M47*(1-VLOOKUP(N$4,'[1]INTERNAL PARAMETERS-1'!$B$5:$J$44,4, FALSE))</f>
        <v>0.20834133193584531</v>
      </c>
      <c r="BC47" s="50">
        <f>$F47*'[1]INTERNAL PARAMETERS-2'!N47*(1-VLOOKUP(O$4,'[1]INTERNAL PARAMETERS-1'!$B$5:$J$44,4, FALSE))</f>
        <v>0.26124874660265429</v>
      </c>
      <c r="BD47" s="50">
        <f>$F47*'[1]INTERNAL PARAMETERS-2'!O47*(1-VLOOKUP(P$4,'[1]INTERNAL PARAMETERS-1'!$B$5:$J$44,4, FALSE))</f>
        <v>0.15674915861095795</v>
      </c>
      <c r="BE47" s="50">
        <f>$F47*'[1]INTERNAL PARAMETERS-2'!P47*(1-VLOOKUP(Q$4,'[1]INTERNAL PARAMETERS-1'!$B$5:$J$44,4, FALSE))</f>
        <v>9.8456804570897311E-2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0.26112164532487686</v>
      </c>
      <c r="BH47" s="50">
        <f>$F47*'[1]INTERNAL PARAMETERS-2'!S47*(1-VLOOKUP(T$4,'[1]INTERNAL PARAMETERS-1'!$B$5:$J$44,4, FALSE))</f>
        <v>1.023650013301129E-2</v>
      </c>
      <c r="BI47" s="50">
        <f>$F47*'[1]INTERNAL PARAMETERS-2'!T47*(1-VLOOKUP(U$4,'[1]INTERNAL PARAMETERS-1'!$B$5:$J$44,4, FALSE))</f>
        <v>9.099111229343369E-3</v>
      </c>
      <c r="BJ47" s="50">
        <f>$F47*'[1]INTERNAL PARAMETERS-2'!U47*(1-VLOOKUP(V$4,'[1]INTERNAL PARAMETERS-1'!$B$5:$J$44,4, FALSE))</f>
        <v>0.10090950182946289</v>
      </c>
      <c r="BK47" s="50">
        <f>$F47*'[1]INTERNAL PARAMETERS-2'!V47*(1-VLOOKUP(W$4,'[1]INTERNAL PARAMETERS-1'!$B$5:$J$44,4, FALSE))</f>
        <v>0.1236934445721924</v>
      </c>
      <c r="BL47" s="50">
        <f>$F47*'[1]INTERNAL PARAMETERS-2'!W47*(1-VLOOKUP(X$4,'[1]INTERNAL PARAMETERS-1'!$B$5:$J$44,4, FALSE))</f>
        <v>0.17878659913891712</v>
      </c>
      <c r="BM47" s="50">
        <f>$F47*'[1]INTERNAL PARAMETERS-2'!X47*(1-VLOOKUP(Y$4,'[1]INTERNAL PARAMETERS-1'!$B$5:$J$44,4, FALSE))</f>
        <v>5.6159554391169993E-2</v>
      </c>
      <c r="BN47" s="50">
        <f>$F47*'[1]INTERNAL PARAMETERS-2'!Y47*(1-VLOOKUP(Z$4,'[1]INTERNAL PARAMETERS-1'!$B$5:$J$44,4, FALSE))</f>
        <v>0.26658029897170765</v>
      </c>
      <c r="BO47" s="50">
        <f>$F47*'[1]INTERNAL PARAMETERS-2'!Z47*(1-VLOOKUP(AA$4,'[1]INTERNAL PARAMETERS-1'!$B$5:$J$44,4, FALSE))</f>
        <v>0.27049028274361608</v>
      </c>
      <c r="BP47" s="50">
        <f>$F47*'[1]INTERNAL PARAMETERS-2'!AA47*(1-VLOOKUP(AB$4,'[1]INTERNAL PARAMETERS-1'!$B$5:$J$44,4, FALSE))</f>
        <v>0.10876474053630442</v>
      </c>
      <c r="BQ47" s="50">
        <f>$F47*'[1]INTERNAL PARAMETERS-2'!AB47*(1-VLOOKUP(AC$4,'[1]INTERNAL PARAMETERS-1'!$B$5:$J$44,4, FALSE))</f>
        <v>0.72545388576790226</v>
      </c>
      <c r="BR47" s="50">
        <f>$F47*'[1]INTERNAL PARAMETERS-2'!AC47*(1-VLOOKUP(AD$4,'[1]INTERNAL PARAMETERS-1'!$B$5:$J$44,4, FALSE))</f>
        <v>7.6774979568810992E-2</v>
      </c>
      <c r="BS47" s="50">
        <f>$F47*'[1]INTERNAL PARAMETERS-2'!AD47*(1-VLOOKUP(AE$4,'[1]INTERNAL PARAMETERS-1'!$B$5:$J$44,4, FALSE))</f>
        <v>1.9193856580496053E-2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1.6350272633032948E-2</v>
      </c>
      <c r="CA47" s="50">
        <f>$F47*'[1]INTERNAL PARAMETERS-2'!AL47*(1-VLOOKUP(AM$4,'[1]INTERNAL PARAMETERS-1'!$B$5:$J$44,4, FALSE))</f>
        <v>7.8907779217701632E-2</v>
      </c>
      <c r="CB47" s="50">
        <f>$F47*'[1]INTERNAL PARAMETERS-2'!AM47*(1-VLOOKUP(AN$4,'[1]INTERNAL PARAMETERS-1'!$B$5:$J$44,4, FALSE))</f>
        <v>3.1278976668920946E-2</v>
      </c>
      <c r="CC47" s="50">
        <f>$F47*'[1]INTERNAL PARAMETERS-2'!AN47*(1-VLOOKUP(AO$4,'[1]INTERNAL PARAMETERS-1'!$B$5:$J$44,4, FALSE))</f>
        <v>5.7225954215615313E-2</v>
      </c>
      <c r="CD47" s="50">
        <f>$F47*'[1]INTERNAL PARAMETERS-2'!AO47*(1-VLOOKUP(AP$4,'[1]INTERNAL PARAMETERS-1'!$B$5:$J$44,4, FALSE))</f>
        <v>0.23601255335453239</v>
      </c>
      <c r="CE47" s="50">
        <f>$F47*'[1]INTERNAL PARAMETERS-2'!AP47*(1-VLOOKUP(AQ$4,'[1]INTERNAL PARAMETERS-1'!$B$5:$J$44,4, FALSE))</f>
        <v>2.7368992897012525E-2</v>
      </c>
      <c r="CF47" s="50">
        <f>$F47*'[1]INTERNAL PARAMETERS-2'!AQ47*(1-VLOOKUP(AR$4,'[1]INTERNAL PARAMETERS-1'!$B$5:$J$44,4, FALSE))</f>
        <v>5.6871678949262094E-3</v>
      </c>
      <c r="CG47" s="50">
        <f>$F47*'[1]INTERNAL PARAMETERS-2'!AR47*(1-VLOOKUP(AS$4,'[1]INTERNAL PARAMETERS-1'!$B$5:$J$44,4, FALSE))</f>
        <v>7.1078429857247436E-4</v>
      </c>
      <c r="CH47" s="49">
        <f>$F47*'[1]INTERNAL PARAMETERS-2'!AS47*(1-VLOOKUP(AT$4,'[1]INTERNAL PARAMETERS-1'!$B$5:$J$44,4, FALSE))</f>
        <v>0</v>
      </c>
      <c r="CI47" s="48">
        <f t="shared" si="0"/>
        <v>4.4675308385645192</v>
      </c>
    </row>
    <row r="48" spans="3:87" x14ac:dyDescent="0.4">
      <c r="C48" s="33" t="s">
        <v>4</v>
      </c>
      <c r="D48" s="32" t="s">
        <v>89</v>
      </c>
      <c r="E48" s="32" t="s">
        <v>81</v>
      </c>
      <c r="F48" s="143">
        <f>AEB!AF48</f>
        <v>3.9668231167532135</v>
      </c>
      <c r="G48" s="51">
        <f>$F48*'[1]INTERNAL PARAMETERS-2'!F48*VLOOKUP(G$4,'[1]INTERNAL PARAMETERS-1'!$B$5:$J$44,4, FALSE)</f>
        <v>3.1172882780693453E-2</v>
      </c>
      <c r="H48" s="50">
        <f>$F48*'[1]INTERNAL PARAMETERS-2'!G48*VLOOKUP(H$4,'[1]INTERNAL PARAMETERS-1'!$B$5:$J$44,4, FALSE)</f>
        <v>3.2675118695007895E-2</v>
      </c>
      <c r="I48" s="50">
        <f>$F48*'[1]INTERNAL PARAMETERS-2'!H48*VLOOKUP(I$4,'[1]INTERNAL PARAMETERS-1'!$B$5:$J$44,4, FALSE)</f>
        <v>3.6448936033015487E-2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3.7565814915652932E-4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5.013925580766976E-3</v>
      </c>
      <c r="N48" s="50">
        <f>$F48*'[1]INTERNAL PARAMETERS-2'!M48*VLOOKUP(N$4,'[1]INTERNAL PARAMETERS-1'!$B$5:$J$44,4, FALSE)</f>
        <v>8.1687598396363911E-3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5.2580240412563846E-3</v>
      </c>
      <c r="S48" s="50">
        <f>$F48*'[1]INTERNAL PARAMETERS-2'!R48*VLOOKUP(S$4,'[1]INTERNAL PARAMETERS-1'!$B$5:$J$44,4, FALSE)</f>
        <v>1.1155182623084047E-2</v>
      </c>
      <c r="T48" s="50">
        <f>$F48*'[1]INTERNAL PARAMETERS-2'!S48*VLOOKUP(T$4,'[1]INTERNAL PARAMETERS-1'!$B$5:$J$44,4, FALSE)</f>
        <v>1.1643022529982357E-3</v>
      </c>
      <c r="U48" s="50">
        <f>$F48*'[1]INTERNAL PARAMETERS-2'!T48*VLOOKUP(U$4,'[1]INTERNAL PARAMETERS-1'!$B$5:$J$44,4, FALSE)</f>
        <v>2.1783412463338594E-3</v>
      </c>
      <c r="V48" s="50">
        <f>$F48*'[1]INTERNAL PARAMETERS-2'!U48*VLOOKUP(V$4,'[1]INTERNAL PARAMETERS-1'!$B$5:$J$44,4, FALSE)</f>
        <v>1.6337499845157196E-2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2.2535522126275005E-3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1.1265777651579126E-3</v>
      </c>
      <c r="AI48" s="50">
        <f>$F48*'[1]INTERNAL PARAMETERS-2'!AH48*VLOOKUP(AI$4,'[1]INTERNAL PARAMETERS-1'!$B$5:$J$44,4, FALSE)</f>
        <v>4.1314462760984726E-3</v>
      </c>
      <c r="AJ48" s="50">
        <f>$F48*'[1]INTERNAL PARAMETERS-2'!AI48*VLOOKUP(AJ$4,'[1]INTERNAL PARAMETERS-1'!$B$5:$J$44,4, FALSE)</f>
        <v>6.009340339569443E-3</v>
      </c>
      <c r="AK48" s="50">
        <f>$F48*'[1]INTERNAL PARAMETERS-2'!AJ48*VLOOKUP(AK$4,'[1]INTERNAL PARAMETERS-1'!$B$5:$J$44,4, FALSE)</f>
        <v>1.1265777651579126E-3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0.6925297846272942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9.5264586034572538E-2</v>
      </c>
      <c r="BB48" s="50">
        <f>$F48*'[1]INTERNAL PARAMETERS-2'!M48*(1-VLOOKUP(N$4,'[1]INTERNAL PARAMETERS-1'!$B$5:$J$44,4, FALSE))</f>
        <v>0.15520643695309141</v>
      </c>
      <c r="BC48" s="50">
        <f>$F48*'[1]INTERNAL PARAMETERS-2'!N48*(1-VLOOKUP(O$4,'[1]INTERNAL PARAMETERS-1'!$B$5:$J$44,4, FALSE))</f>
        <v>0.28055435829699438</v>
      </c>
      <c r="BD48" s="50">
        <f>$F48*'[1]INTERNAL PARAMETERS-2'!O48*(1-VLOOKUP(P$4,'[1]INTERNAL PARAMETERS-1'!$B$5:$J$44,4, FALSE))</f>
        <v>0.12131060778036504</v>
      </c>
      <c r="BE48" s="50">
        <f>$F48*'[1]INTERNAL PARAMETERS-2'!P48*(1-VLOOKUP(Q$4,'[1]INTERNAL PARAMETERS-1'!$B$5:$J$44,4, FALSE))</f>
        <v>9.9902853466182981E-2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0.21194846983859686</v>
      </c>
      <c r="BH48" s="50">
        <f>$F48*'[1]INTERNAL PARAMETERS-2'!S48*(1-VLOOKUP(T$4,'[1]INTERNAL PARAMETERS-1'!$B$5:$J$44,4, FALSE))</f>
        <v>1.047872027698412E-2</v>
      </c>
      <c r="BI48" s="50">
        <f>$F48*'[1]INTERNAL PARAMETERS-2'!T48*(1-VLOOKUP(U$4,'[1]INTERNAL PARAMETERS-1'!$B$5:$J$44,4, FALSE))</f>
        <v>8.7133649853354377E-3</v>
      </c>
      <c r="BJ48" s="50">
        <f>$F48*'[1]INTERNAL PARAMETERS-2'!U48*(1-VLOOKUP(V$4,'[1]INTERNAL PARAMETERS-1'!$B$5:$J$44,4, FALSE))</f>
        <v>9.2579165789224108E-2</v>
      </c>
      <c r="BK48" s="50">
        <f>$F48*'[1]INTERNAL PARAMETERS-2'!V48*(1-VLOOKUP(W$4,'[1]INTERNAL PARAMETERS-1'!$B$5:$J$44,4, FALSE))</f>
        <v>0.11154587599616535</v>
      </c>
      <c r="BL48" s="50">
        <f>$F48*'[1]INTERNAL PARAMETERS-2'!W48*(1-VLOOKUP(X$4,'[1]INTERNAL PARAMETERS-1'!$B$5:$J$44,4, FALSE))</f>
        <v>0.15849283090062793</v>
      </c>
      <c r="BM48" s="50">
        <f>$F48*'[1]INTERNAL PARAMETERS-2'!X48*(1-VLOOKUP(Y$4,'[1]INTERNAL PARAMETERS-1'!$B$5:$J$44,4, FALSE))</f>
        <v>6.0843132964760786E-2</v>
      </c>
      <c r="BN48" s="50">
        <f>$F48*'[1]INTERNAL PARAMETERS-2'!Y48*(1-VLOOKUP(Z$4,'[1]INTERNAL PARAMETERS-1'!$B$5:$J$44,4, FALSE))</f>
        <v>0.2328564837765304</v>
      </c>
      <c r="BO48" s="50">
        <f>$F48*'[1]INTERNAL PARAMETERS-2'!Z48*(1-VLOOKUP(AA$4,'[1]INTERNAL PARAMETERS-1'!$B$5:$J$44,4, FALSE))</f>
        <v>0.23999240188125776</v>
      </c>
      <c r="BP48" s="50">
        <f>$F48*'[1]INTERNAL PARAMETERS-2'!AA48*(1-VLOOKUP(AB$4,'[1]INTERNAL PARAMETERS-1'!$B$5:$J$44,4, FALSE))</f>
        <v>9.8024959402712011E-2</v>
      </c>
      <c r="BQ48" s="50">
        <f>$F48*'[1]INTERNAL PARAMETERS-2'!AB48*(1-VLOOKUP(AC$4,'[1]INTERNAL PARAMETERS-1'!$B$5:$J$44,4, FALSE))</f>
        <v>0.65199815457428512</v>
      </c>
      <c r="BR48" s="50">
        <f>$F48*'[1]INTERNAL PARAMETERS-2'!AC48*(1-VLOOKUP(AD$4,'[1]INTERNAL PARAMETERS-1'!$B$5:$J$44,4, FALSE))</f>
        <v>6.4223262942546197E-2</v>
      </c>
      <c r="BS48" s="50">
        <f>$F48*'[1]INTERNAL PARAMETERS-2'!AD48*(1-VLOOKUP(AE$4,'[1]INTERNAL PARAMETERS-1'!$B$5:$J$44,4, FALSE))</f>
        <v>1.3896178060298182E-2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1.6149730272925683E-2</v>
      </c>
      <c r="CA48" s="50">
        <f>$F48*'[1]INTERNAL PARAMETERS-2'!AL48*(1-VLOOKUP(AM$4,'[1]INTERNAL PARAMETERS-1'!$B$5:$J$44,4, FALSE))</f>
        <v>8.2626545428099385E-2</v>
      </c>
      <c r="CB48" s="50">
        <f>$F48*'[1]INTERNAL PARAMETERS-2'!AM48*(1-VLOOKUP(AN$4,'[1]INTERNAL PARAMETERS-1'!$B$5:$J$44,4, FALSE))</f>
        <v>2.5163542441124009E-2</v>
      </c>
      <c r="CC48" s="50">
        <f>$F48*'[1]INTERNAL PARAMETERS-2'!AN48*(1-VLOOKUP(AO$4,'[1]INTERNAL PARAMETERS-1'!$B$5:$J$44,4, FALSE))</f>
        <v>5.295589856172038E-2</v>
      </c>
      <c r="CD48" s="50">
        <f>$F48*'[1]INTERNAL PARAMETERS-2'!AO48*(1-VLOOKUP(AP$4,'[1]INTERNAL PARAMETERS-1'!$B$5:$J$44,4, FALSE))</f>
        <v>0.20243491729415</v>
      </c>
      <c r="CE48" s="50">
        <f>$F48*'[1]INTERNAL PARAMETERS-2'!AP48*(1-VLOOKUP(AQ$4,'[1]INTERNAL PARAMETERS-1'!$B$5:$J$44,4, FALSE))</f>
        <v>2.0656438015869007E-2</v>
      </c>
      <c r="CF48" s="50">
        <f>$F48*'[1]INTERNAL PARAMETERS-2'!AQ48*(1-VLOOKUP(AR$4,'[1]INTERNAL PARAMETERS-1'!$B$5:$J$44,4, FALSE))</f>
        <v>1.8778940634709713E-3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3.9668227200709016</v>
      </c>
    </row>
    <row r="49" spans="3:87" x14ac:dyDescent="0.4">
      <c r="C49" s="33" t="s">
        <v>4</v>
      </c>
      <c r="D49" s="32" t="s">
        <v>89</v>
      </c>
      <c r="E49" s="32" t="s">
        <v>80</v>
      </c>
      <c r="F49" s="143">
        <f>AEB!AF49</f>
        <v>3.3301116331288974</v>
      </c>
      <c r="G49" s="51">
        <f>$F49*'[1]INTERNAL PARAMETERS-2'!F49*VLOOKUP(G$4,'[1]INTERNAL PARAMETERS-1'!$B$5:$J$44,4, FALSE)</f>
        <v>2.5049099704395564E-2</v>
      </c>
      <c r="H49" s="50">
        <f>$F49*'[1]INTERNAL PARAMETERS-2'!G49*VLOOKUP(H$4,'[1]INTERNAL PARAMETERS-1'!$B$5:$J$44,4, FALSE)</f>
        <v>2.3990790227387201E-2</v>
      </c>
      <c r="I49" s="50">
        <f>$F49*'[1]INTERNAL PARAMETERS-2'!H49*VLOOKUP(I$4,'[1]INTERNAL PARAMETERS-1'!$B$5:$J$44,4, FALSE)</f>
        <v>3.1440632913534355E-2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7.0565065506001333E-4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4.7452092705106913E-3</v>
      </c>
      <c r="N49" s="50">
        <f>$F49*'[1]INTERNAL PARAMETERS-2'!M49*VLOOKUP(N$4,'[1]INTERNAL PARAMETERS-1'!$B$5:$J$44,4, FALSE)</f>
        <v>6.4915864131561479E-3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4.2335709191967672E-3</v>
      </c>
      <c r="S49" s="50">
        <f>$F49*'[1]INTERNAL PARAMETERS-2'!R49*VLOOKUP(S$4,'[1]INTERNAL PARAMETERS-1'!$B$5:$J$44,4, FALSE)</f>
        <v>8.5143628213513022E-3</v>
      </c>
      <c r="T49" s="50">
        <f>$F49*'[1]INTERNAL PARAMETERS-2'!S49*VLOOKUP(T$4,'[1]INTERNAL PARAMETERS-1'!$B$5:$J$44,4, FALSE)</f>
        <v>6.3505228843768085E-4</v>
      </c>
      <c r="U49" s="50">
        <f>$F49*'[1]INTERNAL PARAMETERS-2'!T49*VLOOKUP(U$4,'[1]INTERNAL PARAMETERS-1'!$B$5:$J$44,4, FALSE)</f>
        <v>7.0558405282735088E-4</v>
      </c>
      <c r="V49" s="50">
        <f>$F49*'[1]INTERNAL PARAMETERS-2'!U49*VLOOKUP(V$4,'[1]INTERNAL PARAMETERS-1'!$B$5:$J$44,4, FALSE)</f>
        <v>1.545280026399885E-2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1.4113013101200267E-3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7.0565065506001333E-4</v>
      </c>
      <c r="AI49" s="50">
        <f>$F49*'[1]INTERNAL PARAMETERS-2'!AH49*VLOOKUP(AI$4,'[1]INTERNAL PARAMETERS-1'!$B$5:$J$44,4, FALSE)</f>
        <v>2.8222696090767405E-3</v>
      </c>
      <c r="AJ49" s="50">
        <f>$F49*'[1]INTERNAL PARAMETERS-2'!AI49*VLOOKUP(AJ$4,'[1]INTERNAL PARAMETERS-1'!$B$5:$J$44,4, FALSE)</f>
        <v>2.1169519651800402E-3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0.59737202535715273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9.0158976139703126E-2</v>
      </c>
      <c r="BB49" s="50">
        <f>$F49*'[1]INTERNAL PARAMETERS-2'!M49*(1-VLOOKUP(N$4,'[1]INTERNAL PARAMETERS-1'!$B$5:$J$44,4, FALSE))</f>
        <v>0.12334014184996679</v>
      </c>
      <c r="BC49" s="50">
        <f>$F49*'[1]INTERNAL PARAMETERS-2'!N49*(1-VLOOKUP(O$4,'[1]INTERNAL PARAMETERS-1'!$B$5:$J$44,4, FALSE))</f>
        <v>0.28083164413339307</v>
      </c>
      <c r="BD49" s="50">
        <f>$F49*'[1]INTERNAL PARAMETERS-2'!O49*(1-VLOOKUP(P$4,'[1]INTERNAL PARAMETERS-1'!$B$5:$J$44,4, FALSE))</f>
        <v>9.5962494887222194E-2</v>
      </c>
      <c r="BE49" s="50">
        <f>$F49*'[1]INTERNAL PARAMETERS-2'!P49*(1-VLOOKUP(Q$4,'[1]INTERNAL PARAMETERS-1'!$B$5:$J$44,4, FALSE))</f>
        <v>8.5731392916760282E-2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0.16177289360567473</v>
      </c>
      <c r="BH49" s="50">
        <f>$F49*'[1]INTERNAL PARAMETERS-2'!S49*(1-VLOOKUP(T$4,'[1]INTERNAL PARAMETERS-1'!$B$5:$J$44,4, FALSE))</f>
        <v>5.7154705959391273E-3</v>
      </c>
      <c r="BI49" s="50">
        <f>$F49*'[1]INTERNAL PARAMETERS-2'!T49*(1-VLOOKUP(U$4,'[1]INTERNAL PARAMETERS-1'!$B$5:$J$44,4, FALSE))</f>
        <v>2.8223362113094035E-3</v>
      </c>
      <c r="BJ49" s="50">
        <f>$F49*'[1]INTERNAL PARAMETERS-2'!U49*(1-VLOOKUP(V$4,'[1]INTERNAL PARAMETERS-1'!$B$5:$J$44,4, FALSE))</f>
        <v>8.7565868162660154E-2</v>
      </c>
      <c r="BK49" s="50">
        <f>$F49*'[1]INTERNAL PARAMETERS-2'!V49*(1-VLOOKUP(W$4,'[1]INTERNAL PARAMETERS-1'!$B$5:$J$44,4, FALSE))</f>
        <v>0.10407697790366736</v>
      </c>
      <c r="BL49" s="50">
        <f>$F49*'[1]INTERNAL PARAMETERS-2'!W49*(1-VLOOKUP(X$4,'[1]INTERNAL PARAMETERS-1'!$B$5:$J$44,4, FALSE))</f>
        <v>0.14288543285382491</v>
      </c>
      <c r="BM49" s="50">
        <f>$F49*'[1]INTERNAL PARAMETERS-2'!X49*(1-VLOOKUP(Y$4,'[1]INTERNAL PARAMETERS-1'!$B$5:$J$44,4, FALSE))</f>
        <v>6.1034952034313056E-2</v>
      </c>
      <c r="BN49" s="50">
        <f>$F49*'[1]INTERNAL PARAMETERS-2'!Y49*(1-VLOOKUP(Z$4,'[1]INTERNAL PARAMETERS-1'!$B$5:$J$44,4, FALSE))</f>
        <v>0.19192498977444439</v>
      </c>
      <c r="BO49" s="50">
        <f>$F49*'[1]INTERNAL PARAMETERS-2'!Z49*(1-VLOOKUP(AA$4,'[1]INTERNAL PARAMETERS-1'!$B$5:$J$44,4, FALSE))</f>
        <v>0.1813408959708708</v>
      </c>
      <c r="BP49" s="50">
        <f>$F49*'[1]INTERNAL PARAMETERS-2'!AA49*(1-VLOOKUP(AB$4,'[1]INTERNAL PARAMETERS-1'!$B$5:$J$44,4, FALSE))</f>
        <v>6.632716544168149E-2</v>
      </c>
      <c r="BQ49" s="50">
        <f>$F49*'[1]INTERNAL PARAMETERS-2'!AB49*(1-VLOOKUP(AC$4,'[1]INTERNAL PARAMETERS-1'!$B$5:$J$44,4, FALSE))</f>
        <v>0.56272159774379449</v>
      </c>
      <c r="BR49" s="50">
        <f>$F49*'[1]INTERNAL PARAMETERS-2'!AC49*(1-VLOOKUP(AD$4,'[1]INTERNAL PARAMETERS-1'!$B$5:$J$44,4, FALSE))</f>
        <v>4.8686898098671105E-2</v>
      </c>
      <c r="BS49" s="50">
        <f>$F49*'[1]INTERNAL PARAMETERS-2'!AD49*(1-VLOOKUP(AE$4,'[1]INTERNAL PARAMETERS-1'!$B$5:$J$44,4, FALSE))</f>
        <v>8.8201336715051978E-3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1.2348053935641951E-2</v>
      </c>
      <c r="CA49" s="50">
        <f>$F49*'[1]INTERNAL PARAMETERS-2'!AL49*(1-VLOOKUP(AM$4,'[1]INTERNAL PARAMETERS-1'!$B$5:$J$44,4, FALSE))</f>
        <v>5.9270991902244677E-2</v>
      </c>
      <c r="CB49" s="50">
        <f>$F49*'[1]INTERNAL PARAMETERS-2'!AM49*(1-VLOOKUP(AN$4,'[1]INTERNAL PARAMETERS-1'!$B$5:$J$44,4, FALSE))</f>
        <v>1.5523315377830355E-2</v>
      </c>
      <c r="CC49" s="50">
        <f>$F49*'[1]INTERNAL PARAMETERS-2'!AN49*(1-VLOOKUP(AO$4,'[1]INTERNAL PARAMETERS-1'!$B$5:$J$44,4, FALSE))</f>
        <v>3.8102804295097527E-2</v>
      </c>
      <c r="CD49" s="50">
        <f>$F49*'[1]INTERNAL PARAMETERS-2'!AO49*(1-VLOOKUP(AP$4,'[1]INTERNAL PARAMETERS-1'!$B$5:$J$44,4, FALSE))</f>
        <v>0.15452783613440685</v>
      </c>
      <c r="CE49" s="50">
        <f>$F49*'[1]INTERNAL PARAMETERS-2'!AP49*(1-VLOOKUP(AQ$4,'[1]INTERNAL PARAMETERS-1'!$B$5:$J$44,4, FALSE))</f>
        <v>2.0109878130138786E-2</v>
      </c>
      <c r="CF49" s="50">
        <f>$F49*'[1]INTERNAL PARAMETERS-2'!AQ49*(1-VLOOKUP(AR$4,'[1]INTERNAL PARAMETERS-1'!$B$5:$J$44,4, FALSE))</f>
        <v>2.1169519651800402E-3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3.3301126321623875</v>
      </c>
    </row>
    <row r="50" spans="3:87" x14ac:dyDescent="0.4">
      <c r="C50" s="33" t="s">
        <v>4</v>
      </c>
      <c r="D50" s="32" t="s">
        <v>89</v>
      </c>
      <c r="E50" s="32" t="s">
        <v>79</v>
      </c>
      <c r="F50" s="143">
        <f>AEB!AF50</f>
        <v>2.5201010290982024</v>
      </c>
      <c r="G50" s="51">
        <f>$F50*'[1]INTERNAL PARAMETERS-2'!F50*VLOOKUP(G$4,'[1]INTERNAL PARAMETERS-1'!$B$5:$J$44,4, FALSE)</f>
        <v>2.2763820585741154E-2</v>
      </c>
      <c r="H50" s="50">
        <f>$F50*'[1]INTERNAL PARAMETERS-2'!G50*VLOOKUP(H$4,'[1]INTERNAL PARAMETERS-1'!$B$5:$J$44,4, FALSE)</f>
        <v>1.54794685611328E-2</v>
      </c>
      <c r="I50" s="50">
        <f>$F50*'[1]INTERNAL PARAMETERS-2'!H50*VLOOKUP(I$4,'[1]INTERNAL PARAMETERS-1'!$B$5:$J$44,4, FALSE)</f>
        <v>2.3254874871766085E-2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3.0342016390342359E-4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4.9776783516644781E-3</v>
      </c>
      <c r="N50" s="50">
        <f>$F50*'[1]INTERNAL PARAMETERS-2'!M50*VLOOKUP(N$4,'[1]INTERNAL PARAMETERS-1'!$B$5:$J$44,4, FALSE)</f>
        <v>4.0974826652313496E-3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3.0352096794458751E-3</v>
      </c>
      <c r="S50" s="50">
        <f>$F50*'[1]INTERNAL PARAMETERS-2'!R50*VLOOKUP(S$4,'[1]INTERNAL PARAMETERS-1'!$B$5:$J$44,4, FALSE)</f>
        <v>6.2924906615758839E-3</v>
      </c>
      <c r="T50" s="50">
        <f>$F50*'[1]INTERNAL PARAMETERS-2'!S50*VLOOKUP(T$4,'[1]INTERNAL PARAMETERS-1'!$B$5:$J$44,4, FALSE)</f>
        <v>8.4985367004278679E-4</v>
      </c>
      <c r="U50" s="50">
        <f>$F50*'[1]INTERNAL PARAMETERS-2'!T50*VLOOKUP(U$4,'[1]INTERNAL PARAMETERS-1'!$B$5:$J$44,4, FALSE)</f>
        <v>1.0926654041963986E-3</v>
      </c>
      <c r="V50" s="50">
        <f>$F50*'[1]INTERNAL PARAMETERS-2'!U50*VLOOKUP(V$4,'[1]INTERNAL PARAMETERS-1'!$B$5:$J$44,4, FALSE)</f>
        <v>9.9705277115241277E-3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6.0709233790975697E-4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6.0709233790975697E-4</v>
      </c>
      <c r="AI50" s="50">
        <f>$F50*'[1]INTERNAL PARAMETERS-2'!AH50*VLOOKUP(AI$4,'[1]INTERNAL PARAMETERS-1'!$B$5:$J$44,4, FALSE)</f>
        <v>1.2141846758195139E-3</v>
      </c>
      <c r="AJ50" s="50">
        <f>$F50*'[1]INTERNAL PARAMETERS-2'!AI50*VLOOKUP(AJ$4,'[1]INTERNAL PARAMETERS-1'!$B$5:$J$44,4, FALSE)</f>
        <v>2.428117341536118E-3</v>
      </c>
      <c r="AK50" s="50">
        <f>$F50*'[1]INTERNAL PARAMETERS-2'!AJ50*VLOOKUP(AK$4,'[1]INTERNAL PARAMETERS-1'!$B$5:$J$44,4, FALSE)</f>
        <v>3.0342016390342359E-4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0.44184262256355555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9.4575888681625073E-2</v>
      </c>
      <c r="BB50" s="50">
        <f>$F50*'[1]INTERNAL PARAMETERS-2'!M50*(1-VLOOKUP(N$4,'[1]INTERNAL PARAMETERS-1'!$B$5:$J$44,4, FALSE))</f>
        <v>7.7852170639395632E-2</v>
      </c>
      <c r="BC50" s="50">
        <f>$F50*'[1]INTERNAL PARAMETERS-2'!N50*(1-VLOOKUP(O$4,'[1]INTERNAL PARAMETERS-1'!$B$5:$J$44,4, FALSE))</f>
        <v>0.24463452322795853</v>
      </c>
      <c r="BD50" s="50">
        <f>$F50*'[1]INTERNAL PARAMETERS-2'!O50*(1-VLOOKUP(P$4,'[1]INTERNAL PARAMETERS-1'!$B$5:$J$44,4, FALSE))</f>
        <v>6.7684369419313703E-2</v>
      </c>
      <c r="BE50" s="50">
        <f>$F50*'[1]INTERNAL PARAMETERS-2'!P50*(1-VLOOKUP(Q$4,'[1]INTERNAL PARAMETERS-1'!$B$5:$J$44,4, FALSE))</f>
        <v>6.4042067401958072E-2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0.11955732256994178</v>
      </c>
      <c r="BH50" s="50">
        <f>$F50*'[1]INTERNAL PARAMETERS-2'!S50*(1-VLOOKUP(T$4,'[1]INTERNAL PARAMETERS-1'!$B$5:$J$44,4, FALSE))</f>
        <v>7.6486830303850815E-3</v>
      </c>
      <c r="BI50" s="50">
        <f>$F50*'[1]INTERNAL PARAMETERS-2'!T50*(1-VLOOKUP(U$4,'[1]INTERNAL PARAMETERS-1'!$B$5:$J$44,4, FALSE))</f>
        <v>4.3706616167855945E-3</v>
      </c>
      <c r="BJ50" s="50">
        <f>$F50*'[1]INTERNAL PARAMETERS-2'!U50*(1-VLOOKUP(V$4,'[1]INTERNAL PARAMETERS-1'!$B$5:$J$44,4, FALSE))</f>
        <v>5.6499657031970053E-2</v>
      </c>
      <c r="BK50" s="50">
        <f>$F50*'[1]INTERNAL PARAMETERS-2'!V50*(1-VLOOKUP(W$4,'[1]INTERNAL PARAMETERS-1'!$B$5:$J$44,4, FALSE))</f>
        <v>8.6198795649789467E-2</v>
      </c>
      <c r="BL50" s="50">
        <f>$F50*'[1]INTERNAL PARAMETERS-2'!W50*(1-VLOOKUP(X$4,'[1]INTERNAL PARAMETERS-1'!$B$5:$J$44,4, FALSE))</f>
        <v>9.7732542029663208E-2</v>
      </c>
      <c r="BM50" s="50">
        <f>$F50*'[1]INTERNAL PARAMETERS-2'!X50*(1-VLOOKUP(Y$4,'[1]INTERNAL PARAMETERS-1'!$B$5:$J$44,4, FALSE))</f>
        <v>5.5847202875536531E-2</v>
      </c>
      <c r="BN50" s="50">
        <f>$F50*'[1]INTERNAL PARAMETERS-2'!Y50*(1-VLOOKUP(Z$4,'[1]INTERNAL PARAMETERS-1'!$B$5:$J$44,4, FALSE))</f>
        <v>0.15084795538965728</v>
      </c>
      <c r="BO50" s="50">
        <f>$F50*'[1]INTERNAL PARAMETERS-2'!Z50*(1-VLOOKUP(AA$4,'[1]INTERNAL PARAMETERS-1'!$B$5:$J$44,4, FALSE))</f>
        <v>0.14022472151159673</v>
      </c>
      <c r="BP50" s="50">
        <f>$F50*'[1]INTERNAL PARAMETERS-2'!AA50*(1-VLOOKUP(AB$4,'[1]INTERNAL PARAMETERS-1'!$B$5:$J$44,4, FALSE))</f>
        <v>5.22049008581809E-2</v>
      </c>
      <c r="BQ50" s="50">
        <f>$F50*'[1]INTERNAL PARAMETERS-2'!AB50*(1-VLOOKUP(AC$4,'[1]INTERNAL PARAMETERS-1'!$B$5:$J$44,4, FALSE))</f>
        <v>0.40883725000111593</v>
      </c>
      <c r="BR50" s="50">
        <f>$F50*'[1]INTERNAL PARAMETERS-2'!AC50*(1-VLOOKUP(AD$4,'[1]INTERNAL PARAMETERS-1'!$B$5:$J$44,4, FALSE))</f>
        <v>2.7316635104909965E-2</v>
      </c>
      <c r="BS50" s="50">
        <f>$F50*'[1]INTERNAL PARAMETERS-2'!AD50*(1-VLOOKUP(AE$4,'[1]INTERNAL PARAMETERS-1'!$B$5:$J$44,4, FALSE))</f>
        <v>9.712469366144472E-3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1.0016141540150805E-2</v>
      </c>
      <c r="CA50" s="50">
        <f>$F50*'[1]INTERNAL PARAMETERS-2'!AL50*(1-VLOOKUP(AM$4,'[1]INTERNAL PARAMETERS-1'!$B$5:$J$44,4, FALSE))</f>
        <v>3.2476289951885624E-2</v>
      </c>
      <c r="CB50" s="50">
        <f>$F50*'[1]INTERNAL PARAMETERS-2'!AM50*(1-VLOOKUP(AN$4,'[1]INTERNAL PARAMETERS-1'!$B$5:$J$44,4, FALSE))</f>
        <v>8.4985367004278677E-3</v>
      </c>
      <c r="CC50" s="50">
        <f>$F50*'[1]INTERNAL PARAMETERS-2'!AN50*(1-VLOOKUP(AO$4,'[1]INTERNAL PARAMETERS-1'!$B$5:$J$44,4, FALSE))</f>
        <v>3.6422012133144679E-2</v>
      </c>
      <c r="CD50" s="50">
        <f>$F50*'[1]INTERNAL PARAMETERS-2'!AO50*(1-VLOOKUP(AP$4,'[1]INTERNAL PARAMETERS-1'!$B$5:$J$44,4, FALSE))</f>
        <v>0.1098731287373438</v>
      </c>
      <c r="CE50" s="50">
        <f>$F50*'[1]INTERNAL PARAMETERS-2'!AP50*(1-VLOOKUP(AQ$4,'[1]INTERNAL PARAMETERS-1'!$B$5:$J$44,4, FALSE))</f>
        <v>1.638998106294598E-2</v>
      </c>
      <c r="CF50" s="50">
        <f>$F50*'[1]INTERNAL PARAMETERS-2'!AQ50*(1-VLOOKUP(AR$4,'[1]INTERNAL PARAMETERS-1'!$B$5:$J$44,4, FALSE))</f>
        <v>1.5176048397229375E-3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2.5201015331184085</v>
      </c>
    </row>
    <row r="51" spans="3:87" x14ac:dyDescent="0.4">
      <c r="C51" s="33" t="s">
        <v>4</v>
      </c>
      <c r="D51" s="32" t="s">
        <v>89</v>
      </c>
      <c r="E51" s="32" t="s">
        <v>78</v>
      </c>
      <c r="F51" s="143">
        <f>AEB!AF51</f>
        <v>1.5676556977775309</v>
      </c>
      <c r="G51" s="51">
        <f>$F51*'[1]INTERNAL PARAMETERS-2'!F51*VLOOKUP(G$4,'[1]INTERNAL PARAMETERS-1'!$B$5:$J$44,4, FALSE)</f>
        <v>1.2546418846022912E-2</v>
      </c>
      <c r="H51" s="50">
        <f>$F51*'[1]INTERNAL PARAMETERS-2'!G51*VLOOKUP(H$4,'[1]INTERNAL PARAMETERS-1'!$B$5:$J$44,4, FALSE)</f>
        <v>6.9221404991064665E-3</v>
      </c>
      <c r="I51" s="50">
        <f>$F51*'[1]INTERNAL PARAMETERS-2'!H51*VLOOKUP(I$4,'[1]INTERNAL PARAMETERS-1'!$B$5:$J$44,4, FALSE)</f>
        <v>1.4714071247289327E-2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3.4935363990542048E-3</v>
      </c>
      <c r="N51" s="50">
        <f>$F51*'[1]INTERNAL PARAMETERS-2'!M51*VLOOKUP(N$4,'[1]INTERNAL PARAMETERS-1'!$B$5:$J$44,4, FALSE)</f>
        <v>2.3362302567269209E-3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1.514198638483317E-3</v>
      </c>
      <c r="S51" s="50">
        <f>$F51*'[1]INTERNAL PARAMETERS-2'!R51*VLOOKUP(S$4,'[1]INTERNAL PARAMETERS-1'!$B$5:$J$44,4, FALSE)</f>
        <v>4.2678250630219941E-3</v>
      </c>
      <c r="T51" s="50">
        <f>$F51*'[1]INTERNAL PARAMETERS-2'!S51*VLOOKUP(T$4,'[1]INTERNAL PARAMETERS-1'!$B$5:$J$44,4, FALSE)</f>
        <v>2.8120607906733351E-4</v>
      </c>
      <c r="U51" s="50">
        <f>$F51*'[1]INTERNAL PARAMETERS-2'!T51*VLOOKUP(U$4,'[1]INTERNAL PARAMETERS-1'!$B$5:$J$44,4, FALSE)</f>
        <v>8.2201594168662619E-4</v>
      </c>
      <c r="V51" s="50">
        <f>$F51*'[1]INTERNAL PARAMETERS-2'!U51*VLOOKUP(V$4,'[1]INTERNAL PARAMETERS-1'!$B$5:$J$44,4, FALSE)</f>
        <v>6.3597518558072648E-3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8.6534594517319698E-4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1.514198638483317E-3</v>
      </c>
      <c r="AJ51" s="50">
        <f>$F51*'[1]INTERNAL PARAMETERS-2'!AI51*VLOOKUP(AJ$4,'[1]INTERNAL PARAMETERS-1'!$B$5:$J$44,4, FALSE)</f>
        <v>1.514198638483317E-3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0.27956735369849717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6.6377191582029885E-2</v>
      </c>
      <c r="BB51" s="50">
        <f>$F51*'[1]INTERNAL PARAMETERS-2'!M51*(1-VLOOKUP(N$4,'[1]INTERNAL PARAMETERS-1'!$B$5:$J$44,4, FALSE))</f>
        <v>4.4388374877811491E-2</v>
      </c>
      <c r="BC51" s="50">
        <f>$F51*'[1]INTERNAL PARAMETERS-2'!N51*(1-VLOOKUP(O$4,'[1]INTERNAL PARAMETERS-1'!$B$5:$J$44,4, FALSE))</f>
        <v>0.15358573696038116</v>
      </c>
      <c r="BD51" s="50">
        <f>$F51*'[1]INTERNAL PARAMETERS-2'!O51*(1-VLOOKUP(P$4,'[1]INTERNAL PARAMETERS-1'!$B$5:$J$44,4, FALSE))</f>
        <v>3.8504602483241938E-2</v>
      </c>
      <c r="BE51" s="50">
        <f>$F51*'[1]INTERNAL PARAMETERS-2'!P51*(1-VLOOKUP(Q$4,'[1]INTERNAL PARAMETERS-1'!$B$5:$J$44,4, FALSE))</f>
        <v>4.3479871371278483E-2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8.1088676197417886E-2</v>
      </c>
      <c r="BH51" s="50">
        <f>$F51*'[1]INTERNAL PARAMETERS-2'!S51*(1-VLOOKUP(T$4,'[1]INTERNAL PARAMETERS-1'!$B$5:$J$44,4, FALSE))</f>
        <v>2.5308547116060015E-3</v>
      </c>
      <c r="BI51" s="50">
        <f>$F51*'[1]INTERNAL PARAMETERS-2'!T51*(1-VLOOKUP(U$4,'[1]INTERNAL PARAMETERS-1'!$B$5:$J$44,4, FALSE))</f>
        <v>3.2880637667465048E-3</v>
      </c>
      <c r="BJ51" s="50">
        <f>$F51*'[1]INTERNAL PARAMETERS-2'!U51*(1-VLOOKUP(V$4,'[1]INTERNAL PARAMETERS-1'!$B$5:$J$44,4, FALSE))</f>
        <v>3.6038593849574502E-2</v>
      </c>
      <c r="BK51" s="50">
        <f>$F51*'[1]INTERNAL PARAMETERS-2'!V51*(1-VLOOKUP(W$4,'[1]INTERNAL PARAMETERS-1'!$B$5:$J$44,4, FALSE))</f>
        <v>4.2398345705381764E-2</v>
      </c>
      <c r="BL51" s="50">
        <f>$F51*'[1]INTERNAL PARAMETERS-2'!W51*(1-VLOOKUP(X$4,'[1]INTERNAL PARAMETERS-1'!$B$5:$J$44,4, FALSE))</f>
        <v>6.7923856370014191E-2</v>
      </c>
      <c r="BM51" s="50">
        <f>$F51*'[1]INTERNAL PARAMETERS-2'!X51*(1-VLOOKUP(Y$4,'[1]INTERNAL PARAMETERS-1'!$B$5:$J$44,4, FALSE))</f>
        <v>4.6075752441228301E-2</v>
      </c>
      <c r="BN51" s="50">
        <f>$F51*'[1]INTERNAL PARAMETERS-2'!Y51*(1-VLOOKUP(Z$4,'[1]INTERNAL PARAMETERS-1'!$B$5:$J$44,4, FALSE))</f>
        <v>9.2367684603180122E-2</v>
      </c>
      <c r="BO51" s="50">
        <f>$F51*'[1]INTERNAL PARAMETERS-2'!Z51*(1-VLOOKUP(AA$4,'[1]INTERNAL PARAMETERS-1'!$B$5:$J$44,4, FALSE))</f>
        <v>7.8090730632380589E-2</v>
      </c>
      <c r="BP51" s="50">
        <f>$F51*'[1]INTERNAL PARAMETERS-2'!AA51*(1-VLOOKUP(AB$4,'[1]INTERNAL PARAMETERS-1'!$B$5:$J$44,4, FALSE))</f>
        <v>3.071711603896227E-2</v>
      </c>
      <c r="BQ51" s="50">
        <f>$F51*'[1]INTERNAL PARAMETERS-2'!AB51*(1-VLOOKUP(AC$4,'[1]INTERNAL PARAMETERS-1'!$B$5:$J$44,4, FALSE))</f>
        <v>0.25114502693789109</v>
      </c>
      <c r="BR51" s="50">
        <f>$F51*'[1]INTERNAL PARAMETERS-2'!AC51*(1-VLOOKUP(AD$4,'[1]INTERNAL PARAMETERS-1'!$B$5:$J$44,4, FALSE))</f>
        <v>1.5574816122989547E-2</v>
      </c>
      <c r="BS51" s="50">
        <f>$F51*'[1]INTERNAL PARAMETERS-2'!AD51*(1-VLOOKUP(AE$4,'[1]INTERNAL PARAMETERS-1'!$B$5:$J$44,4, FALSE))</f>
        <v>6.4894675265198673E-3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2.3795445836565141E-3</v>
      </c>
      <c r="CA51" s="50">
        <f>$F51*'[1]INTERNAL PARAMETERS-2'!AL51*(1-VLOOKUP(AM$4,'[1]INTERNAL PARAMETERS-1'!$B$5:$J$44,4, FALSE))</f>
        <v>2.2497113387665791E-2</v>
      </c>
      <c r="CB51" s="50">
        <f>$F51*'[1]INTERNAL PARAMETERS-2'!AM51*(1-VLOOKUP(AN$4,'[1]INTERNAL PARAMETERS-1'!$B$5:$J$44,4, FALSE))</f>
        <v>9.7343580553495776E-3</v>
      </c>
      <c r="CC51" s="50">
        <f>$F51*'[1]INTERNAL PARAMETERS-2'!AN51*(1-VLOOKUP(AO$4,'[1]INTERNAL PARAMETERS-1'!$B$5:$J$44,4, FALSE))</f>
        <v>1.9684895831422678E-2</v>
      </c>
      <c r="CD51" s="50">
        <f>$F51*'[1]INTERNAL PARAMETERS-2'!AO51*(1-VLOOKUP(AP$4,'[1]INTERNAL PARAMETERS-1'!$B$5:$J$44,4, FALSE))</f>
        <v>6.5327975300064373E-2</v>
      </c>
      <c r="CE51" s="50">
        <f>$F51*'[1]INTERNAL PARAMETERS-2'!AP51*(1-VLOOKUP(AQ$4,'[1]INTERNAL PARAMETERS-1'!$B$5:$J$44,4, FALSE))</f>
        <v>9.085348596469681E-3</v>
      </c>
      <c r="CF51" s="50">
        <f>$F51*'[1]INTERNAL PARAMETERS-2'!AQ51*(1-VLOOKUP(AR$4,'[1]INTERNAL PARAMETERS-1'!$B$5:$J$44,4, FALSE))</f>
        <v>2.1632080973632149E-3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1.5676556977775311</v>
      </c>
    </row>
    <row r="52" spans="3:87" x14ac:dyDescent="0.4">
      <c r="C52" s="33" t="s">
        <v>4</v>
      </c>
      <c r="D52" s="32" t="s">
        <v>89</v>
      </c>
      <c r="E52" s="32" t="s">
        <v>77</v>
      </c>
      <c r="F52" s="143">
        <f>AEB!AF52</f>
        <v>1.0066559330032705</v>
      </c>
      <c r="G52" s="51">
        <f>$F52*'[1]INTERNAL PARAMETERS-2'!F52*VLOOKUP(G$4,'[1]INTERNAL PARAMETERS-1'!$B$5:$J$44,4, FALSE)</f>
        <v>9.9971000706554798E-3</v>
      </c>
      <c r="H52" s="50">
        <f>$F52*'[1]INTERNAL PARAMETERS-2'!G52*VLOOKUP(H$4,'[1]INTERNAL PARAMETERS-1'!$B$5:$J$44,4, FALSE)</f>
        <v>5.5915710454599657E-3</v>
      </c>
      <c r="I52" s="50">
        <f>$F52*'[1]INTERNAL PARAMETERS-2'!H52*VLOOKUP(I$4,'[1]INTERNAL PARAMETERS-1'!$B$5:$J$44,4, FALSE)</f>
        <v>9.6784884345802805E-3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3.0499611125336442E-3</v>
      </c>
      <c r="N52" s="50">
        <f>$F52*'[1]INTERNAL PARAMETERS-2'!M52*VLOOKUP(N$4,'[1]INTERNAL PARAMETERS-1'!$B$5:$J$44,4, FALSE)</f>
        <v>1.3301196506755465E-3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1.3555628793822043E-3</v>
      </c>
      <c r="S52" s="50">
        <f>$F52*'[1]INTERNAL PARAMETERS-2'!R52*VLOOKUP(S$4,'[1]INTERNAL PARAMETERS-1'!$B$5:$J$44,4, FALSE)</f>
        <v>2.8432896162084078E-3</v>
      </c>
      <c r="T52" s="50">
        <f>$F52*'[1]INTERNAL PARAMETERS-2'!S52*VLOOKUP(T$4,'[1]INTERNAL PARAMETERS-1'!$B$5:$J$44,4, FALSE)</f>
        <v>3.5583273919799604E-4</v>
      </c>
      <c r="U52" s="50">
        <f>$F52*'[1]INTERNAL PARAMETERS-2'!T52*VLOOKUP(U$4,'[1]INTERNAL PARAMETERS-1'!$B$5:$J$44,4, FALSE)</f>
        <v>2.0332436534800061E-4</v>
      </c>
      <c r="V52" s="50">
        <f>$F52*'[1]INTERNAL PARAMETERS-2'!U52*VLOOKUP(V$4,'[1]INTERNAL PARAMETERS-1'!$B$5:$J$44,4, FALSE)</f>
        <v>3.6853724040046385E-3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8.4720163321555238E-4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1.6942019352445041E-4</v>
      </c>
      <c r="AI52" s="50">
        <f>$F52*'[1]INTERNAL PARAMETERS-2'!AH52*VLOOKUP(AI$4,'[1]INTERNAL PARAMETERS-1'!$B$5:$J$44,4, FALSE)</f>
        <v>1.016621826740003E-3</v>
      </c>
      <c r="AJ52" s="50">
        <f>$F52*'[1]INTERNAL PARAMETERS-2'!AI52*VLOOKUP(AJ$4,'[1]INTERNAL PARAMETERS-1'!$B$5:$J$44,4, FALSE)</f>
        <v>1.3555628793822043E-3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0.18389128025702531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5.7949261138139231E-2</v>
      </c>
      <c r="BB52" s="50">
        <f>$F52*'[1]INTERNAL PARAMETERS-2'!M52*(1-VLOOKUP(N$4,'[1]INTERNAL PARAMETERS-1'!$B$5:$J$44,4, FALSE))</f>
        <v>2.5272273362835381E-2</v>
      </c>
      <c r="BC52" s="50">
        <f>$F52*'[1]INTERNAL PARAMETERS-2'!N52*(1-VLOOKUP(O$4,'[1]INTERNAL PARAMETERS-1'!$B$5:$J$44,4, FALSE))</f>
        <v>0.10912079847840142</v>
      </c>
      <c r="BD52" s="50">
        <f>$F52*'[1]INTERNAL PARAMETERS-2'!O52*(1-VLOOKUP(P$4,'[1]INTERNAL PARAMETERS-1'!$B$5:$J$44,4, FALSE))</f>
        <v>1.9655259088668758E-2</v>
      </c>
      <c r="BE52" s="50">
        <f>$F52*'[1]INTERNAL PARAMETERS-2'!P52*(1-VLOOKUP(Q$4,'[1]INTERNAL PARAMETERS-1'!$B$5:$J$44,4, FALSE))</f>
        <v>2.4060788113864272E-2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5.4022502707959739E-2</v>
      </c>
      <c r="BH52" s="50">
        <f>$F52*'[1]INTERNAL PARAMETERS-2'!S52*(1-VLOOKUP(T$4,'[1]INTERNAL PARAMETERS-1'!$B$5:$J$44,4, FALSE))</f>
        <v>3.2024946527819641E-3</v>
      </c>
      <c r="BI52" s="50">
        <f>$F52*'[1]INTERNAL PARAMETERS-2'!T52*(1-VLOOKUP(U$4,'[1]INTERNAL PARAMETERS-1'!$B$5:$J$44,4, FALSE))</f>
        <v>8.1329746139200245E-4</v>
      </c>
      <c r="BJ52" s="50">
        <f>$F52*'[1]INTERNAL PARAMETERS-2'!U52*(1-VLOOKUP(V$4,'[1]INTERNAL PARAMETERS-1'!$B$5:$J$44,4, FALSE))</f>
        <v>2.0883776956026286E-2</v>
      </c>
      <c r="BK52" s="50">
        <f>$F52*'[1]INTERNAL PARAMETERS-2'!V52*(1-VLOOKUP(W$4,'[1]INTERNAL PARAMETERS-1'!$B$5:$J$44,4, FALSE))</f>
        <v>2.7449594646726479E-2</v>
      </c>
      <c r="BL52" s="50">
        <f>$F52*'[1]INTERNAL PARAMETERS-2'!W52*(1-VLOOKUP(X$4,'[1]INTERNAL PARAMETERS-1'!$B$5:$J$44,4, FALSE))</f>
        <v>4.2699425375793021E-2</v>
      </c>
      <c r="BM52" s="50">
        <f>$F52*'[1]INTERNAL PARAMETERS-2'!X52*(1-VLOOKUP(Y$4,'[1]INTERNAL PARAMETERS-1'!$B$5:$J$44,4, FALSE))</f>
        <v>2.8635737332584232E-2</v>
      </c>
      <c r="BN52" s="50">
        <f>$F52*'[1]INTERNAL PARAMETERS-2'!Y52*(1-VLOOKUP(Z$4,'[1]INTERNAL PARAMETERS-1'!$B$5:$J$44,4, FALSE))</f>
        <v>5.1849323813232949E-2</v>
      </c>
      <c r="BO52" s="50">
        <f>$F52*'[1]INTERNAL PARAMETERS-2'!Z52*(1-VLOOKUP(AA$4,'[1]INTERNAL PARAMETERS-1'!$B$5:$J$44,4, FALSE))</f>
        <v>4.1513282689935267E-2</v>
      </c>
      <c r="BP52" s="50">
        <f>$F52*'[1]INTERNAL PARAMETERS-2'!AA52*(1-VLOOKUP(AB$4,'[1]INTERNAL PARAMETERS-1'!$B$5:$J$44,4, FALSE))</f>
        <v>1.8638637261928756E-2</v>
      </c>
      <c r="BQ52" s="50">
        <f>$F52*'[1]INTERNAL PARAMETERS-2'!AB52*(1-VLOOKUP(AC$4,'[1]INTERNAL PARAMETERS-1'!$B$5:$J$44,4, FALSE))</f>
        <v>0.1567340134599633</v>
      </c>
      <c r="BR52" s="50">
        <f>$F52*'[1]INTERNAL PARAMETERS-2'!AC52*(1-VLOOKUP(AD$4,'[1]INTERNAL PARAMETERS-1'!$B$5:$J$44,4, FALSE))</f>
        <v>1.2199864583253235E-2</v>
      </c>
      <c r="BS52" s="50">
        <f>$F52*'[1]INTERNAL PARAMETERS-2'!AD52*(1-VLOOKUP(AE$4,'[1]INTERNAL PARAMETERS-1'!$B$5:$J$44,4, FALSE))</f>
        <v>4.0665879725533122E-3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2.8805459522888584E-3</v>
      </c>
      <c r="CA52" s="50">
        <f>$F52*'[1]INTERNAL PARAMETERS-2'!AL52*(1-VLOOKUP(AM$4,'[1]INTERNAL PARAMETERS-1'!$B$5:$J$44,4, FALSE))</f>
        <v>1.7622015435188751E-2</v>
      </c>
      <c r="CB52" s="50">
        <f>$F52*'[1]INTERNAL PARAMETERS-2'!AM52*(1-VLOOKUP(AN$4,'[1]INTERNAL PARAMETERS-1'!$B$5:$J$44,4, FALSE))</f>
        <v>5.2527306584110658E-3</v>
      </c>
      <c r="CC52" s="50">
        <f>$F52*'[1]INTERNAL PARAMETERS-2'!AN52*(1-VLOOKUP(AO$4,'[1]INTERNAL PARAMETERS-1'!$B$5:$J$44,4, FALSE))</f>
        <v>1.0674881510346582E-2</v>
      </c>
      <c r="CD52" s="50">
        <f>$F52*'[1]INTERNAL PARAMETERS-2'!AO52*(1-VLOOKUP(AP$4,'[1]INTERNAL PARAMETERS-1'!$B$5:$J$44,4, FALSE))</f>
        <v>3.8463417209715266E-2</v>
      </c>
      <c r="CE52" s="50">
        <f>$F52*'[1]INTERNAL PARAMETERS-2'!AP52*(1-VLOOKUP(AQ$4,'[1]INTERNAL PARAMETERS-1'!$B$5:$J$44,4, FALSE))</f>
        <v>6.9471339248421702E-3</v>
      </c>
      <c r="CF52" s="50">
        <f>$F52*'[1]INTERNAL PARAMETERS-2'!AQ52*(1-VLOOKUP(AR$4,'[1]INTERNAL PARAMETERS-1'!$B$5:$J$44,4, FALSE))</f>
        <v>5.0836124616665166E-4</v>
      </c>
      <c r="CG52" s="50">
        <f>$F52*'[1]INTERNAL PARAMETERS-2'!AR52*(1-VLOOKUP(AS$4,'[1]INTERNAL PARAMETERS-1'!$B$5:$J$44,4, FALSE))</f>
        <v>1.6942019352445041E-4</v>
      </c>
      <c r="CH52" s="49">
        <f>$F52*'[1]INTERNAL PARAMETERS-2'!AS52*(1-VLOOKUP(AT$4,'[1]INTERNAL PARAMETERS-1'!$B$5:$J$44,4, FALSE))</f>
        <v>0</v>
      </c>
      <c r="CI52" s="48">
        <f t="shared" si="0"/>
        <v>1.0066561343344573</v>
      </c>
    </row>
    <row r="53" spans="3:87" x14ac:dyDescent="0.4">
      <c r="C53" s="33" t="s">
        <v>4</v>
      </c>
      <c r="D53" s="32" t="s">
        <v>89</v>
      </c>
      <c r="E53" s="32" t="s">
        <v>76</v>
      </c>
      <c r="F53" s="143">
        <f>AEB!AF53</f>
        <v>0.69825244689312316</v>
      </c>
      <c r="G53" s="51">
        <f>$F53*'[1]INTERNAL PARAMETERS-2'!F53*VLOOKUP(G$4,'[1]INTERNAL PARAMETERS-1'!$B$5:$J$44,4, FALSE)</f>
        <v>6.5129496983956066E-3</v>
      </c>
      <c r="H53" s="50">
        <f>$F53*'[1]INTERNAL PARAMETERS-2'!G53*VLOOKUP(H$4,'[1]INTERNAL PARAMETERS-1'!$B$5:$J$44,4, FALSE)</f>
        <v>4.3924966676705699E-3</v>
      </c>
      <c r="I53" s="50">
        <f>$F53*'[1]INTERNAL PARAMETERS-2'!H53*VLOOKUP(I$4,'[1]INTERNAL PARAMETERS-1'!$B$5:$J$44,4, FALSE)</f>
        <v>7.2436185151357434E-3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1.514509557311184E-4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2.6657777179618625E-3</v>
      </c>
      <c r="N53" s="50">
        <f>$F53*'[1]INTERNAL PARAMETERS-2'!M53*VLOOKUP(N$4,'[1]INTERNAL PARAMETERS-1'!$B$5:$J$44,4, FALSE)</f>
        <v>7.4975205611372544E-4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3.029019114622368E-4</v>
      </c>
      <c r="S53" s="50">
        <f>$F53*'[1]INTERNAL PARAMETERS-2'!R53*VLOOKUP(S$4,'[1]INTERNAL PARAMETERS-1'!$B$5:$J$44,4, FALSE)</f>
        <v>2.0790361868375708E-3</v>
      </c>
      <c r="T53" s="50">
        <f>$F53*'[1]INTERNAL PARAMETERS-2'!S53*VLOOKUP(T$4,'[1]INTERNAL PARAMETERS-1'!$B$5:$J$44,4, FALSE)</f>
        <v>2.1205228559697259E-4</v>
      </c>
      <c r="U53" s="50">
        <f>$F53*'[1]INTERNAL PARAMETERS-2'!T53*VLOOKUP(U$4,'[1]INTERNAL PARAMETERS-1'!$B$5:$J$44,4, FALSE)</f>
        <v>3.6351022385255991E-4</v>
      </c>
      <c r="V53" s="50">
        <f>$F53*'[1]INTERNAL PARAMETERS-2'!U53*VLOOKUP(V$4,'[1]INTERNAL PARAMETERS-1'!$B$5:$J$44,4, FALSE)</f>
        <v>3.6805933854406857E-3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3.029019114622368E-4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1.3631982520694442E-3</v>
      </c>
      <c r="AJ53" s="50">
        <f>$F53*'[1]INTERNAL PARAMETERS-2'!AI53*VLOOKUP(AJ$4,'[1]INTERNAL PARAMETERS-1'!$B$5:$J$44,4, FALSE)</f>
        <v>7.5732460390028143E-4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0.13762875178757911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5.0649776641275381E-2</v>
      </c>
      <c r="BB53" s="50">
        <f>$F53*'[1]INTERNAL PARAMETERS-2'!M53*(1-VLOOKUP(N$4,'[1]INTERNAL PARAMETERS-1'!$B$5:$J$44,4, FALSE))</f>
        <v>1.4245289066160783E-2</v>
      </c>
      <c r="BC53" s="50">
        <f>$F53*'[1]INTERNAL PARAMETERS-2'!N53*(1-VLOOKUP(O$4,'[1]INTERNAL PARAMETERS-1'!$B$5:$J$44,4, FALSE))</f>
        <v>7.7852843595508481E-2</v>
      </c>
      <c r="BD53" s="50">
        <f>$F53*'[1]INTERNAL PARAMETERS-2'!O53*(1-VLOOKUP(P$4,'[1]INTERNAL PARAMETERS-1'!$B$5:$J$44,4, FALSE))</f>
        <v>1.317742017776702E-2</v>
      </c>
      <c r="BE53" s="50">
        <f>$F53*'[1]INTERNAL PARAMETERS-2'!P53*(1-VLOOKUP(Q$4,'[1]INTERNAL PARAMETERS-1'!$B$5:$J$44,4, FALSE))</f>
        <v>1.9841890657138435E-2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3.9501687549913844E-2</v>
      </c>
      <c r="BH53" s="50">
        <f>$F53*'[1]INTERNAL PARAMETERS-2'!S53*(1-VLOOKUP(T$4,'[1]INTERNAL PARAMETERS-1'!$B$5:$J$44,4, FALSE))</f>
        <v>1.9084705703727532E-3</v>
      </c>
      <c r="BI53" s="50">
        <f>$F53*'[1]INTERNAL PARAMETERS-2'!T53*(1-VLOOKUP(U$4,'[1]INTERNAL PARAMETERS-1'!$B$5:$J$44,4, FALSE))</f>
        <v>1.4540408954102396E-3</v>
      </c>
      <c r="BJ53" s="50">
        <f>$F53*'[1]INTERNAL PARAMETERS-2'!U53*(1-VLOOKUP(V$4,'[1]INTERNAL PARAMETERS-1'!$B$5:$J$44,4, FALSE))</f>
        <v>2.0856695850830553E-2</v>
      </c>
      <c r="BK53" s="50">
        <f>$F53*'[1]INTERNAL PARAMETERS-2'!V53*(1-VLOOKUP(W$4,'[1]INTERNAL PARAMETERS-1'!$B$5:$J$44,4, FALSE))</f>
        <v>1.8630143360800107E-2</v>
      </c>
      <c r="BL53" s="50">
        <f>$F53*'[1]INTERNAL PARAMETERS-2'!W53*(1-VLOOKUP(X$4,'[1]INTERNAL PARAMETERS-1'!$B$5:$J$44,4, FALSE))</f>
        <v>2.4234387324809006E-2</v>
      </c>
      <c r="BM53" s="50">
        <f>$F53*'[1]INTERNAL PARAMETERS-2'!X53*(1-VLOOKUP(Y$4,'[1]INTERNAL PARAMETERS-1'!$B$5:$J$44,4, FALSE))</f>
        <v>2.1810892732132353E-2</v>
      </c>
      <c r="BN53" s="50">
        <f>$F53*'[1]INTERNAL PARAMETERS-2'!Y53*(1-VLOOKUP(Z$4,'[1]INTERNAL PARAMETERS-1'!$B$5:$J$44,4, FALSE))</f>
        <v>2.8778334948210693E-2</v>
      </c>
      <c r="BO53" s="50">
        <f>$F53*'[1]INTERNAL PARAMETERS-2'!Z53*(1-VLOOKUP(AA$4,'[1]INTERNAL PARAMETERS-1'!$B$5:$J$44,4, FALSE))</f>
        <v>2.0296243524331792E-2</v>
      </c>
      <c r="BP53" s="50">
        <f>$F53*'[1]INTERNAL PARAMETERS-2'!AA53*(1-VLOOKUP(AB$4,'[1]INTERNAL PARAMETERS-1'!$B$5:$J$44,4, FALSE))</f>
        <v>1.2874518266304782E-2</v>
      </c>
      <c r="BQ53" s="50">
        <f>$F53*'[1]INTERNAL PARAMETERS-2'!AB53*(1-VLOOKUP(AC$4,'[1]INTERNAL PARAMETERS-1'!$B$5:$J$44,4, FALSE))</f>
        <v>0.10269310456848665</v>
      </c>
      <c r="BR53" s="50">
        <f>$F53*'[1]INTERNAL PARAMETERS-2'!AC53*(1-VLOOKUP(AD$4,'[1]INTERNAL PARAMETERS-1'!$B$5:$J$44,4, FALSE))</f>
        <v>5.4527231830330883E-3</v>
      </c>
      <c r="BS53" s="50">
        <f>$F53*'[1]INTERNAL PARAMETERS-2'!AD53*(1-VLOOKUP(AE$4,'[1]INTERNAL PARAMETERS-1'!$B$5:$J$44,4, FALSE))</f>
        <v>3.48372110803917E-3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2.2719738117008442E-3</v>
      </c>
      <c r="CA53" s="50">
        <f>$F53*'[1]INTERNAL PARAMETERS-2'!AL53*(1-VLOOKUP(AM$4,'[1]INTERNAL PARAMETERS-1'!$B$5:$J$44,4, FALSE))</f>
        <v>9.3907971582656135E-3</v>
      </c>
      <c r="CB53" s="50">
        <f>$F53*'[1]INTERNAL PARAMETERS-2'!AM53*(1-VLOOKUP(AN$4,'[1]INTERNAL PARAMETERS-1'!$B$5:$J$44,4, FALSE))</f>
        <v>2.574875723163081E-3</v>
      </c>
      <c r="CC53" s="50">
        <f>$F53*'[1]INTERNAL PARAMETERS-2'!AN53*(1-VLOOKUP(AO$4,'[1]INTERNAL PARAMETERS-1'!$B$5:$J$44,4, FALSE))</f>
        <v>7.2702743022958882E-3</v>
      </c>
      <c r="CD53" s="50">
        <f>$F53*'[1]INTERNAL PARAMETERS-2'!AO53*(1-VLOOKUP(AP$4,'[1]INTERNAL PARAMETERS-1'!$B$5:$J$44,4, FALSE))</f>
        <v>2.7112164959434321E-2</v>
      </c>
      <c r="CE53" s="50">
        <f>$F53*'[1]INTERNAL PARAMETERS-2'!AP53*(1-VLOOKUP(AQ$4,'[1]INTERNAL PARAMETERS-1'!$B$5:$J$44,4, FALSE))</f>
        <v>3.48372110803917E-3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0.69825230724263387</v>
      </c>
    </row>
    <row r="54" spans="3:87" x14ac:dyDescent="0.4">
      <c r="C54" s="33" t="s">
        <v>4</v>
      </c>
      <c r="D54" s="32" t="s">
        <v>89</v>
      </c>
      <c r="E54" s="32" t="s">
        <v>75</v>
      </c>
      <c r="F54" s="143">
        <f>AEB!AF54</f>
        <v>0.4522615815565198</v>
      </c>
      <c r="G54" s="51">
        <f>$F54*'[1]INTERNAL PARAMETERS-2'!F54*VLOOKUP(G$4,'[1]INTERNAL PARAMETERS-1'!$B$5:$J$44,4, FALSE)</f>
        <v>5.9021040916288946E-3</v>
      </c>
      <c r="H54" s="50">
        <f>$F54*'[1]INTERNAL PARAMETERS-2'!G54*VLOOKUP(H$4,'[1]INTERNAL PARAMETERS-1'!$B$5:$J$44,4, FALSE)</f>
        <v>2.7774288246548997E-3</v>
      </c>
      <c r="I54" s="50">
        <f>$F54*'[1]INTERNAL PARAMETERS-2'!H54*VLOOKUP(I$4,'[1]INTERNAL PARAMETERS-1'!$B$5:$J$44,4, FALSE)</f>
        <v>4.7057297460137096E-3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1.1573373872031341E-4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1.9557893802858157E-3</v>
      </c>
      <c r="N54" s="50">
        <f>$F54*'[1]INTERNAL PARAMETERS-2'!M54*VLOOKUP(N$4,'[1]INTERNAL PARAMETERS-1'!$B$5:$J$44,4, FALSE)</f>
        <v>6.4807275590723066E-4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1.1573373872031341E-4</v>
      </c>
      <c r="S54" s="50">
        <f>$F54*'[1]INTERNAL PARAMETERS-2'!R54*VLOOKUP(S$4,'[1]INTERNAL PARAMETERS-1'!$B$5:$J$44,4, FALSE)</f>
        <v>1.1789961943438759E-3</v>
      </c>
      <c r="T54" s="50">
        <f>$F54*'[1]INTERNAL PARAMETERS-2'!S54*VLOOKUP(T$4,'[1]INTERNAL PARAMETERS-1'!$B$5:$J$44,4, FALSE)</f>
        <v>1.3887144123274499E-4</v>
      </c>
      <c r="U54" s="50">
        <f>$F54*'[1]INTERNAL PARAMETERS-2'!T54*VLOOKUP(U$4,'[1]INTERNAL PARAMETERS-1'!$B$5:$J$44,4, FALSE)</f>
        <v>1.157246934886823E-4</v>
      </c>
      <c r="V54" s="50">
        <f>$F54*'[1]INTERNAL PARAMETERS-2'!U54*VLOOKUP(V$4,'[1]INTERNAL PARAMETERS-1'!$B$5:$J$44,4, FALSE)</f>
        <v>1.8921380852975507E-3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2.3146747744062681E-4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4.6288972872309805E-4</v>
      </c>
      <c r="AJ54" s="50">
        <f>$F54*'[1]INTERNAL PARAMETERS-2'!AI54*VLOOKUP(AJ$4,'[1]INTERNAL PARAMETERS-1'!$B$5:$J$44,4, FALSE)</f>
        <v>3.4720121616094022E-4</v>
      </c>
      <c r="AK54" s="50">
        <f>$F54*'[1]INTERNAL PARAMETERS-2'!AJ54*VLOOKUP(AK$4,'[1]INTERNAL PARAMETERS-1'!$B$5:$J$44,4, FALSE)</f>
        <v>2.3146747744062681E-4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8.9408865174260471E-2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3.7159998225430493E-2</v>
      </c>
      <c r="BB54" s="50">
        <f>$F54*'[1]INTERNAL PARAMETERS-2'!M54*(1-VLOOKUP(N$4,'[1]INTERNAL PARAMETERS-1'!$B$5:$J$44,4, FALSE))</f>
        <v>1.2313382362237382E-2</v>
      </c>
      <c r="BC54" s="50">
        <f>$F54*'[1]INTERNAL PARAMETERS-2'!N54*(1-VLOOKUP(O$4,'[1]INTERNAL PARAMETERS-1'!$B$5:$J$44,4, FALSE))</f>
        <v>5.4970360061077979E-2</v>
      </c>
      <c r="BD54" s="50">
        <f>$F54*'[1]INTERNAL PARAMETERS-2'!O54*(1-VLOOKUP(P$4,'[1]INTERNAL PARAMETERS-1'!$B$5:$J$44,4, FALSE))</f>
        <v>1.0299714806051871E-2</v>
      </c>
      <c r="BE54" s="50">
        <f>$F54*'[1]INTERNAL PARAMETERS-2'!P54*(1-VLOOKUP(Q$4,'[1]INTERNAL PARAMETERS-1'!$B$5:$J$44,4, FALSE))</f>
        <v>1.2382786424543045E-2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2.2400927692533643E-2</v>
      </c>
      <c r="BH54" s="50">
        <f>$F54*'[1]INTERNAL PARAMETERS-2'!S54*(1-VLOOKUP(T$4,'[1]INTERNAL PARAMETERS-1'!$B$5:$J$44,4, FALSE))</f>
        <v>1.2498429710947048E-3</v>
      </c>
      <c r="BI54" s="50">
        <f>$F54*'[1]INTERNAL PARAMETERS-2'!T54*(1-VLOOKUP(U$4,'[1]INTERNAL PARAMETERS-1'!$B$5:$J$44,4, FALSE))</f>
        <v>4.6289877395472919E-4</v>
      </c>
      <c r="BJ54" s="50">
        <f>$F54*'[1]INTERNAL PARAMETERS-2'!U54*(1-VLOOKUP(V$4,'[1]INTERNAL PARAMETERS-1'!$B$5:$J$44,4, FALSE))</f>
        <v>1.0722115816686121E-2</v>
      </c>
      <c r="BK54" s="50">
        <f>$F54*'[1]INTERNAL PARAMETERS-2'!V54*(1-VLOOKUP(W$4,'[1]INTERNAL PARAMETERS-1'!$B$5:$J$44,4, FALSE))</f>
        <v>9.8368250773287723E-3</v>
      </c>
      <c r="BL54" s="50">
        <f>$F54*'[1]INTERNAL PARAMETERS-2'!W54*(1-VLOOKUP(X$4,'[1]INTERNAL PARAMETERS-1'!$B$5:$J$44,4, FALSE))</f>
        <v>1.9094981461055979E-2</v>
      </c>
      <c r="BM54" s="50">
        <f>$F54*'[1]INTERNAL PARAMETERS-2'!X54*(1-VLOOKUP(Y$4,'[1]INTERNAL PARAMETERS-1'!$B$5:$J$44,4, FALSE))</f>
        <v>1.2961455118144612E-2</v>
      </c>
      <c r="BN54" s="50">
        <f>$F54*'[1]INTERNAL PARAMETERS-2'!Y54*(1-VLOOKUP(Z$4,'[1]INTERNAL PARAMETERS-1'!$B$5:$J$44,4, FALSE))</f>
        <v>1.8979247722335665E-2</v>
      </c>
      <c r="BO54" s="50">
        <f>$F54*'[1]INTERNAL PARAMETERS-2'!Z54*(1-VLOOKUP(AA$4,'[1]INTERNAL PARAMETERS-1'!$B$5:$J$44,4, FALSE))</f>
        <v>1.3192877369427083E-2</v>
      </c>
      <c r="BP54" s="50">
        <f>$F54*'[1]INTERNAL PARAMETERS-2'!AA54*(1-VLOOKUP(AB$4,'[1]INTERNAL PARAMETERS-1'!$B$5:$J$44,4, FALSE))</f>
        <v>4.7448119305839162E-3</v>
      </c>
      <c r="BQ54" s="50">
        <f>$F54*'[1]INTERNAL PARAMETERS-2'!AB54*(1-VLOOKUP(AC$4,'[1]INTERNAL PARAMETERS-1'!$B$5:$J$44,4, FALSE))</f>
        <v>6.3765626716082088E-2</v>
      </c>
      <c r="BR54" s="50">
        <f>$F54*'[1]INTERNAL PARAMETERS-2'!AC54*(1-VLOOKUP(AD$4,'[1]INTERNAL PARAMETERS-1'!$B$5:$J$44,4, FALSE))</f>
        <v>3.7032535082592516E-3</v>
      </c>
      <c r="BS54" s="50">
        <f>$F54*'[1]INTERNAL PARAMETERS-2'!AD54*(1-VLOOKUP(AE$4,'[1]INTERNAL PARAMETERS-1'!$B$5:$J$44,4, FALSE))</f>
        <v>1.6201818897680765E-3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8.1009094488403827E-4</v>
      </c>
      <c r="CA54" s="50">
        <f>$F54*'[1]INTERNAL PARAMETERS-2'!AL54*(1-VLOOKUP(AM$4,'[1]INTERNAL PARAMETERS-1'!$B$5:$J$44,4, FALSE))</f>
        <v>5.0920131467448561E-3</v>
      </c>
      <c r="CB54" s="50">
        <f>$F54*'[1]INTERNAL PARAMETERS-2'!AM54*(1-VLOOKUP(AN$4,'[1]INTERNAL PARAMETERS-1'!$B$5:$J$44,4, FALSE))</f>
        <v>8.1009094488403827E-4</v>
      </c>
      <c r="CC54" s="50">
        <f>$F54*'[1]INTERNAL PARAMETERS-2'!AN54*(1-VLOOKUP(AO$4,'[1]INTERNAL PARAMETERS-1'!$B$5:$J$44,4, FALSE))</f>
        <v>5.0920131467448561E-3</v>
      </c>
      <c r="CD54" s="50">
        <f>$F54*'[1]INTERNAL PARAMETERS-2'!AO54*(1-VLOOKUP(AP$4,'[1]INTERNAL PARAMETERS-1'!$B$5:$J$44,4, FALSE))</f>
        <v>1.7243332093847274E-2</v>
      </c>
      <c r="CE54" s="50">
        <f>$F54*'[1]INTERNAL PARAMETERS-2'!AP54*(1-VLOOKUP(AQ$4,'[1]INTERNAL PARAMETERS-1'!$B$5:$J$44,4, FALSE))</f>
        <v>2.8931625633752127E-3</v>
      </c>
      <c r="CF54" s="50">
        <f>$F54*'[1]INTERNAL PARAMETERS-2'!AQ54*(1-VLOOKUP(AR$4,'[1]INTERNAL PARAMETERS-1'!$B$5:$J$44,4, FALSE))</f>
        <v>1.1573373872031341E-4</v>
      </c>
      <c r="CG54" s="50">
        <f>$F54*'[1]INTERNAL PARAMETERS-2'!AR54*(1-VLOOKUP(AS$4,'[1]INTERNAL PARAMETERS-1'!$B$5:$J$44,4, FALSE))</f>
        <v>1.1573373872031341E-4</v>
      </c>
      <c r="CH54" s="49">
        <f>$F54*'[1]INTERNAL PARAMETERS-2'!AS54*(1-VLOOKUP(AT$4,'[1]INTERNAL PARAMETERS-1'!$B$5:$J$44,4, FALSE))</f>
        <v>0</v>
      </c>
      <c r="CI54" s="48">
        <f t="shared" si="0"/>
        <v>0.4522616720088361</v>
      </c>
    </row>
    <row r="55" spans="3:87" x14ac:dyDescent="0.4">
      <c r="C55" s="33" t="s">
        <v>4</v>
      </c>
      <c r="D55" s="32" t="s">
        <v>89</v>
      </c>
      <c r="E55" s="32" t="s">
        <v>74</v>
      </c>
      <c r="F55" s="143">
        <f>AEB!AF55</f>
        <v>0.21084032601641148</v>
      </c>
      <c r="G55" s="51">
        <f>$F55*'[1]INTERNAL PARAMETERS-2'!F55*VLOOKUP(G$4,'[1]INTERNAL PARAMETERS-1'!$B$5:$J$44,4, FALSE)</f>
        <v>1.1559320873849759E-3</v>
      </c>
      <c r="H55" s="50">
        <f>$F55*'[1]INTERNAL PARAMETERS-2'!G55*VLOOKUP(H$4,'[1]INTERNAL PARAMETERS-1'!$B$5:$J$44,4, FALSE)</f>
        <v>7.5135058579208392E-4</v>
      </c>
      <c r="I55" s="50">
        <f>$F55*'[1]INTERNAL PARAMETERS-2'!H55*VLOOKUP(I$4,'[1]INTERNAL PARAMETERS-1'!$B$5:$J$44,4, FALSE)</f>
        <v>2.2296237972039903E-3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1.254176299897213E-3</v>
      </c>
      <c r="N55" s="50">
        <f>$F55*'[1]INTERNAL PARAMETERS-2'!M55*VLOOKUP(N$4,'[1]INTERNAL PARAMETERS-1'!$B$5:$J$44,4, FALSE)</f>
        <v>2.4852381748532472E-4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5.099141658658009E-4</v>
      </c>
      <c r="T55" s="50">
        <f>$F55*'[1]INTERNAL PARAMETERS-2'!S55*VLOOKUP(T$4,'[1]INTERNAL PARAMETERS-1'!$B$5:$J$44,4, FALSE)</f>
        <v>6.9355925243098557E-5</v>
      </c>
      <c r="U55" s="50">
        <f>$F55*'[1]INTERNAL PARAMETERS-2'!T55*VLOOKUP(U$4,'[1]INTERNAL PARAMETERS-1'!$B$5:$J$44,4, FALSE)</f>
        <v>2.3116533344439356E-5</v>
      </c>
      <c r="V55" s="50">
        <f>$F55*'[1]INTERNAL PARAMETERS-2'!U55*VLOOKUP(V$4,'[1]INTERNAL PARAMETERS-1'!$B$5:$J$44,4, FALSE)</f>
        <v>9.8831402820192876E-4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1.1558266672219677E-4</v>
      </c>
      <c r="AJ55" s="50">
        <f>$F55*'[1]INTERNAL PARAMETERS-2'!AI55*VLOOKUP(AJ$4,'[1]INTERNAL PARAMETERS-1'!$B$5:$J$44,4, FALSE)</f>
        <v>2.311864174769952E-4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4.2362852146875817E-2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2.3829349698047047E-2</v>
      </c>
      <c r="BB55" s="50">
        <f>$F55*'[1]INTERNAL PARAMETERS-2'!M55*(1-VLOOKUP(N$4,'[1]INTERNAL PARAMETERS-1'!$B$5:$J$44,4, FALSE))</f>
        <v>4.7219525322211697E-3</v>
      </c>
      <c r="BC55" s="50">
        <f>$F55*'[1]INTERNAL PARAMETERS-2'!N55*(1-VLOOKUP(O$4,'[1]INTERNAL PARAMETERS-1'!$B$5:$J$44,4, FALSE))</f>
        <v>2.6008271667852242E-2</v>
      </c>
      <c r="BD55" s="50">
        <f>$F55*'[1]INTERNAL PARAMETERS-2'!O55*(1-VLOOKUP(P$4,'[1]INTERNAL PARAMETERS-1'!$B$5:$J$44,4, FALSE))</f>
        <v>4.3347084306366067E-3</v>
      </c>
      <c r="BE55" s="50">
        <f>$F55*'[1]INTERNAL PARAMETERS-2'!P55*(1-VLOOKUP(Q$4,'[1]INTERNAL PARAMETERS-1'!$B$5:$J$44,4, FALSE))</f>
        <v>7.2823194404438444E-3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9.6883691514502157E-3</v>
      </c>
      <c r="BH55" s="50">
        <f>$F55*'[1]INTERNAL PARAMETERS-2'!S55*(1-VLOOKUP(T$4,'[1]INTERNAL PARAMETERS-1'!$B$5:$J$44,4, FALSE))</f>
        <v>6.2420332718788707E-4</v>
      </c>
      <c r="BI55" s="50">
        <f>$F55*'[1]INTERNAL PARAMETERS-2'!T55*(1-VLOOKUP(U$4,'[1]INTERNAL PARAMETERS-1'!$B$5:$J$44,4, FALSE))</f>
        <v>9.2466133377757425E-5</v>
      </c>
      <c r="BJ55" s="50">
        <f>$F55*'[1]INTERNAL PARAMETERS-2'!U55*(1-VLOOKUP(V$4,'[1]INTERNAL PARAMETERS-1'!$B$5:$J$44,4, FALSE))</f>
        <v>5.6004461598109295E-3</v>
      </c>
      <c r="BK55" s="50">
        <f>$F55*'[1]INTERNAL PARAMETERS-2'!V55*(1-VLOOKUP(W$4,'[1]INTERNAL PARAMETERS-1'!$B$5:$J$44,4, FALSE))</f>
        <v>4.2769170972755087E-3</v>
      </c>
      <c r="BL55" s="50">
        <f>$F55*'[1]INTERNAL PARAMETERS-2'!W55*(1-VLOOKUP(X$4,'[1]INTERNAL PARAMETERS-1'!$B$5:$J$44,4, FALSE))</f>
        <v>8.207044026319223E-3</v>
      </c>
      <c r="BM55" s="50">
        <f>$F55*'[1]INTERNAL PARAMETERS-2'!X55*(1-VLOOKUP(Y$4,'[1]INTERNAL PARAMETERS-1'!$B$5:$J$44,4, FALSE))</f>
        <v>7.0511330229668491E-3</v>
      </c>
      <c r="BN55" s="50">
        <f>$F55*'[1]INTERNAL PARAMETERS-2'!Y55*(1-VLOOKUP(Z$4,'[1]INTERNAL PARAMETERS-1'!$B$5:$J$44,4, FALSE))</f>
        <v>7.0511330229668491E-3</v>
      </c>
      <c r="BO55" s="50">
        <f>$F55*'[1]INTERNAL PARAMETERS-2'!Z55*(1-VLOOKUP(AA$4,'[1]INTERNAL PARAMETERS-1'!$B$5:$J$44,4, FALSE))</f>
        <v>5.7218269354985781E-3</v>
      </c>
      <c r="BP55" s="50">
        <f>$F55*'[1]INTERNAL PARAMETERS-2'!AA55*(1-VLOOKUP(AB$4,'[1]INTERNAL PARAMETERS-1'!$B$5:$J$44,4, FALSE))</f>
        <v>1.7338875890611633E-3</v>
      </c>
      <c r="BQ55" s="50">
        <f>$F55*'[1]INTERNAL PARAMETERS-2'!AB55*(1-VLOOKUP(AC$4,'[1]INTERNAL PARAMETERS-1'!$B$5:$J$44,4, FALSE))</f>
        <v>2.9938398596895958E-2</v>
      </c>
      <c r="BR55" s="50">
        <f>$F55*'[1]INTERNAL PARAMETERS-2'!AC55*(1-VLOOKUP(AD$4,'[1]INTERNAL PARAMETERS-1'!$B$5:$J$44,4, FALSE))</f>
        <v>8.0914191915318226E-4</v>
      </c>
      <c r="BS55" s="50">
        <f>$F55*'[1]INTERNAL PARAMETERS-2'!AD55*(1-VLOOKUP(AE$4,'[1]INTERNAL PARAMETERS-1'!$B$5:$J$44,4, FALSE))</f>
        <v>5.2016416831508869E-4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3.4676908419919197E-4</v>
      </c>
      <c r="CA55" s="50">
        <f>$F55*'[1]INTERNAL PARAMETERS-2'!AL55*(1-VLOOKUP(AM$4,'[1]INTERNAL PARAMETERS-1'!$B$5:$J$44,4, FALSE))</f>
        <v>2.3696344240984489E-3</v>
      </c>
      <c r="CB55" s="50">
        <f>$F55*'[1]INTERNAL PARAMETERS-2'!AM55*(1-VLOOKUP(AN$4,'[1]INTERNAL PARAMETERS-1'!$B$5:$J$44,4, FALSE))</f>
        <v>8.0914191915318226E-4</v>
      </c>
      <c r="CC55" s="50">
        <f>$F55*'[1]INTERNAL PARAMETERS-2'!AN55*(1-VLOOKUP(AO$4,'[1]INTERNAL PARAMETERS-1'!$B$5:$J$44,4, FALSE))</f>
        <v>1.0403283366301774E-3</v>
      </c>
      <c r="CD55" s="50">
        <f>$F55*'[1]INTERNAL PARAMETERS-2'!AO55*(1-VLOOKUP(AP$4,'[1]INTERNAL PARAMETERS-1'!$B$5:$J$44,4, FALSE))</f>
        <v>7.6868798580041345E-3</v>
      </c>
      <c r="CE55" s="50">
        <f>$F55*'[1]INTERNAL PARAMETERS-2'!AP55*(1-VLOOKUP(AQ$4,'[1]INTERNAL PARAMETERS-1'!$B$5:$J$44,4, FALSE))</f>
        <v>8.6693325251428061E-4</v>
      </c>
      <c r="CF55" s="50">
        <f>$F55*'[1]INTERNAL PARAMETERS-2'!AQ55*(1-VLOOKUP(AR$4,'[1]INTERNAL PARAMETERS-1'!$B$5:$J$44,4, FALSE))</f>
        <v>1.1558266672219677E-4</v>
      </c>
      <c r="CG55" s="50">
        <f>$F55*'[1]INTERNAL PARAMETERS-2'!AR55*(1-VLOOKUP(AS$4,'[1]INTERNAL PARAMETERS-1'!$B$5:$J$44,4, FALSE))</f>
        <v>1.733950841158968E-4</v>
      </c>
      <c r="CH55" s="49">
        <f>$F55*'[1]INTERNAL PARAMETERS-2'!AS55*(1-VLOOKUP(AT$4,'[1]INTERNAL PARAMETERS-1'!$B$5:$J$44,4, FALSE))</f>
        <v>0</v>
      </c>
      <c r="CI55" s="48">
        <f t="shared" si="0"/>
        <v>0.21084032601641151</v>
      </c>
    </row>
    <row r="56" spans="3:87" x14ac:dyDescent="0.4">
      <c r="C56" s="33" t="s">
        <v>4</v>
      </c>
      <c r="D56" s="32" t="s">
        <v>89</v>
      </c>
      <c r="E56" s="32" t="s">
        <v>73</v>
      </c>
      <c r="F56" s="143">
        <f>AEB!AF56</f>
        <v>0.10324215789474439</v>
      </c>
      <c r="G56" s="51">
        <f>$F56*'[1]INTERNAL PARAMETERS-2'!F56*VLOOKUP(G$4,'[1]INTERNAL PARAMETERS-1'!$B$5:$J$44,4, FALSE)</f>
        <v>3.5020772379476246E-4</v>
      </c>
      <c r="H56" s="50">
        <f>$F56*'[1]INTERNAL PARAMETERS-2'!G56*VLOOKUP(H$4,'[1]INTERNAL PARAMETERS-1'!$B$5:$J$44,4, FALSE)</f>
        <v>3.8522746375265973E-4</v>
      </c>
      <c r="I56" s="50">
        <f>$F56*'[1]INTERNAL PARAMETERS-2'!H56*VLOOKUP(I$4,'[1]INTERNAL PARAMETERS-1'!$B$5:$J$44,4, FALSE)</f>
        <v>1.0750786575356049E-3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8.5451469246322024E-4</v>
      </c>
      <c r="N56" s="50">
        <f>$F56*'[1]INTERNAL PARAMETERS-2'!M56*VLOOKUP(N$4,'[1]INTERNAL PARAMETERS-1'!$B$5:$J$44,4, FALSE)</f>
        <v>1.3132918695000961E-4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2.5572256573265029E-4</v>
      </c>
      <c r="T56" s="50">
        <f>$F56*'[1]INTERNAL PARAMETERS-2'!S56*VLOOKUP(T$4,'[1]INTERNAL PARAMETERS-1'!$B$5:$J$44,4, FALSE)</f>
        <v>2.8016824387896785E-5</v>
      </c>
      <c r="U56" s="50">
        <f>$F56*'[1]INTERNAL PARAMETERS-2'!T56*VLOOKUP(U$4,'[1]INTERNAL PARAMETERS-1'!$B$5:$J$44,4, FALSE)</f>
        <v>2.1011843974738382E-5</v>
      </c>
      <c r="V56" s="50">
        <f>$F56*'[1]INTERNAL PARAMETERS-2'!U56*VLOOKUP(V$4,'[1]INTERNAL PARAMETERS-1'!$B$5:$J$44,4, FALSE)</f>
        <v>5.5158258519004031E-4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1.050592198736919E-4</v>
      </c>
      <c r="AJ56" s="50">
        <f>$F56*'[1]INTERNAL PARAMETERS-2'!AI56*VLOOKUP(AJ$4,'[1]INTERNAL PARAMETERS-1'!$B$5:$J$44,4, FALSE)</f>
        <v>3.5019739957897295E-5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2.0426494493176493E-2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1.6235779156801185E-2</v>
      </c>
      <c r="BB56" s="50">
        <f>$F56*'[1]INTERNAL PARAMETERS-2'!M56*(1-VLOOKUP(N$4,'[1]INTERNAL PARAMETERS-1'!$B$5:$J$44,4, FALSE))</f>
        <v>2.4952545520501822E-3</v>
      </c>
      <c r="BC56" s="50">
        <f>$F56*'[1]INTERNAL PARAMETERS-2'!N56*(1-VLOOKUP(O$4,'[1]INTERNAL PARAMETERS-1'!$B$5:$J$44,4, FALSE))</f>
        <v>1.1591977867342953E-2</v>
      </c>
      <c r="BD56" s="50">
        <f>$F56*'[1]INTERNAL PARAMETERS-2'!O56*(1-VLOOKUP(P$4,'[1]INTERNAL PARAMETERS-1'!$B$5:$J$44,4, FALSE))</f>
        <v>1.6109699833580125E-3</v>
      </c>
      <c r="BE56" s="50">
        <f>$F56*'[1]INTERNAL PARAMETERS-2'!P56*(1-VLOOKUP(Q$4,'[1]INTERNAL PARAMETERS-1'!$B$5:$J$44,4, FALSE))</f>
        <v>3.7822764544739608E-3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4.8587287489203551E-3</v>
      </c>
      <c r="BH56" s="50">
        <f>$F56*'[1]INTERNAL PARAMETERS-2'!S56*(1-VLOOKUP(T$4,'[1]INTERNAL PARAMETERS-1'!$B$5:$J$44,4, FALSE))</f>
        <v>2.5215141949107105E-4</v>
      </c>
      <c r="BI56" s="50">
        <f>$F56*'[1]INTERNAL PARAMETERS-2'!T56*(1-VLOOKUP(U$4,'[1]INTERNAL PARAMETERS-1'!$B$5:$J$44,4, FALSE))</f>
        <v>8.4047375898953528E-5</v>
      </c>
      <c r="BJ56" s="50">
        <f>$F56*'[1]INTERNAL PARAMETERS-2'!U56*(1-VLOOKUP(V$4,'[1]INTERNAL PARAMETERS-1'!$B$5:$J$44,4, FALSE))</f>
        <v>3.1256346494102287E-3</v>
      </c>
      <c r="BK56" s="50">
        <f>$F56*'[1]INTERNAL PARAMETERS-2'!V56*(1-VLOOKUP(W$4,'[1]INTERNAL PARAMETERS-1'!$B$5:$J$44,4, FALSE))</f>
        <v>2.1012669912001537E-3</v>
      </c>
      <c r="BL56" s="50">
        <f>$F56*'[1]INTERNAL PARAMETERS-2'!W56*(1-VLOOKUP(X$4,'[1]INTERNAL PARAMETERS-1'!$B$5:$J$44,4, FALSE))</f>
        <v>3.0818506826686466E-3</v>
      </c>
      <c r="BM56" s="50">
        <f>$F56*'[1]INTERNAL PARAMETERS-2'!X56*(1-VLOOKUP(Y$4,'[1]INTERNAL PARAMETERS-1'!$B$5:$J$44,4, FALSE))</f>
        <v>3.5721476905107873E-3</v>
      </c>
      <c r="BN56" s="50">
        <f>$F56*'[1]INTERNAL PARAMETERS-2'!Y56*(1-VLOOKUP(Z$4,'[1]INTERNAL PARAMETERS-1'!$B$5:$J$44,4, FALSE))</f>
        <v>3.6071674304686851E-3</v>
      </c>
      <c r="BO56" s="50">
        <f>$F56*'[1]INTERNAL PARAMETERS-2'!Z56*(1-VLOOKUP(AA$4,'[1]INTERNAL PARAMETERS-1'!$B$5:$J$44,4, FALSE))</f>
        <v>2.5215141949107107E-3</v>
      </c>
      <c r="BP56" s="50">
        <f>$F56*'[1]INTERNAL PARAMETERS-2'!AA56*(1-VLOOKUP(AB$4,'[1]INTERNAL PARAMETERS-1'!$B$5:$J$44,4, FALSE))</f>
        <v>9.8059401568428221E-4</v>
      </c>
      <c r="BQ56" s="50">
        <f>$F56*'[1]INTERNAL PARAMETERS-2'!AB56*(1-VLOOKUP(AC$4,'[1]INTERNAL PARAMETERS-1'!$B$5:$J$44,4, FALSE))</f>
        <v>1.2537552143069338E-2</v>
      </c>
      <c r="BR56" s="50">
        <f>$F56*'[1]INTERNAL PARAMETERS-2'!AC56*(1-VLOOKUP(AD$4,'[1]INTERNAL PARAMETERS-1'!$B$5:$J$44,4, FALSE))</f>
        <v>7.0042577180531439E-4</v>
      </c>
      <c r="BS56" s="50">
        <f>$F56*'[1]INTERNAL PARAMETERS-2'!AD56*(1-VLOOKUP(AE$4,'[1]INTERNAL PARAMETERS-1'!$B$5:$J$44,4, FALSE))</f>
        <v>2.1012876396317326E-4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2.1012876396317326E-4</v>
      </c>
      <c r="CA56" s="50">
        <f>$F56*'[1]INTERNAL PARAMETERS-2'!AL56*(1-VLOOKUP(AM$4,'[1]INTERNAL PARAMETERS-1'!$B$5:$J$44,4, FALSE))</f>
        <v>8.7552447159480078E-4</v>
      </c>
      <c r="CB56" s="50">
        <f>$F56*'[1]INTERNAL PARAMETERS-2'!AM56*(1-VLOOKUP(AN$4,'[1]INTERNAL PARAMETERS-1'!$B$5:$J$44,4, FALSE))</f>
        <v>2.8016824387896782E-4</v>
      </c>
      <c r="CC56" s="50">
        <f>$F56*'[1]INTERNAL PARAMETERS-2'!AN56*(1-VLOOKUP(AO$4,'[1]INTERNAL PARAMETERS-1'!$B$5:$J$44,4, FALSE))</f>
        <v>7.0042577180531439E-4</v>
      </c>
      <c r="CD56" s="50">
        <f>$F56*'[1]INTERNAL PARAMETERS-2'!AO56*(1-VLOOKUP(AP$4,'[1]INTERNAL PARAMETERS-1'!$B$5:$J$44,4, FALSE))</f>
        <v>3.1519004868002303E-3</v>
      </c>
      <c r="CE56" s="50">
        <f>$F56*'[1]INTERNAL PARAMETERS-2'!AP56*(1-VLOOKUP(AQ$4,'[1]INTERNAL PARAMETERS-1'!$B$5:$J$44,4, FALSE))</f>
        <v>4.2025752792634652E-4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3.5019739957897295E-5</v>
      </c>
      <c r="CH56" s="49">
        <f>$F56*'[1]INTERNAL PARAMETERS-2'!AS56*(1-VLOOKUP(AT$4,'[1]INTERNAL PARAMETERS-1'!$B$5:$J$44,4, FALSE))</f>
        <v>0</v>
      </c>
      <c r="CI56" s="48">
        <f t="shared" si="0"/>
        <v>0.10324215789474439</v>
      </c>
    </row>
    <row r="57" spans="3:87" x14ac:dyDescent="0.4">
      <c r="C57" s="33" t="s">
        <v>4</v>
      </c>
      <c r="D57" s="32" t="s">
        <v>89</v>
      </c>
      <c r="E57" s="32" t="s">
        <v>72</v>
      </c>
      <c r="F57" s="143">
        <f>AEB!AF57</f>
        <v>5.0667016299470083E-2</v>
      </c>
      <c r="G57" s="51">
        <f>$F57*'[1]INTERNAL PARAMETERS-2'!F57*VLOOKUP(G$4,'[1]INTERNAL PARAMETERS-1'!$B$5:$J$44,4, FALSE)</f>
        <v>1.4982743389916296E-4</v>
      </c>
      <c r="H57" s="50">
        <f>$F57*'[1]INTERNAL PARAMETERS-2'!G57*VLOOKUP(H$4,'[1]INTERNAL PARAMETERS-1'!$B$5:$J$44,4, FALSE)</f>
        <v>4.9942477966387657E-5</v>
      </c>
      <c r="I57" s="50">
        <f>$F57*'[1]INTERNAL PARAMETERS-2'!H57*VLOOKUP(I$4,'[1]INTERNAL PARAMETERS-1'!$B$5:$J$44,4, FALSE)</f>
        <v>5.6605849280979875E-4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5.7309411469314312E-4</v>
      </c>
      <c r="N57" s="50">
        <f>$F57*'[1]INTERNAL PARAMETERS-2'!M57*VLOOKUP(N$4,'[1]INTERNAL PARAMETERS-1'!$B$5:$J$44,4, FALSE)</f>
        <v>4.2451359606511009E-5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2.4973772334008803E-5</v>
      </c>
      <c r="S57" s="50">
        <f>$F57*'[1]INTERNAL PARAMETERS-2'!R57*VLOOKUP(S$4,'[1]INTERNAL PARAMETERS-1'!$B$5:$J$44,4, FALSE)</f>
        <v>1.0192683668964397E-4</v>
      </c>
      <c r="T57" s="50">
        <f>$F57*'[1]INTERNAL PARAMETERS-2'!S57*VLOOKUP(T$4,'[1]INTERNAL PARAMETERS-1'!$B$5:$J$44,4, FALSE)</f>
        <v>1.2485872826678414E-5</v>
      </c>
      <c r="U57" s="50">
        <f>$F57*'[1]INTERNAL PARAMETERS-2'!T57*VLOOKUP(U$4,'[1]INTERNAL PARAMETERS-1'!$B$5:$J$44,4, FALSE)</f>
        <v>4.9947544668017605E-6</v>
      </c>
      <c r="V57" s="50">
        <f>$F57*'[1]INTERNAL PARAMETERS-2'!U57*VLOOKUP(V$4,'[1]INTERNAL PARAMETERS-1'!$B$5:$J$44,4, FALSE)</f>
        <v>1.6106563144946691E-4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2.4973772334008803E-5</v>
      </c>
      <c r="AJ57" s="50">
        <f>$F57*'[1]INTERNAL PARAMETERS-2'!AI57*VLOOKUP(AJ$4,'[1]INTERNAL PARAMETERS-1'!$B$5:$J$44,4, FALSE)</f>
        <v>2.4973772334008803E-5</v>
      </c>
      <c r="AK57" s="50">
        <f>$F57*'[1]INTERNAL PARAMETERS-2'!AJ57*VLOOKUP(AK$4,'[1]INTERNAL PARAMETERS-1'!$B$5:$J$44,4, FALSE)</f>
        <v>2.4973772334008803E-5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1.0755111363386175E-2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1.0888788179169719E-2</v>
      </c>
      <c r="BB57" s="50">
        <f>$F57*'[1]INTERNAL PARAMETERS-2'!M57*(1-VLOOKUP(N$4,'[1]INTERNAL PARAMETERS-1'!$B$5:$J$44,4, FALSE))</f>
        <v>8.0657583252370917E-4</v>
      </c>
      <c r="BC57" s="50">
        <f>$F57*'[1]INTERNAL PARAMETERS-2'!N57*(1-VLOOKUP(O$4,'[1]INTERNAL PARAMETERS-1'!$B$5:$J$44,4, FALSE))</f>
        <v>4.5697696674850659E-3</v>
      </c>
      <c r="BD57" s="50">
        <f>$F57*'[1]INTERNAL PARAMETERS-2'!O57*(1-VLOOKUP(P$4,'[1]INTERNAL PARAMETERS-1'!$B$5:$J$44,4, FALSE))</f>
        <v>8.7400096446422896E-4</v>
      </c>
      <c r="BE57" s="50">
        <f>$F57*'[1]INTERNAL PARAMETERS-2'!P57*(1-VLOOKUP(Q$4,'[1]INTERNAL PARAMETERS-1'!$B$5:$J$44,4, FALSE))</f>
        <v>2.0476567967267841E-3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1.9366098971032354E-3</v>
      </c>
      <c r="BH57" s="50">
        <f>$F57*'[1]INTERNAL PARAMETERS-2'!S57*(1-VLOOKUP(T$4,'[1]INTERNAL PARAMETERS-1'!$B$5:$J$44,4, FALSE))</f>
        <v>1.1237285544010573E-4</v>
      </c>
      <c r="BI57" s="50">
        <f>$F57*'[1]INTERNAL PARAMETERS-2'!T57*(1-VLOOKUP(U$4,'[1]INTERNAL PARAMETERS-1'!$B$5:$J$44,4, FALSE))</f>
        <v>1.9979017867207042E-5</v>
      </c>
      <c r="BJ57" s="50">
        <f>$F57*'[1]INTERNAL PARAMETERS-2'!U57*(1-VLOOKUP(V$4,'[1]INTERNAL PARAMETERS-1'!$B$5:$J$44,4, FALSE))</f>
        <v>9.1270524488031252E-4</v>
      </c>
      <c r="BK57" s="50">
        <f>$F57*'[1]INTERNAL PARAMETERS-2'!V57*(1-VLOOKUP(W$4,'[1]INTERNAL PARAMETERS-1'!$B$5:$J$44,4, FALSE))</f>
        <v>1.148687126630176E-3</v>
      </c>
      <c r="BL57" s="50">
        <f>$F57*'[1]INTERNAL PARAMETERS-2'!W57*(1-VLOOKUP(X$4,'[1]INTERNAL PARAMETERS-1'!$B$5:$J$44,4, FALSE))</f>
        <v>1.3484570384957267E-3</v>
      </c>
      <c r="BM57" s="50">
        <f>$F57*'[1]INTERNAL PARAMETERS-2'!X57*(1-VLOOKUP(Y$4,'[1]INTERNAL PARAMETERS-1'!$B$5:$J$44,4, FALSE))</f>
        <v>1.6980543842604404E-3</v>
      </c>
      <c r="BN57" s="50">
        <f>$F57*'[1]INTERNAL PARAMETERS-2'!Y57*(1-VLOOKUP(Z$4,'[1]INTERNAL PARAMETERS-1'!$B$5:$J$44,4, FALSE))</f>
        <v>1.897829362827621E-3</v>
      </c>
      <c r="BO57" s="50">
        <f>$F57*'[1]INTERNAL PARAMETERS-2'!Z57*(1-VLOOKUP(AA$4,'[1]INTERNAL PARAMETERS-1'!$B$5:$J$44,4, FALSE))</f>
        <v>1.0488021706974008E-3</v>
      </c>
      <c r="BP57" s="50">
        <f>$F57*'[1]INTERNAL PARAMETERS-2'!AA57*(1-VLOOKUP(AB$4,'[1]INTERNAL PARAMETERS-1'!$B$5:$J$44,4, FALSE))</f>
        <v>2.4971238983193829E-4</v>
      </c>
      <c r="BQ57" s="50">
        <f>$F57*'[1]INTERNAL PARAMETERS-2'!AB57*(1-VLOOKUP(AC$4,'[1]INTERNAL PARAMETERS-1'!$B$5:$J$44,4, FALSE))</f>
        <v>5.54365558788207E-3</v>
      </c>
      <c r="BR57" s="50">
        <f>$F57*'[1]INTERNAL PARAMETERS-2'!AC57*(1-VLOOKUP(AD$4,'[1]INTERNAL PARAMETERS-1'!$B$5:$J$44,4, FALSE))</f>
        <v>2.2474368419955943E-4</v>
      </c>
      <c r="BS57" s="50">
        <f>$F57*'[1]INTERNAL PARAMETERS-2'!AD57*(1-VLOOKUP(AE$4,'[1]INTERNAL PARAMETERS-1'!$B$5:$J$44,4, FALSE))</f>
        <v>1.4982743389916296E-4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4.9942477966387657E-5</v>
      </c>
      <c r="CA57" s="50">
        <f>$F57*'[1]INTERNAL PARAMETERS-2'!AL57*(1-VLOOKUP(AM$4,'[1]INTERNAL PARAMETERS-1'!$B$5:$J$44,4, FALSE))</f>
        <v>1.7480120623317177E-4</v>
      </c>
      <c r="CB57" s="50">
        <f>$F57*'[1]INTERNAL PARAMETERS-2'!AM57*(1-VLOOKUP(AN$4,'[1]INTERNAL PARAMETERS-1'!$B$5:$J$44,4, FALSE))</f>
        <v>1.7480120623317177E-4</v>
      </c>
      <c r="CC57" s="50">
        <f>$F57*'[1]INTERNAL PARAMETERS-2'!AN57*(1-VLOOKUP(AO$4,'[1]INTERNAL PARAMETERS-1'!$B$5:$J$44,4, FALSE))</f>
        <v>3.9954489043273129E-4</v>
      </c>
      <c r="CD57" s="50">
        <f>$F57*'[1]INTERNAL PARAMETERS-2'!AO57*(1-VLOOKUP(AP$4,'[1]INTERNAL PARAMETERS-1'!$B$5:$J$44,4, FALSE))</f>
        <v>1.7230281565944491E-3</v>
      </c>
      <c r="CE57" s="50">
        <f>$F57*'[1]INTERNAL PARAMETERS-2'!AP57*(1-VLOOKUP(AQ$4,'[1]INTERNAL PARAMETERS-1'!$B$5:$J$44,4, FALSE))</f>
        <v>1.2485872826678413E-4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2.4973772334008803E-5</v>
      </c>
      <c r="CH57" s="49">
        <f>$F57*'[1]INTERNAL PARAMETERS-2'!AS57*(1-VLOOKUP(AT$4,'[1]INTERNAL PARAMETERS-1'!$B$5:$J$44,4, FALSE))</f>
        <v>0</v>
      </c>
      <c r="CI57" s="48">
        <f t="shared" si="0"/>
        <v>5.0667031499574959E-2</v>
      </c>
    </row>
    <row r="58" spans="3:87" x14ac:dyDescent="0.4">
      <c r="C58" s="33" t="s">
        <v>4</v>
      </c>
      <c r="D58" s="32" t="s">
        <v>89</v>
      </c>
      <c r="E58" s="32" t="s">
        <v>70</v>
      </c>
      <c r="F58" s="143">
        <f>AEB!AF58</f>
        <v>1.1745956337498567E-2</v>
      </c>
      <c r="G58" s="51">
        <f>$F58*'[1]INTERNAL PARAMETERS-2'!F58*VLOOKUP(G$4,'[1]INTERNAL PARAMETERS-1'!$B$5:$J$44,4, FALSE)</f>
        <v>3.0195329956807568E-5</v>
      </c>
      <c r="H58" s="50">
        <f>$F58*'[1]INTERNAL PARAMETERS-2'!G58*VLOOKUP(H$4,'[1]INTERNAL PARAMETERS-1'!$B$5:$J$44,4, FALSE)</f>
        <v>3.0195329956807568E-5</v>
      </c>
      <c r="I58" s="50">
        <f>$F58*'[1]INTERNAL PARAMETERS-2'!H58*VLOOKUP(I$4,'[1]INTERNAL PARAMETERS-1'!$B$5:$J$44,4, FALSE)</f>
        <v>1.1646591419861498E-4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1.2782660316824359E-4</v>
      </c>
      <c r="N58" s="50">
        <f>$F58*'[1]INTERNAL PARAMETERS-2'!M58*VLOOKUP(N$4,'[1]INTERNAL PARAMETERS-1'!$B$5:$J$44,4, FALSE)</f>
        <v>1.056836548488265E-5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3.3503872208172482E-5</v>
      </c>
      <c r="T58" s="50">
        <f>$F58*'[1]INTERNAL PARAMETERS-2'!S58*VLOOKUP(T$4,'[1]INTERNAL PARAMETERS-1'!$B$5:$J$44,4, FALSE)</f>
        <v>1.0065109985602523E-6</v>
      </c>
      <c r="U58" s="50">
        <f>$F58*'[1]INTERNAL PARAMETERS-2'!T58*VLOOKUP(U$4,'[1]INTERNAL PARAMETERS-1'!$B$5:$J$44,4, FALSE)</f>
        <v>2.0130219971205045E-6</v>
      </c>
      <c r="V58" s="50">
        <f>$F58*'[1]INTERNAL PARAMETERS-2'!U58*VLOOKUP(V$4,'[1]INTERNAL PARAMETERS-1'!$B$5:$J$44,4, FALSE)</f>
        <v>4.9822118239387416E-5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1.0065109985602522E-5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2.2128523697736847E-3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2.428705460196628E-3</v>
      </c>
      <c r="BB58" s="50">
        <f>$F58*'[1]INTERNAL PARAMETERS-2'!M58*(1-VLOOKUP(N$4,'[1]INTERNAL PARAMETERS-1'!$B$5:$J$44,4, FALSE))</f>
        <v>2.0079894421277033E-4</v>
      </c>
      <c r="BC58" s="50">
        <f>$F58*'[1]INTERNAL PARAMETERS-2'!N58*(1-VLOOKUP(O$4,'[1]INTERNAL PARAMETERS-1'!$B$5:$J$44,4, FALSE))</f>
        <v>1.0266388693401898E-3</v>
      </c>
      <c r="BD58" s="50">
        <f>$F58*'[1]INTERNAL PARAMETERS-2'!O58*(1-VLOOKUP(P$4,'[1]INTERNAL PARAMETERS-1'!$B$5:$J$44,4, FALSE))</f>
        <v>1.7110686975524287E-4</v>
      </c>
      <c r="BE58" s="50">
        <f>$F58*'[1]INTERNAL PARAMETERS-2'!P58*(1-VLOOKUP(Q$4,'[1]INTERNAL PARAMETERS-1'!$B$5:$J$44,4, FALSE))</f>
        <v>5.2338454465569739E-4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6.3657357195527706E-4</v>
      </c>
      <c r="BH58" s="50">
        <f>$F58*'[1]INTERNAL PARAMETERS-2'!S58*(1-VLOOKUP(T$4,'[1]INTERNAL PARAMETERS-1'!$B$5:$J$44,4, FALSE))</f>
        <v>9.0585989870422701E-6</v>
      </c>
      <c r="BI58" s="50">
        <f>$F58*'[1]INTERNAL PARAMETERS-2'!T58*(1-VLOOKUP(U$4,'[1]INTERNAL PARAMETERS-1'!$B$5:$J$44,4, FALSE))</f>
        <v>8.0520879884820181E-6</v>
      </c>
      <c r="BJ58" s="50">
        <f>$F58*'[1]INTERNAL PARAMETERS-2'!U58*(1-VLOOKUP(V$4,'[1]INTERNAL PARAMETERS-1'!$B$5:$J$44,4, FALSE))</f>
        <v>2.8232533668986202E-4</v>
      </c>
      <c r="BK58" s="50">
        <f>$F58*'[1]INTERNAL PARAMETERS-2'!V58*(1-VLOOKUP(W$4,'[1]INTERNAL PARAMETERS-1'!$B$5:$J$44,4, FALSE))</f>
        <v>2.6169168503003182E-4</v>
      </c>
      <c r="BL58" s="50">
        <f>$F58*'[1]INTERNAL PARAMETERS-2'!W58*(1-VLOOKUP(X$4,'[1]INTERNAL PARAMETERS-1'!$B$5:$J$44,4, FALSE))</f>
        <v>2.6169168503003182E-4</v>
      </c>
      <c r="BM58" s="50">
        <f>$F58*'[1]INTERNAL PARAMETERS-2'!X58*(1-VLOOKUP(Y$4,'[1]INTERNAL PARAMETERS-1'!$B$5:$J$44,4, FALSE))</f>
        <v>3.3214745492924947E-4</v>
      </c>
      <c r="BN58" s="50">
        <f>$F58*'[1]INTERNAL PARAMETERS-2'!Y58*(1-VLOOKUP(Z$4,'[1]INTERNAL PARAMETERS-1'!$B$5:$J$44,4, FALSE))</f>
        <v>4.4286366477087723E-4</v>
      </c>
      <c r="BO58" s="50">
        <f>$F58*'[1]INTERNAL PARAMETERS-2'!Z58*(1-VLOOKUP(AA$4,'[1]INTERNAL PARAMETERS-1'!$B$5:$J$44,4, FALSE))</f>
        <v>2.31497529668858E-4</v>
      </c>
      <c r="BP58" s="50">
        <f>$F58*'[1]INTERNAL PARAMETERS-2'!AA58*(1-VLOOKUP(AB$4,'[1]INTERNAL PARAMETERS-1'!$B$5:$J$44,4, FALSE))</f>
        <v>6.0390659913615136E-5</v>
      </c>
      <c r="BQ58" s="50">
        <f>$F58*'[1]INTERNAL PARAMETERS-2'!AB58*(1-VLOOKUP(AC$4,'[1]INTERNAL PARAMETERS-1'!$B$5:$J$44,4, FALSE))</f>
        <v>1.3889816542262468E-3</v>
      </c>
      <c r="BR58" s="50">
        <f>$F58*'[1]INTERNAL PARAMETERS-2'!AC58*(1-VLOOKUP(AD$4,'[1]INTERNAL PARAMETERS-1'!$B$5:$J$44,4, FALSE))</f>
        <v>6.0390659913615136E-5</v>
      </c>
      <c r="BS58" s="50">
        <f>$F58*'[1]INTERNAL PARAMETERS-2'!AD58*(1-VLOOKUP(AE$4,'[1]INTERNAL PARAMETERS-1'!$B$5:$J$44,4, FALSE))</f>
        <v>1.0065109985602522E-5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2.0130219971205044E-5</v>
      </c>
      <c r="CA58" s="50">
        <f>$F58*'[1]INTERNAL PARAMETERS-2'!AL58*(1-VLOOKUP(AM$4,'[1]INTERNAL PARAMETERS-1'!$B$5:$J$44,4, FALSE))</f>
        <v>4.0260439942410089E-5</v>
      </c>
      <c r="CB58" s="50">
        <f>$F58*'[1]INTERNAL PARAMETERS-2'!AM58*(1-VLOOKUP(AN$4,'[1]INTERNAL PARAMETERS-1'!$B$5:$J$44,4, FALSE))</f>
        <v>5.0325549928012616E-5</v>
      </c>
      <c r="CC58" s="50">
        <f>$F58*'[1]INTERNAL PARAMETERS-2'!AN58*(1-VLOOKUP(AO$4,'[1]INTERNAL PARAMETERS-1'!$B$5:$J$44,4, FALSE))</f>
        <v>8.0520879884820177E-5</v>
      </c>
      <c r="CD58" s="50">
        <f>$F58*'[1]INTERNAL PARAMETERS-2'!AO58*(1-VLOOKUP(AP$4,'[1]INTERNAL PARAMETERS-1'!$B$5:$J$44,4, FALSE))</f>
        <v>5.4351476462690253E-4</v>
      </c>
      <c r="CE58" s="50">
        <f>$F58*'[1]INTERNAL PARAMETERS-2'!AP58*(1-VLOOKUP(AQ$4,'[1]INTERNAL PARAMETERS-1'!$B$5:$J$44,4, FALSE))</f>
        <v>4.0260439942410089E-5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1.0065109985602522E-5</v>
      </c>
      <c r="CH58" s="49">
        <f>$F58*'[1]INTERNAL PARAMETERS-2'!AS58*(1-VLOOKUP(AT$4,'[1]INTERNAL PARAMETERS-1'!$B$5:$J$44,4, FALSE))</f>
        <v>0</v>
      </c>
      <c r="CI58" s="48">
        <f t="shared" si="0"/>
        <v>1.1745956337498571E-2</v>
      </c>
    </row>
    <row r="59" spans="3:87" x14ac:dyDescent="0.4">
      <c r="C59" s="33" t="s">
        <v>4</v>
      </c>
      <c r="D59" s="32" t="s">
        <v>71</v>
      </c>
      <c r="E59" s="32" t="s">
        <v>88</v>
      </c>
      <c r="F59" s="143">
        <f>AEB!AF59</f>
        <v>0.38312424454849225</v>
      </c>
      <c r="G59" s="51">
        <f>$F59*'[1]INTERNAL PARAMETERS-2'!F59*VLOOKUP(G$4,'[1]INTERNAL PARAMETERS-1'!$B$5:$J$44,4, FALSE)</f>
        <v>4.8273654813110024E-4</v>
      </c>
      <c r="H59" s="50">
        <f>$F59*'[1]INTERNAL PARAMETERS-2'!G59*VLOOKUP(H$4,'[1]INTERNAL PARAMETERS-1'!$B$5:$J$44,4, FALSE)</f>
        <v>3.2182436542073351E-4</v>
      </c>
      <c r="I59" s="50">
        <f>$F59*'[1]INTERNAL PARAMETERS-2'!H59*VLOOKUP(I$4,'[1]INTERNAL PARAMETERS-1'!$B$5:$J$44,4, FALSE)</f>
        <v>4.454309741909245E-3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1.9309078800999461E-4</v>
      </c>
      <c r="N59" s="50">
        <f>$F59*'[1]INTERNAL PARAMETERS-2'!M59*VLOOKUP(N$4,'[1]INTERNAL PARAMETERS-1'!$B$5:$J$44,4, FALSE)</f>
        <v>1.6251804798139179E-3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1.6090835146792127E-3</v>
      </c>
      <c r="S59" s="50">
        <f>$F59*'[1]INTERNAL PARAMETERS-2'!R59*VLOOKUP(S$4,'[1]INTERNAL PARAMETERS-1'!$B$5:$J$44,4, FALSE)</f>
        <v>4.3232755034099922E-3</v>
      </c>
      <c r="T59" s="50">
        <f>$F59*'[1]INTERNAL PARAMETERS-2'!S59*VLOOKUP(T$4,'[1]INTERNAL PARAMETERS-1'!$B$5:$J$44,4, FALSE)</f>
        <v>1.6090835146792128E-4</v>
      </c>
      <c r="U59" s="50">
        <f>$F59*'[1]INTERNAL PARAMETERS-2'!T59*VLOOKUP(U$4,'[1]INTERNAL PARAMETERS-1'!$B$5:$J$44,4, FALSE)</f>
        <v>1.2872974616829342E-4</v>
      </c>
      <c r="V59" s="50">
        <f>$F59*'[1]INTERNAL PARAMETERS-2'!U59*VLOOKUP(V$4,'[1]INTERNAL PARAMETERS-1'!$B$5:$J$44,4, FALSE)</f>
        <v>3.1859980021649113E-3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1.6091218271036675E-4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8.4631885096275644E-2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3.6687249721898971E-3</v>
      </c>
      <c r="BB59" s="50">
        <f>$F59*'[1]INTERNAL PARAMETERS-2'!M59*(1-VLOOKUP(N$4,'[1]INTERNAL PARAMETERS-1'!$B$5:$J$44,4, FALSE))</f>
        <v>3.0878429116464438E-2</v>
      </c>
      <c r="BC59" s="50">
        <f>$F59*'[1]INTERNAL PARAMETERS-2'!N59*(1-VLOOKUP(O$4,'[1]INTERNAL PARAMETERS-1'!$B$5:$J$44,4, FALSE))</f>
        <v>5.7927236402998379E-3</v>
      </c>
      <c r="BD59" s="50">
        <f>$F59*'[1]INTERNAL PARAMETERS-2'!O59*(1-VLOOKUP(P$4,'[1]INTERNAL PARAMETERS-1'!$B$5:$J$44,4, FALSE))</f>
        <v>9.3327150350789971E-3</v>
      </c>
      <c r="BE59" s="50">
        <f>$F59*'[1]INTERNAL PARAMETERS-2'!P59*(1-VLOOKUP(Q$4,'[1]INTERNAL PARAMETERS-1'!$B$5:$J$44,4, FALSE))</f>
        <v>3.2181670293584255E-3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8.2142234564789848E-2</v>
      </c>
      <c r="BH59" s="50">
        <f>$F59*'[1]INTERNAL PARAMETERS-2'!S59*(1-VLOOKUP(T$4,'[1]INTERNAL PARAMETERS-1'!$B$5:$J$44,4, FALSE))</f>
        <v>1.4481751632112916E-3</v>
      </c>
      <c r="BI59" s="50">
        <f>$F59*'[1]INTERNAL PARAMETERS-2'!T59*(1-VLOOKUP(U$4,'[1]INTERNAL PARAMETERS-1'!$B$5:$J$44,4, FALSE))</f>
        <v>5.1491898467317368E-4</v>
      </c>
      <c r="BJ59" s="50">
        <f>$F59*'[1]INTERNAL PARAMETERS-2'!U59*(1-VLOOKUP(V$4,'[1]INTERNAL PARAMETERS-1'!$B$5:$J$44,4, FALSE))</f>
        <v>1.8053988678934495E-2</v>
      </c>
      <c r="BK59" s="50">
        <f>$F59*'[1]INTERNAL PARAMETERS-2'!V59*(1-VLOOKUP(W$4,'[1]INTERNAL PARAMETERS-1'!$B$5:$J$44,4, FALSE))</f>
        <v>5.1490749094583715E-3</v>
      </c>
      <c r="BL59" s="50">
        <f>$F59*'[1]INTERNAL PARAMETERS-2'!W59*(1-VLOOKUP(X$4,'[1]INTERNAL PARAMETERS-1'!$B$5:$J$44,4, FALSE))</f>
        <v>8.0456091355183364E-4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2.7515446869530346E-2</v>
      </c>
      <c r="BO59" s="50">
        <f>$F59*'[1]INTERNAL PARAMETERS-2'!Z59*(1-VLOOKUP(AA$4,'[1]INTERNAL PARAMETERS-1'!$B$5:$J$44,4, FALSE))</f>
        <v>1.1424535097889309E-2</v>
      </c>
      <c r="BP59" s="50">
        <f>$F59*'[1]INTERNAL PARAMETERS-2'!AA59*(1-VLOOKUP(AB$4,'[1]INTERNAL PARAMETERS-1'!$B$5:$J$44,4, FALSE))</f>
        <v>2.7354687936517797E-3</v>
      </c>
      <c r="BQ59" s="50">
        <f>$F59*'[1]INTERNAL PARAMETERS-2'!AB59*(1-VLOOKUP(AC$4,'[1]INTERNAL PARAMETERS-1'!$B$5:$J$44,4, FALSE))</f>
        <v>3.5560864442926408E-2</v>
      </c>
      <c r="BR59" s="50">
        <f>$F59*'[1]INTERNAL PARAMETERS-2'!AC59*(1-VLOOKUP(AD$4,'[1]INTERNAL PARAMETERS-1'!$B$5:$J$44,4, FALSE))</f>
        <v>1.4481713319688459E-3</v>
      </c>
      <c r="BS59" s="50">
        <f>$F59*'[1]INTERNAL PARAMETERS-2'!AD59*(1-VLOOKUP(AE$4,'[1]INTERNAL PARAMETERS-1'!$B$5:$J$44,4, FALSE))</f>
        <v>1.4481713319688459E-3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6.4364873084146702E-4</v>
      </c>
      <c r="CA59" s="50">
        <f>$F59*'[1]INTERNAL PARAMETERS-2'!AL59*(1-VLOOKUP(AM$4,'[1]INTERNAL PARAMETERS-1'!$B$5:$J$44,4, FALSE))</f>
        <v>1.6091218271036675E-4</v>
      </c>
      <c r="CB59" s="50">
        <f>$F59*'[1]INTERNAL PARAMETERS-2'!AM59*(1-VLOOKUP(AN$4,'[1]INTERNAL PARAMETERS-1'!$B$5:$J$44,4, FALSE))</f>
        <v>6.4364873084146702E-4</v>
      </c>
      <c r="CC59" s="50">
        <f>$F59*'[1]INTERNAL PARAMETERS-2'!AN59*(1-VLOOKUP(AO$4,'[1]INTERNAL PARAMETERS-1'!$B$5:$J$44,4, FALSE))</f>
        <v>2.5745566109414129E-3</v>
      </c>
      <c r="CD59" s="50">
        <f>$F59*'[1]INTERNAL PARAMETERS-2'!AO59*(1-VLOOKUP(AP$4,'[1]INTERNAL PARAMETERS-1'!$B$5:$J$44,4, FALSE))</f>
        <v>2.8802706018788822E-2</v>
      </c>
      <c r="CE59" s="50">
        <f>$F59*'[1]INTERNAL PARAMETERS-2'!AP59*(1-VLOOKUP(AQ$4,'[1]INTERNAL PARAMETERS-1'!$B$5:$J$44,4, FALSE))</f>
        <v>3.861815760199892E-3</v>
      </c>
      <c r="CF59" s="50">
        <f>$F59*'[1]INTERNAL PARAMETERS-2'!AQ59*(1-VLOOKUP(AR$4,'[1]INTERNAL PARAMETERS-1'!$B$5:$J$44,4, FALSE))</f>
        <v>3.861815760199892E-3</v>
      </c>
      <c r="CG59" s="50">
        <f>$F59*'[1]INTERNAL PARAMETERS-2'!AR59*(1-VLOOKUP(AS$4,'[1]INTERNAL PARAMETERS-1'!$B$5:$J$44,4, FALSE))</f>
        <v>1.6091218271036675E-4</v>
      </c>
      <c r="CH59" s="49">
        <f>$F59*'[1]INTERNAL PARAMETERS-2'!AS59*(1-VLOOKUP(AT$4,'[1]INTERNAL PARAMETERS-1'!$B$5:$J$44,4, FALSE))</f>
        <v>0</v>
      </c>
      <c r="CI59" s="48">
        <f t="shared" si="0"/>
        <v>0.38312432117334105</v>
      </c>
    </row>
    <row r="60" spans="3:87" x14ac:dyDescent="0.4">
      <c r="C60" s="33" t="s">
        <v>4</v>
      </c>
      <c r="D60" s="32" t="s">
        <v>71</v>
      </c>
      <c r="E60" s="32" t="s">
        <v>87</v>
      </c>
      <c r="F60" s="143">
        <f>AEB!AF60</f>
        <v>1.277419175853842</v>
      </c>
      <c r="G60" s="51">
        <f>$F60*'[1]INTERNAL PARAMETERS-2'!F60*VLOOKUP(G$4,'[1]INTERNAL PARAMETERS-1'!$B$5:$J$44,4, FALSE)</f>
        <v>1.9476810174243529E-3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1.2866581100432048E-2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3.8954259058074988E-4</v>
      </c>
      <c r="N60" s="50">
        <f>$F60*'[1]INTERNAL PARAMETERS-2'!M60*VLOOKUP(N$4,'[1]INTERNAL PARAMETERS-1'!$B$5:$J$44,4, FALSE)</f>
        <v>4.0067146644078861E-3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1.669459120923386E-3</v>
      </c>
      <c r="S60" s="50">
        <f>$F60*'[1]INTERNAL PARAMETERS-2'!R60*VLOOKUP(S$4,'[1]INTERNAL PARAMETERS-1'!$B$5:$J$44,4, FALSE)</f>
        <v>9.9633522168937477E-3</v>
      </c>
      <c r="T60" s="50">
        <f>$F60*'[1]INTERNAL PARAMETERS-2'!S60*VLOOKUP(T$4,'[1]INTERNAL PARAMETERS-1'!$B$5:$J$44,4, FALSE)</f>
        <v>4.1737116732672581E-4</v>
      </c>
      <c r="U60" s="50">
        <f>$F60*'[1]INTERNAL PARAMETERS-2'!T60*VLOOKUP(U$4,'[1]INTERNAL PARAMETERS-1'!$B$5:$J$44,4, FALSE)</f>
        <v>7.7907240696974123E-4</v>
      </c>
      <c r="V60" s="50">
        <f>$F60*'[1]INTERNAL PARAMETERS-2'!U60*VLOOKUP(V$4,'[1]INTERNAL PARAMETERS-1'!$B$5:$J$44,4, FALSE)</f>
        <v>8.7229654229479068E-3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2.7822189650096682E-4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2.7822189650096682E-4</v>
      </c>
      <c r="AI60" s="50">
        <f>$F60*'[1]INTERNAL PARAMETERS-2'!AH60*VLOOKUP(AI$4,'[1]INTERNAL PARAMETERS-1'!$B$5:$J$44,4, FALSE)</f>
        <v>1.669459120923386E-3</v>
      </c>
      <c r="AJ60" s="50">
        <f>$F60*'[1]INTERNAL PARAMETERS-2'!AI60*VLOOKUP(AJ$4,'[1]INTERNAL PARAMETERS-1'!$B$5:$J$44,4, FALSE)</f>
        <v>2.7822189650096682E-4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0.24446504090820889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7.4013092210342473E-3</v>
      </c>
      <c r="BB60" s="50">
        <f>$F60*'[1]INTERNAL PARAMETERS-2'!M60*(1-VLOOKUP(N$4,'[1]INTERNAL PARAMETERS-1'!$B$5:$J$44,4, FALSE))</f>
        <v>7.6127578623749831E-2</v>
      </c>
      <c r="BC60" s="50">
        <f>$F60*'[1]INTERNAL PARAMETERS-2'!N60*(1-VLOOKUP(O$4,'[1]INTERNAL PARAMETERS-1'!$B$5:$J$44,4, FALSE))</f>
        <v>1.3077451070886124E-2</v>
      </c>
      <c r="BD60" s="50">
        <f>$F60*'[1]INTERNAL PARAMETERS-2'!O60*(1-VLOOKUP(P$4,'[1]INTERNAL PARAMETERS-1'!$B$5:$J$44,4, FALSE))</f>
        <v>4.8692791887114339E-2</v>
      </c>
      <c r="BE60" s="50">
        <f>$F60*'[1]INTERNAL PARAMETERS-2'!P60*(1-VLOOKUP(Q$4,'[1]INTERNAL PARAMETERS-1'!$B$5:$J$44,4, FALSE))</f>
        <v>1.4190466398807576E-2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0.18930369212098117</v>
      </c>
      <c r="BH60" s="50">
        <f>$F60*'[1]INTERNAL PARAMETERS-2'!S60*(1-VLOOKUP(T$4,'[1]INTERNAL PARAMETERS-1'!$B$5:$J$44,4, FALSE))</f>
        <v>3.7563405059405325E-3</v>
      </c>
      <c r="BI60" s="50">
        <f>$F60*'[1]INTERNAL PARAMETERS-2'!T60*(1-VLOOKUP(U$4,'[1]INTERNAL PARAMETERS-1'!$B$5:$J$44,4, FALSE))</f>
        <v>3.1162896278789649E-3</v>
      </c>
      <c r="BJ60" s="50">
        <f>$F60*'[1]INTERNAL PARAMETERS-2'!U60*(1-VLOOKUP(V$4,'[1]INTERNAL PARAMETERS-1'!$B$5:$J$44,4, FALSE))</f>
        <v>4.9430137396704807E-2</v>
      </c>
      <c r="BK60" s="50">
        <f>$F60*'[1]INTERNAL PARAMETERS-2'!V60*(1-VLOOKUP(W$4,'[1]INTERNAL PARAMETERS-1'!$B$5:$J$44,4, FALSE))</f>
        <v>2.8102710901114183E-2</v>
      </c>
      <c r="BL60" s="50">
        <f>$F60*'[1]INTERNAL PARAMETERS-2'!W60*(1-VLOOKUP(X$4,'[1]INTERNAL PARAMETERS-1'!$B$5:$J$44,4, FALSE))</f>
        <v>4.7301554662691914E-3</v>
      </c>
      <c r="BM60" s="50">
        <f>$F60*'[1]INTERNAL PARAMETERS-2'!X60*(1-VLOOKUP(Y$4,'[1]INTERNAL PARAMETERS-1'!$B$5:$J$44,4, FALSE))</f>
        <v>5.5644379300193365E-4</v>
      </c>
      <c r="BN60" s="50">
        <f>$F60*'[1]INTERNAL PARAMETERS-2'!Y60*(1-VLOOKUP(Z$4,'[1]INTERNAL PARAMETERS-1'!$B$5:$J$44,4, FALSE))</f>
        <v>0.13467025596946267</v>
      </c>
      <c r="BO60" s="50">
        <f>$F60*'[1]INTERNAL PARAMETERS-2'!Z60*(1-VLOOKUP(AA$4,'[1]INTERNAL PARAMETERS-1'!$B$5:$J$44,4, FALSE))</f>
        <v>0.13160955962411688</v>
      </c>
      <c r="BP60" s="50">
        <f>$F60*'[1]INTERNAL PARAMETERS-2'!AA60*(1-VLOOKUP(AB$4,'[1]INTERNAL PARAMETERS-1'!$B$5:$J$44,4, FALSE))</f>
        <v>1.2521007277884189E-2</v>
      </c>
      <c r="BQ60" s="50">
        <f>$F60*'[1]INTERNAL PARAMETERS-2'!AB60*(1-VLOOKUP(AC$4,'[1]INTERNAL PARAMETERS-1'!$B$5:$J$44,4, FALSE))</f>
        <v>0.14273932967757866</v>
      </c>
      <c r="BR60" s="50">
        <f>$F60*'[1]INTERNAL PARAMETERS-2'!AC60*(1-VLOOKUP(AD$4,'[1]INTERNAL PARAMETERS-1'!$B$5:$J$44,4, FALSE))</f>
        <v>7.5126299151140304E-3</v>
      </c>
      <c r="BS60" s="50">
        <f>$F60*'[1]INTERNAL PARAMETERS-2'!AD60*(1-VLOOKUP(AE$4,'[1]INTERNAL PARAMETERS-1'!$B$5:$J$44,4, FALSE))</f>
        <v>2.2259029139253196E-3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5.5644379300193365E-4</v>
      </c>
      <c r="CA60" s="50">
        <f>$F60*'[1]INTERNAL PARAMETERS-2'!AL60*(1-VLOOKUP(AM$4,'[1]INTERNAL PARAMETERS-1'!$B$5:$J$44,4, FALSE))</f>
        <v>8.3479343142048572E-4</v>
      </c>
      <c r="CB60" s="50">
        <f>$F60*'[1]INTERNAL PARAMETERS-2'!AM60*(1-VLOOKUP(AN$4,'[1]INTERNAL PARAMETERS-1'!$B$5:$J$44,4, FALSE))</f>
        <v>3.0606963453458057E-3</v>
      </c>
      <c r="CC60" s="50">
        <f>$F60*'[1]INTERNAL PARAMETERS-2'!AN60*(1-VLOOKUP(AO$4,'[1]INTERNAL PARAMETERS-1'!$B$5:$J$44,4, FALSE))</f>
        <v>8.069073708115963E-3</v>
      </c>
      <c r="CD60" s="50">
        <f>$F60*'[1]INTERNAL PARAMETERS-2'!AO60*(1-VLOOKUP(AP$4,'[1]INTERNAL PARAMETERS-1'!$B$5:$J$44,4, FALSE))</f>
        <v>9.5994218807888679E-2</v>
      </c>
      <c r="CE60" s="50">
        <f>$F60*'[1]INTERNAL PARAMETERS-2'!AP60*(1-VLOOKUP(AQ$4,'[1]INTERNAL PARAMETERS-1'!$B$5:$J$44,4, FALSE))</f>
        <v>9.4603109325383829E-3</v>
      </c>
      <c r="CF60" s="50">
        <f>$F60*'[1]INTERNAL PARAMETERS-2'!AQ60*(1-VLOOKUP(AR$4,'[1]INTERNAL PARAMETERS-1'!$B$5:$J$44,4, FALSE))</f>
        <v>1.9476810174243529E-3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1.277419175853842</v>
      </c>
    </row>
    <row r="61" spans="3:87" x14ac:dyDescent="0.4">
      <c r="C61" s="33" t="s">
        <v>4</v>
      </c>
      <c r="D61" s="32" t="s">
        <v>71</v>
      </c>
      <c r="E61" s="32" t="s">
        <v>86</v>
      </c>
      <c r="F61" s="143">
        <f>AEB!AF61</f>
        <v>1.9790872366492531</v>
      </c>
      <c r="G61" s="51">
        <f>$F61*'[1]INTERNAL PARAMETERS-2'!F61*VLOOKUP(G$4,'[1]INTERNAL PARAMETERS-1'!$B$5:$J$44,4, FALSE)</f>
        <v>5.9833744425616875E-3</v>
      </c>
      <c r="H61" s="50">
        <f>$F61*'[1]INTERNAL PARAMETERS-2'!G61*VLOOKUP(H$4,'[1]INTERNAL PARAMETERS-1'!$B$5:$J$44,4, FALSE)</f>
        <v>5.9833744425616875E-3</v>
      </c>
      <c r="I61" s="50">
        <f>$F61*'[1]INTERNAL PARAMETERS-2'!H61*VLOOKUP(I$4,'[1]INTERNAL PARAMETERS-1'!$B$5:$J$44,4, FALSE)</f>
        <v>2.4147169923751585E-2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8.799120808504412E-4</v>
      </c>
      <c r="N61" s="50">
        <f>$F61*'[1]INTERNAL PARAMETERS-2'!M61*VLOOKUP(N$4,'[1]INTERNAL PARAMETERS-1'!$B$5:$J$44,4, FALSE)</f>
        <v>4.9978681621998255E-3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1.4079226601522788E-3</v>
      </c>
      <c r="S61" s="50">
        <f>$F61*'[1]INTERNAL PARAMETERS-2'!R61*VLOOKUP(S$4,'[1]INTERNAL PARAMETERS-1'!$B$5:$J$44,4, FALSE)</f>
        <v>1.6240577877231252E-2</v>
      </c>
      <c r="T61" s="50">
        <f>$F61*'[1]INTERNAL PARAMETERS-2'!S61*VLOOKUP(T$4,'[1]INTERNAL PARAMETERS-1'!$B$5:$J$44,4, FALSE)</f>
        <v>2.8156474115808926E-4</v>
      </c>
      <c r="U61" s="50">
        <f>$F61*'[1]INTERNAL PARAMETERS-2'!T61*VLOOKUP(U$4,'[1]INTERNAL PARAMETERS-1'!$B$5:$J$44,4, FALSE)</f>
        <v>9.8550628036186212E-4</v>
      </c>
      <c r="V61" s="50">
        <f>$F61*'[1]INTERNAL PARAMETERS-2'!U61*VLOOKUP(V$4,'[1]INTERNAL PARAMETERS-1'!$B$5:$J$44,4, FALSE)</f>
        <v>1.0136538485851061E-2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3.5188171067623722E-4</v>
      </c>
      <c r="AG61" s="50">
        <f>$F61*'[1]INTERNAL PARAMETERS-2'!AF61*VLOOKUP(AG$4,'[1]INTERNAL PARAMETERS-1'!$B$5:$J$44,4, FALSE)</f>
        <v>7.039613300761394E-4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3.5188171067623722E-4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0.45879622855128011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1.6718329536158382E-2</v>
      </c>
      <c r="BB61" s="50">
        <f>$F61*'[1]INTERNAL PARAMETERS-2'!M61*(1-VLOOKUP(N$4,'[1]INTERNAL PARAMETERS-1'!$B$5:$J$44,4, FALSE))</f>
        <v>9.4959495081796672E-2</v>
      </c>
      <c r="BC61" s="50">
        <f>$F61*'[1]INTERNAL PARAMETERS-2'!N61*(1-VLOOKUP(O$4,'[1]INTERNAL PARAMETERS-1'!$B$5:$J$44,4, FALSE))</f>
        <v>2.7453106511903778E-2</v>
      </c>
      <c r="BD61" s="50">
        <f>$F61*'[1]INTERNAL PARAMETERS-2'!O61*(1-VLOOKUP(P$4,'[1]INTERNAL PARAMETERS-1'!$B$5:$J$44,4, FALSE))</f>
        <v>7.8487631174654404E-2</v>
      </c>
      <c r="BE61" s="50">
        <f>$F61*'[1]INTERNAL PARAMETERS-2'!P61*(1-VLOOKUP(Q$4,'[1]INTERNAL PARAMETERS-1'!$B$5:$J$44,4, FALSE))</f>
        <v>3.9771737107703389E-2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0.30857097966739377</v>
      </c>
      <c r="BH61" s="50">
        <f>$F61*'[1]INTERNAL PARAMETERS-2'!S61*(1-VLOOKUP(T$4,'[1]INTERNAL PARAMETERS-1'!$B$5:$J$44,4, FALSE))</f>
        <v>2.5340826704228032E-3</v>
      </c>
      <c r="BI61" s="50">
        <f>$F61*'[1]INTERNAL PARAMETERS-2'!T61*(1-VLOOKUP(U$4,'[1]INTERNAL PARAMETERS-1'!$B$5:$J$44,4, FALSE))</f>
        <v>3.9420251214474485E-3</v>
      </c>
      <c r="BJ61" s="50">
        <f>$F61*'[1]INTERNAL PARAMETERS-2'!U61*(1-VLOOKUP(V$4,'[1]INTERNAL PARAMETERS-1'!$B$5:$J$44,4, FALSE))</f>
        <v>5.7440384753156014E-2</v>
      </c>
      <c r="BK61" s="50">
        <f>$F61*'[1]INTERNAL PARAMETERS-2'!V61*(1-VLOOKUP(W$4,'[1]INTERNAL PARAMETERS-1'!$B$5:$J$44,4, FALSE))</f>
        <v>3.8364012356274776E-2</v>
      </c>
      <c r="BL61" s="50">
        <f>$F61*'[1]INTERNAL PARAMETERS-2'!W61*(1-VLOOKUP(X$4,'[1]INTERNAL PARAMETERS-1'!$B$5:$J$44,4, FALSE))</f>
        <v>2.5693302141075264E-2</v>
      </c>
      <c r="BM61" s="50">
        <f>$F61*'[1]INTERNAL PARAMETERS-2'!X61*(1-VLOOKUP(Y$4,'[1]INTERNAL PARAMETERS-1'!$B$5:$J$44,4, FALSE))</f>
        <v>2.8156474115808923E-3</v>
      </c>
      <c r="BN61" s="50">
        <f>$F61*'[1]INTERNAL PARAMETERS-2'!Y61*(1-VLOOKUP(Z$4,'[1]INTERNAL PARAMETERS-1'!$B$5:$J$44,4, FALSE))</f>
        <v>0.1312821581169572</v>
      </c>
      <c r="BO61" s="50">
        <f>$F61*'[1]INTERNAL PARAMETERS-2'!Z61*(1-VLOOKUP(AA$4,'[1]INTERNAL PARAMETERS-1'!$B$5:$J$44,4, FALSE))</f>
        <v>0.19076382292317418</v>
      </c>
      <c r="BP61" s="50">
        <f>$F61*'[1]INTERNAL PARAMETERS-2'!AA61*(1-VLOOKUP(AB$4,'[1]INTERNAL PARAMETERS-1'!$B$5:$J$44,4, FALSE))</f>
        <v>2.8157067841979921E-2</v>
      </c>
      <c r="BQ61" s="50">
        <f>$F61*'[1]INTERNAL PARAMETERS-2'!AB61*(1-VLOOKUP(AC$4,'[1]INTERNAL PARAMETERS-1'!$B$5:$J$44,4, FALSE))</f>
        <v>0.22349634254756351</v>
      </c>
      <c r="BR61" s="50">
        <f>$F61*'[1]INTERNAL PARAMETERS-2'!AC61*(1-VLOOKUP(AD$4,'[1]INTERNAL PARAMETERS-1'!$B$5:$J$44,4, FALSE))</f>
        <v>1.7950123327685061E-2</v>
      </c>
      <c r="BS61" s="50">
        <f>$F61*'[1]INTERNAL PARAMETERS-2'!AD61*(1-VLOOKUP(AE$4,'[1]INTERNAL PARAMETERS-1'!$B$5:$J$44,4, FALSE))</f>
        <v>3.8716883610569333E-3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5.6314927318854499E-3</v>
      </c>
      <c r="CA61" s="50">
        <f>$F61*'[1]INTERNAL PARAMETERS-2'!AL61*(1-VLOOKUP(AM$4,'[1]INTERNAL PARAMETERS-1'!$B$5:$J$44,4, FALSE))</f>
        <v>2.8156474115808923E-3</v>
      </c>
      <c r="CB61" s="50">
        <f>$F61*'[1]INTERNAL PARAMETERS-2'!AM61*(1-VLOOKUP(AN$4,'[1]INTERNAL PARAMETERS-1'!$B$5:$J$44,4, FALSE))</f>
        <v>8.7990218541425802E-3</v>
      </c>
      <c r="CC61" s="50">
        <f>$F61*'[1]INTERNAL PARAMETERS-2'!AN61*(1-VLOOKUP(AO$4,'[1]INTERNAL PARAMETERS-1'!$B$5:$J$44,4, FALSE))</f>
        <v>2.4285379480922985E-2</v>
      </c>
      <c r="CD61" s="50">
        <f>$F61*'[1]INTERNAL PARAMETERS-2'!AO61*(1-VLOOKUP(AP$4,'[1]INTERNAL PARAMETERS-1'!$B$5:$J$44,4, FALSE))</f>
        <v>9.4326068420834713E-2</v>
      </c>
      <c r="CE61" s="50">
        <f>$F61*'[1]INTERNAL PARAMETERS-2'!AP61*(1-VLOOKUP(AQ$4,'[1]INTERNAL PARAMETERS-1'!$B$5:$J$44,4, FALSE))</f>
        <v>1.3374671545275652E-2</v>
      </c>
      <c r="CF61" s="50">
        <f>$F61*'[1]INTERNAL PARAMETERS-2'!AQ61*(1-VLOOKUP(AR$4,'[1]INTERNAL PARAMETERS-1'!$B$5:$J$44,4, FALSE))</f>
        <v>6.3352561532379241E-3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1.9790872366492531</v>
      </c>
    </row>
    <row r="62" spans="3:87" x14ac:dyDescent="0.4">
      <c r="C62" s="33" t="s">
        <v>4</v>
      </c>
      <c r="D62" s="32" t="s">
        <v>71</v>
      </c>
      <c r="E62" s="32" t="s">
        <v>85</v>
      </c>
      <c r="F62" s="143">
        <f>AEB!AF62</f>
        <v>2.7718510923969277</v>
      </c>
      <c r="G62" s="51">
        <f>$F62*'[1]INTERNAL PARAMETERS-2'!F62*VLOOKUP(G$4,'[1]INTERNAL PARAMETERS-1'!$B$5:$J$44,4, FALSE)</f>
        <v>1.2967273780451309E-2</v>
      </c>
      <c r="H62" s="50">
        <f>$F62*'[1]INTERNAL PARAMETERS-2'!G62*VLOOKUP(H$4,'[1]INTERNAL PARAMETERS-1'!$B$5:$J$44,4, FALSE)</f>
        <v>1.4018636899797463E-2</v>
      </c>
      <c r="I62" s="50">
        <f>$F62*'[1]INTERNAL PARAMETERS-2'!H62*VLOOKUP(I$4,'[1]INTERNAL PARAMETERS-1'!$B$5:$J$44,4, FALSE)</f>
        <v>3.7601213371779435E-2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3.503619780789717E-4</v>
      </c>
      <c r="M62" s="50">
        <f>$F62*'[1]INTERNAL PARAMETERS-2'!L62*VLOOKUP(M$4,'[1]INTERNAL PARAMETERS-1'!$B$5:$J$44,4, FALSE)</f>
        <v>1.0514046971125408E-3</v>
      </c>
      <c r="N62" s="50">
        <f>$F62*'[1]INTERNAL PARAMETERS-2'!M62*VLOOKUP(N$4,'[1]INTERNAL PARAMETERS-1'!$B$5:$J$44,4, FALSE)</f>
        <v>7.7628600286222989E-3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2.4533654018805205E-3</v>
      </c>
      <c r="S62" s="50">
        <f>$F62*'[1]INTERNAL PARAMETERS-2'!R62*VLOOKUP(S$4,'[1]INTERNAL PARAMETERS-1'!$B$5:$J$44,4, FALSE)</f>
        <v>1.7264543825271577E-2</v>
      </c>
      <c r="T62" s="50">
        <f>$F62*'[1]INTERNAL PARAMETERS-2'!S62*VLOOKUP(T$4,'[1]INTERNAL PARAMETERS-1'!$B$5:$J$44,4, FALSE)</f>
        <v>3.855090499305647E-4</v>
      </c>
      <c r="U62" s="50">
        <f>$F62*'[1]INTERNAL PARAMETERS-2'!T62*VLOOKUP(U$4,'[1]INTERNAL PARAMETERS-1'!$B$5:$J$44,4, FALSE)</f>
        <v>1.1214909519837971E-3</v>
      </c>
      <c r="V62" s="50">
        <f>$F62*'[1]INTERNAL PARAMETERS-2'!U62*VLOOKUP(V$4,'[1]INTERNAL PARAMETERS-1'!$B$5:$J$44,4, FALSE)</f>
        <v>1.3405420282626489E-2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1.0513631193461547E-3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0.71442305406380924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1.9976689245138273E-2</v>
      </c>
      <c r="BB62" s="50">
        <f>$F62*'[1]INTERNAL PARAMETERS-2'!M62*(1-VLOOKUP(N$4,'[1]INTERNAL PARAMETERS-1'!$B$5:$J$44,4, FALSE))</f>
        <v>0.14749434054382365</v>
      </c>
      <c r="BC62" s="50">
        <f>$F62*'[1]INTERNAL PARAMETERS-2'!N62*(1-VLOOKUP(O$4,'[1]INTERNAL PARAMETERS-1'!$B$5:$J$44,4, FALSE))</f>
        <v>5.992991528360473E-2</v>
      </c>
      <c r="BD62" s="50">
        <f>$F62*'[1]INTERNAL PARAMETERS-2'!O62*(1-VLOOKUP(P$4,'[1]INTERNAL PARAMETERS-1'!$B$5:$J$44,4, FALSE))</f>
        <v>0.12301419711035716</v>
      </c>
      <c r="BE62" s="50">
        <f>$F62*'[1]INTERNAL PARAMETERS-2'!P62*(1-VLOOKUP(Q$4,'[1]INTERNAL PARAMETERS-1'!$B$5:$J$44,4, FALSE))</f>
        <v>0.10198610316810636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0.3280263326801599</v>
      </c>
      <c r="BH62" s="50">
        <f>$F62*'[1]INTERNAL PARAMETERS-2'!S62*(1-VLOOKUP(T$4,'[1]INTERNAL PARAMETERS-1'!$B$5:$J$44,4, FALSE))</f>
        <v>3.4695814493750825E-3</v>
      </c>
      <c r="BI62" s="50">
        <f>$F62*'[1]INTERNAL PARAMETERS-2'!T62*(1-VLOOKUP(U$4,'[1]INTERNAL PARAMETERS-1'!$B$5:$J$44,4, FALSE))</f>
        <v>4.4859638079351883E-3</v>
      </c>
      <c r="BJ62" s="50">
        <f>$F62*'[1]INTERNAL PARAMETERS-2'!U62*(1-VLOOKUP(V$4,'[1]INTERNAL PARAMETERS-1'!$B$5:$J$44,4, FALSE))</f>
        <v>7.5964048268216774E-2</v>
      </c>
      <c r="BK62" s="50">
        <f>$F62*'[1]INTERNAL PARAMETERS-2'!V62*(1-VLOOKUP(W$4,'[1]INTERNAL PARAMETERS-1'!$B$5:$J$44,4, FALSE))</f>
        <v>7.9205644965242211E-2</v>
      </c>
      <c r="BL62" s="50">
        <f>$F62*'[1]INTERNAL PARAMETERS-2'!W62*(1-VLOOKUP(X$4,'[1]INTERNAL PARAMETERS-1'!$B$5:$J$44,4, FALSE))</f>
        <v>9.8832013810067898E-2</v>
      </c>
      <c r="BM62" s="50">
        <f>$F62*'[1]INTERNAL PARAMETERS-2'!X62*(1-VLOOKUP(Y$4,'[1]INTERNAL PARAMETERS-1'!$B$5:$J$44,4, FALSE))</f>
        <v>1.5420639182331828E-2</v>
      </c>
      <c r="BN62" s="50">
        <f>$F62*'[1]INTERNAL PARAMETERS-2'!Y62*(1-VLOOKUP(Z$4,'[1]INTERNAL PARAMETERS-1'!$B$5:$J$44,4, FALSE))</f>
        <v>0.1125002887317864</v>
      </c>
      <c r="BO62" s="50">
        <f>$F62*'[1]INTERNAL PARAMETERS-2'!Z62*(1-VLOOKUP(AA$4,'[1]INTERNAL PARAMETERS-1'!$B$5:$J$44,4, FALSE))</f>
        <v>0.10338810545064073</v>
      </c>
      <c r="BP62" s="50">
        <f>$F62*'[1]INTERNAL PARAMETERS-2'!AA62*(1-VLOOKUP(AB$4,'[1]INTERNAL PARAMETERS-1'!$B$5:$J$44,4, FALSE))</f>
        <v>4.2406549862580599E-2</v>
      </c>
      <c r="BQ62" s="50">
        <f>$F62*'[1]INTERNAL PARAMETERS-2'!AB62*(1-VLOOKUP(AC$4,'[1]INTERNAL PARAMETERS-1'!$B$5:$J$44,4, FALSE))</f>
        <v>0.33890259129278427</v>
      </c>
      <c r="BR62" s="50">
        <f>$F62*'[1]INTERNAL PARAMETERS-2'!AC62*(1-VLOOKUP(AD$4,'[1]INTERNAL PARAMETERS-1'!$B$5:$J$44,4, FALSE))</f>
        <v>3.0140277223396472E-2</v>
      </c>
      <c r="BS62" s="50">
        <f>$F62*'[1]INTERNAL PARAMETERS-2'!AD62*(1-VLOOKUP(AE$4,'[1]INTERNAL PARAMETERS-1'!$B$5:$J$44,4, FALSE))</f>
        <v>6.6588178792651399E-3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1.6822364279756953E-2</v>
      </c>
      <c r="CA62" s="50">
        <f>$F62*'[1]INTERNAL PARAMETERS-2'!AL62*(1-VLOOKUP(AM$4,'[1]INTERNAL PARAMETERS-1'!$B$5:$J$44,4, FALSE))</f>
        <v>7.3598190205323225E-3</v>
      </c>
      <c r="CB62" s="50">
        <f>$F62*'[1]INTERNAL PARAMETERS-2'!AM62*(1-VLOOKUP(AN$4,'[1]INTERNAL PARAMETERS-1'!$B$5:$J$44,4, FALSE))</f>
        <v>2.1028093942250813E-2</v>
      </c>
      <c r="CC62" s="50">
        <f>$F62*'[1]INTERNAL PARAMETERS-2'!AN62*(1-VLOOKUP(AO$4,'[1]INTERNAL PARAMETERS-1'!$B$5:$J$44,4, FALSE))</f>
        <v>4.1004824765155476E-2</v>
      </c>
      <c r="CD62" s="50">
        <f>$F62*'[1]INTERNAL PARAMETERS-2'!AO62*(1-VLOOKUP(AP$4,'[1]INTERNAL PARAMETERS-1'!$B$5:$J$44,4, FALSE))</f>
        <v>0.13948619941203516</v>
      </c>
      <c r="CE62" s="50">
        <f>$F62*'[1]INTERNAL PARAMETERS-2'!AP62*(1-VLOOKUP(AQ$4,'[1]INTERNAL PARAMETERS-1'!$B$5:$J$44,4, FALSE))</f>
        <v>1.4719638041064645E-2</v>
      </c>
      <c r="CF62" s="50">
        <f>$F62*'[1]INTERNAL PARAMETERS-2'!AQ62*(1-VLOOKUP(AR$4,'[1]INTERNAL PARAMETERS-1'!$B$5:$J$44,4, FALSE))</f>
        <v>1.4719638041064645E-2</v>
      </c>
      <c r="CG62" s="50">
        <f>$F62*'[1]INTERNAL PARAMETERS-2'!AR62*(1-VLOOKUP(AS$4,'[1]INTERNAL PARAMETERS-1'!$B$5:$J$44,4, FALSE))</f>
        <v>1.0513631193461547E-3</v>
      </c>
      <c r="CH62" s="49">
        <f>$F62*'[1]INTERNAL PARAMETERS-2'!AS62*(1-VLOOKUP(AT$4,'[1]INTERNAL PARAMETERS-1'!$B$5:$J$44,4, FALSE))</f>
        <v>0</v>
      </c>
      <c r="CI62" s="48">
        <f t="shared" si="0"/>
        <v>2.7718505380267087</v>
      </c>
    </row>
    <row r="63" spans="3:87" x14ac:dyDescent="0.4">
      <c r="C63" s="33" t="s">
        <v>4</v>
      </c>
      <c r="D63" s="32" t="s">
        <v>71</v>
      </c>
      <c r="E63" s="32" t="s">
        <v>84</v>
      </c>
      <c r="F63" s="143">
        <f>AEB!AF63</f>
        <v>2.4738450014098854</v>
      </c>
      <c r="G63" s="51">
        <f>$F63*'[1]INTERNAL PARAMETERS-2'!F63*VLOOKUP(G$4,'[1]INTERNAL PARAMETERS-1'!$B$5:$J$44,4, FALSE)</f>
        <v>1.1485320188045675E-2</v>
      </c>
      <c r="H63" s="50">
        <f>$F63*'[1]INTERNAL PARAMETERS-2'!G63*VLOOKUP(H$4,'[1]INTERNAL PARAMETERS-1'!$B$5:$J$44,4, FALSE)</f>
        <v>2.0919575485422413E-2</v>
      </c>
      <c r="I63" s="50">
        <f>$F63*'[1]INTERNAL PARAMETERS-2'!H63*VLOOKUP(I$4,'[1]INTERNAL PARAMETERS-1'!$B$5:$J$44,4, FALSE)</f>
        <v>2.9914822248848956E-2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1.0254705992094326E-3</v>
      </c>
      <c r="N63" s="50">
        <f>$F63*'[1]INTERNAL PARAMETERS-2'!M63*VLOOKUP(N$4,'[1]INTERNAL PARAMETERS-1'!$B$5:$J$44,4, FALSE)</f>
        <v>5.5785575858543135E-3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3.6917188956039721E-3</v>
      </c>
      <c r="S63" s="50">
        <f>$F63*'[1]INTERNAL PARAMETERS-2'!R63*VLOOKUP(S$4,'[1]INTERNAL PARAMETERS-1'!$B$5:$J$44,4, FALSE)</f>
        <v>1.2908832447981959E-2</v>
      </c>
      <c r="T63" s="50">
        <f>$F63*'[1]INTERNAL PARAMETERS-2'!S63*VLOOKUP(T$4,'[1]INTERNAL PARAMETERS-1'!$B$5:$J$44,4, FALSE)</f>
        <v>7.3834377912079449E-4</v>
      </c>
      <c r="U63" s="50">
        <f>$F63*'[1]INTERNAL PARAMETERS-2'!T63*VLOOKUP(U$4,'[1]INTERNAL PARAMETERS-1'!$B$5:$J$44,4, FALSE)</f>
        <v>1.394654857994837E-3</v>
      </c>
      <c r="V63" s="50">
        <f>$F63*'[1]INTERNAL PARAMETERS-2'!U63*VLOOKUP(V$4,'[1]INTERNAL PARAMETERS-1'!$B$5:$J$44,4, FALSE)</f>
        <v>8.7370020837293626E-3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1.230490503701277E-3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4.1016350123375899E-4</v>
      </c>
      <c r="AJ63" s="50">
        <f>$F63*'[1]INTERNAL PARAMETERS-2'!AI63*VLOOKUP(AJ$4,'[1]INTERNAL PARAMETERS-1'!$B$5:$J$44,4, FALSE)</f>
        <v>2.0508175061687952E-3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0.56838162272813009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1.948394138497922E-2</v>
      </c>
      <c r="BB63" s="50">
        <f>$F63*'[1]INTERNAL PARAMETERS-2'!M63*(1-VLOOKUP(N$4,'[1]INTERNAL PARAMETERS-1'!$B$5:$J$44,4, FALSE))</f>
        <v>0.10599259413123194</v>
      </c>
      <c r="BC63" s="50">
        <f>$F63*'[1]INTERNAL PARAMETERS-2'!N63*(1-VLOOKUP(O$4,'[1]INTERNAL PARAMETERS-1'!$B$5:$J$44,4, FALSE))</f>
        <v>8.203764793675461E-2</v>
      </c>
      <c r="BD63" s="50">
        <f>$F63*'[1]INTERNAL PARAMETERS-2'!O63*(1-VLOOKUP(P$4,'[1]INTERNAL PARAMETERS-1'!$B$5:$J$44,4, FALSE))</f>
        <v>9.1061739732897592E-2</v>
      </c>
      <c r="BE63" s="50">
        <f>$F63*'[1]INTERNAL PARAMETERS-2'!P63*(1-VLOOKUP(Q$4,'[1]INTERNAL PARAMETERS-1'!$B$5:$J$44,4, FALSE))</f>
        <v>0.12018508001199547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0.24526781651165719</v>
      </c>
      <c r="BH63" s="50">
        <f>$F63*'[1]INTERNAL PARAMETERS-2'!S63*(1-VLOOKUP(T$4,'[1]INTERNAL PARAMETERS-1'!$B$5:$J$44,4, FALSE))</f>
        <v>6.6450940120871497E-3</v>
      </c>
      <c r="BI63" s="50">
        <f>$F63*'[1]INTERNAL PARAMETERS-2'!T63*(1-VLOOKUP(U$4,'[1]INTERNAL PARAMETERS-1'!$B$5:$J$44,4, FALSE))</f>
        <v>5.5786194319793481E-3</v>
      </c>
      <c r="BJ63" s="50">
        <f>$F63*'[1]INTERNAL PARAMETERS-2'!U63*(1-VLOOKUP(V$4,'[1]INTERNAL PARAMETERS-1'!$B$5:$J$44,4, FALSE))</f>
        <v>4.9509678474466384E-2</v>
      </c>
      <c r="BK63" s="50">
        <f>$F63*'[1]INTERNAL PARAMETERS-2'!V63*(1-VLOOKUP(W$4,'[1]INTERNAL PARAMETERS-1'!$B$5:$J$44,4, FALSE))</f>
        <v>6.5219954848169934E-2</v>
      </c>
      <c r="BL63" s="50">
        <f>$F63*'[1]INTERNAL PARAMETERS-2'!W63*(1-VLOOKUP(X$4,'[1]INTERNAL PARAMETERS-1'!$B$5:$J$44,4, FALSE))</f>
        <v>0.12551770029703463</v>
      </c>
      <c r="BM63" s="50">
        <f>$F63*'[1]INTERNAL PARAMETERS-2'!X63*(1-VLOOKUP(Y$4,'[1]INTERNAL PARAMETERS-1'!$B$5:$J$44,4, FALSE))</f>
        <v>3.1994732172234329E-2</v>
      </c>
      <c r="BN63" s="50">
        <f>$F63*'[1]INTERNAL PARAMETERS-2'!Y63*(1-VLOOKUP(Z$4,'[1]INTERNAL PARAMETERS-1'!$B$5:$J$44,4, FALSE))</f>
        <v>0.10911017070968369</v>
      </c>
      <c r="BO63" s="50">
        <f>$F63*'[1]INTERNAL PARAMETERS-2'!Z63*(1-VLOOKUP(AA$4,'[1]INTERNAL PARAMETERS-1'!$B$5:$J$44,4, FALSE))</f>
        <v>0.10172673291847575</v>
      </c>
      <c r="BP63" s="50">
        <f>$F63*'[1]INTERNAL PARAMETERS-2'!AA63*(1-VLOOKUP(AB$4,'[1]INTERNAL PARAMETERS-1'!$B$5:$J$44,4, FALSE))</f>
        <v>3.5686451067838305E-2</v>
      </c>
      <c r="BQ63" s="50">
        <f>$F63*'[1]INTERNAL PARAMETERS-2'!AB63*(1-VLOOKUP(AC$4,'[1]INTERNAL PARAMETERS-1'!$B$5:$J$44,4, FALSE))</f>
        <v>0.33102198364015495</v>
      </c>
      <c r="BR63" s="50">
        <f>$F63*'[1]INTERNAL PARAMETERS-2'!AC63*(1-VLOOKUP(AD$4,'[1]INTERNAL PARAMETERS-1'!$B$5:$J$44,4, FALSE))</f>
        <v>3.3225222675935605E-2</v>
      </c>
      <c r="BS63" s="50">
        <f>$F63*'[1]INTERNAL PARAMETERS-2'!AD63*(1-VLOOKUP(AE$4,'[1]INTERNAL PARAMETERS-1'!$B$5:$J$44,4, FALSE))</f>
        <v>1.1075156686811916E-2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1.1485320188045675E-2</v>
      </c>
      <c r="CA63" s="50">
        <f>$F63*'[1]INTERNAL PARAMETERS-2'!AL63*(1-VLOOKUP(AM$4,'[1]INTERNAL PARAMETERS-1'!$B$5:$J$44,4, FALSE))</f>
        <v>1.1895483689279434E-2</v>
      </c>
      <c r="CB63" s="50">
        <f>$F63*'[1]INTERNAL PARAMETERS-2'!AM63*(1-VLOOKUP(AN$4,'[1]INTERNAL PARAMETERS-1'!$B$5:$J$44,4, FALSE))</f>
        <v>1.394630119544823E-2</v>
      </c>
      <c r="CC63" s="50">
        <f>$F63*'[1]INTERNAL PARAMETERS-2'!AN63*(1-VLOOKUP(AO$4,'[1]INTERNAL PARAMETERS-1'!$B$5:$J$44,4, FALSE))</f>
        <v>4.4710542863981281E-2</v>
      </c>
      <c r="CD63" s="50">
        <f>$F63*'[1]INTERNAL PARAMETERS-2'!AO63*(1-VLOOKUP(AP$4,'[1]INTERNAL PARAMETERS-1'!$B$5:$J$44,4, FALSE))</f>
        <v>0.1300297461951061</v>
      </c>
      <c r="CE63" s="50">
        <f>$F63*'[1]INTERNAL PARAMETERS-2'!AP63*(1-VLOOKUP(AQ$4,'[1]INTERNAL PARAMETERS-1'!$B$5:$J$44,4, FALSE))</f>
        <v>1.8048183592285959E-2</v>
      </c>
      <c r="CF63" s="50">
        <f>$F63*'[1]INTERNAL PARAMETERS-2'!AQ63*(1-VLOOKUP(AR$4,'[1]INTERNAL PARAMETERS-1'!$B$5:$J$44,4, FALSE))</f>
        <v>4.5120458980714897E-3</v>
      </c>
      <c r="CG63" s="50">
        <f>$F63*'[1]INTERNAL PARAMETERS-2'!AR63*(1-VLOOKUP(AS$4,'[1]INTERNAL PARAMETERS-1'!$B$5:$J$44,4, FALSE))</f>
        <v>4.1016350123375899E-4</v>
      </c>
      <c r="CH63" s="49">
        <f>$F63*'[1]INTERNAL PARAMETERS-2'!AS63*(1-VLOOKUP(AT$4,'[1]INTERNAL PARAMETERS-1'!$B$5:$J$44,4, FALSE))</f>
        <v>0</v>
      </c>
      <c r="CI63" s="48">
        <f t="shared" si="0"/>
        <v>2.4738454961788867</v>
      </c>
    </row>
    <row r="64" spans="3:87" x14ac:dyDescent="0.4">
      <c r="C64" s="33" t="s">
        <v>4</v>
      </c>
      <c r="D64" s="32" t="s">
        <v>71</v>
      </c>
      <c r="E64" s="32" t="s">
        <v>83</v>
      </c>
      <c r="F64" s="143">
        <f>AEB!AF64</f>
        <v>1.8176222186542894</v>
      </c>
      <c r="G64" s="51">
        <f>$F64*'[1]INTERNAL PARAMETERS-2'!F64*VLOOKUP(G$4,'[1]INTERNAL PARAMETERS-1'!$B$5:$J$44,4, FALSE)</f>
        <v>1.2845317981451729E-2</v>
      </c>
      <c r="H64" s="50">
        <f>$F64*'[1]INTERNAL PARAMETERS-2'!G64*VLOOKUP(H$4,'[1]INTERNAL PARAMETERS-1'!$B$5:$J$44,4, FALSE)</f>
        <v>1.0578561312567963E-2</v>
      </c>
      <c r="I64" s="50">
        <f>$F64*'[1]INTERNAL PARAMETERS-2'!H64*VLOOKUP(I$4,'[1]INTERNAL PARAMETERS-1'!$B$5:$J$44,4, FALSE)</f>
        <v>2.1954140879904743E-2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7.5558555629458811E-4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9.2562411484969692E-4</v>
      </c>
      <c r="N64" s="50">
        <f>$F64*'[1]INTERNAL PARAMETERS-2'!M64*VLOOKUP(N$4,'[1]INTERNAL PARAMETERS-1'!$B$5:$J$44,4, FALSE)</f>
        <v>3.6647171815840582E-3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2.6446403281419908E-3</v>
      </c>
      <c r="S64" s="50">
        <f>$F64*'[1]INTERNAL PARAMETERS-2'!R64*VLOOKUP(S$4,'[1]INTERNAL PARAMETERS-1'!$B$5:$J$44,4, FALSE)</f>
        <v>8.8559007667272701E-3</v>
      </c>
      <c r="T64" s="50">
        <f>$F64*'[1]INTERNAL PARAMETERS-2'!S64*VLOOKUP(T$4,'[1]INTERNAL PARAMETERS-1'!$B$5:$J$44,4, FALSE)</f>
        <v>4.1558114407311676E-4</v>
      </c>
      <c r="U64" s="50">
        <f>$F64*'[1]INTERNAL PARAMETERS-2'!T64*VLOOKUP(U$4,'[1]INTERNAL PARAMETERS-1'!$B$5:$J$44,4, FALSE)</f>
        <v>8.3116228814623353E-4</v>
      </c>
      <c r="V64" s="50">
        <f>$F64*'[1]INTERNAL PARAMETERS-2'!U64*VLOOKUP(V$4,'[1]INTERNAL PARAMETERS-1'!$B$5:$J$44,4, FALSE)</f>
        <v>5.440406855653993E-3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7.5558555629458811E-4</v>
      </c>
      <c r="AG64" s="50">
        <f>$F64*'[1]INTERNAL PARAMETERS-2'!AF64*VLOOKUP(AG$4,'[1]INTERNAL PARAMETERS-1'!$B$5:$J$44,4, FALSE)</f>
        <v>3.7788365925822681E-4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7.5558555629458811E-4</v>
      </c>
      <c r="AJ64" s="50">
        <f>$F64*'[1]INTERNAL PARAMETERS-2'!AI64*VLOOKUP(AJ$4,'[1]INTERNAL PARAMETERS-1'!$B$5:$J$44,4, FALSE)</f>
        <v>1.5111711125891762E-3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0.41712867671819004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1.7586858182144238E-2</v>
      </c>
      <c r="BB64" s="50">
        <f>$F64*'[1]INTERNAL PARAMETERS-2'!M64*(1-VLOOKUP(N$4,'[1]INTERNAL PARAMETERS-1'!$B$5:$J$44,4, FALSE))</f>
        <v>6.9629626450097099E-2</v>
      </c>
      <c r="BC64" s="50">
        <f>$F64*'[1]INTERNAL PARAMETERS-2'!N64*(1-VLOOKUP(O$4,'[1]INTERNAL PARAMETERS-1'!$B$5:$J$44,4, FALSE))</f>
        <v>7.9339209844259739E-2</v>
      </c>
      <c r="BD64" s="50">
        <f>$F64*'[1]INTERNAL PARAMETERS-2'!O64*(1-VLOOKUP(P$4,'[1]INTERNAL PARAMETERS-1'!$B$5:$J$44,4, FALSE))</f>
        <v>6.8382764872433541E-2</v>
      </c>
      <c r="BE64" s="50">
        <f>$F64*'[1]INTERNAL PARAMETERS-2'!P64*(1-VLOOKUP(Q$4,'[1]INTERNAL PARAMETERS-1'!$B$5:$J$44,4, FALSE))</f>
        <v>7.3294343631681164E-2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0.16826211456781812</v>
      </c>
      <c r="BH64" s="50">
        <f>$F64*'[1]INTERNAL PARAMETERS-2'!S64*(1-VLOOKUP(T$4,'[1]INTERNAL PARAMETERS-1'!$B$5:$J$44,4, FALSE))</f>
        <v>3.7402302966580508E-3</v>
      </c>
      <c r="BI64" s="50">
        <f>$F64*'[1]INTERNAL PARAMETERS-2'!T64*(1-VLOOKUP(U$4,'[1]INTERNAL PARAMETERS-1'!$B$5:$J$44,4, FALSE))</f>
        <v>3.3246491525849341E-3</v>
      </c>
      <c r="BJ64" s="50">
        <f>$F64*'[1]INTERNAL PARAMETERS-2'!U64*(1-VLOOKUP(V$4,'[1]INTERNAL PARAMETERS-1'!$B$5:$J$44,4, FALSE))</f>
        <v>3.0828972182039296E-2</v>
      </c>
      <c r="BK64" s="50">
        <f>$F64*'[1]INTERNAL PARAMETERS-2'!V64*(1-VLOOKUP(W$4,'[1]INTERNAL PARAMETERS-1'!$B$5:$J$44,4, FALSE))</f>
        <v>4.8359111462850428E-2</v>
      </c>
      <c r="BL64" s="50">
        <f>$F64*'[1]INTERNAL PARAMETERS-2'!W64*(1-VLOOKUP(X$4,'[1]INTERNAL PARAMETERS-1'!$B$5:$J$44,4, FALSE))</f>
        <v>8.3117137625732668E-2</v>
      </c>
      <c r="BM64" s="50">
        <f>$F64*'[1]INTERNAL PARAMETERS-2'!X64*(1-VLOOKUP(Y$4,'[1]INTERNAL PARAMETERS-1'!$B$5:$J$44,4, FALSE))</f>
        <v>1.9645951512546753E-2</v>
      </c>
      <c r="BN64" s="50">
        <f>$F64*'[1]INTERNAL PARAMETERS-2'!Y64*(1-VLOOKUP(Z$4,'[1]INTERNAL PARAMETERS-1'!$B$5:$J$44,4, FALSE))</f>
        <v>8.3872904944249121E-2</v>
      </c>
      <c r="BO64" s="50">
        <f>$F64*'[1]INTERNAL PARAMETERS-2'!Z64*(1-VLOOKUP(AA$4,'[1]INTERNAL PARAMETERS-1'!$B$5:$J$44,4, FALSE))</f>
        <v>9.4829168153853449E-2</v>
      </c>
      <c r="BP64" s="50">
        <f>$F64*'[1]INTERNAL PARAMETERS-2'!AA64*(1-VLOOKUP(AB$4,'[1]INTERNAL PARAMETERS-1'!$B$5:$J$44,4, FALSE))</f>
        <v>3.4002440606587657E-2</v>
      </c>
      <c r="BQ64" s="50">
        <f>$F64*'[1]INTERNAL PARAMETERS-2'!AB64*(1-VLOOKUP(AC$4,'[1]INTERNAL PARAMETERS-1'!$B$5:$J$44,4, FALSE))</f>
        <v>0.26068574150828244</v>
      </c>
      <c r="BR64" s="50">
        <f>$F64*'[1]INTERNAL PARAMETERS-2'!AC64*(1-VLOOKUP(AD$4,'[1]INTERNAL PARAMETERS-1'!$B$5:$J$44,4, FALSE))</f>
        <v>1.9645951512546753E-2</v>
      </c>
      <c r="BS64" s="50">
        <f>$F64*'[1]INTERNAL PARAMETERS-2'!AD64*(1-VLOOKUP(AE$4,'[1]INTERNAL PARAMETERS-1'!$B$5:$J$44,4, FALSE))</f>
        <v>4.5336950999893943E-3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6.8004517688731586E-3</v>
      </c>
      <c r="CA64" s="50">
        <f>$F64*'[1]INTERNAL PARAMETERS-2'!AL64*(1-VLOOKUP(AM$4,'[1]INTERNAL PARAMETERS-1'!$B$5:$J$44,4, FALSE))</f>
        <v>1.1334146868862553E-2</v>
      </c>
      <c r="CB64" s="50">
        <f>$F64*'[1]INTERNAL PARAMETERS-2'!AM64*(1-VLOOKUP(AN$4,'[1]INTERNAL PARAMETERS-1'!$B$5:$J$44,4, FALSE))</f>
        <v>1.2089732425157141E-2</v>
      </c>
      <c r="CC64" s="50">
        <f>$F64*'[1]INTERNAL PARAMETERS-2'!AN64*(1-VLOOKUP(AO$4,'[1]INTERNAL PARAMETERS-1'!$B$5:$J$44,4, FALSE))</f>
        <v>3.7780550150282463E-2</v>
      </c>
      <c r="CD64" s="50">
        <f>$F64*'[1]INTERNAL PARAMETERS-2'!AO64*(1-VLOOKUP(AP$4,'[1]INTERNAL PARAMETERS-1'!$B$5:$J$44,4, FALSE))</f>
        <v>8.4628490500543704E-2</v>
      </c>
      <c r="CE64" s="50">
        <f>$F64*'[1]INTERNAL PARAMETERS-2'!AP64*(1-VLOOKUP(AQ$4,'[1]INTERNAL PARAMETERS-1'!$B$5:$J$44,4, FALSE))</f>
        <v>1.171203052812078E-2</v>
      </c>
      <c r="CF64" s="50">
        <f>$F64*'[1]INTERNAL PARAMETERS-2'!AQ64*(1-VLOOKUP(AR$4,'[1]INTERNAL PARAMETERS-1'!$B$5:$J$44,4, FALSE))</f>
        <v>7.5558555629458811E-4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1.8176224004165114</v>
      </c>
    </row>
    <row r="65" spans="3:87" x14ac:dyDescent="0.4">
      <c r="C65" s="33" t="s">
        <v>4</v>
      </c>
      <c r="D65" s="32" t="s">
        <v>71</v>
      </c>
      <c r="E65" s="32" t="s">
        <v>82</v>
      </c>
      <c r="F65" s="143">
        <f>AEB!AF65</f>
        <v>1.7058028951417945</v>
      </c>
      <c r="G65" s="51">
        <f>$F65*'[1]INTERNAL PARAMETERS-2'!F65*VLOOKUP(G$4,'[1]INTERNAL PARAMETERS-1'!$B$5:$J$44,4, FALSE)</f>
        <v>1.7230315043827268E-2</v>
      </c>
      <c r="H65" s="50">
        <f>$F65*'[1]INTERNAL PARAMETERS-2'!G65*VLOOKUP(H$4,'[1]INTERNAL PARAMETERS-1'!$B$5:$J$44,4, FALSE)</f>
        <v>1.3538104677292854E-2</v>
      </c>
      <c r="I65" s="50">
        <f>$F65*'[1]INTERNAL PARAMETERS-2'!H65*VLOOKUP(I$4,'[1]INTERNAL PARAMETERS-1'!$B$5:$J$44,4, FALSE)</f>
        <v>1.9785488374547015E-2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1.2102245090307249E-3</v>
      </c>
      <c r="N65" s="50">
        <f>$F65*'[1]INTERNAL PARAMETERS-2'!M65*VLOOKUP(N$4,'[1]INTERNAL PARAMETERS-1'!$B$5:$J$44,4, FALSE)</f>
        <v>3.179403371182412E-3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2.0512279814080079E-3</v>
      </c>
      <c r="S65" s="50">
        <f>$F65*'[1]INTERNAL PARAMETERS-2'!R65*VLOOKUP(S$4,'[1]INTERNAL PARAMETERS-1'!$B$5:$J$44,4, FALSE)</f>
        <v>6.6138413332174741E-3</v>
      </c>
      <c r="T65" s="50">
        <f>$F65*'[1]INTERNAL PARAMETERS-2'!S65*VLOOKUP(T$4,'[1]INTERNAL PARAMETERS-1'!$B$5:$J$44,4, FALSE)</f>
        <v>4.5127015590976175E-4</v>
      </c>
      <c r="U65" s="50">
        <f>$F65*'[1]INTERNAL PARAMETERS-2'!T65*VLOOKUP(U$4,'[1]INTERNAL PARAMETERS-1'!$B$5:$J$44,4, FALSE)</f>
        <v>1.1486876695884845E-3</v>
      </c>
      <c r="V65" s="50">
        <f>$F65*'[1]INTERNAL PARAMETERS-2'!U65*VLOOKUP(V$4,'[1]INTERNAL PARAMETERS-1'!$B$5:$J$44,4, FALSE)</f>
        <v>5.4767787103593814E-3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4.1024559628160157E-4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1.6409823851264063E-3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0.37592427911639326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2.2994265671583768E-2</v>
      </c>
      <c r="BB65" s="50">
        <f>$F65*'[1]INTERNAL PARAMETERS-2'!M65*(1-VLOOKUP(N$4,'[1]INTERNAL PARAMETERS-1'!$B$5:$J$44,4, FALSE))</f>
        <v>6.0408664052465824E-2</v>
      </c>
      <c r="BC65" s="50">
        <f>$F65*'[1]INTERNAL PARAMETERS-2'!N65*(1-VLOOKUP(O$4,'[1]INTERNAL PARAMETERS-1'!$B$5:$J$44,4, FALSE))</f>
        <v>7.2203224945561875E-2</v>
      </c>
      <c r="BD65" s="50">
        <f>$F65*'[1]INTERNAL PARAMETERS-2'!O65*(1-VLOOKUP(P$4,'[1]INTERNAL PARAMETERS-1'!$B$5:$J$44,4, FALSE))</f>
        <v>6.5639295405056253E-2</v>
      </c>
      <c r="BE65" s="50">
        <f>$F65*'[1]INTERNAL PARAMETERS-2'!P65*(1-VLOOKUP(Q$4,'[1]INTERNAL PARAMETERS-1'!$B$5:$J$44,4, FALSE))</f>
        <v>6.7280277790182655E-2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0.12566298533113199</v>
      </c>
      <c r="BH65" s="50">
        <f>$F65*'[1]INTERNAL PARAMETERS-2'!S65*(1-VLOOKUP(T$4,'[1]INTERNAL PARAMETERS-1'!$B$5:$J$44,4, FALSE))</f>
        <v>4.0614314031878554E-3</v>
      </c>
      <c r="BI65" s="50">
        <f>$F65*'[1]INTERNAL PARAMETERS-2'!T65*(1-VLOOKUP(U$4,'[1]INTERNAL PARAMETERS-1'!$B$5:$J$44,4, FALSE))</f>
        <v>4.594750678353938E-3</v>
      </c>
      <c r="BJ65" s="50">
        <f>$F65*'[1]INTERNAL PARAMETERS-2'!U65*(1-VLOOKUP(V$4,'[1]INTERNAL PARAMETERS-1'!$B$5:$J$44,4, FALSE))</f>
        <v>3.1035079358703161E-2</v>
      </c>
      <c r="BK65" s="50">
        <f>$F65*'[1]INTERNAL PARAMETERS-2'!V65*(1-VLOOKUP(W$4,'[1]INTERNAL PARAMETERS-1'!$B$5:$J$44,4, FALSE))</f>
        <v>4.5947506783539378E-2</v>
      </c>
      <c r="BL65" s="50">
        <f>$F65*'[1]INTERNAL PARAMETERS-2'!W65*(1-VLOOKUP(X$4,'[1]INTERNAL PARAMETERS-1'!$B$5:$J$44,4, FALSE))</f>
        <v>8.3690272221736237E-2</v>
      </c>
      <c r="BM65" s="50">
        <f>$F65*'[1]INTERNAL PARAMETERS-2'!X65*(1-VLOOKUP(Y$4,'[1]INTERNAL PARAMETERS-1'!$B$5:$J$44,4, FALSE))</f>
        <v>2.9127437335993711E-2</v>
      </c>
      <c r="BN65" s="50">
        <f>$F65*'[1]INTERNAL PARAMETERS-2'!Y65*(1-VLOOKUP(Z$4,'[1]INTERNAL PARAMETERS-1'!$B$5:$J$44,4, FALSE))</f>
        <v>7.9997891274912317E-2</v>
      </c>
      <c r="BO65" s="50">
        <f>$F65*'[1]INTERNAL PARAMETERS-2'!Z65*(1-VLOOKUP(AA$4,'[1]INTERNAL PARAMETERS-1'!$B$5:$J$44,4, FALSE))</f>
        <v>8.2869610448883524E-2</v>
      </c>
      <c r="BP65" s="50">
        <f>$F65*'[1]INTERNAL PARAMETERS-2'!AA65*(1-VLOOKUP(AB$4,'[1]INTERNAL PARAMETERS-1'!$B$5:$J$44,4, FALSE))</f>
        <v>2.7896700547148909E-2</v>
      </c>
      <c r="BQ65" s="50">
        <f>$F65*'[1]INTERNAL PARAMETERS-2'!AB65*(1-VLOOKUP(AC$4,'[1]INTERNAL PARAMETERS-1'!$B$5:$J$44,4, FALSE))</f>
        <v>0.26707022433990169</v>
      </c>
      <c r="BR65" s="50">
        <f>$F65*'[1]INTERNAL PARAMETERS-2'!AC65*(1-VLOOKUP(AD$4,'[1]INTERNAL PARAMETERS-1'!$B$5:$J$44,4, FALSE))</f>
        <v>1.9691788621516878E-2</v>
      </c>
      <c r="BS65" s="50">
        <f>$F65*'[1]INTERNAL PARAMETERS-2'!AD65*(1-VLOOKUP(AE$4,'[1]INTERNAL PARAMETERS-1'!$B$5:$J$44,4, FALSE))</f>
        <v>6.9741751367872274E-3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8.6151575219136339E-3</v>
      </c>
      <c r="CA65" s="50">
        <f>$F65*'[1]INTERNAL PARAMETERS-2'!AL65*(1-VLOOKUP(AM$4,'[1]INTERNAL PARAMETERS-1'!$B$5:$J$44,4, FALSE))</f>
        <v>8.6151575219136339E-3</v>
      </c>
      <c r="CB65" s="50">
        <f>$F65*'[1]INTERNAL PARAMETERS-2'!AM65*(1-VLOOKUP(AN$4,'[1]INTERNAL PARAMETERS-1'!$B$5:$J$44,4, FALSE))</f>
        <v>1.2307367888448047E-2</v>
      </c>
      <c r="CC65" s="50">
        <f>$F65*'[1]INTERNAL PARAMETERS-2'!AN65*(1-VLOOKUP(AO$4,'[1]INTERNAL PARAMETERS-1'!$B$5:$J$44,4, FALSE))</f>
        <v>4.4306524398412969E-2</v>
      </c>
      <c r="CD65" s="50">
        <f>$F65*'[1]INTERNAL PARAMETERS-2'!AO65*(1-VLOOKUP(AP$4,'[1]INTERNAL PARAMETERS-1'!$B$5:$J$44,4, FALSE))</f>
        <v>7.4254452926969888E-2</v>
      </c>
      <c r="CE65" s="50">
        <f>$F65*'[1]INTERNAL PARAMETERS-2'!AP65*(1-VLOOKUP(AQ$4,'[1]INTERNAL PARAMETERS-1'!$B$5:$J$44,4, FALSE))</f>
        <v>9.8458943107584389E-3</v>
      </c>
      <c r="CF65" s="50">
        <f>$F65*'[1]INTERNAL PARAMETERS-2'!AQ65*(1-VLOOKUP(AR$4,'[1]INTERNAL PARAMETERS-1'!$B$5:$J$44,4, FALSE))</f>
        <v>1.6409823851264063E-3</v>
      </c>
      <c r="CG65" s="50">
        <f>$F65*'[1]INTERNAL PARAMETERS-2'!AR65*(1-VLOOKUP(AS$4,'[1]INTERNAL PARAMETERS-1'!$B$5:$J$44,4, FALSE))</f>
        <v>4.1024559628160157E-4</v>
      </c>
      <c r="CH65" s="49">
        <f>$F65*'[1]INTERNAL PARAMETERS-2'!AS65*(1-VLOOKUP(AT$4,'[1]INTERNAL PARAMETERS-1'!$B$5:$J$44,4, FALSE))</f>
        <v>0</v>
      </c>
      <c r="CI65" s="48">
        <f t="shared" si="0"/>
        <v>1.7058022128206363</v>
      </c>
    </row>
    <row r="66" spans="3:87" x14ac:dyDescent="0.4">
      <c r="C66" s="33" t="s">
        <v>4</v>
      </c>
      <c r="D66" s="32" t="s">
        <v>71</v>
      </c>
      <c r="E66" s="32" t="s">
        <v>81</v>
      </c>
      <c r="F66" s="143">
        <f>AEB!AF66</f>
        <v>1.7066797089093186</v>
      </c>
      <c r="G66" s="51">
        <f>$F66*'[1]INTERNAL PARAMETERS-2'!F66*VLOOKUP(G$4,'[1]INTERNAL PARAMETERS-1'!$B$5:$J$44,4, FALSE)</f>
        <v>1.5702818665732858E-2</v>
      </c>
      <c r="H66" s="50">
        <f>$F66*'[1]INTERNAL PARAMETERS-2'!G66*VLOOKUP(H$4,'[1]INTERNAL PARAMETERS-1'!$B$5:$J$44,4, FALSE)</f>
        <v>9.4217253330338945E-3</v>
      </c>
      <c r="I66" s="50">
        <f>$F66*'[1]INTERNAL PARAMETERS-2'!H66*VLOOKUP(I$4,'[1]INTERNAL PARAMETERS-1'!$B$5:$J$44,4, FALSE)</f>
        <v>1.7732897112683405E-2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1.0767698285465228E-3</v>
      </c>
      <c r="N66" s="50">
        <f>$F66*'[1]INTERNAL PARAMETERS-2'!M66*VLOOKUP(N$4,'[1]INTERNAL PARAMETERS-1'!$B$5:$J$44,4, FALSE)</f>
        <v>2.5124629332752197E-3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1.3458876184458887E-3</v>
      </c>
      <c r="S66" s="50">
        <f>$F66*'[1]INTERNAL PARAMETERS-2'!R66*VLOOKUP(S$4,'[1]INTERNAL PARAMETERS-1'!$B$5:$J$44,4, FALSE)</f>
        <v>7.6160496676092905E-3</v>
      </c>
      <c r="T66" s="50">
        <f>$F66*'[1]INTERNAL PARAMETERS-2'!S66*VLOOKUP(T$4,'[1]INTERNAL PARAMETERS-1'!$B$5:$J$44,4, FALSE)</f>
        <v>6.729779428171225E-4</v>
      </c>
      <c r="U66" s="50">
        <f>$F66*'[1]INTERNAL PARAMETERS-2'!T66*VLOOKUP(U$4,'[1]INTERNAL PARAMETERS-1'!$B$5:$J$44,4, FALSE)</f>
        <v>1.0767783619450673E-3</v>
      </c>
      <c r="V66" s="50">
        <f>$F66*'[1]INTERNAL PARAMETERS-2'!U66*VLOOKUP(V$4,'[1]INTERNAL PARAMETERS-1'!$B$5:$J$44,4, FALSE)</f>
        <v>5.1819659999657302E-3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4.4868609547225988E-4</v>
      </c>
      <c r="AH66" s="50">
        <f>$F66*'[1]INTERNAL PARAMETERS-2'!AG66*VLOOKUP(AH$4,'[1]INTERNAL PARAMETERS-1'!$B$5:$J$44,4, FALSE)</f>
        <v>4.4868609547225988E-4</v>
      </c>
      <c r="AI66" s="50">
        <f>$F66*'[1]INTERNAL PARAMETERS-2'!AH66*VLOOKUP(AI$4,'[1]INTERNAL PARAMETERS-1'!$B$5:$J$44,4, FALSE)</f>
        <v>1.7945737139181484E-3</v>
      </c>
      <c r="AJ66" s="50">
        <f>$F66*'[1]INTERNAL PARAMETERS-2'!AI66*VLOOKUP(AJ$4,'[1]INTERNAL PARAMETERS-1'!$B$5:$J$44,4, FALSE)</f>
        <v>8.9737219094451976E-4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0.33692504514098465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2.0458626742383933E-2</v>
      </c>
      <c r="BB66" s="50">
        <f>$F66*'[1]INTERNAL PARAMETERS-2'!M66*(1-VLOOKUP(N$4,'[1]INTERNAL PARAMETERS-1'!$B$5:$J$44,4, FALSE))</f>
        <v>4.7736795732229172E-2</v>
      </c>
      <c r="BC66" s="50">
        <f>$F66*'[1]INTERNAL PARAMETERS-2'!N66*(1-VLOOKUP(O$4,'[1]INTERNAL PARAMETERS-1'!$B$5:$J$44,4, FALSE))</f>
        <v>9.0628105902502643E-2</v>
      </c>
      <c r="BD66" s="50">
        <f>$F66*'[1]INTERNAL PARAMETERS-2'!O66*(1-VLOOKUP(P$4,'[1]INTERNAL PARAMETERS-1'!$B$5:$J$44,4, FALSE))</f>
        <v>6.0119670094010556E-2</v>
      </c>
      <c r="BE66" s="50">
        <f>$F66*'[1]INTERNAL PARAMETERS-2'!P66*(1-VLOOKUP(Q$4,'[1]INTERNAL PARAMETERS-1'!$B$5:$J$44,4, FALSE))</f>
        <v>5.9670983998538291E-2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0.14470494368457651</v>
      </c>
      <c r="BH66" s="50">
        <f>$F66*'[1]INTERNAL PARAMETERS-2'!S66*(1-VLOOKUP(T$4,'[1]INTERNAL PARAMETERS-1'!$B$5:$J$44,4, FALSE))</f>
        <v>6.0568014853541029E-3</v>
      </c>
      <c r="BI66" s="50">
        <f>$F66*'[1]INTERNAL PARAMETERS-2'!T66*(1-VLOOKUP(U$4,'[1]INTERNAL PARAMETERS-1'!$B$5:$J$44,4, FALSE))</f>
        <v>4.307113447780269E-3</v>
      </c>
      <c r="BJ66" s="50">
        <f>$F66*'[1]INTERNAL PARAMETERS-2'!U66*(1-VLOOKUP(V$4,'[1]INTERNAL PARAMETERS-1'!$B$5:$J$44,4, FALSE))</f>
        <v>2.9364473999805803E-2</v>
      </c>
      <c r="BK66" s="50">
        <f>$F66*'[1]INTERNAL PARAMETERS-2'!V66*(1-VLOOKUP(W$4,'[1]INTERNAL PARAMETERS-1'!$B$5:$J$44,4, FALSE))</f>
        <v>4.0378847236998243E-2</v>
      </c>
      <c r="BL66" s="50">
        <f>$F66*'[1]INTERNAL PARAMETERS-2'!W66*(1-VLOOKUP(X$4,'[1]INTERNAL PARAMETERS-1'!$B$5:$J$44,4, FALSE))</f>
        <v>8.9730733711558111E-2</v>
      </c>
      <c r="BM66" s="50">
        <f>$F66*'[1]INTERNAL PARAMETERS-2'!X66*(1-VLOOKUP(Y$4,'[1]INTERNAL PARAMETERS-1'!$B$5:$J$44,4, FALSE))</f>
        <v>3.3649067808827017E-2</v>
      </c>
      <c r="BN66" s="50">
        <f>$F66*'[1]INTERNAL PARAMETERS-2'!Y66*(1-VLOOKUP(Z$4,'[1]INTERNAL PARAMETERS-1'!$B$5:$J$44,4, FALSE))</f>
        <v>8.4347012569803675E-2</v>
      </c>
      <c r="BO66" s="50">
        <f>$F66*'[1]INTERNAL PARAMETERS-2'!Z66*(1-VLOOKUP(AA$4,'[1]INTERNAL PARAMETERS-1'!$B$5:$J$44,4, FALSE))</f>
        <v>9.5114625521283455E-2</v>
      </c>
      <c r="BP66" s="50">
        <f>$F66*'[1]INTERNAL PARAMETERS-2'!AA66*(1-VLOOKUP(AB$4,'[1]INTERNAL PARAMETERS-1'!$B$5:$J$44,4, FALSE))</f>
        <v>2.736797447612805E-2</v>
      </c>
      <c r="BQ66" s="50">
        <f>$F66*'[1]INTERNAL PARAMETERS-2'!AB66*(1-VLOOKUP(AC$4,'[1]INTERNAL PARAMETERS-1'!$B$5:$J$44,4, FALSE))</f>
        <v>0.2799601554220959</v>
      </c>
      <c r="BR66" s="50">
        <f>$F66*'[1]INTERNAL PARAMETERS-2'!AC66*(1-VLOOKUP(AD$4,'[1]INTERNAL PARAMETERS-1'!$B$5:$J$44,4, FALSE))</f>
        <v>2.2881284189376343E-2</v>
      </c>
      <c r="BS66" s="50">
        <f>$F66*'[1]INTERNAL PARAMETERS-2'!AD66*(1-VLOOKUP(AE$4,'[1]INTERNAL PARAMETERS-1'!$B$5:$J$44,4, FALSE))</f>
        <v>4.9352057142530766E-3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3.5891474278362968E-3</v>
      </c>
      <c r="CA66" s="50">
        <f>$F66*'[1]INTERNAL PARAMETERS-2'!AL66*(1-VLOOKUP(AM$4,'[1]INTERNAL PARAMETERS-1'!$B$5:$J$44,4, FALSE))</f>
        <v>1.345955885634245E-2</v>
      </c>
      <c r="CB66" s="50">
        <f>$F66*'[1]INTERNAL PARAMETERS-2'!AM66*(1-VLOOKUP(AN$4,'[1]INTERNAL PARAMETERS-1'!$B$5:$J$44,4, FALSE))</f>
        <v>1.0319097523978414E-2</v>
      </c>
      <c r="CC66" s="50">
        <f>$F66*'[1]INTERNAL PARAMETERS-2'!AN66*(1-VLOOKUP(AO$4,'[1]INTERNAL PARAMETERS-1'!$B$5:$J$44,4, FALSE))</f>
        <v>4.1724734855444132E-2</v>
      </c>
      <c r="CD66" s="50">
        <f>$F66*'[1]INTERNAL PARAMETERS-2'!AO66*(1-VLOOKUP(AP$4,'[1]INTERNAL PARAMETERS-1'!$B$5:$J$44,4, FALSE))</f>
        <v>7.7617062473661555E-2</v>
      </c>
      <c r="CE66" s="50">
        <f>$F66*'[1]INTERNAL PARAMETERS-2'!AP66*(1-VLOOKUP(AQ$4,'[1]INTERNAL PARAMETERS-1'!$B$5:$J$44,4, FALSE))</f>
        <v>1.3011043428841082E-2</v>
      </c>
      <c r="CF66" s="50">
        <f>$F66*'[1]INTERNAL PARAMETERS-2'!AQ66*(1-VLOOKUP(AR$4,'[1]INTERNAL PARAMETERS-1'!$B$5:$J$44,4, FALSE))</f>
        <v>2.2432598093904085E-3</v>
      </c>
      <c r="CG66" s="50">
        <f>$F66*'[1]INTERNAL PARAMETERS-2'!AR66*(1-VLOOKUP(AS$4,'[1]INTERNAL PARAMETERS-1'!$B$5:$J$44,4, FALSE))</f>
        <v>4.4868609547225988E-4</v>
      </c>
      <c r="CH66" s="49">
        <f>$F66*'[1]INTERNAL PARAMETERS-2'!AS66*(1-VLOOKUP(AT$4,'[1]INTERNAL PARAMETERS-1'!$B$5:$J$44,4, FALSE))</f>
        <v>0</v>
      </c>
      <c r="CI66" s="48">
        <f t="shared" si="0"/>
        <v>1.7066797089093186</v>
      </c>
    </row>
    <row r="67" spans="3:87" x14ac:dyDescent="0.4">
      <c r="C67" s="33" t="s">
        <v>4</v>
      </c>
      <c r="D67" s="32" t="s">
        <v>71</v>
      </c>
      <c r="E67" s="32" t="s">
        <v>80</v>
      </c>
      <c r="F67" s="143">
        <f>AEB!AF67</f>
        <v>1.5471210716904584</v>
      </c>
      <c r="G67" s="51">
        <f>$F67*'[1]INTERNAL PARAMETERS-2'!F67*VLOOKUP(G$4,'[1]INTERNAL PARAMETERS-1'!$B$5:$J$44,4, FALSE)</f>
        <v>9.095834204682544E-3</v>
      </c>
      <c r="H67" s="50">
        <f>$F67*'[1]INTERNAL PARAMETERS-2'!G67*VLOOKUP(H$4,'[1]INTERNAL PARAMETERS-1'!$B$5:$J$44,4, FALSE)</f>
        <v>8.6824434543268519E-3</v>
      </c>
      <c r="I67" s="50">
        <f>$F67*'[1]INTERNAL PARAMETERS-2'!H67*VLOOKUP(I$4,'[1]INTERNAL PARAMETERS-1'!$B$5:$J$44,4, FALSE)</f>
        <v>1.5887409492005393E-2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4.1339075035569048E-4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1.736480955260012E-3</v>
      </c>
      <c r="N67" s="50">
        <f>$F67*'[1]INTERNAL PARAMETERS-2'!M67*VLOOKUP(N$4,'[1]INTERNAL PARAMETERS-1'!$B$5:$J$44,4, FALSE)</f>
        <v>2.4186685206112031E-3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4.1339075035569048E-4</v>
      </c>
      <c r="S67" s="50">
        <f>$F67*'[1]INTERNAL PARAMETERS-2'!R67*VLOOKUP(S$4,'[1]INTERNAL PARAMETERS-1'!$B$5:$J$44,4, FALSE)</f>
        <v>6.4180925250114157E-3</v>
      </c>
      <c r="T67" s="50">
        <f>$F67*'[1]INTERNAL PARAMETERS-2'!S67*VLOOKUP(T$4,'[1]INTERNAL PARAMETERS-1'!$B$5:$J$44,4, FALSE)</f>
        <v>4.9613078526969628E-4</v>
      </c>
      <c r="U67" s="50">
        <f>$F67*'[1]INTERNAL PARAMETERS-2'!T67*VLOOKUP(U$4,'[1]INTERNAL PARAMETERS-1'!$B$5:$J$44,4, FALSE)</f>
        <v>8.2690527039711633E-4</v>
      </c>
      <c r="V67" s="50">
        <f>$F67*'[1]INTERNAL PARAMETERS-2'!U67*VLOOKUP(V$4,'[1]INTERNAL PARAMETERS-1'!$B$5:$J$44,4, FALSE)</f>
        <v>4.5892639129821991E-3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4.1339075035569048E-4</v>
      </c>
      <c r="AI67" s="50">
        <f>$F67*'[1]INTERNAL PARAMETERS-2'!AH67*VLOOKUP(AI$4,'[1]INTERNAL PARAMETERS-1'!$B$5:$J$44,4, FALSE)</f>
        <v>4.1339075035569048E-4</v>
      </c>
      <c r="AJ67" s="50">
        <f>$F67*'[1]INTERNAL PARAMETERS-2'!AI67*VLOOKUP(AJ$4,'[1]INTERNAL PARAMETERS-1'!$B$5:$J$44,4, FALSE)</f>
        <v>1.2403269631742406E-3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0.30186078034810243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3.2993138149940225E-2</v>
      </c>
      <c r="BB67" s="50">
        <f>$F67*'[1]INTERNAL PARAMETERS-2'!M67*(1-VLOOKUP(N$4,'[1]INTERNAL PARAMETERS-1'!$B$5:$J$44,4, FALSE))</f>
        <v>4.5954701891612854E-2</v>
      </c>
      <c r="BC67" s="50">
        <f>$F67*'[1]INTERNAL PARAMETERS-2'!N67*(1-VLOOKUP(O$4,'[1]INTERNAL PARAMETERS-1'!$B$5:$J$44,4, FALSE))</f>
        <v>8.9304624333295501E-2</v>
      </c>
      <c r="BD67" s="50">
        <f>$F67*'[1]INTERNAL PARAMETERS-2'!O67*(1-VLOOKUP(P$4,'[1]INTERNAL PARAMETERS-1'!$B$5:$J$44,4, FALSE))</f>
        <v>3.9277536207541514E-2</v>
      </c>
      <c r="BE67" s="50">
        <f>$F67*'[1]INTERNAL PARAMETERS-2'!P67*(1-VLOOKUP(Q$4,'[1]INTERNAL PARAMETERS-1'!$B$5:$J$44,4, FALSE))</f>
        <v>5.1680960551391084E-2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0.12194375797521688</v>
      </c>
      <c r="BH67" s="50">
        <f>$F67*'[1]INTERNAL PARAMETERS-2'!S67*(1-VLOOKUP(T$4,'[1]INTERNAL PARAMETERS-1'!$B$5:$J$44,4, FALSE))</f>
        <v>4.4651770674272659E-3</v>
      </c>
      <c r="BI67" s="50">
        <f>$F67*'[1]INTERNAL PARAMETERS-2'!T67*(1-VLOOKUP(U$4,'[1]INTERNAL PARAMETERS-1'!$B$5:$J$44,4, FALSE))</f>
        <v>3.3076210815884653E-3</v>
      </c>
      <c r="BJ67" s="50">
        <f>$F67*'[1]INTERNAL PARAMETERS-2'!U67*(1-VLOOKUP(V$4,'[1]INTERNAL PARAMETERS-1'!$B$5:$J$44,4, FALSE))</f>
        <v>2.6005828840232462E-2</v>
      </c>
      <c r="BK67" s="50">
        <f>$F67*'[1]INTERNAL PARAMETERS-2'!V67*(1-VLOOKUP(W$4,'[1]INTERNAL PARAMETERS-1'!$B$5:$J$44,4, FALSE))</f>
        <v>3.8037209244367272E-2</v>
      </c>
      <c r="BL67" s="50">
        <f>$F67*'[1]INTERNAL PARAMETERS-2'!W67*(1-VLOOKUP(X$4,'[1]INTERNAL PARAMETERS-1'!$B$5:$J$44,4, FALSE))</f>
        <v>8.0208790128612956E-2</v>
      </c>
      <c r="BM67" s="50">
        <f>$F67*'[1]INTERNAL PARAMETERS-2'!X67*(1-VLOOKUP(Y$4,'[1]INTERNAL PARAMETERS-1'!$B$5:$J$44,4, FALSE))</f>
        <v>3.7623663781904411E-2</v>
      </c>
      <c r="BN67" s="50">
        <f>$F67*'[1]INTERNAL PARAMETERS-2'!Y67*(1-VLOOKUP(Z$4,'[1]INTERNAL PARAMETERS-1'!$B$5:$J$44,4, FALSE))</f>
        <v>8.0208790128612956E-2</v>
      </c>
      <c r="BO67" s="50">
        <f>$F67*'[1]INTERNAL PARAMETERS-2'!Z67*(1-VLOOKUP(AA$4,'[1]INTERNAL PARAMETERS-1'!$B$5:$J$44,4, FALSE))</f>
        <v>9.5919804611629564E-2</v>
      </c>
      <c r="BP67" s="50">
        <f>$F67*'[1]INTERNAL PARAMETERS-2'!AA67*(1-VLOOKUP(AB$4,'[1]INTERNAL PARAMETERS-1'!$B$5:$J$44,4, FALSE))</f>
        <v>2.4393457937343457E-2</v>
      </c>
      <c r="BQ67" s="50">
        <f>$F67*'[1]INTERNAL PARAMETERS-2'!AB67*(1-VLOOKUP(AC$4,'[1]INTERNAL PARAMETERS-1'!$B$5:$J$44,4, FALSE))</f>
        <v>0.26543337378564519</v>
      </c>
      <c r="BR67" s="50">
        <f>$F67*'[1]INTERNAL PARAMETERS-2'!AC67*(1-VLOOKUP(AD$4,'[1]INTERNAL PARAMETERS-1'!$B$5:$J$44,4, FALSE))</f>
        <v>2.728750261404763E-2</v>
      </c>
      <c r="BS67" s="50">
        <f>$F67*'[1]INTERNAL PARAMETERS-2'!AD67*(1-VLOOKUP(AE$4,'[1]INTERNAL PARAMETERS-1'!$B$5:$J$44,4, FALSE))</f>
        <v>4.547917102341272E-3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3.3075901391670308E-3</v>
      </c>
      <c r="CA67" s="50">
        <f>$F67*'[1]INTERNAL PARAMETERS-2'!AL67*(1-VLOOKUP(AM$4,'[1]INTERNAL PARAMETERS-1'!$B$5:$J$44,4, FALSE))</f>
        <v>1.2816815094205264E-2</v>
      </c>
      <c r="CB67" s="50">
        <f>$F67*'[1]INTERNAL PARAMETERS-2'!AM67*(1-VLOOKUP(AN$4,'[1]INTERNAL PARAMETERS-1'!$B$5:$J$44,4, FALSE))</f>
        <v>8.6824434543268519E-3</v>
      </c>
      <c r="CC67" s="50">
        <f>$F67*'[1]INTERNAL PARAMETERS-2'!AN67*(1-VLOOKUP(AO$4,'[1]INTERNAL PARAMETERS-1'!$B$5:$J$44,4, FALSE))</f>
        <v>3.0181702002858968E-2</v>
      </c>
      <c r="CD67" s="50">
        <f>$F67*'[1]INTERNAL PARAMETERS-2'!AO67*(1-VLOOKUP(AP$4,'[1]INTERNAL PARAMETERS-1'!$B$5:$J$44,4, FALSE))</f>
        <v>5.870953158008084E-2</v>
      </c>
      <c r="CE67" s="50">
        <f>$F67*'[1]INTERNAL PARAMETERS-2'!AP67*(1-VLOOKUP(AQ$4,'[1]INTERNAL PARAMETERS-1'!$B$5:$J$44,4, FALSE))</f>
        <v>8.6824434543268519E-3</v>
      </c>
      <c r="CF67" s="50">
        <f>$F67*'[1]INTERNAL PARAMETERS-2'!AQ67*(1-VLOOKUP(AR$4,'[1]INTERNAL PARAMETERS-1'!$B$5:$J$44,4, FALSE))</f>
        <v>1.2403269631742406E-3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1.5471206075541366</v>
      </c>
    </row>
    <row r="68" spans="3:87" x14ac:dyDescent="0.4">
      <c r="C68" s="33" t="s">
        <v>4</v>
      </c>
      <c r="D68" s="32" t="s">
        <v>71</v>
      </c>
      <c r="E68" s="32" t="s">
        <v>79</v>
      </c>
      <c r="F68" s="143">
        <f>AEB!AF68</f>
        <v>1.4427438897336453</v>
      </c>
      <c r="G68" s="51">
        <f>$F68*'[1]INTERNAL PARAMETERS-2'!F68*VLOOKUP(G$4,'[1]INTERNAL PARAMETERS-1'!$B$5:$J$44,4, FALSE)</f>
        <v>6.075538794057353E-3</v>
      </c>
      <c r="H68" s="50">
        <f>$F68*'[1]INTERNAL PARAMETERS-2'!G68*VLOOKUP(H$4,'[1]INTERNAL PARAMETERS-1'!$B$5:$J$44,4, FALSE)</f>
        <v>7.2906176979910297E-3</v>
      </c>
      <c r="I68" s="50">
        <f>$F68*'[1]INTERNAL PARAMETERS-2'!H68*VLOOKUP(I$4,'[1]INTERNAL PARAMETERS-1'!$B$5:$J$44,4, FALSE)</f>
        <v>1.4402991602124918E-2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1.4986357880219269E-3</v>
      </c>
      <c r="N68" s="50">
        <f>$F68*'[1]INTERNAL PARAMETERS-2'!M68*VLOOKUP(N$4,'[1]INTERNAL PARAMETERS-1'!$B$5:$J$44,4, FALSE)</f>
        <v>1.7214098720356988E-3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1.6202013881708838E-3</v>
      </c>
      <c r="S68" s="50">
        <f>$F68*'[1]INTERNAL PARAMETERS-2'!R68*VLOOKUP(S$4,'[1]INTERNAL PARAMETERS-1'!$B$5:$J$44,4, FALSE)</f>
        <v>5.8286348184877872E-3</v>
      </c>
      <c r="T68" s="50">
        <f>$F68*'[1]INTERNAL PARAMETERS-2'!S68*VLOOKUP(T$4,'[1]INTERNAL PARAMETERS-1'!$B$5:$J$44,4, FALSE)</f>
        <v>2.8352802921045595E-4</v>
      </c>
      <c r="U68" s="50">
        <f>$F68*'[1]INTERNAL PARAMETERS-2'!T68*VLOOKUP(U$4,'[1]INTERNAL PARAMETERS-1'!$B$5:$J$44,4, FALSE)</f>
        <v>6.4805170039055878E-4</v>
      </c>
      <c r="V68" s="50">
        <f>$F68*'[1]INTERNAL PARAMETERS-2'!U68*VLOOKUP(V$4,'[1]INTERNAL PARAMETERS-1'!$B$5:$J$44,4, FALSE)</f>
        <v>4.6781908408141774E-3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4.0497820984823423E-4</v>
      </c>
      <c r="AJ68" s="50">
        <f>$F68*'[1]INTERNAL PARAMETERS-2'!AI68*VLOOKUP(AJ$4,'[1]INTERNAL PARAMETERS-1'!$B$5:$J$44,4, FALSE)</f>
        <v>2.0251795980191179E-3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0.27365684044037342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2.8474079972416608E-2</v>
      </c>
      <c r="BB68" s="50">
        <f>$F68*'[1]INTERNAL PARAMETERS-2'!M68*(1-VLOOKUP(N$4,'[1]INTERNAL PARAMETERS-1'!$B$5:$J$44,4, FALSE))</f>
        <v>3.2706787568678272E-2</v>
      </c>
      <c r="BC68" s="50">
        <f>$F68*'[1]INTERNAL PARAMETERS-2'!N68*(1-VLOOKUP(O$4,'[1]INTERNAL PARAMETERS-1'!$B$5:$J$44,4, FALSE))</f>
        <v>7.9792393565608993E-2</v>
      </c>
      <c r="BD68" s="50">
        <f>$F68*'[1]INTERNAL PARAMETERS-2'!O68*(1-VLOOKUP(P$4,'[1]INTERNAL PARAMETERS-1'!$B$5:$J$44,4, FALSE))</f>
        <v>4.1718815138705005E-2</v>
      </c>
      <c r="BE68" s="50">
        <f>$F68*'[1]INTERNAL PARAMETERS-2'!P68*(1-VLOOKUP(Q$4,'[1]INTERNAL PARAMETERS-1'!$B$5:$J$44,4, FALSE))</f>
        <v>6.8856394881427946E-2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0.11074406155126794</v>
      </c>
      <c r="BH68" s="50">
        <f>$F68*'[1]INTERNAL PARAMETERS-2'!S68*(1-VLOOKUP(T$4,'[1]INTERNAL PARAMETERS-1'!$B$5:$J$44,4, FALSE))</f>
        <v>2.5517522628941036E-3</v>
      </c>
      <c r="BI68" s="50">
        <f>$F68*'[1]INTERNAL PARAMETERS-2'!T68*(1-VLOOKUP(U$4,'[1]INTERNAL PARAMETERS-1'!$B$5:$J$44,4, FALSE))</f>
        <v>2.5922068015622351E-3</v>
      </c>
      <c r="BJ68" s="50">
        <f>$F68*'[1]INTERNAL PARAMETERS-2'!U68*(1-VLOOKUP(V$4,'[1]INTERNAL PARAMETERS-1'!$B$5:$J$44,4, FALSE))</f>
        <v>2.6509748097947008E-2</v>
      </c>
      <c r="BK68" s="50">
        <f>$F68*'[1]INTERNAL PARAMETERS-2'!V68*(1-VLOOKUP(W$4,'[1]INTERNAL PARAMETERS-1'!$B$5:$J$44,4, FALSE))</f>
        <v>3.3618096746628537E-2</v>
      </c>
      <c r="BL68" s="50">
        <f>$F68*'[1]INTERNAL PARAMETERS-2'!W68*(1-VLOOKUP(X$4,'[1]INTERNAL PARAMETERS-1'!$B$5:$J$44,4, FALSE))</f>
        <v>6.9261373091276196E-2</v>
      </c>
      <c r="BM68" s="50">
        <f>$F68*'[1]INTERNAL PARAMETERS-2'!X68*(1-VLOOKUP(Y$4,'[1]INTERNAL PARAMETERS-1'!$B$5:$J$44,4, FALSE))</f>
        <v>4.1313836928856776E-2</v>
      </c>
      <c r="BN68" s="50">
        <f>$F68*'[1]INTERNAL PARAMETERS-2'!Y68*(1-VLOOKUP(Z$4,'[1]INTERNAL PARAMETERS-1'!$B$5:$J$44,4, FALSE))</f>
        <v>7.4526955465637076E-2</v>
      </c>
      <c r="BO68" s="50">
        <f>$F68*'[1]INTERNAL PARAMETERS-2'!Z68*(1-VLOOKUP(AA$4,'[1]INTERNAL PARAMETERS-1'!$B$5:$J$44,4, FALSE))</f>
        <v>8.6678033053751782E-2</v>
      </c>
      <c r="BP68" s="50">
        <f>$F68*'[1]INTERNAL PARAMETERS-2'!AA68*(1-VLOOKUP(AB$4,'[1]INTERNAL PARAMETERS-1'!$B$5:$J$44,4, FALSE))</f>
        <v>2.227711985259927E-2</v>
      </c>
      <c r="BQ68" s="50">
        <f>$F68*'[1]INTERNAL PARAMETERS-2'!AB68*(1-VLOOKUP(AC$4,'[1]INTERNAL PARAMETERS-1'!$B$5:$J$44,4, FALSE))</f>
        <v>0.25112328007509344</v>
      </c>
      <c r="BR68" s="50">
        <f>$F68*'[1]INTERNAL PARAMETERS-2'!AC68*(1-VLOOKUP(AD$4,'[1]INTERNAL PARAMETERS-1'!$B$5:$J$44,4, FALSE))</f>
        <v>2.2682098062447503E-2</v>
      </c>
      <c r="BS68" s="50">
        <f>$F68*'[1]INTERNAL PARAMETERS-2'!AD68*(1-VLOOKUP(AE$4,'[1]INTERNAL PARAMETERS-1'!$B$5:$J$44,4, FALSE))</f>
        <v>2.0251795980191179E-3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4.4554816802754435E-3</v>
      </c>
      <c r="CA68" s="50">
        <f>$F68*'[1]INTERNAL PARAMETERS-2'!AL68*(1-VLOOKUP(AM$4,'[1]INTERNAL PARAMETERS-1'!$B$5:$J$44,4, FALSE))</f>
        <v>1.3366300766437357E-2</v>
      </c>
      <c r="CB68" s="50">
        <f>$F68*'[1]INTERNAL PARAMETERS-2'!AM68*(1-VLOOKUP(AN$4,'[1]INTERNAL PARAMETERS-1'!$B$5:$J$44,4, FALSE))</f>
        <v>9.3157972960101476E-3</v>
      </c>
      <c r="CC68" s="50">
        <f>$F68*'[1]INTERNAL PARAMETERS-2'!AN68*(1-VLOOKUP(AO$4,'[1]INTERNAL PARAMETERS-1'!$B$5:$J$44,4, FALSE))</f>
        <v>3.1592917148609415E-2</v>
      </c>
      <c r="CD68" s="50">
        <f>$F68*'[1]INTERNAL PARAMETERS-2'!AO68*(1-VLOOKUP(AP$4,'[1]INTERNAL PARAMETERS-1'!$B$5:$J$44,4, FALSE))</f>
        <v>5.1439734918952366E-2</v>
      </c>
      <c r="CE68" s="50">
        <f>$F68*'[1]INTERNAL PARAMETERS-2'!AP68*(1-VLOOKUP(AQ$4,'[1]INTERNAL PARAMETERS-1'!$B$5:$J$44,4, FALSE))</f>
        <v>1.0125897990095591E-2</v>
      </c>
      <c r="CF68" s="50">
        <f>$F68*'[1]INTERNAL PARAMETERS-2'!AQ68*(1-VLOOKUP(AR$4,'[1]INTERNAL PARAMETERS-1'!$B$5:$J$44,4, FALSE))</f>
        <v>4.0503591960382359E-3</v>
      </c>
      <c r="CG68" s="50">
        <f>$F68*'[1]INTERNAL PARAMETERS-2'!AR68*(1-VLOOKUP(AS$4,'[1]INTERNAL PARAMETERS-1'!$B$5:$J$44,4, FALSE))</f>
        <v>8.1010069408544191E-4</v>
      </c>
      <c r="CH68" s="49">
        <f>$F68*'[1]INTERNAL PARAMETERS-2'!AS68*(1-VLOOKUP(AT$4,'[1]INTERNAL PARAMETERS-1'!$B$5:$J$44,4, FALSE))</f>
        <v>0</v>
      </c>
      <c r="CI68" s="48">
        <f t="shared" si="0"/>
        <v>1.4427436011848673</v>
      </c>
    </row>
    <row r="69" spans="3:87" x14ac:dyDescent="0.4">
      <c r="C69" s="33" t="s">
        <v>4</v>
      </c>
      <c r="D69" s="32" t="s">
        <v>71</v>
      </c>
      <c r="E69" s="32" t="s">
        <v>78</v>
      </c>
      <c r="F69" s="143">
        <f>AEB!AF69</f>
        <v>1.2677896342719348</v>
      </c>
      <c r="G69" s="51">
        <f>$F69*'[1]INTERNAL PARAMETERS-2'!F69*VLOOKUP(G$4,'[1]INTERNAL PARAMETERS-1'!$B$5:$J$44,4, FALSE)</f>
        <v>4.6321229867393688E-3</v>
      </c>
      <c r="H69" s="50">
        <f>$F69*'[1]INTERNAL PARAMETERS-2'!G69*VLOOKUP(H$4,'[1]INTERNAL PARAMETERS-1'!$B$5:$J$44,4, FALSE)</f>
        <v>4.2758740995089547E-3</v>
      </c>
      <c r="I69" s="50">
        <f>$F69*'[1]INTERNAL PARAMETERS-2'!H69*VLOOKUP(I$4,'[1]INTERNAL PARAMETERS-1'!$B$5:$J$44,4, FALSE)</f>
        <v>1.230969219923775E-2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2.191374382839039E-3</v>
      </c>
      <c r="N69" s="50">
        <f>$F69*'[1]INTERNAL PARAMETERS-2'!M69*VLOOKUP(N$4,'[1]INTERNAL PARAMETERS-1'!$B$5:$J$44,4, FALSE)</f>
        <v>1.8706869948499534E-3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3.563756661938409E-4</v>
      </c>
      <c r="S69" s="50">
        <f>$F69*'[1]INTERNAL PARAMETERS-2'!R69*VLOOKUP(S$4,'[1]INTERNAL PARAMETERS-1'!$B$5:$J$44,4, FALSE)</f>
        <v>4.490834170947932E-3</v>
      </c>
      <c r="T69" s="50">
        <f>$F69*'[1]INTERNAL PARAMETERS-2'!S69*VLOOKUP(T$4,'[1]INTERNAL PARAMETERS-1'!$B$5:$J$44,4, FALSE)</f>
        <v>2.8506249926604457E-4</v>
      </c>
      <c r="U69" s="50">
        <f>$F69*'[1]INTERNAL PARAMETERS-2'!T69*VLOOKUP(U$4,'[1]INTERNAL PARAMETERS-1'!$B$5:$J$44,4, FALSE)</f>
        <v>3.5632495460847E-4</v>
      </c>
      <c r="V69" s="50">
        <f>$F69*'[1]INTERNAL PARAMETERS-2'!U69*VLOOKUP(V$4,'[1]INTERNAL PARAMETERS-1'!$B$5:$J$44,4, FALSE)</f>
        <v>3.8482676727135444E-3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3.563756661938409E-4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3.563756661938409E-4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0.23388415178551725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4.163611327394174E-2</v>
      </c>
      <c r="BB69" s="50">
        <f>$F69*'[1]INTERNAL PARAMETERS-2'!M69*(1-VLOOKUP(N$4,'[1]INTERNAL PARAMETERS-1'!$B$5:$J$44,4, FALSE))</f>
        <v>3.5543052902149111E-2</v>
      </c>
      <c r="BC69" s="50">
        <f>$F69*'[1]INTERNAL PARAMETERS-2'!N69*(1-VLOOKUP(O$4,'[1]INTERNAL PARAMETERS-1'!$B$5:$J$44,4, FALSE))</f>
        <v>8.9080224420410081E-2</v>
      </c>
      <c r="BD69" s="50">
        <f>$F69*'[1]INTERNAL PARAMETERS-2'!O69*(1-VLOOKUP(P$4,'[1]INTERNAL PARAMETERS-1'!$B$5:$J$44,4, FALSE))</f>
        <v>2.7792991478363064E-2</v>
      </c>
      <c r="BE69" s="50">
        <f>$F69*'[1]INTERNAL PARAMETERS-2'!P69*(1-VLOOKUP(Q$4,'[1]INTERNAL PARAMETERS-1'!$B$5:$J$44,4, FALSE))</f>
        <v>4.7746986090095901E-2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8.5325849248010704E-2</v>
      </c>
      <c r="BH69" s="50">
        <f>$F69*'[1]INTERNAL PARAMETERS-2'!S69*(1-VLOOKUP(T$4,'[1]INTERNAL PARAMETERS-1'!$B$5:$J$44,4, FALSE))</f>
        <v>2.5655624933944013E-3</v>
      </c>
      <c r="BI69" s="50">
        <f>$F69*'[1]INTERNAL PARAMETERS-2'!T69*(1-VLOOKUP(U$4,'[1]INTERNAL PARAMETERS-1'!$B$5:$J$44,4, FALSE))</f>
        <v>1.42529981843388E-3</v>
      </c>
      <c r="BJ69" s="50">
        <f>$F69*'[1]INTERNAL PARAMETERS-2'!U69*(1-VLOOKUP(V$4,'[1]INTERNAL PARAMETERS-1'!$B$5:$J$44,4, FALSE))</f>
        <v>2.1806850145376751E-2</v>
      </c>
      <c r="BK69" s="50">
        <f>$F69*'[1]INTERNAL PARAMETERS-2'!V69*(1-VLOOKUP(W$4,'[1]INTERNAL PARAMETERS-1'!$B$5:$J$44,4, FALSE))</f>
        <v>2.9930991917599254E-2</v>
      </c>
      <c r="BL69" s="50">
        <f>$F69*'[1]INTERNAL PARAMETERS-2'!W69*(1-VLOOKUP(X$4,'[1]INTERNAL PARAMETERS-1'!$B$5:$J$44,4, FALSE))</f>
        <v>6.0930857275853172E-2</v>
      </c>
      <c r="BM69" s="50">
        <f>$F69*'[1]INTERNAL PARAMETERS-2'!X69*(1-VLOOKUP(Y$4,'[1]INTERNAL PARAMETERS-1'!$B$5:$J$44,4, FALSE))</f>
        <v>4.2045862883738433E-2</v>
      </c>
      <c r="BN69" s="50">
        <f>$F69*'[1]INTERNAL PARAMETERS-2'!Y69*(1-VLOOKUP(Z$4,'[1]INTERNAL PARAMETERS-1'!$B$5:$J$44,4, FALSE))</f>
        <v>6.4850355709168292E-2</v>
      </c>
      <c r="BO69" s="50">
        <f>$F69*'[1]INTERNAL PARAMETERS-2'!Z69*(1-VLOOKUP(AA$4,'[1]INTERNAL PARAMETERS-1'!$B$5:$J$44,4, FALSE))</f>
        <v>7.5183728681228551E-2</v>
      </c>
      <c r="BP69" s="50">
        <f>$F69*'[1]INTERNAL PARAMETERS-2'!AA69*(1-VLOOKUP(AB$4,'[1]INTERNAL PARAMETERS-1'!$B$5:$J$44,4, FALSE))</f>
        <v>2.6367742371514555E-2</v>
      </c>
      <c r="BQ69" s="50">
        <f>$F69*'[1]INTERNAL PARAMETERS-2'!AB69*(1-VLOOKUP(AC$4,'[1]INTERNAL PARAMETERS-1'!$B$5:$J$44,4, FALSE))</f>
        <v>0.23089593358384927</v>
      </c>
      <c r="BR69" s="50">
        <f>$F69*'[1]INTERNAL PARAMETERS-2'!AC69*(1-VLOOKUP(AD$4,'[1]INTERNAL PARAMETERS-1'!$B$5:$J$44,4, FALSE))</f>
        <v>1.5321744846030041E-2</v>
      </c>
      <c r="BS69" s="50">
        <f>$F69*'[1]INTERNAL PARAMETERS-2'!AD69*(1-VLOOKUP(AE$4,'[1]INTERNAL PARAMETERS-1'!$B$5:$J$44,4, FALSE))</f>
        <v>3.2068738798908592E-3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2.4942493264666042E-3</v>
      </c>
      <c r="CA69" s="50">
        <f>$F69*'[1]INTERNAL PARAMETERS-2'!AL69*(1-VLOOKUP(AM$4,'[1]INTERNAL PARAMETERS-1'!$B$5:$J$44,4, FALSE))</f>
        <v>8.5517481990179094E-3</v>
      </c>
      <c r="CB69" s="50">
        <f>$F69*'[1]INTERNAL PARAMETERS-2'!AM69*(1-VLOOKUP(AN$4,'[1]INTERNAL PARAMETERS-1'!$B$5:$J$44,4, FALSE))</f>
        <v>6.7701234259755598E-3</v>
      </c>
      <c r="CC69" s="50">
        <f>$F69*'[1]INTERNAL PARAMETERS-2'!AN69*(1-VLOOKUP(AO$4,'[1]INTERNAL PARAMETERS-1'!$B$5:$J$44,4, FALSE))</f>
        <v>2.0666619165157094E-2</v>
      </c>
      <c r="CD69" s="50">
        <f>$F69*'[1]INTERNAL PARAMETERS-2'!AO69*(1-VLOOKUP(AP$4,'[1]INTERNAL PARAMETERS-1'!$B$5:$J$44,4, FALSE))</f>
        <v>4.8459610643520154E-2</v>
      </c>
      <c r="CE69" s="50">
        <f>$F69*'[1]INTERNAL PARAMETERS-2'!AP69*(1-VLOOKUP(AQ$4,'[1]INTERNAL PARAMETERS-1'!$B$5:$J$44,4, FALSE))</f>
        <v>8.5517481990179094E-3</v>
      </c>
      <c r="CF69" s="50">
        <f>$F69*'[1]INTERNAL PARAMETERS-2'!AQ69*(1-VLOOKUP(AR$4,'[1]INTERNAL PARAMETERS-1'!$B$5:$J$44,4, FALSE))</f>
        <v>1.425249106848509E-3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1.2677898878298615</v>
      </c>
    </row>
    <row r="70" spans="3:87" x14ac:dyDescent="0.4">
      <c r="C70" s="33" t="s">
        <v>4</v>
      </c>
      <c r="D70" s="32" t="s">
        <v>71</v>
      </c>
      <c r="E70" s="32" t="s">
        <v>77</v>
      </c>
      <c r="F70" s="143">
        <f>AEB!AF70</f>
        <v>1.0254402589670197</v>
      </c>
      <c r="G70" s="51">
        <f>$F70*'[1]INTERNAL PARAMETERS-2'!F70*VLOOKUP(G$4,'[1]INTERNAL PARAMETERS-1'!$B$5:$J$44,4, FALSE)</f>
        <v>3.3234518793121108E-3</v>
      </c>
      <c r="H70" s="50">
        <f>$F70*'[1]INTERNAL PARAMETERS-2'!G70*VLOOKUP(H$4,'[1]INTERNAL PARAMETERS-1'!$B$5:$J$44,4, FALSE)</f>
        <v>6.0427143580408542E-3</v>
      </c>
      <c r="I70" s="50">
        <f>$F70*'[1]INTERNAL PARAMETERS-2'!H70*VLOOKUP(I$4,'[1]INTERNAL PARAMETERS-1'!$B$5:$J$44,4, FALSE)</f>
        <v>8.4997922713569082E-3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2.5077038989012573E-3</v>
      </c>
      <c r="N70" s="50">
        <f>$F70*'[1]INTERNAL PARAMETERS-2'!M70*VLOOKUP(N$4,'[1]INTERNAL PARAMETERS-1'!$B$5:$J$44,4, FALSE)</f>
        <v>1.3293858789261391E-3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1.2085838892185294E-3</v>
      </c>
      <c r="S70" s="50">
        <f>$F70*'[1]INTERNAL PARAMETERS-2'!R70*VLOOKUP(S$4,'[1]INTERNAL PARAMETERS-1'!$B$5:$J$44,4, FALSE)</f>
        <v>2.9812727192974064E-3</v>
      </c>
      <c r="T70" s="50">
        <f>$F70*'[1]INTERNAL PARAMETERS-2'!S70*VLOOKUP(T$4,'[1]INTERNAL PARAMETERS-1'!$B$5:$J$44,4, FALSE)</f>
        <v>2.4170652344111625E-4</v>
      </c>
      <c r="U70" s="50">
        <f>$F70*'[1]INTERNAL PARAMETERS-2'!T70*VLOOKUP(U$4,'[1]INTERNAL PARAMETERS-1'!$B$5:$J$44,4, FALSE)</f>
        <v>3.0213571790204275E-4</v>
      </c>
      <c r="V70" s="50">
        <f>$F70*'[1]INTERNAL PARAMETERS-2'!U70*VLOOKUP(V$4,'[1]INTERNAL PARAMETERS-1'!$B$5:$J$44,4, FALSE)</f>
        <v>3.7615558483518859E-3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3.02094700291684E-4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3.02094700291684E-4</v>
      </c>
      <c r="AI70" s="50">
        <f>$F70*'[1]INTERNAL PARAMETERS-2'!AH70*VLOOKUP(AI$4,'[1]INTERNAL PARAMETERS-1'!$B$5:$J$44,4, FALSE)</f>
        <v>6.0429194460926469E-4</v>
      </c>
      <c r="AJ70" s="50">
        <f>$F70*'[1]INTERNAL PARAMETERS-2'!AI70*VLOOKUP(AJ$4,'[1]INTERNAL PARAMETERS-1'!$B$5:$J$44,4, FALSE)</f>
        <v>6.0429194460926469E-4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0.16149605315578125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4.7646374079123886E-2</v>
      </c>
      <c r="BB70" s="50">
        <f>$F70*'[1]INTERNAL PARAMETERS-2'!M70*(1-VLOOKUP(N$4,'[1]INTERNAL PARAMETERS-1'!$B$5:$J$44,4, FALSE))</f>
        <v>2.5258331699596643E-2</v>
      </c>
      <c r="BC70" s="50">
        <f>$F70*'[1]INTERNAL PARAMETERS-2'!N70*(1-VLOOKUP(O$4,'[1]INTERNAL PARAMETERS-1'!$B$5:$J$44,4, FALSE))</f>
        <v>6.6469345218319903E-2</v>
      </c>
      <c r="BD70" s="50">
        <f>$F70*'[1]INTERNAL PARAMETERS-2'!O70*(1-VLOOKUP(P$4,'[1]INTERNAL PARAMETERS-1'!$B$5:$J$44,4, FALSE))</f>
        <v>2.3868557643819937E-2</v>
      </c>
      <c r="BE70" s="50">
        <f>$F70*'[1]INTERNAL PARAMETERS-2'!P70*(1-VLOOKUP(Q$4,'[1]INTERNAL PARAMETERS-1'!$B$5:$J$44,4, FALSE))</f>
        <v>4.1694400929599022E-2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5.6644181666650716E-2</v>
      </c>
      <c r="BH70" s="50">
        <f>$F70*'[1]INTERNAL PARAMETERS-2'!S70*(1-VLOOKUP(T$4,'[1]INTERNAL PARAMETERS-1'!$B$5:$J$44,4, FALSE))</f>
        <v>2.1753587109700459E-3</v>
      </c>
      <c r="BI70" s="50">
        <f>$F70*'[1]INTERNAL PARAMETERS-2'!T70*(1-VLOOKUP(U$4,'[1]INTERNAL PARAMETERS-1'!$B$5:$J$44,4, FALSE))</f>
        <v>1.208542871608171E-3</v>
      </c>
      <c r="BJ70" s="50">
        <f>$F70*'[1]INTERNAL PARAMETERS-2'!U70*(1-VLOOKUP(V$4,'[1]INTERNAL PARAMETERS-1'!$B$5:$J$44,4, FALSE))</f>
        <v>2.1315483140660688E-2</v>
      </c>
      <c r="BK70" s="50">
        <f>$F70*'[1]INTERNAL PARAMETERS-2'!V70*(1-VLOOKUP(W$4,'[1]INTERNAL PARAMETERS-1'!$B$5:$J$44,4, FALSE))</f>
        <v>1.9336521875289298E-2</v>
      </c>
      <c r="BL70" s="50">
        <f>$F70*'[1]INTERNAL PARAMETERS-2'!W70*(1-VLOOKUP(X$4,'[1]INTERNAL PARAMETERS-1'!$B$5:$J$44,4, FALSE))</f>
        <v>5.2571143212436298E-2</v>
      </c>
      <c r="BM70" s="50">
        <f>$F70*'[1]INTERNAL PARAMETERS-2'!X70*(1-VLOOKUP(Y$4,'[1]INTERNAL PARAMETERS-1'!$B$5:$J$44,4, FALSE))</f>
        <v>4.1392203685281438E-2</v>
      </c>
      <c r="BN70" s="50">
        <f>$F70*'[1]INTERNAL PARAMETERS-2'!Y70*(1-VLOOKUP(Z$4,'[1]INTERNAL PARAMETERS-1'!$B$5:$J$44,4, FALSE))</f>
        <v>6.3145893339007789E-2</v>
      </c>
      <c r="BO70" s="50">
        <f>$F70*'[1]INTERNAL PARAMETERS-2'!Z70*(1-VLOOKUP(AA$4,'[1]INTERNAL PARAMETERS-1'!$B$5:$J$44,4, FALSE))</f>
        <v>8.4295188504098992E-2</v>
      </c>
      <c r="BP70" s="50">
        <f>$F70*'[1]INTERNAL PARAMETERS-2'!AA70*(1-VLOOKUP(AB$4,'[1]INTERNAL PARAMETERS-1'!$B$5:$J$44,4, FALSE))</f>
        <v>2.2659973754601409E-2</v>
      </c>
      <c r="BQ70" s="50">
        <f>$F70*'[1]INTERNAL PARAMETERS-2'!AB70*(1-VLOOKUP(AC$4,'[1]INTERNAL PARAMETERS-1'!$B$5:$J$44,4, FALSE))</f>
        <v>0.18822899358377898</v>
      </c>
      <c r="BR70" s="50">
        <f>$F70*'[1]INTERNAL PARAMETERS-2'!AC70*(1-VLOOKUP(AD$4,'[1]INTERNAL PARAMETERS-1'!$B$5:$J$44,4, FALSE))</f>
        <v>6.9491010029418031E-3</v>
      </c>
      <c r="BS70" s="50">
        <f>$F70*'[1]INTERNAL PARAMETERS-2'!AD70*(1-VLOOKUP(AE$4,'[1]INTERNAL PARAMETERS-1'!$B$5:$J$44,4, FALSE))</f>
        <v>5.4384224134315894E-3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2.4170652344111623E-3</v>
      </c>
      <c r="CA70" s="50">
        <f>$F70*'[1]INTERNAL PARAMETERS-2'!AL70*(1-VLOOKUP(AM$4,'[1]INTERNAL PARAMETERS-1'!$B$5:$J$44,4, FALSE))</f>
        <v>6.6469037586242216E-3</v>
      </c>
      <c r="CB70" s="50">
        <f>$F70*'[1]INTERNAL PARAMETERS-2'!AM70*(1-VLOOKUP(AN$4,'[1]INTERNAL PARAMETERS-1'!$B$5:$J$44,4, FALSE))</f>
        <v>4.2298385242130598E-3</v>
      </c>
      <c r="CC70" s="50">
        <f>$F70*'[1]INTERNAL PARAMETERS-2'!AN70*(1-VLOOKUP(AO$4,'[1]INTERNAL PARAMETERS-1'!$B$5:$J$44,4, FALSE))</f>
        <v>1.8430135230388348E-2</v>
      </c>
      <c r="CD70" s="50">
        <f>$F70*'[1]INTERNAL PARAMETERS-2'!AO70*(1-VLOOKUP(AP$4,'[1]INTERNAL PARAMETERS-1'!$B$5:$J$44,4, FALSE))</f>
        <v>2.4472747044403307E-2</v>
      </c>
      <c r="CE70" s="50">
        <f>$F70*'[1]INTERNAL PARAMETERS-2'!AP70*(1-VLOOKUP(AQ$4,'[1]INTERNAL PARAMETERS-1'!$B$5:$J$44,4, FALSE))</f>
        <v>4.5320357685306404E-3</v>
      </c>
      <c r="CF70" s="50">
        <f>$F70*'[1]INTERNAL PARAMETERS-2'!AQ70*(1-VLOOKUP(AR$4,'[1]INTERNAL PARAMETERS-1'!$B$5:$J$44,4, FALSE))</f>
        <v>6.0429194460926469E-4</v>
      </c>
      <c r="CG70" s="50">
        <f>$F70*'[1]INTERNAL PARAMETERS-2'!AR70*(1-VLOOKUP(AS$4,'[1]INTERNAL PARAMETERS-1'!$B$5:$J$44,4, FALSE))</f>
        <v>3.02094700291684E-4</v>
      </c>
      <c r="CH70" s="49">
        <f>$F70*'[1]INTERNAL PARAMETERS-2'!AS70*(1-VLOOKUP(AT$4,'[1]INTERNAL PARAMETERS-1'!$B$5:$J$44,4, FALSE))</f>
        <v>0</v>
      </c>
      <c r="CI70" s="48">
        <f t="shared" si="1"/>
        <v>1.0254402589670195</v>
      </c>
    </row>
    <row r="71" spans="3:87" x14ac:dyDescent="0.4">
      <c r="C71" s="33" t="s">
        <v>4</v>
      </c>
      <c r="D71" s="32" t="s">
        <v>71</v>
      </c>
      <c r="E71" s="32" t="s">
        <v>76</v>
      </c>
      <c r="F71" s="143">
        <f>AEB!AF71</f>
        <v>0.85168841572379084</v>
      </c>
      <c r="G71" s="51">
        <f>$F71*'[1]INTERNAL PARAMETERS-2'!F71*VLOOKUP(G$4,'[1]INTERNAL PARAMETERS-1'!$B$5:$J$44,4, FALSE)</f>
        <v>3.430771276218574E-3</v>
      </c>
      <c r="H71" s="50">
        <f>$F71*'[1]INTERNAL PARAMETERS-2'!G71*VLOOKUP(H$4,'[1]INTERNAL PARAMETERS-1'!$B$5:$J$44,4, FALSE)</f>
        <v>1.143562035792334E-3</v>
      </c>
      <c r="I71" s="50">
        <f>$F71*'[1]INTERNAL PARAMETERS-2'!H71*VLOOKUP(I$4,'[1]INTERNAL PARAMETERS-1'!$B$5:$J$44,4, FALSE)</f>
        <v>7.9162266436066265E-3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2.8160907128223999E-3</v>
      </c>
      <c r="N71" s="50">
        <f>$F71*'[1]INTERNAL PARAMETERS-2'!M71*VLOOKUP(N$4,'[1]INTERNAL PARAMETERS-1'!$B$5:$J$44,4, FALSE)</f>
        <v>1.086409484655189E-3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2.8591180115847655E-4</v>
      </c>
      <c r="S71" s="50">
        <f>$F71*'[1]INTERNAL PARAMETERS-2'!R71*VLOOKUP(S$4,'[1]INTERNAL PARAMETERS-1'!$B$5:$J$44,4, FALSE)</f>
        <v>2.0473013890430847E-3</v>
      </c>
      <c r="T71" s="50">
        <f>$F71*'[1]INTERNAL PARAMETERS-2'!S71*VLOOKUP(T$4,'[1]INTERNAL PARAMETERS-1'!$B$5:$J$44,4, FALSE)</f>
        <v>8.5765023463385751E-5</v>
      </c>
      <c r="U71" s="50">
        <f>$F71*'[1]INTERNAL PARAMETERS-2'!T71*VLOOKUP(U$4,'[1]INTERNAL PARAMETERS-1'!$B$5:$J$44,4, FALSE)</f>
        <v>5.7182360231695313E-5</v>
      </c>
      <c r="V71" s="50">
        <f>$F71*'[1]INTERNAL PARAMETERS-2'!U71*VLOOKUP(V$4,'[1]INTERNAL PARAMETERS-1'!$B$5:$J$44,4, FALSE)</f>
        <v>2.3586573816213089E-3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2.8591180115847655E-4</v>
      </c>
      <c r="AK71" s="50">
        <f>$F71*'[1]INTERNAL PARAMETERS-2'!AJ71*VLOOKUP(AK$4,'[1]INTERNAL PARAMETERS-1'!$B$5:$J$44,4, FALSE)</f>
        <v>2.8591180115847655E-4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0.15040830622852588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5.3505723543625587E-2</v>
      </c>
      <c r="BB71" s="50">
        <f>$F71*'[1]INTERNAL PARAMETERS-2'!M71*(1-VLOOKUP(N$4,'[1]INTERNAL PARAMETERS-1'!$B$5:$J$44,4, FALSE))</f>
        <v>2.064178020844859E-2</v>
      </c>
      <c r="BC71" s="50">
        <f>$F71*'[1]INTERNAL PARAMETERS-2'!N71*(1-VLOOKUP(O$4,'[1]INTERNAL PARAMETERS-1'!$B$5:$J$44,4, FALSE))</f>
        <v>6.3469183441202046E-2</v>
      </c>
      <c r="BD71" s="50">
        <f>$F71*'[1]INTERNAL PARAMETERS-2'!O71*(1-VLOOKUP(P$4,'[1]INTERNAL PARAMETERS-1'!$B$5:$J$44,4, FALSE))</f>
        <v>1.486664714066663E-2</v>
      </c>
      <c r="BE71" s="50">
        <f>$F71*'[1]INTERNAL PARAMETERS-2'!P71*(1-VLOOKUP(Q$4,'[1]INTERNAL PARAMETERS-1'!$B$5:$J$44,4, FALSE))</f>
        <v>3.602309840029503E-2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3.8898726391818607E-2</v>
      </c>
      <c r="BH71" s="50">
        <f>$F71*'[1]INTERNAL PARAMETERS-2'!S71*(1-VLOOKUP(T$4,'[1]INTERNAL PARAMETERS-1'!$B$5:$J$44,4, FALSE))</f>
        <v>7.7188521117047167E-4</v>
      </c>
      <c r="BI71" s="50">
        <f>$F71*'[1]INTERNAL PARAMETERS-2'!T71*(1-VLOOKUP(U$4,'[1]INTERNAL PARAMETERS-1'!$B$5:$J$44,4, FALSE))</f>
        <v>2.2872944092678125E-4</v>
      </c>
      <c r="BJ71" s="50">
        <f>$F71*'[1]INTERNAL PARAMETERS-2'!U71*(1-VLOOKUP(V$4,'[1]INTERNAL PARAMETERS-1'!$B$5:$J$44,4, FALSE))</f>
        <v>1.3365725162520751E-2</v>
      </c>
      <c r="BK71" s="50">
        <f>$F71*'[1]INTERNAL PARAMETERS-2'!V71*(1-VLOOKUP(W$4,'[1]INTERNAL PARAMETERS-1'!$B$5:$J$44,4, FALSE))</f>
        <v>1.6296120977617439E-2</v>
      </c>
      <c r="BL71" s="50">
        <f>$F71*'[1]INTERNAL PARAMETERS-2'!W71*(1-VLOOKUP(X$4,'[1]INTERNAL PARAMETERS-1'!$B$5:$J$44,4, FALSE))</f>
        <v>3.6880748634928885E-2</v>
      </c>
      <c r="BM71" s="50">
        <f>$F71*'[1]INTERNAL PARAMETERS-2'!X71*(1-VLOOKUP(Y$4,'[1]INTERNAL PARAMETERS-1'!$B$5:$J$44,4, FALSE))</f>
        <v>2.9733294281333259E-2</v>
      </c>
      <c r="BN71" s="50">
        <f>$F71*'[1]INTERNAL PARAMETERS-2'!Y71*(1-VLOOKUP(Z$4,'[1]INTERNAL PARAMETERS-1'!$B$5:$J$44,4, FALSE))</f>
        <v>5.0889745540961664E-2</v>
      </c>
      <c r="BO71" s="50">
        <f>$F71*'[1]INTERNAL PARAMETERS-2'!Z71*(1-VLOOKUP(AA$4,'[1]INTERNAL PARAMETERS-1'!$B$5:$J$44,4, FALSE))</f>
        <v>6.4041007043519005E-2</v>
      </c>
      <c r="BP71" s="50">
        <f>$F71*'[1]INTERNAL PARAMETERS-2'!AA71*(1-VLOOKUP(AB$4,'[1]INTERNAL PARAMETERS-1'!$B$5:$J$44,4, FALSE))</f>
        <v>1.3723085104874296E-2</v>
      </c>
      <c r="BQ71" s="50">
        <f>$F71*'[1]INTERNAL PARAMETERS-2'!AB71*(1-VLOOKUP(AC$4,'[1]INTERNAL PARAMETERS-1'!$B$5:$J$44,4, FALSE))</f>
        <v>0.16696406016123466</v>
      </c>
      <c r="BR71" s="50">
        <f>$F71*'[1]INTERNAL PARAMETERS-2'!AC71*(1-VLOOKUP(AD$4,'[1]INTERNAL PARAMETERS-1'!$B$5:$J$44,4, FALSE))</f>
        <v>6.5756307512786719E-3</v>
      </c>
      <c r="BS71" s="50">
        <f>$F71*'[1]INTERNAL PARAMETERS-2'!AD71*(1-VLOOKUP(AE$4,'[1]INTERNAL PARAMETERS-1'!$B$5:$J$44,4, FALSE))</f>
        <v>1.4294738369508106E-3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1.143562035792334E-3</v>
      </c>
      <c r="CA71" s="50">
        <f>$F71*'[1]INTERNAL PARAMETERS-2'!AL71*(1-VLOOKUP(AM$4,'[1]INTERNAL PARAMETERS-1'!$B$5:$J$44,4, FALSE))</f>
        <v>6.5756307512786719E-3</v>
      </c>
      <c r="CB71" s="50">
        <f>$F71*'[1]INTERNAL PARAMETERS-2'!AM71*(1-VLOOKUP(AN$4,'[1]INTERNAL PARAMETERS-1'!$B$5:$J$44,4, FALSE))</f>
        <v>3.1448594750600979E-3</v>
      </c>
      <c r="CC71" s="50">
        <f>$F71*'[1]INTERNAL PARAMETERS-2'!AN71*(1-VLOOKUP(AO$4,'[1]INTERNAL PARAMETERS-1'!$B$5:$J$44,4, FALSE))</f>
        <v>1.0292313828655721E-2</v>
      </c>
      <c r="CD71" s="50">
        <f>$F71*'[1]INTERNAL PARAMETERS-2'!AO71*(1-VLOOKUP(AP$4,'[1]INTERNAL PARAMETERS-1'!$B$5:$J$44,4, FALSE))</f>
        <v>2.2300013295420733E-2</v>
      </c>
      <c r="CE71" s="50">
        <f>$F71*'[1]INTERNAL PARAMETERS-2'!AP71*(1-VLOOKUP(AQ$4,'[1]INTERNAL PARAMETERS-1'!$B$5:$J$44,4, FALSE))</f>
        <v>6.8615425524371481E-3</v>
      </c>
      <c r="CF71" s="50">
        <f>$F71*'[1]INTERNAL PARAMETERS-2'!AQ71*(1-VLOOKUP(AR$4,'[1]INTERNAL PARAMETERS-1'!$B$5:$J$44,4, FALSE))</f>
        <v>2.8591180115847655E-4</v>
      </c>
      <c r="CG71" s="50">
        <f>$F71*'[1]INTERNAL PARAMETERS-2'!AR71*(1-VLOOKUP(AS$4,'[1]INTERNAL PARAMETERS-1'!$B$5:$J$44,4, FALSE))</f>
        <v>5.718236023169531E-4</v>
      </c>
      <c r="CH71" s="49">
        <f>$F71*'[1]INTERNAL PARAMETERS-2'!AS71*(1-VLOOKUP(AT$4,'[1]INTERNAL PARAMETERS-1'!$B$5:$J$44,4, FALSE))</f>
        <v>0</v>
      </c>
      <c r="CI71" s="48">
        <f t="shared" si="1"/>
        <v>0.8516883305549493</v>
      </c>
    </row>
    <row r="72" spans="3:87" x14ac:dyDescent="0.4">
      <c r="C72" s="33" t="s">
        <v>4</v>
      </c>
      <c r="D72" s="32" t="s">
        <v>71</v>
      </c>
      <c r="E72" s="32" t="s">
        <v>75</v>
      </c>
      <c r="F72" s="143">
        <f>AEB!AF72</f>
        <v>0.5734274540959623</v>
      </c>
      <c r="G72" s="51">
        <f>$F72*'[1]INTERNAL PARAMETERS-2'!F72*VLOOKUP(G$4,'[1]INTERNAL PARAMETERS-1'!$B$5:$J$44,4, FALSE)</f>
        <v>1.597282173384303E-3</v>
      </c>
      <c r="H72" s="50">
        <f>$F72*'[1]INTERNAL PARAMETERS-2'!G72*VLOOKUP(H$4,'[1]INTERNAL PARAMETERS-1'!$B$5:$J$44,4, FALSE)</f>
        <v>1.1979472943518749E-3</v>
      </c>
      <c r="I72" s="50">
        <f>$F72*'[1]INTERNAL PARAMETERS-2'!H72*VLOOKUP(I$4,'[1]INTERNAL PARAMETERS-1'!$B$5:$J$44,4, FALSE)</f>
        <v>4.8519302487930842E-3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3.0148865883021774E-3</v>
      </c>
      <c r="N72" s="50">
        <f>$F72*'[1]INTERNAL PARAMETERS-2'!M72*VLOOKUP(N$4,'[1]INTERNAL PARAMETERS-1'!$B$5:$J$44,4, FALSE)</f>
        <v>7.1877984516020691E-4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1.9966743951621408E-4</v>
      </c>
      <c r="S72" s="50">
        <f>$F72*'[1]INTERNAL PARAMETERS-2'!R72*VLOOKUP(S$4,'[1]INTERNAL PARAMETERS-1'!$B$5:$J$44,4, FALSE)</f>
        <v>1.277673780432107E-3</v>
      </c>
      <c r="T72" s="50">
        <f>$F72*'[1]INTERNAL PARAMETERS-2'!S72*VLOOKUP(T$4,'[1]INTERNAL PARAMETERS-1'!$B$5:$J$44,4, FALSE)</f>
        <v>1.1979472943518749E-4</v>
      </c>
      <c r="U72" s="50">
        <f>$F72*'[1]INTERNAL PARAMETERS-2'!T72*VLOOKUP(U$4,'[1]INTERNAL PARAMETERS-1'!$B$5:$J$44,4, FALSE)</f>
        <v>1.5973395161297127E-4</v>
      </c>
      <c r="V72" s="50">
        <f>$F72*'[1]INTERNAL PARAMETERS-2'!U72*VLOOKUP(V$4,'[1]INTERNAL PARAMETERS-1'!$B$5:$J$44,4, FALSE)</f>
        <v>1.3177620937479555E-3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1.9966743951621408E-4</v>
      </c>
      <c r="AJ72" s="50">
        <f>$F72*'[1]INTERNAL PARAMETERS-2'!AI72*VLOOKUP(AJ$4,'[1]INTERNAL PARAMETERS-1'!$B$5:$J$44,4, FALSE)</f>
        <v>9.9827985483566073E-4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9.2186674727068596E-2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5.7282845177741362E-2</v>
      </c>
      <c r="BB72" s="50">
        <f>$F72*'[1]INTERNAL PARAMETERS-2'!M72*(1-VLOOKUP(N$4,'[1]INTERNAL PARAMETERS-1'!$B$5:$J$44,4, FALSE))</f>
        <v>1.3656817058043931E-2</v>
      </c>
      <c r="BC72" s="50">
        <f>$F72*'[1]INTERNAL PARAMETERS-2'!N72*(1-VLOOKUP(O$4,'[1]INTERNAL PARAMETERS-1'!$B$5:$J$44,4, FALSE))</f>
        <v>3.8135334092688697E-2</v>
      </c>
      <c r="BD72" s="50">
        <f>$F72*'[1]INTERNAL PARAMETERS-2'!O72*(1-VLOOKUP(P$4,'[1]INTERNAL PARAMETERS-1'!$B$5:$J$44,4, FALSE))</f>
        <v>7.3874658911182826E-3</v>
      </c>
      <c r="BE72" s="50">
        <f>$F72*'[1]INTERNAL PARAMETERS-2'!P72*(1-VLOOKUP(Q$4,'[1]INTERNAL PARAMETERS-1'!$B$5:$J$44,4, FALSE))</f>
        <v>2.6554966657220739E-2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2.4275801828210028E-2</v>
      </c>
      <c r="BH72" s="50">
        <f>$F72*'[1]INTERNAL PARAMETERS-2'!S72*(1-VLOOKUP(T$4,'[1]INTERNAL PARAMETERS-1'!$B$5:$J$44,4, FALSE))</f>
        <v>1.0781525649166874E-3</v>
      </c>
      <c r="BI72" s="50">
        <f>$F72*'[1]INTERNAL PARAMETERS-2'!T72*(1-VLOOKUP(U$4,'[1]INTERNAL PARAMETERS-1'!$B$5:$J$44,4, FALSE))</f>
        <v>6.3893580645188507E-4</v>
      </c>
      <c r="BJ72" s="50">
        <f>$F72*'[1]INTERNAL PARAMETERS-2'!U72*(1-VLOOKUP(V$4,'[1]INTERNAL PARAMETERS-1'!$B$5:$J$44,4, FALSE))</f>
        <v>7.4673185312384149E-3</v>
      </c>
      <c r="BK72" s="50">
        <f>$F72*'[1]INTERNAL PARAMETERS-2'!V72*(1-VLOOKUP(W$4,'[1]INTERNAL PARAMETERS-1'!$B$5:$J$44,4, FALSE))</f>
        <v>1.0382362798370673E-2</v>
      </c>
      <c r="BL72" s="50">
        <f>$F72*'[1]INTERNAL PARAMETERS-2'!W72*(1-VLOOKUP(X$4,'[1]INTERNAL PARAMETERS-1'!$B$5:$J$44,4, FALSE))</f>
        <v>2.2961067431419704E-2</v>
      </c>
      <c r="BM72" s="50">
        <f>$F72*'[1]INTERNAL PARAMETERS-2'!X72*(1-VLOOKUP(Y$4,'[1]INTERNAL PARAMETERS-1'!$B$5:$J$44,4, FALSE))</f>
        <v>1.6771548834653295E-2</v>
      </c>
      <c r="BN72" s="50">
        <f>$F72*'[1]INTERNAL PARAMETERS-2'!Y72*(1-VLOOKUP(Z$4,'[1]INTERNAL PARAMETERS-1'!$B$5:$J$44,4, FALSE))</f>
        <v>4.1329898439457308E-2</v>
      </c>
      <c r="BO72" s="50">
        <f>$F72*'[1]INTERNAL PARAMETERS-2'!Z72*(1-VLOOKUP(AA$4,'[1]INTERNAL PARAMETERS-1'!$B$5:$J$44,4, FALSE))</f>
        <v>4.8517696891059371E-2</v>
      </c>
      <c r="BP72" s="50">
        <f>$F72*'[1]INTERNAL PARAMETERS-2'!AA72*(1-VLOOKUP(AB$4,'[1]INTERNAL PARAMETERS-1'!$B$5:$J$44,4, FALSE))</f>
        <v>8.1861356491831384E-3</v>
      </c>
      <c r="BQ72" s="50">
        <f>$F72*'[1]INTERNAL PARAMETERS-2'!AB72*(1-VLOOKUP(AC$4,'[1]INTERNAL PARAMETERS-1'!$B$5:$J$44,4, FALSE))</f>
        <v>0.10322491237888515</v>
      </c>
      <c r="BR72" s="50">
        <f>$F72*'[1]INTERNAL PARAMETERS-2'!AC72*(1-VLOOKUP(AD$4,'[1]INTERNAL PARAMETERS-1'!$B$5:$J$44,4, FALSE))</f>
        <v>3.7935666653172483E-3</v>
      </c>
      <c r="BS72" s="50">
        <f>$F72*'[1]INTERNAL PARAMETERS-2'!AD72*(1-VLOOKUP(AE$4,'[1]INTERNAL PARAMETERS-1'!$B$5:$J$44,4, FALSE))</f>
        <v>1.1979472943518749E-3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7.9866975806485634E-4</v>
      </c>
      <c r="CA72" s="50">
        <f>$F72*'[1]INTERNAL PARAMETERS-2'!AL72*(1-VLOOKUP(AM$4,'[1]INTERNAL PARAMETERS-1'!$B$5:$J$44,4, FALSE))</f>
        <v>5.1911813991853363E-3</v>
      </c>
      <c r="CB72" s="50">
        <f>$F72*'[1]INTERNAL PARAMETERS-2'!AM72*(1-VLOOKUP(AN$4,'[1]INTERNAL PARAMETERS-1'!$B$5:$J$44,4, FALSE))</f>
        <v>1.1979472943518749E-3</v>
      </c>
      <c r="CC72" s="50">
        <f>$F72*'[1]INTERNAL PARAMETERS-2'!AN72*(1-VLOOKUP(AO$4,'[1]INTERNAL PARAMETERS-1'!$B$5:$J$44,4, FALSE))</f>
        <v>5.1911813991853363E-3</v>
      </c>
      <c r="CD72" s="50">
        <f>$F72*'[1]INTERNAL PARAMETERS-2'!AO72*(1-VLOOKUP(AP$4,'[1]INTERNAL PARAMETERS-1'!$B$5:$J$44,4, FALSE))</f>
        <v>1.6771548834653295E-2</v>
      </c>
      <c r="CE72" s="50">
        <f>$F72*'[1]INTERNAL PARAMETERS-2'!AP72*(1-VLOOKUP(AQ$4,'[1]INTERNAL PARAMETERS-1'!$B$5:$J$44,4, FALSE))</f>
        <v>3.3942317862848204E-3</v>
      </c>
      <c r="CF72" s="50">
        <f>$F72*'[1]INTERNAL PARAMETERS-2'!AQ72*(1-VLOOKUP(AR$4,'[1]INTERNAL PARAMETERS-1'!$B$5:$J$44,4, FALSE))</f>
        <v>1.9966743951621408E-4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0.57342728206772586</v>
      </c>
    </row>
    <row r="73" spans="3:87" x14ac:dyDescent="0.4">
      <c r="C73" s="33" t="s">
        <v>4</v>
      </c>
      <c r="D73" s="32" t="s">
        <v>71</v>
      </c>
      <c r="E73" s="32" t="s">
        <v>74</v>
      </c>
      <c r="F73" s="143">
        <f>AEB!AF73</f>
        <v>0.29385875837528713</v>
      </c>
      <c r="G73" s="51">
        <f>$F73*'[1]INTERNAL PARAMETERS-2'!F73*VLOOKUP(G$4,'[1]INTERNAL PARAMETERS-1'!$B$5:$J$44,4, FALSE)</f>
        <v>7.0958074384880581E-4</v>
      </c>
      <c r="H73" s="50">
        <f>$F73*'[1]INTERNAL PARAMETERS-2'!G73*VLOOKUP(H$4,'[1]INTERNAL PARAMETERS-1'!$B$5:$J$44,4, FALSE)</f>
        <v>2.6608910570882251E-4</v>
      </c>
      <c r="I73" s="50">
        <f>$F73*'[1]INTERNAL PARAMETERS-2'!H73*VLOOKUP(I$4,'[1]INTERNAL PARAMETERS-1'!$B$5:$J$44,4, FALSE)</f>
        <v>2.292202635186463E-3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2.2307714617481092E-3</v>
      </c>
      <c r="N73" s="50">
        <f>$F73*'[1]INTERNAL PARAMETERS-2'!M73*VLOOKUP(N$4,'[1]INTERNAL PARAMETERS-1'!$B$5:$J$44,4, FALSE)</f>
        <v>5.055825244908896E-4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6.6146431075243643E-4</v>
      </c>
      <c r="T73" s="50">
        <f>$F73*'[1]INTERNAL PARAMETERS-2'!S73*VLOOKUP(T$4,'[1]INTERNAL PARAMETERS-1'!$B$5:$J$44,4, FALSE)</f>
        <v>3.5480506486232165E-5</v>
      </c>
      <c r="U73" s="50">
        <f>$F73*'[1]INTERNAL PARAMETERS-2'!T73*VLOOKUP(U$4,'[1]INTERNAL PARAMETERS-1'!$B$5:$J$44,4, FALSE)</f>
        <v>5.3217821141764504E-5</v>
      </c>
      <c r="V73" s="50">
        <f>$F73*'[1]INTERNAL PARAMETERS-2'!U73*VLOOKUP(V$4,'[1]INTERNAL PARAMETERS-1'!$B$5:$J$44,4, FALSE)</f>
        <v>9.0472646811066656E-4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8.8686573277661668E-5</v>
      </c>
      <c r="AJ73" s="50">
        <f>$F73*'[1]INTERNAL PARAMETERS-2'!AI73*VLOOKUP(AJ$4,'[1]INTERNAL PARAMETERS-1'!$B$5:$J$44,4, FALSE)</f>
        <v>1.7740253243116083E-4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4.3551850068542793E-2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4.2384657773214068E-2</v>
      </c>
      <c r="BB73" s="50">
        <f>$F73*'[1]INTERNAL PARAMETERS-2'!M73*(1-VLOOKUP(N$4,'[1]INTERNAL PARAMETERS-1'!$B$5:$J$44,4, FALSE))</f>
        <v>9.6060679653269011E-3</v>
      </c>
      <c r="BC73" s="50">
        <f>$F73*'[1]INTERNAL PARAMETERS-2'!N73*(1-VLOOKUP(O$4,'[1]INTERNAL PARAMETERS-1'!$B$5:$J$44,4, FALSE))</f>
        <v>2.2884250808475486E-2</v>
      </c>
      <c r="BD73" s="50">
        <f>$F73*'[1]INTERNAL PARAMETERS-2'!O73*(1-VLOOKUP(P$4,'[1]INTERNAL PARAMETERS-1'!$B$5:$J$44,4, FALSE))</f>
        <v>4.3462298081221717E-3</v>
      </c>
      <c r="BE73" s="50">
        <f>$F73*'[1]INTERNAL PARAMETERS-2'!P73*(1-VLOOKUP(Q$4,'[1]INTERNAL PARAMETERS-1'!$B$5:$J$44,4, FALSE))</f>
        <v>1.7384948618364524E-2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1.256782190429629E-2</v>
      </c>
      <c r="BH73" s="50">
        <f>$F73*'[1]INTERNAL PARAMETERS-2'!S73*(1-VLOOKUP(T$4,'[1]INTERNAL PARAMETERS-1'!$B$5:$J$44,4, FALSE))</f>
        <v>3.1932455837608951E-4</v>
      </c>
      <c r="BI73" s="50">
        <f>$F73*'[1]INTERNAL PARAMETERS-2'!T73*(1-VLOOKUP(U$4,'[1]INTERNAL PARAMETERS-1'!$B$5:$J$44,4, FALSE))</f>
        <v>2.1287128456705802E-4</v>
      </c>
      <c r="BJ73" s="50">
        <f>$F73*'[1]INTERNAL PARAMETERS-2'!U73*(1-VLOOKUP(V$4,'[1]INTERNAL PARAMETERS-1'!$B$5:$J$44,4, FALSE))</f>
        <v>5.1267833192937774E-3</v>
      </c>
      <c r="BK73" s="50">
        <f>$F73*'[1]INTERNAL PARAMETERS-2'!V73*(1-VLOOKUP(W$4,'[1]INTERNAL PARAMETERS-1'!$B$5:$J$44,4, FALSE))</f>
        <v>4.7897214462621551E-3</v>
      </c>
      <c r="BL73" s="50">
        <f>$F73*'[1]INTERNAL PARAMETERS-2'!W73*(1-VLOOKUP(X$4,'[1]INTERNAL PARAMETERS-1'!$B$5:$J$44,4, FALSE))</f>
        <v>9.756845424955472E-3</v>
      </c>
      <c r="BM73" s="50">
        <f>$F73*'[1]INTERNAL PARAMETERS-2'!X73*(1-VLOOKUP(Y$4,'[1]INTERNAL PARAMETERS-1'!$B$5:$J$44,4, FALSE))</f>
        <v>8.8698621486755034E-3</v>
      </c>
      <c r="BN73" s="50">
        <f>$F73*'[1]INTERNAL PARAMETERS-2'!Y73*(1-VLOOKUP(Z$4,'[1]INTERNAL PARAMETERS-1'!$B$5:$J$44,4, FALSE))</f>
        <v>1.818324532136683E-2</v>
      </c>
      <c r="BO73" s="50">
        <f>$F73*'[1]INTERNAL PARAMETERS-2'!Z73*(1-VLOOKUP(AA$4,'[1]INTERNAL PARAMETERS-1'!$B$5:$J$44,4, FALSE))</f>
        <v>1.6852741021071042E-2</v>
      </c>
      <c r="BP73" s="50">
        <f>$F73*'[1]INTERNAL PARAMETERS-2'!AA73*(1-VLOOKUP(AB$4,'[1]INTERNAL PARAMETERS-1'!$B$5:$J$44,4, FALSE))</f>
        <v>2.3948607231310775E-3</v>
      </c>
      <c r="BQ73" s="50">
        <f>$F73*'[1]INTERNAL PARAMETERS-2'!AB73*(1-VLOOKUP(AC$4,'[1]INTERNAL PARAMETERS-1'!$B$5:$J$44,4, FALSE))</f>
        <v>4.896168842896019E-2</v>
      </c>
      <c r="BR73" s="50">
        <f>$F73*'[1]INTERNAL PARAMETERS-2'!AC73*(1-VLOOKUP(AD$4,'[1]INTERNAL PARAMETERS-1'!$B$5:$J$44,4, FALSE))</f>
        <v>2.838352361271061E-3</v>
      </c>
      <c r="BS73" s="50">
        <f>$F73*'[1]INTERNAL PARAMETERS-2'!AD73*(1-VLOOKUP(AE$4,'[1]INTERNAL PARAMETERS-1'!$B$5:$J$44,4, FALSE))</f>
        <v>9.7569923543346581E-4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1.7740253243116083E-4</v>
      </c>
      <c r="CA73" s="50">
        <f>$F73*'[1]INTERNAL PARAMETERS-2'!AL73*(1-VLOOKUP(AM$4,'[1]INTERNAL PARAMETERS-1'!$B$5:$J$44,4, FALSE))</f>
        <v>1.7739665525599334E-3</v>
      </c>
      <c r="CB73" s="50">
        <f>$F73*'[1]INTERNAL PARAMETERS-2'!AM73*(1-VLOOKUP(AN$4,'[1]INTERNAL PARAMETERS-1'!$B$5:$J$44,4, FALSE))</f>
        <v>5.3217821141764501E-4</v>
      </c>
      <c r="CC73" s="50">
        <f>$F73*'[1]INTERNAL PARAMETERS-2'!AN73*(1-VLOOKUP(AO$4,'[1]INTERNAL PARAMETERS-1'!$B$5:$J$44,4, FALSE))</f>
        <v>2.5722632555622385E-3</v>
      </c>
      <c r="CD73" s="50">
        <f>$F73*'[1]INTERNAL PARAMETERS-2'!AO73*(1-VLOOKUP(AP$4,'[1]INTERNAL PARAMETERS-1'!$B$5:$J$44,4, FALSE))</f>
        <v>7.4507006609778933E-3</v>
      </c>
      <c r="CE73" s="50">
        <f>$F73*'[1]INTERNAL PARAMETERS-2'!AP73*(1-VLOOKUP(AQ$4,'[1]INTERNAL PARAMETERS-1'!$B$5:$J$44,4, FALSE))</f>
        <v>1.0643858087111275E-3</v>
      </c>
      <c r="CF73" s="50">
        <f>$F73*'[1]INTERNAL PARAMETERS-2'!AQ73*(1-VLOOKUP(AR$4,'[1]INTERNAL PARAMETERS-1'!$B$5:$J$44,4, FALSE))</f>
        <v>3.5480506486232165E-4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0.29385872898941129</v>
      </c>
    </row>
    <row r="74" spans="3:87" x14ac:dyDescent="0.4">
      <c r="C74" s="33" t="s">
        <v>4</v>
      </c>
      <c r="D74" s="32" t="s">
        <v>71</v>
      </c>
      <c r="E74" s="32" t="s">
        <v>73</v>
      </c>
      <c r="F74" s="143">
        <f>AEB!AF74</f>
        <v>0.13103858139827904</v>
      </c>
      <c r="G74" s="51">
        <f>$F74*'[1]INTERNAL PARAMETERS-2'!F74*VLOOKUP(G$4,'[1]INTERNAL PARAMETERS-1'!$B$5:$J$44,4, FALSE)</f>
        <v>2.3883091845650336E-4</v>
      </c>
      <c r="H74" s="50">
        <f>$F74*'[1]INTERNAL PARAMETERS-2'!G74*VLOOKUP(H$4,'[1]INTERNAL PARAMETERS-1'!$B$5:$J$44,4, FALSE)</f>
        <v>1.5922498025704886E-4</v>
      </c>
      <c r="I74" s="50">
        <f>$F74*'[1]INTERNAL PARAMETERS-2'!H74*VLOOKUP(I$4,'[1]INTERNAL PARAMETERS-1'!$B$5:$J$44,4, FALSE)</f>
        <v>1.1076920603113976E-3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1.3354633224978861E-3</v>
      </c>
      <c r="N74" s="50">
        <f>$F74*'[1]INTERNAL PARAMETERS-2'!M74*VLOOKUP(N$4,'[1]INTERNAL PARAMETERS-1'!$B$5:$J$44,4, FALSE)</f>
        <v>1.9504503167517542E-4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2.5961560304499143E-4</v>
      </c>
      <c r="T74" s="50">
        <f>$F74*'[1]INTERNAL PARAMETERS-2'!S74*VLOOKUP(T$4,'[1]INTERNAL PARAMETERS-1'!$B$5:$J$44,4, FALSE)</f>
        <v>5.1747135794180396E-5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3.1048084918636139E-4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3.9809521028797172E-5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3.9809521028797172E-5</v>
      </c>
      <c r="AJ74" s="50">
        <f>$F74*'[1]INTERNAL PARAMETERS-2'!AI74*VLOOKUP(AJ$4,'[1]INTERNAL PARAMETERS-1'!$B$5:$J$44,4, FALSE)</f>
        <v>1.1941545922825168E-4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2.104614914591655E-2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2.5373803127459831E-2</v>
      </c>
      <c r="BB74" s="50">
        <f>$F74*'[1]INTERNAL PARAMETERS-2'!M74*(1-VLOOKUP(N$4,'[1]INTERNAL PARAMETERS-1'!$B$5:$J$44,4, FALSE))</f>
        <v>3.7058556018283329E-3</v>
      </c>
      <c r="BC74" s="50">
        <f>$F74*'[1]INTERNAL PARAMETERS-2'!N74*(1-VLOOKUP(O$4,'[1]INTERNAL PARAMETERS-1'!$B$5:$J$44,4, FALSE))</f>
        <v>9.1949903605753804E-3</v>
      </c>
      <c r="BD74" s="50">
        <f>$F74*'[1]INTERNAL PARAMETERS-2'!O74*(1-VLOOKUP(P$4,'[1]INTERNAL PARAMETERS-1'!$B$5:$J$44,4, FALSE))</f>
        <v>1.3533795725395657E-3</v>
      </c>
      <c r="BE74" s="50">
        <f>$F74*'[1]INTERNAL PARAMETERS-2'!P74*(1-VLOOKUP(Q$4,'[1]INTERNAL PARAMETERS-1'!$B$5:$J$44,4, FALSE))</f>
        <v>7.9212298300934091E-3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4.9326964578548359E-3</v>
      </c>
      <c r="BH74" s="50">
        <f>$F74*'[1]INTERNAL PARAMETERS-2'!S74*(1-VLOOKUP(T$4,'[1]INTERNAL PARAMETERS-1'!$B$5:$J$44,4, FALSE))</f>
        <v>4.6572422214762358E-4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1.7593914787227146E-3</v>
      </c>
      <c r="BK74" s="50">
        <f>$F74*'[1]INTERNAL PARAMETERS-2'!V74*(1-VLOOKUP(W$4,'[1]INTERNAL PARAMETERS-1'!$B$5:$J$44,4, FALSE))</f>
        <v>1.7912318884237752E-3</v>
      </c>
      <c r="BL74" s="50">
        <f>$F74*'[1]INTERNAL PARAMETERS-2'!W74*(1-VLOOKUP(X$4,'[1]INTERNAL PARAMETERS-1'!$B$5:$J$44,4, FALSE))</f>
        <v>4.29895653221706E-3</v>
      </c>
      <c r="BM74" s="50">
        <f>$F74*'[1]INTERNAL PARAMETERS-2'!X74*(1-VLOOKUP(Y$4,'[1]INTERNAL PARAMETERS-1'!$B$5:$J$44,4, FALSE))</f>
        <v>3.2242173991627958E-3</v>
      </c>
      <c r="BN74" s="50">
        <f>$F74*'[1]INTERNAL PARAMETERS-2'!Y74*(1-VLOOKUP(Z$4,'[1]INTERNAL PARAMETERS-1'!$B$5:$J$44,4, FALSE))</f>
        <v>8.0406452893216612E-3</v>
      </c>
      <c r="BO74" s="50">
        <f>$F74*'[1]INTERNAL PARAMETERS-2'!Z74*(1-VLOOKUP(AA$4,'[1]INTERNAL PARAMETERS-1'!$B$5:$J$44,4, FALSE))</f>
        <v>7.801814370865157E-3</v>
      </c>
      <c r="BP74" s="50">
        <f>$F74*'[1]INTERNAL PARAMETERS-2'!AA74*(1-VLOOKUP(AB$4,'[1]INTERNAL PARAMETERS-1'!$B$5:$J$44,4, FALSE))</f>
        <v>8.3590821459776188E-4</v>
      </c>
      <c r="BQ74" s="50">
        <f>$F74*'[1]INTERNAL PARAMETERS-2'!AB74*(1-VLOOKUP(AC$4,'[1]INTERNAL PARAMETERS-1'!$B$5:$J$44,4, FALSE))</f>
        <v>1.6797770230154691E-2</v>
      </c>
      <c r="BR74" s="50">
        <f>$F74*'[1]INTERNAL PARAMETERS-2'!AC74*(1-VLOOKUP(AD$4,'[1]INTERNAL PARAMETERS-1'!$B$5:$J$44,4, FALSE))</f>
        <v>1.0349296120254678E-3</v>
      </c>
      <c r="BS74" s="50">
        <f>$F74*'[1]INTERNAL PARAMETERS-2'!AD74*(1-VLOOKUP(AE$4,'[1]INTERNAL PARAMETERS-1'!$B$5:$J$44,4, FALSE))</f>
        <v>4.378523158842096E-4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1.1941545922825168E-4</v>
      </c>
      <c r="CA74" s="50">
        <f>$F74*'[1]INTERNAL PARAMETERS-2'!AL74*(1-VLOOKUP(AM$4,'[1]INTERNAL PARAMETERS-1'!$B$5:$J$44,4, FALSE))</f>
        <v>1.0349296120254678E-3</v>
      </c>
      <c r="CB74" s="50">
        <f>$F74*'[1]INTERNAL PARAMETERS-2'!AM74*(1-VLOOKUP(AN$4,'[1]INTERNAL PARAMETERS-1'!$B$5:$J$44,4, FALSE))</f>
        <v>3.5824637768475505E-4</v>
      </c>
      <c r="CC74" s="50">
        <f>$F74*'[1]INTERNAL PARAMETERS-2'!AN74*(1-VLOOKUP(AO$4,'[1]INTERNAL PARAMETERS-1'!$B$5:$J$44,4, FALSE))</f>
        <v>7.164927553695101E-4</v>
      </c>
      <c r="CD74" s="50">
        <f>$F74*'[1]INTERNAL PARAMETERS-2'!AO74*(1-VLOOKUP(AP$4,'[1]INTERNAL PARAMETERS-1'!$B$5:$J$44,4, FALSE))</f>
        <v>4.2193505940176061E-3</v>
      </c>
      <c r="CE74" s="50">
        <f>$F74*'[1]INTERNAL PARAMETERS-2'!AP74*(1-VLOOKUP(AQ$4,'[1]INTERNAL PARAMETERS-1'!$B$5:$J$44,4, FALSE))</f>
        <v>5.5726777511246127E-4</v>
      </c>
      <c r="CF74" s="50">
        <f>$F74*'[1]INTERNAL PARAMETERS-2'!AQ74*(1-VLOOKUP(AR$4,'[1]INTERNAL PARAMETERS-1'!$B$5:$J$44,4, FALSE))</f>
        <v>1.1941545922825168E-4</v>
      </c>
      <c r="CG74" s="50">
        <f>$F74*'[1]INTERNAL PARAMETERS-2'!AR74*(1-VLOOKUP(AS$4,'[1]INTERNAL PARAMETERS-1'!$B$5:$J$44,4, FALSE))</f>
        <v>3.9809521028797172E-5</v>
      </c>
      <c r="CH74" s="49">
        <f>$F74*'[1]INTERNAL PARAMETERS-2'!AS74*(1-VLOOKUP(AT$4,'[1]INTERNAL PARAMETERS-1'!$B$5:$J$44,4, FALSE))</f>
        <v>0</v>
      </c>
      <c r="CI74" s="48">
        <f t="shared" si="1"/>
        <v>0.13103860760599531</v>
      </c>
    </row>
    <row r="75" spans="3:87" x14ac:dyDescent="0.4">
      <c r="C75" s="33" t="s">
        <v>4</v>
      </c>
      <c r="D75" s="32" t="s">
        <v>71</v>
      </c>
      <c r="E75" s="32" t="s">
        <v>72</v>
      </c>
      <c r="F75" s="143">
        <f>AEB!AF75</f>
        <v>5.4586443282652372E-2</v>
      </c>
      <c r="G75" s="51">
        <f>$F75*'[1]INTERNAL PARAMETERS-2'!F75*VLOOKUP(G$4,'[1]INTERNAL PARAMETERS-1'!$B$5:$J$44,4, FALSE)</f>
        <v>7.1917639024894506E-5</v>
      </c>
      <c r="H75" s="50">
        <f>$F75*'[1]INTERNAL PARAMETERS-2'!G75*VLOOKUP(H$4,'[1]INTERNAL PARAMETERS-1'!$B$5:$J$44,4, FALSE)</f>
        <v>1.1986637080437636E-4</v>
      </c>
      <c r="I75" s="50">
        <f>$F75*'[1]INTERNAL PARAMETERS-2'!H75*VLOOKUP(I$4,'[1]INTERNAL PARAMETERS-1'!$B$5:$J$44,4, FALSE)</f>
        <v>4.2641592124547604E-4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6.3048897705097052E-4</v>
      </c>
      <c r="N75" s="50">
        <f>$F75*'[1]INTERNAL PARAMETERS-2'!M75*VLOOKUP(N$4,'[1]INTERNAL PARAMETERS-1'!$B$5:$J$44,4, FALSE)</f>
        <v>8.7501249785442507E-5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2.3974365889740921E-5</v>
      </c>
      <c r="S75" s="50">
        <f>$F75*'[1]INTERNAL PARAMETERS-2'!R75*VLOOKUP(S$4,'[1]INTERNAL PARAMETERS-1'!$B$5:$J$44,4, FALSE)</f>
        <v>7.9413449416468335E-5</v>
      </c>
      <c r="T75" s="50">
        <f>$F75*'[1]INTERNAL PARAMETERS-2'!S75*VLOOKUP(T$4,'[1]INTERNAL PARAMETERS-1'!$B$5:$J$44,4, FALSE)</f>
        <v>1.1986637080437636E-5</v>
      </c>
      <c r="U75" s="50">
        <f>$F75*'[1]INTERNAL PARAMETERS-2'!T75*VLOOKUP(U$4,'[1]INTERNAL PARAMETERS-1'!$B$5:$J$44,4, FALSE)</f>
        <v>9.588654627030716E-6</v>
      </c>
      <c r="V75" s="50">
        <f>$F75*'[1]INTERNAL PARAMETERS-2'!U75*VLOOKUP(V$4,'[1]INTERNAL PARAMETERS-1'!$B$5:$J$44,4, FALSE)</f>
        <v>1.4383800737195312E-4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2.3974365889740921E-5</v>
      </c>
      <c r="AJ75" s="50">
        <f>$F75*'[1]INTERNAL PARAMETERS-2'!AI75*VLOOKUP(AJ$4,'[1]INTERNAL PARAMETERS-1'!$B$5:$J$44,4, FALSE)</f>
        <v>4.7943273135153578E-5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8.1019025036640439E-3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1.1979290563968438E-2</v>
      </c>
      <c r="BB75" s="50">
        <f>$F75*'[1]INTERNAL PARAMETERS-2'!M75*(1-VLOOKUP(N$4,'[1]INTERNAL PARAMETERS-1'!$B$5:$J$44,4, FALSE))</f>
        <v>1.6625237459234074E-3</v>
      </c>
      <c r="BC75" s="50">
        <f>$F75*'[1]INTERNAL PARAMETERS-2'!N75*(1-VLOOKUP(O$4,'[1]INTERNAL PARAMETERS-1'!$B$5:$J$44,4, FALSE))</f>
        <v>3.9795100159908782E-3</v>
      </c>
      <c r="BD75" s="50">
        <f>$F75*'[1]INTERNAL PARAMETERS-2'!O75*(1-VLOOKUP(P$4,'[1]INTERNAL PARAMETERS-1'!$B$5:$J$44,4, FALSE))</f>
        <v>4.0754238554828264E-4</v>
      </c>
      <c r="BE75" s="50">
        <f>$F75*'[1]INTERNAL PARAMETERS-2'!P75*(1-VLOOKUP(Q$4,'[1]INTERNAL PARAMETERS-1'!$B$5:$J$44,4, FALSE))</f>
        <v>3.7637570989161938E-3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1.5088555389128982E-3</v>
      </c>
      <c r="BH75" s="50">
        <f>$F75*'[1]INTERNAL PARAMETERS-2'!S75*(1-VLOOKUP(T$4,'[1]INTERNAL PARAMETERS-1'!$B$5:$J$44,4, FALSE))</f>
        <v>1.0787973372393873E-4</v>
      </c>
      <c r="BI75" s="50">
        <f>$F75*'[1]INTERNAL PARAMETERS-2'!T75*(1-VLOOKUP(U$4,'[1]INTERNAL PARAMETERS-1'!$B$5:$J$44,4, FALSE))</f>
        <v>3.8354618508122864E-5</v>
      </c>
      <c r="BJ75" s="50">
        <f>$F75*'[1]INTERNAL PARAMETERS-2'!U75*(1-VLOOKUP(V$4,'[1]INTERNAL PARAMETERS-1'!$B$5:$J$44,4, FALSE))</f>
        <v>8.1508204177440096E-4</v>
      </c>
      <c r="BK75" s="50">
        <f>$F75*'[1]INTERNAL PARAMETERS-2'!V75*(1-VLOOKUP(W$4,'[1]INTERNAL PARAMETERS-1'!$B$5:$J$44,4, FALSE))</f>
        <v>6.7124403440244789E-4</v>
      </c>
      <c r="BL75" s="50">
        <f>$F75*'[1]INTERNAL PARAMETERS-2'!W75*(1-VLOOKUP(X$4,'[1]INTERNAL PARAMETERS-1'!$B$5:$J$44,4, FALSE))</f>
        <v>1.4383800737195313E-3</v>
      </c>
      <c r="BM75" s="50">
        <f>$F75*'[1]INTERNAL PARAMETERS-2'!X75*(1-VLOOKUP(Y$4,'[1]INTERNAL PARAMETERS-1'!$B$5:$J$44,4, FALSE))</f>
        <v>1.3904313419400495E-3</v>
      </c>
      <c r="BN75" s="50">
        <f>$F75*'[1]INTERNAL PARAMETERS-2'!Y75*(1-VLOOKUP(Z$4,'[1]INTERNAL PARAMETERS-1'!$B$5:$J$44,4, FALSE))</f>
        <v>3.3322403474781706E-3</v>
      </c>
      <c r="BO75" s="50">
        <f>$F75*'[1]INTERNAL PARAMETERS-2'!Z75*(1-VLOOKUP(AA$4,'[1]INTERNAL PARAMETERS-1'!$B$5:$J$44,4, FALSE))</f>
        <v>2.8527857815493214E-3</v>
      </c>
      <c r="BP75" s="50">
        <f>$F75*'[1]INTERNAL PARAMETERS-2'!AA75*(1-VLOOKUP(AB$4,'[1]INTERNAL PARAMETERS-1'!$B$5:$J$44,4, FALSE))</f>
        <v>6.2329530262296613E-4</v>
      </c>
      <c r="BQ75" s="50">
        <f>$F75*'[1]INTERNAL PARAMETERS-2'!AB75*(1-VLOOKUP(AC$4,'[1]INTERNAL PARAMETERS-1'!$B$5:$J$44,4, FALSE))</f>
        <v>6.7603781585153051E-3</v>
      </c>
      <c r="BR75" s="50">
        <f>$F75*'[1]INTERNAL PARAMETERS-2'!AC75*(1-VLOOKUP(AD$4,'[1]INTERNAL PARAMETERS-1'!$B$5:$J$44,4, FALSE))</f>
        <v>5.9932639537755347E-4</v>
      </c>
      <c r="BS75" s="50">
        <f>$F75*'[1]INTERNAL PARAMETERS-2'!AD75*(1-VLOOKUP(AE$4,'[1]INTERNAL PARAMETERS-1'!$B$5:$J$44,4, FALSE))</f>
        <v>2.1575837571901176E-4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2.3974365889740921E-5</v>
      </c>
      <c r="CA75" s="50">
        <f>$F75*'[1]INTERNAL PARAMETERS-2'!AL75*(1-VLOOKUP(AM$4,'[1]INTERNAL PARAMETERS-1'!$B$5:$J$44,4, FALSE))</f>
        <v>2.6370164885416536E-4</v>
      </c>
      <c r="CB75" s="50">
        <f>$F75*'[1]INTERNAL PARAMETERS-2'!AM75*(1-VLOOKUP(AN$4,'[1]INTERNAL PARAMETERS-1'!$B$5:$J$44,4, FALSE))</f>
        <v>2.3974365889740921E-5</v>
      </c>
      <c r="CC75" s="50">
        <f>$F75*'[1]INTERNAL PARAMETERS-2'!AN75*(1-VLOOKUP(AO$4,'[1]INTERNAL PARAMETERS-1'!$B$5:$J$44,4, FALSE))</f>
        <v>2.8767601474390624E-4</v>
      </c>
      <c r="CD75" s="50">
        <f>$F75*'[1]INTERNAL PARAMETERS-2'!AO75*(1-VLOOKUP(AP$4,'[1]INTERNAL PARAMETERS-1'!$B$5:$J$44,4, FALSE))</f>
        <v>1.797973727488332E-3</v>
      </c>
      <c r="CE75" s="50">
        <f>$F75*'[1]INTERNAL PARAMETERS-2'!AP75*(1-VLOOKUP(AQ$4,'[1]INTERNAL PARAMETERS-1'!$B$5:$J$44,4, FALSE))</f>
        <v>2.1575837571901176E-4</v>
      </c>
      <c r="CF75" s="50">
        <f>$F75*'[1]INTERNAL PARAMETERS-2'!AQ75*(1-VLOOKUP(AR$4,'[1]INTERNAL PARAMETERS-1'!$B$5:$J$44,4, FALSE))</f>
        <v>2.3974365889740921E-5</v>
      </c>
      <c r="CG75" s="50">
        <f>$F75*'[1]INTERNAL PARAMETERS-2'!AR75*(1-VLOOKUP(AS$4,'[1]INTERNAL PARAMETERS-1'!$B$5:$J$44,4, FALSE))</f>
        <v>2.3974365889740921E-5</v>
      </c>
      <c r="CH75" s="49">
        <f>$F75*'[1]INTERNAL PARAMETERS-2'!AS75*(1-VLOOKUP(AT$4,'[1]INTERNAL PARAMETERS-1'!$B$5:$J$44,4, FALSE))</f>
        <v>0</v>
      </c>
      <c r="CI75" s="48">
        <f t="shared" si="1"/>
        <v>5.4586454199941022E-2</v>
      </c>
    </row>
    <row r="76" spans="3:87" x14ac:dyDescent="0.4">
      <c r="C76" s="33" t="s">
        <v>4</v>
      </c>
      <c r="D76" s="32" t="s">
        <v>71</v>
      </c>
      <c r="E76" s="32" t="s">
        <v>70</v>
      </c>
      <c r="F76" s="143">
        <f>AEB!AF76</f>
        <v>2.2003148323226456E-2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1.8543021230509158E-4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2.5773552812023736E-4</v>
      </c>
      <c r="N76" s="50">
        <f>$F76*'[1]INTERNAL PARAMETERS-2'!M76*VLOOKUP(N$4,'[1]INTERNAL PARAMETERS-1'!$B$5:$J$44,4, FALSE)</f>
        <v>5.0089947126341806E-5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1.821420618196686E-5</v>
      </c>
      <c r="S76" s="50">
        <f>$F76*'[1]INTERNAL PARAMETERS-2'!R76*VLOOKUP(S$4,'[1]INTERNAL PARAMETERS-1'!$B$5:$J$44,4, FALSE)</f>
        <v>5.0447938349560691E-5</v>
      </c>
      <c r="T76" s="50">
        <f>$F76*'[1]INTERNAL PARAMETERS-2'!S76*VLOOKUP(T$4,'[1]INTERNAL PARAMETERS-1'!$B$5:$J$44,4, FALSE)</f>
        <v>3.6428412363933724E-6</v>
      </c>
      <c r="U76" s="50">
        <f>$F76*'[1]INTERNAL PARAMETERS-2'!T76*VLOOKUP(U$4,'[1]INTERNAL PARAMETERS-1'!$B$5:$J$44,4, FALSE)</f>
        <v>7.2856824727867449E-6</v>
      </c>
      <c r="V76" s="50">
        <f>$F76*'[1]INTERNAL PARAMETERS-2'!U76*VLOOKUP(V$4,'[1]INTERNAL PARAMETERS-1'!$B$5:$J$44,4, FALSE)</f>
        <v>3.8250493076580103E-5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5.4642618545900585E-5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3.5231740337967393E-3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4.8969750342845089E-3</v>
      </c>
      <c r="BB76" s="50">
        <f>$F76*'[1]INTERNAL PARAMETERS-2'!M76*(1-VLOOKUP(N$4,'[1]INTERNAL PARAMETERS-1'!$B$5:$J$44,4, FALSE))</f>
        <v>9.5170899540049413E-4</v>
      </c>
      <c r="BC76" s="50">
        <f>$F76*'[1]INTERNAL PARAMETERS-2'!N76*(1-VLOOKUP(O$4,'[1]INTERNAL PARAMETERS-1'!$B$5:$J$44,4, FALSE))</f>
        <v>1.6393071604698375E-3</v>
      </c>
      <c r="BD76" s="50">
        <f>$F76*'[1]INTERNAL PARAMETERS-2'!O76*(1-VLOOKUP(P$4,'[1]INTERNAL PARAMETERS-1'!$B$5:$J$44,4, FALSE))</f>
        <v>9.1073231224666625E-5</v>
      </c>
      <c r="BE76" s="50">
        <f>$F76*'[1]INTERNAL PARAMETERS-2'!P76*(1-VLOOKUP(Q$4,'[1]INTERNAL PARAMETERS-1'!$B$5:$J$44,4, FALSE))</f>
        <v>1.5846645419239371E-3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9.58510828641653E-4</v>
      </c>
      <c r="BH76" s="50">
        <f>$F76*'[1]INTERNAL PARAMETERS-2'!S76*(1-VLOOKUP(T$4,'[1]INTERNAL PARAMETERS-1'!$B$5:$J$44,4, FALSE))</f>
        <v>3.2785571127540347E-5</v>
      </c>
      <c r="BI76" s="50">
        <f>$F76*'[1]INTERNAL PARAMETERS-2'!T76*(1-VLOOKUP(U$4,'[1]INTERNAL PARAMETERS-1'!$B$5:$J$44,4, FALSE))</f>
        <v>2.9142729891146979E-5</v>
      </c>
      <c r="BJ76" s="50">
        <f>$F76*'[1]INTERNAL PARAMETERS-2'!U76*(1-VLOOKUP(V$4,'[1]INTERNAL PARAMETERS-1'!$B$5:$J$44,4, FALSE))</f>
        <v>2.1675279410062059E-4</v>
      </c>
      <c r="BK76" s="50">
        <f>$F76*'[1]INTERNAL PARAMETERS-2'!V76*(1-VLOOKUP(W$4,'[1]INTERNAL PARAMETERS-1'!$B$5:$J$44,4, FALSE))</f>
        <v>3.2786231221990043E-4</v>
      </c>
      <c r="BL76" s="50">
        <f>$F76*'[1]INTERNAL PARAMETERS-2'!W76*(1-VLOOKUP(X$4,'[1]INTERNAL PARAMETERS-1'!$B$5:$J$44,4, FALSE))</f>
        <v>3.4607651840186729E-4</v>
      </c>
      <c r="BM76" s="50">
        <f>$F76*'[1]INTERNAL PARAMETERS-2'!X76*(1-VLOOKUP(Y$4,'[1]INTERNAL PARAMETERS-1'!$B$5:$J$44,4, FALSE))</f>
        <v>4.3714974962653393E-4</v>
      </c>
      <c r="BN76" s="50">
        <f>$F76*'[1]INTERNAL PARAMETERS-2'!Y76*(1-VLOOKUP(Z$4,'[1]INTERNAL PARAMETERS-1'!$B$5:$J$44,4, FALSE))</f>
        <v>1.1293005861154363E-3</v>
      </c>
      <c r="BO76" s="50">
        <f>$F76*'[1]INTERNAL PARAMETERS-2'!Z76*(1-VLOOKUP(AA$4,'[1]INTERNAL PARAMETERS-1'!$B$5:$J$44,4, FALSE))</f>
        <v>1.0746579675695357E-3</v>
      </c>
      <c r="BP76" s="50">
        <f>$F76*'[1]INTERNAL PARAMETERS-2'!AA76*(1-VLOOKUP(AB$4,'[1]INTERNAL PARAMETERS-1'!$B$5:$J$44,4, FALSE))</f>
        <v>2.0036066863130011E-4</v>
      </c>
      <c r="BQ76" s="50">
        <f>$F76*'[1]INTERNAL PARAMETERS-2'!AB76*(1-VLOOKUP(AC$4,'[1]INTERNAL PARAMETERS-1'!$B$5:$J$44,4, FALSE))</f>
        <v>2.4407454343653733E-3</v>
      </c>
      <c r="BR76" s="50">
        <f>$F76*'[1]INTERNAL PARAMETERS-2'!AC76*(1-VLOOKUP(AD$4,'[1]INTERNAL PARAMETERS-1'!$B$5:$J$44,4, FALSE))</f>
        <v>1.6393005595253407E-4</v>
      </c>
      <c r="BS76" s="50">
        <f>$F76*'[1]INTERNAL PARAMETERS-2'!AD76*(1-VLOOKUP(AE$4,'[1]INTERNAL PARAMETERS-1'!$B$5:$J$44,4, FALSE))</f>
        <v>1.821420618196686E-5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1.4571584977056721E-4</v>
      </c>
      <c r="CB76" s="50">
        <f>$F76*'[1]INTERNAL PARAMETERS-2'!AM76*(1-VLOOKUP(AN$4,'[1]INTERNAL PARAMETERS-1'!$B$5:$J$44,4, FALSE))</f>
        <v>1.821420618196686E-5</v>
      </c>
      <c r="CC76" s="50">
        <f>$F76*'[1]INTERNAL PARAMETERS-2'!AN76*(1-VLOOKUP(AO$4,'[1]INTERNAL PARAMETERS-1'!$B$5:$J$44,4, FALSE))</f>
        <v>2.1857487481326696E-4</v>
      </c>
      <c r="CD76" s="50">
        <f>$F76*'[1]INTERNAL PARAMETERS-2'!AO76*(1-VLOOKUP(AP$4,'[1]INTERNAL PARAMETERS-1'!$B$5:$J$44,4, FALSE))</f>
        <v>8.7429729893823561E-4</v>
      </c>
      <c r="CE76" s="50">
        <f>$F76*'[1]INTERNAL PARAMETERS-2'!AP76*(1-VLOOKUP(AQ$4,'[1]INTERNAL PARAMETERS-1'!$B$5:$J$44,4, FALSE))</f>
        <v>1.821420618196686E-5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2.2003148323226453E-2</v>
      </c>
    </row>
    <row r="77" spans="3:87" x14ac:dyDescent="0.4">
      <c r="C77" s="33" t="s">
        <v>10</v>
      </c>
      <c r="D77" s="32" t="s">
        <v>89</v>
      </c>
      <c r="E77" s="32" t="s">
        <v>88</v>
      </c>
      <c r="F77" s="143">
        <f>AEB!AF77</f>
        <v>10.840087999985773</v>
      </c>
      <c r="G77" s="51">
        <f>$F77*'[1]INTERNAL PARAMETERS-2'!F77*VLOOKUP(G$4,'[1]INTERNAL PARAMETERS-1'!$B$5:$J$44,4, FALSE)</f>
        <v>1.5098074566380185E-2</v>
      </c>
      <c r="H77" s="50">
        <f>$F77*'[1]INTERNAL PARAMETERS-2'!G77*VLOOKUP(H$4,'[1]INTERNAL PARAMETERS-1'!$B$5:$J$44,4, FALSE)</f>
        <v>1.8117039074376222E-2</v>
      </c>
      <c r="I77" s="50">
        <f>$F77*'[1]INTERNAL PARAMETERS-2'!H77*VLOOKUP(I$4,'[1]INTERNAL PARAMETERS-1'!$B$5:$J$44,4, FALSE)</f>
        <v>0.12727840544787297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3.0200485167960361E-3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4.9822128456734616E-3</v>
      </c>
      <c r="N77" s="50">
        <f>$F77*'[1]INTERNAL PARAMETERS-2'!M77*VLOOKUP(N$4,'[1]INTERNAL PARAMETERS-1'!$B$5:$J$44,4, FALSE)</f>
        <v>4.3179159929023332E-2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3.9254126665548485E-2</v>
      </c>
      <c r="S77" s="50">
        <f>$F77*'[1]INTERNAL PARAMETERS-2'!R77*VLOOKUP(S$4,'[1]INTERNAL PARAMETERS-1'!$B$5:$J$44,4, FALSE)</f>
        <v>0.10718754895001932</v>
      </c>
      <c r="T77" s="50">
        <f>$F77*'[1]INTERNAL PARAMETERS-2'!S77*VLOOKUP(T$4,'[1]INTERNAL PARAMETERS-1'!$B$5:$J$44,4, FALSE)</f>
        <v>5.4351117223128669E-3</v>
      </c>
      <c r="U77" s="50">
        <f>$F77*'[1]INTERNAL PARAMETERS-2'!T77*VLOOKUP(U$4,'[1]INTERNAL PARAMETERS-1'!$B$5:$J$44,4, FALSE)</f>
        <v>3.6234078148752445E-3</v>
      </c>
      <c r="V77" s="50">
        <f>$F77*'[1]INTERNAL PARAMETERS-2'!U77*VLOOKUP(V$4,'[1]INTERNAL PARAMETERS-1'!$B$5:$J$44,4, FALSE)</f>
        <v>0.10507947703666208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6.0390130247920748E-3</v>
      </c>
      <c r="AI77" s="50">
        <f>$F77*'[1]INTERNAL PARAMETERS-2'!AH77*VLOOKUP(AI$4,'[1]INTERNAL PARAMETERS-1'!$B$5:$J$44,4, FALSE)</f>
        <v>3.0195065123960373E-2</v>
      </c>
      <c r="AJ77" s="50">
        <f>$F77*'[1]INTERNAL PARAMETERS-2'!AI77*VLOOKUP(AJ$4,'[1]INTERNAL PARAMETERS-1'!$B$5:$J$44,4, FALSE)</f>
        <v>3.0200485167960361E-3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2.4182897035095863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9.4662044067795756E-2</v>
      </c>
      <c r="BB77" s="50">
        <f>$F77*'[1]INTERNAL PARAMETERS-2'!M77*(1-VLOOKUP(N$4,'[1]INTERNAL PARAMETERS-1'!$B$5:$J$44,4, FALSE))</f>
        <v>0.82040403865144329</v>
      </c>
      <c r="BC77" s="50">
        <f>$F77*'[1]INTERNAL PARAMETERS-2'!N77*(1-VLOOKUP(O$4,'[1]INTERNAL PARAMETERS-1'!$B$5:$J$44,4, FALSE))</f>
        <v>0.16909344870297807</v>
      </c>
      <c r="BD77" s="50">
        <f>$F77*'[1]INTERNAL PARAMETERS-2'!O77*(1-VLOOKUP(P$4,'[1]INTERNAL PARAMETERS-1'!$B$5:$J$44,4, FALSE))</f>
        <v>0.31403084530678782</v>
      </c>
      <c r="BE77" s="50">
        <f>$F77*'[1]INTERNAL PARAMETERS-2'!P77*(1-VLOOKUP(Q$4,'[1]INTERNAL PARAMETERS-1'!$B$5:$J$44,4, FALSE))</f>
        <v>8.1527217839092989E-2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2.036563430050367</v>
      </c>
      <c r="BH77" s="50">
        <f>$F77*'[1]INTERNAL PARAMETERS-2'!S77*(1-VLOOKUP(T$4,'[1]INTERNAL PARAMETERS-1'!$B$5:$J$44,4, FALSE))</f>
        <v>4.8916005500815797E-2</v>
      </c>
      <c r="BI77" s="50">
        <f>$F77*'[1]INTERNAL PARAMETERS-2'!T77*(1-VLOOKUP(U$4,'[1]INTERNAL PARAMETERS-1'!$B$5:$J$44,4, FALSE))</f>
        <v>1.4493631259500978E-2</v>
      </c>
      <c r="BJ77" s="50">
        <f>$F77*'[1]INTERNAL PARAMETERS-2'!U77*(1-VLOOKUP(V$4,'[1]INTERNAL PARAMETERS-1'!$B$5:$J$44,4, FALSE))</f>
        <v>0.59545036987441846</v>
      </c>
      <c r="BK77" s="50">
        <f>$F77*'[1]INTERNAL PARAMETERS-2'!V77*(1-VLOOKUP(W$4,'[1]INTERNAL PARAMETERS-1'!$B$5:$J$44,4, FALSE))</f>
        <v>0.12078134450464148</v>
      </c>
      <c r="BL77" s="50">
        <f>$F77*'[1]INTERNAL PARAMETERS-2'!W77*(1-VLOOKUP(X$4,'[1]INTERNAL PARAMETERS-1'!$B$5:$J$44,4, FALSE))</f>
        <v>2.4156052099168299E-2</v>
      </c>
      <c r="BM77" s="50">
        <f>$F77*'[1]INTERNAL PARAMETERS-2'!X77*(1-VLOOKUP(Y$4,'[1]INTERNAL PARAMETERS-1'!$B$5:$J$44,4, FALSE))</f>
        <v>6.0390130247920748E-3</v>
      </c>
      <c r="BN77" s="50">
        <f>$F77*'[1]INTERNAL PARAMETERS-2'!Y77*(1-VLOOKUP(Z$4,'[1]INTERNAL PARAMETERS-1'!$B$5:$J$44,4, FALSE))</f>
        <v>0.67939275931990828</v>
      </c>
      <c r="BO77" s="50">
        <f>$F77*'[1]INTERNAL PARAMETERS-2'!Z77*(1-VLOOKUP(AA$4,'[1]INTERNAL PARAMETERS-1'!$B$5:$J$44,4, FALSE))</f>
        <v>0.36234294950512447</v>
      </c>
      <c r="BP77" s="50">
        <f>$F77*'[1]INTERNAL PARAMETERS-2'!AA77*(1-VLOOKUP(AB$4,'[1]INTERNAL PARAMETERS-1'!$B$5:$J$44,4, FALSE))</f>
        <v>6.3410178764716774E-2</v>
      </c>
      <c r="BQ77" s="50">
        <f>$F77*'[1]INTERNAL PARAMETERS-2'!AB77*(1-VLOOKUP(AC$4,'[1]INTERNAL PARAMETERS-1'!$B$5:$J$44,4, FALSE))</f>
        <v>1.1866731054288424</v>
      </c>
      <c r="BR77" s="50">
        <f>$F77*'[1]INTERNAL PARAMETERS-2'!AC77*(1-VLOOKUP(AD$4,'[1]INTERNAL PARAMETERS-1'!$B$5:$J$44,4, FALSE))</f>
        <v>4.8312104198336599E-2</v>
      </c>
      <c r="BS77" s="50">
        <f>$F77*'[1]INTERNAL PARAMETERS-2'!AD77*(1-VLOOKUP(AE$4,'[1]INTERNAL PARAMETERS-1'!$B$5:$J$44,4, FALSE))</f>
        <v>5.4351117223128666E-2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6.0390130247920748E-3</v>
      </c>
      <c r="CA77" s="50">
        <f>$F77*'[1]INTERNAL PARAMETERS-2'!AL77*(1-VLOOKUP(AM$4,'[1]INTERNAL PARAMETERS-1'!$B$5:$J$44,4, FALSE))</f>
        <v>6.0390130247920748E-3</v>
      </c>
      <c r="CB77" s="50">
        <f>$F77*'[1]INTERNAL PARAMETERS-2'!AM77*(1-VLOOKUP(AN$4,'[1]INTERNAL PARAMETERS-1'!$B$5:$J$44,4, FALSE))</f>
        <v>3.0200485167960361E-3</v>
      </c>
      <c r="CC77" s="50">
        <f>$F77*'[1]INTERNAL PARAMETERS-2'!AN77*(1-VLOOKUP(AO$4,'[1]INTERNAL PARAMETERS-1'!$B$5:$J$44,4, FALSE))</f>
        <v>3.3215113640756411E-2</v>
      </c>
      <c r="CD77" s="50">
        <f>$F77*'[1]INTERNAL PARAMETERS-2'!AO77*(1-VLOOKUP(AP$4,'[1]INTERNAL PARAMETERS-1'!$B$5:$J$44,4, FALSE))</f>
        <v>0.93907140339476747</v>
      </c>
      <c r="CE77" s="50">
        <f>$F77*'[1]INTERNAL PARAMETERS-2'!AP77*(1-VLOOKUP(AQ$4,'[1]INTERNAL PARAMETERS-1'!$B$5:$J$44,4, FALSE))</f>
        <v>8.4546182347089036E-2</v>
      </c>
      <c r="CF77" s="50">
        <f>$F77*'[1]INTERNAL PARAMETERS-2'!AQ77*(1-VLOOKUP(AR$4,'[1]INTERNAL PARAMETERS-1'!$B$5:$J$44,4, FALSE))</f>
        <v>0.11172228296305338</v>
      </c>
      <c r="CG77" s="50">
        <f>$F77*'[1]INTERNAL PARAMETERS-2'!AR77*(1-VLOOKUP(AS$4,'[1]INTERNAL PARAMETERS-1'!$B$5:$J$44,4, FALSE))</f>
        <v>6.0390130247920748E-3</v>
      </c>
      <c r="CH77" s="49">
        <f>$F77*'[1]INTERNAL PARAMETERS-2'!AS77*(1-VLOOKUP(AT$4,'[1]INTERNAL PARAMETERS-1'!$B$5:$J$44,4, FALSE))</f>
        <v>0</v>
      </c>
      <c r="CI77" s="48">
        <f t="shared" si="1"/>
        <v>10.840090168003371</v>
      </c>
    </row>
    <row r="78" spans="3:87" x14ac:dyDescent="0.4">
      <c r="C78" s="33" t="s">
        <v>10</v>
      </c>
      <c r="D78" s="32" t="s">
        <v>89</v>
      </c>
      <c r="E78" s="32" t="s">
        <v>87</v>
      </c>
      <c r="F78" s="143">
        <f>AEB!AF78</f>
        <v>19.541134588247576</v>
      </c>
      <c r="G78" s="51">
        <f>$F78*'[1]INTERNAL PARAMETERS-2'!F78*VLOOKUP(G$4,'[1]INTERNAL PARAMETERS-1'!$B$5:$J$44,4, FALSE)</f>
        <v>2.6818253108910974E-2</v>
      </c>
      <c r="H78" s="50">
        <f>$F78*'[1]INTERNAL PARAMETERS-2'!G78*VLOOKUP(H$4,'[1]INTERNAL PARAMETERS-1'!$B$5:$J$44,4, FALSE)</f>
        <v>1.1173620757559965E-2</v>
      </c>
      <c r="I78" s="50">
        <f>$F78*'[1]INTERNAL PARAMETERS-2'!H78*VLOOKUP(I$4,'[1]INTERNAL PARAMETERS-1'!$B$5:$J$44,4, FALSE)</f>
        <v>0.18525806546744117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5.1401000420926435E-3</v>
      </c>
      <c r="N78" s="50">
        <f>$F78*'[1]INTERNAL PARAMETERS-2'!M78*VLOOKUP(N$4,'[1]INTERNAL PARAMETERS-1'!$B$5:$J$44,4, FALSE)</f>
        <v>7.2631172977309186E-2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2.458274731201545E-2</v>
      </c>
      <c r="S78" s="50">
        <f>$F78*'[1]INTERNAL PARAMETERS-2'!R78*VLOOKUP(S$4,'[1]INTERNAL PARAMETERS-1'!$B$5:$J$44,4, FALSE)</f>
        <v>0.16705891829704148</v>
      </c>
      <c r="T78" s="50">
        <f>$F78*'[1]INTERNAL PARAMETERS-2'!S78*VLOOKUP(T$4,'[1]INTERNAL PARAMETERS-1'!$B$5:$J$44,4, FALSE)</f>
        <v>7.598374773294188E-3</v>
      </c>
      <c r="U78" s="50">
        <f>$F78*'[1]INTERNAL PARAMETERS-2'!T78*VLOOKUP(U$4,'[1]INTERNAL PARAMETERS-1'!$B$5:$J$44,4, FALSE)</f>
        <v>6.7045632772277436E-3</v>
      </c>
      <c r="V78" s="50">
        <f>$F78*'[1]INTERNAL PARAMETERS-2'!U78*VLOOKUP(V$4,'[1]INTERNAL PARAMETERS-1'!$B$5:$J$44,4, FALSE)</f>
        <v>0.12906000962211875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3.1287310589243195E-2</v>
      </c>
      <c r="AJ78" s="50">
        <f>$F78*'[1]INTERNAL PARAMETERS-2'!AI78*VLOOKUP(AJ$4,'[1]INTERNAL PARAMETERS-1'!$B$5:$J$44,4, FALSE)</f>
        <v>2.2355057968955227E-3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3.5199032438813815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9.7661900799760212E-2</v>
      </c>
      <c r="BB78" s="50">
        <f>$F78*'[1]INTERNAL PARAMETERS-2'!M78*(1-VLOOKUP(N$4,'[1]INTERNAL PARAMETERS-1'!$B$5:$J$44,4, FALSE))</f>
        <v>1.3799922865688745</v>
      </c>
      <c r="BC78" s="50">
        <f>$F78*'[1]INTERNAL PARAMETERS-2'!N78*(1-VLOOKUP(O$4,'[1]INTERNAL PARAMETERS-1'!$B$5:$J$44,4, FALSE))</f>
        <v>0.22348023160503458</v>
      </c>
      <c r="BD78" s="50">
        <f>$F78*'[1]INTERNAL PARAMETERS-2'!O78*(1-VLOOKUP(P$4,'[1]INTERNAL PARAMETERS-1'!$B$5:$J$44,4, FALSE))</f>
        <v>0.88274730566257842</v>
      </c>
      <c r="BE78" s="50">
        <f>$F78*'[1]INTERNAL PARAMETERS-2'!P78*(1-VLOOKUP(Q$4,'[1]INTERNAL PARAMETERS-1'!$B$5:$J$44,4, FALSE))</f>
        <v>0.17878379446133591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3.174119447643788</v>
      </c>
      <c r="BH78" s="50">
        <f>$F78*'[1]INTERNAL PARAMETERS-2'!S78*(1-VLOOKUP(T$4,'[1]INTERNAL PARAMETERS-1'!$B$5:$J$44,4, FALSE))</f>
        <v>6.8385372959647694E-2</v>
      </c>
      <c r="BI78" s="50">
        <f>$F78*'[1]INTERNAL PARAMETERS-2'!T78*(1-VLOOKUP(U$4,'[1]INTERNAL PARAMETERS-1'!$B$5:$J$44,4, FALSE))</f>
        <v>2.6818253108910974E-2</v>
      </c>
      <c r="BJ78" s="50">
        <f>$F78*'[1]INTERNAL PARAMETERS-2'!U78*(1-VLOOKUP(V$4,'[1]INTERNAL PARAMETERS-1'!$B$5:$J$44,4, FALSE))</f>
        <v>0.73134005452533957</v>
      </c>
      <c r="BK78" s="50">
        <f>$F78*'[1]INTERNAL PARAMETERS-2'!V78*(1-VLOOKUP(W$4,'[1]INTERNAL PARAMETERS-1'!$B$5:$J$44,4, FALSE))</f>
        <v>0.37321222127402282</v>
      </c>
      <c r="BL78" s="50">
        <f>$F78*'[1]INTERNAL PARAMETERS-2'!W78*(1-VLOOKUP(X$4,'[1]INTERNAL PARAMETERS-1'!$B$5:$J$44,4, FALSE))</f>
        <v>3.3522816386138715E-2</v>
      </c>
      <c r="BM78" s="50">
        <f>$F78*'[1]INTERNAL PARAMETERS-2'!X78*(1-VLOOKUP(Y$4,'[1]INTERNAL PARAMETERS-1'!$B$5:$J$44,4, FALSE))</f>
        <v>2.011368983168323E-2</v>
      </c>
      <c r="BN78" s="50">
        <f>$F78*'[1]INTERNAL PARAMETERS-2'!Y78*(1-VLOOKUP(Z$4,'[1]INTERNAL PARAMETERS-1'!$B$5:$J$44,4, FALSE))</f>
        <v>1.9487494173802835</v>
      </c>
      <c r="BO78" s="50">
        <f>$F78*'[1]INTERNAL PARAMETERS-2'!Z78*(1-VLOOKUP(AA$4,'[1]INTERNAL PARAMETERS-1'!$B$5:$J$44,4, FALSE))</f>
        <v>1.9934458545239824</v>
      </c>
      <c r="BP78" s="50">
        <f>$F78*'[1]INTERNAL PARAMETERS-2'!AA78*(1-VLOOKUP(AB$4,'[1]INTERNAL PARAMETERS-1'!$B$5:$J$44,4, FALSE))</f>
        <v>0.24582942723361334</v>
      </c>
      <c r="BQ78" s="50">
        <f>$F78*'[1]INTERNAL PARAMETERS-2'!AB78*(1-VLOOKUP(AC$4,'[1]INTERNAL PARAMETERS-1'!$B$5:$J$44,4, FALSE))</f>
        <v>2.1007169128461674</v>
      </c>
      <c r="BR78" s="50">
        <f>$F78*'[1]INTERNAL PARAMETERS-2'!AC78*(1-VLOOKUP(AD$4,'[1]INTERNAL PARAMETERS-1'!$B$5:$J$44,4, FALSE))</f>
        <v>0.12291373656007724</v>
      </c>
      <c r="BS78" s="50">
        <f>$F78*'[1]INTERNAL PARAMETERS-2'!AD78*(1-VLOOKUP(AE$4,'[1]INTERNAL PARAMETERS-1'!$B$5:$J$44,4, FALSE))</f>
        <v>6.481012697538191E-2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2.458274731201545E-2</v>
      </c>
      <c r="CA78" s="50">
        <f>$F78*'[1]INTERNAL PARAMETERS-2'!AL78*(1-VLOOKUP(AM$4,'[1]INTERNAL PARAMETERS-1'!$B$5:$J$44,4, FALSE))</f>
        <v>1.5642678237892185E-2</v>
      </c>
      <c r="CB78" s="50">
        <f>$F78*'[1]INTERNAL PARAMETERS-2'!AM78*(1-VLOOKUP(AN$4,'[1]INTERNAL PARAMETERS-1'!$B$5:$J$44,4, FALSE))</f>
        <v>8.9400690741232667E-3</v>
      </c>
      <c r="CC78" s="50">
        <f>$F78*'[1]INTERNAL PARAMETERS-2'!AN78*(1-VLOOKUP(AO$4,'[1]INTERNAL PARAMETERS-1'!$B$5:$J$44,4, FALSE))</f>
        <v>9.8330989248061801E-2</v>
      </c>
      <c r="CD78" s="50">
        <f>$F78*'[1]INTERNAL PARAMETERS-2'!AO78*(1-VLOOKUP(AP$4,'[1]INTERNAL PARAMETERS-1'!$B$5:$J$44,4, FALSE))</f>
        <v>1.3989889074418205</v>
      </c>
      <c r="CE78" s="50">
        <f>$F78*'[1]INTERNAL PARAMETERS-2'!AP78*(1-VLOOKUP(AQ$4,'[1]INTERNAL PARAMETERS-1'!$B$5:$J$44,4, FALSE))</f>
        <v>0.12068018487664056</v>
      </c>
      <c r="CF78" s="50">
        <f>$F78*'[1]INTERNAL PARAMETERS-2'!AQ78*(1-VLOOKUP(AR$4,'[1]INTERNAL PARAMETERS-1'!$B$5:$J$44,4, FALSE))</f>
        <v>1.5642678237892185E-2</v>
      </c>
      <c r="CG78" s="50">
        <f>$F78*'[1]INTERNAL PARAMETERS-2'!AR78*(1-VLOOKUP(AS$4,'[1]INTERNAL PARAMETERS-1'!$B$5:$J$44,4, FALSE))</f>
        <v>2.2355057968955227E-3</v>
      </c>
      <c r="CH78" s="49">
        <f>$F78*'[1]INTERNAL PARAMETERS-2'!AS78*(1-VLOOKUP(AT$4,'[1]INTERNAL PARAMETERS-1'!$B$5:$J$44,4, FALSE))</f>
        <v>0</v>
      </c>
      <c r="CI78" s="48">
        <f t="shared" si="1"/>
        <v>19.541138496474492</v>
      </c>
    </row>
    <row r="79" spans="3:87" x14ac:dyDescent="0.4">
      <c r="C79" s="33" t="s">
        <v>10</v>
      </c>
      <c r="D79" s="32" t="s">
        <v>89</v>
      </c>
      <c r="E79" s="32" t="s">
        <v>86</v>
      </c>
      <c r="F79" s="143">
        <f>AEB!AF79</f>
        <v>35.018118186894505</v>
      </c>
      <c r="G79" s="51">
        <f>$F79*'[1]INTERNAL PARAMETERS-2'!F79*VLOOKUP(G$4,'[1]INTERNAL PARAMETERS-1'!$B$5:$J$44,4, FALSE)</f>
        <v>2.1508128190390604E-2</v>
      </c>
      <c r="H79" s="50">
        <f>$F79*'[1]INTERNAL PARAMETERS-2'!G79*VLOOKUP(H$4,'[1]INTERNAL PARAMETERS-1'!$B$5:$J$44,4, FALSE)</f>
        <v>3.4948081950520717E-2</v>
      </c>
      <c r="I79" s="50">
        <f>$F79*'[1]INTERNAL PARAMETERS-2'!H79*VLOOKUP(I$4,'[1]INTERNAL PARAMETERS-1'!$B$5:$J$44,4, FALSE)</f>
        <v>0.33280554180578986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1.5457872820649907E-2</v>
      </c>
      <c r="N79" s="50">
        <f>$F79*'[1]INTERNAL PARAMETERS-2'!M79*VLOOKUP(N$4,'[1]INTERNAL PARAMETERS-1'!$B$5:$J$44,4, FALSE)</f>
        <v>9.9736853314003587E-2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1.6129345236883606E-2</v>
      </c>
      <c r="S79" s="50">
        <f>$F79*'[1]INTERNAL PARAMETERS-2'!R79*VLOOKUP(S$4,'[1]INTERNAL PARAMETERS-1'!$B$5:$J$44,4, FALSE)</f>
        <v>0.27152978805881628</v>
      </c>
      <c r="T79" s="50">
        <f>$F79*'[1]INTERNAL PARAMETERS-2'!S79*VLOOKUP(T$4,'[1]INTERNAL PARAMETERS-1'!$B$5:$J$44,4, FALSE)</f>
        <v>8.0650227996236744E-3</v>
      </c>
      <c r="U79" s="50">
        <f>$F79*'[1]INTERNAL PARAMETERS-2'!T79*VLOOKUP(U$4,'[1]INTERNAL PARAMETERS-1'!$B$5:$J$44,4, FALSE)</f>
        <v>1.0215485437480866E-2</v>
      </c>
      <c r="V79" s="50">
        <f>$F79*'[1]INTERNAL PARAMETERS-2'!U79*VLOOKUP(V$4,'[1]INTERNAL PARAMETERS-1'!$B$5:$J$44,4, FALSE)</f>
        <v>0.21694774760326752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2.689391476753498E-3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5.375281141688306E-3</v>
      </c>
      <c r="AI79" s="50">
        <f>$F79*'[1]INTERNAL PARAMETERS-2'!AH79*VLOOKUP(AI$4,'[1]INTERNAL PARAMETERS-1'!$B$5:$J$44,4, FALSE)</f>
        <v>2.9572800808832407E-2</v>
      </c>
      <c r="AJ79" s="50">
        <f>$F79*'[1]INTERNAL PARAMETERS-2'!AI79*VLOOKUP(AJ$4,'[1]INTERNAL PARAMETERS-1'!$B$5:$J$44,4, FALSE)</f>
        <v>2.689391476753498E-3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6.323305294310007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0.29369958359234821</v>
      </c>
      <c r="BB79" s="50">
        <f>$F79*'[1]INTERNAL PARAMETERS-2'!M79*(1-VLOOKUP(N$4,'[1]INTERNAL PARAMETERS-1'!$B$5:$J$44,4, FALSE))</f>
        <v>1.8950002129660679</v>
      </c>
      <c r="BC79" s="50">
        <f>$F79*'[1]INTERNAL PARAMETERS-2'!N79*(1-VLOOKUP(O$4,'[1]INTERNAL PARAMETERS-1'!$B$5:$J$44,4, FALSE))</f>
        <v>0.36023488360040246</v>
      </c>
      <c r="BD79" s="50">
        <f>$F79*'[1]INTERNAL PARAMETERS-2'!O79*(1-VLOOKUP(P$4,'[1]INTERNAL PARAMETERS-1'!$B$5:$J$44,4, FALSE))</f>
        <v>1.6291233997261623</v>
      </c>
      <c r="BE79" s="50">
        <f>$F79*'[1]INTERNAL PARAMETERS-2'!P79*(1-VLOOKUP(Q$4,'[1]INTERNAL PARAMETERS-1'!$B$5:$J$44,4, FALSE))</f>
        <v>0.27958465560416573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5.1590659731175093</v>
      </c>
      <c r="BH79" s="50">
        <f>$F79*'[1]INTERNAL PARAMETERS-2'!S79*(1-VLOOKUP(T$4,'[1]INTERNAL PARAMETERS-1'!$B$5:$J$44,4, FALSE))</f>
        <v>7.2585205196613059E-2</v>
      </c>
      <c r="BI79" s="50">
        <f>$F79*'[1]INTERNAL PARAMETERS-2'!T79*(1-VLOOKUP(U$4,'[1]INTERNAL PARAMETERS-1'!$B$5:$J$44,4, FALSE))</f>
        <v>4.0861941749923462E-2</v>
      </c>
      <c r="BJ79" s="50">
        <f>$F79*'[1]INTERNAL PARAMETERS-2'!U79*(1-VLOOKUP(V$4,'[1]INTERNAL PARAMETERS-1'!$B$5:$J$44,4, FALSE))</f>
        <v>1.2293705697518493</v>
      </c>
      <c r="BK79" s="50">
        <f>$F79*'[1]INTERNAL PARAMETERS-2'!V79*(1-VLOOKUP(W$4,'[1]INTERNAL PARAMETERS-1'!$B$5:$J$44,4, FALSE))</f>
        <v>0.75004256800963731</v>
      </c>
      <c r="BL79" s="50">
        <f>$F79*'[1]INTERNAL PARAMETERS-2'!W79*(1-VLOOKUP(X$4,'[1]INTERNAL PARAMETERS-1'!$B$5:$J$44,4, FALSE))</f>
        <v>0.18280508237104537</v>
      </c>
      <c r="BM79" s="50">
        <f>$F79*'[1]INTERNAL PARAMETERS-2'!X79*(1-VLOOKUP(Y$4,'[1]INTERNAL PARAMETERS-1'!$B$5:$J$44,4, FALSE))</f>
        <v>3.2258690473767213E-2</v>
      </c>
      <c r="BN79" s="50">
        <f>$F79*'[1]INTERNAL PARAMETERS-2'!Y79*(1-VLOOKUP(Z$4,'[1]INTERNAL PARAMETERS-1'!$B$5:$J$44,4, FALSE))</f>
        <v>2.3899200318309952</v>
      </c>
      <c r="BO79" s="50">
        <f>$F79*'[1]INTERNAL PARAMETERS-2'!Z79*(1-VLOOKUP(AA$4,'[1]INTERNAL PARAMETERS-1'!$B$5:$J$44,4, FALSE))</f>
        <v>5.3417022681588939</v>
      </c>
      <c r="BP79" s="50">
        <f>$F79*'[1]INTERNAL PARAMETERS-2'!AA79*(1-VLOOKUP(AB$4,'[1]INTERNAL PARAMETERS-1'!$B$5:$J$44,4, FALSE))</f>
        <v>0.73122383129600022</v>
      </c>
      <c r="BQ79" s="50">
        <f>$F79*'[1]INTERNAL PARAMETERS-2'!AB79*(1-VLOOKUP(AC$4,'[1]INTERNAL PARAMETERS-1'!$B$5:$J$44,4, FALSE))</f>
        <v>3.9491507694679342</v>
      </c>
      <c r="BR79" s="50">
        <f>$F79*'[1]INTERNAL PARAMETERS-2'!AC79*(1-VLOOKUP(AD$4,'[1]INTERNAL PARAMETERS-1'!$B$5:$J$44,4, FALSE))</f>
        <v>0.25001535660715202</v>
      </c>
      <c r="BS79" s="50">
        <f>$F79*'[1]INTERNAL PARAMETERS-2'!AD79*(1-VLOOKUP(AE$4,'[1]INTERNAL PARAMETERS-1'!$B$5:$J$44,4, FALSE))</f>
        <v>8.0650227996236737E-2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4.3012754568962523E-2</v>
      </c>
      <c r="CA79" s="50">
        <f>$F79*'[1]INTERNAL PARAMETERS-2'!AL79*(1-VLOOKUP(AM$4,'[1]INTERNAL PARAMETERS-1'!$B$5:$J$44,4, FALSE))</f>
        <v>3.7637473427274221E-2</v>
      </c>
      <c r="CB79" s="50">
        <f>$F79*'[1]INTERNAL PARAMETERS-2'!AM79*(1-VLOOKUP(AN$4,'[1]INTERNAL PARAMETERS-1'!$B$5:$J$44,4, FALSE))</f>
        <v>0.11828770142351094</v>
      </c>
      <c r="CC79" s="50">
        <f>$F79*'[1]INTERNAL PARAMETERS-2'!AN79*(1-VLOOKUP(AO$4,'[1]INTERNAL PARAMETERS-1'!$B$5:$J$44,4, FALSE))</f>
        <v>0.19624853794299418</v>
      </c>
      <c r="CD79" s="50">
        <f>$F79*'[1]INTERNAL PARAMETERS-2'!AO79*(1-VLOOKUP(AP$4,'[1]INTERNAL PARAMETERS-1'!$B$5:$J$44,4, FALSE))</f>
        <v>2.3415319961203442</v>
      </c>
      <c r="CE79" s="50">
        <f>$F79*'[1]INTERNAL PARAMETERS-2'!AP79*(1-VLOOKUP(AQ$4,'[1]INTERNAL PARAMETERS-1'!$B$5:$J$44,4, FALSE))</f>
        <v>0.19624853794299418</v>
      </c>
      <c r="CF79" s="50">
        <f>$F79*'[1]INTERNAL PARAMETERS-2'!AQ79*(1-VLOOKUP(AR$4,'[1]INTERNAL PARAMETERS-1'!$B$5:$J$44,4, FALSE))</f>
        <v>2.4194017855325416E-2</v>
      </c>
      <c r="CG79" s="50">
        <f>$F79*'[1]INTERNAL PARAMETERS-2'!AR79*(1-VLOOKUP(AS$4,'[1]INTERNAL PARAMETERS-1'!$B$5:$J$44,4, FALSE))</f>
        <v>2.689391476753498E-3</v>
      </c>
      <c r="CH79" s="49">
        <f>$F79*'[1]INTERNAL PARAMETERS-2'!AS79*(1-VLOOKUP(AT$4,'[1]INTERNAL PARAMETERS-1'!$B$5:$J$44,4, FALSE))</f>
        <v>0</v>
      </c>
      <c r="CI79" s="48">
        <f t="shared" si="1"/>
        <v>35.018121688706323</v>
      </c>
    </row>
    <row r="80" spans="3:87" x14ac:dyDescent="0.4">
      <c r="C80" s="33" t="s">
        <v>10</v>
      </c>
      <c r="D80" s="32" t="s">
        <v>89</v>
      </c>
      <c r="E80" s="32" t="s">
        <v>85</v>
      </c>
      <c r="F80" s="143">
        <f>AEB!AF80</f>
        <v>101.51274911024461</v>
      </c>
      <c r="G80" s="51">
        <f>$F80*'[1]INTERNAL PARAMETERS-2'!F80*VLOOKUP(G$4,'[1]INTERNAL PARAMETERS-1'!$B$5:$J$44,4, FALSE)</f>
        <v>0.31591782650599226</v>
      </c>
      <c r="H80" s="50">
        <f>$F80*'[1]INTERNAL PARAMETERS-2'!G80*VLOOKUP(H$4,'[1]INTERNAL PARAMETERS-1'!$B$5:$J$44,4, FALSE)</f>
        <v>0.46720227650498986</v>
      </c>
      <c r="I80" s="50">
        <f>$F80*'[1]INTERNAL PARAMETERS-2'!H80*VLOOKUP(I$4,'[1]INTERNAL PARAMETERS-1'!$B$5:$J$44,4, FALSE)</f>
        <v>1.1297805580212665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8.9026680969684531E-3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5.9624528317393281E-2</v>
      </c>
      <c r="N80" s="50">
        <f>$F80*'[1]INTERNAL PARAMETERS-2'!M80*VLOOKUP(N$4,'[1]INTERNAL PARAMETERS-1'!$B$5:$J$44,4, FALSE)</f>
        <v>0.40980646059431197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0.13348926507997166</v>
      </c>
      <c r="S80" s="50">
        <f>$F80*'[1]INTERNAL PARAMETERS-2'!R80*VLOOKUP(S$4,'[1]INTERNAL PARAMETERS-1'!$B$5:$J$44,4, FALSE)</f>
        <v>0.41066475088803911</v>
      </c>
      <c r="T80" s="50">
        <f>$F80*'[1]INTERNAL PARAMETERS-2'!S80*VLOOKUP(T$4,'[1]INTERNAL PARAMETERS-1'!$B$5:$J$44,4, FALSE)</f>
        <v>2.4028067714394905E-2</v>
      </c>
      <c r="U80" s="50">
        <f>$F80*'[1]INTERNAL PARAMETERS-2'!T80*VLOOKUP(U$4,'[1]INTERNAL PARAMETERS-1'!$B$5:$J$44,4, FALSE)</f>
        <v>3.0256889999799509E-2</v>
      </c>
      <c r="V80" s="50">
        <f>$F80*'[1]INTERNAL PARAMETERS-2'!U80*VLOOKUP(V$4,'[1]INTERNAL PARAMETERS-1'!$B$5:$J$44,4, FALSE)</f>
        <v>0.58600924511740127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1.7795184919025882E-2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1.7795184919025882E-2</v>
      </c>
      <c r="AI80" s="50">
        <f>$F80*'[1]INTERNAL PARAMETERS-2'!AH80*VLOOKUP(AI$4,'[1]INTERNAL PARAMETERS-1'!$B$5:$J$44,4, FALSE)</f>
        <v>0.11123767047500606</v>
      </c>
      <c r="AJ80" s="50">
        <f>$F80*'[1]INTERNAL PARAMETERS-2'!AI80*VLOOKUP(AJ$4,'[1]INTERNAL PARAMETERS-1'!$B$5:$J$44,4, FALSE)</f>
        <v>7.1190890951014538E-2</v>
      </c>
      <c r="AK80" s="50">
        <f>$F80*'[1]INTERNAL PARAMETERS-2'!AJ80*VLOOKUP(AK$4,'[1]INTERNAL PARAMETERS-1'!$B$5:$J$44,4, FALSE)</f>
        <v>8.9026680969684531E-3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21.465830602404061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1.1328660380304723</v>
      </c>
      <c r="BB80" s="50">
        <f>$F80*'[1]INTERNAL PARAMETERS-2'!M80*(1-VLOOKUP(N$4,'[1]INTERNAL PARAMETERS-1'!$B$5:$J$44,4, FALSE))</f>
        <v>7.7863227512919266</v>
      </c>
      <c r="BC80" s="50">
        <f>$F80*'[1]INTERNAL PARAMETERS-2'!N80*(1-VLOOKUP(O$4,'[1]INTERNAL PARAMETERS-1'!$B$5:$J$44,4, FALSE))</f>
        <v>2.8477371507896923</v>
      </c>
      <c r="BD80" s="50">
        <f>$F80*'[1]INTERNAL PARAMETERS-2'!O80*(1-VLOOKUP(P$4,'[1]INTERNAL PARAMETERS-1'!$B$5:$J$44,4, FALSE))</f>
        <v>5.0547258291955197</v>
      </c>
      <c r="BE80" s="50">
        <f>$F80*'[1]INTERNAL PARAMETERS-2'!P80*(1-VLOOKUP(Q$4,'[1]INTERNAL PARAMETERS-1'!$B$5:$J$44,4, FALSE))</f>
        <v>1.5662503572968751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7.8026302668727423</v>
      </c>
      <c r="BH80" s="50">
        <f>$F80*'[1]INTERNAL PARAMETERS-2'!S80*(1-VLOOKUP(T$4,'[1]INTERNAL PARAMETERS-1'!$B$5:$J$44,4, FALSE))</f>
        <v>0.21625260942955413</v>
      </c>
      <c r="BI80" s="50">
        <f>$F80*'[1]INTERNAL PARAMETERS-2'!T80*(1-VLOOKUP(U$4,'[1]INTERNAL PARAMETERS-1'!$B$5:$J$44,4, FALSE))</f>
        <v>0.12102755999919804</v>
      </c>
      <c r="BJ80" s="50">
        <f>$F80*'[1]INTERNAL PARAMETERS-2'!U80*(1-VLOOKUP(V$4,'[1]INTERNAL PARAMETERS-1'!$B$5:$J$44,4, FALSE))</f>
        <v>3.3207190556652737</v>
      </c>
      <c r="BK80" s="50">
        <f>$F80*'[1]INTERNAL PARAMETERS-2'!V80*(1-VLOOKUP(W$4,'[1]INTERNAL PARAMETERS-1'!$B$5:$J$44,4, FALSE))</f>
        <v>3.2348458682466994</v>
      </c>
      <c r="BL80" s="50">
        <f>$F80*'[1]INTERNAL PARAMETERS-2'!W80*(1-VLOOKUP(X$4,'[1]INTERNAL PARAMETERS-1'!$B$5:$J$44,4, FALSE))</f>
        <v>2.2603843844378169</v>
      </c>
      <c r="BM80" s="50">
        <f>$F80*'[1]INTERNAL PARAMETERS-2'!X80*(1-VLOOKUP(Y$4,'[1]INTERNAL PARAMETERS-1'!$B$5:$J$44,4, FALSE))</f>
        <v>0.2847737150789692</v>
      </c>
      <c r="BN80" s="50">
        <f>$F80*'[1]INTERNAL PARAMETERS-2'!Y80*(1-VLOOKUP(Z$4,'[1]INTERNAL PARAMETERS-1'!$B$5:$J$44,4, FALSE))</f>
        <v>4.3027498376115618</v>
      </c>
      <c r="BO80" s="50">
        <f>$F80*'[1]INTERNAL PARAMETERS-2'!Z80*(1-VLOOKUP(AA$4,'[1]INTERNAL PARAMETERS-1'!$B$5:$J$44,4, FALSE))</f>
        <v>6.4518965515743725</v>
      </c>
      <c r="BP80" s="50">
        <f>$F80*'[1]INTERNAL PARAMETERS-2'!AA80*(1-VLOOKUP(AB$4,'[1]INTERNAL PARAMETERS-1'!$B$5:$J$44,4, FALSE))</f>
        <v>2.7943414447577033</v>
      </c>
      <c r="BQ80" s="50">
        <f>$F80*'[1]INTERNAL PARAMETERS-2'!AB80*(1-VLOOKUP(AC$4,'[1]INTERNAL PARAMETERS-1'!$B$5:$J$44,4, FALSE))</f>
        <v>15.21756304234364</v>
      </c>
      <c r="BR80" s="50">
        <f>$F80*'[1]INTERNAL PARAMETERS-2'!AC80*(1-VLOOKUP(AD$4,'[1]INTERNAL PARAMETERS-1'!$B$5:$J$44,4, FALSE))</f>
        <v>1.7575815868198643</v>
      </c>
      <c r="BS80" s="50">
        <f>$F80*'[1]INTERNAL PARAMETERS-2'!AD80*(1-VLOOKUP(AE$4,'[1]INTERNAL PARAMETERS-1'!$B$5:$J$44,4, FALSE))</f>
        <v>0.31591782650599226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0.49390012952098411</v>
      </c>
      <c r="CA80" s="50">
        <f>$F80*'[1]INTERNAL PARAMETERS-2'!AL80*(1-VLOOKUP(AM$4,'[1]INTERNAL PARAMETERS-1'!$B$5:$J$44,4, FALSE))</f>
        <v>0.58289635666593564</v>
      </c>
      <c r="CB80" s="50">
        <f>$F80*'[1]INTERNAL PARAMETERS-2'!AM80*(1-VLOOKUP(AN$4,'[1]INTERNAL PARAMETERS-1'!$B$5:$J$44,4, FALSE))</f>
        <v>0.65853350602797889</v>
      </c>
      <c r="CC80" s="50">
        <f>$F80*'[1]INTERNAL PARAMETERS-2'!AN80*(1-VLOOKUP(AO$4,'[1]INTERNAL PARAMETERS-1'!$B$5:$J$44,4, FALSE))</f>
        <v>0.87211633015593359</v>
      </c>
      <c r="CD80" s="50">
        <f>$F80*'[1]INTERNAL PARAMETERS-2'!AO80*(1-VLOOKUP(AP$4,'[1]INTERNAL PARAMETERS-1'!$B$5:$J$44,4, FALSE))</f>
        <v>6.6343251130003926</v>
      </c>
      <c r="CE80" s="50">
        <f>$F80*'[1]INTERNAL PARAMETERS-2'!AP80*(1-VLOOKUP(AQ$4,'[1]INTERNAL PARAMETERS-1'!$B$5:$J$44,4, FALSE))</f>
        <v>0.41380657047300112</v>
      </c>
      <c r="CF80" s="50">
        <f>$F80*'[1]INTERNAL PARAMETERS-2'!AQ80*(1-VLOOKUP(AR$4,'[1]INTERNAL PARAMETERS-1'!$B$5:$J$44,4, FALSE))</f>
        <v>0.11123767047500606</v>
      </c>
      <c r="CG80" s="50">
        <f>$F80*'[1]INTERNAL PARAMETERS-2'!AR80*(1-VLOOKUP(AS$4,'[1]INTERNAL PARAMETERS-1'!$B$5:$J$44,4, FALSE))</f>
        <v>8.9026680969684531E-3</v>
      </c>
      <c r="CH80" s="49">
        <f>$F80*'[1]INTERNAL PARAMETERS-2'!AS80*(1-VLOOKUP(AT$4,'[1]INTERNAL PARAMETERS-1'!$B$5:$J$44,4, FALSE))</f>
        <v>0</v>
      </c>
      <c r="CI80" s="48">
        <f t="shared" si="1"/>
        <v>101.51273895896969</v>
      </c>
    </row>
    <row r="81" spans="3:87" x14ac:dyDescent="0.4">
      <c r="C81" s="33" t="s">
        <v>10</v>
      </c>
      <c r="D81" s="32" t="s">
        <v>89</v>
      </c>
      <c r="E81" s="32" t="s">
        <v>84</v>
      </c>
      <c r="F81" s="143">
        <f>AEB!AF81</f>
        <v>157.30818894090444</v>
      </c>
      <c r="G81" s="51">
        <f>$F81*'[1]INTERNAL PARAMETERS-2'!F81*VLOOKUP(G$4,'[1]INTERNAL PARAMETERS-1'!$B$5:$J$44,4, FALSE)</f>
        <v>0.97707262314974563</v>
      </c>
      <c r="H81" s="50">
        <f>$F81*'[1]INTERNAL PARAMETERS-2'!G81*VLOOKUP(H$4,'[1]INTERNAL PARAMETERS-1'!$B$5:$J$44,4, FALSE)</f>
        <v>1.1951646962974156</v>
      </c>
      <c r="I81" s="50">
        <f>$F81*'[1]INTERNAL PARAMETERS-2'!H81*VLOOKUP(I$4,'[1]INTERNAL PARAMETERS-1'!$B$5:$J$44,4, FALSE)</f>
        <v>1.8189616675921805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1.7445478153546301E-2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0.11210096160306733</v>
      </c>
      <c r="N81" s="50">
        <f>$F81*'[1]INTERNAL PARAMETERS-2'!M81*VLOOKUP(N$4,'[1]INTERNAL PARAMETERS-1'!$B$5:$J$44,4, FALSE)</f>
        <v>0.52648376599308722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0.1221340778937182</v>
      </c>
      <c r="S81" s="50">
        <f>$F81*'[1]INTERNAL PARAMETERS-2'!R81*VLOOKUP(S$4,'[1]INTERNAL PARAMETERS-1'!$B$5:$J$44,4, FALSE)</f>
        <v>0.60146707387460341</v>
      </c>
      <c r="T81" s="50">
        <f>$F81*'[1]INTERNAL PARAMETERS-2'!S81*VLOOKUP(T$4,'[1]INTERNAL PARAMETERS-1'!$B$5:$J$44,4, FALSE)</f>
        <v>3.4022615104138808E-2</v>
      </c>
      <c r="U81" s="50">
        <f>$F81*'[1]INTERNAL PARAMETERS-2'!T81*VLOOKUP(U$4,'[1]INTERNAL PARAMETERS-1'!$B$5:$J$44,4, FALSE)</f>
        <v>6.6302255474812416E-2</v>
      </c>
      <c r="V81" s="50">
        <f>$F81*'[1]INTERNAL PARAMETERS-2'!U81*VLOOKUP(V$4,'[1]INTERNAL PARAMETERS-1'!$B$5:$J$44,4, FALSE)</f>
        <v>0.71840840845138232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8.7306044862201972E-3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8.7306044862201972E-3</v>
      </c>
      <c r="AI81" s="50">
        <f>$F81*'[1]INTERNAL PARAMETERS-2'!AH81*VLOOKUP(AI$4,'[1]INTERNAL PARAMETERS-1'!$B$5:$J$44,4, FALSE)</f>
        <v>7.851251710040541E-2</v>
      </c>
      <c r="AJ81" s="50">
        <f>$F81*'[1]INTERNAL PARAMETERS-2'!AI81*VLOOKUP(AJ$4,'[1]INTERNAL PARAMETERS-1'!$B$5:$J$44,4, FALSE)</f>
        <v>0.16575563868703103</v>
      </c>
      <c r="AK81" s="50">
        <f>$F81*'[1]INTERNAL PARAMETERS-2'!AJ81*VLOOKUP(AK$4,'[1]INTERNAL PARAMETERS-1'!$B$5:$J$44,4, FALSE)</f>
        <v>8.7306044862201972E-3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34.560271684251425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2.1299182704582793</v>
      </c>
      <c r="BB81" s="50">
        <f>$F81*'[1]INTERNAL PARAMETERS-2'!M81*(1-VLOOKUP(N$4,'[1]INTERNAL PARAMETERS-1'!$B$5:$J$44,4, FALSE))</f>
        <v>10.003191553868655</v>
      </c>
      <c r="BC81" s="50">
        <f>$F81*'[1]INTERNAL PARAMETERS-2'!N81*(1-VLOOKUP(O$4,'[1]INTERNAL PARAMETERS-1'!$B$5:$J$44,4, FALSE))</f>
        <v>6.3684017978079996</v>
      </c>
      <c r="BD81" s="50">
        <f>$F81*'[1]INTERNAL PARAMETERS-2'!O81*(1-VLOOKUP(P$4,'[1]INTERNAL PARAMETERS-1'!$B$5:$J$44,4, FALSE))</f>
        <v>6.1677552028138756</v>
      </c>
      <c r="BE81" s="50">
        <f>$F81*'[1]INTERNAL PARAMETERS-2'!P81*(1-VLOOKUP(Q$4,'[1]INTERNAL PARAMETERS-1'!$B$5:$J$44,4, FALSE))</f>
        <v>3.4633600109985285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11.427874403617464</v>
      </c>
      <c r="BH81" s="50">
        <f>$F81*'[1]INTERNAL PARAMETERS-2'!S81*(1-VLOOKUP(T$4,'[1]INTERNAL PARAMETERS-1'!$B$5:$J$44,4, FALSE))</f>
        <v>0.3062035359372493</v>
      </c>
      <c r="BI81" s="50">
        <f>$F81*'[1]INTERNAL PARAMETERS-2'!T81*(1-VLOOKUP(U$4,'[1]INTERNAL PARAMETERS-1'!$B$5:$J$44,4, FALSE))</f>
        <v>0.26520902189924966</v>
      </c>
      <c r="BJ81" s="50">
        <f>$F81*'[1]INTERNAL PARAMETERS-2'!U81*(1-VLOOKUP(V$4,'[1]INTERNAL PARAMETERS-1'!$B$5:$J$44,4, FALSE))</f>
        <v>4.0709809812245004</v>
      </c>
      <c r="BK81" s="50">
        <f>$F81*'[1]INTERNAL PARAMETERS-2'!V81*(1-VLOOKUP(W$4,'[1]INTERNAL PARAMETERS-1'!$B$5:$J$44,4, FALSE))</f>
        <v>4.5974576683490849</v>
      </c>
      <c r="BL81" s="50">
        <f>$F81*'[1]INTERNAL PARAMETERS-2'!W81*(1-VLOOKUP(X$4,'[1]INTERNAL PARAMETERS-1'!$B$5:$J$44,4, FALSE))</f>
        <v>5.9583780033335314</v>
      </c>
      <c r="BM81" s="50">
        <f>$F81*'[1]INTERNAL PARAMETERS-2'!X81*(1-VLOOKUP(Y$4,'[1]INTERNAL PARAMETERS-1'!$B$5:$J$44,4, FALSE))</f>
        <v>0.97707262314974563</v>
      </c>
      <c r="BN81" s="50">
        <f>$F81*'[1]INTERNAL PARAMETERS-2'!Y81*(1-VLOOKUP(Z$4,'[1]INTERNAL PARAMETERS-1'!$B$5:$J$44,4, FALSE))</f>
        <v>7.0226937480699032</v>
      </c>
      <c r="BO81" s="50">
        <f>$F81*'[1]INTERNAL PARAMETERS-2'!Z81*(1-VLOOKUP(AA$4,'[1]INTERNAL PARAMETERS-1'!$B$5:$J$44,4, FALSE))</f>
        <v>8.0782631575011603</v>
      </c>
      <c r="BP81" s="50">
        <f>$F81*'[1]INTERNAL PARAMETERS-2'!AA81*(1-VLOOKUP(AB$4,'[1]INTERNAL PARAMETERS-1'!$B$5:$J$44,4, FALSE))</f>
        <v>3.3325110594374845</v>
      </c>
      <c r="BQ81" s="50">
        <f>$F81*'[1]INTERNAL PARAMETERS-2'!AB81*(1-VLOOKUP(AC$4,'[1]INTERNAL PARAMETERS-1'!$B$5:$J$44,4, FALSE))</f>
        <v>21.626383737579875</v>
      </c>
      <c r="BR81" s="50">
        <f>$F81*'[1]INTERNAL PARAMETERS-2'!AC81*(1-VLOOKUP(AD$4,'[1]INTERNAL PARAMETERS-1'!$B$5:$J$44,4, FALSE))</f>
        <v>2.6956645873291269</v>
      </c>
      <c r="BS81" s="50">
        <f>$F81*'[1]INTERNAL PARAMETERS-2'!AD81*(1-VLOOKUP(AE$4,'[1]INTERNAL PARAMETERS-1'!$B$5:$J$44,4, FALSE))</f>
        <v>0.68045230208277618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0.96834201866352554</v>
      </c>
      <c r="CA81" s="50">
        <f>$F81*'[1]INTERNAL PARAMETERS-2'!AL81*(1-VLOOKUP(AM$4,'[1]INTERNAL PARAMETERS-1'!$B$5:$J$44,4, FALSE))</f>
        <v>1.9715907244530377</v>
      </c>
      <c r="CB81" s="50">
        <f>$F81*'[1]INTERNAL PARAMETERS-2'!AM81*(1-VLOOKUP(AN$4,'[1]INTERNAL PARAMETERS-1'!$B$5:$J$44,4, FALSE))</f>
        <v>0.99451810130329199</v>
      </c>
      <c r="CC81" s="50">
        <f>$F81*'[1]INTERNAL PARAMETERS-2'!AN81*(1-VLOOKUP(AO$4,'[1]INTERNAL PARAMETERS-1'!$B$5:$J$44,4, FALSE))</f>
        <v>1.9715907244530377</v>
      </c>
      <c r="CD81" s="50">
        <f>$F81*'[1]INTERNAL PARAMETERS-2'!AO81*(1-VLOOKUP(AP$4,'[1]INTERNAL PARAMETERS-1'!$B$5:$J$44,4, FALSE))</f>
        <v>10.102206047233731</v>
      </c>
      <c r="CE81" s="50">
        <f>$F81*'[1]INTERNAL PARAMETERS-2'!AP81*(1-VLOOKUP(AQ$4,'[1]INTERNAL PARAMETERS-1'!$B$5:$J$44,4, FALSE))</f>
        <v>0.95089654050997918</v>
      </c>
      <c r="CF81" s="50">
        <f>$F81*'[1]INTERNAL PARAMETERS-2'!AQ81*(1-VLOOKUP(AR$4,'[1]INTERNAL PARAMETERS-1'!$B$5:$J$44,4, FALSE))</f>
        <v>0.1308646823799384</v>
      </c>
      <c r="CG81" s="50">
        <f>$F81*'[1]INTERNAL PARAMETERS-2'!AR81*(1-VLOOKUP(AS$4,'[1]INTERNAL PARAMETERS-1'!$B$5:$J$44,4, FALSE))</f>
        <v>2.61760826397665E-2</v>
      </c>
      <c r="CH81" s="49">
        <f>$F81*'[1]INTERNAL PARAMETERS-2'!AS81*(1-VLOOKUP(AT$4,'[1]INTERNAL PARAMETERS-1'!$B$5:$J$44,4, FALSE))</f>
        <v>0</v>
      </c>
      <c r="CI81" s="48">
        <f t="shared" si="1"/>
        <v>157.30825186418005</v>
      </c>
    </row>
    <row r="82" spans="3:87" x14ac:dyDescent="0.4">
      <c r="C82" s="33" t="s">
        <v>10</v>
      </c>
      <c r="D82" s="32" t="s">
        <v>89</v>
      </c>
      <c r="E82" s="32" t="s">
        <v>83</v>
      </c>
      <c r="F82" s="143">
        <f>AEB!AF82</f>
        <v>130.33967341360264</v>
      </c>
      <c r="G82" s="51">
        <f>$F82*'[1]INTERNAL PARAMETERS-2'!F82*VLOOKUP(G$4,'[1]INTERNAL PARAMETERS-1'!$B$5:$J$44,4, FALSE)</f>
        <v>0.71397466302503254</v>
      </c>
      <c r="H82" s="50">
        <f>$F82*'[1]INTERNAL PARAMETERS-2'!G82*VLOOKUP(H$4,'[1]INTERNAL PARAMETERS-1'!$B$5:$J$44,4, FALSE)</f>
        <v>1.1870946435490688</v>
      </c>
      <c r="I82" s="50">
        <f>$F82*'[1]INTERNAL PARAMETERS-2'!H82*VLOOKUP(I$4,'[1]INTERNAL PARAMETERS-1'!$B$5:$J$44,4, FALSE)</f>
        <v>1.4084746237469716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1.720483689059555E-2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0.11526849697678776</v>
      </c>
      <c r="N82" s="50">
        <f>$F82*'[1]INTERNAL PARAMETERS-2'!M82*VLOOKUP(N$4,'[1]INTERNAL PARAMETERS-1'!$B$5:$J$44,4, FALSE)</f>
        <v>0.343655538017406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0.14624111357006214</v>
      </c>
      <c r="S82" s="50">
        <f>$F82*'[1]INTERNAL PARAMETERS-2'!R82*VLOOKUP(S$4,'[1]INTERNAL PARAMETERS-1'!$B$5:$J$44,4, FALSE)</f>
        <v>0.44958780418757738</v>
      </c>
      <c r="T82" s="50">
        <f>$F82*'[1]INTERNAL PARAMETERS-2'!S82*VLOOKUP(T$4,'[1]INTERNAL PARAMETERS-1'!$B$5:$J$44,4, FALSE)</f>
        <v>4.3871030674284515E-2</v>
      </c>
      <c r="U82" s="50">
        <f>$F82*'[1]INTERNAL PARAMETERS-2'!T82*VLOOKUP(U$4,'[1]INTERNAL PARAMETERS-1'!$B$5:$J$44,4, FALSE)</f>
        <v>7.2257708147033028E-2</v>
      </c>
      <c r="V82" s="50">
        <f>$F82*'[1]INTERNAL PARAMETERS-2'!U82*VLOOKUP(V$4,'[1]INTERNAL PARAMETERS-1'!$B$5:$J$44,4, FALSE)</f>
        <v>0.57032274706733155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8.6024184452977742E-2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0.12043385823416884</v>
      </c>
      <c r="AJ82" s="50">
        <f>$F82*'[1]INTERNAL PARAMETERS-2'!AI82*VLOOKUP(AJ$4,'[1]INTERNAL PARAMETERS-1'!$B$5:$J$44,4, FALSE)</f>
        <v>0.11183143978887107</v>
      </c>
      <c r="AK82" s="50">
        <f>$F82*'[1]INTERNAL PARAMETERS-2'!AJ82*VLOOKUP(AK$4,'[1]INTERNAL PARAMETERS-1'!$B$5:$J$44,4, FALSE)</f>
        <v>1.720483689059555E-2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26.761017851192459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2.1901014425589675</v>
      </c>
      <c r="BB82" s="50">
        <f>$F82*'[1]INTERNAL PARAMETERS-2'!M82*(1-VLOOKUP(N$4,'[1]INTERNAL PARAMETERS-1'!$B$5:$J$44,4, FALSE))</f>
        <v>6.5294552223307125</v>
      </c>
      <c r="BC82" s="50">
        <f>$F82*'[1]INTERNAL PARAMETERS-2'!N82*(1-VLOOKUP(O$4,'[1]INTERNAL PARAMETERS-1'!$B$5:$J$44,4, FALSE))</f>
        <v>6.1333288419871925</v>
      </c>
      <c r="BD82" s="50">
        <f>$F82*'[1]INTERNAL PARAMETERS-2'!O82*(1-VLOOKUP(P$4,'[1]INTERNAL PARAMETERS-1'!$B$5:$J$44,4, FALSE))</f>
        <v>4.7311737373056797</v>
      </c>
      <c r="BE82" s="50">
        <f>$F82*'[1]INTERNAL PARAMETERS-2'!P82*(1-VLOOKUP(Q$4,'[1]INTERNAL PARAMETERS-1'!$B$5:$J$44,4, FALSE))</f>
        <v>2.9075261967392581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8.5421682795639686</v>
      </c>
      <c r="BH82" s="50">
        <f>$F82*'[1]INTERNAL PARAMETERS-2'!S82*(1-VLOOKUP(T$4,'[1]INTERNAL PARAMETERS-1'!$B$5:$J$44,4, FALSE))</f>
        <v>0.39483927606856062</v>
      </c>
      <c r="BI82" s="50">
        <f>$F82*'[1]INTERNAL PARAMETERS-2'!T82*(1-VLOOKUP(U$4,'[1]INTERNAL PARAMETERS-1'!$B$5:$J$44,4, FALSE))</f>
        <v>0.28903083258813211</v>
      </c>
      <c r="BJ82" s="50">
        <f>$F82*'[1]INTERNAL PARAMETERS-2'!U82*(1-VLOOKUP(V$4,'[1]INTERNAL PARAMETERS-1'!$B$5:$J$44,4, FALSE))</f>
        <v>3.2318289000482121</v>
      </c>
      <c r="BK82" s="50">
        <f>$F82*'[1]INTERNAL PARAMETERS-2'!V82*(1-VLOOKUP(W$4,'[1]INTERNAL PARAMETERS-1'!$B$5:$J$44,4, FALSE))</f>
        <v>4.1978498616318998</v>
      </c>
      <c r="BL82" s="50">
        <f>$F82*'[1]INTERNAL PARAMETERS-2'!W82*(1-VLOOKUP(X$4,'[1]INTERNAL PARAMETERS-1'!$B$5:$J$44,4, FALSE))</f>
        <v>5.7548354643614319</v>
      </c>
      <c r="BM82" s="50">
        <f>$F82*'[1]INTERNAL PARAMETERS-2'!X82*(1-VLOOKUP(Y$4,'[1]INTERNAL PARAMETERS-1'!$B$5:$J$44,4, FALSE))</f>
        <v>0.98925205327456134</v>
      </c>
      <c r="BN82" s="50">
        <f>$F82*'[1]INTERNAL PARAMETERS-2'!Y82*(1-VLOOKUP(Z$4,'[1]INTERNAL PARAMETERS-1'!$B$5:$J$44,4, FALSE))</f>
        <v>6.3225690138164019</v>
      </c>
      <c r="BO82" s="50">
        <f>$F82*'[1]INTERNAL PARAMETERS-2'!Z82*(1-VLOOKUP(AA$4,'[1]INTERNAL PARAMETERS-1'!$B$5:$J$44,4, FALSE))</f>
        <v>7.1913872088567947</v>
      </c>
      <c r="BP82" s="50">
        <f>$F82*'[1]INTERNAL PARAMETERS-2'!AA82*(1-VLOOKUP(AB$4,'[1]INTERNAL PARAMETERS-1'!$B$5:$J$44,4, FALSE))</f>
        <v>3.2860195743650187</v>
      </c>
      <c r="BQ82" s="50">
        <f>$F82*'[1]INTERNAL PARAMETERS-2'!AB82*(1-VLOOKUP(AC$4,'[1]INTERNAL PARAMETERS-1'!$B$5:$J$44,4, FALSE))</f>
        <v>19.406430382159392</v>
      </c>
      <c r="BR82" s="50">
        <f>$F82*'[1]INTERNAL PARAMETERS-2'!AC82*(1-VLOOKUP(AD$4,'[1]INTERNAL PARAMETERS-1'!$B$5:$J$44,4, FALSE))</f>
        <v>2.4172013793246263</v>
      </c>
      <c r="BS82" s="50">
        <f>$F82*'[1]INTERNAL PARAMETERS-2'!AD82*(1-VLOOKUP(AE$4,'[1]INTERNAL PARAMETERS-1'!$B$5:$J$44,4, FALSE))</f>
        <v>0.49032481741463174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0.71397466302503254</v>
      </c>
      <c r="CA82" s="50">
        <f>$F82*'[1]INTERNAL PARAMETERS-2'!AL82*(1-VLOOKUP(AM$4,'[1]INTERNAL PARAMETERS-1'!$B$5:$J$44,4, FALSE))</f>
        <v>1.9354789803552923</v>
      </c>
      <c r="CB82" s="50">
        <f>$F82*'[1]INTERNAL PARAMETERS-2'!AM82*(1-VLOOKUP(AN$4,'[1]INTERNAL PARAMETERS-1'!$B$5:$J$44,4, FALSE))</f>
        <v>0.98064963482926348</v>
      </c>
      <c r="CC82" s="50">
        <f>$F82*'[1]INTERNAL PARAMETERS-2'!AN82*(1-VLOOKUP(AO$4,'[1]INTERNAL PARAMETERS-1'!$B$5:$J$44,4, FALSE))</f>
        <v>1.5483831842842339</v>
      </c>
      <c r="CD82" s="50">
        <f>$F82*'[1]INTERNAL PARAMETERS-2'!AO82*(1-VLOOKUP(AP$4,'[1]INTERNAL PARAMETERS-1'!$B$5:$J$44,4, FALSE))</f>
        <v>7.0709663845899673</v>
      </c>
      <c r="CE82" s="50">
        <f>$F82*'[1]INTERNAL PARAMETERS-2'!AP82*(1-VLOOKUP(AQ$4,'[1]INTERNAL PARAMETERS-1'!$B$5:$J$44,4, FALSE))</f>
        <v>0.87742061348569023</v>
      </c>
      <c r="CF82" s="50">
        <f>$F82*'[1]INTERNAL PARAMETERS-2'!AQ82*(1-VLOOKUP(AR$4,'[1]INTERNAL PARAMETERS-1'!$B$5:$J$44,4, FALSE))</f>
        <v>4.3012092226488871E-2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130.33967341360261</v>
      </c>
    </row>
    <row r="83" spans="3:87" x14ac:dyDescent="0.4">
      <c r="C83" s="33" t="s">
        <v>10</v>
      </c>
      <c r="D83" s="32" t="s">
        <v>89</v>
      </c>
      <c r="E83" s="32" t="s">
        <v>82</v>
      </c>
      <c r="F83" s="143">
        <f>AEB!AF83</f>
        <v>100.52802789517759</v>
      </c>
      <c r="G83" s="51">
        <f>$F83*'[1]INTERNAL PARAMETERS-2'!F83*VLOOKUP(G$4,'[1]INTERNAL PARAMETERS-1'!$B$5:$J$44,4, FALSE)</f>
        <v>0.56786272397427917</v>
      </c>
      <c r="H83" s="50">
        <f>$F83*'[1]INTERNAL PARAMETERS-2'!G83*VLOOKUP(H$4,'[1]INTERNAL PARAMETERS-1'!$B$5:$J$44,4, FALSE)</f>
        <v>0.85579510147164672</v>
      </c>
      <c r="I83" s="50">
        <f>$F83*'[1]INTERNAL PARAMETERS-2'!H83*VLOOKUP(I$4,'[1]INTERNAL PARAMETERS-1'!$B$5:$J$44,4, FALSE)</f>
        <v>0.96044779435136352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2.3996040258578891E-2</v>
      </c>
      <c r="L83" s="50">
        <f>$F83*'[1]INTERNAL PARAMETERS-2'!K83*VLOOKUP(L$4,'[1]INTERNAL PARAMETERS-1'!$B$5:$J$44,4, FALSE)</f>
        <v>8.0020310204561348E-3</v>
      </c>
      <c r="M83" s="50">
        <f>$F83*'[1]INTERNAL PARAMETERS-2'!L83*VLOOKUP(M$4,'[1]INTERNAL PARAMETERS-1'!$B$5:$J$44,4, FALSE)</f>
        <v>0.11197314387104357</v>
      </c>
      <c r="N83" s="50">
        <f>$F83*'[1]INTERNAL PARAMETERS-2'!M83*VLOOKUP(N$4,'[1]INTERNAL PARAMETERS-1'!$B$5:$J$44,4, FALSE)</f>
        <v>0.24674101806731863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0.13596415772822767</v>
      </c>
      <c r="S83" s="50">
        <f>$F83*'[1]INTERNAL PARAMETERS-2'!R83*VLOOKUP(S$4,'[1]INTERNAL PARAMETERS-1'!$B$5:$J$44,4, FALSE)</f>
        <v>0.3092493458125401</v>
      </c>
      <c r="T83" s="50">
        <f>$F83*'[1]INTERNAL PARAMETERS-2'!S83*VLOOKUP(T$4,'[1]INTERNAL PARAMETERS-1'!$B$5:$J$44,4, FALSE)</f>
        <v>2.5593430621833259E-2</v>
      </c>
      <c r="U83" s="50">
        <f>$F83*'[1]INTERNAL PARAMETERS-2'!T83*VLOOKUP(U$4,'[1]INTERNAL PARAMETERS-1'!$B$5:$J$44,4, FALSE)</f>
        <v>5.1186861243666518E-2</v>
      </c>
      <c r="V83" s="50">
        <f>$F83*'[1]INTERNAL PARAMETERS-2'!U83*VLOOKUP(V$4,'[1]INTERNAL PARAMETERS-1'!$B$5:$J$44,4, FALSE)</f>
        <v>0.40070421655003841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3.1988018476245508E-2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8.0020310204561348E-3</v>
      </c>
      <c r="AI83" s="50">
        <f>$F83*'[1]INTERNAL PARAMETERS-2'!AH83*VLOOKUP(AI$4,'[1]INTERNAL PARAMETERS-1'!$B$5:$J$44,4, FALSE)</f>
        <v>8.7982130013859433E-2</v>
      </c>
      <c r="AJ83" s="50">
        <f>$F83*'[1]INTERNAL PARAMETERS-2'!AI83*VLOOKUP(AJ$4,'[1]INTERNAL PARAMETERS-1'!$B$5:$J$44,4, FALSE)</f>
        <v>0.13596415772822767</v>
      </c>
      <c r="AK83" s="50">
        <f>$F83*'[1]INTERNAL PARAMETERS-2'!AJ83*VLOOKUP(AK$4,'[1]INTERNAL PARAMETERS-1'!$B$5:$J$44,4, FALSE)</f>
        <v>8.0020310204561348E-3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18.248508092675905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2.1274897335498273</v>
      </c>
      <c r="BB83" s="50">
        <f>$F83*'[1]INTERNAL PARAMETERS-2'!M83*(1-VLOOKUP(N$4,'[1]INTERNAL PARAMETERS-1'!$B$5:$J$44,4, FALSE))</f>
        <v>4.6880793432790542</v>
      </c>
      <c r="BC83" s="50">
        <f>$F83*'[1]INTERNAL PARAMETERS-2'!N83*(1-VLOOKUP(O$4,'[1]INTERNAL PARAMETERS-1'!$B$5:$J$44,4, FALSE))</f>
        <v>5.8785975928318788</v>
      </c>
      <c r="BD83" s="50">
        <f>$F83*'[1]INTERNAL PARAMETERS-2'!O83*(1-VLOOKUP(P$4,'[1]INTERNAL PARAMETERS-1'!$B$5:$J$44,4, FALSE))</f>
        <v>3.5271565451385696</v>
      </c>
      <c r="BE83" s="50">
        <f>$F83*'[1]INTERNAL PARAMETERS-2'!P83*(1-VLOOKUP(Q$4,'[1]INTERNAL PARAMETERS-1'!$B$5:$J$44,4, FALSE))</f>
        <v>2.2154668371622921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5.8757375704382611</v>
      </c>
      <c r="BH83" s="50">
        <f>$F83*'[1]INTERNAL PARAMETERS-2'!S83*(1-VLOOKUP(T$4,'[1]INTERNAL PARAMETERS-1'!$B$5:$J$44,4, FALSE))</f>
        <v>0.23034087559649932</v>
      </c>
      <c r="BI83" s="50">
        <f>$F83*'[1]INTERNAL PARAMETERS-2'!T83*(1-VLOOKUP(U$4,'[1]INTERNAL PARAMETERS-1'!$B$5:$J$44,4, FALSE))</f>
        <v>0.20474744497466607</v>
      </c>
      <c r="BJ83" s="50">
        <f>$F83*'[1]INTERNAL PARAMETERS-2'!U83*(1-VLOOKUP(V$4,'[1]INTERNAL PARAMETERS-1'!$B$5:$J$44,4, FALSE))</f>
        <v>2.2706572271168843</v>
      </c>
      <c r="BK83" s="50">
        <f>$F83*'[1]INTERNAL PARAMETERS-2'!V83*(1-VLOOKUP(W$4,'[1]INTERNAL PARAMETERS-1'!$B$5:$J$44,4, FALSE))</f>
        <v>2.7833396139393609</v>
      </c>
      <c r="BL83" s="50">
        <f>$F83*'[1]INTERNAL PARAMETERS-2'!W83*(1-VLOOKUP(X$4,'[1]INTERNAL PARAMETERS-1'!$B$5:$J$44,4, FALSE))</f>
        <v>4.0230412011399013</v>
      </c>
      <c r="BM83" s="50">
        <f>$F83*'[1]INTERNAL PARAMETERS-2'!X83*(1-VLOOKUP(Y$4,'[1]INTERNAL PARAMETERS-1'!$B$5:$J$44,4, FALSE))</f>
        <v>1.2636976274591194</v>
      </c>
      <c r="BN83" s="50">
        <f>$F83*'[1]INTERNAL PARAMETERS-2'!Y83*(1-VLOOKUP(Z$4,'[1]INTERNAL PARAMETERS-1'!$B$5:$J$44,4, FALSE))</f>
        <v>5.9985677413219838</v>
      </c>
      <c r="BO83" s="50">
        <f>$F83*'[1]INTERNAL PARAMETERS-2'!Z83*(1-VLOOKUP(AA$4,'[1]INTERNAL PARAMETERS-1'!$B$5:$J$44,4, FALSE))</f>
        <v>6.0865498713358432</v>
      </c>
      <c r="BP83" s="50">
        <f>$F83*'[1]INTERNAL PARAMETERS-2'!AA83*(1-VLOOKUP(AB$4,'[1]INTERNAL PARAMETERS-1'!$B$5:$J$44,4, FALSE))</f>
        <v>2.4474151559248352</v>
      </c>
      <c r="BQ83" s="50">
        <f>$F83*'[1]INTERNAL PARAMETERS-2'!AB83*(1-VLOOKUP(AC$4,'[1]INTERNAL PARAMETERS-1'!$B$5:$J$44,4, FALSE))</f>
        <v>16.324103070519357</v>
      </c>
      <c r="BR83" s="50">
        <f>$F83*'[1]INTERNAL PARAMETERS-2'!AC83*(1-VLOOKUP(AD$4,'[1]INTERNAL PARAMETERS-1'!$B$5:$J$44,4, FALSE))</f>
        <v>1.7275842121814162</v>
      </c>
      <c r="BS83" s="50">
        <f>$F83*'[1]INTERNAL PARAMETERS-2'!AD83*(1-VLOOKUP(AE$4,'[1]INTERNAL PARAMETERS-1'!$B$5:$J$44,4, FALSE))</f>
        <v>0.4318985662460515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0.36791247649077091</v>
      </c>
      <c r="CA83" s="50">
        <f>$F83*'[1]INTERNAL PARAMETERS-2'!AL83*(1-VLOOKUP(AM$4,'[1]INTERNAL PARAMETERS-1'!$B$5:$J$44,4, FALSE))</f>
        <v>1.7755762926985743</v>
      </c>
      <c r="CB83" s="50">
        <f>$F83*'[1]INTERNAL PARAMETERS-2'!AM83*(1-VLOOKUP(AN$4,'[1]INTERNAL PARAMETERS-1'!$B$5:$J$44,4, FALSE))</f>
        <v>0.70383693450529627</v>
      </c>
      <c r="CC83" s="50">
        <f>$F83*'[1]INTERNAL PARAMETERS-2'!AN83*(1-VLOOKUP(AO$4,'[1]INTERNAL PARAMETERS-1'!$B$5:$J$44,4, FALSE))</f>
        <v>1.2876936677176982</v>
      </c>
      <c r="CD83" s="50">
        <f>$F83*'[1]INTERNAL PARAMETERS-2'!AO83*(1-VLOOKUP(AP$4,'[1]INTERNAL PARAMETERS-1'!$B$5:$J$44,4, FALSE))</f>
        <v>5.3107348688575993</v>
      </c>
      <c r="CE83" s="50">
        <f>$F83*'[1]INTERNAL PARAMETERS-2'!AP83*(1-VLOOKUP(AQ$4,'[1]INTERNAL PARAMETERS-1'!$B$5:$J$44,4, FALSE))</f>
        <v>0.61585480449143692</v>
      </c>
      <c r="CF83" s="50">
        <f>$F83*'[1]INTERNAL PARAMETERS-2'!AQ83*(1-VLOOKUP(AR$4,'[1]INTERNAL PARAMETERS-1'!$B$5:$J$44,4, FALSE))</f>
        <v>0.12797217951056108</v>
      </c>
      <c r="CG83" s="50">
        <f>$F83*'[1]INTERNAL PARAMETERS-2'!AR83*(1-VLOOKUP(AS$4,'[1]INTERNAL PARAMETERS-1'!$B$5:$J$44,4, FALSE))</f>
        <v>1.5994009238122754E-2</v>
      </c>
      <c r="CH83" s="49">
        <f>$F83*'[1]INTERNAL PARAMETERS-2'!AS83*(1-VLOOKUP(AT$4,'[1]INTERNAL PARAMETERS-1'!$B$5:$J$44,4, FALSE))</f>
        <v>0</v>
      </c>
      <c r="CI83" s="48">
        <f t="shared" si="1"/>
        <v>100.52800778957199</v>
      </c>
    </row>
    <row r="84" spans="3:87" x14ac:dyDescent="0.4">
      <c r="C84" s="33" t="s">
        <v>10</v>
      </c>
      <c r="D84" s="32" t="s">
        <v>89</v>
      </c>
      <c r="E84" s="32" t="s">
        <v>81</v>
      </c>
      <c r="F84" s="143">
        <f>AEB!AF84</f>
        <v>83.724834349001043</v>
      </c>
      <c r="G84" s="51">
        <f>$F84*'[1]INTERNAL PARAMETERS-2'!F84*VLOOKUP(G$4,'[1]INTERNAL PARAMETERS-1'!$B$5:$J$44,4, FALSE)</f>
        <v>0.65794323824818979</v>
      </c>
      <c r="H84" s="50">
        <f>$F84*'[1]INTERNAL PARAMETERS-2'!G84*VLOOKUP(H$4,'[1]INTERNAL PARAMETERS-1'!$B$5:$J$44,4, FALSE)</f>
        <v>0.68964983301615657</v>
      </c>
      <c r="I84" s="50">
        <f>$F84*'[1]INTERNAL PARAMETERS-2'!H84*VLOOKUP(I$4,'[1]INTERNAL PARAMETERS-1'!$B$5:$J$44,4, FALSE)</f>
        <v>0.76930103554990703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7.9287418128503994E-3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0.10582526024793511</v>
      </c>
      <c r="N84" s="50">
        <f>$F84*'[1]INTERNAL PARAMETERS-2'!M84*VLOOKUP(N$4,'[1]INTERNAL PARAMETERS-1'!$B$5:$J$44,4, FALSE)</f>
        <v>0.1724120396298674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0.11097726792960089</v>
      </c>
      <c r="S84" s="50">
        <f>$F84*'[1]INTERNAL PARAMETERS-2'!R84*VLOOKUP(S$4,'[1]INTERNAL PARAMETERS-1'!$B$5:$J$44,4, FALSE)</f>
        <v>0.23544428116951283</v>
      </c>
      <c r="T84" s="50">
        <f>$F84*'[1]INTERNAL PARAMETERS-2'!S84*VLOOKUP(T$4,'[1]INTERNAL PARAMETERS-1'!$B$5:$J$44,4, FALSE)</f>
        <v>2.4574076129775298E-2</v>
      </c>
      <c r="U84" s="50">
        <f>$F84*'[1]INTERNAL PARAMETERS-2'!T84*VLOOKUP(U$4,'[1]INTERNAL PARAMETERS-1'!$B$5:$J$44,4, FALSE)</f>
        <v>4.5976655534410431E-2</v>
      </c>
      <c r="V84" s="50">
        <f>$F84*'[1]INTERNAL PARAMETERS-2'!U84*VLOOKUP(V$4,'[1]INTERNAL PARAMETERS-1'!$B$5:$J$44,4, FALSE)</f>
        <v>0.34482366063556297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4.756407839366749E-2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2.3777852955116297E-2</v>
      </c>
      <c r="AI84" s="50">
        <f>$F84*'[1]INTERNAL PARAMETERS-2'!AH84*VLOOKUP(AI$4,'[1]INTERNAL PARAMETERS-1'!$B$5:$J$44,4, FALSE)</f>
        <v>8.7199414974484593E-2</v>
      </c>
      <c r="AJ84" s="50">
        <f>$F84*'[1]INTERNAL PARAMETERS-2'!AI84*VLOOKUP(AJ$4,'[1]INTERNAL PARAMETERS-1'!$B$5:$J$44,4, FALSE)</f>
        <v>0.12683475155530169</v>
      </c>
      <c r="AK84" s="50">
        <f>$F84*'[1]INTERNAL PARAMETERS-2'!AJ84*VLOOKUP(AK$4,'[1]INTERNAL PARAMETERS-1'!$B$5:$J$44,4, FALSE)</f>
        <v>2.3777852955116297E-2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14.61671967544823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2.0106799447107671</v>
      </c>
      <c r="BB84" s="50">
        <f>$F84*'[1]INTERNAL PARAMETERS-2'!M84*(1-VLOOKUP(N$4,'[1]INTERNAL PARAMETERS-1'!$B$5:$J$44,4, FALSE))</f>
        <v>3.2758287529674801</v>
      </c>
      <c r="BC84" s="50">
        <f>$F84*'[1]INTERNAL PARAMETERS-2'!N84*(1-VLOOKUP(O$4,'[1]INTERNAL PARAMETERS-1'!$B$5:$J$44,4, FALSE))</f>
        <v>5.9214556542999688</v>
      </c>
      <c r="BD84" s="50">
        <f>$F84*'[1]INTERNAL PARAMETERS-2'!O84*(1-VLOOKUP(P$4,'[1]INTERNAL PARAMETERS-1'!$B$5:$J$44,4, FALSE))</f>
        <v>2.5604142766771054</v>
      </c>
      <c r="BE84" s="50">
        <f>$F84*'[1]INTERNAL PARAMETERS-2'!P84*(1-VLOOKUP(Q$4,'[1]INTERNAL PARAMETERS-1'!$B$5:$J$44,4, FALSE))</f>
        <v>2.1085764631458517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4.4734413422207435</v>
      </c>
      <c r="BH84" s="50">
        <f>$F84*'[1]INTERNAL PARAMETERS-2'!S84*(1-VLOOKUP(T$4,'[1]INTERNAL PARAMETERS-1'!$B$5:$J$44,4, FALSE))</f>
        <v>0.22116668516797766</v>
      </c>
      <c r="BI84" s="50">
        <f>$F84*'[1]INTERNAL PARAMETERS-2'!T84*(1-VLOOKUP(U$4,'[1]INTERNAL PARAMETERS-1'!$B$5:$J$44,4, FALSE))</f>
        <v>0.18390662213764172</v>
      </c>
      <c r="BJ84" s="50">
        <f>$F84*'[1]INTERNAL PARAMETERS-2'!U84*(1-VLOOKUP(V$4,'[1]INTERNAL PARAMETERS-1'!$B$5:$J$44,4, FALSE))</f>
        <v>1.9540007436015236</v>
      </c>
      <c r="BK84" s="50">
        <f>$F84*'[1]INTERNAL PARAMETERS-2'!V84*(1-VLOOKUP(W$4,'[1]INTERNAL PARAMETERS-1'!$B$5:$J$44,4, FALSE))</f>
        <v>2.3543172244436046</v>
      </c>
      <c r="BL84" s="50">
        <f>$F84*'[1]INTERNAL PARAMETERS-2'!W84*(1-VLOOKUP(X$4,'[1]INTERNAL PARAMETERS-1'!$B$5:$J$44,4, FALSE))</f>
        <v>3.3451922664805971</v>
      </c>
      <c r="BM84" s="50">
        <f>$F84*'[1]INTERNAL PARAMETERS-2'!X84*(1-VLOOKUP(Y$4,'[1]INTERNAL PARAMETERS-1'!$B$5:$J$44,4, FALSE))</f>
        <v>1.2841715092449779</v>
      </c>
      <c r="BN84" s="50">
        <f>$F84*'[1]INTERNAL PARAMETERS-2'!Y84*(1-VLOOKUP(Z$4,'[1]INTERNAL PARAMETERS-1'!$B$5:$J$44,4, FALSE))</f>
        <v>4.9147315011207109</v>
      </c>
      <c r="BO84" s="50">
        <f>$F84*'[1]INTERNAL PARAMETERS-2'!Z84*(1-VLOOKUP(AA$4,'[1]INTERNAL PARAMETERS-1'!$B$5:$J$44,4, FALSE))</f>
        <v>5.0653441056311284</v>
      </c>
      <c r="BP84" s="50">
        <f>$F84*'[1]INTERNAL PARAMETERS-2'!AA84*(1-VLOOKUP(AB$4,'[1]INTERNAL PARAMETERS-1'!$B$5:$J$44,4, FALSE))</f>
        <v>2.0689411265650346</v>
      </c>
      <c r="BQ84" s="50">
        <f>$F84*'[1]INTERNAL PARAMETERS-2'!AB84*(1-VLOOKUP(AC$4,'[1]INTERNAL PARAMETERS-1'!$B$5:$J$44,4, FALSE))</f>
        <v>13.761248203137988</v>
      </c>
      <c r="BR84" s="50">
        <f>$F84*'[1]INTERNAL PARAMETERS-2'!AC84*(1-VLOOKUP(AD$4,'[1]INTERNAL PARAMETERS-1'!$B$5:$J$44,4, FALSE))</f>
        <v>1.3555134405937617</v>
      </c>
      <c r="BS84" s="50">
        <f>$F84*'[1]INTERNAL PARAMETERS-2'!AD84*(1-VLOOKUP(AE$4,'[1]INTERNAL PARAMETERS-1'!$B$5:$J$44,4, FALSE))</f>
        <v>0.29329646720798552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0.34086054560165302</v>
      </c>
      <c r="CA84" s="50">
        <f>$F84*'[1]INTERNAL PARAMETERS-2'!AL84*(1-VLOOKUP(AM$4,'[1]INTERNAL PARAMETERS-1'!$B$5:$J$44,4, FALSE))</f>
        <v>1.7439380645890825</v>
      </c>
      <c r="CB84" s="50">
        <f>$F84*'[1]INTERNAL PARAMETERS-2'!AM84*(1-VLOOKUP(AN$4,'[1]INTERNAL PARAMETERS-1'!$B$5:$J$44,4, FALSE))</f>
        <v>0.53110848669288813</v>
      </c>
      <c r="CC84" s="50">
        <f>$F84*'[1]INTERNAL PARAMETERS-2'!AN84*(1-VLOOKUP(AO$4,'[1]INTERNAL PARAMETERS-1'!$B$5:$J$44,4, FALSE))</f>
        <v>1.1177014211088594</v>
      </c>
      <c r="CD84" s="50">
        <f>$F84*'[1]INTERNAL PARAMETERS-2'!AO84*(1-VLOOKUP(AP$4,'[1]INTERNAL PARAMETERS-1'!$B$5:$J$44,4, FALSE))</f>
        <v>4.2726457464982213</v>
      </c>
      <c r="CE84" s="50">
        <f>$F84*'[1]INTERNAL PARAMETERS-2'!AP84*(1-VLOOKUP(AQ$4,'[1]INTERNAL PARAMETERS-1'!$B$5:$J$44,4, FALSE))</f>
        <v>0.43598032990555313</v>
      </c>
      <c r="CF84" s="50">
        <f>$F84*'[1]INTERNAL PARAMETERS-2'!AQ84*(1-VLOOKUP(AR$4,'[1]INTERNAL PARAMETERS-1'!$B$5:$J$44,4, FALSE))</f>
        <v>3.9635336580817096E-2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83.724825976517621</v>
      </c>
    </row>
    <row r="85" spans="3:87" x14ac:dyDescent="0.4">
      <c r="C85" s="33" t="s">
        <v>10</v>
      </c>
      <c r="D85" s="32" t="s">
        <v>89</v>
      </c>
      <c r="E85" s="32" t="s">
        <v>80</v>
      </c>
      <c r="F85" s="143">
        <f>AEB!AF85</f>
        <v>76.119195997295918</v>
      </c>
      <c r="G85" s="51">
        <f>$F85*'[1]INTERNAL PARAMETERS-2'!F85*VLOOKUP(G$4,'[1]INTERNAL PARAMETERS-1'!$B$5:$J$44,4, FALSE)</f>
        <v>0.57256859229165991</v>
      </c>
      <c r="H85" s="50">
        <f>$F85*'[1]INTERNAL PARAMETERS-2'!G85*VLOOKUP(H$4,'[1]INTERNAL PARAMETERS-1'!$B$5:$J$44,4, FALSE)</f>
        <v>0.54837791180371931</v>
      </c>
      <c r="I85" s="50">
        <f>$F85*'[1]INTERNAL PARAMETERS-2'!H85*VLOOKUP(I$4,'[1]INTERNAL PARAMETERS-1'!$B$5:$J$44,4, FALSE)</f>
        <v>0.71866530695720998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1.6129657631827006E-2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0.10846528714438686</v>
      </c>
      <c r="N85" s="50">
        <f>$F85*'[1]INTERNAL PARAMETERS-2'!M85*VLOOKUP(N$4,'[1]INTERNAL PARAMETERS-1'!$B$5:$J$44,4, FALSE)</f>
        <v>0.14838371590928875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9.6770333871362302E-2</v>
      </c>
      <c r="S85" s="50">
        <f>$F85*'[1]INTERNAL PARAMETERS-2'!R85*VLOOKUP(S$4,'[1]INTERNAL PARAMETERS-1'!$B$5:$J$44,4, FALSE)</f>
        <v>0.19462003794196628</v>
      </c>
      <c r="T85" s="50">
        <f>$F85*'[1]INTERNAL PARAMETERS-2'!S85*VLOOKUP(T$4,'[1]INTERNAL PARAMETERS-1'!$B$5:$J$44,4, FALSE)</f>
        <v>1.4515930676684333E-2</v>
      </c>
      <c r="U85" s="50">
        <f>$F85*'[1]INTERNAL PARAMETERS-2'!T85*VLOOKUP(U$4,'[1]INTERNAL PARAMETERS-1'!$B$5:$J$44,4, FALSE)</f>
        <v>1.6128135247907061E-2</v>
      </c>
      <c r="V85" s="50">
        <f>$F85*'[1]INTERNAL PARAMETERS-2'!U85*VLOOKUP(V$4,'[1]INTERNAL PARAMETERS-1'!$B$5:$J$44,4, FALSE)</f>
        <v>0.35321780816615217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3.2259315263654012E-2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1.6129657631827006E-2</v>
      </c>
      <c r="AI85" s="50">
        <f>$F85*'[1]INTERNAL PARAMETERS-2'!AH85*VLOOKUP(AI$4,'[1]INTERNAL PARAMETERS-1'!$B$5:$J$44,4, FALSE)</f>
        <v>6.451101860770829E-2</v>
      </c>
      <c r="AJ85" s="50">
        <f>$F85*'[1]INTERNAL PARAMETERS-2'!AI85*VLOOKUP(AJ$4,'[1]INTERNAL PARAMETERS-1'!$B$5:$J$44,4, FALSE)</f>
        <v>4.8388972895481018E-2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13.654640832186987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2.0608404557433504</v>
      </c>
      <c r="BB85" s="50">
        <f>$F85*'[1]INTERNAL PARAMETERS-2'!M85*(1-VLOOKUP(N$4,'[1]INTERNAL PARAMETERS-1'!$B$5:$J$44,4, FALSE))</f>
        <v>2.8192906022764865</v>
      </c>
      <c r="BC85" s="50">
        <f>$F85*'[1]INTERNAL PARAMETERS-2'!N85*(1-VLOOKUP(O$4,'[1]INTERNAL PARAMETERS-1'!$B$5:$J$44,4, FALSE))</f>
        <v>6.4192079176479622</v>
      </c>
      <c r="BD85" s="50">
        <f>$F85*'[1]INTERNAL PARAMETERS-2'!O85*(1-VLOOKUP(P$4,'[1]INTERNAL PARAMETERS-1'!$B$5:$J$44,4, FALSE))</f>
        <v>2.1934964233756777</v>
      </c>
      <c r="BE85" s="50">
        <f>$F85*'[1]INTERNAL PARAMETERS-2'!P85*(1-VLOOKUP(Q$4,'[1]INTERNAL PARAMETERS-1'!$B$5:$J$44,4, FALSE))</f>
        <v>1.9596354175131854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3.697780720897359</v>
      </c>
      <c r="BH85" s="50">
        <f>$F85*'[1]INTERNAL PARAMETERS-2'!S85*(1-VLOOKUP(T$4,'[1]INTERNAL PARAMETERS-1'!$B$5:$J$44,4, FALSE))</f>
        <v>0.130643376090159</v>
      </c>
      <c r="BI85" s="50">
        <f>$F85*'[1]INTERNAL PARAMETERS-2'!T85*(1-VLOOKUP(U$4,'[1]INTERNAL PARAMETERS-1'!$B$5:$J$44,4, FALSE))</f>
        <v>6.4512540991628245E-2</v>
      </c>
      <c r="BJ85" s="50">
        <f>$F85*'[1]INTERNAL PARAMETERS-2'!U85*(1-VLOOKUP(V$4,'[1]INTERNAL PARAMETERS-1'!$B$5:$J$44,4, FALSE))</f>
        <v>2.0015675796081958</v>
      </c>
      <c r="BK85" s="50">
        <f>$F85*'[1]INTERNAL PARAMETERS-2'!V85*(1-VLOOKUP(W$4,'[1]INTERNAL PARAMETERS-1'!$B$5:$J$44,4, FALSE))</f>
        <v>2.3789760682622885</v>
      </c>
      <c r="BL85" s="50">
        <f>$F85*'[1]INTERNAL PARAMETERS-2'!W85*(1-VLOOKUP(X$4,'[1]INTERNAL PARAMETERS-1'!$B$5:$J$44,4, FALSE))</f>
        <v>3.2660539545755753</v>
      </c>
      <c r="BM85" s="50">
        <f>$F85*'[1]INTERNAL PARAMETERS-2'!X85*(1-VLOOKUP(Y$4,'[1]INTERNAL PARAMETERS-1'!$B$5:$J$44,4, FALSE))</f>
        <v>1.395127848077639</v>
      </c>
      <c r="BN85" s="50">
        <f>$F85*'[1]INTERNAL PARAMETERS-2'!Y85*(1-VLOOKUP(Z$4,'[1]INTERNAL PARAMETERS-1'!$B$5:$J$44,4, FALSE))</f>
        <v>4.3869928467513555</v>
      </c>
      <c r="BO85" s="50">
        <f>$F85*'[1]INTERNAL PARAMETERS-2'!Z85*(1-VLOOKUP(AA$4,'[1]INTERNAL PARAMETERS-1'!$B$5:$J$44,4, FALSE))</f>
        <v>4.1450632061131492</v>
      </c>
      <c r="BP85" s="50">
        <f>$F85*'[1]INTERNAL PARAMETERS-2'!AA85*(1-VLOOKUP(AB$4,'[1]INTERNAL PARAMETERS-1'!$B$5:$J$44,4, FALSE))</f>
        <v>1.5160964743565415</v>
      </c>
      <c r="BQ85" s="50">
        <f>$F85*'[1]INTERNAL PARAMETERS-2'!AB85*(1-VLOOKUP(AC$4,'[1]INTERNAL PARAMETERS-1'!$B$5:$J$44,4, FALSE))</f>
        <v>12.862606515783865</v>
      </c>
      <c r="BR85" s="50">
        <f>$F85*'[1]INTERNAL PARAMETERS-2'!AC85*(1-VLOOKUP(AD$4,'[1]INTERNAL PARAMETERS-1'!$B$5:$J$44,4, FALSE))</f>
        <v>1.1128778693196657</v>
      </c>
      <c r="BS85" s="50">
        <f>$F85*'[1]INTERNAL PARAMETERS-2'!AD85*(1-VLOOKUP(AE$4,'[1]INTERNAL PARAMETERS-1'!$B$5:$J$44,4, FALSE))</f>
        <v>0.20160930251843798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0.28224997875797325</v>
      </c>
      <c r="CA85" s="50">
        <f>$F85*'[1]INTERNAL PARAMETERS-2'!AL85*(1-VLOOKUP(AM$4,'[1]INTERNAL PARAMETERS-1'!$B$5:$J$44,4, FALSE))</f>
        <v>1.3548075099578714</v>
      </c>
      <c r="CB85" s="50">
        <f>$F85*'[1]INTERNAL PARAMETERS-2'!AM85*(1-VLOOKUP(AN$4,'[1]INTERNAL PARAMETERS-1'!$B$5:$J$44,4, FALSE))</f>
        <v>0.3548296321413949</v>
      </c>
      <c r="CC85" s="50">
        <f>$F85*'[1]INTERNAL PARAMETERS-2'!AN85*(1-VLOOKUP(AO$4,'[1]INTERNAL PARAMETERS-1'!$B$5:$J$44,4, FALSE))</f>
        <v>0.87094822868146016</v>
      </c>
      <c r="CD85" s="50">
        <f>$F85*'[1]INTERNAL PARAMETERS-2'!AO85*(1-VLOOKUP(AP$4,'[1]INTERNAL PARAMETERS-1'!$B$5:$J$44,4, FALSE))</f>
        <v>3.5321742757017218</v>
      </c>
      <c r="CE85" s="50">
        <f>$F85*'[1]INTERNAL PARAMETERS-2'!AP85*(1-VLOOKUP(AQ$4,'[1]INTERNAL PARAMETERS-1'!$B$5:$J$44,4, FALSE))</f>
        <v>0.4596686007884706</v>
      </c>
      <c r="CF85" s="50">
        <f>$F85*'[1]INTERNAL PARAMETERS-2'!AQ85*(1-VLOOKUP(AR$4,'[1]INTERNAL PARAMETERS-1'!$B$5:$J$44,4, FALSE))</f>
        <v>4.8388972895481018E-2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76.119218833054703</v>
      </c>
    </row>
    <row r="86" spans="3:87" x14ac:dyDescent="0.4">
      <c r="C86" s="33" t="s">
        <v>10</v>
      </c>
      <c r="D86" s="32" t="s">
        <v>89</v>
      </c>
      <c r="E86" s="32" t="s">
        <v>79</v>
      </c>
      <c r="F86" s="143">
        <f>AEB!AF86</f>
        <v>62.267591857175042</v>
      </c>
      <c r="G86" s="51">
        <f>$F86*'[1]INTERNAL PARAMETERS-2'!F86*VLOOKUP(G$4,'[1]INTERNAL PARAMETERS-1'!$B$5:$J$44,4, FALSE)</f>
        <v>0.56245693048667644</v>
      </c>
      <c r="H86" s="50">
        <f>$F86*'[1]INTERNAL PARAMETERS-2'!G86*VLOOKUP(H$4,'[1]INTERNAL PARAMETERS-1'!$B$5:$J$44,4, FALSE)</f>
        <v>0.382472456223512</v>
      </c>
      <c r="I86" s="50">
        <f>$F86*'[1]INTERNAL PARAMETERS-2'!H86*VLOOKUP(I$4,'[1]INTERNAL PARAMETERS-1'!$B$5:$J$44,4, FALSE)</f>
        <v>0.57459008209800622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7.497018059603875E-3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0.12299032476037358</v>
      </c>
      <c r="N86" s="50">
        <f>$F86*'[1]INTERNAL PARAMETERS-2'!M86*VLOOKUP(N$4,'[1]INTERNAL PARAMETERS-1'!$B$5:$J$44,4, FALSE)</f>
        <v>0.10124212295241806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7.4995087632781621E-2</v>
      </c>
      <c r="S86" s="50">
        <f>$F86*'[1]INTERNAL PARAMETERS-2'!R86*VLOOKUP(S$4,'[1]INTERNAL PARAMETERS-1'!$B$5:$J$44,4, FALSE)</f>
        <v>0.15547719546001751</v>
      </c>
      <c r="T86" s="50">
        <f>$F86*'[1]INTERNAL PARAMETERS-2'!S86*VLOOKUP(T$4,'[1]INTERNAL PARAMETERS-1'!$B$5:$J$44,4, FALSE)</f>
        <v>2.099850000199514E-2</v>
      </c>
      <c r="U86" s="50">
        <f>$F86*'[1]INTERNAL PARAMETERS-2'!T86*VLOOKUP(U$4,'[1]INTERNAL PARAMETERS-1'!$B$5:$J$44,4, FALSE)</f>
        <v>2.6997982477433954E-2</v>
      </c>
      <c r="V86" s="50">
        <f>$F86*'[1]INTERNAL PARAMETERS-2'!U86*VLOOKUP(V$4,'[1]INTERNAL PARAMETERS-1'!$B$5:$J$44,4, FALSE)</f>
        <v>0.24635550042372734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1.5000262878393468E-2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1.5000262878393468E-2</v>
      </c>
      <c r="AI86" s="50">
        <f>$F86*'[1]INTERNAL PARAMETERS-2'!AH86*VLOOKUP(AI$4,'[1]INTERNAL PARAMETERS-1'!$B$5:$J$44,4, FALSE)</f>
        <v>3.0000525756786935E-2</v>
      </c>
      <c r="AJ86" s="50">
        <f>$F86*'[1]INTERNAL PARAMETERS-2'!AI86*VLOOKUP(AJ$4,'[1]INTERNAL PARAMETERS-1'!$B$5:$J$44,4, FALSE)</f>
        <v>5.9994824754388151E-2</v>
      </c>
      <c r="AK86" s="50">
        <f>$F86*'[1]INTERNAL PARAMETERS-2'!AJ86*VLOOKUP(AK$4,'[1]INTERNAL PARAMETERS-1'!$B$5:$J$44,4, FALSE)</f>
        <v>7.497018059603875E-3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10.917211559862118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2.3368161704470976</v>
      </c>
      <c r="BB86" s="50">
        <f>$F86*'[1]INTERNAL PARAMETERS-2'!M86*(1-VLOOKUP(N$4,'[1]INTERNAL PARAMETERS-1'!$B$5:$J$44,4, FALSE))</f>
        <v>1.9236003360959431</v>
      </c>
      <c r="BC86" s="50">
        <f>$F86*'[1]INTERNAL PARAMETERS-2'!N86*(1-VLOOKUP(O$4,'[1]INTERNAL PARAMETERS-1'!$B$5:$J$44,4, FALSE))</f>
        <v>6.0445206246291097</v>
      </c>
      <c r="BD86" s="50">
        <f>$F86*'[1]INTERNAL PARAMETERS-2'!O86*(1-VLOOKUP(P$4,'[1]INTERNAL PARAMETERS-1'!$B$5:$J$44,4, FALSE))</f>
        <v>1.6723705285816359</v>
      </c>
      <c r="BE86" s="50">
        <f>$F86*'[1]INTERNAL PARAMETERS-2'!P86*(1-VLOOKUP(Q$4,'[1]INTERNAL PARAMETERS-1'!$B$5:$J$44,4, FALSE))</f>
        <v>1.5823751780704609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2.9540667137403323</v>
      </c>
      <c r="BH86" s="50">
        <f>$F86*'[1]INTERNAL PARAMETERS-2'!S86*(1-VLOOKUP(T$4,'[1]INTERNAL PARAMETERS-1'!$B$5:$J$44,4, FALSE))</f>
        <v>0.18898650001795625</v>
      </c>
      <c r="BI86" s="50">
        <f>$F86*'[1]INTERNAL PARAMETERS-2'!T86*(1-VLOOKUP(U$4,'[1]INTERNAL PARAMETERS-1'!$B$5:$J$44,4, FALSE))</f>
        <v>0.10799192990973581</v>
      </c>
      <c r="BJ86" s="50">
        <f>$F86*'[1]INTERNAL PARAMETERS-2'!U86*(1-VLOOKUP(V$4,'[1]INTERNAL PARAMETERS-1'!$B$5:$J$44,4, FALSE))</f>
        <v>1.3960145024011215</v>
      </c>
      <c r="BK86" s="50">
        <f>$F86*'[1]INTERNAL PARAMETERS-2'!V86*(1-VLOOKUP(W$4,'[1]INTERNAL PARAMETERS-1'!$B$5:$J$44,4, FALSE))</f>
        <v>2.1298318456787437</v>
      </c>
      <c r="BL86" s="50">
        <f>$F86*'[1]INTERNAL PARAMETERS-2'!W86*(1-VLOOKUP(X$4,'[1]INTERNAL PARAMETERS-1'!$B$5:$J$44,4, FALSE))</f>
        <v>2.4148119333314768</v>
      </c>
      <c r="BM86" s="50">
        <f>$F86*'[1]INTERNAL PARAMETERS-2'!X86*(1-VLOOKUP(Y$4,'[1]INTERNAL PARAMETERS-1'!$B$5:$J$44,4, FALSE))</f>
        <v>1.3798934228692989</v>
      </c>
      <c r="BN86" s="50">
        <f>$F86*'[1]INTERNAL PARAMETERS-2'!Y86*(1-VLOOKUP(Z$4,'[1]INTERNAL PARAMETERS-1'!$B$5:$J$44,4, FALSE))</f>
        <v>3.727207286627598</v>
      </c>
      <c r="BO86" s="50">
        <f>$F86*'[1]INTERNAL PARAMETERS-2'!Z86*(1-VLOOKUP(AA$4,'[1]INTERNAL PARAMETERS-1'!$B$5:$J$44,4, FALSE))</f>
        <v>3.4647244799128623</v>
      </c>
      <c r="BP86" s="50">
        <f>$F86*'[1]INTERNAL PARAMETERS-2'!AA86*(1-VLOOKUP(AB$4,'[1]INTERNAL PARAMETERS-1'!$B$5:$J$44,4, FALSE))</f>
        <v>1.2898980723581237</v>
      </c>
      <c r="BQ86" s="50">
        <f>$F86*'[1]INTERNAL PARAMETERS-2'!AB86*(1-VLOOKUP(AC$4,'[1]INTERNAL PARAMETERS-1'!$B$5:$J$44,4, FALSE))</f>
        <v>10.101702560785435</v>
      </c>
      <c r="BR86" s="50">
        <f>$F86*'[1]INTERNAL PARAMETERS-2'!AC86*(1-VLOOKUP(AD$4,'[1]INTERNAL PARAMETERS-1'!$B$5:$J$44,4, FALSE))</f>
        <v>0.67494956193584887</v>
      </c>
      <c r="BS86" s="50">
        <f>$F86*'[1]INTERNAL PARAMETERS-2'!AD86*(1-VLOOKUP(AE$4,'[1]INTERNAL PARAMETERS-1'!$B$5:$J$44,4, FALSE))</f>
        <v>0.23997929901755261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0.24748254383634219</v>
      </c>
      <c r="CA86" s="50">
        <f>$F86*'[1]INTERNAL PARAMETERS-2'!AL86*(1-VLOOKUP(AM$4,'[1]INTERNAL PARAMETERS-1'!$B$5:$J$44,4, FALSE))</f>
        <v>0.80243622950422899</v>
      </c>
      <c r="CB86" s="50">
        <f>$F86*'[1]INTERNAL PARAMETERS-2'!AM86*(1-VLOOKUP(AN$4,'[1]INTERNAL PARAMETERS-1'!$B$5:$J$44,4, FALSE))</f>
        <v>0.20998500001995138</v>
      </c>
      <c r="CC86" s="50">
        <f>$F86*'[1]INTERNAL PARAMETERS-2'!AN86*(1-VLOOKUP(AO$4,'[1]INTERNAL PARAMETERS-1'!$B$5:$J$44,4, FALSE))</f>
        <v>0.89992859807500802</v>
      </c>
      <c r="CD86" s="50">
        <f>$F86*'[1]INTERNAL PARAMETERS-2'!AO86*(1-VLOOKUP(AP$4,'[1]INTERNAL PARAMETERS-1'!$B$5:$J$44,4, FALSE))</f>
        <v>2.7147860571034172</v>
      </c>
      <c r="CE86" s="50">
        <f>$F86*'[1]INTERNAL PARAMETERS-2'!AP86*(1-VLOOKUP(AQ$4,'[1]INTERNAL PARAMETERS-1'!$B$5:$J$44,4, FALSE))</f>
        <v>0.40496973716150936</v>
      </c>
      <c r="CF86" s="50">
        <f>$F86*'[1]INTERNAL PARAMETERS-2'!AQ86*(1-VLOOKUP(AR$4,'[1]INTERNAL PARAMETERS-1'!$B$5:$J$44,4, FALSE))</f>
        <v>3.749754381639081E-2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62.2676043106934</v>
      </c>
    </row>
    <row r="87" spans="3:87" x14ac:dyDescent="0.4">
      <c r="C87" s="33" t="s">
        <v>10</v>
      </c>
      <c r="D87" s="32" t="s">
        <v>89</v>
      </c>
      <c r="E87" s="32" t="s">
        <v>78</v>
      </c>
      <c r="F87" s="143">
        <f>AEB!AF87</f>
        <v>45.789536650857229</v>
      </c>
      <c r="G87" s="51">
        <f>$F87*'[1]INTERNAL PARAMETERS-2'!F87*VLOOKUP(G$4,'[1]INTERNAL PARAMETERS-1'!$B$5:$J$44,4, FALSE)</f>
        <v>0.36646739867780564</v>
      </c>
      <c r="H87" s="50">
        <f>$F87*'[1]INTERNAL PARAMETERS-2'!G87*VLOOKUP(H$4,'[1]INTERNAL PARAMETERS-1'!$B$5:$J$44,4, FALSE)</f>
        <v>0.20218827803552519</v>
      </c>
      <c r="I87" s="50">
        <f>$F87*'[1]INTERNAL PARAMETERS-2'!H87*VLOOKUP(I$4,'[1]INTERNAL PARAMETERS-1'!$B$5:$J$44,4, FALSE)</f>
        <v>0.42978219363872872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0.10204244032180183</v>
      </c>
      <c r="N87" s="50">
        <f>$F87*'[1]INTERNAL PARAMETERS-2'!M87*VLOOKUP(N$4,'[1]INTERNAL PARAMETERS-1'!$B$5:$J$44,4, FALSE)</f>
        <v>6.8238772784672996E-2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4.4228113451062999E-2</v>
      </c>
      <c r="S87" s="50">
        <f>$F87*'[1]INTERNAL PARAMETERS-2'!R87*VLOOKUP(S$4,'[1]INTERNAL PARAMETERS-1'!$B$5:$J$44,4, FALSE)</f>
        <v>0.12465857931670998</v>
      </c>
      <c r="T87" s="50">
        <f>$F87*'[1]INTERNAL PARAMETERS-2'!S87*VLOOKUP(T$4,'[1]INTERNAL PARAMETERS-1'!$B$5:$J$44,4, FALSE)</f>
        <v>8.2137270844307702E-3</v>
      </c>
      <c r="U87" s="50">
        <f>$F87*'[1]INTERNAL PARAMETERS-2'!T87*VLOOKUP(U$4,'[1]INTERNAL PARAMETERS-1'!$B$5:$J$44,4, FALSE)</f>
        <v>2.4010201438243499E-2</v>
      </c>
      <c r="V87" s="50">
        <f>$F87*'[1]INTERNAL PARAMETERS-2'!U87*VLOOKUP(V$4,'[1]INTERNAL PARAMETERS-1'!$B$5:$J$44,4, FALSE)</f>
        <v>0.18576151070971339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2.527582423127319E-2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4.4228113451062999E-2</v>
      </c>
      <c r="AJ87" s="50">
        <f>$F87*'[1]INTERNAL PARAMETERS-2'!AI87*VLOOKUP(AJ$4,'[1]INTERNAL PARAMETERS-1'!$B$5:$J$44,4, FALSE)</f>
        <v>4.4228113451062999E-2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8.165861679135844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1.9388063661142347</v>
      </c>
      <c r="BB87" s="50">
        <f>$F87*'[1]INTERNAL PARAMETERS-2'!M87*(1-VLOOKUP(N$4,'[1]INTERNAL PARAMETERS-1'!$B$5:$J$44,4, FALSE))</f>
        <v>1.2965366829087868</v>
      </c>
      <c r="BC87" s="50">
        <f>$F87*'[1]INTERNAL PARAMETERS-2'!N87*(1-VLOOKUP(O$4,'[1]INTERNAL PARAMETERS-1'!$B$5:$J$44,4, FALSE))</f>
        <v>4.4860741689431247</v>
      </c>
      <c r="BD87" s="50">
        <f>$F87*'[1]INTERNAL PARAMETERS-2'!O87*(1-VLOOKUP(P$4,'[1]INTERNAL PARAMETERS-1'!$B$5:$J$44,4, FALSE))</f>
        <v>1.1246780202646902</v>
      </c>
      <c r="BE87" s="50">
        <f>$F87*'[1]INTERNAL PARAMETERS-2'!P87*(1-VLOOKUP(Q$4,'[1]INTERNAL PARAMETERS-1'!$B$5:$J$44,4, FALSE))</f>
        <v>1.2700002727335158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2.3685130070174898</v>
      </c>
      <c r="BH87" s="50">
        <f>$F87*'[1]INTERNAL PARAMETERS-2'!S87*(1-VLOOKUP(T$4,'[1]INTERNAL PARAMETERS-1'!$B$5:$J$44,4, FALSE))</f>
        <v>7.392354375987692E-2</v>
      </c>
      <c r="BI87" s="50">
        <f>$F87*'[1]INTERNAL PARAMETERS-2'!T87*(1-VLOOKUP(U$4,'[1]INTERNAL PARAMETERS-1'!$B$5:$J$44,4, FALSE))</f>
        <v>9.6040805752973996E-2</v>
      </c>
      <c r="BJ87" s="50">
        <f>$F87*'[1]INTERNAL PARAMETERS-2'!U87*(1-VLOOKUP(V$4,'[1]INTERNAL PARAMETERS-1'!$B$5:$J$44,4, FALSE))</f>
        <v>1.0526485606883758</v>
      </c>
      <c r="BK87" s="50">
        <f>$F87*'[1]INTERNAL PARAMETERS-2'!V87*(1-VLOOKUP(W$4,'[1]INTERNAL PARAMETERS-1'!$B$5:$J$44,4, FALSE))</f>
        <v>1.2384100713980892</v>
      </c>
      <c r="BL87" s="50">
        <f>$F87*'[1]INTERNAL PARAMETERS-2'!W87*(1-VLOOKUP(X$4,'[1]INTERNAL PARAMETERS-1'!$B$5:$J$44,4, FALSE))</f>
        <v>1.9839827808693373</v>
      </c>
      <c r="BM87" s="50">
        <f>$F87*'[1]INTERNAL PARAMETERS-2'!X87*(1-VLOOKUP(Y$4,'[1]INTERNAL PARAMETERS-1'!$B$5:$J$44,4, FALSE))</f>
        <v>1.3458231664736704</v>
      </c>
      <c r="BN87" s="50">
        <f>$F87*'[1]INTERNAL PARAMETERS-2'!Y87*(1-VLOOKUP(Z$4,'[1]INTERNAL PARAMETERS-1'!$B$5:$J$44,4, FALSE))</f>
        <v>2.6979607100514937</v>
      </c>
      <c r="BO87" s="50">
        <f>$F87*'[1]INTERNAL PARAMETERS-2'!Z87*(1-VLOOKUP(AA$4,'[1]INTERNAL PARAMETERS-1'!$B$5:$J$44,4, FALSE))</f>
        <v>2.280946241864807</v>
      </c>
      <c r="BP87" s="50">
        <f>$F87*'[1]INTERNAL PARAMETERS-2'!AA87*(1-VLOOKUP(AB$4,'[1]INTERNAL PARAMETERS-1'!$B$5:$J$44,4, FALSE))</f>
        <v>0.89721391799789174</v>
      </c>
      <c r="BQ87" s="50">
        <f>$F87*'[1]INTERNAL PARAMETERS-2'!AB87*(1-VLOOKUP(AC$4,'[1]INTERNAL PARAMETERS-1'!$B$5:$J$44,4, FALSE))</f>
        <v>7.3356760875212617</v>
      </c>
      <c r="BR87" s="50">
        <f>$F87*'[1]INTERNAL PARAMETERS-2'!AC87*(1-VLOOKUP(AD$4,'[1]INTERNAL PARAMETERS-1'!$B$5:$J$44,4, FALSE))</f>
        <v>0.45492362557993171</v>
      </c>
      <c r="BS87" s="50">
        <f>$F87*'[1]INTERNAL PARAMETERS-2'!AD87*(1-VLOOKUP(AE$4,'[1]INTERNAL PARAMETERS-1'!$B$5:$J$44,4, FALSE))</f>
        <v>0.18955036591988861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6.9503937682336189E-2</v>
      </c>
      <c r="CA87" s="50">
        <f>$F87*'[1]INTERNAL PARAMETERS-2'!AL87*(1-VLOOKUP(AM$4,'[1]INTERNAL PARAMETERS-1'!$B$5:$J$44,4, FALSE))</f>
        <v>0.65711648256912192</v>
      </c>
      <c r="CB87" s="50">
        <f>$F87*'[1]INTERNAL PARAMETERS-2'!AM87*(1-VLOOKUP(AN$4,'[1]INTERNAL PARAMETERS-1'!$B$5:$J$44,4, FALSE))</f>
        <v>0.28433012783349798</v>
      </c>
      <c r="CC87" s="50">
        <f>$F87*'[1]INTERNAL PARAMETERS-2'!AN87*(1-VLOOKUP(AO$4,'[1]INTERNAL PARAMETERS-1'!$B$5:$J$44,4, FALSE))</f>
        <v>0.57497463277114913</v>
      </c>
      <c r="CD87" s="50">
        <f>$F87*'[1]INTERNAL PARAMETERS-2'!AO87*(1-VLOOKUP(AP$4,'[1]INTERNAL PARAMETERS-1'!$B$5:$J$44,4, FALSE))</f>
        <v>1.9081598871291827</v>
      </c>
      <c r="CE87" s="50">
        <f>$F87*'[1]INTERNAL PARAMETERS-2'!AP87*(1-VLOOKUP(AQ$4,'[1]INTERNAL PARAMETERS-1'!$B$5:$J$44,4, FALSE))</f>
        <v>0.2653732596600431</v>
      </c>
      <c r="CF87" s="50">
        <f>$F87*'[1]INTERNAL PARAMETERS-2'!AQ87*(1-VLOOKUP(AR$4,'[1]INTERNAL PARAMETERS-1'!$B$5:$J$44,4, FALSE))</f>
        <v>6.3184981624517897E-2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45.789536650857222</v>
      </c>
    </row>
    <row r="88" spans="3:87" x14ac:dyDescent="0.4">
      <c r="C88" s="33" t="s">
        <v>10</v>
      </c>
      <c r="D88" s="32" t="s">
        <v>89</v>
      </c>
      <c r="E88" s="32" t="s">
        <v>77</v>
      </c>
      <c r="F88" s="143">
        <f>AEB!AF88</f>
        <v>36.350551161864644</v>
      </c>
      <c r="G88" s="51">
        <f>$F88*'[1]INTERNAL PARAMETERS-2'!F88*VLOOKUP(G$4,'[1]INTERNAL PARAMETERS-1'!$B$5:$J$44,4, FALSE)</f>
        <v>0.3609973235884778</v>
      </c>
      <c r="H88" s="50">
        <f>$F88*'[1]INTERNAL PARAMETERS-2'!G88*VLOOKUP(H$4,'[1]INTERNAL PARAMETERS-1'!$B$5:$J$44,4, FALSE)</f>
        <v>0.20191277148369335</v>
      </c>
      <c r="I88" s="50">
        <f>$F88*'[1]INTERNAL PARAMETERS-2'!H88*VLOOKUP(I$4,'[1]INTERNAL PARAMETERS-1'!$B$5:$J$44,4, FALSE)</f>
        <v>0.3494921923929919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0.1101347181574617</v>
      </c>
      <c r="N88" s="50">
        <f>$F88*'[1]INTERNAL PARAMETERS-2'!M88*VLOOKUP(N$4,'[1]INTERNAL PARAMETERS-1'!$B$5:$J$44,4, FALSE)</f>
        <v>4.8030892013950804E-2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4.8949652194566935E-2</v>
      </c>
      <c r="S88" s="50">
        <f>$F88*'[1]INTERNAL PARAMETERS-2'!R88*VLOOKUP(S$4,'[1]INTERNAL PARAMETERS-1'!$B$5:$J$44,4, FALSE)</f>
        <v>0.10267176825117508</v>
      </c>
      <c r="T88" s="50">
        <f>$F88*'[1]INTERNAL PARAMETERS-2'!S88*VLOOKUP(T$4,'[1]INTERNAL PARAMETERS-1'!$B$5:$J$44,4, FALSE)</f>
        <v>1.2849192824695913E-2</v>
      </c>
      <c r="U88" s="50">
        <f>$F88*'[1]INTERNAL PARAMETERS-2'!T88*VLOOKUP(U$4,'[1]INTERNAL PARAMETERS-1'!$B$5:$J$44,4, FALSE)</f>
        <v>7.3420843236734201E-3</v>
      </c>
      <c r="V88" s="50">
        <f>$F88*'[1]INTERNAL PARAMETERS-2'!U88*VLOOKUP(V$4,'[1]INTERNAL PARAMETERS-1'!$B$5:$J$44,4, FALSE)</f>
        <v>0.13307954955634227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3.0592623857825282E-2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6.1177977605418191E-3</v>
      </c>
      <c r="AI88" s="50">
        <f>$F88*'[1]INTERNAL PARAMETERS-2'!AH88*VLOOKUP(AI$4,'[1]INTERNAL PARAMETERS-1'!$B$5:$J$44,4, FALSE)</f>
        <v>3.6710421618367101E-2</v>
      </c>
      <c r="AJ88" s="50">
        <f>$F88*'[1]INTERNAL PARAMETERS-2'!AI88*VLOOKUP(AJ$4,'[1]INTERNAL PARAMETERS-1'!$B$5:$J$44,4, FALSE)</f>
        <v>4.8949652194566935E-2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6.6403516554668451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2.092559644991772</v>
      </c>
      <c r="BB88" s="50">
        <f>$F88*'[1]INTERNAL PARAMETERS-2'!M88*(1-VLOOKUP(N$4,'[1]INTERNAL PARAMETERS-1'!$B$5:$J$44,4, FALSE))</f>
        <v>0.91258694826506515</v>
      </c>
      <c r="BC88" s="50">
        <f>$F88*'[1]INTERNAL PARAMETERS-2'!N88*(1-VLOOKUP(O$4,'[1]INTERNAL PARAMETERS-1'!$B$5:$J$44,4, FALSE))</f>
        <v>3.9403743005603142</v>
      </c>
      <c r="BD88" s="50">
        <f>$F88*'[1]INTERNAL PARAMETERS-2'!O88*(1-VLOOKUP(P$4,'[1]INTERNAL PARAMETERS-1'!$B$5:$J$44,4, FALSE))</f>
        <v>0.7097554166007557</v>
      </c>
      <c r="BE88" s="50">
        <f>$F88*'[1]INTERNAL PARAMETERS-2'!P88*(1-VLOOKUP(Q$4,'[1]INTERNAL PARAMETERS-1'!$B$5:$J$44,4, FALSE))</f>
        <v>0.86883996870554026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1.9507635967723265</v>
      </c>
      <c r="BH88" s="50">
        <f>$F88*'[1]INTERNAL PARAMETERS-2'!S88*(1-VLOOKUP(T$4,'[1]INTERNAL PARAMETERS-1'!$B$5:$J$44,4, FALSE))</f>
        <v>0.11564273542226322</v>
      </c>
      <c r="BI88" s="50">
        <f>$F88*'[1]INTERNAL PARAMETERS-2'!T88*(1-VLOOKUP(U$4,'[1]INTERNAL PARAMETERS-1'!$B$5:$J$44,4, FALSE))</f>
        <v>2.936833729469368E-2</v>
      </c>
      <c r="BJ88" s="50">
        <f>$F88*'[1]INTERNAL PARAMETERS-2'!U88*(1-VLOOKUP(V$4,'[1]INTERNAL PARAMETERS-1'!$B$5:$J$44,4, FALSE))</f>
        <v>0.75411744748593956</v>
      </c>
      <c r="BK88" s="50">
        <f>$F88*'[1]INTERNAL PARAMETERS-2'!V88*(1-VLOOKUP(W$4,'[1]INTERNAL PARAMETERS-1'!$B$5:$J$44,4, FALSE))</f>
        <v>0.99121046413684133</v>
      </c>
      <c r="BL88" s="50">
        <f>$F88*'[1]INTERNAL PARAMETERS-2'!W88*(1-VLOOKUP(X$4,'[1]INTERNAL PARAMETERS-1'!$B$5:$J$44,4, FALSE))</f>
        <v>1.5418849636879288</v>
      </c>
      <c r="BM88" s="50">
        <f>$F88*'[1]INTERNAL PARAMETERS-2'!X88*(1-VLOOKUP(Y$4,'[1]INTERNAL PARAMETERS-1'!$B$5:$J$44,4, FALSE))</f>
        <v>1.0340423185708665</v>
      </c>
      <c r="BN88" s="50">
        <f>$F88*'[1]INTERNAL PARAMETERS-2'!Y88*(1-VLOOKUP(Z$4,'[1]INTERNAL PARAMETERS-1'!$B$5:$J$44,4, FALSE))</f>
        <v>1.8722896634185811</v>
      </c>
      <c r="BO88" s="50">
        <f>$F88*'[1]INTERNAL PARAMETERS-2'!Z88*(1-VLOOKUP(AA$4,'[1]INTERNAL PARAMETERS-1'!$B$5:$J$44,4, FALSE))</f>
        <v>1.4990531092539037</v>
      </c>
      <c r="BP88" s="50">
        <f>$F88*'[1]INTERNAL PARAMETERS-2'!AA88*(1-VLOOKUP(AB$4,'[1]INTERNAL PARAMETERS-1'!$B$5:$J$44,4, FALSE))</f>
        <v>0.67304499498238868</v>
      </c>
      <c r="BQ88" s="50">
        <f>$F88*'[1]INTERNAL PARAMETERS-2'!AB88*(1-VLOOKUP(AC$4,'[1]INTERNAL PARAMETERS-1'!$B$5:$J$44,4, FALSE))</f>
        <v>5.6596972096346523</v>
      </c>
      <c r="BR88" s="50">
        <f>$F88*'[1]INTERNAL PARAMETERS-2'!AC88*(1-VLOOKUP(AD$4,'[1]INTERNAL PARAMETERS-1'!$B$5:$J$44,4, FALSE))</f>
        <v>0.44053959964086997</v>
      </c>
      <c r="BS88" s="50">
        <f>$F88*'[1]INTERNAL PARAMETERS-2'!AD88*(1-VLOOKUP(AE$4,'[1]INTERNAL PARAMETERS-1'!$B$5:$J$44,4, FALSE))</f>
        <v>0.14684532152858462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0.10401710214967567</v>
      </c>
      <c r="CA88" s="50">
        <f>$F88*'[1]INTERNAL PARAMETERS-2'!AL88*(1-VLOOKUP(AM$4,'[1]INTERNAL PARAMETERS-1'!$B$5:$J$44,4, FALSE))</f>
        <v>0.63633457336402155</v>
      </c>
      <c r="CB88" s="50">
        <f>$F88*'[1]INTERNAL PARAMETERS-2'!AM88*(1-VLOOKUP(AN$4,'[1]INTERNAL PARAMETERS-1'!$B$5:$J$44,4, FALSE))</f>
        <v>0.18967717596260972</v>
      </c>
      <c r="CC88" s="50">
        <f>$F88*'[1]INTERNAL PARAMETERS-2'!AN88*(1-VLOOKUP(AO$4,'[1]INTERNAL PARAMETERS-1'!$B$5:$J$44,4, FALSE))</f>
        <v>0.38547214968576127</v>
      </c>
      <c r="CD88" s="50">
        <f>$F88*'[1]INTERNAL PARAMETERS-2'!AO88*(1-VLOOKUP(AP$4,'[1]INTERNAL PARAMETERS-1'!$B$5:$J$44,4, FALSE))</f>
        <v>1.3889218443988025</v>
      </c>
      <c r="CE88" s="50">
        <f>$F88*'[1]INTERNAL PARAMETERS-2'!AP88*(1-VLOOKUP(AQ$4,'[1]INTERNAL PARAMETERS-1'!$B$5:$J$44,4, FALSE))</f>
        <v>0.25086242367826028</v>
      </c>
      <c r="CF88" s="50">
        <f>$F88*'[1]INTERNAL PARAMETERS-2'!AQ88*(1-VLOOKUP(AR$4,'[1]INTERNAL PARAMETERS-1'!$B$5:$J$44,4, FALSE))</f>
        <v>1.8357028336741646E-2</v>
      </c>
      <c r="CG88" s="50">
        <f>$F88*'[1]INTERNAL PARAMETERS-2'!AR88*(1-VLOOKUP(AS$4,'[1]INTERNAL PARAMETERS-1'!$B$5:$J$44,4, FALSE))</f>
        <v>6.1177977605418191E-3</v>
      </c>
      <c r="CH88" s="49">
        <f>$F88*'[1]INTERNAL PARAMETERS-2'!AS88*(1-VLOOKUP(AT$4,'[1]INTERNAL PARAMETERS-1'!$B$5:$J$44,4, FALSE))</f>
        <v>0</v>
      </c>
      <c r="CI88" s="48">
        <f t="shared" si="1"/>
        <v>36.350558431974889</v>
      </c>
    </row>
    <row r="89" spans="3:87" x14ac:dyDescent="0.4">
      <c r="C89" s="33" t="s">
        <v>10</v>
      </c>
      <c r="D89" s="32" t="s">
        <v>89</v>
      </c>
      <c r="E89" s="32" t="s">
        <v>76</v>
      </c>
      <c r="F89" s="143">
        <f>AEB!AF89</f>
        <v>29.217072030348955</v>
      </c>
      <c r="G89" s="51">
        <f>$F89*'[1]INTERNAL PARAMETERS-2'!F89*VLOOKUP(G$4,'[1]INTERNAL PARAMETERS-1'!$B$5:$J$44,4, FALSE)</f>
        <v>0.2725222393630799</v>
      </c>
      <c r="H89" s="50">
        <f>$F89*'[1]INTERNAL PARAMETERS-2'!G89*VLOOKUP(H$4,'[1]INTERNAL PARAMETERS-1'!$B$5:$J$44,4, FALSE)</f>
        <v>0.18379583502131616</v>
      </c>
      <c r="I89" s="50">
        <f>$F89*'[1]INTERNAL PARAMETERS-2'!H89*VLOOKUP(I$4,'[1]INTERNAL PARAMETERS-1'!$B$5:$J$44,4, FALSE)</f>
        <v>0.30309571396243784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6.3371829233826883E-3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0.1115444993413858</v>
      </c>
      <c r="N89" s="50">
        <f>$F89*'[1]INTERNAL PARAMETERS-2'!M89*VLOOKUP(N$4,'[1]INTERNAL PARAMETERS-1'!$B$5:$J$44,4, FALSE)</f>
        <v>3.137197717794734E-2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1.2674365846765377E-2</v>
      </c>
      <c r="S89" s="50">
        <f>$F89*'[1]INTERNAL PARAMETERS-2'!R89*VLOOKUP(S$4,'[1]INTERNAL PARAMETERS-1'!$B$5:$J$44,4, FALSE)</f>
        <v>8.6993393714283551E-2</v>
      </c>
      <c r="T89" s="50">
        <f>$F89*'[1]INTERNAL PARAMETERS-2'!S89*VLOOKUP(T$4,'[1]INTERNAL PARAMETERS-1'!$B$5:$J$44,4, FALSE)</f>
        <v>8.8729326048966745E-3</v>
      </c>
      <c r="U89" s="50">
        <f>$F89*'[1]INTERNAL PARAMETERS-2'!T89*VLOOKUP(U$4,'[1]INTERNAL PARAMETERS-1'!$B$5:$J$44,4, FALSE)</f>
        <v>1.5210407698999666E-2</v>
      </c>
      <c r="V89" s="50">
        <f>$F89*'[1]INTERNAL PARAMETERS-2'!U89*VLOOKUP(V$4,'[1]INTERNAL PARAMETERS-1'!$B$5:$J$44,4, FALSE)</f>
        <v>0.15400756923277389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1.2674365846765377E-2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5.7040489724850263E-2</v>
      </c>
      <c r="AJ89" s="50">
        <f>$F89*'[1]INTERNAL PARAMETERS-2'!AI89*VLOOKUP(AJ$4,'[1]INTERNAL PARAMETERS-1'!$B$5:$J$44,4, FALSE)</f>
        <v>3.1688836324116475E-2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5.758818565286318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2.11934548748633</v>
      </c>
      <c r="BB89" s="50">
        <f>$F89*'[1]INTERNAL PARAMETERS-2'!M89*(1-VLOOKUP(N$4,'[1]INTERNAL PARAMETERS-1'!$B$5:$J$44,4, FALSE))</f>
        <v>0.59606756638099945</v>
      </c>
      <c r="BC89" s="50">
        <f>$F89*'[1]INTERNAL PARAMETERS-2'!N89*(1-VLOOKUP(O$4,'[1]INTERNAL PARAMETERS-1'!$B$5:$J$44,4, FALSE))</f>
        <v>3.2576071150462087</v>
      </c>
      <c r="BD89" s="50">
        <f>$F89*'[1]INTERNAL PARAMETERS-2'!O89*(1-VLOOKUP(P$4,'[1]INTERNAL PARAMETERS-1'!$B$5:$J$44,4, FALSE))</f>
        <v>0.55138458335674545</v>
      </c>
      <c r="BE89" s="50">
        <f>$F89*'[1]INTERNAL PARAMETERS-2'!P89*(1-VLOOKUP(Q$4,'[1]INTERNAL PARAMETERS-1'!$B$5:$J$44,4, FALSE))</f>
        <v>0.83024692735041106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1.6528744805713873</v>
      </c>
      <c r="BH89" s="50">
        <f>$F89*'[1]INTERNAL PARAMETERS-2'!S89*(1-VLOOKUP(T$4,'[1]INTERNAL PARAMETERS-1'!$B$5:$J$44,4, FALSE))</f>
        <v>7.985639344407007E-2</v>
      </c>
      <c r="BI89" s="50">
        <f>$F89*'[1]INTERNAL PARAMETERS-2'!T89*(1-VLOOKUP(U$4,'[1]INTERNAL PARAMETERS-1'!$B$5:$J$44,4, FALSE))</f>
        <v>6.0841630795998664E-2</v>
      </c>
      <c r="BJ89" s="50">
        <f>$F89*'[1]INTERNAL PARAMETERS-2'!U89*(1-VLOOKUP(V$4,'[1]INTERNAL PARAMETERS-1'!$B$5:$J$44,4, FALSE))</f>
        <v>0.87270955898571867</v>
      </c>
      <c r="BK89" s="50">
        <f>$F89*'[1]INTERNAL PARAMETERS-2'!V89*(1-VLOOKUP(W$4,'[1]INTERNAL PARAMETERS-1'!$B$5:$J$44,4, FALSE))</f>
        <v>0.77954362054894344</v>
      </c>
      <c r="BL89" s="50">
        <f>$F89*'[1]INTERNAL PARAMETERS-2'!W89*(1-VLOOKUP(X$4,'[1]INTERNAL PARAMETERS-1'!$B$5:$J$44,4, FALSE))</f>
        <v>1.0140427623717272</v>
      </c>
      <c r="BM89" s="50">
        <f>$F89*'[1]INTERNAL PARAMETERS-2'!X89*(1-VLOOKUP(Y$4,'[1]INTERNAL PARAMETERS-1'!$B$5:$J$44,4, FALSE))</f>
        <v>0.91263614876879218</v>
      </c>
      <c r="BN89" s="50">
        <f>$F89*'[1]INTERNAL PARAMETERS-2'!Y89*(1-VLOOKUP(Z$4,'[1]INTERNAL PARAMETERS-1'!$B$5:$J$44,4, FALSE))</f>
        <v>1.2041757803164261</v>
      </c>
      <c r="BO89" s="50">
        <f>$F89*'[1]INTERNAL PARAMETERS-2'!Z89*(1-VLOOKUP(AA$4,'[1]INTERNAL PARAMETERS-1'!$B$5:$J$44,4, FALSE))</f>
        <v>0.84925847612055916</v>
      </c>
      <c r="BP89" s="50">
        <f>$F89*'[1]INTERNAL PARAMETERS-2'!AA89*(1-VLOOKUP(AB$4,'[1]INTERNAL PARAMETERS-1'!$B$5:$J$44,4, FALSE))</f>
        <v>0.53871021750998005</v>
      </c>
      <c r="BQ89" s="50">
        <f>$F89*'[1]INTERNAL PARAMETERS-2'!AB89*(1-VLOOKUP(AC$4,'[1]INTERNAL PARAMETERS-1'!$B$5:$J$44,4, FALSE))</f>
        <v>4.2970015308186698</v>
      </c>
      <c r="BR89" s="50">
        <f>$F89*'[1]INTERNAL PARAMETERS-2'!AC89*(1-VLOOKUP(AD$4,'[1]INTERNAL PARAMETERS-1'!$B$5:$J$44,4, FALSE))</f>
        <v>0.22815903719219804</v>
      </c>
      <c r="BS89" s="50">
        <f>$F89*'[1]INTERNAL PARAMETERS-2'!AD89*(1-VLOOKUP(AE$4,'[1]INTERNAL PARAMETERS-1'!$B$5:$J$44,4, FALSE))</f>
        <v>0.14576981577381701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9.5066508972349431E-2</v>
      </c>
      <c r="CA89" s="50">
        <f>$F89*'[1]INTERNAL PARAMETERS-2'!AL89*(1-VLOOKUP(AM$4,'[1]INTERNAL PARAMETERS-1'!$B$5:$J$44,4, FALSE))</f>
        <v>0.39294040173616307</v>
      </c>
      <c r="CB89" s="50">
        <f>$F89*'[1]INTERNAL PARAMETERS-2'!AM89*(1-VLOOKUP(AN$4,'[1]INTERNAL PARAMETERS-1'!$B$5:$J$44,4, FALSE))</f>
        <v>0.1077408748191148</v>
      </c>
      <c r="CC89" s="50">
        <f>$F89*'[1]INTERNAL PARAMETERS-2'!AN89*(1-VLOOKUP(AO$4,'[1]INTERNAL PARAMETERS-1'!$B$5:$J$44,4, FALSE))</f>
        <v>0.30421107568719635</v>
      </c>
      <c r="CD89" s="50">
        <f>$F89*'[1]INTERNAL PARAMETERS-2'!AO89*(1-VLOOKUP(AP$4,'[1]INTERNAL PARAMETERS-1'!$B$5:$J$44,4, FALSE))</f>
        <v>1.1344580030376075</v>
      </c>
      <c r="CE89" s="50">
        <f>$F89*'[1]INTERNAL PARAMETERS-2'!AP89*(1-VLOOKUP(AQ$4,'[1]INTERNAL PARAMETERS-1'!$B$5:$J$44,4, FALSE))</f>
        <v>0.14576981577381701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29.217066186934549</v>
      </c>
    </row>
    <row r="90" spans="3:87" x14ac:dyDescent="0.4">
      <c r="C90" s="33" t="s">
        <v>10</v>
      </c>
      <c r="D90" s="32" t="s">
        <v>89</v>
      </c>
      <c r="E90" s="32" t="s">
        <v>75</v>
      </c>
      <c r="F90" s="143">
        <f>AEB!AF90</f>
        <v>23.824479851771635</v>
      </c>
      <c r="G90" s="51">
        <f>$F90*'[1]INTERNAL PARAMETERS-2'!F90*VLOOKUP(G$4,'[1]INTERNAL PARAMETERS-1'!$B$5:$J$44,4, FALSE)</f>
        <v>0.31091422696159016</v>
      </c>
      <c r="H90" s="50">
        <f>$F90*'[1]INTERNAL PARAMETERS-2'!G90*VLOOKUP(H$4,'[1]INTERNAL PARAMETERS-1'!$B$5:$J$44,4, FALSE)</f>
        <v>0.14631089566569996</v>
      </c>
      <c r="I90" s="50">
        <f>$F90*'[1]INTERNAL PARAMETERS-2'!H90*VLOOKUP(I$4,'[1]INTERNAL PARAMETERS-1'!$B$5:$J$44,4, FALSE)</f>
        <v>0.24789097304250093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6.0966843940683611E-3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0.10302812926219163</v>
      </c>
      <c r="N90" s="50">
        <f>$F90*'[1]INTERNAL PARAMETERS-2'!M90*VLOOKUP(N$4,'[1]INTERNAL PARAMETERS-1'!$B$5:$J$44,4, FALSE)</f>
        <v>3.4139526648394682E-2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6.0966843940683611E-3</v>
      </c>
      <c r="S90" s="50">
        <f>$F90*'[1]INTERNAL PARAMETERS-2'!R90*VLOOKUP(S$4,'[1]INTERNAL PARAMETERS-1'!$B$5:$J$44,4, FALSE)</f>
        <v>6.2107798280784957E-2</v>
      </c>
      <c r="T90" s="50">
        <f>$F90*'[1]INTERNAL PARAMETERS-2'!S90*VLOOKUP(T$4,'[1]INTERNAL PARAMETERS-1'!$B$5:$J$44,4, FALSE)</f>
        <v>7.3155447832849987E-3</v>
      </c>
      <c r="U90" s="50">
        <f>$F90*'[1]INTERNAL PARAMETERS-2'!T90*VLOOKUP(U$4,'[1]INTERNAL PARAMETERS-1'!$B$5:$J$44,4, FALSE)</f>
        <v>6.0962079044713261E-3</v>
      </c>
      <c r="V90" s="50">
        <f>$F90*'[1]INTERNAL PARAMETERS-2'!U90*VLOOKUP(V$4,'[1]INTERNAL PARAMETERS-1'!$B$5:$J$44,4, FALSE)</f>
        <v>9.9675071967853274E-2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1.2193368788136722E-2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2.4384355128288272E-2</v>
      </c>
      <c r="AJ90" s="50">
        <f>$F90*'[1]INTERNAL PARAMETERS-2'!AI90*VLOOKUP(AJ$4,'[1]INTERNAL PARAMETERS-1'!$B$5:$J$44,4, FALSE)</f>
        <v>1.8290053182205081E-2</v>
      </c>
      <c r="AK90" s="50">
        <f>$F90*'[1]INTERNAL PARAMETERS-2'!AJ90*VLOOKUP(AK$4,'[1]INTERNAL PARAMETERS-1'!$B$5:$J$44,4, FALSE)</f>
        <v>1.2193368788136722E-2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4.7099284878075176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1.9575344559816408</v>
      </c>
      <c r="BB90" s="50">
        <f>$F90*'[1]INTERNAL PARAMETERS-2'!M90*(1-VLOOKUP(N$4,'[1]INTERNAL PARAMETERS-1'!$B$5:$J$44,4, FALSE))</f>
        <v>0.6486510063194989</v>
      </c>
      <c r="BC90" s="50">
        <f>$F90*'[1]INTERNAL PARAMETERS-2'!N90*(1-VLOOKUP(O$4,'[1]INTERNAL PARAMETERS-1'!$B$5:$J$44,4, FALSE))</f>
        <v>2.8957583158235094</v>
      </c>
      <c r="BD90" s="50">
        <f>$F90*'[1]INTERNAL PARAMETERS-2'!O90*(1-VLOOKUP(P$4,'[1]INTERNAL PARAMETERS-1'!$B$5:$J$44,4, FALSE))</f>
        <v>0.5425739392482769</v>
      </c>
      <c r="BE90" s="50">
        <f>$F90*'[1]INTERNAL PARAMETERS-2'!P90*(1-VLOOKUP(Q$4,'[1]INTERNAL PARAMETERS-1'!$B$5:$J$44,4, FALSE))</f>
        <v>0.65230711099755179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1.1800481673349141</v>
      </c>
      <c r="BH90" s="50">
        <f>$F90*'[1]INTERNAL PARAMETERS-2'!S90*(1-VLOOKUP(T$4,'[1]INTERNAL PARAMETERS-1'!$B$5:$J$44,4, FALSE))</f>
        <v>6.5839903049564982E-2</v>
      </c>
      <c r="BI90" s="50">
        <f>$F90*'[1]INTERNAL PARAMETERS-2'!T90*(1-VLOOKUP(U$4,'[1]INTERNAL PARAMETERS-1'!$B$5:$J$44,4, FALSE))</f>
        <v>2.4384831617885305E-2</v>
      </c>
      <c r="BJ90" s="50">
        <f>$F90*'[1]INTERNAL PARAMETERS-2'!U90*(1-VLOOKUP(V$4,'[1]INTERNAL PARAMETERS-1'!$B$5:$J$44,4, FALSE))</f>
        <v>0.56482540781783519</v>
      </c>
      <c r="BK90" s="50">
        <f>$F90*'[1]INTERNAL PARAMETERS-2'!V90*(1-VLOOKUP(W$4,'[1]INTERNAL PARAMETERS-1'!$B$5:$J$44,4, FALSE))</f>
        <v>0.51818958411998861</v>
      </c>
      <c r="BL90" s="50">
        <f>$F90*'[1]INTERNAL PARAMETERS-2'!W90*(1-VLOOKUP(X$4,'[1]INTERNAL PARAMETERS-1'!$B$5:$J$44,4, FALSE))</f>
        <v>1.0058957462696354</v>
      </c>
      <c r="BM90" s="50">
        <f>$F90*'[1]INTERNAL PARAMETERS-2'!X90*(1-VLOOKUP(Y$4,'[1]INTERNAL PARAMETERS-1'!$B$5:$J$44,4, FALSE))</f>
        <v>0.6827905329678936</v>
      </c>
      <c r="BN90" s="50">
        <f>$F90*'[1]INTERNAL PARAMETERS-2'!Y90*(1-VLOOKUP(Z$4,'[1]INTERNAL PARAMETERS-1'!$B$5:$J$44,4, FALSE))</f>
        <v>0.999799061875567</v>
      </c>
      <c r="BO90" s="50">
        <f>$F90*'[1]INTERNAL PARAMETERS-2'!Z90*(1-VLOOKUP(AA$4,'[1]INTERNAL PARAMETERS-1'!$B$5:$J$44,4, FALSE))</f>
        <v>0.69498151930804519</v>
      </c>
      <c r="BP90" s="50">
        <f>$F90*'[1]INTERNAL PARAMETERS-2'!AA90*(1-VLOOKUP(AB$4,'[1]INTERNAL PARAMETERS-1'!$B$5:$J$44,4, FALSE))</f>
        <v>0.24994976546889175</v>
      </c>
      <c r="BQ90" s="50">
        <f>$F90*'[1]INTERNAL PARAMETERS-2'!AB90*(1-VLOOKUP(AC$4,'[1]INTERNAL PARAMETERS-1'!$B$5:$J$44,4, FALSE))</f>
        <v>3.3590801228448677</v>
      </c>
      <c r="BR90" s="50">
        <f>$F90*'[1]INTERNAL PARAMETERS-2'!AC90*(1-VLOOKUP(AD$4,'[1]INTERNAL PARAMETERS-1'!$B$5:$J$44,4, FALSE))</f>
        <v>0.19508198837026169</v>
      </c>
      <c r="BS90" s="50">
        <f>$F90*'[1]INTERNAL PARAMETERS-2'!AD90*(1-VLOOKUP(AE$4,'[1]INTERNAL PARAMETERS-1'!$B$5:$J$44,4, FALSE))</f>
        <v>8.5348816620986701E-2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4.267440831049335E-2</v>
      </c>
      <c r="CA90" s="50">
        <f>$F90*'[1]INTERNAL PARAMETERS-2'!AL90*(1-VLOOKUP(AM$4,'[1]INTERNAL PARAMETERS-1'!$B$5:$J$44,4, FALSE))</f>
        <v>0.26823981865109681</v>
      </c>
      <c r="CB90" s="50">
        <f>$F90*'[1]INTERNAL PARAMETERS-2'!AM90*(1-VLOOKUP(AN$4,'[1]INTERNAL PARAMETERS-1'!$B$5:$J$44,4, FALSE))</f>
        <v>4.267440831049335E-2</v>
      </c>
      <c r="CC90" s="50">
        <f>$F90*'[1]INTERNAL PARAMETERS-2'!AN90*(1-VLOOKUP(AO$4,'[1]INTERNAL PARAMETERS-1'!$B$5:$J$44,4, FALSE))</f>
        <v>0.26823981865109681</v>
      </c>
      <c r="CD90" s="50">
        <f>$F90*'[1]INTERNAL PARAMETERS-2'!AO90*(1-VLOOKUP(AP$4,'[1]INTERNAL PARAMETERS-1'!$B$5:$J$44,4, FALSE))</f>
        <v>0.90835356086051189</v>
      </c>
      <c r="CE90" s="50">
        <f>$F90*'[1]INTERNAL PARAMETERS-2'!AP90*(1-VLOOKUP(AQ$4,'[1]INTERNAL PARAMETERS-1'!$B$5:$J$44,4, FALSE))</f>
        <v>0.15240758005976832</v>
      </c>
      <c r="CF90" s="50">
        <f>$F90*'[1]INTERNAL PARAMETERS-2'!AQ90*(1-VLOOKUP(AR$4,'[1]INTERNAL PARAMETERS-1'!$B$5:$J$44,4, FALSE))</f>
        <v>6.0966843940683611E-3</v>
      </c>
      <c r="CG90" s="50">
        <f>$F90*'[1]INTERNAL PARAMETERS-2'!AR90*(1-VLOOKUP(AS$4,'[1]INTERNAL PARAMETERS-1'!$B$5:$J$44,4, FALSE))</f>
        <v>6.0966843940683611E-3</v>
      </c>
      <c r="CH90" s="49">
        <f>$F90*'[1]INTERNAL PARAMETERS-2'!AS90*(1-VLOOKUP(AT$4,'[1]INTERNAL PARAMETERS-1'!$B$5:$J$44,4, FALSE))</f>
        <v>0</v>
      </c>
      <c r="CI90" s="48">
        <f t="shared" si="1"/>
        <v>23.824484616667608</v>
      </c>
    </row>
    <row r="91" spans="3:87" x14ac:dyDescent="0.4">
      <c r="C91" s="33" t="s">
        <v>10</v>
      </c>
      <c r="D91" s="32" t="s">
        <v>89</v>
      </c>
      <c r="E91" s="32" t="s">
        <v>74</v>
      </c>
      <c r="F91" s="143">
        <f>AEB!AF91</f>
        <v>15.649988254273319</v>
      </c>
      <c r="G91" s="51">
        <f>$F91*'[1]INTERNAL PARAMETERS-2'!F91*VLOOKUP(G$4,'[1]INTERNAL PARAMETERS-1'!$B$5:$J$44,4, FALSE)</f>
        <v>8.5801060604053472E-2</v>
      </c>
      <c r="H91" s="50">
        <f>$F91*'[1]INTERNAL PARAMETERS-2'!G91*VLOOKUP(H$4,'[1]INTERNAL PARAMETERS-1'!$B$5:$J$44,4, FALSE)</f>
        <v>5.5770298142928401E-2</v>
      </c>
      <c r="I91" s="50">
        <f>$F91*'[1]INTERNAL PARAMETERS-2'!H91*VLOOKUP(I$4,'[1]INTERNAL PARAMETERS-1'!$B$5:$J$44,4, FALSE)</f>
        <v>0.1654976867896451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9.309340738095595E-2</v>
      </c>
      <c r="N91" s="50">
        <f>$F91*'[1]INTERNAL PARAMETERS-2'!M91*VLOOKUP(N$4,'[1]INTERNAL PARAMETERS-1'!$B$5:$J$44,4, FALSE)</f>
        <v>1.8447110654959589E-2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3.7849261843136216E-2</v>
      </c>
      <c r="T91" s="50">
        <f>$F91*'[1]INTERNAL PARAMETERS-2'!S91*VLOOKUP(T$4,'[1]INTERNAL PARAMETERS-1'!$B$5:$J$44,4, FALSE)</f>
        <v>5.1480636362432088E-3</v>
      </c>
      <c r="U91" s="50">
        <f>$F91*'[1]INTERNAL PARAMETERS-2'!T91*VLOOKUP(U$4,'[1]INTERNAL PARAMETERS-1'!$B$5:$J$44,4, FALSE)</f>
        <v>1.7158647121985268E-3</v>
      </c>
      <c r="V91" s="50">
        <f>$F91*'[1]INTERNAL PARAMETERS-2'!U91*VLOOKUP(V$4,'[1]INTERNAL PARAMETERS-1'!$B$5:$J$44,4, FALSE)</f>
        <v>7.3359319941906184E-2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8.5793235609926341E-3</v>
      </c>
      <c r="AJ91" s="50">
        <f>$F91*'[1]INTERNAL PARAMETERS-2'!AI91*VLOOKUP(AJ$4,'[1]INTERNAL PARAMETERS-1'!$B$5:$J$44,4, FALSE)</f>
        <v>1.7160212120810696E-2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3.1444560490032565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1.7687747402381628</v>
      </c>
      <c r="BB91" s="50">
        <f>$F91*'[1]INTERNAL PARAMETERS-2'!M91*(1-VLOOKUP(N$4,'[1]INTERNAL PARAMETERS-1'!$B$5:$J$44,4, FALSE))</f>
        <v>0.35049510244423215</v>
      </c>
      <c r="BC91" s="50">
        <f>$F91*'[1]INTERNAL PARAMETERS-2'!N91*(1-VLOOKUP(O$4,'[1]INTERNAL PARAMETERS-1'!$B$5:$J$44,4, FALSE))</f>
        <v>1.9305089961023616</v>
      </c>
      <c r="BD91" s="50">
        <f>$F91*'[1]INTERNAL PARAMETERS-2'!O91*(1-VLOOKUP(P$4,'[1]INTERNAL PARAMETERS-1'!$B$5:$J$44,4, FALSE))</f>
        <v>0.32175123851725601</v>
      </c>
      <c r="BE91" s="50">
        <f>$F91*'[1]INTERNAL PARAMETERS-2'!P91*(1-VLOOKUP(Q$4,'[1]INTERNAL PARAMETERS-1'!$B$5:$J$44,4, FALSE))</f>
        <v>0.54054276930847334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0.71913597501958804</v>
      </c>
      <c r="BH91" s="50">
        <f>$F91*'[1]INTERNAL PARAMETERS-2'!S91*(1-VLOOKUP(T$4,'[1]INTERNAL PARAMETERS-1'!$B$5:$J$44,4, FALSE))</f>
        <v>4.6332572726188875E-2</v>
      </c>
      <c r="BI91" s="50">
        <f>$F91*'[1]INTERNAL PARAMETERS-2'!T91*(1-VLOOKUP(U$4,'[1]INTERNAL PARAMETERS-1'!$B$5:$J$44,4, FALSE))</f>
        <v>6.8634588487941073E-3</v>
      </c>
      <c r="BJ91" s="50">
        <f>$F91*'[1]INTERNAL PARAMETERS-2'!U91*(1-VLOOKUP(V$4,'[1]INTERNAL PARAMETERS-1'!$B$5:$J$44,4, FALSE))</f>
        <v>0.41570281300413503</v>
      </c>
      <c r="BK91" s="50">
        <f>$F91*'[1]INTERNAL PARAMETERS-2'!V91*(1-VLOOKUP(W$4,'[1]INTERNAL PARAMETERS-1'!$B$5:$J$44,4, FALSE))</f>
        <v>0.31746157673675973</v>
      </c>
      <c r="BL91" s="50">
        <f>$F91*'[1]INTERNAL PARAMETERS-2'!W91*(1-VLOOKUP(X$4,'[1]INTERNAL PARAMETERS-1'!$B$5:$J$44,4, FALSE))</f>
        <v>0.60918205279289062</v>
      </c>
      <c r="BM91" s="50">
        <f>$F91*'[1]INTERNAL PARAMETERS-2'!X91*(1-VLOOKUP(Y$4,'[1]INTERNAL PARAMETERS-1'!$B$5:$J$44,4, FALSE))</f>
        <v>0.52338255718766258</v>
      </c>
      <c r="BN91" s="50">
        <f>$F91*'[1]INTERNAL PARAMETERS-2'!Y91*(1-VLOOKUP(Z$4,'[1]INTERNAL PARAMETERS-1'!$B$5:$J$44,4, FALSE))</f>
        <v>0.52338255718766258</v>
      </c>
      <c r="BO91" s="50">
        <f>$F91*'[1]INTERNAL PARAMETERS-2'!Z91*(1-VLOOKUP(AA$4,'[1]INTERNAL PARAMETERS-1'!$B$5:$J$44,4, FALSE))</f>
        <v>0.42471251124212023</v>
      </c>
      <c r="BP91" s="50">
        <f>$F91*'[1]INTERNAL PARAMETERS-2'!AA91*(1-VLOOKUP(AB$4,'[1]INTERNAL PARAMETERS-1'!$B$5:$J$44,4, FALSE))</f>
        <v>0.12870080840666751</v>
      </c>
      <c r="BQ91" s="50">
        <f>$F91*'[1]INTERNAL PARAMETERS-2'!AB91*(1-VLOOKUP(AC$4,'[1]INTERNAL PARAMETERS-1'!$B$5:$J$44,4, FALSE))</f>
        <v>2.2222294721584923</v>
      </c>
      <c r="BR91" s="50">
        <f>$F91*'[1]INTERNAL PARAMETERS-2'!AC91*(1-VLOOKUP(AD$4,'[1]INTERNAL PARAMETERS-1'!$B$5:$J$44,4, FALSE))</f>
        <v>6.0059959923424715E-2</v>
      </c>
      <c r="BS91" s="50">
        <f>$F91*'[1]INTERNAL PARAMETERS-2'!AD91*(1-VLOOKUP(AE$4,'[1]INTERNAL PARAMETERS-1'!$B$5:$J$44,4, FALSE))</f>
        <v>3.8610086022117705E-2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2.573953568180333E-2</v>
      </c>
      <c r="CA91" s="50">
        <f>$F91*'[1]INTERNAL PARAMETERS-2'!AL91*(1-VLOOKUP(AM$4,'[1]INTERNAL PARAMETERS-1'!$B$5:$J$44,4, FALSE))</f>
        <v>0.17589021798977786</v>
      </c>
      <c r="CB91" s="50">
        <f>$F91*'[1]INTERNAL PARAMETERS-2'!AM91*(1-VLOOKUP(AN$4,'[1]INTERNAL PARAMETERS-1'!$B$5:$J$44,4, FALSE))</f>
        <v>6.0059959923424715E-2</v>
      </c>
      <c r="CC91" s="50">
        <f>$F91*'[1]INTERNAL PARAMETERS-2'!AN91*(1-VLOOKUP(AO$4,'[1]INTERNAL PARAMETERS-1'!$B$5:$J$44,4, FALSE))</f>
        <v>7.7220172044235411E-2</v>
      </c>
      <c r="CD91" s="50">
        <f>$F91*'[1]INTERNAL PARAMETERS-2'!AO91*(1-VLOOKUP(AP$4,'[1]INTERNAL PARAMETERS-1'!$B$5:$J$44,4, FALSE))</f>
        <v>0.57057196677077293</v>
      </c>
      <c r="CE91" s="50">
        <f>$F91*'[1]INTERNAL PARAMETERS-2'!AP91*(1-VLOOKUP(AQ$4,'[1]INTERNAL PARAMETERS-1'!$B$5:$J$44,4, FALSE))</f>
        <v>6.4349621703921028E-2</v>
      </c>
      <c r="CF91" s="50">
        <f>$F91*'[1]INTERNAL PARAMETERS-2'!AQ91*(1-VLOOKUP(AR$4,'[1]INTERNAL PARAMETERS-1'!$B$5:$J$44,4, FALSE))</f>
        <v>8.5793235609926341E-3</v>
      </c>
      <c r="CG91" s="50">
        <f>$F91*'[1]INTERNAL PARAMETERS-2'!AR91*(1-VLOOKUP(AS$4,'[1]INTERNAL PARAMETERS-1'!$B$5:$J$44,4, FALSE))</f>
        <v>1.2870550340314379E-2</v>
      </c>
      <c r="CH91" s="49">
        <f>$F91*'[1]INTERNAL PARAMETERS-2'!AS91*(1-VLOOKUP(AT$4,'[1]INTERNAL PARAMETERS-1'!$B$5:$J$44,4, FALSE))</f>
        <v>0</v>
      </c>
      <c r="CI91" s="48">
        <f t="shared" si="1"/>
        <v>15.649988254273321</v>
      </c>
    </row>
    <row r="92" spans="3:87" x14ac:dyDescent="0.4">
      <c r="C92" s="33" t="s">
        <v>10</v>
      </c>
      <c r="D92" s="32" t="s">
        <v>89</v>
      </c>
      <c r="E92" s="32" t="s">
        <v>73</v>
      </c>
      <c r="F92" s="143">
        <f>AEB!AF92</f>
        <v>11.015571118129552</v>
      </c>
      <c r="G92" s="51">
        <f>$F92*'[1]INTERNAL PARAMETERS-2'!F92*VLOOKUP(G$4,'[1]INTERNAL PARAMETERS-1'!$B$5:$J$44,4, FALSE)</f>
        <v>3.7365918789807252E-2</v>
      </c>
      <c r="H92" s="50">
        <f>$F92*'[1]INTERNAL PARAMETERS-2'!G92*VLOOKUP(H$4,'[1]INTERNAL PARAMETERS-1'!$B$5:$J$44,4, FALSE)</f>
        <v>4.1102400513076794E-2</v>
      </c>
      <c r="I92" s="50">
        <f>$F92*'[1]INTERNAL PARAMETERS-2'!H92*VLOOKUP(I$4,'[1]INTERNAL PARAMETERS-1'!$B$5:$J$44,4, FALSE)</f>
        <v>0.11470706977802869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9.1173679030534679E-2</v>
      </c>
      <c r="N92" s="50">
        <f>$F92*'[1]INTERNAL PARAMETERS-2'!M92*VLOOKUP(N$4,'[1]INTERNAL PARAMETERS-1'!$B$5:$J$44,4, FALSE)</f>
        <v>1.4012357240816696E-2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2.7284688413917454E-2</v>
      </c>
      <c r="T92" s="50">
        <f>$F92*'[1]INTERNAL PARAMETERS-2'!S92*VLOOKUP(T$4,'[1]INTERNAL PARAMETERS-1'!$B$5:$J$44,4, FALSE)</f>
        <v>2.9892955343268166E-3</v>
      </c>
      <c r="U92" s="50">
        <f>$F92*'[1]INTERNAL PARAMETERS-2'!T92*VLOOKUP(U$4,'[1]INTERNAL PARAMETERS-1'!$B$5:$J$44,4, FALSE)</f>
        <v>2.2418890339617266E-3</v>
      </c>
      <c r="V92" s="50">
        <f>$F92*'[1]INTERNAL PARAMETERS-2'!U92*VLOOKUP(V$4,'[1]INTERNAL PARAMETERS-1'!$B$5:$J$44,4, FALSE)</f>
        <v>5.8851900411430125E-2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1.1209445169808633E-2</v>
      </c>
      <c r="AJ92" s="50">
        <f>$F92*'[1]INTERNAL PARAMETERS-2'!AI92*VLOOKUP(AJ$4,'[1]INTERNAL PARAMETERS-1'!$B$5:$J$44,4, FALSE)</f>
        <v>3.7364817232695439E-3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2.179434325782545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1.7322999015801586</v>
      </c>
      <c r="BB92" s="50">
        <f>$F92*'[1]INTERNAL PARAMETERS-2'!M92*(1-VLOOKUP(N$4,'[1]INTERNAL PARAMETERS-1'!$B$5:$J$44,4, FALSE))</f>
        <v>0.26623478757551716</v>
      </c>
      <c r="BC92" s="50">
        <f>$F92*'[1]INTERNAL PARAMETERS-2'!N92*(1-VLOOKUP(O$4,'[1]INTERNAL PARAMETERS-1'!$B$5:$J$44,4, FALSE))</f>
        <v>1.2368228173580271</v>
      </c>
      <c r="BD92" s="50">
        <f>$F92*'[1]INTERNAL PARAMETERS-2'!O92*(1-VLOOKUP(P$4,'[1]INTERNAL PARAMETERS-1'!$B$5:$J$44,4, FALSE))</f>
        <v>0.17188476861306989</v>
      </c>
      <c r="BE92" s="50">
        <f>$F92*'[1]INTERNAL PARAMETERS-2'!P92*(1-VLOOKUP(Q$4,'[1]INTERNAL PARAMETERS-1'!$B$5:$J$44,4, FALSE))</f>
        <v>0.40355544791267617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0.51840907986443152</v>
      </c>
      <c r="BH92" s="50">
        <f>$F92*'[1]INTERNAL PARAMETERS-2'!S92*(1-VLOOKUP(T$4,'[1]INTERNAL PARAMETERS-1'!$B$5:$J$44,4, FALSE))</f>
        <v>2.6903659808941348E-2</v>
      </c>
      <c r="BI92" s="50">
        <f>$F92*'[1]INTERNAL PARAMETERS-2'!T92*(1-VLOOKUP(U$4,'[1]INTERNAL PARAMETERS-1'!$B$5:$J$44,4, FALSE))</f>
        <v>8.9675561358469064E-3</v>
      </c>
      <c r="BJ92" s="50">
        <f>$F92*'[1]INTERNAL PARAMETERS-2'!U92*(1-VLOOKUP(V$4,'[1]INTERNAL PARAMETERS-1'!$B$5:$J$44,4, FALSE))</f>
        <v>0.33349410233143739</v>
      </c>
      <c r="BK92" s="50">
        <f>$F92*'[1]INTERNAL PARAMETERS-2'!V92*(1-VLOOKUP(W$4,'[1]INTERNAL PARAMETERS-1'!$B$5:$J$44,4, FALSE))</f>
        <v>0.22419771585306716</v>
      </c>
      <c r="BL92" s="50">
        <f>$F92*'[1]INTERNAL PARAMETERS-2'!W92*(1-VLOOKUP(X$4,'[1]INTERNAL PARAMETERS-1'!$B$5:$J$44,4, FALSE))</f>
        <v>0.32882250877594982</v>
      </c>
      <c r="BM92" s="50">
        <f>$F92*'[1]INTERNAL PARAMETERS-2'!X92*(1-VLOOKUP(Y$4,'[1]INTERNAL PARAMETERS-1'!$B$5:$J$44,4, FALSE))</f>
        <v>0.38113545601594701</v>
      </c>
      <c r="BN92" s="50">
        <f>$F92*'[1]INTERNAL PARAMETERS-2'!Y92*(1-VLOOKUP(Z$4,'[1]INTERNAL PARAMETERS-1'!$B$5:$J$44,4, FALSE))</f>
        <v>0.38487193773921663</v>
      </c>
      <c r="BO92" s="50">
        <f>$F92*'[1]INTERNAL PARAMETERS-2'!Z92*(1-VLOOKUP(AA$4,'[1]INTERNAL PARAMETERS-1'!$B$5:$J$44,4, FALSE))</f>
        <v>0.26903659808941349</v>
      </c>
      <c r="BP92" s="50">
        <f>$F92*'[1]INTERNAL PARAMETERS-2'!AA92*(1-VLOOKUP(AB$4,'[1]INTERNAL PARAMETERS-1'!$B$5:$J$44,4, FALSE))</f>
        <v>0.10462589447999447</v>
      </c>
      <c r="BQ92" s="50">
        <f>$F92*'[1]INTERNAL PARAMETERS-2'!AB92*(1-VLOOKUP(AC$4,'[1]INTERNAL PARAMETERS-1'!$B$5:$J$44,4, FALSE))</f>
        <v>1.3377122301147519</v>
      </c>
      <c r="BR92" s="50">
        <f>$F92*'[1]INTERNAL PARAMETERS-2'!AC92*(1-VLOOKUP(AD$4,'[1]INTERNAL PARAMETERS-1'!$B$5:$J$44,4, FALSE))</f>
        <v>7.4732939136726323E-2</v>
      </c>
      <c r="BS92" s="50">
        <f>$F92*'[1]INTERNAL PARAMETERS-2'!AD92*(1-VLOOKUP(AE$4,'[1]INTERNAL PARAMETERS-1'!$B$5:$J$44,4, FALSE))</f>
        <v>2.2419991896729077E-2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2.2419991896729077E-2</v>
      </c>
      <c r="CA92" s="50">
        <f>$F92*'[1]INTERNAL PARAMETERS-2'!AL92*(1-VLOOKUP(AM$4,'[1]INTERNAL PARAMETERS-1'!$B$5:$J$44,4, FALSE))</f>
        <v>9.3415347753074029E-2</v>
      </c>
      <c r="CB92" s="50">
        <f>$F92*'[1]INTERNAL PARAMETERS-2'!AM92*(1-VLOOKUP(AN$4,'[1]INTERNAL PARAMETERS-1'!$B$5:$J$44,4, FALSE))</f>
        <v>2.9892955343268163E-2</v>
      </c>
      <c r="CC92" s="50">
        <f>$F92*'[1]INTERNAL PARAMETERS-2'!AN92*(1-VLOOKUP(AO$4,'[1]INTERNAL PARAMETERS-1'!$B$5:$J$44,4, FALSE))</f>
        <v>7.4732939136726323E-2</v>
      </c>
      <c r="CD92" s="50">
        <f>$F92*'[1]INTERNAL PARAMETERS-2'!AO92*(1-VLOOKUP(AP$4,'[1]INTERNAL PARAMETERS-1'!$B$5:$J$44,4, FALSE))</f>
        <v>0.3362965737796007</v>
      </c>
      <c r="CE92" s="50">
        <f>$F92*'[1]INTERNAL PARAMETERS-2'!AP92*(1-VLOOKUP(AQ$4,'[1]INTERNAL PARAMETERS-1'!$B$5:$J$44,4, FALSE))</f>
        <v>4.4839983793458153E-2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3.7364817232695439E-3</v>
      </c>
      <c r="CH92" s="49">
        <f>$F92*'[1]INTERNAL PARAMETERS-2'!AS92*(1-VLOOKUP(AT$4,'[1]INTERNAL PARAMETERS-1'!$B$5:$J$44,4, FALSE))</f>
        <v>0</v>
      </c>
      <c r="CI92" s="48">
        <f t="shared" si="1"/>
        <v>11.015571118129554</v>
      </c>
    </row>
    <row r="93" spans="3:87" x14ac:dyDescent="0.4">
      <c r="C93" s="33" t="s">
        <v>10</v>
      </c>
      <c r="D93" s="32" t="s">
        <v>89</v>
      </c>
      <c r="E93" s="32" t="s">
        <v>72</v>
      </c>
      <c r="F93" s="143">
        <f>AEB!AF93</f>
        <v>4.9889319690594878</v>
      </c>
      <c r="G93" s="51">
        <f>$F93*'[1]INTERNAL PARAMETERS-2'!F93*VLOOKUP(G$4,'[1]INTERNAL PARAMETERS-1'!$B$5:$J$44,4, FALSE)</f>
        <v>1.475277072570581E-2</v>
      </c>
      <c r="H93" s="50">
        <f>$F93*'[1]INTERNAL PARAMETERS-2'!G93*VLOOKUP(H$4,'[1]INTERNAL PARAMETERS-1'!$B$5:$J$44,4, FALSE)</f>
        <v>4.9175902419019372E-3</v>
      </c>
      <c r="I93" s="50">
        <f>$F93*'[1]INTERNAL PARAMETERS-2'!H93*VLOOKUP(I$4,'[1]INTERNAL PARAMETERS-1'!$B$5:$J$44,4, FALSE)</f>
        <v>5.5736996519488574E-2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5.6429759612712176E-2</v>
      </c>
      <c r="N93" s="50">
        <f>$F93*'[1]INTERNAL PARAMETERS-2'!M93*VLOOKUP(N$4,'[1]INTERNAL PARAMETERS-1'!$B$5:$J$44,4, FALSE)</f>
        <v>4.1799766502764926E-3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2.4590445675494216E-3</v>
      </c>
      <c r="S93" s="50">
        <f>$F93*'[1]INTERNAL PARAMETERS-2'!R93*VLOOKUP(S$4,'[1]INTERNAL PARAMETERS-1'!$B$5:$J$44,4, FALSE)</f>
        <v>1.0036234442156972E-2</v>
      </c>
      <c r="T93" s="50">
        <f>$F93*'[1]INTERNAL PARAMETERS-2'!S93*VLOOKUP(T$4,'[1]INTERNAL PARAMETERS-1'!$B$5:$J$44,4, FALSE)</f>
        <v>1.2294225051353296E-3</v>
      </c>
      <c r="U93" s="50">
        <f>$F93*'[1]INTERNAL PARAMETERS-2'!T93*VLOOKUP(U$4,'[1]INTERNAL PARAMETERS-1'!$B$5:$J$44,4, FALSE)</f>
        <v>4.9180891350988432E-4</v>
      </c>
      <c r="V93" s="50">
        <f>$F93*'[1]INTERNAL PARAMETERS-2'!U93*VLOOKUP(V$4,'[1]INTERNAL PARAMETERS-1'!$B$5:$J$44,4, FALSE)</f>
        <v>1.585934078110305E-2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2.4590445675494216E-3</v>
      </c>
      <c r="AJ93" s="50">
        <f>$F93*'[1]INTERNAL PARAMETERS-2'!AI93*VLOOKUP(AJ$4,'[1]INTERNAL PARAMETERS-1'!$B$5:$J$44,4, FALSE)</f>
        <v>2.4590445675494216E-3</v>
      </c>
      <c r="AK93" s="50">
        <f>$F93*'[1]INTERNAL PARAMETERS-2'!AJ93*VLOOKUP(AK$4,'[1]INTERNAL PARAMETERS-1'!$B$5:$J$44,4, FALSE)</f>
        <v>2.4590445675494216E-3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1.0590029338702827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1.0721654326415313</v>
      </c>
      <c r="BB93" s="50">
        <f>$F93*'[1]INTERNAL PARAMETERS-2'!M93*(1-VLOOKUP(N$4,'[1]INTERNAL PARAMETERS-1'!$B$5:$J$44,4, FALSE))</f>
        <v>7.9419556355253343E-2</v>
      </c>
      <c r="BC93" s="50">
        <f>$F93*'[1]INTERNAL PARAMETERS-2'!N93*(1-VLOOKUP(O$4,'[1]INTERNAL PARAMETERS-1'!$B$5:$J$44,4, FALSE))</f>
        <v>0.44996274993980712</v>
      </c>
      <c r="BD93" s="50">
        <f>$F93*'[1]INTERNAL PARAMETERS-2'!O93*(1-VLOOKUP(P$4,'[1]INTERNAL PARAMETERS-1'!$B$5:$J$44,4, FALSE))</f>
        <v>8.6058577573079248E-2</v>
      </c>
      <c r="BE93" s="50">
        <f>$F93*'[1]INTERNAL PARAMETERS-2'!P93*(1-VLOOKUP(Q$4,'[1]INTERNAL PARAMETERS-1'!$B$5:$J$44,4, FALSE))</f>
        <v>0.20162269659757012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0.19068845440098245</v>
      </c>
      <c r="BH93" s="50">
        <f>$F93*'[1]INTERNAL PARAMETERS-2'!S93*(1-VLOOKUP(T$4,'[1]INTERNAL PARAMETERS-1'!$B$5:$J$44,4, FALSE))</f>
        <v>1.1064802546217967E-2</v>
      </c>
      <c r="BI93" s="50">
        <f>$F93*'[1]INTERNAL PARAMETERS-2'!T93*(1-VLOOKUP(U$4,'[1]INTERNAL PARAMETERS-1'!$B$5:$J$44,4, FALSE))</f>
        <v>1.9672356540395373E-3</v>
      </c>
      <c r="BJ93" s="50">
        <f>$F93*'[1]INTERNAL PARAMETERS-2'!U93*(1-VLOOKUP(V$4,'[1]INTERNAL PARAMETERS-1'!$B$5:$J$44,4, FALSE))</f>
        <v>8.9869597759583947E-2</v>
      </c>
      <c r="BK93" s="50">
        <f>$F93*'[1]INTERNAL PARAMETERS-2'!V93*(1-VLOOKUP(W$4,'[1]INTERNAL PARAMETERS-1'!$B$5:$J$44,4, FALSE))</f>
        <v>0.11310557335013836</v>
      </c>
      <c r="BL93" s="50">
        <f>$F93*'[1]INTERNAL PARAMETERS-2'!W93*(1-VLOOKUP(X$4,'[1]INTERNAL PARAMETERS-1'!$B$5:$J$44,4, FALSE))</f>
        <v>0.13277593431774612</v>
      </c>
      <c r="BM93" s="50">
        <f>$F93*'[1]INTERNAL PARAMETERS-2'!X93*(1-VLOOKUP(Y$4,'[1]INTERNAL PARAMETERS-1'!$B$5:$J$44,4, FALSE))</f>
        <v>0.16719906601105969</v>
      </c>
      <c r="BN93" s="50">
        <f>$F93*'[1]INTERNAL PARAMETERS-2'!Y93*(1-VLOOKUP(Z$4,'[1]INTERNAL PARAMETERS-1'!$B$5:$J$44,4, FALSE))</f>
        <v>0.18686992587186432</v>
      </c>
      <c r="BO93" s="50">
        <f>$F93*'[1]INTERNAL PARAMETERS-2'!Z93*(1-VLOOKUP(AA$4,'[1]INTERNAL PARAMETERS-1'!$B$5:$J$44,4, FALSE))</f>
        <v>0.10327039286633449</v>
      </c>
      <c r="BP93" s="50">
        <f>$F93*'[1]INTERNAL PARAMETERS-2'!AA93*(1-VLOOKUP(AB$4,'[1]INTERNAL PARAMETERS-1'!$B$5:$J$44,4, FALSE))</f>
        <v>2.4587951209509684E-2</v>
      </c>
      <c r="BQ93" s="50">
        <f>$F93*'[1]INTERNAL PARAMETERS-2'!AB93*(1-VLOOKUP(AC$4,'[1]INTERNAL PARAMETERS-1'!$B$5:$J$44,4, FALSE))</f>
        <v>0.54585650799669028</v>
      </c>
      <c r="BR93" s="50">
        <f>$F93*'[1]INTERNAL PARAMETERS-2'!AC93*(1-VLOOKUP(AD$4,'[1]INTERNAL PARAMETERS-1'!$B$5:$J$44,4, FALSE))</f>
        <v>2.212940553515717E-2</v>
      </c>
      <c r="BS93" s="50">
        <f>$F93*'[1]INTERNAL PARAMETERS-2'!AD93*(1-VLOOKUP(AE$4,'[1]INTERNAL PARAMETERS-1'!$B$5:$J$44,4, FALSE))</f>
        <v>1.475277072570581E-2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4.9175902419019372E-3</v>
      </c>
      <c r="CA93" s="50">
        <f>$F93*'[1]INTERNAL PARAMETERS-2'!AL93*(1-VLOOKUP(AM$4,'[1]INTERNAL PARAMETERS-1'!$B$5:$J$44,4, FALSE))</f>
        <v>1.7211815293255231E-2</v>
      </c>
      <c r="CB93" s="50">
        <f>$F93*'[1]INTERNAL PARAMETERS-2'!AM93*(1-VLOOKUP(AN$4,'[1]INTERNAL PARAMETERS-1'!$B$5:$J$44,4, FALSE))</f>
        <v>1.7211815293255231E-2</v>
      </c>
      <c r="CC93" s="50">
        <f>$F93*'[1]INTERNAL PARAMETERS-2'!AN93*(1-VLOOKUP(AO$4,'[1]INTERNAL PARAMETERS-1'!$B$5:$J$44,4, FALSE))</f>
        <v>3.9341220828412404E-2</v>
      </c>
      <c r="CD93" s="50">
        <f>$F93*'[1]INTERNAL PARAMETERS-2'!AO93*(1-VLOOKUP(AP$4,'[1]INTERNAL PARAMETERS-1'!$B$5:$J$44,4, FALSE))</f>
        <v>0.16965811057860911</v>
      </c>
      <c r="CE93" s="50">
        <f>$F93*'[1]INTERNAL PARAMETERS-2'!AP93*(1-VLOOKUP(AQ$4,'[1]INTERNAL PARAMETERS-1'!$B$5:$J$44,4, FALSE))</f>
        <v>1.2294225051353296E-2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2.4590445675494216E-3</v>
      </c>
      <c r="CH93" s="49">
        <f>$F93*'[1]INTERNAL PARAMETERS-2'!AS93*(1-VLOOKUP(AT$4,'[1]INTERNAL PARAMETERS-1'!$B$5:$J$44,4, FALSE))</f>
        <v>0</v>
      </c>
      <c r="CI93" s="48">
        <f t="shared" si="1"/>
        <v>4.9889334657390814</v>
      </c>
    </row>
    <row r="94" spans="3:87" x14ac:dyDescent="0.4">
      <c r="C94" s="33" t="s">
        <v>10</v>
      </c>
      <c r="D94" s="32" t="s">
        <v>89</v>
      </c>
      <c r="E94" s="32" t="s">
        <v>70</v>
      </c>
      <c r="F94" s="143">
        <f>AEB!AF94</f>
        <v>0.82199519788566899</v>
      </c>
      <c r="G94" s="51">
        <f>$F94*'[1]INTERNAL PARAMETERS-2'!F94*VLOOKUP(G$4,'[1]INTERNAL PARAMETERS-1'!$B$5:$J$44,4, FALSE)</f>
        <v>2.1131030552046892E-3</v>
      </c>
      <c r="H94" s="50">
        <f>$F94*'[1]INTERNAL PARAMETERS-2'!G94*VLOOKUP(H$4,'[1]INTERNAL PARAMETERS-1'!$B$5:$J$44,4, FALSE)</f>
        <v>2.1131030552046892E-3</v>
      </c>
      <c r="I94" s="50">
        <f>$F94*'[1]INTERNAL PARAMETERS-2'!H94*VLOOKUP(I$4,'[1]INTERNAL PARAMETERS-1'!$B$5:$J$44,4, FALSE)</f>
        <v>8.1504152950915513E-3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8.9454490504865709E-3</v>
      </c>
      <c r="N94" s="50">
        <f>$F94*'[1]INTERNAL PARAMETERS-2'!M94*VLOOKUP(N$4,'[1]INTERNAL PARAMETERS-1'!$B$5:$J$44,4, FALSE)</f>
        <v>7.3958606932164129E-4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2.3446385525691354E-3</v>
      </c>
      <c r="T94" s="50">
        <f>$F94*'[1]INTERNAL PARAMETERS-2'!S94*VLOOKUP(T$4,'[1]INTERNAL PARAMETERS-1'!$B$5:$J$44,4, FALSE)</f>
        <v>7.0436768506822972E-5</v>
      </c>
      <c r="U94" s="50">
        <f>$F94*'[1]INTERNAL PARAMETERS-2'!T94*VLOOKUP(U$4,'[1]INTERNAL PARAMETERS-1'!$B$5:$J$44,4, FALSE)</f>
        <v>1.4087353701364594E-4</v>
      </c>
      <c r="V94" s="50">
        <f>$F94*'[1]INTERNAL PARAMETERS-2'!U94*VLOOKUP(V$4,'[1]INTERNAL PARAMETERS-1'!$B$5:$J$44,4, FALSE)</f>
        <v>3.4866077111597692E-3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7.043676850682297E-4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0.15485789060673946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0.16996353195924482</v>
      </c>
      <c r="BB94" s="50">
        <f>$F94*'[1]INTERNAL PARAMETERS-2'!M94*(1-VLOOKUP(N$4,'[1]INTERNAL PARAMETERS-1'!$B$5:$J$44,4, FALSE))</f>
        <v>1.4052135317111183E-2</v>
      </c>
      <c r="BC94" s="50">
        <f>$F94*'[1]INTERNAL PARAMETERS-2'!N94*(1-VLOOKUP(O$4,'[1]INTERNAL PARAMETERS-1'!$B$5:$J$44,4, FALSE))</f>
        <v>7.1845339477919851E-2</v>
      </c>
      <c r="BD94" s="50">
        <f>$F94*'[1]INTERNAL PARAMETERS-2'!O94*(1-VLOOKUP(P$4,'[1]INTERNAL PARAMETERS-1'!$B$5:$J$44,4, FALSE))</f>
        <v>1.1974250646159906E-2</v>
      </c>
      <c r="BE94" s="50">
        <f>$F94*'[1]INTERNAL PARAMETERS-2'!P94*(1-VLOOKUP(Q$4,'[1]INTERNAL PARAMETERS-1'!$B$5:$J$44,4, FALSE))</f>
        <v>3.6627037424028161E-2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4.4548132498813564E-2</v>
      </c>
      <c r="BH94" s="50">
        <f>$F94*'[1]INTERNAL PARAMETERS-2'!S94*(1-VLOOKUP(T$4,'[1]INTERNAL PARAMETERS-1'!$B$5:$J$44,4, FALSE))</f>
        <v>6.3393091656140674E-4</v>
      </c>
      <c r="BI94" s="50">
        <f>$F94*'[1]INTERNAL PARAMETERS-2'!T94*(1-VLOOKUP(U$4,'[1]INTERNAL PARAMETERS-1'!$B$5:$J$44,4, FALSE))</f>
        <v>5.6349414805458378E-4</v>
      </c>
      <c r="BJ94" s="50">
        <f>$F94*'[1]INTERNAL PARAMETERS-2'!U94*(1-VLOOKUP(V$4,'[1]INTERNAL PARAMETERS-1'!$B$5:$J$44,4, FALSE))</f>
        <v>1.9757443696572025E-2</v>
      </c>
      <c r="BK94" s="50">
        <f>$F94*'[1]INTERNAL PARAMETERS-2'!V94*(1-VLOOKUP(W$4,'[1]INTERNAL PARAMETERS-1'!$B$5:$J$44,4, FALSE))</f>
        <v>1.8313477612254183E-2</v>
      </c>
      <c r="BL94" s="50">
        <f>$F94*'[1]INTERNAL PARAMETERS-2'!W94*(1-VLOOKUP(X$4,'[1]INTERNAL PARAMETERS-1'!$B$5:$J$44,4, FALSE))</f>
        <v>1.8313477612254183E-2</v>
      </c>
      <c r="BM94" s="50">
        <f>$F94*'[1]INTERNAL PARAMETERS-2'!X94*(1-VLOOKUP(Y$4,'[1]INTERNAL PARAMETERS-1'!$B$5:$J$44,4, FALSE))</f>
        <v>2.3244051407731794E-2</v>
      </c>
      <c r="BN94" s="50">
        <f>$F94*'[1]INTERNAL PARAMETERS-2'!Y94*(1-VLOOKUP(Z$4,'[1]INTERNAL PARAMETERS-1'!$B$5:$J$44,4, FALSE))</f>
        <v>3.0992095943482321E-2</v>
      </c>
      <c r="BO94" s="50">
        <f>$F94*'[1]INTERNAL PARAMETERS-2'!Z94*(1-VLOOKUP(AA$4,'[1]INTERNAL PARAMETERS-1'!$B$5:$J$44,4, FALSE))</f>
        <v>1.6200456756569285E-2</v>
      </c>
      <c r="BP94" s="50">
        <f>$F94*'[1]INTERNAL PARAMETERS-2'!AA94*(1-VLOOKUP(AB$4,'[1]INTERNAL PARAMETERS-1'!$B$5:$J$44,4, FALSE))</f>
        <v>4.2262061104093784E-3</v>
      </c>
      <c r="BQ94" s="50">
        <f>$F94*'[1]INTERNAL PARAMETERS-2'!AB94*(1-VLOOKUP(AC$4,'[1]INTERNAL PARAMETERS-1'!$B$5:$J$44,4, FALSE))</f>
        <v>9.7202493940856338E-2</v>
      </c>
      <c r="BR94" s="50">
        <f>$F94*'[1]INTERNAL PARAMETERS-2'!AC94*(1-VLOOKUP(AD$4,'[1]INTERNAL PARAMETERS-1'!$B$5:$J$44,4, FALSE))</f>
        <v>4.2262061104093784E-3</v>
      </c>
      <c r="BS94" s="50">
        <f>$F94*'[1]INTERNAL PARAMETERS-2'!AD94*(1-VLOOKUP(AE$4,'[1]INTERNAL PARAMETERS-1'!$B$5:$J$44,4, FALSE))</f>
        <v>7.043676850682297E-4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1.4087353701364594E-3</v>
      </c>
      <c r="CA94" s="50">
        <f>$F94*'[1]INTERNAL PARAMETERS-2'!AL94*(1-VLOOKUP(AM$4,'[1]INTERNAL PARAMETERS-1'!$B$5:$J$44,4, FALSE))</f>
        <v>2.8174707402729188E-3</v>
      </c>
      <c r="CB94" s="50">
        <f>$F94*'[1]INTERNAL PARAMETERS-2'!AM94*(1-VLOOKUP(AN$4,'[1]INTERNAL PARAMETERS-1'!$B$5:$J$44,4, FALSE))</f>
        <v>3.5218384253411488E-3</v>
      </c>
      <c r="CC94" s="50">
        <f>$F94*'[1]INTERNAL PARAMETERS-2'!AN94*(1-VLOOKUP(AO$4,'[1]INTERNAL PARAMETERS-1'!$B$5:$J$44,4, FALSE))</f>
        <v>5.6349414805458376E-3</v>
      </c>
      <c r="CD94" s="50">
        <f>$F94*'[1]INTERNAL PARAMETERS-2'!AO94*(1-VLOOKUP(AP$4,'[1]INTERNAL PARAMETERS-1'!$B$5:$J$44,4, FALSE))</f>
        <v>3.8035772794164618E-2</v>
      </c>
      <c r="CE94" s="50">
        <f>$F94*'[1]INTERNAL PARAMETERS-2'!AP94*(1-VLOOKUP(AQ$4,'[1]INTERNAL PARAMETERS-1'!$B$5:$J$44,4, FALSE))</f>
        <v>2.8174707402729188E-3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7.043676850682297E-4</v>
      </c>
      <c r="CH94" s="49">
        <f>$F94*'[1]INTERNAL PARAMETERS-2'!AS94*(1-VLOOKUP(AT$4,'[1]INTERNAL PARAMETERS-1'!$B$5:$J$44,4, FALSE))</f>
        <v>0</v>
      </c>
      <c r="CI94" s="48">
        <f t="shared" si="1"/>
        <v>0.82199519788566899</v>
      </c>
    </row>
    <row r="95" spans="3:87" x14ac:dyDescent="0.4">
      <c r="C95" s="33" t="s">
        <v>10</v>
      </c>
      <c r="D95" s="32" t="s">
        <v>71</v>
      </c>
      <c r="E95" s="32" t="s">
        <v>88</v>
      </c>
      <c r="F95" s="143">
        <f>AEB!AF95</f>
        <v>7.5993512320983179</v>
      </c>
      <c r="G95" s="51">
        <f>$F95*'[1]INTERNAL PARAMETERS-2'!F95*VLOOKUP(G$4,'[1]INTERNAL PARAMETERS-1'!$B$5:$J$44,4, FALSE)</f>
        <v>9.5751825524438804E-3</v>
      </c>
      <c r="H95" s="50">
        <f>$F95*'[1]INTERNAL PARAMETERS-2'!G95*VLOOKUP(H$4,'[1]INTERNAL PARAMETERS-1'!$B$5:$J$44,4, FALSE)</f>
        <v>6.3834550349625872E-3</v>
      </c>
      <c r="I95" s="50">
        <f>$F95*'[1]INTERNAL PARAMETERS-2'!H95*VLOOKUP(I$4,'[1]INTERNAL PARAMETERS-1'!$B$5:$J$44,4, FALSE)</f>
        <v>8.8352185242720038E-2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3.8299970274652314E-3</v>
      </c>
      <c r="N95" s="50">
        <f>$F95*'[1]INTERNAL PARAMETERS-2'!M95*VLOOKUP(N$4,'[1]INTERNAL PARAMETERS-1'!$B$5:$J$44,4, FALSE)</f>
        <v>3.2235801981706336E-2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3.1916515239689726E-2</v>
      </c>
      <c r="S95" s="50">
        <f>$F95*'[1]INTERNAL PARAMETERS-2'!R95*VLOOKUP(S$4,'[1]INTERNAL PARAMETERS-1'!$B$5:$J$44,4, FALSE)</f>
        <v>8.5753093131073932E-2</v>
      </c>
      <c r="T95" s="50">
        <f>$F95*'[1]INTERNAL PARAMETERS-2'!S95*VLOOKUP(T$4,'[1]INTERNAL PARAMETERS-1'!$B$5:$J$44,4, FALSE)</f>
        <v>3.1916515239689726E-3</v>
      </c>
      <c r="U95" s="50">
        <f>$F95*'[1]INTERNAL PARAMETERS-2'!T95*VLOOKUP(U$4,'[1]INTERNAL PARAMETERS-1'!$B$5:$J$44,4, FALSE)</f>
        <v>2.5533820139850352E-3</v>
      </c>
      <c r="V95" s="50">
        <f>$F95*'[1]INTERNAL PARAMETERS-2'!U95*VLOOKUP(V$4,'[1]INTERNAL PARAMETERS-1'!$B$5:$J$44,4, FALSE)</f>
        <v>6.3194950953176315E-2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3.1917275174812936E-3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1.6786915196116805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7.2769943521839381E-2</v>
      </c>
      <c r="BB95" s="50">
        <f>$F95*'[1]INTERNAL PARAMETERS-2'!M95*(1-VLOOKUP(N$4,'[1]INTERNAL PARAMETERS-1'!$B$5:$J$44,4, FALSE))</f>
        <v>0.61248023765242032</v>
      </c>
      <c r="BC95" s="50">
        <f>$F95*'[1]INTERNAL PARAMETERS-2'!N95*(1-VLOOKUP(O$4,'[1]INTERNAL PARAMETERS-1'!$B$5:$J$44,4, FALSE))</f>
        <v>0.11489991082395694</v>
      </c>
      <c r="BD95" s="50">
        <f>$F95*'[1]INTERNAL PARAMETERS-2'!O95*(1-VLOOKUP(P$4,'[1]INTERNAL PARAMETERS-1'!$B$5:$J$44,4, FALSE))</f>
        <v>0.18511639633829896</v>
      </c>
      <c r="BE95" s="50">
        <f>$F95*'[1]INTERNAL PARAMETERS-2'!P95*(1-VLOOKUP(Q$4,'[1]INTERNAL PARAMETERS-1'!$B$5:$J$44,4, FALSE))</f>
        <v>6.3833030479379452E-2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1.6293087694904047</v>
      </c>
      <c r="BH95" s="50">
        <f>$F95*'[1]INTERNAL PARAMETERS-2'!S95*(1-VLOOKUP(T$4,'[1]INTERNAL PARAMETERS-1'!$B$5:$J$44,4, FALSE))</f>
        <v>2.8724863715720753E-2</v>
      </c>
      <c r="BI95" s="50">
        <f>$F95*'[1]INTERNAL PARAMETERS-2'!T95*(1-VLOOKUP(U$4,'[1]INTERNAL PARAMETERS-1'!$B$5:$J$44,4, FALSE))</f>
        <v>1.0213528055940141E-2</v>
      </c>
      <c r="BJ95" s="50">
        <f>$F95*'[1]INTERNAL PARAMETERS-2'!U95*(1-VLOOKUP(V$4,'[1]INTERNAL PARAMETERS-1'!$B$5:$J$44,4, FALSE))</f>
        <v>0.35810472206799909</v>
      </c>
      <c r="BK95" s="50">
        <f>$F95*'[1]INTERNAL PARAMETERS-2'!V95*(1-VLOOKUP(W$4,'[1]INTERNAL PARAMETERS-1'!$B$5:$J$44,4, FALSE))</f>
        <v>0.10213300075403177</v>
      </c>
      <c r="BL95" s="50">
        <f>$F95*'[1]INTERNAL PARAMETERS-2'!W95*(1-VLOOKUP(X$4,'[1]INTERNAL PARAMETERS-1'!$B$5:$J$44,4, FALSE))</f>
        <v>1.5958637587406465E-2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0.54577476639757627</v>
      </c>
      <c r="BO95" s="50">
        <f>$F95*'[1]INTERNAL PARAMETERS-2'!Z95*(1-VLOOKUP(AA$4,'[1]INTERNAL PARAMETERS-1'!$B$5:$J$44,4, FALSE))</f>
        <v>0.22660809413043256</v>
      </c>
      <c r="BP95" s="50">
        <f>$F95*'[1]INTERNAL PARAMETERS-2'!AA95*(1-VLOOKUP(AB$4,'[1]INTERNAL PARAMETERS-1'!$B$5:$J$44,4, FALSE))</f>
        <v>5.4258607862058779E-2</v>
      </c>
      <c r="BQ95" s="50">
        <f>$F95*'[1]INTERNAL PARAMETERS-2'!AB95*(1-VLOOKUP(AC$4,'[1]INTERNAL PARAMETERS-1'!$B$5:$J$44,4, FALSE))</f>
        <v>0.70535734259602489</v>
      </c>
      <c r="BR95" s="50">
        <f>$F95*'[1]INTERNAL PARAMETERS-2'!AC95*(1-VLOOKUP(AD$4,'[1]INTERNAL PARAMETERS-1'!$B$5:$J$44,4, FALSE))</f>
        <v>2.8724787722208434E-2</v>
      </c>
      <c r="BS95" s="50">
        <f>$F95*'[1]INTERNAL PARAMETERS-2'!AD95*(1-VLOOKUP(AE$4,'[1]INTERNAL PARAMETERS-1'!$B$5:$J$44,4, FALSE))</f>
        <v>2.8724787722208434E-2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1.2766910069925174E-2</v>
      </c>
      <c r="CA95" s="50">
        <f>$F95*'[1]INTERNAL PARAMETERS-2'!AL95*(1-VLOOKUP(AM$4,'[1]INTERNAL PARAMETERS-1'!$B$5:$J$44,4, FALSE))</f>
        <v>3.1917275174812936E-3</v>
      </c>
      <c r="CB95" s="50">
        <f>$F95*'[1]INTERNAL PARAMETERS-2'!AM95*(1-VLOOKUP(AN$4,'[1]INTERNAL PARAMETERS-1'!$B$5:$J$44,4, FALSE))</f>
        <v>1.2766910069925174E-2</v>
      </c>
      <c r="CC95" s="50">
        <f>$F95*'[1]INTERNAL PARAMETERS-2'!AN95*(1-VLOOKUP(AO$4,'[1]INTERNAL PARAMETERS-1'!$B$5:$J$44,4, FALSE))</f>
        <v>5.1066880344577487E-2</v>
      </c>
      <c r="CD95" s="50">
        <f>$F95*'[1]INTERNAL PARAMETERS-2'!AO95*(1-VLOOKUP(AP$4,'[1]INTERNAL PARAMETERS-1'!$B$5:$J$44,4, FALSE))</f>
        <v>0.57130782660230339</v>
      </c>
      <c r="CE95" s="50">
        <f>$F95*'[1]INTERNAL PARAMETERS-2'!AP95*(1-VLOOKUP(AQ$4,'[1]INTERNAL PARAMETERS-1'!$B$5:$J$44,4, FALSE))</f>
        <v>7.6599940549304621E-2</v>
      </c>
      <c r="CF95" s="50">
        <f>$F95*'[1]INTERNAL PARAMETERS-2'!AQ95*(1-VLOOKUP(AR$4,'[1]INTERNAL PARAMETERS-1'!$B$5:$J$44,4, FALSE))</f>
        <v>7.6599940549304621E-2</v>
      </c>
      <c r="CG95" s="50">
        <f>$F95*'[1]INTERNAL PARAMETERS-2'!AR95*(1-VLOOKUP(AS$4,'[1]INTERNAL PARAMETERS-1'!$B$5:$J$44,4, FALSE))</f>
        <v>3.1917275174812936E-3</v>
      </c>
      <c r="CH95" s="49">
        <f>$F95*'[1]INTERNAL PARAMETERS-2'!AS95*(1-VLOOKUP(AT$4,'[1]INTERNAL PARAMETERS-1'!$B$5:$J$44,4, FALSE))</f>
        <v>0</v>
      </c>
      <c r="CI95" s="48">
        <f t="shared" si="1"/>
        <v>7.5993527519685644</v>
      </c>
    </row>
    <row r="96" spans="3:87" x14ac:dyDescent="0.4">
      <c r="C96" s="33" t="s">
        <v>10</v>
      </c>
      <c r="D96" s="32" t="s">
        <v>71</v>
      </c>
      <c r="E96" s="32" t="s">
        <v>87</v>
      </c>
      <c r="F96" s="143">
        <f>AEB!AF96</f>
        <v>10.799203891260261</v>
      </c>
      <c r="G96" s="51">
        <f>$F96*'[1]INTERNAL PARAMETERS-2'!F96*VLOOKUP(G$4,'[1]INTERNAL PARAMETERS-1'!$B$5:$J$44,4, FALSE)</f>
        <v>1.6465546173004518E-2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0.10877309133403801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3.29316323062036E-3</v>
      </c>
      <c r="N96" s="50">
        <f>$F96*'[1]INTERNAL PARAMETERS-2'!M96*VLOOKUP(N$4,'[1]INTERNAL PARAMETERS-1'!$B$5:$J$44,4, FALSE)</f>
        <v>3.3872458949210198E-2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1.4113479565488035E-2</v>
      </c>
      <c r="S96" s="50">
        <f>$F96*'[1]INTERNAL PARAMETERS-2'!R96*VLOOKUP(S$4,'[1]INTERNAL PARAMETERS-1'!$B$5:$J$44,4, FALSE)</f>
        <v>8.4229416674254071E-2</v>
      </c>
      <c r="T96" s="50">
        <f>$F96*'[1]INTERNAL PARAMETERS-2'!S96*VLOOKUP(T$4,'[1]INTERNAL PARAMETERS-1'!$B$5:$J$44,4, FALSE)</f>
        <v>3.5284238873914651E-3</v>
      </c>
      <c r="U96" s="50">
        <f>$F96*'[1]INTERNAL PARAMETERS-2'!T96*VLOOKUP(U$4,'[1]INTERNAL PARAMETERS-1'!$B$5:$J$44,4, FALSE)</f>
        <v>6.5862184692018072E-3</v>
      </c>
      <c r="V96" s="50">
        <f>$F96*'[1]INTERNAL PARAMETERS-2'!U96*VLOOKUP(V$4,'[1]INTERNAL PARAMETERS-1'!$B$5:$J$44,4, FALSE)</f>
        <v>7.3743281703801442E-2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2.3520666075164849E-3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2.3520666075164849E-3</v>
      </c>
      <c r="AI96" s="50">
        <f>$F96*'[1]INTERNAL PARAMETERS-2'!AH96*VLOOKUP(AI$4,'[1]INTERNAL PARAMETERS-1'!$B$5:$J$44,4, FALSE)</f>
        <v>1.4113479565488035E-2</v>
      </c>
      <c r="AJ96" s="50">
        <f>$F96*'[1]INTERNAL PARAMETERS-2'!AI96*VLOOKUP(AJ$4,'[1]INTERNAL PARAMETERS-1'!$B$5:$J$44,4, FALSE)</f>
        <v>2.3520666075164849E-3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2.0666887353467223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6.2570101381786841E-2</v>
      </c>
      <c r="BB96" s="50">
        <f>$F96*'[1]INTERNAL PARAMETERS-2'!M96*(1-VLOOKUP(N$4,'[1]INTERNAL PARAMETERS-1'!$B$5:$J$44,4, FALSE))</f>
        <v>0.64357672003499378</v>
      </c>
      <c r="BC96" s="50">
        <f>$F96*'[1]INTERNAL PARAMETERS-2'!N96*(1-VLOOKUP(O$4,'[1]INTERNAL PARAMETERS-1'!$B$5:$J$44,4, FALSE))</f>
        <v>0.1105557699163878</v>
      </c>
      <c r="BD96" s="50">
        <f>$F96*'[1]INTERNAL PARAMETERS-2'!O96*(1-VLOOKUP(P$4,'[1]INTERNAL PARAMETERS-1'!$B$5:$J$44,4, FALSE))</f>
        <v>0.41164513384744778</v>
      </c>
      <c r="BE96" s="50">
        <f>$F96*'[1]INTERNAL PARAMETERS-2'!P96*(1-VLOOKUP(Q$4,'[1]INTERNAL PARAMETERS-1'!$B$5:$J$44,4, FALSE))</f>
        <v>0.11996511626684286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1.6003589168108272</v>
      </c>
      <c r="BH96" s="50">
        <f>$F96*'[1]INTERNAL PARAMETERS-2'!S96*(1-VLOOKUP(T$4,'[1]INTERNAL PARAMETERS-1'!$B$5:$J$44,4, FALSE))</f>
        <v>3.175581498652319E-2</v>
      </c>
      <c r="BI96" s="50">
        <f>$F96*'[1]INTERNAL PARAMETERS-2'!T96*(1-VLOOKUP(U$4,'[1]INTERNAL PARAMETERS-1'!$B$5:$J$44,4, FALSE))</f>
        <v>2.6344873876807229E-2</v>
      </c>
      <c r="BJ96" s="50">
        <f>$F96*'[1]INTERNAL PARAMETERS-2'!U96*(1-VLOOKUP(V$4,'[1]INTERNAL PARAMETERS-1'!$B$5:$J$44,4, FALSE))</f>
        <v>0.41787859632154151</v>
      </c>
      <c r="BK96" s="50">
        <f>$F96*'[1]INTERNAL PARAMETERS-2'!V96*(1-VLOOKUP(W$4,'[1]INTERNAL PARAMETERS-1'!$B$5:$J$44,4, FALSE))</f>
        <v>0.23757816592616923</v>
      </c>
      <c r="BL96" s="50">
        <f>$F96*'[1]INTERNAL PARAMETERS-2'!W96*(1-VLOOKUP(X$4,'[1]INTERNAL PARAMETERS-1'!$B$5:$J$44,4, FALSE))</f>
        <v>3.9988372088947614E-2</v>
      </c>
      <c r="BM96" s="50">
        <f>$F96*'[1]INTERNAL PARAMETERS-2'!X96*(1-VLOOKUP(Y$4,'[1]INTERNAL PARAMETERS-1'!$B$5:$J$44,4, FALSE))</f>
        <v>4.7041332150329698E-3</v>
      </c>
      <c r="BN96" s="50">
        <f>$F96*'[1]INTERNAL PARAMETERS-2'!Y96*(1-VLOOKUP(Z$4,'[1]INTERNAL PARAMETERS-1'!$B$5:$J$44,4, FALSE))</f>
        <v>1.1384920312710543</v>
      </c>
      <c r="BO96" s="50">
        <f>$F96*'[1]INTERNAL PARAMETERS-2'!Z96*(1-VLOOKUP(AA$4,'[1]INTERNAL PARAMETERS-1'!$B$5:$J$44,4, FALSE))</f>
        <v>1.1126171387475947</v>
      </c>
      <c r="BP96" s="50">
        <f>$F96*'[1]INTERNAL PARAMETERS-2'!AA96*(1-VLOOKUP(AB$4,'[1]INTERNAL PARAMETERS-1'!$B$5:$J$44,4, FALSE))</f>
        <v>0.10585163670135482</v>
      </c>
      <c r="BQ96" s="50">
        <f>$F96*'[1]INTERNAL PARAMETERS-2'!AB96*(1-VLOOKUP(AC$4,'[1]INTERNAL PARAMETERS-1'!$B$5:$J$44,4, FALSE))</f>
        <v>1.2067073624909781</v>
      </c>
      <c r="BR96" s="50">
        <f>$F96*'[1]INTERNAL PARAMETERS-2'!AC96*(1-VLOOKUP(AD$4,'[1]INTERNAL PARAMETERS-1'!$B$5:$J$44,4, FALSE))</f>
        <v>6.3511198004890718E-2</v>
      </c>
      <c r="BS96" s="50">
        <f>$F96*'[1]INTERNAL PARAMETERS-2'!AD96*(1-VLOOKUP(AE$4,'[1]INTERNAL PARAMETERS-1'!$B$5:$J$44,4, FALSE))</f>
        <v>1.8817612780521003E-2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4.7041332150329698E-3</v>
      </c>
      <c r="CA96" s="50">
        <f>$F96*'[1]INTERNAL PARAMETERS-2'!AL96*(1-VLOOKUP(AM$4,'[1]INTERNAL PARAMETERS-1'!$B$5:$J$44,4, FALSE))</f>
        <v>7.0572797429385801E-3</v>
      </c>
      <c r="CB96" s="50">
        <f>$F96*'[1]INTERNAL PARAMETERS-2'!AM96*(1-VLOOKUP(AN$4,'[1]INTERNAL PARAMETERS-1'!$B$5:$J$44,4, FALSE))</f>
        <v>2.5874892523459585E-2</v>
      </c>
      <c r="CC96" s="50">
        <f>$F96*'[1]INTERNAL PARAMETERS-2'!AN96*(1-VLOOKUP(AO$4,'[1]INTERNAL PARAMETERS-1'!$B$5:$J$44,4, FALSE))</f>
        <v>6.8215331219923681E-2</v>
      </c>
      <c r="CD96" s="50">
        <f>$F96*'[1]INTERNAL PARAMETERS-2'!AO96*(1-VLOOKUP(AP$4,'[1]INTERNAL PARAMETERS-1'!$B$5:$J$44,4, FALSE))</f>
        <v>0.81152777481653482</v>
      </c>
      <c r="CE96" s="50">
        <f>$F96*'[1]INTERNAL PARAMETERS-2'!AP96*(1-VLOOKUP(AQ$4,'[1]INTERNAL PARAMETERS-1'!$B$5:$J$44,4, FALSE))</f>
        <v>7.9976744177895229E-2</v>
      </c>
      <c r="CF96" s="50">
        <f>$F96*'[1]INTERNAL PARAMETERS-2'!AQ96*(1-VLOOKUP(AR$4,'[1]INTERNAL PARAMETERS-1'!$B$5:$J$44,4, FALSE))</f>
        <v>1.6465546173004518E-2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10.799203891260255</v>
      </c>
    </row>
    <row r="97" spans="3:87" x14ac:dyDescent="0.4">
      <c r="C97" s="33" t="s">
        <v>10</v>
      </c>
      <c r="D97" s="32" t="s">
        <v>71</v>
      </c>
      <c r="E97" s="32" t="s">
        <v>86</v>
      </c>
      <c r="F97" s="143">
        <f>AEB!AF97</f>
        <v>15.137054292981793</v>
      </c>
      <c r="G97" s="51">
        <f>$F97*'[1]INTERNAL PARAMETERS-2'!F97*VLOOKUP(G$4,'[1]INTERNAL PARAMETERS-1'!$B$5:$J$44,4, FALSE)</f>
        <v>4.5763856243971855E-2</v>
      </c>
      <c r="H97" s="50">
        <f>$F97*'[1]INTERNAL PARAMETERS-2'!G97*VLOOKUP(H$4,'[1]INTERNAL PARAMETERS-1'!$B$5:$J$44,4, FALSE)</f>
        <v>4.5763856243971855E-2</v>
      </c>
      <c r="I97" s="50">
        <f>$F97*'[1]INTERNAL PARAMETERS-2'!H97*VLOOKUP(I$4,'[1]INTERNAL PARAMETERS-1'!$B$5:$J$44,4, FALSE)</f>
        <v>0.18468969704262919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6.7300100239311702E-3</v>
      </c>
      <c r="N97" s="50">
        <f>$F97*'[1]INTERNAL PARAMETERS-2'!M97*VLOOKUP(N$4,'[1]INTERNAL PARAMETERS-1'!$B$5:$J$44,4, FALSE)</f>
        <v>3.8226208688238644E-2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1.0768500424027248E-2</v>
      </c>
      <c r="S97" s="50">
        <f>$F97*'[1]INTERNAL PARAMETERS-2'!R97*VLOOKUP(S$4,'[1]INTERNAL PARAMETERS-1'!$B$5:$J$44,4, FALSE)</f>
        <v>0.12421610554836643</v>
      </c>
      <c r="T97" s="50">
        <f>$F97*'[1]INTERNAL PARAMETERS-2'!S97*VLOOKUP(T$4,'[1]INTERNAL PARAMETERS-1'!$B$5:$J$44,4, FALSE)</f>
        <v>2.1535487142625201E-3</v>
      </c>
      <c r="U97" s="50">
        <f>$F97*'[1]INTERNAL PARAMETERS-2'!T97*VLOOKUP(U$4,'[1]INTERNAL PARAMETERS-1'!$B$5:$J$44,4, FALSE)</f>
        <v>7.5376475557332144E-3</v>
      </c>
      <c r="V97" s="50">
        <f>$F97*'[1]INTERNAL PARAMETERS-2'!U97*VLOOKUP(V$4,'[1]INTERNAL PARAMETERS-1'!$B$5:$J$44,4, FALSE)</f>
        <v>7.7529343104151466E-2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2.6913682532921628E-3</v>
      </c>
      <c r="AG97" s="50">
        <f>$F97*'[1]INTERNAL PARAMETERS-2'!AF97*VLOOKUP(AG$4,'[1]INTERNAL PARAMETERS-1'!$B$5:$J$44,4, FALSE)</f>
        <v>5.3842502120136238E-3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2.6913682532921628E-3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3.5091042438099542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0.12787019045469222</v>
      </c>
      <c r="BB97" s="50">
        <f>$F97*'[1]INTERNAL PARAMETERS-2'!M97*(1-VLOOKUP(N$4,'[1]INTERNAL PARAMETERS-1'!$B$5:$J$44,4, FALSE))</f>
        <v>0.7262979650765341</v>
      </c>
      <c r="BC97" s="50">
        <f>$F97*'[1]INTERNAL PARAMETERS-2'!N97*(1-VLOOKUP(O$4,'[1]INTERNAL PARAMETERS-1'!$B$5:$J$44,4, FALSE))</f>
        <v>0.20997516233052624</v>
      </c>
      <c r="BD97" s="50">
        <f>$F97*'[1]INTERNAL PARAMETERS-2'!O97*(1-VLOOKUP(P$4,'[1]INTERNAL PARAMETERS-1'!$B$5:$J$44,4, FALSE))</f>
        <v>0.60031286767821845</v>
      </c>
      <c r="BE97" s="50">
        <f>$F97*'[1]INTERNAL PARAMETERS-2'!P97*(1-VLOOKUP(Q$4,'[1]INTERNAL PARAMETERS-1'!$B$5:$J$44,4, FALSE))</f>
        <v>0.30419424307176207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2.3601060054189618</v>
      </c>
      <c r="BH97" s="50">
        <f>$F97*'[1]INTERNAL PARAMETERS-2'!S97*(1-VLOOKUP(T$4,'[1]INTERNAL PARAMETERS-1'!$B$5:$J$44,4, FALSE))</f>
        <v>1.938193842836268E-2</v>
      </c>
      <c r="BI97" s="50">
        <f>$F97*'[1]INTERNAL PARAMETERS-2'!T97*(1-VLOOKUP(U$4,'[1]INTERNAL PARAMETERS-1'!$B$5:$J$44,4, FALSE))</f>
        <v>3.0150590222932858E-2</v>
      </c>
      <c r="BJ97" s="50">
        <f>$F97*'[1]INTERNAL PARAMETERS-2'!U97*(1-VLOOKUP(V$4,'[1]INTERNAL PARAMETERS-1'!$B$5:$J$44,4, FALSE))</f>
        <v>0.43933294425685832</v>
      </c>
      <c r="BK97" s="50">
        <f>$F97*'[1]INTERNAL PARAMETERS-2'!V97*(1-VLOOKUP(W$4,'[1]INTERNAL PARAMETERS-1'!$B$5:$J$44,4, FALSE))</f>
        <v>0.29342725635316419</v>
      </c>
      <c r="BL97" s="50">
        <f>$F97*'[1]INTERNAL PARAMETERS-2'!W97*(1-VLOOKUP(X$4,'[1]INTERNAL PARAMETERS-1'!$B$5:$J$44,4, FALSE))</f>
        <v>0.19651529365320683</v>
      </c>
      <c r="BM97" s="50">
        <f>$F97*'[1]INTERNAL PARAMETERS-2'!X97*(1-VLOOKUP(Y$4,'[1]INTERNAL PARAMETERS-1'!$B$5:$J$44,4, FALSE))</f>
        <v>2.1535487142625199E-2</v>
      </c>
      <c r="BN97" s="50">
        <f>$F97*'[1]INTERNAL PARAMETERS-2'!Y97*(1-VLOOKUP(Z$4,'[1]INTERNAL PARAMETERS-1'!$B$5:$J$44,4, FALSE))</f>
        <v>1.0041119554086593</v>
      </c>
      <c r="BO97" s="50">
        <f>$F97*'[1]INTERNAL PARAMETERS-2'!Z97*(1-VLOOKUP(AA$4,'[1]INTERNAL PARAMETERS-1'!$B$5:$J$44,4, FALSE))</f>
        <v>1.4590576358896563</v>
      </c>
      <c r="BP97" s="50">
        <f>$F97*'[1]INTERNAL PARAMETERS-2'!AA97*(1-VLOOKUP(AB$4,'[1]INTERNAL PARAMETERS-1'!$B$5:$J$44,4, FALSE))</f>
        <v>0.21535941254253985</v>
      </c>
      <c r="BQ97" s="50">
        <f>$F97*'[1]INTERNAL PARAMETERS-2'!AB97*(1-VLOOKUP(AC$4,'[1]INTERNAL PARAMETERS-1'!$B$5:$J$44,4, FALSE))</f>
        <v>1.7094124042521408</v>
      </c>
      <c r="BR97" s="50">
        <f>$F97*'[1]INTERNAL PARAMETERS-2'!AC97*(1-VLOOKUP(AD$4,'[1]INTERNAL PARAMETERS-1'!$B$5:$J$44,4, FALSE))</f>
        <v>0.13729156873191556</v>
      </c>
      <c r="BS97" s="50">
        <f>$F97*'[1]INTERNAL PARAMETERS-2'!AD97*(1-VLOOKUP(AE$4,'[1]INTERNAL PARAMETERS-1'!$B$5:$J$44,4, FALSE))</f>
        <v>2.9612619313360278E-2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4.3072487990679691E-2</v>
      </c>
      <c r="CA97" s="50">
        <f>$F97*'[1]INTERNAL PARAMETERS-2'!AL97*(1-VLOOKUP(AM$4,'[1]INTERNAL PARAMETERS-1'!$B$5:$J$44,4, FALSE))</f>
        <v>2.1535487142625199E-2</v>
      </c>
      <c r="CB97" s="50">
        <f>$F97*'[1]INTERNAL PARAMETERS-2'!AM97*(1-VLOOKUP(AN$4,'[1]INTERNAL PARAMETERS-1'!$B$5:$J$44,4, FALSE))</f>
        <v>6.7299343386597058E-2</v>
      </c>
      <c r="CC97" s="50">
        <f>$F97*'[1]INTERNAL PARAMETERS-2'!AN97*(1-VLOOKUP(AO$4,'[1]INTERNAL PARAMETERS-1'!$B$5:$J$44,4, FALSE))</f>
        <v>0.18574679322917959</v>
      </c>
      <c r="CD97" s="50">
        <f>$F97*'[1]INTERNAL PARAMETERS-2'!AO97*(1-VLOOKUP(AP$4,'[1]INTERNAL PARAMETERS-1'!$B$5:$J$44,4, FALSE))</f>
        <v>0.72145319947952236</v>
      </c>
      <c r="CE97" s="50">
        <f>$F97*'[1]INTERNAL PARAMETERS-2'!AP97*(1-VLOOKUP(AQ$4,'[1]INTERNAL PARAMETERS-1'!$B$5:$J$44,4, FALSE))</f>
        <v>0.10229621291197095</v>
      </c>
      <c r="CF97" s="50">
        <f>$F97*'[1]INTERNAL PARAMETERS-2'!AQ97*(1-VLOOKUP(AR$4,'[1]INTERNAL PARAMETERS-1'!$B$5:$J$44,4, FALSE))</f>
        <v>4.845522449726402E-2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15.137054292981794</v>
      </c>
    </row>
    <row r="98" spans="3:87" x14ac:dyDescent="0.4">
      <c r="C98" s="33" t="s">
        <v>10</v>
      </c>
      <c r="D98" s="32" t="s">
        <v>71</v>
      </c>
      <c r="E98" s="32" t="s">
        <v>85</v>
      </c>
      <c r="F98" s="143">
        <f>AEB!AF98</f>
        <v>30.588818920674147</v>
      </c>
      <c r="G98" s="51">
        <f>$F98*'[1]INTERNAL PARAMETERS-2'!F98*VLOOKUP(G$4,'[1]INTERNAL PARAMETERS-1'!$B$5:$J$44,4, FALSE)</f>
        <v>0.14310061267469781</v>
      </c>
      <c r="H98" s="50">
        <f>$F98*'[1]INTERNAL PARAMETERS-2'!G98*VLOOKUP(H$4,'[1]INTERNAL PARAMETERS-1'!$B$5:$J$44,4, FALSE)</f>
        <v>0.15470295169130951</v>
      </c>
      <c r="I98" s="50">
        <f>$F98*'[1]INTERNAL PARAMETERS-2'!H98*VLOOKUP(I$4,'[1]INTERNAL PARAMETERS-1'!$B$5:$J$44,4, FALSE)</f>
        <v>0.41494895241013463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3.8664267115732123E-3</v>
      </c>
      <c r="M98" s="50">
        <f>$F98*'[1]INTERNAL PARAMETERS-2'!L98*VLOOKUP(M$4,'[1]INTERNAL PARAMETERS-1'!$B$5:$J$44,4, FALSE)</f>
        <v>1.1602797848895514E-2</v>
      </c>
      <c r="N98" s="50">
        <f>$F98*'[1]INTERNAL PARAMETERS-2'!M98*VLOOKUP(N$4,'[1]INTERNAL PARAMETERS-1'!$B$5:$J$44,4, FALSE)</f>
        <v>8.5667199213334627E-2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2.7074163626688685E-2</v>
      </c>
      <c r="S98" s="50">
        <f>$F98*'[1]INTERNAL PARAMETERS-2'!R98*VLOOKUP(S$4,'[1]INTERNAL PARAMETERS-1'!$B$5:$J$44,4, FALSE)</f>
        <v>0.19052322336789196</v>
      </c>
      <c r="T98" s="50">
        <f>$F98*'[1]INTERNAL PARAMETERS-2'!S98*VLOOKUP(T$4,'[1]INTERNAL PARAMETERS-1'!$B$5:$J$44,4, FALSE)</f>
        <v>4.2542929354873601E-3</v>
      </c>
      <c r="U98" s="50">
        <f>$F98*'[1]INTERNAL PARAMETERS-2'!T98*VLOOKUP(U$4,'[1]INTERNAL PARAMETERS-1'!$B$5:$J$44,4, FALSE)</f>
        <v>1.2376236135304761E-2</v>
      </c>
      <c r="V98" s="50">
        <f>$F98*'[1]INTERNAL PARAMETERS-2'!U98*VLOOKUP(V$4,'[1]INTERNAL PARAMETERS-1'!$B$5:$J$44,4, FALSE)</f>
        <v>0.14793578728148876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1.1602339016611703E-2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7.884030095792558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0.22045315912901473</v>
      </c>
      <c r="BB98" s="50">
        <f>$F98*'[1]INTERNAL PARAMETERS-2'!M98*(1-VLOOKUP(N$4,'[1]INTERNAL PARAMETERS-1'!$B$5:$J$44,4, FALSE))</f>
        <v>1.6276767850533578</v>
      </c>
      <c r="BC98" s="50">
        <f>$F98*'[1]INTERNAL PARAMETERS-2'!N98*(1-VLOOKUP(O$4,'[1]INTERNAL PARAMETERS-1'!$B$5:$J$44,4, FALSE))</f>
        <v>0.66135779500200365</v>
      </c>
      <c r="BD98" s="50">
        <f>$F98*'[1]INTERNAL PARAMETERS-2'!O98*(1-VLOOKUP(P$4,'[1]INTERNAL PARAMETERS-1'!$B$5:$J$44,4, FALSE))</f>
        <v>1.3575256659357344</v>
      </c>
      <c r="BE98" s="50">
        <f>$F98*'[1]INTERNAL PARAMETERS-2'!P98*(1-VLOOKUP(Q$4,'[1]INTERNAL PARAMETERS-1'!$B$5:$J$44,4, FALSE))</f>
        <v>1.1254697089578243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3.6199412439899468</v>
      </c>
      <c r="BH98" s="50">
        <f>$F98*'[1]INTERNAL PARAMETERS-2'!S98*(1-VLOOKUP(T$4,'[1]INTERNAL PARAMETERS-1'!$B$5:$J$44,4, FALSE))</f>
        <v>3.8288636419386242E-2</v>
      </c>
      <c r="BI98" s="50">
        <f>$F98*'[1]INTERNAL PARAMETERS-2'!T98*(1-VLOOKUP(U$4,'[1]INTERNAL PARAMETERS-1'!$B$5:$J$44,4, FALSE))</f>
        <v>4.9504944541219044E-2</v>
      </c>
      <c r="BJ98" s="50">
        <f>$F98*'[1]INTERNAL PARAMETERS-2'!U98*(1-VLOOKUP(V$4,'[1]INTERNAL PARAMETERS-1'!$B$5:$J$44,4, FALSE))</f>
        <v>0.83830279459510293</v>
      </c>
      <c r="BK98" s="50">
        <f>$F98*'[1]INTERNAL PARAMETERS-2'!V98*(1-VLOOKUP(W$4,'[1]INTERNAL PARAMETERS-1'!$B$5:$J$44,4, FALSE))</f>
        <v>0.87407550065826378</v>
      </c>
      <c r="BL98" s="50">
        <f>$F98*'[1]INTERNAL PARAMETERS-2'!W98*(1-VLOOKUP(X$4,'[1]INTERNAL PARAMETERS-1'!$B$5:$J$44,4, FALSE))</f>
        <v>1.0906626919079891</v>
      </c>
      <c r="BM98" s="50">
        <f>$F98*'[1]INTERNAL PARAMETERS-2'!X98*(1-VLOOKUP(Y$4,'[1]INTERNAL PARAMETERS-1'!$B$5:$J$44,4, FALSE))</f>
        <v>0.1701747763013865</v>
      </c>
      <c r="BN98" s="50">
        <f>$F98*'[1]INTERNAL PARAMETERS-2'!Y98*(1-VLOOKUP(Z$4,'[1]INTERNAL PARAMETERS-1'!$B$5:$J$44,4, FALSE))</f>
        <v>1.2414992168877255</v>
      </c>
      <c r="BO98" s="50">
        <f>$F98*'[1]INTERNAL PARAMETERS-2'!Z98*(1-VLOOKUP(AA$4,'[1]INTERNAL PARAMETERS-1'!$B$5:$J$44,4, FALSE))</f>
        <v>1.1409415335679012</v>
      </c>
      <c r="BP98" s="50">
        <f>$F98*'[1]INTERNAL PARAMETERS-2'!AA98*(1-VLOOKUP(AB$4,'[1]INTERNAL PARAMETERS-1'!$B$5:$J$44,4, FALSE))</f>
        <v>0.46797834066739374</v>
      </c>
      <c r="BQ98" s="50">
        <f>$F98*'[1]INTERNAL PARAMETERS-2'!AB98*(1-VLOOKUP(AC$4,'[1]INTERNAL PARAMETERS-1'!$B$5:$J$44,4, FALSE))</f>
        <v>3.7399664163913608</v>
      </c>
      <c r="BR98" s="50">
        <f>$F98*'[1]INTERNAL PARAMETERS-2'!AC98*(1-VLOOKUP(AD$4,'[1]INTERNAL PARAMETERS-1'!$B$5:$J$44,4, FALSE))</f>
        <v>0.33261364029773449</v>
      </c>
      <c r="BS98" s="50">
        <f>$F98*'[1]INTERNAL PARAMETERS-2'!AD98*(1-VLOOKUP(AE$4,'[1]INTERNAL PARAMETERS-1'!$B$5:$J$44,4, FALSE))</f>
        <v>7.3483519693135504E-2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0.1856435420295714</v>
      </c>
      <c r="CA98" s="50">
        <f>$F98*'[1]INTERNAL PARAMETERS-2'!AL98*(1-VLOOKUP(AM$4,'[1]INTERNAL PARAMETERS-1'!$B$5:$J$44,4, FALSE))</f>
        <v>8.1219431998173997E-2</v>
      </c>
      <c r="CB98" s="50">
        <f>$F98*'[1]INTERNAL PARAMETERS-2'!AM98*(1-VLOOKUP(AN$4,'[1]INTERNAL PARAMETERS-1'!$B$5:$J$44,4, FALSE))</f>
        <v>0.23205595697791026</v>
      </c>
      <c r="CC98" s="50">
        <f>$F98*'[1]INTERNAL PARAMETERS-2'!AN98*(1-VLOOKUP(AO$4,'[1]INTERNAL PARAMETERS-1'!$B$5:$J$44,4, FALSE))</f>
        <v>0.45250957493920885</v>
      </c>
      <c r="CD98" s="50">
        <f>$F98*'[1]INTERNAL PARAMETERS-2'!AO98*(1-VLOOKUP(AP$4,'[1]INTERNAL PARAMETERS-1'!$B$5:$J$44,4, FALSE))</f>
        <v>1.5393027812537328</v>
      </c>
      <c r="CE98" s="50">
        <f>$F98*'[1]INTERNAL PARAMETERS-2'!AP98*(1-VLOOKUP(AQ$4,'[1]INTERNAL PARAMETERS-1'!$B$5:$J$44,4, FALSE))</f>
        <v>0.16243886399634799</v>
      </c>
      <c r="CF98" s="50">
        <f>$F98*'[1]INTERNAL PARAMETERS-2'!AQ98*(1-VLOOKUP(AR$4,'[1]INTERNAL PARAMETERS-1'!$B$5:$J$44,4, FALSE))</f>
        <v>0.16243886399634799</v>
      </c>
      <c r="CG98" s="50">
        <f>$F98*'[1]INTERNAL PARAMETERS-2'!AR98*(1-VLOOKUP(AS$4,'[1]INTERNAL PARAMETERS-1'!$B$5:$J$44,4, FALSE))</f>
        <v>1.1602339016611703E-2</v>
      </c>
      <c r="CH98" s="49">
        <f>$F98*'[1]INTERNAL PARAMETERS-2'!AS98*(1-VLOOKUP(AT$4,'[1]INTERNAL PARAMETERS-1'!$B$5:$J$44,4, FALSE))</f>
        <v>0</v>
      </c>
      <c r="CI98" s="48">
        <f t="shared" si="1"/>
        <v>30.588812802910358</v>
      </c>
    </row>
    <row r="99" spans="3:87" x14ac:dyDescent="0.4">
      <c r="C99" s="33" t="s">
        <v>10</v>
      </c>
      <c r="D99" s="32" t="s">
        <v>71</v>
      </c>
      <c r="E99" s="32" t="s">
        <v>84</v>
      </c>
      <c r="F99" s="143">
        <f>AEB!AF99</f>
        <v>30.885034218757326</v>
      </c>
      <c r="G99" s="51">
        <f>$F99*'[1]INTERNAL PARAMETERS-2'!F99*VLOOKUP(G$4,'[1]INTERNAL PARAMETERS-1'!$B$5:$J$44,4, FALSE)</f>
        <v>0.14338994836742464</v>
      </c>
      <c r="H99" s="50">
        <f>$F99*'[1]INTERNAL PARAMETERS-2'!G99*VLOOKUP(H$4,'[1]INTERNAL PARAMETERS-1'!$B$5:$J$44,4, FALSE)</f>
        <v>0.26117311486407757</v>
      </c>
      <c r="I99" s="50">
        <f>$F99*'[1]INTERNAL PARAMETERS-2'!H99*VLOOKUP(I$4,'[1]INTERNAL PARAMETERS-1'!$B$5:$J$44,4, FALSE)</f>
        <v>0.37347542318826987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1.2802618809530382E-2</v>
      </c>
      <c r="N99" s="50">
        <f>$F99*'[1]INTERNAL PARAMETERS-2'!M99*VLOOKUP(N$4,'[1]INTERNAL PARAMETERS-1'!$B$5:$J$44,4, FALSE)</f>
        <v>6.9646215438811054E-2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4.6089736564651561E-2</v>
      </c>
      <c r="S99" s="50">
        <f>$F99*'[1]INTERNAL PARAMETERS-2'!R99*VLOOKUP(S$4,'[1]INTERNAL PARAMETERS-1'!$B$5:$J$44,4, FALSE)</f>
        <v>0.16116196918275308</v>
      </c>
      <c r="T99" s="50">
        <f>$F99*'[1]INTERNAL PARAMETERS-2'!S99*VLOOKUP(T$4,'[1]INTERNAL PARAMETERS-1'!$B$5:$J$44,4, FALSE)</f>
        <v>9.2179473129303125E-3</v>
      </c>
      <c r="U99" s="50">
        <f>$F99*'[1]INTERNAL PARAMETERS-2'!T99*VLOOKUP(U$4,'[1]INTERNAL PARAMETERS-1'!$B$5:$J$44,4, FALSE)</f>
        <v>1.7411746891166632E-2</v>
      </c>
      <c r="V99" s="50">
        <f>$F99*'[1]INTERNAL PARAMETERS-2'!U99*VLOOKUP(V$4,'[1]INTERNAL PARAMETERS-1'!$B$5:$J$44,4, FALSE)</f>
        <v>0.10907821960209618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1.5362216020409892E-2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5.1207386734699644E-3</v>
      </c>
      <c r="AJ99" s="50">
        <f>$F99*'[1]INTERNAL PARAMETERS-2'!AI99*VLOOKUP(AJ$4,'[1]INTERNAL PARAMETERS-1'!$B$5:$J$44,4, FALSE)</f>
        <v>2.5603693367349824E-2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7.0960330405771268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0.24324975738107721</v>
      </c>
      <c r="BB99" s="50">
        <f>$F99*'[1]INTERNAL PARAMETERS-2'!M99*(1-VLOOKUP(N$4,'[1]INTERNAL PARAMETERS-1'!$B$5:$J$44,4, FALSE))</f>
        <v>1.32327809333741</v>
      </c>
      <c r="BC99" s="50">
        <f>$F99*'[1]INTERNAL PARAMETERS-2'!N99*(1-VLOOKUP(O$4,'[1]INTERNAL PARAMETERS-1'!$B$5:$J$44,4, FALSE))</f>
        <v>1.0242095047624304</v>
      </c>
      <c r="BD99" s="50">
        <f>$F99*'[1]INTERNAL PARAMETERS-2'!O99*(1-VLOOKUP(P$4,'[1]INTERNAL PARAMETERS-1'!$B$5:$J$44,4, FALSE))</f>
        <v>1.1368719325856134</v>
      </c>
      <c r="BE99" s="50">
        <f>$F99*'[1]INTERNAL PARAMETERS-2'!P99*(1-VLOOKUP(Q$4,'[1]INTERNAL PARAMETERS-1'!$B$5:$J$44,4, FALSE))</f>
        <v>1.500465997925934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3.0620774144723084</v>
      </c>
      <c r="BH99" s="50">
        <f>$F99*'[1]INTERNAL PARAMETERS-2'!S99*(1-VLOOKUP(T$4,'[1]INTERNAL PARAMETERS-1'!$B$5:$J$44,4, FALSE))</f>
        <v>8.2961525816372811E-2</v>
      </c>
      <c r="BI99" s="50">
        <f>$F99*'[1]INTERNAL PARAMETERS-2'!T99*(1-VLOOKUP(U$4,'[1]INTERNAL PARAMETERS-1'!$B$5:$J$44,4, FALSE))</f>
        <v>6.9646987564666529E-2</v>
      </c>
      <c r="BJ99" s="50">
        <f>$F99*'[1]INTERNAL PARAMETERS-2'!U99*(1-VLOOKUP(V$4,'[1]INTERNAL PARAMETERS-1'!$B$5:$J$44,4, FALSE))</f>
        <v>0.61810991107854507</v>
      </c>
      <c r="BK99" s="50">
        <f>$F99*'[1]INTERNAL PARAMETERS-2'!V99*(1-VLOOKUP(W$4,'[1]INTERNAL PARAMETERS-1'!$B$5:$J$44,4, FALSE))</f>
        <v>0.81424686513647437</v>
      </c>
      <c r="BL99" s="50">
        <f>$F99*'[1]INTERNAL PARAMETERS-2'!W99*(1-VLOOKUP(X$4,'[1]INTERNAL PARAMETERS-1'!$B$5:$J$44,4, FALSE))</f>
        <v>1.5670417776878873</v>
      </c>
      <c r="BM99" s="50">
        <f>$F99*'[1]INTERNAL PARAMETERS-2'!X99*(1-VLOOKUP(Y$4,'[1]INTERNAL PARAMETERS-1'!$B$5:$J$44,4, FALSE))</f>
        <v>0.39944232455803225</v>
      </c>
      <c r="BN99" s="50">
        <f>$F99*'[1]INTERNAL PARAMETERS-2'!Y99*(1-VLOOKUP(Z$4,'[1]INTERNAL PARAMETERS-1'!$B$5:$J$44,4, FALSE))</f>
        <v>1.3621998767354011</v>
      </c>
      <c r="BO99" s="50">
        <f>$F99*'[1]INTERNAL PARAMETERS-2'!Z99*(1-VLOOKUP(AA$4,'[1]INTERNAL PARAMETERS-1'!$B$5:$J$44,4, FALSE))</f>
        <v>1.2700204036060982</v>
      </c>
      <c r="BP99" s="50">
        <f>$F99*'[1]INTERNAL PARAMETERS-2'!AA99*(1-VLOOKUP(AB$4,'[1]INTERNAL PARAMETERS-1'!$B$5:$J$44,4, FALSE))</f>
        <v>0.44553206112268384</v>
      </c>
      <c r="BQ99" s="50">
        <f>$F99*'[1]INTERNAL PARAMETERS-2'!AB99*(1-VLOOKUP(AC$4,'[1]INTERNAL PARAMETERS-1'!$B$5:$J$44,4, FALSE))</f>
        <v>4.1326862782674336</v>
      </c>
      <c r="BR99" s="50">
        <f>$F99*'[1]INTERNAL PARAMETERS-2'!AC99*(1-VLOOKUP(AD$4,'[1]INTERNAL PARAMETERS-1'!$B$5:$J$44,4, FALSE))</f>
        <v>0.41480454057844213</v>
      </c>
      <c r="BS99" s="50">
        <f>$F99*'[1]INTERNAL PARAMETERS-2'!AD99*(1-VLOOKUP(AE$4,'[1]INTERNAL PARAMETERS-1'!$B$5:$J$44,4, FALSE))</f>
        <v>0.13826920969395468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0.14338994836742464</v>
      </c>
      <c r="CA99" s="50">
        <f>$F99*'[1]INTERNAL PARAMETERS-2'!AL99*(1-VLOOKUP(AM$4,'[1]INTERNAL PARAMETERS-1'!$B$5:$J$44,4, FALSE))</f>
        <v>0.14851068704089462</v>
      </c>
      <c r="CB99" s="50">
        <f>$F99*'[1]INTERNAL PARAMETERS-2'!AM99*(1-VLOOKUP(AN$4,'[1]INTERNAL PARAMETERS-1'!$B$5:$J$44,4, FALSE))</f>
        <v>0.17411438040824442</v>
      </c>
      <c r="CC99" s="50">
        <f>$F99*'[1]INTERNAL PARAMETERS-2'!AN99*(1-VLOOKUP(AO$4,'[1]INTERNAL PARAMETERS-1'!$B$5:$J$44,4, FALSE))</f>
        <v>0.55819448894586676</v>
      </c>
      <c r="CD99" s="50">
        <f>$F99*'[1]INTERNAL PARAMETERS-2'!AO99*(1-VLOOKUP(AP$4,'[1]INTERNAL PARAMETERS-1'!$B$5:$J$44,4, FALSE))</f>
        <v>1.6233729915994788</v>
      </c>
      <c r="CE99" s="50">
        <f>$F99*'[1]INTERNAL PARAMETERS-2'!AP99*(1-VLOOKUP(AQ$4,'[1]INTERNAL PARAMETERS-1'!$B$5:$J$44,4, FALSE))</f>
        <v>0.22532485564636595</v>
      </c>
      <c r="CF99" s="50">
        <f>$F99*'[1]INTERNAL PARAMETERS-2'!AQ99*(1-VLOOKUP(AR$4,'[1]INTERNAL PARAMETERS-1'!$B$5:$J$44,4, FALSE))</f>
        <v>5.6331213911591488E-2</v>
      </c>
      <c r="CG99" s="50">
        <f>$F99*'[1]INTERNAL PARAMETERS-2'!AR99*(1-VLOOKUP(AS$4,'[1]INTERNAL PARAMETERS-1'!$B$5:$J$44,4, FALSE))</f>
        <v>5.1207386734699644E-3</v>
      </c>
      <c r="CH99" s="49">
        <f>$F99*'[1]INTERNAL PARAMETERS-2'!AS99*(1-VLOOKUP(AT$4,'[1]INTERNAL PARAMETERS-1'!$B$5:$J$44,4, FALSE))</f>
        <v>0</v>
      </c>
      <c r="CI99" s="48">
        <f t="shared" si="1"/>
        <v>30.885040395764168</v>
      </c>
    </row>
    <row r="100" spans="3:87" x14ac:dyDescent="0.4">
      <c r="C100" s="33" t="s">
        <v>10</v>
      </c>
      <c r="D100" s="32" t="s">
        <v>71</v>
      </c>
      <c r="E100" s="32" t="s">
        <v>83</v>
      </c>
      <c r="F100" s="143">
        <f>AEB!AF100</f>
        <v>19.078928453483538</v>
      </c>
      <c r="G100" s="51">
        <f>$F100*'[1]INTERNAL PARAMETERS-2'!F100*VLOOKUP(G$4,'[1]INTERNAL PARAMETERS-1'!$B$5:$J$44,4, FALSE)</f>
        <v>0.1348326952736135</v>
      </c>
      <c r="H100" s="50">
        <f>$F100*'[1]INTERNAL PARAMETERS-2'!G100*VLOOKUP(H$4,'[1]INTERNAL PARAMETERS-1'!$B$5:$J$44,4, FALSE)</f>
        <v>0.11103936359927419</v>
      </c>
      <c r="I100" s="50">
        <f>$F100*'[1]INTERNAL PARAMETERS-2'!H100*VLOOKUP(I$4,'[1]INTERNAL PARAMETERS-1'!$B$5:$J$44,4, FALSE)</f>
        <v>0.23044474193075867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7.9311105581131077E-3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9.7159443149364907E-3</v>
      </c>
      <c r="N100" s="50">
        <f>$F100*'[1]INTERNAL PARAMETERS-2'!M100*VLOOKUP(N$4,'[1]INTERNAL PARAMETERS-1'!$B$5:$J$44,4, FALSE)</f>
        <v>3.8467221731840313E-2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2.7759840899818547E-2</v>
      </c>
      <c r="S100" s="50">
        <f>$F100*'[1]INTERNAL PARAMETERS-2'!R100*VLOOKUP(S$4,'[1]INTERNAL PARAMETERS-1'!$B$5:$J$44,4, FALSE)</f>
        <v>9.2957213762842911E-2</v>
      </c>
      <c r="T100" s="50">
        <f>$F100*'[1]INTERNAL PARAMETERS-2'!S100*VLOOKUP(T$4,'[1]INTERNAL PARAMETERS-1'!$B$5:$J$44,4, FALSE)</f>
        <v>4.3622062016044766E-3</v>
      </c>
      <c r="U100" s="50">
        <f>$F100*'[1]INTERNAL PARAMETERS-2'!T100*VLOOKUP(U$4,'[1]INTERNAL PARAMETERS-1'!$B$5:$J$44,4, FALSE)</f>
        <v>8.7244124032089532E-3</v>
      </c>
      <c r="V100" s="50">
        <f>$F100*'[1]INTERNAL PARAMETERS-2'!U100*VLOOKUP(V$4,'[1]INTERNAL PARAMETERS-1'!$B$5:$J$44,4, FALSE)</f>
        <v>5.7105999305901989E-2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7.9311105581131077E-3</v>
      </c>
      <c r="AG100" s="50">
        <f>$F100*'[1]INTERNAL PARAMETERS-2'!AF100*VLOOKUP(AG$4,'[1]INTERNAL PARAMETERS-1'!$B$5:$J$44,4, FALSE)</f>
        <v>3.9665092254792282E-3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7.9311105581131077E-3</v>
      </c>
      <c r="AJ100" s="50">
        <f>$F100*'[1]INTERNAL PARAMETERS-2'!AI100*VLOOKUP(AJ$4,'[1]INTERNAL PARAMETERS-1'!$B$5:$J$44,4, FALSE)</f>
        <v>1.5862221116226215E-2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4.3784500966844142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0.18460294198379332</v>
      </c>
      <c r="BB100" s="50">
        <f>$F100*'[1]INTERNAL PARAMETERS-2'!M100*(1-VLOOKUP(N$4,'[1]INTERNAL PARAMETERS-1'!$B$5:$J$44,4, FALSE))</f>
        <v>0.73087721290496588</v>
      </c>
      <c r="BC100" s="50">
        <f>$F100*'[1]INTERNAL PARAMETERS-2'!N100*(1-VLOOKUP(O$4,'[1]INTERNAL PARAMETERS-1'!$B$5:$J$44,4, FALSE))</f>
        <v>0.83279522699455644</v>
      </c>
      <c r="BD100" s="50">
        <f>$F100*'[1]INTERNAL PARAMETERS-2'!O100*(1-VLOOKUP(P$4,'[1]INTERNAL PARAMETERS-1'!$B$5:$J$44,4, FALSE))</f>
        <v>0.71778935416980294</v>
      </c>
      <c r="BE100" s="50">
        <f>$F100*'[1]INTERNAL PARAMETERS-2'!P100*(1-VLOOKUP(Q$4,'[1]INTERNAL PARAMETERS-1'!$B$5:$J$44,4, FALSE))</f>
        <v>0.76934443463680624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1.7661870614940152</v>
      </c>
      <c r="BH100" s="50">
        <f>$F100*'[1]INTERNAL PARAMETERS-2'!S100*(1-VLOOKUP(T$4,'[1]INTERNAL PARAMETERS-1'!$B$5:$J$44,4, FALSE))</f>
        <v>3.9259855814440289E-2</v>
      </c>
      <c r="BI100" s="50">
        <f>$F100*'[1]INTERNAL PARAMETERS-2'!T100*(1-VLOOKUP(U$4,'[1]INTERNAL PARAMETERS-1'!$B$5:$J$44,4, FALSE))</f>
        <v>3.4897649612835813E-2</v>
      </c>
      <c r="BJ100" s="50">
        <f>$F100*'[1]INTERNAL PARAMETERS-2'!U100*(1-VLOOKUP(V$4,'[1]INTERNAL PARAMETERS-1'!$B$5:$J$44,4, FALSE))</f>
        <v>0.32360066273344462</v>
      </c>
      <c r="BK100" s="50">
        <f>$F100*'[1]INTERNAL PARAMETERS-2'!V100*(1-VLOOKUP(W$4,'[1]INTERNAL PARAMETERS-1'!$B$5:$J$44,4, FALSE))</f>
        <v>0.50760824675484695</v>
      </c>
      <c r="BL100" s="50">
        <f>$F100*'[1]INTERNAL PARAMETERS-2'!W100*(1-VLOOKUP(X$4,'[1]INTERNAL PARAMETERS-1'!$B$5:$J$44,4, FALSE))</f>
        <v>0.87245077978512198</v>
      </c>
      <c r="BM100" s="50">
        <f>$F100*'[1]INTERNAL PARAMETERS-2'!X100*(1-VLOOKUP(Y$4,'[1]INTERNAL PARAMETERS-1'!$B$5:$J$44,4, FALSE))</f>
        <v>0.20621650608232217</v>
      </c>
      <c r="BN100" s="50">
        <f>$F100*'[1]INTERNAL PARAMETERS-2'!Y100*(1-VLOOKUP(Z$4,'[1]INTERNAL PARAMETERS-1'!$B$5:$J$44,4, FALSE))</f>
        <v>0.88038379823608037</v>
      </c>
      <c r="BO100" s="50">
        <f>$F100*'[1]INTERNAL PARAMETERS-2'!Z100*(1-VLOOKUP(AA$4,'[1]INTERNAL PARAMETERS-1'!$B$5:$J$44,4, FALSE))</f>
        <v>0.99538776316798849</v>
      </c>
      <c r="BP100" s="50">
        <f>$F100*'[1]INTERNAL PARAMETERS-2'!AA100*(1-VLOOKUP(AB$4,'[1]INTERNAL PARAMETERS-1'!$B$5:$J$44,4, FALSE))</f>
        <v>0.3569114224721619</v>
      </c>
      <c r="BQ100" s="50">
        <f>$F100*'[1]INTERNAL PARAMETERS-2'!AB100*(1-VLOOKUP(AC$4,'[1]INTERNAL PARAMETERS-1'!$B$5:$J$44,4, FALSE))</f>
        <v>2.7363247214055986</v>
      </c>
      <c r="BR100" s="50">
        <f>$F100*'[1]INTERNAL PARAMETERS-2'!AC100*(1-VLOOKUP(AD$4,'[1]INTERNAL PARAMETERS-1'!$B$5:$J$44,4, FALSE))</f>
        <v>0.20621650608232217</v>
      </c>
      <c r="BS100" s="50">
        <f>$F100*'[1]INTERNAL PARAMETERS-2'!AD100*(1-VLOOKUP(AE$4,'[1]INTERNAL PARAMETERS-1'!$B$5:$J$44,4, FALSE))</f>
        <v>4.7588571241523991E-2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7.1381902915863313E-2</v>
      </c>
      <c r="CA100" s="50">
        <f>$F100*'[1]INTERNAL PARAMETERS-2'!AL100*(1-VLOOKUP(AM$4,'[1]INTERNAL PARAMETERS-1'!$B$5:$J$44,4, FALSE))</f>
        <v>0.1189704741573873</v>
      </c>
      <c r="CB100" s="50">
        <f>$F100*'[1]INTERNAL PARAMETERS-2'!AM100*(1-VLOOKUP(AN$4,'[1]INTERNAL PARAMETERS-1'!$B$5:$J$44,4, FALSE))</f>
        <v>0.12690158471550039</v>
      </c>
      <c r="CC100" s="50">
        <f>$F100*'[1]INTERNAL PARAMETERS-2'!AN100*(1-VLOOKUP(AO$4,'[1]INTERNAL PARAMETERS-1'!$B$5:$J$44,4, FALSE))</f>
        <v>0.39656888315557282</v>
      </c>
      <c r="CD100" s="50">
        <f>$F100*'[1]INTERNAL PARAMETERS-2'!AO100*(1-VLOOKUP(AP$4,'[1]INTERNAL PARAMETERS-1'!$B$5:$J$44,4, FALSE))</f>
        <v>0.8883149087941935</v>
      </c>
      <c r="CE100" s="50">
        <f>$F100*'[1]INTERNAL PARAMETERS-2'!AP100*(1-VLOOKUP(AQ$4,'[1]INTERNAL PARAMETERS-1'!$B$5:$J$44,4, FALSE))</f>
        <v>0.12293698338286653</v>
      </c>
      <c r="CF100" s="50">
        <f>$F100*'[1]INTERNAL PARAMETERS-2'!AQ100*(1-VLOOKUP(AR$4,'[1]INTERNAL PARAMETERS-1'!$B$5:$J$44,4, FALSE))</f>
        <v>7.9311105581131077E-3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19.078930361376386</v>
      </c>
    </row>
    <row r="101" spans="3:87" x14ac:dyDescent="0.4">
      <c r="C101" s="33" t="s">
        <v>10</v>
      </c>
      <c r="D101" s="32" t="s">
        <v>71</v>
      </c>
      <c r="E101" s="32" t="s">
        <v>82</v>
      </c>
      <c r="F101" s="143">
        <f>AEB!AF101</f>
        <v>16.546121282615605</v>
      </c>
      <c r="G101" s="51">
        <f>$F101*'[1]INTERNAL PARAMETERS-2'!F101*VLOOKUP(G$4,'[1]INTERNAL PARAMETERS-1'!$B$5:$J$44,4, FALSE)</f>
        <v>0.16713237107570023</v>
      </c>
      <c r="H101" s="50">
        <f>$F101*'[1]INTERNAL PARAMETERS-2'!G101*VLOOKUP(H$4,'[1]INTERNAL PARAMETERS-1'!$B$5:$J$44,4, FALSE)</f>
        <v>0.13131829155947877</v>
      </c>
      <c r="I101" s="50">
        <f>$F101*'[1]INTERNAL PARAMETERS-2'!H101*VLOOKUP(I$4,'[1]INTERNAL PARAMETERS-1'!$B$5:$J$44,4, FALSE)</f>
        <v>0.19191730252856865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1.1739059396983708E-2</v>
      </c>
      <c r="N101" s="50">
        <f>$F101*'[1]INTERNAL PARAMETERS-2'!M101*VLOOKUP(N$4,'[1]INTERNAL PARAMETERS-1'!$B$5:$J$44,4, FALSE)</f>
        <v>3.0839901805635162E-2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1.9896710842345264E-2</v>
      </c>
      <c r="S101" s="50">
        <f>$F101*'[1]INTERNAL PARAMETERS-2'!R101*VLOOKUP(S$4,'[1]INTERNAL PARAMETERS-1'!$B$5:$J$44,4, FALSE)</f>
        <v>6.4153614204234183E-2</v>
      </c>
      <c r="T101" s="50">
        <f>$F101*'[1]INTERNAL PARAMETERS-2'!S101*VLOOKUP(T$4,'[1]INTERNAL PARAMETERS-1'!$B$5:$J$44,4, FALSE)</f>
        <v>4.3772763853159582E-3</v>
      </c>
      <c r="U101" s="50">
        <f>$F101*'[1]INTERNAL PARAMETERS-2'!T101*VLOOKUP(U$4,'[1]INTERNAL PARAMETERS-1'!$B$5:$J$44,4, FALSE)</f>
        <v>1.114215807171335E-2</v>
      </c>
      <c r="V101" s="50">
        <f>$F101*'[1]INTERNAL PARAMETERS-2'!U101*VLOOKUP(V$4,'[1]INTERNAL PARAMETERS-1'!$B$5:$J$44,4, FALSE)</f>
        <v>5.3124217949061858E-2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3.9793421684690532E-3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1.5917368673876213E-2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3.6464287480428035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0.22304212854269043</v>
      </c>
      <c r="BB101" s="50">
        <f>$F101*'[1]INTERNAL PARAMETERS-2'!M101*(1-VLOOKUP(N$4,'[1]INTERNAL PARAMETERS-1'!$B$5:$J$44,4, FALSE))</f>
        <v>0.585958134307068</v>
      </c>
      <c r="BC101" s="50">
        <f>$F101*'[1]INTERNAL PARAMETERS-2'!N101*(1-VLOOKUP(O$4,'[1]INTERNAL PARAMETERS-1'!$B$5:$J$44,4, FALSE))</f>
        <v>0.70036422165055334</v>
      </c>
      <c r="BD101" s="50">
        <f>$F101*'[1]INTERNAL PARAMETERS-2'!O101*(1-VLOOKUP(P$4,'[1]INTERNAL PARAMETERS-1'!$B$5:$J$44,4, FALSE))</f>
        <v>0.63669474695504846</v>
      </c>
      <c r="BE101" s="50">
        <f>$F101*'[1]INTERNAL PARAMETERS-2'!P101*(1-VLOOKUP(Q$4,'[1]INTERNAL PARAMETERS-1'!$B$5:$J$44,4, FALSE))</f>
        <v>0.65261211562892463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1.2189186698804493</v>
      </c>
      <c r="BH101" s="50">
        <f>$F101*'[1]INTERNAL PARAMETERS-2'!S101*(1-VLOOKUP(T$4,'[1]INTERNAL PARAMETERS-1'!$B$5:$J$44,4, FALSE))</f>
        <v>3.9395487467843625E-2</v>
      </c>
      <c r="BI101" s="50">
        <f>$F101*'[1]INTERNAL PARAMETERS-2'!T101*(1-VLOOKUP(U$4,'[1]INTERNAL PARAMETERS-1'!$B$5:$J$44,4, FALSE))</f>
        <v>4.4568632286853399E-2</v>
      </c>
      <c r="BJ101" s="50">
        <f>$F101*'[1]INTERNAL PARAMETERS-2'!U101*(1-VLOOKUP(V$4,'[1]INTERNAL PARAMETERS-1'!$B$5:$J$44,4, FALSE))</f>
        <v>0.30103723504468388</v>
      </c>
      <c r="BK101" s="50">
        <f>$F101*'[1]INTERNAL PARAMETERS-2'!V101*(1-VLOOKUP(W$4,'[1]INTERNAL PARAMETERS-1'!$B$5:$J$44,4, FALSE))</f>
        <v>0.44568632286853394</v>
      </c>
      <c r="BL101" s="50">
        <f>$F101*'[1]INTERNAL PARAMETERS-2'!W101*(1-VLOOKUP(X$4,'[1]INTERNAL PARAMETERS-1'!$B$5:$J$44,4, FALSE))</f>
        <v>0.81178745697981503</v>
      </c>
      <c r="BM101" s="50">
        <f>$F101*'[1]INTERNAL PARAMETERS-2'!X101*(1-VLOOKUP(Y$4,'[1]INTERNAL PARAMETERS-1'!$B$5:$J$44,4, FALSE))</f>
        <v>0.28253329396130278</v>
      </c>
      <c r="BN101" s="50">
        <f>$F101*'[1]INTERNAL PARAMETERS-2'!Y101*(1-VLOOKUP(Z$4,'[1]INTERNAL PARAMETERS-1'!$B$5:$J$44,4, FALSE))</f>
        <v>0.77597172285146532</v>
      </c>
      <c r="BO101" s="50">
        <f>$F101*'[1]INTERNAL PARAMETERS-2'!Z101*(1-VLOOKUP(AA$4,'[1]INTERNAL PARAMETERS-1'!$B$5:$J$44,4, FALSE))</f>
        <v>0.80382711803074869</v>
      </c>
      <c r="BP101" s="50">
        <f>$F101*'[1]INTERNAL PARAMETERS-2'!AA101*(1-VLOOKUP(AB$4,'[1]INTERNAL PARAMETERS-1'!$B$5:$J$44,4, FALSE))</f>
        <v>0.27059526745589563</v>
      </c>
      <c r="BQ101" s="50">
        <f>$F101*'[1]INTERNAL PARAMETERS-2'!AB101*(1-VLOOKUP(AC$4,'[1]INTERNAL PARAMETERS-1'!$B$5:$J$44,4, FALSE))</f>
        <v>2.5905550608976102</v>
      </c>
      <c r="BR101" s="50">
        <f>$F101*'[1]INTERNAL PARAMETERS-2'!AC101*(1-VLOOKUP(AD$4,'[1]INTERNAL PARAMETERS-1'!$B$5:$J$44,4, FALSE))</f>
        <v>0.19100842408651456</v>
      </c>
      <c r="BS101" s="50">
        <f>$F101*'[1]INTERNAL PARAMETERS-2'!AD101*(1-VLOOKUP(AE$4,'[1]INTERNAL PARAMETERS-1'!$B$5:$J$44,4, FALSE))</f>
        <v>6.7648816863973907E-2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8.3566185537850113E-2</v>
      </c>
      <c r="CA101" s="50">
        <f>$F101*'[1]INTERNAL PARAMETERS-2'!AL101*(1-VLOOKUP(AM$4,'[1]INTERNAL PARAMETERS-1'!$B$5:$J$44,4, FALSE))</f>
        <v>8.3566185537850113E-2</v>
      </c>
      <c r="CB101" s="50">
        <f>$F101*'[1]INTERNAL PARAMETERS-2'!AM101*(1-VLOOKUP(AN$4,'[1]INTERNAL PARAMETERS-1'!$B$5:$J$44,4, FALSE))</f>
        <v>0.11938026505407159</v>
      </c>
      <c r="CC101" s="50">
        <f>$F101*'[1]INTERNAL PARAMETERS-2'!AN101*(1-VLOOKUP(AO$4,'[1]INTERNAL PARAMETERS-1'!$B$5:$J$44,4, FALSE))</f>
        <v>0.42976895419465772</v>
      </c>
      <c r="CD101" s="50">
        <f>$F101*'[1]INTERNAL PARAMETERS-2'!AO101*(1-VLOOKUP(AP$4,'[1]INTERNAL PARAMETERS-1'!$B$5:$J$44,4, FALSE))</f>
        <v>0.72026093249289858</v>
      </c>
      <c r="CE101" s="50">
        <f>$F101*'[1]INTERNAL PARAMETERS-2'!AP101*(1-VLOOKUP(AQ$4,'[1]INTERNAL PARAMETERS-1'!$B$5:$J$44,4, FALSE))</f>
        <v>9.5504212043257278E-2</v>
      </c>
      <c r="CF101" s="50">
        <f>$F101*'[1]INTERNAL PARAMETERS-2'!AQ101*(1-VLOOKUP(AR$4,'[1]INTERNAL PARAMETERS-1'!$B$5:$J$44,4, FALSE))</f>
        <v>1.5917368673876213E-2</v>
      </c>
      <c r="CG101" s="50">
        <f>$F101*'[1]INTERNAL PARAMETERS-2'!AR101*(1-VLOOKUP(AS$4,'[1]INTERNAL PARAMETERS-1'!$B$5:$J$44,4, FALSE))</f>
        <v>3.9793421684690532E-3</v>
      </c>
      <c r="CH101" s="49">
        <f>$F101*'[1]INTERNAL PARAMETERS-2'!AS101*(1-VLOOKUP(AT$4,'[1]INTERNAL PARAMETERS-1'!$B$5:$J$44,4, FALSE))</f>
        <v>0</v>
      </c>
      <c r="CI101" s="48">
        <f t="shared" si="1"/>
        <v>16.546114664167089</v>
      </c>
    </row>
    <row r="102" spans="3:87" x14ac:dyDescent="0.4">
      <c r="C102" s="33" t="s">
        <v>10</v>
      </c>
      <c r="D102" s="32" t="s">
        <v>71</v>
      </c>
      <c r="E102" s="32" t="s">
        <v>81</v>
      </c>
      <c r="F102" s="143">
        <f>AEB!AF102</f>
        <v>16.839622625183281</v>
      </c>
      <c r="G102" s="51">
        <f>$F102*'[1]INTERNAL PARAMETERS-2'!F102*VLOOKUP(G$4,'[1]INTERNAL PARAMETERS-1'!$B$5:$J$44,4, FALSE)</f>
        <v>0.15493799984978635</v>
      </c>
      <c r="H102" s="50">
        <f>$F102*'[1]INTERNAL PARAMETERS-2'!G102*VLOOKUP(H$4,'[1]INTERNAL PARAMETERS-1'!$B$5:$J$44,4, FALSE)</f>
        <v>9.2963136702324312E-2</v>
      </c>
      <c r="I102" s="50">
        <f>$F102*'[1]INTERNAL PARAMETERS-2'!H102*VLOOKUP(I$4,'[1]INTERNAL PARAMETERS-1'!$B$5:$J$44,4, FALSE)</f>
        <v>0.17496856256621562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1.062437050856751E-2</v>
      </c>
      <c r="N102" s="50">
        <f>$F102*'[1]INTERNAL PARAMETERS-2'!M102*VLOOKUP(N$4,'[1]INTERNAL PARAMETERS-1'!$B$5:$J$44,4, FALSE)</f>
        <v>2.4790197853324189E-2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1.3279726402219536E-2</v>
      </c>
      <c r="S102" s="50">
        <f>$F102*'[1]INTERNAL PARAMETERS-2'!R102*VLOOKUP(S$4,'[1]INTERNAL PARAMETERS-1'!$B$5:$J$44,4, FALSE)</f>
        <v>7.5146731766767269E-2</v>
      </c>
      <c r="T102" s="50">
        <f>$F102*'[1]INTERNAL PARAMETERS-2'!S102*VLOOKUP(T$4,'[1]INTERNAL PARAMETERS-1'!$B$5:$J$44,4, FALSE)</f>
        <v>6.6401999935622727E-3</v>
      </c>
      <c r="U102" s="50">
        <f>$F102*'[1]INTERNAL PARAMETERS-2'!T102*VLOOKUP(U$4,'[1]INTERNAL PARAMETERS-1'!$B$5:$J$44,4, FALSE)</f>
        <v>1.0624454706680636E-2</v>
      </c>
      <c r="V102" s="50">
        <f>$F102*'[1]INTERNAL PARAMETERS-2'!U102*VLOOKUP(V$4,'[1]INTERNAL PARAMETERS-1'!$B$5:$J$44,4, FALSE)</f>
        <v>5.1129893582504624E-2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4.4271367881606842E-3</v>
      </c>
      <c r="AH102" s="50">
        <f>$F102*'[1]INTERNAL PARAMETERS-2'!AG102*VLOOKUP(AH$4,'[1]INTERNAL PARAMETERS-1'!$B$5:$J$44,4, FALSE)</f>
        <v>4.4271367881606842E-3</v>
      </c>
      <c r="AI102" s="50">
        <f>$F102*'[1]INTERNAL PARAMETERS-2'!AH102*VLOOKUP(AI$4,'[1]INTERNAL PARAMETERS-1'!$B$5:$J$44,4, FALSE)</f>
        <v>1.7706863190380218E-2</v>
      </c>
      <c r="AJ102" s="50">
        <f>$F102*'[1]INTERNAL PARAMETERS-2'!AI102*VLOOKUP(AJ$4,'[1]INTERNAL PARAMETERS-1'!$B$5:$J$44,4, FALSE)</f>
        <v>8.8542735763213684E-3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3.3244026887580964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0.20186303966278268</v>
      </c>
      <c r="BB102" s="50">
        <f>$F102*'[1]INTERNAL PARAMETERS-2'!M102*(1-VLOOKUP(N$4,'[1]INTERNAL PARAMETERS-1'!$B$5:$J$44,4, FALSE))</f>
        <v>0.47101375921315958</v>
      </c>
      <c r="BC102" s="50">
        <f>$F102*'[1]INTERNAL PARAMETERS-2'!N102*(1-VLOOKUP(O$4,'[1]INTERNAL PARAMETERS-1'!$B$5:$J$44,4, FALSE))</f>
        <v>0.89421764064248266</v>
      </c>
      <c r="BD102" s="50">
        <f>$F102*'[1]INTERNAL PARAMETERS-2'!O102*(1-VLOOKUP(P$4,'[1]INTERNAL PARAMETERS-1'!$B$5:$J$44,4, FALSE))</f>
        <v>0.59319423055696885</v>
      </c>
      <c r="BE102" s="50">
        <f>$F102*'[1]INTERNAL PARAMETERS-2'!P102*(1-VLOOKUP(Q$4,'[1]INTERNAL PARAMETERS-1'!$B$5:$J$44,4, FALSE))</f>
        <v>0.58876709376880809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1.4277879035685779</v>
      </c>
      <c r="BH102" s="50">
        <f>$F102*'[1]INTERNAL PARAMETERS-2'!S102*(1-VLOOKUP(T$4,'[1]INTERNAL PARAMETERS-1'!$B$5:$J$44,4, FALSE))</f>
        <v>5.9761799942060448E-2</v>
      </c>
      <c r="BI102" s="50">
        <f>$F102*'[1]INTERNAL PARAMETERS-2'!T102*(1-VLOOKUP(U$4,'[1]INTERNAL PARAMETERS-1'!$B$5:$J$44,4, FALSE))</f>
        <v>4.2497818826722544E-2</v>
      </c>
      <c r="BJ102" s="50">
        <f>$F102*'[1]INTERNAL PARAMETERS-2'!U102*(1-VLOOKUP(V$4,'[1]INTERNAL PARAMETERS-1'!$B$5:$J$44,4, FALSE))</f>
        <v>0.28973606363419285</v>
      </c>
      <c r="BK102" s="50">
        <f>$F102*'[1]INTERNAL PARAMETERS-2'!V102*(1-VLOOKUP(W$4,'[1]INTERNAL PARAMETERS-1'!$B$5:$J$44,4, FALSE))</f>
        <v>0.39841368357599882</v>
      </c>
      <c r="BL102" s="50">
        <f>$F102*'[1]INTERNAL PARAMETERS-2'!W102*(1-VLOOKUP(X$4,'[1]INTERNAL PARAMETERS-1'!$B$5:$J$44,4, FALSE))</f>
        <v>0.88536336706616114</v>
      </c>
      <c r="BM102" s="50">
        <f>$F102*'[1]INTERNAL PARAMETERS-2'!X102*(1-VLOOKUP(Y$4,'[1]INTERNAL PARAMETERS-1'!$B$5:$J$44,4, FALSE))</f>
        <v>0.33201168364037609</v>
      </c>
      <c r="BN102" s="50">
        <f>$F102*'[1]INTERNAL PARAMETERS-2'!Y102*(1-VLOOKUP(Z$4,'[1]INTERNAL PARAMETERS-1'!$B$5:$J$44,4, FALSE))</f>
        <v>0.83224277749502051</v>
      </c>
      <c r="BO102" s="50">
        <f>$F102*'[1]INTERNAL PARAMETERS-2'!Z102*(1-VLOOKUP(AA$4,'[1]INTERNAL PARAMETERS-1'!$B$5:$J$44,4, FALSE))</f>
        <v>0.93848564059956441</v>
      </c>
      <c r="BP102" s="50">
        <f>$F102*'[1]INTERNAL PARAMETERS-2'!AA102*(1-VLOOKUP(AB$4,'[1]INTERNAL PARAMETERS-1'!$B$5:$J$44,4, FALSE))</f>
        <v>0.27003682049291405</v>
      </c>
      <c r="BQ102" s="50">
        <f>$F102*'[1]INTERNAL PARAMETERS-2'!AB102*(1-VLOOKUP(AC$4,'[1]INTERNAL PARAMETERS-1'!$B$5:$J$44,4, FALSE))</f>
        <v>2.7623363322275525</v>
      </c>
      <c r="BR102" s="50">
        <f>$F102*'[1]INTERNAL PARAMETERS-2'!AC102*(1-VLOOKUP(AD$4,'[1]INTERNAL PARAMETERS-1'!$B$5:$J$44,4, FALSE))</f>
        <v>0.22576713657356973</v>
      </c>
      <c r="BS102" s="50">
        <f>$F102*'[1]INTERNAL PARAMETERS-2'!AD102*(1-VLOOKUP(AE$4,'[1]INTERNAL PARAMETERS-1'!$B$5:$J$44,4, FALSE))</f>
        <v>4.86951367452425E-2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3.5413726380760437E-2</v>
      </c>
      <c r="CA102" s="50">
        <f>$F102*'[1]INTERNAL PARAMETERS-2'!AL102*(1-VLOOKUP(AM$4,'[1]INTERNAL PARAMETERS-1'!$B$5:$J$44,4, FALSE))</f>
        <v>0.13280399987124544</v>
      </c>
      <c r="CB102" s="50">
        <f>$F102*'[1]INTERNAL PARAMETERS-2'!AM102*(1-VLOOKUP(AN$4,'[1]INTERNAL PARAMETERS-1'!$B$5:$J$44,4, FALSE))</f>
        <v>0.10181741027864567</v>
      </c>
      <c r="CC102" s="50">
        <f>$F102*'[1]INTERNAL PARAMETERS-2'!AN102*(1-VLOOKUP(AO$4,'[1]INTERNAL PARAMETERS-1'!$B$5:$J$44,4, FALSE))</f>
        <v>0.41169340997821835</v>
      </c>
      <c r="CD102" s="50">
        <f>$F102*'[1]INTERNAL PARAMETERS-2'!AO102*(1-VLOOKUP(AP$4,'[1]INTERNAL PARAMETERS-1'!$B$5:$J$44,4, FALSE))</f>
        <v>0.76583909359713542</v>
      </c>
      <c r="CE102" s="50">
        <f>$F102*'[1]INTERNAL PARAMETERS-2'!AP102*(1-VLOOKUP(AQ$4,'[1]INTERNAL PARAMETERS-1'!$B$5:$J$44,4, FALSE))</f>
        <v>0.12837854704534726</v>
      </c>
      <c r="CF102" s="50">
        <f>$F102*'[1]INTERNAL PARAMETERS-2'!AQ102*(1-VLOOKUP(AR$4,'[1]INTERNAL PARAMETERS-1'!$B$5:$J$44,4, FALSE))</f>
        <v>2.2133999978540906E-2</v>
      </c>
      <c r="CG102" s="50">
        <f>$F102*'[1]INTERNAL PARAMETERS-2'!AR102*(1-VLOOKUP(AS$4,'[1]INTERNAL PARAMETERS-1'!$B$5:$J$44,4, FALSE))</f>
        <v>4.4271367881606842E-3</v>
      </c>
      <c r="CH102" s="49">
        <f>$F102*'[1]INTERNAL PARAMETERS-2'!AS102*(1-VLOOKUP(AT$4,'[1]INTERNAL PARAMETERS-1'!$B$5:$J$44,4, FALSE))</f>
        <v>0</v>
      </c>
      <c r="CI102" s="48">
        <f t="shared" si="1"/>
        <v>16.839622625183278</v>
      </c>
    </row>
    <row r="103" spans="3:87" x14ac:dyDescent="0.4">
      <c r="C103" s="33" t="s">
        <v>10</v>
      </c>
      <c r="D103" s="32" t="s">
        <v>71</v>
      </c>
      <c r="E103" s="32" t="s">
        <v>80</v>
      </c>
      <c r="F103" s="143">
        <f>AEB!AF103</f>
        <v>16.077512786207894</v>
      </c>
      <c r="G103" s="51">
        <f>$F103*'[1]INTERNAL PARAMETERS-2'!F103*VLOOKUP(G$4,'[1]INTERNAL PARAMETERS-1'!$B$5:$J$44,4, FALSE)</f>
        <v>9.4522913172673459E-2</v>
      </c>
      <c r="H103" s="50">
        <f>$F103*'[1]INTERNAL PARAMETERS-2'!G103*VLOOKUP(H$4,'[1]INTERNAL PARAMETERS-1'!$B$5:$J$44,4, FALSE)</f>
        <v>9.0227001756198702E-2</v>
      </c>
      <c r="I103" s="50">
        <f>$F103*'[1]INTERNAL PARAMETERS-2'!H103*VLOOKUP(I$4,'[1]INTERNAL PARAMETERS-1'!$B$5:$J$44,4, FALSE)</f>
        <v>0.16510021996426066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4.2959114164747491E-3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1.804531996367581E-2</v>
      </c>
      <c r="N103" s="50">
        <f>$F103*'[1]INTERNAL PARAMETERS-2'!M103*VLOOKUP(N$4,'[1]INTERNAL PARAMETERS-1'!$B$5:$J$44,4, FALSE)</f>
        <v>2.5134538451626321E-2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4.2959114164747491E-3</v>
      </c>
      <c r="S103" s="50">
        <f>$F103*'[1]INTERNAL PARAMETERS-2'!R103*VLOOKUP(S$4,'[1]INTERNAL PARAMETERS-1'!$B$5:$J$44,4, FALSE)</f>
        <v>6.6696114817432692E-2</v>
      </c>
      <c r="T103" s="50">
        <f>$F103*'[1]INTERNAL PARAMETERS-2'!S103*VLOOKUP(T$4,'[1]INTERNAL PARAMETERS-1'!$B$5:$J$44,4, FALSE)</f>
        <v>5.1557368002811479E-3</v>
      </c>
      <c r="U103" s="50">
        <f>$F103*'[1]INTERNAL PARAMETERS-2'!T103*VLOOKUP(U$4,'[1]INTERNAL PARAMETERS-1'!$B$5:$J$44,4, FALSE)</f>
        <v>8.5931090339723959E-3</v>
      </c>
      <c r="V103" s="50">
        <f>$F103*'[1]INTERNAL PARAMETERS-2'!U103*VLOOKUP(V$4,'[1]INTERNAL PARAMETERS-1'!$B$5:$J$44,4, FALSE)</f>
        <v>4.7691128115548133E-2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4.2959114164747491E-3</v>
      </c>
      <c r="AI103" s="50">
        <f>$F103*'[1]INTERNAL PARAMETERS-2'!AH103*VLOOKUP(AI$4,'[1]INTERNAL PARAMETERS-1'!$B$5:$J$44,4, FALSE)</f>
        <v>4.2959114164747491E-3</v>
      </c>
      <c r="AJ103" s="50">
        <f>$F103*'[1]INTERNAL PARAMETERS-2'!AI103*VLOOKUP(AJ$4,'[1]INTERNAL PARAMETERS-1'!$B$5:$J$44,4, FALSE)</f>
        <v>1.2889342000702868E-2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3.1369041793209522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0.34286107930984039</v>
      </c>
      <c r="BB103" s="50">
        <f>$F103*'[1]INTERNAL PARAMETERS-2'!M103*(1-VLOOKUP(N$4,'[1]INTERNAL PARAMETERS-1'!$B$5:$J$44,4, FALSE))</f>
        <v>0.47755623058090008</v>
      </c>
      <c r="BC103" s="50">
        <f>$F103*'[1]INTERNAL PARAMETERS-2'!N103*(1-VLOOKUP(O$4,'[1]INTERNAL PARAMETERS-1'!$B$5:$J$44,4, FALSE))</f>
        <v>0.92804387830955692</v>
      </c>
      <c r="BD103" s="50">
        <f>$F103*'[1]INTERNAL PARAMETERS-2'!O103*(1-VLOOKUP(P$4,'[1]INTERNAL PARAMETERS-1'!$B$5:$J$44,4, FALSE))</f>
        <v>0.40816785585985293</v>
      </c>
      <c r="BE103" s="50">
        <f>$F103*'[1]INTERNAL PARAMETERS-2'!P103*(1-VLOOKUP(Q$4,'[1]INTERNAL PARAMETERS-1'!$B$5:$J$44,4, FALSE))</f>
        <v>0.53706288361816024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1.2672261815312211</v>
      </c>
      <c r="BH103" s="50">
        <f>$F103*'[1]INTERNAL PARAMETERS-2'!S103*(1-VLOOKUP(T$4,'[1]INTERNAL PARAMETERS-1'!$B$5:$J$44,4, FALSE))</f>
        <v>4.6401631202530325E-2</v>
      </c>
      <c r="BI103" s="50">
        <f>$F103*'[1]INTERNAL PARAMETERS-2'!T103*(1-VLOOKUP(U$4,'[1]INTERNAL PARAMETERS-1'!$B$5:$J$44,4, FALSE))</f>
        <v>3.4372436135889584E-2</v>
      </c>
      <c r="BJ103" s="50">
        <f>$F103*'[1]INTERNAL PARAMETERS-2'!U103*(1-VLOOKUP(V$4,'[1]INTERNAL PARAMETERS-1'!$B$5:$J$44,4, FALSE))</f>
        <v>0.27024972598810609</v>
      </c>
      <c r="BK103" s="50">
        <f>$F103*'[1]INTERNAL PARAMETERS-2'!V103*(1-VLOOKUP(W$4,'[1]INTERNAL PARAMETERS-1'!$B$5:$J$44,4, FALSE))</f>
        <v>0.39527851385915008</v>
      </c>
      <c r="BL103" s="50">
        <f>$F103*'[1]INTERNAL PARAMETERS-2'!W103*(1-VLOOKUP(X$4,'[1]INTERNAL PARAMETERS-1'!$B$5:$J$44,4, FALSE))</f>
        <v>0.83352096513688345</v>
      </c>
      <c r="BM103" s="50">
        <f>$F103*'[1]INTERNAL PARAMETERS-2'!X103*(1-VLOOKUP(Y$4,'[1]INTERNAL PARAMETERS-1'!$B$5:$J$44,4, FALSE))</f>
        <v>0.39098099469139669</v>
      </c>
      <c r="BN103" s="50">
        <f>$F103*'[1]INTERNAL PARAMETERS-2'!Y103*(1-VLOOKUP(Z$4,'[1]INTERNAL PARAMETERS-1'!$B$5:$J$44,4, FALSE))</f>
        <v>0.83352096513688345</v>
      </c>
      <c r="BO103" s="50">
        <f>$F103*'[1]INTERNAL PARAMETERS-2'!Z103*(1-VLOOKUP(AA$4,'[1]INTERNAL PARAMETERS-1'!$B$5:$J$44,4, FALSE))</f>
        <v>0.99678810748082469</v>
      </c>
      <c r="BP103" s="50">
        <f>$F103*'[1]INTERNAL PARAMETERS-2'!AA103*(1-VLOOKUP(AB$4,'[1]INTERNAL PARAMETERS-1'!$B$5:$J$44,4, FALSE))</f>
        <v>0.25349414410013987</v>
      </c>
      <c r="BQ103" s="50">
        <f>$F103*'[1]INTERNAL PARAMETERS-2'!AB103*(1-VLOOKUP(AC$4,'[1]INTERNAL PARAMETERS-1'!$B$5:$J$44,4, FALSE))</f>
        <v>2.7583545586785436</v>
      </c>
      <c r="BR103" s="50">
        <f>$F103*'[1]INTERNAL PARAMETERS-2'!AC103*(1-VLOOKUP(AD$4,'[1]INTERNAL PARAMETERS-1'!$B$5:$J$44,4, FALSE))</f>
        <v>0.28356873951802036</v>
      </c>
      <c r="BS103" s="50">
        <f>$F103*'[1]INTERNAL PARAMETERS-2'!AD103*(1-VLOOKUP(AE$4,'[1]INTERNAL PARAMETERS-1'!$B$5:$J$44,4, FALSE))</f>
        <v>4.7261456586336729E-2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3.4372114585633856E-2</v>
      </c>
      <c r="CA103" s="50">
        <f>$F103*'[1]INTERNAL PARAMETERS-2'!AL103*(1-VLOOKUP(AM$4,'[1]INTERNAL PARAMETERS-1'!$B$5:$J$44,4, FALSE))</f>
        <v>0.13319093917478206</v>
      </c>
      <c r="CB103" s="50">
        <f>$F103*'[1]INTERNAL PARAMETERS-2'!AM103*(1-VLOOKUP(AN$4,'[1]INTERNAL PARAMETERS-1'!$B$5:$J$44,4, FALSE))</f>
        <v>9.0227001756198702E-2</v>
      </c>
      <c r="CC103" s="50">
        <f>$F103*'[1]INTERNAL PARAMETERS-2'!AN103*(1-VLOOKUP(AO$4,'[1]INTERNAL PARAMETERS-1'!$B$5:$J$44,4, FALSE))</f>
        <v>0.31364494268717946</v>
      </c>
      <c r="CD103" s="50">
        <f>$F103*'[1]INTERNAL PARAMETERS-2'!AO103*(1-VLOOKUP(AP$4,'[1]INTERNAL PARAMETERS-1'!$B$5:$J$44,4, FALSE))</f>
        <v>0.61010302420590268</v>
      </c>
      <c r="CE103" s="50">
        <f>$F103*'[1]INTERNAL PARAMETERS-2'!AP103*(1-VLOOKUP(AQ$4,'[1]INTERNAL PARAMETERS-1'!$B$5:$J$44,4, FALSE))</f>
        <v>9.0227001756198702E-2</v>
      </c>
      <c r="CF103" s="50">
        <f>$F103*'[1]INTERNAL PARAMETERS-2'!AQ103*(1-VLOOKUP(AR$4,'[1]INTERNAL PARAMETERS-1'!$B$5:$J$44,4, FALSE))</f>
        <v>1.2889342000702868E-2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16.077507962954066</v>
      </c>
    </row>
    <row r="104" spans="3:87" x14ac:dyDescent="0.4">
      <c r="C104" s="33" t="s">
        <v>10</v>
      </c>
      <c r="D104" s="32" t="s">
        <v>71</v>
      </c>
      <c r="E104" s="32" t="s">
        <v>79</v>
      </c>
      <c r="F104" s="143">
        <f>AEB!AF104</f>
        <v>15.709855868946038</v>
      </c>
      <c r="G104" s="51">
        <f>$F104*'[1]INTERNAL PARAMETERS-2'!F104*VLOOKUP(G$4,'[1]INTERNAL PARAMETERS-1'!$B$5:$J$44,4, FALSE)</f>
        <v>6.615577404971866E-2</v>
      </c>
      <c r="H104" s="50">
        <f>$F104*'[1]INTERNAL PARAMETERS-2'!G104*VLOOKUP(H$4,'[1]INTERNAL PARAMETERS-1'!$B$5:$J$44,4, FALSE)</f>
        <v>7.9386614662545013E-2</v>
      </c>
      <c r="I104" s="50">
        <f>$F104*'[1]INTERNAL PARAMETERS-2'!H104*VLOOKUP(I$4,'[1]INTERNAL PARAMETERS-1'!$B$5:$J$44,4, FALSE)</f>
        <v>0.15683235518176109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1.631845568530901E-2</v>
      </c>
      <c r="N104" s="50">
        <f>$F104*'[1]INTERNAL PARAMETERS-2'!M104*VLOOKUP(N$4,'[1]INTERNAL PARAMETERS-1'!$B$5:$J$44,4, FALSE)</f>
        <v>1.8744214530032968E-2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1.7642168140826402E-2</v>
      </c>
      <c r="S104" s="50">
        <f>$F104*'[1]INTERNAL PARAMETERS-2'!R104*VLOOKUP(S$4,'[1]INTERNAL PARAMETERS-1'!$B$5:$J$44,4, FALSE)</f>
        <v>6.3467267865586582E-2</v>
      </c>
      <c r="T104" s="50">
        <f>$F104*'[1]INTERNAL PARAMETERS-2'!S104*VLOOKUP(T$4,'[1]INTERNAL PARAMETERS-1'!$B$5:$J$44,4, FALSE)</f>
        <v>3.0873008753652753E-3</v>
      </c>
      <c r="U104" s="50">
        <f>$F104*'[1]INTERNAL PARAMETERS-2'!T104*VLOOKUP(U$4,'[1]INTERNAL PARAMETERS-1'!$B$5:$J$44,4, FALSE)</f>
        <v>7.0565530592131805E-3</v>
      </c>
      <c r="V104" s="50">
        <f>$F104*'[1]INTERNAL PARAMETERS-2'!U104*VLOOKUP(V$4,'[1]INTERNAL PARAMETERS-1'!$B$5:$J$44,4, FALSE)</f>
        <v>5.0940228795689012E-2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4.4097565424131525E-3</v>
      </c>
      <c r="AJ104" s="50">
        <f>$F104*'[1]INTERNAL PARAMETERS-2'!AI104*VLOOKUP(AJ$4,'[1]INTERNAL PARAMETERS-1'!$B$5:$J$44,4, FALSE)</f>
        <v>2.2051924683239552E-2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2.9798147484534603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0.31005065802087112</v>
      </c>
      <c r="BB104" s="50">
        <f>$F104*'[1]INTERNAL PARAMETERS-2'!M104*(1-VLOOKUP(N$4,'[1]INTERNAL PARAMETERS-1'!$B$5:$J$44,4, FALSE))</f>
        <v>0.35614007607062631</v>
      </c>
      <c r="BC104" s="50">
        <f>$F104*'[1]INTERNAL PARAMETERS-2'!N104*(1-VLOOKUP(O$4,'[1]INTERNAL PARAMETERS-1'!$B$5:$J$44,4, FALSE))</f>
        <v>0.86884928868792954</v>
      </c>
      <c r="BD104" s="50">
        <f>$F104*'[1]INTERNAL PARAMETERS-2'!O104*(1-VLOOKUP(P$4,'[1]INTERNAL PARAMETERS-1'!$B$5:$J$44,4, FALSE))</f>
        <v>0.45427090526320429</v>
      </c>
      <c r="BE104" s="50">
        <f>$F104*'[1]INTERNAL PARAMETERS-2'!P104*(1-VLOOKUP(Q$4,'[1]INTERNAL PARAMETERS-1'!$B$5:$J$44,4, FALSE))</f>
        <v>0.74976858120131862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1.2058780894461452</v>
      </c>
      <c r="BH104" s="50">
        <f>$F104*'[1]INTERNAL PARAMETERS-2'!S104*(1-VLOOKUP(T$4,'[1]INTERNAL PARAMETERS-1'!$B$5:$J$44,4, FALSE))</f>
        <v>2.7785707878287477E-2</v>
      </c>
      <c r="BI104" s="50">
        <f>$F104*'[1]INTERNAL PARAMETERS-2'!T104*(1-VLOOKUP(U$4,'[1]INTERNAL PARAMETERS-1'!$B$5:$J$44,4, FALSE))</f>
        <v>2.8226212236852722E-2</v>
      </c>
      <c r="BJ104" s="50">
        <f>$F104*'[1]INTERNAL PARAMETERS-2'!U104*(1-VLOOKUP(V$4,'[1]INTERNAL PARAMETERS-1'!$B$5:$J$44,4, FALSE))</f>
        <v>0.28866129650890437</v>
      </c>
      <c r="BK104" s="50">
        <f>$F104*'[1]INTERNAL PARAMETERS-2'!V104*(1-VLOOKUP(W$4,'[1]INTERNAL PARAMETERS-1'!$B$5:$J$44,4, FALSE))</f>
        <v>0.3660632065302461</v>
      </c>
      <c r="BL104" s="50">
        <f>$F104*'[1]INTERNAL PARAMETERS-2'!W104*(1-VLOOKUP(X$4,'[1]INTERNAL PARAMETERS-1'!$B$5:$J$44,4, FALSE))</f>
        <v>0.75417833774373177</v>
      </c>
      <c r="BM104" s="50">
        <f>$F104*'[1]INTERNAL PARAMETERS-2'!X104*(1-VLOOKUP(Y$4,'[1]INTERNAL PARAMETERS-1'!$B$5:$J$44,4, FALSE))</f>
        <v>0.44986114872079119</v>
      </c>
      <c r="BN104" s="50">
        <f>$F104*'[1]INTERNAL PARAMETERS-2'!Y104*(1-VLOOKUP(Z$4,'[1]INTERNAL PARAMETERS-1'!$B$5:$J$44,4, FALSE))</f>
        <v>0.81151459870862408</v>
      </c>
      <c r="BO104" s="50">
        <f>$F104*'[1]INTERNAL PARAMETERS-2'!Z104*(1-VLOOKUP(AA$4,'[1]INTERNAL PARAMETERS-1'!$B$5:$J$44,4, FALSE))</f>
        <v>0.94382614680806143</v>
      </c>
      <c r="BP104" s="50">
        <f>$F104*'[1]INTERNAL PARAMETERS-2'!AA104*(1-VLOOKUP(AB$4,'[1]INTERNAL PARAMETERS-1'!$B$5:$J$44,4, FALSE))</f>
        <v>0.24257274250122196</v>
      </c>
      <c r="BQ104" s="50">
        <f>$F104*'[1]INTERNAL PARAMETERS-2'!AB104*(1-VLOOKUP(AC$4,'[1]INTERNAL PARAMETERS-1'!$B$5:$J$44,4, FALSE))</f>
        <v>2.734449657620813</v>
      </c>
      <c r="BR104" s="50">
        <f>$F104*'[1]INTERNAL PARAMETERS-2'!AC104*(1-VLOOKUP(AD$4,'[1]INTERNAL PARAMETERS-1'!$B$5:$J$44,4, FALSE))</f>
        <v>0.24698249904363512</v>
      </c>
      <c r="BS104" s="50">
        <f>$F104*'[1]INTERNAL PARAMETERS-2'!AD104*(1-VLOOKUP(AE$4,'[1]INTERNAL PARAMETERS-1'!$B$5:$J$44,4, FALSE))</f>
        <v>2.2051924683239552E-2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4.8515176894479158E-2</v>
      </c>
      <c r="CA104" s="50">
        <f>$F104*'[1]INTERNAL PARAMETERS-2'!AL104*(1-VLOOKUP(AM$4,'[1]INTERNAL PARAMETERS-1'!$B$5:$J$44,4, FALSE))</f>
        <v>0.14554395969785058</v>
      </c>
      <c r="CB104" s="50">
        <f>$F104*'[1]INTERNAL PARAMETERS-2'!AM104*(1-VLOOKUP(AN$4,'[1]INTERNAL PARAMETERS-1'!$B$5:$J$44,4, FALSE))</f>
        <v>0.10143853934578456</v>
      </c>
      <c r="CC104" s="50">
        <f>$F104*'[1]INTERNAL PARAMETERS-2'!AN104*(1-VLOOKUP(AO$4,'[1]INTERNAL PARAMETERS-1'!$B$5:$J$44,4, FALSE))</f>
        <v>0.34401128184700652</v>
      </c>
      <c r="CD104" s="50">
        <f>$F104*'[1]INTERNAL PARAMETERS-2'!AO104*(1-VLOOKUP(AP$4,'[1]INTERNAL PARAMETERS-1'!$B$5:$J$44,4, FALSE))</f>
        <v>0.56012077213698896</v>
      </c>
      <c r="CE104" s="50">
        <f>$F104*'[1]INTERNAL PARAMETERS-2'!AP104*(1-VLOOKUP(AQ$4,'[1]INTERNAL PARAMETERS-1'!$B$5:$J$44,4, FALSE))</f>
        <v>0.11025962341619777</v>
      </c>
      <c r="CF104" s="50">
        <f>$F104*'[1]INTERNAL PARAMETERS-2'!AQ104*(1-VLOOKUP(AR$4,'[1]INTERNAL PARAMETERS-1'!$B$5:$J$44,4, FALSE))</f>
        <v>4.4103849366479105E-2</v>
      </c>
      <c r="CG104" s="50">
        <f>$F104*'[1]INTERNAL PARAMETERS-2'!AR104*(1-VLOOKUP(AS$4,'[1]INTERNAL PARAMETERS-1'!$B$5:$J$44,4, FALSE))</f>
        <v>8.8210840704132012E-3</v>
      </c>
      <c r="CH104" s="49">
        <f>$F104*'[1]INTERNAL PARAMETERS-2'!AS104*(1-VLOOKUP(AT$4,'[1]INTERNAL PARAMETERS-1'!$B$5:$J$44,4, FALSE))</f>
        <v>0</v>
      </c>
      <c r="CI104" s="48">
        <f t="shared" si="1"/>
        <v>15.709852726974864</v>
      </c>
    </row>
    <row r="105" spans="3:87" x14ac:dyDescent="0.4">
      <c r="C105" s="33" t="s">
        <v>10</v>
      </c>
      <c r="D105" s="32" t="s">
        <v>71</v>
      </c>
      <c r="E105" s="32" t="s">
        <v>78</v>
      </c>
      <c r="F105" s="143">
        <f>AEB!AF105</f>
        <v>18.064865231771577</v>
      </c>
      <c r="G105" s="51">
        <f>$F105*'[1]INTERNAL PARAMETERS-2'!F105*VLOOKUP(G$4,'[1]INTERNAL PARAMETERS-1'!$B$5:$J$44,4, FALSE)</f>
        <v>6.6003598097323812E-2</v>
      </c>
      <c r="H105" s="50">
        <f>$F105*'[1]INTERNAL PARAMETERS-2'!G105*VLOOKUP(H$4,'[1]INTERNAL PARAMETERS-1'!$B$5:$J$44,4, FALSE)</f>
        <v>6.0927370967195998E-2</v>
      </c>
      <c r="I105" s="50">
        <f>$F105*'[1]INTERNAL PARAMETERS-2'!H105*VLOOKUP(I$4,'[1]INTERNAL PARAMETERS-1'!$B$5:$J$44,4, FALSE)</f>
        <v>0.17540207350845236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3.1225119553117173E-2</v>
      </c>
      <c r="N105" s="50">
        <f>$F105*'[1]INTERNAL PARAMETERS-2'!M105*VLOOKUP(N$4,'[1]INTERNAL PARAMETERS-1'!$B$5:$J$44,4, FALSE)</f>
        <v>2.6655611892740551E-2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5.0780336166509907E-3</v>
      </c>
      <c r="S105" s="50">
        <f>$F105*'[1]INTERNAL PARAMETERS-2'!R105*VLOOKUP(S$4,'[1]INTERNAL PARAMETERS-1'!$B$5:$J$44,4, FALSE)</f>
        <v>6.3990359191569021E-2</v>
      </c>
      <c r="T105" s="50">
        <f>$F105*'[1]INTERNAL PARAMETERS-2'!S105*VLOOKUP(T$4,'[1]INTERNAL PARAMETERS-1'!$B$5:$J$44,4, FALSE)</f>
        <v>4.0618849473638393E-3</v>
      </c>
      <c r="U105" s="50">
        <f>$F105*'[1]INTERNAL PARAMETERS-2'!T105*VLOOKUP(U$4,'[1]INTERNAL PARAMETERS-1'!$B$5:$J$44,4, FALSE)</f>
        <v>5.0773110220417202E-3</v>
      </c>
      <c r="V105" s="50">
        <f>$F105*'[1]INTERNAL PARAMETERS-2'!U105*VLOOKUP(V$4,'[1]INTERNAL PARAMETERS-1'!$B$5:$J$44,4, FALSE)</f>
        <v>5.4834362897497914E-2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5.0780336166509907E-3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5.0780336166509907E-3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3.3326393966605941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0.59327727150922616</v>
      </c>
      <c r="BB105" s="50">
        <f>$F105*'[1]INTERNAL PARAMETERS-2'!M105*(1-VLOOKUP(N$4,'[1]INTERNAL PARAMETERS-1'!$B$5:$J$44,4, FALSE))</f>
        <v>0.50645662596207042</v>
      </c>
      <c r="BC105" s="50">
        <f>$F105*'[1]INTERNAL PARAMETERS-2'!N105*(1-VLOOKUP(O$4,'[1]INTERNAL PARAMETERS-1'!$B$5:$J$44,4, FALSE))</f>
        <v>1.2693133036182445</v>
      </c>
      <c r="BD105" s="50">
        <f>$F105*'[1]INTERNAL PARAMETERS-2'!O105*(1-VLOOKUP(P$4,'[1]INTERNAL PARAMETERS-1'!$B$5:$J$44,4, FALSE))</f>
        <v>0.39602520155698923</v>
      </c>
      <c r="BE105" s="50">
        <f>$F105*'[1]INTERNAL PARAMETERS-2'!P105*(1-VLOOKUP(Q$4,'[1]INTERNAL PARAMETERS-1'!$B$5:$J$44,4, FALSE))</f>
        <v>0.68035172841288849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1.2158168246398113</v>
      </c>
      <c r="BH105" s="50">
        <f>$F105*'[1]INTERNAL PARAMETERS-2'!S105*(1-VLOOKUP(T$4,'[1]INTERNAL PARAMETERS-1'!$B$5:$J$44,4, FALSE))</f>
        <v>3.6556964526274556E-2</v>
      </c>
      <c r="BI105" s="50">
        <f>$F105*'[1]INTERNAL PARAMETERS-2'!T105*(1-VLOOKUP(U$4,'[1]INTERNAL PARAMETERS-1'!$B$5:$J$44,4, FALSE))</f>
        <v>2.0309244088166881E-2</v>
      </c>
      <c r="BJ105" s="50">
        <f>$F105*'[1]INTERNAL PARAMETERS-2'!U105*(1-VLOOKUP(V$4,'[1]INTERNAL PARAMETERS-1'!$B$5:$J$44,4, FALSE))</f>
        <v>0.31072805641915485</v>
      </c>
      <c r="BK105" s="50">
        <f>$F105*'[1]INTERNAL PARAMETERS-2'!V105*(1-VLOOKUP(W$4,'[1]INTERNAL PARAMETERS-1'!$B$5:$J$44,4, FALSE))</f>
        <v>0.42648979028384881</v>
      </c>
      <c r="BL105" s="50">
        <f>$F105*'[1]INTERNAL PARAMETERS-2'!W105*(1-VLOOKUP(X$4,'[1]INTERNAL PARAMETERS-1'!$B$5:$J$44,4, FALSE))</f>
        <v>0.86821006844460424</v>
      </c>
      <c r="BM105" s="50">
        <f>$F105*'[1]INTERNAL PARAMETERS-2'!X105*(1-VLOOKUP(Y$4,'[1]INTERNAL PARAMETERS-1'!$B$5:$J$44,4, FALSE))</f>
        <v>0.5991158359521348</v>
      </c>
      <c r="BN105" s="50">
        <f>$F105*'[1]INTERNAL PARAMETERS-2'!Y105*(1-VLOOKUP(Z$4,'[1]INTERNAL PARAMETERS-1'!$B$5:$J$44,4, FALSE))</f>
        <v>0.92405940579514922</v>
      </c>
      <c r="BO105" s="50">
        <f>$F105*'[1]INTERNAL PARAMETERS-2'!Z105*(1-VLOOKUP(AA$4,'[1]INTERNAL PARAMETERS-1'!$B$5:$J$44,4, FALSE))</f>
        <v>1.0713007028397499</v>
      </c>
      <c r="BP105" s="50">
        <f>$F105*'[1]INTERNAL PARAMETERS-2'!AA105*(1-VLOOKUP(AB$4,'[1]INTERNAL PARAMETERS-1'!$B$5:$J$44,4, FALSE))</f>
        <v>0.37571668006343162</v>
      </c>
      <c r="BQ105" s="50">
        <f>$F105*'[1]INTERNAL PARAMETERS-2'!AB105*(1-VLOOKUP(AC$4,'[1]INTERNAL PARAMETERS-1'!$B$5:$J$44,4, FALSE))</f>
        <v>3.2900599673633524</v>
      </c>
      <c r="BR105" s="50">
        <f>$F105*'[1]INTERNAL PARAMETERS-2'!AC105*(1-VLOOKUP(AD$4,'[1]INTERNAL PARAMETERS-1'!$B$5:$J$44,4, FALSE))</f>
        <v>0.21832112227205222</v>
      </c>
      <c r="BS105" s="50">
        <f>$F105*'[1]INTERNAL PARAMETERS-2'!AD105*(1-VLOOKUP(AE$4,'[1]INTERNAL PARAMETERS-1'!$B$5:$J$44,4, FALSE))</f>
        <v>4.5695076603766205E-2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3.5540815856987394E-2</v>
      </c>
      <c r="CA105" s="50">
        <f>$F105*'[1]INTERNAL PARAMETERS-2'!AL105*(1-VLOOKUP(AM$4,'[1]INTERNAL PARAMETERS-1'!$B$5:$J$44,4, FALSE))</f>
        <v>0.121854741934392</v>
      </c>
      <c r="CB105" s="50">
        <f>$F105*'[1]INTERNAL PARAMETERS-2'!AM105*(1-VLOOKUP(AN$4,'[1]INTERNAL PARAMETERS-1'!$B$5:$J$44,4, FALSE))</f>
        <v>9.6468186824183413E-2</v>
      </c>
      <c r="CC105" s="50">
        <f>$F105*'[1]INTERNAL PARAMETERS-2'!AN105*(1-VLOOKUP(AO$4,'[1]INTERNAL PARAMETERS-1'!$B$5:$J$44,4, FALSE))</f>
        <v>0.29448078760267804</v>
      </c>
      <c r="CD105" s="50">
        <f>$F105*'[1]INTERNAL PARAMETERS-2'!AO105*(1-VLOOKUP(AP$4,'[1]INTERNAL PARAMETERS-1'!$B$5:$J$44,4, FALSE))</f>
        <v>0.69050598915966721</v>
      </c>
      <c r="CE105" s="50">
        <f>$F105*'[1]INTERNAL PARAMETERS-2'!AP105*(1-VLOOKUP(AQ$4,'[1]INTERNAL PARAMETERS-1'!$B$5:$J$44,4, FALSE))</f>
        <v>0.121854741934392</v>
      </c>
      <c r="CF105" s="50">
        <f>$F105*'[1]INTERNAL PARAMETERS-2'!AQ105*(1-VLOOKUP(AR$4,'[1]INTERNAL PARAMETERS-1'!$B$5:$J$44,4, FALSE))</f>
        <v>2.0308521493557604E-2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18.064868844744623</v>
      </c>
    </row>
    <row r="106" spans="3:87" x14ac:dyDescent="0.4">
      <c r="C106" s="33" t="s">
        <v>10</v>
      </c>
      <c r="D106" s="32" t="s">
        <v>71</v>
      </c>
      <c r="E106" s="32" t="s">
        <v>77</v>
      </c>
      <c r="F106" s="143">
        <f>AEB!AF106</f>
        <v>18.530144537354875</v>
      </c>
      <c r="G106" s="51">
        <f>$F106*'[1]INTERNAL PARAMETERS-2'!F106*VLOOKUP(G$4,'[1]INTERNAL PARAMETERS-1'!$B$5:$J$44,4, FALSE)</f>
        <v>6.0056198445567151E-2</v>
      </c>
      <c r="H106" s="50">
        <f>$F106*'[1]INTERNAL PARAMETERS-2'!G106*VLOOKUP(H$4,'[1]INTERNAL PARAMETERS-1'!$B$5:$J$44,4, FALSE)</f>
        <v>0.10919443572972481</v>
      </c>
      <c r="I106" s="50">
        <f>$F106*'[1]INTERNAL PARAMETERS-2'!H106*VLOOKUP(I$4,'[1]INTERNAL PARAMETERS-1'!$B$5:$J$44,4, FALSE)</f>
        <v>0.15359488565857157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4.5315283164655981E-2</v>
      </c>
      <c r="N106" s="50">
        <f>$F106*'[1]INTERNAL PARAMETERS-2'!M106*VLOOKUP(N$4,'[1]INTERNAL PARAMETERS-1'!$B$5:$J$44,4, FALSE)</f>
        <v>2.4022572028949547E-2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2.1839628351726453E-2</v>
      </c>
      <c r="S106" s="50">
        <f>$F106*'[1]INTERNAL PARAMETERS-2'!R106*VLOOKUP(S$4,'[1]INTERNAL PARAMETERS-1'!$B$5:$J$44,4, FALSE)</f>
        <v>5.3872874514897209E-2</v>
      </c>
      <c r="T106" s="50">
        <f>$F106*'[1]INTERNAL PARAMETERS-2'!S106*VLOOKUP(T$4,'[1]INTERNAL PARAMETERS-1'!$B$5:$J$44,4, FALSE)</f>
        <v>4.3677403688999177E-3</v>
      </c>
      <c r="U106" s="50">
        <f>$F106*'[1]INTERNAL PARAMETERS-2'!T106*VLOOKUP(U$4,'[1]INTERNAL PARAMETERS-1'!$B$5:$J$44,4, FALSE)</f>
        <v>5.4597217864862414E-3</v>
      </c>
      <c r="V106" s="50">
        <f>$F106*'[1]INTERNAL PARAMETERS-2'!U106*VLOOKUP(V$4,'[1]INTERNAL PARAMETERS-1'!$B$5:$J$44,4, FALSE)</f>
        <v>6.7972924746983965E-2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5.458980580704746E-3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5.458980580704746E-3</v>
      </c>
      <c r="AI106" s="50">
        <f>$F106*'[1]INTERNAL PARAMETERS-2'!AH106*VLOOKUP(AI$4,'[1]INTERNAL PARAMETERS-1'!$B$5:$J$44,4, FALSE)</f>
        <v>1.0919814175863227E-2</v>
      </c>
      <c r="AJ106" s="50">
        <f>$F106*'[1]INTERNAL PARAMETERS-2'!AI106*VLOOKUP(AJ$4,'[1]INTERNAL PARAMETERS-1'!$B$5:$J$44,4, FALSE)</f>
        <v>1.0919814175863227E-2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2.9183028275128593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0.86099038012846352</v>
      </c>
      <c r="BB106" s="50">
        <f>$F106*'[1]INTERNAL PARAMETERS-2'!M106*(1-VLOOKUP(N$4,'[1]INTERNAL PARAMETERS-1'!$B$5:$J$44,4, FALSE))</f>
        <v>0.45642886855004133</v>
      </c>
      <c r="BC106" s="50">
        <f>$F106*'[1]INTERNAL PARAMETERS-2'!N106*(1-VLOOKUP(O$4,'[1]INTERNAL PARAMETERS-1'!$B$5:$J$44,4, FALSE))</f>
        <v>1.2011295279547041</v>
      </c>
      <c r="BD106" s="50">
        <f>$F106*'[1]INTERNAL PARAMETERS-2'!O106*(1-VLOOKUP(P$4,'[1]INTERNAL PARAMETERS-1'!$B$5:$J$44,4, FALSE))</f>
        <v>0.43131505630928701</v>
      </c>
      <c r="BE106" s="50">
        <f>$F106*'[1]INTERNAL PARAMETERS-2'!P106*(1-VLOOKUP(Q$4,'[1]INTERNAL PARAMETERS-1'!$B$5:$J$44,4, FALSE))</f>
        <v>0.75343567688884927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1.0235846157830468</v>
      </c>
      <c r="BH106" s="50">
        <f>$F106*'[1]INTERNAL PARAMETERS-2'!S106*(1-VLOOKUP(T$4,'[1]INTERNAL PARAMETERS-1'!$B$5:$J$44,4, FALSE))</f>
        <v>3.9309663320099254E-2</v>
      </c>
      <c r="BI106" s="50">
        <f>$F106*'[1]INTERNAL PARAMETERS-2'!T106*(1-VLOOKUP(U$4,'[1]INTERNAL PARAMETERS-1'!$B$5:$J$44,4, FALSE))</f>
        <v>2.1838887145944966E-2</v>
      </c>
      <c r="BJ106" s="50">
        <f>$F106*'[1]INTERNAL PARAMETERS-2'!U106*(1-VLOOKUP(V$4,'[1]INTERNAL PARAMETERS-1'!$B$5:$J$44,4, FALSE))</f>
        <v>0.38517990689957582</v>
      </c>
      <c r="BK106" s="50">
        <f>$F106*'[1]INTERNAL PARAMETERS-2'!V106*(1-VLOOKUP(W$4,'[1]INTERNAL PARAMETERS-1'!$B$5:$J$44,4, FALSE))</f>
        <v>0.34941922951199339</v>
      </c>
      <c r="BL106" s="50">
        <f>$F106*'[1]INTERNAL PARAMETERS-2'!W106*(1-VLOOKUP(X$4,'[1]INTERNAL PARAMETERS-1'!$B$5:$J$44,4, FALSE))</f>
        <v>0.94998306698211865</v>
      </c>
      <c r="BM106" s="50">
        <f>$F106*'[1]INTERNAL PARAMETERS-2'!X106*(1-VLOOKUP(Y$4,'[1]INTERNAL PARAMETERS-1'!$B$5:$J$44,4, FALSE))</f>
        <v>0.74797484329369079</v>
      </c>
      <c r="BN106" s="50">
        <f>$F106*'[1]INTERNAL PARAMETERS-2'!Y106*(1-VLOOKUP(Z$4,'[1]INTERNAL PARAMETERS-1'!$B$5:$J$44,4, FALSE))</f>
        <v>1.1410733295091371</v>
      </c>
      <c r="BO106" s="50">
        <f>$F106*'[1]INTERNAL PARAMETERS-2'!Z106*(1-VLOOKUP(AA$4,'[1]INTERNAL PARAMETERS-1'!$B$5:$J$44,4, FALSE))</f>
        <v>1.5232501485342664</v>
      </c>
      <c r="BP106" s="50">
        <f>$F106*'[1]INTERNAL PARAMETERS-2'!AA106*(1-VLOOKUP(AB$4,'[1]INTERNAL PARAMETERS-1'!$B$5:$J$44,4, FALSE))</f>
        <v>0.40947542795756059</v>
      </c>
      <c r="BQ106" s="50">
        <f>$F106*'[1]INTERNAL PARAMETERS-2'!AB106*(1-VLOOKUP(AC$4,'[1]INTERNAL PARAMETERS-1'!$B$5:$J$44,4, FALSE))</f>
        <v>3.401378507161231</v>
      </c>
      <c r="BR106" s="50">
        <f>$F106*'[1]INTERNAL PARAMETERS-2'!AC106*(1-VLOOKUP(AD$4,'[1]INTERNAL PARAMETERS-1'!$B$5:$J$44,4, FALSE))</f>
        <v>0.12557323048629279</v>
      </c>
      <c r="BS106" s="50">
        <f>$F106*'[1]INTERNAL PARAMETERS-2'!AD106*(1-VLOOKUP(AE$4,'[1]INTERNAL PARAMETERS-1'!$B$5:$J$44,4, FALSE))</f>
        <v>9.8274621553861588E-2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4.3677403688999174E-2</v>
      </c>
      <c r="CA106" s="50">
        <f>$F106*'[1]INTERNAL PARAMETERS-2'!AL106*(1-VLOOKUP(AM$4,'[1]INTERNAL PARAMETERS-1'!$B$5:$J$44,4, FALSE))</f>
        <v>0.1201123968911343</v>
      </c>
      <c r="CB106" s="50">
        <f>$F106*'[1]INTERNAL PARAMETERS-2'!AM106*(1-VLOOKUP(AN$4,'[1]INTERNAL PARAMETERS-1'!$B$5:$J$44,4, FALSE))</f>
        <v>7.6434993202135121E-2</v>
      </c>
      <c r="CC106" s="50">
        <f>$F106*'[1]INTERNAL PARAMETERS-2'!AN106*(1-VLOOKUP(AO$4,'[1]INTERNAL PARAMETERS-1'!$B$5:$J$44,4, FALSE))</f>
        <v>0.33304043475542544</v>
      </c>
      <c r="CD106" s="50">
        <f>$F106*'[1]INTERNAL PARAMETERS-2'!AO106*(1-VLOOKUP(AP$4,'[1]INTERNAL PARAMETERS-1'!$B$5:$J$44,4, FALSE))</f>
        <v>0.44223301747069654</v>
      </c>
      <c r="CE106" s="50">
        <f>$F106*'[1]INTERNAL PARAMETERS-2'!AP106*(1-VLOOKUP(AQ$4,'[1]INTERNAL PARAMETERS-1'!$B$5:$J$44,4, FALSE))</f>
        <v>8.1895826797293611E-2</v>
      </c>
      <c r="CF106" s="50">
        <f>$F106*'[1]INTERNAL PARAMETERS-2'!AQ106*(1-VLOOKUP(AR$4,'[1]INTERNAL PARAMETERS-1'!$B$5:$J$44,4, FALSE))</f>
        <v>1.0919814175863227E-2</v>
      </c>
      <c r="CG106" s="50">
        <f>$F106*'[1]INTERNAL PARAMETERS-2'!AR106*(1-VLOOKUP(AS$4,'[1]INTERNAL PARAMETERS-1'!$B$5:$J$44,4, FALSE))</f>
        <v>5.458980580704746E-3</v>
      </c>
      <c r="CH106" s="49">
        <f>$F106*'[1]INTERNAL PARAMETERS-2'!AS106*(1-VLOOKUP(AT$4,'[1]INTERNAL PARAMETERS-1'!$B$5:$J$44,4, FALSE))</f>
        <v>0</v>
      </c>
      <c r="CI106" s="48">
        <f t="shared" si="1"/>
        <v>18.530144537354872</v>
      </c>
    </row>
    <row r="107" spans="3:87" x14ac:dyDescent="0.4">
      <c r="C107" s="33" t="s">
        <v>10</v>
      </c>
      <c r="D107" s="32" t="s">
        <v>71</v>
      </c>
      <c r="E107" s="32" t="s">
        <v>76</v>
      </c>
      <c r="F107" s="143">
        <f>AEB!AF107</f>
        <v>16.758462701770235</v>
      </c>
      <c r="G107" s="51">
        <f>$F107*'[1]INTERNAL PARAMETERS-2'!F107*VLOOKUP(G$4,'[1]INTERNAL PARAMETERS-1'!$B$5:$J$44,4, FALSE)</f>
        <v>6.7506439455270864E-2</v>
      </c>
      <c r="H107" s="50">
        <f>$F107*'[1]INTERNAL PARAMETERS-2'!G107*VLOOKUP(H$4,'[1]INTERNAL PARAMETERS-1'!$B$5:$J$44,4, FALSE)</f>
        <v>2.2501587869666894E-2</v>
      </c>
      <c r="I107" s="50">
        <f>$F107*'[1]INTERNAL PARAMETERS-2'!H107*VLOOKUP(I$4,'[1]INTERNAL PARAMETERS-1'!$B$5:$J$44,4, FALSE)</f>
        <v>0.15576563740496541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5.5411521754149241E-2</v>
      </c>
      <c r="N107" s="50">
        <f>$F107*'[1]INTERNAL PARAMETERS-2'!M107*VLOOKUP(N$4,'[1]INTERNAL PARAMETERS-1'!$B$5:$J$44,4, FALSE)</f>
        <v>2.1377011230064604E-2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5.6258159289842673E-3</v>
      </c>
      <c r="S107" s="50">
        <f>$F107*'[1]INTERNAL PARAMETERS-2'!R107*VLOOKUP(S$4,'[1]INTERNAL PARAMETERS-1'!$B$5:$J$44,4, FALSE)</f>
        <v>4.0284244019455823E-2</v>
      </c>
      <c r="T107" s="50">
        <f>$F107*'[1]INTERNAL PARAMETERS-2'!S107*VLOOKUP(T$4,'[1]INTERNAL PARAMETERS-1'!$B$5:$J$44,4, FALSE)</f>
        <v>1.6875771940682628E-3</v>
      </c>
      <c r="U107" s="50">
        <f>$F107*'[1]INTERNAL PARAMETERS-2'!T107*VLOOKUP(U$4,'[1]INTERNAL PARAMETERS-1'!$B$5:$J$44,4, FALSE)</f>
        <v>1.1251631857968536E-3</v>
      </c>
      <c r="V107" s="50">
        <f>$F107*'[1]INTERNAL PARAMETERS-2'!U107*VLOOKUP(V$4,'[1]INTERNAL PARAMETERS-1'!$B$5:$J$44,4, FALSE)</f>
        <v>4.6410719021655465E-2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5.6258159289842673E-3</v>
      </c>
      <c r="AK107" s="50">
        <f>$F107*'[1]INTERNAL PARAMETERS-2'!AJ107*VLOOKUP(AK$4,'[1]INTERNAL PARAMETERS-1'!$B$5:$J$44,4, FALSE)</f>
        <v>5.6258159289842673E-3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2.9595471106943423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1.0528189133288355</v>
      </c>
      <c r="BB107" s="50">
        <f>$F107*'[1]INTERNAL PARAMETERS-2'!M107*(1-VLOOKUP(N$4,'[1]INTERNAL PARAMETERS-1'!$B$5:$J$44,4, FALSE))</f>
        <v>0.40616321337122741</v>
      </c>
      <c r="BC107" s="50">
        <f>$F107*'[1]INTERNAL PARAMETERS-2'!N107*(1-VLOOKUP(O$4,'[1]INTERNAL PARAMETERS-1'!$B$5:$J$44,4, FALSE))</f>
        <v>1.2488674540762406</v>
      </c>
      <c r="BD107" s="50">
        <f>$F107*'[1]INTERNAL PARAMETERS-2'!O107*(1-VLOOKUP(P$4,'[1]INTERNAL PARAMETERS-1'!$B$5:$J$44,4, FALSE))</f>
        <v>0.29252734569075028</v>
      </c>
      <c r="BE107" s="50">
        <f>$F107*'[1]INTERNAL PARAMETERS-2'!P107*(1-VLOOKUP(Q$4,'[1]INTERNAL PARAMETERS-1'!$B$5:$J$44,4, FALSE))</f>
        <v>0.70881761428034407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0.76540063636966049</v>
      </c>
      <c r="BH107" s="50">
        <f>$F107*'[1]INTERNAL PARAMETERS-2'!S107*(1-VLOOKUP(T$4,'[1]INTERNAL PARAMETERS-1'!$B$5:$J$44,4, FALSE))</f>
        <v>1.5188194746614364E-2</v>
      </c>
      <c r="BI107" s="50">
        <f>$F107*'[1]INTERNAL PARAMETERS-2'!T107*(1-VLOOKUP(U$4,'[1]INTERNAL PARAMETERS-1'!$B$5:$J$44,4, FALSE))</f>
        <v>4.5006527431874143E-3</v>
      </c>
      <c r="BJ107" s="50">
        <f>$F107*'[1]INTERNAL PARAMETERS-2'!U107*(1-VLOOKUP(V$4,'[1]INTERNAL PARAMETERS-1'!$B$5:$J$44,4, FALSE))</f>
        <v>0.26299407445604761</v>
      </c>
      <c r="BK107" s="50">
        <f>$F107*'[1]INTERNAL PARAMETERS-2'!V107*(1-VLOOKUP(W$4,'[1]INTERNAL PARAMETERS-1'!$B$5:$J$44,4, FALSE))</f>
        <v>0.32065474948940148</v>
      </c>
      <c r="BL107" s="50">
        <f>$F107*'[1]INTERNAL PARAMETERS-2'!W107*(1-VLOOKUP(X$4,'[1]INTERNAL PARAMETERS-1'!$B$5:$J$44,4, FALSE))</f>
        <v>0.72569338622102664</v>
      </c>
      <c r="BM107" s="50">
        <f>$F107*'[1]INTERNAL PARAMETERS-2'!X107*(1-VLOOKUP(Y$4,'[1]INTERNAL PARAMETERS-1'!$B$5:$J$44,4, FALSE))</f>
        <v>0.58505469138150057</v>
      </c>
      <c r="BN107" s="50">
        <f>$F107*'[1]INTERNAL PARAMETERS-2'!Y107*(1-VLOOKUP(Z$4,'[1]INTERNAL PARAMETERS-1'!$B$5:$J$44,4, FALSE))</f>
        <v>1.0013449599710944</v>
      </c>
      <c r="BO107" s="50">
        <f>$F107*'[1]INTERNAL PARAMETERS-2'!Z107*(1-VLOOKUP(AA$4,'[1]INTERNAL PARAMETERS-1'!$B$5:$J$44,4, FALSE))</f>
        <v>1.2601190859342091</v>
      </c>
      <c r="BP107" s="50">
        <f>$F107*'[1]INTERNAL PARAMETERS-2'!AA107*(1-VLOOKUP(AB$4,'[1]INTERNAL PARAMETERS-1'!$B$5:$J$44,4, FALSE))</f>
        <v>0.27002575782108346</v>
      </c>
      <c r="BQ107" s="50">
        <f>$F107*'[1]INTERNAL PARAMETERS-2'!AB107*(1-VLOOKUP(AC$4,'[1]INTERNAL PARAMETERS-1'!$B$5:$J$44,4, FALSE))</f>
        <v>3.2853105937460647</v>
      </c>
      <c r="BR107" s="50">
        <f>$F107*'[1]INTERNAL PARAMETERS-2'!AC107*(1-VLOOKUP(AD$4,'[1]INTERNAL PARAMETERS-1'!$B$5:$J$44,4, FALSE))</f>
        <v>0.12938706298155744</v>
      </c>
      <c r="BS107" s="50">
        <f>$F107*'[1]INTERNAL PARAMETERS-2'!AD107*(1-VLOOKUP(AE$4,'[1]INTERNAL PARAMETERS-1'!$B$5:$J$44,4, FALSE))</f>
        <v>2.8127403798651161E-2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2.2501587869666894E-2</v>
      </c>
      <c r="CA107" s="50">
        <f>$F107*'[1]INTERNAL PARAMETERS-2'!AL107*(1-VLOOKUP(AM$4,'[1]INTERNAL PARAMETERS-1'!$B$5:$J$44,4, FALSE))</f>
        <v>0.12938706298155744</v>
      </c>
      <c r="CB107" s="50">
        <f>$F107*'[1]INTERNAL PARAMETERS-2'!AM107*(1-VLOOKUP(AN$4,'[1]INTERNAL PARAMETERS-1'!$B$5:$J$44,4, FALSE))</f>
        <v>6.1880623526286593E-2</v>
      </c>
      <c r="CC107" s="50">
        <f>$F107*'[1]INTERNAL PARAMETERS-2'!AN107*(1-VLOOKUP(AO$4,'[1]INTERNAL PARAMETERS-1'!$B$5:$J$44,4, FALSE))</f>
        <v>0.20251931836581255</v>
      </c>
      <c r="CD107" s="50">
        <f>$F107*'[1]INTERNAL PARAMETERS-2'!AO107*(1-VLOOKUP(AP$4,'[1]INTERNAL PARAMETERS-1'!$B$5:$J$44,4, FALSE))</f>
        <v>0.43879185645926055</v>
      </c>
      <c r="CE107" s="50">
        <f>$F107*'[1]INTERNAL PARAMETERS-2'!AP107*(1-VLOOKUP(AQ$4,'[1]INTERNAL PARAMETERS-1'!$B$5:$J$44,4, FALSE))</f>
        <v>0.13501287891054173</v>
      </c>
      <c r="CF107" s="50">
        <f>$F107*'[1]INTERNAL PARAMETERS-2'!AQ107*(1-VLOOKUP(AR$4,'[1]INTERNAL PARAMETERS-1'!$B$5:$J$44,4, FALSE))</f>
        <v>5.6258159289842673E-3</v>
      </c>
      <c r="CG107" s="50">
        <f>$F107*'[1]INTERNAL PARAMETERS-2'!AR107*(1-VLOOKUP(AS$4,'[1]INTERNAL PARAMETERS-1'!$B$5:$J$44,4, FALSE))</f>
        <v>1.1251631857968535E-2</v>
      </c>
      <c r="CH107" s="49">
        <f>$F107*'[1]INTERNAL PARAMETERS-2'!AS107*(1-VLOOKUP(AT$4,'[1]INTERNAL PARAMETERS-1'!$B$5:$J$44,4, FALSE))</f>
        <v>0</v>
      </c>
      <c r="CI107" s="48">
        <f t="shared" si="1"/>
        <v>16.758461025923964</v>
      </c>
    </row>
    <row r="108" spans="3:87" x14ac:dyDescent="0.4">
      <c r="C108" s="33" t="s">
        <v>10</v>
      </c>
      <c r="D108" s="32" t="s">
        <v>71</v>
      </c>
      <c r="E108" s="32" t="s">
        <v>75</v>
      </c>
      <c r="F108" s="143">
        <f>AEB!AF108</f>
        <v>14.623592286658301</v>
      </c>
      <c r="G108" s="51">
        <f>$F108*'[1]INTERNAL PARAMETERS-2'!F108*VLOOKUP(G$4,'[1]INTERNAL PARAMETERS-1'!$B$5:$J$44,4, FALSE)</f>
        <v>4.0734016314486698E-2</v>
      </c>
      <c r="H108" s="50">
        <f>$F108*'[1]INTERNAL PARAMETERS-2'!G108*VLOOKUP(H$4,'[1]INTERNAL PARAMETERS-1'!$B$5:$J$44,4, FALSE)</f>
        <v>3.0550146646057857E-2</v>
      </c>
      <c r="I108" s="50">
        <f>$F108*'[1]INTERNAL PARAMETERS-2'!H108*VLOOKUP(I$4,'[1]INTERNAL PARAMETERS-1'!$B$5:$J$44,4, FALSE)</f>
        <v>0.12373430894325615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7.6885876221871888E-2</v>
      </c>
      <c r="N108" s="50">
        <f>$F108*'[1]INTERNAL PARAMETERS-2'!M108*VLOOKUP(N$4,'[1]INTERNAL PARAMETERS-1'!$B$5:$J$44,4, FALSE)</f>
        <v>1.8330380459480447E-2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5.0919348342144208E-3</v>
      </c>
      <c r="S108" s="50">
        <f>$F108*'[1]INTERNAL PARAMETERS-2'!R108*VLOOKUP(S$4,'[1]INTERNAL PARAMETERS-1'!$B$5:$J$44,4, FALSE)</f>
        <v>3.2583337799633398E-2</v>
      </c>
      <c r="T108" s="50">
        <f>$F108*'[1]INTERNAL PARAMETERS-2'!S108*VLOOKUP(T$4,'[1]INTERNAL PARAMETERS-1'!$B$5:$J$44,4, FALSE)</f>
        <v>3.0550146646057858E-3</v>
      </c>
      <c r="U108" s="50">
        <f>$F108*'[1]INTERNAL PARAMETERS-2'!T108*VLOOKUP(U$4,'[1]INTERNAL PARAMETERS-1'!$B$5:$J$44,4, FALSE)</f>
        <v>4.0735478673715369E-3</v>
      </c>
      <c r="V108" s="50">
        <f>$F108*'[1]INTERNAL PARAMETERS-2'!U108*VLOOKUP(V$4,'[1]INTERNAL PARAMETERS-1'!$B$5:$J$44,4, FALSE)</f>
        <v>3.3605673136393677E-2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5.0919348342144208E-3</v>
      </c>
      <c r="AJ108" s="50">
        <f>$F108*'[1]INTERNAL PARAMETERS-2'!AI108*VLOOKUP(AJ$4,'[1]INTERNAL PARAMETERS-1'!$B$5:$J$44,4, FALSE)</f>
        <v>2.5458211811843438E-2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2.3509518699218668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1.4608316482155657</v>
      </c>
      <c r="BB108" s="50">
        <f>$F108*'[1]INTERNAL PARAMETERS-2'!M108*(1-VLOOKUP(N$4,'[1]INTERNAL PARAMETERS-1'!$B$5:$J$44,4, FALSE))</f>
        <v>0.34827722873012845</v>
      </c>
      <c r="BC108" s="50">
        <f>$F108*'[1]INTERNAL PARAMETERS-2'!N108*(1-VLOOKUP(O$4,'[1]INTERNAL PARAMETERS-1'!$B$5:$J$44,4, FALSE))</f>
        <v>0.97253030615038094</v>
      </c>
      <c r="BD108" s="50">
        <f>$F108*'[1]INTERNAL PARAMETERS-2'!O108*(1-VLOOKUP(P$4,'[1]INTERNAL PARAMETERS-1'!$B$5:$J$44,4, FALSE))</f>
        <v>0.18839573942901891</v>
      </c>
      <c r="BE108" s="50">
        <f>$F108*'[1]INTERNAL PARAMETERS-2'!P108*(1-VLOOKUP(Q$4,'[1]INTERNAL PARAMETERS-1'!$B$5:$J$44,4, FALSE))</f>
        <v>0.67720685992131657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0.61908341819303447</v>
      </c>
      <c r="BH108" s="50">
        <f>$F108*'[1]INTERNAL PARAMETERS-2'!S108*(1-VLOOKUP(T$4,'[1]INTERNAL PARAMETERS-1'!$B$5:$J$44,4, FALSE))</f>
        <v>2.7495131981452071E-2</v>
      </c>
      <c r="BI108" s="50">
        <f>$F108*'[1]INTERNAL PARAMETERS-2'!T108*(1-VLOOKUP(U$4,'[1]INTERNAL PARAMETERS-1'!$B$5:$J$44,4, FALSE))</f>
        <v>1.6294191469486147E-2</v>
      </c>
      <c r="BJ108" s="50">
        <f>$F108*'[1]INTERNAL PARAMETERS-2'!U108*(1-VLOOKUP(V$4,'[1]INTERNAL PARAMETERS-1'!$B$5:$J$44,4, FALSE))</f>
        <v>0.19043214777289749</v>
      </c>
      <c r="BK108" s="50">
        <f>$F108*'[1]INTERNAL PARAMETERS-2'!V108*(1-VLOOKUP(W$4,'[1]INTERNAL PARAMETERS-1'!$B$5:$J$44,4, FALSE))</f>
        <v>0.26477183722377784</v>
      </c>
      <c r="BL108" s="50">
        <f>$F108*'[1]INTERNAL PARAMETERS-2'!W108*(1-VLOOKUP(X$4,'[1]INTERNAL PARAMETERS-1'!$B$5:$J$44,4, FALSE))</f>
        <v>0.58555495762391441</v>
      </c>
      <c r="BM108" s="50">
        <f>$F108*'[1]INTERNAL PARAMETERS-2'!X108*(1-VLOOKUP(Y$4,'[1]INTERNAL PARAMETERS-1'!$B$5:$J$44,4, FALSE))</f>
        <v>0.42770936484095334</v>
      </c>
      <c r="BN108" s="50">
        <f>$F108*'[1]INTERNAL PARAMETERS-2'!Y108*(1-VLOOKUP(Z$4,'[1]INTERNAL PARAMETERS-1'!$B$5:$J$44,4, FALSE))</f>
        <v>1.0539983387793546</v>
      </c>
      <c r="BO108" s="50">
        <f>$F108*'[1]INTERNAL PARAMETERS-2'!Z108*(1-VLOOKUP(AA$4,'[1]INTERNAL PARAMETERS-1'!$B$5:$J$44,4, FALSE))</f>
        <v>1.2373021433741589</v>
      </c>
      <c r="BP108" s="50">
        <f>$F108*'[1]INTERNAL PARAMETERS-2'!AA108*(1-VLOOKUP(AB$4,'[1]INTERNAL PARAMETERS-1'!$B$5:$J$44,4, FALSE))</f>
        <v>0.20876347876587659</v>
      </c>
      <c r="BQ108" s="50">
        <f>$F108*'[1]INTERNAL PARAMETERS-2'!AB108*(1-VLOOKUP(AC$4,'[1]INTERNAL PARAMETERS-1'!$B$5:$J$44,4, FALSE))</f>
        <v>2.6324498795312787</v>
      </c>
      <c r="BR108" s="50">
        <f>$F108*'[1]INTERNAL PARAMETERS-2'!AC108*(1-VLOOKUP(AD$4,'[1]INTERNAL PARAMETERS-1'!$B$5:$J$44,4, FALSE))</f>
        <v>9.6743837131616661E-2</v>
      </c>
      <c r="BS108" s="50">
        <f>$F108*'[1]INTERNAL PARAMETERS-2'!AD108*(1-VLOOKUP(AE$4,'[1]INTERNAL PARAMETERS-1'!$B$5:$J$44,4, FALSE))</f>
        <v>3.0550146646057857E-2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2.0367739336857683E-2</v>
      </c>
      <c r="CA108" s="50">
        <f>$F108*'[1]INTERNAL PARAMETERS-2'!AL108*(1-VLOOKUP(AM$4,'[1]INTERNAL PARAMETERS-1'!$B$5:$J$44,4, FALSE))</f>
        <v>0.13238591861188892</v>
      </c>
      <c r="CB108" s="50">
        <f>$F108*'[1]INTERNAL PARAMETERS-2'!AM108*(1-VLOOKUP(AN$4,'[1]INTERNAL PARAMETERS-1'!$B$5:$J$44,4, FALSE))</f>
        <v>3.0550146646057857E-2</v>
      </c>
      <c r="CC108" s="50">
        <f>$F108*'[1]INTERNAL PARAMETERS-2'!AN108*(1-VLOOKUP(AO$4,'[1]INTERNAL PARAMETERS-1'!$B$5:$J$44,4, FALSE))</f>
        <v>0.13238591861188892</v>
      </c>
      <c r="CD108" s="50">
        <f>$F108*'[1]INTERNAL PARAMETERS-2'!AO108*(1-VLOOKUP(AP$4,'[1]INTERNAL PARAMETERS-1'!$B$5:$J$44,4, FALSE))</f>
        <v>0.42770936484095334</v>
      </c>
      <c r="CE108" s="50">
        <f>$F108*'[1]INTERNAL PARAMETERS-2'!AP108*(1-VLOOKUP(AQ$4,'[1]INTERNAL PARAMETERS-1'!$B$5:$J$44,4, FALSE))</f>
        <v>8.6559967463187823E-2</v>
      </c>
      <c r="CF108" s="50">
        <f>$F108*'[1]INTERNAL PARAMETERS-2'!AQ108*(1-VLOOKUP(AR$4,'[1]INTERNAL PARAMETERS-1'!$B$5:$J$44,4, FALSE))</f>
        <v>5.0919348342144208E-3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14.623587899580617</v>
      </c>
    </row>
    <row r="109" spans="3:87" x14ac:dyDescent="0.4">
      <c r="C109" s="33" t="s">
        <v>10</v>
      </c>
      <c r="D109" s="32" t="s">
        <v>71</v>
      </c>
      <c r="E109" s="32" t="s">
        <v>74</v>
      </c>
      <c r="F109" s="143">
        <f>AEB!AF109</f>
        <v>10.169571529081818</v>
      </c>
      <c r="G109" s="51">
        <f>$F109*'[1]INTERNAL PARAMETERS-2'!F109*VLOOKUP(G$4,'[1]INTERNAL PARAMETERS-1'!$B$5:$J$44,4, FALSE)</f>
        <v>2.4556464371273866E-2</v>
      </c>
      <c r="H109" s="50">
        <f>$F109*'[1]INTERNAL PARAMETERS-2'!G109*VLOOKUP(H$4,'[1]INTERNAL PARAMETERS-1'!$B$5:$J$44,4, FALSE)</f>
        <v>9.2085470195835857E-3</v>
      </c>
      <c r="I109" s="50">
        <f>$F109*'[1]INTERNAL PARAMETERS-2'!H109*VLOOKUP(I$4,'[1]INTERNAL PARAMETERS-1'!$B$5:$J$44,4, FALSE)</f>
        <v>7.9326268124731009E-2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7.7200319196576453E-2</v>
      </c>
      <c r="N109" s="50">
        <f>$F109*'[1]INTERNAL PARAMETERS-2'!M109*VLOOKUP(N$4,'[1]INTERNAL PARAMETERS-1'!$B$5:$J$44,4, FALSE)</f>
        <v>1.7496696967927623E-2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2.2891298729102012E-2</v>
      </c>
      <c r="T109" s="50">
        <f>$F109*'[1]INTERNAL PARAMETERS-2'!S109*VLOOKUP(T$4,'[1]INTERNAL PARAMETERS-1'!$B$5:$J$44,4, FALSE)</f>
        <v>1.2278740664213388E-3</v>
      </c>
      <c r="U109" s="50">
        <f>$F109*'[1]INTERNAL PARAMETERS-2'!T109*VLOOKUP(U$4,'[1]INTERNAL PARAMETERS-1'!$B$5:$J$44,4, FALSE)</f>
        <v>1.8417094039167173E-3</v>
      </c>
      <c r="V109" s="50">
        <f>$F109*'[1]INTERNAL PARAMETERS-2'!U109*VLOOKUP(V$4,'[1]INTERNAL PARAMETERS-1'!$B$5:$J$44,4, FALSE)</f>
        <v>3.1309873432306519E-2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3.069176687476893E-3</v>
      </c>
      <c r="AJ109" s="50">
        <f>$F109*'[1]INTERNAL PARAMETERS-2'!AI109*VLOOKUP(AJ$4,'[1]INTERNAL PARAMETERS-1'!$B$5:$J$44,4, FALSE)</f>
        <v>6.1393703321066936E-3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1.507199094369889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1.4668060647349526</v>
      </c>
      <c r="BB109" s="50">
        <f>$F109*'[1]INTERNAL PARAMETERS-2'!M109*(1-VLOOKUP(N$4,'[1]INTERNAL PARAMETERS-1'!$B$5:$J$44,4, FALSE))</f>
        <v>0.33243724239062478</v>
      </c>
      <c r="BC109" s="50">
        <f>$F109*'[1]INTERNAL PARAMETERS-2'!N109*(1-VLOOKUP(O$4,'[1]INTERNAL PARAMETERS-1'!$B$5:$J$44,4, FALSE))</f>
        <v>0.79195538282724653</v>
      </c>
      <c r="BD109" s="50">
        <f>$F109*'[1]INTERNAL PARAMETERS-2'!O109*(1-VLOOKUP(P$4,'[1]INTERNAL PARAMETERS-1'!$B$5:$J$44,4, FALSE))</f>
        <v>0.15040999682942591</v>
      </c>
      <c r="BE109" s="50">
        <f>$F109*'[1]INTERNAL PARAMETERS-2'!P109*(1-VLOOKUP(Q$4,'[1]INTERNAL PARAMETERS-1'!$B$5:$J$44,4, FALSE))</f>
        <v>0.60164100427485656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0.43493467585293821</v>
      </c>
      <c r="BH109" s="50">
        <f>$F109*'[1]INTERNAL PARAMETERS-2'!S109*(1-VLOOKUP(T$4,'[1]INTERNAL PARAMETERS-1'!$B$5:$J$44,4, FALSE))</f>
        <v>1.1050866597792048E-2</v>
      </c>
      <c r="BI109" s="50">
        <f>$F109*'[1]INTERNAL PARAMETERS-2'!T109*(1-VLOOKUP(U$4,'[1]INTERNAL PARAMETERS-1'!$B$5:$J$44,4, FALSE))</f>
        <v>7.3668376156668693E-3</v>
      </c>
      <c r="BJ109" s="50">
        <f>$F109*'[1]INTERNAL PARAMETERS-2'!U109*(1-VLOOKUP(V$4,'[1]INTERNAL PARAMETERS-1'!$B$5:$J$44,4, FALSE))</f>
        <v>0.17742261611640361</v>
      </c>
      <c r="BK109" s="50">
        <f>$F109*'[1]INTERNAL PARAMETERS-2'!V109*(1-VLOOKUP(W$4,'[1]INTERNAL PARAMETERS-1'!$B$5:$J$44,4, FALSE))</f>
        <v>0.16575791418111616</v>
      </c>
      <c r="BL109" s="50">
        <f>$F109*'[1]INTERNAL PARAMETERS-2'!W109*(1-VLOOKUP(X$4,'[1]INTERNAL PARAMETERS-1'!$B$5:$J$44,4, FALSE))</f>
        <v>0.33765519869433908</v>
      </c>
      <c r="BM109" s="50">
        <f>$F109*'[1]INTERNAL PARAMETERS-2'!X109*(1-VLOOKUP(Y$4,'[1]INTERNAL PARAMETERS-1'!$B$5:$J$44,4, FALSE))</f>
        <v>0.30695936399095847</v>
      </c>
      <c r="BN109" s="50">
        <f>$F109*'[1]INTERNAL PARAMETERS-2'!Y109*(1-VLOOKUP(Z$4,'[1]INTERNAL PARAMETERS-1'!$B$5:$J$44,4, FALSE))</f>
        <v>0.62926766229076025</v>
      </c>
      <c r="BO109" s="50">
        <f>$F109*'[1]INTERNAL PARAMETERS-2'!Z109*(1-VLOOKUP(AA$4,'[1]INTERNAL PARAMETERS-1'!$B$5:$J$44,4, FALSE))</f>
        <v>0.58322289327853638</v>
      </c>
      <c r="BP109" s="50">
        <f>$F109*'[1]INTERNAL PARAMETERS-2'!AA109*(1-VLOOKUP(AB$4,'[1]INTERNAL PARAMETERS-1'!$B$5:$J$44,4, FALSE))</f>
        <v>8.2878957090558078E-2</v>
      </c>
      <c r="BQ109" s="50">
        <f>$F109*'[1]INTERNAL PARAMETERS-2'!AB109*(1-VLOOKUP(AC$4,'[1]INTERNAL PARAMETERS-1'!$B$5:$J$44,4, FALSE))</f>
        <v>1.6944173977181078</v>
      </c>
      <c r="BR109" s="50">
        <f>$F109*'[1]INTERNAL PARAMETERS-2'!AC109*(1-VLOOKUP(AD$4,'[1]INTERNAL PARAMETERS-1'!$B$5:$J$44,4, FALSE))</f>
        <v>9.8226874442248369E-2</v>
      </c>
      <c r="BS109" s="50">
        <f>$F109*'[1]INTERNAL PARAMETERS-2'!AD109*(1-VLOOKUP(AE$4,'[1]INTERNAL PARAMETERS-1'!$B$5:$J$44,4, FALSE))</f>
        <v>3.376602834801036E-2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6.1393703321066936E-3</v>
      </c>
      <c r="CA109" s="50">
        <f>$F109*'[1]INTERNAL PARAMETERS-2'!AL109*(1-VLOOKUP(AM$4,'[1]INTERNAL PARAMETERS-1'!$B$5:$J$44,4, FALSE))</f>
        <v>6.1391669406761121E-2</v>
      </c>
      <c r="CB109" s="50">
        <f>$F109*'[1]INTERNAL PARAMETERS-2'!AM109*(1-VLOOKUP(AN$4,'[1]INTERNAL PARAMETERS-1'!$B$5:$J$44,4, FALSE))</f>
        <v>1.8417094039167171E-2</v>
      </c>
      <c r="CC109" s="50">
        <f>$F109*'[1]INTERNAL PARAMETERS-2'!AN109*(1-VLOOKUP(AO$4,'[1]INTERNAL PARAMETERS-1'!$B$5:$J$44,4, FALSE))</f>
        <v>8.9018327422664786E-2</v>
      </c>
      <c r="CD109" s="50">
        <f>$F109*'[1]INTERNAL PARAMETERS-2'!AO109*(1-VLOOKUP(AP$4,'[1]INTERNAL PARAMETERS-1'!$B$5:$J$44,4, FALSE))</f>
        <v>0.25784643524841078</v>
      </c>
      <c r="CE109" s="50">
        <f>$F109*'[1]INTERNAL PARAMETERS-2'!AP109*(1-VLOOKUP(AQ$4,'[1]INTERNAL PARAMETERS-1'!$B$5:$J$44,4, FALSE))</f>
        <v>3.6835205035487255E-2</v>
      </c>
      <c r="CF109" s="50">
        <f>$F109*'[1]INTERNAL PARAMETERS-2'!AQ109*(1-VLOOKUP(AR$4,'[1]INTERNAL PARAMETERS-1'!$B$5:$J$44,4, FALSE))</f>
        <v>1.2278740664213387E-2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10.169570512124663</v>
      </c>
    </row>
    <row r="110" spans="3:87" x14ac:dyDescent="0.4">
      <c r="C110" s="33" t="s">
        <v>10</v>
      </c>
      <c r="D110" s="32" t="s">
        <v>71</v>
      </c>
      <c r="E110" s="32" t="s">
        <v>73</v>
      </c>
      <c r="F110" s="143">
        <f>AEB!AF110</f>
        <v>5.2134043086992889</v>
      </c>
      <c r="G110" s="51">
        <f>$F110*'[1]INTERNAL PARAMETERS-2'!F110*VLOOKUP(G$4,'[1]INTERNAL PARAMETERS-1'!$B$5:$J$44,4, FALSE)</f>
        <v>9.5019506930353239E-3</v>
      </c>
      <c r="H110" s="50">
        <f>$F110*'[1]INTERNAL PARAMETERS-2'!G110*VLOOKUP(H$4,'[1]INTERNAL PARAMETERS-1'!$B$5:$J$44,4, FALSE)</f>
        <v>6.3348075755005062E-3</v>
      </c>
      <c r="I110" s="50">
        <f>$F110*'[1]INTERNAL PARAMETERS-2'!H110*VLOOKUP(I$4,'[1]INTERNAL PARAMETERS-1'!$B$5:$J$44,4, FALSE)</f>
        <v>4.4069818967189117E-2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5.3131758336570217E-2</v>
      </c>
      <c r="N110" s="50">
        <f>$F110*'[1]INTERNAL PARAMETERS-2'!M110*VLOOKUP(N$4,'[1]INTERNAL PARAMETERS-1'!$B$5:$J$44,4, FALSE)</f>
        <v>7.7599177103050004E-3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1.0328874817459663E-2</v>
      </c>
      <c r="T110" s="50">
        <f>$F110*'[1]INTERNAL PARAMETERS-2'!S110*VLOOKUP(T$4,'[1]INTERNAL PARAMETERS-1'!$B$5:$J$44,4, FALSE)</f>
        <v>2.0587733615053494E-3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1.2352561967967466E-2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1.583832228982844E-3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1.583832228982844E-3</v>
      </c>
      <c r="AJ110" s="50">
        <f>$F110*'[1]INTERNAL PARAMETERS-2'!AI110*VLOOKUP(AJ$4,'[1]INTERNAL PARAMETERS-1'!$B$5:$J$44,4, FALSE)</f>
        <v>4.7509753465176619E-3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0.83732656037659303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1.009503408394834</v>
      </c>
      <c r="BB110" s="50">
        <f>$F110*'[1]INTERNAL PARAMETERS-2'!M110*(1-VLOOKUP(N$4,'[1]INTERNAL PARAMETERS-1'!$B$5:$J$44,4, FALSE))</f>
        <v>0.14743843649579499</v>
      </c>
      <c r="BC110" s="50">
        <f>$F110*'[1]INTERNAL PARAMETERS-2'!N110*(1-VLOOKUP(O$4,'[1]INTERNAL PARAMETERS-1'!$B$5:$J$44,4, FALSE))</f>
        <v>0.36582510168185994</v>
      </c>
      <c r="BD110" s="50">
        <f>$F110*'[1]INTERNAL PARAMETERS-2'!O110*(1-VLOOKUP(P$4,'[1]INTERNAL PARAMETERS-1'!$B$5:$J$44,4, FALSE))</f>
        <v>5.3844561040677127E-2</v>
      </c>
      <c r="BE110" s="50">
        <f>$F110*'[1]INTERNAL PARAMETERS-2'!P110*(1-VLOOKUP(Q$4,'[1]INTERNAL PARAMETERS-1'!$B$5:$J$44,4, FALSE))</f>
        <v>0.31514820509914854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0.19624862153173356</v>
      </c>
      <c r="BH110" s="50">
        <f>$F110*'[1]INTERNAL PARAMETERS-2'!S110*(1-VLOOKUP(T$4,'[1]INTERNAL PARAMETERS-1'!$B$5:$J$44,4, FALSE))</f>
        <v>1.8528960253548145E-2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6.9997851151815643E-2</v>
      </c>
      <c r="BK110" s="50">
        <f>$F110*'[1]INTERNAL PARAMETERS-2'!V110*(1-VLOOKUP(W$4,'[1]INTERNAL PARAMETERS-1'!$B$5:$J$44,4, FALSE))</f>
        <v>7.1264630197764925E-2</v>
      </c>
      <c r="BL110" s="50">
        <f>$F110*'[1]INTERNAL PARAMETERS-2'!W110*(1-VLOOKUP(X$4,'[1]INTERNAL PARAMETERS-1'!$B$5:$J$44,4, FALSE))</f>
        <v>0.17103511247463582</v>
      </c>
      <c r="BM110" s="50">
        <f>$F110*'[1]INTERNAL PARAMETERS-2'!X110*(1-VLOOKUP(Y$4,'[1]INTERNAL PARAMETERS-1'!$B$5:$J$44,4, FALSE))</f>
        <v>0.12827633435597688</v>
      </c>
      <c r="BN110" s="50">
        <f>$F110*'[1]INTERNAL PARAMETERS-2'!Y110*(1-VLOOKUP(Z$4,'[1]INTERNAL PARAMETERS-1'!$B$5:$J$44,4, FALSE))</f>
        <v>0.31989918044566623</v>
      </c>
      <c r="BO110" s="50">
        <f>$F110*'[1]INTERNAL PARAMETERS-2'!Z110*(1-VLOOKUP(AA$4,'[1]INTERNAL PARAMETERS-1'!$B$5:$J$44,4, FALSE))</f>
        <v>0.3103972297526309</v>
      </c>
      <c r="BP110" s="50">
        <f>$F110*'[1]INTERNAL PARAMETERS-2'!AA110*(1-VLOOKUP(AB$4,'[1]INTERNAL PARAMETERS-1'!$B$5:$J$44,4, FALSE))</f>
        <v>3.3256827425623636E-2</v>
      </c>
      <c r="BQ110" s="50">
        <f>$F110*'[1]INTERNAL PARAMETERS-2'!AB110*(1-VLOOKUP(AC$4,'[1]INTERNAL PARAMETERS-1'!$B$5:$J$44,4, FALSE))</f>
        <v>0.66830369163000758</v>
      </c>
      <c r="BR110" s="50">
        <f>$F110*'[1]INTERNAL PARAMETERS-2'!AC110*(1-VLOOKUP(AD$4,'[1]INTERNAL PARAMETERS-1'!$B$5:$J$44,4, FALSE))</f>
        <v>4.1174945889676108E-2</v>
      </c>
      <c r="BS110" s="50">
        <f>$F110*'[1]INTERNAL PARAMETERS-2'!AD110*(1-VLOOKUP(AE$4,'[1]INTERNAL PARAMETERS-1'!$B$5:$J$44,4, FALSE))</f>
        <v>1.7420069157087804E-2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4.7509753465176619E-3</v>
      </c>
      <c r="CA110" s="50">
        <f>$F110*'[1]INTERNAL PARAMETERS-2'!AL110*(1-VLOOKUP(AM$4,'[1]INTERNAL PARAMETERS-1'!$B$5:$J$44,4, FALSE))</f>
        <v>4.1174945889676108E-2</v>
      </c>
      <c r="CB110" s="50">
        <f>$F110*'[1]INTERNAL PARAMETERS-2'!AM110*(1-VLOOKUP(AN$4,'[1]INTERNAL PARAMETERS-1'!$B$5:$J$44,4, FALSE))</f>
        <v>1.4252926039552987E-2</v>
      </c>
      <c r="CC110" s="50">
        <f>$F110*'[1]INTERNAL PARAMETERS-2'!AN110*(1-VLOOKUP(AO$4,'[1]INTERNAL PARAMETERS-1'!$B$5:$J$44,4, FALSE))</f>
        <v>2.8505852079105973E-2</v>
      </c>
      <c r="CD110" s="50">
        <f>$F110*'[1]INTERNAL PARAMETERS-2'!AO110*(1-VLOOKUP(AP$4,'[1]INTERNAL PARAMETERS-1'!$B$5:$J$44,4, FALSE))</f>
        <v>0.16786796935710102</v>
      </c>
      <c r="CE110" s="50">
        <f>$F110*'[1]INTERNAL PARAMETERS-2'!AP110*(1-VLOOKUP(AQ$4,'[1]INTERNAL PARAMETERS-1'!$B$5:$J$44,4, FALSE))</f>
        <v>2.2171044503605467E-2</v>
      </c>
      <c r="CF110" s="50">
        <f>$F110*'[1]INTERNAL PARAMETERS-2'!AQ110*(1-VLOOKUP(AR$4,'[1]INTERNAL PARAMETERS-1'!$B$5:$J$44,4, FALSE))</f>
        <v>4.7509753465176619E-3</v>
      </c>
      <c r="CG110" s="50">
        <f>$F110*'[1]INTERNAL PARAMETERS-2'!AR110*(1-VLOOKUP(AS$4,'[1]INTERNAL PARAMETERS-1'!$B$5:$J$44,4, FALSE))</f>
        <v>1.583832228982844E-3</v>
      </c>
      <c r="CH110" s="49">
        <f>$F110*'[1]INTERNAL PARAMETERS-2'!AS110*(1-VLOOKUP(AT$4,'[1]INTERNAL PARAMETERS-1'!$B$5:$J$44,4, FALSE))</f>
        <v>0</v>
      </c>
      <c r="CI110" s="48">
        <f t="shared" si="1"/>
        <v>5.2134053513801488</v>
      </c>
    </row>
    <row r="111" spans="3:87" x14ac:dyDescent="0.4">
      <c r="C111" s="33" t="s">
        <v>10</v>
      </c>
      <c r="D111" s="32" t="s">
        <v>71</v>
      </c>
      <c r="E111" s="32" t="s">
        <v>72</v>
      </c>
      <c r="F111" s="143">
        <f>AEB!AF111</f>
        <v>2.868563533163476</v>
      </c>
      <c r="G111" s="51">
        <f>$F111*'[1]INTERNAL PARAMETERS-2'!F111*VLOOKUP(G$4,'[1]INTERNAL PARAMETERS-1'!$B$5:$J$44,4, FALSE)</f>
        <v>3.7793324549428801E-3</v>
      </c>
      <c r="H111" s="50">
        <f>$F111*'[1]INTERNAL PARAMETERS-2'!G111*VLOOKUP(H$4,'[1]INTERNAL PARAMETERS-1'!$B$5:$J$44,4, FALSE)</f>
        <v>6.2990786624736771E-3</v>
      </c>
      <c r="I111" s="50">
        <f>$F111*'[1]INTERNAL PARAMETERS-2'!H111*VLOOKUP(I$4,'[1]INTERNAL PARAMETERS-1'!$B$5:$J$44,4, FALSE)</f>
        <v>2.2408515523007447E-2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3.3132726348645107E-2</v>
      </c>
      <c r="N111" s="50">
        <f>$F111*'[1]INTERNAL PARAMETERS-2'!M111*VLOOKUP(N$4,'[1]INTERNAL PARAMETERS-1'!$B$5:$J$44,4, FALSE)</f>
        <v>4.5982643152080544E-3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1.2598731037653987E-3</v>
      </c>
      <c r="S111" s="50">
        <f>$F111*'[1]INTERNAL PARAMETERS-2'!R111*VLOOKUP(S$4,'[1]INTERNAL PARAMETERS-1'!$B$5:$J$44,4, FALSE)</f>
        <v>4.1732435993168887E-3</v>
      </c>
      <c r="T111" s="50">
        <f>$F111*'[1]INTERNAL PARAMETERS-2'!S111*VLOOKUP(T$4,'[1]INTERNAL PARAMETERS-1'!$B$5:$J$44,4, FALSE)</f>
        <v>6.2990786624736775E-4</v>
      </c>
      <c r="U111" s="50">
        <f>$F111*'[1]INTERNAL PARAMETERS-2'!T111*VLOOKUP(U$4,'[1]INTERNAL PARAMETERS-1'!$B$5:$J$44,4, FALSE)</f>
        <v>5.038918702354962E-4</v>
      </c>
      <c r="V111" s="50">
        <f>$F111*'[1]INTERNAL PARAMETERS-2'!U111*VLOOKUP(V$4,'[1]INTERNAL PARAMETERS-1'!$B$5:$J$44,4, FALSE)</f>
        <v>7.5588083380624168E-3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1.2598731037653987E-3</v>
      </c>
      <c r="AJ111" s="50">
        <f>$F111*'[1]INTERNAL PARAMETERS-2'!AI111*VLOOKUP(AJ$4,'[1]INTERNAL PARAMETERS-1'!$B$5:$J$44,4, FALSE)</f>
        <v>2.5194593511774811E-3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0.42576179493714145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0.62952180062425689</v>
      </c>
      <c r="BB111" s="50">
        <f>$F111*'[1]INTERNAL PARAMETERS-2'!M111*(1-VLOOKUP(N$4,'[1]INTERNAL PARAMETERS-1'!$B$5:$J$44,4, FALSE))</f>
        <v>8.736702198895302E-2</v>
      </c>
      <c r="BC111" s="50">
        <f>$F111*'[1]INTERNAL PARAMETERS-2'!N111*(1-VLOOKUP(O$4,'[1]INTERNAL PARAMETERS-1'!$B$5:$J$44,4, FALSE))</f>
        <v>0.20912660040186359</v>
      </c>
      <c r="BD111" s="50">
        <f>$F111*'[1]INTERNAL PARAMETERS-2'!O111*(1-VLOOKUP(P$4,'[1]INTERNAL PARAMETERS-1'!$B$5:$J$44,4, FALSE))</f>
        <v>2.1416695338598513E-2</v>
      </c>
      <c r="BE111" s="50">
        <f>$F111*'[1]INTERNAL PARAMETERS-2'!P111*(1-VLOOKUP(Q$4,'[1]INTERNAL PARAMETERS-1'!$B$5:$J$44,4, FALSE))</f>
        <v>0.19778860303703491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7.9291628387020877E-2</v>
      </c>
      <c r="BH111" s="50">
        <f>$F111*'[1]INTERNAL PARAMETERS-2'!S111*(1-VLOOKUP(T$4,'[1]INTERNAL PARAMETERS-1'!$B$5:$J$44,4, FALSE))</f>
        <v>5.6691707962263091E-3</v>
      </c>
      <c r="BI111" s="50">
        <f>$F111*'[1]INTERNAL PARAMETERS-2'!T111*(1-VLOOKUP(U$4,'[1]INTERNAL PARAMETERS-1'!$B$5:$J$44,4, FALSE))</f>
        <v>2.0155674809419848E-3</v>
      </c>
      <c r="BJ111" s="50">
        <f>$F111*'[1]INTERNAL PARAMETERS-2'!U111*(1-VLOOKUP(V$4,'[1]INTERNAL PARAMETERS-1'!$B$5:$J$44,4, FALSE))</f>
        <v>4.2833247249020365E-2</v>
      </c>
      <c r="BK111" s="50">
        <f>$F111*'[1]INTERNAL PARAMETERS-2'!V111*(1-VLOOKUP(W$4,'[1]INTERNAL PARAMETERS-1'!$B$5:$J$44,4, FALSE))</f>
        <v>3.5274438910957946E-2</v>
      </c>
      <c r="BL111" s="50">
        <f>$F111*'[1]INTERNAL PARAMETERS-2'!W111*(1-VLOOKUP(X$4,'[1]INTERNAL PARAMETERS-1'!$B$5:$J$44,4, FALSE))</f>
        <v>7.5588083380624171E-2</v>
      </c>
      <c r="BM111" s="50">
        <f>$F111*'[1]INTERNAL PARAMETERS-2'!X111*(1-VLOOKUP(Y$4,'[1]INTERNAL PARAMETERS-1'!$B$5:$J$44,4, FALSE))</f>
        <v>7.3068337173093384E-2</v>
      </c>
      <c r="BN111" s="50">
        <f>$F111*'[1]INTERNAL PARAMETERS-2'!Y111*(1-VLOOKUP(Z$4,'[1]INTERNAL PARAMETERS-1'!$B$5:$J$44,4, FALSE))</f>
        <v>0.17511203459467103</v>
      </c>
      <c r="BO111" s="50">
        <f>$F111*'[1]INTERNAL PARAMETERS-2'!Z111*(1-VLOOKUP(AA$4,'[1]INTERNAL PARAMETERS-1'!$B$5:$J$44,4, FALSE))</f>
        <v>0.14991629365748294</v>
      </c>
      <c r="BP111" s="50">
        <f>$F111*'[1]INTERNAL PARAMETERS-2'!AA111*(1-VLOOKUP(AB$4,'[1]INTERNAL PARAMETERS-1'!$B$5:$J$44,4, FALSE))</f>
        <v>3.2754692703427152E-2</v>
      </c>
      <c r="BQ111" s="50">
        <f>$F111*'[1]INTERNAL PARAMETERS-2'!AB111*(1-VLOOKUP(AC$4,'[1]INTERNAL PARAMETERS-1'!$B$5:$J$44,4, FALSE))</f>
        <v>0.35526356160440364</v>
      </c>
      <c r="BR111" s="50">
        <f>$F111*'[1]INTERNAL PARAMETERS-2'!AC111*(1-VLOOKUP(AD$4,'[1]INTERNAL PARAMETERS-1'!$B$5:$J$44,4, FALSE))</f>
        <v>3.1495106456015068E-2</v>
      </c>
      <c r="BS111" s="50">
        <f>$F111*'[1]INTERNAL PARAMETERS-2'!AD111*(1-VLOOKUP(AE$4,'[1]INTERNAL PARAMETERS-1'!$B$5:$J$44,4, FALSE))</f>
        <v>1.1338284221181955E-2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1.2598731037653987E-3</v>
      </c>
      <c r="CA111" s="50">
        <f>$F111*'[1]INTERNAL PARAMETERS-2'!AL111*(1-VLOOKUP(AM$4,'[1]INTERNAL PARAMETERS-1'!$B$5:$J$44,4, FALSE))</f>
        <v>1.3857743572359436E-2</v>
      </c>
      <c r="CB111" s="50">
        <f>$F111*'[1]INTERNAL PARAMETERS-2'!AM111*(1-VLOOKUP(AN$4,'[1]INTERNAL PARAMETERS-1'!$B$5:$J$44,4, FALSE))</f>
        <v>1.2598731037653987E-3</v>
      </c>
      <c r="CC111" s="50">
        <f>$F111*'[1]INTERNAL PARAMETERS-2'!AN111*(1-VLOOKUP(AO$4,'[1]INTERNAL PARAMETERS-1'!$B$5:$J$44,4, FALSE))</f>
        <v>1.5117616676124834E-2</v>
      </c>
      <c r="CD111" s="50">
        <f>$F111*'[1]INTERNAL PARAMETERS-2'!AO111*(1-VLOOKUP(AP$4,'[1]INTERNAL PARAMETERS-1'!$B$5:$J$44,4, FALSE))</f>
        <v>9.448503251169188E-2</v>
      </c>
      <c r="CE111" s="50">
        <f>$F111*'[1]INTERNAL PARAMETERS-2'!AP111*(1-VLOOKUP(AQ$4,'[1]INTERNAL PARAMETERS-1'!$B$5:$J$44,4, FALSE))</f>
        <v>1.1338284221181955E-2</v>
      </c>
      <c r="CF111" s="50">
        <f>$F111*'[1]INTERNAL PARAMETERS-2'!AQ111*(1-VLOOKUP(AR$4,'[1]INTERNAL PARAMETERS-1'!$B$5:$J$44,4, FALSE))</f>
        <v>1.2598731037653987E-3</v>
      </c>
      <c r="CG111" s="50">
        <f>$F111*'[1]INTERNAL PARAMETERS-2'!AR111*(1-VLOOKUP(AS$4,'[1]INTERNAL PARAMETERS-1'!$B$5:$J$44,4, FALSE))</f>
        <v>1.2598731037653987E-3</v>
      </c>
      <c r="CH111" s="49">
        <f>$F111*'[1]INTERNAL PARAMETERS-2'!AS111*(1-VLOOKUP(AT$4,'[1]INTERNAL PARAMETERS-1'!$B$5:$J$44,4, FALSE))</f>
        <v>0</v>
      </c>
      <c r="CI111" s="48">
        <f t="shared" si="1"/>
        <v>2.8685641068761827</v>
      </c>
    </row>
    <row r="112" spans="3:87" x14ac:dyDescent="0.4">
      <c r="C112" s="33" t="s">
        <v>10</v>
      </c>
      <c r="D112" s="32" t="s">
        <v>71</v>
      </c>
      <c r="E112" s="32" t="s">
        <v>70</v>
      </c>
      <c r="F112" s="143">
        <f>AEB!AF112</f>
        <v>2.0034369348667709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1.6883844562373622E-2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2.3467408794332036E-2</v>
      </c>
      <c r="N112" s="50">
        <f>$F112*'[1]INTERNAL PARAMETERS-2'!M112*VLOOKUP(N$4,'[1]INTERNAL PARAMETERS-1'!$B$5:$J$44,4, FALSE)</f>
        <v>4.5608041478548559E-3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1.6584450946827128E-3</v>
      </c>
      <c r="S112" s="50">
        <f>$F112*'[1]INTERNAL PARAMETERS-2'!R112*VLOOKUP(S$4,'[1]INTERNAL PARAMETERS-1'!$B$5:$J$44,4, FALSE)</f>
        <v>4.5934000667851374E-3</v>
      </c>
      <c r="T112" s="50">
        <f>$F112*'[1]INTERNAL PARAMETERS-2'!S112*VLOOKUP(T$4,'[1]INTERNAL PARAMETERS-1'!$B$5:$J$44,4, FALSE)</f>
        <v>3.3168901893654258E-4</v>
      </c>
      <c r="U112" s="50">
        <f>$F112*'[1]INTERNAL PARAMETERS-2'!T112*VLOOKUP(U$4,'[1]INTERNAL PARAMETERS-1'!$B$5:$J$44,4, FALSE)</f>
        <v>6.6337803787308515E-4</v>
      </c>
      <c r="V112" s="50">
        <f>$F112*'[1]INTERNAL PARAMETERS-2'!U112*VLOOKUP(V$4,'[1]INTERNAL PARAMETERS-1'!$B$5:$J$44,4, FALSE)</f>
        <v>3.482794801941743E-3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4.9753352840481392E-3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0.32079304668509878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0.44588076709230862</v>
      </c>
      <c r="BB112" s="50">
        <f>$F112*'[1]INTERNAL PARAMETERS-2'!M112*(1-VLOOKUP(N$4,'[1]INTERNAL PARAMETERS-1'!$B$5:$J$44,4, FALSE))</f>
        <v>8.6655278809242259E-2</v>
      </c>
      <c r="BC112" s="50">
        <f>$F112*'[1]INTERNAL PARAMETERS-2'!N112*(1-VLOOKUP(O$4,'[1]INTERNAL PARAMETERS-1'!$B$5:$J$44,4, FALSE))</f>
        <v>0.14926266298945948</v>
      </c>
      <c r="BD112" s="50">
        <f>$F112*'[1]INTERNAL PARAMETERS-2'!O112*(1-VLOOKUP(P$4,'[1]INTERNAL PARAMETERS-1'!$B$5:$J$44,4, FALSE))</f>
        <v>8.2924258171070513E-3</v>
      </c>
      <c r="BE112" s="50">
        <f>$F112*'[1]INTERNAL PARAMETERS-2'!P112*(1-VLOOKUP(Q$4,'[1]INTERNAL PARAMETERS-1'!$B$5:$J$44,4, FALSE))</f>
        <v>0.14428732770541136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8.7274601268917604E-2</v>
      </c>
      <c r="BH112" s="50">
        <f>$F112*'[1]INTERNAL PARAMETERS-2'!S112*(1-VLOOKUP(T$4,'[1]INTERNAL PARAMETERS-1'!$B$5:$J$44,4, FALSE))</f>
        <v>2.9852011704288831E-3</v>
      </c>
      <c r="BI112" s="50">
        <f>$F112*'[1]INTERNAL PARAMETERS-2'!T112*(1-VLOOKUP(U$4,'[1]INTERNAL PARAMETERS-1'!$B$5:$J$44,4, FALSE))</f>
        <v>2.6535121514923406E-3</v>
      </c>
      <c r="BJ112" s="50">
        <f>$F112*'[1]INTERNAL PARAMETERS-2'!U112*(1-VLOOKUP(V$4,'[1]INTERNAL PARAMETERS-1'!$B$5:$J$44,4, FALSE))</f>
        <v>1.9735837211003211E-2</v>
      </c>
      <c r="BK112" s="50">
        <f>$F112*'[1]INTERNAL PARAMETERS-2'!V112*(1-VLOOKUP(W$4,'[1]INTERNAL PARAMETERS-1'!$B$5:$J$44,4, FALSE))</f>
        <v>2.985261273536929E-2</v>
      </c>
      <c r="BL112" s="50">
        <f>$F112*'[1]INTERNAL PARAMETERS-2'!W112*(1-VLOOKUP(X$4,'[1]INTERNAL PARAMETERS-1'!$B$5:$J$44,4, FALSE))</f>
        <v>3.1511057830052001E-2</v>
      </c>
      <c r="BM112" s="50">
        <f>$F112*'[1]INTERNAL PARAMETERS-2'!X112*(1-VLOOKUP(Y$4,'[1]INTERNAL PARAMETERS-1'!$B$5:$J$44,4, FALSE))</f>
        <v>3.9803483647159056E-2</v>
      </c>
      <c r="BN112" s="50">
        <f>$F112*'[1]INTERNAL PARAMETERS-2'!Y112*(1-VLOOKUP(Z$4,'[1]INTERNAL PARAMETERS-1'!$B$5:$J$44,4, FALSE))</f>
        <v>0.10282539896356958</v>
      </c>
      <c r="BO112" s="50">
        <f>$F112*'[1]INTERNAL PARAMETERS-2'!Z112*(1-VLOOKUP(AA$4,'[1]INTERNAL PARAMETERS-1'!$B$5:$J$44,4, FALSE))</f>
        <v>9.785006367952144E-2</v>
      </c>
      <c r="BP112" s="50">
        <f>$F112*'[1]INTERNAL PARAMETERS-2'!AA112*(1-VLOOKUP(AB$4,'[1]INTERNAL PARAMETERS-1'!$B$5:$J$44,4, FALSE))</f>
        <v>1.8243296728896814E-2</v>
      </c>
      <c r="BQ112" s="50">
        <f>$F112*'[1]INTERNAL PARAMETERS-2'!AB112*(1-VLOOKUP(AC$4,'[1]INTERNAL PARAMETERS-1'!$B$5:$J$44,4, FALSE))</f>
        <v>0.22223544921765978</v>
      </c>
      <c r="BR112" s="50">
        <f>$F112*'[1]INTERNAL PARAMETERS-2'!AC112*(1-VLOOKUP(AD$4,'[1]INTERNAL PARAMETERS-1'!$B$5:$J$44,4, FALSE))</f>
        <v>1.4926206195837902E-2</v>
      </c>
      <c r="BS112" s="50">
        <f>$F112*'[1]INTERNAL PARAMETERS-2'!AD112*(1-VLOOKUP(AE$4,'[1]INTERNAL PARAMETERS-1'!$B$5:$J$44,4, FALSE))</f>
        <v>1.6584450946827128E-3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1.326776110115519E-2</v>
      </c>
      <c r="CB112" s="50">
        <f>$F112*'[1]INTERNAL PARAMETERS-2'!AM112*(1-VLOOKUP(AN$4,'[1]INTERNAL PARAMETERS-1'!$B$5:$J$44,4, FALSE))</f>
        <v>1.6584450946827128E-3</v>
      </c>
      <c r="CC112" s="50">
        <f>$F112*'[1]INTERNAL PARAMETERS-2'!AN112*(1-VLOOKUP(AO$4,'[1]INTERNAL PARAMETERS-1'!$B$5:$J$44,4, FALSE))</f>
        <v>1.9901741823579528E-2</v>
      </c>
      <c r="CD112" s="50">
        <f>$F112*'[1]INTERNAL PARAMETERS-2'!AO112*(1-VLOOKUP(AP$4,'[1]INTERNAL PARAMETERS-1'!$B$5:$J$44,4, FALSE))</f>
        <v>7.960676695062463E-2</v>
      </c>
      <c r="CE112" s="50">
        <f>$F112*'[1]INTERNAL PARAMETERS-2'!AP112*(1-VLOOKUP(AQ$4,'[1]INTERNAL PARAMETERS-1'!$B$5:$J$44,4, FALSE))</f>
        <v>1.6584450946827128E-3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2.0034369348667704</v>
      </c>
    </row>
    <row r="113" spans="3:87" x14ac:dyDescent="0.4">
      <c r="C113" s="33" t="s">
        <v>9</v>
      </c>
      <c r="D113" s="32" t="s">
        <v>89</v>
      </c>
      <c r="E113" s="32" t="s">
        <v>88</v>
      </c>
      <c r="F113" s="143">
        <f>AEB!AF113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 x14ac:dyDescent="0.4">
      <c r="C114" s="33" t="s">
        <v>9</v>
      </c>
      <c r="D114" s="32" t="s">
        <v>89</v>
      </c>
      <c r="E114" s="32" t="s">
        <v>87</v>
      </c>
      <c r="F114" s="143">
        <f>AEB!AF114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 x14ac:dyDescent="0.4">
      <c r="C115" s="33" t="s">
        <v>9</v>
      </c>
      <c r="D115" s="32" t="s">
        <v>89</v>
      </c>
      <c r="E115" s="32" t="s">
        <v>86</v>
      </c>
      <c r="F115" s="143">
        <f>AEB!AF115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 x14ac:dyDescent="0.4">
      <c r="C116" s="33" t="s">
        <v>9</v>
      </c>
      <c r="D116" s="32" t="s">
        <v>89</v>
      </c>
      <c r="E116" s="32" t="s">
        <v>85</v>
      </c>
      <c r="F116" s="143">
        <f>AEB!AF116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 x14ac:dyDescent="0.4">
      <c r="C117" s="33" t="s">
        <v>9</v>
      </c>
      <c r="D117" s="32" t="s">
        <v>89</v>
      </c>
      <c r="E117" s="32" t="s">
        <v>84</v>
      </c>
      <c r="F117" s="143">
        <f>AEB!AF117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 x14ac:dyDescent="0.4">
      <c r="C118" s="33" t="s">
        <v>9</v>
      </c>
      <c r="D118" s="32" t="s">
        <v>89</v>
      </c>
      <c r="E118" s="32" t="s">
        <v>83</v>
      </c>
      <c r="F118" s="143">
        <f>AEB!AF118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 x14ac:dyDescent="0.4">
      <c r="C119" s="33" t="s">
        <v>9</v>
      </c>
      <c r="D119" s="32" t="s">
        <v>89</v>
      </c>
      <c r="E119" s="32" t="s">
        <v>82</v>
      </c>
      <c r="F119" s="143">
        <f>AEB!AF119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 x14ac:dyDescent="0.4">
      <c r="C120" s="33" t="s">
        <v>9</v>
      </c>
      <c r="D120" s="32" t="s">
        <v>89</v>
      </c>
      <c r="E120" s="32" t="s">
        <v>81</v>
      </c>
      <c r="F120" s="143">
        <f>AEB!AF120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 x14ac:dyDescent="0.4">
      <c r="C121" s="33" t="s">
        <v>9</v>
      </c>
      <c r="D121" s="32" t="s">
        <v>89</v>
      </c>
      <c r="E121" s="32" t="s">
        <v>80</v>
      </c>
      <c r="F121" s="143">
        <f>AEB!AF121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 x14ac:dyDescent="0.4">
      <c r="C122" s="33" t="s">
        <v>9</v>
      </c>
      <c r="D122" s="32" t="s">
        <v>89</v>
      </c>
      <c r="E122" s="32" t="s">
        <v>79</v>
      </c>
      <c r="F122" s="143">
        <f>AEB!AF122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 x14ac:dyDescent="0.4">
      <c r="C123" s="33" t="s">
        <v>9</v>
      </c>
      <c r="D123" s="32" t="s">
        <v>89</v>
      </c>
      <c r="E123" s="32" t="s">
        <v>78</v>
      </c>
      <c r="F123" s="143">
        <f>AEB!AF123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 x14ac:dyDescent="0.4">
      <c r="C124" s="33" t="s">
        <v>9</v>
      </c>
      <c r="D124" s="32" t="s">
        <v>89</v>
      </c>
      <c r="E124" s="32" t="s">
        <v>77</v>
      </c>
      <c r="F124" s="143">
        <f>AEB!AF124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 x14ac:dyDescent="0.4">
      <c r="C125" s="33" t="s">
        <v>9</v>
      </c>
      <c r="D125" s="32" t="s">
        <v>89</v>
      </c>
      <c r="E125" s="32" t="s">
        <v>76</v>
      </c>
      <c r="F125" s="143">
        <f>AEB!AF125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 x14ac:dyDescent="0.4">
      <c r="C126" s="33" t="s">
        <v>9</v>
      </c>
      <c r="D126" s="32" t="s">
        <v>89</v>
      </c>
      <c r="E126" s="32" t="s">
        <v>75</v>
      </c>
      <c r="F126" s="143">
        <f>AEB!AF126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 x14ac:dyDescent="0.4">
      <c r="C127" s="33" t="s">
        <v>9</v>
      </c>
      <c r="D127" s="32" t="s">
        <v>89</v>
      </c>
      <c r="E127" s="32" t="s">
        <v>74</v>
      </c>
      <c r="F127" s="143">
        <f>AEB!AF127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 x14ac:dyDescent="0.4">
      <c r="C128" s="33" t="s">
        <v>9</v>
      </c>
      <c r="D128" s="32" t="s">
        <v>89</v>
      </c>
      <c r="E128" s="32" t="s">
        <v>73</v>
      </c>
      <c r="F128" s="143">
        <f>AEB!AF128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 x14ac:dyDescent="0.4">
      <c r="C129" s="33" t="s">
        <v>9</v>
      </c>
      <c r="D129" s="32" t="s">
        <v>89</v>
      </c>
      <c r="E129" s="32" t="s">
        <v>72</v>
      </c>
      <c r="F129" s="143">
        <f>AEB!AF129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 x14ac:dyDescent="0.4">
      <c r="C130" s="33" t="s">
        <v>9</v>
      </c>
      <c r="D130" s="32" t="s">
        <v>89</v>
      </c>
      <c r="E130" s="32" t="s">
        <v>70</v>
      </c>
      <c r="F130" s="143">
        <f>AEB!AF130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 x14ac:dyDescent="0.4">
      <c r="C131" s="33" t="s">
        <v>9</v>
      </c>
      <c r="D131" s="32" t="s">
        <v>71</v>
      </c>
      <c r="E131" s="32" t="s">
        <v>88</v>
      </c>
      <c r="F131" s="143">
        <f>AEB!AF131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 x14ac:dyDescent="0.4">
      <c r="C132" s="33" t="s">
        <v>9</v>
      </c>
      <c r="D132" s="32" t="s">
        <v>71</v>
      </c>
      <c r="E132" s="32" t="s">
        <v>87</v>
      </c>
      <c r="F132" s="143">
        <f>AEB!AF132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 x14ac:dyDescent="0.4">
      <c r="C133" s="33" t="s">
        <v>9</v>
      </c>
      <c r="D133" s="32" t="s">
        <v>71</v>
      </c>
      <c r="E133" s="32" t="s">
        <v>86</v>
      </c>
      <c r="F133" s="143">
        <f>AEB!AF133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 x14ac:dyDescent="0.4">
      <c r="C134" s="33" t="s">
        <v>9</v>
      </c>
      <c r="D134" s="32" t="s">
        <v>71</v>
      </c>
      <c r="E134" s="32" t="s">
        <v>85</v>
      </c>
      <c r="F134" s="143">
        <f>AEB!AF134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 x14ac:dyDescent="0.4">
      <c r="C135" s="33" t="s">
        <v>9</v>
      </c>
      <c r="D135" s="32" t="s">
        <v>71</v>
      </c>
      <c r="E135" s="32" t="s">
        <v>84</v>
      </c>
      <c r="F135" s="143">
        <f>AEB!AF135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 x14ac:dyDescent="0.4">
      <c r="C136" s="33" t="s">
        <v>9</v>
      </c>
      <c r="D136" s="32" t="s">
        <v>71</v>
      </c>
      <c r="E136" s="32" t="s">
        <v>83</v>
      </c>
      <c r="F136" s="143">
        <f>AEB!AF136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 x14ac:dyDescent="0.4">
      <c r="C137" s="33" t="s">
        <v>9</v>
      </c>
      <c r="D137" s="32" t="s">
        <v>71</v>
      </c>
      <c r="E137" s="32" t="s">
        <v>82</v>
      </c>
      <c r="F137" s="143">
        <f>AEB!AF137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 x14ac:dyDescent="0.4">
      <c r="C138" s="33" t="s">
        <v>9</v>
      </c>
      <c r="D138" s="32" t="s">
        <v>71</v>
      </c>
      <c r="E138" s="32" t="s">
        <v>81</v>
      </c>
      <c r="F138" s="143">
        <f>AEB!AF138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 x14ac:dyDescent="0.4">
      <c r="C139" s="33" t="s">
        <v>9</v>
      </c>
      <c r="D139" s="32" t="s">
        <v>71</v>
      </c>
      <c r="E139" s="32" t="s">
        <v>80</v>
      </c>
      <c r="F139" s="143">
        <f>AEB!AF139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 x14ac:dyDescent="0.4">
      <c r="C140" s="33" t="s">
        <v>9</v>
      </c>
      <c r="D140" s="32" t="s">
        <v>71</v>
      </c>
      <c r="E140" s="32" t="s">
        <v>79</v>
      </c>
      <c r="F140" s="143">
        <f>AEB!AF140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 x14ac:dyDescent="0.4">
      <c r="C141" s="33" t="s">
        <v>9</v>
      </c>
      <c r="D141" s="32" t="s">
        <v>71</v>
      </c>
      <c r="E141" s="32" t="s">
        <v>78</v>
      </c>
      <c r="F141" s="143">
        <f>AEB!AF141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 x14ac:dyDescent="0.4">
      <c r="C142" s="33" t="s">
        <v>9</v>
      </c>
      <c r="D142" s="32" t="s">
        <v>71</v>
      </c>
      <c r="E142" s="32" t="s">
        <v>77</v>
      </c>
      <c r="F142" s="143">
        <f>AEB!AF142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 x14ac:dyDescent="0.4">
      <c r="C143" s="33" t="s">
        <v>9</v>
      </c>
      <c r="D143" s="32" t="s">
        <v>71</v>
      </c>
      <c r="E143" s="32" t="s">
        <v>76</v>
      </c>
      <c r="F143" s="143">
        <f>AEB!AF143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 x14ac:dyDescent="0.4">
      <c r="C144" s="33" t="s">
        <v>9</v>
      </c>
      <c r="D144" s="32" t="s">
        <v>71</v>
      </c>
      <c r="E144" s="32" t="s">
        <v>75</v>
      </c>
      <c r="F144" s="143">
        <f>AEB!AF144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 x14ac:dyDescent="0.4">
      <c r="C145" s="33" t="s">
        <v>9</v>
      </c>
      <c r="D145" s="32" t="s">
        <v>71</v>
      </c>
      <c r="E145" s="32" t="s">
        <v>74</v>
      </c>
      <c r="F145" s="143">
        <f>AEB!AF145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 x14ac:dyDescent="0.4">
      <c r="C146" s="33" t="s">
        <v>9</v>
      </c>
      <c r="D146" s="32" t="s">
        <v>71</v>
      </c>
      <c r="E146" s="32" t="s">
        <v>73</v>
      </c>
      <c r="F146" s="143">
        <f>AEB!AF146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 x14ac:dyDescent="0.4">
      <c r="C147" s="33" t="s">
        <v>9</v>
      </c>
      <c r="D147" s="32" t="s">
        <v>71</v>
      </c>
      <c r="E147" s="32" t="s">
        <v>72</v>
      </c>
      <c r="F147" s="143">
        <f>AEB!AF147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 x14ac:dyDescent="0.4">
      <c r="C148" s="33" t="s">
        <v>9</v>
      </c>
      <c r="D148" s="32" t="s">
        <v>71</v>
      </c>
      <c r="E148" s="32" t="s">
        <v>70</v>
      </c>
      <c r="F148" s="143">
        <f>AEB!AF148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 x14ac:dyDescent="0.4">
      <c r="C149" s="33" t="s">
        <v>8</v>
      </c>
      <c r="D149" s="32" t="s">
        <v>89</v>
      </c>
      <c r="E149" s="32" t="s">
        <v>88</v>
      </c>
      <c r="F149" s="143">
        <f>AEB!AF149</f>
        <v>1.2934234630835044</v>
      </c>
      <c r="G149" s="51">
        <f>$F149*'[1]INTERNAL PARAMETERS-2'!F149*VLOOKUP(G$4,'[1]INTERNAL PARAMETERS-1'!$B$5:$J$44,4, FALSE)</f>
        <v>1.8014801993827051E-3</v>
      </c>
      <c r="H149" s="50">
        <f>$F149*'[1]INTERNAL PARAMETERS-2'!G149*VLOOKUP(H$4,'[1]INTERNAL PARAMETERS-1'!$B$5:$J$44,4, FALSE)</f>
        <v>2.161698633851461E-3</v>
      </c>
      <c r="I149" s="50">
        <f>$F149*'[1]INTERNAL PARAMETERS-2'!H149*VLOOKUP(I$4,'[1]INTERNAL PARAMETERS-1'!$B$5:$J$44,4, FALSE)</f>
        <v>1.518667338773913E-2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3.6034777681506432E-4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5.9447035786780943E-4</v>
      </c>
      <c r="N149" s="50">
        <f>$F149*'[1]INTERNAL PARAMETERS-2'!M149*VLOOKUP(N$4,'[1]INTERNAL PARAMETERS-1'!$B$5:$J$44,4, FALSE)</f>
        <v>5.1520742791485779E-3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4.6837450445179861E-3</v>
      </c>
      <c r="S149" s="50">
        <f>$F149*'[1]INTERNAL PARAMETERS-2'!R149*VLOOKUP(S$4,'[1]INTERNAL PARAMETERS-1'!$B$5:$J$44,4, FALSE)</f>
        <v>1.2789461742612107E-2</v>
      </c>
      <c r="T149" s="50">
        <f>$F149*'[1]INTERNAL PARAMETERS-2'!S149*VLOOKUP(T$4,'[1]INTERNAL PARAMETERS-1'!$B$5:$J$44,4, FALSE)</f>
        <v>6.4850959015543832E-4</v>
      </c>
      <c r="U149" s="50">
        <f>$F149*'[1]INTERNAL PARAMETERS-2'!T149*VLOOKUP(U$4,'[1]INTERNAL PARAMETERS-1'!$B$5:$J$44,4, FALSE)</f>
        <v>4.3233972677029223E-4</v>
      </c>
      <c r="V149" s="50">
        <f>$F149*'[1]INTERNAL PARAMETERS-2'!U149*VLOOKUP(V$4,'[1]INTERNAL PARAMETERS-1'!$B$5:$J$44,4, FALSE)</f>
        <v>1.2537929681746258E-2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7.2056621128382037E-4</v>
      </c>
      <c r="AI149" s="50">
        <f>$F149*'[1]INTERNAL PARAMETERS-2'!AH149*VLOOKUP(AI$4,'[1]INTERNAL PARAMETERS-1'!$B$5:$J$44,4, FALSE)</f>
        <v>3.6028310564191019E-3</v>
      </c>
      <c r="AJ149" s="50">
        <f>$F149*'[1]INTERNAL PARAMETERS-2'!AI149*VLOOKUP(AJ$4,'[1]INTERNAL PARAMETERS-1'!$B$5:$J$44,4, FALSE)</f>
        <v>3.6034777681506432E-4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0.28854679436704345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1.1294936799488378E-2</v>
      </c>
      <c r="BB149" s="50">
        <f>$F149*'[1]INTERNAL PARAMETERS-2'!M149*(1-VLOOKUP(N$4,'[1]INTERNAL PARAMETERS-1'!$B$5:$J$44,4, FALSE))</f>
        <v>9.7889411303822962E-2</v>
      </c>
      <c r="BC149" s="50">
        <f>$F149*'[1]INTERNAL PARAMETERS-2'!N149*(1-VLOOKUP(O$4,'[1]INTERNAL PARAMETERS-1'!$B$5:$J$44,4, FALSE))</f>
        <v>2.0175983258293277E-2</v>
      </c>
      <c r="BD149" s="50">
        <f>$F149*'[1]INTERNAL PARAMETERS-2'!O149*(1-VLOOKUP(P$4,'[1]INTERNAL PARAMETERS-1'!$B$5:$J$44,4, FALSE))</f>
        <v>3.7469701671451271E-2</v>
      </c>
      <c r="BE149" s="50">
        <f>$F149*'[1]INTERNAL PARAMETERS-2'!P149*(1-VLOOKUP(Q$4,'[1]INTERNAL PARAMETERS-1'!$B$5:$J$44,4, FALSE))</f>
        <v>9.7277085235047273E-3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0.24299977310963003</v>
      </c>
      <c r="BH149" s="50">
        <f>$F149*'[1]INTERNAL PARAMETERS-2'!S149*(1-VLOOKUP(T$4,'[1]INTERNAL PARAMETERS-1'!$B$5:$J$44,4, FALSE))</f>
        <v>5.8365863113989452E-3</v>
      </c>
      <c r="BI149" s="50">
        <f>$F149*'[1]INTERNAL PARAMETERS-2'!T149*(1-VLOOKUP(U$4,'[1]INTERNAL PARAMETERS-1'!$B$5:$J$44,4, FALSE))</f>
        <v>1.7293589070811689E-3</v>
      </c>
      <c r="BJ149" s="50">
        <f>$F149*'[1]INTERNAL PARAMETERS-2'!U149*(1-VLOOKUP(V$4,'[1]INTERNAL PARAMETERS-1'!$B$5:$J$44,4, FALSE))</f>
        <v>7.1048268196562125E-2</v>
      </c>
      <c r="BK149" s="50">
        <f>$F149*'[1]INTERNAL PARAMETERS-2'!V149*(1-VLOOKUP(W$4,'[1]INTERNAL PARAMETERS-1'!$B$5:$J$44,4, FALSE))</f>
        <v>1.4411453568022715E-2</v>
      </c>
      <c r="BL149" s="50">
        <f>$F149*'[1]INTERNAL PARAMETERS-2'!W149*(1-VLOOKUP(X$4,'[1]INTERNAL PARAMETERS-1'!$B$5:$J$44,4, FALSE))</f>
        <v>2.8822648451352815E-3</v>
      </c>
      <c r="BM149" s="50">
        <f>$F149*'[1]INTERNAL PARAMETERS-2'!X149*(1-VLOOKUP(Y$4,'[1]INTERNAL PARAMETERS-1'!$B$5:$J$44,4, FALSE))</f>
        <v>7.2056621128382037E-4</v>
      </c>
      <c r="BN149" s="50">
        <f>$F149*'[1]INTERNAL PARAMETERS-2'!Y149*(1-VLOOKUP(Z$4,'[1]INTERNAL PARAMETERS-1'!$B$5:$J$44,4, FALSE))</f>
        <v>8.1064151467641857E-2</v>
      </c>
      <c r="BO149" s="50">
        <f>$F149*'[1]INTERNAL PARAMETERS-2'!Z149*(1-VLOOKUP(AA$4,'[1]INTERNAL PARAMETERS-1'!$B$5:$J$44,4, FALSE))</f>
        <v>4.3234231361721838E-2</v>
      </c>
      <c r="BP149" s="50">
        <f>$F149*'[1]INTERNAL PARAMETERS-2'!AA149*(1-VLOOKUP(AB$4,'[1]INTERNAL PARAMETERS-1'!$B$5:$J$44,4, FALSE))</f>
        <v>7.5660098896532671E-3</v>
      </c>
      <c r="BQ149" s="50">
        <f>$F149*'[1]INTERNAL PARAMETERS-2'!AB149*(1-VLOOKUP(AC$4,'[1]INTERNAL PARAMETERS-1'!$B$5:$J$44,4, FALSE))</f>
        <v>0.1415921012425217</v>
      </c>
      <c r="BR149" s="50">
        <f>$F149*'[1]INTERNAL PARAMETERS-2'!AC149*(1-VLOOKUP(AD$4,'[1]INTERNAL PARAMETERS-1'!$B$5:$J$44,4, FALSE))</f>
        <v>5.7645296902705629E-3</v>
      </c>
      <c r="BS149" s="50">
        <f>$F149*'[1]INTERNAL PARAMETERS-2'!AD149*(1-VLOOKUP(AE$4,'[1]INTERNAL PARAMETERS-1'!$B$5:$J$44,4, FALSE))</f>
        <v>6.485095901554383E-3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7.2056621128382037E-4</v>
      </c>
      <c r="CA149" s="50">
        <f>$F149*'[1]INTERNAL PARAMETERS-2'!AL149*(1-VLOOKUP(AM$4,'[1]INTERNAL PARAMETERS-1'!$B$5:$J$44,4, FALSE))</f>
        <v>7.2056621128382037E-4</v>
      </c>
      <c r="CB149" s="50">
        <f>$F149*'[1]INTERNAL PARAMETERS-2'!AM149*(1-VLOOKUP(AN$4,'[1]INTERNAL PARAMETERS-1'!$B$5:$J$44,4, FALSE))</f>
        <v>3.6034777681506432E-4</v>
      </c>
      <c r="CC149" s="50">
        <f>$F149*'[1]INTERNAL PARAMETERS-2'!AN149*(1-VLOOKUP(AO$4,'[1]INTERNAL PARAMETERS-1'!$B$5:$J$44,4, FALSE))</f>
        <v>3.9631788332341661E-3</v>
      </c>
      <c r="CD149" s="50">
        <f>$F149*'[1]INTERNAL PARAMETERS-2'!AO149*(1-VLOOKUP(AP$4,'[1]INTERNAL PARAMETERS-1'!$B$5:$J$44,4, FALSE))</f>
        <v>0.11204862789519245</v>
      </c>
      <c r="CE149" s="50">
        <f>$F149*'[1]INTERNAL PARAMETERS-2'!AP149*(1-VLOOKUP(AQ$4,'[1]INTERNAL PARAMETERS-1'!$B$5:$J$44,4, FALSE))</f>
        <v>1.0087926957973484E-2</v>
      </c>
      <c r="CF149" s="50">
        <f>$F149*'[1]INTERNAL PARAMETERS-2'!AQ149*(1-VLOOKUP(AR$4,'[1]INTERNAL PARAMETERS-1'!$B$5:$J$44,4, FALSE))</f>
        <v>1.333053957992383E-2</v>
      </c>
      <c r="CG149" s="50">
        <f>$F149*'[1]INTERNAL PARAMETERS-2'!AR149*(1-VLOOKUP(AS$4,'[1]INTERNAL PARAMETERS-1'!$B$5:$J$44,4, FALSE))</f>
        <v>7.2056621128382037E-4</v>
      </c>
      <c r="CH149" s="49">
        <f>$F149*'[1]INTERNAL PARAMETERS-2'!AS149*(1-VLOOKUP(AT$4,'[1]INTERNAL PARAMETERS-1'!$B$5:$J$44,4, FALSE))</f>
        <v>0</v>
      </c>
      <c r="CI149" s="48">
        <f t="shared" si="2"/>
        <v>1.2934237217681974</v>
      </c>
    </row>
    <row r="150" spans="3:87" x14ac:dyDescent="0.4">
      <c r="C150" s="33" t="s">
        <v>8</v>
      </c>
      <c r="D150" s="32" t="s">
        <v>89</v>
      </c>
      <c r="E150" s="32" t="s">
        <v>87</v>
      </c>
      <c r="F150" s="143">
        <f>AEB!AF150</f>
        <v>4.3390944670418685</v>
      </c>
      <c r="G150" s="51">
        <f>$F150*'[1]INTERNAL PARAMETERS-2'!F150*VLOOKUP(G$4,'[1]INTERNAL PARAMETERS-1'!$B$5:$J$44,4, FALSE)</f>
        <v>5.9549732465682603E-3</v>
      </c>
      <c r="H150" s="50">
        <f>$F150*'[1]INTERNAL PARAMETERS-2'!G150*VLOOKUP(H$4,'[1]INTERNAL PARAMETERS-1'!$B$5:$J$44,4, FALSE)</f>
        <v>2.4810942162545404E-3</v>
      </c>
      <c r="I150" s="50">
        <f>$F150*'[1]INTERNAL PARAMETERS-2'!H150*VLOOKUP(I$4,'[1]INTERNAL PARAMETERS-1'!$B$5:$J$44,4, FALSE)</f>
        <v>4.1136416271760741E-2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1.1413554086106932E-3</v>
      </c>
      <c r="N150" s="50">
        <f>$F150*'[1]INTERNAL PARAMETERS-2'!M150*VLOOKUP(N$4,'[1]INTERNAL PARAMETERS-1'!$B$5:$J$44,4, FALSE)</f>
        <v>1.6127698183407566E-2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5.4585808395386706E-3</v>
      </c>
      <c r="S150" s="50">
        <f>$F150*'[1]INTERNAL PARAMETERS-2'!R150*VLOOKUP(S$4,'[1]INTERNAL PARAMETERS-1'!$B$5:$J$44,4, FALSE)</f>
        <v>3.7095309117242965E-2</v>
      </c>
      <c r="T150" s="50">
        <f>$F150*'[1]INTERNAL PARAMETERS-2'!S150*VLOOKUP(T$4,'[1]INTERNAL PARAMETERS-1'!$B$5:$J$44,4, FALSE)</f>
        <v>1.6872134925645602E-3</v>
      </c>
      <c r="U150" s="50">
        <f>$F150*'[1]INTERNAL PARAMETERS-2'!T150*VLOOKUP(U$4,'[1]INTERNAL PARAMETERS-1'!$B$5:$J$44,4, FALSE)</f>
        <v>1.4887433116420653E-3</v>
      </c>
      <c r="V150" s="50">
        <f>$F150*'[1]INTERNAL PARAMETERS-2'!U150*VLOOKUP(V$4,'[1]INTERNAL PARAMETERS-1'!$B$5:$J$44,4, FALSE)</f>
        <v>2.8657679580412029E-2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6.9473241511807358E-3</v>
      </c>
      <c r="AJ150" s="50">
        <f>$F150*'[1]INTERNAL PARAMETERS-2'!AI150*VLOOKUP(AJ$4,'[1]INTERNAL PARAMETERS-1'!$B$5:$J$44,4, FALSE)</f>
        <v>4.9639240702958973E-4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0.781591909163454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2.1685752763603169E-2</v>
      </c>
      <c r="BB150" s="50">
        <f>$F150*'[1]INTERNAL PARAMETERS-2'!M150*(1-VLOOKUP(N$4,'[1]INTERNAL PARAMETERS-1'!$B$5:$J$44,4, FALSE))</f>
        <v>0.30642626548474372</v>
      </c>
      <c r="BC150" s="50">
        <f>$F150*'[1]INTERNAL PARAMETERS-2'!N150*(1-VLOOKUP(O$4,'[1]INTERNAL PARAMETERS-1'!$B$5:$J$44,4, FALSE))</f>
        <v>4.9623619962877626E-2</v>
      </c>
      <c r="BD150" s="50">
        <f>$F150*'[1]INTERNAL PARAMETERS-2'!O150*(1-VLOOKUP(P$4,'[1]INTERNAL PARAMETERS-1'!$B$5:$J$44,4, FALSE))</f>
        <v>0.19601338563525597</v>
      </c>
      <c r="BE150" s="50">
        <f>$F150*'[1]INTERNAL PARAMETERS-2'!P150*(1-VLOOKUP(Q$4,'[1]INTERNAL PARAMETERS-1'!$B$5:$J$44,4, FALSE))</f>
        <v>3.9698809188412759E-2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0.70481087322761626</v>
      </c>
      <c r="BH150" s="50">
        <f>$F150*'[1]INTERNAL PARAMETERS-2'!S150*(1-VLOOKUP(T$4,'[1]INTERNAL PARAMETERS-1'!$B$5:$J$44,4, FALSE))</f>
        <v>1.5184921433081042E-2</v>
      </c>
      <c r="BI150" s="50">
        <f>$F150*'[1]INTERNAL PARAMETERS-2'!T150*(1-VLOOKUP(U$4,'[1]INTERNAL PARAMETERS-1'!$B$5:$J$44,4, FALSE))</f>
        <v>5.9549732465682612E-3</v>
      </c>
      <c r="BJ150" s="50">
        <f>$F150*'[1]INTERNAL PARAMETERS-2'!U150*(1-VLOOKUP(V$4,'[1]INTERNAL PARAMETERS-1'!$B$5:$J$44,4, FALSE))</f>
        <v>0.16239351762233484</v>
      </c>
      <c r="BK150" s="50">
        <f>$F150*'[1]INTERNAL PARAMETERS-2'!V150*(1-VLOOKUP(W$4,'[1]INTERNAL PARAMETERS-1'!$B$5:$J$44,4, FALSE))</f>
        <v>8.2871497407139241E-2</v>
      </c>
      <c r="BL150" s="50">
        <f>$F150*'[1]INTERNAL PARAMETERS-2'!W150*(1-VLOOKUP(X$4,'[1]INTERNAL PARAMETERS-1'!$B$5:$J$44,4, FALSE))</f>
        <v>7.4437165582103256E-3</v>
      </c>
      <c r="BM150" s="50">
        <f>$F150*'[1]INTERNAL PARAMETERS-2'!X150*(1-VLOOKUP(Y$4,'[1]INTERNAL PARAMETERS-1'!$B$5:$J$44,4, FALSE))</f>
        <v>4.466229934926195E-3</v>
      </c>
      <c r="BN150" s="50">
        <f>$F150*'[1]INTERNAL PARAMETERS-2'!Y150*(1-VLOOKUP(Z$4,'[1]INTERNAL PARAMETERS-1'!$B$5:$J$44,4, FALSE))</f>
        <v>0.43271836527298385</v>
      </c>
      <c r="BO150" s="50">
        <f>$F150*'[1]INTERNAL PARAMETERS-2'!Z150*(1-VLOOKUP(AA$4,'[1]INTERNAL PARAMETERS-1'!$B$5:$J$44,4, FALSE))</f>
        <v>0.44264317604744874</v>
      </c>
      <c r="BP150" s="50">
        <f>$F150*'[1]INTERNAL PARAMETERS-2'!AA150*(1-VLOOKUP(AB$4,'[1]INTERNAL PARAMETERS-1'!$B$5:$J$44,4, FALSE))</f>
        <v>5.4586242304833409E-2</v>
      </c>
      <c r="BQ150" s="50">
        <f>$F150*'[1]INTERNAL PARAMETERS-2'!AB150*(1-VLOOKUP(AC$4,'[1]INTERNAL PARAMETERS-1'!$B$5:$J$44,4, FALSE))</f>
        <v>0.46646263512427505</v>
      </c>
      <c r="BR150" s="50">
        <f>$F150*'[1]INTERNAL PARAMETERS-2'!AC150*(1-VLOOKUP(AD$4,'[1]INTERNAL PARAMETERS-1'!$B$5:$J$44,4, FALSE))</f>
        <v>2.7292904197693351E-2</v>
      </c>
      <c r="BS150" s="50">
        <f>$F150*'[1]INTERNAL PARAMETERS-2'!AD150*(1-VLOOKUP(AE$4,'[1]INTERNAL PARAMETERS-1'!$B$5:$J$44,4, FALSE))</f>
        <v>1.4391040709391061E-2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5.4585808395386706E-3</v>
      </c>
      <c r="CA150" s="50">
        <f>$F150*'[1]INTERNAL PARAMETERS-2'!AL150*(1-VLOOKUP(AM$4,'[1]INTERNAL PARAMETERS-1'!$B$5:$J$44,4, FALSE))</f>
        <v>3.4734451208670155E-3</v>
      </c>
      <c r="CB150" s="50">
        <f>$F150*'[1]INTERNAL PARAMETERS-2'!AM150*(1-VLOOKUP(AN$4,'[1]INTERNAL PARAMETERS-1'!$B$5:$J$44,4, FALSE))</f>
        <v>1.985135718671655E-3</v>
      </c>
      <c r="CC150" s="50">
        <f>$F150*'[1]INTERNAL PARAMETERS-2'!AN150*(1-VLOOKUP(AO$4,'[1]INTERNAL PARAMETERS-1'!$B$5:$J$44,4, FALSE))</f>
        <v>2.1834323358154682E-2</v>
      </c>
      <c r="CD150" s="50">
        <f>$F150*'[1]INTERNAL PARAMETERS-2'!AO150*(1-VLOOKUP(AP$4,'[1]INTERNAL PARAMETERS-1'!$B$5:$J$44,4, FALSE))</f>
        <v>0.31064445108446148</v>
      </c>
      <c r="CE150" s="50">
        <f>$F150*'[1]INTERNAL PARAMETERS-2'!AP150*(1-VLOOKUP(AQ$4,'[1]INTERNAL PARAMETERS-1'!$B$5:$J$44,4, FALSE))</f>
        <v>2.6796945700110469E-2</v>
      </c>
      <c r="CF150" s="50">
        <f>$F150*'[1]INTERNAL PARAMETERS-2'!AQ150*(1-VLOOKUP(AR$4,'[1]INTERNAL PARAMETERS-1'!$B$5:$J$44,4, FALSE))</f>
        <v>3.4734451208670155E-3</v>
      </c>
      <c r="CG150" s="50">
        <f>$F150*'[1]INTERNAL PARAMETERS-2'!AR150*(1-VLOOKUP(AS$4,'[1]INTERNAL PARAMETERS-1'!$B$5:$J$44,4, FALSE))</f>
        <v>4.9639240702958973E-4</v>
      </c>
      <c r="CH150" s="49">
        <f>$F150*'[1]INTERNAL PARAMETERS-2'!AS150*(1-VLOOKUP(AT$4,'[1]INTERNAL PARAMETERS-1'!$B$5:$J$44,4, FALSE))</f>
        <v>0</v>
      </c>
      <c r="CI150" s="48">
        <f t="shared" si="2"/>
        <v>4.3390953348607617</v>
      </c>
    </row>
    <row r="151" spans="3:87" x14ac:dyDescent="0.4">
      <c r="C151" s="33" t="s">
        <v>8</v>
      </c>
      <c r="D151" s="32" t="s">
        <v>89</v>
      </c>
      <c r="E151" s="32" t="s">
        <v>86</v>
      </c>
      <c r="F151" s="143">
        <f>AEB!AF151</f>
        <v>8.228045578574207</v>
      </c>
      <c r="G151" s="51">
        <f>$F151*'[1]INTERNAL PARAMETERS-2'!F151*VLOOKUP(G$4,'[1]INTERNAL PARAMETERS-1'!$B$5:$J$44,4, FALSE)</f>
        <v>5.0536655943602777E-3</v>
      </c>
      <c r="H151" s="50">
        <f>$F151*'[1]INTERNAL PARAMETERS-2'!G151*VLOOKUP(H$4,'[1]INTERNAL PARAMETERS-1'!$B$5:$J$44,4, FALSE)</f>
        <v>8.2115894874170581E-3</v>
      </c>
      <c r="I151" s="50">
        <f>$F151*'[1]INTERNAL PARAMETERS-2'!H151*VLOOKUP(I$4,'[1]INTERNAL PARAMETERS-1'!$B$5:$J$44,4, FALSE)</f>
        <v>7.8197781850109338E-2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3.632065019522119E-3</v>
      </c>
      <c r="N151" s="50">
        <f>$F151*'[1]INTERNAL PARAMETERS-2'!M151*VLOOKUP(N$4,'[1]INTERNAL PARAMETERS-1'!$B$5:$J$44,4, FALSE)</f>
        <v>2.343470801461613E-2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3.7898377934912795E-3</v>
      </c>
      <c r="S151" s="50">
        <f>$F151*'[1]INTERNAL PARAMETERS-2'!R151*VLOOKUP(S$4,'[1]INTERNAL PARAMETERS-1'!$B$5:$J$44,4, FALSE)</f>
        <v>6.3800100855352843E-2</v>
      </c>
      <c r="T151" s="50">
        <f>$F151*'[1]INTERNAL PARAMETERS-2'!S151*VLOOKUP(T$4,'[1]INTERNAL PARAMETERS-1'!$B$5:$J$44,4, FALSE)</f>
        <v>1.8950011772014257E-3</v>
      </c>
      <c r="U151" s="50">
        <f>$F151*'[1]INTERNAL PARAMETERS-2'!T151*VLOOKUP(U$4,'[1]INTERNAL PARAMETERS-1'!$B$5:$J$44,4, FALSE)</f>
        <v>2.4002854561816678E-3</v>
      </c>
      <c r="V151" s="50">
        <f>$F151*'[1]INTERNAL PARAMETERS-2'!U151*VLOOKUP(V$4,'[1]INTERNAL PARAMETERS-1'!$B$5:$J$44,4, FALSE)</f>
        <v>5.0975210772940781E-2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6.319139004344991E-4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1.2630049963111407E-3</v>
      </c>
      <c r="AI151" s="50">
        <f>$F151*'[1]INTERNAL PARAMETERS-2'!AH151*VLOOKUP(AI$4,'[1]INTERNAL PARAMETERS-1'!$B$5:$J$44,4, FALSE)</f>
        <v>6.9485844911059179E-3</v>
      </c>
      <c r="AJ151" s="50">
        <f>$F151*'[1]INTERNAL PARAMETERS-2'!AI151*VLOOKUP(AJ$4,'[1]INTERNAL PARAMETERS-1'!$B$5:$J$44,4, FALSE)</f>
        <v>6.319139004344991E-4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1.4857578551520774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6.9009235370920255E-2</v>
      </c>
      <c r="BB151" s="50">
        <f>$F151*'[1]INTERNAL PARAMETERS-2'!M151*(1-VLOOKUP(N$4,'[1]INTERNAL PARAMETERS-1'!$B$5:$J$44,4, FALSE))</f>
        <v>0.44525945227770641</v>
      </c>
      <c r="BC151" s="50">
        <f>$F151*'[1]INTERNAL PARAMETERS-2'!N151*(1-VLOOKUP(O$4,'[1]INTERNAL PARAMETERS-1'!$B$5:$J$44,4, FALSE))</f>
        <v>8.4642727671350726E-2</v>
      </c>
      <c r="BD151" s="50">
        <f>$F151*'[1]INTERNAL PARAMETERS-2'!O151*(1-VLOOKUP(P$4,'[1]INTERNAL PARAMETERS-1'!$B$5:$J$44,4, FALSE))</f>
        <v>0.38278760482010288</v>
      </c>
      <c r="BE151" s="50">
        <f>$F151*'[1]INTERNAL PARAMETERS-2'!P151*(1-VLOOKUP(Q$4,'[1]INTERNAL PARAMETERS-1'!$B$5:$J$44,4, FALSE))</f>
        <v>6.5692715899336465E-2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1.2122019162517039</v>
      </c>
      <c r="BH151" s="50">
        <f>$F151*'[1]INTERNAL PARAMETERS-2'!S151*(1-VLOOKUP(T$4,'[1]INTERNAL PARAMETERS-1'!$B$5:$J$44,4, FALSE))</f>
        <v>1.7055010594812833E-2</v>
      </c>
      <c r="BI151" s="50">
        <f>$F151*'[1]INTERNAL PARAMETERS-2'!T151*(1-VLOOKUP(U$4,'[1]INTERNAL PARAMETERS-1'!$B$5:$J$44,4, FALSE))</f>
        <v>9.6011418247266712E-3</v>
      </c>
      <c r="BJ151" s="50">
        <f>$F151*'[1]INTERNAL PARAMETERS-2'!U151*(1-VLOOKUP(V$4,'[1]INTERNAL PARAMETERS-1'!$B$5:$J$44,4, FALSE))</f>
        <v>0.28885952771333107</v>
      </c>
      <c r="BK151" s="50">
        <f>$F151*'[1]INTERNAL PARAMETERS-2'!V151*(1-VLOOKUP(W$4,'[1]INTERNAL PARAMETERS-1'!$B$5:$J$44,4, FALSE))</f>
        <v>0.17623403983380737</v>
      </c>
      <c r="BL151" s="50">
        <f>$F151*'[1]INTERNAL PARAMETERS-2'!W151*(1-VLOOKUP(X$4,'[1]INTERNAL PARAMETERS-1'!$B$5:$J$44,4, FALSE))</f>
        <v>4.2952866333830934E-2</v>
      </c>
      <c r="BM151" s="50">
        <f>$F151*'[1]INTERNAL PARAMETERS-2'!X151*(1-VLOOKUP(Y$4,'[1]INTERNAL PARAMETERS-1'!$B$5:$J$44,4, FALSE))</f>
        <v>7.579675586982559E-3</v>
      </c>
      <c r="BN151" s="50">
        <f>$F151*'[1]INTERNAL PARAMETERS-2'!Y151*(1-VLOOKUP(Z$4,'[1]INTERNAL PARAMETERS-1'!$B$5:$J$44,4, FALSE))</f>
        <v>0.56154847745109038</v>
      </c>
      <c r="BO151" s="50">
        <f>$F151*'[1]INTERNAL PARAMETERS-2'!Z151*(1-VLOOKUP(AA$4,'[1]INTERNAL PARAMETERS-1'!$B$5:$J$44,4, FALSE))</f>
        <v>1.2551151234058462</v>
      </c>
      <c r="BP151" s="50">
        <f>$F151*'[1]INTERNAL PARAMETERS-2'!AA151*(1-VLOOKUP(AB$4,'[1]INTERNAL PARAMETERS-1'!$B$5:$J$44,4, FALSE))</f>
        <v>0.17181228813988159</v>
      </c>
      <c r="BQ151" s="50">
        <f>$F151*'[1]INTERNAL PARAMETERS-2'!AB151*(1-VLOOKUP(AC$4,'[1]INTERNAL PARAMETERS-1'!$B$5:$J$44,4, FALSE))</f>
        <v>0.92791372610091694</v>
      </c>
      <c r="BR151" s="50">
        <f>$F151*'[1]INTERNAL PARAMETERS-2'!AC151*(1-VLOOKUP(AD$4,'[1]INTERNAL PARAMETERS-1'!$B$5:$J$44,4, FALSE))</f>
        <v>5.8744954212788414E-2</v>
      </c>
      <c r="BS151" s="50">
        <f>$F151*'[1]INTERNAL PARAMETERS-2'!AD151*(1-VLOOKUP(AE$4,'[1]INTERNAL PARAMETERS-1'!$B$5:$J$44,4, FALSE))</f>
        <v>1.8950011772014257E-2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1.01065083841627E-2</v>
      </c>
      <c r="CA151" s="50">
        <f>$F151*'[1]INTERNAL PARAMETERS-2'!AL151*(1-VLOOKUP(AM$4,'[1]INTERNAL PARAMETERS-1'!$B$5:$J$44,4, FALSE))</f>
        <v>8.843503387851559E-3</v>
      </c>
      <c r="CB151" s="50">
        <f>$F151*'[1]INTERNAL PARAMETERS-2'!AM151*(1-VLOOKUP(AN$4,'[1]INTERNAL PARAMETERS-1'!$B$5:$J$44,4, FALSE))</f>
        <v>2.7793515159865816E-2</v>
      </c>
      <c r="CC151" s="50">
        <f>$F151*'[1]INTERNAL PARAMETERS-2'!AN151*(1-VLOOKUP(AO$4,'[1]INTERNAL PARAMETERS-1'!$B$5:$J$44,4, FALSE))</f>
        <v>4.6111613031445571E-2</v>
      </c>
      <c r="CD151" s="50">
        <f>$F151*'[1]INTERNAL PARAMETERS-2'!AO151*(1-VLOOKUP(AP$4,'[1]INTERNAL PARAMETERS-1'!$B$5:$J$44,4, FALSE))</f>
        <v>0.55017896407061651</v>
      </c>
      <c r="CE151" s="50">
        <f>$F151*'[1]INTERNAL PARAMETERS-2'!AP151*(1-VLOOKUP(AQ$4,'[1]INTERNAL PARAMETERS-1'!$B$5:$J$44,4, FALSE))</f>
        <v>4.6111613031445571E-2</v>
      </c>
      <c r="CF151" s="50">
        <f>$F151*'[1]INTERNAL PARAMETERS-2'!AQ151*(1-VLOOKUP(AR$4,'[1]INTERNAL PARAMETERS-1'!$B$5:$J$44,4, FALSE))</f>
        <v>5.6847566902369197E-3</v>
      </c>
      <c r="CG151" s="50">
        <f>$F151*'[1]INTERNAL PARAMETERS-2'!AR151*(1-VLOOKUP(AS$4,'[1]INTERNAL PARAMETERS-1'!$B$5:$J$44,4, FALSE))</f>
        <v>6.319139004344991E-4</v>
      </c>
      <c r="CH151" s="49">
        <f>$F151*'[1]INTERNAL PARAMETERS-2'!AS151*(1-VLOOKUP(AT$4,'[1]INTERNAL PARAMETERS-1'!$B$5:$J$44,4, FALSE))</f>
        <v>0</v>
      </c>
      <c r="CI151" s="48">
        <f t="shared" si="2"/>
        <v>8.2280464013787675</v>
      </c>
    </row>
    <row r="152" spans="3:87" x14ac:dyDescent="0.4">
      <c r="C152" s="33" t="s">
        <v>8</v>
      </c>
      <c r="D152" s="32" t="s">
        <v>89</v>
      </c>
      <c r="E152" s="32" t="s">
        <v>85</v>
      </c>
      <c r="F152" s="143">
        <f>AEB!AF152</f>
        <v>24.184131905682712</v>
      </c>
      <c r="G152" s="51">
        <f>$F152*'[1]INTERNAL PARAMETERS-2'!F152*VLOOKUP(G$4,'[1]INTERNAL PARAMETERS-1'!$B$5:$J$44,4, FALSE)</f>
        <v>7.5263436903675165E-2</v>
      </c>
      <c r="H152" s="50">
        <f>$F152*'[1]INTERNAL PARAMETERS-2'!G152*VLOOKUP(H$4,'[1]INTERNAL PARAMETERS-1'!$B$5:$J$44,4, FALSE)</f>
        <v>0.11130504868271412</v>
      </c>
      <c r="I152" s="50">
        <f>$F152*'[1]INTERNAL PARAMETERS-2'!H152*VLOOKUP(I$4,'[1]INTERNAL PARAMETERS-1'!$B$5:$J$44,4, FALSE)</f>
        <v>0.26915596591704094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2.1209483681283738E-3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1.4204791716121799E-2</v>
      </c>
      <c r="N152" s="50">
        <f>$F152*'[1]INTERNAL PARAMETERS-2'!M152*VLOOKUP(N$4,'[1]INTERNAL PARAMETERS-1'!$B$5:$J$44,4, FALSE)</f>
        <v>9.7631219582581585E-2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3.1802133455972763E-2</v>
      </c>
      <c r="S152" s="50">
        <f>$F152*'[1]INTERNAL PARAMETERS-2'!R152*VLOOKUP(S$4,'[1]INTERNAL PARAMETERS-1'!$B$5:$J$44,4, FALSE)</f>
        <v>9.783569641784412E-2</v>
      </c>
      <c r="T152" s="50">
        <f>$F152*'[1]INTERNAL PARAMETERS-2'!S152*VLOOKUP(T$4,'[1]INTERNAL PARAMETERS-1'!$B$5:$J$44,4, FALSE)</f>
        <v>5.7243840220750986E-3</v>
      </c>
      <c r="U152" s="50">
        <f>$F152*'[1]INTERNAL PARAMETERS-2'!T152*VLOOKUP(U$4,'[1]INTERNAL PARAMETERS-1'!$B$5:$J$44,4, FALSE)</f>
        <v>7.2083223558077891E-3</v>
      </c>
      <c r="V152" s="50">
        <f>$F152*'[1]INTERNAL PARAMETERS-2'!U152*VLOOKUP(V$4,'[1]INTERNAL PARAMETERS-1'!$B$5:$J$44,4, FALSE)</f>
        <v>0.13960931022050846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4.2394783230661794E-3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4.2394783230661794E-3</v>
      </c>
      <c r="AI152" s="50">
        <f>$F152*'[1]INTERNAL PARAMETERS-2'!AH152*VLOOKUP(AI$4,'[1]INTERNAL PARAMETERS-1'!$B$5:$J$44,4, FALSE)</f>
        <v>2.6500971742247116E-2</v>
      </c>
      <c r="AJ152" s="50">
        <f>$F152*'[1]INTERNAL PARAMETERS-2'!AI152*VLOOKUP(AJ$4,'[1]INTERNAL PARAMETERS-1'!$B$5:$J$44,4, FALSE)</f>
        <v>1.6960331705455287E-2</v>
      </c>
      <c r="AK152" s="50">
        <f>$F152*'[1]INTERNAL PARAMETERS-2'!AJ152*VLOOKUP(AK$4,'[1]INTERNAL PARAMETERS-1'!$B$5:$J$44,4, FALSE)</f>
        <v>2.1209483681283738E-3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5.1139633524237773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0.26989104260631414</v>
      </c>
      <c r="BB152" s="50">
        <f>$F152*'[1]INTERNAL PARAMETERS-2'!M152*(1-VLOOKUP(N$4,'[1]INTERNAL PARAMETERS-1'!$B$5:$J$44,4, FALSE))</f>
        <v>1.85499317206905</v>
      </c>
      <c r="BC152" s="50">
        <f>$F152*'[1]INTERNAL PARAMETERS-2'!N152*(1-VLOOKUP(O$4,'[1]INTERNAL PARAMETERS-1'!$B$5:$J$44,4, FALSE))</f>
        <v>0.6784374523501171</v>
      </c>
      <c r="BD152" s="50">
        <f>$F152*'[1]INTERNAL PARAMETERS-2'!O152*(1-VLOOKUP(P$4,'[1]INTERNAL PARAMETERS-1'!$B$5:$J$44,4, FALSE))</f>
        <v>1.2042246641115648</v>
      </c>
      <c r="BE152" s="50">
        <f>$F152*'[1]INTERNAL PARAMETERS-2'!P152*(1-VLOOKUP(Q$4,'[1]INTERNAL PARAMETERS-1'!$B$5:$J$44,4, FALSE))</f>
        <v>0.37313938958596909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1.8588782319390382</v>
      </c>
      <c r="BH152" s="50">
        <f>$F152*'[1]INTERNAL PARAMETERS-2'!S152*(1-VLOOKUP(T$4,'[1]INTERNAL PARAMETERS-1'!$B$5:$J$44,4, FALSE))</f>
        <v>5.1519456198675886E-2</v>
      </c>
      <c r="BI152" s="50">
        <f>$F152*'[1]INTERNAL PARAMETERS-2'!T152*(1-VLOOKUP(U$4,'[1]INTERNAL PARAMETERS-1'!$B$5:$J$44,4, FALSE))</f>
        <v>2.8833289423231157E-2</v>
      </c>
      <c r="BJ152" s="50">
        <f>$F152*'[1]INTERNAL PARAMETERS-2'!U152*(1-VLOOKUP(V$4,'[1]INTERNAL PARAMETERS-1'!$B$5:$J$44,4, FALSE))</f>
        <v>0.79111942458288131</v>
      </c>
      <c r="BK152" s="50">
        <f>$F152*'[1]INTERNAL PARAMETERS-2'!V152*(1-VLOOKUP(W$4,'[1]INTERNAL PARAMETERS-1'!$B$5:$J$44,4, FALSE))</f>
        <v>0.77066122095924761</v>
      </c>
      <c r="BL152" s="50">
        <f>$F152*'[1]INTERNAL PARAMETERS-2'!W152*(1-VLOOKUP(X$4,'[1]INTERNAL PARAMETERS-1'!$B$5:$J$44,4, FALSE))</f>
        <v>0.53850806514383687</v>
      </c>
      <c r="BM152" s="50">
        <f>$F152*'[1]INTERNAL PARAMETERS-2'!X152*(1-VLOOKUP(Y$4,'[1]INTERNAL PARAMETERS-1'!$B$5:$J$44,4, FALSE))</f>
        <v>6.7843745235011715E-2</v>
      </c>
      <c r="BN152" s="50">
        <f>$F152*'[1]INTERNAL PARAMETERS-2'!Y152*(1-VLOOKUP(Z$4,'[1]INTERNAL PARAMETERS-1'!$B$5:$J$44,4, FALSE))</f>
        <v>1.0250758701938392</v>
      </c>
      <c r="BO152" s="50">
        <f>$F152*'[1]INTERNAL PARAMETERS-2'!Z152*(1-VLOOKUP(AA$4,'[1]INTERNAL PARAMETERS-1'!$B$5:$J$44,4, FALSE))</f>
        <v>1.5370829635954291</v>
      </c>
      <c r="BP152" s="50">
        <f>$F152*'[1]INTERNAL PARAMETERS-2'!AA152*(1-VLOOKUP(AB$4,'[1]INTERNAL PARAMETERS-1'!$B$5:$J$44,4, FALSE))</f>
        <v>0.66571659896772795</v>
      </c>
      <c r="BQ152" s="50">
        <f>$F152*'[1]INTERNAL PARAMETERS-2'!AB152*(1-VLOOKUP(AC$4,'[1]INTERNAL PARAMETERS-1'!$B$5:$J$44,4, FALSE))</f>
        <v>3.6253924273038938</v>
      </c>
      <c r="BR152" s="50">
        <f>$F152*'[1]INTERNAL PARAMETERS-2'!AC152*(1-VLOOKUP(AD$4,'[1]INTERNAL PARAMETERS-1'!$B$5:$J$44,4, FALSE))</f>
        <v>0.4187216414017999</v>
      </c>
      <c r="BS152" s="50">
        <f>$F152*'[1]INTERNAL PARAMETERS-2'!AD152*(1-VLOOKUP(AE$4,'[1]INTERNAL PARAMETERS-1'!$B$5:$J$44,4, FALSE))</f>
        <v>7.5263436903675165E-2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0.11766547537390866</v>
      </c>
      <c r="CA152" s="50">
        <f>$F152*'[1]INTERNAL PARAMETERS-2'!AL152*(1-VLOOKUP(AM$4,'[1]INTERNAL PARAMETERS-1'!$B$5:$J$44,4, FALSE))</f>
        <v>0.13886770381562069</v>
      </c>
      <c r="CB152" s="50">
        <f>$F152*'[1]INTERNAL PARAMETERS-2'!AM152*(1-VLOOKUP(AN$4,'[1]INTERNAL PARAMETERS-1'!$B$5:$J$44,4, FALSE))</f>
        <v>0.15688730049854491</v>
      </c>
      <c r="CC152" s="50">
        <f>$F152*'[1]INTERNAL PARAMETERS-2'!AN152*(1-VLOOKUP(AO$4,'[1]INTERNAL PARAMETERS-1'!$B$5:$J$44,4, FALSE))</f>
        <v>0.20777071402810132</v>
      </c>
      <c r="CD152" s="50">
        <f>$F152*'[1]INTERNAL PARAMETERS-2'!AO152*(1-VLOOKUP(AP$4,'[1]INTERNAL PARAMETERS-1'!$B$5:$J$44,4, FALSE))</f>
        <v>1.5805442670431313</v>
      </c>
      <c r="CE152" s="50">
        <f>$F152*'[1]INTERNAL PARAMETERS-2'!AP152*(1-VLOOKUP(AQ$4,'[1]INTERNAL PARAMETERS-1'!$B$5:$J$44,4, FALSE))</f>
        <v>9.8584195300325E-2</v>
      </c>
      <c r="CF152" s="50">
        <f>$F152*'[1]INTERNAL PARAMETERS-2'!AQ152*(1-VLOOKUP(AR$4,'[1]INTERNAL PARAMETERS-1'!$B$5:$J$44,4, FALSE))</f>
        <v>2.6500971742247116E-2</v>
      </c>
      <c r="CG152" s="50">
        <f>$F152*'[1]INTERNAL PARAMETERS-2'!AR152*(1-VLOOKUP(AS$4,'[1]INTERNAL PARAMETERS-1'!$B$5:$J$44,4, FALSE))</f>
        <v>2.1209483681283738E-3</v>
      </c>
      <c r="CH152" s="49">
        <f>$F152*'[1]INTERNAL PARAMETERS-2'!AS152*(1-VLOOKUP(AT$4,'[1]INTERNAL PARAMETERS-1'!$B$5:$J$44,4, FALSE))</f>
        <v>0</v>
      </c>
      <c r="CI152" s="48">
        <f t="shared" si="2"/>
        <v>24.184129487269516</v>
      </c>
    </row>
    <row r="153" spans="3:87" x14ac:dyDescent="0.4">
      <c r="C153" s="33" t="s">
        <v>8</v>
      </c>
      <c r="D153" s="32" t="s">
        <v>89</v>
      </c>
      <c r="E153" s="32" t="s">
        <v>84</v>
      </c>
      <c r="F153" s="143">
        <f>AEB!AF153</f>
        <v>50.124066189913094</v>
      </c>
      <c r="G153" s="51">
        <f>$F153*'[1]INTERNAL PARAMETERS-2'!F153*VLOOKUP(G$4,'[1]INTERNAL PARAMETERS-1'!$B$5:$J$44,4, FALSE)</f>
        <v>0.3113305999187882</v>
      </c>
      <c r="H153" s="50">
        <f>$F153*'[1]INTERNAL PARAMETERS-2'!G153*VLOOKUP(H$4,'[1]INTERNAL PARAMETERS-1'!$B$5:$J$44,4, FALSE)</f>
        <v>0.38082260528448375</v>
      </c>
      <c r="I153" s="50">
        <f>$F153*'[1]INTERNAL PARAMETERS-2'!H153*VLOOKUP(I$4,'[1]INTERNAL PARAMETERS-1'!$B$5:$J$44,4, FALSE)</f>
        <v>0.57958683293694369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5.558758940461362E-3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3.5719412048255871E-2</v>
      </c>
      <c r="N153" s="50">
        <f>$F153*'[1]INTERNAL PARAMETERS-2'!M153*VLOOKUP(N$4,'[1]INTERNAL PARAMETERS-1'!$B$5:$J$44,4, FALSE)</f>
        <v>0.16775672844638687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3.8916324989848525E-2</v>
      </c>
      <c r="S153" s="50">
        <f>$F153*'[1]INTERNAL PARAMETERS-2'!R153*VLOOKUP(S$4,'[1]INTERNAL PARAMETERS-1'!$B$5:$J$44,4, FALSE)</f>
        <v>0.19164911645680177</v>
      </c>
      <c r="T153" s="50">
        <f>$F153*'[1]INTERNAL PARAMETERS-2'!S153*VLOOKUP(T$4,'[1]INTERNAL PARAMETERS-1'!$B$5:$J$44,4, FALSE)</f>
        <v>1.0840833035554404E-2</v>
      </c>
      <c r="U153" s="50">
        <f>$F153*'[1]INTERNAL PARAMETERS-2'!T153*VLOOKUP(U$4,'[1]INTERNAL PARAMETERS-1'!$B$5:$J$44,4, FALSE)</f>
        <v>2.1126291417724572E-2</v>
      </c>
      <c r="V153" s="50">
        <f>$F153*'[1]INTERNAL PARAMETERS-2'!U153*VLOOKUP(V$4,'[1]INTERNAL PARAMETERS-1'!$B$5:$J$44,4, FALSE)</f>
        <v>0.22891084602172126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2.7818856735401768E-3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2.7818856735401768E-3</v>
      </c>
      <c r="AI153" s="50">
        <f>$F153*'[1]INTERNAL PARAMETERS-2'!AH153*VLOOKUP(AI$4,'[1]INTERNAL PARAMETERS-1'!$B$5:$J$44,4, FALSE)</f>
        <v>2.5016921435385628E-2</v>
      </c>
      <c r="AJ153" s="50">
        <f>$F153*'[1]INTERNAL PARAMETERS-2'!AI153*VLOOKUP(AJ$4,'[1]INTERNAL PARAMETERS-1'!$B$5:$J$44,4, FALSE)</f>
        <v>5.2815728544311429E-2</v>
      </c>
      <c r="AK153" s="50">
        <f>$F153*'[1]INTERNAL PARAMETERS-2'!AJ153*VLOOKUP(AK$4,'[1]INTERNAL PARAMETERS-1'!$B$5:$J$44,4, FALSE)</f>
        <v>2.7818856735401768E-3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11.012149825801929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0.67866882891686153</v>
      </c>
      <c r="BB153" s="50">
        <f>$F153*'[1]INTERNAL PARAMETERS-2'!M153*(1-VLOOKUP(N$4,'[1]INTERNAL PARAMETERS-1'!$B$5:$J$44,4, FALSE))</f>
        <v>3.18737784048135</v>
      </c>
      <c r="BC153" s="50">
        <f>$F153*'[1]INTERNAL PARAMETERS-2'!N153*(1-VLOOKUP(O$4,'[1]INTERNAL PARAMETERS-1'!$B$5:$J$44,4, FALSE))</f>
        <v>2.0292026460059658</v>
      </c>
      <c r="BD153" s="50">
        <f>$F153*'[1]INTERNAL PARAMETERS-2'!O153*(1-VLOOKUP(P$4,'[1]INTERNAL PARAMETERS-1'!$B$5:$J$44,4, FALSE))</f>
        <v>1.9652693995807318</v>
      </c>
      <c r="BE153" s="50">
        <f>$F153*'[1]INTERNAL PARAMETERS-2'!P153*(1-VLOOKUP(Q$4,'[1]INTERNAL PARAMETERS-1'!$B$5:$J$44,4, FALSE))</f>
        <v>1.1035514908636026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3.6413332126792333</v>
      </c>
      <c r="BH153" s="50">
        <f>$F153*'[1]INTERNAL PARAMETERS-2'!S153*(1-VLOOKUP(T$4,'[1]INTERNAL PARAMETERS-1'!$B$5:$J$44,4, FALSE))</f>
        <v>9.7567497319989635E-2</v>
      </c>
      <c r="BI153" s="50">
        <f>$F153*'[1]INTERNAL PARAMETERS-2'!T153*(1-VLOOKUP(U$4,'[1]INTERNAL PARAMETERS-1'!$B$5:$J$44,4, FALSE))</f>
        <v>8.4505165670898288E-2</v>
      </c>
      <c r="BJ153" s="50">
        <f>$F153*'[1]INTERNAL PARAMETERS-2'!U153*(1-VLOOKUP(V$4,'[1]INTERNAL PARAMETERS-1'!$B$5:$J$44,4, FALSE))</f>
        <v>1.2971614607897539</v>
      </c>
      <c r="BK153" s="50">
        <f>$F153*'[1]INTERNAL PARAMETERS-2'!V153*(1-VLOOKUP(W$4,'[1]INTERNAL PARAMETERS-1'!$B$5:$J$44,4, FALSE))</f>
        <v>1.4649159336531621</v>
      </c>
      <c r="BL153" s="50">
        <f>$F153*'[1]INTERNAL PARAMETERS-2'!W153*(1-VLOOKUP(X$4,'[1]INTERNAL PARAMETERS-1'!$B$5:$J$44,4, FALSE))</f>
        <v>1.8985542674819571</v>
      </c>
      <c r="BM153" s="50">
        <f>$F153*'[1]INTERNAL PARAMETERS-2'!X153*(1-VLOOKUP(Y$4,'[1]INTERNAL PARAMETERS-1'!$B$5:$J$44,4, FALSE))</f>
        <v>0.3113305999187882</v>
      </c>
      <c r="BN153" s="50">
        <f>$F153*'[1]INTERNAL PARAMETERS-2'!Y153*(1-VLOOKUP(Z$4,'[1]INTERNAL PARAMETERS-1'!$B$5:$J$44,4, FALSE))</f>
        <v>2.2376836745096713</v>
      </c>
      <c r="BO153" s="50">
        <f>$F153*'[1]INTERNAL PARAMETERS-2'!Z153*(1-VLOOKUP(AA$4,'[1]INTERNAL PARAMETERS-1'!$B$5:$J$44,4, FALSE))</f>
        <v>2.5740261834572262</v>
      </c>
      <c r="BP153" s="50">
        <f>$F153*'[1]INTERNAL PARAMETERS-2'!AA153*(1-VLOOKUP(AB$4,'[1]INTERNAL PARAMETERS-1'!$B$5:$J$44,4, FALSE))</f>
        <v>1.061858292606833</v>
      </c>
      <c r="BQ153" s="50">
        <f>$F153*'[1]INTERNAL PARAMETERS-2'!AB153*(1-VLOOKUP(AC$4,'[1]INTERNAL PARAMETERS-1'!$B$5:$J$44,4, FALSE))</f>
        <v>6.8909463468436352</v>
      </c>
      <c r="BR153" s="50">
        <f>$F153*'[1]INTERNAL PARAMETERS-2'!AC153*(1-VLOOKUP(AD$4,'[1]INTERNAL PARAMETERS-1'!$B$5:$J$44,4, FALSE))</f>
        <v>0.85893602304358885</v>
      </c>
      <c r="BS153" s="50">
        <f>$F153*'[1]INTERNAL PARAMETERS-2'!AD153*(1-VLOOKUP(AE$4,'[1]INTERNAL PARAMETERS-1'!$B$5:$J$44,4, FALSE))</f>
        <v>0.21681666071108807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0.30854871424524805</v>
      </c>
      <c r="CA153" s="50">
        <f>$F153*'[1]INTERNAL PARAMETERS-2'!AL153*(1-VLOOKUP(AM$4,'[1]INTERNAL PARAMETERS-1'!$B$5:$J$44,4, FALSE))</f>
        <v>0.62821995877803782</v>
      </c>
      <c r="CB153" s="50">
        <f>$F153*'[1]INTERNAL PARAMETERS-2'!AM153*(1-VLOOKUP(AN$4,'[1]INTERNAL PARAMETERS-1'!$B$5:$J$44,4, FALSE))</f>
        <v>0.31688935885924957</v>
      </c>
      <c r="CC153" s="50">
        <f>$F153*'[1]INTERNAL PARAMETERS-2'!AN153*(1-VLOOKUP(AO$4,'[1]INTERNAL PARAMETERS-1'!$B$5:$J$44,4, FALSE))</f>
        <v>0.62821995877803782</v>
      </c>
      <c r="CD153" s="50">
        <f>$F153*'[1]INTERNAL PARAMETERS-2'!AO153*(1-VLOOKUP(AP$4,'[1]INTERNAL PARAMETERS-1'!$B$5:$J$44,4, FALSE))</f>
        <v>3.2189274314632672</v>
      </c>
      <c r="CE153" s="50">
        <f>$F153*'[1]INTERNAL PARAMETERS-2'!AP153*(1-VLOOKUP(AQ$4,'[1]INTERNAL PARAMETERS-1'!$B$5:$J$44,4, FALSE))</f>
        <v>0.30298995530478667</v>
      </c>
      <c r="CF153" s="50">
        <f>$F153*'[1]INTERNAL PARAMETERS-2'!AQ153*(1-VLOOKUP(AR$4,'[1]INTERNAL PARAMETERS-1'!$B$5:$J$44,4, FALSE))</f>
        <v>4.1698210663388705E-2</v>
      </c>
      <c r="CG153" s="50">
        <f>$F153*'[1]INTERNAL PARAMETERS-2'!AR153*(1-VLOOKUP(AS$4,'[1]INTERNAL PARAMETERS-1'!$B$5:$J$44,4, FALSE))</f>
        <v>8.3406446140015383E-3</v>
      </c>
      <c r="CH153" s="49">
        <f>$F153*'[1]INTERNAL PARAMETERS-2'!AS153*(1-VLOOKUP(AT$4,'[1]INTERNAL PARAMETERS-1'!$B$5:$J$44,4, FALSE))</f>
        <v>0</v>
      </c>
      <c r="CI153" s="48">
        <f t="shared" si="2"/>
        <v>50.124086239539572</v>
      </c>
    </row>
    <row r="154" spans="3:87" x14ac:dyDescent="0.4">
      <c r="C154" s="33" t="s">
        <v>8</v>
      </c>
      <c r="D154" s="32" t="s">
        <v>89</v>
      </c>
      <c r="E154" s="32" t="s">
        <v>83</v>
      </c>
      <c r="F154" s="143">
        <f>AEB!AF154</f>
        <v>55.840948548761332</v>
      </c>
      <c r="G154" s="51">
        <f>$F154*'[1]INTERNAL PARAMETERS-2'!F154*VLOOKUP(G$4,'[1]INTERNAL PARAMETERS-1'!$B$5:$J$44,4, FALSE)</f>
        <v>0.30588554796040479</v>
      </c>
      <c r="H154" s="50">
        <f>$F154*'[1]INTERNAL PARAMETERS-2'!G154*VLOOKUP(H$4,'[1]INTERNAL PARAMETERS-1'!$B$5:$J$44,4, FALSE)</f>
        <v>0.50858260709755354</v>
      </c>
      <c r="I154" s="50">
        <f>$F154*'[1]INTERNAL PARAMETERS-2'!H154*VLOOKUP(I$4,'[1]INTERNAL PARAMETERS-1'!$B$5:$J$44,4, FALSE)</f>
        <v>0.60342762059339661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7.3710052084364963E-3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4.938405966806806E-2</v>
      </c>
      <c r="N154" s="50">
        <f>$F154*'[1]INTERNAL PARAMETERS-2'!M154*VLOOKUP(N$4,'[1]INTERNAL PARAMETERS-1'!$B$5:$J$44,4, FALSE)</f>
        <v>0.14723108255789238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6.2653544271710215E-2</v>
      </c>
      <c r="S154" s="50">
        <f>$F154*'[1]INTERNAL PARAMETERS-2'!R154*VLOOKUP(S$4,'[1]INTERNAL PARAMETERS-1'!$B$5:$J$44,4, FALSE)</f>
        <v>0.19261525508141264</v>
      </c>
      <c r="T154" s="50">
        <f>$F154*'[1]INTERNAL PARAMETERS-2'!S154*VLOOKUP(T$4,'[1]INTERNAL PARAMETERS-1'!$B$5:$J$44,4, FALSE)</f>
        <v>1.879550487202758E-2</v>
      </c>
      <c r="U154" s="50">
        <f>$F154*'[1]INTERNAL PARAMETERS-2'!T154*VLOOKUP(U$4,'[1]INTERNAL PARAMETERS-1'!$B$5:$J$44,4, FALSE)</f>
        <v>3.0957105056462309E-2</v>
      </c>
      <c r="V154" s="50">
        <f>$F154*'[1]INTERNAL PARAMETERS-2'!U154*VLOOKUP(V$4,'[1]INTERNAL PARAMETERS-1'!$B$5:$J$44,4, FALSE)</f>
        <v>0.24434128413161574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3.6855026042182479E-2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5.1597036459055473E-2</v>
      </c>
      <c r="AJ154" s="50">
        <f>$F154*'[1]INTERNAL PARAMETERS-2'!AI154*VLOOKUP(AJ$4,'[1]INTERNAL PARAMETERS-1'!$B$5:$J$44,4, FALSE)</f>
        <v>4.7911533854837228E-2</v>
      </c>
      <c r="AK154" s="50">
        <f>$F154*'[1]INTERNAL PARAMETERS-2'!AJ154*VLOOKUP(AK$4,'[1]INTERNAL PARAMETERS-1'!$B$5:$J$44,4, FALSE)</f>
        <v>7.3710052084364963E-3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11.465124791274533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0.93829713369329304</v>
      </c>
      <c r="BB154" s="50">
        <f>$F154*'[1]INTERNAL PARAMETERS-2'!M154*(1-VLOOKUP(N$4,'[1]INTERNAL PARAMETERS-1'!$B$5:$J$44,4, FALSE))</f>
        <v>2.7973905685999547</v>
      </c>
      <c r="BC154" s="50">
        <f>$F154*'[1]INTERNAL PARAMETERS-2'!N154*(1-VLOOKUP(O$4,'[1]INTERNAL PARAMETERS-1'!$B$5:$J$44,4, FALSE))</f>
        <v>2.6276795953847878</v>
      </c>
      <c r="BD154" s="50">
        <f>$F154*'[1]INTERNAL PARAMETERS-2'!O154*(1-VLOOKUP(P$4,'[1]INTERNAL PARAMETERS-1'!$B$5:$J$44,4, FALSE))</f>
        <v>2.0269594231817778</v>
      </c>
      <c r="BE154" s="50">
        <f>$F154*'[1]INTERNAL PARAMETERS-2'!P154*(1-VLOOKUP(Q$4,'[1]INTERNAL PARAMETERS-1'!$B$5:$J$44,4, FALSE))</f>
        <v>1.2456607915617837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3.6596898465468399</v>
      </c>
      <c r="BH154" s="50">
        <f>$F154*'[1]INTERNAL PARAMETERS-2'!S154*(1-VLOOKUP(T$4,'[1]INTERNAL PARAMETERS-1'!$B$5:$J$44,4, FALSE))</f>
        <v>0.16915954384824819</v>
      </c>
      <c r="BI154" s="50">
        <f>$F154*'[1]INTERNAL PARAMETERS-2'!T154*(1-VLOOKUP(U$4,'[1]INTERNAL PARAMETERS-1'!$B$5:$J$44,4, FALSE))</f>
        <v>0.12382842022584924</v>
      </c>
      <c r="BJ154" s="50">
        <f>$F154*'[1]INTERNAL PARAMETERS-2'!U154*(1-VLOOKUP(V$4,'[1]INTERNAL PARAMETERS-1'!$B$5:$J$44,4, FALSE))</f>
        <v>1.3846006100791559</v>
      </c>
      <c r="BK154" s="50">
        <f>$F154*'[1]INTERNAL PARAMETERS-2'!V154*(1-VLOOKUP(W$4,'[1]INTERNAL PARAMETERS-1'!$B$5:$J$44,4, FALSE))</f>
        <v>1.7984694299099562</v>
      </c>
      <c r="BL154" s="50">
        <f>$F154*'[1]INTERNAL PARAMETERS-2'!W154*(1-VLOOKUP(X$4,'[1]INTERNAL PARAMETERS-1'!$B$5:$J$44,4, FALSE))</f>
        <v>2.4655230648940396</v>
      </c>
      <c r="BM154" s="50">
        <f>$F154*'[1]INTERNAL PARAMETERS-2'!X154*(1-VLOOKUP(Y$4,'[1]INTERNAL PARAMETERS-1'!$B$5:$J$44,4, FALSE))</f>
        <v>0.42382163129538875</v>
      </c>
      <c r="BN154" s="50">
        <f>$F154*'[1]INTERNAL PARAMETERS-2'!Y154*(1-VLOOKUP(Z$4,'[1]INTERNAL PARAMETERS-1'!$B$5:$J$44,4, FALSE))</f>
        <v>2.7087550685827342</v>
      </c>
      <c r="BO154" s="50">
        <f>$F154*'[1]INTERNAL PARAMETERS-2'!Z154*(1-VLOOKUP(AA$4,'[1]INTERNAL PARAMETERS-1'!$B$5:$J$44,4, FALSE))</f>
        <v>3.0809796634190674</v>
      </c>
      <c r="BP154" s="50">
        <f>$F154*'[1]INTERNAL PARAMETERS-2'!AA154*(1-VLOOKUP(AB$4,'[1]INTERNAL PARAMETERS-1'!$B$5:$J$44,4, FALSE))</f>
        <v>1.4078173220525316</v>
      </c>
      <c r="BQ154" s="50">
        <f>$F154*'[1]INTERNAL PARAMETERS-2'!AB154*(1-VLOOKUP(AC$4,'[1]INTERNAL PARAMETERS-1'!$B$5:$J$44,4, FALSE))</f>
        <v>8.314225838563333</v>
      </c>
      <c r="BR154" s="50">
        <f>$F154*'[1]INTERNAL PARAMETERS-2'!AC154*(1-VLOOKUP(AD$4,'[1]INTERNAL PARAMETERS-1'!$B$5:$J$44,4, FALSE))</f>
        <v>1.0355927272161984</v>
      </c>
      <c r="BS154" s="50">
        <f>$F154*'[1]INTERNAL PARAMETERS-2'!AD154*(1-VLOOKUP(AE$4,'[1]INTERNAL PARAMETERS-1'!$B$5:$J$44,4, FALSE))</f>
        <v>0.21006806434558525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0.30588554796040479</v>
      </c>
      <c r="CA154" s="50">
        <f>$F154*'[1]INTERNAL PARAMETERS-2'!AL154*(1-VLOOKUP(AM$4,'[1]INTERNAL PARAMETERS-1'!$B$5:$J$44,4, FALSE))</f>
        <v>0.8292101654748314</v>
      </c>
      <c r="CB154" s="50">
        <f>$F154*'[1]INTERNAL PARAMETERS-2'!AM154*(1-VLOOKUP(AN$4,'[1]INTERNAL PARAMETERS-1'!$B$5:$J$44,4, FALSE))</f>
        <v>0.42013612869117051</v>
      </c>
      <c r="CC154" s="50">
        <f>$F154*'[1]INTERNAL PARAMETERS-2'!AN154*(1-VLOOKUP(AO$4,'[1]INTERNAL PARAMETERS-1'!$B$5:$J$44,4, FALSE))</f>
        <v>0.66336813237986514</v>
      </c>
      <c r="CD154" s="50">
        <f>$F154*'[1]INTERNAL PARAMETERS-2'!AO154*(1-VLOOKUP(AP$4,'[1]INTERNAL PARAMETERS-1'!$B$5:$J$44,4, FALSE))</f>
        <v>3.0293882110548669</v>
      </c>
      <c r="CE154" s="50">
        <f>$F154*'[1]INTERNAL PARAMETERS-2'!AP154*(1-VLOOKUP(AQ$4,'[1]INTERNAL PARAMETERS-1'!$B$5:$J$44,4, FALSE))</f>
        <v>0.37591009744055154</v>
      </c>
      <c r="CF154" s="50">
        <f>$F154*'[1]INTERNAL PARAMETERS-2'!AQ154*(1-VLOOKUP(AR$4,'[1]INTERNAL PARAMETERS-1'!$B$5:$J$44,4, FALSE))</f>
        <v>1.8427513021091239E-2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55.840948548761325</v>
      </c>
    </row>
    <row r="155" spans="3:87" x14ac:dyDescent="0.4">
      <c r="C155" s="33" t="s">
        <v>8</v>
      </c>
      <c r="D155" s="32" t="s">
        <v>89</v>
      </c>
      <c r="E155" s="32" t="s">
        <v>82</v>
      </c>
      <c r="F155" s="143">
        <f>AEB!AF155</f>
        <v>51.832072487836768</v>
      </c>
      <c r="G155" s="51">
        <f>$F155*'[1]INTERNAL PARAMETERS-2'!F155*VLOOKUP(G$4,'[1]INTERNAL PARAMETERS-1'!$B$5:$J$44,4, FALSE)</f>
        <v>0.29278901106929234</v>
      </c>
      <c r="H155" s="50">
        <f>$F155*'[1]INTERNAL PARAMETERS-2'!G155*VLOOKUP(H$4,'[1]INTERNAL PARAMETERS-1'!$B$5:$J$44,4, FALSE)</f>
        <v>0.44124643308895439</v>
      </c>
      <c r="I155" s="50">
        <f>$F155*'[1]INTERNAL PARAMETERS-2'!H155*VLOOKUP(I$4,'[1]INTERNAL PARAMETERS-1'!$B$5:$J$44,4, FALSE)</f>
        <v>0.4952051755109671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1.2372315702846637E-2</v>
      </c>
      <c r="L155" s="50">
        <f>$F155*'[1]INTERNAL PARAMETERS-2'!K155*VLOOKUP(L$4,'[1]INTERNAL PARAMETERS-1'!$B$5:$J$44,4, FALSE)</f>
        <v>4.1258329700318069E-3</v>
      </c>
      <c r="M155" s="50">
        <f>$F155*'[1]INTERNAL PARAMETERS-2'!L155*VLOOKUP(M$4,'[1]INTERNAL PARAMETERS-1'!$B$5:$J$44,4, FALSE)</f>
        <v>5.7733153940576987E-2</v>
      </c>
      <c r="N155" s="50">
        <f>$F155*'[1]INTERNAL PARAMETERS-2'!M155*VLOOKUP(N$4,'[1]INTERNAL PARAMETERS-1'!$B$5:$J$44,4, FALSE)</f>
        <v>0.12721923031777096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7.0102878039799227E-2</v>
      </c>
      <c r="S155" s="50">
        <f>$F155*'[1]INTERNAL PARAMETERS-2'!R155*VLOOKUP(S$4,'[1]INTERNAL PARAMETERS-1'!$B$5:$J$44,4, FALSE)</f>
        <v>0.15944841299070789</v>
      </c>
      <c r="T155" s="50">
        <f>$F155*'[1]INTERNAL PARAMETERS-2'!S155*VLOOKUP(T$4,'[1]INTERNAL PARAMETERS-1'!$B$5:$J$44,4, FALSE)</f>
        <v>1.3195927334678363E-2</v>
      </c>
      <c r="U155" s="50">
        <f>$F155*'[1]INTERNAL PARAMETERS-2'!T155*VLOOKUP(U$4,'[1]INTERNAL PARAMETERS-1'!$B$5:$J$44,4, FALSE)</f>
        <v>2.6391854669356726E-2</v>
      </c>
      <c r="V155" s="50">
        <f>$F155*'[1]INTERNAL PARAMETERS-2'!U155*VLOOKUP(V$4,'[1]INTERNAL PARAMETERS-1'!$B$5:$J$44,4, FALSE)</f>
        <v>0.20660238177615492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1.6492965465629658E-2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4.1258329700318069E-3</v>
      </c>
      <c r="AI155" s="50">
        <f>$F155*'[1]INTERNAL PARAMETERS-2'!AH155*VLOOKUP(AI$4,'[1]INTERNAL PARAMETERS-1'!$B$5:$J$44,4, FALSE)</f>
        <v>4.536342984135474E-2</v>
      </c>
      <c r="AJ155" s="50">
        <f>$F155*'[1]INTERNAL PARAMETERS-2'!AI155*VLOOKUP(AJ$4,'[1]INTERNAL PARAMETERS-1'!$B$5:$J$44,4, FALSE)</f>
        <v>7.0102878039799227E-2</v>
      </c>
      <c r="AK155" s="50">
        <f>$F155*'[1]INTERNAL PARAMETERS-2'!AJ155*VLOOKUP(AK$4,'[1]INTERNAL PARAMETERS-1'!$B$5:$J$44,4, FALSE)</f>
        <v>4.1258329700318069E-3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9.4088983347083737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1.0969299248709627</v>
      </c>
      <c r="BB155" s="50">
        <f>$F155*'[1]INTERNAL PARAMETERS-2'!M155*(1-VLOOKUP(N$4,'[1]INTERNAL PARAMETERS-1'!$B$5:$J$44,4, FALSE))</f>
        <v>2.4171653760376479</v>
      </c>
      <c r="BC155" s="50">
        <f>$F155*'[1]INTERNAL PARAMETERS-2'!N155*(1-VLOOKUP(O$4,'[1]INTERNAL PARAMETERS-1'!$B$5:$J$44,4, FALSE))</f>
        <v>3.0309944692857282</v>
      </c>
      <c r="BD155" s="50">
        <f>$F155*'[1]INTERNAL PARAMETERS-2'!O155*(1-VLOOKUP(P$4,'[1]INTERNAL PARAMETERS-1'!$B$5:$J$44,4, FALSE))</f>
        <v>1.8185956449299872</v>
      </c>
      <c r="BE155" s="50">
        <f>$F155*'[1]INTERNAL PARAMETERS-2'!P155*(1-VLOOKUP(Q$4,'[1]INTERNAL PARAMETERS-1'!$B$5:$J$44,4, FALSE))</f>
        <v>1.1422907631086932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3.0295198468234492</v>
      </c>
      <c r="BH155" s="50">
        <f>$F155*'[1]INTERNAL PARAMETERS-2'!S155*(1-VLOOKUP(T$4,'[1]INTERNAL PARAMETERS-1'!$B$5:$J$44,4, FALSE))</f>
        <v>0.11876334601210525</v>
      </c>
      <c r="BI155" s="50">
        <f>$F155*'[1]INTERNAL PARAMETERS-2'!T155*(1-VLOOKUP(U$4,'[1]INTERNAL PARAMETERS-1'!$B$5:$J$44,4, FALSE))</f>
        <v>0.1055674186774269</v>
      </c>
      <c r="BJ155" s="50">
        <f>$F155*'[1]INTERNAL PARAMETERS-2'!U155*(1-VLOOKUP(V$4,'[1]INTERNAL PARAMETERS-1'!$B$5:$J$44,4, FALSE))</f>
        <v>1.170746830064878</v>
      </c>
      <c r="BK155" s="50">
        <f>$F155*'[1]INTERNAL PARAMETERS-2'!V155*(1-VLOOKUP(W$4,'[1]INTERNAL PARAMETERS-1'!$B$5:$J$44,4, FALSE))</f>
        <v>1.435084957385234</v>
      </c>
      <c r="BL155" s="50">
        <f>$F155*'[1]INTERNAL PARAMETERS-2'!W155*(1-VLOOKUP(X$4,'[1]INTERNAL PARAMETERS-1'!$B$5:$J$44,4, FALSE))</f>
        <v>2.0742728920979885</v>
      </c>
      <c r="BM155" s="50">
        <f>$F155*'[1]INTERNAL PARAMETERS-2'!X155*(1-VLOOKUP(Y$4,'[1]INTERNAL PARAMETERS-1'!$B$5:$J$44,4, FALSE))</f>
        <v>0.65156025041560084</v>
      </c>
      <c r="BN155" s="50">
        <f>$F155*'[1]INTERNAL PARAMETERS-2'!Y155*(1-VLOOKUP(Z$4,'[1]INTERNAL PARAMETERS-1'!$B$5:$J$44,4, FALSE))</f>
        <v>3.0928508645927124</v>
      </c>
      <c r="BO155" s="50">
        <f>$F155*'[1]INTERNAL PARAMETERS-2'!Z155*(1-VLOOKUP(AA$4,'[1]INTERNAL PARAMETERS-1'!$B$5:$J$44,4, FALSE))</f>
        <v>3.1382142944340674</v>
      </c>
      <c r="BP155" s="50">
        <f>$F155*'[1]INTERNAL PARAMETERS-2'!AA155*(1-VLOOKUP(AB$4,'[1]INTERNAL PARAMETERS-1'!$B$5:$J$44,4, FALSE))</f>
        <v>1.2618829039598787</v>
      </c>
      <c r="BQ155" s="50">
        <f>$F155*'[1]INTERNAL PARAMETERS-2'!AB155*(1-VLOOKUP(AC$4,'[1]INTERNAL PARAMETERS-1'!$B$5:$J$44,4, FALSE))</f>
        <v>8.4166785260358896</v>
      </c>
      <c r="BR155" s="50">
        <f>$F155*'[1]INTERNAL PARAMETERS-2'!AC155*(1-VLOOKUP(AD$4,'[1]INTERNAL PARAMETERS-1'!$B$5:$J$44,4, FALSE))</f>
        <v>0.89073934891072359</v>
      </c>
      <c r="BS155" s="50">
        <f>$F155*'[1]INTERNAL PARAMETERS-2'!AD155*(1-VLOOKUP(AE$4,'[1]INTERNAL PARAMETERS-1'!$B$5:$J$44,4, FALSE))</f>
        <v>0.22268613302949311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0.189695018890985</v>
      </c>
      <c r="CA155" s="50">
        <f>$F155*'[1]INTERNAL PARAMETERS-2'!AL155*(1-VLOOKUP(AM$4,'[1]INTERNAL PARAMETERS-1'!$B$5:$J$44,4, FALSE))</f>
        <v>0.91548398031641698</v>
      </c>
      <c r="CB155" s="50">
        <f>$F155*'[1]INTERNAL PARAMETERS-2'!AM155*(1-VLOOKUP(AN$4,'[1]INTERNAL PARAMETERS-1'!$B$5:$J$44,4, FALSE))</f>
        <v>0.36289707231634033</v>
      </c>
      <c r="CC155" s="50">
        <f>$F155*'[1]INTERNAL PARAMETERS-2'!AN155*(1-VLOOKUP(AO$4,'[1]INTERNAL PARAMETERS-1'!$B$5:$J$44,4, FALSE))</f>
        <v>0.66393256611844742</v>
      </c>
      <c r="CD155" s="50">
        <f>$F155*'[1]INTERNAL PARAMETERS-2'!AO155*(1-VLOOKUP(AP$4,'[1]INTERNAL PARAMETERS-1'!$B$5:$J$44,4, FALSE))</f>
        <v>2.7382054582164357</v>
      </c>
      <c r="CE155" s="50">
        <f>$F155*'[1]INTERNAL PARAMETERS-2'!AP155*(1-VLOOKUP(AQ$4,'[1]INTERNAL PARAMETERS-1'!$B$5:$J$44,4, FALSE))</f>
        <v>0.31753364247498561</v>
      </c>
      <c r="CF155" s="50">
        <f>$F155*'[1]INTERNAL PARAMETERS-2'!AQ155*(1-VLOOKUP(AR$4,'[1]INTERNAL PARAMETERS-1'!$B$5:$J$44,4, FALSE))</f>
        <v>6.5982228277016206E-2</v>
      </c>
      <c r="CG155" s="50">
        <f>$F155*'[1]INTERNAL PARAMETERS-2'!AR155*(1-VLOOKUP(AS$4,'[1]INTERNAL PARAMETERS-1'!$B$5:$J$44,4, FALSE))</f>
        <v>8.2464827328148291E-3</v>
      </c>
      <c r="CH155" s="49">
        <f>$F155*'[1]INTERNAL PARAMETERS-2'!AS155*(1-VLOOKUP(AT$4,'[1]INTERNAL PARAMETERS-1'!$B$5:$J$44,4, FALSE))</f>
        <v>0</v>
      </c>
      <c r="CI155" s="48">
        <f t="shared" si="2"/>
        <v>51.832062121422261</v>
      </c>
    </row>
    <row r="156" spans="3:87" x14ac:dyDescent="0.4">
      <c r="C156" s="33" t="s">
        <v>8</v>
      </c>
      <c r="D156" s="32" t="s">
        <v>89</v>
      </c>
      <c r="E156" s="32" t="s">
        <v>81</v>
      </c>
      <c r="F156" s="143">
        <f>AEB!AF156</f>
        <v>44.66877902371445</v>
      </c>
      <c r="G156" s="51">
        <f>$F156*'[1]INTERNAL PARAMETERS-2'!F156*VLOOKUP(G$4,'[1]INTERNAL PARAMETERS-1'!$B$5:$J$44,4, FALSE)</f>
        <v>0.35102513307995764</v>
      </c>
      <c r="H156" s="50">
        <f>$F156*'[1]INTERNAL PARAMETERS-2'!G156*VLOOKUP(H$4,'[1]INTERNAL PARAMETERS-1'!$B$5:$J$44,4, FALSE)</f>
        <v>0.36794119969623834</v>
      </c>
      <c r="I156" s="50">
        <f>$F156*'[1]INTERNAL PARAMETERS-2'!H156*VLOOKUP(I$4,'[1]INTERNAL PARAMETERS-1'!$B$5:$J$44,4, FALSE)</f>
        <v>0.41043661927655395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4.2301333735457582E-3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5.6459773278709241E-2</v>
      </c>
      <c r="N156" s="50">
        <f>$F156*'[1]INTERNAL PARAMETERS-2'!M156*VLOOKUP(N$4,'[1]INTERNAL PARAMETERS-1'!$B$5:$J$44,4, FALSE)</f>
        <v>9.1985076580164457E-2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5.9208466595933505E-2</v>
      </c>
      <c r="S156" s="50">
        <f>$F156*'[1]INTERNAL PARAMETERS-2'!R156*VLOOKUP(S$4,'[1]INTERNAL PARAMETERS-1'!$B$5:$J$44,4, FALSE)</f>
        <v>0.12561396686816789</v>
      </c>
      <c r="T156" s="50">
        <f>$F156*'[1]INTERNAL PARAMETERS-2'!S156*VLOOKUP(T$4,'[1]INTERNAL PARAMETERS-1'!$B$5:$J$44,4, FALSE)</f>
        <v>1.3110733331250429E-2</v>
      </c>
      <c r="U156" s="50">
        <f>$F156*'[1]INTERNAL PARAMETERS-2'!T156*VLOOKUP(U$4,'[1]INTERNAL PARAMETERS-1'!$B$5:$J$44,4, FALSE)</f>
        <v>2.4529413313082553E-2</v>
      </c>
      <c r="V156" s="50">
        <f>$F156*'[1]INTERNAL PARAMETERS-2'!U156*VLOOKUP(V$4,'[1]INTERNAL PARAMETERS-1'!$B$5:$J$44,4, FALSE)</f>
        <v>0.18396992981643379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2.5376333363372177E-2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1.2685933242734905E-2</v>
      </c>
      <c r="AI156" s="50">
        <f>$F156*'[1]INTERNAL PARAMETERS-2'!AH156*VLOOKUP(AI$4,'[1]INTERNAL PARAMETERS-1'!$B$5:$J$44,4, FALSE)</f>
        <v>4.6522533353198607E-2</v>
      </c>
      <c r="AJ156" s="50">
        <f>$F156*'[1]INTERNAL PARAMETERS-2'!AI156*VLOOKUP(AJ$4,'[1]INTERNAL PARAMETERS-1'!$B$5:$J$44,4, FALSE)</f>
        <v>6.766873334302502E-2</v>
      </c>
      <c r="AK156" s="50">
        <f>$F156*'[1]INTERNAL PARAMETERS-2'!AJ156*VLOOKUP(AK$4,'[1]INTERNAL PARAMETERS-1'!$B$5:$J$44,4, FALSE)</f>
        <v>1.2685933242734905E-2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7.7982957662545243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1.0727356922954754</v>
      </c>
      <c r="BB156" s="50">
        <f>$F156*'[1]INTERNAL PARAMETERS-2'!M156*(1-VLOOKUP(N$4,'[1]INTERNAL PARAMETERS-1'!$B$5:$J$44,4, FALSE))</f>
        <v>1.7477164550231243</v>
      </c>
      <c r="BC156" s="50">
        <f>$F156*'[1]INTERNAL PARAMETERS-2'!N156*(1-VLOOKUP(O$4,'[1]INTERNAL PARAMETERS-1'!$B$5:$J$44,4, FALSE))</f>
        <v>3.1592083302080094</v>
      </c>
      <c r="BD156" s="50">
        <f>$F156*'[1]INTERNAL PARAMETERS-2'!O156*(1-VLOOKUP(P$4,'[1]INTERNAL PARAMETERS-1'!$B$5:$J$44,4, FALSE))</f>
        <v>1.3660293319579186</v>
      </c>
      <c r="BE156" s="50">
        <f>$F156*'[1]INTERNAL PARAMETERS-2'!P156*(1-VLOOKUP(Q$4,'[1]INTERNAL PARAMETERS-1'!$B$5:$J$44,4, FALSE))</f>
        <v>1.124965332200639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2.3866653704951895</v>
      </c>
      <c r="BH156" s="50">
        <f>$F156*'[1]INTERNAL PARAMETERS-2'!S156*(1-VLOOKUP(T$4,'[1]INTERNAL PARAMETERS-1'!$B$5:$J$44,4, FALSE))</f>
        <v>0.11799659998125386</v>
      </c>
      <c r="BI156" s="50">
        <f>$F156*'[1]INTERNAL PARAMETERS-2'!T156*(1-VLOOKUP(U$4,'[1]INTERNAL PARAMETERS-1'!$B$5:$J$44,4, FALSE))</f>
        <v>9.8117653252330211E-2</v>
      </c>
      <c r="BJ156" s="50">
        <f>$F156*'[1]INTERNAL PARAMETERS-2'!U156*(1-VLOOKUP(V$4,'[1]INTERNAL PARAMETERS-1'!$B$5:$J$44,4, FALSE))</f>
        <v>1.0424962689597914</v>
      </c>
      <c r="BK156" s="50">
        <f>$F156*'[1]INTERNAL PARAMETERS-2'!V156*(1-VLOOKUP(W$4,'[1]INTERNAL PARAMETERS-1'!$B$5:$J$44,4, FALSE))</f>
        <v>1.2560726655131433</v>
      </c>
      <c r="BL156" s="50">
        <f>$F156*'[1]INTERNAL PARAMETERS-2'!W156*(1-VLOOKUP(X$4,'[1]INTERNAL PARAMETERS-1'!$B$5:$J$44,4, FALSE))</f>
        <v>1.7847231983809013</v>
      </c>
      <c r="BM156" s="50">
        <f>$F156*'[1]INTERNAL PARAMETERS-2'!X156*(1-VLOOKUP(Y$4,'[1]INTERNAL PARAMETERS-1'!$B$5:$J$44,4, FALSE))</f>
        <v>0.68512973266573218</v>
      </c>
      <c r="BN156" s="50">
        <f>$F156*'[1]INTERNAL PARAMETERS-2'!Y156*(1-VLOOKUP(Z$4,'[1]INTERNAL PARAMETERS-1'!$B$5:$J$44,4, FALSE))</f>
        <v>2.622101997471062</v>
      </c>
      <c r="BO156" s="50">
        <f>$F156*'[1]INTERNAL PARAMETERS-2'!Z156*(1-VLOOKUP(AA$4,'[1]INTERNAL PARAMETERS-1'!$B$5:$J$44,4, FALSE))</f>
        <v>2.7024566640568217</v>
      </c>
      <c r="BP156" s="50">
        <f>$F156*'[1]INTERNAL PARAMETERS-2'!AA156*(1-VLOOKUP(AB$4,'[1]INTERNAL PARAMETERS-1'!$B$5:$J$44,4, FALSE))</f>
        <v>1.1038191322108124</v>
      </c>
      <c r="BQ156" s="50">
        <f>$F156*'[1]INTERNAL PARAMETERS-2'!AB156*(1-VLOOKUP(AC$4,'[1]INTERNAL PARAMETERS-1'!$B$5:$J$44,4, FALSE))</f>
        <v>7.3418855929189739</v>
      </c>
      <c r="BR156" s="50">
        <f>$F156*'[1]INTERNAL PARAMETERS-2'!AC156*(1-VLOOKUP(AD$4,'[1]INTERNAL PARAMETERS-1'!$B$5:$J$44,4, FALSE))</f>
        <v>0.7231919992718393</v>
      </c>
      <c r="BS156" s="50">
        <f>$F156*'[1]INTERNAL PARAMETERS-2'!AD156*(1-VLOOKUP(AE$4,'[1]INTERNAL PARAMETERS-1'!$B$5:$J$44,4, FALSE))</f>
        <v>0.15647919979797409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0.18185553316134626</v>
      </c>
      <c r="CA156" s="50">
        <f>$F156*'[1]INTERNAL PARAMETERS-2'!AL156*(1-VLOOKUP(AM$4,'[1]INTERNAL PARAMETERS-1'!$B$5:$J$44,4, FALSE))</f>
        <v>0.93042386579655778</v>
      </c>
      <c r="CB156" s="50">
        <f>$F156*'[1]INTERNAL PARAMETERS-2'!AM156*(1-VLOOKUP(AN$4,'[1]INTERNAL PARAMETERS-1'!$B$5:$J$44,4, FALSE))</f>
        <v>0.28335639973693261</v>
      </c>
      <c r="CC156" s="50">
        <f>$F156*'[1]INTERNAL PARAMETERS-2'!AN156*(1-VLOOKUP(AO$4,'[1]INTERNAL PARAMETERS-1'!$B$5:$J$44,4, FALSE))</f>
        <v>0.59631479933288078</v>
      </c>
      <c r="CD156" s="50">
        <f>$F156*'[1]INTERNAL PARAMETERS-2'!AO156*(1-VLOOKUP(AP$4,'[1]INTERNAL PARAMETERS-1'!$B$5:$J$44,4, FALSE))</f>
        <v>2.2795371311381958</v>
      </c>
      <c r="CE156" s="50">
        <f>$F156*'[1]INTERNAL PARAMETERS-2'!AP156*(1-VLOOKUP(AQ$4,'[1]INTERNAL PARAMETERS-1'!$B$5:$J$44,4, FALSE))</f>
        <v>0.23260373301018825</v>
      </c>
      <c r="CF156" s="50">
        <f>$F156*'[1]INTERNAL PARAMETERS-2'!AQ156*(1-VLOOKUP(AR$4,'[1]INTERNAL PARAMETERS-1'!$B$5:$J$44,4, FALSE))</f>
        <v>2.114619998982642E-2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44.668774556836553</v>
      </c>
    </row>
    <row r="157" spans="3:87" x14ac:dyDescent="0.4">
      <c r="C157" s="33" t="s">
        <v>8</v>
      </c>
      <c r="D157" s="32" t="s">
        <v>89</v>
      </c>
      <c r="E157" s="32" t="s">
        <v>80</v>
      </c>
      <c r="F157" s="143">
        <f>AEB!AF157</f>
        <v>40.61703246127675</v>
      </c>
      <c r="G157" s="51">
        <f>$F157*'[1]INTERNAL PARAMETERS-2'!F157*VLOOKUP(G$4,'[1]INTERNAL PARAMETERS-1'!$B$5:$J$44,4, FALSE)</f>
        <v>0.30552131817372374</v>
      </c>
      <c r="H157" s="50">
        <f>$F157*'[1]INTERNAL PARAMETERS-2'!G157*VLOOKUP(H$4,'[1]INTERNAL PARAMETERS-1'!$B$5:$J$44,4, FALSE)</f>
        <v>0.29261322525752997</v>
      </c>
      <c r="I157" s="50">
        <f>$F157*'[1]INTERNAL PARAMETERS-2'!H157*VLOOKUP(I$4,'[1]INTERNAL PARAMETERS-1'!$B$5:$J$44,4, FALSE)</f>
        <v>0.3834781978321391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8.6067491785445441E-3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5.7876834235371703E-2</v>
      </c>
      <c r="N157" s="50">
        <f>$F157*'[1]INTERNAL PARAMETERS-2'!M157*VLOOKUP(N$4,'[1]INTERNAL PARAMETERS-1'!$B$5:$J$44,4, FALSE)</f>
        <v>7.9177218398714444E-2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5.163643336802113E-2</v>
      </c>
      <c r="S157" s="50">
        <f>$F157*'[1]INTERNAL PARAMETERS-2'!R157*VLOOKUP(S$4,'[1]INTERNAL PARAMETERS-1'!$B$5:$J$44,4, FALSE)</f>
        <v>0.10384881625634318</v>
      </c>
      <c r="T157" s="50">
        <f>$F157*'[1]INTERNAL PARAMETERS-2'!S157*VLOOKUP(T$4,'[1]INTERNAL PARAMETERS-1'!$B$5:$J$44,4, FALSE)</f>
        <v>7.7456680903654762E-3</v>
      </c>
      <c r="U157" s="50">
        <f>$F157*'[1]INTERNAL PARAMETERS-2'!T157*VLOOKUP(U$4,'[1]INTERNAL PARAMETERS-1'!$B$5:$J$44,4, FALSE)</f>
        <v>8.6059368378953189E-3</v>
      </c>
      <c r="V157" s="50">
        <f>$F157*'[1]INTERNAL PARAMETERS-2'!U157*VLOOKUP(V$4,'[1]INTERNAL PARAMETERS-1'!$B$5:$J$44,4, FALSE)</f>
        <v>0.18847623115587403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1.7213498357089088E-2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8.6067491785445441E-3</v>
      </c>
      <c r="AI157" s="50">
        <f>$F157*'[1]INTERNAL PARAMETERS-2'!AH157*VLOOKUP(AI$4,'[1]INTERNAL PARAMETERS-1'!$B$5:$J$44,4, FALSE)</f>
        <v>3.4422935010932042E-2</v>
      </c>
      <c r="AJ157" s="50">
        <f>$F157*'[1]INTERNAL PARAMETERS-2'!AI157*VLOOKUP(AJ$4,'[1]INTERNAL PARAMETERS-1'!$B$5:$J$44,4, FALSE)</f>
        <v>2.5820247535633629E-2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7.2860857588106427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1.0996598504720623</v>
      </c>
      <c r="BB157" s="50">
        <f>$F157*'[1]INTERNAL PARAMETERS-2'!M157*(1-VLOOKUP(N$4,'[1]INTERNAL PARAMETERS-1'!$B$5:$J$44,4, FALSE))</f>
        <v>1.5043671495755744</v>
      </c>
      <c r="BC157" s="50">
        <f>$F157*'[1]INTERNAL PARAMETERS-2'!N157*(1-VLOOKUP(O$4,'[1]INTERNAL PARAMETERS-1'!$B$5:$J$44,4, FALSE))</f>
        <v>3.4252749644919298</v>
      </c>
      <c r="BD157" s="50">
        <f>$F157*'[1]INTERNAL PARAMETERS-2'!O157*(1-VLOOKUP(P$4,'[1]INTERNAL PARAMETERS-1'!$B$5:$J$44,4, FALSE))</f>
        <v>1.1704447776236278</v>
      </c>
      <c r="BE157" s="50">
        <f>$F157*'[1]INTERNAL PARAMETERS-2'!P157*(1-VLOOKUP(Q$4,'[1]INTERNAL PARAMETERS-1'!$B$5:$J$44,4, FALSE))</f>
        <v>1.045657068792847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1.97312750887052</v>
      </c>
      <c r="BH157" s="50">
        <f>$F157*'[1]INTERNAL PARAMETERS-2'!S157*(1-VLOOKUP(T$4,'[1]INTERNAL PARAMETERS-1'!$B$5:$J$44,4, FALSE))</f>
        <v>6.9711012813289286E-2</v>
      </c>
      <c r="BI157" s="50">
        <f>$F157*'[1]INTERNAL PARAMETERS-2'!T157*(1-VLOOKUP(U$4,'[1]INTERNAL PARAMETERS-1'!$B$5:$J$44,4, FALSE))</f>
        <v>3.4423747351581276E-2</v>
      </c>
      <c r="BJ157" s="50">
        <f>$F157*'[1]INTERNAL PARAMETERS-2'!U157*(1-VLOOKUP(V$4,'[1]INTERNAL PARAMETERS-1'!$B$5:$J$44,4, FALSE))</f>
        <v>1.0680319765499529</v>
      </c>
      <c r="BK157" s="50">
        <f>$F157*'[1]INTERNAL PARAMETERS-2'!V157*(1-VLOOKUP(W$4,'[1]INTERNAL PARAMETERS-1'!$B$5:$J$44,4, FALSE))</f>
        <v>1.2694163006220205</v>
      </c>
      <c r="BL157" s="50">
        <f>$F157*'[1]INTERNAL PARAMETERS-2'!W157*(1-VLOOKUP(X$4,'[1]INTERNAL PARAMETERS-1'!$B$5:$J$44,4, FALSE))</f>
        <v>1.7427590735192475</v>
      </c>
      <c r="BM157" s="50">
        <f>$F157*'[1]INTERNAL PARAMETERS-2'!X157*(1-VLOOKUP(Y$4,'[1]INTERNAL PARAMETERS-1'!$B$5:$J$44,4, FALSE))</f>
        <v>0.74443709435677252</v>
      </c>
      <c r="BN157" s="50">
        <f>$F157*'[1]INTERNAL PARAMETERS-2'!Y157*(1-VLOOKUP(Z$4,'[1]INTERNAL PARAMETERS-1'!$B$5:$J$44,4, FALSE))</f>
        <v>2.3408895552472555</v>
      </c>
      <c r="BO157" s="50">
        <f>$F157*'[1]INTERNAL PARAMETERS-2'!Z157*(1-VLOOKUP(AA$4,'[1]INTERNAL PARAMETERS-1'!$B$5:$J$44,4, FALSE))</f>
        <v>2.2117964409755793</v>
      </c>
      <c r="BP157" s="50">
        <f>$F157*'[1]INTERNAL PARAMETERS-2'!AA157*(1-VLOOKUP(AB$4,'[1]INTERNAL PARAMETERS-1'!$B$5:$J$44,4, FALSE))</f>
        <v>0.80898568234423351</v>
      </c>
      <c r="BQ157" s="50">
        <f>$F157*'[1]INTERNAL PARAMETERS-2'!AB157*(1-VLOOKUP(AC$4,'[1]INTERNAL PARAMETERS-1'!$B$5:$J$44,4, FALSE))</f>
        <v>6.8634580219000538</v>
      </c>
      <c r="BR157" s="50">
        <f>$F157*'[1]INTERNAL PARAMETERS-2'!AC157*(1-VLOOKUP(AD$4,'[1]INTERNAL PARAMETERS-1'!$B$5:$J$44,4, FALSE))</f>
        <v>0.5938291379903583</v>
      </c>
      <c r="BS157" s="50">
        <f>$F157*'[1]INTERNAL PARAMETERS-2'!AD157*(1-VLOOKUP(AE$4,'[1]INTERNAL PARAMETERS-1'!$B$5:$J$44,4, FALSE))</f>
        <v>0.10757827217693761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0.15060795636641419</v>
      </c>
      <c r="CA157" s="50">
        <f>$F157*'[1]INTERNAL PARAMETERS-2'!AL157*(1-VLOOKUP(AM$4,'[1]INTERNAL PARAMETERS-1'!$B$5:$J$44,4, FALSE))</f>
        <v>0.72292225226203422</v>
      </c>
      <c r="CB157" s="50">
        <f>$F157*'[1]INTERNAL PARAMETERS-2'!AM157*(1-VLOOKUP(AN$4,'[1]INTERNAL PARAMETERS-1'!$B$5:$J$44,4, FALSE))</f>
        <v>0.18933629681824157</v>
      </c>
      <c r="CC157" s="50">
        <f>$F157*'[1]INTERNAL PARAMETERS-2'!AN157*(1-VLOOKUP(AO$4,'[1]INTERNAL PARAMETERS-1'!$B$5:$J$44,4, FALSE))</f>
        <v>0.46473602371868244</v>
      </c>
      <c r="CD157" s="50">
        <f>$F157*'[1]INTERNAL PARAMETERS-2'!AO157*(1-VLOOKUP(AP$4,'[1]INTERNAL PARAMETERS-1'!$B$5:$J$44,4, FALSE))</f>
        <v>1.8847602807071173</v>
      </c>
      <c r="CE157" s="50">
        <f>$F157*'[1]INTERNAL PARAMETERS-2'!AP157*(1-VLOOKUP(AQ$4,'[1]INTERNAL PARAMETERS-1'!$B$5:$J$44,4, FALSE))</f>
        <v>0.24527813562715806</v>
      </c>
      <c r="CF157" s="50">
        <f>$F157*'[1]INTERNAL PARAMETERS-2'!AQ157*(1-VLOOKUP(AR$4,'[1]INTERNAL PARAMETERS-1'!$B$5:$J$44,4, FALSE))</f>
        <v>2.5820247535633629E-2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40.617044646386503</v>
      </c>
    </row>
    <row r="158" spans="3:87" x14ac:dyDescent="0.4">
      <c r="C158" s="33" t="s">
        <v>8</v>
      </c>
      <c r="D158" s="32" t="s">
        <v>89</v>
      </c>
      <c r="E158" s="32" t="s">
        <v>79</v>
      </c>
      <c r="F158" s="143">
        <f>AEB!AF158</f>
        <v>31.8552716376104</v>
      </c>
      <c r="G158" s="51">
        <f>$F158*'[1]INTERNAL PARAMETERS-2'!F158*VLOOKUP(G$4,'[1]INTERNAL PARAMETERS-1'!$B$5:$J$44,4, FALSE)</f>
        <v>0.28774548317537096</v>
      </c>
      <c r="H158" s="50">
        <f>$F158*'[1]INTERNAL PARAMETERS-2'!G158*VLOOKUP(H$4,'[1]INTERNAL PARAMETERS-1'!$B$5:$J$44,4, FALSE)</f>
        <v>0.19566782050685813</v>
      </c>
      <c r="I158" s="50">
        <f>$F158*'[1]INTERNAL PARAMETERS-2'!H158*VLOOKUP(I$4,'[1]INTERNAL PARAMETERS-1'!$B$5:$J$44,4, FALSE)</f>
        <v>0.29395264213031758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3.8353747051682921E-3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6.292021398589169E-2</v>
      </c>
      <c r="N158" s="50">
        <f>$F158*'[1]INTERNAL PARAMETERS-2'!M158*VLOOKUP(N$4,'[1]INTERNAL PARAMETERS-1'!$B$5:$J$44,4, FALSE)</f>
        <v>5.1794123261023506E-2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3.8366489160337969E-2</v>
      </c>
      <c r="S158" s="50">
        <f>$F158*'[1]INTERNAL PARAMETERS-2'!R158*VLOOKUP(S$4,'[1]INTERNAL PARAMETERS-1'!$B$5:$J$44,4, FALSE)</f>
        <v>7.9540064857382173E-2</v>
      </c>
      <c r="T158" s="50">
        <f>$F158*'[1]INTERNAL PARAMETERS-2'!S158*VLOOKUP(T$4,'[1]INTERNAL PARAMETERS-1'!$B$5:$J$44,4, FALSE)</f>
        <v>1.0742553254351356E-2</v>
      </c>
      <c r="U158" s="50">
        <f>$F158*'[1]INTERNAL PARAMETERS-2'!T158*VLOOKUP(U$4,'[1]INTERNAL PARAMETERS-1'!$B$5:$J$44,4, FALSE)</f>
        <v>1.3811808676635118E-2</v>
      </c>
      <c r="V158" s="50">
        <f>$F158*'[1]INTERNAL PARAMETERS-2'!U158*VLOOKUP(V$4,'[1]INTERNAL PARAMETERS-1'!$B$5:$J$44,4, FALSE)</f>
        <v>0.1260321967070418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7.673934937500345E-3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7.673934937500345E-3</v>
      </c>
      <c r="AI158" s="50">
        <f>$F158*'[1]INTERNAL PARAMETERS-2'!AH158*VLOOKUP(AI$4,'[1]INTERNAL PARAMETERS-1'!$B$5:$J$44,4, FALSE)</f>
        <v>1.534786987500069E-2</v>
      </c>
      <c r="AJ158" s="50">
        <f>$F158*'[1]INTERNAL PARAMETERS-2'!AI158*VLOOKUP(AJ$4,'[1]INTERNAL PARAMETERS-1'!$B$5:$J$44,4, FALSE)</f>
        <v>3.069255422283762E-2</v>
      </c>
      <c r="AK158" s="50">
        <f>$F158*'[1]INTERNAL PARAMETERS-2'!AJ158*VLOOKUP(AK$4,'[1]INTERNAL PARAMETERS-1'!$B$5:$J$44,4, FALSE)</f>
        <v>3.8353747051682921E-3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5.5851002004760337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1.1954840657319419</v>
      </c>
      <c r="BB158" s="50">
        <f>$F158*'[1]INTERNAL PARAMETERS-2'!M158*(1-VLOOKUP(N$4,'[1]INTERNAL PARAMETERS-1'!$B$5:$J$44,4, FALSE))</f>
        <v>0.98408834195944661</v>
      </c>
      <c r="BC158" s="50">
        <f>$F158*'[1]INTERNAL PARAMETERS-2'!N158*(1-VLOOKUP(O$4,'[1]INTERNAL PARAMETERS-1'!$B$5:$J$44,4, FALSE))</f>
        <v>3.0922963402592458</v>
      </c>
      <c r="BD158" s="50">
        <f>$F158*'[1]INTERNAL PARAMETERS-2'!O158*(1-VLOOKUP(P$4,'[1]INTERNAL PARAMETERS-1'!$B$5:$J$44,4, FALSE))</f>
        <v>0.85556251458861265</v>
      </c>
      <c r="BE158" s="50">
        <f>$F158*'[1]INTERNAL PARAMETERS-2'!P158*(1-VLOOKUP(Q$4,'[1]INTERNAL PARAMETERS-1'!$B$5:$J$44,4, FALSE))</f>
        <v>0.80952209049077428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1.511261232290261</v>
      </c>
      <c r="BH158" s="50">
        <f>$F158*'[1]INTERNAL PARAMETERS-2'!S158*(1-VLOOKUP(T$4,'[1]INTERNAL PARAMETERS-1'!$B$5:$J$44,4, FALSE))</f>
        <v>9.668297928916221E-2</v>
      </c>
      <c r="BI158" s="50">
        <f>$F158*'[1]INTERNAL PARAMETERS-2'!T158*(1-VLOOKUP(U$4,'[1]INTERNAL PARAMETERS-1'!$B$5:$J$44,4, FALSE))</f>
        <v>5.5247234706540471E-2</v>
      </c>
      <c r="BJ158" s="50">
        <f>$F158*'[1]INTERNAL PARAMETERS-2'!U158*(1-VLOOKUP(V$4,'[1]INTERNAL PARAMETERS-1'!$B$5:$J$44,4, FALSE))</f>
        <v>0.71418244800657016</v>
      </c>
      <c r="BK158" s="50">
        <f>$F158*'[1]INTERNAL PARAMETERS-2'!V158*(1-VLOOKUP(W$4,'[1]INTERNAL PARAMETERS-1'!$B$5:$J$44,4, FALSE))</f>
        <v>1.0895936387286449</v>
      </c>
      <c r="BL158" s="50">
        <f>$F158*'[1]INTERNAL PARAMETERS-2'!W158*(1-VLOOKUP(X$4,'[1]INTERNAL PARAMETERS-1'!$B$5:$J$44,4, FALSE))</f>
        <v>1.2353856604324964</v>
      </c>
      <c r="BM158" s="50">
        <f>$F158*'[1]INTERNAL PARAMETERS-2'!X158*(1-VLOOKUP(Y$4,'[1]INTERNAL PARAMETERS-1'!$B$5:$J$44,4, FALSE))</f>
        <v>0.70593511817959276</v>
      </c>
      <c r="BN158" s="50">
        <f>$F158*'[1]INTERNAL PARAMETERS-2'!Y158*(1-VLOOKUP(Z$4,'[1]INTERNAL PARAMETERS-1'!$B$5:$J$44,4, FALSE))</f>
        <v>1.9067896641569195</v>
      </c>
      <c r="BO158" s="50">
        <f>$F158*'[1]INTERNAL PARAMETERS-2'!Z158*(1-VLOOKUP(AA$4,'[1]INTERNAL PARAMETERS-1'!$B$5:$J$44,4, FALSE))</f>
        <v>1.7725069520957366</v>
      </c>
      <c r="BP158" s="50">
        <f>$F158*'[1]INTERNAL PARAMETERS-2'!AA158*(1-VLOOKUP(AB$4,'[1]INTERNAL PARAMETERS-1'!$B$5:$J$44,4, FALSE))</f>
        <v>0.65989469408175438</v>
      </c>
      <c r="BQ158" s="50">
        <f>$F158*'[1]INTERNAL PARAMETERS-2'!AB158*(1-VLOOKUP(AC$4,'[1]INTERNAL PARAMETERS-1'!$B$5:$J$44,4, FALSE))</f>
        <v>5.1678966454053539</v>
      </c>
      <c r="BR158" s="50">
        <f>$F158*'[1]INTERNAL PARAMETERS-2'!AC158*(1-VLOOKUP(AD$4,'[1]INTERNAL PARAMETERS-1'!$B$5:$J$44,4, FALSE))</f>
        <v>0.34529521691587794</v>
      </c>
      <c r="BS158" s="50">
        <f>$F158*'[1]INTERNAL PARAMETERS-2'!AD158*(1-VLOOKUP(AE$4,'[1]INTERNAL PARAMETERS-1'!$B$5:$J$44,4, FALSE))</f>
        <v>0.12277021689135048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0.12660877712368251</v>
      </c>
      <c r="CA158" s="50">
        <f>$F158*'[1]INTERNAL PARAMETERS-2'!AL158*(1-VLOOKUP(AM$4,'[1]INTERNAL PARAMETERS-1'!$B$5:$J$44,4, FALSE))</f>
        <v>0.41051570006672145</v>
      </c>
      <c r="CB158" s="50">
        <f>$F158*'[1]INTERNAL PARAMETERS-2'!AM158*(1-VLOOKUP(AN$4,'[1]INTERNAL PARAMETERS-1'!$B$5:$J$44,4, FALSE))</f>
        <v>0.10742553254351356</v>
      </c>
      <c r="CC158" s="50">
        <f>$F158*'[1]INTERNAL PARAMETERS-2'!AN158*(1-VLOOKUP(AO$4,'[1]INTERNAL PARAMETERS-1'!$B$5:$J$44,4, FALSE))</f>
        <v>0.46039149886972808</v>
      </c>
      <c r="CD158" s="50">
        <f>$F158*'[1]INTERNAL PARAMETERS-2'!AO158*(1-VLOOKUP(AP$4,'[1]INTERNAL PARAMETERS-1'!$B$5:$J$44,4, FALSE))</f>
        <v>1.3888484315466845</v>
      </c>
      <c r="CE158" s="50">
        <f>$F158*'[1]INTERNAL PARAMETERS-2'!AP158*(1-VLOOKUP(AQ$4,'[1]INTERNAL PARAMETERS-1'!$B$5:$J$44,4, FALSE))</f>
        <v>0.20717713014952677</v>
      </c>
      <c r="CF158" s="50">
        <f>$F158*'[1]INTERNAL PARAMETERS-2'!AQ158*(1-VLOOKUP(AR$4,'[1]INTERNAL PARAMETERS-1'!$B$5:$J$44,4, FALSE))</f>
        <v>1.9183244580168984E-2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31.855278008664722</v>
      </c>
    </row>
    <row r="159" spans="3:87" x14ac:dyDescent="0.4">
      <c r="C159" s="33" t="s">
        <v>8</v>
      </c>
      <c r="D159" s="32" t="s">
        <v>89</v>
      </c>
      <c r="E159" s="32" t="s">
        <v>78</v>
      </c>
      <c r="F159" s="143">
        <f>AEB!AF159</f>
        <v>18.586589340393218</v>
      </c>
      <c r="G159" s="51">
        <f>$F159*'[1]INTERNAL PARAMETERS-2'!F159*VLOOKUP(G$4,'[1]INTERNAL PARAMETERS-1'!$B$5:$J$44,4, FALSE)</f>
        <v>0.14875405046796902</v>
      </c>
      <c r="H159" s="50">
        <f>$F159*'[1]INTERNAL PARAMETERS-2'!G159*VLOOKUP(H$4,'[1]INTERNAL PARAMETERS-1'!$B$5:$J$44,4, FALSE)</f>
        <v>8.2070943891440304E-2</v>
      </c>
      <c r="I159" s="50">
        <f>$F159*'[1]INTERNAL PARAMETERS-2'!H159*VLOOKUP(I$4,'[1]INTERNAL PARAMETERS-1'!$B$5:$J$44,4, FALSE)</f>
        <v>0.17445437807955766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4.142040021095969E-2</v>
      </c>
      <c r="N159" s="50">
        <f>$F159*'[1]INTERNAL PARAMETERS-2'!M159*VLOOKUP(N$4,'[1]INTERNAL PARAMETERS-1'!$B$5:$J$44,4, FALSE)</f>
        <v>2.76990364963078E-2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1.7952786643885808E-2</v>
      </c>
      <c r="S159" s="50">
        <f>$F159*'[1]INTERNAL PARAMETERS-2'!R159*VLOOKUP(S$4,'[1]INTERNAL PARAMETERS-1'!$B$5:$J$44,4, FALSE)</f>
        <v>5.0600595485020008E-2</v>
      </c>
      <c r="T159" s="50">
        <f>$F159*'[1]INTERNAL PARAMETERS-2'!S159*VLOOKUP(T$4,'[1]INTERNAL PARAMETERS-1'!$B$5:$J$44,4, FALSE)</f>
        <v>3.3340623958797357E-3</v>
      </c>
      <c r="U159" s="50">
        <f>$F159*'[1]INTERNAL PARAMETERS-2'!T159*VLOOKUP(U$4,'[1]INTERNAL PARAMETERS-1'!$B$5:$J$44,4, FALSE)</f>
        <v>9.7460639865285872E-3</v>
      </c>
      <c r="V159" s="50">
        <f>$F159*'[1]INTERNAL PARAMETERS-2'!U159*VLOOKUP(V$4,'[1]INTERNAL PARAMETERS-1'!$B$5:$J$44,4, FALSE)</f>
        <v>7.5403097898520927E-2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1.0259797315897056E-2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1.7952786643885808E-2</v>
      </c>
      <c r="AJ159" s="50">
        <f>$F159*'[1]INTERNAL PARAMETERS-2'!AI159*VLOOKUP(AJ$4,'[1]INTERNAL PARAMETERS-1'!$B$5:$J$44,4, FALSE)</f>
        <v>1.7952786643885808E-2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3.314633183511595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0.78698760400823398</v>
      </c>
      <c r="BB159" s="50">
        <f>$F159*'[1]INTERNAL PARAMETERS-2'!M159*(1-VLOOKUP(N$4,'[1]INTERNAL PARAMETERS-1'!$B$5:$J$44,4, FALSE))</f>
        <v>0.52628169342984821</v>
      </c>
      <c r="BC159" s="50">
        <f>$F159*'[1]INTERNAL PARAMETERS-2'!N159*(1-VLOOKUP(O$4,'[1]INTERNAL PARAMETERS-1'!$B$5:$J$44,4, FALSE))</f>
        <v>1.8209578962212682</v>
      </c>
      <c r="BD159" s="50">
        <f>$F159*'[1]INTERNAL PARAMETERS-2'!O159*(1-VLOOKUP(P$4,'[1]INTERNAL PARAMETERS-1'!$B$5:$J$44,4, FALSE))</f>
        <v>0.45652194871980417</v>
      </c>
      <c r="BE159" s="50">
        <f>$F159*'[1]INTERNAL PARAMETERS-2'!P159*(1-VLOOKUP(Q$4,'[1]INTERNAL PARAMETERS-1'!$B$5:$J$44,4, FALSE))</f>
        <v>0.51551020730941011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0.96141131421538006</v>
      </c>
      <c r="BH159" s="50">
        <f>$F159*'[1]INTERNAL PARAMETERS-2'!S159*(1-VLOOKUP(T$4,'[1]INTERNAL PARAMETERS-1'!$B$5:$J$44,4, FALSE))</f>
        <v>3.000656156291762E-2</v>
      </c>
      <c r="BI159" s="50">
        <f>$F159*'[1]INTERNAL PARAMETERS-2'!T159*(1-VLOOKUP(U$4,'[1]INTERNAL PARAMETERS-1'!$B$5:$J$44,4, FALSE))</f>
        <v>3.8984255946114349E-2</v>
      </c>
      <c r="BJ159" s="50">
        <f>$F159*'[1]INTERNAL PARAMETERS-2'!U159*(1-VLOOKUP(V$4,'[1]INTERNAL PARAMETERS-1'!$B$5:$J$44,4, FALSE))</f>
        <v>0.42728422142495193</v>
      </c>
      <c r="BK159" s="50">
        <f>$F159*'[1]INTERNAL PARAMETERS-2'!V159*(1-VLOOKUP(W$4,'[1]INTERNAL PARAMETERS-1'!$B$5:$J$44,4, FALSE))</f>
        <v>0.50268731932347288</v>
      </c>
      <c r="BL159" s="50">
        <f>$F159*'[1]INTERNAL PARAMETERS-2'!W159*(1-VLOOKUP(X$4,'[1]INTERNAL PARAMETERS-1'!$B$5:$J$44,4, FALSE))</f>
        <v>0.80532531891735948</v>
      </c>
      <c r="BM159" s="50">
        <f>$F159*'[1]INTERNAL PARAMETERS-2'!X159*(1-VLOOKUP(Y$4,'[1]INTERNAL PARAMETERS-1'!$B$5:$J$44,4, FALSE))</f>
        <v>0.54628774059816732</v>
      </c>
      <c r="BN159" s="50">
        <f>$F159*'[1]INTERNAL PARAMETERS-2'!Y159*(1-VLOOKUP(Z$4,'[1]INTERNAL PARAMETERS-1'!$B$5:$J$44,4, FALSE))</f>
        <v>1.0951385718663746</v>
      </c>
      <c r="BO159" s="50">
        <f>$F159*'[1]INTERNAL PARAMETERS-2'!Z159*(1-VLOOKUP(AA$4,'[1]INTERNAL PARAMETERS-1'!$B$5:$J$44,4, FALSE))</f>
        <v>0.92586678542554568</v>
      </c>
      <c r="BP159" s="50">
        <f>$F159*'[1]INTERNAL PARAMETERS-2'!AA159*(1-VLOOKUP(AB$4,'[1]INTERNAL PARAMETERS-1'!$B$5:$J$44,4, FALSE))</f>
        <v>0.36419120751246681</v>
      </c>
      <c r="BQ159" s="50">
        <f>$F159*'[1]INTERNAL PARAMETERS-2'!AB159*(1-VLOOKUP(AC$4,'[1]INTERNAL PARAMETERS-1'!$B$5:$J$44,4, FALSE))</f>
        <v>2.977649676006223</v>
      </c>
      <c r="BR159" s="50">
        <f>$F159*'[1]INTERNAL PARAMETERS-2'!AC159*(1-VLOOKUP(AD$4,'[1]INTERNAL PARAMETERS-1'!$B$5:$J$44,4, FALSE))</f>
        <v>0.18465962375574066</v>
      </c>
      <c r="BS159" s="50">
        <f>$F159*'[1]INTERNAL PARAMETERS-2'!AD159*(1-VLOOKUP(AE$4,'[1]INTERNAL PARAMETERS-1'!$B$5:$J$44,4, FALSE))</f>
        <v>7.6941045233491767E-2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2.8212583959782864E-2</v>
      </c>
      <c r="CA159" s="50">
        <f>$F159*'[1]INTERNAL PARAMETERS-2'!AL159*(1-VLOOKUP(AM$4,'[1]INTERNAL PARAMETERS-1'!$B$5:$J$44,4, FALSE))</f>
        <v>0.26673242630611499</v>
      </c>
      <c r="CB159" s="50">
        <f>$F159*'[1]INTERNAL PARAMETERS-2'!AM159*(1-VLOOKUP(AN$4,'[1]INTERNAL PARAMETERS-1'!$B$5:$J$44,4, FALSE))</f>
        <v>0.11541342650917168</v>
      </c>
      <c r="CC159" s="50">
        <f>$F159*'[1]INTERNAL PARAMETERS-2'!AN159*(1-VLOOKUP(AO$4,'[1]INTERNAL PARAMETERS-1'!$B$5:$J$44,4, FALSE))</f>
        <v>0.23338994368838359</v>
      </c>
      <c r="CD159" s="50">
        <f>$F159*'[1]INTERNAL PARAMETERS-2'!AO159*(1-VLOOKUP(AP$4,'[1]INTERNAL PARAMETERS-1'!$B$5:$J$44,4, FALSE))</f>
        <v>0.77454778562860227</v>
      </c>
      <c r="CE159" s="50">
        <f>$F159*'[1]INTERNAL PARAMETERS-2'!AP159*(1-VLOOKUP(AQ$4,'[1]INTERNAL PARAMETERS-1'!$B$5:$J$44,4, FALSE))</f>
        <v>0.10771857852224889</v>
      </c>
      <c r="CF159" s="50">
        <f>$F159*'[1]INTERNAL PARAMETERS-2'!AQ159*(1-VLOOKUP(AR$4,'[1]INTERNAL PARAMETERS-1'!$B$5:$J$44,4, FALSE))</f>
        <v>2.5647634630808602E-2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18.586589340393218</v>
      </c>
    </row>
    <row r="160" spans="3:87" x14ac:dyDescent="0.4">
      <c r="C160" s="33" t="s">
        <v>8</v>
      </c>
      <c r="D160" s="32" t="s">
        <v>89</v>
      </c>
      <c r="E160" s="32" t="s">
        <v>77</v>
      </c>
      <c r="F160" s="143">
        <f>AEB!AF160</f>
        <v>12.027358139168925</v>
      </c>
      <c r="G160" s="51">
        <f>$F160*'[1]INTERNAL PARAMETERS-2'!F160*VLOOKUP(G$4,'[1]INTERNAL PARAMETERS-1'!$B$5:$J$44,4, FALSE)</f>
        <v>0.1194436936800866</v>
      </c>
      <c r="H160" s="50">
        <f>$F160*'[1]INTERNAL PARAMETERS-2'!G160*VLOOKUP(H$4,'[1]INTERNAL PARAMETERS-1'!$B$5:$J$44,4, FALSE)</f>
        <v>6.6807163519827711E-2</v>
      </c>
      <c r="I160" s="50">
        <f>$F160*'[1]INTERNAL PARAMETERS-2'!H160*VLOOKUP(I$4,'[1]INTERNAL PARAMETERS-1'!$B$5:$J$44,4, FALSE)</f>
        <v>0.11563697469224894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3.6440429553263314E-2</v>
      </c>
      <c r="N160" s="50">
        <f>$F160*'[1]INTERNAL PARAMETERS-2'!M160*VLOOKUP(N$4,'[1]INTERNAL PARAMETERS-1'!$B$5:$J$44,4, FALSE)</f>
        <v>1.589204899323738E-2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1.6196040470204877E-2</v>
      </c>
      <c r="S160" s="50">
        <f>$F160*'[1]INTERNAL PARAMETERS-2'!R160*VLOOKUP(S$4,'[1]INTERNAL PARAMETERS-1'!$B$5:$J$44,4, FALSE)</f>
        <v>3.3971152790501238E-2</v>
      </c>
      <c r="T160" s="50">
        <f>$F160*'[1]INTERNAL PARAMETERS-2'!S160*VLOOKUP(T$4,'[1]INTERNAL PARAMETERS-1'!$B$5:$J$44,4, FALSE)</f>
        <v>4.251430555033432E-3</v>
      </c>
      <c r="U160" s="50">
        <f>$F160*'[1]INTERNAL PARAMETERS-2'!T160*VLOOKUP(U$4,'[1]INTERNAL PARAMETERS-1'!$B$5:$J$44,4, FALSE)</f>
        <v>2.4292857969493396E-3</v>
      </c>
      <c r="V160" s="50">
        <f>$F160*'[1]INTERNAL PARAMETERS-2'!U160*VLOOKUP(V$4,'[1]INTERNAL PARAMETERS-1'!$B$5:$J$44,4, FALSE)</f>
        <v>4.4032218284288126E-2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1.0122224609924567E-2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2.0242043748221299E-3</v>
      </c>
      <c r="AI160" s="50">
        <f>$F160*'[1]INTERNAL PARAMETERS-2'!AH160*VLOOKUP(AI$4,'[1]INTERNAL PARAMETERS-1'!$B$5:$J$44,4, FALSE)</f>
        <v>1.2146428984746696E-2</v>
      </c>
      <c r="AJ160" s="50">
        <f>$F160*'[1]INTERNAL PARAMETERS-2'!AI160*VLOOKUP(AJ$4,'[1]INTERNAL PARAMETERS-1'!$B$5:$J$44,4, FALSE)</f>
        <v>1.6196040470204877E-2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2.1971025191527298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0.69236816151200298</v>
      </c>
      <c r="BB160" s="50">
        <f>$F160*'[1]INTERNAL PARAMETERS-2'!M160*(1-VLOOKUP(N$4,'[1]INTERNAL PARAMETERS-1'!$B$5:$J$44,4, FALSE))</f>
        <v>0.3019489308715102</v>
      </c>
      <c r="BC160" s="50">
        <f>$F160*'[1]INTERNAL PARAMETERS-2'!N160*(1-VLOOKUP(O$4,'[1]INTERNAL PARAMETERS-1'!$B$5:$J$44,4, FALSE))</f>
        <v>1.303757203135214</v>
      </c>
      <c r="BD160" s="50">
        <f>$F160*'[1]INTERNAL PARAMETERS-2'!O160*(1-VLOOKUP(P$4,'[1]INTERNAL PARAMETERS-1'!$B$5:$J$44,4, FALSE))</f>
        <v>0.23483777587471499</v>
      </c>
      <c r="BE160" s="50">
        <f>$F160*'[1]INTERNAL PARAMETERS-2'!P160*(1-VLOOKUP(Q$4,'[1]INTERNAL PARAMETERS-1'!$B$5:$J$44,4, FALSE))</f>
        <v>0.28747430603497393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0.64545190301952349</v>
      </c>
      <c r="BH160" s="50">
        <f>$F160*'[1]INTERNAL PARAMETERS-2'!S160*(1-VLOOKUP(T$4,'[1]INTERNAL PARAMETERS-1'!$B$5:$J$44,4, FALSE))</f>
        <v>3.8262874995300886E-2</v>
      </c>
      <c r="BI160" s="50">
        <f>$F160*'[1]INTERNAL PARAMETERS-2'!T160*(1-VLOOKUP(U$4,'[1]INTERNAL PARAMETERS-1'!$B$5:$J$44,4, FALSE))</f>
        <v>9.7171431877973585E-3</v>
      </c>
      <c r="BJ160" s="50">
        <f>$F160*'[1]INTERNAL PARAMETERS-2'!U160*(1-VLOOKUP(V$4,'[1]INTERNAL PARAMETERS-1'!$B$5:$J$44,4, FALSE))</f>
        <v>0.24951590361096607</v>
      </c>
      <c r="BK160" s="50">
        <f>$F160*'[1]INTERNAL PARAMETERS-2'!V160*(1-VLOOKUP(W$4,'[1]INTERNAL PARAMETERS-1'!$B$5:$J$44,4, FALSE))</f>
        <v>0.32796320447467214</v>
      </c>
      <c r="BL160" s="50">
        <f>$F160*'[1]INTERNAL PARAMETERS-2'!W160*(1-VLOOKUP(X$4,'[1]INTERNAL PARAMETERS-1'!$B$5:$J$44,4, FALSE))</f>
        <v>0.5101656529249422</v>
      </c>
      <c r="BM160" s="50">
        <f>$F160*'[1]INTERNAL PARAMETERS-2'!X160*(1-VLOOKUP(Y$4,'[1]INTERNAL PARAMETERS-1'!$B$5:$J$44,4, FALSE))</f>
        <v>0.34213504057005489</v>
      </c>
      <c r="BN160" s="50">
        <f>$F160*'[1]INTERNAL PARAMETERS-2'!Y160*(1-VLOOKUP(Z$4,'[1]INTERNAL PARAMETERS-1'!$B$5:$J$44,4, FALSE))</f>
        <v>0.61948712199510414</v>
      </c>
      <c r="BO160" s="50">
        <f>$F160*'[1]INTERNAL PARAMETERS-2'!Z160*(1-VLOOKUP(AA$4,'[1]INTERNAL PARAMETERS-1'!$B$5:$J$44,4, FALSE))</f>
        <v>0.49599381682955945</v>
      </c>
      <c r="BP160" s="50">
        <f>$F160*'[1]INTERNAL PARAMETERS-2'!AA160*(1-VLOOKUP(AB$4,'[1]INTERNAL PARAMETERS-1'!$B$5:$J$44,4, FALSE))</f>
        <v>0.22269134688996833</v>
      </c>
      <c r="BQ160" s="50">
        <f>$F160*'[1]INTERNAL PARAMETERS-2'!AB160*(1-VLOOKUP(AC$4,'[1]INTERNAL PARAMETERS-1'!$B$5:$J$44,4, FALSE))</f>
        <v>1.8726319993448814</v>
      </c>
      <c r="BR160" s="50">
        <f>$F160*'[1]INTERNAL PARAMETERS-2'!AC160*(1-VLOOKUP(AD$4,'[1]INTERNAL PARAMETERS-1'!$B$5:$J$44,4, FALSE))</f>
        <v>0.14576195876021603</v>
      </c>
      <c r="BS160" s="50">
        <f>$F160*'[1]INTERNAL PARAMETERS-2'!AD160*(1-VLOOKUP(AE$4,'[1]INTERNAL PARAMETERS-1'!$B$5:$J$44,4, FALSE))</f>
        <v>4.8586918674800708E-2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3.441628531523188E-2</v>
      </c>
      <c r="CA160" s="50">
        <f>$F160*'[1]INTERNAL PARAMETERS-2'!AL160*(1-VLOOKUP(AM$4,'[1]INTERNAL PARAMETERS-1'!$B$5:$J$44,4, FALSE))</f>
        <v>0.21054491790522162</v>
      </c>
      <c r="CB160" s="50">
        <f>$F160*'[1]INTERNAL PARAMETERS-2'!AM160*(1-VLOOKUP(AN$4,'[1]INTERNAL PARAMETERS-1'!$B$5:$J$44,4, FALSE))</f>
        <v>6.2758754770183459E-2</v>
      </c>
      <c r="CC160" s="50">
        <f>$F160*'[1]INTERNAL PARAMETERS-2'!AN160*(1-VLOOKUP(AO$4,'[1]INTERNAL PARAMETERS-1'!$B$5:$J$44,4, FALSE))</f>
        <v>0.12754171391518904</v>
      </c>
      <c r="CD160" s="50">
        <f>$F160*'[1]INTERNAL PARAMETERS-2'!AO160*(1-VLOOKUP(AP$4,'[1]INTERNAL PARAMETERS-1'!$B$5:$J$44,4, FALSE))</f>
        <v>0.45955452987531942</v>
      </c>
      <c r="CE160" s="50">
        <f>$F160*'[1]INTERNAL PARAMETERS-2'!AP160*(1-VLOOKUP(AQ$4,'[1]INTERNAL PARAMETERS-1'!$B$5:$J$44,4, FALSE))</f>
        <v>8.3003203990032581E-2</v>
      </c>
      <c r="CF160" s="50">
        <f>$F160*'[1]INTERNAL PARAMETERS-2'!AQ160*(1-VLOOKUP(AR$4,'[1]INTERNAL PARAMETERS-1'!$B$5:$J$44,4, FALSE))</f>
        <v>6.0738158602803077E-3</v>
      </c>
      <c r="CG160" s="50">
        <f>$F160*'[1]INTERNAL PARAMETERS-2'!AR160*(1-VLOOKUP(AS$4,'[1]INTERNAL PARAMETERS-1'!$B$5:$J$44,4, FALSE))</f>
        <v>2.0242043748221299E-3</v>
      </c>
      <c r="CH160" s="49">
        <f>$F160*'[1]INTERNAL PARAMETERS-2'!AS160*(1-VLOOKUP(AT$4,'[1]INTERNAL PARAMETERS-1'!$B$5:$J$44,4, FALSE))</f>
        <v>0</v>
      </c>
      <c r="CI160" s="48">
        <f t="shared" si="2"/>
        <v>12.027360544640546</v>
      </c>
    </row>
    <row r="161" spans="3:87" x14ac:dyDescent="0.4">
      <c r="C161" s="33" t="s">
        <v>8</v>
      </c>
      <c r="D161" s="32" t="s">
        <v>89</v>
      </c>
      <c r="E161" s="32" t="s">
        <v>76</v>
      </c>
      <c r="F161" s="143">
        <f>AEB!AF161</f>
        <v>7.3516730823967578</v>
      </c>
      <c r="G161" s="51">
        <f>$F161*'[1]INTERNAL PARAMETERS-2'!F161*VLOOKUP(G$4,'[1]INTERNAL PARAMETERS-1'!$B$5:$J$44,4, FALSE)</f>
        <v>6.8572730676055765E-2</v>
      </c>
      <c r="H161" s="50">
        <f>$F161*'[1]INTERNAL PARAMETERS-2'!G161*VLOOKUP(H$4,'[1]INTERNAL PARAMETERS-1'!$B$5:$J$44,4, FALSE)</f>
        <v>4.6247169859433279E-2</v>
      </c>
      <c r="I161" s="50">
        <f>$F161*'[1]INTERNAL PARAMETERS-2'!H161*VLOOKUP(I$4,'[1]INTERNAL PARAMETERS-1'!$B$5:$J$44,4, FALSE)</f>
        <v>7.6265705181302795E-2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1.5945778915718567E-3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2.8067107218878107E-2</v>
      </c>
      <c r="N161" s="50">
        <f>$F161*'[1]INTERNAL PARAMETERS-2'!M161*VLOOKUP(N$4,'[1]INTERNAL PARAMETERS-1'!$B$5:$J$44,4, FALSE)</f>
        <v>7.8938957305889311E-3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3.1891557831437134E-3</v>
      </c>
      <c r="S161" s="50">
        <f>$F161*'[1]INTERNAL PARAMETERS-2'!R161*VLOOKUP(S$4,'[1]INTERNAL PARAMETERS-1'!$B$5:$J$44,4, FALSE)</f>
        <v>2.1889496327740111E-2</v>
      </c>
      <c r="T161" s="50">
        <f>$F161*'[1]INTERNAL PARAMETERS-2'!S161*VLOOKUP(T$4,'[1]INTERNAL PARAMETERS-1'!$B$5:$J$44,4, FALSE)</f>
        <v>2.2326295983930715E-3</v>
      </c>
      <c r="U161" s="50">
        <f>$F161*'[1]INTERNAL PARAMETERS-2'!T161*VLOOKUP(U$4,'[1]INTERNAL PARAMETERS-1'!$B$5:$J$44,4, FALSE)</f>
        <v>3.8272810066957521E-3</v>
      </c>
      <c r="V161" s="50">
        <f>$F161*'[1]INTERNAL PARAMETERS-2'!U161*VLOOKUP(V$4,'[1]INTERNAL PARAMETERS-1'!$B$5:$J$44,4, FALSE)</f>
        <v>3.875177156827566E-2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3.1891557831437134E-3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1.435267135876319E-2</v>
      </c>
      <c r="AJ161" s="50">
        <f>$F161*'[1]INTERNAL PARAMETERS-2'!AI161*VLOOKUP(AJ$4,'[1]INTERNAL PARAMETERS-1'!$B$5:$J$44,4, FALSE)</f>
        <v>7.973624625167524E-3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1.4490483984447529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0.53327503715868396</v>
      </c>
      <c r="BB161" s="50">
        <f>$F161*'[1]INTERNAL PARAMETERS-2'!M161*(1-VLOOKUP(N$4,'[1]INTERNAL PARAMETERS-1'!$B$5:$J$44,4, FALSE))</f>
        <v>0.14998401888118967</v>
      </c>
      <c r="BC161" s="50">
        <f>$F161*'[1]INTERNAL PARAMETERS-2'!N161*(1-VLOOKUP(O$4,'[1]INTERNAL PARAMETERS-1'!$B$5:$J$44,4, FALSE))</f>
        <v>0.81968728816606662</v>
      </c>
      <c r="BD161" s="50">
        <f>$F161*'[1]INTERNAL PARAMETERS-2'!O161*(1-VLOOKUP(P$4,'[1]INTERNAL PARAMETERS-1'!$B$5:$J$44,4, FALSE))</f>
        <v>0.13874077441099161</v>
      </c>
      <c r="BE161" s="50">
        <f>$F161*'[1]INTERNAL PARAMETERS-2'!P161*(1-VLOOKUP(Q$4,'[1]INTERNAL PARAMETERS-1'!$B$5:$J$44,4, FALSE))</f>
        <v>0.20890881814592746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0.41590043022706208</v>
      </c>
      <c r="BH161" s="50">
        <f>$F161*'[1]INTERNAL PARAMETERS-2'!S161*(1-VLOOKUP(T$4,'[1]INTERNAL PARAMETERS-1'!$B$5:$J$44,4, FALSE))</f>
        <v>2.0093666385537643E-2</v>
      </c>
      <c r="BI161" s="50">
        <f>$F161*'[1]INTERNAL PARAMETERS-2'!T161*(1-VLOOKUP(U$4,'[1]INTERNAL PARAMETERS-1'!$B$5:$J$44,4, FALSE))</f>
        <v>1.5309124026783008E-2</v>
      </c>
      <c r="BJ161" s="50">
        <f>$F161*'[1]INTERNAL PARAMETERS-2'!U161*(1-VLOOKUP(V$4,'[1]INTERNAL PARAMETERS-1'!$B$5:$J$44,4, FALSE))</f>
        <v>0.21959337222022876</v>
      </c>
      <c r="BK161" s="50">
        <f>$F161*'[1]INTERNAL PARAMETERS-2'!V161*(1-VLOOKUP(W$4,'[1]INTERNAL PARAMETERS-1'!$B$5:$J$44,4, FALSE))</f>
        <v>0.19615072467873612</v>
      </c>
      <c r="BL161" s="50">
        <f>$F161*'[1]INTERNAL PARAMETERS-2'!W161*(1-VLOOKUP(X$4,'[1]INTERNAL PARAMETERS-1'!$B$5:$J$44,4, FALSE))</f>
        <v>0.25515598800536077</v>
      </c>
      <c r="BM161" s="50">
        <f>$F161*'[1]INTERNAL PARAMETERS-2'!X161*(1-VLOOKUP(Y$4,'[1]INTERNAL PARAMETERS-1'!$B$5:$J$44,4, FALSE))</f>
        <v>0.22963980107097809</v>
      </c>
      <c r="BN161" s="50">
        <f>$F161*'[1]INTERNAL PARAMETERS-2'!Y161*(1-VLOOKUP(Z$4,'[1]INTERNAL PARAMETERS-1'!$B$5:$J$44,4, FALSE))</f>
        <v>0.3029977357563659</v>
      </c>
      <c r="BO161" s="50">
        <f>$F161*'[1]INTERNAL PARAMETERS-2'!Z161*(1-VLOOKUP(AA$4,'[1]INTERNAL PARAMETERS-1'!$B$5:$J$44,4, FALSE))</f>
        <v>0.21369255182064303</v>
      </c>
      <c r="BP161" s="50">
        <f>$F161*'[1]INTERNAL PARAMETERS-2'!AA161*(1-VLOOKUP(AB$4,'[1]INTERNAL PARAMETERS-1'!$B$5:$J$44,4, FALSE))</f>
        <v>0.1355516186278479</v>
      </c>
      <c r="BQ161" s="50">
        <f>$F161*'[1]INTERNAL PARAMETERS-2'!AB161*(1-VLOOKUP(AC$4,'[1]INTERNAL PARAMETERS-1'!$B$5:$J$44,4, FALSE))</f>
        <v>1.0812223229050231</v>
      </c>
      <c r="BR161" s="50">
        <f>$F161*'[1]INTERNAL PARAMETERS-2'!AC161*(1-VLOOKUP(AD$4,'[1]INTERNAL PARAMETERS-1'!$B$5:$J$44,4, FALSE))</f>
        <v>5.7409950267744522E-2</v>
      </c>
      <c r="BS161" s="50">
        <f>$F161*'[1]INTERNAL PARAMETERS-2'!AD161*(1-VLOOKUP(AE$4,'[1]INTERNAL PARAMETERS-1'!$B$5:$J$44,4, FALSE))</f>
        <v>3.6678967342693901E-2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2.3920873875502568E-2</v>
      </c>
      <c r="CA161" s="50">
        <f>$F161*'[1]INTERNAL PARAMETERS-2'!AL161*(1-VLOOKUP(AM$4,'[1]INTERNAL PARAMETERS-1'!$B$5:$J$44,4, FALSE))</f>
        <v>9.887265128515399E-2</v>
      </c>
      <c r="CB161" s="50">
        <f>$F161*'[1]INTERNAL PARAMETERS-2'!AM161*(1-VLOOKUP(AN$4,'[1]INTERNAL PARAMETERS-1'!$B$5:$J$44,4, FALSE))</f>
        <v>2.7110029658646284E-2</v>
      </c>
      <c r="CC161" s="50">
        <f>$F161*'[1]INTERNAL PARAMETERS-2'!AN161*(1-VLOOKUP(AO$4,'[1]INTERNAL PARAMETERS-1'!$B$5:$J$44,4, FALSE))</f>
        <v>7.6546355301223279E-2</v>
      </c>
      <c r="CD161" s="50">
        <f>$F161*'[1]INTERNAL PARAMETERS-2'!AO161*(1-VLOOKUP(AP$4,'[1]INTERNAL PARAMETERS-1'!$B$5:$J$44,4, FALSE))</f>
        <v>0.28545517344715071</v>
      </c>
      <c r="CE161" s="50">
        <f>$F161*'[1]INTERNAL PARAMETERS-2'!AP161*(1-VLOOKUP(AQ$4,'[1]INTERNAL PARAMETERS-1'!$B$5:$J$44,4, FALSE))</f>
        <v>3.6678967342693901E-2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7.351671612062141</v>
      </c>
    </row>
    <row r="162" spans="3:87" x14ac:dyDescent="0.4">
      <c r="C162" s="33" t="s">
        <v>8</v>
      </c>
      <c r="D162" s="32" t="s">
        <v>89</v>
      </c>
      <c r="E162" s="32" t="s">
        <v>75</v>
      </c>
      <c r="F162" s="143">
        <f>AEB!AF162</f>
        <v>3.7698972467549887</v>
      </c>
      <c r="G162" s="51">
        <f>$F162*'[1]INTERNAL PARAMETERS-2'!F162*VLOOKUP(G$4,'[1]INTERNAL PARAMETERS-1'!$B$5:$J$44,4, FALSE)</f>
        <v>4.919791304960195E-2</v>
      </c>
      <c r="H162" s="50">
        <f>$F162*'[1]INTERNAL PARAMETERS-2'!G162*VLOOKUP(H$4,'[1]INTERNAL PARAMETERS-1'!$B$5:$J$44,4, FALSE)</f>
        <v>2.3151692971771737E-2</v>
      </c>
      <c r="I162" s="50">
        <f>$F162*'[1]INTERNAL PARAMETERS-2'!H162*VLOOKUP(I$4,'[1]INTERNAL PARAMETERS-1'!$B$5:$J$44,4, FALSE)</f>
        <v>3.9225347314302279E-2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9.6471670544460151E-4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1.6302788697188316E-2</v>
      </c>
      <c r="N162" s="50">
        <f>$F162*'[1]INTERNAL PARAMETERS-2'!M162*VLOOKUP(N$4,'[1]INTERNAL PARAMETERS-1'!$B$5:$J$44,4, FALSE)</f>
        <v>5.4021119587100291E-3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9.6471670544460151E-4</v>
      </c>
      <c r="S162" s="50">
        <f>$F162*'[1]INTERNAL PARAMETERS-2'!R162*VLOOKUP(S$4,'[1]INTERNAL PARAMETERS-1'!$B$5:$J$44,4, FALSE)</f>
        <v>9.8277074335931126E-3</v>
      </c>
      <c r="T162" s="50">
        <f>$F162*'[1]INTERNAL PARAMETERS-2'!S162*VLOOKUP(T$4,'[1]INTERNAL PARAMETERS-1'!$B$5:$J$44,4, FALSE)</f>
        <v>1.1575846485885868E-3</v>
      </c>
      <c r="U162" s="50">
        <f>$F162*'[1]INTERNAL PARAMETERS-2'!T162*VLOOKUP(U$4,'[1]INTERNAL PARAMETERS-1'!$B$5:$J$44,4, FALSE)</f>
        <v>9.6464130749966649E-4</v>
      </c>
      <c r="V162" s="50">
        <f>$F162*'[1]INTERNAL PARAMETERS-2'!U162*VLOOKUP(V$4,'[1]INTERNAL PARAMETERS-1'!$B$5:$J$44,4, FALSE)</f>
        <v>1.5772213358680013E-2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1.929433410889203E-3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3.8584898320537311E-3</v>
      </c>
      <c r="AJ162" s="50">
        <f>$F162*'[1]INTERNAL PARAMETERS-2'!AI162*VLOOKUP(AJ$4,'[1]INTERNAL PARAMETERS-1'!$B$5:$J$44,4, FALSE)</f>
        <v>2.8941501163338049E-3</v>
      </c>
      <c r="AK162" s="50">
        <f>$F162*'[1]INTERNAL PARAMETERS-2'!AJ162*VLOOKUP(AK$4,'[1]INTERNAL PARAMETERS-1'!$B$5:$J$44,4, FALSE)</f>
        <v>1.929433410889203E-3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0.74528159897174329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0.30975298524657796</v>
      </c>
      <c r="BB162" s="50">
        <f>$F162*'[1]INTERNAL PARAMETERS-2'!M162*(1-VLOOKUP(N$4,'[1]INTERNAL PARAMETERS-1'!$B$5:$J$44,4, FALSE))</f>
        <v>0.10264012721549054</v>
      </c>
      <c r="BC162" s="50">
        <f>$F162*'[1]INTERNAL PARAMETERS-2'!N162*(1-VLOOKUP(O$4,'[1]INTERNAL PARAMETERS-1'!$B$5:$J$44,4, FALSE))</f>
        <v>0.45821404580545849</v>
      </c>
      <c r="BD162" s="50">
        <f>$F162*'[1]INTERNAL PARAMETERS-2'!O162*(1-VLOOKUP(P$4,'[1]INTERNAL PARAMETERS-1'!$B$5:$J$44,4, FALSE))</f>
        <v>8.5854885918148757E-2</v>
      </c>
      <c r="BE162" s="50">
        <f>$F162*'[1]INTERNAL PARAMETERS-2'!P162*(1-VLOOKUP(Q$4,'[1]INTERNAL PARAMETERS-1'!$B$5:$J$44,4, FALSE))</f>
        <v>0.10321865564697756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0.18672644123826912</v>
      </c>
      <c r="BH162" s="50">
        <f>$F162*'[1]INTERNAL PARAMETERS-2'!S162*(1-VLOOKUP(T$4,'[1]INTERNAL PARAMETERS-1'!$B$5:$J$44,4, FALSE))</f>
        <v>1.0418261837297282E-2</v>
      </c>
      <c r="BI162" s="50">
        <f>$F162*'[1]INTERNAL PARAMETERS-2'!T162*(1-VLOOKUP(U$4,'[1]INTERNAL PARAMETERS-1'!$B$5:$J$44,4, FALSE))</f>
        <v>3.8585652299986659E-3</v>
      </c>
      <c r="BJ162" s="50">
        <f>$F162*'[1]INTERNAL PARAMETERS-2'!U162*(1-VLOOKUP(V$4,'[1]INTERNAL PARAMETERS-1'!$B$5:$J$44,4, FALSE))</f>
        <v>8.9375875699186744E-2</v>
      </c>
      <c r="BK162" s="50">
        <f>$F162*'[1]INTERNAL PARAMETERS-2'!V162*(1-VLOOKUP(W$4,'[1]INTERNAL PARAMETERS-1'!$B$5:$J$44,4, FALSE))</f>
        <v>8.1996396086095033E-2</v>
      </c>
      <c r="BL162" s="50">
        <f>$F162*'[1]INTERNAL PARAMETERS-2'!W162*(1-VLOOKUP(X$4,'[1]INTERNAL PARAMETERS-1'!$B$5:$J$44,4, FALSE))</f>
        <v>0.15916920864496706</v>
      </c>
      <c r="BM162" s="50">
        <f>$F162*'[1]INTERNAL PARAMETERS-2'!X162*(1-VLOOKUP(Y$4,'[1]INTERNAL PARAMETERS-1'!$B$5:$J$44,4, FALSE))</f>
        <v>0.10804223917420057</v>
      </c>
      <c r="BN162" s="50">
        <f>$F162*'[1]INTERNAL PARAMETERS-2'!Y162*(1-VLOOKUP(Z$4,'[1]INTERNAL PARAMETERS-1'!$B$5:$J$44,4, FALSE))</f>
        <v>0.15820449193952246</v>
      </c>
      <c r="BO162" s="50">
        <f>$F162*'[1]INTERNAL PARAMETERS-2'!Z162*(1-VLOOKUP(AA$4,'[1]INTERNAL PARAMETERS-1'!$B$5:$J$44,4, FALSE))</f>
        <v>0.1099712955953651</v>
      </c>
      <c r="BP162" s="50">
        <f>$F162*'[1]INTERNAL PARAMETERS-2'!AA162*(1-VLOOKUP(AB$4,'[1]INTERNAL PARAMETERS-1'!$B$5:$J$44,4, FALSE))</f>
        <v>3.9551122984880616E-2</v>
      </c>
      <c r="BQ162" s="50">
        <f>$F162*'[1]INTERNAL PARAMETERS-2'!AB162*(1-VLOOKUP(AC$4,'[1]INTERNAL PARAMETERS-1'!$B$5:$J$44,4, FALSE))</f>
        <v>0.53152836853227681</v>
      </c>
      <c r="BR162" s="50">
        <f>$F162*'[1]INTERNAL PARAMETERS-2'!AC162*(1-VLOOKUP(AD$4,'[1]INTERNAL PARAMETERS-1'!$B$5:$J$44,4, FALSE))</f>
        <v>3.0869049625603877E-2</v>
      </c>
      <c r="BS162" s="50">
        <f>$F162*'[1]INTERNAL PARAMETERS-2'!AD162*(1-VLOOKUP(AE$4,'[1]INTERNAL PARAMETERS-1'!$B$5:$J$44,4, FALSE))</f>
        <v>1.3505279896775071E-2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6.7526399483875356E-3</v>
      </c>
      <c r="CA162" s="50">
        <f>$F162*'[1]INTERNAL PARAMETERS-2'!AL162*(1-VLOOKUP(AM$4,'[1]INTERNAL PARAMETERS-1'!$B$5:$J$44,4, FALSE))</f>
        <v>4.2445273101214417E-2</v>
      </c>
      <c r="CB162" s="50">
        <f>$F162*'[1]INTERNAL PARAMETERS-2'!AM162*(1-VLOOKUP(AN$4,'[1]INTERNAL PARAMETERS-1'!$B$5:$J$44,4, FALSE))</f>
        <v>6.7526399483875356E-3</v>
      </c>
      <c r="CC162" s="50">
        <f>$F162*'[1]INTERNAL PARAMETERS-2'!AN162*(1-VLOOKUP(AO$4,'[1]INTERNAL PARAMETERS-1'!$B$5:$J$44,4, FALSE))</f>
        <v>4.2445273101214417E-2</v>
      </c>
      <c r="CD162" s="50">
        <f>$F162*'[1]INTERNAL PARAMETERS-2'!AO162*(1-VLOOKUP(AP$4,'[1]INTERNAL PARAMETERS-1'!$B$5:$J$44,4, FALSE))</f>
        <v>0.14373449533730279</v>
      </c>
      <c r="CE162" s="50">
        <f>$F162*'[1]INTERNAL PARAMETERS-2'!AP162*(1-VLOOKUP(AQ$4,'[1]INTERNAL PARAMETERS-1'!$B$5:$J$44,4, FALSE))</f>
        <v>2.411640967721634E-2</v>
      </c>
      <c r="CF162" s="50">
        <f>$F162*'[1]INTERNAL PARAMETERS-2'!AQ162*(1-VLOOKUP(AR$4,'[1]INTERNAL PARAMETERS-1'!$B$5:$J$44,4, FALSE))</f>
        <v>9.6471670544460151E-4</v>
      </c>
      <c r="CG162" s="50">
        <f>$F162*'[1]INTERNAL PARAMETERS-2'!AR162*(1-VLOOKUP(AS$4,'[1]INTERNAL PARAMETERS-1'!$B$5:$J$44,4, FALSE))</f>
        <v>9.6471670544460151E-4</v>
      </c>
      <c r="CH162" s="49">
        <f>$F162*'[1]INTERNAL PARAMETERS-2'!AS162*(1-VLOOKUP(AT$4,'[1]INTERNAL PARAMETERS-1'!$B$5:$J$44,4, FALSE))</f>
        <v>0</v>
      </c>
      <c r="CI162" s="48">
        <f t="shared" si="2"/>
        <v>3.7698980007344378</v>
      </c>
    </row>
    <row r="163" spans="3:87" x14ac:dyDescent="0.4">
      <c r="C163" s="33" t="s">
        <v>8</v>
      </c>
      <c r="D163" s="32" t="s">
        <v>89</v>
      </c>
      <c r="E163" s="32" t="s">
        <v>74</v>
      </c>
      <c r="F163" s="143">
        <f>AEB!AF163</f>
        <v>1.5573057124149063</v>
      </c>
      <c r="G163" s="51">
        <f>$F163*'[1]INTERNAL PARAMETERS-2'!F163*VLOOKUP(G$4,'[1]INTERNAL PARAMETERS-1'!$B$5:$J$44,4, FALSE)</f>
        <v>8.5379285683147253E-3</v>
      </c>
      <c r="H163" s="50">
        <f>$F163*'[1]INTERNAL PARAMETERS-2'!G163*VLOOKUP(H$4,'[1]INTERNAL PARAMETERS-1'!$B$5:$J$44,4, FALSE)</f>
        <v>5.5496146367617601E-3</v>
      </c>
      <c r="I163" s="50">
        <f>$F163*'[1]INTERNAL PARAMETERS-2'!H163*VLOOKUP(I$4,'[1]INTERNAL PARAMETERS-1'!$B$5:$J$44,4, FALSE)</f>
        <v>1.6468414470444889E-2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9.2635785246001356E-3</v>
      </c>
      <c r="N163" s="50">
        <f>$F163*'[1]INTERNAL PARAMETERS-2'!M163*VLOOKUP(N$4,'[1]INTERNAL PARAMETERS-1'!$B$5:$J$44,4, FALSE)</f>
        <v>1.8356429623948229E-3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3.7663205058897651E-3</v>
      </c>
      <c r="T163" s="50">
        <f>$F163*'[1]INTERNAL PARAMETERS-2'!S163*VLOOKUP(T$4,'[1]INTERNAL PARAMETERS-1'!$B$5:$J$44,4, FALSE)</f>
        <v>5.122757140988834E-4</v>
      </c>
      <c r="U163" s="50">
        <f>$F163*'[1]INTERNAL PARAMETERS-2'!T163*VLOOKUP(U$4,'[1]INTERNAL PARAMETERS-1'!$B$5:$J$44,4, FALSE)</f>
        <v>1.7074299830917034E-4</v>
      </c>
      <c r="V163" s="50">
        <f>$F163*'[1]INTERNAL PARAMETERS-2'!U163*VLOOKUP(V$4,'[1]INTERNAL PARAMETERS-1'!$B$5:$J$44,4, FALSE)</f>
        <v>7.2998705269448731E-3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8.537149915458516E-4</v>
      </c>
      <c r="AJ163" s="50">
        <f>$F163*'[1]INTERNAL PARAMETERS-2'!AI163*VLOOKUP(AJ$4,'[1]INTERNAL PARAMETERS-1'!$B$5:$J$44,4, FALSE)</f>
        <v>1.7075857136629449E-3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0.31289987493845289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0.17600799196740258</v>
      </c>
      <c r="BB163" s="50">
        <f>$F163*'[1]INTERNAL PARAMETERS-2'!M163*(1-VLOOKUP(N$4,'[1]INTERNAL PARAMETERS-1'!$B$5:$J$44,4, FALSE))</f>
        <v>3.4877216285501632E-2</v>
      </c>
      <c r="BC163" s="50">
        <f>$F163*'[1]INTERNAL PARAMETERS-2'!N163*(1-VLOOKUP(O$4,'[1]INTERNAL PARAMETERS-1'!$B$5:$J$44,4, FALSE))</f>
        <v>0.1921019133466545</v>
      </c>
      <c r="BD163" s="50">
        <f>$F163*'[1]INTERNAL PARAMETERS-2'!O163*(1-VLOOKUP(P$4,'[1]INTERNAL PARAMETERS-1'!$B$5:$J$44,4, FALSE))</f>
        <v>3.2016959602680542E-2</v>
      </c>
      <c r="BE163" s="50">
        <f>$F163*'[1]INTERNAL PARAMETERS-2'!P163*(1-VLOOKUP(Q$4,'[1]INTERNAL PARAMETERS-1'!$B$5:$J$44,4, FALSE))</f>
        <v>5.378856065395466E-2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7.1560089611905534E-2</v>
      </c>
      <c r="BH163" s="50">
        <f>$F163*'[1]INTERNAL PARAMETERS-2'!S163*(1-VLOOKUP(T$4,'[1]INTERNAL PARAMETERS-1'!$B$5:$J$44,4, FALSE))</f>
        <v>4.6104814268899509E-3</v>
      </c>
      <c r="BI163" s="50">
        <f>$F163*'[1]INTERNAL PARAMETERS-2'!T163*(1-VLOOKUP(U$4,'[1]INTERNAL PARAMETERS-1'!$B$5:$J$44,4, FALSE))</f>
        <v>6.8297199323668137E-4</v>
      </c>
      <c r="BJ163" s="50">
        <f>$F163*'[1]INTERNAL PARAMETERS-2'!U163*(1-VLOOKUP(V$4,'[1]INTERNAL PARAMETERS-1'!$B$5:$J$44,4, FALSE))</f>
        <v>4.1365932986020947E-2</v>
      </c>
      <c r="BK163" s="50">
        <f>$F163*'[1]INTERNAL PARAMETERS-2'!V163*(1-VLOOKUP(W$4,'[1]INTERNAL PARAMETERS-1'!$B$5:$J$44,4, FALSE))</f>
        <v>3.1590102106907617E-2</v>
      </c>
      <c r="BL163" s="50">
        <f>$F163*'[1]INTERNAL PARAMETERS-2'!W163*(1-VLOOKUP(X$4,'[1]INTERNAL PARAMETERS-1'!$B$5:$J$44,4, FALSE))</f>
        <v>6.0618747778035192E-2</v>
      </c>
      <c r="BM163" s="50">
        <f>$F163*'[1]INTERNAL PARAMETERS-2'!X163*(1-VLOOKUP(Y$4,'[1]INTERNAL PARAMETERS-1'!$B$5:$J$44,4, FALSE))</f>
        <v>5.2080974940291715E-2</v>
      </c>
      <c r="BN163" s="50">
        <f>$F163*'[1]INTERNAL PARAMETERS-2'!Y163*(1-VLOOKUP(Z$4,'[1]INTERNAL PARAMETERS-1'!$B$5:$J$44,4, FALSE))</f>
        <v>5.2080974940291715E-2</v>
      </c>
      <c r="BO163" s="50">
        <f>$F163*'[1]INTERNAL PARAMETERS-2'!Z163*(1-VLOOKUP(AA$4,'[1]INTERNAL PARAMETERS-1'!$B$5:$J$44,4, FALSE))</f>
        <v>4.2262473884658217E-2</v>
      </c>
      <c r="BP163" s="50">
        <f>$F163*'[1]INTERNAL PARAMETERS-2'!AA163*(1-VLOOKUP(AB$4,'[1]INTERNAL PARAMETERS-1'!$B$5:$J$44,4, FALSE))</f>
        <v>1.2806814987186466E-2</v>
      </c>
      <c r="BQ163" s="50">
        <f>$F163*'[1]INTERNAL PARAMETERS-2'!AB163*(1-VLOOKUP(AC$4,'[1]INTERNAL PARAMETERS-1'!$B$5:$J$44,4, FALSE))</f>
        <v>0.22113055901778209</v>
      </c>
      <c r="BR163" s="50">
        <f>$F163*'[1]INTERNAL PARAMETERS-2'!AC163*(1-VLOOKUP(AD$4,'[1]INTERNAL PARAMETERS-1'!$B$5:$J$44,4, FALSE))</f>
        <v>5.9764721325346855E-3</v>
      </c>
      <c r="BS163" s="50">
        <f>$F163*'[1]INTERNAL PARAMETERS-2'!AD163*(1-VLOOKUP(AE$4,'[1]INTERNAL PARAMETERS-1'!$B$5:$J$44,4, FALSE))</f>
        <v>3.8420289230988152E-3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2.5613007052087966E-3</v>
      </c>
      <c r="CA163" s="50">
        <f>$F163*'[1]INTERNAL PARAMETERS-2'!AL163*(1-VLOOKUP(AM$4,'[1]INTERNAL PARAMETERS-1'!$B$5:$J$44,4, FALSE))</f>
        <v>1.7502558901831132E-2</v>
      </c>
      <c r="CB163" s="50">
        <f>$F163*'[1]INTERNAL PARAMETERS-2'!AM163*(1-VLOOKUP(AN$4,'[1]INTERNAL PARAMETERS-1'!$B$5:$J$44,4, FALSE))</f>
        <v>5.9764721325346855E-3</v>
      </c>
      <c r="CC163" s="50">
        <f>$F163*'[1]INTERNAL PARAMETERS-2'!AN163*(1-VLOOKUP(AO$4,'[1]INTERNAL PARAMETERS-1'!$B$5:$J$44,4, FALSE))</f>
        <v>7.6840578461976304E-3</v>
      </c>
      <c r="CD163" s="50">
        <f>$F163*'[1]INTERNAL PARAMETERS-2'!AO163*(1-VLOOKUP(AP$4,'[1]INTERNAL PARAMETERS-1'!$B$5:$J$44,4, FALSE))</f>
        <v>5.6776718854936375E-2</v>
      </c>
      <c r="CE163" s="50">
        <f>$F163*'[1]INTERNAL PARAMETERS-2'!AP163*(1-VLOOKUP(AQ$4,'[1]INTERNAL PARAMETERS-1'!$B$5:$J$44,4, FALSE))</f>
        <v>6.4033296283076109E-3</v>
      </c>
      <c r="CF163" s="50">
        <f>$F163*'[1]INTERNAL PARAMETERS-2'!AQ163*(1-VLOOKUP(AR$4,'[1]INTERNAL PARAMETERS-1'!$B$5:$J$44,4, FALSE))</f>
        <v>8.537149915458516E-4</v>
      </c>
      <c r="CG163" s="50">
        <f>$F163*'[1]INTERNAL PARAMETERS-2'!AR163*(1-VLOOKUP(AS$4,'[1]INTERNAL PARAMETERS-1'!$B$5:$J$44,4, FALSE))</f>
        <v>1.280728217890019E-3</v>
      </c>
      <c r="CH163" s="49">
        <f>$F163*'[1]INTERNAL PARAMETERS-2'!AS163*(1-VLOOKUP(AT$4,'[1]INTERNAL PARAMETERS-1'!$B$5:$J$44,4, FALSE))</f>
        <v>0</v>
      </c>
      <c r="CI163" s="48">
        <f t="shared" si="2"/>
        <v>1.5573057124149063</v>
      </c>
    </row>
    <row r="164" spans="3:87" x14ac:dyDescent="0.4">
      <c r="C164" s="33" t="s">
        <v>8</v>
      </c>
      <c r="D164" s="32" t="s">
        <v>89</v>
      </c>
      <c r="E164" s="32" t="s">
        <v>73</v>
      </c>
      <c r="F164" s="143">
        <f>AEB!AF164</f>
        <v>0.73373642086624935</v>
      </c>
      <c r="G164" s="51">
        <f>$F164*'[1]INTERNAL PARAMETERS-2'!F164*VLOOKUP(G$4,'[1]INTERNAL PARAMETERS-1'!$B$5:$J$44,4, FALSE)</f>
        <v>2.4889073132204043E-3</v>
      </c>
      <c r="H164" s="50">
        <f>$F164*'[1]INTERNAL PARAMETERS-2'!G164*VLOOKUP(H$4,'[1]INTERNAL PARAMETERS-1'!$B$5:$J$44,4, FALSE)</f>
        <v>2.737790707178236E-3</v>
      </c>
      <c r="I164" s="50">
        <f>$F164*'[1]INTERNAL PARAMETERS-2'!H164*VLOOKUP(I$4,'[1]INTERNAL PARAMETERS-1'!$B$5:$J$44,4, FALSE)</f>
        <v>7.6405257543539053E-3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6.0729896082257727E-3</v>
      </c>
      <c r="N164" s="50">
        <f>$F164*'[1]INTERNAL PARAMETERS-2'!M164*VLOOKUP(N$4,'[1]INTERNAL PARAMETERS-1'!$B$5:$J$44,4, FALSE)</f>
        <v>9.333494141629125E-4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1.8174064155720305E-3</v>
      </c>
      <c r="T164" s="50">
        <f>$F164*'[1]INTERNAL PARAMETERS-2'!S164*VLOOKUP(T$4,'[1]INTERNAL PARAMETERS-1'!$B$5:$J$44,4, FALSE)</f>
        <v>1.991140525304741E-4</v>
      </c>
      <c r="U164" s="50">
        <f>$F164*'[1]INTERNAL PARAMETERS-2'!T164*VLOOKUP(U$4,'[1]INTERNAL PARAMETERS-1'!$B$5:$J$44,4, FALSE)</f>
        <v>1.4933003637469908E-4</v>
      </c>
      <c r="V164" s="50">
        <f>$F164*'[1]INTERNAL PARAMETERS-2'!U164*VLOOKUP(V$4,'[1]INTERNAL PARAMETERS-1'!$B$5:$J$44,4, FALSE)</f>
        <v>3.9200675394842326E-3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7.4665018187349539E-4</v>
      </c>
      <c r="AJ164" s="50">
        <f>$F164*'[1]INTERNAL PARAMETERS-2'!AI164*VLOOKUP(AJ$4,'[1]INTERNAL PARAMETERS-1'!$B$5:$J$44,4, FALSE)</f>
        <v>2.4888339395783178E-4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0.14516998933272418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0.11538680255628966</v>
      </c>
      <c r="BB164" s="50">
        <f>$F164*'[1]INTERNAL PARAMETERS-2'!M164*(1-VLOOKUP(N$4,'[1]INTERNAL PARAMETERS-1'!$B$5:$J$44,4, FALSE))</f>
        <v>1.7733638869095337E-2</v>
      </c>
      <c r="BC164" s="50">
        <f>$F164*'[1]INTERNAL PARAMETERS-2'!N164*(1-VLOOKUP(O$4,'[1]INTERNAL PARAMETERS-1'!$B$5:$J$44,4, FALSE))</f>
        <v>8.2383558466652046E-2</v>
      </c>
      <c r="BD164" s="50">
        <f>$F164*'[1]INTERNAL PARAMETERS-2'!O164*(1-VLOOKUP(P$4,'[1]INTERNAL PARAMETERS-1'!$B$5:$J$44,4, FALSE))</f>
        <v>1.1449076363912781E-2</v>
      </c>
      <c r="BE164" s="50">
        <f>$F164*'[1]INTERNAL PARAMETERS-2'!P164*(1-VLOOKUP(Q$4,'[1]INTERNAL PARAMETERS-1'!$B$5:$J$44,4, FALSE))</f>
        <v>2.6880433778435044E-2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3.4530721895868581E-2</v>
      </c>
      <c r="BH164" s="50">
        <f>$F164*'[1]INTERNAL PARAMETERS-2'!S164*(1-VLOOKUP(T$4,'[1]INTERNAL PARAMETERS-1'!$B$5:$J$44,4, FALSE))</f>
        <v>1.7920264727742667E-3</v>
      </c>
      <c r="BI164" s="50">
        <f>$F164*'[1]INTERNAL PARAMETERS-2'!T164*(1-VLOOKUP(U$4,'[1]INTERNAL PARAMETERS-1'!$B$5:$J$44,4, FALSE))</f>
        <v>5.9732014549879631E-4</v>
      </c>
      <c r="BJ164" s="50">
        <f>$F164*'[1]INTERNAL PARAMETERS-2'!U164*(1-VLOOKUP(V$4,'[1]INTERNAL PARAMETERS-1'!$B$5:$J$44,4, FALSE))</f>
        <v>2.2213716057077317E-2</v>
      </c>
      <c r="BK164" s="50">
        <f>$F164*'[1]INTERNAL PARAMETERS-2'!V164*(1-VLOOKUP(W$4,'[1]INTERNAL PARAMETERS-1'!$B$5:$J$44,4, FALSE))</f>
        <v>1.49335906266066E-2</v>
      </c>
      <c r="BL164" s="50">
        <f>$F164*'[1]INTERNAL PARAMETERS-2'!W164*(1-VLOOKUP(X$4,'[1]INTERNAL PARAMETERS-1'!$B$5:$J$44,4, FALSE))</f>
        <v>2.1902545778352149E-2</v>
      </c>
      <c r="BM164" s="50">
        <f>$F164*'[1]INTERNAL PARAMETERS-2'!X164*(1-VLOOKUP(Y$4,'[1]INTERNAL PARAMETERS-1'!$B$5:$J$44,4, FALSE))</f>
        <v>2.5387060041045965E-2</v>
      </c>
      <c r="BN164" s="50">
        <f>$F164*'[1]INTERNAL PARAMETERS-2'!Y164*(1-VLOOKUP(Z$4,'[1]INTERNAL PARAMETERS-1'!$B$5:$J$44,4, FALSE))</f>
        <v>2.5635943435003802E-2</v>
      </c>
      <c r="BO164" s="50">
        <f>$F164*'[1]INTERNAL PARAMETERS-2'!Z164*(1-VLOOKUP(AA$4,'[1]INTERNAL PARAMETERS-1'!$B$5:$J$44,4, FALSE))</f>
        <v>1.7920264727742666E-2</v>
      </c>
      <c r="BP164" s="50">
        <f>$F164*'[1]INTERNAL PARAMETERS-2'!AA164*(1-VLOOKUP(AB$4,'[1]INTERNAL PARAMETERS-1'!$B$5:$J$44,4, FALSE))</f>
        <v>6.9690285253876357E-3</v>
      </c>
      <c r="BQ164" s="50">
        <f>$F164*'[1]INTERNAL PARAMETERS-2'!AB164*(1-VLOOKUP(AC$4,'[1]INTERNAL PARAMETERS-1'!$B$5:$J$44,4, FALSE))</f>
        <v>8.9103703598081854E-2</v>
      </c>
      <c r="BR164" s="50">
        <f>$F164*'[1]INTERNAL PARAMETERS-2'!AC164*(1-VLOOKUP(AD$4,'[1]INTERNAL PARAMETERS-1'!$B$5:$J$44,4, FALSE))</f>
        <v>4.9778880000828953E-3</v>
      </c>
      <c r="BS164" s="50">
        <f>$F164*'[1]INTERNAL PARAMETERS-2'!AD164*(1-VLOOKUP(AE$4,'[1]INTERNAL PARAMETERS-1'!$B$5:$J$44,4, FALSE))</f>
        <v>1.4933737373890772E-3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1.4933737373890772E-3</v>
      </c>
      <c r="CA164" s="50">
        <f>$F164*'[1]INTERNAL PARAMETERS-2'!AL164*(1-VLOOKUP(AM$4,'[1]INTERNAL PARAMETERS-1'!$B$5:$J$44,4, FALSE))</f>
        <v>6.2223049698720539E-3</v>
      </c>
      <c r="CB164" s="50">
        <f>$F164*'[1]INTERNAL PARAMETERS-2'!AM164*(1-VLOOKUP(AN$4,'[1]INTERNAL PARAMETERS-1'!$B$5:$J$44,4, FALSE))</f>
        <v>1.9911405253047409E-3</v>
      </c>
      <c r="CC164" s="50">
        <f>$F164*'[1]INTERNAL PARAMETERS-2'!AN164*(1-VLOOKUP(AO$4,'[1]INTERNAL PARAMETERS-1'!$B$5:$J$44,4, FALSE))</f>
        <v>4.9778880000828953E-3</v>
      </c>
      <c r="CD164" s="50">
        <f>$F164*'[1]INTERNAL PARAMETERS-2'!AO164*(1-VLOOKUP(AP$4,'[1]INTERNAL PARAMETERS-1'!$B$5:$J$44,4, FALSE))</f>
        <v>2.2400385939909898E-2</v>
      </c>
      <c r="CE164" s="50">
        <f>$F164*'[1]INTERNAL PARAMETERS-2'!AP164*(1-VLOOKUP(AQ$4,'[1]INTERNAL PARAMETERS-1'!$B$5:$J$44,4, FALSE))</f>
        <v>2.9867474747781544E-3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2.4888339395783178E-4</v>
      </c>
      <c r="CH164" s="49">
        <f>$F164*'[1]INTERNAL PARAMETERS-2'!AS164*(1-VLOOKUP(AT$4,'[1]INTERNAL PARAMETERS-1'!$B$5:$J$44,4, FALSE))</f>
        <v>0</v>
      </c>
      <c r="CI164" s="48">
        <f t="shared" si="2"/>
        <v>0.73373642086624935</v>
      </c>
    </row>
    <row r="165" spans="3:87" x14ac:dyDescent="0.4">
      <c r="C165" s="33" t="s">
        <v>8</v>
      </c>
      <c r="D165" s="32" t="s">
        <v>89</v>
      </c>
      <c r="E165" s="32" t="s">
        <v>72</v>
      </c>
      <c r="F165" s="143">
        <f>AEB!AF165</f>
        <v>0.27674989908198605</v>
      </c>
      <c r="G165" s="51">
        <f>$F165*'[1]INTERNAL PARAMETERS-2'!F165*VLOOKUP(G$4,'[1]INTERNAL PARAMETERS-1'!$B$5:$J$44,4, FALSE)</f>
        <v>8.1837712657534094E-4</v>
      </c>
      <c r="H165" s="50">
        <f>$F165*'[1]INTERNAL PARAMETERS-2'!G165*VLOOKUP(H$4,'[1]INTERNAL PARAMETERS-1'!$B$5:$J$44,4, FALSE)</f>
        <v>2.7279237552511361E-4</v>
      </c>
      <c r="I165" s="50">
        <f>$F165*'[1]INTERNAL PARAMETERS-2'!H165*VLOOKUP(I$4,'[1]INTERNAL PARAMETERS-1'!$B$5:$J$44,4, FALSE)</f>
        <v>3.0918858500308291E-3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3.1303153410173535E-3</v>
      </c>
      <c r="N165" s="50">
        <f>$F165*'[1]INTERNAL PARAMETERS-2'!M165*VLOOKUP(N$4,'[1]INTERNAL PARAMETERS-1'!$B$5:$J$44,4, FALSE)</f>
        <v>2.3187490294584203E-4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1.3641002525751093E-4</v>
      </c>
      <c r="S165" s="50">
        <f>$F165*'[1]INTERNAL PARAMETERS-2'!R165*VLOOKUP(S$4,'[1]INTERNAL PARAMETERS-1'!$B$5:$J$44,4, FALSE)</f>
        <v>5.5673777198323143E-4</v>
      </c>
      <c r="T165" s="50">
        <f>$F165*'[1]INTERNAL PARAMETERS-2'!S165*VLOOKUP(T$4,'[1]INTERNAL PARAMETERS-1'!$B$5:$J$44,4, FALSE)</f>
        <v>6.8199477630773828E-5</v>
      </c>
      <c r="U165" s="50">
        <f>$F165*'[1]INTERNAL PARAMETERS-2'!T165*VLOOKUP(U$4,'[1]INTERNAL PARAMETERS-1'!$B$5:$J$44,4, FALSE)</f>
        <v>2.7282005051502186E-5</v>
      </c>
      <c r="V165" s="50">
        <f>$F165*'[1]INTERNAL PARAMETERS-2'!U165*VLOOKUP(V$4,'[1]INTERNAL PARAMETERS-1'!$B$5:$J$44,4, FALSE)</f>
        <v>8.7976163794122075E-4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1.3641002525751093E-4</v>
      </c>
      <c r="AJ165" s="50">
        <f>$F165*'[1]INTERNAL PARAMETERS-2'!AI165*VLOOKUP(AJ$4,'[1]INTERNAL PARAMETERS-1'!$B$5:$J$44,4, FALSE)</f>
        <v>1.3641002525751093E-4</v>
      </c>
      <c r="AK165" s="50">
        <f>$F165*'[1]INTERNAL PARAMETERS-2'!AJ165*VLOOKUP(AK$4,'[1]INTERNAL PARAMETERS-1'!$B$5:$J$44,4, FALSE)</f>
        <v>1.3641002525751093E-4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5.8745831150585744E-2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5.9475991479329714E-2</v>
      </c>
      <c r="BB165" s="50">
        <f>$F165*'[1]INTERNAL PARAMETERS-2'!M165*(1-VLOOKUP(N$4,'[1]INTERNAL PARAMETERS-1'!$B$5:$J$44,4, FALSE))</f>
        <v>4.4056231559709983E-3</v>
      </c>
      <c r="BC165" s="50">
        <f>$F165*'[1]INTERNAL PARAMETERS-2'!N165*(1-VLOOKUP(O$4,'[1]INTERNAL PARAMETERS-1'!$B$5:$J$44,4, FALSE))</f>
        <v>2.4960682247982303E-2</v>
      </c>
      <c r="BD165" s="50">
        <f>$F165*'[1]INTERNAL PARAMETERS-2'!O165*(1-VLOOKUP(P$4,'[1]INTERNAL PARAMETERS-1'!$B$5:$J$44,4, FALSE))</f>
        <v>4.773908084174351E-3</v>
      </c>
      <c r="BE165" s="50">
        <f>$F165*'[1]INTERNAL PARAMETERS-2'!P165*(1-VLOOKUP(Q$4,'[1]INTERNAL PARAMETERS-1'!$B$5:$J$44,4, FALSE))</f>
        <v>1.1184570421499384E-2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1.0578017667681395E-2</v>
      </c>
      <c r="BH165" s="50">
        <f>$F165*'[1]INTERNAL PARAMETERS-2'!S165*(1-VLOOKUP(T$4,'[1]INTERNAL PARAMETERS-1'!$B$5:$J$44,4, FALSE))</f>
        <v>6.1379529867696444E-4</v>
      </c>
      <c r="BI165" s="50">
        <f>$F165*'[1]INTERNAL PARAMETERS-2'!T165*(1-VLOOKUP(U$4,'[1]INTERNAL PARAMETERS-1'!$B$5:$J$44,4, FALSE))</f>
        <v>1.0912802020600874E-4</v>
      </c>
      <c r="BJ165" s="50">
        <f>$F165*'[1]INTERNAL PARAMETERS-2'!U165*(1-VLOOKUP(V$4,'[1]INTERNAL PARAMETERS-1'!$B$5:$J$44,4, FALSE))</f>
        <v>4.9853159483335841E-3</v>
      </c>
      <c r="BK165" s="50">
        <f>$F165*'[1]INTERNAL PARAMETERS-2'!V165*(1-VLOOKUP(W$4,'[1]INTERNAL PARAMETERS-1'!$B$5:$J$44,4, FALSE))</f>
        <v>6.2742799870574295E-3</v>
      </c>
      <c r="BL165" s="50">
        <f>$F165*'[1]INTERNAL PARAMETERS-2'!W165*(1-VLOOKUP(X$4,'[1]INTERNAL PARAMETERS-1'!$B$5:$J$44,4, FALSE))</f>
        <v>7.3654494891578857E-3</v>
      </c>
      <c r="BM165" s="50">
        <f>$F165*'[1]INTERNAL PARAMETERS-2'!X165*(1-VLOOKUP(Y$4,'[1]INTERNAL PARAMETERS-1'!$B$5:$J$44,4, FALSE))</f>
        <v>9.2749961178336809E-3</v>
      </c>
      <c r="BN165" s="50">
        <f>$F165*'[1]INTERNAL PARAMETERS-2'!Y165*(1-VLOOKUP(Z$4,'[1]INTERNAL PARAMETERS-1'!$B$5:$J$44,4, FALSE))</f>
        <v>1.0366193294924044E-2</v>
      </c>
      <c r="BO165" s="50">
        <f>$F165*'[1]INTERNAL PARAMETERS-2'!Z165*(1-VLOOKUP(AA$4,'[1]INTERNAL PARAMETERS-1'!$B$5:$J$44,4, FALSE))</f>
        <v>5.7286952360072032E-3</v>
      </c>
      <c r="BP165" s="50">
        <f>$F165*'[1]INTERNAL PARAMETERS-2'!AA165*(1-VLOOKUP(AB$4,'[1]INTERNAL PARAMETERS-1'!$B$5:$J$44,4, FALSE))</f>
        <v>1.3639618776255683E-3</v>
      </c>
      <c r="BQ165" s="50">
        <f>$F165*'[1]INTERNAL PARAMETERS-2'!AB165*(1-VLOOKUP(AC$4,'[1]INTERNAL PARAMETERS-1'!$B$5:$J$44,4, FALSE))</f>
        <v>3.0280175083206878E-2</v>
      </c>
      <c r="BR165" s="50">
        <f>$F165*'[1]INTERNAL PARAMETERS-2'!AC165*(1-VLOOKUP(AD$4,'[1]INTERNAL PARAMETERS-1'!$B$5:$J$44,4, FALSE))</f>
        <v>1.2275795273579656E-3</v>
      </c>
      <c r="BS165" s="50">
        <f>$F165*'[1]INTERNAL PARAMETERS-2'!AD165*(1-VLOOKUP(AE$4,'[1]INTERNAL PARAMETERS-1'!$B$5:$J$44,4, FALSE))</f>
        <v>8.1837712657534094E-4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2.7279237552511361E-4</v>
      </c>
      <c r="CA165" s="50">
        <f>$F165*'[1]INTERNAL PARAMETERS-2'!AL165*(1-VLOOKUP(AM$4,'[1]INTERNAL PARAMETERS-1'!$B$5:$J$44,4, FALSE))</f>
        <v>9.5478715183285187E-4</v>
      </c>
      <c r="CB165" s="50">
        <f>$F165*'[1]INTERNAL PARAMETERS-2'!AM165*(1-VLOOKUP(AN$4,'[1]INTERNAL PARAMETERS-1'!$B$5:$J$44,4, FALSE))</f>
        <v>9.5478715183285187E-4</v>
      </c>
      <c r="CC165" s="50">
        <f>$F165*'[1]INTERNAL PARAMETERS-2'!AN165*(1-VLOOKUP(AO$4,'[1]INTERNAL PARAMETERS-1'!$B$5:$J$44,4, FALSE))</f>
        <v>2.1823666791908176E-3</v>
      </c>
      <c r="CD165" s="50">
        <f>$F165*'[1]INTERNAL PARAMETERS-2'!AO165*(1-VLOOKUP(AP$4,'[1]INTERNAL PARAMETERS-1'!$B$5:$J$44,4, FALSE))</f>
        <v>9.4114061430911906E-3</v>
      </c>
      <c r="CE165" s="50">
        <f>$F165*'[1]INTERNAL PARAMETERS-2'!AP165*(1-VLOOKUP(AQ$4,'[1]INTERNAL PARAMETERS-1'!$B$5:$J$44,4, FALSE))</f>
        <v>6.8199477630773826E-4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1.3641002525751093E-4</v>
      </c>
      <c r="CH165" s="49">
        <f>$F165*'[1]INTERNAL PARAMETERS-2'!AS165*(1-VLOOKUP(AT$4,'[1]INTERNAL PARAMETERS-1'!$B$5:$J$44,4, FALSE))</f>
        <v>0</v>
      </c>
      <c r="CI165" s="48">
        <f t="shared" si="2"/>
        <v>0.27674998210695584</v>
      </c>
    </row>
    <row r="166" spans="3:87" x14ac:dyDescent="0.4">
      <c r="C166" s="33" t="s">
        <v>8</v>
      </c>
      <c r="D166" s="32" t="s">
        <v>89</v>
      </c>
      <c r="E166" s="32" t="s">
        <v>70</v>
      </c>
      <c r="F166" s="143">
        <f>AEB!AF166</f>
        <v>4.6338516343991359E-2</v>
      </c>
      <c r="G166" s="51">
        <f>$F166*'[1]INTERNAL PARAMETERS-2'!F166*VLOOKUP(G$4,'[1]INTERNAL PARAMETERS-1'!$B$5:$J$44,4, FALSE)</f>
        <v>1.1912242396549859E-4</v>
      </c>
      <c r="H166" s="50">
        <f>$F166*'[1]INTERNAL PARAMETERS-2'!G166*VLOOKUP(H$4,'[1]INTERNAL PARAMETERS-1'!$B$5:$J$44,4, FALSE)</f>
        <v>1.1912242396549859E-4</v>
      </c>
      <c r="I166" s="50">
        <f>$F166*'[1]INTERNAL PARAMETERS-2'!H166*VLOOKUP(I$4,'[1]INTERNAL PARAMETERS-1'!$B$5:$J$44,4, FALSE)</f>
        <v>4.5946515664979366E-4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5.0428376965770206E-4</v>
      </c>
      <c r="N166" s="50">
        <f>$F166*'[1]INTERNAL PARAMETERS-2'!M166*VLOOKUP(N$4,'[1]INTERNAL PARAMETERS-1'!$B$5:$J$44,4, FALSE)</f>
        <v>4.1692848387924515E-5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1.3217482555669236E-4</v>
      </c>
      <c r="T166" s="50">
        <f>$F166*'[1]INTERNAL PARAMETERS-2'!S166*VLOOKUP(T$4,'[1]INTERNAL PARAMETERS-1'!$B$5:$J$44,4, FALSE)</f>
        <v>3.9707474655166194E-6</v>
      </c>
      <c r="U166" s="50">
        <f>$F166*'[1]INTERNAL PARAMETERS-2'!T166*VLOOKUP(U$4,'[1]INTERNAL PARAMETERS-1'!$B$5:$J$44,4, FALSE)</f>
        <v>7.9414949310332389E-6</v>
      </c>
      <c r="V166" s="50">
        <f>$F166*'[1]INTERNAL PARAMETERS-2'!U166*VLOOKUP(V$4,'[1]INTERNAL PARAMETERS-1'!$B$5:$J$44,4, FALSE)</f>
        <v>1.9655130446532751E-4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3.9707474655166196E-5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8.7298379763460776E-3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9.5813916234963378E-3</v>
      </c>
      <c r="BB166" s="50">
        <f>$F166*'[1]INTERNAL PARAMETERS-2'!M166*(1-VLOOKUP(N$4,'[1]INTERNAL PARAMETERS-1'!$B$5:$J$44,4, FALSE))</f>
        <v>7.9216411937056566E-4</v>
      </c>
      <c r="BC166" s="50">
        <f>$F166*'[1]INTERNAL PARAMETERS-2'!N166*(1-VLOOKUP(O$4,'[1]INTERNAL PARAMETERS-1'!$B$5:$J$44,4, FALSE))</f>
        <v>4.0501531471236829E-3</v>
      </c>
      <c r="BD166" s="50">
        <f>$F166*'[1]INTERNAL PARAMETERS-2'!O166*(1-VLOOKUP(P$4,'[1]INTERNAL PARAMETERS-1'!$B$5:$J$44,4, FALSE))</f>
        <v>6.7502706913782537E-4</v>
      </c>
      <c r="BE166" s="50">
        <f>$F166*'[1]INTERNAL PARAMETERS-2'!P166*(1-VLOOKUP(Q$4,'[1]INTERNAL PARAMETERS-1'!$B$5:$J$44,4, FALSE))</f>
        <v>2.0647840482170077E-3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2.5113216855771545E-3</v>
      </c>
      <c r="BH166" s="50">
        <f>$F166*'[1]INTERNAL PARAMETERS-2'!S166*(1-VLOOKUP(T$4,'[1]INTERNAL PARAMETERS-1'!$B$5:$J$44,4, FALSE))</f>
        <v>3.5736727189649579E-5</v>
      </c>
      <c r="BI166" s="50">
        <f>$F166*'[1]INTERNAL PARAMETERS-2'!T166*(1-VLOOKUP(U$4,'[1]INTERNAL PARAMETERS-1'!$B$5:$J$44,4, FALSE))</f>
        <v>3.1765979724132956E-5</v>
      </c>
      <c r="BJ166" s="50">
        <f>$F166*'[1]INTERNAL PARAMETERS-2'!U166*(1-VLOOKUP(V$4,'[1]INTERNAL PARAMETERS-1'!$B$5:$J$44,4, FALSE))</f>
        <v>1.1137907253035225E-3</v>
      </c>
      <c r="BK166" s="50">
        <f>$F166*'[1]INTERNAL PARAMETERS-2'!V166*(1-VLOOKUP(W$4,'[1]INTERNAL PARAMETERS-1'!$B$5:$J$44,4, FALSE))</f>
        <v>1.0323897071826866E-3</v>
      </c>
      <c r="BL166" s="50">
        <f>$F166*'[1]INTERNAL PARAMETERS-2'!W166*(1-VLOOKUP(X$4,'[1]INTERNAL PARAMETERS-1'!$B$5:$J$44,4, FALSE))</f>
        <v>1.0323897071826866E-3</v>
      </c>
      <c r="BM166" s="50">
        <f>$F166*'[1]INTERNAL PARAMETERS-2'!X166*(1-VLOOKUP(Y$4,'[1]INTERNAL PARAMETERS-1'!$B$5:$J$44,4, FALSE))</f>
        <v>1.3103420297688501E-3</v>
      </c>
      <c r="BN166" s="50">
        <f>$F166*'[1]INTERNAL PARAMETERS-2'!Y166*(1-VLOOKUP(Z$4,'[1]INTERNAL PARAMETERS-1'!$B$5:$J$44,4, FALSE))</f>
        <v>1.7471242509756782E-3</v>
      </c>
      <c r="BO166" s="50">
        <f>$F166*'[1]INTERNAL PARAMETERS-2'!Z166*(1-VLOOKUP(AA$4,'[1]INTERNAL PARAMETERS-1'!$B$5:$J$44,4, FALSE))</f>
        <v>9.1327191706882247E-4</v>
      </c>
      <c r="BP166" s="50">
        <f>$F166*'[1]INTERNAL PARAMETERS-2'!AA166*(1-VLOOKUP(AB$4,'[1]INTERNAL PARAMETERS-1'!$B$5:$J$44,4, FALSE))</f>
        <v>2.3824484793099718E-4</v>
      </c>
      <c r="BQ166" s="50">
        <f>$F166*'[1]INTERNAL PARAMETERS-2'!AB166*(1-VLOOKUP(AC$4,'[1]INTERNAL PARAMETERS-1'!$B$5:$J$44,4, FALSE))</f>
        <v>5.4796176008580317E-3</v>
      </c>
      <c r="BR166" s="50">
        <f>$F166*'[1]INTERNAL PARAMETERS-2'!AC166*(1-VLOOKUP(AD$4,'[1]INTERNAL PARAMETERS-1'!$B$5:$J$44,4, FALSE))</f>
        <v>2.3824484793099718E-4</v>
      </c>
      <c r="BS166" s="50">
        <f>$F166*'[1]INTERNAL PARAMETERS-2'!AD166*(1-VLOOKUP(AE$4,'[1]INTERNAL PARAMETERS-1'!$B$5:$J$44,4, FALSE))</f>
        <v>3.9707474655166196E-5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7.9414949310332392E-5</v>
      </c>
      <c r="CA166" s="50">
        <f>$F166*'[1]INTERNAL PARAMETERS-2'!AL166*(1-VLOOKUP(AM$4,'[1]INTERNAL PARAMETERS-1'!$B$5:$J$44,4, FALSE))</f>
        <v>1.5882989862066478E-4</v>
      </c>
      <c r="CB166" s="50">
        <f>$F166*'[1]INTERNAL PARAMETERS-2'!AM166*(1-VLOOKUP(AN$4,'[1]INTERNAL PARAMETERS-1'!$B$5:$J$44,4, FALSE))</f>
        <v>1.9853737327583099E-4</v>
      </c>
      <c r="CC166" s="50">
        <f>$F166*'[1]INTERNAL PARAMETERS-2'!AN166*(1-VLOOKUP(AO$4,'[1]INTERNAL PARAMETERS-1'!$B$5:$J$44,4, FALSE))</f>
        <v>3.1765979724132957E-4</v>
      </c>
      <c r="CD166" s="50">
        <f>$F166*'[1]INTERNAL PARAMETERS-2'!AO166*(1-VLOOKUP(AP$4,'[1]INTERNAL PARAMETERS-1'!$B$5:$J$44,4, FALSE))</f>
        <v>2.1441989975273402E-3</v>
      </c>
      <c r="CE166" s="50">
        <f>$F166*'[1]INTERNAL PARAMETERS-2'!AP166*(1-VLOOKUP(AQ$4,'[1]INTERNAL PARAMETERS-1'!$B$5:$J$44,4, FALSE))</f>
        <v>1.5882989862066478E-4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3.9707474655166196E-5</v>
      </c>
      <c r="CH166" s="49">
        <f>$F166*'[1]INTERNAL PARAMETERS-2'!AS166*(1-VLOOKUP(AT$4,'[1]INTERNAL PARAMETERS-1'!$B$5:$J$44,4, FALSE))</f>
        <v>0</v>
      </c>
      <c r="CI166" s="48">
        <f t="shared" si="2"/>
        <v>4.6338516343991352E-2</v>
      </c>
    </row>
    <row r="167" spans="3:87" x14ac:dyDescent="0.4">
      <c r="C167" s="33" t="s">
        <v>8</v>
      </c>
      <c r="D167" s="32" t="s">
        <v>71</v>
      </c>
      <c r="E167" s="32" t="s">
        <v>88</v>
      </c>
      <c r="F167" s="143">
        <f>AEB!AF167</f>
        <v>1.6079191066181444</v>
      </c>
      <c r="G167" s="51">
        <f>$F167*'[1]INTERNAL PARAMETERS-2'!F167*VLOOKUP(G$4,'[1]INTERNAL PARAMETERS-1'!$B$5:$J$44,4, FALSE)</f>
        <v>2.0259780743388622E-3</v>
      </c>
      <c r="H167" s="50">
        <f>$F167*'[1]INTERNAL PARAMETERS-2'!G167*VLOOKUP(H$4,'[1]INTERNAL PARAMETERS-1'!$B$5:$J$44,4, FALSE)</f>
        <v>1.3506520495592414E-3</v>
      </c>
      <c r="I167" s="50">
        <f>$F167*'[1]INTERNAL PARAMETERS-2'!H167*VLOOKUP(I$4,'[1]INTERNAL PARAMETERS-1'!$B$5:$J$44,4, FALSE)</f>
        <v>1.86941177508924E-2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8.1037515054447869E-4</v>
      </c>
      <c r="N167" s="50">
        <f>$F167*'[1]INTERNAL PARAMETERS-2'!M167*VLOOKUP(N$4,'[1]INTERNAL PARAMETERS-1'!$B$5:$J$44,4, FALSE)</f>
        <v>6.8206561771501075E-3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6.7530994558855448E-3</v>
      </c>
      <c r="S167" s="50">
        <f>$F167*'[1]INTERNAL PARAMETERS-2'!R167*VLOOKUP(S$4,'[1]INTERNAL PARAMETERS-1'!$B$5:$J$44,4, FALSE)</f>
        <v>1.8144185297642397E-2</v>
      </c>
      <c r="T167" s="50">
        <f>$F167*'[1]INTERNAL PARAMETERS-2'!S167*VLOOKUP(T$4,'[1]INTERNAL PARAMETERS-1'!$B$5:$J$44,4, FALSE)</f>
        <v>6.7530994558855453E-4</v>
      </c>
      <c r="U167" s="50">
        <f>$F167*'[1]INTERNAL PARAMETERS-2'!T167*VLOOKUP(U$4,'[1]INTERNAL PARAMETERS-1'!$B$5:$J$44,4, FALSE)</f>
        <v>5.4026081982369654E-4</v>
      </c>
      <c r="V167" s="50">
        <f>$F167*'[1]INTERNAL PARAMETERS-2'!U167*VLOOKUP(V$4,'[1]INTERNAL PARAMETERS-1'!$B$5:$J$44,4, FALSE)</f>
        <v>1.3371189983983896E-2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6.753260247796207E-4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0.35518823726695559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1.5397127860345092E-2</v>
      </c>
      <c r="BB167" s="50">
        <f>$F167*'[1]INTERNAL PARAMETERS-2'!M167*(1-VLOOKUP(N$4,'[1]INTERNAL PARAMETERS-1'!$B$5:$J$44,4, FALSE))</f>
        <v>0.12959246736585203</v>
      </c>
      <c r="BC167" s="50">
        <f>$F167*'[1]INTERNAL PARAMETERS-2'!N167*(1-VLOOKUP(O$4,'[1]INTERNAL PARAMETERS-1'!$B$5:$J$44,4, FALSE))</f>
        <v>2.4311254516334358E-2</v>
      </c>
      <c r="BD167" s="50">
        <f>$F167*'[1]INTERNAL PARAMETERS-2'!O167*(1-VLOOKUP(P$4,'[1]INTERNAL PARAMETERS-1'!$B$5:$J$44,4, FALSE))</f>
        <v>3.9168105477664687E-2</v>
      </c>
      <c r="BE167" s="50">
        <f>$F167*'[1]INTERNAL PARAMETERS-2'!P167*(1-VLOOKUP(Q$4,'[1]INTERNAL PARAMETERS-1'!$B$5:$J$44,4, FALSE))</f>
        <v>1.350619891177109E-2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0.34473952065520552</v>
      </c>
      <c r="BH167" s="50">
        <f>$F167*'[1]INTERNAL PARAMETERS-2'!S167*(1-VLOOKUP(T$4,'[1]INTERNAL PARAMETERS-1'!$B$5:$J$44,4, FALSE))</f>
        <v>6.0777895102969905E-3</v>
      </c>
      <c r="BI167" s="50">
        <f>$F167*'[1]INTERNAL PARAMETERS-2'!T167*(1-VLOOKUP(U$4,'[1]INTERNAL PARAMETERS-1'!$B$5:$J$44,4, FALSE))</f>
        <v>2.1610432792947862E-3</v>
      </c>
      <c r="BJ167" s="50">
        <f>$F167*'[1]INTERNAL PARAMETERS-2'!U167*(1-VLOOKUP(V$4,'[1]INTERNAL PARAMETERS-1'!$B$5:$J$44,4, FALSE))</f>
        <v>7.5770076575908743E-2</v>
      </c>
      <c r="BK167" s="50">
        <f>$F167*'[1]INTERNAL PARAMETERS-2'!V167*(1-VLOOKUP(W$4,'[1]INTERNAL PARAMETERS-1'!$B$5:$J$44,4, FALSE))</f>
        <v>2.1609950417215876E-2</v>
      </c>
      <c r="BL167" s="50">
        <f>$F167*'[1]INTERNAL PARAMETERS-2'!W167*(1-VLOOKUP(X$4,'[1]INTERNAL PARAMETERS-1'!$B$5:$J$44,4, FALSE))</f>
        <v>3.376630123898103E-3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0.11547849915056586</v>
      </c>
      <c r="BO167" s="50">
        <f>$F167*'[1]INTERNAL PARAMETERS-2'!Z167*(1-VLOOKUP(AA$4,'[1]INTERNAL PARAMETERS-1'!$B$5:$J$44,4, FALSE))</f>
        <v>4.7947183007889096E-2</v>
      </c>
      <c r="BP167" s="50">
        <f>$F167*'[1]INTERNAL PARAMETERS-2'!AA167*(1-VLOOKUP(AB$4,'[1]INTERNAL PARAMETERS-1'!$B$5:$J$44,4, FALSE))</f>
        <v>1.148038162934289E-2</v>
      </c>
      <c r="BQ167" s="50">
        <f>$F167*'[1]INTERNAL PARAMETERS-2'!AB167*(1-VLOOKUP(AC$4,'[1]INTERNAL PARAMETERS-1'!$B$5:$J$44,4, FALSE))</f>
        <v>0.14924399642999359</v>
      </c>
      <c r="BR167" s="50">
        <f>$F167*'[1]INTERNAL PARAMETERS-2'!AC167*(1-VLOOKUP(AD$4,'[1]INTERNAL PARAMETERS-1'!$B$5:$J$44,4, FALSE))</f>
        <v>6.0777734311059243E-3</v>
      </c>
      <c r="BS167" s="50">
        <f>$F167*'[1]INTERNAL PARAMETERS-2'!AD167*(1-VLOOKUP(AE$4,'[1]INTERNAL PARAMETERS-1'!$B$5:$J$44,4, FALSE))</f>
        <v>6.0777734311059243E-3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2.7013040991184828E-3</v>
      </c>
      <c r="CA167" s="50">
        <f>$F167*'[1]INTERNAL PARAMETERS-2'!AL167*(1-VLOOKUP(AM$4,'[1]INTERNAL PARAMETERS-1'!$B$5:$J$44,4, FALSE))</f>
        <v>6.753260247796207E-4</v>
      </c>
      <c r="CB167" s="50">
        <f>$F167*'[1]INTERNAL PARAMETERS-2'!AM167*(1-VLOOKUP(AN$4,'[1]INTERNAL PARAMETERS-1'!$B$5:$J$44,4, FALSE))</f>
        <v>2.7013040991184828E-3</v>
      </c>
      <c r="CC167" s="50">
        <f>$F167*'[1]INTERNAL PARAMETERS-2'!AN167*(1-VLOOKUP(AO$4,'[1]INTERNAL PARAMETERS-1'!$B$5:$J$44,4, FALSE))</f>
        <v>1.0805055604563268E-2</v>
      </c>
      <c r="CD167" s="50">
        <f>$F167*'[1]INTERNAL PARAMETERS-2'!AO167*(1-VLOOKUP(AP$4,'[1]INTERNAL PARAMETERS-1'!$B$5:$J$44,4, FALSE))</f>
        <v>0.12088094655689216</v>
      </c>
      <c r="CE167" s="50">
        <f>$F167*'[1]INTERNAL PARAMETERS-2'!AP167*(1-VLOOKUP(AQ$4,'[1]INTERNAL PARAMETERS-1'!$B$5:$J$44,4, FALSE))</f>
        <v>1.6207503010889572E-2</v>
      </c>
      <c r="CF167" s="50">
        <f>$F167*'[1]INTERNAL PARAMETERS-2'!AQ167*(1-VLOOKUP(AR$4,'[1]INTERNAL PARAMETERS-1'!$B$5:$J$44,4, FALSE))</f>
        <v>1.6207503010889572E-2</v>
      </c>
      <c r="CG167" s="50">
        <f>$F167*'[1]INTERNAL PARAMETERS-2'!AR167*(1-VLOOKUP(AS$4,'[1]INTERNAL PARAMETERS-1'!$B$5:$J$44,4, FALSE))</f>
        <v>6.753260247796207E-4</v>
      </c>
      <c r="CH167" s="49">
        <f>$F167*'[1]INTERNAL PARAMETERS-2'!AS167*(1-VLOOKUP(AT$4,'[1]INTERNAL PARAMETERS-1'!$B$5:$J$44,4, FALSE))</f>
        <v>0</v>
      </c>
      <c r="CI167" s="48">
        <f t="shared" si="2"/>
        <v>1.6079194282019655</v>
      </c>
    </row>
    <row r="168" spans="3:87" x14ac:dyDescent="0.4">
      <c r="C168" s="33" t="s">
        <v>8</v>
      </c>
      <c r="D168" s="32" t="s">
        <v>71</v>
      </c>
      <c r="E168" s="32" t="s">
        <v>87</v>
      </c>
      <c r="F168" s="143">
        <f>AEB!AF168</f>
        <v>5.1246820906500989</v>
      </c>
      <c r="G168" s="51">
        <f>$F168*'[1]INTERNAL PARAMETERS-2'!F168*VLOOKUP(G$4,'[1]INTERNAL PARAMETERS-1'!$B$5:$J$44,4, FALSE)</f>
        <v>7.8136027836142059E-3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5.1617463538707255E-2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1.5627461801332944E-3</v>
      </c>
      <c r="N168" s="50">
        <f>$F168*'[1]INTERNAL PARAMETERS-2'!M168*VLOOKUP(N$4,'[1]INTERNAL PARAMETERS-1'!$B$5:$J$44,4, FALSE)</f>
        <v>1.6073924105070383E-2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6.6974470242706138E-3</v>
      </c>
      <c r="S168" s="50">
        <f>$F168*'[1]INTERNAL PARAMETERS-2'!R168*VLOOKUP(S$4,'[1]INTERNAL PARAMETERS-1'!$B$5:$J$44,4, FALSE)</f>
        <v>3.9970444810824061E-2</v>
      </c>
      <c r="T168" s="50">
        <f>$F168*'[1]INTERNAL PARAMETERS-2'!S168*VLOOKUP(T$4,'[1]INTERNAL PARAMETERS-1'!$B$5:$J$44,4, FALSE)</f>
        <v>1.6743873794781068E-3</v>
      </c>
      <c r="U168" s="50">
        <f>$F168*'[1]INTERNAL PARAMETERS-2'!T168*VLOOKUP(U$4,'[1]INTERNAL PARAMETERS-1'!$B$5:$J$44,4, FALSE)</f>
        <v>3.1254411134456826E-3</v>
      </c>
      <c r="V168" s="50">
        <f>$F168*'[1]INTERNAL PARAMETERS-2'!U168*VLOOKUP(V$4,'[1]INTERNAL PARAMETERS-1'!$B$5:$J$44,4, FALSE)</f>
        <v>3.4994327253981904E-2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1.1161557593435917E-3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1.1161557593435917E-3</v>
      </c>
      <c r="AI168" s="50">
        <f>$F168*'[1]INTERNAL PARAMETERS-2'!AH168*VLOOKUP(AI$4,'[1]INTERNAL PARAMETERS-1'!$B$5:$J$44,4, FALSE)</f>
        <v>6.6974470242706138E-3</v>
      </c>
      <c r="AJ168" s="50">
        <f>$F168*'[1]INTERNAL PARAMETERS-2'!AI168*VLOOKUP(AJ$4,'[1]INTERNAL PARAMETERS-1'!$B$5:$J$44,4, FALSE)</f>
        <v>1.1161557593435917E-3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0.98073180723543774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2.9692177422532592E-2</v>
      </c>
      <c r="BB168" s="50">
        <f>$F168*'[1]INTERNAL PARAMETERS-2'!M168*(1-VLOOKUP(N$4,'[1]INTERNAL PARAMETERS-1'!$B$5:$J$44,4, FALSE))</f>
        <v>0.30540455799633726</v>
      </c>
      <c r="BC168" s="50">
        <f>$F168*'[1]INTERNAL PARAMETERS-2'!N168*(1-VLOOKUP(O$4,'[1]INTERNAL PARAMETERS-1'!$B$5:$J$44,4, FALSE))</f>
        <v>5.2463420434821328E-2</v>
      </c>
      <c r="BD168" s="50">
        <f>$F168*'[1]INTERNAL PARAMETERS-2'!O168*(1-VLOOKUP(P$4,'[1]INTERNAL PARAMETERS-1'!$B$5:$J$44,4, FALSE))</f>
        <v>0.19534314439960954</v>
      </c>
      <c r="BE168" s="50">
        <f>$F168*'[1]INTERNAL PARAMETERS-2'!P168*(1-VLOOKUP(Q$4,'[1]INTERNAL PARAMETERS-1'!$B$5:$J$44,4, FALSE))</f>
        <v>5.692855594040476E-2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0.75943845140565702</v>
      </c>
      <c r="BH168" s="50">
        <f>$F168*'[1]INTERNAL PARAMETERS-2'!S168*(1-VLOOKUP(T$4,'[1]INTERNAL PARAMETERS-1'!$B$5:$J$44,4, FALSE))</f>
        <v>1.506948641530296E-2</v>
      </c>
      <c r="BI168" s="50">
        <f>$F168*'[1]INTERNAL PARAMETERS-2'!T168*(1-VLOOKUP(U$4,'[1]INTERNAL PARAMETERS-1'!$B$5:$J$44,4, FALSE))</f>
        <v>1.250176445378273E-2</v>
      </c>
      <c r="BJ168" s="50">
        <f>$F168*'[1]INTERNAL PARAMETERS-2'!U168*(1-VLOOKUP(V$4,'[1]INTERNAL PARAMETERS-1'!$B$5:$J$44,4, FALSE))</f>
        <v>0.19830118777256411</v>
      </c>
      <c r="BK168" s="50">
        <f>$F168*'[1]INTERNAL PARAMETERS-2'!V168*(1-VLOOKUP(W$4,'[1]INTERNAL PARAMETERS-1'!$B$5:$J$44,4, FALSE))</f>
        <v>0.11274095612146592</v>
      </c>
      <c r="BL168" s="50">
        <f>$F168*'[1]INTERNAL PARAMETERS-2'!W168*(1-VLOOKUP(X$4,'[1]INTERNAL PARAMETERS-1'!$B$5:$J$44,4, FALSE))</f>
        <v>1.8976185313468251E-2</v>
      </c>
      <c r="BM168" s="50">
        <f>$F168*'[1]INTERNAL PARAMETERS-2'!X168*(1-VLOOKUP(Y$4,'[1]INTERNAL PARAMETERS-1'!$B$5:$J$44,4, FALSE))</f>
        <v>2.2323115186871833E-3</v>
      </c>
      <c r="BN168" s="50">
        <f>$F168*'[1]INTERNAL PARAMETERS-2'!Y168*(1-VLOOKUP(Z$4,'[1]INTERNAL PARAMETERS-1'!$B$5:$J$44,4, FALSE))</f>
        <v>0.54026294732006885</v>
      </c>
      <c r="BO168" s="50">
        <f>$F168*'[1]INTERNAL PARAMETERS-2'!Z168*(1-VLOOKUP(AA$4,'[1]INTERNAL PARAMETERS-1'!$B$5:$J$44,4, FALSE))</f>
        <v>0.52798420903087118</v>
      </c>
      <c r="BP168" s="50">
        <f>$F168*'[1]INTERNAL PARAMETERS-2'!AA168*(1-VLOOKUP(AB$4,'[1]INTERNAL PARAMETERS-1'!$B$5:$J$44,4, FALSE))</f>
        <v>5.0231108916134137E-2</v>
      </c>
      <c r="BQ168" s="50">
        <f>$F168*'[1]INTERNAL PARAMETERS-2'!AB168*(1-VLOOKUP(AC$4,'[1]INTERNAL PARAMETERS-1'!$B$5:$J$44,4, FALSE))</f>
        <v>0.5726340266820783</v>
      </c>
      <c r="BR168" s="50">
        <f>$F168*'[1]INTERNAL PARAMETERS-2'!AC168*(1-VLOOKUP(AD$4,'[1]INTERNAL PARAMETERS-1'!$B$5:$J$44,4, FALSE))</f>
        <v>3.0138767843322298E-2</v>
      </c>
      <c r="BS168" s="50">
        <f>$F168*'[1]INTERNAL PARAMETERS-2'!AD168*(1-VLOOKUP(AE$4,'[1]INTERNAL PARAMETERS-1'!$B$5:$J$44,4, FALSE))</f>
        <v>8.9297585429577962E-3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2.2323115186871833E-3</v>
      </c>
      <c r="CA168" s="50">
        <f>$F168*'[1]INTERNAL PARAMETERS-2'!AL168*(1-VLOOKUP(AM$4,'[1]INTERNAL PARAMETERS-1'!$B$5:$J$44,4, FALSE))</f>
        <v>3.3489797462398396E-3</v>
      </c>
      <c r="CB168" s="50">
        <f>$F168*'[1]INTERNAL PARAMETERS-2'!AM168*(1-VLOOKUP(AN$4,'[1]INTERNAL PARAMETERS-1'!$B$5:$J$44,4, FALSE))</f>
        <v>1.2278738289197637E-2</v>
      </c>
      <c r="CC168" s="50">
        <f>$F168*'[1]INTERNAL PARAMETERS-2'!AN168*(1-VLOOKUP(AO$4,'[1]INTERNAL PARAMETERS-1'!$B$5:$J$44,4, FALSE))</f>
        <v>3.2371079362009482E-2</v>
      </c>
      <c r="CD168" s="50">
        <f>$F168*'[1]INTERNAL PARAMETERS-2'!AO168*(1-VLOOKUP(AP$4,'[1]INTERNAL PARAMETERS-1'!$B$5:$J$44,4, FALSE))</f>
        <v>0.38510448506608302</v>
      </c>
      <c r="CE168" s="50">
        <f>$F168*'[1]INTERNAL PARAMETERS-2'!AP168*(1-VLOOKUP(AQ$4,'[1]INTERNAL PARAMETERS-1'!$B$5:$J$44,4, FALSE))</f>
        <v>3.7952370626936502E-2</v>
      </c>
      <c r="CF168" s="50">
        <f>$F168*'[1]INTERNAL PARAMETERS-2'!AQ168*(1-VLOOKUP(AR$4,'[1]INTERNAL PARAMETERS-1'!$B$5:$J$44,4, FALSE))</f>
        <v>7.8136027836142059E-3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5.1246820906501016</v>
      </c>
    </row>
    <row r="169" spans="3:87" x14ac:dyDescent="0.4">
      <c r="C169" s="33" t="s">
        <v>8</v>
      </c>
      <c r="D169" s="32" t="s">
        <v>71</v>
      </c>
      <c r="E169" s="32" t="s">
        <v>86</v>
      </c>
      <c r="F169" s="143">
        <f>AEB!AF169</f>
        <v>10.375050419079958</v>
      </c>
      <c r="G169" s="51">
        <f>$F169*'[1]INTERNAL PARAMETERS-2'!F169*VLOOKUP(G$4,'[1]INTERNAL PARAMETERS-1'!$B$5:$J$44,4, FALSE)</f>
        <v>3.1366889932004441E-2</v>
      </c>
      <c r="H169" s="50">
        <f>$F169*'[1]INTERNAL PARAMETERS-2'!G169*VLOOKUP(H$4,'[1]INTERNAL PARAMETERS-1'!$B$5:$J$44,4, FALSE)</f>
        <v>3.1366889932004441E-2</v>
      </c>
      <c r="I169" s="50">
        <f>$F169*'[1]INTERNAL PARAMETERS-2'!H169*VLOOKUP(I$4,'[1]INTERNAL PARAMETERS-1'!$B$5:$J$44,4, FALSE)</f>
        <v>0.12658770204651373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4.6127992915750453E-3</v>
      </c>
      <c r="N169" s="50">
        <f>$F169*'[1]INTERNAL PARAMETERS-2'!M169*VLOOKUP(N$4,'[1]INTERNAL PARAMETERS-1'!$B$5:$J$44,4, FALSE)</f>
        <v>2.6200529825319382E-2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7.3808108681334824E-3</v>
      </c>
      <c r="S169" s="50">
        <f>$F169*'[1]INTERNAL PARAMETERS-2'!R169*VLOOKUP(S$4,'[1]INTERNAL PARAMETERS-1'!$B$5:$J$44,4, FALSE)</f>
        <v>8.513864936875995E-2</v>
      </c>
      <c r="T169" s="50">
        <f>$F169*'[1]INTERNAL PARAMETERS-2'!S169*VLOOKUP(T$4,'[1]INTERNAL PARAMETERS-1'!$B$5:$J$44,4, FALSE)</f>
        <v>1.4760584231225057E-3</v>
      </c>
      <c r="U169" s="50">
        <f>$F169*'[1]INTERNAL PARAMETERS-2'!T169*VLOOKUP(U$4,'[1]INTERNAL PARAMETERS-1'!$B$5:$J$44,4, FALSE)</f>
        <v>5.1663601066850558E-3</v>
      </c>
      <c r="V169" s="50">
        <f>$F169*'[1]INTERNAL PARAMETERS-2'!U169*VLOOKUP(V$4,'[1]INTERNAL PARAMETERS-1'!$B$5:$J$44,4, FALSE)</f>
        <v>5.3139192612704216E-2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1.8446839645124167E-3</v>
      </c>
      <c r="AG169" s="50">
        <f>$F169*'[1]INTERNAL PARAMETERS-2'!AF169*VLOOKUP(AG$4,'[1]INTERNAL PARAMETERS-1'!$B$5:$J$44,4, FALSE)</f>
        <v>3.6904054340667412E-3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1.8446839645124167E-3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2.4051663388837605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8.7643186539925852E-2</v>
      </c>
      <c r="BB169" s="50">
        <f>$F169*'[1]INTERNAL PARAMETERS-2'!M169*(1-VLOOKUP(N$4,'[1]INTERNAL PARAMETERS-1'!$B$5:$J$44,4, FALSE))</f>
        <v>0.4978100666810682</v>
      </c>
      <c r="BC169" s="50">
        <f>$F169*'[1]INTERNAL PARAMETERS-2'!N169*(1-VLOOKUP(O$4,'[1]INTERNAL PARAMETERS-1'!$B$5:$J$44,4, FALSE))</f>
        <v>0.14391854939330953</v>
      </c>
      <c r="BD169" s="50">
        <f>$F169*'[1]INTERNAL PARAMETERS-2'!O169*(1-VLOOKUP(P$4,'[1]INTERNAL PARAMETERS-1'!$B$5:$J$44,4, FALSE))</f>
        <v>0.41145893704508252</v>
      </c>
      <c r="BE169" s="50">
        <f>$F169*'[1]INTERNAL PARAMETERS-2'!P169*(1-VLOOKUP(Q$4,'[1]INTERNAL PARAMETERS-1'!$B$5:$J$44,4, FALSE))</f>
        <v>0.20849701322183084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1.6176343380064389</v>
      </c>
      <c r="BH169" s="50">
        <f>$F169*'[1]INTERNAL PARAMETERS-2'!S169*(1-VLOOKUP(T$4,'[1]INTERNAL PARAMETERS-1'!$B$5:$J$44,4, FALSE))</f>
        <v>1.3284525808102552E-2</v>
      </c>
      <c r="BI169" s="50">
        <f>$F169*'[1]INTERNAL PARAMETERS-2'!T169*(1-VLOOKUP(U$4,'[1]INTERNAL PARAMETERS-1'!$B$5:$J$44,4, FALSE))</f>
        <v>2.0665440426740223E-2</v>
      </c>
      <c r="BJ169" s="50">
        <f>$F169*'[1]INTERNAL PARAMETERS-2'!U169*(1-VLOOKUP(V$4,'[1]INTERNAL PARAMETERS-1'!$B$5:$J$44,4, FALSE))</f>
        <v>0.30112209147199054</v>
      </c>
      <c r="BK169" s="50">
        <f>$F169*'[1]INTERNAL PARAMETERS-2'!V169*(1-VLOOKUP(W$4,'[1]INTERNAL PARAMETERS-1'!$B$5:$J$44,4, FALSE))</f>
        <v>0.20111723985873928</v>
      </c>
      <c r="BL169" s="50">
        <f>$F169*'[1]INTERNAL PARAMETERS-2'!W169*(1-VLOOKUP(X$4,'[1]INTERNAL PARAMETERS-1'!$B$5:$J$44,4, FALSE))</f>
        <v>0.13469305456066366</v>
      </c>
      <c r="BM169" s="50">
        <f>$F169*'[1]INTERNAL PARAMETERS-2'!X169*(1-VLOOKUP(Y$4,'[1]INTERNAL PARAMETERS-1'!$B$5:$J$44,4, FALSE))</f>
        <v>1.4760584231225057E-2</v>
      </c>
      <c r="BN169" s="50">
        <f>$F169*'[1]INTERNAL PARAMETERS-2'!Y169*(1-VLOOKUP(Z$4,'[1]INTERNAL PARAMETERS-1'!$B$5:$J$44,4, FALSE))</f>
        <v>0.68822585703454331</v>
      </c>
      <c r="BO169" s="50">
        <f>$F169*'[1]INTERNAL PARAMETERS-2'!Z169*(1-VLOOKUP(AA$4,'[1]INTERNAL PARAMETERS-1'!$B$5:$J$44,4, FALSE))</f>
        <v>1.0000490348850333</v>
      </c>
      <c r="BP169" s="50">
        <f>$F169*'[1]INTERNAL PARAMETERS-2'!AA169*(1-VLOOKUP(AB$4,'[1]INTERNAL PARAMETERS-1'!$B$5:$J$44,4, FALSE))</f>
        <v>0.14760895482737629</v>
      </c>
      <c r="BQ169" s="50">
        <f>$F169*'[1]INTERNAL PARAMETERS-2'!AB169*(1-VLOOKUP(AC$4,'[1]INTERNAL PARAMETERS-1'!$B$5:$J$44,4, FALSE))</f>
        <v>1.1716440687762806</v>
      </c>
      <c r="BR169" s="50">
        <f>$F169*'[1]INTERNAL PARAMETERS-2'!AC169*(1-VLOOKUP(AD$4,'[1]INTERNAL PARAMETERS-1'!$B$5:$J$44,4, FALSE))</f>
        <v>9.4100669796013323E-2</v>
      </c>
      <c r="BS169" s="50">
        <f>$F169*'[1]INTERNAL PARAMETERS-2'!AD169*(1-VLOOKUP(AE$4,'[1]INTERNAL PARAMETERS-1'!$B$5:$J$44,4, FALSE))</f>
        <v>2.0296711134846119E-2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2.952220596749202E-2</v>
      </c>
      <c r="CA169" s="50">
        <f>$F169*'[1]INTERNAL PARAMETERS-2'!AL169*(1-VLOOKUP(AM$4,'[1]INTERNAL PARAMETERS-1'!$B$5:$J$44,4, FALSE))</f>
        <v>1.4760584231225057E-2</v>
      </c>
      <c r="CB169" s="50">
        <f>$F169*'[1]INTERNAL PARAMETERS-2'!AM169*(1-VLOOKUP(AN$4,'[1]INTERNAL PARAMETERS-1'!$B$5:$J$44,4, FALSE))</f>
        <v>4.6127474163229494E-2</v>
      </c>
      <c r="CC169" s="50">
        <f>$F169*'[1]INTERNAL PARAMETERS-2'!AN169*(1-VLOOKUP(AO$4,'[1]INTERNAL PARAMETERS-1'!$B$5:$J$44,4, FALSE))</f>
        <v>0.12731224369253016</v>
      </c>
      <c r="CD169" s="50">
        <f>$F169*'[1]INTERNAL PARAMETERS-2'!AO169*(1-VLOOKUP(AP$4,'[1]INTERNAL PARAMETERS-1'!$B$5:$J$44,4, FALSE))</f>
        <v>0.49448942804393753</v>
      </c>
      <c r="CE169" s="50">
        <f>$F169*'[1]INTERNAL PARAMETERS-2'!AP169*(1-VLOOKUP(AQ$4,'[1]INTERNAL PARAMETERS-1'!$B$5:$J$44,4, FALSE))</f>
        <v>7.0114590732142365E-2</v>
      </c>
      <c r="CF169" s="50">
        <f>$F169*'[1]INTERNAL PARAMETERS-2'!AQ169*(1-VLOOKUP(AR$4,'[1]INTERNAL PARAMETERS-1'!$B$5:$J$44,4, FALSE))</f>
        <v>3.3211573896516855E-2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10.375050419079958</v>
      </c>
    </row>
    <row r="170" spans="3:87" x14ac:dyDescent="0.4">
      <c r="C170" s="33" t="s">
        <v>8</v>
      </c>
      <c r="D170" s="32" t="s">
        <v>71</v>
      </c>
      <c r="E170" s="32" t="s">
        <v>85</v>
      </c>
      <c r="F170" s="143">
        <f>AEB!AF170</f>
        <v>25.305882226038872</v>
      </c>
      <c r="G170" s="51">
        <f>$F170*'[1]INTERNAL PARAMETERS-2'!F170*VLOOKUP(G$4,'[1]INTERNAL PARAMETERS-1'!$B$5:$J$44,4, FALSE)</f>
        <v>0.11838597822985505</v>
      </c>
      <c r="H170" s="50">
        <f>$F170*'[1]INTERNAL PARAMETERS-2'!G170*VLOOKUP(H$4,'[1]INTERNAL PARAMETERS-1'!$B$5:$J$44,4, FALSE)</f>
        <v>0.12798449935819159</v>
      </c>
      <c r="I170" s="50">
        <f>$F170*'[1]INTERNAL PARAMETERS-2'!H170*VLOOKUP(I$4,'[1]INTERNAL PARAMETERS-1'!$B$5:$J$44,4, FALSE)</f>
        <v>0.34328390863146319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3.1986635133713138E-3</v>
      </c>
      <c r="M170" s="50">
        <f>$F170*'[1]INTERNAL PARAMETERS-2'!L170*VLOOKUP(M$4,'[1]INTERNAL PARAMETERS-1'!$B$5:$J$44,4, FALSE)</f>
        <v>9.5989007165699358E-3</v>
      </c>
      <c r="N170" s="50">
        <f>$F170*'[1]INTERNAL PARAMETERS-2'!M170*VLOOKUP(N$4,'[1]INTERNAL PARAMETERS-1'!$B$5:$J$44,4, FALSE)</f>
        <v>7.0871780291655598E-2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2.2398236358267005E-2</v>
      </c>
      <c r="S170" s="50">
        <f>$F170*'[1]INTERNAL PARAMETERS-2'!R170*VLOOKUP(S$4,'[1]INTERNAL PARAMETERS-1'!$B$5:$J$44,4, FALSE)</f>
        <v>0.15761832009193877</v>
      </c>
      <c r="T170" s="50">
        <f>$F170*'[1]INTERNAL PARAMETERS-2'!S170*VLOOKUP(T$4,'[1]INTERNAL PARAMETERS-1'!$B$5:$J$44,4, FALSE)</f>
        <v>3.5195420999974865E-3</v>
      </c>
      <c r="U170" s="50">
        <f>$F170*'[1]INTERNAL PARAMETERS-2'!T170*VLOOKUP(U$4,'[1]INTERNAL PARAMETERS-1'!$B$5:$J$44,4, FALSE)</f>
        <v>1.0238759948655328E-2</v>
      </c>
      <c r="V170" s="50">
        <f>$F170*'[1]INTERNAL PARAMETERS-2'!U170*VLOOKUP(V$4,'[1]INTERNAL PARAMETERS-1'!$B$5:$J$44,4, FALSE)</f>
        <v>0.12238607903332502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9.5985211283365433E-3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6.5223942639977999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0.18237911361482875</v>
      </c>
      <c r="BB170" s="50">
        <f>$F170*'[1]INTERNAL PARAMETERS-2'!M170*(1-VLOOKUP(N$4,'[1]INTERNAL PARAMETERS-1'!$B$5:$J$44,4, FALSE))</f>
        <v>1.3465638255414563</v>
      </c>
      <c r="BC170" s="50">
        <f>$F170*'[1]INTERNAL PARAMETERS-2'!N170*(1-VLOOKUP(O$4,'[1]INTERNAL PARAMETERS-1'!$B$5:$J$44,4, FALSE))</f>
        <v>0.54713594902096385</v>
      </c>
      <c r="BD170" s="50">
        <f>$F170*'[1]INTERNAL PARAMETERS-2'!O170*(1-VLOOKUP(P$4,'[1]INTERNAL PARAMETERS-1'!$B$5:$J$44,4, FALSE))</f>
        <v>1.1230699920151599</v>
      </c>
      <c r="BE170" s="50">
        <f>$F170*'[1]INTERNAL PARAMETERS-2'!P170*(1-VLOOKUP(Q$4,'[1]INTERNAL PARAMETERS-1'!$B$5:$J$44,4, FALSE))</f>
        <v>0.93109197768376117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2.9947480817468364</v>
      </c>
      <c r="BH170" s="50">
        <f>$F170*'[1]INTERNAL PARAMETERS-2'!S170*(1-VLOOKUP(T$4,'[1]INTERNAL PARAMETERS-1'!$B$5:$J$44,4, FALSE))</f>
        <v>3.1675878899977382E-2</v>
      </c>
      <c r="BI170" s="50">
        <f>$F170*'[1]INTERNAL PARAMETERS-2'!T170*(1-VLOOKUP(U$4,'[1]INTERNAL PARAMETERS-1'!$B$5:$J$44,4, FALSE))</f>
        <v>4.0955039794621312E-2</v>
      </c>
      <c r="BJ170" s="50">
        <f>$F170*'[1]INTERNAL PARAMETERS-2'!U170*(1-VLOOKUP(V$4,'[1]INTERNAL PARAMETERS-1'!$B$5:$J$44,4, FALSE))</f>
        <v>0.69352111452217513</v>
      </c>
      <c r="BK170" s="50">
        <f>$F170*'[1]INTERNAL PARAMETERS-2'!V170*(1-VLOOKUP(W$4,'[1]INTERNAL PARAMETERS-1'!$B$5:$J$44,4, FALSE))</f>
        <v>0.72311558460906078</v>
      </c>
      <c r="BL170" s="50">
        <f>$F170*'[1]INTERNAL PARAMETERS-2'!W170*(1-VLOOKUP(X$4,'[1]INTERNAL PARAMETERS-1'!$B$5:$J$44,4, FALSE))</f>
        <v>0.90229641429875163</v>
      </c>
      <c r="BM170" s="50">
        <f>$F170*'[1]INTERNAL PARAMETERS-2'!X170*(1-VLOOKUP(Y$4,'[1]INTERNAL PARAMETERS-1'!$B$5:$J$44,4, FALSE))</f>
        <v>0.14078421458812207</v>
      </c>
      <c r="BN170" s="50">
        <f>$F170*'[1]INTERNAL PARAMETERS-2'!Y170*(1-VLOOKUP(Z$4,'[1]INTERNAL PARAMETERS-1'!$B$5:$J$44,4, FALSE))</f>
        <v>1.0270822501435719</v>
      </c>
      <c r="BO170" s="50">
        <f>$F170*'[1]INTERNAL PARAMETERS-2'!Z170*(1-VLOOKUP(AA$4,'[1]INTERNAL PARAMETERS-1'!$B$5:$J$44,4, FALSE))</f>
        <v>0.94389169291369168</v>
      </c>
      <c r="BP170" s="50">
        <f>$F170*'[1]INTERNAL PARAMETERS-2'!AA170*(1-VLOOKUP(AB$4,'[1]INTERNAL PARAMETERS-1'!$B$5:$J$44,4, FALSE))</f>
        <v>0.38715469217616871</v>
      </c>
      <c r="BQ170" s="50">
        <f>$F170*'[1]INTERNAL PARAMETERS-2'!AB170*(1-VLOOKUP(AC$4,'[1]INTERNAL PARAMETERS-1'!$B$5:$J$44,4, FALSE))</f>
        <v>3.0940439350724231</v>
      </c>
      <c r="BR170" s="50">
        <f>$F170*'[1]INTERNAL PARAMETERS-2'!AC170*(1-VLOOKUP(AD$4,'[1]INTERNAL PARAMETERS-1'!$B$5:$J$44,4, FALSE))</f>
        <v>0.27516857156127889</v>
      </c>
      <c r="BS170" s="50">
        <f>$F170*'[1]INTERNAL PARAMETERS-2'!AD170*(1-VLOOKUP(AE$4,'[1]INTERNAL PARAMETERS-1'!$B$5:$J$44,4, FALSE))</f>
        <v>6.0792320871613181E-2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0.15358139922982991</v>
      </c>
      <c r="CA170" s="50">
        <f>$F170*'[1]INTERNAL PARAMETERS-2'!AL170*(1-VLOOKUP(AM$4,'[1]INTERNAL PARAMETERS-1'!$B$5:$J$44,4, FALSE))</f>
        <v>6.7192178486578408E-2</v>
      </c>
      <c r="CB170" s="50">
        <f>$F170*'[1]INTERNAL PARAMETERS-2'!AM170*(1-VLOOKUP(AN$4,'[1]INTERNAL PARAMETERS-1'!$B$5:$J$44,4, FALSE))</f>
        <v>0.19197801433139869</v>
      </c>
      <c r="CC170" s="50">
        <f>$F170*'[1]INTERNAL PARAMETERS-2'!AN170*(1-VLOOKUP(AO$4,'[1]INTERNAL PARAMETERS-1'!$B$5:$J$44,4, FALSE))</f>
        <v>0.37435750753446084</v>
      </c>
      <c r="CD170" s="50">
        <f>$F170*'[1]INTERNAL PARAMETERS-2'!AO170*(1-VLOOKUP(AP$4,'[1]INTERNAL PARAMETERS-1'!$B$5:$J$44,4, FALSE))</f>
        <v>1.2734527277316186</v>
      </c>
      <c r="CE170" s="50">
        <f>$F170*'[1]INTERNAL PARAMETERS-2'!AP170*(1-VLOOKUP(AQ$4,'[1]INTERNAL PARAMETERS-1'!$B$5:$J$44,4, FALSE))</f>
        <v>0.13438435697315682</v>
      </c>
      <c r="CF170" s="50">
        <f>$F170*'[1]INTERNAL PARAMETERS-2'!AQ170*(1-VLOOKUP(AR$4,'[1]INTERNAL PARAMETERS-1'!$B$5:$J$44,4, FALSE))</f>
        <v>0.13438435697315682</v>
      </c>
      <c r="CG170" s="50">
        <f>$F170*'[1]INTERNAL PARAMETERS-2'!AR170*(1-VLOOKUP(AS$4,'[1]INTERNAL PARAMETERS-1'!$B$5:$J$44,4, FALSE))</f>
        <v>9.5985211283365433E-3</v>
      </c>
      <c r="CH170" s="49">
        <f>$F170*'[1]INTERNAL PARAMETERS-2'!AS170*(1-VLOOKUP(AT$4,'[1]INTERNAL PARAMETERS-1'!$B$5:$J$44,4, FALSE))</f>
        <v>0</v>
      </c>
      <c r="CI170" s="48">
        <f t="shared" si="2"/>
        <v>25.305877164862427</v>
      </c>
    </row>
    <row r="171" spans="3:87" x14ac:dyDescent="0.4">
      <c r="C171" s="33" t="s">
        <v>8</v>
      </c>
      <c r="D171" s="32" t="s">
        <v>71</v>
      </c>
      <c r="E171" s="32" t="s">
        <v>84</v>
      </c>
      <c r="F171" s="143">
        <f>AEB!AF171</f>
        <v>34.683726607800217</v>
      </c>
      <c r="G171" s="51">
        <f>$F171*'[1]INTERNAL PARAMETERS-2'!F171*VLOOKUP(G$4,'[1]INTERNAL PARAMETERS-1'!$B$5:$J$44,4, FALSE)</f>
        <v>0.16102613752203407</v>
      </c>
      <c r="H171" s="50">
        <f>$F171*'[1]INTERNAL PARAMETERS-2'!G171*VLOOKUP(H$4,'[1]INTERNAL PARAMETERS-1'!$B$5:$J$44,4, FALSE)</f>
        <v>0.293295997313541</v>
      </c>
      <c r="I171" s="50">
        <f>$F171*'[1]INTERNAL PARAMETERS-2'!H171*VLOOKUP(I$4,'[1]INTERNAL PARAMETERS-1'!$B$5:$J$44,4, FALSE)</f>
        <v>0.4194108829812277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1.4377271772098386E-2</v>
      </c>
      <c r="N171" s="50">
        <f>$F171*'[1]INTERNAL PARAMETERS-2'!M171*VLOOKUP(N$4,'[1]INTERNAL PARAMETERS-1'!$B$5:$J$44,4, FALSE)</f>
        <v>7.8212323756488622E-2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5.1758525216820263E-2</v>
      </c>
      <c r="S171" s="50">
        <f>$F171*'[1]INTERNAL PARAMETERS-2'!R171*VLOOKUP(S$4,'[1]INTERNAL PARAMETERS-1'!$B$5:$J$44,4, FALSE)</f>
        <v>0.1809840209053275</v>
      </c>
      <c r="T171" s="50">
        <f>$F171*'[1]INTERNAL PARAMETERS-2'!S171*VLOOKUP(T$4,'[1]INTERNAL PARAMETERS-1'!$B$5:$J$44,4, FALSE)</f>
        <v>1.0351705043364053E-2</v>
      </c>
      <c r="U171" s="50">
        <f>$F171*'[1]INTERNAL PARAMETERS-2'!T171*VLOOKUP(U$4,'[1]INTERNAL PARAMETERS-1'!$B$5:$J$44,4, FALSE)</f>
        <v>1.9553297712413455E-2</v>
      </c>
      <c r="V171" s="50">
        <f>$F171*'[1]INTERNAL PARAMETERS-2'!U171*VLOOKUP(V$4,'[1]INTERNAL PARAMETERS-1'!$B$5:$J$44,4, FALSE)</f>
        <v>0.12249425144709841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1.7251685614719826E-2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5.7505618715732757E-3</v>
      </c>
      <c r="AJ171" s="50">
        <f>$F171*'[1]INTERNAL PARAMETERS-2'!AI171*VLOOKUP(AJ$4,'[1]INTERNAL PARAMETERS-1'!$B$5:$J$44,4, FALSE)</f>
        <v>2.875280935786638E-2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7.9688067766433255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0.27316816366986929</v>
      </c>
      <c r="BB171" s="50">
        <f>$F171*'[1]INTERNAL PARAMETERS-2'!M171*(1-VLOOKUP(N$4,'[1]INTERNAL PARAMETERS-1'!$B$5:$J$44,4, FALSE))</f>
        <v>1.4860341513732835</v>
      </c>
      <c r="BC171" s="50">
        <f>$F171*'[1]INTERNAL PARAMETERS-2'!N171*(1-VLOOKUP(O$4,'[1]INTERNAL PARAMETERS-1'!$B$5:$J$44,4, FALSE))</f>
        <v>1.1501817417678708</v>
      </c>
      <c r="BD171" s="50">
        <f>$F171*'[1]INTERNAL PARAMETERS-2'!O171*(1-VLOOKUP(P$4,'[1]INTERNAL PARAMETERS-1'!$B$5:$J$44,4, FALSE))</f>
        <v>1.2767010396878042</v>
      </c>
      <c r="BE171" s="50">
        <f>$F171*'[1]INTERNAL PARAMETERS-2'!P171*(1-VLOOKUP(Q$4,'[1]INTERNAL PARAMETERS-1'!$B$5:$J$44,4, FALSE))</f>
        <v>1.6850152111781325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3.4386963972012223</v>
      </c>
      <c r="BH171" s="50">
        <f>$F171*'[1]INTERNAL PARAMETERS-2'!S171*(1-VLOOKUP(T$4,'[1]INTERNAL PARAMETERS-1'!$B$5:$J$44,4, FALSE))</f>
        <v>9.3165345390276474E-2</v>
      </c>
      <c r="BI171" s="50">
        <f>$F171*'[1]INTERNAL PARAMETERS-2'!T171*(1-VLOOKUP(U$4,'[1]INTERNAL PARAMETERS-1'!$B$5:$J$44,4, FALSE))</f>
        <v>7.8213190849653821E-2</v>
      </c>
      <c r="BJ171" s="50">
        <f>$F171*'[1]INTERNAL PARAMETERS-2'!U171*(1-VLOOKUP(V$4,'[1]INTERNAL PARAMETERS-1'!$B$5:$J$44,4, FALSE))</f>
        <v>0.69413409153355765</v>
      </c>
      <c r="BK171" s="50">
        <f>$F171*'[1]INTERNAL PARAMETERS-2'!V171*(1-VLOOKUP(W$4,'[1]INTERNAL PARAMETERS-1'!$B$5:$J$44,4, FALSE))</f>
        <v>0.91439483154272339</v>
      </c>
      <c r="BL171" s="50">
        <f>$F171*'[1]INTERNAL PARAMETERS-2'!W171*(1-VLOOKUP(X$4,'[1]INTERNAL PARAMETERS-1'!$B$5:$J$44,4, FALSE))</f>
        <v>1.7597794522539068</v>
      </c>
      <c r="BM171" s="50">
        <f>$F171*'[1]INTERNAL PARAMETERS-2'!X171*(1-VLOOKUP(Y$4,'[1]INTERNAL PARAMETERS-1'!$B$5:$J$44,4, FALSE))</f>
        <v>0.4485715729640018</v>
      </c>
      <c r="BN171" s="50">
        <f>$F171*'[1]INTERNAL PARAMETERS-2'!Y171*(1-VLOOKUP(Z$4,'[1]INTERNAL PARAMETERS-1'!$B$5:$J$44,4, FALSE))</f>
        <v>1.5297431039003324</v>
      </c>
      <c r="BO171" s="50">
        <f>$F171*'[1]INTERNAL PARAMETERS-2'!Z171*(1-VLOOKUP(AA$4,'[1]INTERNAL PARAMETERS-1'!$B$5:$J$44,4, FALSE))</f>
        <v>1.426226053466692</v>
      </c>
      <c r="BP171" s="50">
        <f>$F171*'[1]INTERNAL PARAMETERS-2'!AA171*(1-VLOOKUP(AB$4,'[1]INTERNAL PARAMETERS-1'!$B$5:$J$44,4, FALSE))</f>
        <v>0.50033009818082208</v>
      </c>
      <c r="BQ171" s="50">
        <f>$F171*'[1]INTERNAL PARAMETERS-2'!AB171*(1-VLOOKUP(AC$4,'[1]INTERNAL PARAMETERS-1'!$B$5:$J$44,4, FALSE))</f>
        <v>4.6409843685451566</v>
      </c>
      <c r="BR171" s="50">
        <f>$F171*'[1]INTERNAL PARAMETERS-2'!AC171*(1-VLOOKUP(AD$4,'[1]INTERNAL PARAMETERS-1'!$B$5:$J$44,4, FALSE))</f>
        <v>0.46582325857872159</v>
      </c>
      <c r="BS171" s="50">
        <f>$F171*'[1]INTERNAL PARAMETERS-2'!AD171*(1-VLOOKUP(AE$4,'[1]INTERNAL PARAMETERS-1'!$B$5:$J$44,4, FALSE))</f>
        <v>0.1552755756504608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0.16102613752203407</v>
      </c>
      <c r="CA171" s="50">
        <f>$F171*'[1]INTERNAL PARAMETERS-2'!AL171*(1-VLOOKUP(AM$4,'[1]INTERNAL PARAMETERS-1'!$B$5:$J$44,4, FALSE))</f>
        <v>0.16677669939360734</v>
      </c>
      <c r="CB171" s="50">
        <f>$F171*'[1]INTERNAL PARAMETERS-2'!AM171*(1-VLOOKUP(AN$4,'[1]INTERNAL PARAMETERS-1'!$B$5:$J$44,4, FALSE))</f>
        <v>0.19552950875147374</v>
      </c>
      <c r="CC171" s="50">
        <f>$F171*'[1]INTERNAL PARAMETERS-2'!AN171*(1-VLOOKUP(AO$4,'[1]INTERNAL PARAMETERS-1'!$B$5:$J$44,4, FALSE))</f>
        <v>0.62684939610075563</v>
      </c>
      <c r="CD171" s="50">
        <f>$F171*'[1]INTERNAL PARAMETERS-2'!AO171*(1-VLOOKUP(AP$4,'[1]INTERNAL PARAMETERS-1'!$B$5:$J$44,4, FALSE))</f>
        <v>1.8230391012138734</v>
      </c>
      <c r="CE171" s="50">
        <f>$F171*'[1]INTERNAL PARAMETERS-2'!AP171*(1-VLOOKUP(AQ$4,'[1]INTERNAL PARAMETERS-1'!$B$5:$J$44,4, FALSE))</f>
        <v>0.25303859583986726</v>
      </c>
      <c r="CF171" s="50">
        <f>$F171*'[1]INTERNAL PARAMETERS-2'!AQ171*(1-VLOOKUP(AR$4,'[1]INTERNAL PARAMETERS-1'!$B$5:$J$44,4, FALSE))</f>
        <v>6.3259648959966816E-2</v>
      </c>
      <c r="CG171" s="50">
        <f>$F171*'[1]INTERNAL PARAMETERS-2'!AR171*(1-VLOOKUP(AS$4,'[1]INTERNAL PARAMETERS-1'!$B$5:$J$44,4, FALSE))</f>
        <v>5.7505618715732757E-3</v>
      </c>
      <c r="CH171" s="49">
        <f>$F171*'[1]INTERNAL PARAMETERS-2'!AS171*(1-VLOOKUP(AT$4,'[1]INTERNAL PARAMETERS-1'!$B$5:$J$44,4, FALSE))</f>
        <v>0</v>
      </c>
      <c r="CI171" s="48">
        <f t="shared" si="2"/>
        <v>34.683733544545525</v>
      </c>
    </row>
    <row r="172" spans="3:87" x14ac:dyDescent="0.4">
      <c r="C172" s="33" t="s">
        <v>8</v>
      </c>
      <c r="D172" s="32" t="s">
        <v>71</v>
      </c>
      <c r="E172" s="32" t="s">
        <v>83</v>
      </c>
      <c r="F172" s="143">
        <f>AEB!AF172</f>
        <v>29.421521414183726</v>
      </c>
      <c r="G172" s="51">
        <f>$F172*'[1]INTERNAL PARAMETERS-2'!F172*VLOOKUP(G$4,'[1]INTERNAL PARAMETERS-1'!$B$5:$J$44,4, FALSE)</f>
        <v>0.20792483398617781</v>
      </c>
      <c r="H172" s="50">
        <f>$F172*'[1]INTERNAL PARAMETERS-2'!G172*VLOOKUP(H$4,'[1]INTERNAL PARAMETERS-1'!$B$5:$J$44,4, FALSE)</f>
        <v>0.17123325463054928</v>
      </c>
      <c r="I172" s="50">
        <f>$F172*'[1]INTERNAL PARAMETERS-2'!H172*VLOOKUP(I$4,'[1]INTERNAL PARAMETERS-1'!$B$5:$J$44,4, FALSE)</f>
        <v>0.35536769929361106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1.2230526451876176E-2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1.4982909780173062E-2</v>
      </c>
      <c r="N172" s="50">
        <f>$F172*'[1]INTERNAL PARAMETERS-2'!M172*VLOOKUP(N$4,'[1]INTERNAL PARAMETERS-1'!$B$5:$J$44,4, FALSE)</f>
        <v>5.932011279809845E-2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4.280831365763732E-2</v>
      </c>
      <c r="S172" s="50">
        <f>$F172*'[1]INTERNAL PARAMETERS-2'!R172*VLOOKUP(S$4,'[1]INTERNAL PARAMETERS-1'!$B$5:$J$44,4, FALSE)</f>
        <v>0.14334886060264959</v>
      </c>
      <c r="T172" s="50">
        <f>$F172*'[1]INTERNAL PARAMETERS-2'!S172*VLOOKUP(T$4,'[1]INTERNAL PARAMETERS-1'!$B$5:$J$44,4, FALSE)</f>
        <v>6.7269366561389671E-3</v>
      </c>
      <c r="U172" s="50">
        <f>$F172*'[1]INTERNAL PARAMETERS-2'!T172*VLOOKUP(U$4,'[1]INTERNAL PARAMETERS-1'!$B$5:$J$44,4, FALSE)</f>
        <v>1.3453873312277934E-2</v>
      </c>
      <c r="V172" s="50">
        <f>$F172*'[1]INTERNAL PARAMETERS-2'!U172*VLOOKUP(V$4,'[1]INTERNAL PARAMETERS-1'!$B$5:$J$44,4, FALSE)</f>
        <v>8.806287971325695E-2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1.2230526451876176E-2</v>
      </c>
      <c r="AG172" s="50">
        <f>$F172*'[1]INTERNAL PARAMETERS-2'!AF172*VLOOKUP(AG$4,'[1]INTERNAL PARAMETERS-1'!$B$5:$J$44,4, FALSE)</f>
        <v>6.1167343020087969E-3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1.2230526451876176E-2</v>
      </c>
      <c r="AJ172" s="50">
        <f>$F172*'[1]INTERNAL PARAMETERS-2'!AI172*VLOOKUP(AJ$4,'[1]INTERNAL PARAMETERS-1'!$B$5:$J$44,4, FALSE)</f>
        <v>2.4461052903752351E-2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6.7519862865786093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0.28467528582328816</v>
      </c>
      <c r="BB172" s="50">
        <f>$F172*'[1]INTERNAL PARAMETERS-2'!M172*(1-VLOOKUP(N$4,'[1]INTERNAL PARAMETERS-1'!$B$5:$J$44,4, FALSE))</f>
        <v>1.1270821431638705</v>
      </c>
      <c r="BC172" s="50">
        <f>$F172*'[1]INTERNAL PARAMETERS-2'!N172*(1-VLOOKUP(O$4,'[1]INTERNAL PARAMETERS-1'!$B$5:$J$44,4, FALSE))</f>
        <v>1.2842494097291197</v>
      </c>
      <c r="BD172" s="50">
        <f>$F172*'[1]INTERNAL PARAMETERS-2'!O172*(1-VLOOKUP(P$4,'[1]INTERNAL PARAMETERS-1'!$B$5:$J$44,4, FALSE))</f>
        <v>1.1068994207965615</v>
      </c>
      <c r="BE172" s="50">
        <f>$F172*'[1]INTERNAL PARAMETERS-2'!P172*(1-VLOOKUP(Q$4,'[1]INTERNAL PARAMETERS-1'!$B$5:$J$44,4, FALSE))</f>
        <v>1.1864022559619689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2.7236283514503423</v>
      </c>
      <c r="BH172" s="50">
        <f>$F172*'[1]INTERNAL PARAMETERS-2'!S172*(1-VLOOKUP(T$4,'[1]INTERNAL PARAMETERS-1'!$B$5:$J$44,4, FALSE))</f>
        <v>6.0542429905250703E-2</v>
      </c>
      <c r="BI172" s="50">
        <f>$F172*'[1]INTERNAL PARAMETERS-2'!T172*(1-VLOOKUP(U$4,'[1]INTERNAL PARAMETERS-1'!$B$5:$J$44,4, FALSE))</f>
        <v>5.3815493249111737E-2</v>
      </c>
      <c r="BJ172" s="50">
        <f>$F172*'[1]INTERNAL PARAMETERS-2'!U172*(1-VLOOKUP(V$4,'[1]INTERNAL PARAMETERS-1'!$B$5:$J$44,4, FALSE))</f>
        <v>0.49902298504178938</v>
      </c>
      <c r="BK172" s="50">
        <f>$F172*'[1]INTERNAL PARAMETERS-2'!V172*(1-VLOOKUP(W$4,'[1]INTERNAL PARAMETERS-1'!$B$5:$J$44,4, FALSE))</f>
        <v>0.78278017228934793</v>
      </c>
      <c r="BL172" s="50">
        <f>$F172*'[1]INTERNAL PARAMETERS-2'!W172*(1-VLOOKUP(X$4,'[1]INTERNAL PARAMETERS-1'!$B$5:$J$44,4, FALSE))</f>
        <v>1.3454020419885004</v>
      </c>
      <c r="BM172" s="50">
        <f>$F172*'[1]INTERNAL PARAMETERS-2'!X172*(1-VLOOKUP(Y$4,'[1]INTERNAL PARAMETERS-1'!$B$5:$J$44,4, FALSE))</f>
        <v>0.31800545635734623</v>
      </c>
      <c r="BN172" s="50">
        <f>$F172*'[1]INTERNAL PARAMETERS-2'!Y172*(1-VLOOKUP(Z$4,'[1]INTERNAL PARAMETERS-1'!$B$5:$J$44,4, FALSE))</f>
        <v>1.357635510592518</v>
      </c>
      <c r="BO172" s="50">
        <f>$F172*'[1]INTERNAL PARAMETERS-2'!Z172*(1-VLOOKUP(AA$4,'[1]INTERNAL PARAMETERS-1'!$B$5:$J$44,4, FALSE))</f>
        <v>1.5349825573729348</v>
      </c>
      <c r="BP172" s="50">
        <f>$F172*'[1]INTERNAL PARAMETERS-2'!AA172*(1-VLOOKUP(AB$4,'[1]INTERNAL PARAMETERS-1'!$B$5:$J$44,4, FALSE))</f>
        <v>0.55039134324727645</v>
      </c>
      <c r="BQ172" s="50">
        <f>$F172*'[1]INTERNAL PARAMETERS-2'!AB172*(1-VLOOKUP(AC$4,'[1]INTERNAL PARAMETERS-1'!$B$5:$J$44,4, FALSE))</f>
        <v>4.2196728492000686</v>
      </c>
      <c r="BR172" s="50">
        <f>$F172*'[1]INTERNAL PARAMETERS-2'!AC172*(1-VLOOKUP(AD$4,'[1]INTERNAL PARAMETERS-1'!$B$5:$J$44,4, FALSE))</f>
        <v>0.31800545635734623</v>
      </c>
      <c r="BS172" s="50">
        <f>$F172*'[1]INTERNAL PARAMETERS-2'!AD172*(1-VLOOKUP(AE$4,'[1]INTERNAL PARAMETERS-1'!$B$5:$J$44,4, FALSE))</f>
        <v>7.3386100863398473E-2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0.110077680219027</v>
      </c>
      <c r="CA172" s="50">
        <f>$F172*'[1]INTERNAL PARAMETERS-2'!AL172*(1-VLOOKUP(AM$4,'[1]INTERNAL PARAMETERS-1'!$B$5:$J$44,4, FALSE))</f>
        <v>0.18346378108242548</v>
      </c>
      <c r="CB172" s="50">
        <f>$F172*'[1]INTERNAL PARAMETERS-2'!AM172*(1-VLOOKUP(AN$4,'[1]INTERNAL PARAMETERS-1'!$B$5:$J$44,4, FALSE))</f>
        <v>0.19569430753430164</v>
      </c>
      <c r="CC172" s="50">
        <f>$F172*'[1]INTERNAL PARAMETERS-2'!AN172*(1-VLOOKUP(AO$4,'[1]INTERNAL PARAMETERS-1'!$B$5:$J$44,4, FALSE))</f>
        <v>0.61154691765879865</v>
      </c>
      <c r="CD172" s="50">
        <f>$F172*'[1]INTERNAL PARAMETERS-2'!AO172*(1-VLOOKUP(AP$4,'[1]INTERNAL PARAMETERS-1'!$B$5:$J$44,4, FALSE))</f>
        <v>1.3698660370443942</v>
      </c>
      <c r="CE172" s="50">
        <f>$F172*'[1]INTERNAL PARAMETERS-2'!AP172*(1-VLOOKUP(AQ$4,'[1]INTERNAL PARAMETERS-1'!$B$5:$J$44,4, FALSE))</f>
        <v>0.18958051538443424</v>
      </c>
      <c r="CF172" s="50">
        <f>$F172*'[1]INTERNAL PARAMETERS-2'!AQ172*(1-VLOOKUP(AR$4,'[1]INTERNAL PARAMETERS-1'!$B$5:$J$44,4, FALSE))</f>
        <v>1.2230526451876176E-2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29.421524356335876</v>
      </c>
    </row>
    <row r="173" spans="3:87" x14ac:dyDescent="0.4">
      <c r="C173" s="33" t="s">
        <v>8</v>
      </c>
      <c r="D173" s="32" t="s">
        <v>71</v>
      </c>
      <c r="E173" s="32" t="s">
        <v>82</v>
      </c>
      <c r="F173" s="143">
        <f>AEB!AF173</f>
        <v>28.567970272540734</v>
      </c>
      <c r="G173" s="51">
        <f>$F173*'[1]INTERNAL PARAMETERS-2'!F173*VLOOKUP(G$4,'[1]INTERNAL PARAMETERS-1'!$B$5:$J$44,4, FALSE)</f>
        <v>0.28856506772293394</v>
      </c>
      <c r="H173" s="50">
        <f>$F173*'[1]INTERNAL PARAMETERS-2'!G173*VLOOKUP(H$4,'[1]INTERNAL PARAMETERS-1'!$B$5:$J$44,4, FALSE)</f>
        <v>0.22672969606801957</v>
      </c>
      <c r="I173" s="50">
        <f>$F173*'[1]INTERNAL PARAMETERS-2'!H173*VLOOKUP(I$4,'[1]INTERNAL PARAMETERS-1'!$B$5:$J$44,4, FALSE)</f>
        <v>0.33135788743328093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2.0268260709110839E-2</v>
      </c>
      <c r="N173" s="50">
        <f>$F173*'[1]INTERNAL PARAMETERS-2'!M173*VLOOKUP(N$4,'[1]INTERNAL PARAMETERS-1'!$B$5:$J$44,4, FALSE)</f>
        <v>5.3247125591731864E-2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3.4352984252730236E-2</v>
      </c>
      <c r="S173" s="50">
        <f>$F173*'[1]INTERNAL PARAMETERS-2'!R173*VLOOKUP(S$4,'[1]INTERNAL PARAMETERS-1'!$B$5:$J$44,4, FALSE)</f>
        <v>0.11076544841891128</v>
      </c>
      <c r="T173" s="50">
        <f>$F173*'[1]INTERNAL PARAMETERS-2'!S173*VLOOKUP(T$4,'[1]INTERNAL PARAMETERS-1'!$B$5:$J$44,4, FALSE)</f>
        <v>7.55765653560065E-3</v>
      </c>
      <c r="U173" s="50">
        <f>$F173*'[1]INTERNAL PARAMETERS-2'!T173*VLOOKUP(U$4,'[1]INTERNAL PARAMETERS-1'!$B$5:$J$44,4, FALSE)</f>
        <v>1.9237671181528932E-2</v>
      </c>
      <c r="V173" s="50">
        <f>$F173*'[1]INTERNAL PARAMETERS-2'!U173*VLOOKUP(V$4,'[1]INTERNAL PARAMETERS-1'!$B$5:$J$44,4, FALSE)</f>
        <v>9.1722467954789721E-2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6.8705968505460464E-3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2.7482387402184186E-2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6.2957998612323367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0.38509695347310591</v>
      </c>
      <c r="BB173" s="50">
        <f>$F173*'[1]INTERNAL PARAMETERS-2'!M173*(1-VLOOKUP(N$4,'[1]INTERNAL PARAMETERS-1'!$B$5:$J$44,4, FALSE))</f>
        <v>1.0116953862429052</v>
      </c>
      <c r="BC173" s="50">
        <f>$F173*'[1]INTERNAL PARAMETERS-2'!N173*(1-VLOOKUP(O$4,'[1]INTERNAL PARAMETERS-1'!$B$5:$J$44,4, FALSE))</f>
        <v>1.209225045696104</v>
      </c>
      <c r="BD173" s="50">
        <f>$F173*'[1]INTERNAL PARAMETERS-2'!O173*(1-VLOOKUP(P$4,'[1]INTERNAL PARAMETERS-1'!$B$5:$J$44,4, FALSE))</f>
        <v>1.0992954960873675</v>
      </c>
      <c r="BE173" s="50">
        <f>$F173*'[1]INTERNAL PARAMETERS-2'!P173*(1-VLOOKUP(Q$4,'[1]INTERNAL PARAMETERS-1'!$B$5:$J$44,4, FALSE))</f>
        <v>1.1267778834895517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2.1045435199593139</v>
      </c>
      <c r="BH173" s="50">
        <f>$F173*'[1]INTERNAL PARAMETERS-2'!S173*(1-VLOOKUP(T$4,'[1]INTERNAL PARAMETERS-1'!$B$5:$J$44,4, FALSE))</f>
        <v>6.8018908820405857E-2</v>
      </c>
      <c r="BI173" s="50">
        <f>$F173*'[1]INTERNAL PARAMETERS-2'!T173*(1-VLOOKUP(U$4,'[1]INTERNAL PARAMETERS-1'!$B$5:$J$44,4, FALSE))</f>
        <v>7.6950684726115728E-2</v>
      </c>
      <c r="BJ173" s="50">
        <f>$F173*'[1]INTERNAL PARAMETERS-2'!U173*(1-VLOOKUP(V$4,'[1]INTERNAL PARAMETERS-1'!$B$5:$J$44,4, FALSE))</f>
        <v>0.51976065174380837</v>
      </c>
      <c r="BK173" s="50">
        <f>$F173*'[1]INTERNAL PARAMETERS-2'!V173*(1-VLOOKUP(W$4,'[1]INTERNAL PARAMETERS-1'!$B$5:$J$44,4, FALSE))</f>
        <v>0.76950684726115726</v>
      </c>
      <c r="BL173" s="50">
        <f>$F173*'[1]INTERNAL PARAMETERS-2'!W173*(1-VLOOKUP(X$4,'[1]INTERNAL PARAMETERS-1'!$B$5:$J$44,4, FALSE))</f>
        <v>1.4016046143084206</v>
      </c>
      <c r="BM173" s="50">
        <f>$F173*'[1]INTERNAL PARAMETERS-2'!X173*(1-VLOOKUP(Y$4,'[1]INTERNAL PARAMETERS-1'!$B$5:$J$44,4, FALSE))</f>
        <v>0.48781237638876929</v>
      </c>
      <c r="BN173" s="50">
        <f>$F173*'[1]INTERNAL PARAMETERS-2'!Y173*(1-VLOOKUP(Z$4,'[1]INTERNAL PARAMETERS-1'!$B$5:$J$44,4, FALSE))</f>
        <v>1.339766385856479</v>
      </c>
      <c r="BO173" s="50">
        <f>$F173*'[1]INTERNAL PARAMETERS-2'!Z173*(1-VLOOKUP(AA$4,'[1]INTERNAL PARAMETERS-1'!$B$5:$J$44,4, FALSE))</f>
        <v>1.3878605638103014</v>
      </c>
      <c r="BP173" s="50">
        <f>$F173*'[1]INTERNAL PARAMETERS-2'!AA173*(1-VLOOKUP(AB$4,'[1]INTERNAL PARAMETERS-1'!$B$5:$J$44,4, FALSE))</f>
        <v>0.4672005858371312</v>
      </c>
      <c r="BQ173" s="50">
        <f>$F173*'[1]INTERNAL PARAMETERS-2'!AB173*(1-VLOOKUP(AC$4,'[1]INTERNAL PARAMETERS-1'!$B$5:$J$44,4, FALSE))</f>
        <v>4.4727642632995313</v>
      </c>
      <c r="BR173" s="50">
        <f>$F173*'[1]INTERNAL PARAMETERS-2'!AC173*(1-VLOOKUP(AD$4,'[1]INTERNAL PARAMETERS-1'!$B$5:$J$44,4, FALSE))</f>
        <v>0.32978864882621023</v>
      </c>
      <c r="BS173" s="50">
        <f>$F173*'[1]INTERNAL PARAMETERS-2'!AD173*(1-VLOOKUP(AE$4,'[1]INTERNAL PARAMETERS-1'!$B$5:$J$44,4, FALSE))</f>
        <v>0.1168001464592828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0.14428253386146697</v>
      </c>
      <c r="CA173" s="50">
        <f>$F173*'[1]INTERNAL PARAMETERS-2'!AL173*(1-VLOOKUP(AM$4,'[1]INTERNAL PARAMETERS-1'!$B$5:$J$44,4, FALSE))</f>
        <v>0.14428253386146697</v>
      </c>
      <c r="CB173" s="50">
        <f>$F173*'[1]INTERNAL PARAMETERS-2'!AM173*(1-VLOOKUP(AN$4,'[1]INTERNAL PARAMETERS-1'!$B$5:$J$44,4, FALSE))</f>
        <v>0.2061179055163814</v>
      </c>
      <c r="CC173" s="50">
        <f>$F173*'[1]INTERNAL PARAMETERS-2'!AN173*(1-VLOOKUP(AO$4,'[1]INTERNAL PARAMETERS-1'!$B$5:$J$44,4, FALSE))</f>
        <v>0.74202445985897303</v>
      </c>
      <c r="CD173" s="50">
        <f>$F173*'[1]INTERNAL PARAMETERS-2'!AO173*(1-VLOOKUP(AP$4,'[1]INTERNAL PARAMETERS-1'!$B$5:$J$44,4, FALSE))</f>
        <v>1.2435780299488344</v>
      </c>
      <c r="CE173" s="50">
        <f>$F173*'[1]INTERNAL PARAMETERS-2'!AP173*(1-VLOOKUP(AQ$4,'[1]INTERNAL PARAMETERS-1'!$B$5:$J$44,4, FALSE))</f>
        <v>0.16489432441310511</v>
      </c>
      <c r="CF173" s="50">
        <f>$F173*'[1]INTERNAL PARAMETERS-2'!AQ173*(1-VLOOKUP(AR$4,'[1]INTERNAL PARAMETERS-1'!$B$5:$J$44,4, FALSE))</f>
        <v>2.7482387402184186E-2</v>
      </c>
      <c r="CG173" s="50">
        <f>$F173*'[1]INTERNAL PARAMETERS-2'!AR173*(1-VLOOKUP(AS$4,'[1]INTERNAL PARAMETERS-1'!$B$5:$J$44,4, FALSE))</f>
        <v>6.8705968505460464E-3</v>
      </c>
      <c r="CH173" s="49">
        <f>$F173*'[1]INTERNAL PARAMETERS-2'!AS173*(1-VLOOKUP(AT$4,'[1]INTERNAL PARAMETERS-1'!$B$5:$J$44,4, FALSE))</f>
        <v>0</v>
      </c>
      <c r="CI173" s="48">
        <f t="shared" si="2"/>
        <v>28.567958845352631</v>
      </c>
    </row>
    <row r="174" spans="3:87" x14ac:dyDescent="0.4">
      <c r="C174" s="33" t="s">
        <v>8</v>
      </c>
      <c r="D174" s="32" t="s">
        <v>71</v>
      </c>
      <c r="E174" s="32" t="s">
        <v>81</v>
      </c>
      <c r="F174" s="143">
        <f>AEB!AF174</f>
        <v>27.650525004881938</v>
      </c>
      <c r="G174" s="51">
        <f>$F174*'[1]INTERNAL PARAMETERS-2'!F174*VLOOKUP(G$4,'[1]INTERNAL PARAMETERS-1'!$B$5:$J$44,4, FALSE)</f>
        <v>0.25440695046491774</v>
      </c>
      <c r="H174" s="50">
        <f>$F174*'[1]INTERNAL PARAMETERS-2'!G174*VLOOKUP(H$4,'[1]INTERNAL PARAMETERS-1'!$B$5:$J$44,4, FALSE)</f>
        <v>0.15264472328945075</v>
      </c>
      <c r="I174" s="50">
        <f>$F174*'[1]INTERNAL PARAMETERS-2'!H174*VLOOKUP(I$4,'[1]INTERNAL PARAMETERS-1'!$B$5:$J$44,4, FALSE)</f>
        <v>0.28729697345297478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1.7445130983455091E-2</v>
      </c>
      <c r="N174" s="50">
        <f>$F174*'[1]INTERNAL PARAMETERS-2'!M174*VLOOKUP(N$4,'[1]INTERNAL PARAMETERS-1'!$B$5:$J$44,4, FALSE)</f>
        <v>4.0705305628061877E-2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2.1805204018849896E-2</v>
      </c>
      <c r="S174" s="50">
        <f>$F174*'[1]INTERNAL PARAMETERS-2'!R174*VLOOKUP(S$4,'[1]INTERNAL PARAMETERS-1'!$B$5:$J$44,4, FALSE)</f>
        <v>0.12339032958166062</v>
      </c>
      <c r="T174" s="50">
        <f>$F174*'[1]INTERNAL PARAMETERS-2'!S174*VLOOKUP(T$4,'[1]INTERNAL PARAMETERS-1'!$B$5:$J$44,4, FALSE)</f>
        <v>1.0903155019925045E-2</v>
      </c>
      <c r="U174" s="50">
        <f>$F174*'[1]INTERNAL PARAMETERS-2'!T174*VLOOKUP(U$4,'[1]INTERNAL PARAMETERS-1'!$B$5:$J$44,4, FALSE)</f>
        <v>1.7445269236080113E-2</v>
      </c>
      <c r="V174" s="50">
        <f>$F174*'[1]INTERNAL PARAMETERS-2'!U174*VLOOKUP(V$4,'[1]INTERNAL PARAMETERS-1'!$B$5:$J$44,4, FALSE)</f>
        <v>8.3954874314447966E-2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7.2693230237834616E-3</v>
      </c>
      <c r="AH174" s="50">
        <f>$F174*'[1]INTERNAL PARAMETERS-2'!AG174*VLOOKUP(AH$4,'[1]INTERNAL PARAMETERS-1'!$B$5:$J$44,4, FALSE)</f>
        <v>7.2693230237834616E-3</v>
      </c>
      <c r="AI174" s="50">
        <f>$F174*'[1]INTERNAL PARAMETERS-2'!AH174*VLOOKUP(AI$4,'[1]INTERNAL PARAMETERS-1'!$B$5:$J$44,4, FALSE)</f>
        <v>2.9074527042633354E-2</v>
      </c>
      <c r="AJ174" s="50">
        <f>$F174*'[1]INTERNAL PARAMETERS-2'!AI174*VLOOKUP(AJ$4,'[1]INTERNAL PARAMETERS-1'!$B$5:$J$44,4, FALSE)</f>
        <v>1.4538646047566923E-2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5.4586424956065205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0.33145748868564667</v>
      </c>
      <c r="BB174" s="50">
        <f>$F174*'[1]INTERNAL PARAMETERS-2'!M174*(1-VLOOKUP(N$4,'[1]INTERNAL PARAMETERS-1'!$B$5:$J$44,4, FALSE))</f>
        <v>0.77340080693317548</v>
      </c>
      <c r="BC174" s="50">
        <f>$F174*'[1]INTERNAL PARAMETERS-2'!N174*(1-VLOOKUP(O$4,'[1]INTERNAL PARAMETERS-1'!$B$5:$J$44,4, FALSE))</f>
        <v>1.4682981788092409</v>
      </c>
      <c r="BD174" s="50">
        <f>$F174*'[1]INTERNAL PARAMETERS-2'!O174*(1-VLOOKUP(P$4,'[1]INTERNAL PARAMETERS-1'!$B$5:$J$44,4, FALSE))</f>
        <v>0.97402015887447169</v>
      </c>
      <c r="BE174" s="50">
        <f>$F174*'[1]INTERNAL PARAMETERS-2'!P174*(1-VLOOKUP(Q$4,'[1]INTERNAL PARAMETERS-1'!$B$5:$J$44,4, FALSE))</f>
        <v>0.96675083585068822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2.3444162620515514</v>
      </c>
      <c r="BH174" s="50">
        <f>$F174*'[1]INTERNAL PARAMETERS-2'!S174*(1-VLOOKUP(T$4,'[1]INTERNAL PARAMETERS-1'!$B$5:$J$44,4, FALSE))</f>
        <v>9.8128395179325409E-2</v>
      </c>
      <c r="BI174" s="50">
        <f>$F174*'[1]INTERNAL PARAMETERS-2'!T174*(1-VLOOKUP(U$4,'[1]INTERNAL PARAMETERS-1'!$B$5:$J$44,4, FALSE))</f>
        <v>6.9781076944320453E-2</v>
      </c>
      <c r="BJ174" s="50">
        <f>$F174*'[1]INTERNAL PARAMETERS-2'!U174*(1-VLOOKUP(V$4,'[1]INTERNAL PARAMETERS-1'!$B$5:$J$44,4, FALSE))</f>
        <v>0.47574428778187178</v>
      </c>
      <c r="BK174" s="50">
        <f>$F174*'[1]INTERNAL PARAMETERS-2'!V174*(1-VLOOKUP(W$4,'[1]INTERNAL PARAMETERS-1'!$B$5:$J$44,4, FALSE))</f>
        <v>0.6541920662480033</v>
      </c>
      <c r="BL174" s="50">
        <f>$F174*'[1]INTERNAL PARAMETERS-2'!W174*(1-VLOOKUP(X$4,'[1]INTERNAL PARAMETERS-1'!$B$5:$J$44,4, FALSE))</f>
        <v>1.4537595327616737</v>
      </c>
      <c r="BM174" s="50">
        <f>$F174*'[1]INTERNAL PARAMETERS-2'!X174*(1-VLOOKUP(Y$4,'[1]INTERNAL PARAMETERS-1'!$B$5:$J$44,4, FALSE))</f>
        <v>0.54516051604875282</v>
      </c>
      <c r="BN174" s="50">
        <f>$F174*'[1]INTERNAL PARAMETERS-2'!Y174*(1-VLOOKUP(Z$4,'[1]INTERNAL PARAMETERS-1'!$B$5:$J$44,4, FALSE))</f>
        <v>1.3665359516337736</v>
      </c>
      <c r="BO174" s="50">
        <f>$F174*'[1]INTERNAL PARAMETERS-2'!Z174*(1-VLOOKUP(AA$4,'[1]INTERNAL PARAMETERS-1'!$B$5:$J$44,4, FALSE))</f>
        <v>1.5409858789420743</v>
      </c>
      <c r="BP174" s="50">
        <f>$F174*'[1]INTERNAL PARAMETERS-2'!AA174*(1-VLOOKUP(AB$4,'[1]INTERNAL PARAMETERS-1'!$B$5:$J$44,4, FALSE))</f>
        <v>0.44339828887328575</v>
      </c>
      <c r="BQ174" s="50">
        <f>$F174*'[1]INTERNAL PARAMETERS-2'!AB174*(1-VLOOKUP(AC$4,'[1]INTERNAL PARAMETERS-1'!$B$5:$J$44,4, FALSE))</f>
        <v>4.535734055698323</v>
      </c>
      <c r="BR174" s="50">
        <f>$F174*'[1]INTERNAL PARAMETERS-2'!AC174*(1-VLOOKUP(AD$4,'[1]INTERNAL PARAMETERS-1'!$B$5:$J$44,4, FALSE))</f>
        <v>0.37070782368795163</v>
      </c>
      <c r="BS174" s="50">
        <f>$F174*'[1]INTERNAL PARAMETERS-2'!AD174*(1-VLOOKUP(AE$4,'[1]INTERNAL PARAMETERS-1'!$B$5:$J$44,4, FALSE))</f>
        <v>7.995702315661711E-2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5.8149054085266709E-2</v>
      </c>
      <c r="CA174" s="50">
        <f>$F174*'[1]INTERNAL PARAMETERS-2'!AL174*(1-VLOOKUP(AM$4,'[1]INTERNAL PARAMETERS-1'!$B$5:$J$44,4, FALSE))</f>
        <v>0.21806310039850091</v>
      </c>
      <c r="CB174" s="50">
        <f>$F174*'[1]INTERNAL PARAMETERS-2'!AM174*(1-VLOOKUP(AN$4,'[1]INTERNAL PARAMETERS-1'!$B$5:$J$44,4, FALSE))</f>
        <v>0.16718336933701766</v>
      </c>
      <c r="CC174" s="50">
        <f>$F174*'[1]INTERNAL PARAMETERS-2'!AN174*(1-VLOOKUP(AO$4,'[1]INTERNAL PARAMETERS-1'!$B$5:$J$44,4, FALSE))</f>
        <v>0.67599727026685319</v>
      </c>
      <c r="CD174" s="50">
        <f>$F174*'[1]INTERNAL PARAMETERS-2'!AO174*(1-VLOOKUP(AP$4,'[1]INTERNAL PARAMETERS-1'!$B$5:$J$44,4, FALSE))</f>
        <v>1.2575016363820228</v>
      </c>
      <c r="CE174" s="50">
        <f>$F174*'[1]INTERNAL PARAMETERS-2'!AP174*(1-VLOOKUP(AQ$4,'[1]INTERNAL PARAMETERS-1'!$B$5:$J$44,4, FALSE))</f>
        <v>0.21079654242721796</v>
      </c>
      <c r="CF174" s="50">
        <f>$F174*'[1]INTERNAL PARAMETERS-2'!AQ174*(1-VLOOKUP(AR$4,'[1]INTERNAL PARAMETERS-1'!$B$5:$J$44,4, FALSE))</f>
        <v>3.634385006641682E-2</v>
      </c>
      <c r="CG174" s="50">
        <f>$F174*'[1]INTERNAL PARAMETERS-2'!AR174*(1-VLOOKUP(AS$4,'[1]INTERNAL PARAMETERS-1'!$B$5:$J$44,4, FALSE))</f>
        <v>7.2693230237834616E-3</v>
      </c>
      <c r="CH174" s="49">
        <f>$F174*'[1]INTERNAL PARAMETERS-2'!AS174*(1-VLOOKUP(AT$4,'[1]INTERNAL PARAMETERS-1'!$B$5:$J$44,4, FALSE))</f>
        <v>0</v>
      </c>
      <c r="CI174" s="48">
        <f t="shared" si="2"/>
        <v>27.650525004881938</v>
      </c>
    </row>
    <row r="175" spans="3:87" x14ac:dyDescent="0.4">
      <c r="C175" s="33" t="s">
        <v>8</v>
      </c>
      <c r="D175" s="32" t="s">
        <v>71</v>
      </c>
      <c r="E175" s="32" t="s">
        <v>80</v>
      </c>
      <c r="F175" s="143">
        <f>AEB!AF175</f>
        <v>25.039651651584805</v>
      </c>
      <c r="G175" s="51">
        <f>$F175*'[1]INTERNAL PARAMETERS-2'!F175*VLOOKUP(G$4,'[1]INTERNAL PARAMETERS-1'!$B$5:$J$44,4, FALSE)</f>
        <v>0.14721311998999739</v>
      </c>
      <c r="H175" s="50">
        <f>$F175*'[1]INTERNAL PARAMETERS-2'!G175*VLOOKUP(H$4,'[1]INTERNAL PARAMETERS-1'!$B$5:$J$44,4, FALSE)</f>
        <v>0.14052252506869392</v>
      </c>
      <c r="I175" s="50">
        <f>$F175*'[1]INTERNAL PARAMETERS-2'!H175*VLOOKUP(I$4,'[1]INTERNAL PARAMETERS-1'!$B$5:$J$44,4, FALSE)</f>
        <v>0.25713255840489913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6.69059492130346E-3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2.8104379815480529E-2</v>
      </c>
      <c r="N175" s="50">
        <f>$F175*'[1]INTERNAL PARAMETERS-2'!M175*VLOOKUP(N$4,'[1]INTERNAL PARAMETERS-1'!$B$5:$J$44,4, FALSE)</f>
        <v>3.9145363814730334E-2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6.69059492130346E-3</v>
      </c>
      <c r="S175" s="50">
        <f>$F175*'[1]INTERNAL PARAMETERS-2'!R175*VLOOKUP(S$4,'[1]INTERNAL PARAMETERS-1'!$B$5:$J$44,4, FALSE)</f>
        <v>0.10387474130795094</v>
      </c>
      <c r="T175" s="50">
        <f>$F175*'[1]INTERNAL PARAMETERS-2'!S175*VLOOKUP(T$4,'[1]INTERNAL PARAMETERS-1'!$B$5:$J$44,4, FALSE)</f>
        <v>8.0297154916302155E-3</v>
      </c>
      <c r="U175" s="50">
        <f>$F175*'[1]INTERNAL PARAMETERS-2'!T175*VLOOKUP(U$4,'[1]INTERNAL PARAMETERS-1'!$B$5:$J$44,4, FALSE)</f>
        <v>1.3383193014739048E-2</v>
      </c>
      <c r="V175" s="50">
        <f>$F175*'[1]INTERNAL PARAMETERS-2'!U175*VLOOKUP(V$4,'[1]INTERNAL PARAMETERS-1'!$B$5:$J$44,4, FALSE)</f>
        <v>7.4275744685387293E-2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6.69059492130346E-3</v>
      </c>
      <c r="AI175" s="50">
        <f>$F175*'[1]INTERNAL PARAMETERS-2'!AH175*VLOOKUP(AI$4,'[1]INTERNAL PARAMETERS-1'!$B$5:$J$44,4, FALSE)</f>
        <v>6.69059492130346E-3</v>
      </c>
      <c r="AJ175" s="50">
        <f>$F175*'[1]INTERNAL PARAMETERS-2'!AI175*VLOOKUP(AJ$4,'[1]INTERNAL PARAMETERS-1'!$B$5:$J$44,4, FALSE)</f>
        <v>2.0074288729075539E-2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4.8855186096930829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0.53398321649413005</v>
      </c>
      <c r="BB175" s="50">
        <f>$F175*'[1]INTERNAL PARAMETERS-2'!M175*(1-VLOOKUP(N$4,'[1]INTERNAL PARAMETERS-1'!$B$5:$J$44,4, FALSE))</f>
        <v>0.74376191247987633</v>
      </c>
      <c r="BC175" s="50">
        <f>$F175*'[1]INTERNAL PARAMETERS-2'!N175*(1-VLOOKUP(O$4,'[1]INTERNAL PARAMETERS-1'!$B$5:$J$44,4, FALSE))</f>
        <v>1.4453663162495949</v>
      </c>
      <c r="BD175" s="50">
        <f>$F175*'[1]INTERNAL PARAMETERS-2'!O175*(1-VLOOKUP(P$4,'[1]INTERNAL PARAMETERS-1'!$B$5:$J$44,4, FALSE))</f>
        <v>0.63569415630460924</v>
      </c>
      <c r="BE175" s="50">
        <f>$F175*'[1]INTERNAL PARAMETERS-2'!P175*(1-VLOOKUP(Q$4,'[1]INTERNAL PARAMETERS-1'!$B$5:$J$44,4, FALSE))</f>
        <v>0.83643954756052974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1.9736200848510677</v>
      </c>
      <c r="BH175" s="50">
        <f>$F175*'[1]INTERNAL PARAMETERS-2'!S175*(1-VLOOKUP(T$4,'[1]INTERNAL PARAMETERS-1'!$B$5:$J$44,4, FALSE))</f>
        <v>7.2267439424671939E-2</v>
      </c>
      <c r="BI175" s="50">
        <f>$F175*'[1]INTERNAL PARAMETERS-2'!T175*(1-VLOOKUP(U$4,'[1]INTERNAL PARAMETERS-1'!$B$5:$J$44,4, FALSE))</f>
        <v>5.3532772058956193E-2</v>
      </c>
      <c r="BJ175" s="50">
        <f>$F175*'[1]INTERNAL PARAMETERS-2'!U175*(1-VLOOKUP(V$4,'[1]INTERNAL PARAMETERS-1'!$B$5:$J$44,4, FALSE))</f>
        <v>0.42089588655052801</v>
      </c>
      <c r="BK175" s="50">
        <f>$F175*'[1]INTERNAL PARAMETERS-2'!V175*(1-VLOOKUP(W$4,'[1]INTERNAL PARAMETERS-1'!$B$5:$J$44,4, FALSE))</f>
        <v>0.61561986757553377</v>
      </c>
      <c r="BL175" s="50">
        <f>$F175*'[1]INTERNAL PARAMETERS-2'!W175*(1-VLOOKUP(X$4,'[1]INTERNAL PARAMETERS-1'!$B$5:$J$44,4, FALSE))</f>
        <v>1.2981531962595974</v>
      </c>
      <c r="BM175" s="50">
        <f>$F175*'[1]INTERNAL PARAMETERS-2'!X175*(1-VLOOKUP(Y$4,'[1]INTERNAL PARAMETERS-1'!$B$5:$J$44,4, FALSE))</f>
        <v>0.60892676868906503</v>
      </c>
      <c r="BN175" s="50">
        <f>$F175*'[1]INTERNAL PARAMETERS-2'!Y175*(1-VLOOKUP(Z$4,'[1]INTERNAL PARAMETERS-1'!$B$5:$J$44,4, FALSE))</f>
        <v>1.2981531962595974</v>
      </c>
      <c r="BO175" s="50">
        <f>$F175*'[1]INTERNAL PARAMETERS-2'!Z175*(1-VLOOKUP(AA$4,'[1]INTERNAL PARAMETERS-1'!$B$5:$J$44,4, FALSE))</f>
        <v>1.5524308587814413</v>
      </c>
      <c r="BP175" s="50">
        <f>$F175*'[1]INTERNAL PARAMETERS-2'!AA175*(1-VLOOKUP(AB$4,'[1]INTERNAL PARAMETERS-1'!$B$5:$J$44,4, FALSE))</f>
        <v>0.39480018759053759</v>
      </c>
      <c r="BQ175" s="50">
        <f>$F175*'[1]INTERNAL PARAMETERS-2'!AB175*(1-VLOOKUP(AC$4,'[1]INTERNAL PARAMETERS-1'!$B$5:$J$44,4, FALSE))</f>
        <v>4.2959528752557983</v>
      </c>
      <c r="BR175" s="50">
        <f>$F175*'[1]INTERNAL PARAMETERS-2'!AC175*(1-VLOOKUP(AD$4,'[1]INTERNAL PARAMETERS-1'!$B$5:$J$44,4, FALSE))</f>
        <v>0.44163935996999215</v>
      </c>
      <c r="BS175" s="50">
        <f>$F175*'[1]INTERNAL PARAMETERS-2'!AD175*(1-VLOOKUP(AE$4,'[1]INTERNAL PARAMETERS-1'!$B$5:$J$44,4, FALSE))</f>
        <v>7.3606559994998697E-2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5.3532271265923151E-2</v>
      </c>
      <c r="CA175" s="50">
        <f>$F175*'[1]INTERNAL PARAMETERS-2'!AL175*(1-VLOOKUP(AM$4,'[1]INTERNAL PARAMETERS-1'!$B$5:$J$44,4, FALSE))</f>
        <v>0.207435986177224</v>
      </c>
      <c r="CB175" s="50">
        <f>$F175*'[1]INTERNAL PARAMETERS-2'!AM175*(1-VLOOKUP(AN$4,'[1]INTERNAL PARAMETERS-1'!$B$5:$J$44,4, FALSE))</f>
        <v>0.14052252506869392</v>
      </c>
      <c r="CC175" s="50">
        <f>$F175*'[1]INTERNAL PARAMETERS-2'!AN175*(1-VLOOKUP(AO$4,'[1]INTERNAL PARAMETERS-1'!$B$5:$J$44,4, FALSE))</f>
        <v>0.48848103631461182</v>
      </c>
      <c r="CD175" s="50">
        <f>$F175*'[1]INTERNAL PARAMETERS-2'!AO175*(1-VLOOKUP(AP$4,'[1]INTERNAL PARAMETERS-1'!$B$5:$J$44,4, FALSE))</f>
        <v>0.95019468501367954</v>
      </c>
      <c r="CE175" s="50">
        <f>$F175*'[1]INTERNAL PARAMETERS-2'!AP175*(1-VLOOKUP(AQ$4,'[1]INTERNAL PARAMETERS-1'!$B$5:$J$44,4, FALSE))</f>
        <v>0.14052252506869392</v>
      </c>
      <c r="CF175" s="50">
        <f>$F175*'[1]INTERNAL PARAMETERS-2'!AQ175*(1-VLOOKUP(AR$4,'[1]INTERNAL PARAMETERS-1'!$B$5:$J$44,4, FALSE))</f>
        <v>2.0074288729075539E-2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25.039644139689315</v>
      </c>
    </row>
    <row r="176" spans="3:87" x14ac:dyDescent="0.4">
      <c r="C176" s="33" t="s">
        <v>8</v>
      </c>
      <c r="D176" s="32" t="s">
        <v>71</v>
      </c>
      <c r="E176" s="32" t="s">
        <v>79</v>
      </c>
      <c r="F176" s="143">
        <f>AEB!AF176</f>
        <v>21.823303000125133</v>
      </c>
      <c r="G176" s="51">
        <f>$F176*'[1]INTERNAL PARAMETERS-2'!F176*VLOOKUP(G$4,'[1]INTERNAL PARAMETERS-1'!$B$5:$J$44,4, FALSE)</f>
        <v>9.1900111263826939E-2</v>
      </c>
      <c r="H176" s="50">
        <f>$F176*'[1]INTERNAL PARAMETERS-2'!G176*VLOOKUP(H$4,'[1]INTERNAL PARAMETERS-1'!$B$5:$J$44,4, FALSE)</f>
        <v>0.11027969705053234</v>
      </c>
      <c r="I176" s="50">
        <f>$F176*'[1]INTERNAL PARAMETERS-2'!H176*VLOOKUP(I$4,'[1]INTERNAL PARAMETERS-1'!$B$5:$J$44,4, FALSE)</f>
        <v>0.21786323413191422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2.2668737758349981E-2</v>
      </c>
      <c r="N176" s="50">
        <f>$F176*'[1]INTERNAL PARAMETERS-2'!M176*VLOOKUP(N$4,'[1]INTERNAL PARAMETERS-1'!$B$5:$J$44,4, FALSE)</f>
        <v>2.6038473974599304E-2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2.4507569269140526E-2</v>
      </c>
      <c r="S176" s="50">
        <f>$F176*'[1]INTERNAL PARAMETERS-2'!R176*VLOOKUP(S$4,'[1]INTERNAL PARAMETERS-1'!$B$5:$J$44,4, FALSE)</f>
        <v>8.8165380304900551E-2</v>
      </c>
      <c r="T176" s="50">
        <f>$F176*'[1]INTERNAL PARAMETERS-2'!S176*VLOOKUP(T$4,'[1]INTERNAL PARAMETERS-1'!$B$5:$J$44,4, FALSE)</f>
        <v>4.2887155055845909E-3</v>
      </c>
      <c r="U176" s="50">
        <f>$F176*'[1]INTERNAL PARAMETERS-2'!T176*VLOOKUP(U$4,'[1]INTERNAL PARAMETERS-1'!$B$5:$J$44,4, FALSE)</f>
        <v>9.8025912415962077E-3</v>
      </c>
      <c r="V176" s="50">
        <f>$F176*'[1]INTERNAL PARAMETERS-2'!U176*VLOOKUP(V$4,'[1]INTERNAL PARAMETERS-1'!$B$5:$J$44,4, FALSE)</f>
        <v>7.0763478492600757E-2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6.125801152135125E-3</v>
      </c>
      <c r="AJ176" s="50">
        <f>$F176*'[1]INTERNAL PARAMETERS-2'!AI176*VLOOKUP(AJ$4,'[1]INTERNAL PARAMETERS-1'!$B$5:$J$44,4, FALSE)</f>
        <v>3.0633370421275646E-2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4.1394014485063702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0.43070601740864961</v>
      </c>
      <c r="BB176" s="50">
        <f>$F176*'[1]INTERNAL PARAMETERS-2'!M176*(1-VLOOKUP(N$4,'[1]INTERNAL PARAMETERS-1'!$B$5:$J$44,4, FALSE))</f>
        <v>0.49473100551738669</v>
      </c>
      <c r="BC176" s="50">
        <f>$F176*'[1]INTERNAL PARAMETERS-2'!N176*(1-VLOOKUP(O$4,'[1]INTERNAL PARAMETERS-1'!$B$5:$J$44,4, FALSE))</f>
        <v>1.2069595957249206</v>
      </c>
      <c r="BD176" s="50">
        <f>$F176*'[1]INTERNAL PARAMETERS-2'!O176*(1-VLOOKUP(P$4,'[1]INTERNAL PARAMETERS-1'!$B$5:$J$44,4, FALSE))</f>
        <v>0.63104917654251835</v>
      </c>
      <c r="BE176" s="50">
        <f>$F176*'[1]INTERNAL PARAMETERS-2'!P176*(1-VLOOKUP(Q$4,'[1]INTERNAL PARAMETERS-1'!$B$5:$J$44,4, FALSE))</f>
        <v>1.0415389589839721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1.6751422257931101</v>
      </c>
      <c r="BH176" s="50">
        <f>$F176*'[1]INTERNAL PARAMETERS-2'!S176*(1-VLOOKUP(T$4,'[1]INTERNAL PARAMETERS-1'!$B$5:$J$44,4, FALSE))</f>
        <v>3.8598439550261321E-2</v>
      </c>
      <c r="BI176" s="50">
        <f>$F176*'[1]INTERNAL PARAMETERS-2'!T176*(1-VLOOKUP(U$4,'[1]INTERNAL PARAMETERS-1'!$B$5:$J$44,4, FALSE))</f>
        <v>3.9210364966384831E-2</v>
      </c>
      <c r="BJ176" s="50">
        <f>$F176*'[1]INTERNAL PARAMETERS-2'!U176*(1-VLOOKUP(V$4,'[1]INTERNAL PARAMETERS-1'!$B$5:$J$44,4, FALSE))</f>
        <v>0.40099304479140424</v>
      </c>
      <c r="BK176" s="50">
        <f>$F176*'[1]INTERNAL PARAMETERS-2'!V176*(1-VLOOKUP(W$4,'[1]INTERNAL PARAMETERS-1'!$B$5:$J$44,4, FALSE))</f>
        <v>0.50851569485741577</v>
      </c>
      <c r="BL176" s="50">
        <f>$F176*'[1]INTERNAL PARAMETERS-2'!W176*(1-VLOOKUP(X$4,'[1]INTERNAL PARAMETERS-1'!$B$5:$J$44,4, FALSE))</f>
        <v>1.0476647601361071</v>
      </c>
      <c r="BM176" s="50">
        <f>$F176*'[1]INTERNAL PARAMETERS-2'!X176*(1-VLOOKUP(Y$4,'[1]INTERNAL PARAMETERS-1'!$B$5:$J$44,4, FALSE))</f>
        <v>0.62492337539038323</v>
      </c>
      <c r="BN176" s="50">
        <f>$F176*'[1]INTERNAL PARAMETERS-2'!Y176*(1-VLOOKUP(Z$4,'[1]INTERNAL PARAMETERS-1'!$B$5:$J$44,4, FALSE))</f>
        <v>1.127313269095664</v>
      </c>
      <c r="BO176" s="50">
        <f>$F176*'[1]INTERNAL PARAMETERS-2'!Z176*(1-VLOOKUP(AA$4,'[1]INTERNAL PARAMETERS-1'!$B$5:$J$44,4, FALSE))</f>
        <v>1.3111134916233178</v>
      </c>
      <c r="BP176" s="50">
        <f>$F176*'[1]INTERNAL PARAMETERS-2'!AA176*(1-VLOOKUP(AB$4,'[1]INTERNAL PARAMETERS-1'!$B$5:$J$44,4, FALSE))</f>
        <v>0.33696925696433216</v>
      </c>
      <c r="BQ176" s="50">
        <f>$F176*'[1]INTERNAL PARAMETERS-2'!AB176*(1-VLOOKUP(AC$4,'[1]INTERNAL PARAMETERS-1'!$B$5:$J$44,4, FALSE))</f>
        <v>3.7985532085502807</v>
      </c>
      <c r="BR176" s="50">
        <f>$F176*'[1]INTERNAL PARAMETERS-2'!AC176*(1-VLOOKUP(AD$4,'[1]INTERNAL PARAMETERS-1'!$B$5:$J$44,4, FALSE))</f>
        <v>0.34309505811646729</v>
      </c>
      <c r="BS176" s="50">
        <f>$F176*'[1]INTERNAL PARAMETERS-2'!AD176*(1-VLOOKUP(AE$4,'[1]INTERNAL PARAMETERS-1'!$B$5:$J$44,4, FALSE))</f>
        <v>3.0633370421275646E-2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6.7394724324986444E-2</v>
      </c>
      <c r="CA176" s="50">
        <f>$F176*'[1]INTERNAL PARAMETERS-2'!AL176*(1-VLOOKUP(AM$4,'[1]INTERNAL PARAMETERS-1'!$B$5:$J$44,4, FALSE))</f>
        <v>0.2021819906446593</v>
      </c>
      <c r="CB176" s="50">
        <f>$F176*'[1]INTERNAL PARAMETERS-2'!AM176*(1-VLOOKUP(AN$4,'[1]INTERNAL PARAMETERS-1'!$B$5:$J$44,4, FALSE))</f>
        <v>0.14091306747180798</v>
      </c>
      <c r="CC176" s="50">
        <f>$F176*'[1]INTERNAL PARAMETERS-2'!AN176*(1-VLOOKUP(AO$4,'[1]INTERNAL PARAMETERS-1'!$B$5:$J$44,4, FALSE))</f>
        <v>0.47788232443614009</v>
      </c>
      <c r="CD176" s="50">
        <f>$F176*'[1]INTERNAL PARAMETERS-2'!AO176*(1-VLOOKUP(AP$4,'[1]INTERNAL PARAMETERS-1'!$B$5:$J$44,4, FALSE))</f>
        <v>0.77809022749676149</v>
      </c>
      <c r="CE176" s="50">
        <f>$F176*'[1]INTERNAL PARAMETERS-2'!AP176*(1-VLOOKUP(AQ$4,'[1]INTERNAL PARAMETERS-1'!$B$5:$J$44,4, FALSE))</f>
        <v>0.15316685210637826</v>
      </c>
      <c r="CF176" s="50">
        <f>$F176*'[1]INTERNAL PARAMETERS-2'!AQ176*(1-VLOOKUP(AR$4,'[1]INTERNAL PARAMETERS-1'!$B$5:$J$44,4, FALSE))</f>
        <v>6.1266740842551293E-2</v>
      </c>
      <c r="CG176" s="50">
        <f>$F176*'[1]INTERNAL PARAMETERS-2'!AR176*(1-VLOOKUP(AS$4,'[1]INTERNAL PARAMETERS-1'!$B$5:$J$44,4, FALSE))</f>
        <v>1.2253784634570263E-2</v>
      </c>
      <c r="CH176" s="49">
        <f>$F176*'[1]INTERNAL PARAMETERS-2'!AS176*(1-VLOOKUP(AT$4,'[1]INTERNAL PARAMETERS-1'!$B$5:$J$44,4, FALSE))</f>
        <v>0</v>
      </c>
      <c r="CI176" s="48">
        <f t="shared" si="2"/>
        <v>21.823298635464528</v>
      </c>
    </row>
    <row r="177" spans="3:87" x14ac:dyDescent="0.4">
      <c r="C177" s="33" t="s">
        <v>8</v>
      </c>
      <c r="D177" s="32" t="s">
        <v>71</v>
      </c>
      <c r="E177" s="32" t="s">
        <v>78</v>
      </c>
      <c r="F177" s="143">
        <f>AEB!AF177</f>
        <v>18.137543850001855</v>
      </c>
      <c r="G177" s="51">
        <f>$F177*'[1]INTERNAL PARAMETERS-2'!F177*VLOOKUP(G$4,'[1]INTERNAL PARAMETERS-1'!$B$5:$J$44,4, FALSE)</f>
        <v>6.6269143964751781E-2</v>
      </c>
      <c r="H177" s="50">
        <f>$F177*'[1]INTERNAL PARAMETERS-2'!G177*VLOOKUP(H$4,'[1]INTERNAL PARAMETERS-1'!$B$5:$J$44,4, FALSE)</f>
        <v>6.1172494142901261E-2</v>
      </c>
      <c r="I177" s="50">
        <f>$F177*'[1]INTERNAL PARAMETERS-2'!H177*VLOOKUP(I$4,'[1]INTERNAL PARAMETERS-1'!$B$5:$J$44,4, FALSE)</f>
        <v>0.17610775163966252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3.1350744544728207E-2</v>
      </c>
      <c r="N177" s="50">
        <f>$F177*'[1]INTERNAL PARAMETERS-2'!M177*VLOOKUP(N$4,'[1]INTERNAL PARAMETERS-1'!$B$5:$J$44,4, FALSE)</f>
        <v>2.6762852827870238E-2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5.0984635762355212E-3</v>
      </c>
      <c r="S177" s="50">
        <f>$F177*'[1]INTERNAL PARAMETERS-2'!R177*VLOOKUP(S$4,'[1]INTERNAL PARAMETERS-1'!$B$5:$J$44,4, FALSE)</f>
        <v>6.424780539038831E-2</v>
      </c>
      <c r="T177" s="50">
        <f>$F177*'[1]INTERNAL PARAMETERS-2'!S177*VLOOKUP(T$4,'[1]INTERNAL PARAMETERS-1'!$B$5:$J$44,4, FALSE)</f>
        <v>4.078226734672917E-3</v>
      </c>
      <c r="U177" s="50">
        <f>$F177*'[1]INTERNAL PARAMETERS-2'!T177*VLOOKUP(U$4,'[1]INTERNAL PARAMETERS-1'!$B$5:$J$44,4, FALSE)</f>
        <v>5.0977380744815217E-3</v>
      </c>
      <c r="V177" s="50">
        <f>$F177*'[1]INTERNAL PARAMETERS-2'!U177*VLOOKUP(V$4,'[1]INTERNAL PARAMETERS-1'!$B$5:$J$44,4, FALSE)</f>
        <v>5.5054972665453381E-2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5.0984635762355212E-3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5.0984635762355212E-3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3.3460472811535875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0.59566414634983589</v>
      </c>
      <c r="BB177" s="50">
        <f>$F177*'[1]INTERNAL PARAMETERS-2'!M177*(1-VLOOKUP(N$4,'[1]INTERNAL PARAMETERS-1'!$B$5:$J$44,4, FALSE))</f>
        <v>0.50849420372953447</v>
      </c>
      <c r="BC177" s="50">
        <f>$F177*'[1]INTERNAL PARAMETERS-2'!N177*(1-VLOOKUP(O$4,'[1]INTERNAL PARAMETERS-1'!$B$5:$J$44,4, FALSE))</f>
        <v>1.2744200085853004</v>
      </c>
      <c r="BD177" s="50">
        <f>$F177*'[1]INTERNAL PARAMETERS-2'!O177*(1-VLOOKUP(P$4,'[1]INTERNAL PARAMETERS-1'!$B$5:$J$44,4, FALSE))</f>
        <v>0.39761849129728066</v>
      </c>
      <c r="BE177" s="50">
        <f>$F177*'[1]INTERNAL PARAMETERS-2'!P177*(1-VLOOKUP(Q$4,'[1]INTERNAL PARAMETERS-1'!$B$5:$J$44,4, FALSE))</f>
        <v>0.6830889214612299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1.2207083024173779</v>
      </c>
      <c r="BH177" s="50">
        <f>$F177*'[1]INTERNAL PARAMETERS-2'!S177*(1-VLOOKUP(T$4,'[1]INTERNAL PARAMETERS-1'!$B$5:$J$44,4, FALSE))</f>
        <v>3.6704040612056253E-2</v>
      </c>
      <c r="BI177" s="50">
        <f>$F177*'[1]INTERNAL PARAMETERS-2'!T177*(1-VLOOKUP(U$4,'[1]INTERNAL PARAMETERS-1'!$B$5:$J$44,4, FALSE))</f>
        <v>2.0390952297926087E-2</v>
      </c>
      <c r="BJ177" s="50">
        <f>$F177*'[1]INTERNAL PARAMETERS-2'!U177*(1-VLOOKUP(V$4,'[1]INTERNAL PARAMETERS-1'!$B$5:$J$44,4, FALSE))</f>
        <v>0.31197817843756914</v>
      </c>
      <c r="BK177" s="50">
        <f>$F177*'[1]INTERNAL PARAMETERS-2'!V177*(1-VLOOKUP(W$4,'[1]INTERNAL PARAMETERS-1'!$B$5:$J$44,4, FALSE))</f>
        <v>0.42820564524592375</v>
      </c>
      <c r="BL177" s="50">
        <f>$F177*'[1]INTERNAL PARAMETERS-2'!W177*(1-VLOOKUP(X$4,'[1]INTERNAL PARAMETERS-1'!$B$5:$J$44,4, FALSE))</f>
        <v>0.87170305371178414</v>
      </c>
      <c r="BM177" s="50">
        <f>$F177*'[1]INTERNAL PARAMETERS-2'!X177*(1-VLOOKUP(Y$4,'[1]INTERNAL PARAMETERS-1'!$B$5:$J$44,4, FALSE))</f>
        <v>0.60152620052215644</v>
      </c>
      <c r="BN177" s="50">
        <f>$F177*'[1]INTERNAL PARAMETERS-2'!Y177*(1-VLOOKUP(Z$4,'[1]INTERNAL PARAMETERS-1'!$B$5:$J$44,4, FALSE))</f>
        <v>0.92777708427844985</v>
      </c>
      <c r="BO177" s="50">
        <f>$F177*'[1]INTERNAL PARAMETERS-2'!Z177*(1-VLOOKUP(AA$4,'[1]INTERNAL PARAMETERS-1'!$B$5:$J$44,4, FALSE))</f>
        <v>1.07561076293666</v>
      </c>
      <c r="BP177" s="50">
        <f>$F177*'[1]INTERNAL PARAMETERS-2'!AA177*(1-VLOOKUP(AB$4,'[1]INTERNAL PARAMETERS-1'!$B$5:$J$44,4, FALSE))</f>
        <v>0.37722826450110858</v>
      </c>
      <c r="BQ177" s="50">
        <f>$F177*'[1]INTERNAL PARAMETERS-2'!AB177*(1-VLOOKUP(AC$4,'[1]INTERNAL PARAMETERS-1'!$B$5:$J$44,4, FALSE))</f>
        <v>3.3032965461728176</v>
      </c>
      <c r="BR177" s="50">
        <f>$F177*'[1]INTERNAL PARAMETERS-2'!AC177*(1-VLOOKUP(AD$4,'[1]INTERNAL PARAMETERS-1'!$B$5:$J$44,4, FALSE))</f>
        <v>0.21919947244481242</v>
      </c>
      <c r="BS177" s="50">
        <f>$F177*'[1]INTERNAL PARAMETERS-2'!AD177*(1-VLOOKUP(AE$4,'[1]INTERNAL PARAMETERS-1'!$B$5:$J$44,4, FALSE))</f>
        <v>4.587891716857969E-2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3.5683803770493648E-2</v>
      </c>
      <c r="CA177" s="50">
        <f>$F177*'[1]INTERNAL PARAMETERS-2'!AL177*(1-VLOOKUP(AM$4,'[1]INTERNAL PARAMETERS-1'!$B$5:$J$44,4, FALSE))</f>
        <v>0.12234498828580252</v>
      </c>
      <c r="CB177" s="50">
        <f>$F177*'[1]INTERNAL PARAMETERS-2'!AM177*(1-VLOOKUP(AN$4,'[1]INTERNAL PARAMETERS-1'!$B$5:$J$44,4, FALSE))</f>
        <v>9.6856297913394909E-2</v>
      </c>
      <c r="CC177" s="50">
        <f>$F177*'[1]INTERNAL PARAMETERS-2'!AN177*(1-VLOOKUP(AO$4,'[1]INTERNAL PARAMETERS-1'!$B$5:$J$44,4, FALSE))</f>
        <v>0.29566554356203528</v>
      </c>
      <c r="CD177" s="50">
        <f>$F177*'[1]INTERNAL PARAMETERS-2'!AO177*(1-VLOOKUP(AP$4,'[1]INTERNAL PARAMETERS-1'!$B$5:$J$44,4, FALSE))</f>
        <v>0.69328403485931589</v>
      </c>
      <c r="CE177" s="50">
        <f>$F177*'[1]INTERNAL PARAMETERS-2'!AP177*(1-VLOOKUP(AQ$4,'[1]INTERNAL PARAMETERS-1'!$B$5:$J$44,4, FALSE))</f>
        <v>0.12234498828580252</v>
      </c>
      <c r="CF177" s="50">
        <f>$F177*'[1]INTERNAL PARAMETERS-2'!AQ177*(1-VLOOKUP(AR$4,'[1]INTERNAL PARAMETERS-1'!$B$5:$J$44,4, FALSE))</f>
        <v>2.0390226796172084E-2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18.137547477510626</v>
      </c>
    </row>
    <row r="178" spans="3:87" x14ac:dyDescent="0.4">
      <c r="C178" s="33" t="s">
        <v>8</v>
      </c>
      <c r="D178" s="32" t="s">
        <v>71</v>
      </c>
      <c r="E178" s="32" t="s">
        <v>77</v>
      </c>
      <c r="F178" s="143">
        <f>AEB!AF178</f>
        <v>13.917231392103904</v>
      </c>
      <c r="G178" s="51">
        <f>$F178*'[1]INTERNAL PARAMETERS-2'!F178*VLOOKUP(G$4,'[1]INTERNAL PARAMETERS-1'!$B$5:$J$44,4, FALSE)</f>
        <v>4.5105746941808751E-2</v>
      </c>
      <c r="H178" s="50">
        <f>$F178*'[1]INTERNAL PARAMETERS-2'!G178*VLOOKUP(H$4,'[1]INTERNAL PARAMETERS-1'!$B$5:$J$44,4, FALSE)</f>
        <v>8.2011461147389886E-2</v>
      </c>
      <c r="I178" s="50">
        <f>$F178*'[1]INTERNAL PARAMETERS-2'!H178*VLOOKUP(I$4,'[1]INTERNAL PARAMETERS-1'!$B$5:$J$44,4, FALSE)</f>
        <v>0.11535881763063789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3.4034450197076176E-2</v>
      </c>
      <c r="N178" s="50">
        <f>$F178*'[1]INTERNAL PARAMETERS-2'!M178*VLOOKUP(N$4,'[1]INTERNAL PARAMETERS-1'!$B$5:$J$44,4, FALSE)</f>
        <v>1.8042368362880461E-2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1.640284891873366E-2</v>
      </c>
      <c r="S178" s="50">
        <f>$F178*'[1]INTERNAL PARAMETERS-2'!R178*VLOOKUP(S$4,'[1]INTERNAL PARAMETERS-1'!$B$5:$J$44,4, FALSE)</f>
        <v>4.0461705998577603E-2</v>
      </c>
      <c r="T178" s="50">
        <f>$F178*'[1]INTERNAL PARAMETERS-2'!S178*VLOOKUP(T$4,'[1]INTERNAL PARAMETERS-1'!$B$5:$J$44,4, FALSE)</f>
        <v>3.2804306114328115E-3</v>
      </c>
      <c r="U178" s="50">
        <f>$F178*'[1]INTERNAL PARAMETERS-2'!T178*VLOOKUP(U$4,'[1]INTERNAL PARAMETERS-1'!$B$5:$J$44,4, FALSE)</f>
        <v>4.1005730573694943E-3</v>
      </c>
      <c r="V178" s="50">
        <f>$F178*'[1]INTERNAL PARAMETERS-2'!U178*VLOOKUP(V$4,'[1]INTERNAL PARAMETERS-1'!$B$5:$J$44,4, FALSE)</f>
        <v>5.1051675295614267E-2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4.10001636811381E-3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4.10001636811381E-3</v>
      </c>
      <c r="AI178" s="50">
        <f>$F178*'[1]INTERNAL PARAMETERS-2'!AH178*VLOOKUP(AI$4,'[1]INTERNAL PARAMETERS-1'!$B$5:$J$44,4, FALSE)</f>
        <v>8.2014244593668299E-3</v>
      </c>
      <c r="AJ178" s="50">
        <f>$F178*'[1]INTERNAL PARAMETERS-2'!AI178*VLOOKUP(AJ$4,'[1]INTERNAL PARAMETERS-1'!$B$5:$J$44,4, FALSE)</f>
        <v>8.2014244593668299E-3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2.1918175349821198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0.64665455374444736</v>
      </c>
      <c r="BB178" s="50">
        <f>$F178*'[1]INTERNAL PARAMETERS-2'!M178*(1-VLOOKUP(N$4,'[1]INTERNAL PARAMETERS-1'!$B$5:$J$44,4, FALSE))</f>
        <v>0.34280499889472876</v>
      </c>
      <c r="BC178" s="50">
        <f>$F178*'[1]INTERNAL PARAMETERS-2'!N178*(1-VLOOKUP(O$4,'[1]INTERNAL PARAMETERS-1'!$B$5:$J$44,4, FALSE))</f>
        <v>0.90211911400559264</v>
      </c>
      <c r="BD178" s="50">
        <f>$F178*'[1]INTERNAL PARAMETERS-2'!O178*(1-VLOOKUP(P$4,'[1]INTERNAL PARAMETERS-1'!$B$5:$J$44,4, FALSE))</f>
        <v>0.32394304477516728</v>
      </c>
      <c r="BE178" s="50">
        <f>$F178*'[1]INTERNAL PARAMETERS-2'!P178*(1-VLOOKUP(Q$4,'[1]INTERNAL PARAMETERS-1'!$B$5:$J$44,4, FALSE))</f>
        <v>0.56587462840294478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0.76877241397297436</v>
      </c>
      <c r="BH178" s="50">
        <f>$F178*'[1]INTERNAL PARAMETERS-2'!S178*(1-VLOOKUP(T$4,'[1]INTERNAL PARAMETERS-1'!$B$5:$J$44,4, FALSE))</f>
        <v>2.9523875502895303E-2</v>
      </c>
      <c r="BI178" s="50">
        <f>$F178*'[1]INTERNAL PARAMETERS-2'!T178*(1-VLOOKUP(U$4,'[1]INTERNAL PARAMETERS-1'!$B$5:$J$44,4, FALSE))</f>
        <v>1.6402292229477977E-2</v>
      </c>
      <c r="BJ178" s="50">
        <f>$F178*'[1]INTERNAL PARAMETERS-2'!U178*(1-VLOOKUP(V$4,'[1]INTERNAL PARAMETERS-1'!$B$5:$J$44,4, FALSE))</f>
        <v>0.2892928266751475</v>
      </c>
      <c r="BK178" s="50">
        <f>$F178*'[1]INTERNAL PARAMETERS-2'!V178*(1-VLOOKUP(W$4,'[1]INTERNAL PARAMETERS-1'!$B$5:$J$44,4, FALSE))</f>
        <v>0.26243444891462492</v>
      </c>
      <c r="BL178" s="50">
        <f>$F178*'[1]INTERNAL PARAMETERS-2'!W178*(1-VLOOKUP(X$4,'[1]INTERNAL PARAMETERS-1'!$B$5:$J$44,4, FALSE))</f>
        <v>0.71349331005585159</v>
      </c>
      <c r="BM178" s="50">
        <f>$F178*'[1]INTERNAL PARAMETERS-2'!X178*(1-VLOOKUP(Y$4,'[1]INTERNAL PARAMETERS-1'!$B$5:$J$44,4, FALSE))</f>
        <v>0.56177322031169175</v>
      </c>
      <c r="BN178" s="50">
        <f>$F178*'[1]INTERNAL PARAMETERS-2'!Y178*(1-VLOOKUP(Z$4,'[1]INTERNAL PARAMETERS-1'!$B$5:$J$44,4, FALSE))</f>
        <v>0.85701336706378395</v>
      </c>
      <c r="BO178" s="50">
        <f>$F178*'[1]INTERNAL PARAMETERS-2'!Z178*(1-VLOOKUP(AA$4,'[1]INTERNAL PARAMETERS-1'!$B$5:$J$44,4, FALSE))</f>
        <v>1.14405069763337</v>
      </c>
      <c r="BP178" s="50">
        <f>$F178*'[1]INTERNAL PARAMETERS-2'!AA178*(1-VLOOKUP(AB$4,'[1]INTERNAL PARAMETERS-1'!$B$5:$J$44,4, FALSE))</f>
        <v>0.30754019585643366</v>
      </c>
      <c r="BQ178" s="50">
        <f>$F178*'[1]INTERNAL PARAMETERS-2'!AB178*(1-VLOOKUP(AC$4,'[1]INTERNAL PARAMETERS-1'!$B$5:$J$44,4, FALSE))</f>
        <v>2.554635860549479</v>
      </c>
      <c r="BR178" s="50">
        <f>$F178*'[1]INTERNAL PARAMETERS-2'!AC178*(1-VLOOKUP(AD$4,'[1]INTERNAL PARAMETERS-1'!$B$5:$J$44,4, FALSE))</f>
        <v>9.4312901974870522E-2</v>
      </c>
      <c r="BS178" s="50">
        <f>$F178*'[1]INTERNAL PARAMETERS-2'!AD178*(1-VLOOKUP(AE$4,'[1]INTERNAL PARAMETERS-1'!$B$5:$J$44,4, FALSE))</f>
        <v>7.3810036688023051E-2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3.2804306114328115E-2</v>
      </c>
      <c r="CA178" s="50">
        <f>$F178*'[1]INTERNAL PARAMETERS-2'!AL178*(1-VLOOKUP(AM$4,'[1]INTERNAL PARAMETERS-1'!$B$5:$J$44,4, FALSE))</f>
        <v>9.0211493883617502E-2</v>
      </c>
      <c r="CB178" s="50">
        <f>$F178*'[1]INTERNAL PARAMETERS-2'!AM178*(1-VLOOKUP(AN$4,'[1]INTERNAL PARAMETERS-1'!$B$5:$J$44,4, FALSE))</f>
        <v>5.7407187769289394E-2</v>
      </c>
      <c r="CC178" s="50">
        <f>$F178*'[1]INTERNAL PARAMETERS-2'!AN178*(1-VLOOKUP(AO$4,'[1]INTERNAL PARAMETERS-1'!$B$5:$J$44,4, FALSE))</f>
        <v>0.25013300808714428</v>
      </c>
      <c r="CD178" s="50">
        <f>$F178*'[1]INTERNAL PARAMETERS-2'!AO178*(1-VLOOKUP(AP$4,'[1]INTERNAL PARAMETERS-1'!$B$5:$J$44,4, FALSE))</f>
        <v>0.33214307751139494</v>
      </c>
      <c r="CE178" s="50">
        <f>$F178*'[1]INTERNAL PARAMETERS-2'!AP178*(1-VLOOKUP(AQ$4,'[1]INTERNAL PARAMETERS-1'!$B$5:$J$44,4, FALSE))</f>
        <v>6.1508595860542414E-2</v>
      </c>
      <c r="CF178" s="50">
        <f>$F178*'[1]INTERNAL PARAMETERS-2'!AQ178*(1-VLOOKUP(AR$4,'[1]INTERNAL PARAMETERS-1'!$B$5:$J$44,4, FALSE))</f>
        <v>8.2014244593668299E-3</v>
      </c>
      <c r="CG178" s="50">
        <f>$F178*'[1]INTERNAL PARAMETERS-2'!AR178*(1-VLOOKUP(AS$4,'[1]INTERNAL PARAMETERS-1'!$B$5:$J$44,4, FALSE))</f>
        <v>4.10001636811381E-3</v>
      </c>
      <c r="CH178" s="49">
        <f>$F178*'[1]INTERNAL PARAMETERS-2'!AS178*(1-VLOOKUP(AT$4,'[1]INTERNAL PARAMETERS-1'!$B$5:$J$44,4, FALSE))</f>
        <v>0</v>
      </c>
      <c r="CI178" s="48">
        <f t="shared" si="2"/>
        <v>13.917231392103904</v>
      </c>
    </row>
    <row r="179" spans="3:87" x14ac:dyDescent="0.4">
      <c r="C179" s="33" t="s">
        <v>8</v>
      </c>
      <c r="D179" s="32" t="s">
        <v>71</v>
      </c>
      <c r="E179" s="32" t="s">
        <v>76</v>
      </c>
      <c r="F179" s="143">
        <f>AEB!AF179</f>
        <v>10.143787339638896</v>
      </c>
      <c r="G179" s="51">
        <f>$F179*'[1]INTERNAL PARAMETERS-2'!F179*VLOOKUP(G$4,'[1]INTERNAL PARAMETERS-1'!$B$5:$J$44,4, FALSE)</f>
        <v>4.0861204161533403E-2</v>
      </c>
      <c r="H179" s="50">
        <f>$F179*'[1]INTERNAL PARAMETERS-2'!G179*VLOOKUP(H$4,'[1]INTERNAL PARAMETERS-1'!$B$5:$J$44,4, FALSE)</f>
        <v>1.3620063260933147E-2</v>
      </c>
      <c r="I179" s="50">
        <f>$F179*'[1]INTERNAL PARAMETERS-2'!H179*VLOOKUP(I$4,'[1]INTERNAL PARAMETERS-1'!$B$5:$J$44,4, FALSE)</f>
        <v>9.4283916656171932E-2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3.3540229962769216E-2</v>
      </c>
      <c r="N179" s="50">
        <f>$F179*'[1]INTERNAL PARAMETERS-2'!M179*VLOOKUP(N$4,'[1]INTERNAL PARAMETERS-1'!$B$5:$J$44,4, FALSE)</f>
        <v>1.293936441150668E-2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3.405269409916777E-3</v>
      </c>
      <c r="S179" s="50">
        <f>$F179*'[1]INTERNAL PARAMETERS-2'!R179*VLOOKUP(S$4,'[1]INTERNAL PARAMETERS-1'!$B$5:$J$44,4, FALSE)</f>
        <v>2.4383788163834075E-2</v>
      </c>
      <c r="T179" s="50">
        <f>$F179*'[1]INTERNAL PARAMETERS-2'!S179*VLOOKUP(T$4,'[1]INTERNAL PARAMETERS-1'!$B$5:$J$44,4, FALSE)</f>
        <v>1.021479385101637E-3</v>
      </c>
      <c r="U179" s="50">
        <f>$F179*'[1]INTERNAL PARAMETERS-2'!T179*VLOOKUP(U$4,'[1]INTERNAL PARAMETERS-1'!$B$5:$J$44,4, FALSE)</f>
        <v>6.8105388198335542E-4</v>
      </c>
      <c r="V179" s="50">
        <f>$F179*'[1]INTERNAL PARAMETERS-2'!U179*VLOOKUP(V$4,'[1]INTERNAL PARAMETERS-1'!$B$5:$J$44,4, FALSE)</f>
        <v>2.8092103220522562E-2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3.405269409916777E-3</v>
      </c>
      <c r="AK179" s="50">
        <f>$F179*'[1]INTERNAL PARAMETERS-2'!AJ179*VLOOKUP(AK$4,'[1]INTERNAL PARAMETERS-1'!$B$5:$J$44,4, FALSE)</f>
        <v>3.405269409916777E-3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1.7913944164672666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0.63726436929261498</v>
      </c>
      <c r="BB179" s="50">
        <f>$F179*'[1]INTERNAL PARAMETERS-2'!M179*(1-VLOOKUP(N$4,'[1]INTERNAL PARAMETERS-1'!$B$5:$J$44,4, FALSE))</f>
        <v>0.24584792381862688</v>
      </c>
      <c r="BC179" s="50">
        <f>$F179*'[1]INTERNAL PARAMETERS-2'!N179*(1-VLOOKUP(O$4,'[1]INTERNAL PARAMETERS-1'!$B$5:$J$44,4, FALSE))</f>
        <v>0.75593126260963395</v>
      </c>
      <c r="BD179" s="50">
        <f>$F179*'[1]INTERNAL PARAMETERS-2'!O179*(1-VLOOKUP(P$4,'[1]INTERNAL PARAMETERS-1'!$B$5:$J$44,4, FALSE))</f>
        <v>0.17706487990706674</v>
      </c>
      <c r="BE179" s="50">
        <f>$F179*'[1]INTERNAL PARAMETERS-2'!P179*(1-VLOOKUP(Q$4,'[1]INTERNAL PARAMETERS-1'!$B$5:$J$44,4, FALSE))</f>
        <v>0.42904264369610073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0.46329197511284742</v>
      </c>
      <c r="BH179" s="50">
        <f>$F179*'[1]INTERNAL PARAMETERS-2'!S179*(1-VLOOKUP(T$4,'[1]INTERNAL PARAMETERS-1'!$B$5:$J$44,4, FALSE))</f>
        <v>9.1933144659147332E-3</v>
      </c>
      <c r="BI179" s="50">
        <f>$F179*'[1]INTERNAL PARAMETERS-2'!T179*(1-VLOOKUP(U$4,'[1]INTERNAL PARAMETERS-1'!$B$5:$J$44,4, FALSE))</f>
        <v>2.7242155279334217E-3</v>
      </c>
      <c r="BJ179" s="50">
        <f>$F179*'[1]INTERNAL PARAMETERS-2'!U179*(1-VLOOKUP(V$4,'[1]INTERNAL PARAMETERS-1'!$B$5:$J$44,4, FALSE))</f>
        <v>0.15918858491629451</v>
      </c>
      <c r="BK179" s="50">
        <f>$F179*'[1]INTERNAL PARAMETERS-2'!V179*(1-VLOOKUP(W$4,'[1]INTERNAL PARAMETERS-1'!$B$5:$J$44,4, FALSE))</f>
        <v>0.19409021257791667</v>
      </c>
      <c r="BL179" s="50">
        <f>$F179*'[1]INTERNAL PARAMETERS-2'!W179*(1-VLOOKUP(X$4,'[1]INTERNAL PARAMETERS-1'!$B$5:$J$44,4, FALSE))</f>
        <v>0.43925743754711705</v>
      </c>
      <c r="BM179" s="50">
        <f>$F179*'[1]INTERNAL PARAMETERS-2'!X179*(1-VLOOKUP(Y$4,'[1]INTERNAL PARAMETERS-1'!$B$5:$J$44,4, FALSE))</f>
        <v>0.35412975981413347</v>
      </c>
      <c r="BN179" s="50">
        <f>$F179*'[1]INTERNAL PARAMETERS-2'!Y179*(1-VLOOKUP(Z$4,'[1]INTERNAL PARAMETERS-1'!$B$5:$J$44,4, FALSE))</f>
        <v>0.60610752360316744</v>
      </c>
      <c r="BO179" s="50">
        <f>$F179*'[1]INTERNAL PARAMETERS-2'!Z179*(1-VLOOKUP(AA$4,'[1]INTERNAL PARAMETERS-1'!$B$5:$J$44,4, FALSE))</f>
        <v>0.76274180142946746</v>
      </c>
      <c r="BP179" s="50">
        <f>$F179*'[1]INTERNAL PARAMETERS-2'!AA179*(1-VLOOKUP(AB$4,'[1]INTERNAL PARAMETERS-1'!$B$5:$J$44,4, FALSE))</f>
        <v>0.16344481664613361</v>
      </c>
      <c r="BQ179" s="50">
        <f>$F179*'[1]INTERNAL PARAMETERS-2'!AB179*(1-VLOOKUP(AC$4,'[1]INTERNAL PARAMETERS-1'!$B$5:$J$44,4, FALSE))</f>
        <v>1.9885769118967356</v>
      </c>
      <c r="BR179" s="50">
        <f>$F179*'[1]INTERNAL PARAMETERS-2'!AC179*(1-VLOOKUP(AD$4,'[1]INTERNAL PARAMETERS-1'!$B$5:$J$44,4, FALSE))</f>
        <v>7.8317138913150022E-2</v>
      </c>
      <c r="BS179" s="50">
        <f>$F179*'[1]INTERNAL PARAMETERS-2'!AD179*(1-VLOOKUP(AE$4,'[1]INTERNAL PARAMETERS-1'!$B$5:$J$44,4, FALSE))</f>
        <v>1.7025332670849925E-2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1.3620063260933147E-2</v>
      </c>
      <c r="CA179" s="50">
        <f>$F179*'[1]INTERNAL PARAMETERS-2'!AL179*(1-VLOOKUP(AM$4,'[1]INTERNAL PARAMETERS-1'!$B$5:$J$44,4, FALSE))</f>
        <v>7.8317138913150022E-2</v>
      </c>
      <c r="CB179" s="50">
        <f>$F179*'[1]INTERNAL PARAMETERS-2'!AM179*(1-VLOOKUP(AN$4,'[1]INTERNAL PARAMETERS-1'!$B$5:$J$44,4, FALSE))</f>
        <v>3.7455934751616626E-2</v>
      </c>
      <c r="CC179" s="50">
        <f>$F179*'[1]INTERNAL PARAMETERS-2'!AN179*(1-VLOOKUP(AO$4,'[1]INTERNAL PARAMETERS-1'!$B$5:$J$44,4, FALSE))</f>
        <v>0.1225836124846002</v>
      </c>
      <c r="CD179" s="50">
        <f>$F179*'[1]INTERNAL PARAMETERS-2'!AO179*(1-VLOOKUP(AP$4,'[1]INTERNAL PARAMETERS-1'!$B$5:$J$44,4, FALSE))</f>
        <v>0.26559782704996709</v>
      </c>
      <c r="CE179" s="50">
        <f>$F179*'[1]INTERNAL PARAMETERS-2'!AP179*(1-VLOOKUP(AQ$4,'[1]INTERNAL PARAMETERS-1'!$B$5:$J$44,4, FALSE))</f>
        <v>8.1722408323066806E-2</v>
      </c>
      <c r="CF179" s="50">
        <f>$F179*'[1]INTERNAL PARAMETERS-2'!AQ179*(1-VLOOKUP(AR$4,'[1]INTERNAL PARAMETERS-1'!$B$5:$J$44,4, FALSE))</f>
        <v>3.405269409916777E-3</v>
      </c>
      <c r="CG179" s="50">
        <f>$F179*'[1]INTERNAL PARAMETERS-2'!AR179*(1-VLOOKUP(AS$4,'[1]INTERNAL PARAMETERS-1'!$B$5:$J$44,4, FALSE))</f>
        <v>6.810538819833554E-3</v>
      </c>
      <c r="CH179" s="49">
        <f>$F179*'[1]INTERNAL PARAMETERS-2'!AS179*(1-VLOOKUP(AT$4,'[1]INTERNAL PARAMETERS-1'!$B$5:$J$44,4, FALSE))</f>
        <v>0</v>
      </c>
      <c r="CI179" s="48">
        <f t="shared" si="2"/>
        <v>10.143786325260161</v>
      </c>
    </row>
    <row r="180" spans="3:87" x14ac:dyDescent="0.4">
      <c r="C180" s="33" t="s">
        <v>8</v>
      </c>
      <c r="D180" s="32" t="s">
        <v>71</v>
      </c>
      <c r="E180" s="32" t="s">
        <v>75</v>
      </c>
      <c r="F180" s="143">
        <f>AEB!AF180</f>
        <v>6.587422492197506</v>
      </c>
      <c r="G180" s="51">
        <f>$F180*'[1]INTERNAL PARAMETERS-2'!F180*VLOOKUP(G$4,'[1]INTERNAL PARAMETERS-1'!$B$5:$J$44,4, FALSE)</f>
        <v>1.8349265352016156E-2</v>
      </c>
      <c r="H180" s="50">
        <f>$F180*'[1]INTERNAL PARAMETERS-2'!G180*VLOOKUP(H$4,'[1]INTERNAL PARAMETERS-1'!$B$5:$J$44,4, FALSE)</f>
        <v>1.376178432844981E-2</v>
      </c>
      <c r="I180" s="50">
        <f>$F180*'[1]INTERNAL PARAMETERS-2'!H180*VLOOKUP(I$4,'[1]INTERNAL PARAMETERS-1'!$B$5:$J$44,4, FALSE)</f>
        <v>5.5738026184780923E-2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3.4634427740327142E-2</v>
      </c>
      <c r="N180" s="50">
        <f>$F180*'[1]INTERNAL PARAMETERS-2'!M180*VLOOKUP(N$4,'[1]INTERNAL PARAMETERS-1'!$B$5:$J$44,4, FALSE)</f>
        <v>8.2572023455197308E-3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2.2937405117831717E-3</v>
      </c>
      <c r="S180" s="50">
        <f>$F180*'[1]INTERNAL PARAMETERS-2'!R180*VLOOKUP(S$4,'[1]INTERNAL PARAMETERS-1'!$B$5:$J$44,4, FALSE)</f>
        <v>1.4677666614652488E-2</v>
      </c>
      <c r="T180" s="50">
        <f>$F180*'[1]INTERNAL PARAMETERS-2'!S180*VLOOKUP(T$4,'[1]INTERNAL PARAMETERS-1'!$B$5:$J$44,4, FALSE)</f>
        <v>1.376178432844981E-3</v>
      </c>
      <c r="U180" s="50">
        <f>$F180*'[1]INTERNAL PARAMETERS-2'!T180*VLOOKUP(U$4,'[1]INTERNAL PARAMETERS-1'!$B$5:$J$44,4, FALSE)</f>
        <v>1.8349924094265375E-3</v>
      </c>
      <c r="V180" s="50">
        <f>$F180*'[1]INTERNAL PARAMETERS-2'!U180*VLOOKUP(V$4,'[1]INTERNAL PARAMETERS-1'!$B$5:$J$44,4, FALSE)</f>
        <v>1.5138193321082016E-2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2.2937405117831717E-3</v>
      </c>
      <c r="AJ180" s="50">
        <f>$F180*'[1]INTERNAL PARAMETERS-2'!AI180*VLOOKUP(AJ$4,'[1]INTERNAL PARAMETERS-1'!$B$5:$J$44,4, FALSE)</f>
        <v>1.146804381666664E-2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1.0590224975108373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0.65805412706621558</v>
      </c>
      <c r="BB180" s="50">
        <f>$F180*'[1]INTERNAL PARAMETERS-2'!M180*(1-VLOOKUP(N$4,'[1]INTERNAL PARAMETERS-1'!$B$5:$J$44,4, FALSE))</f>
        <v>0.15688684456487487</v>
      </c>
      <c r="BC180" s="50">
        <f>$F180*'[1]INTERNAL PARAMETERS-2'!N180*(1-VLOOKUP(O$4,'[1]INTERNAL PARAMETERS-1'!$B$5:$J$44,4, FALSE))</f>
        <v>0.43809126290560135</v>
      </c>
      <c r="BD180" s="50">
        <f>$F180*'[1]INTERNAL PARAMETERS-2'!O180*(1-VLOOKUP(P$4,'[1]INTERNAL PARAMETERS-1'!$B$5:$J$44,4, FALSE))</f>
        <v>8.4865763966980479E-2</v>
      </c>
      <c r="BE180" s="50">
        <f>$F180*'[1]INTERNAL PARAMETERS-2'!P180*(1-VLOOKUP(Q$4,'[1]INTERNAL PARAMETERS-1'!$B$5:$J$44,4, FALSE))</f>
        <v>0.30505826567567274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0.27887566567839728</v>
      </c>
      <c r="BH180" s="50">
        <f>$F180*'[1]INTERNAL PARAMETERS-2'!S180*(1-VLOOKUP(T$4,'[1]INTERNAL PARAMETERS-1'!$B$5:$J$44,4, FALSE))</f>
        <v>1.2385605895604829E-2</v>
      </c>
      <c r="BI180" s="50">
        <f>$F180*'[1]INTERNAL PARAMETERS-2'!T180*(1-VLOOKUP(U$4,'[1]INTERNAL PARAMETERS-1'!$B$5:$J$44,4, FALSE))</f>
        <v>7.33996963770615E-3</v>
      </c>
      <c r="BJ180" s="50">
        <f>$F180*'[1]INTERNAL PARAMETERS-2'!U180*(1-VLOOKUP(V$4,'[1]INTERNAL PARAMETERS-1'!$B$5:$J$44,4, FALSE))</f>
        <v>8.578309548613143E-2</v>
      </c>
      <c r="BK180" s="50">
        <f>$F180*'[1]INTERNAL PARAMETERS-2'!V180*(1-VLOOKUP(W$4,'[1]INTERNAL PARAMETERS-1'!$B$5:$J$44,4, FALSE))</f>
        <v>0.11927055415922959</v>
      </c>
      <c r="BL180" s="50">
        <f>$F180*'[1]INTERNAL PARAMETERS-2'!W180*(1-VLOOKUP(X$4,'[1]INTERNAL PARAMETERS-1'!$B$5:$J$44,4, FALSE))</f>
        <v>0.26377225394807413</v>
      </c>
      <c r="BM180" s="50">
        <f>$F180*'[1]INTERNAL PARAMETERS-2'!X180*(1-VLOOKUP(Y$4,'[1]INTERNAL PARAMETERS-1'!$B$5:$J$44,4, FALSE))</f>
        <v>0.19266827430954345</v>
      </c>
      <c r="BN180" s="50">
        <f>$F180*'[1]INTERNAL PARAMETERS-2'!Y180*(1-VLOOKUP(Z$4,'[1]INTERNAL PARAMETERS-1'!$B$5:$J$44,4, FALSE))</f>
        <v>0.47478979360963375</v>
      </c>
      <c r="BO180" s="50">
        <f>$F180*'[1]INTERNAL PARAMETERS-2'!Z180*(1-VLOOKUP(AA$4,'[1]INTERNAL PARAMETERS-1'!$B$5:$J$44,4, FALSE))</f>
        <v>0.55736181706483101</v>
      </c>
      <c r="BP180" s="50">
        <f>$F180*'[1]INTERNAL PARAMETERS-2'!AA180*(1-VLOOKUP(AB$4,'[1]INTERNAL PARAMETERS-1'!$B$5:$J$44,4, FALSE))</f>
        <v>9.404072601411316E-2</v>
      </c>
      <c r="BQ180" s="50">
        <f>$F180*'[1]INTERNAL PARAMETERS-2'!AB180*(1-VLOOKUP(AC$4,'[1]INTERNAL PARAMETERS-1'!$B$5:$J$44,4, FALSE))</f>
        <v>1.1858276137681927</v>
      </c>
      <c r="BR180" s="50">
        <f>$F180*'[1]INTERNAL PARAMETERS-2'!AC180*(1-VLOOKUP(AD$4,'[1]INTERNAL PARAMETERS-1'!$B$5:$J$44,4, FALSE))</f>
        <v>4.3579752239381819E-2</v>
      </c>
      <c r="BS180" s="50">
        <f>$F180*'[1]INTERNAL PARAMETERS-2'!AD180*(1-VLOOKUP(AE$4,'[1]INTERNAL PARAMETERS-1'!$B$5:$J$44,4, FALSE))</f>
        <v>1.376178432844981E-2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9.1749620471326867E-3</v>
      </c>
      <c r="CA180" s="50">
        <f>$F180*'[1]INTERNAL PARAMETERS-2'!AL180*(1-VLOOKUP(AM$4,'[1]INTERNAL PARAMETERS-1'!$B$5:$J$44,4, FALSE))</f>
        <v>5.9635277079614794E-2</v>
      </c>
      <c r="CB180" s="50">
        <f>$F180*'[1]INTERNAL PARAMETERS-2'!AM180*(1-VLOOKUP(AN$4,'[1]INTERNAL PARAMETERS-1'!$B$5:$J$44,4, FALSE))</f>
        <v>1.376178432844981E-2</v>
      </c>
      <c r="CC180" s="50">
        <f>$F180*'[1]INTERNAL PARAMETERS-2'!AN180*(1-VLOOKUP(AO$4,'[1]INTERNAL PARAMETERS-1'!$B$5:$J$44,4, FALSE))</f>
        <v>5.9635277079614794E-2</v>
      </c>
      <c r="CD180" s="50">
        <f>$F180*'[1]INTERNAL PARAMETERS-2'!AO180*(1-VLOOKUP(AP$4,'[1]INTERNAL PARAMETERS-1'!$B$5:$J$44,4, FALSE))</f>
        <v>0.19266827430954345</v>
      </c>
      <c r="CE180" s="50">
        <f>$F180*'[1]INTERNAL PARAMETERS-2'!AP180*(1-VLOOKUP(AQ$4,'[1]INTERNAL PARAMETERS-1'!$B$5:$J$44,4, FALSE))</f>
        <v>3.8992271215815479E-2</v>
      </c>
      <c r="CF180" s="50">
        <f>$F180*'[1]INTERNAL PARAMETERS-2'!AQ180*(1-VLOOKUP(AR$4,'[1]INTERNAL PARAMETERS-1'!$B$5:$J$44,4, FALSE))</f>
        <v>2.2937405117831717E-3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6.5874205159707584</v>
      </c>
    </row>
    <row r="181" spans="3:87" x14ac:dyDescent="0.4">
      <c r="C181" s="33" t="s">
        <v>8</v>
      </c>
      <c r="D181" s="32" t="s">
        <v>71</v>
      </c>
      <c r="E181" s="32" t="s">
        <v>74</v>
      </c>
      <c r="F181" s="143">
        <f>AEB!AF181</f>
        <v>3.8772801692758398</v>
      </c>
      <c r="G181" s="51">
        <f>$F181*'[1]INTERNAL PARAMETERS-2'!F181*VLOOKUP(G$4,'[1]INTERNAL PARAMETERS-1'!$B$5:$J$44,4, FALSE)</f>
        <v>9.3624684247503708E-3</v>
      </c>
      <c r="H181" s="50">
        <f>$F181*'[1]INTERNAL PARAMETERS-2'!G181*VLOOKUP(H$4,'[1]INTERNAL PARAMETERS-1'!$B$5:$J$44,4, FALSE)</f>
        <v>3.5108771932792727E-3</v>
      </c>
      <c r="I181" s="50">
        <f>$F181*'[1]INTERNAL PARAMETERS-2'!H181*VLOOKUP(I$4,'[1]INTERNAL PARAMETERS-1'!$B$5:$J$44,4, FALSE)</f>
        <v>3.0244161754811646E-2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2.9433616335424531E-2</v>
      </c>
      <c r="N181" s="50">
        <f>$F181*'[1]INTERNAL PARAMETERS-2'!M181*VLOOKUP(N$4,'[1]INTERNAL PARAMETERS-1'!$B$5:$J$44,4, FALSE)</f>
        <v>6.6708411448382372E-3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8.7276025698331452E-3</v>
      </c>
      <c r="T181" s="50">
        <f>$F181*'[1]INTERNAL PARAMETERS-2'!S181*VLOOKUP(T$4,'[1]INTERNAL PARAMETERS-1'!$B$5:$J$44,4, FALSE)</f>
        <v>4.6814280763836494E-4</v>
      </c>
      <c r="U181" s="50">
        <f>$F181*'[1]INTERNAL PARAMETERS-2'!T181*VLOOKUP(U$4,'[1]INTERNAL PARAMETERS-1'!$B$5:$J$44,4, FALSE)</f>
        <v>7.0217543865585456E-4</v>
      </c>
      <c r="V181" s="50">
        <f>$F181*'[1]INTERNAL PARAMETERS-2'!U181*VLOOKUP(V$4,'[1]INTERNAL PARAMETERS-1'!$B$5:$J$44,4, FALSE)</f>
        <v>1.1937292639563071E-2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1.1701631550874486E-3</v>
      </c>
      <c r="AJ181" s="50">
        <f>$F181*'[1]INTERNAL PARAMETERS-2'!AI181*VLOOKUP(AJ$4,'[1]INTERNAL PARAMETERS-1'!$B$5:$J$44,4, FALSE)</f>
        <v>2.3407140381918245E-3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0.57463907334142117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0.55923871037306605</v>
      </c>
      <c r="BB181" s="50">
        <f>$F181*'[1]INTERNAL PARAMETERS-2'!M181*(1-VLOOKUP(N$4,'[1]INTERNAL PARAMETERS-1'!$B$5:$J$44,4, FALSE))</f>
        <v>0.1267459817519265</v>
      </c>
      <c r="BC181" s="50">
        <f>$F181*'[1]INTERNAL PARAMETERS-2'!N181*(1-VLOOKUP(O$4,'[1]INTERNAL PARAMETERS-1'!$B$5:$J$44,4, FALSE))</f>
        <v>0.30194319318235602</v>
      </c>
      <c r="BD181" s="50">
        <f>$F181*'[1]INTERNAL PARAMETERS-2'!O181*(1-VLOOKUP(P$4,'[1]INTERNAL PARAMETERS-1'!$B$5:$J$44,4, FALSE))</f>
        <v>5.7345749159623524E-2</v>
      </c>
      <c r="BE181" s="50">
        <f>$F181*'[1]INTERNAL PARAMETERS-2'!P181*(1-VLOOKUP(Q$4,'[1]INTERNAL PARAMETERS-1'!$B$5:$J$44,4, FALSE))</f>
        <v>0.22938338436651104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0.16582444882682976</v>
      </c>
      <c r="BH181" s="50">
        <f>$F181*'[1]INTERNAL PARAMETERS-2'!S181*(1-VLOOKUP(T$4,'[1]INTERNAL PARAMETERS-1'!$B$5:$J$44,4, FALSE))</f>
        <v>4.2132852687452845E-3</v>
      </c>
      <c r="BI181" s="50">
        <f>$F181*'[1]INTERNAL PARAMETERS-2'!T181*(1-VLOOKUP(U$4,'[1]INTERNAL PARAMETERS-1'!$B$5:$J$44,4, FALSE))</f>
        <v>2.8087017546234183E-3</v>
      </c>
      <c r="BJ181" s="50">
        <f>$F181*'[1]INTERNAL PARAMETERS-2'!U181*(1-VLOOKUP(V$4,'[1]INTERNAL PARAMETERS-1'!$B$5:$J$44,4, FALSE))</f>
        <v>6.7644658290857404E-2</v>
      </c>
      <c r="BK181" s="50">
        <f>$F181*'[1]INTERNAL PARAMETERS-2'!V181*(1-VLOOKUP(W$4,'[1]INTERNAL PARAMETERS-1'!$B$5:$J$44,4, FALSE))</f>
        <v>6.319734039109462E-2</v>
      </c>
      <c r="BL181" s="50">
        <f>$F181*'[1]INTERNAL PARAMETERS-2'!W181*(1-VLOOKUP(X$4,'[1]INTERNAL PARAMETERS-1'!$B$5:$J$44,4, FALSE))</f>
        <v>0.12873539482038107</v>
      </c>
      <c r="BM181" s="50">
        <f>$F181*'[1]INTERNAL PARAMETERS-2'!X181*(1-VLOOKUP(Y$4,'[1]INTERNAL PARAMETERS-1'!$B$5:$J$44,4, FALSE))</f>
        <v>0.11703221235743887</v>
      </c>
      <c r="BN181" s="50">
        <f>$F181*'[1]INTERNAL PARAMETERS-2'!Y181*(1-VLOOKUP(Z$4,'[1]INTERNAL PARAMETERS-1'!$B$5:$J$44,4, FALSE))</f>
        <v>0.23991640367436579</v>
      </c>
      <c r="BO181" s="50">
        <f>$F181*'[1]INTERNAL PARAMETERS-2'!Z181*(1-VLOOKUP(AA$4,'[1]INTERNAL PARAMETERS-1'!$B$5:$J$44,4, FALSE))</f>
        <v>0.22236124225193557</v>
      </c>
      <c r="BP181" s="50">
        <f>$F181*'[1]INTERNAL PARAMETERS-2'!AA181*(1-VLOOKUP(AB$4,'[1]INTERNAL PARAMETERS-1'!$B$5:$J$44,4, FALSE))</f>
        <v>3.159867019554731E-2</v>
      </c>
      <c r="BQ181" s="50">
        <f>$F181*'[1]INTERNAL PARAMETERS-2'!AB181*(1-VLOOKUP(AC$4,'[1]INTERNAL PARAMETERS-1'!$B$5:$J$44,4, FALSE))</f>
        <v>0.64601846359613102</v>
      </c>
      <c r="BR181" s="50">
        <f>$F181*'[1]INTERNAL PARAMETERS-2'!AC181*(1-VLOOKUP(AD$4,'[1]INTERNAL PARAMETERS-1'!$B$5:$J$44,4, FALSE))</f>
        <v>3.7450261427018405E-2</v>
      </c>
      <c r="BS181" s="50">
        <f>$F181*'[1]INTERNAL PARAMETERS-2'!AD181*(1-VLOOKUP(AE$4,'[1]INTERNAL PARAMETERS-1'!$B$5:$J$44,4, FALSE))</f>
        <v>1.2873733346046572E-2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2.3407140381918245E-3</v>
      </c>
      <c r="CA181" s="50">
        <f>$F181*'[1]INTERNAL PARAMETERS-2'!AL181*(1-VLOOKUP(AM$4,'[1]INTERNAL PARAMETERS-1'!$B$5:$J$44,4, FALSE))</f>
        <v>2.3406364925884389E-2</v>
      </c>
      <c r="CB181" s="50">
        <f>$F181*'[1]INTERNAL PARAMETERS-2'!AM181*(1-VLOOKUP(AN$4,'[1]INTERNAL PARAMETERS-1'!$B$5:$J$44,4, FALSE))</f>
        <v>7.0217543865585454E-3</v>
      </c>
      <c r="CC181" s="50">
        <f>$F181*'[1]INTERNAL PARAMETERS-2'!AN181*(1-VLOOKUP(AO$4,'[1]INTERNAL PARAMETERS-1'!$B$5:$J$44,4, FALSE))</f>
        <v>3.3939384233739135E-2</v>
      </c>
      <c r="CD181" s="50">
        <f>$F181*'[1]INTERNAL PARAMETERS-2'!AO181*(1-VLOOKUP(AP$4,'[1]INTERNAL PARAMETERS-1'!$B$5:$J$44,4, FALSE))</f>
        <v>9.8307275507938136E-2</v>
      </c>
      <c r="CE181" s="50">
        <f>$F181*'[1]INTERNAL PARAMETERS-2'!AP181*(1-VLOOKUP(AQ$4,'[1]INTERNAL PARAMETERS-1'!$B$5:$J$44,4, FALSE))</f>
        <v>1.404389650113402E-2</v>
      </c>
      <c r="CF181" s="50">
        <f>$F181*'[1]INTERNAL PARAMETERS-2'!AQ181*(1-VLOOKUP(AR$4,'[1]INTERNAL PARAMETERS-1'!$B$5:$J$44,4, FALSE))</f>
        <v>4.681428076383649E-3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3.8772797815478222</v>
      </c>
    </row>
    <row r="182" spans="3:87" x14ac:dyDescent="0.4">
      <c r="C182" s="33" t="s">
        <v>8</v>
      </c>
      <c r="D182" s="32" t="s">
        <v>71</v>
      </c>
      <c r="E182" s="32" t="s">
        <v>73</v>
      </c>
      <c r="F182" s="143">
        <f>AEB!AF182</f>
        <v>2.1083881802109192</v>
      </c>
      <c r="G182" s="51">
        <f>$F182*'[1]INTERNAL PARAMETERS-2'!F182*VLOOKUP(G$4,'[1]INTERNAL PARAMETERS-1'!$B$5:$J$44,4, FALSE)</f>
        <v>3.8427482972524215E-3</v>
      </c>
      <c r="H182" s="50">
        <f>$F182*'[1]INTERNAL PARAMETERS-2'!G182*VLOOKUP(H$4,'[1]INTERNAL PARAMETERS-1'!$B$5:$J$44,4, FALSE)</f>
        <v>2.561902477774288E-3</v>
      </c>
      <c r="I182" s="50">
        <f>$F182*'[1]INTERNAL PARAMETERS-2'!H182*VLOOKUP(I$4,'[1]INTERNAL PARAMETERS-1'!$B$5:$J$44,4, FALSE)</f>
        <v>1.7822574255254436E-2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2.1487374590097058E-2</v>
      </c>
      <c r="N182" s="50">
        <f>$F182*'[1]INTERNAL PARAMETERS-2'!M182*VLOOKUP(N$4,'[1]INTERNAL PARAMETERS-1'!$B$5:$J$44,4, FALSE)</f>
        <v>3.1382409287758436E-3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4.1771702884565763E-3</v>
      </c>
      <c r="T182" s="50">
        <f>$F182*'[1]INTERNAL PARAMETERS-2'!S182*VLOOKUP(T$4,'[1]INTERNAL PARAMETERS-1'!$B$5:$J$44,4, FALSE)</f>
        <v>8.326024923652922E-4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4.9955833283690495E-3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6.405283291480773E-4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6.405283291480773E-4</v>
      </c>
      <c r="AJ182" s="50">
        <f>$F182*'[1]INTERNAL PARAMETERS-2'!AI182*VLOOKUP(AJ$4,'[1]INTERNAL PARAMETERS-1'!$B$5:$J$44,4, FALSE)</f>
        <v>1.9213741486262107E-3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0.33862891084983426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0.40826011721184402</v>
      </c>
      <c r="BB182" s="50">
        <f>$F182*'[1]INTERNAL PARAMETERS-2'!M182*(1-VLOOKUP(N$4,'[1]INTERNAL PARAMETERS-1'!$B$5:$J$44,4, FALSE))</f>
        <v>5.9626577646741022E-2</v>
      </c>
      <c r="BC182" s="50">
        <f>$F182*'[1]INTERNAL PARAMETERS-2'!N182*(1-VLOOKUP(O$4,'[1]INTERNAL PARAMETERS-1'!$B$5:$J$44,4, FALSE))</f>
        <v>0.14794580944421823</v>
      </c>
      <c r="BD182" s="50">
        <f>$F182*'[1]INTERNAL PARAMETERS-2'!O182*(1-VLOOKUP(P$4,'[1]INTERNAL PARAMETERS-1'!$B$5:$J$44,4, FALSE))</f>
        <v>2.1775643964036393E-2</v>
      </c>
      <c r="BE182" s="50">
        <f>$F182*'[1]INTERNAL PARAMETERS-2'!P182*(1-VLOOKUP(Q$4,'[1]INTERNAL PARAMETERS-1'!$B$5:$J$44,4, FALSE))</f>
        <v>0.12745122213847798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7.9366235480674938E-2</v>
      </c>
      <c r="BH182" s="50">
        <f>$F182*'[1]INTERNAL PARAMETERS-2'!S182*(1-VLOOKUP(T$4,'[1]INTERNAL PARAMETERS-1'!$B$5:$J$44,4, FALSE))</f>
        <v>7.4934224312876293E-3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2.8308305527424613E-2</v>
      </c>
      <c r="BK182" s="50">
        <f>$F182*'[1]INTERNAL PARAMETERS-2'!V182*(1-VLOOKUP(W$4,'[1]INTERNAL PARAMETERS-1'!$B$5:$J$44,4, FALSE))</f>
        <v>2.882061222939316E-2</v>
      </c>
      <c r="BL182" s="50">
        <f>$F182*'[1]INTERNAL PARAMETERS-2'!W182*(1-VLOOKUP(X$4,'[1]INTERNAL PARAMETERS-1'!$B$5:$J$44,4, FALSE))</f>
        <v>6.9169469350543578E-2</v>
      </c>
      <c r="BM182" s="50">
        <f>$F182*'[1]INTERNAL PARAMETERS-2'!X182*(1-VLOOKUP(Y$4,'[1]INTERNAL PARAMETERS-1'!$B$5:$J$44,4, FALSE))</f>
        <v>5.187710201290769E-2</v>
      </c>
      <c r="BN182" s="50">
        <f>$F182*'[1]INTERNAL PARAMETERS-2'!Y182*(1-VLOOKUP(Z$4,'[1]INTERNAL PARAMETERS-1'!$B$5:$J$44,4, FALSE))</f>
        <v>0.12937259628710421</v>
      </c>
      <c r="BO182" s="50">
        <f>$F182*'[1]INTERNAL PARAMETERS-2'!Z182*(1-VLOOKUP(AA$4,'[1]INTERNAL PARAMETERS-1'!$B$5:$J$44,4, FALSE))</f>
        <v>0.12552984798985178</v>
      </c>
      <c r="BP182" s="50">
        <f>$F182*'[1]INTERNAL PARAMETERS-2'!AA182*(1-VLOOKUP(AB$4,'[1]INTERNAL PARAMETERS-1'!$B$5:$J$44,4, FALSE))</f>
        <v>1.3449619040383476E-2</v>
      </c>
      <c r="BQ182" s="50">
        <f>$F182*'[1]INTERNAL PARAMETERS-2'!AB182*(1-VLOOKUP(AC$4,'[1]INTERNAL PARAMETERS-1'!$B$5:$J$44,4, FALSE))</f>
        <v>0.27027322662714764</v>
      </c>
      <c r="BR182" s="50">
        <f>$F182*'[1]INTERNAL PARAMETERS-2'!AC182*(1-VLOOKUP(AD$4,'[1]INTERNAL PARAMETERS-1'!$B$5:$J$44,4, FALSE))</f>
        <v>1.6651839008487816E-2</v>
      </c>
      <c r="BS182" s="50">
        <f>$F182*'[1]INTERNAL PARAMETERS-2'!AD182*(1-VLOOKUP(AE$4,'[1]INTERNAL PARAMETERS-1'!$B$5:$J$44,4, FALSE))</f>
        <v>7.0449682653567656E-3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1.9213741486262107E-3</v>
      </c>
      <c r="CA182" s="50">
        <f>$F182*'[1]INTERNAL PARAMETERS-2'!AL182*(1-VLOOKUP(AM$4,'[1]INTERNAL PARAMETERS-1'!$B$5:$J$44,4, FALSE))</f>
        <v>1.6651839008487816E-2</v>
      </c>
      <c r="CB182" s="50">
        <f>$F182*'[1]INTERNAL PARAMETERS-2'!AM182*(1-VLOOKUP(AN$4,'[1]INTERNAL PARAMETERS-1'!$B$5:$J$44,4, FALSE))</f>
        <v>5.7641224458786318E-3</v>
      </c>
      <c r="CC182" s="50">
        <f>$F182*'[1]INTERNAL PARAMETERS-2'!AN182*(1-VLOOKUP(AO$4,'[1]INTERNAL PARAMETERS-1'!$B$5:$J$44,4, FALSE))</f>
        <v>1.1528244891757264E-2</v>
      </c>
      <c r="CD182" s="50">
        <f>$F182*'[1]INTERNAL PARAMETERS-2'!AO182*(1-VLOOKUP(AP$4,'[1]INTERNAL PARAMETERS-1'!$B$5:$J$44,4, FALSE))</f>
        <v>6.7888623531065451E-2</v>
      </c>
      <c r="CE182" s="50">
        <f>$F182*'[1]INTERNAL PARAMETERS-2'!AP182*(1-VLOOKUP(AQ$4,'[1]INTERNAL PARAMETERS-1'!$B$5:$J$44,4, FALSE))</f>
        <v>8.9663424139829768E-3</v>
      </c>
      <c r="CF182" s="50">
        <f>$F182*'[1]INTERNAL PARAMETERS-2'!AQ182*(1-VLOOKUP(AR$4,'[1]INTERNAL PARAMETERS-1'!$B$5:$J$44,4, FALSE))</f>
        <v>1.9213741486262107E-3</v>
      </c>
      <c r="CG182" s="50">
        <f>$F182*'[1]INTERNAL PARAMETERS-2'!AR182*(1-VLOOKUP(AS$4,'[1]INTERNAL PARAMETERS-1'!$B$5:$J$44,4, FALSE))</f>
        <v>6.405283291480773E-4</v>
      </c>
      <c r="CH182" s="49">
        <f>$F182*'[1]INTERNAL PARAMETERS-2'!AS182*(1-VLOOKUP(AT$4,'[1]INTERNAL PARAMETERS-1'!$B$5:$J$44,4, FALSE))</f>
        <v>0</v>
      </c>
      <c r="CI182" s="48">
        <f t="shared" si="2"/>
        <v>2.1083886018885551</v>
      </c>
    </row>
    <row r="183" spans="3:87" x14ac:dyDescent="0.4">
      <c r="C183" s="33" t="s">
        <v>8</v>
      </c>
      <c r="D183" s="32" t="s">
        <v>71</v>
      </c>
      <c r="E183" s="32" t="s">
        <v>72</v>
      </c>
      <c r="F183" s="143">
        <f>AEB!AF183</f>
        <v>0.98784020744300094</v>
      </c>
      <c r="G183" s="51">
        <f>$F183*'[1]INTERNAL PARAMETERS-2'!F183*VLOOKUP(G$4,'[1]INTERNAL PARAMETERS-1'!$B$5:$J$44,4, FALSE)</f>
        <v>1.3014794733061537E-3</v>
      </c>
      <c r="H183" s="50">
        <f>$F183*'[1]INTERNAL PARAMETERS-2'!G183*VLOOKUP(H$4,'[1]INTERNAL PARAMETERS-1'!$B$5:$J$44,4, FALSE)</f>
        <v>2.1691983115240858E-3</v>
      </c>
      <c r="I183" s="50">
        <f>$F183*'[1]INTERNAL PARAMETERS-2'!H183*VLOOKUP(I$4,'[1]INTERNAL PARAMETERS-1'!$B$5:$J$44,4, FALSE)</f>
        <v>7.7167656796938988E-3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1.1409835930425783E-2</v>
      </c>
      <c r="N183" s="50">
        <f>$F183*'[1]INTERNAL PARAMETERS-2'!M183*VLOOKUP(N$4,'[1]INTERNAL PARAMETERS-1'!$B$5:$J$44,4, FALSE)</f>
        <v>1.5834930349280186E-3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4.3385941910896599E-4</v>
      </c>
      <c r="S183" s="50">
        <f>$F183*'[1]INTERNAL PARAMETERS-2'!R183*VLOOKUP(S$4,'[1]INTERNAL PARAMETERS-1'!$B$5:$J$44,4, FALSE)</f>
        <v>1.4371296905922267E-3</v>
      </c>
      <c r="T183" s="50">
        <f>$F183*'[1]INTERNAL PARAMETERS-2'!S183*VLOOKUP(T$4,'[1]INTERNAL PARAMETERS-1'!$B$5:$J$44,4, FALSE)</f>
        <v>2.169198311524086E-4</v>
      </c>
      <c r="U183" s="50">
        <f>$F183*'[1]INTERNAL PARAMETERS-2'!T183*VLOOKUP(U$4,'[1]INTERNAL PARAMETERS-1'!$B$5:$J$44,4, FALSE)</f>
        <v>1.7352401083943757E-4</v>
      </c>
      <c r="V183" s="50">
        <f>$F183*'[1]INTERNAL PARAMETERS-2'!U183*VLOOKUP(V$4,'[1]INTERNAL PARAMETERS-1'!$B$5:$J$44,4, FALSE)</f>
        <v>2.6030083386226793E-3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4.3385941910896599E-4</v>
      </c>
      <c r="AJ183" s="50">
        <f>$F183*'[1]INTERNAL PARAMETERS-2'!AI183*VLOOKUP(AJ$4,'[1]INTERNAL PARAMETERS-1'!$B$5:$J$44,4, FALSE)</f>
        <v>8.676200541971878E-4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0.14661854791418408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0.21678688267808985</v>
      </c>
      <c r="BB183" s="50">
        <f>$F183*'[1]INTERNAL PARAMETERS-2'!M183*(1-VLOOKUP(N$4,'[1]INTERNAL PARAMETERS-1'!$B$5:$J$44,4, FALSE))</f>
        <v>3.008636766363235E-2</v>
      </c>
      <c r="BC183" s="50">
        <f>$F183*'[1]INTERNAL PARAMETERS-2'!N183*(1-VLOOKUP(O$4,'[1]INTERNAL PARAMETERS-1'!$B$5:$J$44,4, FALSE))</f>
        <v>7.2016415859196353E-2</v>
      </c>
      <c r="BD183" s="50">
        <f>$F183*'[1]INTERNAL PARAMETERS-2'!O183*(1-VLOOKUP(P$4,'[1]INTERNAL PARAMETERS-1'!$B$5:$J$44,4, FALSE))</f>
        <v>7.3752149887694454E-3</v>
      </c>
      <c r="BE183" s="50">
        <f>$F183*'[1]INTERNAL PARAMETERS-2'!P183*(1-VLOOKUP(Q$4,'[1]INTERNAL PARAMETERS-1'!$B$5:$J$44,4, FALSE))</f>
        <v>6.8111977439277882E-2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2.7305464121252305E-2</v>
      </c>
      <c r="BH183" s="50">
        <f>$F183*'[1]INTERNAL PARAMETERS-2'!S183*(1-VLOOKUP(T$4,'[1]INTERNAL PARAMETERS-1'!$B$5:$J$44,4, FALSE))</f>
        <v>1.9522784803716773E-3</v>
      </c>
      <c r="BI183" s="50">
        <f>$F183*'[1]INTERNAL PARAMETERS-2'!T183*(1-VLOOKUP(U$4,'[1]INTERNAL PARAMETERS-1'!$B$5:$J$44,4, FALSE))</f>
        <v>6.9409604335775028E-4</v>
      </c>
      <c r="BJ183" s="50">
        <f>$F183*'[1]INTERNAL PARAMETERS-2'!U183*(1-VLOOKUP(V$4,'[1]INTERNAL PARAMETERS-1'!$B$5:$J$44,4, FALSE))</f>
        <v>1.4750380585528517E-2</v>
      </c>
      <c r="BK183" s="50">
        <f>$F183*'[1]INTERNAL PARAMETERS-2'!V183*(1-VLOOKUP(W$4,'[1]INTERNAL PARAMETERS-1'!$B$5:$J$44,4, FALSE))</f>
        <v>1.2147372246905838E-2</v>
      </c>
      <c r="BL183" s="50">
        <f>$F183*'[1]INTERNAL PARAMETERS-2'!W183*(1-VLOOKUP(X$4,'[1]INTERNAL PARAMETERS-1'!$B$5:$J$44,4, FALSE))</f>
        <v>2.6030083386226796E-2</v>
      </c>
      <c r="BM183" s="50">
        <f>$F183*'[1]INTERNAL PARAMETERS-2'!X183*(1-VLOOKUP(Y$4,'[1]INTERNAL PARAMETERS-1'!$B$5:$J$44,4, FALSE))</f>
        <v>2.5162364548008864E-2</v>
      </c>
      <c r="BN183" s="50">
        <f>$F183*'[1]INTERNAL PARAMETERS-2'!Y183*(1-VLOOKUP(Z$4,'[1]INTERNAL PARAMETERS-1'!$B$5:$J$44,4, FALSE))</f>
        <v>6.0302903031399485E-2</v>
      </c>
      <c r="BO183" s="50">
        <f>$F183*'[1]INTERNAL PARAMETERS-2'!Z183*(1-VLOOKUP(AA$4,'[1]INTERNAL PARAMETERS-1'!$B$5:$J$44,4, FALSE))</f>
        <v>5.1626307353344621E-2</v>
      </c>
      <c r="BP183" s="50">
        <f>$F183*'[1]INTERNAL PARAMETERS-2'!AA183*(1-VLOOKUP(AB$4,'[1]INTERNAL PARAMETERS-1'!$B$5:$J$44,4, FALSE))</f>
        <v>1.1279653408687905E-2</v>
      </c>
      <c r="BQ183" s="50">
        <f>$F183*'[1]INTERNAL PARAMETERS-2'!AB183*(1-VLOOKUP(AC$4,'[1]INTERNAL PARAMETERS-1'!$B$5:$J$44,4, FALSE))</f>
        <v>0.12234124373923483</v>
      </c>
      <c r="BR183" s="50">
        <f>$F183*'[1]INTERNAL PARAMETERS-2'!AC183*(1-VLOOKUP(AD$4,'[1]INTERNAL PARAMETERS-1'!$B$5:$J$44,4, FALSE))</f>
        <v>1.0845892773599685E-2</v>
      </c>
      <c r="BS183" s="50">
        <f>$F183*'[1]INTERNAL PARAMETERS-2'!AD183*(1-VLOOKUP(AE$4,'[1]INTERNAL PARAMETERS-1'!$B$5:$J$44,4, FALSE))</f>
        <v>3.9045372039392054E-3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4.3385941910896599E-4</v>
      </c>
      <c r="CA183" s="50">
        <f>$F183*'[1]INTERNAL PARAMETERS-2'!AL183*(1-VLOOKUP(AM$4,'[1]INTERNAL PARAMETERS-1'!$B$5:$J$44,4, FALSE))</f>
        <v>4.7721572581363933E-3</v>
      </c>
      <c r="CB183" s="50">
        <f>$F183*'[1]INTERNAL PARAMETERS-2'!AM183*(1-VLOOKUP(AN$4,'[1]INTERNAL PARAMETERS-1'!$B$5:$J$44,4, FALSE))</f>
        <v>4.3385941910896599E-4</v>
      </c>
      <c r="CC183" s="50">
        <f>$F183*'[1]INTERNAL PARAMETERS-2'!AN183*(1-VLOOKUP(AO$4,'[1]INTERNAL PARAMETERS-1'!$B$5:$J$44,4, FALSE))</f>
        <v>5.2060166772453587E-3</v>
      </c>
      <c r="CD183" s="50">
        <f>$F183*'[1]INTERNAL PARAMETERS-2'!AO183*(1-VLOOKUP(AP$4,'[1]INTERNAL PARAMETERS-1'!$B$5:$J$44,4, FALSE))</f>
        <v>3.2537579536778306E-2</v>
      </c>
      <c r="CE183" s="50">
        <f>$F183*'[1]INTERNAL PARAMETERS-2'!AP183*(1-VLOOKUP(AQ$4,'[1]INTERNAL PARAMETERS-1'!$B$5:$J$44,4, FALSE))</f>
        <v>3.9045372039392054E-3</v>
      </c>
      <c r="CF183" s="50">
        <f>$F183*'[1]INTERNAL PARAMETERS-2'!AQ183*(1-VLOOKUP(AR$4,'[1]INTERNAL PARAMETERS-1'!$B$5:$J$44,4, FALSE))</f>
        <v>4.3385941910896599E-4</v>
      </c>
      <c r="CG183" s="50">
        <f>$F183*'[1]INTERNAL PARAMETERS-2'!AR183*(1-VLOOKUP(AS$4,'[1]INTERNAL PARAMETERS-1'!$B$5:$J$44,4, FALSE))</f>
        <v>4.3385941910896599E-4</v>
      </c>
      <c r="CH183" s="49">
        <f>$F183*'[1]INTERNAL PARAMETERS-2'!AS183*(1-VLOOKUP(AT$4,'[1]INTERNAL PARAMETERS-1'!$B$5:$J$44,4, FALSE))</f>
        <v>0</v>
      </c>
      <c r="CI183" s="48">
        <f t="shared" si="2"/>
        <v>0.98784040501104287</v>
      </c>
    </row>
    <row r="184" spans="3:87" x14ac:dyDescent="0.4">
      <c r="C184" s="33" t="s">
        <v>8</v>
      </c>
      <c r="D184" s="32" t="s">
        <v>71</v>
      </c>
      <c r="E184" s="32" t="s">
        <v>70</v>
      </c>
      <c r="F184" s="143">
        <f>AEB!AF184</f>
        <v>0.42734511175276552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3.6014252885897264E-3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5.0057390173994E-3</v>
      </c>
      <c r="N184" s="50">
        <f>$F184*'[1]INTERNAL PARAMETERS-2'!M184*VLOOKUP(N$4,'[1]INTERNAL PARAMETERS-1'!$B$5:$J$44,4, FALSE)</f>
        <v>9.728468734540532E-4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3.537562835089393E-4</v>
      </c>
      <c r="S184" s="50">
        <f>$F184*'[1]INTERNAL PARAMETERS-2'!R184*VLOOKUP(S$4,'[1]INTERNAL PARAMETERS-1'!$B$5:$J$44,4, FALSE)</f>
        <v>9.7979977842227082E-4</v>
      </c>
      <c r="T184" s="50">
        <f>$F184*'[1]INTERNAL PARAMETERS-2'!S184*VLOOKUP(T$4,'[1]INTERNAL PARAMETERS-1'!$B$5:$J$44,4, FALSE)</f>
        <v>7.0751256701787865E-5</v>
      </c>
      <c r="U184" s="50">
        <f>$F184*'[1]INTERNAL PARAMETERS-2'!T184*VLOOKUP(U$4,'[1]INTERNAL PARAMETERS-1'!$B$5:$J$44,4, FALSE)</f>
        <v>1.4150251340357573E-4</v>
      </c>
      <c r="V184" s="50">
        <f>$F184*'[1]INTERNAL PARAMETERS-2'!U184*VLOOKUP(V$4,'[1]INTERNAL PARAMETERS-1'!$B$5:$J$44,4, FALSE)</f>
        <v>7.4290101572212501E-4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1.061268850526818E-3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6.8427080483204797E-2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9.510904133058859E-2</v>
      </c>
      <c r="BB184" s="50">
        <f>$F184*'[1]INTERNAL PARAMETERS-2'!M184*(1-VLOOKUP(N$4,'[1]INTERNAL PARAMETERS-1'!$B$5:$J$44,4, FALSE))</f>
        <v>1.8484090595627008E-2</v>
      </c>
      <c r="BC184" s="50">
        <f>$F184*'[1]INTERNAL PARAMETERS-2'!N184*(1-VLOOKUP(O$4,'[1]INTERNAL PARAMETERS-1'!$B$5:$J$44,4, FALSE))</f>
        <v>3.1838621064449811E-2</v>
      </c>
      <c r="BD184" s="50">
        <f>$F184*'[1]INTERNAL PARAMETERS-2'!O184*(1-VLOOKUP(P$4,'[1]INTERNAL PARAMETERS-1'!$B$5:$J$44,4, FALSE))</f>
        <v>1.7688241520558716E-3</v>
      </c>
      <c r="BE184" s="50">
        <f>$F184*'[1]INTERNAL PARAMETERS-2'!P184*(1-VLOOKUP(Q$4,'[1]INTERNAL PARAMETERS-1'!$B$5:$J$44,4, FALSE))</f>
        <v>3.0777352213922995E-2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1.8616195790023143E-2</v>
      </c>
      <c r="BH184" s="50">
        <f>$F184*'[1]INTERNAL PARAMETERS-2'!S184*(1-VLOOKUP(T$4,'[1]INTERNAL PARAMETERS-1'!$B$5:$J$44,4, FALSE))</f>
        <v>6.3676131031609076E-4</v>
      </c>
      <c r="BI184" s="50">
        <f>$F184*'[1]INTERNAL PARAMETERS-2'!T184*(1-VLOOKUP(U$4,'[1]INTERNAL PARAMETERS-1'!$B$5:$J$44,4, FALSE))</f>
        <v>5.6601005361430292E-4</v>
      </c>
      <c r="BJ184" s="50">
        <f>$F184*'[1]INTERNAL PARAMETERS-2'!U184*(1-VLOOKUP(V$4,'[1]INTERNAL PARAMETERS-1'!$B$5:$J$44,4, FALSE))</f>
        <v>4.2097724224253756E-3</v>
      </c>
      <c r="BK184" s="50">
        <f>$F184*'[1]INTERNAL PARAMETERS-2'!V184*(1-VLOOKUP(W$4,'[1]INTERNAL PARAMETERS-1'!$B$5:$J$44,4, FALSE))</f>
        <v>6.3677413066944326E-3</v>
      </c>
      <c r="BL184" s="50">
        <f>$F184*'[1]INTERNAL PARAMETERS-2'!W184*(1-VLOOKUP(X$4,'[1]INTERNAL PARAMETERS-1'!$B$5:$J$44,4, FALSE))</f>
        <v>6.7214975902033722E-3</v>
      </c>
      <c r="BM184" s="50">
        <f>$F184*'[1]INTERNAL PARAMETERS-2'!X184*(1-VLOOKUP(Y$4,'[1]INTERNAL PARAMETERS-1'!$B$5:$J$44,4, FALSE))</f>
        <v>8.490321742259244E-3</v>
      </c>
      <c r="BN184" s="50">
        <f>$F184*'[1]INTERNAL PARAMETERS-2'!Y184*(1-VLOOKUP(Z$4,'[1]INTERNAL PARAMETERS-1'!$B$5:$J$44,4, FALSE))</f>
        <v>2.1933274188154814E-2</v>
      </c>
      <c r="BO184" s="50">
        <f>$F184*'[1]INTERNAL PARAMETERS-2'!Z184*(1-VLOOKUP(AA$4,'[1]INTERNAL PARAMETERS-1'!$B$5:$J$44,4, FALSE))</f>
        <v>2.0872005337627994E-2</v>
      </c>
      <c r="BP184" s="50">
        <f>$F184*'[1]INTERNAL PARAMETERS-2'!AA184*(1-VLOOKUP(AB$4,'[1]INTERNAL PARAMETERS-1'!$B$5:$J$44,4, FALSE))</f>
        <v>3.8914045876206828E-3</v>
      </c>
      <c r="BQ184" s="50">
        <f>$F184*'[1]INTERNAL PARAMETERS-2'!AB184*(1-VLOOKUP(AC$4,'[1]INTERNAL PARAMETERS-1'!$B$5:$J$44,4, FALSE))</f>
        <v>4.7404153945910195E-2</v>
      </c>
      <c r="BR184" s="50">
        <f>$F184*'[1]INTERNAL PARAMETERS-2'!AC184*(1-VLOOKUP(AD$4,'[1]INTERNAL PARAMETERS-1'!$B$5:$J$44,4, FALSE))</f>
        <v>3.183849286091629E-3</v>
      </c>
      <c r="BS184" s="50">
        <f>$F184*'[1]INTERNAL PARAMETERS-2'!AD184*(1-VLOOKUP(AE$4,'[1]INTERNAL PARAMETERS-1'!$B$5:$J$44,4, FALSE))</f>
        <v>3.537562835089393E-4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2.8300930025826898E-3</v>
      </c>
      <c r="CB184" s="50">
        <f>$F184*'[1]INTERNAL PARAMETERS-2'!AM184*(1-VLOOKUP(AN$4,'[1]INTERNAL PARAMETERS-1'!$B$5:$J$44,4, FALSE))</f>
        <v>3.537562835089393E-4</v>
      </c>
      <c r="CC184" s="50">
        <f>$F184*'[1]INTERNAL PARAMETERS-2'!AN184*(1-VLOOKUP(AO$4,'[1]INTERNAL PARAMETERS-1'!$B$5:$J$44,4, FALSE))</f>
        <v>4.245160871129622E-3</v>
      </c>
      <c r="CD184" s="50">
        <f>$F184*'[1]INTERNAL PARAMETERS-2'!AO184*(1-VLOOKUP(AP$4,'[1]INTERNAL PARAMETERS-1'!$B$5:$J$44,4, FALSE))</f>
        <v>1.6980600750007315E-2</v>
      </c>
      <c r="CE184" s="50">
        <f>$F184*'[1]INTERNAL PARAMETERS-2'!AP184*(1-VLOOKUP(AQ$4,'[1]INTERNAL PARAMETERS-1'!$B$5:$J$44,4, FALSE))</f>
        <v>3.537562835089393E-4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0.42734511175276535</v>
      </c>
    </row>
    <row r="185" spans="3:87" x14ac:dyDescent="0.4">
      <c r="C185" s="33" t="s">
        <v>7</v>
      </c>
      <c r="D185" s="32" t="s">
        <v>89</v>
      </c>
      <c r="E185" s="32" t="s">
        <v>88</v>
      </c>
      <c r="F185" s="143">
        <f>AEB!AF185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 x14ac:dyDescent="0.4">
      <c r="C186" s="33" t="s">
        <v>7</v>
      </c>
      <c r="D186" s="32" t="s">
        <v>89</v>
      </c>
      <c r="E186" s="32" t="s">
        <v>87</v>
      </c>
      <c r="F186" s="143">
        <f>AEB!AF186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 x14ac:dyDescent="0.4">
      <c r="C187" s="33" t="s">
        <v>7</v>
      </c>
      <c r="D187" s="32" t="s">
        <v>89</v>
      </c>
      <c r="E187" s="32" t="s">
        <v>86</v>
      </c>
      <c r="F187" s="143">
        <f>AEB!AF187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 x14ac:dyDescent="0.4">
      <c r="C188" s="33" t="s">
        <v>7</v>
      </c>
      <c r="D188" s="32" t="s">
        <v>89</v>
      </c>
      <c r="E188" s="32" t="s">
        <v>85</v>
      </c>
      <c r="F188" s="143">
        <f>AEB!AF188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 x14ac:dyDescent="0.4">
      <c r="C189" s="33" t="s">
        <v>7</v>
      </c>
      <c r="D189" s="32" t="s">
        <v>89</v>
      </c>
      <c r="E189" s="32" t="s">
        <v>84</v>
      </c>
      <c r="F189" s="143">
        <f>AEB!AF189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 x14ac:dyDescent="0.4">
      <c r="C190" s="33" t="s">
        <v>7</v>
      </c>
      <c r="D190" s="32" t="s">
        <v>89</v>
      </c>
      <c r="E190" s="32" t="s">
        <v>83</v>
      </c>
      <c r="F190" s="143">
        <f>AEB!AF190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 x14ac:dyDescent="0.4">
      <c r="C191" s="33" t="s">
        <v>7</v>
      </c>
      <c r="D191" s="32" t="s">
        <v>89</v>
      </c>
      <c r="E191" s="32" t="s">
        <v>82</v>
      </c>
      <c r="F191" s="143">
        <f>AEB!AF191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 x14ac:dyDescent="0.4">
      <c r="C192" s="33" t="s">
        <v>7</v>
      </c>
      <c r="D192" s="32" t="s">
        <v>89</v>
      </c>
      <c r="E192" s="32" t="s">
        <v>81</v>
      </c>
      <c r="F192" s="143">
        <f>AEB!AF192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 x14ac:dyDescent="0.4">
      <c r="C193" s="33" t="s">
        <v>7</v>
      </c>
      <c r="D193" s="32" t="s">
        <v>89</v>
      </c>
      <c r="E193" s="32" t="s">
        <v>80</v>
      </c>
      <c r="F193" s="143">
        <f>AEB!AF193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 x14ac:dyDescent="0.4">
      <c r="C194" s="33" t="s">
        <v>7</v>
      </c>
      <c r="D194" s="32" t="s">
        <v>89</v>
      </c>
      <c r="E194" s="32" t="s">
        <v>79</v>
      </c>
      <c r="F194" s="143">
        <f>AEB!AF194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 x14ac:dyDescent="0.4">
      <c r="C195" s="33" t="s">
        <v>7</v>
      </c>
      <c r="D195" s="32" t="s">
        <v>89</v>
      </c>
      <c r="E195" s="32" t="s">
        <v>78</v>
      </c>
      <c r="F195" s="143">
        <f>AEB!AF195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 x14ac:dyDescent="0.4">
      <c r="C196" s="33" t="s">
        <v>7</v>
      </c>
      <c r="D196" s="32" t="s">
        <v>89</v>
      </c>
      <c r="E196" s="32" t="s">
        <v>77</v>
      </c>
      <c r="F196" s="143">
        <f>AEB!AF196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 x14ac:dyDescent="0.4">
      <c r="C197" s="33" t="s">
        <v>7</v>
      </c>
      <c r="D197" s="32" t="s">
        <v>89</v>
      </c>
      <c r="E197" s="32" t="s">
        <v>76</v>
      </c>
      <c r="F197" s="143">
        <f>AEB!AF197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 x14ac:dyDescent="0.4">
      <c r="C198" s="33" t="s">
        <v>7</v>
      </c>
      <c r="D198" s="32" t="s">
        <v>89</v>
      </c>
      <c r="E198" s="32" t="s">
        <v>75</v>
      </c>
      <c r="F198" s="143">
        <f>AEB!AF198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 x14ac:dyDescent="0.4">
      <c r="C199" s="33" t="s">
        <v>7</v>
      </c>
      <c r="D199" s="32" t="s">
        <v>89</v>
      </c>
      <c r="E199" s="32" t="s">
        <v>74</v>
      </c>
      <c r="F199" s="143">
        <f>AEB!AF199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 x14ac:dyDescent="0.4">
      <c r="C200" s="33" t="s">
        <v>7</v>
      </c>
      <c r="D200" s="32" t="s">
        <v>89</v>
      </c>
      <c r="E200" s="32" t="s">
        <v>73</v>
      </c>
      <c r="F200" s="143">
        <f>AEB!AF200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 x14ac:dyDescent="0.4">
      <c r="C201" s="33" t="s">
        <v>7</v>
      </c>
      <c r="D201" s="32" t="s">
        <v>89</v>
      </c>
      <c r="E201" s="32" t="s">
        <v>72</v>
      </c>
      <c r="F201" s="143">
        <f>AEB!AF201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 x14ac:dyDescent="0.4">
      <c r="C202" s="33" t="s">
        <v>7</v>
      </c>
      <c r="D202" s="32" t="s">
        <v>89</v>
      </c>
      <c r="E202" s="32" t="s">
        <v>70</v>
      </c>
      <c r="F202" s="143">
        <f>AEB!AF202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 x14ac:dyDescent="0.4">
      <c r="C203" s="33" t="s">
        <v>7</v>
      </c>
      <c r="D203" s="32" t="s">
        <v>71</v>
      </c>
      <c r="E203" s="32" t="s">
        <v>88</v>
      </c>
      <c r="F203" s="143">
        <f>AEB!AF203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 x14ac:dyDescent="0.4">
      <c r="C204" s="33" t="s">
        <v>7</v>
      </c>
      <c r="D204" s="32" t="s">
        <v>71</v>
      </c>
      <c r="E204" s="32" t="s">
        <v>87</v>
      </c>
      <c r="F204" s="143">
        <f>AEB!AF204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 x14ac:dyDescent="0.4">
      <c r="C205" s="33" t="s">
        <v>7</v>
      </c>
      <c r="D205" s="32" t="s">
        <v>71</v>
      </c>
      <c r="E205" s="32" t="s">
        <v>86</v>
      </c>
      <c r="F205" s="143">
        <f>AEB!AF205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 x14ac:dyDescent="0.4">
      <c r="C206" s="33" t="s">
        <v>7</v>
      </c>
      <c r="D206" s="32" t="s">
        <v>71</v>
      </c>
      <c r="E206" s="32" t="s">
        <v>85</v>
      </c>
      <c r="F206" s="143">
        <f>AEB!AF206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 x14ac:dyDescent="0.4">
      <c r="C207" s="33" t="s">
        <v>7</v>
      </c>
      <c r="D207" s="32" t="s">
        <v>71</v>
      </c>
      <c r="E207" s="32" t="s">
        <v>84</v>
      </c>
      <c r="F207" s="143">
        <f>AEB!AF207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 x14ac:dyDescent="0.4">
      <c r="C208" s="33" t="s">
        <v>7</v>
      </c>
      <c r="D208" s="32" t="s">
        <v>71</v>
      </c>
      <c r="E208" s="32" t="s">
        <v>83</v>
      </c>
      <c r="F208" s="143">
        <f>AEB!AF208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 x14ac:dyDescent="0.4">
      <c r="C209" s="33" t="s">
        <v>7</v>
      </c>
      <c r="D209" s="32" t="s">
        <v>71</v>
      </c>
      <c r="E209" s="32" t="s">
        <v>82</v>
      </c>
      <c r="F209" s="143">
        <f>AEB!AF209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 x14ac:dyDescent="0.4">
      <c r="C210" s="33" t="s">
        <v>7</v>
      </c>
      <c r="D210" s="32" t="s">
        <v>71</v>
      </c>
      <c r="E210" s="32" t="s">
        <v>81</v>
      </c>
      <c r="F210" s="143">
        <f>AEB!AF210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 x14ac:dyDescent="0.4">
      <c r="C211" s="33" t="s">
        <v>7</v>
      </c>
      <c r="D211" s="32" t="s">
        <v>71</v>
      </c>
      <c r="E211" s="32" t="s">
        <v>80</v>
      </c>
      <c r="F211" s="143">
        <f>AEB!AF211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 x14ac:dyDescent="0.4">
      <c r="C212" s="33" t="s">
        <v>7</v>
      </c>
      <c r="D212" s="32" t="s">
        <v>71</v>
      </c>
      <c r="E212" s="32" t="s">
        <v>79</v>
      </c>
      <c r="F212" s="143">
        <f>AEB!AF212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 x14ac:dyDescent="0.4">
      <c r="C213" s="33" t="s">
        <v>7</v>
      </c>
      <c r="D213" s="32" t="s">
        <v>71</v>
      </c>
      <c r="E213" s="32" t="s">
        <v>78</v>
      </c>
      <c r="F213" s="143">
        <f>AEB!AF213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 x14ac:dyDescent="0.4">
      <c r="C214" s="33" t="s">
        <v>7</v>
      </c>
      <c r="D214" s="32" t="s">
        <v>71</v>
      </c>
      <c r="E214" s="32" t="s">
        <v>77</v>
      </c>
      <c r="F214" s="143">
        <f>AEB!AF214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 x14ac:dyDescent="0.4">
      <c r="C215" s="33" t="s">
        <v>7</v>
      </c>
      <c r="D215" s="32" t="s">
        <v>71</v>
      </c>
      <c r="E215" s="32" t="s">
        <v>76</v>
      </c>
      <c r="F215" s="143">
        <f>AEB!AF215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 x14ac:dyDescent="0.4">
      <c r="C216" s="33" t="s">
        <v>7</v>
      </c>
      <c r="D216" s="32" t="s">
        <v>71</v>
      </c>
      <c r="E216" s="32" t="s">
        <v>75</v>
      </c>
      <c r="F216" s="143">
        <f>AEB!AF216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 x14ac:dyDescent="0.4">
      <c r="C217" s="33" t="s">
        <v>7</v>
      </c>
      <c r="D217" s="32" t="s">
        <v>71</v>
      </c>
      <c r="E217" s="32" t="s">
        <v>74</v>
      </c>
      <c r="F217" s="143">
        <f>AEB!AF217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 x14ac:dyDescent="0.4">
      <c r="C218" s="33" t="s">
        <v>7</v>
      </c>
      <c r="D218" s="32" t="s">
        <v>71</v>
      </c>
      <c r="E218" s="32" t="s">
        <v>73</v>
      </c>
      <c r="F218" s="143">
        <f>AEB!AF218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 x14ac:dyDescent="0.4">
      <c r="C219" s="33" t="s">
        <v>7</v>
      </c>
      <c r="D219" s="32" t="s">
        <v>71</v>
      </c>
      <c r="E219" s="32" t="s">
        <v>72</v>
      </c>
      <c r="F219" s="143">
        <f>AEB!AF219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 x14ac:dyDescent="0.4">
      <c r="C220" s="33" t="s">
        <v>7</v>
      </c>
      <c r="D220" s="32" t="s">
        <v>71</v>
      </c>
      <c r="E220" s="32" t="s">
        <v>70</v>
      </c>
      <c r="F220" s="143">
        <f>AEB!AF220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 x14ac:dyDescent="0.4">
      <c r="C221" s="33" t="s">
        <v>6</v>
      </c>
      <c r="D221" s="32" t="s">
        <v>89</v>
      </c>
      <c r="E221" s="32" t="s">
        <v>88</v>
      </c>
      <c r="F221" s="143">
        <f>AEB!AF221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 x14ac:dyDescent="0.4">
      <c r="C222" s="33" t="s">
        <v>6</v>
      </c>
      <c r="D222" s="32" t="s">
        <v>89</v>
      </c>
      <c r="E222" s="32" t="s">
        <v>87</v>
      </c>
      <c r="F222" s="143">
        <f>AEB!AF222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 x14ac:dyDescent="0.4">
      <c r="C223" s="33" t="s">
        <v>6</v>
      </c>
      <c r="D223" s="32" t="s">
        <v>89</v>
      </c>
      <c r="E223" s="32" t="s">
        <v>86</v>
      </c>
      <c r="F223" s="143">
        <f>AEB!AF223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 x14ac:dyDescent="0.4">
      <c r="C224" s="33" t="s">
        <v>6</v>
      </c>
      <c r="D224" s="32" t="s">
        <v>89</v>
      </c>
      <c r="E224" s="32" t="s">
        <v>85</v>
      </c>
      <c r="F224" s="143">
        <f>AEB!AF224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 x14ac:dyDescent="0.4">
      <c r="C225" s="33" t="s">
        <v>6</v>
      </c>
      <c r="D225" s="32" t="s">
        <v>89</v>
      </c>
      <c r="E225" s="32" t="s">
        <v>84</v>
      </c>
      <c r="F225" s="143">
        <f>AEB!AF225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 x14ac:dyDescent="0.4">
      <c r="C226" s="33" t="s">
        <v>6</v>
      </c>
      <c r="D226" s="32" t="s">
        <v>89</v>
      </c>
      <c r="E226" s="32" t="s">
        <v>83</v>
      </c>
      <c r="F226" s="143">
        <f>AEB!AF226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 x14ac:dyDescent="0.4">
      <c r="C227" s="33" t="s">
        <v>6</v>
      </c>
      <c r="D227" s="32" t="s">
        <v>89</v>
      </c>
      <c r="E227" s="32" t="s">
        <v>82</v>
      </c>
      <c r="F227" s="143">
        <f>AEB!AF227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 x14ac:dyDescent="0.4">
      <c r="C228" s="33" t="s">
        <v>6</v>
      </c>
      <c r="D228" s="32" t="s">
        <v>89</v>
      </c>
      <c r="E228" s="32" t="s">
        <v>81</v>
      </c>
      <c r="F228" s="143">
        <f>AEB!AF228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 x14ac:dyDescent="0.4">
      <c r="C229" s="33" t="s">
        <v>6</v>
      </c>
      <c r="D229" s="32" t="s">
        <v>89</v>
      </c>
      <c r="E229" s="32" t="s">
        <v>80</v>
      </c>
      <c r="F229" s="143">
        <f>AEB!AF229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 x14ac:dyDescent="0.4">
      <c r="C230" s="33" t="s">
        <v>6</v>
      </c>
      <c r="D230" s="32" t="s">
        <v>89</v>
      </c>
      <c r="E230" s="32" t="s">
        <v>79</v>
      </c>
      <c r="F230" s="143">
        <f>AEB!AF230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 x14ac:dyDescent="0.4">
      <c r="C231" s="33" t="s">
        <v>6</v>
      </c>
      <c r="D231" s="32" t="s">
        <v>89</v>
      </c>
      <c r="E231" s="32" t="s">
        <v>78</v>
      </c>
      <c r="F231" s="143">
        <f>AEB!AF231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 x14ac:dyDescent="0.4">
      <c r="C232" s="33" t="s">
        <v>6</v>
      </c>
      <c r="D232" s="32" t="s">
        <v>89</v>
      </c>
      <c r="E232" s="32" t="s">
        <v>77</v>
      </c>
      <c r="F232" s="143">
        <f>AEB!AF232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 x14ac:dyDescent="0.4">
      <c r="C233" s="35" t="s">
        <v>6</v>
      </c>
      <c r="D233" s="34" t="s">
        <v>89</v>
      </c>
      <c r="E233" s="34" t="s">
        <v>76</v>
      </c>
      <c r="F233" s="143">
        <f>AEB!AF233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 x14ac:dyDescent="0.4">
      <c r="C234" s="35" t="s">
        <v>6</v>
      </c>
      <c r="D234" s="34" t="s">
        <v>89</v>
      </c>
      <c r="E234" s="34" t="s">
        <v>75</v>
      </c>
      <c r="F234" s="143">
        <f>AEB!AF234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 x14ac:dyDescent="0.4">
      <c r="C235" s="35" t="s">
        <v>6</v>
      </c>
      <c r="D235" s="34" t="s">
        <v>89</v>
      </c>
      <c r="E235" s="34" t="s">
        <v>74</v>
      </c>
      <c r="F235" s="143">
        <f>AEB!AF235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 x14ac:dyDescent="0.4">
      <c r="C236" s="35" t="s">
        <v>6</v>
      </c>
      <c r="D236" s="34" t="s">
        <v>89</v>
      </c>
      <c r="E236" s="34" t="s">
        <v>73</v>
      </c>
      <c r="F236" s="143">
        <f>AEB!AF236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 x14ac:dyDescent="0.4">
      <c r="C237" s="35" t="s">
        <v>6</v>
      </c>
      <c r="D237" s="34" t="s">
        <v>89</v>
      </c>
      <c r="E237" s="34" t="s">
        <v>72</v>
      </c>
      <c r="F237" s="143">
        <f>AEB!AF237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 x14ac:dyDescent="0.4">
      <c r="C238" s="35" t="s">
        <v>6</v>
      </c>
      <c r="D238" s="34" t="s">
        <v>89</v>
      </c>
      <c r="E238" s="34" t="s">
        <v>70</v>
      </c>
      <c r="F238" s="143">
        <f>AEB!AF238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 x14ac:dyDescent="0.4">
      <c r="C239" s="35" t="s">
        <v>6</v>
      </c>
      <c r="D239" s="34" t="s">
        <v>71</v>
      </c>
      <c r="E239" s="34" t="s">
        <v>88</v>
      </c>
      <c r="F239" s="143">
        <f>AEB!AF239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 x14ac:dyDescent="0.4">
      <c r="C240" s="35" t="s">
        <v>6</v>
      </c>
      <c r="D240" s="34" t="s">
        <v>71</v>
      </c>
      <c r="E240" s="34" t="s">
        <v>87</v>
      </c>
      <c r="F240" s="143">
        <f>AEB!AF240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 x14ac:dyDescent="0.4">
      <c r="C241" s="35" t="s">
        <v>6</v>
      </c>
      <c r="D241" s="34" t="s">
        <v>71</v>
      </c>
      <c r="E241" s="34" t="s">
        <v>86</v>
      </c>
      <c r="F241" s="143">
        <f>AEB!AF241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 x14ac:dyDescent="0.4">
      <c r="C242" s="35" t="s">
        <v>6</v>
      </c>
      <c r="D242" s="34" t="s">
        <v>71</v>
      </c>
      <c r="E242" s="34" t="s">
        <v>85</v>
      </c>
      <c r="F242" s="143">
        <f>AEB!AF242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 x14ac:dyDescent="0.4">
      <c r="C243" s="35" t="s">
        <v>6</v>
      </c>
      <c r="D243" s="34" t="s">
        <v>71</v>
      </c>
      <c r="E243" s="34" t="s">
        <v>84</v>
      </c>
      <c r="F243" s="143">
        <f>AEB!AF243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 x14ac:dyDescent="0.4">
      <c r="C244" s="35" t="s">
        <v>6</v>
      </c>
      <c r="D244" s="34" t="s">
        <v>71</v>
      </c>
      <c r="E244" s="34" t="s">
        <v>83</v>
      </c>
      <c r="F244" s="143">
        <f>AEB!AF244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 x14ac:dyDescent="0.4">
      <c r="C245" s="35" t="s">
        <v>6</v>
      </c>
      <c r="D245" s="34" t="s">
        <v>71</v>
      </c>
      <c r="E245" s="34" t="s">
        <v>82</v>
      </c>
      <c r="F245" s="143">
        <f>AEB!AF245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 x14ac:dyDescent="0.4">
      <c r="C246" s="35" t="s">
        <v>6</v>
      </c>
      <c r="D246" s="34" t="s">
        <v>71</v>
      </c>
      <c r="E246" s="34" t="s">
        <v>81</v>
      </c>
      <c r="F246" s="143">
        <f>AEB!AF246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 x14ac:dyDescent="0.4">
      <c r="C247" s="35" t="s">
        <v>6</v>
      </c>
      <c r="D247" s="34" t="s">
        <v>71</v>
      </c>
      <c r="E247" s="34" t="s">
        <v>80</v>
      </c>
      <c r="F247" s="143">
        <f>AEB!AF247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 x14ac:dyDescent="0.4">
      <c r="C248" s="35" t="s">
        <v>6</v>
      </c>
      <c r="D248" s="34" t="s">
        <v>71</v>
      </c>
      <c r="E248" s="34" t="s">
        <v>79</v>
      </c>
      <c r="F248" s="143">
        <f>AEB!AF248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 x14ac:dyDescent="0.4">
      <c r="C249" s="35" t="s">
        <v>6</v>
      </c>
      <c r="D249" s="34" t="s">
        <v>71</v>
      </c>
      <c r="E249" s="34" t="s">
        <v>78</v>
      </c>
      <c r="F249" s="143">
        <f>AEB!AF249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 x14ac:dyDescent="0.4">
      <c r="C250" s="35" t="s">
        <v>6</v>
      </c>
      <c r="D250" s="34" t="s">
        <v>71</v>
      </c>
      <c r="E250" s="34" t="s">
        <v>77</v>
      </c>
      <c r="F250" s="143">
        <f>AEB!AF250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 x14ac:dyDescent="0.4">
      <c r="C251" s="35" t="s">
        <v>6</v>
      </c>
      <c r="D251" s="34" t="s">
        <v>71</v>
      </c>
      <c r="E251" s="34" t="s">
        <v>76</v>
      </c>
      <c r="F251" s="143">
        <f>AEB!AF251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 x14ac:dyDescent="0.4">
      <c r="C252" s="35" t="s">
        <v>6</v>
      </c>
      <c r="D252" s="34" t="s">
        <v>71</v>
      </c>
      <c r="E252" s="34" t="s">
        <v>75</v>
      </c>
      <c r="F252" s="143">
        <f>AEB!AF252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 x14ac:dyDescent="0.4">
      <c r="C253" s="35" t="s">
        <v>6</v>
      </c>
      <c r="D253" s="34" t="s">
        <v>71</v>
      </c>
      <c r="E253" s="34" t="s">
        <v>74</v>
      </c>
      <c r="F253" s="143">
        <f>AEB!AF253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 x14ac:dyDescent="0.4">
      <c r="C254" s="35" t="s">
        <v>6</v>
      </c>
      <c r="D254" s="34" t="s">
        <v>71</v>
      </c>
      <c r="E254" s="34" t="s">
        <v>73</v>
      </c>
      <c r="F254" s="143">
        <f>AEB!AF254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 x14ac:dyDescent="0.4">
      <c r="C255" s="35" t="s">
        <v>6</v>
      </c>
      <c r="D255" s="34" t="s">
        <v>71</v>
      </c>
      <c r="E255" s="34" t="s">
        <v>72</v>
      </c>
      <c r="F255" s="143">
        <f>AEB!AF255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 x14ac:dyDescent="0.4">
      <c r="C256" s="35" t="s">
        <v>6</v>
      </c>
      <c r="D256" s="34" t="s">
        <v>71</v>
      </c>
      <c r="E256" s="34" t="s">
        <v>70</v>
      </c>
      <c r="F256" s="143">
        <f>AEB!AF256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 x14ac:dyDescent="0.4">
      <c r="C257" s="35" t="s">
        <v>1</v>
      </c>
      <c r="D257" s="34" t="s">
        <v>89</v>
      </c>
      <c r="E257" s="34" t="s">
        <v>88</v>
      </c>
      <c r="F257" s="143">
        <f>AEB!AF257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 x14ac:dyDescent="0.4">
      <c r="C258" s="35" t="s">
        <v>1</v>
      </c>
      <c r="D258" s="34" t="s">
        <v>89</v>
      </c>
      <c r="E258" s="34" t="s">
        <v>87</v>
      </c>
      <c r="F258" s="143">
        <f>AEB!AF258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 x14ac:dyDescent="0.4">
      <c r="C259" s="35" t="s">
        <v>1</v>
      </c>
      <c r="D259" s="34" t="s">
        <v>89</v>
      </c>
      <c r="E259" s="34" t="s">
        <v>86</v>
      </c>
      <c r="F259" s="143">
        <f>AEB!AF259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 x14ac:dyDescent="0.4">
      <c r="C260" s="35" t="s">
        <v>1</v>
      </c>
      <c r="D260" s="34" t="s">
        <v>89</v>
      </c>
      <c r="E260" s="34" t="s">
        <v>85</v>
      </c>
      <c r="F260" s="143">
        <f>AEB!AF260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 x14ac:dyDescent="0.4">
      <c r="C261" s="35" t="s">
        <v>1</v>
      </c>
      <c r="D261" s="34" t="s">
        <v>89</v>
      </c>
      <c r="E261" s="34" t="s">
        <v>84</v>
      </c>
      <c r="F261" s="143">
        <f>AEB!AF261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 x14ac:dyDescent="0.4">
      <c r="C262" s="35" t="s">
        <v>1</v>
      </c>
      <c r="D262" s="34" t="s">
        <v>89</v>
      </c>
      <c r="E262" s="34" t="s">
        <v>83</v>
      </c>
      <c r="F262" s="143">
        <f>AEB!AF262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 x14ac:dyDescent="0.4">
      <c r="C263" s="35" t="s">
        <v>1</v>
      </c>
      <c r="D263" s="34" t="s">
        <v>89</v>
      </c>
      <c r="E263" s="34" t="s">
        <v>82</v>
      </c>
      <c r="F263" s="143">
        <f>AEB!AF263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 x14ac:dyDescent="0.4">
      <c r="C264" s="35" t="s">
        <v>1</v>
      </c>
      <c r="D264" s="34" t="s">
        <v>89</v>
      </c>
      <c r="E264" s="34" t="s">
        <v>81</v>
      </c>
      <c r="F264" s="143">
        <f>AEB!AF264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 x14ac:dyDescent="0.4">
      <c r="C265" s="35" t="s">
        <v>1</v>
      </c>
      <c r="D265" s="34" t="s">
        <v>89</v>
      </c>
      <c r="E265" s="34" t="s">
        <v>80</v>
      </c>
      <c r="F265" s="143">
        <f>AEB!AF265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 x14ac:dyDescent="0.4">
      <c r="C266" s="35" t="s">
        <v>1</v>
      </c>
      <c r="D266" s="34" t="s">
        <v>89</v>
      </c>
      <c r="E266" s="34" t="s">
        <v>79</v>
      </c>
      <c r="F266" s="143">
        <f>AEB!AF266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 x14ac:dyDescent="0.4">
      <c r="C267" s="35" t="s">
        <v>1</v>
      </c>
      <c r="D267" s="34" t="s">
        <v>89</v>
      </c>
      <c r="E267" s="34" t="s">
        <v>78</v>
      </c>
      <c r="F267" s="143">
        <f>AEB!AF267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 x14ac:dyDescent="0.4">
      <c r="C268" s="35" t="s">
        <v>1</v>
      </c>
      <c r="D268" s="34" t="s">
        <v>89</v>
      </c>
      <c r="E268" s="34" t="s">
        <v>77</v>
      </c>
      <c r="F268" s="143">
        <f>AEB!AF268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 x14ac:dyDescent="0.4">
      <c r="C269" s="35" t="s">
        <v>1</v>
      </c>
      <c r="D269" s="34" t="s">
        <v>89</v>
      </c>
      <c r="E269" s="34" t="s">
        <v>76</v>
      </c>
      <c r="F269" s="143">
        <f>AEB!AF269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 x14ac:dyDescent="0.4">
      <c r="C270" s="35" t="s">
        <v>1</v>
      </c>
      <c r="D270" s="34" t="s">
        <v>89</v>
      </c>
      <c r="E270" s="34" t="s">
        <v>75</v>
      </c>
      <c r="F270" s="143">
        <f>AEB!AF270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 x14ac:dyDescent="0.4">
      <c r="C271" s="33" t="s">
        <v>1</v>
      </c>
      <c r="D271" s="32" t="s">
        <v>89</v>
      </c>
      <c r="E271" s="32" t="s">
        <v>74</v>
      </c>
      <c r="F271" s="143">
        <f>AEB!AF271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 x14ac:dyDescent="0.4">
      <c r="C272" s="33" t="s">
        <v>1</v>
      </c>
      <c r="D272" s="32" t="s">
        <v>89</v>
      </c>
      <c r="E272" s="32" t="s">
        <v>73</v>
      </c>
      <c r="F272" s="143">
        <f>AEB!AF272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 x14ac:dyDescent="0.4">
      <c r="C273" s="33" t="s">
        <v>1</v>
      </c>
      <c r="D273" s="32" t="s">
        <v>89</v>
      </c>
      <c r="E273" s="32" t="s">
        <v>72</v>
      </c>
      <c r="F273" s="143">
        <f>AEB!AF273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 x14ac:dyDescent="0.4">
      <c r="C274" s="33" t="s">
        <v>1</v>
      </c>
      <c r="D274" s="32" t="s">
        <v>89</v>
      </c>
      <c r="E274" s="32" t="s">
        <v>70</v>
      </c>
      <c r="F274" s="143">
        <f>AEB!AF274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 x14ac:dyDescent="0.4">
      <c r="C275" s="33" t="s">
        <v>1</v>
      </c>
      <c r="D275" s="32" t="s">
        <v>71</v>
      </c>
      <c r="E275" s="32" t="s">
        <v>88</v>
      </c>
      <c r="F275" s="143">
        <f>AEB!AF275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 x14ac:dyDescent="0.4">
      <c r="C276" s="33" t="s">
        <v>1</v>
      </c>
      <c r="D276" s="32" t="s">
        <v>71</v>
      </c>
      <c r="E276" s="32" t="s">
        <v>87</v>
      </c>
      <c r="F276" s="143">
        <f>AEB!AF276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 x14ac:dyDescent="0.4">
      <c r="C277" s="33" t="s">
        <v>1</v>
      </c>
      <c r="D277" s="32" t="s">
        <v>71</v>
      </c>
      <c r="E277" s="32" t="s">
        <v>86</v>
      </c>
      <c r="F277" s="143">
        <f>AEB!AF277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 x14ac:dyDescent="0.4">
      <c r="C278" s="33" t="s">
        <v>1</v>
      </c>
      <c r="D278" s="32" t="s">
        <v>71</v>
      </c>
      <c r="E278" s="32" t="s">
        <v>85</v>
      </c>
      <c r="F278" s="143">
        <f>AEB!AF278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 x14ac:dyDescent="0.4">
      <c r="C279" s="33" t="s">
        <v>1</v>
      </c>
      <c r="D279" s="32" t="s">
        <v>71</v>
      </c>
      <c r="E279" s="32" t="s">
        <v>84</v>
      </c>
      <c r="F279" s="143">
        <f>AEB!AF279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 x14ac:dyDescent="0.4">
      <c r="C280" s="33" t="s">
        <v>1</v>
      </c>
      <c r="D280" s="32" t="s">
        <v>71</v>
      </c>
      <c r="E280" s="32" t="s">
        <v>83</v>
      </c>
      <c r="F280" s="143">
        <f>AEB!AF280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 x14ac:dyDescent="0.4">
      <c r="C281" s="33" t="s">
        <v>1</v>
      </c>
      <c r="D281" s="32" t="s">
        <v>71</v>
      </c>
      <c r="E281" s="32" t="s">
        <v>82</v>
      </c>
      <c r="F281" s="143">
        <f>AEB!AF281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 x14ac:dyDescent="0.4">
      <c r="C282" s="33" t="s">
        <v>1</v>
      </c>
      <c r="D282" s="32" t="s">
        <v>71</v>
      </c>
      <c r="E282" s="32" t="s">
        <v>81</v>
      </c>
      <c r="F282" s="143">
        <f>AEB!AF282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 x14ac:dyDescent="0.4">
      <c r="C283" s="33" t="s">
        <v>1</v>
      </c>
      <c r="D283" s="32" t="s">
        <v>71</v>
      </c>
      <c r="E283" s="32" t="s">
        <v>80</v>
      </c>
      <c r="F283" s="143">
        <f>AEB!AF283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 x14ac:dyDescent="0.4">
      <c r="C284" s="33" t="s">
        <v>1</v>
      </c>
      <c r="D284" s="32" t="s">
        <v>71</v>
      </c>
      <c r="E284" s="32" t="s">
        <v>79</v>
      </c>
      <c r="F284" s="143">
        <f>AEB!AF284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 x14ac:dyDescent="0.4">
      <c r="C285" s="33" t="s">
        <v>1</v>
      </c>
      <c r="D285" s="32" t="s">
        <v>71</v>
      </c>
      <c r="E285" s="32" t="s">
        <v>78</v>
      </c>
      <c r="F285" s="143">
        <f>AEB!AF285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 x14ac:dyDescent="0.4">
      <c r="C286" s="33" t="s">
        <v>1</v>
      </c>
      <c r="D286" s="32" t="s">
        <v>71</v>
      </c>
      <c r="E286" s="32" t="s">
        <v>77</v>
      </c>
      <c r="F286" s="143">
        <f>AEB!AF286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 x14ac:dyDescent="0.4">
      <c r="C287" s="33" t="s">
        <v>1</v>
      </c>
      <c r="D287" s="32" t="s">
        <v>71</v>
      </c>
      <c r="E287" s="32" t="s">
        <v>76</v>
      </c>
      <c r="F287" s="143">
        <f>AEB!AF287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 x14ac:dyDescent="0.4">
      <c r="C288" s="33" t="s">
        <v>1</v>
      </c>
      <c r="D288" s="32" t="s">
        <v>71</v>
      </c>
      <c r="E288" s="32" t="s">
        <v>75</v>
      </c>
      <c r="F288" s="143">
        <f>AEB!AF288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 x14ac:dyDescent="0.4">
      <c r="C289" s="33" t="s">
        <v>1</v>
      </c>
      <c r="D289" s="32" t="s">
        <v>71</v>
      </c>
      <c r="E289" s="32" t="s">
        <v>74</v>
      </c>
      <c r="F289" s="143">
        <f>AEB!AF289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 x14ac:dyDescent="0.4">
      <c r="C290" s="33" t="s">
        <v>1</v>
      </c>
      <c r="D290" s="32" t="s">
        <v>71</v>
      </c>
      <c r="E290" s="32" t="s">
        <v>73</v>
      </c>
      <c r="F290" s="143">
        <f>AEB!AF290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 x14ac:dyDescent="0.4">
      <c r="C291" s="33" t="s">
        <v>1</v>
      </c>
      <c r="D291" s="32" t="s">
        <v>71</v>
      </c>
      <c r="E291" s="32" t="s">
        <v>72</v>
      </c>
      <c r="F291" s="143">
        <f>AEB!AF291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 x14ac:dyDescent="0.45">
      <c r="C292" s="26" t="s">
        <v>1</v>
      </c>
      <c r="D292" s="25" t="s">
        <v>71</v>
      </c>
      <c r="E292" s="25" t="s">
        <v>70</v>
      </c>
      <c r="F292" s="143">
        <f>AEB!AF292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 x14ac:dyDescent="0.45">
      <c r="F293" s="139"/>
    </row>
    <row r="294" spans="3:87" ht="20.25" thickBot="1" x14ac:dyDescent="0.45">
      <c r="F294" s="144" t="s">
        <v>69</v>
      </c>
      <c r="G294" s="47">
        <f t="shared" ref="G294:AL294" si="5">SUM(G5:G292)</f>
        <v>12.254834231443926</v>
      </c>
      <c r="H294" s="47">
        <f t="shared" si="5"/>
        <v>12.741122582766163</v>
      </c>
      <c r="I294" s="47">
        <f t="shared" si="5"/>
        <v>21.379266179687342</v>
      </c>
      <c r="J294" s="47">
        <f t="shared" si="5"/>
        <v>0</v>
      </c>
      <c r="K294" s="47">
        <f t="shared" si="5"/>
        <v>0.21426068407472124</v>
      </c>
      <c r="L294" s="47">
        <f t="shared" si="5"/>
        <v>2.1730922973429916E-2</v>
      </c>
      <c r="M294" s="47">
        <f t="shared" si="5"/>
        <v>3.0797112443643906</v>
      </c>
      <c r="N294" s="47">
        <f t="shared" si="5"/>
        <v>4.7698243345442659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2.1562809704241803</v>
      </c>
      <c r="S294" s="47">
        <f t="shared" si="5"/>
        <v>7.8774386097460853</v>
      </c>
      <c r="T294" s="47">
        <f t="shared" si="5"/>
        <v>0.53878199148152528</v>
      </c>
      <c r="U294" s="47">
        <f t="shared" si="5"/>
        <v>0.87192265551016657</v>
      </c>
      <c r="V294" s="47">
        <f t="shared" si="5"/>
        <v>8.8429842531526734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0.61739117632433582</v>
      </c>
      <c r="AG294" s="47">
        <f t="shared" si="5"/>
        <v>3.6255056427519715E-2</v>
      </c>
      <c r="AH294" s="47">
        <f t="shared" si="5"/>
        <v>0.20891010755331266</v>
      </c>
      <c r="AI294" s="47">
        <f t="shared" si="5"/>
        <v>1.5557474079366396</v>
      </c>
      <c r="AJ294" s="47">
        <f t="shared" si="5"/>
        <v>1.7412849681419411</v>
      </c>
      <c r="AK294" s="47">
        <f t="shared" si="5"/>
        <v>0.14715217378389539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406.20605741405933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58.51451364292339</v>
      </c>
      <c r="BB294" s="47">
        <f t="shared" si="6"/>
        <v>90.626662356341114</v>
      </c>
      <c r="BC294" s="47">
        <f t="shared" si="6"/>
        <v>118.99376569384401</v>
      </c>
      <c r="BD294" s="47">
        <f t="shared" si="6"/>
        <v>68.183903802738953</v>
      </c>
      <c r="BE294" s="47">
        <f t="shared" si="6"/>
        <v>56.673883617144554</v>
      </c>
      <c r="BF294" s="47">
        <f t="shared" si="6"/>
        <v>0</v>
      </c>
      <c r="BG294" s="47">
        <f t="shared" si="6"/>
        <v>149.67133358517555</v>
      </c>
      <c r="BH294" s="47">
        <f t="shared" si="6"/>
        <v>4.8490379233337251</v>
      </c>
      <c r="BI294" s="47">
        <f t="shared" si="6"/>
        <v>3.4876906220406663</v>
      </c>
      <c r="BJ294" s="47">
        <f t="shared" si="6"/>
        <v>50.110244101198475</v>
      </c>
      <c r="BK294" s="47">
        <f t="shared" si="6"/>
        <v>56.099488826801554</v>
      </c>
      <c r="BL294" s="47">
        <f t="shared" si="6"/>
        <v>78.708064084274341</v>
      </c>
      <c r="BM294" s="47">
        <f t="shared" si="6"/>
        <v>31.352404972224466</v>
      </c>
      <c r="BN294" s="47">
        <f t="shared" si="6"/>
        <v>109.44979712687855</v>
      </c>
      <c r="BO294" s="47">
        <f t="shared" si="6"/>
        <v>119.67197860798754</v>
      </c>
      <c r="BP294" s="47">
        <f t="shared" si="6"/>
        <v>41.136352988306498</v>
      </c>
      <c r="BQ294" s="47">
        <f t="shared" si="6"/>
        <v>311.82291802487578</v>
      </c>
      <c r="BR294" s="47">
        <f t="shared" si="6"/>
        <v>28.034674887198658</v>
      </c>
      <c r="BS294" s="47">
        <f t="shared" ref="BS294:CH294" si="7">SUM(BS5:BS292)</f>
        <v>7.1728272610884165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7.8363627898392831</v>
      </c>
      <c r="CA294" s="47">
        <f t="shared" si="7"/>
        <v>23.172910962644909</v>
      </c>
      <c r="CB294" s="47">
        <f t="shared" si="7"/>
        <v>11.481707641893331</v>
      </c>
      <c r="CC294" s="47">
        <f t="shared" si="7"/>
        <v>27.182227600682005</v>
      </c>
      <c r="CD294" s="47">
        <f t="shared" si="7"/>
        <v>103.3771250940075</v>
      </c>
      <c r="CE294" s="47">
        <f t="shared" si="7"/>
        <v>12.3659471832782</v>
      </c>
      <c r="CF294" s="47">
        <f t="shared" si="7"/>
        <v>2.3015357379610286</v>
      </c>
      <c r="CG294" s="47">
        <f t="shared" si="7"/>
        <v>0.25877518651026182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8" sqref="F8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3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5" t="s">
        <v>156</v>
      </c>
      <c r="AT1" s="77"/>
    </row>
    <row r="2" spans="2:89" ht="20.25" thickBot="1" x14ac:dyDescent="0.45">
      <c r="F2" s="76" t="s">
        <v>155</v>
      </c>
      <c r="AU2" s="76" t="s">
        <v>154</v>
      </c>
    </row>
    <row r="3" spans="2:89" x14ac:dyDescent="0.4">
      <c r="B3" s="75"/>
      <c r="C3" s="74"/>
      <c r="D3" s="74"/>
      <c r="E3" s="145" t="s">
        <v>100</v>
      </c>
      <c r="F3" s="73" t="s">
        <v>99</v>
      </c>
      <c r="G3" s="151" t="s">
        <v>153</v>
      </c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3"/>
      <c r="AU3" s="151" t="s">
        <v>152</v>
      </c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3"/>
      <c r="CJ3" s="151" t="s">
        <v>151</v>
      </c>
      <c r="CK3" s="153"/>
    </row>
    <row r="4" spans="2:89" x14ac:dyDescent="0.4">
      <c r="B4" s="72" t="s">
        <v>97</v>
      </c>
      <c r="C4" s="71" t="s">
        <v>96</v>
      </c>
      <c r="D4" s="71" t="s">
        <v>95</v>
      </c>
      <c r="E4" s="146" t="s">
        <v>143</v>
      </c>
      <c r="F4" s="70" t="s">
        <v>92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J4" s="69" t="s">
        <v>150</v>
      </c>
      <c r="CK4" s="68" t="s">
        <v>149</v>
      </c>
    </row>
    <row r="5" spans="2:89" x14ac:dyDescent="0.4">
      <c r="B5" s="64" t="s">
        <v>5</v>
      </c>
      <c r="C5" s="63" t="s">
        <v>89</v>
      </c>
      <c r="D5" s="63" t="s">
        <v>88</v>
      </c>
      <c r="E5" s="147">
        <f>AEB!AF5</f>
        <v>0.30795720578391039</v>
      </c>
      <c r="F5" s="65">
        <f>'[1]INTERNAL PARAMETERS-1'!M5</f>
        <v>85.012</v>
      </c>
      <c r="G5" s="51">
        <f>AEBYLD1!G5*VLOOKUP(AEBYLD2!G$4,'[1]INTERNAL PARAMETERS-1'!$B$5:$J$44,5,FALSE)*VLOOKUP(AEBYLD2!G$4,'[1]INTERNAL PARAMETERS-1'!$B$5:$J$44,7,FALSE)*AEBYLD2!$F5 + AEBYLD1!G5*(1-VLOOKUP(AEBYLD2!G$4,'[1]INTERNAL PARAMETERS-1'!$B$5:$J$44,5,FALSE))*VLOOKUP(AEBYLD2!G$4,'[1]INTERNAL PARAMETERS-1'!$B$5:$J$44,9,FALSE)*AEBYLD2!$F5</f>
        <v>2.14770514188692E-2</v>
      </c>
      <c r="H5" s="50">
        <f>AEBYLD1!H5*VLOOKUP(AEBYLD2!H$4,'[1]INTERNAL PARAMETERS-1'!$B$5:$J$44,5,FALSE)*VLOOKUP(AEBYLD2!H$4,'[1]INTERNAL PARAMETERS-1'!$B$5:$J$44,7,FALSE)*AEBYLD2!$F5 + AEBYLD1!H5*(1-VLOOKUP(AEBYLD2!H$4,'[1]INTERNAL PARAMETERS-1'!$B$5:$J$44,5,FALSE))*VLOOKUP(AEBYLD2!H$4,'[1]INTERNAL PARAMETERS-1'!$B$5:$J$44,9,FALSE)*AEBYLD2!$F5</f>
        <v>1.2951400346045252E-2</v>
      </c>
      <c r="I5" s="50">
        <f>AEBYLD1!I5*VLOOKUP(AEBYLD2!I$4,'[1]INTERNAL PARAMETERS-1'!$B$5:$J$44,5,FALSE)*VLOOKUP(AEBYLD2!I$4,'[1]INTERNAL PARAMETERS-1'!$B$5:$J$44,7,FALSE)*AEBYLD2!$F5 + AEBYLD1!I5*(1-VLOOKUP(AEBYLD2!I$4,'[1]INTERNAL PARAMETERS-1'!$B$5:$J$44,5,FALSE))*VLOOKUP(AEBYLD2!I$4,'[1]INTERNAL PARAMETERS-1'!$B$5:$J$44,9,FALSE)*AEBYLD2!$F5</f>
        <v>7.1007545681520109E-2</v>
      </c>
      <c r="J5" s="50">
        <f>AEBYLD1!J5*VLOOKUP(AEBYLD2!J$4,'[1]INTERNAL PARAMETERS-1'!$B$5:$J$44,5,FALSE)*VLOOKUP(AEBYLD2!J$4,'[1]INTERNAL PARAMETERS-1'!$B$5:$J$44,7,FALSE)*AEBYLD2!$F5 + AEBYLD1!J5*(1-VLOOKUP(AEBYLD2!J$4,'[1]INTERNAL PARAMETERS-1'!$B$5:$J$44,5,FALSE))*VLOOKUP(AEBYLD2!J$4,'[1]INTERNAL PARAMETERS-1'!$B$5:$J$44,9,FALSE)*AEBYLD2!$F5</f>
        <v>0</v>
      </c>
      <c r="K5" s="50">
        <f>AEBYLD1!K5*VLOOKUP(AEBYLD2!K$4,'[1]INTERNAL PARAMETERS-1'!$B$5:$J$44,5,FALSE)*VLOOKUP(AEBYLD2!K$4,'[1]INTERNAL PARAMETERS-1'!$B$5:$J$44,7,FALSE)*AEBYLD2!$F5 + AEBYLD1!K5*(1-VLOOKUP(AEBYLD2!K$4,'[1]INTERNAL PARAMETERS-1'!$B$5:$J$44,5,FALSE))*VLOOKUP(AEBYLD2!K$4,'[1]INTERNAL PARAMETERS-1'!$B$5:$J$44,9,FALSE)*AEBYLD2!$F5</f>
        <v>9.8465816061438639E-4</v>
      </c>
      <c r="L5" s="50">
        <f>AEBYLD1!L5*VLOOKUP(AEBYLD2!L$4,'[1]INTERNAL PARAMETERS-1'!$B$5:$J$44,5,FALSE)*VLOOKUP(AEBYLD2!L$4,'[1]INTERNAL PARAMETERS-1'!$B$5:$J$44,7,FALSE)*AEBYLD2!$F5 + AEBYLD1!L5*(1-VLOOKUP(AEBYLD2!L$4,'[1]INTERNAL PARAMETERS-1'!$B$5:$J$44,5,FALSE))*VLOOKUP(AEBYLD2!L$4,'[1]INTERNAL PARAMETERS-1'!$B$5:$J$44,9,FALSE)*AEBYLD2!$F5</f>
        <v>0</v>
      </c>
      <c r="M5" s="50">
        <f>AEBYLD1!M5*VLOOKUP(AEBYLD2!M$4,'[1]INTERNAL PARAMETERS-1'!$B$5:$J$44,5,FALSE)*VLOOKUP(AEBYLD2!M$4,'[1]INTERNAL PARAMETERS-1'!$B$5:$J$44,7,FALSE)*AEBYLD2!$F5 + AEBYLD1!M5*(1-VLOOKUP(AEBYLD2!M$4,'[1]INTERNAL PARAMETERS-1'!$B$5:$J$44,5,FALSE))*VLOOKUP(AEBYLD2!M$4,'[1]INTERNAL PARAMETERS-1'!$B$5:$J$44,9,FALSE)*AEBYLD2!$F5</f>
        <v>6.9789175394429108E-4</v>
      </c>
      <c r="N5" s="50">
        <f>AEBYLD1!N5*VLOOKUP(AEBYLD2!N$4,'[1]INTERNAL PARAMETERS-1'!$B$5:$J$44,5,FALSE)*VLOOKUP(AEBYLD2!N$4,'[1]INTERNAL PARAMETERS-1'!$B$5:$J$44,7,FALSE)*AEBYLD2!$F5 + AEBYLD1!N5*(1-VLOOKUP(AEBYLD2!N$4,'[1]INTERNAL PARAMETERS-1'!$B$5:$J$44,5,FALSE))*VLOOKUP(AEBYLD2!N$4,'[1]INTERNAL PARAMETERS-1'!$B$5:$J$44,9,FALSE)*AEBYLD2!$F5</f>
        <v>5.2141316121651613E-4</v>
      </c>
      <c r="O5" s="50">
        <f>AEBYLD1!O5*VLOOKUP(AEBYLD2!O$4,'[1]INTERNAL PARAMETERS-1'!$B$5:$J$44,5,FALSE)*VLOOKUP(AEBYLD2!O$4,'[1]INTERNAL PARAMETERS-1'!$B$5:$J$44,7,FALSE)*AEBYLD2!$F5 + AEBYLD1!O5*(1-VLOOKUP(AEBYLD2!O$4,'[1]INTERNAL PARAMETERS-1'!$B$5:$J$44,5,FALSE))*VLOOKUP(AEBYLD2!O$4,'[1]INTERNAL PARAMETERS-1'!$B$5:$J$44,9,FALSE)*AEBYLD2!$F5</f>
        <v>0</v>
      </c>
      <c r="P5" s="50">
        <f>AEBYLD1!P5*VLOOKUP(AEBYLD2!P$4,'[1]INTERNAL PARAMETERS-1'!$B$5:$J$44,5,FALSE)*VLOOKUP(AEBYLD2!P$4,'[1]INTERNAL PARAMETERS-1'!$B$5:$J$44,7,FALSE)*AEBYLD2!$F5 + AEBYLD1!P5*(1-VLOOKUP(AEBYLD2!P$4,'[1]INTERNAL PARAMETERS-1'!$B$5:$J$44,5,FALSE))*VLOOKUP(AEBYLD2!P$4,'[1]INTERNAL PARAMETERS-1'!$B$5:$J$44,9,FALSE)*AEBYLD2!$F5</f>
        <v>0</v>
      </c>
      <c r="Q5" s="50">
        <f>AEBYLD1!Q5*VLOOKUP(AEBYLD2!Q$4,'[1]INTERNAL PARAMETERS-1'!$B$5:$J$44,5,FALSE)*VLOOKUP(AEBYLD2!Q$4,'[1]INTERNAL PARAMETERS-1'!$B$5:$J$44,7,FALSE)*AEBYLD2!$F5 + AEBYLD1!Q5*(1-VLOOKUP(AEBYLD2!Q$4,'[1]INTERNAL PARAMETERS-1'!$B$5:$J$44,5,FALSE))*VLOOKUP(AEBYLD2!Q$4,'[1]INTERNAL PARAMETERS-1'!$B$5:$J$44,9,FALSE)*AEBYLD2!$F5</f>
        <v>0</v>
      </c>
      <c r="R5" s="50">
        <f>AEBYLD1!R5*VLOOKUP(AEBYLD2!R$4,'[1]INTERNAL PARAMETERS-1'!$B$5:$J$44,5,FALSE)*VLOOKUP(AEBYLD2!R$4,'[1]INTERNAL PARAMETERS-1'!$B$5:$J$44,7,FALSE)*AEBYLD2!$F5 + AEBYLD1!R5*(1-VLOOKUP(AEBYLD2!R$4,'[1]INTERNAL PARAMETERS-1'!$B$5:$J$44,5,FALSE))*VLOOKUP(AEBYLD2!R$4,'[1]INTERNAL PARAMETERS-1'!$B$5:$J$44,9,FALSE)*AEBYLD2!$F5</f>
        <v>1.5168516152048353E-3</v>
      </c>
      <c r="S5" s="50">
        <f>AEBYLD1!S5*VLOOKUP(AEBYLD2!S$4,'[1]INTERNAL PARAMETERS-1'!$B$5:$J$44,5,FALSE)*VLOOKUP(AEBYLD2!S$4,'[1]INTERNAL PARAMETERS-1'!$B$5:$J$44,7,FALSE)*AEBYLD2!$F5 + AEBYLD1!S5*(1-VLOOKUP(AEBYLD2!S$4,'[1]INTERNAL PARAMETERS-1'!$B$5:$J$44,5,FALSE))*VLOOKUP(AEBYLD2!S$4,'[1]INTERNAL PARAMETERS-1'!$B$5:$J$44,9,FALSE)*AEBYLD2!$F5</f>
        <v>2.4333803113803728E-2</v>
      </c>
      <c r="T5" s="50">
        <f>AEBYLD1!T5*VLOOKUP(AEBYLD2!T$4,'[1]INTERNAL PARAMETERS-1'!$B$5:$J$44,5,FALSE)*VLOOKUP(AEBYLD2!T$4,'[1]INTERNAL PARAMETERS-1'!$B$5:$J$44,7,FALSE)*AEBYLD2!$F5 + AEBYLD1!T5*(1-VLOOKUP(AEBYLD2!T$4,'[1]INTERNAL PARAMETERS-1'!$B$5:$J$44,5,FALSE))*VLOOKUP(AEBYLD2!T$4,'[1]INTERNAL PARAMETERS-1'!$B$5:$J$44,9,FALSE)*AEBYLD2!$F5</f>
        <v>3.9379257808921366E-3</v>
      </c>
      <c r="U5" s="50">
        <f>AEBYLD1!U5*VLOOKUP(AEBYLD2!U$4,'[1]INTERNAL PARAMETERS-1'!$B$5:$J$44,5,FALSE)*VLOOKUP(AEBYLD2!U$4,'[1]INTERNAL PARAMETERS-1'!$B$5:$J$44,7,FALSE)*AEBYLD2!$F5 + AEBYLD1!U5*(1-VLOOKUP(AEBYLD2!U$4,'[1]INTERNAL PARAMETERS-1'!$B$5:$J$44,5,FALSE))*VLOOKUP(AEBYLD2!U$4,'[1]INTERNAL PARAMETERS-1'!$B$5:$J$44,9,FALSE)*AEBYLD2!$F5</f>
        <v>9.8885691831291441E-4</v>
      </c>
      <c r="V5" s="50">
        <f>AEBYLD1!V5*VLOOKUP(AEBYLD2!V$4,'[1]INTERNAL PARAMETERS-1'!$B$5:$J$44,5,FALSE)*VLOOKUP(AEBYLD2!V$4,'[1]INTERNAL PARAMETERS-1'!$B$5:$J$44,7,FALSE)*AEBYLD2!$F5 + AEBYLD1!V5*(1-VLOOKUP(AEBYLD2!V$4,'[1]INTERNAL PARAMETERS-1'!$B$5:$J$44,5,FALSE))*VLOOKUP(AEBYLD2!V$4,'[1]INTERNAL PARAMETERS-1'!$B$5:$J$44,9,FALSE)*AEBYLD2!$F5</f>
        <v>1.801830971117345E-2</v>
      </c>
      <c r="W5" s="50">
        <f>AEBYLD1!W5*VLOOKUP(AEBYLD2!W$4,'[1]INTERNAL PARAMETERS-1'!$B$5:$J$44,5,FALSE)*VLOOKUP(AEBYLD2!W$4,'[1]INTERNAL PARAMETERS-1'!$B$5:$J$44,7,FALSE)*AEBYLD2!$F5 + AEBYLD1!W5*(1-VLOOKUP(AEBYLD2!W$4,'[1]INTERNAL PARAMETERS-1'!$B$5:$J$44,5,FALSE))*VLOOKUP(AEBYLD2!W$4,'[1]INTERNAL PARAMETERS-1'!$B$5:$J$44,9,FALSE)*AEBYLD2!$F5</f>
        <v>0</v>
      </c>
      <c r="X5" s="50">
        <f>AEBYLD1!X5*VLOOKUP(AEBYLD2!X$4,'[1]INTERNAL PARAMETERS-1'!$B$5:$J$44,5,FALSE)*VLOOKUP(AEBYLD2!X$4,'[1]INTERNAL PARAMETERS-1'!$B$5:$J$44,7,FALSE)*AEBYLD2!$F5 + AEBYLD1!X5*(1-VLOOKUP(AEBYLD2!X$4,'[1]INTERNAL PARAMETERS-1'!$B$5:$J$44,5,FALSE))*VLOOKUP(AEBYLD2!X$4,'[1]INTERNAL PARAMETERS-1'!$B$5:$J$44,9,FALSE)*AEBYLD2!$F5</f>
        <v>0</v>
      </c>
      <c r="Y5" s="50">
        <f>AEBYLD1!Y5*VLOOKUP(AEBYLD2!Y$4,'[1]INTERNAL PARAMETERS-1'!$B$5:$J$44,5,FALSE)*VLOOKUP(AEBYLD2!Y$4,'[1]INTERNAL PARAMETERS-1'!$B$5:$J$44,7,FALSE)*AEBYLD2!$F5 + AEBYLD1!Y5*(1-VLOOKUP(AEBYLD2!Y$4,'[1]INTERNAL PARAMETERS-1'!$B$5:$J$44,5,FALSE))*VLOOKUP(AEBYLD2!Y$4,'[1]INTERNAL PARAMETERS-1'!$B$5:$J$44,9,FALSE)*AEBYLD2!$F5</f>
        <v>0</v>
      </c>
      <c r="Z5" s="50">
        <f>AEBYLD1!Z5*VLOOKUP(AEBYLD2!Z$4,'[1]INTERNAL PARAMETERS-1'!$B$5:$J$44,5,FALSE)*VLOOKUP(AEBYLD2!Z$4,'[1]INTERNAL PARAMETERS-1'!$B$5:$J$44,7,FALSE)*AEBYLD2!$F5 + AEBYLD1!Z5*(1-VLOOKUP(AEBYLD2!Z$4,'[1]INTERNAL PARAMETERS-1'!$B$5:$J$44,5,FALSE))*VLOOKUP(AEBYLD2!Z$4,'[1]INTERNAL PARAMETERS-1'!$B$5:$J$44,9,FALSE)*AEBYLD2!$F5</f>
        <v>0</v>
      </c>
      <c r="AA5" s="50">
        <f>AEBYLD1!AA5*VLOOKUP(AEBYLD2!AA$4,'[1]INTERNAL PARAMETERS-1'!$B$5:$J$44,5,FALSE)*VLOOKUP(AEBYLD2!AA$4,'[1]INTERNAL PARAMETERS-1'!$B$5:$J$44,7,FALSE)*AEBYLD2!$F5 + AEBYLD1!AA5*(1-VLOOKUP(AEBYLD2!AA$4,'[1]INTERNAL PARAMETERS-1'!$B$5:$J$44,5,FALSE))*VLOOKUP(AEBYLD2!AA$4,'[1]INTERNAL PARAMETERS-1'!$B$5:$J$44,9,FALSE)*AEBYLD2!$F5</f>
        <v>0</v>
      </c>
      <c r="AB5" s="50">
        <f>AEBYLD1!AB5*VLOOKUP(AEBYLD2!AB$4,'[1]INTERNAL PARAMETERS-1'!$B$5:$J$44,5,FALSE)*VLOOKUP(AEBYLD2!AB$4,'[1]INTERNAL PARAMETERS-1'!$B$5:$J$44,7,FALSE)*AEBYLD2!$F5 + AEBYLD1!AB5*(1-VLOOKUP(AEBYLD2!AB$4,'[1]INTERNAL PARAMETERS-1'!$B$5:$J$44,5,FALSE))*VLOOKUP(AEBYLD2!AB$4,'[1]INTERNAL PARAMETERS-1'!$B$5:$J$44,9,FALSE)*AEBYLD2!$F5</f>
        <v>0</v>
      </c>
      <c r="AC5" s="50">
        <f>AEBYLD1!AC5*VLOOKUP(AEBYLD2!AC$4,'[1]INTERNAL PARAMETERS-1'!$B$5:$J$44,5,FALSE)*VLOOKUP(AEBYLD2!AC$4,'[1]INTERNAL PARAMETERS-1'!$B$5:$J$44,7,FALSE)*AEBYLD2!$F5 + AEBYLD1!AC5*(1-VLOOKUP(AEBYLD2!AC$4,'[1]INTERNAL PARAMETERS-1'!$B$5:$J$44,5,FALSE))*VLOOKUP(AEBYLD2!AC$4,'[1]INTERNAL PARAMETERS-1'!$B$5:$J$44,9,FALSE)*AEBYLD2!$F5</f>
        <v>0</v>
      </c>
      <c r="AD5" s="50">
        <f>AEBYLD1!AD5*VLOOKUP(AEBYLD2!AD$4,'[1]INTERNAL PARAMETERS-1'!$B$5:$J$44,5,FALSE)*VLOOKUP(AEBYLD2!AD$4,'[1]INTERNAL PARAMETERS-1'!$B$5:$J$44,7,FALSE)*AEBYLD2!$F5 + AEBYLD1!AD5*(1-VLOOKUP(AEBYLD2!AD$4,'[1]INTERNAL PARAMETERS-1'!$B$5:$J$44,5,FALSE))*VLOOKUP(AEBYLD2!AD$4,'[1]INTERNAL PARAMETERS-1'!$B$5:$J$44,9,FALSE)*AEBYLD2!$F5</f>
        <v>0</v>
      </c>
      <c r="AE5" s="50">
        <f>AEBYLD1!AE5*VLOOKUP(AEBYLD2!AE$4,'[1]INTERNAL PARAMETERS-1'!$B$5:$J$44,5,FALSE)*VLOOKUP(AEBYLD2!AE$4,'[1]INTERNAL PARAMETERS-1'!$B$5:$J$44,7,FALSE)*AEBYLD2!$F5 + AEBYLD1!AE5*(1-VLOOKUP(AEBYLD2!AE$4,'[1]INTERNAL PARAMETERS-1'!$B$5:$J$44,5,FALSE))*VLOOKUP(AEBYLD2!AE$4,'[1]INTERNAL PARAMETERS-1'!$B$5:$J$44,9,FALSE)*AEBYLD2!$F5</f>
        <v>0</v>
      </c>
      <c r="AF5" s="50">
        <f>AEBYLD1!AF5*VLOOKUP(AEBYLD2!AF$4,'[1]INTERNAL PARAMETERS-1'!$B$5:$J$44,5,FALSE)*VLOOKUP(AEBYLD2!AF$4,'[1]INTERNAL PARAMETERS-1'!$B$5:$J$44,7,FALSE)*AEBYLD2!$F5 + AEBYLD1!AF5*(1-VLOOKUP(AEBYLD2!AF$4,'[1]INTERNAL PARAMETERS-1'!$B$5:$J$44,5,FALSE))*VLOOKUP(AEBYLD2!AF$4,'[1]INTERNAL PARAMETERS-1'!$B$5:$J$44,9,FALSE)*AEBYLD2!$F5</f>
        <v>0</v>
      </c>
      <c r="AG5" s="50">
        <f>AEBYLD1!AG5*VLOOKUP(AEBYLD2!AG$4,'[1]INTERNAL PARAMETERS-1'!$B$5:$J$44,5,FALSE)*VLOOKUP(AEBYLD2!AG$4,'[1]INTERNAL PARAMETERS-1'!$B$5:$J$44,7,FALSE)*AEBYLD2!$F5 + AEBYLD1!AG5*(1-VLOOKUP(AEBYLD2!AG$4,'[1]INTERNAL PARAMETERS-1'!$B$5:$J$44,5,FALSE))*VLOOKUP(AEBYLD2!AG$4,'[1]INTERNAL PARAMETERS-1'!$B$5:$J$44,9,FALSE)*AEBYLD2!$F5</f>
        <v>0</v>
      </c>
      <c r="AH5" s="50">
        <f>AEBYLD1!AH5*VLOOKUP(AEBYLD2!AH$4,'[1]INTERNAL PARAMETERS-1'!$B$5:$J$44,5,FALSE)*VLOOKUP(AEBYLD2!AH$4,'[1]INTERNAL PARAMETERS-1'!$B$5:$J$44,7,FALSE)*AEBYLD2!$F5 + AEBYLD1!AH5*(1-VLOOKUP(AEBYLD2!AH$4,'[1]INTERNAL PARAMETERS-1'!$B$5:$J$44,5,FALSE))*VLOOKUP(AEBYLD2!AH$4,'[1]INTERNAL PARAMETERS-1'!$B$5:$J$44,9,FALSE)*AEBYLD2!$F5</f>
        <v>1.604340132956056E-4</v>
      </c>
      <c r="AI5" s="50">
        <f>AEBYLD1!AI5*VLOOKUP(AEBYLD2!AI$4,'[1]INTERNAL PARAMETERS-1'!$B$5:$J$44,5,FALSE)*VLOOKUP(AEBYLD2!AI$4,'[1]INTERNAL PARAMETERS-1'!$B$5:$J$44,7,FALSE)*AEBYLD2!$F5 + AEBYLD1!AI5*(1-VLOOKUP(AEBYLD2!AI$4,'[1]INTERNAL PARAMETERS-1'!$B$5:$J$44,5,FALSE))*VLOOKUP(AEBYLD2!AI$4,'[1]INTERNAL PARAMETERS-1'!$B$5:$J$44,9,FALSE)*AEBYLD2!$F5</f>
        <v>3.6462275749001271E-4</v>
      </c>
      <c r="AJ5" s="50">
        <f>AEBYLD1!AJ5*VLOOKUP(AEBYLD2!AJ$4,'[1]INTERNAL PARAMETERS-1'!$B$5:$J$44,5,FALSE)*VLOOKUP(AEBYLD2!AJ$4,'[1]INTERNAL PARAMETERS-1'!$B$5:$J$44,7,FALSE)*AEBYLD2!$F5 + AEBYLD1!AJ5*(1-VLOOKUP(AEBYLD2!AJ$4,'[1]INTERNAL PARAMETERS-1'!$B$5:$J$44,5,FALSE))*VLOOKUP(AEBYLD2!AJ$4,'[1]INTERNAL PARAMETERS-1'!$B$5:$J$44,9,FALSE)*AEBYLD2!$F5</f>
        <v>2.8445680195526716E-4</v>
      </c>
      <c r="AK5" s="50">
        <f>AEBYLD1!AK5*VLOOKUP(AEBYLD2!AK$4,'[1]INTERNAL PARAMETERS-1'!$B$5:$J$44,5,FALSE)*VLOOKUP(AEBYLD2!AK$4,'[1]INTERNAL PARAMETERS-1'!$B$5:$J$44,7,FALSE)*AEBYLD2!$F5 + AEBYLD1!AK5*(1-VLOOKUP(AEBYLD2!AK$4,'[1]INTERNAL PARAMETERS-1'!$B$5:$J$44,5,FALSE))*VLOOKUP(AEBYLD2!AK$4,'[1]INTERNAL PARAMETERS-1'!$B$5:$J$44,9,FALSE)*AEBYLD2!$F5</f>
        <v>0</v>
      </c>
      <c r="AL5" s="50">
        <f>AEBYLD1!AL5*VLOOKUP(AEBYLD2!AL$4,'[1]INTERNAL PARAMETERS-1'!$B$5:$J$44,5,FALSE)*VLOOKUP(AEBYLD2!AL$4,'[1]INTERNAL PARAMETERS-1'!$B$5:$J$44,7,FALSE)*AEBYLD2!$F5 + AEBYLD1!AL5*(1-VLOOKUP(AEBYLD2!AL$4,'[1]INTERNAL PARAMETERS-1'!$B$5:$J$44,5,FALSE))*VLOOKUP(AEBYLD2!AL$4,'[1]INTERNAL PARAMETERS-1'!$B$5:$J$44,9,FALSE)*AEBYLD2!$F5</f>
        <v>0</v>
      </c>
      <c r="AM5" s="50">
        <f>AEBYLD1!AM5*VLOOKUP(AEBYLD2!AM$4,'[1]INTERNAL PARAMETERS-1'!$B$5:$J$44,5,FALSE)*VLOOKUP(AEBYLD2!AM$4,'[1]INTERNAL PARAMETERS-1'!$B$5:$J$44,7,FALSE)*AEBYLD2!$F5 + AEBYLD1!AM5*(1-VLOOKUP(AEBYLD2!AM$4,'[1]INTERNAL PARAMETERS-1'!$B$5:$J$44,5,FALSE))*VLOOKUP(AEBYLD2!AM$4,'[1]INTERNAL PARAMETERS-1'!$B$5:$J$44,9,FALSE)*AEBYLD2!$F5</f>
        <v>0</v>
      </c>
      <c r="AN5" s="50">
        <f>AEBYLD1!AN5*VLOOKUP(AEBYLD2!AN$4,'[1]INTERNAL PARAMETERS-1'!$B$5:$J$44,5,FALSE)*VLOOKUP(AEBYLD2!AN$4,'[1]INTERNAL PARAMETERS-1'!$B$5:$J$44,7,FALSE)*AEBYLD2!$F5 + AEBYLD1!AN5*(1-VLOOKUP(AEBYLD2!AN$4,'[1]INTERNAL PARAMETERS-1'!$B$5:$J$44,5,FALSE))*VLOOKUP(AEBYLD2!AN$4,'[1]INTERNAL PARAMETERS-1'!$B$5:$J$44,9,FALSE)*AEBYLD2!$F5</f>
        <v>0</v>
      </c>
      <c r="AO5" s="50">
        <f>AEBYLD1!AO5*VLOOKUP(AEBYLD2!AO$4,'[1]INTERNAL PARAMETERS-1'!$B$5:$J$44,5,FALSE)*VLOOKUP(AEBYLD2!AO$4,'[1]INTERNAL PARAMETERS-1'!$B$5:$J$44,7,FALSE)*AEBYLD2!$F5 + AEBYLD1!AO5*(1-VLOOKUP(AEBYLD2!AO$4,'[1]INTERNAL PARAMETERS-1'!$B$5:$J$44,5,FALSE))*VLOOKUP(AEBYLD2!AO$4,'[1]INTERNAL PARAMETERS-1'!$B$5:$J$44,9,FALSE)*AEBYLD2!$F5</f>
        <v>0</v>
      </c>
      <c r="AP5" s="50">
        <f>AEBYLD1!AP5*VLOOKUP(AEBYLD2!AP$4,'[1]INTERNAL PARAMETERS-1'!$B$5:$J$44,5,FALSE)*VLOOKUP(AEBYLD2!AP$4,'[1]INTERNAL PARAMETERS-1'!$B$5:$J$44,7,FALSE)*AEBYLD2!$F5 + AEBYLD1!AP5*(1-VLOOKUP(AEBYLD2!AP$4,'[1]INTERNAL PARAMETERS-1'!$B$5:$J$44,5,FALSE))*VLOOKUP(AEBYLD2!AP$4,'[1]INTERNAL PARAMETERS-1'!$B$5:$J$44,9,FALSE)*AEBYLD2!$F5</f>
        <v>0</v>
      </c>
      <c r="AQ5" s="50">
        <f>AEBYLD1!AQ5*VLOOKUP(AEBYLD2!AQ$4,'[1]INTERNAL PARAMETERS-1'!$B$5:$J$44,5,FALSE)*VLOOKUP(AEBYLD2!AQ$4,'[1]INTERNAL PARAMETERS-1'!$B$5:$J$44,7,FALSE)*AEBYLD2!$F5 + AEBYLD1!AQ5*(1-VLOOKUP(AEBYLD2!AQ$4,'[1]INTERNAL PARAMETERS-1'!$B$5:$J$44,5,FALSE))*VLOOKUP(AEBYLD2!AQ$4,'[1]INTERNAL PARAMETERS-1'!$B$5:$J$44,9,FALSE)*AEBYLD2!$F5</f>
        <v>0</v>
      </c>
      <c r="AR5" s="50">
        <f>AEBYLD1!AR5*VLOOKUP(AEBYLD2!AR$4,'[1]INTERNAL PARAMETERS-1'!$B$5:$J$44,5,FALSE)*VLOOKUP(AEBYLD2!AR$4,'[1]INTERNAL PARAMETERS-1'!$B$5:$J$44,7,FALSE)*AEBYLD2!$F5 + AEBYLD1!AR5*(1-VLOOKUP(AEBYLD2!AR$4,'[1]INTERNAL PARAMETERS-1'!$B$5:$J$44,5,FALSE))*VLOOKUP(AEBYLD2!AR$4,'[1]INTERNAL PARAMETERS-1'!$B$5:$J$44,9,FALSE)*AEBYLD2!$F5</f>
        <v>0</v>
      </c>
      <c r="AS5" s="50">
        <f>AEBYLD1!AS5*VLOOKUP(AEBYLD2!AS$4,'[1]INTERNAL PARAMETERS-1'!$B$5:$J$44,5,FALSE)*VLOOKUP(AEBYLD2!AS$4,'[1]INTERNAL PARAMETERS-1'!$B$5:$J$44,7,FALSE)*AEBYLD2!$F5 + AEBYLD1!AS5*(1-VLOOKUP(AEBYLD2!AS$4,'[1]INTERNAL PARAMETERS-1'!$B$5:$J$44,5,FALSE))*VLOOKUP(AEBYLD2!AS$4,'[1]INTERNAL PARAMETERS-1'!$B$5:$J$44,9,FALSE)*AEBYLD2!$F5</f>
        <v>0</v>
      </c>
      <c r="AT5" s="49">
        <f>AEBYLD1!AT5*VLOOKUP(AEBYLD2!AT$4,'[1]INTERNAL PARAMETERS-1'!$B$5:$J$44,5,FALSE)*VLOOKUP(AEBYLD2!AT$4,'[1]INTERNAL PARAMETERS-1'!$B$5:$J$44,7,FALSE)*AEBYLD2!$F5 + AEBYLD1!AT5*(1-VLOOKUP(AEBYLD2!AT$4,'[1]INTERNAL PARAMETERS-1'!$B$5:$J$44,5,FALSE))*VLOOKUP(AEBYLD2!AT$4,'[1]INTERNAL PARAMETERS-1'!$B$5:$J$44,9,FALSE)*AEBYLD2!$F5</f>
        <v>0</v>
      </c>
      <c r="AU5" s="51">
        <f>AEBYLD1!AU5*VLOOKUP(AEBYLD2!AU$4,'[1]INTERNAL PARAMETERS-1'!$B$5:$J$44,5,FALSE)*VLOOKUP(AEBYLD2!AU$4,'[1]INTERNAL PARAMETERS-1'!$B$5:$J$44,6,FALSE)*VLOOKUP(AEBYLD2!AU$4,'[1]INTERNAL PARAMETERS-1'!$B$5:$J$44,3,FALSE) + AEBYLD1!AU5*(1-VLOOKUP(AEBYLD2!AU$4,'[1]INTERNAL PARAMETERS-1'!$B$5:$J$44,5,FALSE))*VLOOKUP(AEBYLD2!AU$4,'[1]INTERNAL PARAMETERS-1'!$B$5:$J$44,8,FALSE)*VLOOKUP(AEBYLD2!AU$4,'[1]INTERNAL PARAMETERS-1'!$B$5:$J$44,3,FALSE)</f>
        <v>0</v>
      </c>
      <c r="AV5" s="50">
        <f>AEBYLD1!AV5*VLOOKUP(AEBYLD2!AV$4,'[1]INTERNAL PARAMETERS-1'!$B$5:$J$44,5,FALSE)*VLOOKUP(AEBYLD2!AV$4,'[1]INTERNAL PARAMETERS-1'!$B$5:$J$44,6,FALSE)*VLOOKUP(AEBYLD2!AV$4,'[1]INTERNAL PARAMETERS-1'!$B$5:$J$44,3,FALSE) + AEBYLD1!AV5*(1-VLOOKUP(AEBYLD2!AV$4,'[1]INTERNAL PARAMETERS-1'!$B$5:$J$44,5,FALSE))*VLOOKUP(AEBYLD2!AV$4,'[1]INTERNAL PARAMETERS-1'!$B$5:$J$44,8,FALSE)*VLOOKUP(AEBYLD2!AV$4,'[1]INTERNAL PARAMETERS-1'!$B$5:$J$44,3,FALSE)</f>
        <v>0</v>
      </c>
      <c r="AW5" s="50">
        <f>AEBYLD1!AW5*VLOOKUP(AEBYLD2!AW$4,'[1]INTERNAL PARAMETERS-1'!$B$5:$J$44,5,FALSE)*VLOOKUP(AEBYLD2!AW$4,'[1]INTERNAL PARAMETERS-1'!$B$5:$J$44,6,FALSE)*VLOOKUP(AEBYLD2!AW$4,'[1]INTERNAL PARAMETERS-1'!$B$5:$J$44,3,FALSE) + AEBYLD1!AW5*(1-VLOOKUP(AEBYLD2!AW$4,'[1]INTERNAL PARAMETERS-1'!$B$5:$J$44,5,FALSE))*VLOOKUP(AEBYLD2!AW$4,'[1]INTERNAL PARAMETERS-1'!$B$5:$J$44,8,FALSE)*VLOOKUP(AEBYLD2!AW$4,'[1]INTERNAL PARAMETERS-1'!$B$5:$J$44,3,FALSE)</f>
        <v>9.8617848271252326E-4</v>
      </c>
      <c r="AX5" s="50">
        <f>AEBYLD1!AX5*VLOOKUP(AEBYLD2!AX$4,'[1]INTERNAL PARAMETERS-1'!$B$5:$J$44,5,FALSE)*VLOOKUP(AEBYLD2!AX$4,'[1]INTERNAL PARAMETERS-1'!$B$5:$J$44,6,FALSE)*VLOOKUP(AEBYLD2!AX$4,'[1]INTERNAL PARAMETERS-1'!$B$5:$J$44,3,FALSE) + AEBYLD1!AX5*(1-VLOOKUP(AEBYLD2!AX$4,'[1]INTERNAL PARAMETERS-1'!$B$5:$J$44,5,FALSE))*VLOOKUP(AEBYLD2!AX$4,'[1]INTERNAL PARAMETERS-1'!$B$5:$J$44,8,FALSE)*VLOOKUP(AEBYLD2!AX$4,'[1]INTERNAL PARAMETERS-1'!$B$5:$J$44,3,FALSE)</f>
        <v>0</v>
      </c>
      <c r="AY5" s="50">
        <f>AEBYLD1!AY5*VLOOKUP(AEBYLD2!AY$4,'[1]INTERNAL PARAMETERS-1'!$B$5:$J$44,5,FALSE)*VLOOKUP(AEBYLD2!AY$4,'[1]INTERNAL PARAMETERS-1'!$B$5:$J$44,6,FALSE)*VLOOKUP(AEBYLD2!AY$4,'[1]INTERNAL PARAMETERS-1'!$B$5:$J$44,3,FALSE) + AEBYLD1!AY5*(1-VLOOKUP(AEBYLD2!AY$4,'[1]INTERNAL PARAMETERS-1'!$B$5:$J$44,5,FALSE))*VLOOKUP(AEBYLD2!AY$4,'[1]INTERNAL PARAMETERS-1'!$B$5:$J$44,8,FALSE)*VLOOKUP(AEBYLD2!AY$4,'[1]INTERNAL PARAMETERS-1'!$B$5:$J$44,3,FALSE)</f>
        <v>0</v>
      </c>
      <c r="AZ5" s="50">
        <f>AEBYLD1!AZ5*VLOOKUP(AEBYLD2!AZ$4,'[1]INTERNAL PARAMETERS-1'!$B$5:$J$44,5,FALSE)*VLOOKUP(AEBYLD2!AZ$4,'[1]INTERNAL PARAMETERS-1'!$B$5:$J$44,6,FALSE)*VLOOKUP(AEBYLD2!AZ$4,'[1]INTERNAL PARAMETERS-1'!$B$5:$J$44,3,FALSE) + AEBYLD1!AZ5*(1-VLOOKUP(AEBYLD2!AZ$4,'[1]INTERNAL PARAMETERS-1'!$B$5:$J$44,5,FALSE))*VLOOKUP(AEBYLD2!AZ$4,'[1]INTERNAL PARAMETERS-1'!$B$5:$J$44,8,FALSE)*VLOOKUP(AEBYLD2!AZ$4,'[1]INTERNAL PARAMETERS-1'!$B$5:$J$44,3,FALSE)</f>
        <v>0</v>
      </c>
      <c r="BA5" s="50">
        <f>AEBYLD1!BA5*VLOOKUP(AEBYLD2!BA$4,'[1]INTERNAL PARAMETERS-1'!$B$5:$J$44,5,FALSE)*VLOOKUP(AEBYLD2!BA$4,'[1]INTERNAL PARAMETERS-1'!$B$5:$J$44,6,FALSE)*VLOOKUP(AEBYLD2!BA$4,'[1]INTERNAL PARAMETERS-1'!$B$5:$J$44,3,FALSE) + AEBYLD1!BA5*(1-VLOOKUP(AEBYLD2!BA$4,'[1]INTERNAL PARAMETERS-1'!$B$5:$J$44,5,FALSE))*VLOOKUP(AEBYLD2!BA$4,'[1]INTERNAL PARAMETERS-1'!$B$5:$J$44,8,FALSE)*VLOOKUP(AEBYLD2!BA$4,'[1]INTERNAL PARAMETERS-1'!$B$5:$J$44,3,FALSE)</f>
        <v>9.6879769796053269E-5</v>
      </c>
      <c r="BB5" s="50">
        <f>AEBYLD1!BB5*VLOOKUP(AEBYLD2!BB$4,'[1]INTERNAL PARAMETERS-1'!$B$5:$J$44,5,FALSE)*VLOOKUP(AEBYLD2!BB$4,'[1]INTERNAL PARAMETERS-1'!$B$5:$J$44,6,FALSE)*VLOOKUP(AEBYLD2!BB$4,'[1]INTERNAL PARAMETERS-1'!$B$5:$J$44,3,FALSE) + AEBYLD1!BB5*(1-VLOOKUP(AEBYLD2!BB$4,'[1]INTERNAL PARAMETERS-1'!$B$5:$J$44,5,FALSE))*VLOOKUP(AEBYLD2!BB$4,'[1]INTERNAL PARAMETERS-1'!$B$5:$J$44,8,FALSE)*VLOOKUP(AEBYLD2!BB$4,'[1]INTERNAL PARAMETERS-1'!$B$5:$J$44,3,FALSE)</f>
        <v>3.6123371917916932E-4</v>
      </c>
      <c r="BC5" s="50">
        <f>AEBYLD1!BC5*VLOOKUP(AEBYLD2!BC$4,'[1]INTERNAL PARAMETERS-1'!$B$5:$J$44,5,FALSE)*VLOOKUP(AEBYLD2!BC$4,'[1]INTERNAL PARAMETERS-1'!$B$5:$J$44,6,FALSE)*VLOOKUP(AEBYLD2!BC$4,'[1]INTERNAL PARAMETERS-1'!$B$5:$J$44,3,FALSE) + AEBYLD1!BC5*(1-VLOOKUP(AEBYLD2!BC$4,'[1]INTERNAL PARAMETERS-1'!$B$5:$J$44,5,FALSE))*VLOOKUP(AEBYLD2!BC$4,'[1]INTERNAL PARAMETERS-1'!$B$5:$J$44,8,FALSE)*VLOOKUP(AEBYLD2!BC$4,'[1]INTERNAL PARAMETERS-1'!$B$5:$J$44,3,FALSE)</f>
        <v>7.5223265771231894E-5</v>
      </c>
      <c r="BD5" s="50">
        <f>AEBYLD1!BD5*VLOOKUP(AEBYLD2!BD$4,'[1]INTERNAL PARAMETERS-1'!$B$5:$J$44,5,FALSE)*VLOOKUP(AEBYLD2!BD$4,'[1]INTERNAL PARAMETERS-1'!$B$5:$J$44,6,FALSE)*VLOOKUP(AEBYLD2!BD$4,'[1]INTERNAL PARAMETERS-1'!$B$5:$J$44,3,FALSE) + AEBYLD1!BD5*(1-VLOOKUP(AEBYLD2!BD$4,'[1]INTERNAL PARAMETERS-1'!$B$5:$J$44,5,FALSE))*VLOOKUP(AEBYLD2!BD$4,'[1]INTERNAL PARAMETERS-1'!$B$5:$J$44,8,FALSE)*VLOOKUP(AEBYLD2!BD$4,'[1]INTERNAL PARAMETERS-1'!$B$5:$J$44,3,FALSE)</f>
        <v>1.3970041960863428E-4</v>
      </c>
      <c r="BE5" s="50">
        <f>AEBYLD1!BE5*VLOOKUP(AEBYLD2!BE$4,'[1]INTERNAL PARAMETERS-1'!$B$5:$J$44,5,FALSE)*VLOOKUP(AEBYLD2!BE$4,'[1]INTERNAL PARAMETERS-1'!$B$5:$J$44,6,FALSE)*VLOOKUP(AEBYLD2!BE$4,'[1]INTERNAL PARAMETERS-1'!$B$5:$J$44,3,FALSE) + AEBYLD1!BE5*(1-VLOOKUP(AEBYLD2!BE$4,'[1]INTERNAL PARAMETERS-1'!$B$5:$J$44,5,FALSE))*VLOOKUP(AEBYLD2!BE$4,'[1]INTERNAL PARAMETERS-1'!$B$5:$J$44,8,FALSE)*VLOOKUP(AEBYLD2!BE$4,'[1]INTERNAL PARAMETERS-1'!$B$5:$J$44,3,FALSE)</f>
        <v>8.1382681420429944E-5</v>
      </c>
      <c r="BF5" s="50">
        <f>AEBYLD1!BF5*VLOOKUP(AEBYLD2!BF$4,'[1]INTERNAL PARAMETERS-1'!$B$5:$J$44,5,FALSE)*VLOOKUP(AEBYLD2!BF$4,'[1]INTERNAL PARAMETERS-1'!$B$5:$J$44,6,FALSE)*VLOOKUP(AEBYLD2!BF$4,'[1]INTERNAL PARAMETERS-1'!$B$5:$J$44,3,FALSE) + AEBYLD1!BF5*(1-VLOOKUP(AEBYLD2!BF$4,'[1]INTERNAL PARAMETERS-1'!$B$5:$J$44,5,FALSE))*VLOOKUP(AEBYLD2!BF$4,'[1]INTERNAL PARAMETERS-1'!$B$5:$J$44,8,FALSE)*VLOOKUP(AEBYLD2!BF$4,'[1]INTERNAL PARAMETERS-1'!$B$5:$J$44,3,FALSE)</f>
        <v>0</v>
      </c>
      <c r="BG5" s="50">
        <f>AEBYLD1!BG5*VLOOKUP(AEBYLD2!BG$4,'[1]INTERNAL PARAMETERS-1'!$B$5:$J$44,5,FALSE)*VLOOKUP(AEBYLD2!BG$4,'[1]INTERNAL PARAMETERS-1'!$B$5:$J$44,6,FALSE)*VLOOKUP(AEBYLD2!BG$4,'[1]INTERNAL PARAMETERS-1'!$B$5:$J$44,3,FALSE) + AEBYLD1!BG5*(1-VLOOKUP(AEBYLD2!BG$4,'[1]INTERNAL PARAMETERS-1'!$B$5:$J$44,5,FALSE))*VLOOKUP(AEBYLD2!BG$4,'[1]INTERNAL PARAMETERS-1'!$B$5:$J$44,8,FALSE)*VLOOKUP(AEBYLD2!BG$4,'[1]INTERNAL PARAMETERS-1'!$B$5:$J$44,3,FALSE)</f>
        <v>4.2689792961308516E-4</v>
      </c>
      <c r="BH5" s="50">
        <f>AEBYLD1!BH5*VLOOKUP(AEBYLD2!BH$4,'[1]INTERNAL PARAMETERS-1'!$B$5:$J$44,5,FALSE)*VLOOKUP(AEBYLD2!BH$4,'[1]INTERNAL PARAMETERS-1'!$B$5:$J$44,6,FALSE)*VLOOKUP(AEBYLD2!BH$4,'[1]INTERNAL PARAMETERS-1'!$B$5:$J$44,3,FALSE) + AEBYLD1!BH5*(1-VLOOKUP(AEBYLD2!BH$4,'[1]INTERNAL PARAMETERS-1'!$B$5:$J$44,5,FALSE))*VLOOKUP(AEBYLD2!BH$4,'[1]INTERNAL PARAMETERS-1'!$B$5:$J$44,8,FALSE)*VLOOKUP(AEBYLD2!BH$4,'[1]INTERNAL PARAMETERS-1'!$B$5:$J$44,3,FALSE)</f>
        <v>1.4381696616399683E-6</v>
      </c>
      <c r="BI5" s="50">
        <f>AEBYLD1!BI5*VLOOKUP(AEBYLD2!BI$4,'[1]INTERNAL PARAMETERS-1'!$B$5:$J$44,5,FALSE)*VLOOKUP(AEBYLD2!BI$4,'[1]INTERNAL PARAMETERS-1'!$B$5:$J$44,6,FALSE)*VLOOKUP(AEBYLD2!BI$4,'[1]INTERNAL PARAMETERS-1'!$B$5:$J$44,3,FALSE) + AEBYLD1!BI5*(1-VLOOKUP(AEBYLD2!BI$4,'[1]INTERNAL PARAMETERS-1'!$B$5:$J$44,5,FALSE))*VLOOKUP(AEBYLD2!BI$4,'[1]INTERNAL PARAMETERS-1'!$B$5:$J$44,8,FALSE)*VLOOKUP(AEBYLD2!BI$4,'[1]INTERNAL PARAMETERS-1'!$B$5:$J$44,3,FALSE)</f>
        <v>0</v>
      </c>
      <c r="BJ5" s="50">
        <f>AEBYLD1!BJ5*VLOOKUP(AEBYLD2!BJ$4,'[1]INTERNAL PARAMETERS-1'!$B$5:$J$44,5,FALSE)*VLOOKUP(AEBYLD2!BJ$4,'[1]INTERNAL PARAMETERS-1'!$B$5:$J$44,6,FALSE)*VLOOKUP(AEBYLD2!BJ$4,'[1]INTERNAL PARAMETERS-1'!$B$5:$J$44,3,FALSE) + AEBYLD1!BJ5*(1-VLOOKUP(AEBYLD2!BJ$4,'[1]INTERNAL PARAMETERS-1'!$B$5:$J$44,5,FALSE))*VLOOKUP(AEBYLD2!BJ$4,'[1]INTERNAL PARAMETERS-1'!$B$5:$J$44,8,FALSE)*VLOOKUP(AEBYLD2!BJ$4,'[1]INTERNAL PARAMETERS-1'!$B$5:$J$44,3,FALSE)</f>
        <v>1.2824364792077934E-4</v>
      </c>
      <c r="BK5" s="50">
        <f>AEBYLD1!BK5*VLOOKUP(AEBYLD2!BK$4,'[1]INTERNAL PARAMETERS-1'!$B$5:$J$44,5,FALSE)*VLOOKUP(AEBYLD2!BK$4,'[1]INTERNAL PARAMETERS-1'!$B$5:$J$44,6,FALSE)*VLOOKUP(AEBYLD2!BK$4,'[1]INTERNAL PARAMETERS-1'!$B$5:$J$44,3,FALSE) + AEBYLD1!BK5*(1-VLOOKUP(AEBYLD2!BK$4,'[1]INTERNAL PARAMETERS-1'!$B$5:$J$44,5,FALSE))*VLOOKUP(AEBYLD2!BK$4,'[1]INTERNAL PARAMETERS-1'!$B$5:$J$44,8,FALSE)*VLOOKUP(AEBYLD2!BK$4,'[1]INTERNAL PARAMETERS-1'!$B$5:$J$44,3,FALSE)</f>
        <v>2.7065151101353871E-5</v>
      </c>
      <c r="BL5" s="50">
        <f>AEBYLD1!BL5*VLOOKUP(AEBYLD2!BL$4,'[1]INTERNAL PARAMETERS-1'!$B$5:$J$44,5,FALSE)*VLOOKUP(AEBYLD2!BL$4,'[1]INTERNAL PARAMETERS-1'!$B$5:$J$44,6,FALSE)*VLOOKUP(AEBYLD2!BL$4,'[1]INTERNAL PARAMETERS-1'!$B$5:$J$44,3,FALSE) + AEBYLD1!BL5*(1-VLOOKUP(AEBYLD2!BL$4,'[1]INTERNAL PARAMETERS-1'!$B$5:$J$44,5,FALSE))*VLOOKUP(AEBYLD2!BL$4,'[1]INTERNAL PARAMETERS-1'!$B$5:$J$44,8,FALSE)*VLOOKUP(AEBYLD2!BL$4,'[1]INTERNAL PARAMETERS-1'!$B$5:$J$44,3,FALSE)</f>
        <v>1.0636198908542506E-5</v>
      </c>
      <c r="BM5" s="50">
        <f>AEBYLD1!BM5*VLOOKUP(AEBYLD2!BM$4,'[1]INTERNAL PARAMETERS-1'!$B$5:$J$44,5,FALSE)*VLOOKUP(AEBYLD2!BM$4,'[1]INTERNAL PARAMETERS-1'!$B$5:$J$44,6,FALSE)*VLOOKUP(AEBYLD2!BM$4,'[1]INTERNAL PARAMETERS-1'!$B$5:$J$44,3,FALSE) + AEBYLD1!BM5*(1-VLOOKUP(AEBYLD2!BM$4,'[1]INTERNAL PARAMETERS-1'!$B$5:$J$44,5,FALSE))*VLOOKUP(AEBYLD2!BM$4,'[1]INTERNAL PARAMETERS-1'!$B$5:$J$44,8,FALSE)*VLOOKUP(AEBYLD2!BM$4,'[1]INTERNAL PARAMETERS-1'!$B$5:$J$44,3,FALSE)</f>
        <v>2.0319818264597633E-6</v>
      </c>
      <c r="BN5" s="50">
        <f>AEBYLD1!BN5*VLOOKUP(AEBYLD2!BN$4,'[1]INTERNAL PARAMETERS-1'!$B$5:$J$44,5,FALSE)*VLOOKUP(AEBYLD2!BN$4,'[1]INTERNAL PARAMETERS-1'!$B$5:$J$44,6,FALSE)*VLOOKUP(AEBYLD2!BN$4,'[1]INTERNAL PARAMETERS-1'!$B$5:$J$44,3,FALSE) + AEBYLD1!BN5*(1-VLOOKUP(AEBYLD2!BN$4,'[1]INTERNAL PARAMETERS-1'!$B$5:$J$44,5,FALSE))*VLOOKUP(AEBYLD2!BN$4,'[1]INTERNAL PARAMETERS-1'!$B$5:$J$44,8,FALSE)*VLOOKUP(AEBYLD2!BN$4,'[1]INTERNAL PARAMETERS-1'!$B$5:$J$44,3,FALSE)</f>
        <v>7.5829842355415952E-5</v>
      </c>
      <c r="BO5" s="50">
        <f>AEBYLD1!BO5*VLOOKUP(AEBYLD2!BO$4,'[1]INTERNAL PARAMETERS-1'!$B$5:$J$44,5,FALSE)*VLOOKUP(AEBYLD2!BO$4,'[1]INTERNAL PARAMETERS-1'!$B$5:$J$44,6,FALSE)*VLOOKUP(AEBYLD2!BO$4,'[1]INTERNAL PARAMETERS-1'!$B$5:$J$44,3,FALSE) + AEBYLD1!BO5*(1-VLOOKUP(AEBYLD2!BO$4,'[1]INTERNAL PARAMETERS-1'!$B$5:$J$44,5,FALSE))*VLOOKUP(AEBYLD2!BO$4,'[1]INTERNAL PARAMETERS-1'!$B$5:$J$44,8,FALSE)*VLOOKUP(AEBYLD2!BO$4,'[1]INTERNAL PARAMETERS-1'!$B$5:$J$44,3,FALSE)</f>
        <v>3.2354078977320522E-5</v>
      </c>
      <c r="BP5" s="50">
        <f>AEBYLD1!BP5*VLOOKUP(AEBYLD2!BP$4,'[1]INTERNAL PARAMETERS-1'!$B$5:$J$44,5,FALSE)*VLOOKUP(AEBYLD2!BP$4,'[1]INTERNAL PARAMETERS-1'!$B$5:$J$44,6,FALSE)*VLOOKUP(AEBYLD2!BP$4,'[1]INTERNAL PARAMETERS-1'!$B$5:$J$44,3,FALSE) + AEBYLD1!BP5*(1-VLOOKUP(AEBYLD2!BP$4,'[1]INTERNAL PARAMETERS-1'!$B$5:$J$44,5,FALSE))*VLOOKUP(AEBYLD2!BP$4,'[1]INTERNAL PARAMETERS-1'!$B$5:$J$44,8,FALSE)*VLOOKUP(AEBYLD2!BP$4,'[1]INTERNAL PARAMETERS-1'!$B$5:$J$44,3,FALSE)</f>
        <v>1.2576694047725074E-6</v>
      </c>
      <c r="BQ5" s="50">
        <f>AEBYLD1!BQ5*VLOOKUP(AEBYLD2!BQ$4,'[1]INTERNAL PARAMETERS-1'!$B$5:$J$44,5,FALSE)*VLOOKUP(AEBYLD2!BQ$4,'[1]INTERNAL PARAMETERS-1'!$B$5:$J$44,6,FALSE)*VLOOKUP(AEBYLD2!BQ$4,'[1]INTERNAL PARAMETERS-1'!$B$5:$J$44,3,FALSE) + AEBYLD1!BQ5*(1-VLOOKUP(AEBYLD2!BQ$4,'[1]INTERNAL PARAMETERS-1'!$B$5:$J$44,5,FALSE))*VLOOKUP(AEBYLD2!BQ$4,'[1]INTERNAL PARAMETERS-1'!$B$5:$J$44,8,FALSE)*VLOOKUP(AEBYLD2!BQ$4,'[1]INTERNAL PARAMETERS-1'!$B$5:$J$44,3,FALSE)</f>
        <v>1.5229385565183667E-4</v>
      </c>
      <c r="BR5" s="50">
        <f>AEBYLD1!BR5*VLOOKUP(AEBYLD2!BR$4,'[1]INTERNAL PARAMETERS-1'!$B$5:$J$44,5,FALSE)*VLOOKUP(AEBYLD2!BR$4,'[1]INTERNAL PARAMETERS-1'!$B$5:$J$44,6,FALSE)*VLOOKUP(AEBYLD2!BR$4,'[1]INTERNAL PARAMETERS-1'!$B$5:$J$44,3,FALSE) + AEBYLD1!BR5*(1-VLOOKUP(AEBYLD2!BR$4,'[1]INTERNAL PARAMETERS-1'!$B$5:$J$44,5,FALSE))*VLOOKUP(AEBYLD2!BR$4,'[1]INTERNAL PARAMETERS-1'!$B$5:$J$44,8,FALSE)*VLOOKUP(AEBYLD2!BR$4,'[1]INTERNAL PARAMETERS-1'!$B$5:$J$44,3,FALSE)</f>
        <v>2.5890623734272342E-6</v>
      </c>
      <c r="BS5" s="50">
        <f>AEBYLD1!BS5*VLOOKUP(AEBYLD2!BS$4,'[1]INTERNAL PARAMETERS-1'!$B$5:$J$44,5,FALSE)*VLOOKUP(AEBYLD2!BS$4,'[1]INTERNAL PARAMETERS-1'!$B$5:$J$44,6,FALSE)*VLOOKUP(AEBYLD2!BS$4,'[1]INTERNAL PARAMETERS-1'!$B$5:$J$44,3,FALSE) + AEBYLD1!BS5*(1-VLOOKUP(AEBYLD2!BS$4,'[1]INTERNAL PARAMETERS-1'!$B$5:$J$44,5,FALSE))*VLOOKUP(AEBYLD2!BS$4,'[1]INTERNAL PARAMETERS-1'!$B$5:$J$44,8,FALSE)*VLOOKUP(AEBYLD2!BS$4,'[1]INTERNAL PARAMETERS-1'!$B$5:$J$44,3,FALSE)</f>
        <v>8.666219301475411E-7</v>
      </c>
      <c r="BT5" s="50">
        <f>AEBYLD1!BT5*VLOOKUP(AEBYLD2!BT$4,'[1]INTERNAL PARAMETERS-1'!$B$5:$J$44,5,FALSE)*VLOOKUP(AEBYLD2!BT$4,'[1]INTERNAL PARAMETERS-1'!$B$5:$J$44,6,FALSE)*VLOOKUP(AEBYLD2!BT$4,'[1]INTERNAL PARAMETERS-1'!$B$5:$J$44,3,FALSE) + AEBYLD1!BT5*(1-VLOOKUP(AEBYLD2!BT$4,'[1]INTERNAL PARAMETERS-1'!$B$5:$J$44,5,FALSE))*VLOOKUP(AEBYLD2!BT$4,'[1]INTERNAL PARAMETERS-1'!$B$5:$J$44,8,FALSE)*VLOOKUP(AEBYLD2!BT$4,'[1]INTERNAL PARAMETERS-1'!$B$5:$J$44,3,FALSE)</f>
        <v>0</v>
      </c>
      <c r="BU5" s="50">
        <f>AEBYLD1!BU5*VLOOKUP(AEBYLD2!BU$4,'[1]INTERNAL PARAMETERS-1'!$B$5:$J$44,5,FALSE)*VLOOKUP(AEBYLD2!BU$4,'[1]INTERNAL PARAMETERS-1'!$B$5:$J$44,6,FALSE)*VLOOKUP(AEBYLD2!BU$4,'[1]INTERNAL PARAMETERS-1'!$B$5:$J$44,3,FALSE) + AEBYLD1!BU5*(1-VLOOKUP(AEBYLD2!BU$4,'[1]INTERNAL PARAMETERS-1'!$B$5:$J$44,5,FALSE))*VLOOKUP(AEBYLD2!BU$4,'[1]INTERNAL PARAMETERS-1'!$B$5:$J$44,8,FALSE)*VLOOKUP(AEBYLD2!BU$4,'[1]INTERNAL PARAMETERS-1'!$B$5:$J$44,3,FALSE)</f>
        <v>0</v>
      </c>
      <c r="BV5" s="50">
        <f>AEBYLD1!BV5*VLOOKUP(AEBYLD2!BV$4,'[1]INTERNAL PARAMETERS-1'!$B$5:$J$44,5,FALSE)*VLOOKUP(AEBYLD2!BV$4,'[1]INTERNAL PARAMETERS-1'!$B$5:$J$44,6,FALSE)*VLOOKUP(AEBYLD2!BV$4,'[1]INTERNAL PARAMETERS-1'!$B$5:$J$44,3,FALSE) + AEBYLD1!BV5*(1-VLOOKUP(AEBYLD2!BV$4,'[1]INTERNAL PARAMETERS-1'!$B$5:$J$44,5,FALSE))*VLOOKUP(AEBYLD2!BV$4,'[1]INTERNAL PARAMETERS-1'!$B$5:$J$44,8,FALSE)*VLOOKUP(AEBYLD2!BV$4,'[1]INTERNAL PARAMETERS-1'!$B$5:$J$44,3,FALSE)</f>
        <v>0</v>
      </c>
      <c r="BW5" s="50">
        <f>AEBYLD1!BW5*VLOOKUP(AEBYLD2!BW$4,'[1]INTERNAL PARAMETERS-1'!$B$5:$J$44,5,FALSE)*VLOOKUP(AEBYLD2!BW$4,'[1]INTERNAL PARAMETERS-1'!$B$5:$J$44,6,FALSE)*VLOOKUP(AEBYLD2!BW$4,'[1]INTERNAL PARAMETERS-1'!$B$5:$J$44,3,FALSE) + AEBYLD1!BW5*(1-VLOOKUP(AEBYLD2!BW$4,'[1]INTERNAL PARAMETERS-1'!$B$5:$J$44,5,FALSE))*VLOOKUP(AEBYLD2!BW$4,'[1]INTERNAL PARAMETERS-1'!$B$5:$J$44,8,FALSE)*VLOOKUP(AEBYLD2!BW$4,'[1]INTERNAL PARAMETERS-1'!$B$5:$J$44,3,FALSE)</f>
        <v>0</v>
      </c>
      <c r="BX5" s="50">
        <f>AEBYLD1!BX5*VLOOKUP(AEBYLD2!BX$4,'[1]INTERNAL PARAMETERS-1'!$B$5:$J$44,5,FALSE)*VLOOKUP(AEBYLD2!BX$4,'[1]INTERNAL PARAMETERS-1'!$B$5:$J$44,6,FALSE)*VLOOKUP(AEBYLD2!BX$4,'[1]INTERNAL PARAMETERS-1'!$B$5:$J$44,3,FALSE) + AEBYLD1!BX5*(1-VLOOKUP(AEBYLD2!BX$4,'[1]INTERNAL PARAMETERS-1'!$B$5:$J$44,5,FALSE))*VLOOKUP(AEBYLD2!BX$4,'[1]INTERNAL PARAMETERS-1'!$B$5:$J$44,8,FALSE)*VLOOKUP(AEBYLD2!BX$4,'[1]INTERNAL PARAMETERS-1'!$B$5:$J$44,3,FALSE)</f>
        <v>0</v>
      </c>
      <c r="BY5" s="50">
        <f>AEBYLD1!BY5*VLOOKUP(AEBYLD2!BY$4,'[1]INTERNAL PARAMETERS-1'!$B$5:$J$44,5,FALSE)*VLOOKUP(AEBYLD2!BY$4,'[1]INTERNAL PARAMETERS-1'!$B$5:$J$44,6,FALSE)*VLOOKUP(AEBYLD2!BY$4,'[1]INTERNAL PARAMETERS-1'!$B$5:$J$44,3,FALSE) + AEBYLD1!BY5*(1-VLOOKUP(AEBYLD2!BY$4,'[1]INTERNAL PARAMETERS-1'!$B$5:$J$44,5,FALSE))*VLOOKUP(AEBYLD2!BY$4,'[1]INTERNAL PARAMETERS-1'!$B$5:$J$44,8,FALSE)*VLOOKUP(AEBYLD2!BY$4,'[1]INTERNAL PARAMETERS-1'!$B$5:$J$44,3,FALSE)</f>
        <v>0</v>
      </c>
      <c r="BZ5" s="50">
        <f>AEBYLD1!BZ5*VLOOKUP(AEBYLD2!BZ$4,'[1]INTERNAL PARAMETERS-1'!$B$5:$J$44,5,FALSE)*VLOOKUP(AEBYLD2!BZ$4,'[1]INTERNAL PARAMETERS-1'!$B$5:$J$44,6,FALSE)*VLOOKUP(AEBYLD2!BZ$4,'[1]INTERNAL PARAMETERS-1'!$B$5:$J$44,3,FALSE) + AEBYLD1!BZ5*(1-VLOOKUP(AEBYLD2!BZ$4,'[1]INTERNAL PARAMETERS-1'!$B$5:$J$44,5,FALSE))*VLOOKUP(AEBYLD2!BZ$4,'[1]INTERNAL PARAMETERS-1'!$B$5:$J$44,8,FALSE)*VLOOKUP(AEBYLD2!BZ$4,'[1]INTERNAL PARAMETERS-1'!$B$5:$J$44,3,FALSE)</f>
        <v>9.4694298708804499E-8</v>
      </c>
      <c r="CA5" s="50">
        <f>AEBYLD1!CA5*VLOOKUP(AEBYLD2!CA$4,'[1]INTERNAL PARAMETERS-1'!$B$5:$J$44,5,FALSE)*VLOOKUP(AEBYLD2!CA$4,'[1]INTERNAL PARAMETERS-1'!$B$5:$J$44,6,FALSE)*VLOOKUP(AEBYLD2!CA$4,'[1]INTERNAL PARAMETERS-1'!$B$5:$J$44,3,FALSE) + AEBYLD1!CA5*(1-VLOOKUP(AEBYLD2!CA$4,'[1]INTERNAL PARAMETERS-1'!$B$5:$J$44,5,FALSE))*VLOOKUP(AEBYLD2!CA$4,'[1]INTERNAL PARAMETERS-1'!$B$5:$J$44,8,FALSE)*VLOOKUP(AEBYLD2!CA$4,'[1]INTERNAL PARAMETERS-1'!$B$5:$J$44,3,FALSE)</f>
        <v>0</v>
      </c>
      <c r="CB5" s="50">
        <f>AEBYLD1!CB5*VLOOKUP(AEBYLD2!CB$4,'[1]INTERNAL PARAMETERS-1'!$B$5:$J$44,5,FALSE)*VLOOKUP(AEBYLD2!CB$4,'[1]INTERNAL PARAMETERS-1'!$B$5:$J$44,6,FALSE)*VLOOKUP(AEBYLD2!CB$4,'[1]INTERNAL PARAMETERS-1'!$B$5:$J$44,3,FALSE) + AEBYLD1!CB5*(1-VLOOKUP(AEBYLD2!CB$4,'[1]INTERNAL PARAMETERS-1'!$B$5:$J$44,5,FALSE))*VLOOKUP(AEBYLD2!CB$4,'[1]INTERNAL PARAMETERS-1'!$B$5:$J$44,8,FALSE)*VLOOKUP(AEBYLD2!CB$4,'[1]INTERNAL PARAMETERS-1'!$B$5:$J$44,3,FALSE)</f>
        <v>0</v>
      </c>
      <c r="CC5" s="50">
        <f>AEBYLD1!CC5*VLOOKUP(AEBYLD2!CC$4,'[1]INTERNAL PARAMETERS-1'!$B$5:$J$44,5,FALSE)*VLOOKUP(AEBYLD2!CC$4,'[1]INTERNAL PARAMETERS-1'!$B$5:$J$44,6,FALSE)*VLOOKUP(AEBYLD2!CC$4,'[1]INTERNAL PARAMETERS-1'!$B$5:$J$44,3,FALSE) + AEBYLD1!CC5*(1-VLOOKUP(AEBYLD2!CC$4,'[1]INTERNAL PARAMETERS-1'!$B$5:$J$44,5,FALSE))*VLOOKUP(AEBYLD2!CC$4,'[1]INTERNAL PARAMETERS-1'!$B$5:$J$44,8,FALSE)*VLOOKUP(AEBYLD2!CC$4,'[1]INTERNAL PARAMETERS-1'!$B$5:$J$44,3,FALSE)</f>
        <v>2.8934841208804314E-7</v>
      </c>
      <c r="CD5" s="50">
        <f>AEBYLD1!CD5*VLOOKUP(AEBYLD2!CD$4,'[1]INTERNAL PARAMETERS-1'!$B$5:$J$44,5,FALSE)*VLOOKUP(AEBYLD2!CD$4,'[1]INTERNAL PARAMETERS-1'!$B$5:$J$44,6,FALSE)*VLOOKUP(AEBYLD2!CD$4,'[1]INTERNAL PARAMETERS-1'!$B$5:$J$44,3,FALSE) + AEBYLD1!CD5*(1-VLOOKUP(AEBYLD2!CD$4,'[1]INTERNAL PARAMETERS-1'!$B$5:$J$44,5,FALSE))*VLOOKUP(AEBYLD2!CD$4,'[1]INTERNAL PARAMETERS-1'!$B$5:$J$44,8,FALSE)*VLOOKUP(AEBYLD2!CD$4,'[1]INTERNAL PARAMETERS-1'!$B$5:$J$44,3,FALSE)</f>
        <v>6.135433307899823E-6</v>
      </c>
      <c r="CE5" s="50">
        <f>AEBYLD1!CE5*VLOOKUP(AEBYLD2!CE$4,'[1]INTERNAL PARAMETERS-1'!$B$5:$J$44,5,FALSE)*VLOOKUP(AEBYLD2!CE$4,'[1]INTERNAL PARAMETERS-1'!$B$5:$J$44,6,FALSE)*VLOOKUP(AEBYLD2!CE$4,'[1]INTERNAL PARAMETERS-1'!$B$5:$J$44,3,FALSE) + AEBYLD1!CE5*(1-VLOOKUP(AEBYLD2!CE$4,'[1]INTERNAL PARAMETERS-1'!$B$5:$J$44,5,FALSE))*VLOOKUP(AEBYLD2!CE$4,'[1]INTERNAL PARAMETERS-1'!$B$5:$J$44,8,FALSE)*VLOOKUP(AEBYLD2!CE$4,'[1]INTERNAL PARAMETERS-1'!$B$5:$J$44,3,FALSE)</f>
        <v>7.6386734291768981E-6</v>
      </c>
      <c r="CF5" s="50">
        <f>AEBYLD1!CF5*VLOOKUP(AEBYLD2!CF$4,'[1]INTERNAL PARAMETERS-1'!$B$5:$J$44,5,FALSE)*VLOOKUP(AEBYLD2!CF$4,'[1]INTERNAL PARAMETERS-1'!$B$5:$J$44,6,FALSE)*VLOOKUP(AEBYLD2!CF$4,'[1]INTERNAL PARAMETERS-1'!$B$5:$J$44,3,FALSE) + AEBYLD1!CF5*(1-VLOOKUP(AEBYLD2!CF$4,'[1]INTERNAL PARAMETERS-1'!$B$5:$J$44,5,FALSE))*VLOOKUP(AEBYLD2!CF$4,'[1]INTERNAL PARAMETERS-1'!$B$5:$J$44,8,FALSE)*VLOOKUP(AEBYLD2!CF$4,'[1]INTERNAL PARAMETERS-1'!$B$5:$J$44,3,FALSE)</f>
        <v>4.8583507327982086E-5</v>
      </c>
      <c r="CG5" s="50">
        <f>AEBYLD1!CG5*VLOOKUP(AEBYLD2!CG$4,'[1]INTERNAL PARAMETERS-1'!$B$5:$J$44,5,FALSE)*VLOOKUP(AEBYLD2!CG$4,'[1]INTERNAL PARAMETERS-1'!$B$5:$J$44,6,FALSE)*VLOOKUP(AEBYLD2!CG$4,'[1]INTERNAL PARAMETERS-1'!$B$5:$J$44,3,FALSE) + AEBYLD1!CG5*(1-VLOOKUP(AEBYLD2!CG$4,'[1]INTERNAL PARAMETERS-1'!$B$5:$J$44,5,FALSE))*VLOOKUP(AEBYLD2!CG$4,'[1]INTERNAL PARAMETERS-1'!$B$5:$J$44,8,FALSE)*VLOOKUP(AEBYLD2!CG$4,'[1]INTERNAL PARAMETERS-1'!$B$5:$J$44,3,FALSE)</f>
        <v>3.4805791340884989E-7</v>
      </c>
      <c r="CH5" s="49">
        <f>AEBYLD1!CH5*VLOOKUP(AEBYLD2!CH$4,'[1]INTERNAL PARAMETERS-1'!$B$5:$J$44,5,FALSE)*VLOOKUP(AEBYLD2!CH$4,'[1]INTERNAL PARAMETERS-1'!$B$5:$J$44,6,FALSE)*VLOOKUP(AEBYLD2!CH$4,'[1]INTERNAL PARAMETERS-1'!$B$5:$J$44,3,FALSE) + AEBYLD1!CH5*(1-VLOOKUP(AEBYLD2!CH$4,'[1]INTERNAL PARAMETERS-1'!$B$5:$J$44,5,FALSE))*VLOOKUP(AEBYLD2!CH$4,'[1]INTERNAL PARAMETERS-1'!$B$5:$J$44,8,FALSE)*VLOOKUP(AEBYLD2!CH$4,'[1]INTERNAL PARAMETERS-1'!$B$5:$J$44,3,FALSE)</f>
        <v>0</v>
      </c>
      <c r="CJ5" s="51">
        <f t="shared" ref="CJ5:CJ68" si="0">SUM(G5:AT5)</f>
        <v>0.15724522123433771</v>
      </c>
      <c r="CK5" s="49">
        <f t="shared" ref="CK5:CK68" si="1">SUM(AU5:CH5)</f>
        <v>2.6651922629020871E-3</v>
      </c>
    </row>
    <row r="6" spans="2:89" x14ac:dyDescent="0.4">
      <c r="B6" s="64" t="s">
        <v>5</v>
      </c>
      <c r="C6" s="63" t="s">
        <v>89</v>
      </c>
      <c r="D6" s="63" t="s">
        <v>87</v>
      </c>
      <c r="E6" s="147">
        <f>AEB!AF6</f>
        <v>1.9261575228425365</v>
      </c>
      <c r="F6" s="65">
        <f>'[1]INTERNAL PARAMETERS-1'!M6</f>
        <v>78.760000000000005</v>
      </c>
      <c r="G6" s="51">
        <f>AEBYLD1!G6*VLOOKUP(AEBYLD2!G$4,'[1]INTERNAL PARAMETERS-1'!$B$5:$J$44,5,FALSE)*VLOOKUP(AEBYLD2!G$4,'[1]INTERNAL PARAMETERS-1'!$B$5:$J$44,7,FALSE)*AEBYLD2!$F6 + AEBYLD1!G6*(1-VLOOKUP(AEBYLD2!G$4,'[1]INTERNAL PARAMETERS-1'!$B$5:$J$44,5,FALSE))*VLOOKUP(AEBYLD2!G$4,'[1]INTERNAL PARAMETERS-1'!$B$5:$J$44,9,FALSE)*AEBYLD2!$F6</f>
        <v>0.12262909208286424</v>
      </c>
      <c r="H6" s="50">
        <f>AEBYLD1!H6*VLOOKUP(AEBYLD2!H$4,'[1]INTERNAL PARAMETERS-1'!$B$5:$J$44,5,FALSE)*VLOOKUP(AEBYLD2!H$4,'[1]INTERNAL PARAMETERS-1'!$B$5:$J$44,7,FALSE)*AEBYLD2!$F6 + AEBYLD1!H6*(1-VLOOKUP(AEBYLD2!H$4,'[1]INTERNAL PARAMETERS-1'!$B$5:$J$44,5,FALSE))*VLOOKUP(AEBYLD2!H$4,'[1]INTERNAL PARAMETERS-1'!$B$5:$J$44,9,FALSE)*AEBYLD2!$F6</f>
        <v>2.5676354951635182E-2</v>
      </c>
      <c r="I6" s="50">
        <f>AEBYLD1!I6*VLOOKUP(AEBYLD2!I$4,'[1]INTERNAL PARAMETERS-1'!$B$5:$J$44,5,FALSE)*VLOOKUP(AEBYLD2!I$4,'[1]INTERNAL PARAMETERS-1'!$B$5:$J$44,7,FALSE)*AEBYLD2!$F6 + AEBYLD1!I6*(1-VLOOKUP(AEBYLD2!I$4,'[1]INTERNAL PARAMETERS-1'!$B$5:$J$44,5,FALSE))*VLOOKUP(AEBYLD2!I$4,'[1]INTERNAL PARAMETERS-1'!$B$5:$J$44,9,FALSE)*AEBYLD2!$F6</f>
        <v>0.33222846325292282</v>
      </c>
      <c r="J6" s="50">
        <f>AEBYLD1!J6*VLOOKUP(AEBYLD2!J$4,'[1]INTERNAL PARAMETERS-1'!$B$5:$J$44,5,FALSE)*VLOOKUP(AEBYLD2!J$4,'[1]INTERNAL PARAMETERS-1'!$B$5:$J$44,7,FALSE)*AEBYLD2!$F6 + AEBYLD1!J6*(1-VLOOKUP(AEBYLD2!J$4,'[1]INTERNAL PARAMETERS-1'!$B$5:$J$44,5,FALSE))*VLOOKUP(AEBYLD2!J$4,'[1]INTERNAL PARAMETERS-1'!$B$5:$J$44,9,FALSE)*AEBYLD2!$F6</f>
        <v>0</v>
      </c>
      <c r="K6" s="50">
        <f>AEBYLD1!K6*VLOOKUP(AEBYLD2!K$4,'[1]INTERNAL PARAMETERS-1'!$B$5:$J$44,5,FALSE)*VLOOKUP(AEBYLD2!K$4,'[1]INTERNAL PARAMETERS-1'!$B$5:$J$44,7,FALSE)*AEBYLD2!$F6 + AEBYLD1!K6*(1-VLOOKUP(AEBYLD2!K$4,'[1]INTERNAL PARAMETERS-1'!$B$5:$J$44,5,FALSE))*VLOOKUP(AEBYLD2!K$4,'[1]INTERNAL PARAMETERS-1'!$B$5:$J$44,9,FALSE)*AEBYLD2!$F6</f>
        <v>0</v>
      </c>
      <c r="L6" s="50">
        <f>AEBYLD1!L6*VLOOKUP(AEBYLD2!L$4,'[1]INTERNAL PARAMETERS-1'!$B$5:$J$44,5,FALSE)*VLOOKUP(AEBYLD2!L$4,'[1]INTERNAL PARAMETERS-1'!$B$5:$J$44,7,FALSE)*AEBYLD2!$F6 + AEBYLD1!L6*(1-VLOOKUP(AEBYLD2!L$4,'[1]INTERNAL PARAMETERS-1'!$B$5:$J$44,5,FALSE))*VLOOKUP(AEBYLD2!L$4,'[1]INTERNAL PARAMETERS-1'!$B$5:$J$44,9,FALSE)*AEBYLD2!$F6</f>
        <v>0</v>
      </c>
      <c r="M6" s="50">
        <f>AEBYLD1!M6*VLOOKUP(AEBYLD2!M$4,'[1]INTERNAL PARAMETERS-1'!$B$5:$J$44,5,FALSE)*VLOOKUP(AEBYLD2!M$4,'[1]INTERNAL PARAMETERS-1'!$B$5:$J$44,7,FALSE)*AEBYLD2!$F6 + AEBYLD1!M6*(1-VLOOKUP(AEBYLD2!M$4,'[1]INTERNAL PARAMETERS-1'!$B$5:$J$44,5,FALSE))*VLOOKUP(AEBYLD2!M$4,'[1]INTERNAL PARAMETERS-1'!$B$5:$J$44,9,FALSE)*AEBYLD2!$F6</f>
        <v>2.314447309443217E-3</v>
      </c>
      <c r="N6" s="50">
        <f>AEBYLD1!N6*VLOOKUP(AEBYLD2!N$4,'[1]INTERNAL PARAMETERS-1'!$B$5:$J$44,5,FALSE)*VLOOKUP(AEBYLD2!N$4,'[1]INTERNAL PARAMETERS-1'!$B$5:$J$44,7,FALSE)*AEBYLD2!$F6 + AEBYLD1!N6*(1-VLOOKUP(AEBYLD2!N$4,'[1]INTERNAL PARAMETERS-1'!$B$5:$J$44,5,FALSE))*VLOOKUP(AEBYLD2!N$4,'[1]INTERNAL PARAMETERS-1'!$B$5:$J$44,9,FALSE)*AEBYLD2!$F6</f>
        <v>2.8192967784480064E-3</v>
      </c>
      <c r="O6" s="50">
        <f>AEBYLD1!O6*VLOOKUP(AEBYLD2!O$4,'[1]INTERNAL PARAMETERS-1'!$B$5:$J$44,5,FALSE)*VLOOKUP(AEBYLD2!O$4,'[1]INTERNAL PARAMETERS-1'!$B$5:$J$44,7,FALSE)*AEBYLD2!$F6 + AEBYLD1!O6*(1-VLOOKUP(AEBYLD2!O$4,'[1]INTERNAL PARAMETERS-1'!$B$5:$J$44,5,FALSE))*VLOOKUP(AEBYLD2!O$4,'[1]INTERNAL PARAMETERS-1'!$B$5:$J$44,9,FALSE)*AEBYLD2!$F6</f>
        <v>0</v>
      </c>
      <c r="P6" s="50">
        <f>AEBYLD1!P6*VLOOKUP(AEBYLD2!P$4,'[1]INTERNAL PARAMETERS-1'!$B$5:$J$44,5,FALSE)*VLOOKUP(AEBYLD2!P$4,'[1]INTERNAL PARAMETERS-1'!$B$5:$J$44,7,FALSE)*AEBYLD2!$F6 + AEBYLD1!P6*(1-VLOOKUP(AEBYLD2!P$4,'[1]INTERNAL PARAMETERS-1'!$B$5:$J$44,5,FALSE))*VLOOKUP(AEBYLD2!P$4,'[1]INTERNAL PARAMETERS-1'!$B$5:$J$44,9,FALSE)*AEBYLD2!$F6</f>
        <v>0</v>
      </c>
      <c r="Q6" s="50">
        <f>AEBYLD1!Q6*VLOOKUP(AEBYLD2!Q$4,'[1]INTERNAL PARAMETERS-1'!$B$5:$J$44,5,FALSE)*VLOOKUP(AEBYLD2!Q$4,'[1]INTERNAL PARAMETERS-1'!$B$5:$J$44,7,FALSE)*AEBYLD2!$F6 + AEBYLD1!Q6*(1-VLOOKUP(AEBYLD2!Q$4,'[1]INTERNAL PARAMETERS-1'!$B$5:$J$44,5,FALSE))*VLOOKUP(AEBYLD2!Q$4,'[1]INTERNAL PARAMETERS-1'!$B$5:$J$44,9,FALSE)*AEBYLD2!$F6</f>
        <v>0</v>
      </c>
      <c r="R6" s="50">
        <f>AEBYLD1!R6*VLOOKUP(AEBYLD2!R$4,'[1]INTERNAL PARAMETERS-1'!$B$5:$J$44,5,FALSE)*VLOOKUP(AEBYLD2!R$4,'[1]INTERNAL PARAMETERS-1'!$B$5:$J$44,7,FALSE)*AEBYLD2!$F6 + AEBYLD1!R6*(1-VLOOKUP(AEBYLD2!R$4,'[1]INTERNAL PARAMETERS-1'!$B$5:$J$44,5,FALSE))*VLOOKUP(AEBYLD2!R$4,'[1]INTERNAL PARAMETERS-1'!$B$5:$J$44,9,FALSE)*AEBYLD2!$F6</f>
        <v>3.0535014632934463E-3</v>
      </c>
      <c r="S6" s="50">
        <f>AEBYLD1!S6*VLOOKUP(AEBYLD2!S$4,'[1]INTERNAL PARAMETERS-1'!$B$5:$J$44,5,FALSE)*VLOOKUP(AEBYLD2!S$4,'[1]INTERNAL PARAMETERS-1'!$B$5:$J$44,7,FALSE)*AEBYLD2!$F6 + AEBYLD1!S6*(1-VLOOKUP(AEBYLD2!S$4,'[1]INTERNAL PARAMETERS-1'!$B$5:$J$44,5,FALSE))*VLOOKUP(AEBYLD2!S$4,'[1]INTERNAL PARAMETERS-1'!$B$5:$J$44,9,FALSE)*AEBYLD2!$F6</f>
        <v>0.12191166184090679</v>
      </c>
      <c r="T6" s="50">
        <f>AEBYLD1!T6*VLOOKUP(AEBYLD2!T$4,'[1]INTERNAL PARAMETERS-1'!$B$5:$J$44,5,FALSE)*VLOOKUP(AEBYLD2!T$4,'[1]INTERNAL PARAMETERS-1'!$B$5:$J$44,7,FALSE)*AEBYLD2!$F6 + AEBYLD1!T6*(1-VLOOKUP(AEBYLD2!T$4,'[1]INTERNAL PARAMETERS-1'!$B$5:$J$44,5,FALSE))*VLOOKUP(AEBYLD2!T$4,'[1]INTERNAL PARAMETERS-1'!$B$5:$J$44,9,FALSE)*AEBYLD2!$F6</f>
        <v>1.769659443045047E-2</v>
      </c>
      <c r="U6" s="50">
        <f>AEBYLD1!U6*VLOOKUP(AEBYLD2!U$4,'[1]INTERNAL PARAMETERS-1'!$B$5:$J$44,5,FALSE)*VLOOKUP(AEBYLD2!U$4,'[1]INTERNAL PARAMETERS-1'!$B$5:$J$44,7,FALSE)*AEBYLD2!$F6 + AEBYLD1!U6*(1-VLOOKUP(AEBYLD2!U$4,'[1]INTERNAL PARAMETERS-1'!$B$5:$J$44,5,FALSE))*VLOOKUP(AEBYLD2!U$4,'[1]INTERNAL PARAMETERS-1'!$B$5:$J$44,9,FALSE)*AEBYLD2!$F6</f>
        <v>5.8816160464192115E-3</v>
      </c>
      <c r="V6" s="50">
        <f>AEBYLD1!V6*VLOOKUP(AEBYLD2!V$4,'[1]INTERNAL PARAMETERS-1'!$B$5:$J$44,5,FALSE)*VLOOKUP(AEBYLD2!V$4,'[1]INTERNAL PARAMETERS-1'!$B$5:$J$44,7,FALSE)*AEBYLD2!$F6 + AEBYLD1!V6*(1-VLOOKUP(AEBYLD2!V$4,'[1]INTERNAL PARAMETERS-1'!$B$5:$J$44,5,FALSE))*VLOOKUP(AEBYLD2!V$4,'[1]INTERNAL PARAMETERS-1'!$B$5:$J$44,9,FALSE)*AEBYLD2!$F6</f>
        <v>7.1137365032539132E-2</v>
      </c>
      <c r="W6" s="50">
        <f>AEBYLD1!W6*VLOOKUP(AEBYLD2!W$4,'[1]INTERNAL PARAMETERS-1'!$B$5:$J$44,5,FALSE)*VLOOKUP(AEBYLD2!W$4,'[1]INTERNAL PARAMETERS-1'!$B$5:$J$44,7,FALSE)*AEBYLD2!$F6 + AEBYLD1!W6*(1-VLOOKUP(AEBYLD2!W$4,'[1]INTERNAL PARAMETERS-1'!$B$5:$J$44,5,FALSE))*VLOOKUP(AEBYLD2!W$4,'[1]INTERNAL PARAMETERS-1'!$B$5:$J$44,9,FALSE)*AEBYLD2!$F6</f>
        <v>0</v>
      </c>
      <c r="X6" s="50">
        <f>AEBYLD1!X6*VLOOKUP(AEBYLD2!X$4,'[1]INTERNAL PARAMETERS-1'!$B$5:$J$44,5,FALSE)*VLOOKUP(AEBYLD2!X$4,'[1]INTERNAL PARAMETERS-1'!$B$5:$J$44,7,FALSE)*AEBYLD2!$F6 + AEBYLD1!X6*(1-VLOOKUP(AEBYLD2!X$4,'[1]INTERNAL PARAMETERS-1'!$B$5:$J$44,5,FALSE))*VLOOKUP(AEBYLD2!X$4,'[1]INTERNAL PARAMETERS-1'!$B$5:$J$44,9,FALSE)*AEBYLD2!$F6</f>
        <v>0</v>
      </c>
      <c r="Y6" s="50">
        <f>AEBYLD1!Y6*VLOOKUP(AEBYLD2!Y$4,'[1]INTERNAL PARAMETERS-1'!$B$5:$J$44,5,FALSE)*VLOOKUP(AEBYLD2!Y$4,'[1]INTERNAL PARAMETERS-1'!$B$5:$J$44,7,FALSE)*AEBYLD2!$F6 + AEBYLD1!Y6*(1-VLOOKUP(AEBYLD2!Y$4,'[1]INTERNAL PARAMETERS-1'!$B$5:$J$44,5,FALSE))*VLOOKUP(AEBYLD2!Y$4,'[1]INTERNAL PARAMETERS-1'!$B$5:$J$44,9,FALSE)*AEBYLD2!$F6</f>
        <v>0</v>
      </c>
      <c r="Z6" s="50">
        <f>AEBYLD1!Z6*VLOOKUP(AEBYLD2!Z$4,'[1]INTERNAL PARAMETERS-1'!$B$5:$J$44,5,FALSE)*VLOOKUP(AEBYLD2!Z$4,'[1]INTERNAL PARAMETERS-1'!$B$5:$J$44,7,FALSE)*AEBYLD2!$F6 + AEBYLD1!Z6*(1-VLOOKUP(AEBYLD2!Z$4,'[1]INTERNAL PARAMETERS-1'!$B$5:$J$44,5,FALSE))*VLOOKUP(AEBYLD2!Z$4,'[1]INTERNAL PARAMETERS-1'!$B$5:$J$44,9,FALSE)*AEBYLD2!$F6</f>
        <v>0</v>
      </c>
      <c r="AA6" s="50">
        <f>AEBYLD1!AA6*VLOOKUP(AEBYLD2!AA$4,'[1]INTERNAL PARAMETERS-1'!$B$5:$J$44,5,FALSE)*VLOOKUP(AEBYLD2!AA$4,'[1]INTERNAL PARAMETERS-1'!$B$5:$J$44,7,FALSE)*AEBYLD2!$F6 + AEBYLD1!AA6*(1-VLOOKUP(AEBYLD2!AA$4,'[1]INTERNAL PARAMETERS-1'!$B$5:$J$44,5,FALSE))*VLOOKUP(AEBYLD2!AA$4,'[1]INTERNAL PARAMETERS-1'!$B$5:$J$44,9,FALSE)*AEBYLD2!$F6</f>
        <v>0</v>
      </c>
      <c r="AB6" s="50">
        <f>AEBYLD1!AB6*VLOOKUP(AEBYLD2!AB$4,'[1]INTERNAL PARAMETERS-1'!$B$5:$J$44,5,FALSE)*VLOOKUP(AEBYLD2!AB$4,'[1]INTERNAL PARAMETERS-1'!$B$5:$J$44,7,FALSE)*AEBYLD2!$F6 + AEBYLD1!AB6*(1-VLOOKUP(AEBYLD2!AB$4,'[1]INTERNAL PARAMETERS-1'!$B$5:$J$44,5,FALSE))*VLOOKUP(AEBYLD2!AB$4,'[1]INTERNAL PARAMETERS-1'!$B$5:$J$44,9,FALSE)*AEBYLD2!$F6</f>
        <v>0</v>
      </c>
      <c r="AC6" s="50">
        <f>AEBYLD1!AC6*VLOOKUP(AEBYLD2!AC$4,'[1]INTERNAL PARAMETERS-1'!$B$5:$J$44,5,FALSE)*VLOOKUP(AEBYLD2!AC$4,'[1]INTERNAL PARAMETERS-1'!$B$5:$J$44,7,FALSE)*AEBYLD2!$F6 + AEBYLD1!AC6*(1-VLOOKUP(AEBYLD2!AC$4,'[1]INTERNAL PARAMETERS-1'!$B$5:$J$44,5,FALSE))*VLOOKUP(AEBYLD2!AC$4,'[1]INTERNAL PARAMETERS-1'!$B$5:$J$44,9,FALSE)*AEBYLD2!$F6</f>
        <v>0</v>
      </c>
      <c r="AD6" s="50">
        <f>AEBYLD1!AD6*VLOOKUP(AEBYLD2!AD$4,'[1]INTERNAL PARAMETERS-1'!$B$5:$J$44,5,FALSE)*VLOOKUP(AEBYLD2!AD$4,'[1]INTERNAL PARAMETERS-1'!$B$5:$J$44,7,FALSE)*AEBYLD2!$F6 + AEBYLD1!AD6*(1-VLOOKUP(AEBYLD2!AD$4,'[1]INTERNAL PARAMETERS-1'!$B$5:$J$44,5,FALSE))*VLOOKUP(AEBYLD2!AD$4,'[1]INTERNAL PARAMETERS-1'!$B$5:$J$44,9,FALSE)*AEBYLD2!$F6</f>
        <v>0</v>
      </c>
      <c r="AE6" s="50">
        <f>AEBYLD1!AE6*VLOOKUP(AEBYLD2!AE$4,'[1]INTERNAL PARAMETERS-1'!$B$5:$J$44,5,FALSE)*VLOOKUP(AEBYLD2!AE$4,'[1]INTERNAL PARAMETERS-1'!$B$5:$J$44,7,FALSE)*AEBYLD2!$F6 + AEBYLD1!AE6*(1-VLOOKUP(AEBYLD2!AE$4,'[1]INTERNAL PARAMETERS-1'!$B$5:$J$44,5,FALSE))*VLOOKUP(AEBYLD2!AE$4,'[1]INTERNAL PARAMETERS-1'!$B$5:$J$44,9,FALSE)*AEBYLD2!$F6</f>
        <v>0</v>
      </c>
      <c r="AF6" s="50">
        <f>AEBYLD1!AF6*VLOOKUP(AEBYLD2!AF$4,'[1]INTERNAL PARAMETERS-1'!$B$5:$J$44,5,FALSE)*VLOOKUP(AEBYLD2!AF$4,'[1]INTERNAL PARAMETERS-1'!$B$5:$J$44,7,FALSE)*AEBYLD2!$F6 + AEBYLD1!AF6*(1-VLOOKUP(AEBYLD2!AF$4,'[1]INTERNAL PARAMETERS-1'!$B$5:$J$44,5,FALSE))*VLOOKUP(AEBYLD2!AF$4,'[1]INTERNAL PARAMETERS-1'!$B$5:$J$44,9,FALSE)*AEBYLD2!$F6</f>
        <v>0</v>
      </c>
      <c r="AG6" s="50">
        <f>AEBYLD1!AG6*VLOOKUP(AEBYLD2!AG$4,'[1]INTERNAL PARAMETERS-1'!$B$5:$J$44,5,FALSE)*VLOOKUP(AEBYLD2!AG$4,'[1]INTERNAL PARAMETERS-1'!$B$5:$J$44,7,FALSE)*AEBYLD2!$F6 + AEBYLD1!AG6*(1-VLOOKUP(AEBYLD2!AG$4,'[1]INTERNAL PARAMETERS-1'!$B$5:$J$44,5,FALSE))*VLOOKUP(AEBYLD2!AG$4,'[1]INTERNAL PARAMETERS-1'!$B$5:$J$44,9,FALSE)*AEBYLD2!$F6</f>
        <v>0</v>
      </c>
      <c r="AH6" s="50">
        <f>AEBYLD1!AH6*VLOOKUP(AEBYLD2!AH$4,'[1]INTERNAL PARAMETERS-1'!$B$5:$J$44,5,FALSE)*VLOOKUP(AEBYLD2!AH$4,'[1]INTERNAL PARAMETERS-1'!$B$5:$J$44,7,FALSE)*AEBYLD2!$F6 + AEBYLD1!AH6*(1-VLOOKUP(AEBYLD2!AH$4,'[1]INTERNAL PARAMETERS-1'!$B$5:$J$44,5,FALSE))*VLOOKUP(AEBYLD2!AH$4,'[1]INTERNAL PARAMETERS-1'!$B$5:$J$44,9,FALSE)*AEBYLD2!$F6</f>
        <v>0</v>
      </c>
      <c r="AI6" s="50">
        <f>AEBYLD1!AI6*VLOOKUP(AEBYLD2!AI$4,'[1]INTERNAL PARAMETERS-1'!$B$5:$J$44,5,FALSE)*VLOOKUP(AEBYLD2!AI$4,'[1]INTERNAL PARAMETERS-1'!$B$5:$J$44,7,FALSE)*AEBYLD2!$F6 + AEBYLD1!AI6*(1-VLOOKUP(AEBYLD2!AI$4,'[1]INTERNAL PARAMETERS-1'!$B$5:$J$44,5,FALSE))*VLOOKUP(AEBYLD2!AI$4,'[1]INTERNAL PARAMETERS-1'!$B$5:$J$44,9,FALSE)*AEBYLD2!$F6</f>
        <v>1.2144677049083705E-3</v>
      </c>
      <c r="AJ6" s="50">
        <f>AEBYLD1!AJ6*VLOOKUP(AEBYLD2!AJ$4,'[1]INTERNAL PARAMETERS-1'!$B$5:$J$44,5,FALSE)*VLOOKUP(AEBYLD2!AJ$4,'[1]INTERNAL PARAMETERS-1'!$B$5:$J$44,7,FALSE)*AEBYLD2!$F6 + AEBYLD1!AJ6*(1-VLOOKUP(AEBYLD2!AJ$4,'[1]INTERNAL PARAMETERS-1'!$B$5:$J$44,5,FALSE))*VLOOKUP(AEBYLD2!AJ$4,'[1]INTERNAL PARAMETERS-1'!$B$5:$J$44,9,FALSE)*AEBYLD2!$F6</f>
        <v>6.7684330925228719E-4</v>
      </c>
      <c r="AK6" s="50">
        <f>AEBYLD1!AK6*VLOOKUP(AEBYLD2!AK$4,'[1]INTERNAL PARAMETERS-1'!$B$5:$J$44,5,FALSE)*VLOOKUP(AEBYLD2!AK$4,'[1]INTERNAL PARAMETERS-1'!$B$5:$J$44,7,FALSE)*AEBYLD2!$F6 + AEBYLD1!AK6*(1-VLOOKUP(AEBYLD2!AK$4,'[1]INTERNAL PARAMETERS-1'!$B$5:$J$44,5,FALSE))*VLOOKUP(AEBYLD2!AK$4,'[1]INTERNAL PARAMETERS-1'!$B$5:$J$44,9,FALSE)*AEBYLD2!$F6</f>
        <v>0</v>
      </c>
      <c r="AL6" s="50">
        <f>AEBYLD1!AL6*VLOOKUP(AEBYLD2!AL$4,'[1]INTERNAL PARAMETERS-1'!$B$5:$J$44,5,FALSE)*VLOOKUP(AEBYLD2!AL$4,'[1]INTERNAL PARAMETERS-1'!$B$5:$J$44,7,FALSE)*AEBYLD2!$F6 + AEBYLD1!AL6*(1-VLOOKUP(AEBYLD2!AL$4,'[1]INTERNAL PARAMETERS-1'!$B$5:$J$44,5,FALSE))*VLOOKUP(AEBYLD2!AL$4,'[1]INTERNAL PARAMETERS-1'!$B$5:$J$44,9,FALSE)*AEBYLD2!$F6</f>
        <v>0</v>
      </c>
      <c r="AM6" s="50">
        <f>AEBYLD1!AM6*VLOOKUP(AEBYLD2!AM$4,'[1]INTERNAL PARAMETERS-1'!$B$5:$J$44,5,FALSE)*VLOOKUP(AEBYLD2!AM$4,'[1]INTERNAL PARAMETERS-1'!$B$5:$J$44,7,FALSE)*AEBYLD2!$F6 + AEBYLD1!AM6*(1-VLOOKUP(AEBYLD2!AM$4,'[1]INTERNAL PARAMETERS-1'!$B$5:$J$44,5,FALSE))*VLOOKUP(AEBYLD2!AM$4,'[1]INTERNAL PARAMETERS-1'!$B$5:$J$44,9,FALSE)*AEBYLD2!$F6</f>
        <v>0</v>
      </c>
      <c r="AN6" s="50">
        <f>AEBYLD1!AN6*VLOOKUP(AEBYLD2!AN$4,'[1]INTERNAL PARAMETERS-1'!$B$5:$J$44,5,FALSE)*VLOOKUP(AEBYLD2!AN$4,'[1]INTERNAL PARAMETERS-1'!$B$5:$J$44,7,FALSE)*AEBYLD2!$F6 + AEBYLD1!AN6*(1-VLOOKUP(AEBYLD2!AN$4,'[1]INTERNAL PARAMETERS-1'!$B$5:$J$44,5,FALSE))*VLOOKUP(AEBYLD2!AN$4,'[1]INTERNAL PARAMETERS-1'!$B$5:$J$44,9,FALSE)*AEBYLD2!$F6</f>
        <v>0</v>
      </c>
      <c r="AO6" s="50">
        <f>AEBYLD1!AO6*VLOOKUP(AEBYLD2!AO$4,'[1]INTERNAL PARAMETERS-1'!$B$5:$J$44,5,FALSE)*VLOOKUP(AEBYLD2!AO$4,'[1]INTERNAL PARAMETERS-1'!$B$5:$J$44,7,FALSE)*AEBYLD2!$F6 + AEBYLD1!AO6*(1-VLOOKUP(AEBYLD2!AO$4,'[1]INTERNAL PARAMETERS-1'!$B$5:$J$44,5,FALSE))*VLOOKUP(AEBYLD2!AO$4,'[1]INTERNAL PARAMETERS-1'!$B$5:$J$44,9,FALSE)*AEBYLD2!$F6</f>
        <v>0</v>
      </c>
      <c r="AP6" s="50">
        <f>AEBYLD1!AP6*VLOOKUP(AEBYLD2!AP$4,'[1]INTERNAL PARAMETERS-1'!$B$5:$J$44,5,FALSE)*VLOOKUP(AEBYLD2!AP$4,'[1]INTERNAL PARAMETERS-1'!$B$5:$J$44,7,FALSE)*AEBYLD2!$F6 + AEBYLD1!AP6*(1-VLOOKUP(AEBYLD2!AP$4,'[1]INTERNAL PARAMETERS-1'!$B$5:$J$44,5,FALSE))*VLOOKUP(AEBYLD2!AP$4,'[1]INTERNAL PARAMETERS-1'!$B$5:$J$44,9,FALSE)*AEBYLD2!$F6</f>
        <v>0</v>
      </c>
      <c r="AQ6" s="50">
        <f>AEBYLD1!AQ6*VLOOKUP(AEBYLD2!AQ$4,'[1]INTERNAL PARAMETERS-1'!$B$5:$J$44,5,FALSE)*VLOOKUP(AEBYLD2!AQ$4,'[1]INTERNAL PARAMETERS-1'!$B$5:$J$44,7,FALSE)*AEBYLD2!$F6 + AEBYLD1!AQ6*(1-VLOOKUP(AEBYLD2!AQ$4,'[1]INTERNAL PARAMETERS-1'!$B$5:$J$44,5,FALSE))*VLOOKUP(AEBYLD2!AQ$4,'[1]INTERNAL PARAMETERS-1'!$B$5:$J$44,9,FALSE)*AEBYLD2!$F6</f>
        <v>0</v>
      </c>
      <c r="AR6" s="50">
        <f>AEBYLD1!AR6*VLOOKUP(AEBYLD2!AR$4,'[1]INTERNAL PARAMETERS-1'!$B$5:$J$44,5,FALSE)*VLOOKUP(AEBYLD2!AR$4,'[1]INTERNAL PARAMETERS-1'!$B$5:$J$44,7,FALSE)*AEBYLD2!$F6 + AEBYLD1!AR6*(1-VLOOKUP(AEBYLD2!AR$4,'[1]INTERNAL PARAMETERS-1'!$B$5:$J$44,5,FALSE))*VLOOKUP(AEBYLD2!AR$4,'[1]INTERNAL PARAMETERS-1'!$B$5:$J$44,9,FALSE)*AEBYLD2!$F6</f>
        <v>0</v>
      </c>
      <c r="AS6" s="50">
        <f>AEBYLD1!AS6*VLOOKUP(AEBYLD2!AS$4,'[1]INTERNAL PARAMETERS-1'!$B$5:$J$44,5,FALSE)*VLOOKUP(AEBYLD2!AS$4,'[1]INTERNAL PARAMETERS-1'!$B$5:$J$44,7,FALSE)*AEBYLD2!$F6 + AEBYLD1!AS6*(1-VLOOKUP(AEBYLD2!AS$4,'[1]INTERNAL PARAMETERS-1'!$B$5:$J$44,5,FALSE))*VLOOKUP(AEBYLD2!AS$4,'[1]INTERNAL PARAMETERS-1'!$B$5:$J$44,9,FALSE)*AEBYLD2!$F6</f>
        <v>0</v>
      </c>
      <c r="AT6" s="49">
        <f>AEBYLD1!AT6*VLOOKUP(AEBYLD2!AT$4,'[1]INTERNAL PARAMETERS-1'!$B$5:$J$44,5,FALSE)*VLOOKUP(AEBYLD2!AT$4,'[1]INTERNAL PARAMETERS-1'!$B$5:$J$44,7,FALSE)*AEBYLD2!$F6 + AEBYLD1!AT6*(1-VLOOKUP(AEBYLD2!AT$4,'[1]INTERNAL PARAMETERS-1'!$B$5:$J$44,5,FALSE))*VLOOKUP(AEBYLD2!AT$4,'[1]INTERNAL PARAMETERS-1'!$B$5:$J$44,9,FALSE)*AEBYLD2!$F6</f>
        <v>0</v>
      </c>
      <c r="AU6" s="51">
        <f>AEBYLD1!AU6*VLOOKUP(AEBYLD2!AU$4,'[1]INTERNAL PARAMETERS-1'!$B$5:$J$44,5,FALSE)*VLOOKUP(AEBYLD2!AU$4,'[1]INTERNAL PARAMETERS-1'!$B$5:$J$44,6,FALSE)*VLOOKUP(AEBYLD2!AU$4,'[1]INTERNAL PARAMETERS-1'!$B$5:$J$44,3,FALSE) + AEBYLD1!AU6*(1-VLOOKUP(AEBYLD2!AU$4,'[1]INTERNAL PARAMETERS-1'!$B$5:$J$44,5,FALSE))*VLOOKUP(AEBYLD2!AU$4,'[1]INTERNAL PARAMETERS-1'!$B$5:$J$44,8,FALSE)*VLOOKUP(AEBYLD2!AU$4,'[1]INTERNAL PARAMETERS-1'!$B$5:$J$44,3,FALSE)</f>
        <v>0</v>
      </c>
      <c r="AV6" s="50">
        <f>AEBYLD1!AV6*VLOOKUP(AEBYLD2!AV$4,'[1]INTERNAL PARAMETERS-1'!$B$5:$J$44,5,FALSE)*VLOOKUP(AEBYLD2!AV$4,'[1]INTERNAL PARAMETERS-1'!$B$5:$J$44,6,FALSE)*VLOOKUP(AEBYLD2!AV$4,'[1]INTERNAL PARAMETERS-1'!$B$5:$J$44,3,FALSE) + AEBYLD1!AV6*(1-VLOOKUP(AEBYLD2!AV$4,'[1]INTERNAL PARAMETERS-1'!$B$5:$J$44,5,FALSE))*VLOOKUP(AEBYLD2!AV$4,'[1]INTERNAL PARAMETERS-1'!$B$5:$J$44,8,FALSE)*VLOOKUP(AEBYLD2!AV$4,'[1]INTERNAL PARAMETERS-1'!$B$5:$J$44,3,FALSE)</f>
        <v>0</v>
      </c>
      <c r="AW6" s="50">
        <f>AEBYLD1!AW6*VLOOKUP(AEBYLD2!AW$4,'[1]INTERNAL PARAMETERS-1'!$B$5:$J$44,5,FALSE)*VLOOKUP(AEBYLD2!AW$4,'[1]INTERNAL PARAMETERS-1'!$B$5:$J$44,6,FALSE)*VLOOKUP(AEBYLD2!AW$4,'[1]INTERNAL PARAMETERS-1'!$B$5:$J$44,3,FALSE) + AEBYLD1!AW6*(1-VLOOKUP(AEBYLD2!AW$4,'[1]INTERNAL PARAMETERS-1'!$B$5:$J$44,5,FALSE))*VLOOKUP(AEBYLD2!AW$4,'[1]INTERNAL PARAMETERS-1'!$B$5:$J$44,8,FALSE)*VLOOKUP(AEBYLD2!AW$4,'[1]INTERNAL PARAMETERS-1'!$B$5:$J$44,3,FALSE)</f>
        <v>4.9803788946162289E-3</v>
      </c>
      <c r="AX6" s="50">
        <f>AEBYLD1!AX6*VLOOKUP(AEBYLD2!AX$4,'[1]INTERNAL PARAMETERS-1'!$B$5:$J$44,5,FALSE)*VLOOKUP(AEBYLD2!AX$4,'[1]INTERNAL PARAMETERS-1'!$B$5:$J$44,6,FALSE)*VLOOKUP(AEBYLD2!AX$4,'[1]INTERNAL PARAMETERS-1'!$B$5:$J$44,3,FALSE) + AEBYLD1!AX6*(1-VLOOKUP(AEBYLD2!AX$4,'[1]INTERNAL PARAMETERS-1'!$B$5:$J$44,5,FALSE))*VLOOKUP(AEBYLD2!AX$4,'[1]INTERNAL PARAMETERS-1'!$B$5:$J$44,8,FALSE)*VLOOKUP(AEBYLD2!AX$4,'[1]INTERNAL PARAMETERS-1'!$B$5:$J$44,3,FALSE)</f>
        <v>0</v>
      </c>
      <c r="AY6" s="50">
        <f>AEBYLD1!AY6*VLOOKUP(AEBYLD2!AY$4,'[1]INTERNAL PARAMETERS-1'!$B$5:$J$44,5,FALSE)*VLOOKUP(AEBYLD2!AY$4,'[1]INTERNAL PARAMETERS-1'!$B$5:$J$44,6,FALSE)*VLOOKUP(AEBYLD2!AY$4,'[1]INTERNAL PARAMETERS-1'!$B$5:$J$44,3,FALSE) + AEBYLD1!AY6*(1-VLOOKUP(AEBYLD2!AY$4,'[1]INTERNAL PARAMETERS-1'!$B$5:$J$44,5,FALSE))*VLOOKUP(AEBYLD2!AY$4,'[1]INTERNAL PARAMETERS-1'!$B$5:$J$44,8,FALSE)*VLOOKUP(AEBYLD2!AY$4,'[1]INTERNAL PARAMETERS-1'!$B$5:$J$44,3,FALSE)</f>
        <v>0</v>
      </c>
      <c r="AZ6" s="50">
        <f>AEBYLD1!AZ6*VLOOKUP(AEBYLD2!AZ$4,'[1]INTERNAL PARAMETERS-1'!$B$5:$J$44,5,FALSE)*VLOOKUP(AEBYLD2!AZ$4,'[1]INTERNAL PARAMETERS-1'!$B$5:$J$44,6,FALSE)*VLOOKUP(AEBYLD2!AZ$4,'[1]INTERNAL PARAMETERS-1'!$B$5:$J$44,3,FALSE) + AEBYLD1!AZ6*(1-VLOOKUP(AEBYLD2!AZ$4,'[1]INTERNAL PARAMETERS-1'!$B$5:$J$44,5,FALSE))*VLOOKUP(AEBYLD2!AZ$4,'[1]INTERNAL PARAMETERS-1'!$B$5:$J$44,8,FALSE)*VLOOKUP(AEBYLD2!AZ$4,'[1]INTERNAL PARAMETERS-1'!$B$5:$J$44,3,FALSE)</f>
        <v>0</v>
      </c>
      <c r="BA6" s="50">
        <f>AEBYLD1!BA6*VLOOKUP(AEBYLD2!BA$4,'[1]INTERNAL PARAMETERS-1'!$B$5:$J$44,5,FALSE)*VLOOKUP(AEBYLD2!BA$4,'[1]INTERNAL PARAMETERS-1'!$B$5:$J$44,6,FALSE)*VLOOKUP(AEBYLD2!BA$4,'[1]INTERNAL PARAMETERS-1'!$B$5:$J$44,3,FALSE) + AEBYLD1!BA6*(1-VLOOKUP(AEBYLD2!BA$4,'[1]INTERNAL PARAMETERS-1'!$B$5:$J$44,5,FALSE))*VLOOKUP(AEBYLD2!BA$4,'[1]INTERNAL PARAMETERS-1'!$B$5:$J$44,8,FALSE)*VLOOKUP(AEBYLD2!BA$4,'[1]INTERNAL PARAMETERS-1'!$B$5:$J$44,3,FALSE)</f>
        <v>3.4679023138966413E-4</v>
      </c>
      <c r="BB6" s="50">
        <f>AEBYLD1!BB6*VLOOKUP(AEBYLD2!BB$4,'[1]INTERNAL PARAMETERS-1'!$B$5:$J$44,5,FALSE)*VLOOKUP(AEBYLD2!BB$4,'[1]INTERNAL PARAMETERS-1'!$B$5:$J$44,6,FALSE)*VLOOKUP(AEBYLD2!BB$4,'[1]INTERNAL PARAMETERS-1'!$B$5:$J$44,3,FALSE) + AEBYLD1!BB6*(1-VLOOKUP(AEBYLD2!BB$4,'[1]INTERNAL PARAMETERS-1'!$B$5:$J$44,5,FALSE))*VLOOKUP(AEBYLD2!BB$4,'[1]INTERNAL PARAMETERS-1'!$B$5:$J$44,8,FALSE)*VLOOKUP(AEBYLD2!BB$4,'[1]INTERNAL PARAMETERS-1'!$B$5:$J$44,3,FALSE)</f>
        <v>2.1082475995527466E-3</v>
      </c>
      <c r="BC6" s="50">
        <f>AEBYLD1!BC6*VLOOKUP(AEBYLD2!BC$4,'[1]INTERNAL PARAMETERS-1'!$B$5:$J$44,5,FALSE)*VLOOKUP(AEBYLD2!BC$4,'[1]INTERNAL PARAMETERS-1'!$B$5:$J$44,6,FALSE)*VLOOKUP(AEBYLD2!BC$4,'[1]INTERNAL PARAMETERS-1'!$B$5:$J$44,3,FALSE) + AEBYLD1!BC6*(1-VLOOKUP(AEBYLD2!BC$4,'[1]INTERNAL PARAMETERS-1'!$B$5:$J$44,5,FALSE))*VLOOKUP(AEBYLD2!BC$4,'[1]INTERNAL PARAMETERS-1'!$B$5:$J$44,8,FALSE)*VLOOKUP(AEBYLD2!BC$4,'[1]INTERNAL PARAMETERS-1'!$B$5:$J$44,3,FALSE)</f>
        <v>3.4494430390440796E-4</v>
      </c>
      <c r="BD6" s="50">
        <f>AEBYLD1!BD6*VLOOKUP(AEBYLD2!BD$4,'[1]INTERNAL PARAMETERS-1'!$B$5:$J$44,5,FALSE)*VLOOKUP(AEBYLD2!BD$4,'[1]INTERNAL PARAMETERS-1'!$B$5:$J$44,6,FALSE)*VLOOKUP(AEBYLD2!BD$4,'[1]INTERNAL PARAMETERS-1'!$B$5:$J$44,3,FALSE) + AEBYLD1!BD6*(1-VLOOKUP(AEBYLD2!BD$4,'[1]INTERNAL PARAMETERS-1'!$B$5:$J$44,5,FALSE))*VLOOKUP(AEBYLD2!BD$4,'[1]INTERNAL PARAMETERS-1'!$B$5:$J$44,8,FALSE)*VLOOKUP(AEBYLD2!BD$4,'[1]INTERNAL PARAMETERS-1'!$B$5:$J$44,3,FALSE)</f>
        <v>1.3625306036617244E-3</v>
      </c>
      <c r="BE6" s="50">
        <f>AEBYLD1!BE6*VLOOKUP(AEBYLD2!BE$4,'[1]INTERNAL PARAMETERS-1'!$B$5:$J$44,5,FALSE)*VLOOKUP(AEBYLD2!BE$4,'[1]INTERNAL PARAMETERS-1'!$B$5:$J$44,6,FALSE)*VLOOKUP(AEBYLD2!BE$4,'[1]INTERNAL PARAMETERS-1'!$B$5:$J$44,3,FALSE) + AEBYLD1!BE6*(1-VLOOKUP(AEBYLD2!BE$4,'[1]INTERNAL PARAMETERS-1'!$B$5:$J$44,5,FALSE))*VLOOKUP(AEBYLD2!BE$4,'[1]INTERNAL PARAMETERS-1'!$B$5:$J$44,8,FALSE)*VLOOKUP(AEBYLD2!BE$4,'[1]INTERNAL PARAMETERS-1'!$B$5:$J$44,3,FALSE)</f>
        <v>6.1921573827677164E-4</v>
      </c>
      <c r="BF6" s="50">
        <f>AEBYLD1!BF6*VLOOKUP(AEBYLD2!BF$4,'[1]INTERNAL PARAMETERS-1'!$B$5:$J$44,5,FALSE)*VLOOKUP(AEBYLD2!BF$4,'[1]INTERNAL PARAMETERS-1'!$B$5:$J$44,6,FALSE)*VLOOKUP(AEBYLD2!BF$4,'[1]INTERNAL PARAMETERS-1'!$B$5:$J$44,3,FALSE) + AEBYLD1!BF6*(1-VLOOKUP(AEBYLD2!BF$4,'[1]INTERNAL PARAMETERS-1'!$B$5:$J$44,5,FALSE))*VLOOKUP(AEBYLD2!BF$4,'[1]INTERNAL PARAMETERS-1'!$B$5:$J$44,8,FALSE)*VLOOKUP(AEBYLD2!BF$4,'[1]INTERNAL PARAMETERS-1'!$B$5:$J$44,3,FALSE)</f>
        <v>0</v>
      </c>
      <c r="BG6" s="50">
        <f>AEBYLD1!BG6*VLOOKUP(AEBYLD2!BG$4,'[1]INTERNAL PARAMETERS-1'!$B$5:$J$44,5,FALSE)*VLOOKUP(AEBYLD2!BG$4,'[1]INTERNAL PARAMETERS-1'!$B$5:$J$44,6,FALSE)*VLOOKUP(AEBYLD2!BG$4,'[1]INTERNAL PARAMETERS-1'!$B$5:$J$44,3,FALSE) + AEBYLD1!BG6*(1-VLOOKUP(AEBYLD2!BG$4,'[1]INTERNAL PARAMETERS-1'!$B$5:$J$44,5,FALSE))*VLOOKUP(AEBYLD2!BG$4,'[1]INTERNAL PARAMETERS-1'!$B$5:$J$44,8,FALSE)*VLOOKUP(AEBYLD2!BG$4,'[1]INTERNAL PARAMETERS-1'!$B$5:$J$44,3,FALSE)</f>
        <v>2.3085210352863225E-3</v>
      </c>
      <c r="BH6" s="50">
        <f>AEBYLD1!BH6*VLOOKUP(AEBYLD2!BH$4,'[1]INTERNAL PARAMETERS-1'!$B$5:$J$44,5,FALSE)*VLOOKUP(AEBYLD2!BH$4,'[1]INTERNAL PARAMETERS-1'!$B$5:$J$44,6,FALSE)*VLOOKUP(AEBYLD2!BH$4,'[1]INTERNAL PARAMETERS-1'!$B$5:$J$44,3,FALSE) + AEBYLD1!BH6*(1-VLOOKUP(AEBYLD2!BH$4,'[1]INTERNAL PARAMETERS-1'!$B$5:$J$44,5,FALSE))*VLOOKUP(AEBYLD2!BH$4,'[1]INTERNAL PARAMETERS-1'!$B$5:$J$44,8,FALSE)*VLOOKUP(AEBYLD2!BH$4,'[1]INTERNAL PARAMETERS-1'!$B$5:$J$44,3,FALSE)</f>
        <v>6.9760055967186221E-6</v>
      </c>
      <c r="BI6" s="50">
        <f>AEBYLD1!BI6*VLOOKUP(AEBYLD2!BI$4,'[1]INTERNAL PARAMETERS-1'!$B$5:$J$44,5,FALSE)*VLOOKUP(AEBYLD2!BI$4,'[1]INTERNAL PARAMETERS-1'!$B$5:$J$44,6,FALSE)*VLOOKUP(AEBYLD2!BI$4,'[1]INTERNAL PARAMETERS-1'!$B$5:$J$44,3,FALSE) + AEBYLD1!BI6*(1-VLOOKUP(AEBYLD2!BI$4,'[1]INTERNAL PARAMETERS-1'!$B$5:$J$44,5,FALSE))*VLOOKUP(AEBYLD2!BI$4,'[1]INTERNAL PARAMETERS-1'!$B$5:$J$44,8,FALSE)*VLOOKUP(AEBYLD2!BI$4,'[1]INTERNAL PARAMETERS-1'!$B$5:$J$44,3,FALSE)</f>
        <v>0</v>
      </c>
      <c r="BJ6" s="50">
        <f>AEBYLD1!BJ6*VLOOKUP(AEBYLD2!BJ$4,'[1]INTERNAL PARAMETERS-1'!$B$5:$J$44,5,FALSE)*VLOOKUP(AEBYLD2!BJ$4,'[1]INTERNAL PARAMETERS-1'!$B$5:$J$44,6,FALSE)*VLOOKUP(AEBYLD2!BJ$4,'[1]INTERNAL PARAMETERS-1'!$B$5:$J$44,3,FALSE) + AEBYLD1!BJ6*(1-VLOOKUP(AEBYLD2!BJ$4,'[1]INTERNAL PARAMETERS-1'!$B$5:$J$44,5,FALSE))*VLOOKUP(AEBYLD2!BJ$4,'[1]INTERNAL PARAMETERS-1'!$B$5:$J$44,8,FALSE)*VLOOKUP(AEBYLD2!BJ$4,'[1]INTERNAL PARAMETERS-1'!$B$5:$J$44,3,FALSE)</f>
        <v>5.4650497051287239E-4</v>
      </c>
      <c r="BK6" s="50">
        <f>AEBYLD1!BK6*VLOOKUP(AEBYLD2!BK$4,'[1]INTERNAL PARAMETERS-1'!$B$5:$J$44,5,FALSE)*VLOOKUP(AEBYLD2!BK$4,'[1]INTERNAL PARAMETERS-1'!$B$5:$J$44,6,FALSE)*VLOOKUP(AEBYLD2!BK$4,'[1]INTERNAL PARAMETERS-1'!$B$5:$J$44,3,FALSE) + AEBYLD1!BK6*(1-VLOOKUP(AEBYLD2!BK$4,'[1]INTERNAL PARAMETERS-1'!$B$5:$J$44,5,FALSE))*VLOOKUP(AEBYLD2!BK$4,'[1]INTERNAL PARAMETERS-1'!$B$5:$J$44,8,FALSE)*VLOOKUP(AEBYLD2!BK$4,'[1]INTERNAL PARAMETERS-1'!$B$5:$J$44,3,FALSE)</f>
        <v>2.9016893501278735E-4</v>
      </c>
      <c r="BL6" s="50">
        <f>AEBYLD1!BL6*VLOOKUP(AEBYLD2!BL$4,'[1]INTERNAL PARAMETERS-1'!$B$5:$J$44,5,FALSE)*VLOOKUP(AEBYLD2!BL$4,'[1]INTERNAL PARAMETERS-1'!$B$5:$J$44,6,FALSE)*VLOOKUP(AEBYLD2!BL$4,'[1]INTERNAL PARAMETERS-1'!$B$5:$J$44,3,FALSE) + AEBYLD1!BL6*(1-VLOOKUP(AEBYLD2!BL$4,'[1]INTERNAL PARAMETERS-1'!$B$5:$J$44,5,FALSE))*VLOOKUP(AEBYLD2!BL$4,'[1]INTERNAL PARAMETERS-1'!$B$5:$J$44,8,FALSE)*VLOOKUP(AEBYLD2!BL$4,'[1]INTERNAL PARAMETERS-1'!$B$5:$J$44,3,FALSE)</f>
        <v>5.1213617542779736E-5</v>
      </c>
      <c r="BM6" s="50">
        <f>AEBYLD1!BM6*VLOOKUP(AEBYLD2!BM$4,'[1]INTERNAL PARAMETERS-1'!$B$5:$J$44,5,FALSE)*VLOOKUP(AEBYLD2!BM$4,'[1]INTERNAL PARAMETERS-1'!$B$5:$J$44,6,FALSE)*VLOOKUP(AEBYLD2!BM$4,'[1]INTERNAL PARAMETERS-1'!$B$5:$J$44,3,FALSE) + AEBYLD1!BM6*(1-VLOOKUP(AEBYLD2!BM$4,'[1]INTERNAL PARAMETERS-1'!$B$5:$J$44,5,FALSE))*VLOOKUP(AEBYLD2!BM$4,'[1]INTERNAL PARAMETERS-1'!$B$5:$J$44,8,FALSE)*VLOOKUP(AEBYLD2!BM$4,'[1]INTERNAL PARAMETERS-1'!$B$5:$J$44,3,FALSE)</f>
        <v>2.3481728615799162E-5</v>
      </c>
      <c r="BN6" s="50">
        <f>AEBYLD1!BN6*VLOOKUP(AEBYLD2!BN$4,'[1]INTERNAL PARAMETERS-1'!$B$5:$J$44,5,FALSE)*VLOOKUP(AEBYLD2!BN$4,'[1]INTERNAL PARAMETERS-1'!$B$5:$J$44,6,FALSE)*VLOOKUP(AEBYLD2!BN$4,'[1]INTERNAL PARAMETERS-1'!$B$5:$J$44,3,FALSE) + AEBYLD1!BN6*(1-VLOOKUP(AEBYLD2!BN$4,'[1]INTERNAL PARAMETERS-1'!$B$5:$J$44,5,FALSE))*VLOOKUP(AEBYLD2!BN$4,'[1]INTERNAL PARAMETERS-1'!$B$5:$J$44,8,FALSE)*VLOOKUP(AEBYLD2!BN$4,'[1]INTERNAL PARAMETERS-1'!$B$5:$J$44,3,FALSE)</f>
        <v>7.5467454245989026E-4</v>
      </c>
      <c r="BO6" s="50">
        <f>AEBYLD1!BO6*VLOOKUP(AEBYLD2!BO$4,'[1]INTERNAL PARAMETERS-1'!$B$5:$J$44,5,FALSE)*VLOOKUP(AEBYLD2!BO$4,'[1]INTERNAL PARAMETERS-1'!$B$5:$J$44,6,FALSE)*VLOOKUP(AEBYLD2!BO$4,'[1]INTERNAL PARAMETERS-1'!$B$5:$J$44,3,FALSE) + AEBYLD1!BO6*(1-VLOOKUP(AEBYLD2!BO$4,'[1]INTERNAL PARAMETERS-1'!$B$5:$J$44,5,FALSE))*VLOOKUP(AEBYLD2!BO$4,'[1]INTERNAL PARAMETERS-1'!$B$5:$J$44,8,FALSE)*VLOOKUP(AEBYLD2!BO$4,'[1]INTERNAL PARAMETERS-1'!$B$5:$J$44,3,FALSE)</f>
        <v>6.1758698158486877E-4</v>
      </c>
      <c r="BP6" s="50">
        <f>AEBYLD1!BP6*VLOOKUP(AEBYLD2!BP$4,'[1]INTERNAL PARAMETERS-1'!$B$5:$J$44,5,FALSE)*VLOOKUP(AEBYLD2!BP$4,'[1]INTERNAL PARAMETERS-1'!$B$5:$J$44,6,FALSE)*VLOOKUP(AEBYLD2!BP$4,'[1]INTERNAL PARAMETERS-1'!$B$5:$J$44,3,FALSE) + AEBYLD1!BP6*(1-VLOOKUP(AEBYLD2!BP$4,'[1]INTERNAL PARAMETERS-1'!$B$5:$J$44,5,FALSE))*VLOOKUP(AEBYLD2!BP$4,'[1]INTERNAL PARAMETERS-1'!$B$5:$J$44,8,FALSE)*VLOOKUP(AEBYLD2!BP$4,'[1]INTERNAL PARAMETERS-1'!$B$5:$J$44,3,FALSE)</f>
        <v>1.6917097425170173E-5</v>
      </c>
      <c r="BQ6" s="50">
        <f>AEBYLD1!BQ6*VLOOKUP(AEBYLD2!BQ$4,'[1]INTERNAL PARAMETERS-1'!$B$5:$J$44,5,FALSE)*VLOOKUP(AEBYLD2!BQ$4,'[1]INTERNAL PARAMETERS-1'!$B$5:$J$44,6,FALSE)*VLOOKUP(AEBYLD2!BQ$4,'[1]INTERNAL PARAMETERS-1'!$B$5:$J$44,3,FALSE) + AEBYLD1!BQ6*(1-VLOOKUP(AEBYLD2!BQ$4,'[1]INTERNAL PARAMETERS-1'!$B$5:$J$44,5,FALSE))*VLOOKUP(AEBYLD2!BQ$4,'[1]INTERNAL PARAMETERS-1'!$B$5:$J$44,8,FALSE)*VLOOKUP(AEBYLD2!BQ$4,'[1]INTERNAL PARAMETERS-1'!$B$5:$J$44,3,FALSE)</f>
        <v>9.3541273205200294E-4</v>
      </c>
      <c r="BR6" s="50">
        <f>AEBYLD1!BR6*VLOOKUP(AEBYLD2!BR$4,'[1]INTERNAL PARAMETERS-1'!$B$5:$J$44,5,FALSE)*VLOOKUP(AEBYLD2!BR$4,'[1]INTERNAL PARAMETERS-1'!$B$5:$J$44,6,FALSE)*VLOOKUP(AEBYLD2!BR$4,'[1]INTERNAL PARAMETERS-1'!$B$5:$J$44,3,FALSE) + AEBYLD1!BR6*(1-VLOOKUP(AEBYLD2!BR$4,'[1]INTERNAL PARAMETERS-1'!$B$5:$J$44,5,FALSE))*VLOOKUP(AEBYLD2!BR$4,'[1]INTERNAL PARAMETERS-1'!$B$5:$J$44,8,FALSE)*VLOOKUP(AEBYLD2!BR$4,'[1]INTERNAL PARAMETERS-1'!$B$5:$J$44,3,FALSE)</f>
        <v>2.2854485240438639E-5</v>
      </c>
      <c r="BS6" s="50">
        <f>AEBYLD1!BS6*VLOOKUP(AEBYLD2!BS$4,'[1]INTERNAL PARAMETERS-1'!$B$5:$J$44,5,FALSE)*VLOOKUP(AEBYLD2!BS$4,'[1]INTERNAL PARAMETERS-1'!$B$5:$J$44,6,FALSE)*VLOOKUP(AEBYLD2!BS$4,'[1]INTERNAL PARAMETERS-1'!$B$5:$J$44,3,FALSE) + AEBYLD1!BS6*(1-VLOOKUP(AEBYLD2!BS$4,'[1]INTERNAL PARAMETERS-1'!$B$5:$J$44,5,FALSE))*VLOOKUP(AEBYLD2!BS$4,'[1]INTERNAL PARAMETERS-1'!$B$5:$J$44,8,FALSE)*VLOOKUP(AEBYLD2!BS$4,'[1]INTERNAL PARAMETERS-1'!$B$5:$J$44,3,FALSE)</f>
        <v>3.5854901526439675E-6</v>
      </c>
      <c r="BT6" s="50">
        <f>AEBYLD1!BT6*VLOOKUP(AEBYLD2!BT$4,'[1]INTERNAL PARAMETERS-1'!$B$5:$J$44,5,FALSE)*VLOOKUP(AEBYLD2!BT$4,'[1]INTERNAL PARAMETERS-1'!$B$5:$J$44,6,FALSE)*VLOOKUP(AEBYLD2!BT$4,'[1]INTERNAL PARAMETERS-1'!$B$5:$J$44,3,FALSE) + AEBYLD1!BT6*(1-VLOOKUP(AEBYLD2!BT$4,'[1]INTERNAL PARAMETERS-1'!$B$5:$J$44,5,FALSE))*VLOOKUP(AEBYLD2!BT$4,'[1]INTERNAL PARAMETERS-1'!$B$5:$J$44,8,FALSE)*VLOOKUP(AEBYLD2!BT$4,'[1]INTERNAL PARAMETERS-1'!$B$5:$J$44,3,FALSE)</f>
        <v>0</v>
      </c>
      <c r="BU6" s="50">
        <f>AEBYLD1!BU6*VLOOKUP(AEBYLD2!BU$4,'[1]INTERNAL PARAMETERS-1'!$B$5:$J$44,5,FALSE)*VLOOKUP(AEBYLD2!BU$4,'[1]INTERNAL PARAMETERS-1'!$B$5:$J$44,6,FALSE)*VLOOKUP(AEBYLD2!BU$4,'[1]INTERNAL PARAMETERS-1'!$B$5:$J$44,3,FALSE) + AEBYLD1!BU6*(1-VLOOKUP(AEBYLD2!BU$4,'[1]INTERNAL PARAMETERS-1'!$B$5:$J$44,5,FALSE))*VLOOKUP(AEBYLD2!BU$4,'[1]INTERNAL PARAMETERS-1'!$B$5:$J$44,8,FALSE)*VLOOKUP(AEBYLD2!BU$4,'[1]INTERNAL PARAMETERS-1'!$B$5:$J$44,3,FALSE)</f>
        <v>0</v>
      </c>
      <c r="BV6" s="50">
        <f>AEBYLD1!BV6*VLOOKUP(AEBYLD2!BV$4,'[1]INTERNAL PARAMETERS-1'!$B$5:$J$44,5,FALSE)*VLOOKUP(AEBYLD2!BV$4,'[1]INTERNAL PARAMETERS-1'!$B$5:$J$44,6,FALSE)*VLOOKUP(AEBYLD2!BV$4,'[1]INTERNAL PARAMETERS-1'!$B$5:$J$44,3,FALSE) + AEBYLD1!BV6*(1-VLOOKUP(AEBYLD2!BV$4,'[1]INTERNAL PARAMETERS-1'!$B$5:$J$44,5,FALSE))*VLOOKUP(AEBYLD2!BV$4,'[1]INTERNAL PARAMETERS-1'!$B$5:$J$44,8,FALSE)*VLOOKUP(AEBYLD2!BV$4,'[1]INTERNAL PARAMETERS-1'!$B$5:$J$44,3,FALSE)</f>
        <v>0</v>
      </c>
      <c r="BW6" s="50">
        <f>AEBYLD1!BW6*VLOOKUP(AEBYLD2!BW$4,'[1]INTERNAL PARAMETERS-1'!$B$5:$J$44,5,FALSE)*VLOOKUP(AEBYLD2!BW$4,'[1]INTERNAL PARAMETERS-1'!$B$5:$J$44,6,FALSE)*VLOOKUP(AEBYLD2!BW$4,'[1]INTERNAL PARAMETERS-1'!$B$5:$J$44,3,FALSE) + AEBYLD1!BW6*(1-VLOOKUP(AEBYLD2!BW$4,'[1]INTERNAL PARAMETERS-1'!$B$5:$J$44,5,FALSE))*VLOOKUP(AEBYLD2!BW$4,'[1]INTERNAL PARAMETERS-1'!$B$5:$J$44,8,FALSE)*VLOOKUP(AEBYLD2!BW$4,'[1]INTERNAL PARAMETERS-1'!$B$5:$J$44,3,FALSE)</f>
        <v>0</v>
      </c>
      <c r="BX6" s="50">
        <f>AEBYLD1!BX6*VLOOKUP(AEBYLD2!BX$4,'[1]INTERNAL PARAMETERS-1'!$B$5:$J$44,5,FALSE)*VLOOKUP(AEBYLD2!BX$4,'[1]INTERNAL PARAMETERS-1'!$B$5:$J$44,6,FALSE)*VLOOKUP(AEBYLD2!BX$4,'[1]INTERNAL PARAMETERS-1'!$B$5:$J$44,3,FALSE) + AEBYLD1!BX6*(1-VLOOKUP(AEBYLD2!BX$4,'[1]INTERNAL PARAMETERS-1'!$B$5:$J$44,5,FALSE))*VLOOKUP(AEBYLD2!BX$4,'[1]INTERNAL PARAMETERS-1'!$B$5:$J$44,8,FALSE)*VLOOKUP(AEBYLD2!BX$4,'[1]INTERNAL PARAMETERS-1'!$B$5:$J$44,3,FALSE)</f>
        <v>0</v>
      </c>
      <c r="BY6" s="50">
        <f>AEBYLD1!BY6*VLOOKUP(AEBYLD2!BY$4,'[1]INTERNAL PARAMETERS-1'!$B$5:$J$44,5,FALSE)*VLOOKUP(AEBYLD2!BY$4,'[1]INTERNAL PARAMETERS-1'!$B$5:$J$44,6,FALSE)*VLOOKUP(AEBYLD2!BY$4,'[1]INTERNAL PARAMETERS-1'!$B$5:$J$44,3,FALSE) + AEBYLD1!BY6*(1-VLOOKUP(AEBYLD2!BY$4,'[1]INTERNAL PARAMETERS-1'!$B$5:$J$44,5,FALSE))*VLOOKUP(AEBYLD2!BY$4,'[1]INTERNAL PARAMETERS-1'!$B$5:$J$44,8,FALSE)*VLOOKUP(AEBYLD2!BY$4,'[1]INTERNAL PARAMETERS-1'!$B$5:$J$44,3,FALSE)</f>
        <v>0</v>
      </c>
      <c r="BZ6" s="50">
        <f>AEBYLD1!BZ6*VLOOKUP(AEBYLD2!BZ$4,'[1]INTERNAL PARAMETERS-1'!$B$5:$J$44,5,FALSE)*VLOOKUP(AEBYLD2!BZ$4,'[1]INTERNAL PARAMETERS-1'!$B$5:$J$44,6,FALSE)*VLOOKUP(AEBYLD2!BZ$4,'[1]INTERNAL PARAMETERS-1'!$B$5:$J$44,3,FALSE) + AEBYLD1!BZ6*(1-VLOOKUP(AEBYLD2!BZ$4,'[1]INTERNAL PARAMETERS-1'!$B$5:$J$44,5,FALSE))*VLOOKUP(AEBYLD2!BZ$4,'[1]INTERNAL PARAMETERS-1'!$B$5:$J$44,8,FALSE)*VLOOKUP(AEBYLD2!BZ$4,'[1]INTERNAL PARAMETERS-1'!$B$5:$J$44,3,FALSE)</f>
        <v>1.3374351885261045E-6</v>
      </c>
      <c r="CA6" s="50">
        <f>AEBYLD1!CA6*VLOOKUP(AEBYLD2!CA$4,'[1]INTERNAL PARAMETERS-1'!$B$5:$J$44,5,FALSE)*VLOOKUP(AEBYLD2!CA$4,'[1]INTERNAL PARAMETERS-1'!$B$5:$J$44,6,FALSE)*VLOOKUP(AEBYLD2!CA$4,'[1]INTERNAL PARAMETERS-1'!$B$5:$J$44,3,FALSE) + AEBYLD1!CA6*(1-VLOOKUP(AEBYLD2!CA$4,'[1]INTERNAL PARAMETERS-1'!$B$5:$J$44,5,FALSE))*VLOOKUP(AEBYLD2!CA$4,'[1]INTERNAL PARAMETERS-1'!$B$5:$J$44,8,FALSE)*VLOOKUP(AEBYLD2!CA$4,'[1]INTERNAL PARAMETERS-1'!$B$5:$J$44,3,FALSE)</f>
        <v>0</v>
      </c>
      <c r="CB6" s="50">
        <f>AEBYLD1!CB6*VLOOKUP(AEBYLD2!CB$4,'[1]INTERNAL PARAMETERS-1'!$B$5:$J$44,5,FALSE)*VLOOKUP(AEBYLD2!CB$4,'[1]INTERNAL PARAMETERS-1'!$B$5:$J$44,6,FALSE)*VLOOKUP(AEBYLD2!CB$4,'[1]INTERNAL PARAMETERS-1'!$B$5:$J$44,3,FALSE) + AEBYLD1!CB6*(1-VLOOKUP(AEBYLD2!CB$4,'[1]INTERNAL PARAMETERS-1'!$B$5:$J$44,5,FALSE))*VLOOKUP(AEBYLD2!CB$4,'[1]INTERNAL PARAMETERS-1'!$B$5:$J$44,8,FALSE)*VLOOKUP(AEBYLD2!CB$4,'[1]INTERNAL PARAMETERS-1'!$B$5:$J$44,3,FALSE)</f>
        <v>0</v>
      </c>
      <c r="CC6" s="50">
        <f>AEBYLD1!CC6*VLOOKUP(AEBYLD2!CC$4,'[1]INTERNAL PARAMETERS-1'!$B$5:$J$44,5,FALSE)*VLOOKUP(AEBYLD2!CC$4,'[1]INTERNAL PARAMETERS-1'!$B$5:$J$44,6,FALSE)*VLOOKUP(AEBYLD2!CC$4,'[1]INTERNAL PARAMETERS-1'!$B$5:$J$44,3,FALSE) + AEBYLD1!CC6*(1-VLOOKUP(AEBYLD2!CC$4,'[1]INTERNAL PARAMETERS-1'!$B$5:$J$44,5,FALSE))*VLOOKUP(AEBYLD2!CC$4,'[1]INTERNAL PARAMETERS-1'!$B$5:$J$44,8,FALSE)*VLOOKUP(AEBYLD2!CC$4,'[1]INTERNAL PARAMETERS-1'!$B$5:$J$44,3,FALSE)</f>
        <v>2.9720781967246765E-6</v>
      </c>
      <c r="CD6" s="50">
        <f>AEBYLD1!CD6*VLOOKUP(AEBYLD2!CD$4,'[1]INTERNAL PARAMETERS-1'!$B$5:$J$44,5,FALSE)*VLOOKUP(AEBYLD2!CD$4,'[1]INTERNAL PARAMETERS-1'!$B$5:$J$44,6,FALSE)*VLOOKUP(AEBYLD2!CD$4,'[1]INTERNAL PARAMETERS-1'!$B$5:$J$44,3,FALSE) + AEBYLD1!CD6*(1-VLOOKUP(AEBYLD2!CD$4,'[1]INTERNAL PARAMETERS-1'!$B$5:$J$44,5,FALSE))*VLOOKUP(AEBYLD2!CD$4,'[1]INTERNAL PARAMETERS-1'!$B$5:$J$44,8,FALSE)*VLOOKUP(AEBYLD2!CD$4,'[1]INTERNAL PARAMETERS-1'!$B$5:$J$44,3,FALSE)</f>
        <v>3.1713586386115818E-5</v>
      </c>
      <c r="CE6" s="50">
        <f>AEBYLD1!CE6*VLOOKUP(AEBYLD2!CE$4,'[1]INTERNAL PARAMETERS-1'!$B$5:$J$44,5,FALSE)*VLOOKUP(AEBYLD2!CE$4,'[1]INTERNAL PARAMETERS-1'!$B$5:$J$44,6,FALSE)*VLOOKUP(AEBYLD2!CE$4,'[1]INTERNAL PARAMETERS-1'!$B$5:$J$44,3,FALSE) + AEBYLD1!CE6*(1-VLOOKUP(AEBYLD2!CE$4,'[1]INTERNAL PARAMETERS-1'!$B$5:$J$44,5,FALSE))*VLOOKUP(AEBYLD2!CE$4,'[1]INTERNAL PARAMETERS-1'!$B$5:$J$44,8,FALSE)*VLOOKUP(AEBYLD2!CE$4,'[1]INTERNAL PARAMETERS-1'!$B$5:$J$44,3,FALSE)</f>
        <v>3.783069943778713E-5</v>
      </c>
      <c r="CF6" s="50">
        <f>AEBYLD1!CF6*VLOOKUP(AEBYLD2!CF$4,'[1]INTERNAL PARAMETERS-1'!$B$5:$J$44,5,FALSE)*VLOOKUP(AEBYLD2!CF$4,'[1]INTERNAL PARAMETERS-1'!$B$5:$J$44,6,FALSE)*VLOOKUP(AEBYLD2!CF$4,'[1]INTERNAL PARAMETERS-1'!$B$5:$J$44,3,FALSE) + AEBYLD1!CF6*(1-VLOOKUP(AEBYLD2!CF$4,'[1]INTERNAL PARAMETERS-1'!$B$5:$J$44,5,FALSE))*VLOOKUP(AEBYLD2!CF$4,'[1]INTERNAL PARAMETERS-1'!$B$5:$J$44,8,FALSE)*VLOOKUP(AEBYLD2!CF$4,'[1]INTERNAL PARAMETERS-1'!$B$5:$J$44,3,FALSE)</f>
        <v>2.3601773450008209E-5</v>
      </c>
      <c r="CG6" s="50">
        <f>AEBYLD1!CG6*VLOOKUP(AEBYLD2!CG$4,'[1]INTERNAL PARAMETERS-1'!$B$5:$J$44,5,FALSE)*VLOOKUP(AEBYLD2!CG$4,'[1]INTERNAL PARAMETERS-1'!$B$5:$J$44,6,FALSE)*VLOOKUP(AEBYLD2!CG$4,'[1]INTERNAL PARAMETERS-1'!$B$5:$J$44,3,FALSE) + AEBYLD1!CG6*(1-VLOOKUP(AEBYLD2!CG$4,'[1]INTERNAL PARAMETERS-1'!$B$5:$J$44,5,FALSE))*VLOOKUP(AEBYLD2!CG$4,'[1]INTERNAL PARAMETERS-1'!$B$5:$J$44,8,FALSE)*VLOOKUP(AEBYLD2!CG$4,'[1]INTERNAL PARAMETERS-1'!$B$5:$J$44,3,FALSE)</f>
        <v>4.4703940773270629E-7</v>
      </c>
      <c r="CH6" s="49">
        <f>AEBYLD1!CH6*VLOOKUP(AEBYLD2!CH$4,'[1]INTERNAL PARAMETERS-1'!$B$5:$J$44,5,FALSE)*VLOOKUP(AEBYLD2!CH$4,'[1]INTERNAL PARAMETERS-1'!$B$5:$J$44,6,FALSE)*VLOOKUP(AEBYLD2!CH$4,'[1]INTERNAL PARAMETERS-1'!$B$5:$J$44,3,FALSE) + AEBYLD1!CH6*(1-VLOOKUP(AEBYLD2!CH$4,'[1]INTERNAL PARAMETERS-1'!$B$5:$J$44,5,FALSE))*VLOOKUP(AEBYLD2!CH$4,'[1]INTERNAL PARAMETERS-1'!$B$5:$J$44,8,FALSE)*VLOOKUP(AEBYLD2!CH$4,'[1]INTERNAL PARAMETERS-1'!$B$5:$J$44,3,FALSE)</f>
        <v>0</v>
      </c>
      <c r="CJ6" s="51">
        <f t="shared" si="0"/>
        <v>0.70723970420308324</v>
      </c>
      <c r="CK6" s="49">
        <f t="shared" si="1"/>
        <v>1.5437907604950736E-2</v>
      </c>
    </row>
    <row r="7" spans="2:89" x14ac:dyDescent="0.4">
      <c r="B7" s="64" t="s">
        <v>5</v>
      </c>
      <c r="C7" s="63" t="s">
        <v>89</v>
      </c>
      <c r="D7" s="63" t="s">
        <v>86</v>
      </c>
      <c r="E7" s="147">
        <f>AEB!AF7</f>
        <v>3.6236595553356317</v>
      </c>
      <c r="F7" s="65">
        <f>'[1]INTERNAL PARAMETERS-1'!M7</f>
        <v>73.784999999999997</v>
      </c>
      <c r="G7" s="51">
        <f>AEBYLD1!G7*VLOOKUP(AEBYLD2!G$4,'[1]INTERNAL PARAMETERS-1'!$B$5:$J$44,5,FALSE)*VLOOKUP(AEBYLD2!G$4,'[1]INTERNAL PARAMETERS-1'!$B$5:$J$44,7,FALSE)*AEBYLD2!$F7 + AEBYLD1!G7*(1-VLOOKUP(AEBYLD2!G$4,'[1]INTERNAL PARAMETERS-1'!$B$5:$J$44,5,FALSE))*VLOOKUP(AEBYLD2!G$4,'[1]INTERNAL PARAMETERS-1'!$B$5:$J$44,9,FALSE)*AEBYLD2!$F7</f>
        <v>9.6725409544806504E-2</v>
      </c>
      <c r="H7" s="50">
        <f>AEBYLD1!H7*VLOOKUP(AEBYLD2!H$4,'[1]INTERNAL PARAMETERS-1'!$B$5:$J$44,5,FALSE)*VLOOKUP(AEBYLD2!H$4,'[1]INTERNAL PARAMETERS-1'!$B$5:$J$44,7,FALSE)*AEBYLD2!$F7 + AEBYLD1!H7*(1-VLOOKUP(AEBYLD2!H$4,'[1]INTERNAL PARAMETERS-1'!$B$5:$J$44,5,FALSE))*VLOOKUP(AEBYLD2!H$4,'[1]INTERNAL PARAMETERS-1'!$B$5:$J$44,9,FALSE)*AEBYLD2!$F7</f>
        <v>7.8983745147558168E-2</v>
      </c>
      <c r="I7" s="50">
        <f>AEBYLD1!I7*VLOOKUP(AEBYLD2!I$4,'[1]INTERNAL PARAMETERS-1'!$B$5:$J$44,5,FALSE)*VLOOKUP(AEBYLD2!I$4,'[1]INTERNAL PARAMETERS-1'!$B$5:$J$44,7,FALSE)*AEBYLD2!$F7 + AEBYLD1!I7*(1-VLOOKUP(AEBYLD2!I$4,'[1]INTERNAL PARAMETERS-1'!$B$5:$J$44,5,FALSE))*VLOOKUP(AEBYLD2!I$4,'[1]INTERNAL PARAMETERS-1'!$B$5:$J$44,9,FALSE)*AEBYLD2!$F7</f>
        <v>0.58698255670211463</v>
      </c>
      <c r="J7" s="50">
        <f>AEBYLD1!J7*VLOOKUP(AEBYLD2!J$4,'[1]INTERNAL PARAMETERS-1'!$B$5:$J$44,5,FALSE)*VLOOKUP(AEBYLD2!J$4,'[1]INTERNAL PARAMETERS-1'!$B$5:$J$44,7,FALSE)*AEBYLD2!$F7 + AEBYLD1!J7*(1-VLOOKUP(AEBYLD2!J$4,'[1]INTERNAL PARAMETERS-1'!$B$5:$J$44,5,FALSE))*VLOOKUP(AEBYLD2!J$4,'[1]INTERNAL PARAMETERS-1'!$B$5:$J$44,9,FALSE)*AEBYLD2!$F7</f>
        <v>0</v>
      </c>
      <c r="K7" s="50">
        <f>AEBYLD1!K7*VLOOKUP(AEBYLD2!K$4,'[1]INTERNAL PARAMETERS-1'!$B$5:$J$44,5,FALSE)*VLOOKUP(AEBYLD2!K$4,'[1]INTERNAL PARAMETERS-1'!$B$5:$J$44,7,FALSE)*AEBYLD2!$F7 + AEBYLD1!K7*(1-VLOOKUP(AEBYLD2!K$4,'[1]INTERNAL PARAMETERS-1'!$B$5:$J$44,5,FALSE))*VLOOKUP(AEBYLD2!K$4,'[1]INTERNAL PARAMETERS-1'!$B$5:$J$44,9,FALSE)*AEBYLD2!$F7</f>
        <v>0</v>
      </c>
      <c r="L7" s="50">
        <f>AEBYLD1!L7*VLOOKUP(AEBYLD2!L$4,'[1]INTERNAL PARAMETERS-1'!$B$5:$J$44,5,FALSE)*VLOOKUP(AEBYLD2!L$4,'[1]INTERNAL PARAMETERS-1'!$B$5:$J$44,7,FALSE)*AEBYLD2!$F7 + AEBYLD1!L7*(1-VLOOKUP(AEBYLD2!L$4,'[1]INTERNAL PARAMETERS-1'!$B$5:$J$44,5,FALSE))*VLOOKUP(AEBYLD2!L$4,'[1]INTERNAL PARAMETERS-1'!$B$5:$J$44,9,FALSE)*AEBYLD2!$F7</f>
        <v>0</v>
      </c>
      <c r="M7" s="50">
        <f>AEBYLD1!M7*VLOOKUP(AEBYLD2!M$4,'[1]INTERNAL PARAMETERS-1'!$B$5:$J$44,5,FALSE)*VLOOKUP(AEBYLD2!M$4,'[1]INTERNAL PARAMETERS-1'!$B$5:$J$44,7,FALSE)*AEBYLD2!$F7 + AEBYLD1!M7*(1-VLOOKUP(AEBYLD2!M$4,'[1]INTERNAL PARAMETERS-1'!$B$5:$J$44,5,FALSE))*VLOOKUP(AEBYLD2!M$4,'[1]INTERNAL PARAMETERS-1'!$B$5:$J$44,9,FALSE)*AEBYLD2!$F7</f>
        <v>6.8454245744940228E-3</v>
      </c>
      <c r="N7" s="50">
        <f>AEBYLD1!N7*VLOOKUP(AEBYLD2!N$4,'[1]INTERNAL PARAMETERS-1'!$B$5:$J$44,5,FALSE)*VLOOKUP(AEBYLD2!N$4,'[1]INTERNAL PARAMETERS-1'!$B$5:$J$44,7,FALSE)*AEBYLD2!$F7 + AEBYLD1!N7*(1-VLOOKUP(AEBYLD2!N$4,'[1]INTERNAL PARAMETERS-1'!$B$5:$J$44,5,FALSE))*VLOOKUP(AEBYLD2!N$4,'[1]INTERNAL PARAMETERS-1'!$B$5:$J$44,9,FALSE)*AEBYLD2!$F7</f>
        <v>3.8075738257260772E-3</v>
      </c>
      <c r="O7" s="50">
        <f>AEBYLD1!O7*VLOOKUP(AEBYLD2!O$4,'[1]INTERNAL PARAMETERS-1'!$B$5:$J$44,5,FALSE)*VLOOKUP(AEBYLD2!O$4,'[1]INTERNAL PARAMETERS-1'!$B$5:$J$44,7,FALSE)*AEBYLD2!$F7 + AEBYLD1!O7*(1-VLOOKUP(AEBYLD2!O$4,'[1]INTERNAL PARAMETERS-1'!$B$5:$J$44,5,FALSE))*VLOOKUP(AEBYLD2!O$4,'[1]INTERNAL PARAMETERS-1'!$B$5:$J$44,9,FALSE)*AEBYLD2!$F7</f>
        <v>0</v>
      </c>
      <c r="P7" s="50">
        <f>AEBYLD1!P7*VLOOKUP(AEBYLD2!P$4,'[1]INTERNAL PARAMETERS-1'!$B$5:$J$44,5,FALSE)*VLOOKUP(AEBYLD2!P$4,'[1]INTERNAL PARAMETERS-1'!$B$5:$J$44,7,FALSE)*AEBYLD2!$F7 + AEBYLD1!P7*(1-VLOOKUP(AEBYLD2!P$4,'[1]INTERNAL PARAMETERS-1'!$B$5:$J$44,5,FALSE))*VLOOKUP(AEBYLD2!P$4,'[1]INTERNAL PARAMETERS-1'!$B$5:$J$44,9,FALSE)*AEBYLD2!$F7</f>
        <v>0</v>
      </c>
      <c r="Q7" s="50">
        <f>AEBYLD1!Q7*VLOOKUP(AEBYLD2!Q$4,'[1]INTERNAL PARAMETERS-1'!$B$5:$J$44,5,FALSE)*VLOOKUP(AEBYLD2!Q$4,'[1]INTERNAL PARAMETERS-1'!$B$5:$J$44,7,FALSE)*AEBYLD2!$F7 + AEBYLD1!Q7*(1-VLOOKUP(AEBYLD2!Q$4,'[1]INTERNAL PARAMETERS-1'!$B$5:$J$44,5,FALSE))*VLOOKUP(AEBYLD2!Q$4,'[1]INTERNAL PARAMETERS-1'!$B$5:$J$44,9,FALSE)*AEBYLD2!$F7</f>
        <v>0</v>
      </c>
      <c r="R7" s="50">
        <f>AEBYLD1!R7*VLOOKUP(AEBYLD2!R$4,'[1]INTERNAL PARAMETERS-1'!$B$5:$J$44,5,FALSE)*VLOOKUP(AEBYLD2!R$4,'[1]INTERNAL PARAMETERS-1'!$B$5:$J$44,7,FALSE)*AEBYLD2!$F7 + AEBYLD1!R7*(1-VLOOKUP(AEBYLD2!R$4,'[1]INTERNAL PARAMETERS-1'!$B$5:$J$44,5,FALSE))*VLOOKUP(AEBYLD2!R$4,'[1]INTERNAL PARAMETERS-1'!$B$5:$J$44,9,FALSE)*AEBYLD2!$F7</f>
        <v>1.9704226298524231E-3</v>
      </c>
      <c r="S7" s="50">
        <f>AEBYLD1!S7*VLOOKUP(AEBYLD2!S$4,'[1]INTERNAL PARAMETERS-1'!$B$5:$J$44,5,FALSE)*VLOOKUP(AEBYLD2!S$4,'[1]INTERNAL PARAMETERS-1'!$B$5:$J$44,7,FALSE)*AEBYLD2!$F7 + AEBYLD1!S7*(1-VLOOKUP(AEBYLD2!S$4,'[1]INTERNAL PARAMETERS-1'!$B$5:$J$44,5,FALSE))*VLOOKUP(AEBYLD2!S$4,'[1]INTERNAL PARAMETERS-1'!$B$5:$J$44,9,FALSE)*AEBYLD2!$F7</f>
        <v>0.1948803273395803</v>
      </c>
      <c r="T7" s="50">
        <f>AEBYLD1!T7*VLOOKUP(AEBYLD2!T$4,'[1]INTERNAL PARAMETERS-1'!$B$5:$J$44,5,FALSE)*VLOOKUP(AEBYLD2!T$4,'[1]INTERNAL PARAMETERS-1'!$B$5:$J$44,7,FALSE)*AEBYLD2!$F7 + AEBYLD1!T7*(1-VLOOKUP(AEBYLD2!T$4,'[1]INTERNAL PARAMETERS-1'!$B$5:$J$44,5,FALSE))*VLOOKUP(AEBYLD2!T$4,'[1]INTERNAL PARAMETERS-1'!$B$5:$J$44,9,FALSE)*AEBYLD2!$F7</f>
        <v>1.8473514270027344E-2</v>
      </c>
      <c r="U7" s="50">
        <f>AEBYLD1!U7*VLOOKUP(AEBYLD2!U$4,'[1]INTERNAL PARAMETERS-1'!$B$5:$J$44,5,FALSE)*VLOOKUP(AEBYLD2!U$4,'[1]INTERNAL PARAMETERS-1'!$B$5:$J$44,7,FALSE)*AEBYLD2!$F7 + AEBYLD1!U7*(1-VLOOKUP(AEBYLD2!U$4,'[1]INTERNAL PARAMETERS-1'!$B$5:$J$44,5,FALSE))*VLOOKUP(AEBYLD2!U$4,'[1]INTERNAL PARAMETERS-1'!$B$5:$J$44,9,FALSE)*AEBYLD2!$F7</f>
        <v>8.8137376414733556E-3</v>
      </c>
      <c r="V7" s="50">
        <f>AEBYLD1!V7*VLOOKUP(AEBYLD2!V$4,'[1]INTERNAL PARAMETERS-1'!$B$5:$J$44,5,FALSE)*VLOOKUP(AEBYLD2!V$4,'[1]INTERNAL PARAMETERS-1'!$B$5:$J$44,7,FALSE)*AEBYLD2!$F7 + AEBYLD1!V7*(1-VLOOKUP(AEBYLD2!V$4,'[1]INTERNAL PARAMETERS-1'!$B$5:$J$44,5,FALSE))*VLOOKUP(AEBYLD2!V$4,'[1]INTERNAL PARAMETERS-1'!$B$5:$J$44,9,FALSE)*AEBYLD2!$F7</f>
        <v>0.11760780932879057</v>
      </c>
      <c r="W7" s="50">
        <f>AEBYLD1!W7*VLOOKUP(AEBYLD2!W$4,'[1]INTERNAL PARAMETERS-1'!$B$5:$J$44,5,FALSE)*VLOOKUP(AEBYLD2!W$4,'[1]INTERNAL PARAMETERS-1'!$B$5:$J$44,7,FALSE)*AEBYLD2!$F7 + AEBYLD1!W7*(1-VLOOKUP(AEBYLD2!W$4,'[1]INTERNAL PARAMETERS-1'!$B$5:$J$44,5,FALSE))*VLOOKUP(AEBYLD2!W$4,'[1]INTERNAL PARAMETERS-1'!$B$5:$J$44,9,FALSE)*AEBYLD2!$F7</f>
        <v>0</v>
      </c>
      <c r="X7" s="50">
        <f>AEBYLD1!X7*VLOOKUP(AEBYLD2!X$4,'[1]INTERNAL PARAMETERS-1'!$B$5:$J$44,5,FALSE)*VLOOKUP(AEBYLD2!X$4,'[1]INTERNAL PARAMETERS-1'!$B$5:$J$44,7,FALSE)*AEBYLD2!$F7 + AEBYLD1!X7*(1-VLOOKUP(AEBYLD2!X$4,'[1]INTERNAL PARAMETERS-1'!$B$5:$J$44,5,FALSE))*VLOOKUP(AEBYLD2!X$4,'[1]INTERNAL PARAMETERS-1'!$B$5:$J$44,9,FALSE)*AEBYLD2!$F7</f>
        <v>0</v>
      </c>
      <c r="Y7" s="50">
        <f>AEBYLD1!Y7*VLOOKUP(AEBYLD2!Y$4,'[1]INTERNAL PARAMETERS-1'!$B$5:$J$44,5,FALSE)*VLOOKUP(AEBYLD2!Y$4,'[1]INTERNAL PARAMETERS-1'!$B$5:$J$44,7,FALSE)*AEBYLD2!$F7 + AEBYLD1!Y7*(1-VLOOKUP(AEBYLD2!Y$4,'[1]INTERNAL PARAMETERS-1'!$B$5:$J$44,5,FALSE))*VLOOKUP(AEBYLD2!Y$4,'[1]INTERNAL PARAMETERS-1'!$B$5:$J$44,9,FALSE)*AEBYLD2!$F7</f>
        <v>0</v>
      </c>
      <c r="Z7" s="50">
        <f>AEBYLD1!Z7*VLOOKUP(AEBYLD2!Z$4,'[1]INTERNAL PARAMETERS-1'!$B$5:$J$44,5,FALSE)*VLOOKUP(AEBYLD2!Z$4,'[1]INTERNAL PARAMETERS-1'!$B$5:$J$44,7,FALSE)*AEBYLD2!$F7 + AEBYLD1!Z7*(1-VLOOKUP(AEBYLD2!Z$4,'[1]INTERNAL PARAMETERS-1'!$B$5:$J$44,5,FALSE))*VLOOKUP(AEBYLD2!Z$4,'[1]INTERNAL PARAMETERS-1'!$B$5:$J$44,9,FALSE)*AEBYLD2!$F7</f>
        <v>0</v>
      </c>
      <c r="AA7" s="50">
        <f>AEBYLD1!AA7*VLOOKUP(AEBYLD2!AA$4,'[1]INTERNAL PARAMETERS-1'!$B$5:$J$44,5,FALSE)*VLOOKUP(AEBYLD2!AA$4,'[1]INTERNAL PARAMETERS-1'!$B$5:$J$44,7,FALSE)*AEBYLD2!$F7 + AEBYLD1!AA7*(1-VLOOKUP(AEBYLD2!AA$4,'[1]INTERNAL PARAMETERS-1'!$B$5:$J$44,5,FALSE))*VLOOKUP(AEBYLD2!AA$4,'[1]INTERNAL PARAMETERS-1'!$B$5:$J$44,9,FALSE)*AEBYLD2!$F7</f>
        <v>0</v>
      </c>
      <c r="AB7" s="50">
        <f>AEBYLD1!AB7*VLOOKUP(AEBYLD2!AB$4,'[1]INTERNAL PARAMETERS-1'!$B$5:$J$44,5,FALSE)*VLOOKUP(AEBYLD2!AB$4,'[1]INTERNAL PARAMETERS-1'!$B$5:$J$44,7,FALSE)*AEBYLD2!$F7 + AEBYLD1!AB7*(1-VLOOKUP(AEBYLD2!AB$4,'[1]INTERNAL PARAMETERS-1'!$B$5:$J$44,5,FALSE))*VLOOKUP(AEBYLD2!AB$4,'[1]INTERNAL PARAMETERS-1'!$B$5:$J$44,9,FALSE)*AEBYLD2!$F7</f>
        <v>0</v>
      </c>
      <c r="AC7" s="50">
        <f>AEBYLD1!AC7*VLOOKUP(AEBYLD2!AC$4,'[1]INTERNAL PARAMETERS-1'!$B$5:$J$44,5,FALSE)*VLOOKUP(AEBYLD2!AC$4,'[1]INTERNAL PARAMETERS-1'!$B$5:$J$44,7,FALSE)*AEBYLD2!$F7 + AEBYLD1!AC7*(1-VLOOKUP(AEBYLD2!AC$4,'[1]INTERNAL PARAMETERS-1'!$B$5:$J$44,5,FALSE))*VLOOKUP(AEBYLD2!AC$4,'[1]INTERNAL PARAMETERS-1'!$B$5:$J$44,9,FALSE)*AEBYLD2!$F7</f>
        <v>0</v>
      </c>
      <c r="AD7" s="50">
        <f>AEBYLD1!AD7*VLOOKUP(AEBYLD2!AD$4,'[1]INTERNAL PARAMETERS-1'!$B$5:$J$44,5,FALSE)*VLOOKUP(AEBYLD2!AD$4,'[1]INTERNAL PARAMETERS-1'!$B$5:$J$44,7,FALSE)*AEBYLD2!$F7 + AEBYLD1!AD7*(1-VLOOKUP(AEBYLD2!AD$4,'[1]INTERNAL PARAMETERS-1'!$B$5:$J$44,5,FALSE))*VLOOKUP(AEBYLD2!AD$4,'[1]INTERNAL PARAMETERS-1'!$B$5:$J$44,9,FALSE)*AEBYLD2!$F7</f>
        <v>0</v>
      </c>
      <c r="AE7" s="50">
        <f>AEBYLD1!AE7*VLOOKUP(AEBYLD2!AE$4,'[1]INTERNAL PARAMETERS-1'!$B$5:$J$44,5,FALSE)*VLOOKUP(AEBYLD2!AE$4,'[1]INTERNAL PARAMETERS-1'!$B$5:$J$44,7,FALSE)*AEBYLD2!$F7 + AEBYLD1!AE7*(1-VLOOKUP(AEBYLD2!AE$4,'[1]INTERNAL PARAMETERS-1'!$B$5:$J$44,5,FALSE))*VLOOKUP(AEBYLD2!AE$4,'[1]INTERNAL PARAMETERS-1'!$B$5:$J$44,9,FALSE)*AEBYLD2!$F7</f>
        <v>0</v>
      </c>
      <c r="AF7" s="50">
        <f>AEBYLD1!AF7*VLOOKUP(AEBYLD2!AF$4,'[1]INTERNAL PARAMETERS-1'!$B$5:$J$44,5,FALSE)*VLOOKUP(AEBYLD2!AF$4,'[1]INTERNAL PARAMETERS-1'!$B$5:$J$44,7,FALSE)*AEBYLD2!$F7 + AEBYLD1!AF7*(1-VLOOKUP(AEBYLD2!AF$4,'[1]INTERNAL PARAMETERS-1'!$B$5:$J$44,5,FALSE))*VLOOKUP(AEBYLD2!AF$4,'[1]INTERNAL PARAMETERS-1'!$B$5:$J$44,9,FALSE)*AEBYLD2!$F7</f>
        <v>8.0083177661392465E-4</v>
      </c>
      <c r="AG7" s="50">
        <f>AEBYLD1!AG7*VLOOKUP(AEBYLD2!AG$4,'[1]INTERNAL PARAMETERS-1'!$B$5:$J$44,5,FALSE)*VLOOKUP(AEBYLD2!AG$4,'[1]INTERNAL PARAMETERS-1'!$B$5:$J$44,7,FALSE)*AEBYLD2!$F7 + AEBYLD1!AG7*(1-VLOOKUP(AEBYLD2!AG$4,'[1]INTERNAL PARAMETERS-1'!$B$5:$J$44,5,FALSE))*VLOOKUP(AEBYLD2!AG$4,'[1]INTERNAL PARAMETERS-1'!$B$5:$J$44,9,FALSE)*AEBYLD2!$F7</f>
        <v>0</v>
      </c>
      <c r="AH7" s="50">
        <f>AEBYLD1!AH7*VLOOKUP(AEBYLD2!AH$4,'[1]INTERNAL PARAMETERS-1'!$B$5:$J$44,5,FALSE)*VLOOKUP(AEBYLD2!AH$4,'[1]INTERNAL PARAMETERS-1'!$B$5:$J$44,7,FALSE)*AEBYLD2!$F7 + AEBYLD1!AH7*(1-VLOOKUP(AEBYLD2!AH$4,'[1]INTERNAL PARAMETERS-1'!$B$5:$J$44,5,FALSE))*VLOOKUP(AEBYLD2!AH$4,'[1]INTERNAL PARAMETERS-1'!$B$5:$J$44,9,FALSE)*AEBYLD2!$F7</f>
        <v>4.5145714971040721E-4</v>
      </c>
      <c r="AI7" s="50">
        <f>AEBYLD1!AI7*VLOOKUP(AEBYLD2!AI$4,'[1]INTERNAL PARAMETERS-1'!$B$5:$J$44,5,FALSE)*VLOOKUP(AEBYLD2!AI$4,'[1]INTERNAL PARAMETERS-1'!$B$5:$J$44,7,FALSE)*AEBYLD2!$F7 + AEBYLD1!AI7*(1-VLOOKUP(AEBYLD2!AI$4,'[1]INTERNAL PARAMETERS-1'!$B$5:$J$44,5,FALSE))*VLOOKUP(AEBYLD2!AI$4,'[1]INTERNAL PARAMETERS-1'!$B$5:$J$44,9,FALSE)*AEBYLD2!$F7</f>
        <v>1.128977088926381E-3</v>
      </c>
      <c r="AJ7" s="50">
        <f>AEBYLD1!AJ7*VLOOKUP(AEBYLD2!AJ$4,'[1]INTERNAL PARAMETERS-1'!$B$5:$J$44,5,FALSE)*VLOOKUP(AEBYLD2!AJ$4,'[1]INTERNAL PARAMETERS-1'!$B$5:$J$44,7,FALSE)*AEBYLD2!$F7 + AEBYLD1!AJ7*(1-VLOOKUP(AEBYLD2!AJ$4,'[1]INTERNAL PARAMETERS-1'!$B$5:$J$44,5,FALSE))*VLOOKUP(AEBYLD2!AJ$4,'[1]INTERNAL PARAMETERS-1'!$B$5:$J$44,9,FALSE)*AEBYLD2!$F7</f>
        <v>8.0083177661392465E-4</v>
      </c>
      <c r="AK7" s="50">
        <f>AEBYLD1!AK7*VLOOKUP(AEBYLD2!AK$4,'[1]INTERNAL PARAMETERS-1'!$B$5:$J$44,5,FALSE)*VLOOKUP(AEBYLD2!AK$4,'[1]INTERNAL PARAMETERS-1'!$B$5:$J$44,7,FALSE)*AEBYLD2!$F7 + AEBYLD1!AK7*(1-VLOOKUP(AEBYLD2!AK$4,'[1]INTERNAL PARAMETERS-1'!$B$5:$J$44,5,FALSE))*VLOOKUP(AEBYLD2!AK$4,'[1]INTERNAL PARAMETERS-1'!$B$5:$J$44,9,FALSE)*AEBYLD2!$F7</f>
        <v>0</v>
      </c>
      <c r="AL7" s="50">
        <f>AEBYLD1!AL7*VLOOKUP(AEBYLD2!AL$4,'[1]INTERNAL PARAMETERS-1'!$B$5:$J$44,5,FALSE)*VLOOKUP(AEBYLD2!AL$4,'[1]INTERNAL PARAMETERS-1'!$B$5:$J$44,7,FALSE)*AEBYLD2!$F7 + AEBYLD1!AL7*(1-VLOOKUP(AEBYLD2!AL$4,'[1]INTERNAL PARAMETERS-1'!$B$5:$J$44,5,FALSE))*VLOOKUP(AEBYLD2!AL$4,'[1]INTERNAL PARAMETERS-1'!$B$5:$J$44,9,FALSE)*AEBYLD2!$F7</f>
        <v>0</v>
      </c>
      <c r="AM7" s="50">
        <f>AEBYLD1!AM7*VLOOKUP(AEBYLD2!AM$4,'[1]INTERNAL PARAMETERS-1'!$B$5:$J$44,5,FALSE)*VLOOKUP(AEBYLD2!AM$4,'[1]INTERNAL PARAMETERS-1'!$B$5:$J$44,7,FALSE)*AEBYLD2!$F7 + AEBYLD1!AM7*(1-VLOOKUP(AEBYLD2!AM$4,'[1]INTERNAL PARAMETERS-1'!$B$5:$J$44,5,FALSE))*VLOOKUP(AEBYLD2!AM$4,'[1]INTERNAL PARAMETERS-1'!$B$5:$J$44,9,FALSE)*AEBYLD2!$F7</f>
        <v>0</v>
      </c>
      <c r="AN7" s="50">
        <f>AEBYLD1!AN7*VLOOKUP(AEBYLD2!AN$4,'[1]INTERNAL PARAMETERS-1'!$B$5:$J$44,5,FALSE)*VLOOKUP(AEBYLD2!AN$4,'[1]INTERNAL PARAMETERS-1'!$B$5:$J$44,7,FALSE)*AEBYLD2!$F7 + AEBYLD1!AN7*(1-VLOOKUP(AEBYLD2!AN$4,'[1]INTERNAL PARAMETERS-1'!$B$5:$J$44,5,FALSE))*VLOOKUP(AEBYLD2!AN$4,'[1]INTERNAL PARAMETERS-1'!$B$5:$J$44,9,FALSE)*AEBYLD2!$F7</f>
        <v>0</v>
      </c>
      <c r="AO7" s="50">
        <f>AEBYLD1!AO7*VLOOKUP(AEBYLD2!AO$4,'[1]INTERNAL PARAMETERS-1'!$B$5:$J$44,5,FALSE)*VLOOKUP(AEBYLD2!AO$4,'[1]INTERNAL PARAMETERS-1'!$B$5:$J$44,7,FALSE)*AEBYLD2!$F7 + AEBYLD1!AO7*(1-VLOOKUP(AEBYLD2!AO$4,'[1]INTERNAL PARAMETERS-1'!$B$5:$J$44,5,FALSE))*VLOOKUP(AEBYLD2!AO$4,'[1]INTERNAL PARAMETERS-1'!$B$5:$J$44,9,FALSE)*AEBYLD2!$F7</f>
        <v>0</v>
      </c>
      <c r="AP7" s="50">
        <f>AEBYLD1!AP7*VLOOKUP(AEBYLD2!AP$4,'[1]INTERNAL PARAMETERS-1'!$B$5:$J$44,5,FALSE)*VLOOKUP(AEBYLD2!AP$4,'[1]INTERNAL PARAMETERS-1'!$B$5:$J$44,7,FALSE)*AEBYLD2!$F7 + AEBYLD1!AP7*(1-VLOOKUP(AEBYLD2!AP$4,'[1]INTERNAL PARAMETERS-1'!$B$5:$J$44,5,FALSE))*VLOOKUP(AEBYLD2!AP$4,'[1]INTERNAL PARAMETERS-1'!$B$5:$J$44,9,FALSE)*AEBYLD2!$F7</f>
        <v>0</v>
      </c>
      <c r="AQ7" s="50">
        <f>AEBYLD1!AQ7*VLOOKUP(AEBYLD2!AQ$4,'[1]INTERNAL PARAMETERS-1'!$B$5:$J$44,5,FALSE)*VLOOKUP(AEBYLD2!AQ$4,'[1]INTERNAL PARAMETERS-1'!$B$5:$J$44,7,FALSE)*AEBYLD2!$F7 + AEBYLD1!AQ7*(1-VLOOKUP(AEBYLD2!AQ$4,'[1]INTERNAL PARAMETERS-1'!$B$5:$J$44,5,FALSE))*VLOOKUP(AEBYLD2!AQ$4,'[1]INTERNAL PARAMETERS-1'!$B$5:$J$44,9,FALSE)*AEBYLD2!$F7</f>
        <v>0</v>
      </c>
      <c r="AR7" s="50">
        <f>AEBYLD1!AR7*VLOOKUP(AEBYLD2!AR$4,'[1]INTERNAL PARAMETERS-1'!$B$5:$J$44,5,FALSE)*VLOOKUP(AEBYLD2!AR$4,'[1]INTERNAL PARAMETERS-1'!$B$5:$J$44,7,FALSE)*AEBYLD2!$F7 + AEBYLD1!AR7*(1-VLOOKUP(AEBYLD2!AR$4,'[1]INTERNAL PARAMETERS-1'!$B$5:$J$44,5,FALSE))*VLOOKUP(AEBYLD2!AR$4,'[1]INTERNAL PARAMETERS-1'!$B$5:$J$44,9,FALSE)*AEBYLD2!$F7</f>
        <v>0</v>
      </c>
      <c r="AS7" s="50">
        <f>AEBYLD1!AS7*VLOOKUP(AEBYLD2!AS$4,'[1]INTERNAL PARAMETERS-1'!$B$5:$J$44,5,FALSE)*VLOOKUP(AEBYLD2!AS$4,'[1]INTERNAL PARAMETERS-1'!$B$5:$J$44,7,FALSE)*AEBYLD2!$F7 + AEBYLD1!AS7*(1-VLOOKUP(AEBYLD2!AS$4,'[1]INTERNAL PARAMETERS-1'!$B$5:$J$44,5,FALSE))*VLOOKUP(AEBYLD2!AS$4,'[1]INTERNAL PARAMETERS-1'!$B$5:$J$44,9,FALSE)*AEBYLD2!$F7</f>
        <v>0</v>
      </c>
      <c r="AT7" s="49">
        <f>AEBYLD1!AT7*VLOOKUP(AEBYLD2!AT$4,'[1]INTERNAL PARAMETERS-1'!$B$5:$J$44,5,FALSE)*VLOOKUP(AEBYLD2!AT$4,'[1]INTERNAL PARAMETERS-1'!$B$5:$J$44,7,FALSE)*AEBYLD2!$F7 + AEBYLD1!AT7*(1-VLOOKUP(AEBYLD2!AT$4,'[1]INTERNAL PARAMETERS-1'!$B$5:$J$44,5,FALSE))*VLOOKUP(AEBYLD2!AT$4,'[1]INTERNAL PARAMETERS-1'!$B$5:$J$44,9,FALSE)*AEBYLD2!$F7</f>
        <v>0</v>
      </c>
      <c r="AU7" s="51">
        <f>AEBYLD1!AU7*VLOOKUP(AEBYLD2!AU$4,'[1]INTERNAL PARAMETERS-1'!$B$5:$J$44,5,FALSE)*VLOOKUP(AEBYLD2!AU$4,'[1]INTERNAL PARAMETERS-1'!$B$5:$J$44,6,FALSE)*VLOOKUP(AEBYLD2!AU$4,'[1]INTERNAL PARAMETERS-1'!$B$5:$J$44,3,FALSE) + AEBYLD1!AU7*(1-VLOOKUP(AEBYLD2!AU$4,'[1]INTERNAL PARAMETERS-1'!$B$5:$J$44,5,FALSE))*VLOOKUP(AEBYLD2!AU$4,'[1]INTERNAL PARAMETERS-1'!$B$5:$J$44,8,FALSE)*VLOOKUP(AEBYLD2!AU$4,'[1]INTERNAL PARAMETERS-1'!$B$5:$J$44,3,FALSE)</f>
        <v>0</v>
      </c>
      <c r="AV7" s="50">
        <f>AEBYLD1!AV7*VLOOKUP(AEBYLD2!AV$4,'[1]INTERNAL PARAMETERS-1'!$B$5:$J$44,5,FALSE)*VLOOKUP(AEBYLD2!AV$4,'[1]INTERNAL PARAMETERS-1'!$B$5:$J$44,6,FALSE)*VLOOKUP(AEBYLD2!AV$4,'[1]INTERNAL PARAMETERS-1'!$B$5:$J$44,3,FALSE) + AEBYLD1!AV7*(1-VLOOKUP(AEBYLD2!AV$4,'[1]INTERNAL PARAMETERS-1'!$B$5:$J$44,5,FALSE))*VLOOKUP(AEBYLD2!AV$4,'[1]INTERNAL PARAMETERS-1'!$B$5:$J$44,8,FALSE)*VLOOKUP(AEBYLD2!AV$4,'[1]INTERNAL PARAMETERS-1'!$B$5:$J$44,3,FALSE)</f>
        <v>0</v>
      </c>
      <c r="AW7" s="50">
        <f>AEBYLD1!AW7*VLOOKUP(AEBYLD2!AW$4,'[1]INTERNAL PARAMETERS-1'!$B$5:$J$44,5,FALSE)*VLOOKUP(AEBYLD2!AW$4,'[1]INTERNAL PARAMETERS-1'!$B$5:$J$44,6,FALSE)*VLOOKUP(AEBYLD2!AW$4,'[1]INTERNAL PARAMETERS-1'!$B$5:$J$44,3,FALSE) + AEBYLD1!AW7*(1-VLOOKUP(AEBYLD2!AW$4,'[1]INTERNAL PARAMETERS-1'!$B$5:$J$44,5,FALSE))*VLOOKUP(AEBYLD2!AW$4,'[1]INTERNAL PARAMETERS-1'!$B$5:$J$44,8,FALSE)*VLOOKUP(AEBYLD2!AW$4,'[1]INTERNAL PARAMETERS-1'!$B$5:$J$44,3,FALSE)</f>
        <v>9.3926549454198798E-3</v>
      </c>
      <c r="AX7" s="50">
        <f>AEBYLD1!AX7*VLOOKUP(AEBYLD2!AX$4,'[1]INTERNAL PARAMETERS-1'!$B$5:$J$44,5,FALSE)*VLOOKUP(AEBYLD2!AX$4,'[1]INTERNAL PARAMETERS-1'!$B$5:$J$44,6,FALSE)*VLOOKUP(AEBYLD2!AX$4,'[1]INTERNAL PARAMETERS-1'!$B$5:$J$44,3,FALSE) + AEBYLD1!AX7*(1-VLOOKUP(AEBYLD2!AX$4,'[1]INTERNAL PARAMETERS-1'!$B$5:$J$44,5,FALSE))*VLOOKUP(AEBYLD2!AX$4,'[1]INTERNAL PARAMETERS-1'!$B$5:$J$44,8,FALSE)*VLOOKUP(AEBYLD2!AX$4,'[1]INTERNAL PARAMETERS-1'!$B$5:$J$44,3,FALSE)</f>
        <v>0</v>
      </c>
      <c r="AY7" s="50">
        <f>AEBYLD1!AY7*VLOOKUP(AEBYLD2!AY$4,'[1]INTERNAL PARAMETERS-1'!$B$5:$J$44,5,FALSE)*VLOOKUP(AEBYLD2!AY$4,'[1]INTERNAL PARAMETERS-1'!$B$5:$J$44,6,FALSE)*VLOOKUP(AEBYLD2!AY$4,'[1]INTERNAL PARAMETERS-1'!$B$5:$J$44,3,FALSE) + AEBYLD1!AY7*(1-VLOOKUP(AEBYLD2!AY$4,'[1]INTERNAL PARAMETERS-1'!$B$5:$J$44,5,FALSE))*VLOOKUP(AEBYLD2!AY$4,'[1]INTERNAL PARAMETERS-1'!$B$5:$J$44,8,FALSE)*VLOOKUP(AEBYLD2!AY$4,'[1]INTERNAL PARAMETERS-1'!$B$5:$J$44,3,FALSE)</f>
        <v>0</v>
      </c>
      <c r="AZ7" s="50">
        <f>AEBYLD1!AZ7*VLOOKUP(AEBYLD2!AZ$4,'[1]INTERNAL PARAMETERS-1'!$B$5:$J$44,5,FALSE)*VLOOKUP(AEBYLD2!AZ$4,'[1]INTERNAL PARAMETERS-1'!$B$5:$J$44,6,FALSE)*VLOOKUP(AEBYLD2!AZ$4,'[1]INTERNAL PARAMETERS-1'!$B$5:$J$44,3,FALSE) + AEBYLD1!AZ7*(1-VLOOKUP(AEBYLD2!AZ$4,'[1]INTERNAL PARAMETERS-1'!$B$5:$J$44,5,FALSE))*VLOOKUP(AEBYLD2!AZ$4,'[1]INTERNAL PARAMETERS-1'!$B$5:$J$44,8,FALSE)*VLOOKUP(AEBYLD2!AZ$4,'[1]INTERNAL PARAMETERS-1'!$B$5:$J$44,3,FALSE)</f>
        <v>0</v>
      </c>
      <c r="BA7" s="50">
        <f>AEBYLD1!BA7*VLOOKUP(AEBYLD2!BA$4,'[1]INTERNAL PARAMETERS-1'!$B$5:$J$44,5,FALSE)*VLOOKUP(AEBYLD2!BA$4,'[1]INTERNAL PARAMETERS-1'!$B$5:$J$44,6,FALSE)*VLOOKUP(AEBYLD2!BA$4,'[1]INTERNAL PARAMETERS-1'!$B$5:$J$44,3,FALSE) + AEBYLD1!BA7*(1-VLOOKUP(AEBYLD2!BA$4,'[1]INTERNAL PARAMETERS-1'!$B$5:$J$44,5,FALSE))*VLOOKUP(AEBYLD2!BA$4,'[1]INTERNAL PARAMETERS-1'!$B$5:$J$44,8,FALSE)*VLOOKUP(AEBYLD2!BA$4,'[1]INTERNAL PARAMETERS-1'!$B$5:$J$44,3,FALSE)</f>
        <v>1.0948574372384565E-3</v>
      </c>
      <c r="BB7" s="50">
        <f>AEBYLD1!BB7*VLOOKUP(AEBYLD2!BB$4,'[1]INTERNAL PARAMETERS-1'!$B$5:$J$44,5,FALSE)*VLOOKUP(AEBYLD2!BB$4,'[1]INTERNAL PARAMETERS-1'!$B$5:$J$44,6,FALSE)*VLOOKUP(AEBYLD2!BB$4,'[1]INTERNAL PARAMETERS-1'!$B$5:$J$44,3,FALSE) + AEBYLD1!BB7*(1-VLOOKUP(AEBYLD2!BB$4,'[1]INTERNAL PARAMETERS-1'!$B$5:$J$44,5,FALSE))*VLOOKUP(AEBYLD2!BB$4,'[1]INTERNAL PARAMETERS-1'!$B$5:$J$44,8,FALSE)*VLOOKUP(AEBYLD2!BB$4,'[1]INTERNAL PARAMETERS-1'!$B$5:$J$44,3,FALSE)</f>
        <v>3.0392524676349781E-3</v>
      </c>
      <c r="BC7" s="50">
        <f>AEBYLD1!BC7*VLOOKUP(AEBYLD2!BC$4,'[1]INTERNAL PARAMETERS-1'!$B$5:$J$44,5,FALSE)*VLOOKUP(AEBYLD2!BC$4,'[1]INTERNAL PARAMETERS-1'!$B$5:$J$44,6,FALSE)*VLOOKUP(AEBYLD2!BC$4,'[1]INTERNAL PARAMETERS-1'!$B$5:$J$44,3,FALSE) + AEBYLD1!BC7*(1-VLOOKUP(AEBYLD2!BC$4,'[1]INTERNAL PARAMETERS-1'!$B$5:$J$44,5,FALSE))*VLOOKUP(AEBYLD2!BC$4,'[1]INTERNAL PARAMETERS-1'!$B$5:$J$44,8,FALSE)*VLOOKUP(AEBYLD2!BC$4,'[1]INTERNAL PARAMETERS-1'!$B$5:$J$44,3,FALSE)</f>
        <v>5.8372486049768416E-4</v>
      </c>
      <c r="BD7" s="50">
        <f>AEBYLD1!BD7*VLOOKUP(AEBYLD2!BD$4,'[1]INTERNAL PARAMETERS-1'!$B$5:$J$44,5,FALSE)*VLOOKUP(AEBYLD2!BD$4,'[1]INTERNAL PARAMETERS-1'!$B$5:$J$44,6,FALSE)*VLOOKUP(AEBYLD2!BD$4,'[1]INTERNAL PARAMETERS-1'!$B$5:$J$44,3,FALSE) + AEBYLD1!BD7*(1-VLOOKUP(AEBYLD2!BD$4,'[1]INTERNAL PARAMETERS-1'!$B$5:$J$44,5,FALSE))*VLOOKUP(AEBYLD2!BD$4,'[1]INTERNAL PARAMETERS-1'!$B$5:$J$44,8,FALSE)*VLOOKUP(AEBYLD2!BD$4,'[1]INTERNAL PARAMETERS-1'!$B$5:$J$44,3,FALSE)</f>
        <v>2.6398327106309273E-3</v>
      </c>
      <c r="BE7" s="50">
        <f>AEBYLD1!BE7*VLOOKUP(AEBYLD2!BE$4,'[1]INTERNAL PARAMETERS-1'!$B$5:$J$44,5,FALSE)*VLOOKUP(AEBYLD2!BE$4,'[1]INTERNAL PARAMETERS-1'!$B$5:$J$44,6,FALSE)*VLOOKUP(AEBYLD2!BE$4,'[1]INTERNAL PARAMETERS-1'!$B$5:$J$44,3,FALSE) + AEBYLD1!BE7*(1-VLOOKUP(AEBYLD2!BE$4,'[1]INTERNAL PARAMETERS-1'!$B$5:$J$44,5,FALSE))*VLOOKUP(AEBYLD2!BE$4,'[1]INTERNAL PARAMETERS-1'!$B$5:$J$44,8,FALSE)*VLOOKUP(AEBYLD2!BE$4,'[1]INTERNAL PARAMETERS-1'!$B$5:$J$44,3,FALSE)</f>
        <v>1.016575707372181E-3</v>
      </c>
      <c r="BF7" s="50">
        <f>AEBYLD1!BF7*VLOOKUP(AEBYLD2!BF$4,'[1]INTERNAL PARAMETERS-1'!$B$5:$J$44,5,FALSE)*VLOOKUP(AEBYLD2!BF$4,'[1]INTERNAL PARAMETERS-1'!$B$5:$J$44,6,FALSE)*VLOOKUP(AEBYLD2!BF$4,'[1]INTERNAL PARAMETERS-1'!$B$5:$J$44,3,FALSE) + AEBYLD1!BF7*(1-VLOOKUP(AEBYLD2!BF$4,'[1]INTERNAL PARAMETERS-1'!$B$5:$J$44,5,FALSE))*VLOOKUP(AEBYLD2!BF$4,'[1]INTERNAL PARAMETERS-1'!$B$5:$J$44,8,FALSE)*VLOOKUP(AEBYLD2!BF$4,'[1]INTERNAL PARAMETERS-1'!$B$5:$J$44,3,FALSE)</f>
        <v>0</v>
      </c>
      <c r="BG7" s="50">
        <f>AEBYLD1!BG7*VLOOKUP(AEBYLD2!BG$4,'[1]INTERNAL PARAMETERS-1'!$B$5:$J$44,5,FALSE)*VLOOKUP(AEBYLD2!BG$4,'[1]INTERNAL PARAMETERS-1'!$B$5:$J$44,6,FALSE)*VLOOKUP(AEBYLD2!BG$4,'[1]INTERNAL PARAMETERS-1'!$B$5:$J$44,3,FALSE) + AEBYLD1!BG7*(1-VLOOKUP(AEBYLD2!BG$4,'[1]INTERNAL PARAMETERS-1'!$B$5:$J$44,5,FALSE))*VLOOKUP(AEBYLD2!BG$4,'[1]INTERNAL PARAMETERS-1'!$B$5:$J$44,8,FALSE)*VLOOKUP(AEBYLD2!BG$4,'[1]INTERNAL PARAMETERS-1'!$B$5:$J$44,3,FALSE)</f>
        <v>3.9390746483923926E-3</v>
      </c>
      <c r="BH7" s="50">
        <f>AEBYLD1!BH7*VLOOKUP(AEBYLD2!BH$4,'[1]INTERNAL PARAMETERS-1'!$B$5:$J$44,5,FALSE)*VLOOKUP(AEBYLD2!BH$4,'[1]INTERNAL PARAMETERS-1'!$B$5:$J$44,6,FALSE)*VLOOKUP(AEBYLD2!BH$4,'[1]INTERNAL PARAMETERS-1'!$B$5:$J$44,3,FALSE) + AEBYLD1!BH7*(1-VLOOKUP(AEBYLD2!BH$4,'[1]INTERNAL PARAMETERS-1'!$B$5:$J$44,5,FALSE))*VLOOKUP(AEBYLD2!BH$4,'[1]INTERNAL PARAMETERS-1'!$B$5:$J$44,8,FALSE)*VLOOKUP(AEBYLD2!BH$4,'[1]INTERNAL PARAMETERS-1'!$B$5:$J$44,3,FALSE)</f>
        <v>7.7732792320552128E-6</v>
      </c>
      <c r="BI7" s="50">
        <f>AEBYLD1!BI7*VLOOKUP(AEBYLD2!BI$4,'[1]INTERNAL PARAMETERS-1'!$B$5:$J$44,5,FALSE)*VLOOKUP(AEBYLD2!BI$4,'[1]INTERNAL PARAMETERS-1'!$B$5:$J$44,6,FALSE)*VLOOKUP(AEBYLD2!BI$4,'[1]INTERNAL PARAMETERS-1'!$B$5:$J$44,3,FALSE) + AEBYLD1!BI7*(1-VLOOKUP(AEBYLD2!BI$4,'[1]INTERNAL PARAMETERS-1'!$B$5:$J$44,5,FALSE))*VLOOKUP(AEBYLD2!BI$4,'[1]INTERNAL PARAMETERS-1'!$B$5:$J$44,8,FALSE)*VLOOKUP(AEBYLD2!BI$4,'[1]INTERNAL PARAMETERS-1'!$B$5:$J$44,3,FALSE)</f>
        <v>0</v>
      </c>
      <c r="BJ7" s="50">
        <f>AEBYLD1!BJ7*VLOOKUP(AEBYLD2!BJ$4,'[1]INTERNAL PARAMETERS-1'!$B$5:$J$44,5,FALSE)*VLOOKUP(AEBYLD2!BJ$4,'[1]INTERNAL PARAMETERS-1'!$B$5:$J$44,6,FALSE)*VLOOKUP(AEBYLD2!BJ$4,'[1]INTERNAL PARAMETERS-1'!$B$5:$J$44,3,FALSE) + AEBYLD1!BJ7*(1-VLOOKUP(AEBYLD2!BJ$4,'[1]INTERNAL PARAMETERS-1'!$B$5:$J$44,5,FALSE))*VLOOKUP(AEBYLD2!BJ$4,'[1]INTERNAL PARAMETERS-1'!$B$5:$J$44,8,FALSE)*VLOOKUP(AEBYLD2!BJ$4,'[1]INTERNAL PARAMETERS-1'!$B$5:$J$44,3,FALSE)</f>
        <v>9.644287046006669E-4</v>
      </c>
      <c r="BK7" s="50">
        <f>AEBYLD1!BK7*VLOOKUP(AEBYLD2!BK$4,'[1]INTERNAL PARAMETERS-1'!$B$5:$J$44,5,FALSE)*VLOOKUP(AEBYLD2!BK$4,'[1]INTERNAL PARAMETERS-1'!$B$5:$J$44,6,FALSE)*VLOOKUP(AEBYLD2!BK$4,'[1]INTERNAL PARAMETERS-1'!$B$5:$J$44,3,FALSE) + AEBYLD1!BK7*(1-VLOOKUP(AEBYLD2!BK$4,'[1]INTERNAL PARAMETERS-1'!$B$5:$J$44,5,FALSE))*VLOOKUP(AEBYLD2!BK$4,'[1]INTERNAL PARAMETERS-1'!$B$5:$J$44,8,FALSE)*VLOOKUP(AEBYLD2!BK$4,'[1]INTERNAL PARAMETERS-1'!$B$5:$J$44,3,FALSE)</f>
        <v>6.1220028911807163E-4</v>
      </c>
      <c r="BL7" s="50">
        <f>AEBYLD1!BL7*VLOOKUP(AEBYLD2!BL$4,'[1]INTERNAL PARAMETERS-1'!$B$5:$J$44,5,FALSE)*VLOOKUP(AEBYLD2!BL$4,'[1]INTERNAL PARAMETERS-1'!$B$5:$J$44,6,FALSE)*VLOOKUP(AEBYLD2!BL$4,'[1]INTERNAL PARAMETERS-1'!$B$5:$J$44,3,FALSE) + AEBYLD1!BL7*(1-VLOOKUP(AEBYLD2!BL$4,'[1]INTERNAL PARAMETERS-1'!$B$5:$J$44,5,FALSE))*VLOOKUP(AEBYLD2!BL$4,'[1]INTERNAL PARAMETERS-1'!$B$5:$J$44,8,FALSE)*VLOOKUP(AEBYLD2!BL$4,'[1]INTERNAL PARAMETERS-1'!$B$5:$J$44,3,FALSE)</f>
        <v>2.9318772308885408E-4</v>
      </c>
      <c r="BM7" s="50">
        <f>AEBYLD1!BM7*VLOOKUP(AEBYLD2!BM$4,'[1]INTERNAL PARAMETERS-1'!$B$5:$J$44,5,FALSE)*VLOOKUP(AEBYLD2!BM$4,'[1]INTERNAL PARAMETERS-1'!$B$5:$J$44,6,FALSE)*VLOOKUP(AEBYLD2!BM$4,'[1]INTERNAL PARAMETERS-1'!$B$5:$J$44,3,FALSE) + AEBYLD1!BM7*(1-VLOOKUP(AEBYLD2!BM$4,'[1]INTERNAL PARAMETERS-1'!$B$5:$J$44,5,FALSE))*VLOOKUP(AEBYLD2!BM$4,'[1]INTERNAL PARAMETERS-1'!$B$5:$J$44,8,FALSE)*VLOOKUP(AEBYLD2!BM$4,'[1]INTERNAL PARAMETERS-1'!$B$5:$J$44,3,FALSE)</f>
        <v>3.9536444295564798E-5</v>
      </c>
      <c r="BN7" s="50">
        <f>AEBYLD1!BN7*VLOOKUP(AEBYLD2!BN$4,'[1]INTERNAL PARAMETERS-1'!$B$5:$J$44,5,FALSE)*VLOOKUP(AEBYLD2!BN$4,'[1]INTERNAL PARAMETERS-1'!$B$5:$J$44,6,FALSE)*VLOOKUP(AEBYLD2!BN$4,'[1]INTERNAL PARAMETERS-1'!$B$5:$J$44,3,FALSE) + AEBYLD1!BN7*(1-VLOOKUP(AEBYLD2!BN$4,'[1]INTERNAL PARAMETERS-1'!$B$5:$J$44,5,FALSE))*VLOOKUP(AEBYLD2!BN$4,'[1]INTERNAL PARAMETERS-1'!$B$5:$J$44,8,FALSE)*VLOOKUP(AEBYLD2!BN$4,'[1]INTERNAL PARAMETERS-1'!$B$5:$J$44,3,FALSE)</f>
        <v>9.7162712489349775E-4</v>
      </c>
      <c r="BO7" s="50">
        <f>AEBYLD1!BO7*VLOOKUP(AEBYLD2!BO$4,'[1]INTERNAL PARAMETERS-1'!$B$5:$J$44,5,FALSE)*VLOOKUP(AEBYLD2!BO$4,'[1]INTERNAL PARAMETERS-1'!$B$5:$J$44,6,FALSE)*VLOOKUP(AEBYLD2!BO$4,'[1]INTERNAL PARAMETERS-1'!$B$5:$J$44,3,FALSE) + AEBYLD1!BO7*(1-VLOOKUP(AEBYLD2!BO$4,'[1]INTERNAL PARAMETERS-1'!$B$5:$J$44,5,FALSE))*VLOOKUP(AEBYLD2!BO$4,'[1]INTERNAL PARAMETERS-1'!$B$5:$J$44,8,FALSE)*VLOOKUP(AEBYLD2!BO$4,'[1]INTERNAL PARAMETERS-1'!$B$5:$J$44,3,FALSE)</f>
        <v>1.7373444291763904E-3</v>
      </c>
      <c r="BP7" s="50">
        <f>AEBYLD1!BP7*VLOOKUP(AEBYLD2!BP$4,'[1]INTERNAL PARAMETERS-1'!$B$5:$J$44,5,FALSE)*VLOOKUP(AEBYLD2!BP$4,'[1]INTERNAL PARAMETERS-1'!$B$5:$J$44,6,FALSE)*VLOOKUP(AEBYLD2!BP$4,'[1]INTERNAL PARAMETERS-1'!$B$5:$J$44,3,FALSE) + AEBYLD1!BP7*(1-VLOOKUP(AEBYLD2!BP$4,'[1]INTERNAL PARAMETERS-1'!$B$5:$J$44,5,FALSE))*VLOOKUP(AEBYLD2!BP$4,'[1]INTERNAL PARAMETERS-1'!$B$5:$J$44,8,FALSE)*VLOOKUP(AEBYLD2!BP$4,'[1]INTERNAL PARAMETERS-1'!$B$5:$J$44,3,FALSE)</f>
        <v>5.2826869759265232E-5</v>
      </c>
      <c r="BQ7" s="50">
        <f>AEBYLD1!BQ7*VLOOKUP(AEBYLD2!BQ$4,'[1]INTERNAL PARAMETERS-1'!$B$5:$J$44,5,FALSE)*VLOOKUP(AEBYLD2!BQ$4,'[1]INTERNAL PARAMETERS-1'!$B$5:$J$44,6,FALSE)*VLOOKUP(AEBYLD2!BQ$4,'[1]INTERNAL PARAMETERS-1'!$B$5:$J$44,3,FALSE) + AEBYLD1!BQ7*(1-VLOOKUP(AEBYLD2!BQ$4,'[1]INTERNAL PARAMETERS-1'!$B$5:$J$44,5,FALSE))*VLOOKUP(AEBYLD2!BQ$4,'[1]INTERNAL PARAMETERS-1'!$B$5:$J$44,8,FALSE)*VLOOKUP(AEBYLD2!BQ$4,'[1]INTERNAL PARAMETERS-1'!$B$5:$J$44,3,FALSE)</f>
        <v>1.846086381829643E-3</v>
      </c>
      <c r="BR7" s="50">
        <f>AEBYLD1!BR7*VLOOKUP(AEBYLD2!BR$4,'[1]INTERNAL PARAMETERS-1'!$B$5:$J$44,5,FALSE)*VLOOKUP(AEBYLD2!BR$4,'[1]INTERNAL PARAMETERS-1'!$B$5:$J$44,6,FALSE)*VLOOKUP(AEBYLD2!BR$4,'[1]INTERNAL PARAMETERS-1'!$B$5:$J$44,3,FALSE) + AEBYLD1!BR7*(1-VLOOKUP(AEBYLD2!BR$4,'[1]INTERNAL PARAMETERS-1'!$B$5:$J$44,5,FALSE))*VLOOKUP(AEBYLD2!BR$4,'[1]INTERNAL PARAMETERS-1'!$B$5:$J$44,8,FALSE)*VLOOKUP(AEBYLD2!BR$4,'[1]INTERNAL PARAMETERS-1'!$B$5:$J$44,3,FALSE)</f>
        <v>4.8803421096558454E-5</v>
      </c>
      <c r="BS7" s="50">
        <f>AEBYLD1!BS7*VLOOKUP(AEBYLD2!BS$4,'[1]INTERNAL PARAMETERS-1'!$B$5:$J$44,5,FALSE)*VLOOKUP(AEBYLD2!BS$4,'[1]INTERNAL PARAMETERS-1'!$B$5:$J$44,6,FALSE)*VLOOKUP(AEBYLD2!BS$4,'[1]INTERNAL PARAMETERS-1'!$B$5:$J$44,3,FALSE) + AEBYLD1!BS7*(1-VLOOKUP(AEBYLD2!BS$4,'[1]INTERNAL PARAMETERS-1'!$B$5:$J$44,5,FALSE))*VLOOKUP(AEBYLD2!BS$4,'[1]INTERNAL PARAMETERS-1'!$B$5:$J$44,8,FALSE)*VLOOKUP(AEBYLD2!BS$4,'[1]INTERNAL PARAMETERS-1'!$B$5:$J$44,3,FALSE)</f>
        <v>4.6840747870997024E-6</v>
      </c>
      <c r="BT7" s="50">
        <f>AEBYLD1!BT7*VLOOKUP(AEBYLD2!BT$4,'[1]INTERNAL PARAMETERS-1'!$B$5:$J$44,5,FALSE)*VLOOKUP(AEBYLD2!BT$4,'[1]INTERNAL PARAMETERS-1'!$B$5:$J$44,6,FALSE)*VLOOKUP(AEBYLD2!BT$4,'[1]INTERNAL PARAMETERS-1'!$B$5:$J$44,3,FALSE) + AEBYLD1!BT7*(1-VLOOKUP(AEBYLD2!BT$4,'[1]INTERNAL PARAMETERS-1'!$B$5:$J$44,5,FALSE))*VLOOKUP(AEBYLD2!BT$4,'[1]INTERNAL PARAMETERS-1'!$B$5:$J$44,8,FALSE)*VLOOKUP(AEBYLD2!BT$4,'[1]INTERNAL PARAMETERS-1'!$B$5:$J$44,3,FALSE)</f>
        <v>0</v>
      </c>
      <c r="BU7" s="50">
        <f>AEBYLD1!BU7*VLOOKUP(AEBYLD2!BU$4,'[1]INTERNAL PARAMETERS-1'!$B$5:$J$44,5,FALSE)*VLOOKUP(AEBYLD2!BU$4,'[1]INTERNAL PARAMETERS-1'!$B$5:$J$44,6,FALSE)*VLOOKUP(AEBYLD2!BU$4,'[1]INTERNAL PARAMETERS-1'!$B$5:$J$44,3,FALSE) + AEBYLD1!BU7*(1-VLOOKUP(AEBYLD2!BU$4,'[1]INTERNAL PARAMETERS-1'!$B$5:$J$44,5,FALSE))*VLOOKUP(AEBYLD2!BU$4,'[1]INTERNAL PARAMETERS-1'!$B$5:$J$44,8,FALSE)*VLOOKUP(AEBYLD2!BU$4,'[1]INTERNAL PARAMETERS-1'!$B$5:$J$44,3,FALSE)</f>
        <v>0</v>
      </c>
      <c r="BV7" s="50">
        <f>AEBYLD1!BV7*VLOOKUP(AEBYLD2!BV$4,'[1]INTERNAL PARAMETERS-1'!$B$5:$J$44,5,FALSE)*VLOOKUP(AEBYLD2!BV$4,'[1]INTERNAL PARAMETERS-1'!$B$5:$J$44,6,FALSE)*VLOOKUP(AEBYLD2!BV$4,'[1]INTERNAL PARAMETERS-1'!$B$5:$J$44,3,FALSE) + AEBYLD1!BV7*(1-VLOOKUP(AEBYLD2!BV$4,'[1]INTERNAL PARAMETERS-1'!$B$5:$J$44,5,FALSE))*VLOOKUP(AEBYLD2!BV$4,'[1]INTERNAL PARAMETERS-1'!$B$5:$J$44,8,FALSE)*VLOOKUP(AEBYLD2!BV$4,'[1]INTERNAL PARAMETERS-1'!$B$5:$J$44,3,FALSE)</f>
        <v>0</v>
      </c>
      <c r="BW7" s="50">
        <f>AEBYLD1!BW7*VLOOKUP(AEBYLD2!BW$4,'[1]INTERNAL PARAMETERS-1'!$B$5:$J$44,5,FALSE)*VLOOKUP(AEBYLD2!BW$4,'[1]INTERNAL PARAMETERS-1'!$B$5:$J$44,6,FALSE)*VLOOKUP(AEBYLD2!BW$4,'[1]INTERNAL PARAMETERS-1'!$B$5:$J$44,3,FALSE) + AEBYLD1!BW7*(1-VLOOKUP(AEBYLD2!BW$4,'[1]INTERNAL PARAMETERS-1'!$B$5:$J$44,5,FALSE))*VLOOKUP(AEBYLD2!BW$4,'[1]INTERNAL PARAMETERS-1'!$B$5:$J$44,8,FALSE)*VLOOKUP(AEBYLD2!BW$4,'[1]INTERNAL PARAMETERS-1'!$B$5:$J$44,3,FALSE)</f>
        <v>0</v>
      </c>
      <c r="BX7" s="50">
        <f>AEBYLD1!BX7*VLOOKUP(AEBYLD2!BX$4,'[1]INTERNAL PARAMETERS-1'!$B$5:$J$44,5,FALSE)*VLOOKUP(AEBYLD2!BX$4,'[1]INTERNAL PARAMETERS-1'!$B$5:$J$44,6,FALSE)*VLOOKUP(AEBYLD2!BX$4,'[1]INTERNAL PARAMETERS-1'!$B$5:$J$44,3,FALSE) + AEBYLD1!BX7*(1-VLOOKUP(AEBYLD2!BX$4,'[1]INTERNAL PARAMETERS-1'!$B$5:$J$44,5,FALSE))*VLOOKUP(AEBYLD2!BX$4,'[1]INTERNAL PARAMETERS-1'!$B$5:$J$44,8,FALSE)*VLOOKUP(AEBYLD2!BX$4,'[1]INTERNAL PARAMETERS-1'!$B$5:$J$44,3,FALSE)</f>
        <v>0</v>
      </c>
      <c r="BY7" s="50">
        <f>AEBYLD1!BY7*VLOOKUP(AEBYLD2!BY$4,'[1]INTERNAL PARAMETERS-1'!$B$5:$J$44,5,FALSE)*VLOOKUP(AEBYLD2!BY$4,'[1]INTERNAL PARAMETERS-1'!$B$5:$J$44,6,FALSE)*VLOOKUP(AEBYLD2!BY$4,'[1]INTERNAL PARAMETERS-1'!$B$5:$J$44,3,FALSE) + AEBYLD1!BY7*(1-VLOOKUP(AEBYLD2!BY$4,'[1]INTERNAL PARAMETERS-1'!$B$5:$J$44,5,FALSE))*VLOOKUP(AEBYLD2!BY$4,'[1]INTERNAL PARAMETERS-1'!$B$5:$J$44,8,FALSE)*VLOOKUP(AEBYLD2!BY$4,'[1]INTERNAL PARAMETERS-1'!$B$5:$J$44,3,FALSE)</f>
        <v>0</v>
      </c>
      <c r="BZ7" s="50">
        <f>AEBYLD1!BZ7*VLOOKUP(AEBYLD2!BZ$4,'[1]INTERNAL PARAMETERS-1'!$B$5:$J$44,5,FALSE)*VLOOKUP(AEBYLD2!BZ$4,'[1]INTERNAL PARAMETERS-1'!$B$5:$J$44,6,FALSE)*VLOOKUP(AEBYLD2!BZ$4,'[1]INTERNAL PARAMETERS-1'!$B$5:$J$44,3,FALSE) + AEBYLD1!BZ7*(1-VLOOKUP(AEBYLD2!BZ$4,'[1]INTERNAL PARAMETERS-1'!$B$5:$J$44,5,FALSE))*VLOOKUP(AEBYLD2!BZ$4,'[1]INTERNAL PARAMETERS-1'!$B$5:$J$44,8,FALSE)*VLOOKUP(AEBYLD2!BZ$4,'[1]INTERNAL PARAMETERS-1'!$B$5:$J$44,3,FALSE)</f>
        <v>2.4567001013406194E-6</v>
      </c>
      <c r="CA7" s="50">
        <f>AEBYLD1!CA7*VLOOKUP(AEBYLD2!CA$4,'[1]INTERNAL PARAMETERS-1'!$B$5:$J$44,5,FALSE)*VLOOKUP(AEBYLD2!CA$4,'[1]INTERNAL PARAMETERS-1'!$B$5:$J$44,6,FALSE)*VLOOKUP(AEBYLD2!CA$4,'[1]INTERNAL PARAMETERS-1'!$B$5:$J$44,3,FALSE) + AEBYLD1!CA7*(1-VLOOKUP(AEBYLD2!CA$4,'[1]INTERNAL PARAMETERS-1'!$B$5:$J$44,5,FALSE))*VLOOKUP(AEBYLD2!CA$4,'[1]INTERNAL PARAMETERS-1'!$B$5:$J$44,8,FALSE)*VLOOKUP(AEBYLD2!CA$4,'[1]INTERNAL PARAMETERS-1'!$B$5:$J$44,3,FALSE)</f>
        <v>0</v>
      </c>
      <c r="CB7" s="50">
        <f>AEBYLD1!CB7*VLOOKUP(AEBYLD2!CB$4,'[1]INTERNAL PARAMETERS-1'!$B$5:$J$44,5,FALSE)*VLOOKUP(AEBYLD2!CB$4,'[1]INTERNAL PARAMETERS-1'!$B$5:$J$44,6,FALSE)*VLOOKUP(AEBYLD2!CB$4,'[1]INTERNAL PARAMETERS-1'!$B$5:$J$44,3,FALSE) + AEBYLD1!CB7*(1-VLOOKUP(AEBYLD2!CB$4,'[1]INTERNAL PARAMETERS-1'!$B$5:$J$44,5,FALSE))*VLOOKUP(AEBYLD2!CB$4,'[1]INTERNAL PARAMETERS-1'!$B$5:$J$44,8,FALSE)*VLOOKUP(AEBYLD2!CB$4,'[1]INTERNAL PARAMETERS-1'!$B$5:$J$44,3,FALSE)</f>
        <v>0</v>
      </c>
      <c r="CC7" s="50">
        <f>AEBYLD1!CC7*VLOOKUP(AEBYLD2!CC$4,'[1]INTERNAL PARAMETERS-1'!$B$5:$J$44,5,FALSE)*VLOOKUP(AEBYLD2!CC$4,'[1]INTERNAL PARAMETERS-1'!$B$5:$J$44,6,FALSE)*VLOOKUP(AEBYLD2!CC$4,'[1]INTERNAL PARAMETERS-1'!$B$5:$J$44,3,FALSE) + AEBYLD1!CC7*(1-VLOOKUP(AEBYLD2!CC$4,'[1]INTERNAL PARAMETERS-1'!$B$5:$J$44,5,FALSE))*VLOOKUP(AEBYLD2!CC$4,'[1]INTERNAL PARAMETERS-1'!$B$5:$J$44,8,FALSE)*VLOOKUP(AEBYLD2!CC$4,'[1]INTERNAL PARAMETERS-1'!$B$5:$J$44,3,FALSE)</f>
        <v>6.2271426216600627E-6</v>
      </c>
      <c r="CD7" s="50">
        <f>AEBYLD1!CD7*VLOOKUP(AEBYLD2!CD$4,'[1]INTERNAL PARAMETERS-1'!$B$5:$J$44,5,FALSE)*VLOOKUP(AEBYLD2!CD$4,'[1]INTERNAL PARAMETERS-1'!$B$5:$J$44,6,FALSE)*VLOOKUP(AEBYLD2!CD$4,'[1]INTERNAL PARAMETERS-1'!$B$5:$J$44,3,FALSE) + AEBYLD1!CD7*(1-VLOOKUP(AEBYLD2!CD$4,'[1]INTERNAL PARAMETERS-1'!$B$5:$J$44,5,FALSE))*VLOOKUP(AEBYLD2!CD$4,'[1]INTERNAL PARAMETERS-1'!$B$5:$J$44,8,FALSE)*VLOOKUP(AEBYLD2!CD$4,'[1]INTERNAL PARAMETERS-1'!$B$5:$J$44,3,FALSE)</f>
        <v>5.5724187218877131E-5</v>
      </c>
      <c r="CE7" s="50">
        <f>AEBYLD1!CE7*VLOOKUP(AEBYLD2!CE$4,'[1]INTERNAL PARAMETERS-1'!$B$5:$J$44,5,FALSE)*VLOOKUP(AEBYLD2!CE$4,'[1]INTERNAL PARAMETERS-1'!$B$5:$J$44,6,FALSE)*VLOOKUP(AEBYLD2!CE$4,'[1]INTERNAL PARAMETERS-1'!$B$5:$J$44,3,FALSE) + AEBYLD1!CE7*(1-VLOOKUP(AEBYLD2!CE$4,'[1]INTERNAL PARAMETERS-1'!$B$5:$J$44,5,FALSE))*VLOOKUP(AEBYLD2!CE$4,'[1]INTERNAL PARAMETERS-1'!$B$5:$J$44,8,FALSE)*VLOOKUP(AEBYLD2!CE$4,'[1]INTERNAL PARAMETERS-1'!$B$5:$J$44,3,FALSE)</f>
        <v>6.4584364904645797E-5</v>
      </c>
      <c r="CF7" s="50">
        <f>AEBYLD1!CF7*VLOOKUP(AEBYLD2!CF$4,'[1]INTERNAL PARAMETERS-1'!$B$5:$J$44,5,FALSE)*VLOOKUP(AEBYLD2!CF$4,'[1]INTERNAL PARAMETERS-1'!$B$5:$J$44,6,FALSE)*VLOOKUP(AEBYLD2!CF$4,'[1]INTERNAL PARAMETERS-1'!$B$5:$J$44,3,FALSE) + AEBYLD1!CF7*(1-VLOOKUP(AEBYLD2!CF$4,'[1]INTERNAL PARAMETERS-1'!$B$5:$J$44,5,FALSE))*VLOOKUP(AEBYLD2!CF$4,'[1]INTERNAL PARAMETERS-1'!$B$5:$J$44,8,FALSE)*VLOOKUP(AEBYLD2!CF$4,'[1]INTERNAL PARAMETERS-1'!$B$5:$J$44,3,FALSE)</f>
        <v>3.8322521916101473E-5</v>
      </c>
      <c r="CG7" s="50">
        <f>AEBYLD1!CG7*VLOOKUP(AEBYLD2!CG$4,'[1]INTERNAL PARAMETERS-1'!$B$5:$J$44,5,FALSE)*VLOOKUP(AEBYLD2!CG$4,'[1]INTERNAL PARAMETERS-1'!$B$5:$J$44,6,FALSE)*VLOOKUP(AEBYLD2!CG$4,'[1]INTERNAL PARAMETERS-1'!$B$5:$J$44,3,FALSE) + AEBYLD1!CG7*(1-VLOOKUP(AEBYLD2!CG$4,'[1]INTERNAL PARAMETERS-1'!$B$5:$J$44,5,FALSE))*VLOOKUP(AEBYLD2!CG$4,'[1]INTERNAL PARAMETERS-1'!$B$5:$J$44,8,FALSE)*VLOOKUP(AEBYLD2!CG$4,'[1]INTERNAL PARAMETERS-1'!$B$5:$J$44,3,FALSE)</f>
        <v>5.6459443368291427E-7</v>
      </c>
      <c r="CH7" s="49">
        <f>AEBYLD1!CH7*VLOOKUP(AEBYLD2!CH$4,'[1]INTERNAL PARAMETERS-1'!$B$5:$J$44,5,FALSE)*VLOOKUP(AEBYLD2!CH$4,'[1]INTERNAL PARAMETERS-1'!$B$5:$J$44,6,FALSE)*VLOOKUP(AEBYLD2!CH$4,'[1]INTERNAL PARAMETERS-1'!$B$5:$J$44,3,FALSE) + AEBYLD1!CH7*(1-VLOOKUP(AEBYLD2!CH$4,'[1]INTERNAL PARAMETERS-1'!$B$5:$J$44,5,FALSE))*VLOOKUP(AEBYLD2!CH$4,'[1]INTERNAL PARAMETERS-1'!$B$5:$J$44,8,FALSE)*VLOOKUP(AEBYLD2!CH$4,'[1]INTERNAL PARAMETERS-1'!$B$5:$J$44,3,FALSE)</f>
        <v>0</v>
      </c>
      <c r="CJ7" s="51">
        <f t="shared" si="0"/>
        <v>1.1182726187962881</v>
      </c>
      <c r="CK7" s="49">
        <f t="shared" si="1"/>
        <v>2.8452351030260468E-2</v>
      </c>
    </row>
    <row r="8" spans="2:89" x14ac:dyDescent="0.4">
      <c r="B8" s="64" t="s">
        <v>5</v>
      </c>
      <c r="C8" s="63" t="s">
        <v>89</v>
      </c>
      <c r="D8" s="63" t="s">
        <v>85</v>
      </c>
      <c r="E8" s="147">
        <f>AEB!AF8</f>
        <v>7.0189780040851319</v>
      </c>
      <c r="F8" s="65">
        <f>'[1]INTERNAL PARAMETERS-1'!M8</f>
        <v>68.824999999999989</v>
      </c>
      <c r="G8" s="51">
        <f>AEBYLD1!G8*VLOOKUP(AEBYLD2!G$4,'[1]INTERNAL PARAMETERS-1'!$B$5:$J$44,5,FALSE)*VLOOKUP(AEBYLD2!G$4,'[1]INTERNAL PARAMETERS-1'!$B$5:$J$44,7,FALSE)*AEBYLD2!$F8 + AEBYLD1!G8*(1-VLOOKUP(AEBYLD2!G$4,'[1]INTERNAL PARAMETERS-1'!$B$5:$J$44,5,FALSE))*VLOOKUP(AEBYLD2!G$4,'[1]INTERNAL PARAMETERS-1'!$B$5:$J$44,9,FALSE)*AEBYLD2!$F8</f>
        <v>0.88550076323664906</v>
      </c>
      <c r="H8" s="50">
        <f>AEBYLD1!H8*VLOOKUP(AEBYLD2!H$4,'[1]INTERNAL PARAMETERS-1'!$B$5:$J$44,5,FALSE)*VLOOKUP(AEBYLD2!H$4,'[1]INTERNAL PARAMETERS-1'!$B$5:$J$44,7,FALSE)*AEBYLD2!$F8 + AEBYLD1!H8*(1-VLOOKUP(AEBYLD2!H$4,'[1]INTERNAL PARAMETERS-1'!$B$5:$J$44,5,FALSE))*VLOOKUP(AEBYLD2!H$4,'[1]INTERNAL PARAMETERS-1'!$B$5:$J$44,9,FALSE)*AEBYLD2!$F8</f>
        <v>0.65810648985305387</v>
      </c>
      <c r="I8" s="50">
        <f>AEBYLD1!I8*VLOOKUP(AEBYLD2!I$4,'[1]INTERNAL PARAMETERS-1'!$B$5:$J$44,5,FALSE)*VLOOKUP(AEBYLD2!I$4,'[1]INTERNAL PARAMETERS-1'!$B$5:$J$44,7,FALSE)*AEBYLD2!$F8 + AEBYLD1!I8*(1-VLOOKUP(AEBYLD2!I$4,'[1]INTERNAL PARAMETERS-1'!$B$5:$J$44,5,FALSE))*VLOOKUP(AEBYLD2!I$4,'[1]INTERNAL PARAMETERS-1'!$B$5:$J$44,9,FALSE)*AEBYLD2!$F8</f>
        <v>1.2419542242827815</v>
      </c>
      <c r="J8" s="50">
        <f>AEBYLD1!J8*VLOOKUP(AEBYLD2!J$4,'[1]INTERNAL PARAMETERS-1'!$B$5:$J$44,5,FALSE)*VLOOKUP(AEBYLD2!J$4,'[1]INTERNAL PARAMETERS-1'!$B$5:$J$44,7,FALSE)*AEBYLD2!$F8 + AEBYLD1!J8*(1-VLOOKUP(AEBYLD2!J$4,'[1]INTERNAL PARAMETERS-1'!$B$5:$J$44,5,FALSE))*VLOOKUP(AEBYLD2!J$4,'[1]INTERNAL PARAMETERS-1'!$B$5:$J$44,9,FALSE)*AEBYLD2!$F8</f>
        <v>0</v>
      </c>
      <c r="K8" s="50">
        <f>AEBYLD1!K8*VLOOKUP(AEBYLD2!K$4,'[1]INTERNAL PARAMETERS-1'!$B$5:$J$44,5,FALSE)*VLOOKUP(AEBYLD2!K$4,'[1]INTERNAL PARAMETERS-1'!$B$5:$J$44,7,FALSE)*AEBYLD2!$F8 + AEBYLD1!K8*(1-VLOOKUP(AEBYLD2!K$4,'[1]INTERNAL PARAMETERS-1'!$B$5:$J$44,5,FALSE))*VLOOKUP(AEBYLD2!K$4,'[1]INTERNAL PARAMETERS-1'!$B$5:$J$44,9,FALSE)*AEBYLD2!$F8</f>
        <v>5.7194394072123591E-3</v>
      </c>
      <c r="L8" s="50">
        <f>AEBYLD1!L8*VLOOKUP(AEBYLD2!L$4,'[1]INTERNAL PARAMETERS-1'!$B$5:$J$44,5,FALSE)*VLOOKUP(AEBYLD2!L$4,'[1]INTERNAL PARAMETERS-1'!$B$5:$J$44,7,FALSE)*AEBYLD2!$F8 + AEBYLD1!L8*(1-VLOOKUP(AEBYLD2!L$4,'[1]INTERNAL PARAMETERS-1'!$B$5:$J$44,5,FALSE))*VLOOKUP(AEBYLD2!L$4,'[1]INTERNAL PARAMETERS-1'!$B$5:$J$44,9,FALSE)*AEBYLD2!$F8</f>
        <v>0</v>
      </c>
      <c r="M8" s="50">
        <f>AEBYLD1!M8*VLOOKUP(AEBYLD2!M$4,'[1]INTERNAL PARAMETERS-1'!$B$5:$J$44,5,FALSE)*VLOOKUP(AEBYLD2!M$4,'[1]INTERNAL PARAMETERS-1'!$B$5:$J$44,7,FALSE)*AEBYLD2!$F8 + AEBYLD1!M8*(1-VLOOKUP(AEBYLD2!M$4,'[1]INTERNAL PARAMETERS-1'!$B$5:$J$44,5,FALSE))*VLOOKUP(AEBYLD2!M$4,'[1]INTERNAL PARAMETERS-1'!$B$5:$J$44,9,FALSE)*AEBYLD2!$F8</f>
        <v>1.6457067946515865E-2</v>
      </c>
      <c r="N8" s="50">
        <f>AEBYLD1!N8*VLOOKUP(AEBYLD2!N$4,'[1]INTERNAL PARAMETERS-1'!$B$5:$J$44,5,FALSE)*VLOOKUP(AEBYLD2!N$4,'[1]INTERNAL PARAMETERS-1'!$B$5:$J$44,7,FALSE)*AEBYLD2!$F8 + AEBYLD1!N8*(1-VLOOKUP(AEBYLD2!N$4,'[1]INTERNAL PARAMETERS-1'!$B$5:$J$44,5,FALSE))*VLOOKUP(AEBYLD2!N$4,'[1]INTERNAL PARAMETERS-1'!$B$5:$J$44,9,FALSE)*AEBYLD2!$F8</f>
        <v>9.750981160403422E-3</v>
      </c>
      <c r="O8" s="50">
        <f>AEBYLD1!O8*VLOOKUP(AEBYLD2!O$4,'[1]INTERNAL PARAMETERS-1'!$B$5:$J$44,5,FALSE)*VLOOKUP(AEBYLD2!O$4,'[1]INTERNAL PARAMETERS-1'!$B$5:$J$44,7,FALSE)*AEBYLD2!$F8 + AEBYLD1!O8*(1-VLOOKUP(AEBYLD2!O$4,'[1]INTERNAL PARAMETERS-1'!$B$5:$J$44,5,FALSE))*VLOOKUP(AEBYLD2!O$4,'[1]INTERNAL PARAMETERS-1'!$B$5:$J$44,9,FALSE)*AEBYLD2!$F8</f>
        <v>0</v>
      </c>
      <c r="P8" s="50">
        <f>AEBYLD1!P8*VLOOKUP(AEBYLD2!P$4,'[1]INTERNAL PARAMETERS-1'!$B$5:$J$44,5,FALSE)*VLOOKUP(AEBYLD2!P$4,'[1]INTERNAL PARAMETERS-1'!$B$5:$J$44,7,FALSE)*AEBYLD2!$F8 + AEBYLD1!P8*(1-VLOOKUP(AEBYLD2!P$4,'[1]INTERNAL PARAMETERS-1'!$B$5:$J$44,5,FALSE))*VLOOKUP(AEBYLD2!P$4,'[1]INTERNAL PARAMETERS-1'!$B$5:$J$44,9,FALSE)*AEBYLD2!$F8</f>
        <v>0</v>
      </c>
      <c r="Q8" s="50">
        <f>AEBYLD1!Q8*VLOOKUP(AEBYLD2!Q$4,'[1]INTERNAL PARAMETERS-1'!$B$5:$J$44,5,FALSE)*VLOOKUP(AEBYLD2!Q$4,'[1]INTERNAL PARAMETERS-1'!$B$5:$J$44,7,FALSE)*AEBYLD2!$F8 + AEBYLD1!Q8*(1-VLOOKUP(AEBYLD2!Q$4,'[1]INTERNAL PARAMETERS-1'!$B$5:$J$44,5,FALSE))*VLOOKUP(AEBYLD2!Q$4,'[1]INTERNAL PARAMETERS-1'!$B$5:$J$44,9,FALSE)*AEBYLD2!$F8</f>
        <v>0</v>
      </c>
      <c r="R8" s="50">
        <f>AEBYLD1!R8*VLOOKUP(AEBYLD2!R$4,'[1]INTERNAL PARAMETERS-1'!$B$5:$J$44,5,FALSE)*VLOOKUP(AEBYLD2!R$4,'[1]INTERNAL PARAMETERS-1'!$B$5:$J$44,7,FALSE)*AEBYLD2!$F8 + AEBYLD1!R8*(1-VLOOKUP(AEBYLD2!R$4,'[1]INTERNAL PARAMETERS-1'!$B$5:$J$44,5,FALSE))*VLOOKUP(AEBYLD2!R$4,'[1]INTERNAL PARAMETERS-1'!$B$5:$J$44,9,FALSE)*AEBYLD2!$F8</f>
        <v>1.0164027630199588E-2</v>
      </c>
      <c r="S8" s="50">
        <f>AEBYLD1!S8*VLOOKUP(AEBYLD2!S$4,'[1]INTERNAL PARAMETERS-1'!$B$5:$J$44,5,FALSE)*VLOOKUP(AEBYLD2!S$4,'[1]INTERNAL PARAMETERS-1'!$B$5:$J$44,7,FALSE)*AEBYLD2!$F8 + AEBYLD1!S8*(1-VLOOKUP(AEBYLD2!S$4,'[1]INTERNAL PARAMETERS-1'!$B$5:$J$44,5,FALSE))*VLOOKUP(AEBYLD2!S$4,'[1]INTERNAL PARAMETERS-1'!$B$5:$J$44,9,FALSE)*AEBYLD2!$F8</f>
        <v>0.18370238423001647</v>
      </c>
      <c r="T8" s="50">
        <f>AEBYLD1!T8*VLOOKUP(AEBYLD2!T$4,'[1]INTERNAL PARAMETERS-1'!$B$5:$J$44,5,FALSE)*VLOOKUP(AEBYLD2!T$4,'[1]INTERNAL PARAMETERS-1'!$B$5:$J$44,7,FALSE)*AEBYLD2!$F8 + AEBYLD1!T8*(1-VLOOKUP(AEBYLD2!T$4,'[1]INTERNAL PARAMETERS-1'!$B$5:$J$44,5,FALSE))*VLOOKUP(AEBYLD2!T$4,'[1]INTERNAL PARAMETERS-1'!$B$5:$J$44,9,FALSE)*AEBYLD2!$F8</f>
        <v>3.4303593251923607E-2</v>
      </c>
      <c r="U8" s="50">
        <f>AEBYLD1!U8*VLOOKUP(AEBYLD2!U$4,'[1]INTERNAL PARAMETERS-1'!$B$5:$J$44,5,FALSE)*VLOOKUP(AEBYLD2!U$4,'[1]INTERNAL PARAMETERS-1'!$B$5:$J$44,7,FALSE)*AEBYLD2!$F8 + AEBYLD1!U8*(1-VLOOKUP(AEBYLD2!U$4,'[1]INTERNAL PARAMETERS-1'!$B$5:$J$44,5,FALSE))*VLOOKUP(AEBYLD2!U$4,'[1]INTERNAL PARAMETERS-1'!$B$5:$J$44,9,FALSE)*AEBYLD2!$F8</f>
        <v>1.6270550310203122E-2</v>
      </c>
      <c r="V8" s="50">
        <f>AEBYLD1!V8*VLOOKUP(AEBYLD2!V$4,'[1]INTERNAL PARAMETERS-1'!$B$5:$J$44,5,FALSE)*VLOOKUP(AEBYLD2!V$4,'[1]INTERNAL PARAMETERS-1'!$B$5:$J$44,7,FALSE)*AEBYLD2!$F8 + AEBYLD1!V8*(1-VLOOKUP(AEBYLD2!V$4,'[1]INTERNAL PARAMETERS-1'!$B$5:$J$44,5,FALSE))*VLOOKUP(AEBYLD2!V$4,'[1]INTERNAL PARAMETERS-1'!$B$5:$J$44,9,FALSE)*AEBYLD2!$F8</f>
        <v>0.19799869535874942</v>
      </c>
      <c r="W8" s="50">
        <f>AEBYLD1!W8*VLOOKUP(AEBYLD2!W$4,'[1]INTERNAL PARAMETERS-1'!$B$5:$J$44,5,FALSE)*VLOOKUP(AEBYLD2!W$4,'[1]INTERNAL PARAMETERS-1'!$B$5:$J$44,7,FALSE)*AEBYLD2!$F8 + AEBYLD1!W8*(1-VLOOKUP(AEBYLD2!W$4,'[1]INTERNAL PARAMETERS-1'!$B$5:$J$44,5,FALSE))*VLOOKUP(AEBYLD2!W$4,'[1]INTERNAL PARAMETERS-1'!$B$5:$J$44,9,FALSE)*AEBYLD2!$F8</f>
        <v>0</v>
      </c>
      <c r="X8" s="50">
        <f>AEBYLD1!X8*VLOOKUP(AEBYLD2!X$4,'[1]INTERNAL PARAMETERS-1'!$B$5:$J$44,5,FALSE)*VLOOKUP(AEBYLD2!X$4,'[1]INTERNAL PARAMETERS-1'!$B$5:$J$44,7,FALSE)*AEBYLD2!$F8 + AEBYLD1!X8*(1-VLOOKUP(AEBYLD2!X$4,'[1]INTERNAL PARAMETERS-1'!$B$5:$J$44,5,FALSE))*VLOOKUP(AEBYLD2!X$4,'[1]INTERNAL PARAMETERS-1'!$B$5:$J$44,9,FALSE)*AEBYLD2!$F8</f>
        <v>0</v>
      </c>
      <c r="Y8" s="50">
        <f>AEBYLD1!Y8*VLOOKUP(AEBYLD2!Y$4,'[1]INTERNAL PARAMETERS-1'!$B$5:$J$44,5,FALSE)*VLOOKUP(AEBYLD2!Y$4,'[1]INTERNAL PARAMETERS-1'!$B$5:$J$44,7,FALSE)*AEBYLD2!$F8 + AEBYLD1!Y8*(1-VLOOKUP(AEBYLD2!Y$4,'[1]INTERNAL PARAMETERS-1'!$B$5:$J$44,5,FALSE))*VLOOKUP(AEBYLD2!Y$4,'[1]INTERNAL PARAMETERS-1'!$B$5:$J$44,9,FALSE)*AEBYLD2!$F8</f>
        <v>0</v>
      </c>
      <c r="Z8" s="50">
        <f>AEBYLD1!Z8*VLOOKUP(AEBYLD2!Z$4,'[1]INTERNAL PARAMETERS-1'!$B$5:$J$44,5,FALSE)*VLOOKUP(AEBYLD2!Z$4,'[1]INTERNAL PARAMETERS-1'!$B$5:$J$44,7,FALSE)*AEBYLD2!$F8 + AEBYLD1!Z8*(1-VLOOKUP(AEBYLD2!Z$4,'[1]INTERNAL PARAMETERS-1'!$B$5:$J$44,5,FALSE))*VLOOKUP(AEBYLD2!Z$4,'[1]INTERNAL PARAMETERS-1'!$B$5:$J$44,9,FALSE)*AEBYLD2!$F8</f>
        <v>0</v>
      </c>
      <c r="AA8" s="50">
        <f>AEBYLD1!AA8*VLOOKUP(AEBYLD2!AA$4,'[1]INTERNAL PARAMETERS-1'!$B$5:$J$44,5,FALSE)*VLOOKUP(AEBYLD2!AA$4,'[1]INTERNAL PARAMETERS-1'!$B$5:$J$44,7,FALSE)*AEBYLD2!$F8 + AEBYLD1!AA8*(1-VLOOKUP(AEBYLD2!AA$4,'[1]INTERNAL PARAMETERS-1'!$B$5:$J$44,5,FALSE))*VLOOKUP(AEBYLD2!AA$4,'[1]INTERNAL PARAMETERS-1'!$B$5:$J$44,9,FALSE)*AEBYLD2!$F8</f>
        <v>0</v>
      </c>
      <c r="AB8" s="50">
        <f>AEBYLD1!AB8*VLOOKUP(AEBYLD2!AB$4,'[1]INTERNAL PARAMETERS-1'!$B$5:$J$44,5,FALSE)*VLOOKUP(AEBYLD2!AB$4,'[1]INTERNAL PARAMETERS-1'!$B$5:$J$44,7,FALSE)*AEBYLD2!$F8 + AEBYLD1!AB8*(1-VLOOKUP(AEBYLD2!AB$4,'[1]INTERNAL PARAMETERS-1'!$B$5:$J$44,5,FALSE))*VLOOKUP(AEBYLD2!AB$4,'[1]INTERNAL PARAMETERS-1'!$B$5:$J$44,9,FALSE)*AEBYLD2!$F8</f>
        <v>0</v>
      </c>
      <c r="AC8" s="50">
        <f>AEBYLD1!AC8*VLOOKUP(AEBYLD2!AC$4,'[1]INTERNAL PARAMETERS-1'!$B$5:$J$44,5,FALSE)*VLOOKUP(AEBYLD2!AC$4,'[1]INTERNAL PARAMETERS-1'!$B$5:$J$44,7,FALSE)*AEBYLD2!$F8 + AEBYLD1!AC8*(1-VLOOKUP(AEBYLD2!AC$4,'[1]INTERNAL PARAMETERS-1'!$B$5:$J$44,5,FALSE))*VLOOKUP(AEBYLD2!AC$4,'[1]INTERNAL PARAMETERS-1'!$B$5:$J$44,9,FALSE)*AEBYLD2!$F8</f>
        <v>0</v>
      </c>
      <c r="AD8" s="50">
        <f>AEBYLD1!AD8*VLOOKUP(AEBYLD2!AD$4,'[1]INTERNAL PARAMETERS-1'!$B$5:$J$44,5,FALSE)*VLOOKUP(AEBYLD2!AD$4,'[1]INTERNAL PARAMETERS-1'!$B$5:$J$44,7,FALSE)*AEBYLD2!$F8 + AEBYLD1!AD8*(1-VLOOKUP(AEBYLD2!AD$4,'[1]INTERNAL PARAMETERS-1'!$B$5:$J$44,5,FALSE))*VLOOKUP(AEBYLD2!AD$4,'[1]INTERNAL PARAMETERS-1'!$B$5:$J$44,9,FALSE)*AEBYLD2!$F8</f>
        <v>0</v>
      </c>
      <c r="AE8" s="50">
        <f>AEBYLD1!AE8*VLOOKUP(AEBYLD2!AE$4,'[1]INTERNAL PARAMETERS-1'!$B$5:$J$44,5,FALSE)*VLOOKUP(AEBYLD2!AE$4,'[1]INTERNAL PARAMETERS-1'!$B$5:$J$44,7,FALSE)*AEBYLD2!$F8 + AEBYLD1!AE8*(1-VLOOKUP(AEBYLD2!AE$4,'[1]INTERNAL PARAMETERS-1'!$B$5:$J$44,5,FALSE))*VLOOKUP(AEBYLD2!AE$4,'[1]INTERNAL PARAMETERS-1'!$B$5:$J$44,9,FALSE)*AEBYLD2!$F8</f>
        <v>0</v>
      </c>
      <c r="AF8" s="50">
        <f>AEBYLD1!AF8*VLOOKUP(AEBYLD2!AF$4,'[1]INTERNAL PARAMETERS-1'!$B$5:$J$44,5,FALSE)*VLOOKUP(AEBYLD2!AF$4,'[1]INTERNAL PARAMETERS-1'!$B$5:$J$44,7,FALSE)*AEBYLD2!$F8 + AEBYLD1!AF8*(1-VLOOKUP(AEBYLD2!AF$4,'[1]INTERNAL PARAMETERS-1'!$B$5:$J$44,5,FALSE))*VLOOKUP(AEBYLD2!AF$4,'[1]INTERNAL PARAMETERS-1'!$B$5:$J$44,9,FALSE)*AEBYLD2!$F8</f>
        <v>3.302680974305396E-3</v>
      </c>
      <c r="AG8" s="50">
        <f>AEBYLD1!AG8*VLOOKUP(AEBYLD2!AG$4,'[1]INTERNAL PARAMETERS-1'!$B$5:$J$44,5,FALSE)*VLOOKUP(AEBYLD2!AG$4,'[1]INTERNAL PARAMETERS-1'!$B$5:$J$44,7,FALSE)*AEBYLD2!$F8 + AEBYLD1!AG8*(1-VLOOKUP(AEBYLD2!AG$4,'[1]INTERNAL PARAMETERS-1'!$B$5:$J$44,5,FALSE))*VLOOKUP(AEBYLD2!AG$4,'[1]INTERNAL PARAMETERS-1'!$B$5:$J$44,9,FALSE)*AEBYLD2!$F8</f>
        <v>0</v>
      </c>
      <c r="AH8" s="50">
        <f>AEBYLD1!AH8*VLOOKUP(AEBYLD2!AH$4,'[1]INTERNAL PARAMETERS-1'!$B$5:$J$44,5,FALSE)*VLOOKUP(AEBYLD2!AH$4,'[1]INTERNAL PARAMETERS-1'!$B$5:$J$44,7,FALSE)*AEBYLD2!$F8 + AEBYLD1!AH8*(1-VLOOKUP(AEBYLD2!AH$4,'[1]INTERNAL PARAMETERS-1'!$B$5:$J$44,5,FALSE))*VLOOKUP(AEBYLD2!AH$4,'[1]INTERNAL PARAMETERS-1'!$B$5:$J$44,9,FALSE)*AEBYLD2!$F8</f>
        <v>9.315254030092141E-4</v>
      </c>
      <c r="AI8" s="50">
        <f>AEBYLD1!AI8*VLOOKUP(AEBYLD2!AI$4,'[1]INTERNAL PARAMETERS-1'!$B$5:$J$44,5,FALSE)*VLOOKUP(AEBYLD2!AI$4,'[1]INTERNAL PARAMETERS-1'!$B$5:$J$44,7,FALSE)*AEBYLD2!$F8 + AEBYLD1!AI8*(1-VLOOKUP(AEBYLD2!AI$4,'[1]INTERNAL PARAMETERS-1'!$B$5:$J$44,5,FALSE))*VLOOKUP(AEBYLD2!AI$4,'[1]INTERNAL PARAMETERS-1'!$B$5:$J$44,9,FALSE)*AEBYLD2!$F8</f>
        <v>2.6468016818376214E-3</v>
      </c>
      <c r="AJ8" s="50">
        <f>AEBYLD1!AJ8*VLOOKUP(AEBYLD2!AJ$4,'[1]INTERNAL PARAMETERS-1'!$B$5:$J$44,5,FALSE)*VLOOKUP(AEBYLD2!AJ$4,'[1]INTERNAL PARAMETERS-1'!$B$5:$J$44,7,FALSE)*AEBYLD2!$F8 + AEBYLD1!AJ8*(1-VLOOKUP(AEBYLD2!AJ$4,'[1]INTERNAL PARAMETERS-1'!$B$5:$J$44,5,FALSE))*VLOOKUP(AEBYLD2!AJ$4,'[1]INTERNAL PARAMETERS-1'!$B$5:$J$44,9,FALSE)*AEBYLD2!$F8</f>
        <v>1.3212607913749992E-2</v>
      </c>
      <c r="AK8" s="50">
        <f>AEBYLD1!AK8*VLOOKUP(AEBYLD2!AK$4,'[1]INTERNAL PARAMETERS-1'!$B$5:$J$44,5,FALSE)*VLOOKUP(AEBYLD2!AK$4,'[1]INTERNAL PARAMETERS-1'!$B$5:$J$44,7,FALSE)*AEBYLD2!$F8 + AEBYLD1!AK8*(1-VLOOKUP(AEBYLD2!AK$4,'[1]INTERNAL PARAMETERS-1'!$B$5:$J$44,5,FALSE))*VLOOKUP(AEBYLD2!AK$4,'[1]INTERNAL PARAMETERS-1'!$B$5:$J$44,9,FALSE)*AEBYLD2!$F8</f>
        <v>3.7282271691458338E-3</v>
      </c>
      <c r="AL8" s="50">
        <f>AEBYLD1!AL8*VLOOKUP(AEBYLD2!AL$4,'[1]INTERNAL PARAMETERS-1'!$B$5:$J$44,5,FALSE)*VLOOKUP(AEBYLD2!AL$4,'[1]INTERNAL PARAMETERS-1'!$B$5:$J$44,7,FALSE)*AEBYLD2!$F8 + AEBYLD1!AL8*(1-VLOOKUP(AEBYLD2!AL$4,'[1]INTERNAL PARAMETERS-1'!$B$5:$J$44,5,FALSE))*VLOOKUP(AEBYLD2!AL$4,'[1]INTERNAL PARAMETERS-1'!$B$5:$J$44,9,FALSE)*AEBYLD2!$F8</f>
        <v>0</v>
      </c>
      <c r="AM8" s="50">
        <f>AEBYLD1!AM8*VLOOKUP(AEBYLD2!AM$4,'[1]INTERNAL PARAMETERS-1'!$B$5:$J$44,5,FALSE)*VLOOKUP(AEBYLD2!AM$4,'[1]INTERNAL PARAMETERS-1'!$B$5:$J$44,7,FALSE)*AEBYLD2!$F8 + AEBYLD1!AM8*(1-VLOOKUP(AEBYLD2!AM$4,'[1]INTERNAL PARAMETERS-1'!$B$5:$J$44,5,FALSE))*VLOOKUP(AEBYLD2!AM$4,'[1]INTERNAL PARAMETERS-1'!$B$5:$J$44,9,FALSE)*AEBYLD2!$F8</f>
        <v>0</v>
      </c>
      <c r="AN8" s="50">
        <f>AEBYLD1!AN8*VLOOKUP(AEBYLD2!AN$4,'[1]INTERNAL PARAMETERS-1'!$B$5:$J$44,5,FALSE)*VLOOKUP(AEBYLD2!AN$4,'[1]INTERNAL PARAMETERS-1'!$B$5:$J$44,7,FALSE)*AEBYLD2!$F8 + AEBYLD1!AN8*(1-VLOOKUP(AEBYLD2!AN$4,'[1]INTERNAL PARAMETERS-1'!$B$5:$J$44,5,FALSE))*VLOOKUP(AEBYLD2!AN$4,'[1]INTERNAL PARAMETERS-1'!$B$5:$J$44,9,FALSE)*AEBYLD2!$F8</f>
        <v>0</v>
      </c>
      <c r="AO8" s="50">
        <f>AEBYLD1!AO8*VLOOKUP(AEBYLD2!AO$4,'[1]INTERNAL PARAMETERS-1'!$B$5:$J$44,5,FALSE)*VLOOKUP(AEBYLD2!AO$4,'[1]INTERNAL PARAMETERS-1'!$B$5:$J$44,7,FALSE)*AEBYLD2!$F8 + AEBYLD1!AO8*(1-VLOOKUP(AEBYLD2!AO$4,'[1]INTERNAL PARAMETERS-1'!$B$5:$J$44,5,FALSE))*VLOOKUP(AEBYLD2!AO$4,'[1]INTERNAL PARAMETERS-1'!$B$5:$J$44,9,FALSE)*AEBYLD2!$F8</f>
        <v>0</v>
      </c>
      <c r="AP8" s="50">
        <f>AEBYLD1!AP8*VLOOKUP(AEBYLD2!AP$4,'[1]INTERNAL PARAMETERS-1'!$B$5:$J$44,5,FALSE)*VLOOKUP(AEBYLD2!AP$4,'[1]INTERNAL PARAMETERS-1'!$B$5:$J$44,7,FALSE)*AEBYLD2!$F8 + AEBYLD1!AP8*(1-VLOOKUP(AEBYLD2!AP$4,'[1]INTERNAL PARAMETERS-1'!$B$5:$J$44,5,FALSE))*VLOOKUP(AEBYLD2!AP$4,'[1]INTERNAL PARAMETERS-1'!$B$5:$J$44,9,FALSE)*AEBYLD2!$F8</f>
        <v>0</v>
      </c>
      <c r="AQ8" s="50">
        <f>AEBYLD1!AQ8*VLOOKUP(AEBYLD2!AQ$4,'[1]INTERNAL PARAMETERS-1'!$B$5:$J$44,5,FALSE)*VLOOKUP(AEBYLD2!AQ$4,'[1]INTERNAL PARAMETERS-1'!$B$5:$J$44,7,FALSE)*AEBYLD2!$F8 + AEBYLD1!AQ8*(1-VLOOKUP(AEBYLD2!AQ$4,'[1]INTERNAL PARAMETERS-1'!$B$5:$J$44,5,FALSE))*VLOOKUP(AEBYLD2!AQ$4,'[1]INTERNAL PARAMETERS-1'!$B$5:$J$44,9,FALSE)*AEBYLD2!$F8</f>
        <v>0</v>
      </c>
      <c r="AR8" s="50">
        <f>AEBYLD1!AR8*VLOOKUP(AEBYLD2!AR$4,'[1]INTERNAL PARAMETERS-1'!$B$5:$J$44,5,FALSE)*VLOOKUP(AEBYLD2!AR$4,'[1]INTERNAL PARAMETERS-1'!$B$5:$J$44,7,FALSE)*AEBYLD2!$F8 + AEBYLD1!AR8*(1-VLOOKUP(AEBYLD2!AR$4,'[1]INTERNAL PARAMETERS-1'!$B$5:$J$44,5,FALSE))*VLOOKUP(AEBYLD2!AR$4,'[1]INTERNAL PARAMETERS-1'!$B$5:$J$44,9,FALSE)*AEBYLD2!$F8</f>
        <v>0</v>
      </c>
      <c r="AS8" s="50">
        <f>AEBYLD1!AS8*VLOOKUP(AEBYLD2!AS$4,'[1]INTERNAL PARAMETERS-1'!$B$5:$J$44,5,FALSE)*VLOOKUP(AEBYLD2!AS$4,'[1]INTERNAL PARAMETERS-1'!$B$5:$J$44,7,FALSE)*AEBYLD2!$F8 + AEBYLD1!AS8*(1-VLOOKUP(AEBYLD2!AS$4,'[1]INTERNAL PARAMETERS-1'!$B$5:$J$44,5,FALSE))*VLOOKUP(AEBYLD2!AS$4,'[1]INTERNAL PARAMETERS-1'!$B$5:$J$44,9,FALSE)*AEBYLD2!$F8</f>
        <v>0</v>
      </c>
      <c r="AT8" s="49">
        <f>AEBYLD1!AT8*VLOOKUP(AEBYLD2!AT$4,'[1]INTERNAL PARAMETERS-1'!$B$5:$J$44,5,FALSE)*VLOOKUP(AEBYLD2!AT$4,'[1]INTERNAL PARAMETERS-1'!$B$5:$J$44,7,FALSE)*AEBYLD2!$F8 + AEBYLD1!AT8*(1-VLOOKUP(AEBYLD2!AT$4,'[1]INTERNAL PARAMETERS-1'!$B$5:$J$44,5,FALSE))*VLOOKUP(AEBYLD2!AT$4,'[1]INTERNAL PARAMETERS-1'!$B$5:$J$44,9,FALSE)*AEBYLD2!$F8</f>
        <v>0</v>
      </c>
      <c r="AU8" s="51">
        <f>AEBYLD1!AU8*VLOOKUP(AEBYLD2!AU$4,'[1]INTERNAL PARAMETERS-1'!$B$5:$J$44,5,FALSE)*VLOOKUP(AEBYLD2!AU$4,'[1]INTERNAL PARAMETERS-1'!$B$5:$J$44,6,FALSE)*VLOOKUP(AEBYLD2!AU$4,'[1]INTERNAL PARAMETERS-1'!$B$5:$J$44,3,FALSE) + AEBYLD1!AU8*(1-VLOOKUP(AEBYLD2!AU$4,'[1]INTERNAL PARAMETERS-1'!$B$5:$J$44,5,FALSE))*VLOOKUP(AEBYLD2!AU$4,'[1]INTERNAL PARAMETERS-1'!$B$5:$J$44,8,FALSE)*VLOOKUP(AEBYLD2!AU$4,'[1]INTERNAL PARAMETERS-1'!$B$5:$J$44,3,FALSE)</f>
        <v>0</v>
      </c>
      <c r="AV8" s="50">
        <f>AEBYLD1!AV8*VLOOKUP(AEBYLD2!AV$4,'[1]INTERNAL PARAMETERS-1'!$B$5:$J$44,5,FALSE)*VLOOKUP(AEBYLD2!AV$4,'[1]INTERNAL PARAMETERS-1'!$B$5:$J$44,6,FALSE)*VLOOKUP(AEBYLD2!AV$4,'[1]INTERNAL PARAMETERS-1'!$B$5:$J$44,3,FALSE) + AEBYLD1!AV8*(1-VLOOKUP(AEBYLD2!AV$4,'[1]INTERNAL PARAMETERS-1'!$B$5:$J$44,5,FALSE))*VLOOKUP(AEBYLD2!AV$4,'[1]INTERNAL PARAMETERS-1'!$B$5:$J$44,8,FALSE)*VLOOKUP(AEBYLD2!AV$4,'[1]INTERNAL PARAMETERS-1'!$B$5:$J$44,3,FALSE)</f>
        <v>0</v>
      </c>
      <c r="AW8" s="50">
        <f>AEBYLD1!AW8*VLOOKUP(AEBYLD2!AW$4,'[1]INTERNAL PARAMETERS-1'!$B$5:$J$44,5,FALSE)*VLOOKUP(AEBYLD2!AW$4,'[1]INTERNAL PARAMETERS-1'!$B$5:$J$44,6,FALSE)*VLOOKUP(AEBYLD2!AW$4,'[1]INTERNAL PARAMETERS-1'!$B$5:$J$44,3,FALSE) + AEBYLD1!AW8*(1-VLOOKUP(AEBYLD2!AW$4,'[1]INTERNAL PARAMETERS-1'!$B$5:$J$44,5,FALSE))*VLOOKUP(AEBYLD2!AW$4,'[1]INTERNAL PARAMETERS-1'!$B$5:$J$44,8,FALSE)*VLOOKUP(AEBYLD2!AW$4,'[1]INTERNAL PARAMETERS-1'!$B$5:$J$44,3,FALSE)</f>
        <v>2.1305445661904312E-2</v>
      </c>
      <c r="AX8" s="50">
        <f>AEBYLD1!AX8*VLOOKUP(AEBYLD2!AX$4,'[1]INTERNAL PARAMETERS-1'!$B$5:$J$44,5,FALSE)*VLOOKUP(AEBYLD2!AX$4,'[1]INTERNAL PARAMETERS-1'!$B$5:$J$44,6,FALSE)*VLOOKUP(AEBYLD2!AX$4,'[1]INTERNAL PARAMETERS-1'!$B$5:$J$44,3,FALSE) + AEBYLD1!AX8*(1-VLOOKUP(AEBYLD2!AX$4,'[1]INTERNAL PARAMETERS-1'!$B$5:$J$44,5,FALSE))*VLOOKUP(AEBYLD2!AX$4,'[1]INTERNAL PARAMETERS-1'!$B$5:$J$44,8,FALSE)*VLOOKUP(AEBYLD2!AX$4,'[1]INTERNAL PARAMETERS-1'!$B$5:$J$44,3,FALSE)</f>
        <v>0</v>
      </c>
      <c r="AY8" s="50">
        <f>AEBYLD1!AY8*VLOOKUP(AEBYLD2!AY$4,'[1]INTERNAL PARAMETERS-1'!$B$5:$J$44,5,FALSE)*VLOOKUP(AEBYLD2!AY$4,'[1]INTERNAL PARAMETERS-1'!$B$5:$J$44,6,FALSE)*VLOOKUP(AEBYLD2!AY$4,'[1]INTERNAL PARAMETERS-1'!$B$5:$J$44,3,FALSE) + AEBYLD1!AY8*(1-VLOOKUP(AEBYLD2!AY$4,'[1]INTERNAL PARAMETERS-1'!$B$5:$J$44,5,FALSE))*VLOOKUP(AEBYLD2!AY$4,'[1]INTERNAL PARAMETERS-1'!$B$5:$J$44,8,FALSE)*VLOOKUP(AEBYLD2!AY$4,'[1]INTERNAL PARAMETERS-1'!$B$5:$J$44,3,FALSE)</f>
        <v>0</v>
      </c>
      <c r="AZ8" s="50">
        <f>AEBYLD1!AZ8*VLOOKUP(AEBYLD2!AZ$4,'[1]INTERNAL PARAMETERS-1'!$B$5:$J$44,5,FALSE)*VLOOKUP(AEBYLD2!AZ$4,'[1]INTERNAL PARAMETERS-1'!$B$5:$J$44,6,FALSE)*VLOOKUP(AEBYLD2!AZ$4,'[1]INTERNAL PARAMETERS-1'!$B$5:$J$44,3,FALSE) + AEBYLD1!AZ8*(1-VLOOKUP(AEBYLD2!AZ$4,'[1]INTERNAL PARAMETERS-1'!$B$5:$J$44,5,FALSE))*VLOOKUP(AEBYLD2!AZ$4,'[1]INTERNAL PARAMETERS-1'!$B$5:$J$44,8,FALSE)*VLOOKUP(AEBYLD2!AZ$4,'[1]INTERNAL PARAMETERS-1'!$B$5:$J$44,3,FALSE)</f>
        <v>0</v>
      </c>
      <c r="BA8" s="50">
        <f>AEBYLD1!BA8*VLOOKUP(AEBYLD2!BA$4,'[1]INTERNAL PARAMETERS-1'!$B$5:$J$44,5,FALSE)*VLOOKUP(AEBYLD2!BA$4,'[1]INTERNAL PARAMETERS-1'!$B$5:$J$44,6,FALSE)*VLOOKUP(AEBYLD2!BA$4,'[1]INTERNAL PARAMETERS-1'!$B$5:$J$44,3,FALSE) + AEBYLD1!BA8*(1-VLOOKUP(AEBYLD2!BA$4,'[1]INTERNAL PARAMETERS-1'!$B$5:$J$44,5,FALSE))*VLOOKUP(AEBYLD2!BA$4,'[1]INTERNAL PARAMETERS-1'!$B$5:$J$44,8,FALSE)*VLOOKUP(AEBYLD2!BA$4,'[1]INTERNAL PARAMETERS-1'!$B$5:$J$44,3,FALSE)</f>
        <v>2.8218342928232761E-3</v>
      </c>
      <c r="BB8" s="50">
        <f>AEBYLD1!BB8*VLOOKUP(AEBYLD2!BB$4,'[1]INTERNAL PARAMETERS-1'!$B$5:$J$44,5,FALSE)*VLOOKUP(AEBYLD2!BB$4,'[1]INTERNAL PARAMETERS-1'!$B$5:$J$44,6,FALSE)*VLOOKUP(AEBYLD2!BB$4,'[1]INTERNAL PARAMETERS-1'!$B$5:$J$44,3,FALSE) + AEBYLD1!BB8*(1-VLOOKUP(AEBYLD2!BB$4,'[1]INTERNAL PARAMETERS-1'!$B$5:$J$44,5,FALSE))*VLOOKUP(AEBYLD2!BB$4,'[1]INTERNAL PARAMETERS-1'!$B$5:$J$44,8,FALSE)*VLOOKUP(AEBYLD2!BB$4,'[1]INTERNAL PARAMETERS-1'!$B$5:$J$44,3,FALSE)</f>
        <v>8.3442752997522976E-3</v>
      </c>
      <c r="BC8" s="50">
        <f>AEBYLD1!BC8*VLOOKUP(AEBYLD2!BC$4,'[1]INTERNAL PARAMETERS-1'!$B$5:$J$44,5,FALSE)*VLOOKUP(AEBYLD2!BC$4,'[1]INTERNAL PARAMETERS-1'!$B$5:$J$44,6,FALSE)*VLOOKUP(AEBYLD2!BC$4,'[1]INTERNAL PARAMETERS-1'!$B$5:$J$44,3,FALSE) + AEBYLD1!BC8*(1-VLOOKUP(AEBYLD2!BC$4,'[1]INTERNAL PARAMETERS-1'!$B$5:$J$44,5,FALSE))*VLOOKUP(AEBYLD2!BC$4,'[1]INTERNAL PARAMETERS-1'!$B$5:$J$44,8,FALSE)*VLOOKUP(AEBYLD2!BC$4,'[1]INTERNAL PARAMETERS-1'!$B$5:$J$44,3,FALSE)</f>
        <v>3.083337272583214E-3</v>
      </c>
      <c r="BD8" s="50">
        <f>AEBYLD1!BD8*VLOOKUP(AEBYLD2!BD$4,'[1]INTERNAL PARAMETERS-1'!$B$5:$J$44,5,FALSE)*VLOOKUP(AEBYLD2!BD$4,'[1]INTERNAL PARAMETERS-1'!$B$5:$J$44,6,FALSE)*VLOOKUP(AEBYLD2!BD$4,'[1]INTERNAL PARAMETERS-1'!$B$5:$J$44,3,FALSE) + AEBYLD1!BD8*(1-VLOOKUP(AEBYLD2!BD$4,'[1]INTERNAL PARAMETERS-1'!$B$5:$J$44,5,FALSE))*VLOOKUP(AEBYLD2!BD$4,'[1]INTERNAL PARAMETERS-1'!$B$5:$J$44,8,FALSE)*VLOOKUP(AEBYLD2!BD$4,'[1]INTERNAL PARAMETERS-1'!$B$5:$J$44,3,FALSE)</f>
        <v>5.4729154154995376E-3</v>
      </c>
      <c r="BE8" s="50">
        <f>AEBYLD1!BE8*VLOOKUP(AEBYLD2!BE$4,'[1]INTERNAL PARAMETERS-1'!$B$5:$J$44,5,FALSE)*VLOOKUP(AEBYLD2!BE$4,'[1]INTERNAL PARAMETERS-1'!$B$5:$J$44,6,FALSE)*VLOOKUP(AEBYLD2!BE$4,'[1]INTERNAL PARAMETERS-1'!$B$5:$J$44,3,FALSE) + AEBYLD1!BE8*(1-VLOOKUP(AEBYLD2!BE$4,'[1]INTERNAL PARAMETERS-1'!$B$5:$J$44,5,FALSE))*VLOOKUP(AEBYLD2!BE$4,'[1]INTERNAL PARAMETERS-1'!$B$5:$J$44,8,FALSE)*VLOOKUP(AEBYLD2!BE$4,'[1]INTERNAL PARAMETERS-1'!$B$5:$J$44,3,FALSE)</f>
        <v>3.805277082962352E-3</v>
      </c>
      <c r="BF8" s="50">
        <f>AEBYLD1!BF8*VLOOKUP(AEBYLD2!BF$4,'[1]INTERNAL PARAMETERS-1'!$B$5:$J$44,5,FALSE)*VLOOKUP(AEBYLD2!BF$4,'[1]INTERNAL PARAMETERS-1'!$B$5:$J$44,6,FALSE)*VLOOKUP(AEBYLD2!BF$4,'[1]INTERNAL PARAMETERS-1'!$B$5:$J$44,3,FALSE) + AEBYLD1!BF8*(1-VLOOKUP(AEBYLD2!BF$4,'[1]INTERNAL PARAMETERS-1'!$B$5:$J$44,5,FALSE))*VLOOKUP(AEBYLD2!BF$4,'[1]INTERNAL PARAMETERS-1'!$B$5:$J$44,8,FALSE)*VLOOKUP(AEBYLD2!BF$4,'[1]INTERNAL PARAMETERS-1'!$B$5:$J$44,3,FALSE)</f>
        <v>0</v>
      </c>
      <c r="BG8" s="50">
        <f>AEBYLD1!BG8*VLOOKUP(AEBYLD2!BG$4,'[1]INTERNAL PARAMETERS-1'!$B$5:$J$44,5,FALSE)*VLOOKUP(AEBYLD2!BG$4,'[1]INTERNAL PARAMETERS-1'!$B$5:$J$44,6,FALSE)*VLOOKUP(AEBYLD2!BG$4,'[1]INTERNAL PARAMETERS-1'!$B$5:$J$44,3,FALSE) + AEBYLD1!BG8*(1-VLOOKUP(AEBYLD2!BG$4,'[1]INTERNAL PARAMETERS-1'!$B$5:$J$44,5,FALSE))*VLOOKUP(AEBYLD2!BG$4,'[1]INTERNAL PARAMETERS-1'!$B$5:$J$44,8,FALSE)*VLOOKUP(AEBYLD2!BG$4,'[1]INTERNAL PARAMETERS-1'!$B$5:$J$44,3,FALSE)</f>
        <v>3.9807313139879385E-3</v>
      </c>
      <c r="BH8" s="50">
        <f>AEBYLD1!BH8*VLOOKUP(AEBYLD2!BH$4,'[1]INTERNAL PARAMETERS-1'!$B$5:$J$44,5,FALSE)*VLOOKUP(AEBYLD2!BH$4,'[1]INTERNAL PARAMETERS-1'!$B$5:$J$44,6,FALSE)*VLOOKUP(AEBYLD2!BH$4,'[1]INTERNAL PARAMETERS-1'!$B$5:$J$44,3,FALSE) + AEBYLD1!BH8*(1-VLOOKUP(AEBYLD2!BH$4,'[1]INTERNAL PARAMETERS-1'!$B$5:$J$44,5,FALSE))*VLOOKUP(AEBYLD2!BH$4,'[1]INTERNAL PARAMETERS-1'!$B$5:$J$44,8,FALSE)*VLOOKUP(AEBYLD2!BH$4,'[1]INTERNAL PARAMETERS-1'!$B$5:$J$44,3,FALSE)</f>
        <v>1.5474485701067122E-5</v>
      </c>
      <c r="BI8" s="50">
        <f>AEBYLD1!BI8*VLOOKUP(AEBYLD2!BI$4,'[1]INTERNAL PARAMETERS-1'!$B$5:$J$44,5,FALSE)*VLOOKUP(AEBYLD2!BI$4,'[1]INTERNAL PARAMETERS-1'!$B$5:$J$44,6,FALSE)*VLOOKUP(AEBYLD2!BI$4,'[1]INTERNAL PARAMETERS-1'!$B$5:$J$44,3,FALSE) + AEBYLD1!BI8*(1-VLOOKUP(AEBYLD2!BI$4,'[1]INTERNAL PARAMETERS-1'!$B$5:$J$44,5,FALSE))*VLOOKUP(AEBYLD2!BI$4,'[1]INTERNAL PARAMETERS-1'!$B$5:$J$44,8,FALSE)*VLOOKUP(AEBYLD2!BI$4,'[1]INTERNAL PARAMETERS-1'!$B$5:$J$44,3,FALSE)</f>
        <v>0</v>
      </c>
      <c r="BJ8" s="50">
        <f>AEBYLD1!BJ8*VLOOKUP(AEBYLD2!BJ$4,'[1]INTERNAL PARAMETERS-1'!$B$5:$J$44,5,FALSE)*VLOOKUP(AEBYLD2!BJ$4,'[1]INTERNAL PARAMETERS-1'!$B$5:$J$44,6,FALSE)*VLOOKUP(AEBYLD2!BJ$4,'[1]INTERNAL PARAMETERS-1'!$B$5:$J$44,3,FALSE) + AEBYLD1!BJ8*(1-VLOOKUP(AEBYLD2!BJ$4,'[1]INTERNAL PARAMETERS-1'!$B$5:$J$44,5,FALSE))*VLOOKUP(AEBYLD2!BJ$4,'[1]INTERNAL PARAMETERS-1'!$B$5:$J$44,8,FALSE)*VLOOKUP(AEBYLD2!BJ$4,'[1]INTERNAL PARAMETERS-1'!$B$5:$J$44,3,FALSE)</f>
        <v>1.7406768666986844E-3</v>
      </c>
      <c r="BK8" s="50">
        <f>AEBYLD1!BK8*VLOOKUP(AEBYLD2!BK$4,'[1]INTERNAL PARAMETERS-1'!$B$5:$J$44,5,FALSE)*VLOOKUP(AEBYLD2!BK$4,'[1]INTERNAL PARAMETERS-1'!$B$5:$J$44,6,FALSE)*VLOOKUP(AEBYLD2!BK$4,'[1]INTERNAL PARAMETERS-1'!$B$5:$J$44,3,FALSE) + AEBYLD1!BK8*(1-VLOOKUP(AEBYLD2!BK$4,'[1]INTERNAL PARAMETERS-1'!$B$5:$J$44,5,FALSE))*VLOOKUP(AEBYLD2!BK$4,'[1]INTERNAL PARAMETERS-1'!$B$5:$J$44,8,FALSE)*VLOOKUP(AEBYLD2!BK$4,'[1]INTERNAL PARAMETERS-1'!$B$5:$J$44,3,FALSE)</f>
        <v>1.7642491561628457E-3</v>
      </c>
      <c r="BL8" s="50">
        <f>AEBYLD1!BL8*VLOOKUP(AEBYLD2!BL$4,'[1]INTERNAL PARAMETERS-1'!$B$5:$J$44,5,FALSE)*VLOOKUP(AEBYLD2!BL$4,'[1]INTERNAL PARAMETERS-1'!$B$5:$J$44,6,FALSE)*VLOOKUP(AEBYLD2!BL$4,'[1]INTERNAL PARAMETERS-1'!$B$5:$J$44,3,FALSE) + AEBYLD1!BL8*(1-VLOOKUP(AEBYLD2!BL$4,'[1]INTERNAL PARAMETERS-1'!$B$5:$J$44,5,FALSE))*VLOOKUP(AEBYLD2!BL$4,'[1]INTERNAL PARAMETERS-1'!$B$5:$J$44,8,FALSE)*VLOOKUP(AEBYLD2!BL$4,'[1]INTERNAL PARAMETERS-1'!$B$5:$J$44,3,FALSE)</f>
        <v>2.4223590762251362E-3</v>
      </c>
      <c r="BM8" s="50">
        <f>AEBYLD1!BM8*VLOOKUP(AEBYLD2!BM$4,'[1]INTERNAL PARAMETERS-1'!$B$5:$J$44,5,FALSE)*VLOOKUP(AEBYLD2!BM$4,'[1]INTERNAL PARAMETERS-1'!$B$5:$J$44,6,FALSE)*VLOOKUP(AEBYLD2!BM$4,'[1]INTERNAL PARAMETERS-1'!$B$5:$J$44,3,FALSE) + AEBYLD1!BM8*(1-VLOOKUP(AEBYLD2!BM$4,'[1]INTERNAL PARAMETERS-1'!$B$5:$J$44,5,FALSE))*VLOOKUP(AEBYLD2!BM$4,'[1]INTERNAL PARAMETERS-1'!$B$5:$J$44,8,FALSE)*VLOOKUP(AEBYLD2!BM$4,'[1]INTERNAL PARAMETERS-1'!$B$5:$J$44,3,FALSE)</f>
        <v>2.3321124296170966E-4</v>
      </c>
      <c r="BN8" s="50">
        <f>AEBYLD1!BN8*VLOOKUP(AEBYLD2!BN$4,'[1]INTERNAL PARAMETERS-1'!$B$5:$J$44,5,FALSE)*VLOOKUP(AEBYLD2!BN$4,'[1]INTERNAL PARAMETERS-1'!$B$5:$J$44,6,FALSE)*VLOOKUP(AEBYLD2!BN$4,'[1]INTERNAL PARAMETERS-1'!$B$5:$J$44,3,FALSE) + AEBYLD1!BN8*(1-VLOOKUP(AEBYLD2!BN$4,'[1]INTERNAL PARAMETERS-1'!$B$5:$J$44,5,FALSE))*VLOOKUP(AEBYLD2!BN$4,'[1]INTERNAL PARAMETERS-1'!$B$5:$J$44,8,FALSE)*VLOOKUP(AEBYLD2!BN$4,'[1]INTERNAL PARAMETERS-1'!$B$5:$J$44,3,FALSE)</f>
        <v>1.1688561480697728E-3</v>
      </c>
      <c r="BO8" s="50">
        <f>AEBYLD1!BO8*VLOOKUP(AEBYLD2!BO$4,'[1]INTERNAL PARAMETERS-1'!$B$5:$J$44,5,FALSE)*VLOOKUP(AEBYLD2!BO$4,'[1]INTERNAL PARAMETERS-1'!$B$5:$J$44,6,FALSE)*VLOOKUP(AEBYLD2!BO$4,'[1]INTERNAL PARAMETERS-1'!$B$5:$J$44,3,FALSE) + AEBYLD1!BO8*(1-VLOOKUP(AEBYLD2!BO$4,'[1]INTERNAL PARAMETERS-1'!$B$5:$J$44,5,FALSE))*VLOOKUP(AEBYLD2!BO$4,'[1]INTERNAL PARAMETERS-1'!$B$5:$J$44,8,FALSE)*VLOOKUP(AEBYLD2!BO$4,'[1]INTERNAL PARAMETERS-1'!$B$5:$J$44,3,FALSE)</f>
        <v>1.4021431383431831E-3</v>
      </c>
      <c r="BP8" s="50">
        <f>AEBYLD1!BP8*VLOOKUP(AEBYLD2!BP$4,'[1]INTERNAL PARAMETERS-1'!$B$5:$J$44,5,FALSE)*VLOOKUP(AEBYLD2!BP$4,'[1]INTERNAL PARAMETERS-1'!$B$5:$J$44,6,FALSE)*VLOOKUP(AEBYLD2!BP$4,'[1]INTERNAL PARAMETERS-1'!$B$5:$J$44,3,FALSE) + AEBYLD1!BP8*(1-VLOOKUP(AEBYLD2!BP$4,'[1]INTERNAL PARAMETERS-1'!$B$5:$J$44,5,FALSE))*VLOOKUP(AEBYLD2!BP$4,'[1]INTERNAL PARAMETERS-1'!$B$5:$J$44,8,FALSE)*VLOOKUP(AEBYLD2!BP$4,'[1]INTERNAL PARAMETERS-1'!$B$5:$J$44,3,FALSE)</f>
        <v>1.3489092106010981E-4</v>
      </c>
      <c r="BQ8" s="50">
        <f>AEBYLD1!BQ8*VLOOKUP(AEBYLD2!BQ$4,'[1]INTERNAL PARAMETERS-1'!$B$5:$J$44,5,FALSE)*VLOOKUP(AEBYLD2!BQ$4,'[1]INTERNAL PARAMETERS-1'!$B$5:$J$44,6,FALSE)*VLOOKUP(AEBYLD2!BQ$4,'[1]INTERNAL PARAMETERS-1'!$B$5:$J$44,3,FALSE) + AEBYLD1!BQ8*(1-VLOOKUP(AEBYLD2!BQ$4,'[1]INTERNAL PARAMETERS-1'!$B$5:$J$44,5,FALSE))*VLOOKUP(AEBYLD2!BQ$4,'[1]INTERNAL PARAMETERS-1'!$B$5:$J$44,8,FALSE)*VLOOKUP(AEBYLD2!BQ$4,'[1]INTERNAL PARAMETERS-1'!$B$5:$J$44,3,FALSE)</f>
        <v>4.7532660287985754E-3</v>
      </c>
      <c r="BR8" s="50">
        <f>AEBYLD1!BR8*VLOOKUP(AEBYLD2!BR$4,'[1]INTERNAL PARAMETERS-1'!$B$5:$J$44,5,FALSE)*VLOOKUP(AEBYLD2!BR$4,'[1]INTERNAL PARAMETERS-1'!$B$5:$J$44,6,FALSE)*VLOOKUP(AEBYLD2!BR$4,'[1]INTERNAL PARAMETERS-1'!$B$5:$J$44,3,FALSE) + AEBYLD1!BR8*(1-VLOOKUP(AEBYLD2!BR$4,'[1]INTERNAL PARAMETERS-1'!$B$5:$J$44,5,FALSE))*VLOOKUP(AEBYLD2!BR$4,'[1]INTERNAL PARAMETERS-1'!$B$5:$J$44,8,FALSE)*VLOOKUP(AEBYLD2!BR$4,'[1]INTERNAL PARAMETERS-1'!$B$5:$J$44,3,FALSE)</f>
        <v>2.2924389752097596E-4</v>
      </c>
      <c r="BS8" s="50">
        <f>AEBYLD1!BS8*VLOOKUP(AEBYLD2!BS$4,'[1]INTERNAL PARAMETERS-1'!$B$5:$J$44,5,FALSE)*VLOOKUP(AEBYLD2!BS$4,'[1]INTERNAL PARAMETERS-1'!$B$5:$J$44,6,FALSE)*VLOOKUP(AEBYLD2!BS$4,'[1]INTERNAL PARAMETERS-1'!$B$5:$J$44,3,FALSE) + AEBYLD1!BS8*(1-VLOOKUP(AEBYLD2!BS$4,'[1]INTERNAL PARAMETERS-1'!$B$5:$J$44,5,FALSE))*VLOOKUP(AEBYLD2!BS$4,'[1]INTERNAL PARAMETERS-1'!$B$5:$J$44,8,FALSE)*VLOOKUP(AEBYLD2!BS$4,'[1]INTERNAL PARAMETERS-1'!$B$5:$J$44,3,FALSE)</f>
        <v>1.2260016691403792E-5</v>
      </c>
      <c r="BT8" s="50">
        <f>AEBYLD1!BT8*VLOOKUP(AEBYLD2!BT$4,'[1]INTERNAL PARAMETERS-1'!$B$5:$J$44,5,FALSE)*VLOOKUP(AEBYLD2!BT$4,'[1]INTERNAL PARAMETERS-1'!$B$5:$J$44,6,FALSE)*VLOOKUP(AEBYLD2!BT$4,'[1]INTERNAL PARAMETERS-1'!$B$5:$J$44,3,FALSE) + AEBYLD1!BT8*(1-VLOOKUP(AEBYLD2!BT$4,'[1]INTERNAL PARAMETERS-1'!$B$5:$J$44,5,FALSE))*VLOOKUP(AEBYLD2!BT$4,'[1]INTERNAL PARAMETERS-1'!$B$5:$J$44,8,FALSE)*VLOOKUP(AEBYLD2!BT$4,'[1]INTERNAL PARAMETERS-1'!$B$5:$J$44,3,FALSE)</f>
        <v>0</v>
      </c>
      <c r="BU8" s="50">
        <f>AEBYLD1!BU8*VLOOKUP(AEBYLD2!BU$4,'[1]INTERNAL PARAMETERS-1'!$B$5:$J$44,5,FALSE)*VLOOKUP(AEBYLD2!BU$4,'[1]INTERNAL PARAMETERS-1'!$B$5:$J$44,6,FALSE)*VLOOKUP(AEBYLD2!BU$4,'[1]INTERNAL PARAMETERS-1'!$B$5:$J$44,3,FALSE) + AEBYLD1!BU8*(1-VLOOKUP(AEBYLD2!BU$4,'[1]INTERNAL PARAMETERS-1'!$B$5:$J$44,5,FALSE))*VLOOKUP(AEBYLD2!BU$4,'[1]INTERNAL PARAMETERS-1'!$B$5:$J$44,8,FALSE)*VLOOKUP(AEBYLD2!BU$4,'[1]INTERNAL PARAMETERS-1'!$B$5:$J$44,3,FALSE)</f>
        <v>0</v>
      </c>
      <c r="BV8" s="50">
        <f>AEBYLD1!BV8*VLOOKUP(AEBYLD2!BV$4,'[1]INTERNAL PARAMETERS-1'!$B$5:$J$44,5,FALSE)*VLOOKUP(AEBYLD2!BV$4,'[1]INTERNAL PARAMETERS-1'!$B$5:$J$44,6,FALSE)*VLOOKUP(AEBYLD2!BV$4,'[1]INTERNAL PARAMETERS-1'!$B$5:$J$44,3,FALSE) + AEBYLD1!BV8*(1-VLOOKUP(AEBYLD2!BV$4,'[1]INTERNAL PARAMETERS-1'!$B$5:$J$44,5,FALSE))*VLOOKUP(AEBYLD2!BV$4,'[1]INTERNAL PARAMETERS-1'!$B$5:$J$44,8,FALSE)*VLOOKUP(AEBYLD2!BV$4,'[1]INTERNAL PARAMETERS-1'!$B$5:$J$44,3,FALSE)</f>
        <v>0</v>
      </c>
      <c r="BW8" s="50">
        <f>AEBYLD1!BW8*VLOOKUP(AEBYLD2!BW$4,'[1]INTERNAL PARAMETERS-1'!$B$5:$J$44,5,FALSE)*VLOOKUP(AEBYLD2!BW$4,'[1]INTERNAL PARAMETERS-1'!$B$5:$J$44,6,FALSE)*VLOOKUP(AEBYLD2!BW$4,'[1]INTERNAL PARAMETERS-1'!$B$5:$J$44,3,FALSE) + AEBYLD1!BW8*(1-VLOOKUP(AEBYLD2!BW$4,'[1]INTERNAL PARAMETERS-1'!$B$5:$J$44,5,FALSE))*VLOOKUP(AEBYLD2!BW$4,'[1]INTERNAL PARAMETERS-1'!$B$5:$J$44,8,FALSE)*VLOOKUP(AEBYLD2!BW$4,'[1]INTERNAL PARAMETERS-1'!$B$5:$J$44,3,FALSE)</f>
        <v>0</v>
      </c>
      <c r="BX8" s="50">
        <f>AEBYLD1!BX8*VLOOKUP(AEBYLD2!BX$4,'[1]INTERNAL PARAMETERS-1'!$B$5:$J$44,5,FALSE)*VLOOKUP(AEBYLD2!BX$4,'[1]INTERNAL PARAMETERS-1'!$B$5:$J$44,6,FALSE)*VLOOKUP(AEBYLD2!BX$4,'[1]INTERNAL PARAMETERS-1'!$B$5:$J$44,3,FALSE) + AEBYLD1!BX8*(1-VLOOKUP(AEBYLD2!BX$4,'[1]INTERNAL PARAMETERS-1'!$B$5:$J$44,5,FALSE))*VLOOKUP(AEBYLD2!BX$4,'[1]INTERNAL PARAMETERS-1'!$B$5:$J$44,8,FALSE)*VLOOKUP(AEBYLD2!BX$4,'[1]INTERNAL PARAMETERS-1'!$B$5:$J$44,3,FALSE)</f>
        <v>0</v>
      </c>
      <c r="BY8" s="50">
        <f>AEBYLD1!BY8*VLOOKUP(AEBYLD2!BY$4,'[1]INTERNAL PARAMETERS-1'!$B$5:$J$44,5,FALSE)*VLOOKUP(AEBYLD2!BY$4,'[1]INTERNAL PARAMETERS-1'!$B$5:$J$44,6,FALSE)*VLOOKUP(AEBYLD2!BY$4,'[1]INTERNAL PARAMETERS-1'!$B$5:$J$44,3,FALSE) + AEBYLD1!BY8*(1-VLOOKUP(AEBYLD2!BY$4,'[1]INTERNAL PARAMETERS-1'!$B$5:$J$44,5,FALSE))*VLOOKUP(AEBYLD2!BY$4,'[1]INTERNAL PARAMETERS-1'!$B$5:$J$44,8,FALSE)*VLOOKUP(AEBYLD2!BY$4,'[1]INTERNAL PARAMETERS-1'!$B$5:$J$44,3,FALSE)</f>
        <v>0</v>
      </c>
      <c r="BZ8" s="50">
        <f>AEBYLD1!BZ8*VLOOKUP(AEBYLD2!BZ$4,'[1]INTERNAL PARAMETERS-1'!$B$5:$J$44,5,FALSE)*VLOOKUP(AEBYLD2!BZ$4,'[1]INTERNAL PARAMETERS-1'!$B$5:$J$44,6,FALSE)*VLOOKUP(AEBYLD2!BZ$4,'[1]INTERNAL PARAMETERS-1'!$B$5:$J$44,3,FALSE) + AEBYLD1!BZ8*(1-VLOOKUP(AEBYLD2!BZ$4,'[1]INTERNAL PARAMETERS-1'!$B$5:$J$44,5,FALSE))*VLOOKUP(AEBYLD2!BZ$4,'[1]INTERNAL PARAMETERS-1'!$B$5:$J$44,8,FALSE)*VLOOKUP(AEBYLD2!BZ$4,'[1]INTERNAL PARAMETERS-1'!$B$5:$J$44,3,FALSE)</f>
        <v>1.8849191877193372E-5</v>
      </c>
      <c r="CA8" s="50">
        <f>AEBYLD1!CA8*VLOOKUP(AEBYLD2!CA$4,'[1]INTERNAL PARAMETERS-1'!$B$5:$J$44,5,FALSE)*VLOOKUP(AEBYLD2!CA$4,'[1]INTERNAL PARAMETERS-1'!$B$5:$J$44,6,FALSE)*VLOOKUP(AEBYLD2!CA$4,'[1]INTERNAL PARAMETERS-1'!$B$5:$J$44,3,FALSE) + AEBYLD1!CA8*(1-VLOOKUP(AEBYLD2!CA$4,'[1]INTERNAL PARAMETERS-1'!$B$5:$J$44,5,FALSE))*VLOOKUP(AEBYLD2!CA$4,'[1]INTERNAL PARAMETERS-1'!$B$5:$J$44,8,FALSE)*VLOOKUP(AEBYLD2!CA$4,'[1]INTERNAL PARAMETERS-1'!$B$5:$J$44,3,FALSE)</f>
        <v>0</v>
      </c>
      <c r="CB8" s="50">
        <f>AEBYLD1!CB8*VLOOKUP(AEBYLD2!CB$4,'[1]INTERNAL PARAMETERS-1'!$B$5:$J$44,5,FALSE)*VLOOKUP(AEBYLD2!CB$4,'[1]INTERNAL PARAMETERS-1'!$B$5:$J$44,6,FALSE)*VLOOKUP(AEBYLD2!CB$4,'[1]INTERNAL PARAMETERS-1'!$B$5:$J$44,3,FALSE) + AEBYLD1!CB8*(1-VLOOKUP(AEBYLD2!CB$4,'[1]INTERNAL PARAMETERS-1'!$B$5:$J$44,5,FALSE))*VLOOKUP(AEBYLD2!CB$4,'[1]INTERNAL PARAMETERS-1'!$B$5:$J$44,8,FALSE)*VLOOKUP(AEBYLD2!CB$4,'[1]INTERNAL PARAMETERS-1'!$B$5:$J$44,3,FALSE)</f>
        <v>0</v>
      </c>
      <c r="CC8" s="50">
        <f>AEBYLD1!CC8*VLOOKUP(AEBYLD2!CC$4,'[1]INTERNAL PARAMETERS-1'!$B$5:$J$44,5,FALSE)*VLOOKUP(AEBYLD2!CC$4,'[1]INTERNAL PARAMETERS-1'!$B$5:$J$44,6,FALSE)*VLOOKUP(AEBYLD2!CC$4,'[1]INTERNAL PARAMETERS-1'!$B$5:$J$44,3,FALSE) + AEBYLD1!CC8*(1-VLOOKUP(AEBYLD2!CC$4,'[1]INTERNAL PARAMETERS-1'!$B$5:$J$44,5,FALSE))*VLOOKUP(AEBYLD2!CC$4,'[1]INTERNAL PARAMETERS-1'!$B$5:$J$44,8,FALSE)*VLOOKUP(AEBYLD2!CC$4,'[1]INTERNAL PARAMETERS-1'!$B$5:$J$44,3,FALSE)</f>
        <v>1.8490791810578978E-5</v>
      </c>
      <c r="CD8" s="50">
        <f>AEBYLD1!CD8*VLOOKUP(AEBYLD2!CD$4,'[1]INTERNAL PARAMETERS-1'!$B$5:$J$44,5,FALSE)*VLOOKUP(AEBYLD2!CD$4,'[1]INTERNAL PARAMETERS-1'!$B$5:$J$44,6,FALSE)*VLOOKUP(AEBYLD2!CD$4,'[1]INTERNAL PARAMETERS-1'!$B$5:$J$44,3,FALSE) + AEBYLD1!CD8*(1-VLOOKUP(AEBYLD2!CD$4,'[1]INTERNAL PARAMETERS-1'!$B$5:$J$44,5,FALSE))*VLOOKUP(AEBYLD2!CD$4,'[1]INTERNAL PARAMETERS-1'!$B$5:$J$44,8,FALSE)*VLOOKUP(AEBYLD2!CD$4,'[1]INTERNAL PARAMETERS-1'!$B$5:$J$44,3,FALSE)</f>
        <v>1.0549675561594989E-4</v>
      </c>
      <c r="CE8" s="50">
        <f>AEBYLD1!CE8*VLOOKUP(AEBYLD2!CE$4,'[1]INTERNAL PARAMETERS-1'!$B$5:$J$44,5,FALSE)*VLOOKUP(AEBYLD2!CE$4,'[1]INTERNAL PARAMETERS-1'!$B$5:$J$44,6,FALSE)*VLOOKUP(AEBYLD2!CE$4,'[1]INTERNAL PARAMETERS-1'!$B$5:$J$44,3,FALSE) + AEBYLD1!CE8*(1-VLOOKUP(AEBYLD2!CE$4,'[1]INTERNAL PARAMETERS-1'!$B$5:$J$44,5,FALSE))*VLOOKUP(AEBYLD2!CE$4,'[1]INTERNAL PARAMETERS-1'!$B$5:$J$44,8,FALSE)*VLOOKUP(AEBYLD2!CE$4,'[1]INTERNAL PARAMETERS-1'!$B$5:$J$44,3,FALSE)</f>
        <v>9.0994900218169529E-5</v>
      </c>
      <c r="CF8" s="50">
        <f>AEBYLD1!CF8*VLOOKUP(AEBYLD2!CF$4,'[1]INTERNAL PARAMETERS-1'!$B$5:$J$44,5,FALSE)*VLOOKUP(AEBYLD2!CF$4,'[1]INTERNAL PARAMETERS-1'!$B$5:$J$44,6,FALSE)*VLOOKUP(AEBYLD2!CF$4,'[1]INTERNAL PARAMETERS-1'!$B$5:$J$44,3,FALSE) + AEBYLD1!CF8*(1-VLOOKUP(AEBYLD2!CF$4,'[1]INTERNAL PARAMETERS-1'!$B$5:$J$44,5,FALSE))*VLOOKUP(AEBYLD2!CF$4,'[1]INTERNAL PARAMETERS-1'!$B$5:$J$44,8,FALSE)*VLOOKUP(AEBYLD2!CF$4,'[1]INTERNAL PARAMETERS-1'!$B$5:$J$44,3,FALSE)</f>
        <v>1.1773258436146956E-4</v>
      </c>
      <c r="CG8" s="50">
        <f>AEBYLD1!CG8*VLOOKUP(AEBYLD2!CG$4,'[1]INTERNAL PARAMETERS-1'!$B$5:$J$44,5,FALSE)*VLOOKUP(AEBYLD2!CG$4,'[1]INTERNAL PARAMETERS-1'!$B$5:$J$44,6,FALSE)*VLOOKUP(AEBYLD2!CG$4,'[1]INTERNAL PARAMETERS-1'!$B$5:$J$44,3,FALSE) + AEBYLD1!CG8*(1-VLOOKUP(AEBYLD2!CG$4,'[1]INTERNAL PARAMETERS-1'!$B$5:$J$44,5,FALSE))*VLOOKUP(AEBYLD2!CG$4,'[1]INTERNAL PARAMETERS-1'!$B$5:$J$44,8,FALSE)*VLOOKUP(AEBYLD2!CG$4,'[1]INTERNAL PARAMETERS-1'!$B$5:$J$44,3,FALSE)</f>
        <v>1.2488246375908973E-6</v>
      </c>
      <c r="CH8" s="49">
        <f>AEBYLD1!CH8*VLOOKUP(AEBYLD2!CH$4,'[1]INTERNAL PARAMETERS-1'!$B$5:$J$44,5,FALSE)*VLOOKUP(AEBYLD2!CH$4,'[1]INTERNAL PARAMETERS-1'!$B$5:$J$44,6,FALSE)*VLOOKUP(AEBYLD2!CH$4,'[1]INTERNAL PARAMETERS-1'!$B$5:$J$44,3,FALSE) + AEBYLD1!CH8*(1-VLOOKUP(AEBYLD2!CH$4,'[1]INTERNAL PARAMETERS-1'!$B$5:$J$44,5,FALSE))*VLOOKUP(AEBYLD2!CH$4,'[1]INTERNAL PARAMETERS-1'!$B$5:$J$44,8,FALSE)*VLOOKUP(AEBYLD2!CH$4,'[1]INTERNAL PARAMETERS-1'!$B$5:$J$44,3,FALSE)</f>
        <v>0</v>
      </c>
      <c r="CJ8" s="51">
        <f t="shared" si="0"/>
        <v>3.2837500598097562</v>
      </c>
      <c r="CK8" s="49">
        <f t="shared" si="1"/>
        <v>6.3043260366267354E-2</v>
      </c>
    </row>
    <row r="9" spans="2:89" x14ac:dyDescent="0.4">
      <c r="B9" s="64" t="s">
        <v>5</v>
      </c>
      <c r="C9" s="63" t="s">
        <v>89</v>
      </c>
      <c r="D9" s="63" t="s">
        <v>84</v>
      </c>
      <c r="E9" s="147">
        <f>AEB!AF9</f>
        <v>12.073050421990834</v>
      </c>
      <c r="F9" s="65">
        <f>'[1]INTERNAL PARAMETERS-1'!M9</f>
        <v>63.875</v>
      </c>
      <c r="G9" s="51">
        <f>AEBYLD1!G9*VLOOKUP(AEBYLD2!G$4,'[1]INTERNAL PARAMETERS-1'!$B$5:$J$44,5,FALSE)*VLOOKUP(AEBYLD2!G$4,'[1]INTERNAL PARAMETERS-1'!$B$5:$J$44,7,FALSE)*AEBYLD2!$F9 + AEBYLD1!G9*(1-VLOOKUP(AEBYLD2!G$4,'[1]INTERNAL PARAMETERS-1'!$B$5:$J$44,5,FALSE))*VLOOKUP(AEBYLD2!G$4,'[1]INTERNAL PARAMETERS-1'!$B$5:$J$44,9,FALSE)*AEBYLD2!$F9</f>
        <v>2.8212315767944385</v>
      </c>
      <c r="H9" s="50">
        <f>AEBYLD1!H9*VLOOKUP(AEBYLD2!H$4,'[1]INTERNAL PARAMETERS-1'!$B$5:$J$44,5,FALSE)*VLOOKUP(AEBYLD2!H$4,'[1]INTERNAL PARAMETERS-1'!$B$5:$J$44,7,FALSE)*AEBYLD2!$F9 + AEBYLD1!H9*(1-VLOOKUP(AEBYLD2!H$4,'[1]INTERNAL PARAMETERS-1'!$B$5:$J$44,5,FALSE))*VLOOKUP(AEBYLD2!H$4,'[1]INTERNAL PARAMETERS-1'!$B$5:$J$44,9,FALSE)*AEBYLD2!$F9</f>
        <v>1.7342674125028246</v>
      </c>
      <c r="I9" s="50">
        <f>AEBYLD1!I9*VLOOKUP(AEBYLD2!I$4,'[1]INTERNAL PARAMETERS-1'!$B$5:$J$44,5,FALSE)*VLOOKUP(AEBYLD2!I$4,'[1]INTERNAL PARAMETERS-1'!$B$5:$J$44,7,FALSE)*AEBYLD2!$F9 + AEBYLD1!I9*(1-VLOOKUP(AEBYLD2!I$4,'[1]INTERNAL PARAMETERS-1'!$B$5:$J$44,5,FALSE))*VLOOKUP(AEBYLD2!I$4,'[1]INTERNAL PARAMETERS-1'!$B$5:$J$44,9,FALSE)*AEBYLD2!$F9</f>
        <v>2.059833529701796</v>
      </c>
      <c r="J9" s="50">
        <f>AEBYLD1!J9*VLOOKUP(AEBYLD2!J$4,'[1]INTERNAL PARAMETERS-1'!$B$5:$J$44,5,FALSE)*VLOOKUP(AEBYLD2!J$4,'[1]INTERNAL PARAMETERS-1'!$B$5:$J$44,7,FALSE)*AEBYLD2!$F9 + AEBYLD1!J9*(1-VLOOKUP(AEBYLD2!J$4,'[1]INTERNAL PARAMETERS-1'!$B$5:$J$44,5,FALSE))*VLOOKUP(AEBYLD2!J$4,'[1]INTERNAL PARAMETERS-1'!$B$5:$J$44,9,FALSE)*AEBYLD2!$F9</f>
        <v>0</v>
      </c>
      <c r="K9" s="50">
        <f>AEBYLD1!K9*VLOOKUP(AEBYLD2!K$4,'[1]INTERNAL PARAMETERS-1'!$B$5:$J$44,5,FALSE)*VLOOKUP(AEBYLD2!K$4,'[1]INTERNAL PARAMETERS-1'!$B$5:$J$44,7,FALSE)*AEBYLD2!$F9 + AEBYLD1!K9*(1-VLOOKUP(AEBYLD2!K$4,'[1]INTERNAL PARAMETERS-1'!$B$5:$J$44,5,FALSE))*VLOOKUP(AEBYLD2!K$4,'[1]INTERNAL PARAMETERS-1'!$B$5:$J$44,9,FALSE)*AEBYLD2!$F9</f>
        <v>1.1545513201842385E-2</v>
      </c>
      <c r="L9" s="50">
        <f>AEBYLD1!L9*VLOOKUP(AEBYLD2!L$4,'[1]INTERNAL PARAMETERS-1'!$B$5:$J$44,5,FALSE)*VLOOKUP(AEBYLD2!L$4,'[1]INTERNAL PARAMETERS-1'!$B$5:$J$44,7,FALSE)*AEBYLD2!$F9 + AEBYLD1!L9*(1-VLOOKUP(AEBYLD2!L$4,'[1]INTERNAL PARAMETERS-1'!$B$5:$J$44,5,FALSE))*VLOOKUP(AEBYLD2!L$4,'[1]INTERNAL PARAMETERS-1'!$B$5:$J$44,9,FALSE)*AEBYLD2!$F9</f>
        <v>0</v>
      </c>
      <c r="M9" s="50">
        <f>AEBYLD1!M9*VLOOKUP(AEBYLD2!M$4,'[1]INTERNAL PARAMETERS-1'!$B$5:$J$44,5,FALSE)*VLOOKUP(AEBYLD2!M$4,'[1]INTERNAL PARAMETERS-1'!$B$5:$J$44,7,FALSE)*AEBYLD2!$F9 + AEBYLD1!M9*(1-VLOOKUP(AEBYLD2!M$4,'[1]INTERNAL PARAMETERS-1'!$B$5:$J$44,5,FALSE))*VLOOKUP(AEBYLD2!M$4,'[1]INTERNAL PARAMETERS-1'!$B$5:$J$44,9,FALSE)*AEBYLD2!$F9</f>
        <v>3.1873806221021359E-2</v>
      </c>
      <c r="N9" s="50">
        <f>AEBYLD1!N9*VLOOKUP(AEBYLD2!N$4,'[1]INTERNAL PARAMETERS-1'!$B$5:$J$44,5,FALSE)*VLOOKUP(AEBYLD2!N$4,'[1]INTERNAL PARAMETERS-1'!$B$5:$J$44,7,FALSE)*AEBYLD2!$F9 + AEBYLD1!N9*(1-VLOOKUP(AEBYLD2!N$4,'[1]INTERNAL PARAMETERS-1'!$B$5:$J$44,5,FALSE))*VLOOKUP(AEBYLD2!N$4,'[1]INTERNAL PARAMETERS-1'!$B$5:$J$44,9,FALSE)*AEBYLD2!$F9</f>
        <v>1.2904809120436213E-2</v>
      </c>
      <c r="O9" s="50">
        <f>AEBYLD1!O9*VLOOKUP(AEBYLD2!O$4,'[1]INTERNAL PARAMETERS-1'!$B$5:$J$44,5,FALSE)*VLOOKUP(AEBYLD2!O$4,'[1]INTERNAL PARAMETERS-1'!$B$5:$J$44,7,FALSE)*AEBYLD2!$F9 + AEBYLD1!O9*(1-VLOOKUP(AEBYLD2!O$4,'[1]INTERNAL PARAMETERS-1'!$B$5:$J$44,5,FALSE))*VLOOKUP(AEBYLD2!O$4,'[1]INTERNAL PARAMETERS-1'!$B$5:$J$44,9,FALSE)*AEBYLD2!$F9</f>
        <v>0</v>
      </c>
      <c r="P9" s="50">
        <f>AEBYLD1!P9*VLOOKUP(AEBYLD2!P$4,'[1]INTERNAL PARAMETERS-1'!$B$5:$J$44,5,FALSE)*VLOOKUP(AEBYLD2!P$4,'[1]INTERNAL PARAMETERS-1'!$B$5:$J$44,7,FALSE)*AEBYLD2!$F9 + AEBYLD1!P9*(1-VLOOKUP(AEBYLD2!P$4,'[1]INTERNAL PARAMETERS-1'!$B$5:$J$44,5,FALSE))*VLOOKUP(AEBYLD2!P$4,'[1]INTERNAL PARAMETERS-1'!$B$5:$J$44,9,FALSE)*AEBYLD2!$F9</f>
        <v>0</v>
      </c>
      <c r="Q9" s="50">
        <f>AEBYLD1!Q9*VLOOKUP(AEBYLD2!Q$4,'[1]INTERNAL PARAMETERS-1'!$B$5:$J$44,5,FALSE)*VLOOKUP(AEBYLD2!Q$4,'[1]INTERNAL PARAMETERS-1'!$B$5:$J$44,7,FALSE)*AEBYLD2!$F9 + AEBYLD1!Q9*(1-VLOOKUP(AEBYLD2!Q$4,'[1]INTERNAL PARAMETERS-1'!$B$5:$J$44,5,FALSE))*VLOOKUP(AEBYLD2!Q$4,'[1]INTERNAL PARAMETERS-1'!$B$5:$J$44,9,FALSE)*AEBYLD2!$F9</f>
        <v>0</v>
      </c>
      <c r="R9" s="50">
        <f>AEBYLD1!R9*VLOOKUP(AEBYLD2!R$4,'[1]INTERNAL PARAMETERS-1'!$B$5:$J$44,5,FALSE)*VLOOKUP(AEBYLD2!R$4,'[1]INTERNAL PARAMETERS-1'!$B$5:$J$44,7,FALSE)*AEBYLD2!$F9 + AEBYLD1!R9*(1-VLOOKUP(AEBYLD2!R$4,'[1]INTERNAL PARAMETERS-1'!$B$5:$J$44,5,FALSE))*VLOOKUP(AEBYLD2!R$4,'[1]INTERNAL PARAMETERS-1'!$B$5:$J$44,9,FALSE)*AEBYLD2!$F9</f>
        <v>9.5797337072816256E-3</v>
      </c>
      <c r="S9" s="50">
        <f>AEBYLD1!S9*VLOOKUP(AEBYLD2!S$4,'[1]INTERNAL PARAMETERS-1'!$B$5:$J$44,5,FALSE)*VLOOKUP(AEBYLD2!S$4,'[1]INTERNAL PARAMETERS-1'!$B$5:$J$44,7,FALSE)*AEBYLD2!$F9 + AEBYLD1!S9*(1-VLOOKUP(AEBYLD2!S$4,'[1]INTERNAL PARAMETERS-1'!$B$5:$J$44,5,FALSE))*VLOOKUP(AEBYLD2!S$4,'[1]INTERNAL PARAMETERS-1'!$B$5:$J$44,9,FALSE)*AEBYLD2!$F9</f>
        <v>0.27716367284305277</v>
      </c>
      <c r="T9" s="50">
        <f>AEBYLD1!T9*VLOOKUP(AEBYLD2!T$4,'[1]INTERNAL PARAMETERS-1'!$B$5:$J$44,5,FALSE)*VLOOKUP(AEBYLD2!T$4,'[1]INTERNAL PARAMETERS-1'!$B$5:$J$44,7,FALSE)*AEBYLD2!$F9 + AEBYLD1!T9*(1-VLOOKUP(AEBYLD2!T$4,'[1]INTERNAL PARAMETERS-1'!$B$5:$J$44,5,FALSE))*VLOOKUP(AEBYLD2!T$4,'[1]INTERNAL PARAMETERS-1'!$B$5:$J$44,9,FALSE)*AEBYLD2!$F9</f>
        <v>5.0036340953701443E-2</v>
      </c>
      <c r="U9" s="50">
        <f>AEBYLD1!U9*VLOOKUP(AEBYLD2!U$4,'[1]INTERNAL PARAMETERS-1'!$B$5:$J$44,5,FALSE)*VLOOKUP(AEBYLD2!U$4,'[1]INTERNAL PARAMETERS-1'!$B$5:$J$44,7,FALSE)*AEBYLD2!$F9 + AEBYLD1!U9*(1-VLOOKUP(AEBYLD2!U$4,'[1]INTERNAL PARAMETERS-1'!$B$5:$J$44,5,FALSE))*VLOOKUP(AEBYLD2!U$4,'[1]INTERNAL PARAMETERS-1'!$B$5:$J$44,9,FALSE)*AEBYLD2!$F9</f>
        <v>3.6728512719989038E-2</v>
      </c>
      <c r="V9" s="50">
        <f>AEBYLD1!V9*VLOOKUP(AEBYLD2!V$4,'[1]INTERNAL PARAMETERS-1'!$B$5:$J$44,5,FALSE)*VLOOKUP(AEBYLD2!V$4,'[1]INTERNAL PARAMETERS-1'!$B$5:$J$44,7,FALSE)*AEBYLD2!$F9 + AEBYLD1!V9*(1-VLOOKUP(AEBYLD2!V$4,'[1]INTERNAL PARAMETERS-1'!$B$5:$J$44,5,FALSE))*VLOOKUP(AEBYLD2!V$4,'[1]INTERNAL PARAMETERS-1'!$B$5:$J$44,9,FALSE)*AEBYLD2!$F9</f>
        <v>0.25004970812373589</v>
      </c>
      <c r="W9" s="50">
        <f>AEBYLD1!W9*VLOOKUP(AEBYLD2!W$4,'[1]INTERNAL PARAMETERS-1'!$B$5:$J$44,5,FALSE)*VLOOKUP(AEBYLD2!W$4,'[1]INTERNAL PARAMETERS-1'!$B$5:$J$44,7,FALSE)*AEBYLD2!$F9 + AEBYLD1!W9*(1-VLOOKUP(AEBYLD2!W$4,'[1]INTERNAL PARAMETERS-1'!$B$5:$J$44,5,FALSE))*VLOOKUP(AEBYLD2!W$4,'[1]INTERNAL PARAMETERS-1'!$B$5:$J$44,9,FALSE)*AEBYLD2!$F9</f>
        <v>0</v>
      </c>
      <c r="X9" s="50">
        <f>AEBYLD1!X9*VLOOKUP(AEBYLD2!X$4,'[1]INTERNAL PARAMETERS-1'!$B$5:$J$44,5,FALSE)*VLOOKUP(AEBYLD2!X$4,'[1]INTERNAL PARAMETERS-1'!$B$5:$J$44,7,FALSE)*AEBYLD2!$F9 + AEBYLD1!X9*(1-VLOOKUP(AEBYLD2!X$4,'[1]INTERNAL PARAMETERS-1'!$B$5:$J$44,5,FALSE))*VLOOKUP(AEBYLD2!X$4,'[1]INTERNAL PARAMETERS-1'!$B$5:$J$44,9,FALSE)*AEBYLD2!$F9</f>
        <v>0</v>
      </c>
      <c r="Y9" s="50">
        <f>AEBYLD1!Y9*VLOOKUP(AEBYLD2!Y$4,'[1]INTERNAL PARAMETERS-1'!$B$5:$J$44,5,FALSE)*VLOOKUP(AEBYLD2!Y$4,'[1]INTERNAL PARAMETERS-1'!$B$5:$J$44,7,FALSE)*AEBYLD2!$F9 + AEBYLD1!Y9*(1-VLOOKUP(AEBYLD2!Y$4,'[1]INTERNAL PARAMETERS-1'!$B$5:$J$44,5,FALSE))*VLOOKUP(AEBYLD2!Y$4,'[1]INTERNAL PARAMETERS-1'!$B$5:$J$44,9,FALSE)*AEBYLD2!$F9</f>
        <v>0</v>
      </c>
      <c r="Z9" s="50">
        <f>AEBYLD1!Z9*VLOOKUP(AEBYLD2!Z$4,'[1]INTERNAL PARAMETERS-1'!$B$5:$J$44,5,FALSE)*VLOOKUP(AEBYLD2!Z$4,'[1]INTERNAL PARAMETERS-1'!$B$5:$J$44,7,FALSE)*AEBYLD2!$F9 + AEBYLD1!Z9*(1-VLOOKUP(AEBYLD2!Z$4,'[1]INTERNAL PARAMETERS-1'!$B$5:$J$44,5,FALSE))*VLOOKUP(AEBYLD2!Z$4,'[1]INTERNAL PARAMETERS-1'!$B$5:$J$44,9,FALSE)*AEBYLD2!$F9</f>
        <v>0</v>
      </c>
      <c r="AA9" s="50">
        <f>AEBYLD1!AA9*VLOOKUP(AEBYLD2!AA$4,'[1]INTERNAL PARAMETERS-1'!$B$5:$J$44,5,FALSE)*VLOOKUP(AEBYLD2!AA$4,'[1]INTERNAL PARAMETERS-1'!$B$5:$J$44,7,FALSE)*AEBYLD2!$F9 + AEBYLD1!AA9*(1-VLOOKUP(AEBYLD2!AA$4,'[1]INTERNAL PARAMETERS-1'!$B$5:$J$44,5,FALSE))*VLOOKUP(AEBYLD2!AA$4,'[1]INTERNAL PARAMETERS-1'!$B$5:$J$44,9,FALSE)*AEBYLD2!$F9</f>
        <v>0</v>
      </c>
      <c r="AB9" s="50">
        <f>AEBYLD1!AB9*VLOOKUP(AEBYLD2!AB$4,'[1]INTERNAL PARAMETERS-1'!$B$5:$J$44,5,FALSE)*VLOOKUP(AEBYLD2!AB$4,'[1]INTERNAL PARAMETERS-1'!$B$5:$J$44,7,FALSE)*AEBYLD2!$F9 + AEBYLD1!AB9*(1-VLOOKUP(AEBYLD2!AB$4,'[1]INTERNAL PARAMETERS-1'!$B$5:$J$44,5,FALSE))*VLOOKUP(AEBYLD2!AB$4,'[1]INTERNAL PARAMETERS-1'!$B$5:$J$44,9,FALSE)*AEBYLD2!$F9</f>
        <v>0</v>
      </c>
      <c r="AC9" s="50">
        <f>AEBYLD1!AC9*VLOOKUP(AEBYLD2!AC$4,'[1]INTERNAL PARAMETERS-1'!$B$5:$J$44,5,FALSE)*VLOOKUP(AEBYLD2!AC$4,'[1]INTERNAL PARAMETERS-1'!$B$5:$J$44,7,FALSE)*AEBYLD2!$F9 + AEBYLD1!AC9*(1-VLOOKUP(AEBYLD2!AC$4,'[1]INTERNAL PARAMETERS-1'!$B$5:$J$44,5,FALSE))*VLOOKUP(AEBYLD2!AC$4,'[1]INTERNAL PARAMETERS-1'!$B$5:$J$44,9,FALSE)*AEBYLD2!$F9</f>
        <v>0</v>
      </c>
      <c r="AD9" s="50">
        <f>AEBYLD1!AD9*VLOOKUP(AEBYLD2!AD$4,'[1]INTERNAL PARAMETERS-1'!$B$5:$J$44,5,FALSE)*VLOOKUP(AEBYLD2!AD$4,'[1]INTERNAL PARAMETERS-1'!$B$5:$J$44,7,FALSE)*AEBYLD2!$F9 + AEBYLD1!AD9*(1-VLOOKUP(AEBYLD2!AD$4,'[1]INTERNAL PARAMETERS-1'!$B$5:$J$44,5,FALSE))*VLOOKUP(AEBYLD2!AD$4,'[1]INTERNAL PARAMETERS-1'!$B$5:$J$44,9,FALSE)*AEBYLD2!$F9</f>
        <v>0</v>
      </c>
      <c r="AE9" s="50">
        <f>AEBYLD1!AE9*VLOOKUP(AEBYLD2!AE$4,'[1]INTERNAL PARAMETERS-1'!$B$5:$J$44,5,FALSE)*VLOOKUP(AEBYLD2!AE$4,'[1]INTERNAL PARAMETERS-1'!$B$5:$J$44,7,FALSE)*AEBYLD2!$F9 + AEBYLD1!AE9*(1-VLOOKUP(AEBYLD2!AE$4,'[1]INTERNAL PARAMETERS-1'!$B$5:$J$44,5,FALSE))*VLOOKUP(AEBYLD2!AE$4,'[1]INTERNAL PARAMETERS-1'!$B$5:$J$44,9,FALSE)*AEBYLD2!$F9</f>
        <v>0</v>
      </c>
      <c r="AF9" s="50">
        <f>AEBYLD1!AF9*VLOOKUP(AEBYLD2!AF$4,'[1]INTERNAL PARAMETERS-1'!$B$5:$J$44,5,FALSE)*VLOOKUP(AEBYLD2!AF$4,'[1]INTERNAL PARAMETERS-1'!$B$5:$J$44,7,FALSE)*AEBYLD2!$F9 + AEBYLD1!AF9*(1-VLOOKUP(AEBYLD2!AF$4,'[1]INTERNAL PARAMETERS-1'!$B$5:$J$44,5,FALSE))*VLOOKUP(AEBYLD2!AF$4,'[1]INTERNAL PARAMETERS-1'!$B$5:$J$44,9,FALSE)*AEBYLD2!$F9</f>
        <v>1.6691890141527462E-3</v>
      </c>
      <c r="AG9" s="50">
        <f>AEBYLD1!AG9*VLOOKUP(AEBYLD2!AG$4,'[1]INTERNAL PARAMETERS-1'!$B$5:$J$44,5,FALSE)*VLOOKUP(AEBYLD2!AG$4,'[1]INTERNAL PARAMETERS-1'!$B$5:$J$44,7,FALSE)*AEBYLD2!$F9 + AEBYLD1!AG9*(1-VLOOKUP(AEBYLD2!AG$4,'[1]INTERNAL PARAMETERS-1'!$B$5:$J$44,5,FALSE))*VLOOKUP(AEBYLD2!AG$4,'[1]INTERNAL PARAMETERS-1'!$B$5:$J$44,9,FALSE)*AEBYLD2!$F9</f>
        <v>0</v>
      </c>
      <c r="AH9" s="50">
        <f>AEBYLD1!AH9*VLOOKUP(AEBYLD2!AH$4,'[1]INTERNAL PARAMETERS-1'!$B$5:$J$44,5,FALSE)*VLOOKUP(AEBYLD2!AH$4,'[1]INTERNAL PARAMETERS-1'!$B$5:$J$44,7,FALSE)*AEBYLD2!$F9 + AEBYLD1!AH9*(1-VLOOKUP(AEBYLD2!AH$4,'[1]INTERNAL PARAMETERS-1'!$B$5:$J$44,5,FALSE))*VLOOKUP(AEBYLD2!AH$4,'[1]INTERNAL PARAMETERS-1'!$B$5:$J$44,9,FALSE)*AEBYLD2!$F9</f>
        <v>4.7079690142769762E-4</v>
      </c>
      <c r="AI9" s="50">
        <f>AEBYLD1!AI9*VLOOKUP(AEBYLD2!AI$4,'[1]INTERNAL PARAMETERS-1'!$B$5:$J$44,5,FALSE)*VLOOKUP(AEBYLD2!AI$4,'[1]INTERNAL PARAMETERS-1'!$B$5:$J$44,7,FALSE)*AEBYLD2!$F9 + AEBYLD1!AI9*(1-VLOOKUP(AEBYLD2!AI$4,'[1]INTERNAL PARAMETERS-1'!$B$5:$J$44,5,FALSE))*VLOOKUP(AEBYLD2!AI$4,'[1]INTERNAL PARAMETERS-1'!$B$5:$J$44,9,FALSE)*AEBYLD2!$F9</f>
        <v>1.9244449918309906E-3</v>
      </c>
      <c r="AJ9" s="50">
        <f>AEBYLD1!AJ9*VLOOKUP(AEBYLD2!AJ$4,'[1]INTERNAL PARAMETERS-1'!$B$5:$J$44,5,FALSE)*VLOOKUP(AEBYLD2!AJ$4,'[1]INTERNAL PARAMETERS-1'!$B$5:$J$44,7,FALSE)*AEBYLD2!$F9 + AEBYLD1!AJ9*(1-VLOOKUP(AEBYLD2!AJ$4,'[1]INTERNAL PARAMETERS-1'!$B$5:$J$44,5,FALSE))*VLOOKUP(AEBYLD2!AJ$4,'[1]INTERNAL PARAMETERS-1'!$B$5:$J$44,9,FALSE)*AEBYLD2!$F9</f>
        <v>3.1690530886716202E-2</v>
      </c>
      <c r="AK9" s="50">
        <f>AEBYLD1!AK9*VLOOKUP(AEBYLD2!AK$4,'[1]INTERNAL PARAMETERS-1'!$B$5:$J$44,5,FALSE)*VLOOKUP(AEBYLD2!AK$4,'[1]INTERNAL PARAMETERS-1'!$B$5:$J$44,7,FALSE)*AEBYLD2!$F9 + AEBYLD1!AK9*(1-VLOOKUP(AEBYLD2!AK$4,'[1]INTERNAL PARAMETERS-1'!$B$5:$J$44,5,FALSE))*VLOOKUP(AEBYLD2!AK$4,'[1]INTERNAL PARAMETERS-1'!$B$5:$J$44,9,FALSE)*AEBYLD2!$F9</f>
        <v>3.766375211421581E-3</v>
      </c>
      <c r="AL9" s="50">
        <f>AEBYLD1!AL9*VLOOKUP(AEBYLD2!AL$4,'[1]INTERNAL PARAMETERS-1'!$B$5:$J$44,5,FALSE)*VLOOKUP(AEBYLD2!AL$4,'[1]INTERNAL PARAMETERS-1'!$B$5:$J$44,7,FALSE)*AEBYLD2!$F9 + AEBYLD1!AL9*(1-VLOOKUP(AEBYLD2!AL$4,'[1]INTERNAL PARAMETERS-1'!$B$5:$J$44,5,FALSE))*VLOOKUP(AEBYLD2!AL$4,'[1]INTERNAL PARAMETERS-1'!$B$5:$J$44,9,FALSE)*AEBYLD2!$F9</f>
        <v>0</v>
      </c>
      <c r="AM9" s="50">
        <f>AEBYLD1!AM9*VLOOKUP(AEBYLD2!AM$4,'[1]INTERNAL PARAMETERS-1'!$B$5:$J$44,5,FALSE)*VLOOKUP(AEBYLD2!AM$4,'[1]INTERNAL PARAMETERS-1'!$B$5:$J$44,7,FALSE)*AEBYLD2!$F9 + AEBYLD1!AM9*(1-VLOOKUP(AEBYLD2!AM$4,'[1]INTERNAL PARAMETERS-1'!$B$5:$J$44,5,FALSE))*VLOOKUP(AEBYLD2!AM$4,'[1]INTERNAL PARAMETERS-1'!$B$5:$J$44,9,FALSE)*AEBYLD2!$F9</f>
        <v>0</v>
      </c>
      <c r="AN9" s="50">
        <f>AEBYLD1!AN9*VLOOKUP(AEBYLD2!AN$4,'[1]INTERNAL PARAMETERS-1'!$B$5:$J$44,5,FALSE)*VLOOKUP(AEBYLD2!AN$4,'[1]INTERNAL PARAMETERS-1'!$B$5:$J$44,7,FALSE)*AEBYLD2!$F9 + AEBYLD1!AN9*(1-VLOOKUP(AEBYLD2!AN$4,'[1]INTERNAL PARAMETERS-1'!$B$5:$J$44,5,FALSE))*VLOOKUP(AEBYLD2!AN$4,'[1]INTERNAL PARAMETERS-1'!$B$5:$J$44,9,FALSE)*AEBYLD2!$F9</f>
        <v>0</v>
      </c>
      <c r="AO9" s="50">
        <f>AEBYLD1!AO9*VLOOKUP(AEBYLD2!AO$4,'[1]INTERNAL PARAMETERS-1'!$B$5:$J$44,5,FALSE)*VLOOKUP(AEBYLD2!AO$4,'[1]INTERNAL PARAMETERS-1'!$B$5:$J$44,7,FALSE)*AEBYLD2!$F9 + AEBYLD1!AO9*(1-VLOOKUP(AEBYLD2!AO$4,'[1]INTERNAL PARAMETERS-1'!$B$5:$J$44,5,FALSE))*VLOOKUP(AEBYLD2!AO$4,'[1]INTERNAL PARAMETERS-1'!$B$5:$J$44,9,FALSE)*AEBYLD2!$F9</f>
        <v>0</v>
      </c>
      <c r="AP9" s="50">
        <f>AEBYLD1!AP9*VLOOKUP(AEBYLD2!AP$4,'[1]INTERNAL PARAMETERS-1'!$B$5:$J$44,5,FALSE)*VLOOKUP(AEBYLD2!AP$4,'[1]INTERNAL PARAMETERS-1'!$B$5:$J$44,7,FALSE)*AEBYLD2!$F9 + AEBYLD1!AP9*(1-VLOOKUP(AEBYLD2!AP$4,'[1]INTERNAL PARAMETERS-1'!$B$5:$J$44,5,FALSE))*VLOOKUP(AEBYLD2!AP$4,'[1]INTERNAL PARAMETERS-1'!$B$5:$J$44,9,FALSE)*AEBYLD2!$F9</f>
        <v>0</v>
      </c>
      <c r="AQ9" s="50">
        <f>AEBYLD1!AQ9*VLOOKUP(AEBYLD2!AQ$4,'[1]INTERNAL PARAMETERS-1'!$B$5:$J$44,5,FALSE)*VLOOKUP(AEBYLD2!AQ$4,'[1]INTERNAL PARAMETERS-1'!$B$5:$J$44,7,FALSE)*AEBYLD2!$F9 + AEBYLD1!AQ9*(1-VLOOKUP(AEBYLD2!AQ$4,'[1]INTERNAL PARAMETERS-1'!$B$5:$J$44,5,FALSE))*VLOOKUP(AEBYLD2!AQ$4,'[1]INTERNAL PARAMETERS-1'!$B$5:$J$44,9,FALSE)*AEBYLD2!$F9</f>
        <v>0</v>
      </c>
      <c r="AR9" s="50">
        <f>AEBYLD1!AR9*VLOOKUP(AEBYLD2!AR$4,'[1]INTERNAL PARAMETERS-1'!$B$5:$J$44,5,FALSE)*VLOOKUP(AEBYLD2!AR$4,'[1]INTERNAL PARAMETERS-1'!$B$5:$J$44,7,FALSE)*AEBYLD2!$F9 + AEBYLD1!AR9*(1-VLOOKUP(AEBYLD2!AR$4,'[1]INTERNAL PARAMETERS-1'!$B$5:$J$44,5,FALSE))*VLOOKUP(AEBYLD2!AR$4,'[1]INTERNAL PARAMETERS-1'!$B$5:$J$44,9,FALSE)*AEBYLD2!$F9</f>
        <v>0</v>
      </c>
      <c r="AS9" s="50">
        <f>AEBYLD1!AS9*VLOOKUP(AEBYLD2!AS$4,'[1]INTERNAL PARAMETERS-1'!$B$5:$J$44,5,FALSE)*VLOOKUP(AEBYLD2!AS$4,'[1]INTERNAL PARAMETERS-1'!$B$5:$J$44,7,FALSE)*AEBYLD2!$F9 + AEBYLD1!AS9*(1-VLOOKUP(AEBYLD2!AS$4,'[1]INTERNAL PARAMETERS-1'!$B$5:$J$44,5,FALSE))*VLOOKUP(AEBYLD2!AS$4,'[1]INTERNAL PARAMETERS-1'!$B$5:$J$44,9,FALSE)*AEBYLD2!$F9</f>
        <v>0</v>
      </c>
      <c r="AT9" s="49">
        <f>AEBYLD1!AT9*VLOOKUP(AEBYLD2!AT$4,'[1]INTERNAL PARAMETERS-1'!$B$5:$J$44,5,FALSE)*VLOOKUP(AEBYLD2!AT$4,'[1]INTERNAL PARAMETERS-1'!$B$5:$J$44,7,FALSE)*AEBYLD2!$F9 + AEBYLD1!AT9*(1-VLOOKUP(AEBYLD2!AT$4,'[1]INTERNAL PARAMETERS-1'!$B$5:$J$44,5,FALSE))*VLOOKUP(AEBYLD2!AT$4,'[1]INTERNAL PARAMETERS-1'!$B$5:$J$44,9,FALSE)*AEBYLD2!$F9</f>
        <v>0</v>
      </c>
      <c r="AU9" s="51">
        <f>AEBYLD1!AU9*VLOOKUP(AEBYLD2!AU$4,'[1]INTERNAL PARAMETERS-1'!$B$5:$J$44,5,FALSE)*VLOOKUP(AEBYLD2!AU$4,'[1]INTERNAL PARAMETERS-1'!$B$5:$J$44,6,FALSE)*VLOOKUP(AEBYLD2!AU$4,'[1]INTERNAL PARAMETERS-1'!$B$5:$J$44,3,FALSE) + AEBYLD1!AU9*(1-VLOOKUP(AEBYLD2!AU$4,'[1]INTERNAL PARAMETERS-1'!$B$5:$J$44,5,FALSE))*VLOOKUP(AEBYLD2!AU$4,'[1]INTERNAL PARAMETERS-1'!$B$5:$J$44,8,FALSE)*VLOOKUP(AEBYLD2!AU$4,'[1]INTERNAL PARAMETERS-1'!$B$5:$J$44,3,FALSE)</f>
        <v>0</v>
      </c>
      <c r="AV9" s="50">
        <f>AEBYLD1!AV9*VLOOKUP(AEBYLD2!AV$4,'[1]INTERNAL PARAMETERS-1'!$B$5:$J$44,5,FALSE)*VLOOKUP(AEBYLD2!AV$4,'[1]INTERNAL PARAMETERS-1'!$B$5:$J$44,6,FALSE)*VLOOKUP(AEBYLD2!AV$4,'[1]INTERNAL PARAMETERS-1'!$B$5:$J$44,3,FALSE) + AEBYLD1!AV9*(1-VLOOKUP(AEBYLD2!AV$4,'[1]INTERNAL PARAMETERS-1'!$B$5:$J$44,5,FALSE))*VLOOKUP(AEBYLD2!AV$4,'[1]INTERNAL PARAMETERS-1'!$B$5:$J$44,8,FALSE)*VLOOKUP(AEBYLD2!AV$4,'[1]INTERNAL PARAMETERS-1'!$B$5:$J$44,3,FALSE)</f>
        <v>0</v>
      </c>
      <c r="AW9" s="50">
        <f>AEBYLD1!AW9*VLOOKUP(AEBYLD2!AW$4,'[1]INTERNAL PARAMETERS-1'!$B$5:$J$44,5,FALSE)*VLOOKUP(AEBYLD2!AW$4,'[1]INTERNAL PARAMETERS-1'!$B$5:$J$44,6,FALSE)*VLOOKUP(AEBYLD2!AW$4,'[1]INTERNAL PARAMETERS-1'!$B$5:$J$44,3,FALSE) + AEBYLD1!AW9*(1-VLOOKUP(AEBYLD2!AW$4,'[1]INTERNAL PARAMETERS-1'!$B$5:$J$44,5,FALSE))*VLOOKUP(AEBYLD2!AW$4,'[1]INTERNAL PARAMETERS-1'!$B$5:$J$44,8,FALSE)*VLOOKUP(AEBYLD2!AW$4,'[1]INTERNAL PARAMETERS-1'!$B$5:$J$44,3,FALSE)</f>
        <v>3.8074347056477983E-2</v>
      </c>
      <c r="AX9" s="50">
        <f>AEBYLD1!AX9*VLOOKUP(AEBYLD2!AX$4,'[1]INTERNAL PARAMETERS-1'!$B$5:$J$44,5,FALSE)*VLOOKUP(AEBYLD2!AX$4,'[1]INTERNAL PARAMETERS-1'!$B$5:$J$44,6,FALSE)*VLOOKUP(AEBYLD2!AX$4,'[1]INTERNAL PARAMETERS-1'!$B$5:$J$44,3,FALSE) + AEBYLD1!AX9*(1-VLOOKUP(AEBYLD2!AX$4,'[1]INTERNAL PARAMETERS-1'!$B$5:$J$44,5,FALSE))*VLOOKUP(AEBYLD2!AX$4,'[1]INTERNAL PARAMETERS-1'!$B$5:$J$44,8,FALSE)*VLOOKUP(AEBYLD2!AX$4,'[1]INTERNAL PARAMETERS-1'!$B$5:$J$44,3,FALSE)</f>
        <v>0</v>
      </c>
      <c r="AY9" s="50">
        <f>AEBYLD1!AY9*VLOOKUP(AEBYLD2!AY$4,'[1]INTERNAL PARAMETERS-1'!$B$5:$J$44,5,FALSE)*VLOOKUP(AEBYLD2!AY$4,'[1]INTERNAL PARAMETERS-1'!$B$5:$J$44,6,FALSE)*VLOOKUP(AEBYLD2!AY$4,'[1]INTERNAL PARAMETERS-1'!$B$5:$J$44,3,FALSE) + AEBYLD1!AY9*(1-VLOOKUP(AEBYLD2!AY$4,'[1]INTERNAL PARAMETERS-1'!$B$5:$J$44,5,FALSE))*VLOOKUP(AEBYLD2!AY$4,'[1]INTERNAL PARAMETERS-1'!$B$5:$J$44,8,FALSE)*VLOOKUP(AEBYLD2!AY$4,'[1]INTERNAL PARAMETERS-1'!$B$5:$J$44,3,FALSE)</f>
        <v>0</v>
      </c>
      <c r="AZ9" s="50">
        <f>AEBYLD1!AZ9*VLOOKUP(AEBYLD2!AZ$4,'[1]INTERNAL PARAMETERS-1'!$B$5:$J$44,5,FALSE)*VLOOKUP(AEBYLD2!AZ$4,'[1]INTERNAL PARAMETERS-1'!$B$5:$J$44,6,FALSE)*VLOOKUP(AEBYLD2!AZ$4,'[1]INTERNAL PARAMETERS-1'!$B$5:$J$44,3,FALSE) + AEBYLD1!AZ9*(1-VLOOKUP(AEBYLD2!AZ$4,'[1]INTERNAL PARAMETERS-1'!$B$5:$J$44,5,FALSE))*VLOOKUP(AEBYLD2!AZ$4,'[1]INTERNAL PARAMETERS-1'!$B$5:$J$44,8,FALSE)*VLOOKUP(AEBYLD2!AZ$4,'[1]INTERNAL PARAMETERS-1'!$B$5:$J$44,3,FALSE)</f>
        <v>0</v>
      </c>
      <c r="BA9" s="50">
        <f>AEBYLD1!BA9*VLOOKUP(AEBYLD2!BA$4,'[1]INTERNAL PARAMETERS-1'!$B$5:$J$44,5,FALSE)*VLOOKUP(AEBYLD2!BA$4,'[1]INTERNAL PARAMETERS-1'!$B$5:$J$44,6,FALSE)*VLOOKUP(AEBYLD2!BA$4,'[1]INTERNAL PARAMETERS-1'!$B$5:$J$44,3,FALSE) + AEBYLD1!BA9*(1-VLOOKUP(AEBYLD2!BA$4,'[1]INTERNAL PARAMETERS-1'!$B$5:$J$44,5,FALSE))*VLOOKUP(AEBYLD2!BA$4,'[1]INTERNAL PARAMETERS-1'!$B$5:$J$44,8,FALSE)*VLOOKUP(AEBYLD2!BA$4,'[1]INTERNAL PARAMETERS-1'!$B$5:$J$44,3,FALSE)</f>
        <v>5.8888199997923609E-3</v>
      </c>
      <c r="BB9" s="50">
        <f>AEBYLD1!BB9*VLOOKUP(AEBYLD2!BB$4,'[1]INTERNAL PARAMETERS-1'!$B$5:$J$44,5,FALSE)*VLOOKUP(AEBYLD2!BB$4,'[1]INTERNAL PARAMETERS-1'!$B$5:$J$44,6,FALSE)*VLOOKUP(AEBYLD2!BB$4,'[1]INTERNAL PARAMETERS-1'!$B$5:$J$44,3,FALSE) + AEBYLD1!BB9*(1-VLOOKUP(AEBYLD2!BB$4,'[1]INTERNAL PARAMETERS-1'!$B$5:$J$44,5,FALSE))*VLOOKUP(AEBYLD2!BB$4,'[1]INTERNAL PARAMETERS-1'!$B$5:$J$44,8,FALSE)*VLOOKUP(AEBYLD2!BB$4,'[1]INTERNAL PARAMETERS-1'!$B$5:$J$44,3,FALSE)</f>
        <v>1.1898910526639784E-2</v>
      </c>
      <c r="BC9" s="50">
        <f>AEBYLD1!BC9*VLOOKUP(AEBYLD2!BC$4,'[1]INTERNAL PARAMETERS-1'!$B$5:$J$44,5,FALSE)*VLOOKUP(AEBYLD2!BC$4,'[1]INTERNAL PARAMETERS-1'!$B$5:$J$44,6,FALSE)*VLOOKUP(AEBYLD2!BC$4,'[1]INTERNAL PARAMETERS-1'!$B$5:$J$44,3,FALSE) + AEBYLD1!BC9*(1-VLOOKUP(AEBYLD2!BC$4,'[1]INTERNAL PARAMETERS-1'!$B$5:$J$44,5,FALSE))*VLOOKUP(AEBYLD2!BC$4,'[1]INTERNAL PARAMETERS-1'!$B$5:$J$44,8,FALSE)*VLOOKUP(AEBYLD2!BC$4,'[1]INTERNAL PARAMETERS-1'!$B$5:$J$44,3,FALSE)</f>
        <v>7.6535686017039804E-3</v>
      </c>
      <c r="BD9" s="50">
        <f>AEBYLD1!BD9*VLOOKUP(AEBYLD2!BD$4,'[1]INTERNAL PARAMETERS-1'!$B$5:$J$44,5,FALSE)*VLOOKUP(AEBYLD2!BD$4,'[1]INTERNAL PARAMETERS-1'!$B$5:$J$44,6,FALSE)*VLOOKUP(AEBYLD2!BD$4,'[1]INTERNAL PARAMETERS-1'!$B$5:$J$44,3,FALSE) + AEBYLD1!BD9*(1-VLOOKUP(AEBYLD2!BD$4,'[1]INTERNAL PARAMETERS-1'!$B$5:$J$44,5,FALSE))*VLOOKUP(AEBYLD2!BD$4,'[1]INTERNAL PARAMETERS-1'!$B$5:$J$44,8,FALSE)*VLOOKUP(AEBYLD2!BD$4,'[1]INTERNAL PARAMETERS-1'!$B$5:$J$44,3,FALSE)</f>
        <v>7.4124307890718662E-3</v>
      </c>
      <c r="BE9" s="50">
        <f>AEBYLD1!BE9*VLOOKUP(AEBYLD2!BE$4,'[1]INTERNAL PARAMETERS-1'!$B$5:$J$44,5,FALSE)*VLOOKUP(AEBYLD2!BE$4,'[1]INTERNAL PARAMETERS-1'!$B$5:$J$44,6,FALSE)*VLOOKUP(AEBYLD2!BE$4,'[1]INTERNAL PARAMETERS-1'!$B$5:$J$44,3,FALSE) + AEBYLD1!BE9*(1-VLOOKUP(AEBYLD2!BE$4,'[1]INTERNAL PARAMETERS-1'!$B$5:$J$44,5,FALSE))*VLOOKUP(AEBYLD2!BE$4,'[1]INTERNAL PARAMETERS-1'!$B$5:$J$44,8,FALSE)*VLOOKUP(AEBYLD2!BE$4,'[1]INTERNAL PARAMETERS-1'!$B$5:$J$44,3,FALSE)</f>
        <v>9.3397474256694535E-3</v>
      </c>
      <c r="BF9" s="50">
        <f>AEBYLD1!BF9*VLOOKUP(AEBYLD2!BF$4,'[1]INTERNAL PARAMETERS-1'!$B$5:$J$44,5,FALSE)*VLOOKUP(AEBYLD2!BF$4,'[1]INTERNAL PARAMETERS-1'!$B$5:$J$44,6,FALSE)*VLOOKUP(AEBYLD2!BF$4,'[1]INTERNAL PARAMETERS-1'!$B$5:$J$44,3,FALSE) + AEBYLD1!BF9*(1-VLOOKUP(AEBYLD2!BF$4,'[1]INTERNAL PARAMETERS-1'!$B$5:$J$44,5,FALSE))*VLOOKUP(AEBYLD2!BF$4,'[1]INTERNAL PARAMETERS-1'!$B$5:$J$44,8,FALSE)*VLOOKUP(AEBYLD2!BF$4,'[1]INTERNAL PARAMETERS-1'!$B$5:$J$44,3,FALSE)</f>
        <v>0</v>
      </c>
      <c r="BG9" s="50">
        <f>AEBYLD1!BG9*VLOOKUP(AEBYLD2!BG$4,'[1]INTERNAL PARAMETERS-1'!$B$5:$J$44,5,FALSE)*VLOOKUP(AEBYLD2!BG$4,'[1]INTERNAL PARAMETERS-1'!$B$5:$J$44,6,FALSE)*VLOOKUP(AEBYLD2!BG$4,'[1]INTERNAL PARAMETERS-1'!$B$5:$J$44,3,FALSE) + AEBYLD1!BG9*(1-VLOOKUP(AEBYLD2!BG$4,'[1]INTERNAL PARAMETERS-1'!$B$5:$J$44,5,FALSE))*VLOOKUP(AEBYLD2!BG$4,'[1]INTERNAL PARAMETERS-1'!$B$5:$J$44,8,FALSE)*VLOOKUP(AEBYLD2!BG$4,'[1]INTERNAL PARAMETERS-1'!$B$5:$J$44,3,FALSE)</f>
        <v>6.47142149187949E-3</v>
      </c>
      <c r="BH9" s="50">
        <f>AEBYLD1!BH9*VLOOKUP(AEBYLD2!BH$4,'[1]INTERNAL PARAMETERS-1'!$B$5:$J$44,5,FALSE)*VLOOKUP(AEBYLD2!BH$4,'[1]INTERNAL PARAMETERS-1'!$B$5:$J$44,6,FALSE)*VLOOKUP(AEBYLD2!BH$4,'[1]INTERNAL PARAMETERS-1'!$B$5:$J$44,3,FALSE) + AEBYLD1!BH9*(1-VLOOKUP(AEBYLD2!BH$4,'[1]INTERNAL PARAMETERS-1'!$B$5:$J$44,5,FALSE))*VLOOKUP(AEBYLD2!BH$4,'[1]INTERNAL PARAMETERS-1'!$B$5:$J$44,8,FALSE)*VLOOKUP(AEBYLD2!BH$4,'[1]INTERNAL PARAMETERS-1'!$B$5:$J$44,3,FALSE)</f>
        <v>2.4320777803154929E-5</v>
      </c>
      <c r="BI9" s="50">
        <f>AEBYLD1!BI9*VLOOKUP(AEBYLD2!BI$4,'[1]INTERNAL PARAMETERS-1'!$B$5:$J$44,5,FALSE)*VLOOKUP(AEBYLD2!BI$4,'[1]INTERNAL PARAMETERS-1'!$B$5:$J$44,6,FALSE)*VLOOKUP(AEBYLD2!BI$4,'[1]INTERNAL PARAMETERS-1'!$B$5:$J$44,3,FALSE) + AEBYLD1!BI9*(1-VLOOKUP(AEBYLD2!BI$4,'[1]INTERNAL PARAMETERS-1'!$B$5:$J$44,5,FALSE))*VLOOKUP(AEBYLD2!BI$4,'[1]INTERNAL PARAMETERS-1'!$B$5:$J$44,8,FALSE)*VLOOKUP(AEBYLD2!BI$4,'[1]INTERNAL PARAMETERS-1'!$B$5:$J$44,3,FALSE)</f>
        <v>0</v>
      </c>
      <c r="BJ9" s="50">
        <f>AEBYLD1!BJ9*VLOOKUP(AEBYLD2!BJ$4,'[1]INTERNAL PARAMETERS-1'!$B$5:$J$44,5,FALSE)*VLOOKUP(AEBYLD2!BJ$4,'[1]INTERNAL PARAMETERS-1'!$B$5:$J$44,6,FALSE)*VLOOKUP(AEBYLD2!BJ$4,'[1]INTERNAL PARAMETERS-1'!$B$5:$J$44,3,FALSE) + AEBYLD1!BJ9*(1-VLOOKUP(AEBYLD2!BJ$4,'[1]INTERNAL PARAMETERS-1'!$B$5:$J$44,5,FALSE))*VLOOKUP(AEBYLD2!BJ$4,'[1]INTERNAL PARAMETERS-1'!$B$5:$J$44,8,FALSE)*VLOOKUP(AEBYLD2!BJ$4,'[1]INTERNAL PARAMETERS-1'!$B$5:$J$44,3,FALSE)</f>
        <v>2.3686314307025864E-3</v>
      </c>
      <c r="BK9" s="50">
        <f>AEBYLD1!BK9*VLOOKUP(AEBYLD2!BK$4,'[1]INTERNAL PARAMETERS-1'!$B$5:$J$44,5,FALSE)*VLOOKUP(AEBYLD2!BK$4,'[1]INTERNAL PARAMETERS-1'!$B$5:$J$44,6,FALSE)*VLOOKUP(AEBYLD2!BK$4,'[1]INTERNAL PARAMETERS-1'!$B$5:$J$44,3,FALSE) + AEBYLD1!BK9*(1-VLOOKUP(AEBYLD2!BK$4,'[1]INTERNAL PARAMETERS-1'!$B$5:$J$44,5,FALSE))*VLOOKUP(AEBYLD2!BK$4,'[1]INTERNAL PARAMETERS-1'!$B$5:$J$44,8,FALSE)*VLOOKUP(AEBYLD2!BK$4,'[1]INTERNAL PARAMETERS-1'!$B$5:$J$44,3,FALSE)</f>
        <v>2.7831489905087471E-3</v>
      </c>
      <c r="BL9" s="50">
        <f>AEBYLD1!BL9*VLOOKUP(AEBYLD2!BL$4,'[1]INTERNAL PARAMETERS-1'!$B$5:$J$44,5,FALSE)*VLOOKUP(AEBYLD2!BL$4,'[1]INTERNAL PARAMETERS-1'!$B$5:$J$44,6,FALSE)*VLOOKUP(AEBYLD2!BL$4,'[1]INTERNAL PARAMETERS-1'!$B$5:$J$44,3,FALSE) + AEBYLD1!BL9*(1-VLOOKUP(AEBYLD2!BL$4,'[1]INTERNAL PARAMETERS-1'!$B$5:$J$44,5,FALSE))*VLOOKUP(AEBYLD2!BL$4,'[1]INTERNAL PARAMETERS-1'!$B$5:$J$44,8,FALSE)*VLOOKUP(AEBYLD2!BL$4,'[1]INTERNAL PARAMETERS-1'!$B$5:$J$44,3,FALSE)</f>
        <v>7.087558642036096E-3</v>
      </c>
      <c r="BM9" s="50">
        <f>AEBYLD1!BM9*VLOOKUP(AEBYLD2!BM$4,'[1]INTERNAL PARAMETERS-1'!$B$5:$J$44,5,FALSE)*VLOOKUP(AEBYLD2!BM$4,'[1]INTERNAL PARAMETERS-1'!$B$5:$J$44,6,FALSE)*VLOOKUP(AEBYLD2!BM$4,'[1]INTERNAL PARAMETERS-1'!$B$5:$J$44,3,FALSE) + AEBYLD1!BM9*(1-VLOOKUP(AEBYLD2!BM$4,'[1]INTERNAL PARAMETERS-1'!$B$5:$J$44,5,FALSE))*VLOOKUP(AEBYLD2!BM$4,'[1]INTERNAL PARAMETERS-1'!$B$5:$J$44,8,FALSE)*VLOOKUP(AEBYLD2!BM$4,'[1]INTERNAL PARAMETERS-1'!$B$5:$J$44,3,FALSE)</f>
        <v>8.8815510953841627E-4</v>
      </c>
      <c r="BN9" s="50">
        <f>AEBYLD1!BN9*VLOOKUP(AEBYLD2!BN$4,'[1]INTERNAL PARAMETERS-1'!$B$5:$J$44,5,FALSE)*VLOOKUP(AEBYLD2!BN$4,'[1]INTERNAL PARAMETERS-1'!$B$5:$J$44,6,FALSE)*VLOOKUP(AEBYLD2!BN$4,'[1]INTERNAL PARAMETERS-1'!$B$5:$J$44,3,FALSE) + AEBYLD1!BN9*(1-VLOOKUP(AEBYLD2!BN$4,'[1]INTERNAL PARAMETERS-1'!$B$5:$J$44,5,FALSE))*VLOOKUP(AEBYLD2!BN$4,'[1]INTERNAL PARAMETERS-1'!$B$5:$J$44,8,FALSE)*VLOOKUP(AEBYLD2!BN$4,'[1]INTERNAL PARAMETERS-1'!$B$5:$J$44,3,FALSE)</f>
        <v>2.1175373994562325E-3</v>
      </c>
      <c r="BO9" s="50">
        <f>AEBYLD1!BO9*VLOOKUP(AEBYLD2!BO$4,'[1]INTERNAL PARAMETERS-1'!$B$5:$J$44,5,FALSE)*VLOOKUP(AEBYLD2!BO$4,'[1]INTERNAL PARAMETERS-1'!$B$5:$J$44,6,FALSE)*VLOOKUP(AEBYLD2!BO$4,'[1]INTERNAL PARAMETERS-1'!$B$5:$J$44,3,FALSE) + AEBYLD1!BO9*(1-VLOOKUP(AEBYLD2!BO$4,'[1]INTERNAL PARAMETERS-1'!$B$5:$J$44,5,FALSE))*VLOOKUP(AEBYLD2!BO$4,'[1]INTERNAL PARAMETERS-1'!$B$5:$J$44,8,FALSE)*VLOOKUP(AEBYLD2!BO$4,'[1]INTERNAL PARAMETERS-1'!$B$5:$J$44,3,FALSE)</f>
        <v>1.9486567374075758E-3</v>
      </c>
      <c r="BP9" s="50">
        <f>AEBYLD1!BP9*VLOOKUP(AEBYLD2!BP$4,'[1]INTERNAL PARAMETERS-1'!$B$5:$J$44,5,FALSE)*VLOOKUP(AEBYLD2!BP$4,'[1]INTERNAL PARAMETERS-1'!$B$5:$J$44,6,FALSE)*VLOOKUP(AEBYLD2!BP$4,'[1]INTERNAL PARAMETERS-1'!$B$5:$J$44,3,FALSE) + AEBYLD1!BP9*(1-VLOOKUP(AEBYLD2!BP$4,'[1]INTERNAL PARAMETERS-1'!$B$5:$J$44,5,FALSE))*VLOOKUP(AEBYLD2!BP$4,'[1]INTERNAL PARAMETERS-1'!$B$5:$J$44,8,FALSE)*VLOOKUP(AEBYLD2!BP$4,'[1]INTERNAL PARAMETERS-1'!$B$5:$J$44,3,FALSE)</f>
        <v>1.7856125862361478E-4</v>
      </c>
      <c r="BQ9" s="50">
        <f>AEBYLD1!BQ9*VLOOKUP(AEBYLD2!BQ$4,'[1]INTERNAL PARAMETERS-1'!$B$5:$J$44,5,FALSE)*VLOOKUP(AEBYLD2!BQ$4,'[1]INTERNAL PARAMETERS-1'!$B$5:$J$44,6,FALSE)*VLOOKUP(AEBYLD2!BQ$4,'[1]INTERNAL PARAMETERS-1'!$B$5:$J$44,3,FALSE) + AEBYLD1!BQ9*(1-VLOOKUP(AEBYLD2!BQ$4,'[1]INTERNAL PARAMETERS-1'!$B$5:$J$44,5,FALSE))*VLOOKUP(AEBYLD2!BQ$4,'[1]INTERNAL PARAMETERS-1'!$B$5:$J$44,8,FALSE)*VLOOKUP(AEBYLD2!BQ$4,'[1]INTERNAL PARAMETERS-1'!$B$5:$J$44,3,FALSE)</f>
        <v>7.4979632543523984E-3</v>
      </c>
      <c r="BR9" s="50">
        <f>AEBYLD1!BR9*VLOOKUP(AEBYLD2!BR$4,'[1]INTERNAL PARAMETERS-1'!$B$5:$J$44,5,FALSE)*VLOOKUP(AEBYLD2!BR$4,'[1]INTERNAL PARAMETERS-1'!$B$5:$J$44,6,FALSE)*VLOOKUP(AEBYLD2!BR$4,'[1]INTERNAL PARAMETERS-1'!$B$5:$J$44,3,FALSE) + AEBYLD1!BR9*(1-VLOOKUP(AEBYLD2!BR$4,'[1]INTERNAL PARAMETERS-1'!$B$5:$J$44,5,FALSE))*VLOOKUP(AEBYLD2!BR$4,'[1]INTERNAL PARAMETERS-1'!$B$5:$J$44,8,FALSE)*VLOOKUP(AEBYLD2!BR$4,'[1]INTERNAL PARAMETERS-1'!$B$5:$J$44,3,FALSE)</f>
        <v>3.9026583538910066E-4</v>
      </c>
      <c r="BS9" s="50">
        <f>AEBYLD1!BS9*VLOOKUP(AEBYLD2!BS$4,'[1]INTERNAL PARAMETERS-1'!$B$5:$J$44,5,FALSE)*VLOOKUP(AEBYLD2!BS$4,'[1]INTERNAL PARAMETERS-1'!$B$5:$J$44,6,FALSE)*VLOOKUP(AEBYLD2!BS$4,'[1]INTERNAL PARAMETERS-1'!$B$5:$J$44,3,FALSE) + AEBYLD1!BS9*(1-VLOOKUP(AEBYLD2!BS$4,'[1]INTERNAL PARAMETERS-1'!$B$5:$J$44,5,FALSE))*VLOOKUP(AEBYLD2!BS$4,'[1]INTERNAL PARAMETERS-1'!$B$5:$J$44,8,FALSE)*VLOOKUP(AEBYLD2!BS$4,'[1]INTERNAL PARAMETERS-1'!$B$5:$J$44,3,FALSE)</f>
        <v>2.9310755141956268E-5</v>
      </c>
      <c r="BT9" s="50">
        <f>AEBYLD1!BT9*VLOOKUP(AEBYLD2!BT$4,'[1]INTERNAL PARAMETERS-1'!$B$5:$J$44,5,FALSE)*VLOOKUP(AEBYLD2!BT$4,'[1]INTERNAL PARAMETERS-1'!$B$5:$J$44,6,FALSE)*VLOOKUP(AEBYLD2!BT$4,'[1]INTERNAL PARAMETERS-1'!$B$5:$J$44,3,FALSE) + AEBYLD1!BT9*(1-VLOOKUP(AEBYLD2!BT$4,'[1]INTERNAL PARAMETERS-1'!$B$5:$J$44,5,FALSE))*VLOOKUP(AEBYLD2!BT$4,'[1]INTERNAL PARAMETERS-1'!$B$5:$J$44,8,FALSE)*VLOOKUP(AEBYLD2!BT$4,'[1]INTERNAL PARAMETERS-1'!$B$5:$J$44,3,FALSE)</f>
        <v>0</v>
      </c>
      <c r="BU9" s="50">
        <f>AEBYLD1!BU9*VLOOKUP(AEBYLD2!BU$4,'[1]INTERNAL PARAMETERS-1'!$B$5:$J$44,5,FALSE)*VLOOKUP(AEBYLD2!BU$4,'[1]INTERNAL PARAMETERS-1'!$B$5:$J$44,6,FALSE)*VLOOKUP(AEBYLD2!BU$4,'[1]INTERNAL PARAMETERS-1'!$B$5:$J$44,3,FALSE) + AEBYLD1!BU9*(1-VLOOKUP(AEBYLD2!BU$4,'[1]INTERNAL PARAMETERS-1'!$B$5:$J$44,5,FALSE))*VLOOKUP(AEBYLD2!BU$4,'[1]INTERNAL PARAMETERS-1'!$B$5:$J$44,8,FALSE)*VLOOKUP(AEBYLD2!BU$4,'[1]INTERNAL PARAMETERS-1'!$B$5:$J$44,3,FALSE)</f>
        <v>0</v>
      </c>
      <c r="BV9" s="50">
        <f>AEBYLD1!BV9*VLOOKUP(AEBYLD2!BV$4,'[1]INTERNAL PARAMETERS-1'!$B$5:$J$44,5,FALSE)*VLOOKUP(AEBYLD2!BV$4,'[1]INTERNAL PARAMETERS-1'!$B$5:$J$44,6,FALSE)*VLOOKUP(AEBYLD2!BV$4,'[1]INTERNAL PARAMETERS-1'!$B$5:$J$44,3,FALSE) + AEBYLD1!BV9*(1-VLOOKUP(AEBYLD2!BV$4,'[1]INTERNAL PARAMETERS-1'!$B$5:$J$44,5,FALSE))*VLOOKUP(AEBYLD2!BV$4,'[1]INTERNAL PARAMETERS-1'!$B$5:$J$44,8,FALSE)*VLOOKUP(AEBYLD2!BV$4,'[1]INTERNAL PARAMETERS-1'!$B$5:$J$44,3,FALSE)</f>
        <v>0</v>
      </c>
      <c r="BW9" s="50">
        <f>AEBYLD1!BW9*VLOOKUP(AEBYLD2!BW$4,'[1]INTERNAL PARAMETERS-1'!$B$5:$J$44,5,FALSE)*VLOOKUP(AEBYLD2!BW$4,'[1]INTERNAL PARAMETERS-1'!$B$5:$J$44,6,FALSE)*VLOOKUP(AEBYLD2!BW$4,'[1]INTERNAL PARAMETERS-1'!$B$5:$J$44,3,FALSE) + AEBYLD1!BW9*(1-VLOOKUP(AEBYLD2!BW$4,'[1]INTERNAL PARAMETERS-1'!$B$5:$J$44,5,FALSE))*VLOOKUP(AEBYLD2!BW$4,'[1]INTERNAL PARAMETERS-1'!$B$5:$J$44,8,FALSE)*VLOOKUP(AEBYLD2!BW$4,'[1]INTERNAL PARAMETERS-1'!$B$5:$J$44,3,FALSE)</f>
        <v>0</v>
      </c>
      <c r="BX9" s="50">
        <f>AEBYLD1!BX9*VLOOKUP(AEBYLD2!BX$4,'[1]INTERNAL PARAMETERS-1'!$B$5:$J$44,5,FALSE)*VLOOKUP(AEBYLD2!BX$4,'[1]INTERNAL PARAMETERS-1'!$B$5:$J$44,6,FALSE)*VLOOKUP(AEBYLD2!BX$4,'[1]INTERNAL PARAMETERS-1'!$B$5:$J$44,3,FALSE) + AEBYLD1!BX9*(1-VLOOKUP(AEBYLD2!BX$4,'[1]INTERNAL PARAMETERS-1'!$B$5:$J$44,5,FALSE))*VLOOKUP(AEBYLD2!BX$4,'[1]INTERNAL PARAMETERS-1'!$B$5:$J$44,8,FALSE)*VLOOKUP(AEBYLD2!BX$4,'[1]INTERNAL PARAMETERS-1'!$B$5:$J$44,3,FALSE)</f>
        <v>0</v>
      </c>
      <c r="BY9" s="50">
        <f>AEBYLD1!BY9*VLOOKUP(AEBYLD2!BY$4,'[1]INTERNAL PARAMETERS-1'!$B$5:$J$44,5,FALSE)*VLOOKUP(AEBYLD2!BY$4,'[1]INTERNAL PARAMETERS-1'!$B$5:$J$44,6,FALSE)*VLOOKUP(AEBYLD2!BY$4,'[1]INTERNAL PARAMETERS-1'!$B$5:$J$44,3,FALSE) + AEBYLD1!BY9*(1-VLOOKUP(AEBYLD2!BY$4,'[1]INTERNAL PARAMETERS-1'!$B$5:$J$44,5,FALSE))*VLOOKUP(AEBYLD2!BY$4,'[1]INTERNAL PARAMETERS-1'!$B$5:$J$44,8,FALSE)*VLOOKUP(AEBYLD2!BY$4,'[1]INTERNAL PARAMETERS-1'!$B$5:$J$44,3,FALSE)</f>
        <v>0</v>
      </c>
      <c r="BZ9" s="50">
        <f>AEBYLD1!BZ9*VLOOKUP(AEBYLD2!BZ$4,'[1]INTERNAL PARAMETERS-1'!$B$5:$J$44,5,FALSE)*VLOOKUP(AEBYLD2!BZ$4,'[1]INTERNAL PARAMETERS-1'!$B$5:$J$44,6,FALSE)*VLOOKUP(AEBYLD2!BZ$4,'[1]INTERNAL PARAMETERS-1'!$B$5:$J$44,3,FALSE) + AEBYLD1!BZ9*(1-VLOOKUP(AEBYLD2!BZ$4,'[1]INTERNAL PARAMETERS-1'!$B$5:$J$44,5,FALSE))*VLOOKUP(AEBYLD2!BZ$4,'[1]INTERNAL PARAMETERS-1'!$B$5:$J$44,8,FALSE)*VLOOKUP(AEBYLD2!BZ$4,'[1]INTERNAL PARAMETERS-1'!$B$5:$J$44,3,FALSE)</f>
        <v>4.1019915725946698E-5</v>
      </c>
      <c r="CA9" s="50">
        <f>AEBYLD1!CA9*VLOOKUP(AEBYLD2!CA$4,'[1]INTERNAL PARAMETERS-1'!$B$5:$J$44,5,FALSE)*VLOOKUP(AEBYLD2!CA$4,'[1]INTERNAL PARAMETERS-1'!$B$5:$J$44,6,FALSE)*VLOOKUP(AEBYLD2!CA$4,'[1]INTERNAL PARAMETERS-1'!$B$5:$J$44,3,FALSE) + AEBYLD1!CA9*(1-VLOOKUP(AEBYLD2!CA$4,'[1]INTERNAL PARAMETERS-1'!$B$5:$J$44,5,FALSE))*VLOOKUP(AEBYLD2!CA$4,'[1]INTERNAL PARAMETERS-1'!$B$5:$J$44,8,FALSE)*VLOOKUP(AEBYLD2!CA$4,'[1]INTERNAL PARAMETERS-1'!$B$5:$J$44,3,FALSE)</f>
        <v>0</v>
      </c>
      <c r="CB9" s="50">
        <f>AEBYLD1!CB9*VLOOKUP(AEBYLD2!CB$4,'[1]INTERNAL PARAMETERS-1'!$B$5:$J$44,5,FALSE)*VLOOKUP(AEBYLD2!CB$4,'[1]INTERNAL PARAMETERS-1'!$B$5:$J$44,6,FALSE)*VLOOKUP(AEBYLD2!CB$4,'[1]INTERNAL PARAMETERS-1'!$B$5:$J$44,3,FALSE) + AEBYLD1!CB9*(1-VLOOKUP(AEBYLD2!CB$4,'[1]INTERNAL PARAMETERS-1'!$B$5:$J$44,5,FALSE))*VLOOKUP(AEBYLD2!CB$4,'[1]INTERNAL PARAMETERS-1'!$B$5:$J$44,8,FALSE)*VLOOKUP(AEBYLD2!CB$4,'[1]INTERNAL PARAMETERS-1'!$B$5:$J$44,3,FALSE)</f>
        <v>0</v>
      </c>
      <c r="CC9" s="50">
        <f>AEBYLD1!CC9*VLOOKUP(AEBYLD2!CC$4,'[1]INTERNAL PARAMETERS-1'!$B$5:$J$44,5,FALSE)*VLOOKUP(AEBYLD2!CC$4,'[1]INTERNAL PARAMETERS-1'!$B$5:$J$44,6,FALSE)*VLOOKUP(AEBYLD2!CC$4,'[1]INTERNAL PARAMETERS-1'!$B$5:$J$44,3,FALSE) + AEBYLD1!CC9*(1-VLOOKUP(AEBYLD2!CC$4,'[1]INTERNAL PARAMETERS-1'!$B$5:$J$44,5,FALSE))*VLOOKUP(AEBYLD2!CC$4,'[1]INTERNAL PARAMETERS-1'!$B$5:$J$44,8,FALSE)*VLOOKUP(AEBYLD2!CC$4,'[1]INTERNAL PARAMETERS-1'!$B$5:$J$44,3,FALSE)</f>
        <v>4.6399173825163655E-5</v>
      </c>
      <c r="CD9" s="50">
        <f>AEBYLD1!CD9*VLOOKUP(AEBYLD2!CD$4,'[1]INTERNAL PARAMETERS-1'!$B$5:$J$44,5,FALSE)*VLOOKUP(AEBYLD2!CD$4,'[1]INTERNAL PARAMETERS-1'!$B$5:$J$44,6,FALSE)*VLOOKUP(AEBYLD2!CD$4,'[1]INTERNAL PARAMETERS-1'!$B$5:$J$44,3,FALSE) + AEBYLD1!CD9*(1-VLOOKUP(AEBYLD2!CD$4,'[1]INTERNAL PARAMETERS-1'!$B$5:$J$44,5,FALSE))*VLOOKUP(AEBYLD2!CD$4,'[1]INTERNAL PARAMETERS-1'!$B$5:$J$44,8,FALSE)*VLOOKUP(AEBYLD2!CD$4,'[1]INTERNAL PARAMETERS-1'!$B$5:$J$44,3,FALSE)</f>
        <v>1.7830805675956947E-4</v>
      </c>
      <c r="CE9" s="50">
        <f>AEBYLD1!CE9*VLOOKUP(AEBYLD2!CE$4,'[1]INTERNAL PARAMETERS-1'!$B$5:$J$44,5,FALSE)*VLOOKUP(AEBYLD2!CE$4,'[1]INTERNAL PARAMETERS-1'!$B$5:$J$44,6,FALSE)*VLOOKUP(AEBYLD2!CE$4,'[1]INTERNAL PARAMETERS-1'!$B$5:$J$44,3,FALSE) + AEBYLD1!CE9*(1-VLOOKUP(AEBYLD2!CE$4,'[1]INTERNAL PARAMETERS-1'!$B$5:$J$44,5,FALSE))*VLOOKUP(AEBYLD2!CE$4,'[1]INTERNAL PARAMETERS-1'!$B$5:$J$44,8,FALSE)*VLOOKUP(AEBYLD2!CE$4,'[1]INTERNAL PARAMETERS-1'!$B$5:$J$44,3,FALSE)</f>
        <v>2.3209475674658889E-4</v>
      </c>
      <c r="CF9" s="50">
        <f>AEBYLD1!CF9*VLOOKUP(AEBYLD2!CF$4,'[1]INTERNAL PARAMETERS-1'!$B$5:$J$44,5,FALSE)*VLOOKUP(AEBYLD2!CF$4,'[1]INTERNAL PARAMETERS-1'!$B$5:$J$44,6,FALSE)*VLOOKUP(AEBYLD2!CF$4,'[1]INTERNAL PARAMETERS-1'!$B$5:$J$44,3,FALSE) + AEBYLD1!CF9*(1-VLOOKUP(AEBYLD2!CF$4,'[1]INTERNAL PARAMETERS-1'!$B$5:$J$44,5,FALSE))*VLOOKUP(AEBYLD2!CF$4,'[1]INTERNAL PARAMETERS-1'!$B$5:$J$44,8,FALSE)*VLOOKUP(AEBYLD2!CF$4,'[1]INTERNAL PARAMETERS-1'!$B$5:$J$44,3,FALSE)</f>
        <v>1.5373743771396106E-4</v>
      </c>
      <c r="CG9" s="50">
        <f>AEBYLD1!CG9*VLOOKUP(AEBYLD2!CG$4,'[1]INTERNAL PARAMETERS-1'!$B$5:$J$44,5,FALSE)*VLOOKUP(AEBYLD2!CG$4,'[1]INTERNAL PARAMETERS-1'!$B$5:$J$44,6,FALSE)*VLOOKUP(AEBYLD2!CG$4,'[1]INTERNAL PARAMETERS-1'!$B$5:$J$44,3,FALSE) + AEBYLD1!CG9*(1-VLOOKUP(AEBYLD2!CG$4,'[1]INTERNAL PARAMETERS-1'!$B$5:$J$44,5,FALSE))*VLOOKUP(AEBYLD2!CG$4,'[1]INTERNAL PARAMETERS-1'!$B$5:$J$44,8,FALSE)*VLOOKUP(AEBYLD2!CG$4,'[1]INTERNAL PARAMETERS-1'!$B$5:$J$44,3,FALSE)</f>
        <v>4.0756634972004993E-6</v>
      </c>
      <c r="CH9" s="49">
        <f>AEBYLD1!CH9*VLOOKUP(AEBYLD2!CH$4,'[1]INTERNAL PARAMETERS-1'!$B$5:$J$44,5,FALSE)*VLOOKUP(AEBYLD2!CH$4,'[1]INTERNAL PARAMETERS-1'!$B$5:$J$44,6,FALSE)*VLOOKUP(AEBYLD2!CH$4,'[1]INTERNAL PARAMETERS-1'!$B$5:$J$44,3,FALSE) + AEBYLD1!CH9*(1-VLOOKUP(AEBYLD2!CH$4,'[1]INTERNAL PARAMETERS-1'!$B$5:$J$44,5,FALSE))*VLOOKUP(AEBYLD2!CH$4,'[1]INTERNAL PARAMETERS-1'!$B$5:$J$44,8,FALSE)*VLOOKUP(AEBYLD2!CH$4,'[1]INTERNAL PARAMETERS-1'!$B$5:$J$44,3,FALSE)</f>
        <v>0</v>
      </c>
      <c r="CJ9" s="51">
        <f t="shared" si="0"/>
        <v>7.3347359528956702</v>
      </c>
      <c r="CK9" s="49">
        <f t="shared" si="1"/>
        <v>0.11270899108646321</v>
      </c>
    </row>
    <row r="10" spans="2:89" x14ac:dyDescent="0.4">
      <c r="B10" s="64" t="s">
        <v>5</v>
      </c>
      <c r="C10" s="63" t="s">
        <v>89</v>
      </c>
      <c r="D10" s="63" t="s">
        <v>83</v>
      </c>
      <c r="E10" s="147">
        <f>AEB!AF10</f>
        <v>13.718709437712894</v>
      </c>
      <c r="F10" s="65">
        <f>'[1]INTERNAL PARAMETERS-1'!M10</f>
        <v>58.935000000000002</v>
      </c>
      <c r="G10" s="51">
        <f>AEBYLD1!G10*VLOOKUP(AEBYLD2!G$4,'[1]INTERNAL PARAMETERS-1'!$B$5:$J$44,5,FALSE)*VLOOKUP(AEBYLD2!G$4,'[1]INTERNAL PARAMETERS-1'!$B$5:$J$44,7,FALSE)*AEBYLD2!$F10 + AEBYLD1!G10*(1-VLOOKUP(AEBYLD2!G$4,'[1]INTERNAL PARAMETERS-1'!$B$5:$J$44,5,FALSE))*VLOOKUP(AEBYLD2!G$4,'[1]INTERNAL PARAMETERS-1'!$B$5:$J$44,9,FALSE)*AEBYLD2!$F10</f>
        <v>2.6086031367857418</v>
      </c>
      <c r="H10" s="50">
        <f>AEBYLD1!H10*VLOOKUP(AEBYLD2!H$4,'[1]INTERNAL PARAMETERS-1'!$B$5:$J$44,5,FALSE)*VLOOKUP(AEBYLD2!H$4,'[1]INTERNAL PARAMETERS-1'!$B$5:$J$44,7,FALSE)*AEBYLD2!$F10 + AEBYLD1!H10*(1-VLOOKUP(AEBYLD2!H$4,'[1]INTERNAL PARAMETERS-1'!$B$5:$J$44,5,FALSE))*VLOOKUP(AEBYLD2!H$4,'[1]INTERNAL PARAMETERS-1'!$B$5:$J$44,9,FALSE)*AEBYLD2!$F10</f>
        <v>2.1796510630919008</v>
      </c>
      <c r="I10" s="50">
        <f>AEBYLD1!I10*VLOOKUP(AEBYLD2!I$4,'[1]INTERNAL PARAMETERS-1'!$B$5:$J$44,5,FALSE)*VLOOKUP(AEBYLD2!I$4,'[1]INTERNAL PARAMETERS-1'!$B$5:$J$44,7,FALSE)*AEBYLD2!$F10 + AEBYLD1!I10*(1-VLOOKUP(AEBYLD2!I$4,'[1]INTERNAL PARAMETERS-1'!$B$5:$J$44,5,FALSE))*VLOOKUP(AEBYLD2!I$4,'[1]INTERNAL PARAMETERS-1'!$B$5:$J$44,9,FALSE)*AEBYLD2!$F10</f>
        <v>2.0182312382406833</v>
      </c>
      <c r="J10" s="50">
        <f>AEBYLD1!J10*VLOOKUP(AEBYLD2!J$4,'[1]INTERNAL PARAMETERS-1'!$B$5:$J$44,5,FALSE)*VLOOKUP(AEBYLD2!J$4,'[1]INTERNAL PARAMETERS-1'!$B$5:$J$44,7,FALSE)*AEBYLD2!$F10 + AEBYLD1!J10*(1-VLOOKUP(AEBYLD2!J$4,'[1]INTERNAL PARAMETERS-1'!$B$5:$J$44,5,FALSE))*VLOOKUP(AEBYLD2!J$4,'[1]INTERNAL PARAMETERS-1'!$B$5:$J$44,9,FALSE)*AEBYLD2!$F10</f>
        <v>0</v>
      </c>
      <c r="K10" s="50">
        <f>AEBYLD1!K10*VLOOKUP(AEBYLD2!K$4,'[1]INTERNAL PARAMETERS-1'!$B$5:$J$44,5,FALSE)*VLOOKUP(AEBYLD2!K$4,'[1]INTERNAL PARAMETERS-1'!$B$5:$J$44,7,FALSE)*AEBYLD2!$F10 + AEBYLD1!K10*(1-VLOOKUP(AEBYLD2!K$4,'[1]INTERNAL PARAMETERS-1'!$B$5:$J$44,5,FALSE))*VLOOKUP(AEBYLD2!K$4,'[1]INTERNAL PARAMETERS-1'!$B$5:$J$44,9,FALSE)*AEBYLD2!$F10</f>
        <v>1.440768634748088E-2</v>
      </c>
      <c r="L10" s="50">
        <f>AEBYLD1!L10*VLOOKUP(AEBYLD2!L$4,'[1]INTERNAL PARAMETERS-1'!$B$5:$J$44,5,FALSE)*VLOOKUP(AEBYLD2!L$4,'[1]INTERNAL PARAMETERS-1'!$B$5:$J$44,7,FALSE)*AEBYLD2!$F10 + AEBYLD1!L10*(1-VLOOKUP(AEBYLD2!L$4,'[1]INTERNAL PARAMETERS-1'!$B$5:$J$44,5,FALSE))*VLOOKUP(AEBYLD2!L$4,'[1]INTERNAL PARAMETERS-1'!$B$5:$J$44,9,FALSE)*AEBYLD2!$F10</f>
        <v>0</v>
      </c>
      <c r="M10" s="50">
        <f>AEBYLD1!M10*VLOOKUP(AEBYLD2!M$4,'[1]INTERNAL PARAMETERS-1'!$B$5:$J$44,5,FALSE)*VLOOKUP(AEBYLD2!M$4,'[1]INTERNAL PARAMETERS-1'!$B$5:$J$44,7,FALSE)*AEBYLD2!$F10 + AEBYLD1!M10*(1-VLOOKUP(AEBYLD2!M$4,'[1]INTERNAL PARAMETERS-1'!$B$5:$J$44,5,FALSE))*VLOOKUP(AEBYLD2!M$4,'[1]INTERNAL PARAMETERS-1'!$B$5:$J$44,9,FALSE)*AEBYLD2!$F10</f>
        <v>4.1471385149105311E-2</v>
      </c>
      <c r="N10" s="50">
        <f>AEBYLD1!N10*VLOOKUP(AEBYLD2!N$4,'[1]INTERNAL PARAMETERS-1'!$B$5:$J$44,5,FALSE)*VLOOKUP(AEBYLD2!N$4,'[1]INTERNAL PARAMETERS-1'!$B$5:$J$44,7,FALSE)*AEBYLD2!$F10 + AEBYLD1!N10*(1-VLOOKUP(AEBYLD2!N$4,'[1]INTERNAL PARAMETERS-1'!$B$5:$J$44,5,FALSE))*VLOOKUP(AEBYLD2!N$4,'[1]INTERNAL PARAMETERS-1'!$B$5:$J$44,9,FALSE)*AEBYLD2!$F10</f>
        <v>1.0658676189411702E-2</v>
      </c>
      <c r="O10" s="50">
        <f>AEBYLD1!O10*VLOOKUP(AEBYLD2!O$4,'[1]INTERNAL PARAMETERS-1'!$B$5:$J$44,5,FALSE)*VLOOKUP(AEBYLD2!O$4,'[1]INTERNAL PARAMETERS-1'!$B$5:$J$44,7,FALSE)*AEBYLD2!$F10 + AEBYLD1!O10*(1-VLOOKUP(AEBYLD2!O$4,'[1]INTERNAL PARAMETERS-1'!$B$5:$J$44,5,FALSE))*VLOOKUP(AEBYLD2!O$4,'[1]INTERNAL PARAMETERS-1'!$B$5:$J$44,9,FALSE)*AEBYLD2!$F10</f>
        <v>0</v>
      </c>
      <c r="P10" s="50">
        <f>AEBYLD1!P10*VLOOKUP(AEBYLD2!P$4,'[1]INTERNAL PARAMETERS-1'!$B$5:$J$44,5,FALSE)*VLOOKUP(AEBYLD2!P$4,'[1]INTERNAL PARAMETERS-1'!$B$5:$J$44,7,FALSE)*AEBYLD2!$F10 + AEBYLD1!P10*(1-VLOOKUP(AEBYLD2!P$4,'[1]INTERNAL PARAMETERS-1'!$B$5:$J$44,5,FALSE))*VLOOKUP(AEBYLD2!P$4,'[1]INTERNAL PARAMETERS-1'!$B$5:$J$44,9,FALSE)*AEBYLD2!$F10</f>
        <v>0</v>
      </c>
      <c r="Q10" s="50">
        <f>AEBYLD1!Q10*VLOOKUP(AEBYLD2!Q$4,'[1]INTERNAL PARAMETERS-1'!$B$5:$J$44,5,FALSE)*VLOOKUP(AEBYLD2!Q$4,'[1]INTERNAL PARAMETERS-1'!$B$5:$J$44,7,FALSE)*AEBYLD2!$F10 + AEBYLD1!Q10*(1-VLOOKUP(AEBYLD2!Q$4,'[1]INTERNAL PARAMETERS-1'!$B$5:$J$44,5,FALSE))*VLOOKUP(AEBYLD2!Q$4,'[1]INTERNAL PARAMETERS-1'!$B$5:$J$44,9,FALSE)*AEBYLD2!$F10</f>
        <v>0</v>
      </c>
      <c r="R10" s="50">
        <f>AEBYLD1!R10*VLOOKUP(AEBYLD2!R$4,'[1]INTERNAL PARAMETERS-1'!$B$5:$J$44,5,FALSE)*VLOOKUP(AEBYLD2!R$4,'[1]INTERNAL PARAMETERS-1'!$B$5:$J$44,7,FALSE)*AEBYLD2!$F10 + AEBYLD1!R10*(1-VLOOKUP(AEBYLD2!R$4,'[1]INTERNAL PARAMETERS-1'!$B$5:$J$44,5,FALSE))*VLOOKUP(AEBYLD2!R$4,'[1]INTERNAL PARAMETERS-1'!$B$5:$J$44,9,FALSE)*AEBYLD2!$F10</f>
        <v>1.451440995005481E-2</v>
      </c>
      <c r="S10" s="50">
        <f>AEBYLD1!S10*VLOOKUP(AEBYLD2!S$4,'[1]INTERNAL PARAMETERS-1'!$B$5:$J$44,5,FALSE)*VLOOKUP(AEBYLD2!S$4,'[1]INTERNAL PARAMETERS-1'!$B$5:$J$44,7,FALSE)*AEBYLD2!$F10 + AEBYLD1!S10*(1-VLOOKUP(AEBYLD2!S$4,'[1]INTERNAL PARAMETERS-1'!$B$5:$J$44,5,FALSE))*VLOOKUP(AEBYLD2!S$4,'[1]INTERNAL PARAMETERS-1'!$B$5:$J$44,9,FALSE)*AEBYLD2!$F10</f>
        <v>0.26215146714168364</v>
      </c>
      <c r="T10" s="50">
        <f>AEBYLD1!T10*VLOOKUP(AEBYLD2!T$4,'[1]INTERNAL PARAMETERS-1'!$B$5:$J$44,5,FALSE)*VLOOKUP(AEBYLD2!T$4,'[1]INTERNAL PARAMETERS-1'!$B$5:$J$44,7,FALSE)*AEBYLD2!$F10 + AEBYLD1!T10*(1-VLOOKUP(AEBYLD2!T$4,'[1]INTERNAL PARAMETERS-1'!$B$5:$J$44,5,FALSE))*VLOOKUP(AEBYLD2!T$4,'[1]INTERNAL PARAMETERS-1'!$B$5:$J$44,9,FALSE)*AEBYLD2!$F10</f>
        <v>8.1641130432636183E-2</v>
      </c>
      <c r="U10" s="50">
        <f>AEBYLD1!U10*VLOOKUP(AEBYLD2!U$4,'[1]INTERNAL PARAMETERS-1'!$B$5:$J$44,5,FALSE)*VLOOKUP(AEBYLD2!U$4,'[1]INTERNAL PARAMETERS-1'!$B$5:$J$44,7,FALSE)*AEBYLD2!$F10 + AEBYLD1!U10*(1-VLOOKUP(AEBYLD2!U$4,'[1]INTERNAL PARAMETERS-1'!$B$5:$J$44,5,FALSE))*VLOOKUP(AEBYLD2!U$4,'[1]INTERNAL PARAMETERS-1'!$B$5:$J$44,9,FALSE)*AEBYLD2!$F10</f>
        <v>5.0649194544150324E-2</v>
      </c>
      <c r="V10" s="50">
        <f>AEBYLD1!V10*VLOOKUP(AEBYLD2!V$4,'[1]INTERNAL PARAMETERS-1'!$B$5:$J$44,5,FALSE)*VLOOKUP(AEBYLD2!V$4,'[1]INTERNAL PARAMETERS-1'!$B$5:$J$44,7,FALSE)*AEBYLD2!$F10 + AEBYLD1!V10*(1-VLOOKUP(AEBYLD2!V$4,'[1]INTERNAL PARAMETERS-1'!$B$5:$J$44,5,FALSE))*VLOOKUP(AEBYLD2!V$4,'[1]INTERNAL PARAMETERS-1'!$B$5:$J$44,9,FALSE)*AEBYLD2!$F10</f>
        <v>0.25118225760926732</v>
      </c>
      <c r="W10" s="50">
        <f>AEBYLD1!W10*VLOOKUP(AEBYLD2!W$4,'[1]INTERNAL PARAMETERS-1'!$B$5:$J$44,5,FALSE)*VLOOKUP(AEBYLD2!W$4,'[1]INTERNAL PARAMETERS-1'!$B$5:$J$44,7,FALSE)*AEBYLD2!$F10 + AEBYLD1!W10*(1-VLOOKUP(AEBYLD2!W$4,'[1]INTERNAL PARAMETERS-1'!$B$5:$J$44,5,FALSE))*VLOOKUP(AEBYLD2!W$4,'[1]INTERNAL PARAMETERS-1'!$B$5:$J$44,9,FALSE)*AEBYLD2!$F10</f>
        <v>0</v>
      </c>
      <c r="X10" s="50">
        <f>AEBYLD1!X10*VLOOKUP(AEBYLD2!X$4,'[1]INTERNAL PARAMETERS-1'!$B$5:$J$44,5,FALSE)*VLOOKUP(AEBYLD2!X$4,'[1]INTERNAL PARAMETERS-1'!$B$5:$J$44,7,FALSE)*AEBYLD2!$F10 + AEBYLD1!X10*(1-VLOOKUP(AEBYLD2!X$4,'[1]INTERNAL PARAMETERS-1'!$B$5:$J$44,5,FALSE))*VLOOKUP(AEBYLD2!X$4,'[1]INTERNAL PARAMETERS-1'!$B$5:$J$44,9,FALSE)*AEBYLD2!$F10</f>
        <v>0</v>
      </c>
      <c r="Y10" s="50">
        <f>AEBYLD1!Y10*VLOOKUP(AEBYLD2!Y$4,'[1]INTERNAL PARAMETERS-1'!$B$5:$J$44,5,FALSE)*VLOOKUP(AEBYLD2!Y$4,'[1]INTERNAL PARAMETERS-1'!$B$5:$J$44,7,FALSE)*AEBYLD2!$F10 + AEBYLD1!Y10*(1-VLOOKUP(AEBYLD2!Y$4,'[1]INTERNAL PARAMETERS-1'!$B$5:$J$44,5,FALSE))*VLOOKUP(AEBYLD2!Y$4,'[1]INTERNAL PARAMETERS-1'!$B$5:$J$44,9,FALSE)*AEBYLD2!$F10</f>
        <v>0</v>
      </c>
      <c r="Z10" s="50">
        <f>AEBYLD1!Z10*VLOOKUP(AEBYLD2!Z$4,'[1]INTERNAL PARAMETERS-1'!$B$5:$J$44,5,FALSE)*VLOOKUP(AEBYLD2!Z$4,'[1]INTERNAL PARAMETERS-1'!$B$5:$J$44,7,FALSE)*AEBYLD2!$F10 + AEBYLD1!Z10*(1-VLOOKUP(AEBYLD2!Z$4,'[1]INTERNAL PARAMETERS-1'!$B$5:$J$44,5,FALSE))*VLOOKUP(AEBYLD2!Z$4,'[1]INTERNAL PARAMETERS-1'!$B$5:$J$44,9,FALSE)*AEBYLD2!$F10</f>
        <v>0</v>
      </c>
      <c r="AA10" s="50">
        <f>AEBYLD1!AA10*VLOOKUP(AEBYLD2!AA$4,'[1]INTERNAL PARAMETERS-1'!$B$5:$J$44,5,FALSE)*VLOOKUP(AEBYLD2!AA$4,'[1]INTERNAL PARAMETERS-1'!$B$5:$J$44,7,FALSE)*AEBYLD2!$F10 + AEBYLD1!AA10*(1-VLOOKUP(AEBYLD2!AA$4,'[1]INTERNAL PARAMETERS-1'!$B$5:$J$44,5,FALSE))*VLOOKUP(AEBYLD2!AA$4,'[1]INTERNAL PARAMETERS-1'!$B$5:$J$44,9,FALSE)*AEBYLD2!$F10</f>
        <v>0</v>
      </c>
      <c r="AB10" s="50">
        <f>AEBYLD1!AB10*VLOOKUP(AEBYLD2!AB$4,'[1]INTERNAL PARAMETERS-1'!$B$5:$J$44,5,FALSE)*VLOOKUP(AEBYLD2!AB$4,'[1]INTERNAL PARAMETERS-1'!$B$5:$J$44,7,FALSE)*AEBYLD2!$F10 + AEBYLD1!AB10*(1-VLOOKUP(AEBYLD2!AB$4,'[1]INTERNAL PARAMETERS-1'!$B$5:$J$44,5,FALSE))*VLOOKUP(AEBYLD2!AB$4,'[1]INTERNAL PARAMETERS-1'!$B$5:$J$44,9,FALSE)*AEBYLD2!$F10</f>
        <v>0</v>
      </c>
      <c r="AC10" s="50">
        <f>AEBYLD1!AC10*VLOOKUP(AEBYLD2!AC$4,'[1]INTERNAL PARAMETERS-1'!$B$5:$J$44,5,FALSE)*VLOOKUP(AEBYLD2!AC$4,'[1]INTERNAL PARAMETERS-1'!$B$5:$J$44,7,FALSE)*AEBYLD2!$F10 + AEBYLD1!AC10*(1-VLOOKUP(AEBYLD2!AC$4,'[1]INTERNAL PARAMETERS-1'!$B$5:$J$44,5,FALSE))*VLOOKUP(AEBYLD2!AC$4,'[1]INTERNAL PARAMETERS-1'!$B$5:$J$44,9,FALSE)*AEBYLD2!$F10</f>
        <v>0</v>
      </c>
      <c r="AD10" s="50">
        <f>AEBYLD1!AD10*VLOOKUP(AEBYLD2!AD$4,'[1]INTERNAL PARAMETERS-1'!$B$5:$J$44,5,FALSE)*VLOOKUP(AEBYLD2!AD$4,'[1]INTERNAL PARAMETERS-1'!$B$5:$J$44,7,FALSE)*AEBYLD2!$F10 + AEBYLD1!AD10*(1-VLOOKUP(AEBYLD2!AD$4,'[1]INTERNAL PARAMETERS-1'!$B$5:$J$44,5,FALSE))*VLOOKUP(AEBYLD2!AD$4,'[1]INTERNAL PARAMETERS-1'!$B$5:$J$44,9,FALSE)*AEBYLD2!$F10</f>
        <v>0</v>
      </c>
      <c r="AE10" s="50">
        <f>AEBYLD1!AE10*VLOOKUP(AEBYLD2!AE$4,'[1]INTERNAL PARAMETERS-1'!$B$5:$J$44,5,FALSE)*VLOOKUP(AEBYLD2!AE$4,'[1]INTERNAL PARAMETERS-1'!$B$5:$J$44,7,FALSE)*AEBYLD2!$F10 + AEBYLD1!AE10*(1-VLOOKUP(AEBYLD2!AE$4,'[1]INTERNAL PARAMETERS-1'!$B$5:$J$44,5,FALSE))*VLOOKUP(AEBYLD2!AE$4,'[1]INTERNAL PARAMETERS-1'!$B$5:$J$44,9,FALSE)*AEBYLD2!$F10</f>
        <v>0</v>
      </c>
      <c r="AF10" s="50">
        <f>AEBYLD1!AF10*VLOOKUP(AEBYLD2!AF$4,'[1]INTERNAL PARAMETERS-1'!$B$5:$J$44,5,FALSE)*VLOOKUP(AEBYLD2!AF$4,'[1]INTERNAL PARAMETERS-1'!$B$5:$J$44,7,FALSE)*AEBYLD2!$F10 + AEBYLD1!AF10*(1-VLOOKUP(AEBYLD2!AF$4,'[1]INTERNAL PARAMETERS-1'!$B$5:$J$44,5,FALSE))*VLOOKUP(AEBYLD2!AF$4,'[1]INTERNAL PARAMETERS-1'!$B$5:$J$44,9,FALSE)*AEBYLD2!$F10</f>
        <v>2.0811102501916822E-2</v>
      </c>
      <c r="AG10" s="50">
        <f>AEBYLD1!AG10*VLOOKUP(AEBYLD2!AG$4,'[1]INTERNAL PARAMETERS-1'!$B$5:$J$44,5,FALSE)*VLOOKUP(AEBYLD2!AG$4,'[1]INTERNAL PARAMETERS-1'!$B$5:$J$44,7,FALSE)*AEBYLD2!$F10 + AEBYLD1!AG10*(1-VLOOKUP(AEBYLD2!AG$4,'[1]INTERNAL PARAMETERS-1'!$B$5:$J$44,5,FALSE))*VLOOKUP(AEBYLD2!AG$4,'[1]INTERNAL PARAMETERS-1'!$B$5:$J$44,9,FALSE)*AEBYLD2!$F10</f>
        <v>0</v>
      </c>
      <c r="AH10" s="50">
        <f>AEBYLD1!AH10*VLOOKUP(AEBYLD2!AH$4,'[1]INTERNAL PARAMETERS-1'!$B$5:$J$44,5,FALSE)*VLOOKUP(AEBYLD2!AH$4,'[1]INTERNAL PARAMETERS-1'!$B$5:$J$44,7,FALSE)*AEBYLD2!$F10 + AEBYLD1!AH10*(1-VLOOKUP(AEBYLD2!AH$4,'[1]INTERNAL PARAMETERS-1'!$B$5:$J$44,5,FALSE))*VLOOKUP(AEBYLD2!AH$4,'[1]INTERNAL PARAMETERS-1'!$B$5:$J$44,9,FALSE)*AEBYLD2!$F10</f>
        <v>0</v>
      </c>
      <c r="AI10" s="50">
        <f>AEBYLD1!AI10*VLOOKUP(AEBYLD2!AI$4,'[1]INTERNAL PARAMETERS-1'!$B$5:$J$44,5,FALSE)*VLOOKUP(AEBYLD2!AI$4,'[1]INTERNAL PARAMETERS-1'!$B$5:$J$44,7,FALSE)*AEBYLD2!$F10 + AEBYLD1!AI10*(1-VLOOKUP(AEBYLD2!AI$4,'[1]INTERNAL PARAMETERS-1'!$B$5:$J$44,5,FALSE))*VLOOKUP(AEBYLD2!AI$4,'[1]INTERNAL PARAMETERS-1'!$B$5:$J$44,9,FALSE)*AEBYLD2!$F10</f>
        <v>3.7353260900876359E-3</v>
      </c>
      <c r="AJ10" s="50">
        <f>AEBYLD1!AJ10*VLOOKUP(AEBYLD2!AJ$4,'[1]INTERNAL PARAMETERS-1'!$B$5:$J$44,5,FALSE)*VLOOKUP(AEBYLD2!AJ$4,'[1]INTERNAL PARAMETERS-1'!$B$5:$J$44,7,FALSE)*AEBYLD2!$F10 + AEBYLD1!AJ10*(1-VLOOKUP(AEBYLD2!AJ$4,'[1]INTERNAL PARAMETERS-1'!$B$5:$J$44,5,FALSE))*VLOOKUP(AEBYLD2!AJ$4,'[1]INTERNAL PARAMETERS-1'!$B$5:$J$44,9,FALSE)*AEBYLD2!$F10</f>
        <v>2.7054433252491877E-2</v>
      </c>
      <c r="AK10" s="50">
        <f>AEBYLD1!AK10*VLOOKUP(AEBYLD2!AK$4,'[1]INTERNAL PARAMETERS-1'!$B$5:$J$44,5,FALSE)*VLOOKUP(AEBYLD2!AK$4,'[1]INTERNAL PARAMETERS-1'!$B$5:$J$44,7,FALSE)*AEBYLD2!$F10 + AEBYLD1!AK10*(1-VLOOKUP(AEBYLD2!AK$4,'[1]INTERNAL PARAMETERS-1'!$B$5:$J$44,5,FALSE))*VLOOKUP(AEBYLD2!AK$4,'[1]INTERNAL PARAMETERS-1'!$B$5:$J$44,9,FALSE)*AEBYLD2!$F10</f>
        <v>9.3916770265060553E-3</v>
      </c>
      <c r="AL10" s="50">
        <f>AEBYLD1!AL10*VLOOKUP(AEBYLD2!AL$4,'[1]INTERNAL PARAMETERS-1'!$B$5:$J$44,5,FALSE)*VLOOKUP(AEBYLD2!AL$4,'[1]INTERNAL PARAMETERS-1'!$B$5:$J$44,7,FALSE)*AEBYLD2!$F10 + AEBYLD1!AL10*(1-VLOOKUP(AEBYLD2!AL$4,'[1]INTERNAL PARAMETERS-1'!$B$5:$J$44,5,FALSE))*VLOOKUP(AEBYLD2!AL$4,'[1]INTERNAL PARAMETERS-1'!$B$5:$J$44,9,FALSE)*AEBYLD2!$F10</f>
        <v>0</v>
      </c>
      <c r="AM10" s="50">
        <f>AEBYLD1!AM10*VLOOKUP(AEBYLD2!AM$4,'[1]INTERNAL PARAMETERS-1'!$B$5:$J$44,5,FALSE)*VLOOKUP(AEBYLD2!AM$4,'[1]INTERNAL PARAMETERS-1'!$B$5:$J$44,7,FALSE)*AEBYLD2!$F10 + AEBYLD1!AM10*(1-VLOOKUP(AEBYLD2!AM$4,'[1]INTERNAL PARAMETERS-1'!$B$5:$J$44,5,FALSE))*VLOOKUP(AEBYLD2!AM$4,'[1]INTERNAL PARAMETERS-1'!$B$5:$J$44,9,FALSE)*AEBYLD2!$F10</f>
        <v>0</v>
      </c>
      <c r="AN10" s="50">
        <f>AEBYLD1!AN10*VLOOKUP(AEBYLD2!AN$4,'[1]INTERNAL PARAMETERS-1'!$B$5:$J$44,5,FALSE)*VLOOKUP(AEBYLD2!AN$4,'[1]INTERNAL PARAMETERS-1'!$B$5:$J$44,7,FALSE)*AEBYLD2!$F10 + AEBYLD1!AN10*(1-VLOOKUP(AEBYLD2!AN$4,'[1]INTERNAL PARAMETERS-1'!$B$5:$J$44,5,FALSE))*VLOOKUP(AEBYLD2!AN$4,'[1]INTERNAL PARAMETERS-1'!$B$5:$J$44,9,FALSE)*AEBYLD2!$F10</f>
        <v>0</v>
      </c>
      <c r="AO10" s="50">
        <f>AEBYLD1!AO10*VLOOKUP(AEBYLD2!AO$4,'[1]INTERNAL PARAMETERS-1'!$B$5:$J$44,5,FALSE)*VLOOKUP(AEBYLD2!AO$4,'[1]INTERNAL PARAMETERS-1'!$B$5:$J$44,7,FALSE)*AEBYLD2!$F10 + AEBYLD1!AO10*(1-VLOOKUP(AEBYLD2!AO$4,'[1]INTERNAL PARAMETERS-1'!$B$5:$J$44,5,FALSE))*VLOOKUP(AEBYLD2!AO$4,'[1]INTERNAL PARAMETERS-1'!$B$5:$J$44,9,FALSE)*AEBYLD2!$F10</f>
        <v>0</v>
      </c>
      <c r="AP10" s="50">
        <f>AEBYLD1!AP10*VLOOKUP(AEBYLD2!AP$4,'[1]INTERNAL PARAMETERS-1'!$B$5:$J$44,5,FALSE)*VLOOKUP(AEBYLD2!AP$4,'[1]INTERNAL PARAMETERS-1'!$B$5:$J$44,7,FALSE)*AEBYLD2!$F10 + AEBYLD1!AP10*(1-VLOOKUP(AEBYLD2!AP$4,'[1]INTERNAL PARAMETERS-1'!$B$5:$J$44,5,FALSE))*VLOOKUP(AEBYLD2!AP$4,'[1]INTERNAL PARAMETERS-1'!$B$5:$J$44,9,FALSE)*AEBYLD2!$F10</f>
        <v>0</v>
      </c>
      <c r="AQ10" s="50">
        <f>AEBYLD1!AQ10*VLOOKUP(AEBYLD2!AQ$4,'[1]INTERNAL PARAMETERS-1'!$B$5:$J$44,5,FALSE)*VLOOKUP(AEBYLD2!AQ$4,'[1]INTERNAL PARAMETERS-1'!$B$5:$J$44,7,FALSE)*AEBYLD2!$F10 + AEBYLD1!AQ10*(1-VLOOKUP(AEBYLD2!AQ$4,'[1]INTERNAL PARAMETERS-1'!$B$5:$J$44,5,FALSE))*VLOOKUP(AEBYLD2!AQ$4,'[1]INTERNAL PARAMETERS-1'!$B$5:$J$44,9,FALSE)*AEBYLD2!$F10</f>
        <v>0</v>
      </c>
      <c r="AR10" s="50">
        <f>AEBYLD1!AR10*VLOOKUP(AEBYLD2!AR$4,'[1]INTERNAL PARAMETERS-1'!$B$5:$J$44,5,FALSE)*VLOOKUP(AEBYLD2!AR$4,'[1]INTERNAL PARAMETERS-1'!$B$5:$J$44,7,FALSE)*AEBYLD2!$F10 + AEBYLD1!AR10*(1-VLOOKUP(AEBYLD2!AR$4,'[1]INTERNAL PARAMETERS-1'!$B$5:$J$44,5,FALSE))*VLOOKUP(AEBYLD2!AR$4,'[1]INTERNAL PARAMETERS-1'!$B$5:$J$44,9,FALSE)*AEBYLD2!$F10</f>
        <v>0</v>
      </c>
      <c r="AS10" s="50">
        <f>AEBYLD1!AS10*VLOOKUP(AEBYLD2!AS$4,'[1]INTERNAL PARAMETERS-1'!$B$5:$J$44,5,FALSE)*VLOOKUP(AEBYLD2!AS$4,'[1]INTERNAL PARAMETERS-1'!$B$5:$J$44,7,FALSE)*AEBYLD2!$F10 + AEBYLD1!AS10*(1-VLOOKUP(AEBYLD2!AS$4,'[1]INTERNAL PARAMETERS-1'!$B$5:$J$44,5,FALSE))*VLOOKUP(AEBYLD2!AS$4,'[1]INTERNAL PARAMETERS-1'!$B$5:$J$44,9,FALSE)*AEBYLD2!$F10</f>
        <v>0</v>
      </c>
      <c r="AT10" s="49">
        <f>AEBYLD1!AT10*VLOOKUP(AEBYLD2!AT$4,'[1]INTERNAL PARAMETERS-1'!$B$5:$J$44,5,FALSE)*VLOOKUP(AEBYLD2!AT$4,'[1]INTERNAL PARAMETERS-1'!$B$5:$J$44,7,FALSE)*AEBYLD2!$F10 + AEBYLD1!AT10*(1-VLOOKUP(AEBYLD2!AT$4,'[1]INTERNAL PARAMETERS-1'!$B$5:$J$44,5,FALSE))*VLOOKUP(AEBYLD2!AT$4,'[1]INTERNAL PARAMETERS-1'!$B$5:$J$44,9,FALSE)*AEBYLD2!$F10</f>
        <v>0</v>
      </c>
      <c r="AU10" s="51">
        <f>AEBYLD1!AU10*VLOOKUP(AEBYLD2!AU$4,'[1]INTERNAL PARAMETERS-1'!$B$5:$J$44,5,FALSE)*VLOOKUP(AEBYLD2!AU$4,'[1]INTERNAL PARAMETERS-1'!$B$5:$J$44,6,FALSE)*VLOOKUP(AEBYLD2!AU$4,'[1]INTERNAL PARAMETERS-1'!$B$5:$J$44,3,FALSE) + AEBYLD1!AU10*(1-VLOOKUP(AEBYLD2!AU$4,'[1]INTERNAL PARAMETERS-1'!$B$5:$J$44,5,FALSE))*VLOOKUP(AEBYLD2!AU$4,'[1]INTERNAL PARAMETERS-1'!$B$5:$J$44,8,FALSE)*VLOOKUP(AEBYLD2!AU$4,'[1]INTERNAL PARAMETERS-1'!$B$5:$J$44,3,FALSE)</f>
        <v>0</v>
      </c>
      <c r="AV10" s="50">
        <f>AEBYLD1!AV10*VLOOKUP(AEBYLD2!AV$4,'[1]INTERNAL PARAMETERS-1'!$B$5:$J$44,5,FALSE)*VLOOKUP(AEBYLD2!AV$4,'[1]INTERNAL PARAMETERS-1'!$B$5:$J$44,6,FALSE)*VLOOKUP(AEBYLD2!AV$4,'[1]INTERNAL PARAMETERS-1'!$B$5:$J$44,3,FALSE) + AEBYLD1!AV10*(1-VLOOKUP(AEBYLD2!AV$4,'[1]INTERNAL PARAMETERS-1'!$B$5:$J$44,5,FALSE))*VLOOKUP(AEBYLD2!AV$4,'[1]INTERNAL PARAMETERS-1'!$B$5:$J$44,8,FALSE)*VLOOKUP(AEBYLD2!AV$4,'[1]INTERNAL PARAMETERS-1'!$B$5:$J$44,3,FALSE)</f>
        <v>0</v>
      </c>
      <c r="AW10" s="50">
        <f>AEBYLD1!AW10*VLOOKUP(AEBYLD2!AW$4,'[1]INTERNAL PARAMETERS-1'!$B$5:$J$44,5,FALSE)*VLOOKUP(AEBYLD2!AW$4,'[1]INTERNAL PARAMETERS-1'!$B$5:$J$44,6,FALSE)*VLOOKUP(AEBYLD2!AW$4,'[1]INTERNAL PARAMETERS-1'!$B$5:$J$44,3,FALSE) + AEBYLD1!AW10*(1-VLOOKUP(AEBYLD2!AW$4,'[1]INTERNAL PARAMETERS-1'!$B$5:$J$44,5,FALSE))*VLOOKUP(AEBYLD2!AW$4,'[1]INTERNAL PARAMETERS-1'!$B$5:$J$44,8,FALSE)*VLOOKUP(AEBYLD2!AW$4,'[1]INTERNAL PARAMETERS-1'!$B$5:$J$44,3,FALSE)</f>
        <v>4.0432341265340316E-2</v>
      </c>
      <c r="AX10" s="50">
        <f>AEBYLD1!AX10*VLOOKUP(AEBYLD2!AX$4,'[1]INTERNAL PARAMETERS-1'!$B$5:$J$44,5,FALSE)*VLOOKUP(AEBYLD2!AX$4,'[1]INTERNAL PARAMETERS-1'!$B$5:$J$44,6,FALSE)*VLOOKUP(AEBYLD2!AX$4,'[1]INTERNAL PARAMETERS-1'!$B$5:$J$44,3,FALSE) + AEBYLD1!AX10*(1-VLOOKUP(AEBYLD2!AX$4,'[1]INTERNAL PARAMETERS-1'!$B$5:$J$44,5,FALSE))*VLOOKUP(AEBYLD2!AX$4,'[1]INTERNAL PARAMETERS-1'!$B$5:$J$44,8,FALSE)*VLOOKUP(AEBYLD2!AX$4,'[1]INTERNAL PARAMETERS-1'!$B$5:$J$44,3,FALSE)</f>
        <v>0</v>
      </c>
      <c r="AY10" s="50">
        <f>AEBYLD1!AY10*VLOOKUP(AEBYLD2!AY$4,'[1]INTERNAL PARAMETERS-1'!$B$5:$J$44,5,FALSE)*VLOOKUP(AEBYLD2!AY$4,'[1]INTERNAL PARAMETERS-1'!$B$5:$J$44,6,FALSE)*VLOOKUP(AEBYLD2!AY$4,'[1]INTERNAL PARAMETERS-1'!$B$5:$J$44,3,FALSE) + AEBYLD1!AY10*(1-VLOOKUP(AEBYLD2!AY$4,'[1]INTERNAL PARAMETERS-1'!$B$5:$J$44,5,FALSE))*VLOOKUP(AEBYLD2!AY$4,'[1]INTERNAL PARAMETERS-1'!$B$5:$J$44,8,FALSE)*VLOOKUP(AEBYLD2!AY$4,'[1]INTERNAL PARAMETERS-1'!$B$5:$J$44,3,FALSE)</f>
        <v>0</v>
      </c>
      <c r="AZ10" s="50">
        <f>AEBYLD1!AZ10*VLOOKUP(AEBYLD2!AZ$4,'[1]INTERNAL PARAMETERS-1'!$B$5:$J$44,5,FALSE)*VLOOKUP(AEBYLD2!AZ$4,'[1]INTERNAL PARAMETERS-1'!$B$5:$J$44,6,FALSE)*VLOOKUP(AEBYLD2!AZ$4,'[1]INTERNAL PARAMETERS-1'!$B$5:$J$44,3,FALSE) + AEBYLD1!AZ10*(1-VLOOKUP(AEBYLD2!AZ$4,'[1]INTERNAL PARAMETERS-1'!$B$5:$J$44,5,FALSE))*VLOOKUP(AEBYLD2!AZ$4,'[1]INTERNAL PARAMETERS-1'!$B$5:$J$44,8,FALSE)*VLOOKUP(AEBYLD2!AZ$4,'[1]INTERNAL PARAMETERS-1'!$B$5:$J$44,3,FALSE)</f>
        <v>0</v>
      </c>
      <c r="BA10" s="50">
        <f>AEBYLD1!BA10*VLOOKUP(AEBYLD2!BA$4,'[1]INTERNAL PARAMETERS-1'!$B$5:$J$44,5,FALSE)*VLOOKUP(AEBYLD2!BA$4,'[1]INTERNAL PARAMETERS-1'!$B$5:$J$44,6,FALSE)*VLOOKUP(AEBYLD2!BA$4,'[1]INTERNAL PARAMETERS-1'!$B$5:$J$44,3,FALSE) + AEBYLD1!BA10*(1-VLOOKUP(AEBYLD2!BA$4,'[1]INTERNAL PARAMETERS-1'!$B$5:$J$44,5,FALSE))*VLOOKUP(AEBYLD2!BA$4,'[1]INTERNAL PARAMETERS-1'!$B$5:$J$44,8,FALSE)*VLOOKUP(AEBYLD2!BA$4,'[1]INTERNAL PARAMETERS-1'!$B$5:$J$44,3,FALSE)</f>
        <v>8.3042519676595986E-3</v>
      </c>
      <c r="BB10" s="50">
        <f>AEBYLD1!BB10*VLOOKUP(AEBYLD2!BB$4,'[1]INTERNAL PARAMETERS-1'!$B$5:$J$44,5,FALSE)*VLOOKUP(AEBYLD2!BB$4,'[1]INTERNAL PARAMETERS-1'!$B$5:$J$44,6,FALSE)*VLOOKUP(AEBYLD2!BB$4,'[1]INTERNAL PARAMETERS-1'!$B$5:$J$44,3,FALSE) + AEBYLD1!BB10*(1-VLOOKUP(AEBYLD2!BB$4,'[1]INTERNAL PARAMETERS-1'!$B$5:$J$44,5,FALSE))*VLOOKUP(AEBYLD2!BB$4,'[1]INTERNAL PARAMETERS-1'!$B$5:$J$44,8,FALSE)*VLOOKUP(AEBYLD2!BB$4,'[1]INTERNAL PARAMETERS-1'!$B$5:$J$44,3,FALSE)</f>
        <v>1.0651640678692311E-2</v>
      </c>
      <c r="BC10" s="50">
        <f>AEBYLD1!BC10*VLOOKUP(AEBYLD2!BC$4,'[1]INTERNAL PARAMETERS-1'!$B$5:$J$44,5,FALSE)*VLOOKUP(AEBYLD2!BC$4,'[1]INTERNAL PARAMETERS-1'!$B$5:$J$44,6,FALSE)*VLOOKUP(AEBYLD2!BC$4,'[1]INTERNAL PARAMETERS-1'!$B$5:$J$44,3,FALSE) + AEBYLD1!BC10*(1-VLOOKUP(AEBYLD2!BC$4,'[1]INTERNAL PARAMETERS-1'!$B$5:$J$44,5,FALSE))*VLOOKUP(AEBYLD2!BC$4,'[1]INTERNAL PARAMETERS-1'!$B$5:$J$44,8,FALSE)*VLOOKUP(AEBYLD2!BC$4,'[1]INTERNAL PARAMETERS-1'!$B$5:$J$44,3,FALSE)</f>
        <v>1.0108825956264165E-2</v>
      </c>
      <c r="BD10" s="50">
        <f>AEBYLD1!BD10*VLOOKUP(AEBYLD2!BD$4,'[1]INTERNAL PARAMETERS-1'!$B$5:$J$44,5,FALSE)*VLOOKUP(AEBYLD2!BD$4,'[1]INTERNAL PARAMETERS-1'!$B$5:$J$44,6,FALSE)*VLOOKUP(AEBYLD2!BD$4,'[1]INTERNAL PARAMETERS-1'!$B$5:$J$44,3,FALSE) + AEBYLD1!BD10*(1-VLOOKUP(AEBYLD2!BD$4,'[1]INTERNAL PARAMETERS-1'!$B$5:$J$44,5,FALSE))*VLOOKUP(AEBYLD2!BD$4,'[1]INTERNAL PARAMETERS-1'!$B$5:$J$44,8,FALSE)*VLOOKUP(AEBYLD2!BD$4,'[1]INTERNAL PARAMETERS-1'!$B$5:$J$44,3,FALSE)</f>
        <v>7.7978228644553192E-3</v>
      </c>
      <c r="BE10" s="50">
        <f>AEBYLD1!BE10*VLOOKUP(AEBYLD2!BE$4,'[1]INTERNAL PARAMETERS-1'!$B$5:$J$44,5,FALSE)*VLOOKUP(AEBYLD2!BE$4,'[1]INTERNAL PARAMETERS-1'!$B$5:$J$44,6,FALSE)*VLOOKUP(AEBYLD2!BE$4,'[1]INTERNAL PARAMETERS-1'!$B$5:$J$44,3,FALSE) + AEBYLD1!BE10*(1-VLOOKUP(AEBYLD2!BE$4,'[1]INTERNAL PARAMETERS-1'!$B$5:$J$44,5,FALSE))*VLOOKUP(AEBYLD2!BE$4,'[1]INTERNAL PARAMETERS-1'!$B$5:$J$44,8,FALSE)*VLOOKUP(AEBYLD2!BE$4,'[1]INTERNAL PARAMETERS-1'!$B$5:$J$44,3,FALSE)</f>
        <v>1.0753060174099889E-2</v>
      </c>
      <c r="BF10" s="50">
        <f>AEBYLD1!BF10*VLOOKUP(AEBYLD2!BF$4,'[1]INTERNAL PARAMETERS-1'!$B$5:$J$44,5,FALSE)*VLOOKUP(AEBYLD2!BF$4,'[1]INTERNAL PARAMETERS-1'!$B$5:$J$44,6,FALSE)*VLOOKUP(AEBYLD2!BF$4,'[1]INTERNAL PARAMETERS-1'!$B$5:$J$44,3,FALSE) + AEBYLD1!BF10*(1-VLOOKUP(AEBYLD2!BF$4,'[1]INTERNAL PARAMETERS-1'!$B$5:$J$44,5,FALSE))*VLOOKUP(AEBYLD2!BF$4,'[1]INTERNAL PARAMETERS-1'!$B$5:$J$44,8,FALSE)*VLOOKUP(AEBYLD2!BF$4,'[1]INTERNAL PARAMETERS-1'!$B$5:$J$44,3,FALSE)</f>
        <v>0</v>
      </c>
      <c r="BG10" s="50">
        <f>AEBYLD1!BG10*VLOOKUP(AEBYLD2!BG$4,'[1]INTERNAL PARAMETERS-1'!$B$5:$J$44,5,FALSE)*VLOOKUP(AEBYLD2!BG$4,'[1]INTERNAL PARAMETERS-1'!$B$5:$J$44,6,FALSE)*VLOOKUP(AEBYLD2!BG$4,'[1]INTERNAL PARAMETERS-1'!$B$5:$J$44,3,FALSE) + AEBYLD1!BG10*(1-VLOOKUP(AEBYLD2!BG$4,'[1]INTERNAL PARAMETERS-1'!$B$5:$J$44,5,FALSE))*VLOOKUP(AEBYLD2!BG$4,'[1]INTERNAL PARAMETERS-1'!$B$5:$J$44,8,FALSE)*VLOOKUP(AEBYLD2!BG$4,'[1]INTERNAL PARAMETERS-1'!$B$5:$J$44,3,FALSE)</f>
        <v>6.6339668498620035E-3</v>
      </c>
      <c r="BH10" s="50">
        <f>AEBYLD1!BH10*VLOOKUP(AEBYLD2!BH$4,'[1]INTERNAL PARAMETERS-1'!$B$5:$J$44,5,FALSE)*VLOOKUP(AEBYLD2!BH$4,'[1]INTERNAL PARAMETERS-1'!$B$5:$J$44,6,FALSE)*VLOOKUP(AEBYLD2!BH$4,'[1]INTERNAL PARAMETERS-1'!$B$5:$J$44,3,FALSE) + AEBYLD1!BH10*(1-VLOOKUP(AEBYLD2!BH$4,'[1]INTERNAL PARAMETERS-1'!$B$5:$J$44,5,FALSE))*VLOOKUP(AEBYLD2!BH$4,'[1]INTERNAL PARAMETERS-1'!$B$5:$J$44,8,FALSE)*VLOOKUP(AEBYLD2!BH$4,'[1]INTERNAL PARAMETERS-1'!$B$5:$J$44,3,FALSE)</f>
        <v>4.3008921433523719E-5</v>
      </c>
      <c r="BI10" s="50">
        <f>AEBYLD1!BI10*VLOOKUP(AEBYLD2!BI$4,'[1]INTERNAL PARAMETERS-1'!$B$5:$J$44,5,FALSE)*VLOOKUP(AEBYLD2!BI$4,'[1]INTERNAL PARAMETERS-1'!$B$5:$J$44,6,FALSE)*VLOOKUP(AEBYLD2!BI$4,'[1]INTERNAL PARAMETERS-1'!$B$5:$J$44,3,FALSE) + AEBYLD1!BI10*(1-VLOOKUP(AEBYLD2!BI$4,'[1]INTERNAL PARAMETERS-1'!$B$5:$J$44,5,FALSE))*VLOOKUP(AEBYLD2!BI$4,'[1]INTERNAL PARAMETERS-1'!$B$5:$J$44,8,FALSE)*VLOOKUP(AEBYLD2!BI$4,'[1]INTERNAL PARAMETERS-1'!$B$5:$J$44,3,FALSE)</f>
        <v>0</v>
      </c>
      <c r="BJ10" s="50">
        <f>AEBYLD1!BJ10*VLOOKUP(AEBYLD2!BJ$4,'[1]INTERNAL PARAMETERS-1'!$B$5:$J$44,5,FALSE)*VLOOKUP(AEBYLD2!BJ$4,'[1]INTERNAL PARAMETERS-1'!$B$5:$J$44,6,FALSE)*VLOOKUP(AEBYLD2!BJ$4,'[1]INTERNAL PARAMETERS-1'!$B$5:$J$44,3,FALSE) + AEBYLD1!BJ10*(1-VLOOKUP(AEBYLD2!BJ$4,'[1]INTERNAL PARAMETERS-1'!$B$5:$J$44,5,FALSE))*VLOOKUP(AEBYLD2!BJ$4,'[1]INTERNAL PARAMETERS-1'!$B$5:$J$44,8,FALSE)*VLOOKUP(AEBYLD2!BJ$4,'[1]INTERNAL PARAMETERS-1'!$B$5:$J$44,3,FALSE)</f>
        <v>2.5788003515351209E-3</v>
      </c>
      <c r="BK10" s="50">
        <f>AEBYLD1!BK10*VLOOKUP(AEBYLD2!BK$4,'[1]INTERNAL PARAMETERS-1'!$B$5:$J$44,5,FALSE)*VLOOKUP(AEBYLD2!BK$4,'[1]INTERNAL PARAMETERS-1'!$B$5:$J$44,6,FALSE)*VLOOKUP(AEBYLD2!BK$4,'[1]INTERNAL PARAMETERS-1'!$B$5:$J$44,3,FALSE) + AEBYLD1!BK10*(1-VLOOKUP(AEBYLD2!BK$4,'[1]INTERNAL PARAMETERS-1'!$B$5:$J$44,5,FALSE))*VLOOKUP(AEBYLD2!BK$4,'[1]INTERNAL PARAMETERS-1'!$B$5:$J$44,8,FALSE)*VLOOKUP(AEBYLD2!BK$4,'[1]INTERNAL PARAMETERS-1'!$B$5:$J$44,3,FALSE)</f>
        <v>3.4851105984198979E-3</v>
      </c>
      <c r="BL10" s="50">
        <f>AEBYLD1!BL10*VLOOKUP(AEBYLD2!BL$4,'[1]INTERNAL PARAMETERS-1'!$B$5:$J$44,5,FALSE)*VLOOKUP(AEBYLD2!BL$4,'[1]INTERNAL PARAMETERS-1'!$B$5:$J$44,6,FALSE)*VLOOKUP(AEBYLD2!BL$4,'[1]INTERNAL PARAMETERS-1'!$B$5:$J$44,3,FALSE) + AEBYLD1!BL10*(1-VLOOKUP(AEBYLD2!BL$4,'[1]INTERNAL PARAMETERS-1'!$B$5:$J$44,5,FALSE))*VLOOKUP(AEBYLD2!BL$4,'[1]INTERNAL PARAMETERS-1'!$B$5:$J$44,8,FALSE)*VLOOKUP(AEBYLD2!BL$4,'[1]INTERNAL PARAMETERS-1'!$B$5:$J$44,3,FALSE)</f>
        <v>9.3879868142342001E-3</v>
      </c>
      <c r="BM10" s="50">
        <f>AEBYLD1!BM10*VLOOKUP(AEBYLD2!BM$4,'[1]INTERNAL PARAMETERS-1'!$B$5:$J$44,5,FALSE)*VLOOKUP(AEBYLD2!BM$4,'[1]INTERNAL PARAMETERS-1'!$B$5:$J$44,6,FALSE)*VLOOKUP(AEBYLD2!BM$4,'[1]INTERNAL PARAMETERS-1'!$B$5:$J$44,3,FALSE) + AEBYLD1!BM10*(1-VLOOKUP(AEBYLD2!BM$4,'[1]INTERNAL PARAMETERS-1'!$B$5:$J$44,5,FALSE))*VLOOKUP(AEBYLD2!BM$4,'[1]INTERNAL PARAMETERS-1'!$B$5:$J$44,8,FALSE)*VLOOKUP(AEBYLD2!BM$4,'[1]INTERNAL PARAMETERS-1'!$B$5:$J$44,3,FALSE)</f>
        <v>1.2332180714898521E-3</v>
      </c>
      <c r="BN10" s="50">
        <f>AEBYLD1!BN10*VLOOKUP(AEBYLD2!BN$4,'[1]INTERNAL PARAMETERS-1'!$B$5:$J$44,5,FALSE)*VLOOKUP(AEBYLD2!BN$4,'[1]INTERNAL PARAMETERS-1'!$B$5:$J$44,6,FALSE)*VLOOKUP(AEBYLD2!BN$4,'[1]INTERNAL PARAMETERS-1'!$B$5:$J$44,3,FALSE) + AEBYLD1!BN10*(1-VLOOKUP(AEBYLD2!BN$4,'[1]INTERNAL PARAMETERS-1'!$B$5:$J$44,5,FALSE))*VLOOKUP(AEBYLD2!BN$4,'[1]INTERNAL PARAMETERS-1'!$B$5:$J$44,8,FALSE)*VLOOKUP(AEBYLD2!BN$4,'[1]INTERNAL PARAMETERS-1'!$B$5:$J$44,3,FALSE)</f>
        <v>2.6145194946332246E-3</v>
      </c>
      <c r="BO10" s="50">
        <f>AEBYLD1!BO10*VLOOKUP(AEBYLD2!BO$4,'[1]INTERNAL PARAMETERS-1'!$B$5:$J$44,5,FALSE)*VLOOKUP(AEBYLD2!BO$4,'[1]INTERNAL PARAMETERS-1'!$B$5:$J$44,6,FALSE)*VLOOKUP(AEBYLD2!BO$4,'[1]INTERNAL PARAMETERS-1'!$B$5:$J$44,3,FALSE) + AEBYLD1!BO10*(1-VLOOKUP(AEBYLD2!BO$4,'[1]INTERNAL PARAMETERS-1'!$B$5:$J$44,5,FALSE))*VLOOKUP(AEBYLD2!BO$4,'[1]INTERNAL PARAMETERS-1'!$B$5:$J$44,8,FALSE)*VLOOKUP(AEBYLD2!BO$4,'[1]INTERNAL PARAMETERS-1'!$B$5:$J$44,3,FALSE)</f>
        <v>2.3790357381532679E-3</v>
      </c>
      <c r="BP10" s="50">
        <f>AEBYLD1!BP10*VLOOKUP(AEBYLD2!BP$4,'[1]INTERNAL PARAMETERS-1'!$B$5:$J$44,5,FALSE)*VLOOKUP(AEBYLD2!BP$4,'[1]INTERNAL PARAMETERS-1'!$B$5:$J$44,6,FALSE)*VLOOKUP(AEBYLD2!BP$4,'[1]INTERNAL PARAMETERS-1'!$B$5:$J$44,3,FALSE) + AEBYLD1!BP10*(1-VLOOKUP(AEBYLD2!BP$4,'[1]INTERNAL PARAMETERS-1'!$B$5:$J$44,5,FALSE))*VLOOKUP(AEBYLD2!BP$4,'[1]INTERNAL PARAMETERS-1'!$B$5:$J$44,8,FALSE)*VLOOKUP(AEBYLD2!BP$4,'[1]INTERNAL PARAMETERS-1'!$B$5:$J$44,3,FALSE)</f>
        <v>2.4146641336316813E-4</v>
      </c>
      <c r="BQ10" s="50">
        <f>AEBYLD1!BQ10*VLOOKUP(AEBYLD2!BQ$4,'[1]INTERNAL PARAMETERS-1'!$B$5:$J$44,5,FALSE)*VLOOKUP(AEBYLD2!BQ$4,'[1]INTERNAL PARAMETERS-1'!$B$5:$J$44,6,FALSE)*VLOOKUP(AEBYLD2!BQ$4,'[1]INTERNAL PARAMETERS-1'!$B$5:$J$44,3,FALSE) + AEBYLD1!BQ10*(1-VLOOKUP(AEBYLD2!BQ$4,'[1]INTERNAL PARAMETERS-1'!$B$5:$J$44,5,FALSE))*VLOOKUP(AEBYLD2!BQ$4,'[1]INTERNAL PARAMETERS-1'!$B$5:$J$44,8,FALSE)*VLOOKUP(AEBYLD2!BQ$4,'[1]INTERNAL PARAMETERS-1'!$B$5:$J$44,3,FALSE)</f>
        <v>9.2273290418712038E-3</v>
      </c>
      <c r="BR10" s="50">
        <f>AEBYLD1!BR10*VLOOKUP(AEBYLD2!BR$4,'[1]INTERNAL PARAMETERS-1'!$B$5:$J$44,5,FALSE)*VLOOKUP(AEBYLD2!BR$4,'[1]INTERNAL PARAMETERS-1'!$B$5:$J$44,6,FALSE)*VLOOKUP(AEBYLD2!BR$4,'[1]INTERNAL PARAMETERS-1'!$B$5:$J$44,3,FALSE) + AEBYLD1!BR10*(1-VLOOKUP(AEBYLD2!BR$4,'[1]INTERNAL PARAMETERS-1'!$B$5:$J$44,5,FALSE))*VLOOKUP(AEBYLD2!BR$4,'[1]INTERNAL PARAMETERS-1'!$B$5:$J$44,8,FALSE)*VLOOKUP(AEBYLD2!BR$4,'[1]INTERNAL PARAMETERS-1'!$B$5:$J$44,3,FALSE)</f>
        <v>4.7993062097260704E-4</v>
      </c>
      <c r="BS10" s="50">
        <f>AEBYLD1!BS10*VLOOKUP(AEBYLD2!BS$4,'[1]INTERNAL PARAMETERS-1'!$B$5:$J$44,5,FALSE)*VLOOKUP(AEBYLD2!BS$4,'[1]INTERNAL PARAMETERS-1'!$B$5:$J$44,6,FALSE)*VLOOKUP(AEBYLD2!BS$4,'[1]INTERNAL PARAMETERS-1'!$B$5:$J$44,3,FALSE) + AEBYLD1!BS10*(1-VLOOKUP(AEBYLD2!BS$4,'[1]INTERNAL PARAMETERS-1'!$B$5:$J$44,5,FALSE))*VLOOKUP(AEBYLD2!BS$4,'[1]INTERNAL PARAMETERS-1'!$B$5:$J$44,8,FALSE)*VLOOKUP(AEBYLD2!BS$4,'[1]INTERNAL PARAMETERS-1'!$B$5:$J$44,3,FALSE)</f>
        <v>2.8965707520643633E-5</v>
      </c>
      <c r="BT10" s="50">
        <f>AEBYLD1!BT10*VLOOKUP(AEBYLD2!BT$4,'[1]INTERNAL PARAMETERS-1'!$B$5:$J$44,5,FALSE)*VLOOKUP(AEBYLD2!BT$4,'[1]INTERNAL PARAMETERS-1'!$B$5:$J$44,6,FALSE)*VLOOKUP(AEBYLD2!BT$4,'[1]INTERNAL PARAMETERS-1'!$B$5:$J$44,3,FALSE) + AEBYLD1!BT10*(1-VLOOKUP(AEBYLD2!BT$4,'[1]INTERNAL PARAMETERS-1'!$B$5:$J$44,5,FALSE))*VLOOKUP(AEBYLD2!BT$4,'[1]INTERNAL PARAMETERS-1'!$B$5:$J$44,8,FALSE)*VLOOKUP(AEBYLD2!BT$4,'[1]INTERNAL PARAMETERS-1'!$B$5:$J$44,3,FALSE)</f>
        <v>0</v>
      </c>
      <c r="BU10" s="50">
        <f>AEBYLD1!BU10*VLOOKUP(AEBYLD2!BU$4,'[1]INTERNAL PARAMETERS-1'!$B$5:$J$44,5,FALSE)*VLOOKUP(AEBYLD2!BU$4,'[1]INTERNAL PARAMETERS-1'!$B$5:$J$44,6,FALSE)*VLOOKUP(AEBYLD2!BU$4,'[1]INTERNAL PARAMETERS-1'!$B$5:$J$44,3,FALSE) + AEBYLD1!BU10*(1-VLOOKUP(AEBYLD2!BU$4,'[1]INTERNAL PARAMETERS-1'!$B$5:$J$44,5,FALSE))*VLOOKUP(AEBYLD2!BU$4,'[1]INTERNAL PARAMETERS-1'!$B$5:$J$44,8,FALSE)*VLOOKUP(AEBYLD2!BU$4,'[1]INTERNAL PARAMETERS-1'!$B$5:$J$44,3,FALSE)</f>
        <v>0</v>
      </c>
      <c r="BV10" s="50">
        <f>AEBYLD1!BV10*VLOOKUP(AEBYLD2!BV$4,'[1]INTERNAL PARAMETERS-1'!$B$5:$J$44,5,FALSE)*VLOOKUP(AEBYLD2!BV$4,'[1]INTERNAL PARAMETERS-1'!$B$5:$J$44,6,FALSE)*VLOOKUP(AEBYLD2!BV$4,'[1]INTERNAL PARAMETERS-1'!$B$5:$J$44,3,FALSE) + AEBYLD1!BV10*(1-VLOOKUP(AEBYLD2!BV$4,'[1]INTERNAL PARAMETERS-1'!$B$5:$J$44,5,FALSE))*VLOOKUP(AEBYLD2!BV$4,'[1]INTERNAL PARAMETERS-1'!$B$5:$J$44,8,FALSE)*VLOOKUP(AEBYLD2!BV$4,'[1]INTERNAL PARAMETERS-1'!$B$5:$J$44,3,FALSE)</f>
        <v>0</v>
      </c>
      <c r="BW10" s="50">
        <f>AEBYLD1!BW10*VLOOKUP(AEBYLD2!BW$4,'[1]INTERNAL PARAMETERS-1'!$B$5:$J$44,5,FALSE)*VLOOKUP(AEBYLD2!BW$4,'[1]INTERNAL PARAMETERS-1'!$B$5:$J$44,6,FALSE)*VLOOKUP(AEBYLD2!BW$4,'[1]INTERNAL PARAMETERS-1'!$B$5:$J$44,3,FALSE) + AEBYLD1!BW10*(1-VLOOKUP(AEBYLD2!BW$4,'[1]INTERNAL PARAMETERS-1'!$B$5:$J$44,5,FALSE))*VLOOKUP(AEBYLD2!BW$4,'[1]INTERNAL PARAMETERS-1'!$B$5:$J$44,8,FALSE)*VLOOKUP(AEBYLD2!BW$4,'[1]INTERNAL PARAMETERS-1'!$B$5:$J$44,3,FALSE)</f>
        <v>0</v>
      </c>
      <c r="BX10" s="50">
        <f>AEBYLD1!BX10*VLOOKUP(AEBYLD2!BX$4,'[1]INTERNAL PARAMETERS-1'!$B$5:$J$44,5,FALSE)*VLOOKUP(AEBYLD2!BX$4,'[1]INTERNAL PARAMETERS-1'!$B$5:$J$44,6,FALSE)*VLOOKUP(AEBYLD2!BX$4,'[1]INTERNAL PARAMETERS-1'!$B$5:$J$44,3,FALSE) + AEBYLD1!BX10*(1-VLOOKUP(AEBYLD2!BX$4,'[1]INTERNAL PARAMETERS-1'!$B$5:$J$44,5,FALSE))*VLOOKUP(AEBYLD2!BX$4,'[1]INTERNAL PARAMETERS-1'!$B$5:$J$44,8,FALSE)*VLOOKUP(AEBYLD2!BX$4,'[1]INTERNAL PARAMETERS-1'!$B$5:$J$44,3,FALSE)</f>
        <v>0</v>
      </c>
      <c r="BY10" s="50">
        <f>AEBYLD1!BY10*VLOOKUP(AEBYLD2!BY$4,'[1]INTERNAL PARAMETERS-1'!$B$5:$J$44,5,FALSE)*VLOOKUP(AEBYLD2!BY$4,'[1]INTERNAL PARAMETERS-1'!$B$5:$J$44,6,FALSE)*VLOOKUP(AEBYLD2!BY$4,'[1]INTERNAL PARAMETERS-1'!$B$5:$J$44,3,FALSE) + AEBYLD1!BY10*(1-VLOOKUP(AEBYLD2!BY$4,'[1]INTERNAL PARAMETERS-1'!$B$5:$J$44,5,FALSE))*VLOOKUP(AEBYLD2!BY$4,'[1]INTERNAL PARAMETERS-1'!$B$5:$J$44,8,FALSE)*VLOOKUP(AEBYLD2!BY$4,'[1]INTERNAL PARAMETERS-1'!$B$5:$J$44,3,FALSE)</f>
        <v>0</v>
      </c>
      <c r="BZ10" s="50">
        <f>AEBYLD1!BZ10*VLOOKUP(AEBYLD2!BZ$4,'[1]INTERNAL PARAMETERS-1'!$B$5:$J$44,5,FALSE)*VLOOKUP(AEBYLD2!BZ$4,'[1]INTERNAL PARAMETERS-1'!$B$5:$J$44,6,FALSE)*VLOOKUP(AEBYLD2!BZ$4,'[1]INTERNAL PARAMETERS-1'!$B$5:$J$44,3,FALSE) + AEBYLD1!BZ10*(1-VLOOKUP(AEBYLD2!BZ$4,'[1]INTERNAL PARAMETERS-1'!$B$5:$J$44,5,FALSE))*VLOOKUP(AEBYLD2!BZ$4,'[1]INTERNAL PARAMETERS-1'!$B$5:$J$44,8,FALSE)*VLOOKUP(AEBYLD2!BZ$4,'[1]INTERNAL PARAMETERS-1'!$B$5:$J$44,3,FALSE)</f>
        <v>4.1478183890686876E-5</v>
      </c>
      <c r="CA10" s="50">
        <f>AEBYLD1!CA10*VLOOKUP(AEBYLD2!CA$4,'[1]INTERNAL PARAMETERS-1'!$B$5:$J$44,5,FALSE)*VLOOKUP(AEBYLD2!CA$4,'[1]INTERNAL PARAMETERS-1'!$B$5:$J$44,6,FALSE)*VLOOKUP(AEBYLD2!CA$4,'[1]INTERNAL PARAMETERS-1'!$B$5:$J$44,3,FALSE) + AEBYLD1!CA10*(1-VLOOKUP(AEBYLD2!CA$4,'[1]INTERNAL PARAMETERS-1'!$B$5:$J$44,5,FALSE))*VLOOKUP(AEBYLD2!CA$4,'[1]INTERNAL PARAMETERS-1'!$B$5:$J$44,8,FALSE)*VLOOKUP(AEBYLD2!CA$4,'[1]INTERNAL PARAMETERS-1'!$B$5:$J$44,3,FALSE)</f>
        <v>0</v>
      </c>
      <c r="CB10" s="50">
        <f>AEBYLD1!CB10*VLOOKUP(AEBYLD2!CB$4,'[1]INTERNAL PARAMETERS-1'!$B$5:$J$44,5,FALSE)*VLOOKUP(AEBYLD2!CB$4,'[1]INTERNAL PARAMETERS-1'!$B$5:$J$44,6,FALSE)*VLOOKUP(AEBYLD2!CB$4,'[1]INTERNAL PARAMETERS-1'!$B$5:$J$44,3,FALSE) + AEBYLD1!CB10*(1-VLOOKUP(AEBYLD2!CB$4,'[1]INTERNAL PARAMETERS-1'!$B$5:$J$44,5,FALSE))*VLOOKUP(AEBYLD2!CB$4,'[1]INTERNAL PARAMETERS-1'!$B$5:$J$44,8,FALSE)*VLOOKUP(AEBYLD2!CB$4,'[1]INTERNAL PARAMETERS-1'!$B$5:$J$44,3,FALSE)</f>
        <v>0</v>
      </c>
      <c r="CC10" s="50">
        <f>AEBYLD1!CC10*VLOOKUP(AEBYLD2!CC$4,'[1]INTERNAL PARAMETERS-1'!$B$5:$J$44,5,FALSE)*VLOOKUP(AEBYLD2!CC$4,'[1]INTERNAL PARAMETERS-1'!$B$5:$J$44,6,FALSE)*VLOOKUP(AEBYLD2!CC$4,'[1]INTERNAL PARAMETERS-1'!$B$5:$J$44,3,FALSE) + AEBYLD1!CC10*(1-VLOOKUP(AEBYLD2!CC$4,'[1]INTERNAL PARAMETERS-1'!$B$5:$J$44,5,FALSE))*VLOOKUP(AEBYLD2!CC$4,'[1]INTERNAL PARAMETERS-1'!$B$5:$J$44,8,FALSE)*VLOOKUP(AEBYLD2!CC$4,'[1]INTERNAL PARAMETERS-1'!$B$5:$J$44,3,FALSE)</f>
        <v>4.9973857443560467E-5</v>
      </c>
      <c r="CD10" s="50">
        <f>AEBYLD1!CD10*VLOOKUP(AEBYLD2!CD$4,'[1]INTERNAL PARAMETERS-1'!$B$5:$J$44,5,FALSE)*VLOOKUP(AEBYLD2!CD$4,'[1]INTERNAL PARAMETERS-1'!$B$5:$J$44,6,FALSE)*VLOOKUP(AEBYLD2!CD$4,'[1]INTERNAL PARAMETERS-1'!$B$5:$J$44,3,FALSE) + AEBYLD1!CD10*(1-VLOOKUP(AEBYLD2!CD$4,'[1]INTERNAL PARAMETERS-1'!$B$5:$J$44,5,FALSE))*VLOOKUP(AEBYLD2!CD$4,'[1]INTERNAL PARAMETERS-1'!$B$5:$J$44,8,FALSE)*VLOOKUP(AEBYLD2!CD$4,'[1]INTERNAL PARAMETERS-1'!$B$5:$J$44,3,FALSE)</f>
        <v>1.7116086138024774E-4</v>
      </c>
      <c r="CE10" s="50">
        <f>AEBYLD1!CE10*VLOOKUP(AEBYLD2!CE$4,'[1]INTERNAL PARAMETERS-1'!$B$5:$J$44,5,FALSE)*VLOOKUP(AEBYLD2!CE$4,'[1]INTERNAL PARAMETERS-1'!$B$5:$J$44,6,FALSE)*VLOOKUP(AEBYLD2!CE$4,'[1]INTERNAL PARAMETERS-1'!$B$5:$J$44,3,FALSE) + AEBYLD1!CE10*(1-VLOOKUP(AEBYLD2!CE$4,'[1]INTERNAL PARAMETERS-1'!$B$5:$J$44,5,FALSE))*VLOOKUP(AEBYLD2!CE$4,'[1]INTERNAL PARAMETERS-1'!$B$5:$J$44,8,FALSE)*VLOOKUP(AEBYLD2!CE$4,'[1]INTERNAL PARAMETERS-1'!$B$5:$J$44,3,FALSE)</f>
        <v>2.9370466277002446E-4</v>
      </c>
      <c r="CF10" s="50">
        <f>AEBYLD1!CF10*VLOOKUP(AEBYLD2!CF$4,'[1]INTERNAL PARAMETERS-1'!$B$5:$J$44,5,FALSE)*VLOOKUP(AEBYLD2!CF$4,'[1]INTERNAL PARAMETERS-1'!$B$5:$J$44,6,FALSE)*VLOOKUP(AEBYLD2!CF$4,'[1]INTERNAL PARAMETERS-1'!$B$5:$J$44,3,FALSE) + AEBYLD1!CF10*(1-VLOOKUP(AEBYLD2!CF$4,'[1]INTERNAL PARAMETERS-1'!$B$5:$J$44,5,FALSE))*VLOOKUP(AEBYLD2!CF$4,'[1]INTERNAL PARAMETERS-1'!$B$5:$J$44,8,FALSE)*VLOOKUP(AEBYLD2!CF$4,'[1]INTERNAL PARAMETERS-1'!$B$5:$J$44,3,FALSE)</f>
        <v>6.9297680373585146E-5</v>
      </c>
      <c r="CG10" s="50">
        <f>AEBYLD1!CG10*VLOOKUP(AEBYLD2!CG$4,'[1]INTERNAL PARAMETERS-1'!$B$5:$J$44,5,FALSE)*VLOOKUP(AEBYLD2!CG$4,'[1]INTERNAL PARAMETERS-1'!$B$5:$J$44,6,FALSE)*VLOOKUP(AEBYLD2!CG$4,'[1]INTERNAL PARAMETERS-1'!$B$5:$J$44,3,FALSE) + AEBYLD1!CG10*(1-VLOOKUP(AEBYLD2!CG$4,'[1]INTERNAL PARAMETERS-1'!$B$5:$J$44,5,FALSE))*VLOOKUP(AEBYLD2!CG$4,'[1]INTERNAL PARAMETERS-1'!$B$5:$J$44,8,FALSE)*VLOOKUP(AEBYLD2!CG$4,'[1]INTERNAL PARAMETERS-1'!$B$5:$J$44,3,FALSE)</f>
        <v>0</v>
      </c>
      <c r="CH10" s="49">
        <f>AEBYLD1!CH10*VLOOKUP(AEBYLD2!CH$4,'[1]INTERNAL PARAMETERS-1'!$B$5:$J$44,5,FALSE)*VLOOKUP(AEBYLD2!CH$4,'[1]INTERNAL PARAMETERS-1'!$B$5:$J$44,6,FALSE)*VLOOKUP(AEBYLD2!CH$4,'[1]INTERNAL PARAMETERS-1'!$B$5:$J$44,3,FALSE) + AEBYLD1!CH10*(1-VLOOKUP(AEBYLD2!CH$4,'[1]INTERNAL PARAMETERS-1'!$B$5:$J$44,5,FALSE))*VLOOKUP(AEBYLD2!CH$4,'[1]INTERNAL PARAMETERS-1'!$B$5:$J$44,8,FALSE)*VLOOKUP(AEBYLD2!CH$4,'[1]INTERNAL PARAMETERS-1'!$B$5:$J$44,3,FALSE)</f>
        <v>0</v>
      </c>
      <c r="CJ10" s="51">
        <f t="shared" si="0"/>
        <v>7.5941541843531173</v>
      </c>
      <c r="CK10" s="49">
        <f t="shared" si="1"/>
        <v>0.12700689677585841</v>
      </c>
    </row>
    <row r="11" spans="2:89" x14ac:dyDescent="0.4">
      <c r="B11" s="64" t="s">
        <v>5</v>
      </c>
      <c r="C11" s="63" t="s">
        <v>89</v>
      </c>
      <c r="D11" s="63" t="s">
        <v>82</v>
      </c>
      <c r="E11" s="147">
        <f>AEB!AF11</f>
        <v>12.746403978302336</v>
      </c>
      <c r="F11" s="65">
        <f>'[1]INTERNAL PARAMETERS-1'!M11</f>
        <v>53.995000000000005</v>
      </c>
      <c r="G11" s="51">
        <f>AEBYLD1!G11*VLOOKUP(AEBYLD2!G$4,'[1]INTERNAL PARAMETERS-1'!$B$5:$J$44,5,FALSE)*VLOOKUP(AEBYLD2!G$4,'[1]INTERNAL PARAMETERS-1'!$B$5:$J$44,7,FALSE)*AEBYLD2!$F11 + AEBYLD1!G11*(1-VLOOKUP(AEBYLD2!G$4,'[1]INTERNAL PARAMETERS-1'!$B$5:$J$44,5,FALSE))*VLOOKUP(AEBYLD2!G$4,'[1]INTERNAL PARAMETERS-1'!$B$5:$J$44,9,FALSE)*AEBYLD2!$F11</f>
        <v>2.2898799657699205</v>
      </c>
      <c r="H11" s="50">
        <f>AEBYLD1!H11*VLOOKUP(AEBYLD2!H$4,'[1]INTERNAL PARAMETERS-1'!$B$5:$J$44,5,FALSE)*VLOOKUP(AEBYLD2!H$4,'[1]INTERNAL PARAMETERS-1'!$B$5:$J$44,7,FALSE)*AEBYLD2!$F11 + AEBYLD1!H11*(1-VLOOKUP(AEBYLD2!H$4,'[1]INTERNAL PARAMETERS-1'!$B$5:$J$44,5,FALSE))*VLOOKUP(AEBYLD2!H$4,'[1]INTERNAL PARAMETERS-1'!$B$5:$J$44,9,FALSE)*AEBYLD2!$F11</f>
        <v>1.7342654358806684</v>
      </c>
      <c r="I11" s="50">
        <f>AEBYLD1!I11*VLOOKUP(AEBYLD2!I$4,'[1]INTERNAL PARAMETERS-1'!$B$5:$J$44,5,FALSE)*VLOOKUP(AEBYLD2!I$4,'[1]INTERNAL PARAMETERS-1'!$B$5:$J$44,7,FALSE)*AEBYLD2!$F11 + AEBYLD1!I11*(1-VLOOKUP(AEBYLD2!I$4,'[1]INTERNAL PARAMETERS-1'!$B$5:$J$44,5,FALSE))*VLOOKUP(AEBYLD2!I$4,'[1]INTERNAL PARAMETERS-1'!$B$5:$J$44,9,FALSE)*AEBYLD2!$F11</f>
        <v>1.5189371519816963</v>
      </c>
      <c r="J11" s="50">
        <f>AEBYLD1!J11*VLOOKUP(AEBYLD2!J$4,'[1]INTERNAL PARAMETERS-1'!$B$5:$J$44,5,FALSE)*VLOOKUP(AEBYLD2!J$4,'[1]INTERNAL PARAMETERS-1'!$B$5:$J$44,7,FALSE)*AEBYLD2!$F11 + AEBYLD1!J11*(1-VLOOKUP(AEBYLD2!J$4,'[1]INTERNAL PARAMETERS-1'!$B$5:$J$44,5,FALSE))*VLOOKUP(AEBYLD2!J$4,'[1]INTERNAL PARAMETERS-1'!$B$5:$J$44,9,FALSE)*AEBYLD2!$F11</f>
        <v>0</v>
      </c>
      <c r="K11" s="50">
        <f>AEBYLD1!K11*VLOOKUP(AEBYLD2!K$4,'[1]INTERNAL PARAMETERS-1'!$B$5:$J$44,5,FALSE)*VLOOKUP(AEBYLD2!K$4,'[1]INTERNAL PARAMETERS-1'!$B$5:$J$44,7,FALSE)*AEBYLD2!$F11 + AEBYLD1!K11*(1-VLOOKUP(AEBYLD2!K$4,'[1]INTERNAL PARAMETERS-1'!$B$5:$J$44,5,FALSE))*VLOOKUP(AEBYLD2!K$4,'[1]INTERNAL PARAMETERS-1'!$B$5:$J$44,9,FALSE)*AEBYLD2!$F11</f>
        <v>2.2178256997460403E-2</v>
      </c>
      <c r="L11" s="50">
        <f>AEBYLD1!L11*VLOOKUP(AEBYLD2!L$4,'[1]INTERNAL PARAMETERS-1'!$B$5:$J$44,5,FALSE)*VLOOKUP(AEBYLD2!L$4,'[1]INTERNAL PARAMETERS-1'!$B$5:$J$44,7,FALSE)*AEBYLD2!$F11 + AEBYLD1!L11*(1-VLOOKUP(AEBYLD2!L$4,'[1]INTERNAL PARAMETERS-1'!$B$5:$J$44,5,FALSE))*VLOOKUP(AEBYLD2!L$4,'[1]INTERNAL PARAMETERS-1'!$B$5:$J$44,9,FALSE)*AEBYLD2!$F11</f>
        <v>7.3958494218594401E-3</v>
      </c>
      <c r="M11" s="50">
        <f>AEBYLD1!M11*VLOOKUP(AEBYLD2!M$4,'[1]INTERNAL PARAMETERS-1'!$B$5:$J$44,5,FALSE)*VLOOKUP(AEBYLD2!M$4,'[1]INTERNAL PARAMETERS-1'!$B$5:$J$44,7,FALSE)*AEBYLD2!$F11 + AEBYLD1!M11*(1-VLOOKUP(AEBYLD2!M$4,'[1]INTERNAL PARAMETERS-1'!$B$5:$J$44,5,FALSE))*VLOOKUP(AEBYLD2!M$4,'[1]INTERNAL PARAMETERS-1'!$B$5:$J$44,9,FALSE)*AEBYLD2!$F11</f>
        <v>4.4462709748298149E-2</v>
      </c>
      <c r="N11" s="50">
        <f>AEBYLD1!N11*VLOOKUP(AEBYLD2!N$4,'[1]INTERNAL PARAMETERS-1'!$B$5:$J$44,5,FALSE)*VLOOKUP(AEBYLD2!N$4,'[1]INTERNAL PARAMETERS-1'!$B$5:$J$44,7,FALSE)*AEBYLD2!$F11 + AEBYLD1!N11*(1-VLOOKUP(AEBYLD2!N$4,'[1]INTERNAL PARAMETERS-1'!$B$5:$J$44,5,FALSE))*VLOOKUP(AEBYLD2!N$4,'[1]INTERNAL PARAMETERS-1'!$B$5:$J$44,9,FALSE)*AEBYLD2!$F11</f>
        <v>8.4462789007458128E-3</v>
      </c>
      <c r="O11" s="50">
        <f>AEBYLD1!O11*VLOOKUP(AEBYLD2!O$4,'[1]INTERNAL PARAMETERS-1'!$B$5:$J$44,5,FALSE)*VLOOKUP(AEBYLD2!O$4,'[1]INTERNAL PARAMETERS-1'!$B$5:$J$44,7,FALSE)*AEBYLD2!$F11 + AEBYLD1!O11*(1-VLOOKUP(AEBYLD2!O$4,'[1]INTERNAL PARAMETERS-1'!$B$5:$J$44,5,FALSE))*VLOOKUP(AEBYLD2!O$4,'[1]INTERNAL PARAMETERS-1'!$B$5:$J$44,9,FALSE)*AEBYLD2!$F11</f>
        <v>0</v>
      </c>
      <c r="P11" s="50">
        <f>AEBYLD1!P11*VLOOKUP(AEBYLD2!P$4,'[1]INTERNAL PARAMETERS-1'!$B$5:$J$44,5,FALSE)*VLOOKUP(AEBYLD2!P$4,'[1]INTERNAL PARAMETERS-1'!$B$5:$J$44,7,FALSE)*AEBYLD2!$F11 + AEBYLD1!P11*(1-VLOOKUP(AEBYLD2!P$4,'[1]INTERNAL PARAMETERS-1'!$B$5:$J$44,5,FALSE))*VLOOKUP(AEBYLD2!P$4,'[1]INTERNAL PARAMETERS-1'!$B$5:$J$44,9,FALSE)*AEBYLD2!$F11</f>
        <v>0</v>
      </c>
      <c r="Q11" s="50">
        <f>AEBYLD1!Q11*VLOOKUP(AEBYLD2!Q$4,'[1]INTERNAL PARAMETERS-1'!$B$5:$J$44,5,FALSE)*VLOOKUP(AEBYLD2!Q$4,'[1]INTERNAL PARAMETERS-1'!$B$5:$J$44,7,FALSE)*AEBYLD2!$F11 + AEBYLD1!Q11*(1-VLOOKUP(AEBYLD2!Q$4,'[1]INTERNAL PARAMETERS-1'!$B$5:$J$44,5,FALSE))*VLOOKUP(AEBYLD2!Q$4,'[1]INTERNAL PARAMETERS-1'!$B$5:$J$44,9,FALSE)*AEBYLD2!$F11</f>
        <v>0</v>
      </c>
      <c r="R11" s="50">
        <f>AEBYLD1!R11*VLOOKUP(AEBYLD2!R$4,'[1]INTERNAL PARAMETERS-1'!$B$5:$J$44,5,FALSE)*VLOOKUP(AEBYLD2!R$4,'[1]INTERNAL PARAMETERS-1'!$B$5:$J$44,7,FALSE)*AEBYLD2!$F11 + AEBYLD1!R11*(1-VLOOKUP(AEBYLD2!R$4,'[1]INTERNAL PARAMETERS-1'!$B$5:$J$44,5,FALSE))*VLOOKUP(AEBYLD2!R$4,'[1]INTERNAL PARAMETERS-1'!$B$5:$J$44,9,FALSE)*AEBYLD2!$F11</f>
        <v>1.4893558671974528E-2</v>
      </c>
      <c r="S11" s="50">
        <f>AEBYLD1!S11*VLOOKUP(AEBYLD2!S$4,'[1]INTERNAL PARAMETERS-1'!$B$5:$J$44,5,FALSE)*VLOOKUP(AEBYLD2!S$4,'[1]INTERNAL PARAMETERS-1'!$B$5:$J$44,7,FALSE)*AEBYLD2!$F11 + AEBYLD1!S11*(1-VLOOKUP(AEBYLD2!S$4,'[1]INTERNAL PARAMETERS-1'!$B$5:$J$44,5,FALSE))*VLOOKUP(AEBYLD2!S$4,'[1]INTERNAL PARAMETERS-1'!$B$5:$J$44,9,FALSE)*AEBYLD2!$F11</f>
        <v>0.19901724248050809</v>
      </c>
      <c r="T11" s="50">
        <f>AEBYLD1!T11*VLOOKUP(AEBYLD2!T$4,'[1]INTERNAL PARAMETERS-1'!$B$5:$J$44,5,FALSE)*VLOOKUP(AEBYLD2!T$4,'[1]INTERNAL PARAMETERS-1'!$B$5:$J$44,7,FALSE)*AEBYLD2!$F11 + AEBYLD1!T11*(1-VLOOKUP(AEBYLD2!T$4,'[1]INTERNAL PARAMETERS-1'!$B$5:$J$44,5,FALSE))*VLOOKUP(AEBYLD2!T$4,'[1]INTERNAL PARAMETERS-1'!$B$5:$J$44,9,FALSE)*AEBYLD2!$F11</f>
        <v>5.2565865558659809E-2</v>
      </c>
      <c r="U11" s="50">
        <f>AEBYLD1!U11*VLOOKUP(AEBYLD2!U$4,'[1]INTERNAL PARAMETERS-1'!$B$5:$J$44,5,FALSE)*VLOOKUP(AEBYLD2!U$4,'[1]INTERNAL PARAMETERS-1'!$B$5:$J$44,7,FALSE)*AEBYLD2!$F11 + AEBYLD1!U11*(1-VLOOKUP(AEBYLD2!U$4,'[1]INTERNAL PARAMETERS-1'!$B$5:$J$44,5,FALSE))*VLOOKUP(AEBYLD2!U$4,'[1]INTERNAL PARAMETERS-1'!$B$5:$J$44,9,FALSE)*AEBYLD2!$F11</f>
        <v>3.9599618720857065E-2</v>
      </c>
      <c r="V11" s="50">
        <f>AEBYLD1!V11*VLOOKUP(AEBYLD2!V$4,'[1]INTERNAL PARAMETERS-1'!$B$5:$J$44,5,FALSE)*VLOOKUP(AEBYLD2!V$4,'[1]INTERNAL PARAMETERS-1'!$B$5:$J$44,7,FALSE)*AEBYLD2!$F11 + AEBYLD1!V11*(1-VLOOKUP(AEBYLD2!V$4,'[1]INTERNAL PARAMETERS-1'!$B$5:$J$44,5,FALSE))*VLOOKUP(AEBYLD2!V$4,'[1]INTERNAL PARAMETERS-1'!$B$5:$J$44,9,FALSE)*AEBYLD2!$F11</f>
        <v>0.19477639456134446</v>
      </c>
      <c r="W11" s="50">
        <f>AEBYLD1!W11*VLOOKUP(AEBYLD2!W$4,'[1]INTERNAL PARAMETERS-1'!$B$5:$J$44,5,FALSE)*VLOOKUP(AEBYLD2!W$4,'[1]INTERNAL PARAMETERS-1'!$B$5:$J$44,7,FALSE)*AEBYLD2!$F11 + AEBYLD1!W11*(1-VLOOKUP(AEBYLD2!W$4,'[1]INTERNAL PARAMETERS-1'!$B$5:$J$44,5,FALSE))*VLOOKUP(AEBYLD2!W$4,'[1]INTERNAL PARAMETERS-1'!$B$5:$J$44,9,FALSE)*AEBYLD2!$F11</f>
        <v>0</v>
      </c>
      <c r="X11" s="50">
        <f>AEBYLD1!X11*VLOOKUP(AEBYLD2!X$4,'[1]INTERNAL PARAMETERS-1'!$B$5:$J$44,5,FALSE)*VLOOKUP(AEBYLD2!X$4,'[1]INTERNAL PARAMETERS-1'!$B$5:$J$44,7,FALSE)*AEBYLD2!$F11 + AEBYLD1!X11*(1-VLOOKUP(AEBYLD2!X$4,'[1]INTERNAL PARAMETERS-1'!$B$5:$J$44,5,FALSE))*VLOOKUP(AEBYLD2!X$4,'[1]INTERNAL PARAMETERS-1'!$B$5:$J$44,9,FALSE)*AEBYLD2!$F11</f>
        <v>0</v>
      </c>
      <c r="Y11" s="50">
        <f>AEBYLD1!Y11*VLOOKUP(AEBYLD2!Y$4,'[1]INTERNAL PARAMETERS-1'!$B$5:$J$44,5,FALSE)*VLOOKUP(AEBYLD2!Y$4,'[1]INTERNAL PARAMETERS-1'!$B$5:$J$44,7,FALSE)*AEBYLD2!$F11 + AEBYLD1!Y11*(1-VLOOKUP(AEBYLD2!Y$4,'[1]INTERNAL PARAMETERS-1'!$B$5:$J$44,5,FALSE))*VLOOKUP(AEBYLD2!Y$4,'[1]INTERNAL PARAMETERS-1'!$B$5:$J$44,9,FALSE)*AEBYLD2!$F11</f>
        <v>0</v>
      </c>
      <c r="Z11" s="50">
        <f>AEBYLD1!Z11*VLOOKUP(AEBYLD2!Z$4,'[1]INTERNAL PARAMETERS-1'!$B$5:$J$44,5,FALSE)*VLOOKUP(AEBYLD2!Z$4,'[1]INTERNAL PARAMETERS-1'!$B$5:$J$44,7,FALSE)*AEBYLD2!$F11 + AEBYLD1!Z11*(1-VLOOKUP(AEBYLD2!Z$4,'[1]INTERNAL PARAMETERS-1'!$B$5:$J$44,5,FALSE))*VLOOKUP(AEBYLD2!Z$4,'[1]INTERNAL PARAMETERS-1'!$B$5:$J$44,9,FALSE)*AEBYLD2!$F11</f>
        <v>0</v>
      </c>
      <c r="AA11" s="50">
        <f>AEBYLD1!AA11*VLOOKUP(AEBYLD2!AA$4,'[1]INTERNAL PARAMETERS-1'!$B$5:$J$44,5,FALSE)*VLOOKUP(AEBYLD2!AA$4,'[1]INTERNAL PARAMETERS-1'!$B$5:$J$44,7,FALSE)*AEBYLD2!$F11 + AEBYLD1!AA11*(1-VLOOKUP(AEBYLD2!AA$4,'[1]INTERNAL PARAMETERS-1'!$B$5:$J$44,5,FALSE))*VLOOKUP(AEBYLD2!AA$4,'[1]INTERNAL PARAMETERS-1'!$B$5:$J$44,9,FALSE)*AEBYLD2!$F11</f>
        <v>0</v>
      </c>
      <c r="AB11" s="50">
        <f>AEBYLD1!AB11*VLOOKUP(AEBYLD2!AB$4,'[1]INTERNAL PARAMETERS-1'!$B$5:$J$44,5,FALSE)*VLOOKUP(AEBYLD2!AB$4,'[1]INTERNAL PARAMETERS-1'!$B$5:$J$44,7,FALSE)*AEBYLD2!$F11 + AEBYLD1!AB11*(1-VLOOKUP(AEBYLD2!AB$4,'[1]INTERNAL PARAMETERS-1'!$B$5:$J$44,5,FALSE))*VLOOKUP(AEBYLD2!AB$4,'[1]INTERNAL PARAMETERS-1'!$B$5:$J$44,9,FALSE)*AEBYLD2!$F11</f>
        <v>0</v>
      </c>
      <c r="AC11" s="50">
        <f>AEBYLD1!AC11*VLOOKUP(AEBYLD2!AC$4,'[1]INTERNAL PARAMETERS-1'!$B$5:$J$44,5,FALSE)*VLOOKUP(AEBYLD2!AC$4,'[1]INTERNAL PARAMETERS-1'!$B$5:$J$44,7,FALSE)*AEBYLD2!$F11 + AEBYLD1!AC11*(1-VLOOKUP(AEBYLD2!AC$4,'[1]INTERNAL PARAMETERS-1'!$B$5:$J$44,5,FALSE))*VLOOKUP(AEBYLD2!AC$4,'[1]INTERNAL PARAMETERS-1'!$B$5:$J$44,9,FALSE)*AEBYLD2!$F11</f>
        <v>0</v>
      </c>
      <c r="AD11" s="50">
        <f>AEBYLD1!AD11*VLOOKUP(AEBYLD2!AD$4,'[1]INTERNAL PARAMETERS-1'!$B$5:$J$44,5,FALSE)*VLOOKUP(AEBYLD2!AD$4,'[1]INTERNAL PARAMETERS-1'!$B$5:$J$44,7,FALSE)*AEBYLD2!$F11 + AEBYLD1!AD11*(1-VLOOKUP(AEBYLD2!AD$4,'[1]INTERNAL PARAMETERS-1'!$B$5:$J$44,5,FALSE))*VLOOKUP(AEBYLD2!AD$4,'[1]INTERNAL PARAMETERS-1'!$B$5:$J$44,9,FALSE)*AEBYLD2!$F11</f>
        <v>0</v>
      </c>
      <c r="AE11" s="50">
        <f>AEBYLD1!AE11*VLOOKUP(AEBYLD2!AE$4,'[1]INTERNAL PARAMETERS-1'!$B$5:$J$44,5,FALSE)*VLOOKUP(AEBYLD2!AE$4,'[1]INTERNAL PARAMETERS-1'!$B$5:$J$44,7,FALSE)*AEBYLD2!$F11 + AEBYLD1!AE11*(1-VLOOKUP(AEBYLD2!AE$4,'[1]INTERNAL PARAMETERS-1'!$B$5:$J$44,5,FALSE))*VLOOKUP(AEBYLD2!AE$4,'[1]INTERNAL PARAMETERS-1'!$B$5:$J$44,9,FALSE)*AEBYLD2!$F11</f>
        <v>0</v>
      </c>
      <c r="AF11" s="50">
        <f>AEBYLD1!AF11*VLOOKUP(AEBYLD2!AF$4,'[1]INTERNAL PARAMETERS-1'!$B$5:$J$44,5,FALSE)*VLOOKUP(AEBYLD2!AF$4,'[1]INTERNAL PARAMETERS-1'!$B$5:$J$44,7,FALSE)*AEBYLD2!$F11 + AEBYLD1!AF11*(1-VLOOKUP(AEBYLD2!AF$4,'[1]INTERNAL PARAMETERS-1'!$B$5:$J$44,5,FALSE))*VLOOKUP(AEBYLD2!AF$4,'[1]INTERNAL PARAMETERS-1'!$B$5:$J$44,9,FALSE)*AEBYLD2!$F11</f>
        <v>8.5409465992361128E-3</v>
      </c>
      <c r="AG11" s="50">
        <f>AEBYLD1!AG11*VLOOKUP(AEBYLD2!AG$4,'[1]INTERNAL PARAMETERS-1'!$B$5:$J$44,5,FALSE)*VLOOKUP(AEBYLD2!AG$4,'[1]INTERNAL PARAMETERS-1'!$B$5:$J$44,7,FALSE)*AEBYLD2!$F11 + AEBYLD1!AG11*(1-VLOOKUP(AEBYLD2!AG$4,'[1]INTERNAL PARAMETERS-1'!$B$5:$J$44,5,FALSE))*VLOOKUP(AEBYLD2!AG$4,'[1]INTERNAL PARAMETERS-1'!$B$5:$J$44,9,FALSE)*AEBYLD2!$F11</f>
        <v>0</v>
      </c>
      <c r="AH11" s="50">
        <f>AEBYLD1!AH11*VLOOKUP(AEBYLD2!AH$4,'[1]INTERNAL PARAMETERS-1'!$B$5:$J$44,5,FALSE)*VLOOKUP(AEBYLD2!AH$4,'[1]INTERNAL PARAMETERS-1'!$B$5:$J$44,7,FALSE)*AEBYLD2!$F11 + AEBYLD1!AH11*(1-VLOOKUP(AEBYLD2!AH$4,'[1]INTERNAL PARAMETERS-1'!$B$5:$J$44,5,FALSE))*VLOOKUP(AEBYLD2!AH$4,'[1]INTERNAL PARAMETERS-1'!$B$5:$J$44,9,FALSE)*AEBYLD2!$F11</f>
        <v>6.0262476770706541E-4</v>
      </c>
      <c r="AI11" s="50">
        <f>AEBYLD1!AI11*VLOOKUP(AEBYLD2!AI$4,'[1]INTERNAL PARAMETERS-1'!$B$5:$J$44,5,FALSE)*VLOOKUP(AEBYLD2!AI$4,'[1]INTERNAL PARAMETERS-1'!$B$5:$J$44,7,FALSE)*AEBYLD2!$F11 + AEBYLD1!AI11*(1-VLOOKUP(AEBYLD2!AI$4,'[1]INTERNAL PARAMETERS-1'!$B$5:$J$44,5,FALSE))*VLOOKUP(AEBYLD2!AI$4,'[1]INTERNAL PARAMETERS-1'!$B$5:$J$44,9,FALSE)*AEBYLD2!$F11</f>
        <v>3.0117473543697106E-3</v>
      </c>
      <c r="AJ11" s="50">
        <f>AEBYLD1!AJ11*VLOOKUP(AEBYLD2!AJ$4,'[1]INTERNAL PARAMETERS-1'!$B$5:$J$44,5,FALSE)*VLOOKUP(AEBYLD2!AJ$4,'[1]INTERNAL PARAMETERS-1'!$B$5:$J$44,7,FALSE)*AEBYLD2!$F11 + AEBYLD1!AJ11*(1-VLOOKUP(AEBYLD2!AJ$4,'[1]INTERNAL PARAMETERS-1'!$B$5:$J$44,5,FALSE))*VLOOKUP(AEBYLD2!AJ$4,'[1]INTERNAL PARAMETERS-1'!$B$5:$J$44,9,FALSE)*AEBYLD2!$F11</f>
        <v>3.6303049262937911E-2</v>
      </c>
      <c r="AK11" s="50">
        <f>AEBYLD1!AK11*VLOOKUP(AEBYLD2!AK$4,'[1]INTERNAL PARAMETERS-1'!$B$5:$J$44,5,FALSE)*VLOOKUP(AEBYLD2!AK$4,'[1]INTERNAL PARAMETERS-1'!$B$5:$J$44,7,FALSE)*AEBYLD2!$F11 + AEBYLD1!AK11*(1-VLOOKUP(AEBYLD2!AK$4,'[1]INTERNAL PARAMETERS-1'!$B$5:$J$44,5,FALSE))*VLOOKUP(AEBYLD2!AK$4,'[1]INTERNAL PARAMETERS-1'!$B$5:$J$44,9,FALSE)*AEBYLD2!$F11</f>
        <v>4.8209981416565233E-3</v>
      </c>
      <c r="AL11" s="50">
        <f>AEBYLD1!AL11*VLOOKUP(AEBYLD2!AL$4,'[1]INTERNAL PARAMETERS-1'!$B$5:$J$44,5,FALSE)*VLOOKUP(AEBYLD2!AL$4,'[1]INTERNAL PARAMETERS-1'!$B$5:$J$44,7,FALSE)*AEBYLD2!$F11 + AEBYLD1!AL11*(1-VLOOKUP(AEBYLD2!AL$4,'[1]INTERNAL PARAMETERS-1'!$B$5:$J$44,5,FALSE))*VLOOKUP(AEBYLD2!AL$4,'[1]INTERNAL PARAMETERS-1'!$B$5:$J$44,9,FALSE)*AEBYLD2!$F11</f>
        <v>0</v>
      </c>
      <c r="AM11" s="50">
        <f>AEBYLD1!AM11*VLOOKUP(AEBYLD2!AM$4,'[1]INTERNAL PARAMETERS-1'!$B$5:$J$44,5,FALSE)*VLOOKUP(AEBYLD2!AM$4,'[1]INTERNAL PARAMETERS-1'!$B$5:$J$44,7,FALSE)*AEBYLD2!$F11 + AEBYLD1!AM11*(1-VLOOKUP(AEBYLD2!AM$4,'[1]INTERNAL PARAMETERS-1'!$B$5:$J$44,5,FALSE))*VLOOKUP(AEBYLD2!AM$4,'[1]INTERNAL PARAMETERS-1'!$B$5:$J$44,9,FALSE)*AEBYLD2!$F11</f>
        <v>0</v>
      </c>
      <c r="AN11" s="50">
        <f>AEBYLD1!AN11*VLOOKUP(AEBYLD2!AN$4,'[1]INTERNAL PARAMETERS-1'!$B$5:$J$44,5,FALSE)*VLOOKUP(AEBYLD2!AN$4,'[1]INTERNAL PARAMETERS-1'!$B$5:$J$44,7,FALSE)*AEBYLD2!$F11 + AEBYLD1!AN11*(1-VLOOKUP(AEBYLD2!AN$4,'[1]INTERNAL PARAMETERS-1'!$B$5:$J$44,5,FALSE))*VLOOKUP(AEBYLD2!AN$4,'[1]INTERNAL PARAMETERS-1'!$B$5:$J$44,9,FALSE)*AEBYLD2!$F11</f>
        <v>0</v>
      </c>
      <c r="AO11" s="50">
        <f>AEBYLD1!AO11*VLOOKUP(AEBYLD2!AO$4,'[1]INTERNAL PARAMETERS-1'!$B$5:$J$44,5,FALSE)*VLOOKUP(AEBYLD2!AO$4,'[1]INTERNAL PARAMETERS-1'!$B$5:$J$44,7,FALSE)*AEBYLD2!$F11 + AEBYLD1!AO11*(1-VLOOKUP(AEBYLD2!AO$4,'[1]INTERNAL PARAMETERS-1'!$B$5:$J$44,5,FALSE))*VLOOKUP(AEBYLD2!AO$4,'[1]INTERNAL PARAMETERS-1'!$B$5:$J$44,9,FALSE)*AEBYLD2!$F11</f>
        <v>0</v>
      </c>
      <c r="AP11" s="50">
        <f>AEBYLD1!AP11*VLOOKUP(AEBYLD2!AP$4,'[1]INTERNAL PARAMETERS-1'!$B$5:$J$44,5,FALSE)*VLOOKUP(AEBYLD2!AP$4,'[1]INTERNAL PARAMETERS-1'!$B$5:$J$44,7,FALSE)*AEBYLD2!$F11 + AEBYLD1!AP11*(1-VLOOKUP(AEBYLD2!AP$4,'[1]INTERNAL PARAMETERS-1'!$B$5:$J$44,5,FALSE))*VLOOKUP(AEBYLD2!AP$4,'[1]INTERNAL PARAMETERS-1'!$B$5:$J$44,9,FALSE)*AEBYLD2!$F11</f>
        <v>0</v>
      </c>
      <c r="AQ11" s="50">
        <f>AEBYLD1!AQ11*VLOOKUP(AEBYLD2!AQ$4,'[1]INTERNAL PARAMETERS-1'!$B$5:$J$44,5,FALSE)*VLOOKUP(AEBYLD2!AQ$4,'[1]INTERNAL PARAMETERS-1'!$B$5:$J$44,7,FALSE)*AEBYLD2!$F11 + AEBYLD1!AQ11*(1-VLOOKUP(AEBYLD2!AQ$4,'[1]INTERNAL PARAMETERS-1'!$B$5:$J$44,5,FALSE))*VLOOKUP(AEBYLD2!AQ$4,'[1]INTERNAL PARAMETERS-1'!$B$5:$J$44,9,FALSE)*AEBYLD2!$F11</f>
        <v>0</v>
      </c>
      <c r="AR11" s="50">
        <f>AEBYLD1!AR11*VLOOKUP(AEBYLD2!AR$4,'[1]INTERNAL PARAMETERS-1'!$B$5:$J$44,5,FALSE)*VLOOKUP(AEBYLD2!AR$4,'[1]INTERNAL PARAMETERS-1'!$B$5:$J$44,7,FALSE)*AEBYLD2!$F11 + AEBYLD1!AR11*(1-VLOOKUP(AEBYLD2!AR$4,'[1]INTERNAL PARAMETERS-1'!$B$5:$J$44,5,FALSE))*VLOOKUP(AEBYLD2!AR$4,'[1]INTERNAL PARAMETERS-1'!$B$5:$J$44,9,FALSE)*AEBYLD2!$F11</f>
        <v>0</v>
      </c>
      <c r="AS11" s="50">
        <f>AEBYLD1!AS11*VLOOKUP(AEBYLD2!AS$4,'[1]INTERNAL PARAMETERS-1'!$B$5:$J$44,5,FALSE)*VLOOKUP(AEBYLD2!AS$4,'[1]INTERNAL PARAMETERS-1'!$B$5:$J$44,7,FALSE)*AEBYLD2!$F11 + AEBYLD1!AS11*(1-VLOOKUP(AEBYLD2!AS$4,'[1]INTERNAL PARAMETERS-1'!$B$5:$J$44,5,FALSE))*VLOOKUP(AEBYLD2!AS$4,'[1]INTERNAL PARAMETERS-1'!$B$5:$J$44,9,FALSE)*AEBYLD2!$F11</f>
        <v>0</v>
      </c>
      <c r="AT11" s="49">
        <f>AEBYLD1!AT11*VLOOKUP(AEBYLD2!AT$4,'[1]INTERNAL PARAMETERS-1'!$B$5:$J$44,5,FALSE)*VLOOKUP(AEBYLD2!AT$4,'[1]INTERNAL PARAMETERS-1'!$B$5:$J$44,7,FALSE)*AEBYLD2!$F11 + AEBYLD1!AT11*(1-VLOOKUP(AEBYLD2!AT$4,'[1]INTERNAL PARAMETERS-1'!$B$5:$J$44,5,FALSE))*VLOOKUP(AEBYLD2!AT$4,'[1]INTERNAL PARAMETERS-1'!$B$5:$J$44,9,FALSE)*AEBYLD2!$F11</f>
        <v>0</v>
      </c>
      <c r="AU11" s="51">
        <f>AEBYLD1!AU11*VLOOKUP(AEBYLD2!AU$4,'[1]INTERNAL PARAMETERS-1'!$B$5:$J$44,5,FALSE)*VLOOKUP(AEBYLD2!AU$4,'[1]INTERNAL PARAMETERS-1'!$B$5:$J$44,6,FALSE)*VLOOKUP(AEBYLD2!AU$4,'[1]INTERNAL PARAMETERS-1'!$B$5:$J$44,3,FALSE) + AEBYLD1!AU11*(1-VLOOKUP(AEBYLD2!AU$4,'[1]INTERNAL PARAMETERS-1'!$B$5:$J$44,5,FALSE))*VLOOKUP(AEBYLD2!AU$4,'[1]INTERNAL PARAMETERS-1'!$B$5:$J$44,8,FALSE)*VLOOKUP(AEBYLD2!AU$4,'[1]INTERNAL PARAMETERS-1'!$B$5:$J$44,3,FALSE)</f>
        <v>0</v>
      </c>
      <c r="AV11" s="50">
        <f>AEBYLD1!AV11*VLOOKUP(AEBYLD2!AV$4,'[1]INTERNAL PARAMETERS-1'!$B$5:$J$44,5,FALSE)*VLOOKUP(AEBYLD2!AV$4,'[1]INTERNAL PARAMETERS-1'!$B$5:$J$44,6,FALSE)*VLOOKUP(AEBYLD2!AV$4,'[1]INTERNAL PARAMETERS-1'!$B$5:$J$44,3,FALSE) + AEBYLD1!AV11*(1-VLOOKUP(AEBYLD2!AV$4,'[1]INTERNAL PARAMETERS-1'!$B$5:$J$44,5,FALSE))*VLOOKUP(AEBYLD2!AV$4,'[1]INTERNAL PARAMETERS-1'!$B$5:$J$44,8,FALSE)*VLOOKUP(AEBYLD2!AV$4,'[1]INTERNAL PARAMETERS-1'!$B$5:$J$44,3,FALSE)</f>
        <v>0</v>
      </c>
      <c r="AW11" s="50">
        <f>AEBYLD1!AW11*VLOOKUP(AEBYLD2!AW$4,'[1]INTERNAL PARAMETERS-1'!$B$5:$J$44,5,FALSE)*VLOOKUP(AEBYLD2!AW$4,'[1]INTERNAL PARAMETERS-1'!$B$5:$J$44,6,FALSE)*VLOOKUP(AEBYLD2!AW$4,'[1]INTERNAL PARAMETERS-1'!$B$5:$J$44,3,FALSE) + AEBYLD1!AW11*(1-VLOOKUP(AEBYLD2!AW$4,'[1]INTERNAL PARAMETERS-1'!$B$5:$J$44,5,FALSE))*VLOOKUP(AEBYLD2!AW$4,'[1]INTERNAL PARAMETERS-1'!$B$5:$J$44,8,FALSE)*VLOOKUP(AEBYLD2!AW$4,'[1]INTERNAL PARAMETERS-1'!$B$5:$J$44,3,FALSE)</f>
        <v>3.3213719484253723E-2</v>
      </c>
      <c r="AX11" s="50">
        <f>AEBYLD1!AX11*VLOOKUP(AEBYLD2!AX$4,'[1]INTERNAL PARAMETERS-1'!$B$5:$J$44,5,FALSE)*VLOOKUP(AEBYLD2!AX$4,'[1]INTERNAL PARAMETERS-1'!$B$5:$J$44,6,FALSE)*VLOOKUP(AEBYLD2!AX$4,'[1]INTERNAL PARAMETERS-1'!$B$5:$J$44,3,FALSE) + AEBYLD1!AX11*(1-VLOOKUP(AEBYLD2!AX$4,'[1]INTERNAL PARAMETERS-1'!$B$5:$J$44,5,FALSE))*VLOOKUP(AEBYLD2!AX$4,'[1]INTERNAL PARAMETERS-1'!$B$5:$J$44,8,FALSE)*VLOOKUP(AEBYLD2!AX$4,'[1]INTERNAL PARAMETERS-1'!$B$5:$J$44,3,FALSE)</f>
        <v>0</v>
      </c>
      <c r="AY11" s="50">
        <f>AEBYLD1!AY11*VLOOKUP(AEBYLD2!AY$4,'[1]INTERNAL PARAMETERS-1'!$B$5:$J$44,5,FALSE)*VLOOKUP(AEBYLD2!AY$4,'[1]INTERNAL PARAMETERS-1'!$B$5:$J$44,6,FALSE)*VLOOKUP(AEBYLD2!AY$4,'[1]INTERNAL PARAMETERS-1'!$B$5:$J$44,3,FALSE) + AEBYLD1!AY11*(1-VLOOKUP(AEBYLD2!AY$4,'[1]INTERNAL PARAMETERS-1'!$B$5:$J$44,5,FALSE))*VLOOKUP(AEBYLD2!AY$4,'[1]INTERNAL PARAMETERS-1'!$B$5:$J$44,8,FALSE)*VLOOKUP(AEBYLD2!AY$4,'[1]INTERNAL PARAMETERS-1'!$B$5:$J$44,3,FALSE)</f>
        <v>0</v>
      </c>
      <c r="AZ11" s="50">
        <f>AEBYLD1!AZ11*VLOOKUP(AEBYLD2!AZ$4,'[1]INTERNAL PARAMETERS-1'!$B$5:$J$44,5,FALSE)*VLOOKUP(AEBYLD2!AZ$4,'[1]INTERNAL PARAMETERS-1'!$B$5:$J$44,6,FALSE)*VLOOKUP(AEBYLD2!AZ$4,'[1]INTERNAL PARAMETERS-1'!$B$5:$J$44,3,FALSE) + AEBYLD1!AZ11*(1-VLOOKUP(AEBYLD2!AZ$4,'[1]INTERNAL PARAMETERS-1'!$B$5:$J$44,5,FALSE))*VLOOKUP(AEBYLD2!AZ$4,'[1]INTERNAL PARAMETERS-1'!$B$5:$J$44,8,FALSE)*VLOOKUP(AEBYLD2!AZ$4,'[1]INTERNAL PARAMETERS-1'!$B$5:$J$44,3,FALSE)</f>
        <v>0</v>
      </c>
      <c r="BA11" s="50">
        <f>AEBYLD1!BA11*VLOOKUP(AEBYLD2!BA$4,'[1]INTERNAL PARAMETERS-1'!$B$5:$J$44,5,FALSE)*VLOOKUP(AEBYLD2!BA$4,'[1]INTERNAL PARAMETERS-1'!$B$5:$J$44,6,FALSE)*VLOOKUP(AEBYLD2!BA$4,'[1]INTERNAL PARAMETERS-1'!$B$5:$J$44,3,FALSE) + AEBYLD1!BA11*(1-VLOOKUP(AEBYLD2!BA$4,'[1]INTERNAL PARAMETERS-1'!$B$5:$J$44,5,FALSE))*VLOOKUP(AEBYLD2!BA$4,'[1]INTERNAL PARAMETERS-1'!$B$5:$J$44,8,FALSE)*VLOOKUP(AEBYLD2!BA$4,'[1]INTERNAL PARAMETERS-1'!$B$5:$J$44,3,FALSE)</f>
        <v>9.7177930539963219E-3</v>
      </c>
      <c r="BB11" s="50">
        <f>AEBYLD1!BB11*VLOOKUP(AEBYLD2!BB$4,'[1]INTERNAL PARAMETERS-1'!$B$5:$J$44,5,FALSE)*VLOOKUP(AEBYLD2!BB$4,'[1]INTERNAL PARAMETERS-1'!$B$5:$J$44,6,FALSE)*VLOOKUP(AEBYLD2!BB$4,'[1]INTERNAL PARAMETERS-1'!$B$5:$J$44,3,FALSE) + AEBYLD1!BB11*(1-VLOOKUP(AEBYLD2!BB$4,'[1]INTERNAL PARAMETERS-1'!$B$5:$J$44,5,FALSE))*VLOOKUP(AEBYLD2!BB$4,'[1]INTERNAL PARAMETERS-1'!$B$5:$J$44,8,FALSE)*VLOOKUP(AEBYLD2!BB$4,'[1]INTERNAL PARAMETERS-1'!$B$5:$J$44,3,FALSE)</f>
        <v>9.2129433211551714E-3</v>
      </c>
      <c r="BC11" s="50">
        <f>AEBYLD1!BC11*VLOOKUP(AEBYLD2!BC$4,'[1]INTERNAL PARAMETERS-1'!$B$5:$J$44,5,FALSE)*VLOOKUP(AEBYLD2!BC$4,'[1]INTERNAL PARAMETERS-1'!$B$5:$J$44,6,FALSE)*VLOOKUP(AEBYLD2!BC$4,'[1]INTERNAL PARAMETERS-1'!$B$5:$J$44,3,FALSE) + AEBYLD1!BC11*(1-VLOOKUP(AEBYLD2!BC$4,'[1]INTERNAL PARAMETERS-1'!$B$5:$J$44,5,FALSE))*VLOOKUP(AEBYLD2!BC$4,'[1]INTERNAL PARAMETERS-1'!$B$5:$J$44,8,FALSE)*VLOOKUP(AEBYLD2!BC$4,'[1]INTERNAL PARAMETERS-1'!$B$5:$J$44,3,FALSE)</f>
        <v>1.1671914242822542E-2</v>
      </c>
      <c r="BD11" s="50">
        <f>AEBYLD1!BD11*VLOOKUP(AEBYLD2!BD$4,'[1]INTERNAL PARAMETERS-1'!$B$5:$J$44,5,FALSE)*VLOOKUP(AEBYLD2!BD$4,'[1]INTERNAL PARAMETERS-1'!$B$5:$J$44,6,FALSE)*VLOOKUP(AEBYLD2!BD$4,'[1]INTERNAL PARAMETERS-1'!$B$5:$J$44,3,FALSE) + AEBYLD1!BD11*(1-VLOOKUP(AEBYLD2!BD$4,'[1]INTERNAL PARAMETERS-1'!$B$5:$J$44,5,FALSE))*VLOOKUP(AEBYLD2!BD$4,'[1]INTERNAL PARAMETERS-1'!$B$5:$J$44,8,FALSE)*VLOOKUP(AEBYLD2!BD$4,'[1]INTERNAL PARAMETERS-1'!$B$5:$J$44,3,FALSE)</f>
        <v>7.003144553739655E-3</v>
      </c>
      <c r="BE11" s="50">
        <f>AEBYLD1!BE11*VLOOKUP(AEBYLD2!BE$4,'[1]INTERNAL PARAMETERS-1'!$B$5:$J$44,5,FALSE)*VLOOKUP(AEBYLD2!BE$4,'[1]INTERNAL PARAMETERS-1'!$B$5:$J$44,6,FALSE)*VLOOKUP(AEBYLD2!BE$4,'[1]INTERNAL PARAMETERS-1'!$B$5:$J$44,3,FALSE) + AEBYLD1!BE11*(1-VLOOKUP(AEBYLD2!BE$4,'[1]INTERNAL PARAMETERS-1'!$B$5:$J$44,5,FALSE))*VLOOKUP(AEBYLD2!BE$4,'[1]INTERNAL PARAMETERS-1'!$B$5:$J$44,8,FALSE)*VLOOKUP(AEBYLD2!BE$4,'[1]INTERNAL PARAMETERS-1'!$B$5:$J$44,3,FALSE)</f>
        <v>9.8704642461856021E-3</v>
      </c>
      <c r="BF11" s="50">
        <f>AEBYLD1!BF11*VLOOKUP(AEBYLD2!BF$4,'[1]INTERNAL PARAMETERS-1'!$B$5:$J$44,5,FALSE)*VLOOKUP(AEBYLD2!BF$4,'[1]INTERNAL PARAMETERS-1'!$B$5:$J$44,6,FALSE)*VLOOKUP(AEBYLD2!BF$4,'[1]INTERNAL PARAMETERS-1'!$B$5:$J$44,3,FALSE) + AEBYLD1!BF11*(1-VLOOKUP(AEBYLD2!BF$4,'[1]INTERNAL PARAMETERS-1'!$B$5:$J$44,5,FALSE))*VLOOKUP(AEBYLD2!BF$4,'[1]INTERNAL PARAMETERS-1'!$B$5:$J$44,8,FALSE)*VLOOKUP(AEBYLD2!BF$4,'[1]INTERNAL PARAMETERS-1'!$B$5:$J$44,3,FALSE)</f>
        <v>0</v>
      </c>
      <c r="BG11" s="50">
        <f>AEBYLD1!BG11*VLOOKUP(AEBYLD2!BG$4,'[1]INTERNAL PARAMETERS-1'!$B$5:$J$44,5,FALSE)*VLOOKUP(AEBYLD2!BG$4,'[1]INTERNAL PARAMETERS-1'!$B$5:$J$44,6,FALSE)*VLOOKUP(AEBYLD2!BG$4,'[1]INTERNAL PARAMETERS-1'!$B$5:$J$44,3,FALSE) + AEBYLD1!BG11*(1-VLOOKUP(AEBYLD2!BG$4,'[1]INTERNAL PARAMETERS-1'!$B$5:$J$44,5,FALSE))*VLOOKUP(AEBYLD2!BG$4,'[1]INTERNAL PARAMETERS-1'!$B$5:$J$44,8,FALSE)*VLOOKUP(AEBYLD2!BG$4,'[1]INTERNAL PARAMETERS-1'!$B$5:$J$44,3,FALSE)</f>
        <v>5.4970723280622098E-3</v>
      </c>
      <c r="BH11" s="50">
        <f>AEBYLD1!BH11*VLOOKUP(AEBYLD2!BH$4,'[1]INTERNAL PARAMETERS-1'!$B$5:$J$44,5,FALSE)*VLOOKUP(AEBYLD2!BH$4,'[1]INTERNAL PARAMETERS-1'!$B$5:$J$44,6,FALSE)*VLOOKUP(AEBYLD2!BH$4,'[1]INTERNAL PARAMETERS-1'!$B$5:$J$44,3,FALSE) + AEBYLD1!BH11*(1-VLOOKUP(AEBYLD2!BH$4,'[1]INTERNAL PARAMETERS-1'!$B$5:$J$44,5,FALSE))*VLOOKUP(AEBYLD2!BH$4,'[1]INTERNAL PARAMETERS-1'!$B$5:$J$44,8,FALSE)*VLOOKUP(AEBYLD2!BH$4,'[1]INTERNAL PARAMETERS-1'!$B$5:$J$44,3,FALSE)</f>
        <v>3.0225472898069929E-5</v>
      </c>
      <c r="BI11" s="50">
        <f>AEBYLD1!BI11*VLOOKUP(AEBYLD2!BI$4,'[1]INTERNAL PARAMETERS-1'!$B$5:$J$44,5,FALSE)*VLOOKUP(AEBYLD2!BI$4,'[1]INTERNAL PARAMETERS-1'!$B$5:$J$44,6,FALSE)*VLOOKUP(AEBYLD2!BI$4,'[1]INTERNAL PARAMETERS-1'!$B$5:$J$44,3,FALSE) + AEBYLD1!BI11*(1-VLOOKUP(AEBYLD2!BI$4,'[1]INTERNAL PARAMETERS-1'!$B$5:$J$44,5,FALSE))*VLOOKUP(AEBYLD2!BI$4,'[1]INTERNAL PARAMETERS-1'!$B$5:$J$44,8,FALSE)*VLOOKUP(AEBYLD2!BI$4,'[1]INTERNAL PARAMETERS-1'!$B$5:$J$44,3,FALSE)</f>
        <v>0</v>
      </c>
      <c r="BJ11" s="50">
        <f>AEBYLD1!BJ11*VLOOKUP(AEBYLD2!BJ$4,'[1]INTERNAL PARAMETERS-1'!$B$5:$J$44,5,FALSE)*VLOOKUP(AEBYLD2!BJ$4,'[1]INTERNAL PARAMETERS-1'!$B$5:$J$44,6,FALSE)*VLOOKUP(AEBYLD2!BJ$4,'[1]INTERNAL PARAMETERS-1'!$B$5:$J$44,3,FALSE) + AEBYLD1!BJ11*(1-VLOOKUP(AEBYLD2!BJ$4,'[1]INTERNAL PARAMETERS-1'!$B$5:$J$44,5,FALSE))*VLOOKUP(AEBYLD2!BJ$4,'[1]INTERNAL PARAMETERS-1'!$B$5:$J$44,8,FALSE)*VLOOKUP(AEBYLD2!BJ$4,'[1]INTERNAL PARAMETERS-1'!$B$5:$J$44,3,FALSE)</f>
        <v>2.1826536501779988E-3</v>
      </c>
      <c r="BK11" s="50">
        <f>AEBYLD1!BK11*VLOOKUP(AEBYLD2!BK$4,'[1]INTERNAL PARAMETERS-1'!$B$5:$J$44,5,FALSE)*VLOOKUP(AEBYLD2!BK$4,'[1]INTERNAL PARAMETERS-1'!$B$5:$J$44,6,FALSE)*VLOOKUP(AEBYLD2!BK$4,'[1]INTERNAL PARAMETERS-1'!$B$5:$J$44,3,FALSE) + AEBYLD1!BK11*(1-VLOOKUP(AEBYLD2!BK$4,'[1]INTERNAL PARAMETERS-1'!$B$5:$J$44,5,FALSE))*VLOOKUP(AEBYLD2!BK$4,'[1]INTERNAL PARAMETERS-1'!$B$5:$J$44,8,FALSE)*VLOOKUP(AEBYLD2!BK$4,'[1]INTERNAL PARAMETERS-1'!$B$5:$J$44,3,FALSE)</f>
        <v>2.7836828270308531E-3</v>
      </c>
      <c r="BL11" s="50">
        <f>AEBYLD1!BL11*VLOOKUP(AEBYLD2!BL$4,'[1]INTERNAL PARAMETERS-1'!$B$5:$J$44,5,FALSE)*VLOOKUP(AEBYLD2!BL$4,'[1]INTERNAL PARAMETERS-1'!$B$5:$J$44,6,FALSE)*VLOOKUP(AEBYLD2!BL$4,'[1]INTERNAL PARAMETERS-1'!$B$5:$J$44,3,FALSE) + AEBYLD1!BL11*(1-VLOOKUP(AEBYLD2!BL$4,'[1]INTERNAL PARAMETERS-1'!$B$5:$J$44,5,FALSE))*VLOOKUP(AEBYLD2!BL$4,'[1]INTERNAL PARAMETERS-1'!$B$5:$J$44,8,FALSE)*VLOOKUP(AEBYLD2!BL$4,'[1]INTERNAL PARAMETERS-1'!$B$5:$J$44,3,FALSE)</f>
        <v>7.9060203232075976E-3</v>
      </c>
      <c r="BM11" s="50">
        <f>AEBYLD1!BM11*VLOOKUP(AEBYLD2!BM$4,'[1]INTERNAL PARAMETERS-1'!$B$5:$J$44,5,FALSE)*VLOOKUP(AEBYLD2!BM$4,'[1]INTERNAL PARAMETERS-1'!$B$5:$J$44,6,FALSE)*VLOOKUP(AEBYLD2!BM$4,'[1]INTERNAL PARAMETERS-1'!$B$5:$J$44,3,FALSE) + AEBYLD1!BM11*(1-VLOOKUP(AEBYLD2!BM$4,'[1]INTERNAL PARAMETERS-1'!$B$5:$J$44,5,FALSE))*VLOOKUP(AEBYLD2!BM$4,'[1]INTERNAL PARAMETERS-1'!$B$5:$J$44,8,FALSE)*VLOOKUP(AEBYLD2!BM$4,'[1]INTERNAL PARAMETERS-1'!$B$5:$J$44,3,FALSE)</f>
        <v>1.8977542662438722E-3</v>
      </c>
      <c r="BN11" s="50">
        <f>AEBYLD1!BN11*VLOOKUP(AEBYLD2!BN$4,'[1]INTERNAL PARAMETERS-1'!$B$5:$J$44,5,FALSE)*VLOOKUP(AEBYLD2!BN$4,'[1]INTERNAL PARAMETERS-1'!$B$5:$J$44,6,FALSE)*VLOOKUP(AEBYLD2!BN$4,'[1]INTERNAL PARAMETERS-1'!$B$5:$J$44,3,FALSE) + AEBYLD1!BN11*(1-VLOOKUP(AEBYLD2!BN$4,'[1]INTERNAL PARAMETERS-1'!$B$5:$J$44,5,FALSE))*VLOOKUP(AEBYLD2!BN$4,'[1]INTERNAL PARAMETERS-1'!$B$5:$J$44,8,FALSE)*VLOOKUP(AEBYLD2!BN$4,'[1]INTERNAL PARAMETERS-1'!$B$5:$J$44,3,FALSE)</f>
        <v>2.9882006778418385E-3</v>
      </c>
      <c r="BO11" s="50">
        <f>AEBYLD1!BO11*VLOOKUP(AEBYLD2!BO$4,'[1]INTERNAL PARAMETERS-1'!$B$5:$J$44,5,FALSE)*VLOOKUP(AEBYLD2!BO$4,'[1]INTERNAL PARAMETERS-1'!$B$5:$J$44,6,FALSE)*VLOOKUP(AEBYLD2!BO$4,'[1]INTERNAL PARAMETERS-1'!$B$5:$J$44,3,FALSE) + AEBYLD1!BO11*(1-VLOOKUP(AEBYLD2!BO$4,'[1]INTERNAL PARAMETERS-1'!$B$5:$J$44,5,FALSE))*VLOOKUP(AEBYLD2!BO$4,'[1]INTERNAL PARAMETERS-1'!$B$5:$J$44,8,FALSE)*VLOOKUP(AEBYLD2!BO$4,'[1]INTERNAL PARAMETERS-1'!$B$5:$J$44,3,FALSE)</f>
        <v>2.4256233468472094E-3</v>
      </c>
      <c r="BP11" s="50">
        <f>AEBYLD1!BP11*VLOOKUP(AEBYLD2!BP$4,'[1]INTERNAL PARAMETERS-1'!$B$5:$J$44,5,FALSE)*VLOOKUP(AEBYLD2!BP$4,'[1]INTERNAL PARAMETERS-1'!$B$5:$J$44,6,FALSE)*VLOOKUP(AEBYLD2!BP$4,'[1]INTERNAL PARAMETERS-1'!$B$5:$J$44,3,FALSE) + AEBYLD1!BP11*(1-VLOOKUP(AEBYLD2!BP$4,'[1]INTERNAL PARAMETERS-1'!$B$5:$J$44,5,FALSE))*VLOOKUP(AEBYLD2!BP$4,'[1]INTERNAL PARAMETERS-1'!$B$5:$J$44,8,FALSE)*VLOOKUP(AEBYLD2!BP$4,'[1]INTERNAL PARAMETERS-1'!$B$5:$J$44,3,FALSE)</f>
        <v>2.1664971235321046E-4</v>
      </c>
      <c r="BQ11" s="50">
        <f>AEBYLD1!BQ11*VLOOKUP(AEBYLD2!BQ$4,'[1]INTERNAL PARAMETERS-1'!$B$5:$J$44,5,FALSE)*VLOOKUP(AEBYLD2!BQ$4,'[1]INTERNAL PARAMETERS-1'!$B$5:$J$44,6,FALSE)*VLOOKUP(AEBYLD2!BQ$4,'[1]INTERNAL PARAMETERS-1'!$B$5:$J$44,3,FALSE) + AEBYLD1!BQ11*(1-VLOOKUP(AEBYLD2!BQ$4,'[1]INTERNAL PARAMETERS-1'!$B$5:$J$44,5,FALSE))*VLOOKUP(AEBYLD2!BQ$4,'[1]INTERNAL PARAMETERS-1'!$B$5:$J$44,8,FALSE)*VLOOKUP(AEBYLD2!BQ$4,'[1]INTERNAL PARAMETERS-1'!$B$5:$J$44,3,FALSE)</f>
        <v>9.3502573369862868E-3</v>
      </c>
      <c r="BR11" s="50">
        <f>AEBYLD1!BR11*VLOOKUP(AEBYLD2!BR$4,'[1]INTERNAL PARAMETERS-1'!$B$5:$J$44,5,FALSE)*VLOOKUP(AEBYLD2!BR$4,'[1]INTERNAL PARAMETERS-1'!$B$5:$J$44,6,FALSE)*VLOOKUP(AEBYLD2!BR$4,'[1]INTERNAL PARAMETERS-1'!$B$5:$J$44,3,FALSE) + AEBYLD1!BR11*(1-VLOOKUP(AEBYLD2!BR$4,'[1]INTERNAL PARAMETERS-1'!$B$5:$J$44,5,FALSE))*VLOOKUP(AEBYLD2!BR$4,'[1]INTERNAL PARAMETERS-1'!$B$5:$J$44,8,FALSE)*VLOOKUP(AEBYLD2!BR$4,'[1]INTERNAL PARAMETERS-1'!$B$5:$J$44,3,FALSE)</f>
        <v>4.1320801754465061E-4</v>
      </c>
      <c r="BS11" s="50">
        <f>AEBYLD1!BS11*VLOOKUP(AEBYLD2!BS$4,'[1]INTERNAL PARAMETERS-1'!$B$5:$J$44,5,FALSE)*VLOOKUP(AEBYLD2!BS$4,'[1]INTERNAL PARAMETERS-1'!$B$5:$J$44,6,FALSE)*VLOOKUP(AEBYLD2!BS$4,'[1]INTERNAL PARAMETERS-1'!$B$5:$J$44,3,FALSE) + AEBYLD1!BS11*(1-VLOOKUP(AEBYLD2!BS$4,'[1]INTERNAL PARAMETERS-1'!$B$5:$J$44,5,FALSE))*VLOOKUP(AEBYLD2!BS$4,'[1]INTERNAL PARAMETERS-1'!$B$5:$J$44,8,FALSE)*VLOOKUP(AEBYLD2!BS$4,'[1]INTERNAL PARAMETERS-1'!$B$5:$J$44,3,FALSE)</f>
        <v>3.0735898588517366E-5</v>
      </c>
      <c r="BT11" s="50">
        <f>AEBYLD1!BT11*VLOOKUP(AEBYLD2!BT$4,'[1]INTERNAL PARAMETERS-1'!$B$5:$J$44,5,FALSE)*VLOOKUP(AEBYLD2!BT$4,'[1]INTERNAL PARAMETERS-1'!$B$5:$J$44,6,FALSE)*VLOOKUP(AEBYLD2!BT$4,'[1]INTERNAL PARAMETERS-1'!$B$5:$J$44,3,FALSE) + AEBYLD1!BT11*(1-VLOOKUP(AEBYLD2!BT$4,'[1]INTERNAL PARAMETERS-1'!$B$5:$J$44,5,FALSE))*VLOOKUP(AEBYLD2!BT$4,'[1]INTERNAL PARAMETERS-1'!$B$5:$J$44,8,FALSE)*VLOOKUP(AEBYLD2!BT$4,'[1]INTERNAL PARAMETERS-1'!$B$5:$J$44,3,FALSE)</f>
        <v>0</v>
      </c>
      <c r="BU11" s="50">
        <f>AEBYLD1!BU11*VLOOKUP(AEBYLD2!BU$4,'[1]INTERNAL PARAMETERS-1'!$B$5:$J$44,5,FALSE)*VLOOKUP(AEBYLD2!BU$4,'[1]INTERNAL PARAMETERS-1'!$B$5:$J$44,6,FALSE)*VLOOKUP(AEBYLD2!BU$4,'[1]INTERNAL PARAMETERS-1'!$B$5:$J$44,3,FALSE) + AEBYLD1!BU11*(1-VLOOKUP(AEBYLD2!BU$4,'[1]INTERNAL PARAMETERS-1'!$B$5:$J$44,5,FALSE))*VLOOKUP(AEBYLD2!BU$4,'[1]INTERNAL PARAMETERS-1'!$B$5:$J$44,8,FALSE)*VLOOKUP(AEBYLD2!BU$4,'[1]INTERNAL PARAMETERS-1'!$B$5:$J$44,3,FALSE)</f>
        <v>0</v>
      </c>
      <c r="BV11" s="50">
        <f>AEBYLD1!BV11*VLOOKUP(AEBYLD2!BV$4,'[1]INTERNAL PARAMETERS-1'!$B$5:$J$44,5,FALSE)*VLOOKUP(AEBYLD2!BV$4,'[1]INTERNAL PARAMETERS-1'!$B$5:$J$44,6,FALSE)*VLOOKUP(AEBYLD2!BV$4,'[1]INTERNAL PARAMETERS-1'!$B$5:$J$44,3,FALSE) + AEBYLD1!BV11*(1-VLOOKUP(AEBYLD2!BV$4,'[1]INTERNAL PARAMETERS-1'!$B$5:$J$44,5,FALSE))*VLOOKUP(AEBYLD2!BV$4,'[1]INTERNAL PARAMETERS-1'!$B$5:$J$44,8,FALSE)*VLOOKUP(AEBYLD2!BV$4,'[1]INTERNAL PARAMETERS-1'!$B$5:$J$44,3,FALSE)</f>
        <v>0</v>
      </c>
      <c r="BW11" s="50">
        <f>AEBYLD1!BW11*VLOOKUP(AEBYLD2!BW$4,'[1]INTERNAL PARAMETERS-1'!$B$5:$J$44,5,FALSE)*VLOOKUP(AEBYLD2!BW$4,'[1]INTERNAL PARAMETERS-1'!$B$5:$J$44,6,FALSE)*VLOOKUP(AEBYLD2!BW$4,'[1]INTERNAL PARAMETERS-1'!$B$5:$J$44,3,FALSE) + AEBYLD1!BW11*(1-VLOOKUP(AEBYLD2!BW$4,'[1]INTERNAL PARAMETERS-1'!$B$5:$J$44,5,FALSE))*VLOOKUP(AEBYLD2!BW$4,'[1]INTERNAL PARAMETERS-1'!$B$5:$J$44,8,FALSE)*VLOOKUP(AEBYLD2!BW$4,'[1]INTERNAL PARAMETERS-1'!$B$5:$J$44,3,FALSE)</f>
        <v>0</v>
      </c>
      <c r="BX11" s="50">
        <f>AEBYLD1!BX11*VLOOKUP(AEBYLD2!BX$4,'[1]INTERNAL PARAMETERS-1'!$B$5:$J$44,5,FALSE)*VLOOKUP(AEBYLD2!BX$4,'[1]INTERNAL PARAMETERS-1'!$B$5:$J$44,6,FALSE)*VLOOKUP(AEBYLD2!BX$4,'[1]INTERNAL PARAMETERS-1'!$B$5:$J$44,3,FALSE) + AEBYLD1!BX11*(1-VLOOKUP(AEBYLD2!BX$4,'[1]INTERNAL PARAMETERS-1'!$B$5:$J$44,5,FALSE))*VLOOKUP(AEBYLD2!BX$4,'[1]INTERNAL PARAMETERS-1'!$B$5:$J$44,8,FALSE)*VLOOKUP(AEBYLD2!BX$4,'[1]INTERNAL PARAMETERS-1'!$B$5:$J$44,3,FALSE)</f>
        <v>0</v>
      </c>
      <c r="BY11" s="50">
        <f>AEBYLD1!BY11*VLOOKUP(AEBYLD2!BY$4,'[1]INTERNAL PARAMETERS-1'!$B$5:$J$44,5,FALSE)*VLOOKUP(AEBYLD2!BY$4,'[1]INTERNAL PARAMETERS-1'!$B$5:$J$44,6,FALSE)*VLOOKUP(AEBYLD2!BY$4,'[1]INTERNAL PARAMETERS-1'!$B$5:$J$44,3,FALSE) + AEBYLD1!BY11*(1-VLOOKUP(AEBYLD2!BY$4,'[1]INTERNAL PARAMETERS-1'!$B$5:$J$44,5,FALSE))*VLOOKUP(AEBYLD2!BY$4,'[1]INTERNAL PARAMETERS-1'!$B$5:$J$44,8,FALSE)*VLOOKUP(AEBYLD2!BY$4,'[1]INTERNAL PARAMETERS-1'!$B$5:$J$44,3,FALSE)</f>
        <v>0</v>
      </c>
      <c r="BZ11" s="50">
        <f>AEBYLD1!BZ11*VLOOKUP(AEBYLD2!BZ$4,'[1]INTERNAL PARAMETERS-1'!$B$5:$J$44,5,FALSE)*VLOOKUP(AEBYLD2!BZ$4,'[1]INTERNAL PARAMETERS-1'!$B$5:$J$44,6,FALSE)*VLOOKUP(AEBYLD2!BZ$4,'[1]INTERNAL PARAMETERS-1'!$B$5:$J$44,3,FALSE) + AEBYLD1!BZ11*(1-VLOOKUP(AEBYLD2!BZ$4,'[1]INTERNAL PARAMETERS-1'!$B$5:$J$44,5,FALSE))*VLOOKUP(AEBYLD2!BZ$4,'[1]INTERNAL PARAMETERS-1'!$B$5:$J$44,8,FALSE)*VLOOKUP(AEBYLD2!BZ$4,'[1]INTERNAL PARAMETERS-1'!$B$5:$J$44,3,FALSE)</f>
        <v>2.5748108744163839E-5</v>
      </c>
      <c r="CA11" s="50">
        <f>AEBYLD1!CA11*VLOOKUP(AEBYLD2!CA$4,'[1]INTERNAL PARAMETERS-1'!$B$5:$J$44,5,FALSE)*VLOOKUP(AEBYLD2!CA$4,'[1]INTERNAL PARAMETERS-1'!$B$5:$J$44,6,FALSE)*VLOOKUP(AEBYLD2!CA$4,'[1]INTERNAL PARAMETERS-1'!$B$5:$J$44,3,FALSE) + AEBYLD1!CA11*(1-VLOOKUP(AEBYLD2!CA$4,'[1]INTERNAL PARAMETERS-1'!$B$5:$J$44,5,FALSE))*VLOOKUP(AEBYLD2!CA$4,'[1]INTERNAL PARAMETERS-1'!$B$5:$J$44,8,FALSE)*VLOOKUP(AEBYLD2!CA$4,'[1]INTERNAL PARAMETERS-1'!$B$5:$J$44,3,FALSE)</f>
        <v>0</v>
      </c>
      <c r="CB11" s="50">
        <f>AEBYLD1!CB11*VLOOKUP(AEBYLD2!CB$4,'[1]INTERNAL PARAMETERS-1'!$B$5:$J$44,5,FALSE)*VLOOKUP(AEBYLD2!CB$4,'[1]INTERNAL PARAMETERS-1'!$B$5:$J$44,6,FALSE)*VLOOKUP(AEBYLD2!CB$4,'[1]INTERNAL PARAMETERS-1'!$B$5:$J$44,3,FALSE) + AEBYLD1!CB11*(1-VLOOKUP(AEBYLD2!CB$4,'[1]INTERNAL PARAMETERS-1'!$B$5:$J$44,5,FALSE))*VLOOKUP(AEBYLD2!CB$4,'[1]INTERNAL PARAMETERS-1'!$B$5:$J$44,8,FALSE)*VLOOKUP(AEBYLD2!CB$4,'[1]INTERNAL PARAMETERS-1'!$B$5:$J$44,3,FALSE)</f>
        <v>0</v>
      </c>
      <c r="CC11" s="50">
        <f>AEBYLD1!CC11*VLOOKUP(AEBYLD2!CC$4,'[1]INTERNAL PARAMETERS-1'!$B$5:$J$44,5,FALSE)*VLOOKUP(AEBYLD2!CC$4,'[1]INTERNAL PARAMETERS-1'!$B$5:$J$44,6,FALSE)*VLOOKUP(AEBYLD2!CC$4,'[1]INTERNAL PARAMETERS-1'!$B$5:$J$44,3,FALSE) + AEBYLD1!CC11*(1-VLOOKUP(AEBYLD2!CC$4,'[1]INTERNAL PARAMETERS-1'!$B$5:$J$44,5,FALSE))*VLOOKUP(AEBYLD2!CC$4,'[1]INTERNAL PARAMETERS-1'!$B$5:$J$44,8,FALSE)*VLOOKUP(AEBYLD2!CC$4,'[1]INTERNAL PARAMETERS-1'!$B$5:$J$44,3,FALSE)</f>
        <v>5.0065767002540801E-5</v>
      </c>
      <c r="CD11" s="50">
        <f>AEBYLD1!CD11*VLOOKUP(AEBYLD2!CD$4,'[1]INTERNAL PARAMETERS-1'!$B$5:$J$44,5,FALSE)*VLOOKUP(AEBYLD2!CD$4,'[1]INTERNAL PARAMETERS-1'!$B$5:$J$44,6,FALSE)*VLOOKUP(AEBYLD2!CD$4,'[1]INTERNAL PARAMETERS-1'!$B$5:$J$44,3,FALSE) + AEBYLD1!CD11*(1-VLOOKUP(AEBYLD2!CD$4,'[1]INTERNAL PARAMETERS-1'!$B$5:$J$44,5,FALSE))*VLOOKUP(AEBYLD2!CD$4,'[1]INTERNAL PARAMETERS-1'!$B$5:$J$44,8,FALSE)*VLOOKUP(AEBYLD2!CD$4,'[1]INTERNAL PARAMETERS-1'!$B$5:$J$44,3,FALSE)</f>
        <v>1.5486176248021125E-4</v>
      </c>
      <c r="CE11" s="50">
        <f>AEBYLD1!CE11*VLOOKUP(AEBYLD2!CE$4,'[1]INTERNAL PARAMETERS-1'!$B$5:$J$44,5,FALSE)*VLOOKUP(AEBYLD2!CE$4,'[1]INTERNAL PARAMETERS-1'!$B$5:$J$44,6,FALSE)*VLOOKUP(AEBYLD2!CE$4,'[1]INTERNAL PARAMETERS-1'!$B$5:$J$44,3,FALSE) + AEBYLD1!CE11*(1-VLOOKUP(AEBYLD2!CE$4,'[1]INTERNAL PARAMETERS-1'!$B$5:$J$44,5,FALSE))*VLOOKUP(AEBYLD2!CE$4,'[1]INTERNAL PARAMETERS-1'!$B$5:$J$44,8,FALSE)*VLOOKUP(AEBYLD2!CE$4,'[1]INTERNAL PARAMETERS-1'!$B$5:$J$44,3,FALSE)</f>
        <v>2.4833917177894294E-4</v>
      </c>
      <c r="CF11" s="50">
        <f>AEBYLD1!CF11*VLOOKUP(AEBYLD2!CF$4,'[1]INTERNAL PARAMETERS-1'!$B$5:$J$44,5,FALSE)*VLOOKUP(AEBYLD2!CF$4,'[1]INTERNAL PARAMETERS-1'!$B$5:$J$44,6,FALSE)*VLOOKUP(AEBYLD2!CF$4,'[1]INTERNAL PARAMETERS-1'!$B$5:$J$44,3,FALSE) + AEBYLD1!CF11*(1-VLOOKUP(AEBYLD2!CF$4,'[1]INTERNAL PARAMETERS-1'!$B$5:$J$44,5,FALSE))*VLOOKUP(AEBYLD2!CF$4,'[1]INTERNAL PARAMETERS-1'!$B$5:$J$44,8,FALSE)*VLOOKUP(AEBYLD2!CF$4,'[1]INTERNAL PARAMETERS-1'!$B$5:$J$44,3,FALSE)</f>
        <v>2.4837482960415012E-4</v>
      </c>
      <c r="CG11" s="50">
        <f>AEBYLD1!CG11*VLOOKUP(AEBYLD2!CG$4,'[1]INTERNAL PARAMETERS-1'!$B$5:$J$44,5,FALSE)*VLOOKUP(AEBYLD2!CG$4,'[1]INTERNAL PARAMETERS-1'!$B$5:$J$44,6,FALSE)*VLOOKUP(AEBYLD2!CG$4,'[1]INTERNAL PARAMETERS-1'!$B$5:$J$44,3,FALSE) + AEBYLD1!CG11*(1-VLOOKUP(AEBYLD2!CG$4,'[1]INTERNAL PARAMETERS-1'!$B$5:$J$44,5,FALSE))*VLOOKUP(AEBYLD2!CG$4,'[1]INTERNAL PARAMETERS-1'!$B$5:$J$44,8,FALSE)*VLOOKUP(AEBYLD2!CG$4,'[1]INTERNAL PARAMETERS-1'!$B$5:$J$44,3,FALSE)</f>
        <v>4.1142041857752085E-6</v>
      </c>
      <c r="CH11" s="49">
        <f>AEBYLD1!CH11*VLOOKUP(AEBYLD2!CH$4,'[1]INTERNAL PARAMETERS-1'!$B$5:$J$44,5,FALSE)*VLOOKUP(AEBYLD2!CH$4,'[1]INTERNAL PARAMETERS-1'!$B$5:$J$44,6,FALSE)*VLOOKUP(AEBYLD2!CH$4,'[1]INTERNAL PARAMETERS-1'!$B$5:$J$44,3,FALSE) + AEBYLD1!CH11*(1-VLOOKUP(AEBYLD2!CH$4,'[1]INTERNAL PARAMETERS-1'!$B$5:$J$44,5,FALSE))*VLOOKUP(AEBYLD2!CH$4,'[1]INTERNAL PARAMETERS-1'!$B$5:$J$44,8,FALSE)*VLOOKUP(AEBYLD2!CH$4,'[1]INTERNAL PARAMETERS-1'!$B$5:$J$44,3,FALSE)</f>
        <v>0</v>
      </c>
      <c r="CJ11" s="51">
        <f t="shared" si="0"/>
        <v>6.1796976948199003</v>
      </c>
      <c r="CK11" s="49">
        <f t="shared" si="1"/>
        <v>0.1171435666037311</v>
      </c>
    </row>
    <row r="12" spans="2:89" x14ac:dyDescent="0.4">
      <c r="B12" s="64" t="s">
        <v>5</v>
      </c>
      <c r="C12" s="63" t="s">
        <v>89</v>
      </c>
      <c r="D12" s="63" t="s">
        <v>81</v>
      </c>
      <c r="E12" s="147">
        <f>AEB!AF12</f>
        <v>11.255918951481229</v>
      </c>
      <c r="F12" s="65">
        <f>'[1]INTERNAL PARAMETERS-1'!M12</f>
        <v>49.09</v>
      </c>
      <c r="G12" s="51">
        <f>AEBYLD1!G12*VLOOKUP(AEBYLD2!G$4,'[1]INTERNAL PARAMETERS-1'!$B$5:$J$44,5,FALSE)*VLOOKUP(AEBYLD2!G$4,'[1]INTERNAL PARAMETERS-1'!$B$5:$J$44,7,FALSE)*AEBYLD2!$F12 + AEBYLD1!G12*(1-VLOOKUP(AEBYLD2!G$4,'[1]INTERNAL PARAMETERS-1'!$B$5:$J$44,5,FALSE))*VLOOKUP(AEBYLD2!G$4,'[1]INTERNAL PARAMETERS-1'!$B$5:$J$44,9,FALSE)*AEBYLD2!$F12</f>
        <v>2.5575457735364218</v>
      </c>
      <c r="H12" s="50">
        <f>AEBYLD1!H12*VLOOKUP(AEBYLD2!H$4,'[1]INTERNAL PARAMETERS-1'!$B$5:$J$44,5,FALSE)*VLOOKUP(AEBYLD2!H$4,'[1]INTERNAL PARAMETERS-1'!$B$5:$J$44,7,FALSE)*AEBYLD2!$F12 + AEBYLD1!H12*(1-VLOOKUP(AEBYLD2!H$4,'[1]INTERNAL PARAMETERS-1'!$B$5:$J$44,5,FALSE))*VLOOKUP(AEBYLD2!H$4,'[1]INTERNAL PARAMETERS-1'!$B$5:$J$44,9,FALSE)*AEBYLD2!$F12</f>
        <v>1.3472247071541221</v>
      </c>
      <c r="I12" s="50">
        <f>AEBYLD1!I12*VLOOKUP(AEBYLD2!I$4,'[1]INTERNAL PARAMETERS-1'!$B$5:$J$44,5,FALSE)*VLOOKUP(AEBYLD2!I$4,'[1]INTERNAL PARAMETERS-1'!$B$5:$J$44,7,FALSE)*AEBYLD2!$F12 + AEBYLD1!I12*(1-VLOOKUP(AEBYLD2!I$4,'[1]INTERNAL PARAMETERS-1'!$B$5:$J$44,5,FALSE))*VLOOKUP(AEBYLD2!I$4,'[1]INTERNAL PARAMETERS-1'!$B$5:$J$44,9,FALSE)*AEBYLD2!$F12</f>
        <v>1.1728108885406572</v>
      </c>
      <c r="J12" s="50">
        <f>AEBYLD1!J12*VLOOKUP(AEBYLD2!J$4,'[1]INTERNAL PARAMETERS-1'!$B$5:$J$44,5,FALSE)*VLOOKUP(AEBYLD2!J$4,'[1]INTERNAL PARAMETERS-1'!$B$5:$J$44,7,FALSE)*AEBYLD2!$F12 + AEBYLD1!J12*(1-VLOOKUP(AEBYLD2!J$4,'[1]INTERNAL PARAMETERS-1'!$B$5:$J$44,5,FALSE))*VLOOKUP(AEBYLD2!J$4,'[1]INTERNAL PARAMETERS-1'!$B$5:$J$44,9,FALSE)*AEBYLD2!$F12</f>
        <v>0</v>
      </c>
      <c r="K12" s="50">
        <f>AEBYLD1!K12*VLOOKUP(AEBYLD2!K$4,'[1]INTERNAL PARAMETERS-1'!$B$5:$J$44,5,FALSE)*VLOOKUP(AEBYLD2!K$4,'[1]INTERNAL PARAMETERS-1'!$B$5:$J$44,7,FALSE)*AEBYLD2!$F12 + AEBYLD1!K12*(1-VLOOKUP(AEBYLD2!K$4,'[1]INTERNAL PARAMETERS-1'!$B$5:$J$44,5,FALSE))*VLOOKUP(AEBYLD2!K$4,'[1]INTERNAL PARAMETERS-1'!$B$5:$J$44,9,FALSE)*AEBYLD2!$F12</f>
        <v>7.0641146125505474E-3</v>
      </c>
      <c r="L12" s="50">
        <f>AEBYLD1!L12*VLOOKUP(AEBYLD2!L$4,'[1]INTERNAL PARAMETERS-1'!$B$5:$J$44,5,FALSE)*VLOOKUP(AEBYLD2!L$4,'[1]INTERNAL PARAMETERS-1'!$B$5:$J$44,7,FALSE)*AEBYLD2!$F12 + AEBYLD1!L12*(1-VLOOKUP(AEBYLD2!L$4,'[1]INTERNAL PARAMETERS-1'!$B$5:$J$44,5,FALSE))*VLOOKUP(AEBYLD2!L$4,'[1]INTERNAL PARAMETERS-1'!$B$5:$J$44,9,FALSE)*AEBYLD2!$F12</f>
        <v>0</v>
      </c>
      <c r="M12" s="50">
        <f>AEBYLD1!M12*VLOOKUP(AEBYLD2!M$4,'[1]INTERNAL PARAMETERS-1'!$B$5:$J$44,5,FALSE)*VLOOKUP(AEBYLD2!M$4,'[1]INTERNAL PARAMETERS-1'!$B$5:$J$44,7,FALSE)*AEBYLD2!$F12 + AEBYLD1!M12*(1-VLOOKUP(AEBYLD2!M$4,'[1]INTERNAL PARAMETERS-1'!$B$5:$J$44,5,FALSE))*VLOOKUP(AEBYLD2!M$4,'[1]INTERNAL PARAMETERS-1'!$B$5:$J$44,9,FALSE)*AEBYLD2!$F12</f>
        <v>4.0507648349379498E-2</v>
      </c>
      <c r="N12" s="50">
        <f>AEBYLD1!N12*VLOOKUP(AEBYLD2!N$4,'[1]INTERNAL PARAMETERS-1'!$B$5:$J$44,5,FALSE)*VLOOKUP(AEBYLD2!N$4,'[1]INTERNAL PARAMETERS-1'!$B$5:$J$44,7,FALSE)*AEBYLD2!$F12 + AEBYLD1!N12*(1-VLOOKUP(AEBYLD2!N$4,'[1]INTERNAL PARAMETERS-1'!$B$5:$J$44,5,FALSE))*VLOOKUP(AEBYLD2!N$4,'[1]INTERNAL PARAMETERS-1'!$B$5:$J$44,9,FALSE)*AEBYLD2!$F12</f>
        <v>5.6892797130067519E-3</v>
      </c>
      <c r="O12" s="50">
        <f>AEBYLD1!O12*VLOOKUP(AEBYLD2!O$4,'[1]INTERNAL PARAMETERS-1'!$B$5:$J$44,5,FALSE)*VLOOKUP(AEBYLD2!O$4,'[1]INTERNAL PARAMETERS-1'!$B$5:$J$44,7,FALSE)*AEBYLD2!$F12 + AEBYLD1!O12*(1-VLOOKUP(AEBYLD2!O$4,'[1]INTERNAL PARAMETERS-1'!$B$5:$J$44,5,FALSE))*VLOOKUP(AEBYLD2!O$4,'[1]INTERNAL PARAMETERS-1'!$B$5:$J$44,9,FALSE)*AEBYLD2!$F12</f>
        <v>0</v>
      </c>
      <c r="P12" s="50">
        <f>AEBYLD1!P12*VLOOKUP(AEBYLD2!P$4,'[1]INTERNAL PARAMETERS-1'!$B$5:$J$44,5,FALSE)*VLOOKUP(AEBYLD2!P$4,'[1]INTERNAL PARAMETERS-1'!$B$5:$J$44,7,FALSE)*AEBYLD2!$F12 + AEBYLD1!P12*(1-VLOOKUP(AEBYLD2!P$4,'[1]INTERNAL PARAMETERS-1'!$B$5:$J$44,5,FALSE))*VLOOKUP(AEBYLD2!P$4,'[1]INTERNAL PARAMETERS-1'!$B$5:$J$44,9,FALSE)*AEBYLD2!$F12</f>
        <v>0</v>
      </c>
      <c r="Q12" s="50">
        <f>AEBYLD1!Q12*VLOOKUP(AEBYLD2!Q$4,'[1]INTERNAL PARAMETERS-1'!$B$5:$J$44,5,FALSE)*VLOOKUP(AEBYLD2!Q$4,'[1]INTERNAL PARAMETERS-1'!$B$5:$J$44,7,FALSE)*AEBYLD2!$F12 + AEBYLD1!Q12*(1-VLOOKUP(AEBYLD2!Q$4,'[1]INTERNAL PARAMETERS-1'!$B$5:$J$44,5,FALSE))*VLOOKUP(AEBYLD2!Q$4,'[1]INTERNAL PARAMETERS-1'!$B$5:$J$44,9,FALSE)*AEBYLD2!$F12</f>
        <v>0</v>
      </c>
      <c r="R12" s="50">
        <f>AEBYLD1!R12*VLOOKUP(AEBYLD2!R$4,'[1]INTERNAL PARAMETERS-1'!$B$5:$J$44,5,FALSE)*VLOOKUP(AEBYLD2!R$4,'[1]INTERNAL PARAMETERS-1'!$B$5:$J$44,7,FALSE)*AEBYLD2!$F12 + AEBYLD1!R12*(1-VLOOKUP(AEBYLD2!R$4,'[1]INTERNAL PARAMETERS-1'!$B$5:$J$44,5,FALSE))*VLOOKUP(AEBYLD2!R$4,'[1]INTERNAL PARAMETERS-1'!$B$5:$J$44,9,FALSE)*AEBYLD2!$F12</f>
        <v>1.1718545324648754E-2</v>
      </c>
      <c r="S12" s="50">
        <f>AEBYLD1!S12*VLOOKUP(AEBYLD2!S$4,'[1]INTERNAL PARAMETERS-1'!$B$5:$J$44,5,FALSE)*VLOOKUP(AEBYLD2!S$4,'[1]INTERNAL PARAMETERS-1'!$B$5:$J$44,7,FALSE)*AEBYLD2!$F12 + AEBYLD1!S12*(1-VLOOKUP(AEBYLD2!S$4,'[1]INTERNAL PARAMETERS-1'!$B$5:$J$44,5,FALSE))*VLOOKUP(AEBYLD2!S$4,'[1]INTERNAL PARAMETERS-1'!$B$5:$J$44,9,FALSE)*AEBYLD2!$F12</f>
        <v>0.14606147839329583</v>
      </c>
      <c r="T12" s="50">
        <f>AEBYLD1!T12*VLOOKUP(AEBYLD2!T$4,'[1]INTERNAL PARAMETERS-1'!$B$5:$J$44,5,FALSE)*VLOOKUP(AEBYLD2!T$4,'[1]INTERNAL PARAMETERS-1'!$B$5:$J$44,7,FALSE)*AEBYLD2!$F12 + AEBYLD1!T12*(1-VLOOKUP(AEBYLD2!T$4,'[1]INTERNAL PARAMETERS-1'!$B$5:$J$44,5,FALSE))*VLOOKUP(AEBYLD2!T$4,'[1]INTERNAL PARAMETERS-1'!$B$5:$J$44,9,FALSE)*AEBYLD2!$F12</f>
        <v>4.8653954709133189E-2</v>
      </c>
      <c r="U12" s="50">
        <f>AEBYLD1!U12*VLOOKUP(AEBYLD2!U$4,'[1]INTERNAL PARAMETERS-1'!$B$5:$J$44,5,FALSE)*VLOOKUP(AEBYLD2!U$4,'[1]INTERNAL PARAMETERS-1'!$B$5:$J$44,7,FALSE)*AEBYLD2!$F12 + AEBYLD1!U12*(1-VLOOKUP(AEBYLD2!U$4,'[1]INTERNAL PARAMETERS-1'!$B$5:$J$44,5,FALSE))*VLOOKUP(AEBYLD2!U$4,'[1]INTERNAL PARAMETERS-1'!$B$5:$J$44,9,FALSE)*AEBYLD2!$F12</f>
        <v>3.4287475655048603E-2</v>
      </c>
      <c r="V12" s="50">
        <f>AEBYLD1!V12*VLOOKUP(AEBYLD2!V$4,'[1]INTERNAL PARAMETERS-1'!$B$5:$J$44,5,FALSE)*VLOOKUP(AEBYLD2!V$4,'[1]INTERNAL PARAMETERS-1'!$B$5:$J$44,7,FALSE)*AEBYLD2!$F12 + AEBYLD1!V12*(1-VLOOKUP(AEBYLD2!V$4,'[1]INTERNAL PARAMETERS-1'!$B$5:$J$44,5,FALSE))*VLOOKUP(AEBYLD2!V$4,'[1]INTERNAL PARAMETERS-1'!$B$5:$J$44,9,FALSE)*AEBYLD2!$F12</f>
        <v>0.16157534769305495</v>
      </c>
      <c r="W12" s="50">
        <f>AEBYLD1!W12*VLOOKUP(AEBYLD2!W$4,'[1]INTERNAL PARAMETERS-1'!$B$5:$J$44,5,FALSE)*VLOOKUP(AEBYLD2!W$4,'[1]INTERNAL PARAMETERS-1'!$B$5:$J$44,7,FALSE)*AEBYLD2!$F12 + AEBYLD1!W12*(1-VLOOKUP(AEBYLD2!W$4,'[1]INTERNAL PARAMETERS-1'!$B$5:$J$44,5,FALSE))*VLOOKUP(AEBYLD2!W$4,'[1]INTERNAL PARAMETERS-1'!$B$5:$J$44,9,FALSE)*AEBYLD2!$F12</f>
        <v>0</v>
      </c>
      <c r="X12" s="50">
        <f>AEBYLD1!X12*VLOOKUP(AEBYLD2!X$4,'[1]INTERNAL PARAMETERS-1'!$B$5:$J$44,5,FALSE)*VLOOKUP(AEBYLD2!X$4,'[1]INTERNAL PARAMETERS-1'!$B$5:$J$44,7,FALSE)*AEBYLD2!$F12 + AEBYLD1!X12*(1-VLOOKUP(AEBYLD2!X$4,'[1]INTERNAL PARAMETERS-1'!$B$5:$J$44,5,FALSE))*VLOOKUP(AEBYLD2!X$4,'[1]INTERNAL PARAMETERS-1'!$B$5:$J$44,9,FALSE)*AEBYLD2!$F12</f>
        <v>0</v>
      </c>
      <c r="Y12" s="50">
        <f>AEBYLD1!Y12*VLOOKUP(AEBYLD2!Y$4,'[1]INTERNAL PARAMETERS-1'!$B$5:$J$44,5,FALSE)*VLOOKUP(AEBYLD2!Y$4,'[1]INTERNAL PARAMETERS-1'!$B$5:$J$44,7,FALSE)*AEBYLD2!$F12 + AEBYLD1!Y12*(1-VLOOKUP(AEBYLD2!Y$4,'[1]INTERNAL PARAMETERS-1'!$B$5:$J$44,5,FALSE))*VLOOKUP(AEBYLD2!Y$4,'[1]INTERNAL PARAMETERS-1'!$B$5:$J$44,9,FALSE)*AEBYLD2!$F12</f>
        <v>0</v>
      </c>
      <c r="Z12" s="50">
        <f>AEBYLD1!Z12*VLOOKUP(AEBYLD2!Z$4,'[1]INTERNAL PARAMETERS-1'!$B$5:$J$44,5,FALSE)*VLOOKUP(AEBYLD2!Z$4,'[1]INTERNAL PARAMETERS-1'!$B$5:$J$44,7,FALSE)*AEBYLD2!$F12 + AEBYLD1!Z12*(1-VLOOKUP(AEBYLD2!Z$4,'[1]INTERNAL PARAMETERS-1'!$B$5:$J$44,5,FALSE))*VLOOKUP(AEBYLD2!Z$4,'[1]INTERNAL PARAMETERS-1'!$B$5:$J$44,9,FALSE)*AEBYLD2!$F12</f>
        <v>0</v>
      </c>
      <c r="AA12" s="50">
        <f>AEBYLD1!AA12*VLOOKUP(AEBYLD2!AA$4,'[1]INTERNAL PARAMETERS-1'!$B$5:$J$44,5,FALSE)*VLOOKUP(AEBYLD2!AA$4,'[1]INTERNAL PARAMETERS-1'!$B$5:$J$44,7,FALSE)*AEBYLD2!$F12 + AEBYLD1!AA12*(1-VLOOKUP(AEBYLD2!AA$4,'[1]INTERNAL PARAMETERS-1'!$B$5:$J$44,5,FALSE))*VLOOKUP(AEBYLD2!AA$4,'[1]INTERNAL PARAMETERS-1'!$B$5:$J$44,9,FALSE)*AEBYLD2!$F12</f>
        <v>0</v>
      </c>
      <c r="AB12" s="50">
        <f>AEBYLD1!AB12*VLOOKUP(AEBYLD2!AB$4,'[1]INTERNAL PARAMETERS-1'!$B$5:$J$44,5,FALSE)*VLOOKUP(AEBYLD2!AB$4,'[1]INTERNAL PARAMETERS-1'!$B$5:$J$44,7,FALSE)*AEBYLD2!$F12 + AEBYLD1!AB12*(1-VLOOKUP(AEBYLD2!AB$4,'[1]INTERNAL PARAMETERS-1'!$B$5:$J$44,5,FALSE))*VLOOKUP(AEBYLD2!AB$4,'[1]INTERNAL PARAMETERS-1'!$B$5:$J$44,9,FALSE)*AEBYLD2!$F12</f>
        <v>0</v>
      </c>
      <c r="AC12" s="50">
        <f>AEBYLD1!AC12*VLOOKUP(AEBYLD2!AC$4,'[1]INTERNAL PARAMETERS-1'!$B$5:$J$44,5,FALSE)*VLOOKUP(AEBYLD2!AC$4,'[1]INTERNAL PARAMETERS-1'!$B$5:$J$44,7,FALSE)*AEBYLD2!$F12 + AEBYLD1!AC12*(1-VLOOKUP(AEBYLD2!AC$4,'[1]INTERNAL PARAMETERS-1'!$B$5:$J$44,5,FALSE))*VLOOKUP(AEBYLD2!AC$4,'[1]INTERNAL PARAMETERS-1'!$B$5:$J$44,9,FALSE)*AEBYLD2!$F12</f>
        <v>0</v>
      </c>
      <c r="AD12" s="50">
        <f>AEBYLD1!AD12*VLOOKUP(AEBYLD2!AD$4,'[1]INTERNAL PARAMETERS-1'!$B$5:$J$44,5,FALSE)*VLOOKUP(AEBYLD2!AD$4,'[1]INTERNAL PARAMETERS-1'!$B$5:$J$44,7,FALSE)*AEBYLD2!$F12 + AEBYLD1!AD12*(1-VLOOKUP(AEBYLD2!AD$4,'[1]INTERNAL PARAMETERS-1'!$B$5:$J$44,5,FALSE))*VLOOKUP(AEBYLD2!AD$4,'[1]INTERNAL PARAMETERS-1'!$B$5:$J$44,9,FALSE)*AEBYLD2!$F12</f>
        <v>0</v>
      </c>
      <c r="AE12" s="50">
        <f>AEBYLD1!AE12*VLOOKUP(AEBYLD2!AE$4,'[1]INTERNAL PARAMETERS-1'!$B$5:$J$44,5,FALSE)*VLOOKUP(AEBYLD2!AE$4,'[1]INTERNAL PARAMETERS-1'!$B$5:$J$44,7,FALSE)*AEBYLD2!$F12 + AEBYLD1!AE12*(1-VLOOKUP(AEBYLD2!AE$4,'[1]INTERNAL PARAMETERS-1'!$B$5:$J$44,5,FALSE))*VLOOKUP(AEBYLD2!AE$4,'[1]INTERNAL PARAMETERS-1'!$B$5:$J$44,9,FALSE)*AEBYLD2!$F12</f>
        <v>0</v>
      </c>
      <c r="AF12" s="50">
        <f>AEBYLD1!AF12*VLOOKUP(AEBYLD2!AF$4,'[1]INTERNAL PARAMETERS-1'!$B$5:$J$44,5,FALSE)*VLOOKUP(AEBYLD2!AF$4,'[1]INTERNAL PARAMETERS-1'!$B$5:$J$44,7,FALSE)*AEBYLD2!$F12 + AEBYLD1!AF12*(1-VLOOKUP(AEBYLD2!AF$4,'[1]INTERNAL PARAMETERS-1'!$B$5:$J$44,5,FALSE))*VLOOKUP(AEBYLD2!AF$4,'[1]INTERNAL PARAMETERS-1'!$B$5:$J$44,9,FALSE)*AEBYLD2!$F12</f>
        <v>1.2242310371481768E-2</v>
      </c>
      <c r="AG12" s="50">
        <f>AEBYLD1!AG12*VLOOKUP(AEBYLD2!AG$4,'[1]INTERNAL PARAMETERS-1'!$B$5:$J$44,5,FALSE)*VLOOKUP(AEBYLD2!AG$4,'[1]INTERNAL PARAMETERS-1'!$B$5:$J$44,7,FALSE)*AEBYLD2!$F12 + AEBYLD1!AG12*(1-VLOOKUP(AEBYLD2!AG$4,'[1]INTERNAL PARAMETERS-1'!$B$5:$J$44,5,FALSE))*VLOOKUP(AEBYLD2!AG$4,'[1]INTERNAL PARAMETERS-1'!$B$5:$J$44,9,FALSE)*AEBYLD2!$F12</f>
        <v>0</v>
      </c>
      <c r="AH12" s="50">
        <f>AEBYLD1!AH12*VLOOKUP(AEBYLD2!AH$4,'[1]INTERNAL PARAMETERS-1'!$B$5:$J$44,5,FALSE)*VLOOKUP(AEBYLD2!AH$4,'[1]INTERNAL PARAMETERS-1'!$B$5:$J$44,7,FALSE)*AEBYLD2!$F12 + AEBYLD1!AH12*(1-VLOOKUP(AEBYLD2!AH$4,'[1]INTERNAL PARAMETERS-1'!$B$5:$J$44,5,FALSE))*VLOOKUP(AEBYLD2!AH$4,'[1]INTERNAL PARAMETERS-1'!$B$5:$J$44,9,FALSE)*AEBYLD2!$F12</f>
        <v>1.7261757635893393E-3</v>
      </c>
      <c r="AI12" s="50">
        <f>AEBYLD1!AI12*VLOOKUP(AEBYLD2!AI$4,'[1]INTERNAL PARAMETERS-1'!$B$5:$J$44,5,FALSE)*VLOOKUP(AEBYLD2!AI$4,'[1]INTERNAL PARAMETERS-1'!$B$5:$J$44,7,FALSE)*AEBYLD2!$F12 + AEBYLD1!AI12*(1-VLOOKUP(AEBYLD2!AI$4,'[1]INTERNAL PARAMETERS-1'!$B$5:$J$44,5,FALSE))*VLOOKUP(AEBYLD2!AI$4,'[1]INTERNAL PARAMETERS-1'!$B$5:$J$44,9,FALSE)*AEBYLD2!$F12</f>
        <v>2.8774200668666727E-3</v>
      </c>
      <c r="AJ12" s="50">
        <f>AEBYLD1!AJ12*VLOOKUP(AEBYLD2!AJ$4,'[1]INTERNAL PARAMETERS-1'!$B$5:$J$44,5,FALSE)*VLOOKUP(AEBYLD2!AJ$4,'[1]INTERNAL PARAMETERS-1'!$B$5:$J$44,7,FALSE)*AEBYLD2!$F12 + AEBYLD1!AJ12*(1-VLOOKUP(AEBYLD2!AJ$4,'[1]INTERNAL PARAMETERS-1'!$B$5:$J$44,5,FALSE))*VLOOKUP(AEBYLD2!AJ$4,'[1]INTERNAL PARAMETERS-1'!$B$5:$J$44,9,FALSE)*AEBYLD2!$F12</f>
        <v>3.2645442671638318E-2</v>
      </c>
      <c r="AK12" s="50">
        <f>AEBYLD1!AK12*VLOOKUP(AEBYLD2!AK$4,'[1]INTERNAL PARAMETERS-1'!$B$5:$J$44,5,FALSE)*VLOOKUP(AEBYLD2!AK$4,'[1]INTERNAL PARAMETERS-1'!$B$5:$J$44,7,FALSE)*AEBYLD2!$F12 + AEBYLD1!AK12*(1-VLOOKUP(AEBYLD2!AK$4,'[1]INTERNAL PARAMETERS-1'!$B$5:$J$44,5,FALSE))*VLOOKUP(AEBYLD2!AK$4,'[1]INTERNAL PARAMETERS-1'!$B$5:$J$44,9,FALSE)*AEBYLD2!$F12</f>
        <v>1.3809406108714714E-2</v>
      </c>
      <c r="AL12" s="50">
        <f>AEBYLD1!AL12*VLOOKUP(AEBYLD2!AL$4,'[1]INTERNAL PARAMETERS-1'!$B$5:$J$44,5,FALSE)*VLOOKUP(AEBYLD2!AL$4,'[1]INTERNAL PARAMETERS-1'!$B$5:$J$44,7,FALSE)*AEBYLD2!$F12 + AEBYLD1!AL12*(1-VLOOKUP(AEBYLD2!AL$4,'[1]INTERNAL PARAMETERS-1'!$B$5:$J$44,5,FALSE))*VLOOKUP(AEBYLD2!AL$4,'[1]INTERNAL PARAMETERS-1'!$B$5:$J$44,9,FALSE)*AEBYLD2!$F12</f>
        <v>0</v>
      </c>
      <c r="AM12" s="50">
        <f>AEBYLD1!AM12*VLOOKUP(AEBYLD2!AM$4,'[1]INTERNAL PARAMETERS-1'!$B$5:$J$44,5,FALSE)*VLOOKUP(AEBYLD2!AM$4,'[1]INTERNAL PARAMETERS-1'!$B$5:$J$44,7,FALSE)*AEBYLD2!$F12 + AEBYLD1!AM12*(1-VLOOKUP(AEBYLD2!AM$4,'[1]INTERNAL PARAMETERS-1'!$B$5:$J$44,5,FALSE))*VLOOKUP(AEBYLD2!AM$4,'[1]INTERNAL PARAMETERS-1'!$B$5:$J$44,9,FALSE)*AEBYLD2!$F12</f>
        <v>0</v>
      </c>
      <c r="AN12" s="50">
        <f>AEBYLD1!AN12*VLOOKUP(AEBYLD2!AN$4,'[1]INTERNAL PARAMETERS-1'!$B$5:$J$44,5,FALSE)*VLOOKUP(AEBYLD2!AN$4,'[1]INTERNAL PARAMETERS-1'!$B$5:$J$44,7,FALSE)*AEBYLD2!$F12 + AEBYLD1!AN12*(1-VLOOKUP(AEBYLD2!AN$4,'[1]INTERNAL PARAMETERS-1'!$B$5:$J$44,5,FALSE))*VLOOKUP(AEBYLD2!AN$4,'[1]INTERNAL PARAMETERS-1'!$B$5:$J$44,9,FALSE)*AEBYLD2!$F12</f>
        <v>0</v>
      </c>
      <c r="AO12" s="50">
        <f>AEBYLD1!AO12*VLOOKUP(AEBYLD2!AO$4,'[1]INTERNAL PARAMETERS-1'!$B$5:$J$44,5,FALSE)*VLOOKUP(AEBYLD2!AO$4,'[1]INTERNAL PARAMETERS-1'!$B$5:$J$44,7,FALSE)*AEBYLD2!$F12 + AEBYLD1!AO12*(1-VLOOKUP(AEBYLD2!AO$4,'[1]INTERNAL PARAMETERS-1'!$B$5:$J$44,5,FALSE))*VLOOKUP(AEBYLD2!AO$4,'[1]INTERNAL PARAMETERS-1'!$B$5:$J$44,9,FALSE)*AEBYLD2!$F12</f>
        <v>0</v>
      </c>
      <c r="AP12" s="50">
        <f>AEBYLD1!AP12*VLOOKUP(AEBYLD2!AP$4,'[1]INTERNAL PARAMETERS-1'!$B$5:$J$44,5,FALSE)*VLOOKUP(AEBYLD2!AP$4,'[1]INTERNAL PARAMETERS-1'!$B$5:$J$44,7,FALSE)*AEBYLD2!$F12 + AEBYLD1!AP12*(1-VLOOKUP(AEBYLD2!AP$4,'[1]INTERNAL PARAMETERS-1'!$B$5:$J$44,5,FALSE))*VLOOKUP(AEBYLD2!AP$4,'[1]INTERNAL PARAMETERS-1'!$B$5:$J$44,9,FALSE)*AEBYLD2!$F12</f>
        <v>0</v>
      </c>
      <c r="AQ12" s="50">
        <f>AEBYLD1!AQ12*VLOOKUP(AEBYLD2!AQ$4,'[1]INTERNAL PARAMETERS-1'!$B$5:$J$44,5,FALSE)*VLOOKUP(AEBYLD2!AQ$4,'[1]INTERNAL PARAMETERS-1'!$B$5:$J$44,7,FALSE)*AEBYLD2!$F12 + AEBYLD1!AQ12*(1-VLOOKUP(AEBYLD2!AQ$4,'[1]INTERNAL PARAMETERS-1'!$B$5:$J$44,5,FALSE))*VLOOKUP(AEBYLD2!AQ$4,'[1]INTERNAL PARAMETERS-1'!$B$5:$J$44,9,FALSE)*AEBYLD2!$F12</f>
        <v>0</v>
      </c>
      <c r="AR12" s="50">
        <f>AEBYLD1!AR12*VLOOKUP(AEBYLD2!AR$4,'[1]INTERNAL PARAMETERS-1'!$B$5:$J$44,5,FALSE)*VLOOKUP(AEBYLD2!AR$4,'[1]INTERNAL PARAMETERS-1'!$B$5:$J$44,7,FALSE)*AEBYLD2!$F12 + AEBYLD1!AR12*(1-VLOOKUP(AEBYLD2!AR$4,'[1]INTERNAL PARAMETERS-1'!$B$5:$J$44,5,FALSE))*VLOOKUP(AEBYLD2!AR$4,'[1]INTERNAL PARAMETERS-1'!$B$5:$J$44,9,FALSE)*AEBYLD2!$F12</f>
        <v>0</v>
      </c>
      <c r="AS12" s="50">
        <f>AEBYLD1!AS12*VLOOKUP(AEBYLD2!AS$4,'[1]INTERNAL PARAMETERS-1'!$B$5:$J$44,5,FALSE)*VLOOKUP(AEBYLD2!AS$4,'[1]INTERNAL PARAMETERS-1'!$B$5:$J$44,7,FALSE)*AEBYLD2!$F12 + AEBYLD1!AS12*(1-VLOOKUP(AEBYLD2!AS$4,'[1]INTERNAL PARAMETERS-1'!$B$5:$J$44,5,FALSE))*VLOOKUP(AEBYLD2!AS$4,'[1]INTERNAL PARAMETERS-1'!$B$5:$J$44,9,FALSE)*AEBYLD2!$F12</f>
        <v>0</v>
      </c>
      <c r="AT12" s="49">
        <f>AEBYLD1!AT12*VLOOKUP(AEBYLD2!AT$4,'[1]INTERNAL PARAMETERS-1'!$B$5:$J$44,5,FALSE)*VLOOKUP(AEBYLD2!AT$4,'[1]INTERNAL PARAMETERS-1'!$B$5:$J$44,7,FALSE)*AEBYLD2!$F12 + AEBYLD1!AT12*(1-VLOOKUP(AEBYLD2!AT$4,'[1]INTERNAL PARAMETERS-1'!$B$5:$J$44,5,FALSE))*VLOOKUP(AEBYLD2!AT$4,'[1]INTERNAL PARAMETERS-1'!$B$5:$J$44,9,FALSE)*AEBYLD2!$F12</f>
        <v>0</v>
      </c>
      <c r="AU12" s="51">
        <f>AEBYLD1!AU12*VLOOKUP(AEBYLD2!AU$4,'[1]INTERNAL PARAMETERS-1'!$B$5:$J$44,5,FALSE)*VLOOKUP(AEBYLD2!AU$4,'[1]INTERNAL PARAMETERS-1'!$B$5:$J$44,6,FALSE)*VLOOKUP(AEBYLD2!AU$4,'[1]INTERNAL PARAMETERS-1'!$B$5:$J$44,3,FALSE) + AEBYLD1!AU12*(1-VLOOKUP(AEBYLD2!AU$4,'[1]INTERNAL PARAMETERS-1'!$B$5:$J$44,5,FALSE))*VLOOKUP(AEBYLD2!AU$4,'[1]INTERNAL PARAMETERS-1'!$B$5:$J$44,8,FALSE)*VLOOKUP(AEBYLD2!AU$4,'[1]INTERNAL PARAMETERS-1'!$B$5:$J$44,3,FALSE)</f>
        <v>0</v>
      </c>
      <c r="AV12" s="50">
        <f>AEBYLD1!AV12*VLOOKUP(AEBYLD2!AV$4,'[1]INTERNAL PARAMETERS-1'!$B$5:$J$44,5,FALSE)*VLOOKUP(AEBYLD2!AV$4,'[1]INTERNAL PARAMETERS-1'!$B$5:$J$44,6,FALSE)*VLOOKUP(AEBYLD2!AV$4,'[1]INTERNAL PARAMETERS-1'!$B$5:$J$44,3,FALSE) + AEBYLD1!AV12*(1-VLOOKUP(AEBYLD2!AV$4,'[1]INTERNAL PARAMETERS-1'!$B$5:$J$44,5,FALSE))*VLOOKUP(AEBYLD2!AV$4,'[1]INTERNAL PARAMETERS-1'!$B$5:$J$44,8,FALSE)*VLOOKUP(AEBYLD2!AV$4,'[1]INTERNAL PARAMETERS-1'!$B$5:$J$44,3,FALSE)</f>
        <v>0</v>
      </c>
      <c r="AW12" s="50">
        <f>AEBYLD1!AW12*VLOOKUP(AEBYLD2!AW$4,'[1]INTERNAL PARAMETERS-1'!$B$5:$J$44,5,FALSE)*VLOOKUP(AEBYLD2!AW$4,'[1]INTERNAL PARAMETERS-1'!$B$5:$J$44,6,FALSE)*VLOOKUP(AEBYLD2!AW$4,'[1]INTERNAL PARAMETERS-1'!$B$5:$J$44,3,FALSE) + AEBYLD1!AW12*(1-VLOOKUP(AEBYLD2!AW$4,'[1]INTERNAL PARAMETERS-1'!$B$5:$J$44,5,FALSE))*VLOOKUP(AEBYLD2!AW$4,'[1]INTERNAL PARAMETERS-1'!$B$5:$J$44,8,FALSE)*VLOOKUP(AEBYLD2!AW$4,'[1]INTERNAL PARAMETERS-1'!$B$5:$J$44,3,FALSE)</f>
        <v>2.8207604870082982E-2</v>
      </c>
      <c r="AX12" s="50">
        <f>AEBYLD1!AX12*VLOOKUP(AEBYLD2!AX$4,'[1]INTERNAL PARAMETERS-1'!$B$5:$J$44,5,FALSE)*VLOOKUP(AEBYLD2!AX$4,'[1]INTERNAL PARAMETERS-1'!$B$5:$J$44,6,FALSE)*VLOOKUP(AEBYLD2!AX$4,'[1]INTERNAL PARAMETERS-1'!$B$5:$J$44,3,FALSE) + AEBYLD1!AX12*(1-VLOOKUP(AEBYLD2!AX$4,'[1]INTERNAL PARAMETERS-1'!$B$5:$J$44,5,FALSE))*VLOOKUP(AEBYLD2!AX$4,'[1]INTERNAL PARAMETERS-1'!$B$5:$J$44,8,FALSE)*VLOOKUP(AEBYLD2!AX$4,'[1]INTERNAL PARAMETERS-1'!$B$5:$J$44,3,FALSE)</f>
        <v>0</v>
      </c>
      <c r="AY12" s="50">
        <f>AEBYLD1!AY12*VLOOKUP(AEBYLD2!AY$4,'[1]INTERNAL PARAMETERS-1'!$B$5:$J$44,5,FALSE)*VLOOKUP(AEBYLD2!AY$4,'[1]INTERNAL PARAMETERS-1'!$B$5:$J$44,6,FALSE)*VLOOKUP(AEBYLD2!AY$4,'[1]INTERNAL PARAMETERS-1'!$B$5:$J$44,3,FALSE) + AEBYLD1!AY12*(1-VLOOKUP(AEBYLD2!AY$4,'[1]INTERNAL PARAMETERS-1'!$B$5:$J$44,5,FALSE))*VLOOKUP(AEBYLD2!AY$4,'[1]INTERNAL PARAMETERS-1'!$B$5:$J$44,8,FALSE)*VLOOKUP(AEBYLD2!AY$4,'[1]INTERNAL PARAMETERS-1'!$B$5:$J$44,3,FALSE)</f>
        <v>0</v>
      </c>
      <c r="AZ12" s="50">
        <f>AEBYLD1!AZ12*VLOOKUP(AEBYLD2!AZ$4,'[1]INTERNAL PARAMETERS-1'!$B$5:$J$44,5,FALSE)*VLOOKUP(AEBYLD2!AZ$4,'[1]INTERNAL PARAMETERS-1'!$B$5:$J$44,6,FALSE)*VLOOKUP(AEBYLD2!AZ$4,'[1]INTERNAL PARAMETERS-1'!$B$5:$J$44,3,FALSE) + AEBYLD1!AZ12*(1-VLOOKUP(AEBYLD2!AZ$4,'[1]INTERNAL PARAMETERS-1'!$B$5:$J$44,5,FALSE))*VLOOKUP(AEBYLD2!AZ$4,'[1]INTERNAL PARAMETERS-1'!$B$5:$J$44,8,FALSE)*VLOOKUP(AEBYLD2!AZ$4,'[1]INTERNAL PARAMETERS-1'!$B$5:$J$44,3,FALSE)</f>
        <v>0</v>
      </c>
      <c r="BA12" s="50">
        <f>AEBYLD1!BA12*VLOOKUP(AEBYLD2!BA$4,'[1]INTERNAL PARAMETERS-1'!$B$5:$J$44,5,FALSE)*VLOOKUP(AEBYLD2!BA$4,'[1]INTERNAL PARAMETERS-1'!$B$5:$J$44,6,FALSE)*VLOOKUP(AEBYLD2!BA$4,'[1]INTERNAL PARAMETERS-1'!$B$5:$J$44,3,FALSE) + AEBYLD1!BA12*(1-VLOOKUP(AEBYLD2!BA$4,'[1]INTERNAL PARAMETERS-1'!$B$5:$J$44,5,FALSE))*VLOOKUP(AEBYLD2!BA$4,'[1]INTERNAL PARAMETERS-1'!$B$5:$J$44,8,FALSE)*VLOOKUP(AEBYLD2!BA$4,'[1]INTERNAL PARAMETERS-1'!$B$5:$J$44,3,FALSE)</f>
        <v>9.7379886476452789E-3</v>
      </c>
      <c r="BB12" s="50">
        <f>AEBYLD1!BB12*VLOOKUP(AEBYLD2!BB$4,'[1]INTERNAL PARAMETERS-1'!$B$5:$J$44,5,FALSE)*VLOOKUP(AEBYLD2!BB$4,'[1]INTERNAL PARAMETERS-1'!$B$5:$J$44,6,FALSE)*VLOOKUP(AEBYLD2!BB$4,'[1]INTERNAL PARAMETERS-1'!$B$5:$J$44,3,FALSE) + AEBYLD1!BB12*(1-VLOOKUP(AEBYLD2!BB$4,'[1]INTERNAL PARAMETERS-1'!$B$5:$J$44,5,FALSE))*VLOOKUP(AEBYLD2!BB$4,'[1]INTERNAL PARAMETERS-1'!$B$5:$J$44,8,FALSE)*VLOOKUP(AEBYLD2!BB$4,'[1]INTERNAL PARAMETERS-1'!$B$5:$J$44,3,FALSE)</f>
        <v>6.8257563399390393E-3</v>
      </c>
      <c r="BC12" s="50">
        <f>AEBYLD1!BC12*VLOOKUP(AEBYLD2!BC$4,'[1]INTERNAL PARAMETERS-1'!$B$5:$J$44,5,FALSE)*VLOOKUP(AEBYLD2!BC$4,'[1]INTERNAL PARAMETERS-1'!$B$5:$J$44,6,FALSE)*VLOOKUP(AEBYLD2!BC$4,'[1]INTERNAL PARAMETERS-1'!$B$5:$J$44,3,FALSE) + AEBYLD1!BC12*(1-VLOOKUP(AEBYLD2!BC$4,'[1]INTERNAL PARAMETERS-1'!$B$5:$J$44,5,FALSE))*VLOOKUP(AEBYLD2!BC$4,'[1]INTERNAL PARAMETERS-1'!$B$5:$J$44,8,FALSE)*VLOOKUP(AEBYLD2!BC$4,'[1]INTERNAL PARAMETERS-1'!$B$5:$J$44,3,FALSE)</f>
        <v>1.2465881128751936E-2</v>
      </c>
      <c r="BD12" s="50">
        <f>AEBYLD1!BD12*VLOOKUP(AEBYLD2!BD$4,'[1]INTERNAL PARAMETERS-1'!$B$5:$J$44,5,FALSE)*VLOOKUP(AEBYLD2!BD$4,'[1]INTERNAL PARAMETERS-1'!$B$5:$J$44,6,FALSE)*VLOOKUP(AEBYLD2!BD$4,'[1]INTERNAL PARAMETERS-1'!$B$5:$J$44,3,FALSE) + AEBYLD1!BD12*(1-VLOOKUP(AEBYLD2!BD$4,'[1]INTERNAL PARAMETERS-1'!$B$5:$J$44,5,FALSE))*VLOOKUP(AEBYLD2!BD$4,'[1]INTERNAL PARAMETERS-1'!$B$5:$J$44,8,FALSE)*VLOOKUP(AEBYLD2!BD$4,'[1]INTERNAL PARAMETERS-1'!$B$5:$J$44,3,FALSE)</f>
        <v>5.3901982682650817E-3</v>
      </c>
      <c r="BE12" s="50">
        <f>AEBYLD1!BE12*VLOOKUP(AEBYLD2!BE$4,'[1]INTERNAL PARAMETERS-1'!$B$5:$J$44,5,FALSE)*VLOOKUP(AEBYLD2!BE$4,'[1]INTERNAL PARAMETERS-1'!$B$5:$J$44,6,FALSE)*VLOOKUP(AEBYLD2!BE$4,'[1]INTERNAL PARAMETERS-1'!$B$5:$J$44,3,FALSE) + AEBYLD1!BE12*(1-VLOOKUP(AEBYLD2!BE$4,'[1]INTERNAL PARAMETERS-1'!$B$5:$J$44,5,FALSE))*VLOOKUP(AEBYLD2!BE$4,'[1]INTERNAL PARAMETERS-1'!$B$5:$J$44,8,FALSE)*VLOOKUP(AEBYLD2!BE$4,'[1]INTERNAL PARAMETERS-1'!$B$5:$J$44,3,FALSE)</f>
        <v>9.9606533278700504E-3</v>
      </c>
      <c r="BF12" s="50">
        <f>AEBYLD1!BF12*VLOOKUP(AEBYLD2!BF$4,'[1]INTERNAL PARAMETERS-1'!$B$5:$J$44,5,FALSE)*VLOOKUP(AEBYLD2!BF$4,'[1]INTERNAL PARAMETERS-1'!$B$5:$J$44,6,FALSE)*VLOOKUP(AEBYLD2!BF$4,'[1]INTERNAL PARAMETERS-1'!$B$5:$J$44,3,FALSE) + AEBYLD1!BF12*(1-VLOOKUP(AEBYLD2!BF$4,'[1]INTERNAL PARAMETERS-1'!$B$5:$J$44,5,FALSE))*VLOOKUP(AEBYLD2!BF$4,'[1]INTERNAL PARAMETERS-1'!$B$5:$J$44,8,FALSE)*VLOOKUP(AEBYLD2!BF$4,'[1]INTERNAL PARAMETERS-1'!$B$5:$J$44,3,FALSE)</f>
        <v>0</v>
      </c>
      <c r="BG12" s="50">
        <f>AEBYLD1!BG12*VLOOKUP(AEBYLD2!BG$4,'[1]INTERNAL PARAMETERS-1'!$B$5:$J$44,5,FALSE)*VLOOKUP(AEBYLD2!BG$4,'[1]INTERNAL PARAMETERS-1'!$B$5:$J$44,6,FALSE)*VLOOKUP(AEBYLD2!BG$4,'[1]INTERNAL PARAMETERS-1'!$B$5:$J$44,3,FALSE) + AEBYLD1!BG12*(1-VLOOKUP(AEBYLD2!BG$4,'[1]INTERNAL PARAMETERS-1'!$B$5:$J$44,5,FALSE))*VLOOKUP(AEBYLD2!BG$4,'[1]INTERNAL PARAMETERS-1'!$B$5:$J$44,8,FALSE)*VLOOKUP(AEBYLD2!BG$4,'[1]INTERNAL PARAMETERS-1'!$B$5:$J$44,3,FALSE)</f>
        <v>4.437485554628846E-3</v>
      </c>
      <c r="BH12" s="50">
        <f>AEBYLD1!BH12*VLOOKUP(AEBYLD2!BH$4,'[1]INTERNAL PARAMETERS-1'!$B$5:$J$44,5,FALSE)*VLOOKUP(AEBYLD2!BH$4,'[1]INTERNAL PARAMETERS-1'!$B$5:$J$44,6,FALSE)*VLOOKUP(AEBYLD2!BH$4,'[1]INTERNAL PARAMETERS-1'!$B$5:$J$44,3,FALSE) + AEBYLD1!BH12*(1-VLOOKUP(AEBYLD2!BH$4,'[1]INTERNAL PARAMETERS-1'!$B$5:$J$44,5,FALSE))*VLOOKUP(AEBYLD2!BH$4,'[1]INTERNAL PARAMETERS-1'!$B$5:$J$44,8,FALSE)*VLOOKUP(AEBYLD2!BH$4,'[1]INTERNAL PARAMETERS-1'!$B$5:$J$44,3,FALSE)</f>
        <v>3.0771448795264522E-5</v>
      </c>
      <c r="BI12" s="50">
        <f>AEBYLD1!BI12*VLOOKUP(AEBYLD2!BI$4,'[1]INTERNAL PARAMETERS-1'!$B$5:$J$44,5,FALSE)*VLOOKUP(AEBYLD2!BI$4,'[1]INTERNAL PARAMETERS-1'!$B$5:$J$44,6,FALSE)*VLOOKUP(AEBYLD2!BI$4,'[1]INTERNAL PARAMETERS-1'!$B$5:$J$44,3,FALSE) + AEBYLD1!BI12*(1-VLOOKUP(AEBYLD2!BI$4,'[1]INTERNAL PARAMETERS-1'!$B$5:$J$44,5,FALSE))*VLOOKUP(AEBYLD2!BI$4,'[1]INTERNAL PARAMETERS-1'!$B$5:$J$44,8,FALSE)*VLOOKUP(AEBYLD2!BI$4,'[1]INTERNAL PARAMETERS-1'!$B$5:$J$44,3,FALSE)</f>
        <v>0</v>
      </c>
      <c r="BJ12" s="50">
        <f>AEBYLD1!BJ12*VLOOKUP(AEBYLD2!BJ$4,'[1]INTERNAL PARAMETERS-1'!$B$5:$J$44,5,FALSE)*VLOOKUP(AEBYLD2!BJ$4,'[1]INTERNAL PARAMETERS-1'!$B$5:$J$44,6,FALSE)*VLOOKUP(AEBYLD2!BJ$4,'[1]INTERNAL PARAMETERS-1'!$B$5:$J$44,3,FALSE) + AEBYLD1!BJ12*(1-VLOOKUP(AEBYLD2!BJ$4,'[1]INTERNAL PARAMETERS-1'!$B$5:$J$44,5,FALSE))*VLOOKUP(AEBYLD2!BJ$4,'[1]INTERNAL PARAMETERS-1'!$B$5:$J$44,8,FALSE)*VLOOKUP(AEBYLD2!BJ$4,'[1]INTERNAL PARAMETERS-1'!$B$5:$J$44,3,FALSE)</f>
        <v>1.9915174500433641E-3</v>
      </c>
      <c r="BK12" s="50">
        <f>AEBYLD1!BK12*VLOOKUP(AEBYLD2!BK$4,'[1]INTERNAL PARAMETERS-1'!$B$5:$J$44,5,FALSE)*VLOOKUP(AEBYLD2!BK$4,'[1]INTERNAL PARAMETERS-1'!$B$5:$J$44,6,FALSE)*VLOOKUP(AEBYLD2!BK$4,'[1]INTERNAL PARAMETERS-1'!$B$5:$J$44,3,FALSE) + AEBYLD1!BK12*(1-VLOOKUP(AEBYLD2!BK$4,'[1]INTERNAL PARAMETERS-1'!$B$5:$J$44,5,FALSE))*VLOOKUP(AEBYLD2!BK$4,'[1]INTERNAL PARAMETERS-1'!$B$5:$J$44,8,FALSE)*VLOOKUP(AEBYLD2!BK$4,'[1]INTERNAL PARAMETERS-1'!$B$5:$J$44,3,FALSE)</f>
        <v>2.4965753259062126E-3</v>
      </c>
      <c r="BL12" s="50">
        <f>AEBYLD1!BL12*VLOOKUP(AEBYLD2!BL$4,'[1]INTERNAL PARAMETERS-1'!$B$5:$J$44,5,FALSE)*VLOOKUP(AEBYLD2!BL$4,'[1]INTERNAL PARAMETERS-1'!$B$5:$J$44,6,FALSE)*VLOOKUP(AEBYLD2!BL$4,'[1]INTERNAL PARAMETERS-1'!$B$5:$J$44,3,FALSE) + AEBYLD1!BL12*(1-VLOOKUP(AEBYLD2!BL$4,'[1]INTERNAL PARAMETERS-1'!$B$5:$J$44,5,FALSE))*VLOOKUP(AEBYLD2!BL$4,'[1]INTERNAL PARAMETERS-1'!$B$5:$J$44,8,FALSE)*VLOOKUP(AEBYLD2!BL$4,'[1]INTERNAL PARAMETERS-1'!$B$5:$J$44,3,FALSE)</f>
        <v>6.9702872290136626E-3</v>
      </c>
      <c r="BM12" s="50">
        <f>AEBYLD1!BM12*VLOOKUP(AEBYLD2!BM$4,'[1]INTERNAL PARAMETERS-1'!$B$5:$J$44,5,FALSE)*VLOOKUP(AEBYLD2!BM$4,'[1]INTERNAL PARAMETERS-1'!$B$5:$J$44,6,FALSE)*VLOOKUP(AEBYLD2!BM$4,'[1]INTERNAL PARAMETERS-1'!$B$5:$J$44,3,FALSE) + AEBYLD1!BM12*(1-VLOOKUP(AEBYLD2!BM$4,'[1]INTERNAL PARAMETERS-1'!$B$5:$J$44,5,FALSE))*VLOOKUP(AEBYLD2!BM$4,'[1]INTERNAL PARAMETERS-1'!$B$5:$J$44,8,FALSE)*VLOOKUP(AEBYLD2!BM$4,'[1]INTERNAL PARAMETERS-1'!$B$5:$J$44,3,FALSE)</f>
        <v>2.0447771399902674E-3</v>
      </c>
      <c r="BN12" s="50">
        <f>AEBYLD1!BN12*VLOOKUP(AEBYLD2!BN$4,'[1]INTERNAL PARAMETERS-1'!$B$5:$J$44,5,FALSE)*VLOOKUP(AEBYLD2!BN$4,'[1]INTERNAL PARAMETERS-1'!$B$5:$J$44,6,FALSE)*VLOOKUP(AEBYLD2!BN$4,'[1]INTERNAL PARAMETERS-1'!$B$5:$J$44,3,FALSE) + AEBYLD1!BN12*(1-VLOOKUP(AEBYLD2!BN$4,'[1]INTERNAL PARAMETERS-1'!$B$5:$J$44,5,FALSE))*VLOOKUP(AEBYLD2!BN$4,'[1]INTERNAL PARAMETERS-1'!$B$5:$J$44,8,FALSE)*VLOOKUP(AEBYLD2!BN$4,'[1]INTERNAL PARAMETERS-1'!$B$5:$J$44,3,FALSE)</f>
        <v>2.5959010463031929E-3</v>
      </c>
      <c r="BO12" s="50">
        <f>AEBYLD1!BO12*VLOOKUP(AEBYLD2!BO$4,'[1]INTERNAL PARAMETERS-1'!$B$5:$J$44,5,FALSE)*VLOOKUP(AEBYLD2!BO$4,'[1]INTERNAL PARAMETERS-1'!$B$5:$J$44,6,FALSE)*VLOOKUP(AEBYLD2!BO$4,'[1]INTERNAL PARAMETERS-1'!$B$5:$J$44,3,FALSE) + AEBYLD1!BO12*(1-VLOOKUP(AEBYLD2!BO$4,'[1]INTERNAL PARAMETERS-1'!$B$5:$J$44,5,FALSE))*VLOOKUP(AEBYLD2!BO$4,'[1]INTERNAL PARAMETERS-1'!$B$5:$J$44,8,FALSE)*VLOOKUP(AEBYLD2!BO$4,'[1]INTERNAL PARAMETERS-1'!$B$5:$J$44,3,FALSE)</f>
        <v>2.1403622249874929E-3</v>
      </c>
      <c r="BP12" s="50">
        <f>AEBYLD1!BP12*VLOOKUP(AEBYLD2!BP$4,'[1]INTERNAL PARAMETERS-1'!$B$5:$J$44,5,FALSE)*VLOOKUP(AEBYLD2!BP$4,'[1]INTERNAL PARAMETERS-1'!$B$5:$J$44,6,FALSE)*VLOOKUP(AEBYLD2!BP$4,'[1]INTERNAL PARAMETERS-1'!$B$5:$J$44,3,FALSE) + AEBYLD1!BP12*(1-VLOOKUP(AEBYLD2!BP$4,'[1]INTERNAL PARAMETERS-1'!$B$5:$J$44,5,FALSE))*VLOOKUP(AEBYLD2!BP$4,'[1]INTERNAL PARAMETERS-1'!$B$5:$J$44,8,FALSE)*VLOOKUP(AEBYLD2!BP$4,'[1]INTERNAL PARAMETERS-1'!$B$5:$J$44,3,FALSE)</f>
        <v>1.941890552236275E-4</v>
      </c>
      <c r="BQ12" s="50">
        <f>AEBYLD1!BQ12*VLOOKUP(AEBYLD2!BQ$4,'[1]INTERNAL PARAMETERS-1'!$B$5:$J$44,5,FALSE)*VLOOKUP(AEBYLD2!BQ$4,'[1]INTERNAL PARAMETERS-1'!$B$5:$J$44,6,FALSE)*VLOOKUP(AEBYLD2!BQ$4,'[1]INTERNAL PARAMETERS-1'!$B$5:$J$44,3,FALSE) + AEBYLD1!BQ12*(1-VLOOKUP(AEBYLD2!BQ$4,'[1]INTERNAL PARAMETERS-1'!$B$5:$J$44,5,FALSE))*VLOOKUP(AEBYLD2!BQ$4,'[1]INTERNAL PARAMETERS-1'!$B$5:$J$44,8,FALSE)*VLOOKUP(AEBYLD2!BQ$4,'[1]INTERNAL PARAMETERS-1'!$B$5:$J$44,3,FALSE)</f>
        <v>8.357535075902962E-3</v>
      </c>
      <c r="BR12" s="50">
        <f>AEBYLD1!BR12*VLOOKUP(AEBYLD2!BR$4,'[1]INTERNAL PARAMETERS-1'!$B$5:$J$44,5,FALSE)*VLOOKUP(AEBYLD2!BR$4,'[1]INTERNAL PARAMETERS-1'!$B$5:$J$44,6,FALSE)*VLOOKUP(AEBYLD2!BR$4,'[1]INTERNAL PARAMETERS-1'!$B$5:$J$44,3,FALSE) + AEBYLD1!BR12*(1-VLOOKUP(AEBYLD2!BR$4,'[1]INTERNAL PARAMETERS-1'!$B$5:$J$44,5,FALSE))*VLOOKUP(AEBYLD2!BR$4,'[1]INTERNAL PARAMETERS-1'!$B$5:$J$44,8,FALSE)*VLOOKUP(AEBYLD2!BR$4,'[1]INTERNAL PARAMETERS-1'!$B$5:$J$44,3,FALSE)</f>
        <v>3.43763281051015E-4</v>
      </c>
      <c r="BS12" s="50">
        <f>AEBYLD1!BS12*VLOOKUP(AEBYLD2!BS$4,'[1]INTERNAL PARAMETERS-1'!$B$5:$J$44,5,FALSE)*VLOOKUP(AEBYLD2!BS$4,'[1]INTERNAL PARAMETERS-1'!$B$5:$J$44,6,FALSE)*VLOOKUP(AEBYLD2!BS$4,'[1]INTERNAL PARAMETERS-1'!$B$5:$J$44,3,FALSE) + AEBYLD1!BS12*(1-VLOOKUP(AEBYLD2!BS$4,'[1]INTERNAL PARAMETERS-1'!$B$5:$J$44,5,FALSE))*VLOOKUP(AEBYLD2!BS$4,'[1]INTERNAL PARAMETERS-1'!$B$5:$J$44,8,FALSE)*VLOOKUP(AEBYLD2!BS$4,'[1]INTERNAL PARAMETERS-1'!$B$5:$J$44,3,FALSE)</f>
        <v>2.2130800778046401E-5</v>
      </c>
      <c r="BT12" s="50">
        <f>AEBYLD1!BT12*VLOOKUP(AEBYLD2!BT$4,'[1]INTERNAL PARAMETERS-1'!$B$5:$J$44,5,FALSE)*VLOOKUP(AEBYLD2!BT$4,'[1]INTERNAL PARAMETERS-1'!$B$5:$J$44,6,FALSE)*VLOOKUP(AEBYLD2!BT$4,'[1]INTERNAL PARAMETERS-1'!$B$5:$J$44,3,FALSE) + AEBYLD1!BT12*(1-VLOOKUP(AEBYLD2!BT$4,'[1]INTERNAL PARAMETERS-1'!$B$5:$J$44,5,FALSE))*VLOOKUP(AEBYLD2!BT$4,'[1]INTERNAL PARAMETERS-1'!$B$5:$J$44,8,FALSE)*VLOOKUP(AEBYLD2!BT$4,'[1]INTERNAL PARAMETERS-1'!$B$5:$J$44,3,FALSE)</f>
        <v>0</v>
      </c>
      <c r="BU12" s="50">
        <f>AEBYLD1!BU12*VLOOKUP(AEBYLD2!BU$4,'[1]INTERNAL PARAMETERS-1'!$B$5:$J$44,5,FALSE)*VLOOKUP(AEBYLD2!BU$4,'[1]INTERNAL PARAMETERS-1'!$B$5:$J$44,6,FALSE)*VLOOKUP(AEBYLD2!BU$4,'[1]INTERNAL PARAMETERS-1'!$B$5:$J$44,3,FALSE) + AEBYLD1!BU12*(1-VLOOKUP(AEBYLD2!BU$4,'[1]INTERNAL PARAMETERS-1'!$B$5:$J$44,5,FALSE))*VLOOKUP(AEBYLD2!BU$4,'[1]INTERNAL PARAMETERS-1'!$B$5:$J$44,8,FALSE)*VLOOKUP(AEBYLD2!BU$4,'[1]INTERNAL PARAMETERS-1'!$B$5:$J$44,3,FALSE)</f>
        <v>0</v>
      </c>
      <c r="BV12" s="50">
        <f>AEBYLD1!BV12*VLOOKUP(AEBYLD2!BV$4,'[1]INTERNAL PARAMETERS-1'!$B$5:$J$44,5,FALSE)*VLOOKUP(AEBYLD2!BV$4,'[1]INTERNAL PARAMETERS-1'!$B$5:$J$44,6,FALSE)*VLOOKUP(AEBYLD2!BV$4,'[1]INTERNAL PARAMETERS-1'!$B$5:$J$44,3,FALSE) + AEBYLD1!BV12*(1-VLOOKUP(AEBYLD2!BV$4,'[1]INTERNAL PARAMETERS-1'!$B$5:$J$44,5,FALSE))*VLOOKUP(AEBYLD2!BV$4,'[1]INTERNAL PARAMETERS-1'!$B$5:$J$44,8,FALSE)*VLOOKUP(AEBYLD2!BV$4,'[1]INTERNAL PARAMETERS-1'!$B$5:$J$44,3,FALSE)</f>
        <v>0</v>
      </c>
      <c r="BW12" s="50">
        <f>AEBYLD1!BW12*VLOOKUP(AEBYLD2!BW$4,'[1]INTERNAL PARAMETERS-1'!$B$5:$J$44,5,FALSE)*VLOOKUP(AEBYLD2!BW$4,'[1]INTERNAL PARAMETERS-1'!$B$5:$J$44,6,FALSE)*VLOOKUP(AEBYLD2!BW$4,'[1]INTERNAL PARAMETERS-1'!$B$5:$J$44,3,FALSE) + AEBYLD1!BW12*(1-VLOOKUP(AEBYLD2!BW$4,'[1]INTERNAL PARAMETERS-1'!$B$5:$J$44,5,FALSE))*VLOOKUP(AEBYLD2!BW$4,'[1]INTERNAL PARAMETERS-1'!$B$5:$J$44,8,FALSE)*VLOOKUP(AEBYLD2!BW$4,'[1]INTERNAL PARAMETERS-1'!$B$5:$J$44,3,FALSE)</f>
        <v>0</v>
      </c>
      <c r="BX12" s="50">
        <f>AEBYLD1!BX12*VLOOKUP(AEBYLD2!BX$4,'[1]INTERNAL PARAMETERS-1'!$B$5:$J$44,5,FALSE)*VLOOKUP(AEBYLD2!BX$4,'[1]INTERNAL PARAMETERS-1'!$B$5:$J$44,6,FALSE)*VLOOKUP(AEBYLD2!BX$4,'[1]INTERNAL PARAMETERS-1'!$B$5:$J$44,3,FALSE) + AEBYLD1!BX12*(1-VLOOKUP(AEBYLD2!BX$4,'[1]INTERNAL PARAMETERS-1'!$B$5:$J$44,5,FALSE))*VLOOKUP(AEBYLD2!BX$4,'[1]INTERNAL PARAMETERS-1'!$B$5:$J$44,8,FALSE)*VLOOKUP(AEBYLD2!BX$4,'[1]INTERNAL PARAMETERS-1'!$B$5:$J$44,3,FALSE)</f>
        <v>0</v>
      </c>
      <c r="BY12" s="50">
        <f>AEBYLD1!BY12*VLOOKUP(AEBYLD2!BY$4,'[1]INTERNAL PARAMETERS-1'!$B$5:$J$44,5,FALSE)*VLOOKUP(AEBYLD2!BY$4,'[1]INTERNAL PARAMETERS-1'!$B$5:$J$44,6,FALSE)*VLOOKUP(AEBYLD2!BY$4,'[1]INTERNAL PARAMETERS-1'!$B$5:$J$44,3,FALSE) + AEBYLD1!BY12*(1-VLOOKUP(AEBYLD2!BY$4,'[1]INTERNAL PARAMETERS-1'!$B$5:$J$44,5,FALSE))*VLOOKUP(AEBYLD2!BY$4,'[1]INTERNAL PARAMETERS-1'!$B$5:$J$44,8,FALSE)*VLOOKUP(AEBYLD2!BY$4,'[1]INTERNAL PARAMETERS-1'!$B$5:$J$44,3,FALSE)</f>
        <v>0</v>
      </c>
      <c r="BZ12" s="50">
        <f>AEBYLD1!BZ12*VLOOKUP(AEBYLD2!BZ$4,'[1]INTERNAL PARAMETERS-1'!$B$5:$J$44,5,FALSE)*VLOOKUP(AEBYLD2!BZ$4,'[1]INTERNAL PARAMETERS-1'!$B$5:$J$44,6,FALSE)*VLOOKUP(AEBYLD2!BZ$4,'[1]INTERNAL PARAMETERS-1'!$B$5:$J$44,3,FALSE) + AEBYLD1!BZ12*(1-VLOOKUP(AEBYLD2!BZ$4,'[1]INTERNAL PARAMETERS-1'!$B$5:$J$44,5,FALSE))*VLOOKUP(AEBYLD2!BZ$4,'[1]INTERNAL PARAMETERS-1'!$B$5:$J$44,8,FALSE)*VLOOKUP(AEBYLD2!BZ$4,'[1]INTERNAL PARAMETERS-1'!$B$5:$J$44,3,FALSE)</f>
        <v>2.5293195352855596E-5</v>
      </c>
      <c r="CA12" s="50">
        <f>AEBYLD1!CA12*VLOOKUP(AEBYLD2!CA$4,'[1]INTERNAL PARAMETERS-1'!$B$5:$J$44,5,FALSE)*VLOOKUP(AEBYLD2!CA$4,'[1]INTERNAL PARAMETERS-1'!$B$5:$J$44,6,FALSE)*VLOOKUP(AEBYLD2!CA$4,'[1]INTERNAL PARAMETERS-1'!$B$5:$J$44,3,FALSE) + AEBYLD1!CA12*(1-VLOOKUP(AEBYLD2!CA$4,'[1]INTERNAL PARAMETERS-1'!$B$5:$J$44,5,FALSE))*VLOOKUP(AEBYLD2!CA$4,'[1]INTERNAL PARAMETERS-1'!$B$5:$J$44,8,FALSE)*VLOOKUP(AEBYLD2!CA$4,'[1]INTERNAL PARAMETERS-1'!$B$5:$J$44,3,FALSE)</f>
        <v>0</v>
      </c>
      <c r="CB12" s="50">
        <f>AEBYLD1!CB12*VLOOKUP(AEBYLD2!CB$4,'[1]INTERNAL PARAMETERS-1'!$B$5:$J$44,5,FALSE)*VLOOKUP(AEBYLD2!CB$4,'[1]INTERNAL PARAMETERS-1'!$B$5:$J$44,6,FALSE)*VLOOKUP(AEBYLD2!CB$4,'[1]INTERNAL PARAMETERS-1'!$B$5:$J$44,3,FALSE) + AEBYLD1!CB12*(1-VLOOKUP(AEBYLD2!CB$4,'[1]INTERNAL PARAMETERS-1'!$B$5:$J$44,5,FALSE))*VLOOKUP(AEBYLD2!CB$4,'[1]INTERNAL PARAMETERS-1'!$B$5:$J$44,8,FALSE)*VLOOKUP(AEBYLD2!CB$4,'[1]INTERNAL PARAMETERS-1'!$B$5:$J$44,3,FALSE)</f>
        <v>0</v>
      </c>
      <c r="CC12" s="50">
        <f>AEBYLD1!CC12*VLOOKUP(AEBYLD2!CC$4,'[1]INTERNAL PARAMETERS-1'!$B$5:$J$44,5,FALSE)*VLOOKUP(AEBYLD2!CC$4,'[1]INTERNAL PARAMETERS-1'!$B$5:$J$44,6,FALSE)*VLOOKUP(AEBYLD2!CC$4,'[1]INTERNAL PARAMETERS-1'!$B$5:$J$44,3,FALSE) + AEBYLD1!CC12*(1-VLOOKUP(AEBYLD2!CC$4,'[1]INTERNAL PARAMETERS-1'!$B$5:$J$44,5,FALSE))*VLOOKUP(AEBYLD2!CC$4,'[1]INTERNAL PARAMETERS-1'!$B$5:$J$44,8,FALSE)*VLOOKUP(AEBYLD2!CC$4,'[1]INTERNAL PARAMETERS-1'!$B$5:$J$44,3,FALSE)</f>
        <v>4.6076582662225784E-5</v>
      </c>
      <c r="CD12" s="50">
        <f>AEBYLD1!CD12*VLOOKUP(AEBYLD2!CD$4,'[1]INTERNAL PARAMETERS-1'!$B$5:$J$44,5,FALSE)*VLOOKUP(AEBYLD2!CD$4,'[1]INTERNAL PARAMETERS-1'!$B$5:$J$44,6,FALSE)*VLOOKUP(AEBYLD2!CD$4,'[1]INTERNAL PARAMETERS-1'!$B$5:$J$44,3,FALSE) + AEBYLD1!CD12*(1-VLOOKUP(AEBYLD2!CD$4,'[1]INTERNAL PARAMETERS-1'!$B$5:$J$44,5,FALSE))*VLOOKUP(AEBYLD2!CD$4,'[1]INTERNAL PARAMETERS-1'!$B$5:$J$44,8,FALSE)*VLOOKUP(AEBYLD2!CD$4,'[1]INTERNAL PARAMETERS-1'!$B$5:$J$44,3,FALSE)</f>
        <v>1.3210297795561166E-4</v>
      </c>
      <c r="CE12" s="50">
        <f>AEBYLD1!CE12*VLOOKUP(AEBYLD2!CE$4,'[1]INTERNAL PARAMETERS-1'!$B$5:$J$44,5,FALSE)*VLOOKUP(AEBYLD2!CE$4,'[1]INTERNAL PARAMETERS-1'!$B$5:$J$44,6,FALSE)*VLOOKUP(AEBYLD2!CE$4,'[1]INTERNAL PARAMETERS-1'!$B$5:$J$44,3,FALSE) + AEBYLD1!CE12*(1-VLOOKUP(AEBYLD2!CE$4,'[1]INTERNAL PARAMETERS-1'!$B$5:$J$44,5,FALSE))*VLOOKUP(AEBYLD2!CE$4,'[1]INTERNAL PARAMETERS-1'!$B$5:$J$44,8,FALSE)*VLOOKUP(AEBYLD2!CE$4,'[1]INTERNAL PARAMETERS-1'!$B$5:$J$44,3,FALSE)</f>
        <v>1.8640602040198657E-4</v>
      </c>
      <c r="CF12" s="50">
        <f>AEBYLD1!CF12*VLOOKUP(AEBYLD2!CF$4,'[1]INTERNAL PARAMETERS-1'!$B$5:$J$44,5,FALSE)*VLOOKUP(AEBYLD2!CF$4,'[1]INTERNAL PARAMETERS-1'!$B$5:$J$44,6,FALSE)*VLOOKUP(AEBYLD2!CF$4,'[1]INTERNAL PARAMETERS-1'!$B$5:$J$44,3,FALSE) + AEBYLD1!CF12*(1-VLOOKUP(AEBYLD2!CF$4,'[1]INTERNAL PARAMETERS-1'!$B$5:$J$44,5,FALSE))*VLOOKUP(AEBYLD2!CF$4,'[1]INTERNAL PARAMETERS-1'!$B$5:$J$44,8,FALSE)*VLOOKUP(AEBYLD2!CF$4,'[1]INTERNAL PARAMETERS-1'!$B$5:$J$44,3,FALSE)</f>
        <v>8.1564412193420815E-5</v>
      </c>
      <c r="CG12" s="50">
        <f>AEBYLD1!CG12*VLOOKUP(AEBYLD2!CG$4,'[1]INTERNAL PARAMETERS-1'!$B$5:$J$44,5,FALSE)*VLOOKUP(AEBYLD2!CG$4,'[1]INTERNAL PARAMETERS-1'!$B$5:$J$44,6,FALSE)*VLOOKUP(AEBYLD2!CG$4,'[1]INTERNAL PARAMETERS-1'!$B$5:$J$44,3,FALSE) + AEBYLD1!CG12*(1-VLOOKUP(AEBYLD2!CG$4,'[1]INTERNAL PARAMETERS-1'!$B$5:$J$44,5,FALSE))*VLOOKUP(AEBYLD2!CG$4,'[1]INTERNAL PARAMETERS-1'!$B$5:$J$44,8,FALSE)*VLOOKUP(AEBYLD2!CG$4,'[1]INTERNAL PARAMETERS-1'!$B$5:$J$44,3,FALSE)</f>
        <v>0</v>
      </c>
      <c r="CH12" s="49">
        <f>AEBYLD1!CH12*VLOOKUP(AEBYLD2!CH$4,'[1]INTERNAL PARAMETERS-1'!$B$5:$J$44,5,FALSE)*VLOOKUP(AEBYLD2!CH$4,'[1]INTERNAL PARAMETERS-1'!$B$5:$J$44,6,FALSE)*VLOOKUP(AEBYLD2!CH$4,'[1]INTERNAL PARAMETERS-1'!$B$5:$J$44,3,FALSE) + AEBYLD1!CH12*(1-VLOOKUP(AEBYLD2!CH$4,'[1]INTERNAL PARAMETERS-1'!$B$5:$J$44,5,FALSE))*VLOOKUP(AEBYLD2!CH$4,'[1]INTERNAL PARAMETERS-1'!$B$5:$J$44,8,FALSE)*VLOOKUP(AEBYLD2!CH$4,'[1]INTERNAL PARAMETERS-1'!$B$5:$J$44,3,FALSE)</f>
        <v>0</v>
      </c>
      <c r="CJ12" s="51">
        <f t="shared" si="0"/>
        <v>5.596439968663609</v>
      </c>
      <c r="CK12" s="49">
        <f t="shared" si="1"/>
        <v>0.10468482140374442</v>
      </c>
    </row>
    <row r="13" spans="2:89" x14ac:dyDescent="0.4">
      <c r="B13" s="64" t="s">
        <v>5</v>
      </c>
      <c r="C13" s="63" t="s">
        <v>89</v>
      </c>
      <c r="D13" s="63" t="s">
        <v>80</v>
      </c>
      <c r="E13" s="147">
        <f>AEB!AF13</f>
        <v>10.239910535096346</v>
      </c>
      <c r="F13" s="65">
        <f>'[1]INTERNAL PARAMETERS-1'!M13</f>
        <v>44.225000000000001</v>
      </c>
      <c r="G13" s="51">
        <f>AEBYLD1!G13*VLOOKUP(AEBYLD2!G$4,'[1]INTERNAL PARAMETERS-1'!$B$5:$J$44,5,FALSE)*VLOOKUP(AEBYLD2!G$4,'[1]INTERNAL PARAMETERS-1'!$B$5:$J$44,7,FALSE)*AEBYLD2!$F13 + AEBYLD1!G13*(1-VLOOKUP(AEBYLD2!G$4,'[1]INTERNAL PARAMETERS-1'!$B$5:$J$44,5,FALSE))*VLOOKUP(AEBYLD2!G$4,'[1]INTERNAL PARAMETERS-1'!$B$5:$J$44,9,FALSE)*AEBYLD2!$F13</f>
        <v>2.0063774022267209</v>
      </c>
      <c r="H13" s="50">
        <f>AEBYLD1!H13*VLOOKUP(AEBYLD2!H$4,'[1]INTERNAL PARAMETERS-1'!$B$5:$J$44,5,FALSE)*VLOOKUP(AEBYLD2!H$4,'[1]INTERNAL PARAMETERS-1'!$B$5:$J$44,7,FALSE)*AEBYLD2!$F13 + AEBYLD1!H13*(1-VLOOKUP(AEBYLD2!H$4,'[1]INTERNAL PARAMETERS-1'!$B$5:$J$44,5,FALSE))*VLOOKUP(AEBYLD2!H$4,'[1]INTERNAL PARAMETERS-1'!$B$5:$J$44,9,FALSE)*AEBYLD2!$F13</f>
        <v>0.96569832013124501</v>
      </c>
      <c r="I13" s="50">
        <f>AEBYLD1!I13*VLOOKUP(AEBYLD2!I$4,'[1]INTERNAL PARAMETERS-1'!$B$5:$J$44,5,FALSE)*VLOOKUP(AEBYLD2!I$4,'[1]INTERNAL PARAMETERS-1'!$B$5:$J$44,7,FALSE)*AEBYLD2!$F13 + AEBYLD1!I13*(1-VLOOKUP(AEBYLD2!I$4,'[1]INTERNAL PARAMETERS-1'!$B$5:$J$44,5,FALSE))*VLOOKUP(AEBYLD2!I$4,'[1]INTERNAL PARAMETERS-1'!$B$5:$J$44,9,FALSE)*AEBYLD2!$F13</f>
        <v>0.98766228810277967</v>
      </c>
      <c r="J13" s="50">
        <f>AEBYLD1!J13*VLOOKUP(AEBYLD2!J$4,'[1]INTERNAL PARAMETERS-1'!$B$5:$J$44,5,FALSE)*VLOOKUP(AEBYLD2!J$4,'[1]INTERNAL PARAMETERS-1'!$B$5:$J$44,7,FALSE)*AEBYLD2!$F13 + AEBYLD1!J13*(1-VLOOKUP(AEBYLD2!J$4,'[1]INTERNAL PARAMETERS-1'!$B$5:$J$44,5,FALSE))*VLOOKUP(AEBYLD2!J$4,'[1]INTERNAL PARAMETERS-1'!$B$5:$J$44,9,FALSE)*AEBYLD2!$F13</f>
        <v>0</v>
      </c>
      <c r="K13" s="50">
        <f>AEBYLD1!K13*VLOOKUP(AEBYLD2!K$4,'[1]INTERNAL PARAMETERS-1'!$B$5:$J$44,5,FALSE)*VLOOKUP(AEBYLD2!K$4,'[1]INTERNAL PARAMETERS-1'!$B$5:$J$44,7,FALSE)*AEBYLD2!$F13 + AEBYLD1!K13*(1-VLOOKUP(AEBYLD2!K$4,'[1]INTERNAL PARAMETERS-1'!$B$5:$J$44,5,FALSE))*VLOOKUP(AEBYLD2!K$4,'[1]INTERNAL PARAMETERS-1'!$B$5:$J$44,9,FALSE)*AEBYLD2!$F13</f>
        <v>1.2954740831940781E-2</v>
      </c>
      <c r="L13" s="50">
        <f>AEBYLD1!L13*VLOOKUP(AEBYLD2!L$4,'[1]INTERNAL PARAMETERS-1'!$B$5:$J$44,5,FALSE)*VLOOKUP(AEBYLD2!L$4,'[1]INTERNAL PARAMETERS-1'!$B$5:$J$44,7,FALSE)*AEBYLD2!$F13 + AEBYLD1!L13*(1-VLOOKUP(AEBYLD2!L$4,'[1]INTERNAL PARAMETERS-1'!$B$5:$J$44,5,FALSE))*VLOOKUP(AEBYLD2!L$4,'[1]INTERNAL PARAMETERS-1'!$B$5:$J$44,9,FALSE)*AEBYLD2!$F13</f>
        <v>0</v>
      </c>
      <c r="M13" s="50">
        <f>AEBYLD1!M13*VLOOKUP(AEBYLD2!M$4,'[1]INTERNAL PARAMETERS-1'!$B$5:$J$44,5,FALSE)*VLOOKUP(AEBYLD2!M$4,'[1]INTERNAL PARAMETERS-1'!$B$5:$J$44,7,FALSE)*AEBYLD2!$F13 + AEBYLD1!M13*(1-VLOOKUP(AEBYLD2!M$4,'[1]INTERNAL PARAMETERS-1'!$B$5:$J$44,5,FALSE))*VLOOKUP(AEBYLD2!M$4,'[1]INTERNAL PARAMETERS-1'!$B$5:$J$44,9,FALSE)*AEBYLD2!$F13</f>
        <v>3.7427306635268581E-2</v>
      </c>
      <c r="N13" s="50">
        <f>AEBYLD1!N13*VLOOKUP(AEBYLD2!N$4,'[1]INTERNAL PARAMETERS-1'!$B$5:$J$44,5,FALSE)*VLOOKUP(AEBYLD2!N$4,'[1]INTERNAL PARAMETERS-1'!$B$5:$J$44,7,FALSE)*AEBYLD2!$F13 + AEBYLD1!N13*(1-VLOOKUP(AEBYLD2!N$4,'[1]INTERNAL PARAMETERS-1'!$B$5:$J$44,5,FALSE))*VLOOKUP(AEBYLD2!N$4,'[1]INTERNAL PARAMETERS-1'!$B$5:$J$44,9,FALSE)*AEBYLD2!$F13</f>
        <v>4.4139362711537742E-3</v>
      </c>
      <c r="O13" s="50">
        <f>AEBYLD1!O13*VLOOKUP(AEBYLD2!O$4,'[1]INTERNAL PARAMETERS-1'!$B$5:$J$44,5,FALSE)*VLOOKUP(AEBYLD2!O$4,'[1]INTERNAL PARAMETERS-1'!$B$5:$J$44,7,FALSE)*AEBYLD2!$F13 + AEBYLD1!O13*(1-VLOOKUP(AEBYLD2!O$4,'[1]INTERNAL PARAMETERS-1'!$B$5:$J$44,5,FALSE))*VLOOKUP(AEBYLD2!O$4,'[1]INTERNAL PARAMETERS-1'!$B$5:$J$44,9,FALSE)*AEBYLD2!$F13</f>
        <v>0</v>
      </c>
      <c r="P13" s="50">
        <f>AEBYLD1!P13*VLOOKUP(AEBYLD2!P$4,'[1]INTERNAL PARAMETERS-1'!$B$5:$J$44,5,FALSE)*VLOOKUP(AEBYLD2!P$4,'[1]INTERNAL PARAMETERS-1'!$B$5:$J$44,7,FALSE)*AEBYLD2!$F13 + AEBYLD1!P13*(1-VLOOKUP(AEBYLD2!P$4,'[1]INTERNAL PARAMETERS-1'!$B$5:$J$44,5,FALSE))*VLOOKUP(AEBYLD2!P$4,'[1]INTERNAL PARAMETERS-1'!$B$5:$J$44,9,FALSE)*AEBYLD2!$F13</f>
        <v>0</v>
      </c>
      <c r="Q13" s="50">
        <f>AEBYLD1!Q13*VLOOKUP(AEBYLD2!Q$4,'[1]INTERNAL PARAMETERS-1'!$B$5:$J$44,5,FALSE)*VLOOKUP(AEBYLD2!Q$4,'[1]INTERNAL PARAMETERS-1'!$B$5:$J$44,7,FALSE)*AEBYLD2!$F13 + AEBYLD1!Q13*(1-VLOOKUP(AEBYLD2!Q$4,'[1]INTERNAL PARAMETERS-1'!$B$5:$J$44,5,FALSE))*VLOOKUP(AEBYLD2!Q$4,'[1]INTERNAL PARAMETERS-1'!$B$5:$J$44,9,FALSE)*AEBYLD2!$F13</f>
        <v>0</v>
      </c>
      <c r="R13" s="50">
        <f>AEBYLD1!R13*VLOOKUP(AEBYLD2!R$4,'[1]INTERNAL PARAMETERS-1'!$B$5:$J$44,5,FALSE)*VLOOKUP(AEBYLD2!R$4,'[1]INTERNAL PARAMETERS-1'!$B$5:$J$44,7,FALSE)*AEBYLD2!$F13 + AEBYLD1!R13*(1-VLOOKUP(AEBYLD2!R$4,'[1]INTERNAL PARAMETERS-1'!$B$5:$J$44,5,FALSE))*VLOOKUP(AEBYLD2!R$4,'[1]INTERNAL PARAMETERS-1'!$B$5:$J$44,9,FALSE)*AEBYLD2!$F13</f>
        <v>9.2115355710884264E-3</v>
      </c>
      <c r="S13" s="50">
        <f>AEBYLD1!S13*VLOOKUP(AEBYLD2!S$4,'[1]INTERNAL PARAMETERS-1'!$B$5:$J$44,5,FALSE)*VLOOKUP(AEBYLD2!S$4,'[1]INTERNAL PARAMETERS-1'!$B$5:$J$44,7,FALSE)*AEBYLD2!$F13 + AEBYLD1!S13*(1-VLOOKUP(AEBYLD2!S$4,'[1]INTERNAL PARAMETERS-1'!$B$5:$J$44,5,FALSE))*VLOOKUP(AEBYLD2!S$4,'[1]INTERNAL PARAMETERS-1'!$B$5:$J$44,9,FALSE)*AEBYLD2!$F13</f>
        <v>0.10883916916935725</v>
      </c>
      <c r="T13" s="50">
        <f>AEBYLD1!T13*VLOOKUP(AEBYLD2!T$4,'[1]INTERNAL PARAMETERS-1'!$B$5:$J$44,5,FALSE)*VLOOKUP(AEBYLD2!T$4,'[1]INTERNAL PARAMETERS-1'!$B$5:$J$44,7,FALSE)*AEBYLD2!$F13 + AEBYLD1!T13*(1-VLOOKUP(AEBYLD2!T$4,'[1]INTERNAL PARAMETERS-1'!$B$5:$J$44,5,FALSE))*VLOOKUP(AEBYLD2!T$4,'[1]INTERNAL PARAMETERS-1'!$B$5:$J$44,9,FALSE)*AEBYLD2!$F13</f>
        <v>2.5908123083751324E-2</v>
      </c>
      <c r="U13" s="50">
        <f>AEBYLD1!U13*VLOOKUP(AEBYLD2!U$4,'[1]INTERNAL PARAMETERS-1'!$B$5:$J$44,5,FALSE)*VLOOKUP(AEBYLD2!U$4,'[1]INTERNAL PARAMETERS-1'!$B$5:$J$44,7,FALSE)*AEBYLD2!$F13 + AEBYLD1!U13*(1-VLOOKUP(AEBYLD2!U$4,'[1]INTERNAL PARAMETERS-1'!$B$5:$J$44,5,FALSE))*VLOOKUP(AEBYLD2!U$4,'[1]INTERNAL PARAMETERS-1'!$B$5:$J$44,9,FALSE)*AEBYLD2!$F13</f>
        <v>1.0842574417852316E-2</v>
      </c>
      <c r="V13" s="50">
        <f>AEBYLD1!V13*VLOOKUP(AEBYLD2!V$4,'[1]INTERNAL PARAMETERS-1'!$B$5:$J$44,5,FALSE)*VLOOKUP(AEBYLD2!V$4,'[1]INTERNAL PARAMETERS-1'!$B$5:$J$44,7,FALSE)*AEBYLD2!$F13 + AEBYLD1!V13*(1-VLOOKUP(AEBYLD2!V$4,'[1]INTERNAL PARAMETERS-1'!$B$5:$J$44,5,FALSE))*VLOOKUP(AEBYLD2!V$4,'[1]INTERNAL PARAMETERS-1'!$B$5:$J$44,9,FALSE)*AEBYLD2!$F13</f>
        <v>0.14920066244801944</v>
      </c>
      <c r="W13" s="50">
        <f>AEBYLD1!W13*VLOOKUP(AEBYLD2!W$4,'[1]INTERNAL PARAMETERS-1'!$B$5:$J$44,5,FALSE)*VLOOKUP(AEBYLD2!W$4,'[1]INTERNAL PARAMETERS-1'!$B$5:$J$44,7,FALSE)*AEBYLD2!$F13 + AEBYLD1!W13*(1-VLOOKUP(AEBYLD2!W$4,'[1]INTERNAL PARAMETERS-1'!$B$5:$J$44,5,FALSE))*VLOOKUP(AEBYLD2!W$4,'[1]INTERNAL PARAMETERS-1'!$B$5:$J$44,9,FALSE)*AEBYLD2!$F13</f>
        <v>0</v>
      </c>
      <c r="X13" s="50">
        <f>AEBYLD1!X13*VLOOKUP(AEBYLD2!X$4,'[1]INTERNAL PARAMETERS-1'!$B$5:$J$44,5,FALSE)*VLOOKUP(AEBYLD2!X$4,'[1]INTERNAL PARAMETERS-1'!$B$5:$J$44,7,FALSE)*AEBYLD2!$F13 + AEBYLD1!X13*(1-VLOOKUP(AEBYLD2!X$4,'[1]INTERNAL PARAMETERS-1'!$B$5:$J$44,5,FALSE))*VLOOKUP(AEBYLD2!X$4,'[1]INTERNAL PARAMETERS-1'!$B$5:$J$44,9,FALSE)*AEBYLD2!$F13</f>
        <v>0</v>
      </c>
      <c r="Y13" s="50">
        <f>AEBYLD1!Y13*VLOOKUP(AEBYLD2!Y$4,'[1]INTERNAL PARAMETERS-1'!$B$5:$J$44,5,FALSE)*VLOOKUP(AEBYLD2!Y$4,'[1]INTERNAL PARAMETERS-1'!$B$5:$J$44,7,FALSE)*AEBYLD2!$F13 + AEBYLD1!Y13*(1-VLOOKUP(AEBYLD2!Y$4,'[1]INTERNAL PARAMETERS-1'!$B$5:$J$44,5,FALSE))*VLOOKUP(AEBYLD2!Y$4,'[1]INTERNAL PARAMETERS-1'!$B$5:$J$44,9,FALSE)*AEBYLD2!$F13</f>
        <v>0</v>
      </c>
      <c r="Z13" s="50">
        <f>AEBYLD1!Z13*VLOOKUP(AEBYLD2!Z$4,'[1]INTERNAL PARAMETERS-1'!$B$5:$J$44,5,FALSE)*VLOOKUP(AEBYLD2!Z$4,'[1]INTERNAL PARAMETERS-1'!$B$5:$J$44,7,FALSE)*AEBYLD2!$F13 + AEBYLD1!Z13*(1-VLOOKUP(AEBYLD2!Z$4,'[1]INTERNAL PARAMETERS-1'!$B$5:$J$44,5,FALSE))*VLOOKUP(AEBYLD2!Z$4,'[1]INTERNAL PARAMETERS-1'!$B$5:$J$44,9,FALSE)*AEBYLD2!$F13</f>
        <v>0</v>
      </c>
      <c r="AA13" s="50">
        <f>AEBYLD1!AA13*VLOOKUP(AEBYLD2!AA$4,'[1]INTERNAL PARAMETERS-1'!$B$5:$J$44,5,FALSE)*VLOOKUP(AEBYLD2!AA$4,'[1]INTERNAL PARAMETERS-1'!$B$5:$J$44,7,FALSE)*AEBYLD2!$F13 + AEBYLD1!AA13*(1-VLOOKUP(AEBYLD2!AA$4,'[1]INTERNAL PARAMETERS-1'!$B$5:$J$44,5,FALSE))*VLOOKUP(AEBYLD2!AA$4,'[1]INTERNAL PARAMETERS-1'!$B$5:$J$44,9,FALSE)*AEBYLD2!$F13</f>
        <v>0</v>
      </c>
      <c r="AB13" s="50">
        <f>AEBYLD1!AB13*VLOOKUP(AEBYLD2!AB$4,'[1]INTERNAL PARAMETERS-1'!$B$5:$J$44,5,FALSE)*VLOOKUP(AEBYLD2!AB$4,'[1]INTERNAL PARAMETERS-1'!$B$5:$J$44,7,FALSE)*AEBYLD2!$F13 + AEBYLD1!AB13*(1-VLOOKUP(AEBYLD2!AB$4,'[1]INTERNAL PARAMETERS-1'!$B$5:$J$44,5,FALSE))*VLOOKUP(AEBYLD2!AB$4,'[1]INTERNAL PARAMETERS-1'!$B$5:$J$44,9,FALSE)*AEBYLD2!$F13</f>
        <v>0</v>
      </c>
      <c r="AC13" s="50">
        <f>AEBYLD1!AC13*VLOOKUP(AEBYLD2!AC$4,'[1]INTERNAL PARAMETERS-1'!$B$5:$J$44,5,FALSE)*VLOOKUP(AEBYLD2!AC$4,'[1]INTERNAL PARAMETERS-1'!$B$5:$J$44,7,FALSE)*AEBYLD2!$F13 + AEBYLD1!AC13*(1-VLOOKUP(AEBYLD2!AC$4,'[1]INTERNAL PARAMETERS-1'!$B$5:$J$44,5,FALSE))*VLOOKUP(AEBYLD2!AC$4,'[1]INTERNAL PARAMETERS-1'!$B$5:$J$44,9,FALSE)*AEBYLD2!$F13</f>
        <v>0</v>
      </c>
      <c r="AD13" s="50">
        <f>AEBYLD1!AD13*VLOOKUP(AEBYLD2!AD$4,'[1]INTERNAL PARAMETERS-1'!$B$5:$J$44,5,FALSE)*VLOOKUP(AEBYLD2!AD$4,'[1]INTERNAL PARAMETERS-1'!$B$5:$J$44,7,FALSE)*AEBYLD2!$F13 + AEBYLD1!AD13*(1-VLOOKUP(AEBYLD2!AD$4,'[1]INTERNAL PARAMETERS-1'!$B$5:$J$44,5,FALSE))*VLOOKUP(AEBYLD2!AD$4,'[1]INTERNAL PARAMETERS-1'!$B$5:$J$44,9,FALSE)*AEBYLD2!$F13</f>
        <v>0</v>
      </c>
      <c r="AE13" s="50">
        <f>AEBYLD1!AE13*VLOOKUP(AEBYLD2!AE$4,'[1]INTERNAL PARAMETERS-1'!$B$5:$J$44,5,FALSE)*VLOOKUP(AEBYLD2!AE$4,'[1]INTERNAL PARAMETERS-1'!$B$5:$J$44,7,FALSE)*AEBYLD2!$F13 + AEBYLD1!AE13*(1-VLOOKUP(AEBYLD2!AE$4,'[1]INTERNAL PARAMETERS-1'!$B$5:$J$44,5,FALSE))*VLOOKUP(AEBYLD2!AE$4,'[1]INTERNAL PARAMETERS-1'!$B$5:$J$44,9,FALSE)*AEBYLD2!$F13</f>
        <v>0</v>
      </c>
      <c r="AF13" s="50">
        <f>AEBYLD1!AF13*VLOOKUP(AEBYLD2!AF$4,'[1]INTERNAL PARAMETERS-1'!$B$5:$J$44,5,FALSE)*VLOOKUP(AEBYLD2!AF$4,'[1]INTERNAL PARAMETERS-1'!$B$5:$J$44,7,FALSE)*AEBYLD2!$F13 + AEBYLD1!AF13*(1-VLOOKUP(AEBYLD2!AF$4,'[1]INTERNAL PARAMETERS-1'!$B$5:$J$44,5,FALSE))*VLOOKUP(AEBYLD2!AF$4,'[1]INTERNAL PARAMETERS-1'!$B$5:$J$44,9,FALSE)*AEBYLD2!$F13</f>
        <v>7.4849613695657843E-3</v>
      </c>
      <c r="AG13" s="50">
        <f>AEBYLD1!AG13*VLOOKUP(AEBYLD2!AG$4,'[1]INTERNAL PARAMETERS-1'!$B$5:$J$44,5,FALSE)*VLOOKUP(AEBYLD2!AG$4,'[1]INTERNAL PARAMETERS-1'!$B$5:$J$44,7,FALSE)*AEBYLD2!$F13 + AEBYLD1!AG13*(1-VLOOKUP(AEBYLD2!AG$4,'[1]INTERNAL PARAMETERS-1'!$B$5:$J$44,5,FALSE))*VLOOKUP(AEBYLD2!AG$4,'[1]INTERNAL PARAMETERS-1'!$B$5:$J$44,9,FALSE)*AEBYLD2!$F13</f>
        <v>0</v>
      </c>
      <c r="AH13" s="50">
        <f>AEBYLD1!AH13*VLOOKUP(AEBYLD2!AH$4,'[1]INTERNAL PARAMETERS-1'!$B$5:$J$44,5,FALSE)*VLOOKUP(AEBYLD2!AH$4,'[1]INTERNAL PARAMETERS-1'!$B$5:$J$44,7,FALSE)*AEBYLD2!$F13 + AEBYLD1!AH13*(1-VLOOKUP(AEBYLD2!AH$4,'[1]INTERNAL PARAMETERS-1'!$B$5:$J$44,5,FALSE))*VLOOKUP(AEBYLD2!AH$4,'[1]INTERNAL PARAMETERS-1'!$B$5:$J$44,9,FALSE)*AEBYLD2!$F13</f>
        <v>1.0555714751951748E-3</v>
      </c>
      <c r="AI13" s="50">
        <f>AEBYLD1!AI13*VLOOKUP(AEBYLD2!AI$4,'[1]INTERNAL PARAMETERS-1'!$B$5:$J$44,5,FALSE)*VLOOKUP(AEBYLD2!AI$4,'[1]INTERNAL PARAMETERS-1'!$B$5:$J$44,7,FALSE)*AEBYLD2!$F13 + AEBYLD1!AI13*(1-VLOOKUP(AEBYLD2!AI$4,'[1]INTERNAL PARAMETERS-1'!$B$5:$J$44,5,FALSE))*VLOOKUP(AEBYLD2!AI$4,'[1]INTERNAL PARAMETERS-1'!$B$5:$J$44,9,FALSE)*AEBYLD2!$F13</f>
        <v>1.9189944339695196E-3</v>
      </c>
      <c r="AJ13" s="50">
        <f>AEBYLD1!AJ13*VLOOKUP(AEBYLD2!AJ$4,'[1]INTERNAL PARAMETERS-1'!$B$5:$J$44,5,FALSE)*VLOOKUP(AEBYLD2!AJ$4,'[1]INTERNAL PARAMETERS-1'!$B$5:$J$44,7,FALSE)*AEBYLD2!$F13 + AEBYLD1!AJ13*(1-VLOOKUP(AEBYLD2!AJ$4,'[1]INTERNAL PARAMETERS-1'!$B$5:$J$44,5,FALSE))*VLOOKUP(AEBYLD2!AJ$4,'[1]INTERNAL PARAMETERS-1'!$B$5:$J$44,9,FALSE)*AEBYLD2!$F13</f>
        <v>1.1227442054348679E-2</v>
      </c>
      <c r="AK13" s="50">
        <f>AEBYLD1!AK13*VLOOKUP(AEBYLD2!AK$4,'[1]INTERNAL PARAMETERS-1'!$B$5:$J$44,5,FALSE)*VLOOKUP(AEBYLD2!AK$4,'[1]INTERNAL PARAMETERS-1'!$B$5:$J$44,7,FALSE)*AEBYLD2!$F13 + AEBYLD1!AK13*(1-VLOOKUP(AEBYLD2!AK$4,'[1]INTERNAL PARAMETERS-1'!$B$5:$J$44,5,FALSE))*VLOOKUP(AEBYLD2!AK$4,'[1]INTERNAL PARAMETERS-1'!$B$5:$J$44,9,FALSE)*AEBYLD2!$F13</f>
        <v>0</v>
      </c>
      <c r="AL13" s="50">
        <f>AEBYLD1!AL13*VLOOKUP(AEBYLD2!AL$4,'[1]INTERNAL PARAMETERS-1'!$B$5:$J$44,5,FALSE)*VLOOKUP(AEBYLD2!AL$4,'[1]INTERNAL PARAMETERS-1'!$B$5:$J$44,7,FALSE)*AEBYLD2!$F13 + AEBYLD1!AL13*(1-VLOOKUP(AEBYLD2!AL$4,'[1]INTERNAL PARAMETERS-1'!$B$5:$J$44,5,FALSE))*VLOOKUP(AEBYLD2!AL$4,'[1]INTERNAL PARAMETERS-1'!$B$5:$J$44,9,FALSE)*AEBYLD2!$F13</f>
        <v>0</v>
      </c>
      <c r="AM13" s="50">
        <f>AEBYLD1!AM13*VLOOKUP(AEBYLD2!AM$4,'[1]INTERNAL PARAMETERS-1'!$B$5:$J$44,5,FALSE)*VLOOKUP(AEBYLD2!AM$4,'[1]INTERNAL PARAMETERS-1'!$B$5:$J$44,7,FALSE)*AEBYLD2!$F13 + AEBYLD1!AM13*(1-VLOOKUP(AEBYLD2!AM$4,'[1]INTERNAL PARAMETERS-1'!$B$5:$J$44,5,FALSE))*VLOOKUP(AEBYLD2!AM$4,'[1]INTERNAL PARAMETERS-1'!$B$5:$J$44,9,FALSE)*AEBYLD2!$F13</f>
        <v>0</v>
      </c>
      <c r="AN13" s="50">
        <f>AEBYLD1!AN13*VLOOKUP(AEBYLD2!AN$4,'[1]INTERNAL PARAMETERS-1'!$B$5:$J$44,5,FALSE)*VLOOKUP(AEBYLD2!AN$4,'[1]INTERNAL PARAMETERS-1'!$B$5:$J$44,7,FALSE)*AEBYLD2!$F13 + AEBYLD1!AN13*(1-VLOOKUP(AEBYLD2!AN$4,'[1]INTERNAL PARAMETERS-1'!$B$5:$J$44,5,FALSE))*VLOOKUP(AEBYLD2!AN$4,'[1]INTERNAL PARAMETERS-1'!$B$5:$J$44,9,FALSE)*AEBYLD2!$F13</f>
        <v>0</v>
      </c>
      <c r="AO13" s="50">
        <f>AEBYLD1!AO13*VLOOKUP(AEBYLD2!AO$4,'[1]INTERNAL PARAMETERS-1'!$B$5:$J$44,5,FALSE)*VLOOKUP(AEBYLD2!AO$4,'[1]INTERNAL PARAMETERS-1'!$B$5:$J$44,7,FALSE)*AEBYLD2!$F13 + AEBYLD1!AO13*(1-VLOOKUP(AEBYLD2!AO$4,'[1]INTERNAL PARAMETERS-1'!$B$5:$J$44,5,FALSE))*VLOOKUP(AEBYLD2!AO$4,'[1]INTERNAL PARAMETERS-1'!$B$5:$J$44,9,FALSE)*AEBYLD2!$F13</f>
        <v>0</v>
      </c>
      <c r="AP13" s="50">
        <f>AEBYLD1!AP13*VLOOKUP(AEBYLD2!AP$4,'[1]INTERNAL PARAMETERS-1'!$B$5:$J$44,5,FALSE)*VLOOKUP(AEBYLD2!AP$4,'[1]INTERNAL PARAMETERS-1'!$B$5:$J$44,7,FALSE)*AEBYLD2!$F13 + AEBYLD1!AP13*(1-VLOOKUP(AEBYLD2!AP$4,'[1]INTERNAL PARAMETERS-1'!$B$5:$J$44,5,FALSE))*VLOOKUP(AEBYLD2!AP$4,'[1]INTERNAL PARAMETERS-1'!$B$5:$J$44,9,FALSE)*AEBYLD2!$F13</f>
        <v>0</v>
      </c>
      <c r="AQ13" s="50">
        <f>AEBYLD1!AQ13*VLOOKUP(AEBYLD2!AQ$4,'[1]INTERNAL PARAMETERS-1'!$B$5:$J$44,5,FALSE)*VLOOKUP(AEBYLD2!AQ$4,'[1]INTERNAL PARAMETERS-1'!$B$5:$J$44,7,FALSE)*AEBYLD2!$F13 + AEBYLD1!AQ13*(1-VLOOKUP(AEBYLD2!AQ$4,'[1]INTERNAL PARAMETERS-1'!$B$5:$J$44,5,FALSE))*VLOOKUP(AEBYLD2!AQ$4,'[1]INTERNAL PARAMETERS-1'!$B$5:$J$44,9,FALSE)*AEBYLD2!$F13</f>
        <v>0</v>
      </c>
      <c r="AR13" s="50">
        <f>AEBYLD1!AR13*VLOOKUP(AEBYLD2!AR$4,'[1]INTERNAL PARAMETERS-1'!$B$5:$J$44,5,FALSE)*VLOOKUP(AEBYLD2!AR$4,'[1]INTERNAL PARAMETERS-1'!$B$5:$J$44,7,FALSE)*AEBYLD2!$F13 + AEBYLD1!AR13*(1-VLOOKUP(AEBYLD2!AR$4,'[1]INTERNAL PARAMETERS-1'!$B$5:$J$44,5,FALSE))*VLOOKUP(AEBYLD2!AR$4,'[1]INTERNAL PARAMETERS-1'!$B$5:$J$44,9,FALSE)*AEBYLD2!$F13</f>
        <v>0</v>
      </c>
      <c r="AS13" s="50">
        <f>AEBYLD1!AS13*VLOOKUP(AEBYLD2!AS$4,'[1]INTERNAL PARAMETERS-1'!$B$5:$J$44,5,FALSE)*VLOOKUP(AEBYLD2!AS$4,'[1]INTERNAL PARAMETERS-1'!$B$5:$J$44,7,FALSE)*AEBYLD2!$F13 + AEBYLD1!AS13*(1-VLOOKUP(AEBYLD2!AS$4,'[1]INTERNAL PARAMETERS-1'!$B$5:$J$44,5,FALSE))*VLOOKUP(AEBYLD2!AS$4,'[1]INTERNAL PARAMETERS-1'!$B$5:$J$44,9,FALSE)*AEBYLD2!$F13</f>
        <v>0</v>
      </c>
      <c r="AT13" s="49">
        <f>AEBYLD1!AT13*VLOOKUP(AEBYLD2!AT$4,'[1]INTERNAL PARAMETERS-1'!$B$5:$J$44,5,FALSE)*VLOOKUP(AEBYLD2!AT$4,'[1]INTERNAL PARAMETERS-1'!$B$5:$J$44,7,FALSE)*AEBYLD2!$F13 + AEBYLD1!AT13*(1-VLOOKUP(AEBYLD2!AT$4,'[1]INTERNAL PARAMETERS-1'!$B$5:$J$44,5,FALSE))*VLOOKUP(AEBYLD2!AT$4,'[1]INTERNAL PARAMETERS-1'!$B$5:$J$44,9,FALSE)*AEBYLD2!$F13</f>
        <v>0</v>
      </c>
      <c r="AU13" s="51">
        <f>AEBYLD1!AU13*VLOOKUP(AEBYLD2!AU$4,'[1]INTERNAL PARAMETERS-1'!$B$5:$J$44,5,FALSE)*VLOOKUP(AEBYLD2!AU$4,'[1]INTERNAL PARAMETERS-1'!$B$5:$J$44,6,FALSE)*VLOOKUP(AEBYLD2!AU$4,'[1]INTERNAL PARAMETERS-1'!$B$5:$J$44,3,FALSE) + AEBYLD1!AU13*(1-VLOOKUP(AEBYLD2!AU$4,'[1]INTERNAL PARAMETERS-1'!$B$5:$J$44,5,FALSE))*VLOOKUP(AEBYLD2!AU$4,'[1]INTERNAL PARAMETERS-1'!$B$5:$J$44,8,FALSE)*VLOOKUP(AEBYLD2!AU$4,'[1]INTERNAL PARAMETERS-1'!$B$5:$J$44,3,FALSE)</f>
        <v>0</v>
      </c>
      <c r="AV13" s="50">
        <f>AEBYLD1!AV13*VLOOKUP(AEBYLD2!AV$4,'[1]INTERNAL PARAMETERS-1'!$B$5:$J$44,5,FALSE)*VLOOKUP(AEBYLD2!AV$4,'[1]INTERNAL PARAMETERS-1'!$B$5:$J$44,6,FALSE)*VLOOKUP(AEBYLD2!AV$4,'[1]INTERNAL PARAMETERS-1'!$B$5:$J$44,3,FALSE) + AEBYLD1!AV13*(1-VLOOKUP(AEBYLD2!AV$4,'[1]INTERNAL PARAMETERS-1'!$B$5:$J$44,5,FALSE))*VLOOKUP(AEBYLD2!AV$4,'[1]INTERNAL PARAMETERS-1'!$B$5:$J$44,8,FALSE)*VLOOKUP(AEBYLD2!AV$4,'[1]INTERNAL PARAMETERS-1'!$B$5:$J$44,3,FALSE)</f>
        <v>0</v>
      </c>
      <c r="AW13" s="50">
        <f>AEBYLD1!AW13*VLOOKUP(AEBYLD2!AW$4,'[1]INTERNAL PARAMETERS-1'!$B$5:$J$44,5,FALSE)*VLOOKUP(AEBYLD2!AW$4,'[1]INTERNAL PARAMETERS-1'!$B$5:$J$44,6,FALSE)*VLOOKUP(AEBYLD2!AW$4,'[1]INTERNAL PARAMETERS-1'!$B$5:$J$44,3,FALSE) + AEBYLD1!AW13*(1-VLOOKUP(AEBYLD2!AW$4,'[1]INTERNAL PARAMETERS-1'!$B$5:$J$44,5,FALSE))*VLOOKUP(AEBYLD2!AW$4,'[1]INTERNAL PARAMETERS-1'!$B$5:$J$44,8,FALSE)*VLOOKUP(AEBYLD2!AW$4,'[1]INTERNAL PARAMETERS-1'!$B$5:$J$44,3,FALSE)</f>
        <v>2.6367677850099174E-2</v>
      </c>
      <c r="AX13" s="50">
        <f>AEBYLD1!AX13*VLOOKUP(AEBYLD2!AX$4,'[1]INTERNAL PARAMETERS-1'!$B$5:$J$44,5,FALSE)*VLOOKUP(AEBYLD2!AX$4,'[1]INTERNAL PARAMETERS-1'!$B$5:$J$44,6,FALSE)*VLOOKUP(AEBYLD2!AX$4,'[1]INTERNAL PARAMETERS-1'!$B$5:$J$44,3,FALSE) + AEBYLD1!AX13*(1-VLOOKUP(AEBYLD2!AX$4,'[1]INTERNAL PARAMETERS-1'!$B$5:$J$44,5,FALSE))*VLOOKUP(AEBYLD2!AX$4,'[1]INTERNAL PARAMETERS-1'!$B$5:$J$44,8,FALSE)*VLOOKUP(AEBYLD2!AX$4,'[1]INTERNAL PARAMETERS-1'!$B$5:$J$44,3,FALSE)</f>
        <v>0</v>
      </c>
      <c r="AY13" s="50">
        <f>AEBYLD1!AY13*VLOOKUP(AEBYLD2!AY$4,'[1]INTERNAL PARAMETERS-1'!$B$5:$J$44,5,FALSE)*VLOOKUP(AEBYLD2!AY$4,'[1]INTERNAL PARAMETERS-1'!$B$5:$J$44,6,FALSE)*VLOOKUP(AEBYLD2!AY$4,'[1]INTERNAL PARAMETERS-1'!$B$5:$J$44,3,FALSE) + AEBYLD1!AY13*(1-VLOOKUP(AEBYLD2!AY$4,'[1]INTERNAL PARAMETERS-1'!$B$5:$J$44,5,FALSE))*VLOOKUP(AEBYLD2!AY$4,'[1]INTERNAL PARAMETERS-1'!$B$5:$J$44,8,FALSE)*VLOOKUP(AEBYLD2!AY$4,'[1]INTERNAL PARAMETERS-1'!$B$5:$J$44,3,FALSE)</f>
        <v>0</v>
      </c>
      <c r="AZ13" s="50">
        <f>AEBYLD1!AZ13*VLOOKUP(AEBYLD2!AZ$4,'[1]INTERNAL PARAMETERS-1'!$B$5:$J$44,5,FALSE)*VLOOKUP(AEBYLD2!AZ$4,'[1]INTERNAL PARAMETERS-1'!$B$5:$J$44,6,FALSE)*VLOOKUP(AEBYLD2!AZ$4,'[1]INTERNAL PARAMETERS-1'!$B$5:$J$44,3,FALSE) + AEBYLD1!AZ13*(1-VLOOKUP(AEBYLD2!AZ$4,'[1]INTERNAL PARAMETERS-1'!$B$5:$J$44,5,FALSE))*VLOOKUP(AEBYLD2!AZ$4,'[1]INTERNAL PARAMETERS-1'!$B$5:$J$44,8,FALSE)*VLOOKUP(AEBYLD2!AZ$4,'[1]INTERNAL PARAMETERS-1'!$B$5:$J$44,3,FALSE)</f>
        <v>0</v>
      </c>
      <c r="BA13" s="50">
        <f>AEBYLD1!BA13*VLOOKUP(AEBYLD2!BA$4,'[1]INTERNAL PARAMETERS-1'!$B$5:$J$44,5,FALSE)*VLOOKUP(AEBYLD2!BA$4,'[1]INTERNAL PARAMETERS-1'!$B$5:$J$44,6,FALSE)*VLOOKUP(AEBYLD2!BA$4,'[1]INTERNAL PARAMETERS-1'!$B$5:$J$44,3,FALSE) + AEBYLD1!BA13*(1-VLOOKUP(AEBYLD2!BA$4,'[1]INTERNAL PARAMETERS-1'!$B$5:$J$44,5,FALSE))*VLOOKUP(AEBYLD2!BA$4,'[1]INTERNAL PARAMETERS-1'!$B$5:$J$44,8,FALSE)*VLOOKUP(AEBYLD2!BA$4,'[1]INTERNAL PARAMETERS-1'!$B$5:$J$44,3,FALSE)</f>
        <v>9.9872517781965289E-3</v>
      </c>
      <c r="BB13" s="50">
        <f>AEBYLD1!BB13*VLOOKUP(AEBYLD2!BB$4,'[1]INTERNAL PARAMETERS-1'!$B$5:$J$44,5,FALSE)*VLOOKUP(AEBYLD2!BB$4,'[1]INTERNAL PARAMETERS-1'!$B$5:$J$44,6,FALSE)*VLOOKUP(AEBYLD2!BB$4,'[1]INTERNAL PARAMETERS-1'!$B$5:$J$44,3,FALSE) + AEBYLD1!BB13*(1-VLOOKUP(AEBYLD2!BB$4,'[1]INTERNAL PARAMETERS-1'!$B$5:$J$44,5,FALSE))*VLOOKUP(AEBYLD2!BB$4,'[1]INTERNAL PARAMETERS-1'!$B$5:$J$44,8,FALSE)*VLOOKUP(AEBYLD2!BB$4,'[1]INTERNAL PARAMETERS-1'!$B$5:$J$44,3,FALSE)</f>
        <v>5.8782052159419519E-3</v>
      </c>
      <c r="BC13" s="50">
        <f>AEBYLD1!BC13*VLOOKUP(AEBYLD2!BC$4,'[1]INTERNAL PARAMETERS-1'!$B$5:$J$44,5,FALSE)*VLOOKUP(AEBYLD2!BC$4,'[1]INTERNAL PARAMETERS-1'!$B$5:$J$44,6,FALSE)*VLOOKUP(AEBYLD2!BC$4,'[1]INTERNAL PARAMETERS-1'!$B$5:$J$44,3,FALSE) + AEBYLD1!BC13*(1-VLOOKUP(AEBYLD2!BC$4,'[1]INTERNAL PARAMETERS-1'!$B$5:$J$44,5,FALSE))*VLOOKUP(AEBYLD2!BC$4,'[1]INTERNAL PARAMETERS-1'!$B$5:$J$44,8,FALSE)*VLOOKUP(AEBYLD2!BC$4,'[1]INTERNAL PARAMETERS-1'!$B$5:$J$44,3,FALSE)</f>
        <v>1.3522321342559162E-2</v>
      </c>
      <c r="BD13" s="50">
        <f>AEBYLD1!BD13*VLOOKUP(AEBYLD2!BD$4,'[1]INTERNAL PARAMETERS-1'!$B$5:$J$44,5,FALSE)*VLOOKUP(AEBYLD2!BD$4,'[1]INTERNAL PARAMETERS-1'!$B$5:$J$44,6,FALSE)*VLOOKUP(AEBYLD2!BD$4,'[1]INTERNAL PARAMETERS-1'!$B$5:$J$44,3,FALSE) + AEBYLD1!BD13*(1-VLOOKUP(AEBYLD2!BD$4,'[1]INTERNAL PARAMETERS-1'!$B$5:$J$44,5,FALSE))*VLOOKUP(AEBYLD2!BD$4,'[1]INTERNAL PARAMETERS-1'!$B$5:$J$44,8,FALSE)*VLOOKUP(AEBYLD2!BD$4,'[1]INTERNAL PARAMETERS-1'!$B$5:$J$44,3,FALSE)</f>
        <v>4.6206890135299045E-3</v>
      </c>
      <c r="BE13" s="50">
        <f>AEBYLD1!BE13*VLOOKUP(AEBYLD2!BE$4,'[1]INTERNAL PARAMETERS-1'!$B$5:$J$44,5,FALSE)*VLOOKUP(AEBYLD2!BE$4,'[1]INTERNAL PARAMETERS-1'!$B$5:$J$44,6,FALSE)*VLOOKUP(AEBYLD2!BE$4,'[1]INTERNAL PARAMETERS-1'!$B$5:$J$44,3,FALSE) + AEBYLD1!BE13*(1-VLOOKUP(AEBYLD2!BE$4,'[1]INTERNAL PARAMETERS-1'!$B$5:$J$44,5,FALSE))*VLOOKUP(AEBYLD2!BE$4,'[1]INTERNAL PARAMETERS-1'!$B$5:$J$44,8,FALSE)*VLOOKUP(AEBYLD2!BE$4,'[1]INTERNAL PARAMETERS-1'!$B$5:$J$44,3,FALSE)</f>
        <v>9.2629444645419036E-3</v>
      </c>
      <c r="BF13" s="50">
        <f>AEBYLD1!BF13*VLOOKUP(AEBYLD2!BF$4,'[1]INTERNAL PARAMETERS-1'!$B$5:$J$44,5,FALSE)*VLOOKUP(AEBYLD2!BF$4,'[1]INTERNAL PARAMETERS-1'!$B$5:$J$44,6,FALSE)*VLOOKUP(AEBYLD2!BF$4,'[1]INTERNAL PARAMETERS-1'!$B$5:$J$44,3,FALSE) + AEBYLD1!BF13*(1-VLOOKUP(AEBYLD2!BF$4,'[1]INTERNAL PARAMETERS-1'!$B$5:$J$44,5,FALSE))*VLOOKUP(AEBYLD2!BF$4,'[1]INTERNAL PARAMETERS-1'!$B$5:$J$44,8,FALSE)*VLOOKUP(AEBYLD2!BF$4,'[1]INTERNAL PARAMETERS-1'!$B$5:$J$44,3,FALSE)</f>
        <v>0</v>
      </c>
      <c r="BG13" s="50">
        <f>AEBYLD1!BG13*VLOOKUP(AEBYLD2!BG$4,'[1]INTERNAL PARAMETERS-1'!$B$5:$J$44,5,FALSE)*VLOOKUP(AEBYLD2!BG$4,'[1]INTERNAL PARAMETERS-1'!$B$5:$J$44,6,FALSE)*VLOOKUP(AEBYLD2!BG$4,'[1]INTERNAL PARAMETERS-1'!$B$5:$J$44,3,FALSE) + AEBYLD1!BG13*(1-VLOOKUP(AEBYLD2!BG$4,'[1]INTERNAL PARAMETERS-1'!$B$5:$J$44,5,FALSE))*VLOOKUP(AEBYLD2!BG$4,'[1]INTERNAL PARAMETERS-1'!$B$5:$J$44,8,FALSE)*VLOOKUP(AEBYLD2!BG$4,'[1]INTERNAL PARAMETERS-1'!$B$5:$J$44,3,FALSE)</f>
        <v>3.6703853991457355E-3</v>
      </c>
      <c r="BH13" s="50">
        <f>AEBYLD1!BH13*VLOOKUP(AEBYLD2!BH$4,'[1]INTERNAL PARAMETERS-1'!$B$5:$J$44,5,FALSE)*VLOOKUP(AEBYLD2!BH$4,'[1]INTERNAL PARAMETERS-1'!$B$5:$J$44,6,FALSE)*VLOOKUP(AEBYLD2!BH$4,'[1]INTERNAL PARAMETERS-1'!$B$5:$J$44,3,FALSE) + AEBYLD1!BH13*(1-VLOOKUP(AEBYLD2!BH$4,'[1]INTERNAL PARAMETERS-1'!$B$5:$J$44,5,FALSE))*VLOOKUP(AEBYLD2!BH$4,'[1]INTERNAL PARAMETERS-1'!$B$5:$J$44,8,FALSE)*VLOOKUP(AEBYLD2!BH$4,'[1]INTERNAL PARAMETERS-1'!$B$5:$J$44,3,FALSE)</f>
        <v>1.8188251046198094E-5</v>
      </c>
      <c r="BI13" s="50">
        <f>AEBYLD1!BI13*VLOOKUP(AEBYLD2!BI$4,'[1]INTERNAL PARAMETERS-1'!$B$5:$J$44,5,FALSE)*VLOOKUP(AEBYLD2!BI$4,'[1]INTERNAL PARAMETERS-1'!$B$5:$J$44,6,FALSE)*VLOOKUP(AEBYLD2!BI$4,'[1]INTERNAL PARAMETERS-1'!$B$5:$J$44,3,FALSE) + AEBYLD1!BI13*(1-VLOOKUP(AEBYLD2!BI$4,'[1]INTERNAL PARAMETERS-1'!$B$5:$J$44,5,FALSE))*VLOOKUP(AEBYLD2!BI$4,'[1]INTERNAL PARAMETERS-1'!$B$5:$J$44,8,FALSE)*VLOOKUP(AEBYLD2!BI$4,'[1]INTERNAL PARAMETERS-1'!$B$5:$J$44,3,FALSE)</f>
        <v>0</v>
      </c>
      <c r="BJ13" s="50">
        <f>AEBYLD1!BJ13*VLOOKUP(AEBYLD2!BJ$4,'[1]INTERNAL PARAMETERS-1'!$B$5:$J$44,5,FALSE)*VLOOKUP(AEBYLD2!BJ$4,'[1]INTERNAL PARAMETERS-1'!$B$5:$J$44,6,FALSE)*VLOOKUP(AEBYLD2!BJ$4,'[1]INTERNAL PARAMETERS-1'!$B$5:$J$44,3,FALSE) + AEBYLD1!BJ13*(1-VLOOKUP(AEBYLD2!BJ$4,'[1]INTERNAL PARAMETERS-1'!$B$5:$J$44,5,FALSE))*VLOOKUP(AEBYLD2!BJ$4,'[1]INTERNAL PARAMETERS-1'!$B$5:$J$44,8,FALSE)*VLOOKUP(AEBYLD2!BJ$4,'[1]INTERNAL PARAMETERS-1'!$B$5:$J$44,3,FALSE)</f>
        <v>2.0412911791609033E-3</v>
      </c>
      <c r="BK13" s="50">
        <f>AEBYLD1!BK13*VLOOKUP(AEBYLD2!BK$4,'[1]INTERNAL PARAMETERS-1'!$B$5:$J$44,5,FALSE)*VLOOKUP(AEBYLD2!BK$4,'[1]INTERNAL PARAMETERS-1'!$B$5:$J$44,6,FALSE)*VLOOKUP(AEBYLD2!BK$4,'[1]INTERNAL PARAMETERS-1'!$B$5:$J$44,3,FALSE) + AEBYLD1!BK13*(1-VLOOKUP(AEBYLD2!BK$4,'[1]INTERNAL PARAMETERS-1'!$B$5:$J$44,5,FALSE))*VLOOKUP(AEBYLD2!BK$4,'[1]INTERNAL PARAMETERS-1'!$B$5:$J$44,8,FALSE)*VLOOKUP(AEBYLD2!BK$4,'[1]INTERNAL PARAMETERS-1'!$B$5:$J$44,3,FALSE)</f>
        <v>2.5243238857339447E-3</v>
      </c>
      <c r="BL13" s="50">
        <f>AEBYLD1!BL13*VLOOKUP(AEBYLD2!BL$4,'[1]INTERNAL PARAMETERS-1'!$B$5:$J$44,5,FALSE)*VLOOKUP(AEBYLD2!BL$4,'[1]INTERNAL PARAMETERS-1'!$B$5:$J$44,6,FALSE)*VLOOKUP(AEBYLD2!BL$4,'[1]INTERNAL PARAMETERS-1'!$B$5:$J$44,3,FALSE) + AEBYLD1!BL13*(1-VLOOKUP(AEBYLD2!BL$4,'[1]INTERNAL PARAMETERS-1'!$B$5:$J$44,5,FALSE))*VLOOKUP(AEBYLD2!BL$4,'[1]INTERNAL PARAMETERS-1'!$B$5:$J$44,8,FALSE)*VLOOKUP(AEBYLD2!BL$4,'[1]INTERNAL PARAMETERS-1'!$B$5:$J$44,3,FALSE)</f>
        <v>6.8097043191758183E-3</v>
      </c>
      <c r="BM13" s="50">
        <f>AEBYLD1!BM13*VLOOKUP(AEBYLD2!BM$4,'[1]INTERNAL PARAMETERS-1'!$B$5:$J$44,5,FALSE)*VLOOKUP(AEBYLD2!BM$4,'[1]INTERNAL PARAMETERS-1'!$B$5:$J$44,6,FALSE)*VLOOKUP(AEBYLD2!BM$4,'[1]INTERNAL PARAMETERS-1'!$B$5:$J$44,3,FALSE) + AEBYLD1!BM13*(1-VLOOKUP(AEBYLD2!BM$4,'[1]INTERNAL PARAMETERS-1'!$B$5:$J$44,5,FALSE))*VLOOKUP(AEBYLD2!BM$4,'[1]INTERNAL PARAMETERS-1'!$B$5:$J$44,8,FALSE)*VLOOKUP(AEBYLD2!BM$4,'[1]INTERNAL PARAMETERS-1'!$B$5:$J$44,3,FALSE)</f>
        <v>2.2228608046357848E-3</v>
      </c>
      <c r="BN13" s="50">
        <f>AEBYLD1!BN13*VLOOKUP(AEBYLD2!BN$4,'[1]INTERNAL PARAMETERS-1'!$B$5:$J$44,5,FALSE)*VLOOKUP(AEBYLD2!BN$4,'[1]INTERNAL PARAMETERS-1'!$B$5:$J$44,6,FALSE)*VLOOKUP(AEBYLD2!BN$4,'[1]INTERNAL PARAMETERS-1'!$B$5:$J$44,3,FALSE) + AEBYLD1!BN13*(1-VLOOKUP(AEBYLD2!BN$4,'[1]INTERNAL PARAMETERS-1'!$B$5:$J$44,5,FALSE))*VLOOKUP(AEBYLD2!BN$4,'[1]INTERNAL PARAMETERS-1'!$B$5:$J$44,8,FALSE)*VLOOKUP(AEBYLD2!BN$4,'[1]INTERNAL PARAMETERS-1'!$B$5:$J$44,3,FALSE)</f>
        <v>2.3186253114486979E-3</v>
      </c>
      <c r="BO13" s="50">
        <f>AEBYLD1!BO13*VLOOKUP(AEBYLD2!BO$4,'[1]INTERNAL PARAMETERS-1'!$B$5:$J$44,5,FALSE)*VLOOKUP(AEBYLD2!BO$4,'[1]INTERNAL PARAMETERS-1'!$B$5:$J$44,6,FALSE)*VLOOKUP(AEBYLD2!BO$4,'[1]INTERNAL PARAMETERS-1'!$B$5:$J$44,3,FALSE) + AEBYLD1!BO13*(1-VLOOKUP(AEBYLD2!BO$4,'[1]INTERNAL PARAMETERS-1'!$B$5:$J$44,5,FALSE))*VLOOKUP(AEBYLD2!BO$4,'[1]INTERNAL PARAMETERS-1'!$B$5:$J$44,8,FALSE)*VLOOKUP(AEBYLD2!BO$4,'[1]INTERNAL PARAMETERS-1'!$B$5:$J$44,3,FALSE)</f>
        <v>1.7526080033370718E-3</v>
      </c>
      <c r="BP13" s="50">
        <f>AEBYLD1!BP13*VLOOKUP(AEBYLD2!BP$4,'[1]INTERNAL PARAMETERS-1'!$B$5:$J$44,5,FALSE)*VLOOKUP(AEBYLD2!BP$4,'[1]INTERNAL PARAMETERS-1'!$B$5:$J$44,6,FALSE)*VLOOKUP(AEBYLD2!BP$4,'[1]INTERNAL PARAMETERS-1'!$B$5:$J$44,3,FALSE) + AEBYLD1!BP13*(1-VLOOKUP(AEBYLD2!BP$4,'[1]INTERNAL PARAMETERS-1'!$B$5:$J$44,5,FALSE))*VLOOKUP(AEBYLD2!BP$4,'[1]INTERNAL PARAMETERS-1'!$B$5:$J$44,8,FALSE)*VLOOKUP(AEBYLD2!BP$4,'[1]INTERNAL PARAMETERS-1'!$B$5:$J$44,3,FALSE)</f>
        <v>1.4238976178888602E-4</v>
      </c>
      <c r="BQ13" s="50">
        <f>AEBYLD1!BQ13*VLOOKUP(AEBYLD2!BQ$4,'[1]INTERNAL PARAMETERS-1'!$B$5:$J$44,5,FALSE)*VLOOKUP(AEBYLD2!BQ$4,'[1]INTERNAL PARAMETERS-1'!$B$5:$J$44,6,FALSE)*VLOOKUP(AEBYLD2!BQ$4,'[1]INTERNAL PARAMETERS-1'!$B$5:$J$44,3,FALSE) + AEBYLD1!BQ13*(1-VLOOKUP(AEBYLD2!BQ$4,'[1]INTERNAL PARAMETERS-1'!$B$5:$J$44,5,FALSE))*VLOOKUP(AEBYLD2!BQ$4,'[1]INTERNAL PARAMETERS-1'!$B$5:$J$44,8,FALSE)*VLOOKUP(AEBYLD2!BQ$4,'[1]INTERNAL PARAMETERS-1'!$B$5:$J$44,3,FALSE)</f>
        <v>7.8167221259232908E-3</v>
      </c>
      <c r="BR13" s="50">
        <f>AEBYLD1!BR13*VLOOKUP(AEBYLD2!BR$4,'[1]INTERNAL PARAMETERS-1'!$B$5:$J$44,5,FALSE)*VLOOKUP(AEBYLD2!BR$4,'[1]INTERNAL PARAMETERS-1'!$B$5:$J$44,6,FALSE)*VLOOKUP(AEBYLD2!BR$4,'[1]INTERNAL PARAMETERS-1'!$B$5:$J$44,3,FALSE) + AEBYLD1!BR13*(1-VLOOKUP(AEBYLD2!BR$4,'[1]INTERNAL PARAMETERS-1'!$B$5:$J$44,5,FALSE))*VLOOKUP(AEBYLD2!BR$4,'[1]INTERNAL PARAMETERS-1'!$B$5:$J$44,8,FALSE)*VLOOKUP(AEBYLD2!BR$4,'[1]INTERNAL PARAMETERS-1'!$B$5:$J$44,3,FALSE)</f>
        <v>2.8240896115973595E-4</v>
      </c>
      <c r="BS13" s="50">
        <f>AEBYLD1!BS13*VLOOKUP(AEBYLD2!BS$4,'[1]INTERNAL PARAMETERS-1'!$B$5:$J$44,5,FALSE)*VLOOKUP(AEBYLD2!BS$4,'[1]INTERNAL PARAMETERS-1'!$B$5:$J$44,6,FALSE)*VLOOKUP(AEBYLD2!BS$4,'[1]INTERNAL PARAMETERS-1'!$B$5:$J$44,3,FALSE) + AEBYLD1!BS13*(1-VLOOKUP(AEBYLD2!BS$4,'[1]INTERNAL PARAMETERS-1'!$B$5:$J$44,5,FALSE))*VLOOKUP(AEBYLD2!BS$4,'[1]INTERNAL PARAMETERS-1'!$B$5:$J$44,8,FALSE)*VLOOKUP(AEBYLD2!BS$4,'[1]INTERNAL PARAMETERS-1'!$B$5:$J$44,3,FALSE)</f>
        <v>1.5222156177597585E-5</v>
      </c>
      <c r="BT13" s="50">
        <f>AEBYLD1!BT13*VLOOKUP(AEBYLD2!BT$4,'[1]INTERNAL PARAMETERS-1'!$B$5:$J$44,5,FALSE)*VLOOKUP(AEBYLD2!BT$4,'[1]INTERNAL PARAMETERS-1'!$B$5:$J$44,6,FALSE)*VLOOKUP(AEBYLD2!BT$4,'[1]INTERNAL PARAMETERS-1'!$B$5:$J$44,3,FALSE) + AEBYLD1!BT13*(1-VLOOKUP(AEBYLD2!BT$4,'[1]INTERNAL PARAMETERS-1'!$B$5:$J$44,5,FALSE))*VLOOKUP(AEBYLD2!BT$4,'[1]INTERNAL PARAMETERS-1'!$B$5:$J$44,8,FALSE)*VLOOKUP(AEBYLD2!BT$4,'[1]INTERNAL PARAMETERS-1'!$B$5:$J$44,3,FALSE)</f>
        <v>0</v>
      </c>
      <c r="BU13" s="50">
        <f>AEBYLD1!BU13*VLOOKUP(AEBYLD2!BU$4,'[1]INTERNAL PARAMETERS-1'!$B$5:$J$44,5,FALSE)*VLOOKUP(AEBYLD2!BU$4,'[1]INTERNAL PARAMETERS-1'!$B$5:$J$44,6,FALSE)*VLOOKUP(AEBYLD2!BU$4,'[1]INTERNAL PARAMETERS-1'!$B$5:$J$44,3,FALSE) + AEBYLD1!BU13*(1-VLOOKUP(AEBYLD2!BU$4,'[1]INTERNAL PARAMETERS-1'!$B$5:$J$44,5,FALSE))*VLOOKUP(AEBYLD2!BU$4,'[1]INTERNAL PARAMETERS-1'!$B$5:$J$44,8,FALSE)*VLOOKUP(AEBYLD2!BU$4,'[1]INTERNAL PARAMETERS-1'!$B$5:$J$44,3,FALSE)</f>
        <v>0</v>
      </c>
      <c r="BV13" s="50">
        <f>AEBYLD1!BV13*VLOOKUP(AEBYLD2!BV$4,'[1]INTERNAL PARAMETERS-1'!$B$5:$J$44,5,FALSE)*VLOOKUP(AEBYLD2!BV$4,'[1]INTERNAL PARAMETERS-1'!$B$5:$J$44,6,FALSE)*VLOOKUP(AEBYLD2!BV$4,'[1]INTERNAL PARAMETERS-1'!$B$5:$J$44,3,FALSE) + AEBYLD1!BV13*(1-VLOOKUP(AEBYLD2!BV$4,'[1]INTERNAL PARAMETERS-1'!$B$5:$J$44,5,FALSE))*VLOOKUP(AEBYLD2!BV$4,'[1]INTERNAL PARAMETERS-1'!$B$5:$J$44,8,FALSE)*VLOOKUP(AEBYLD2!BV$4,'[1]INTERNAL PARAMETERS-1'!$B$5:$J$44,3,FALSE)</f>
        <v>0</v>
      </c>
      <c r="BW13" s="50">
        <f>AEBYLD1!BW13*VLOOKUP(AEBYLD2!BW$4,'[1]INTERNAL PARAMETERS-1'!$B$5:$J$44,5,FALSE)*VLOOKUP(AEBYLD2!BW$4,'[1]INTERNAL PARAMETERS-1'!$B$5:$J$44,6,FALSE)*VLOOKUP(AEBYLD2!BW$4,'[1]INTERNAL PARAMETERS-1'!$B$5:$J$44,3,FALSE) + AEBYLD1!BW13*(1-VLOOKUP(AEBYLD2!BW$4,'[1]INTERNAL PARAMETERS-1'!$B$5:$J$44,5,FALSE))*VLOOKUP(AEBYLD2!BW$4,'[1]INTERNAL PARAMETERS-1'!$B$5:$J$44,8,FALSE)*VLOOKUP(AEBYLD2!BW$4,'[1]INTERNAL PARAMETERS-1'!$B$5:$J$44,3,FALSE)</f>
        <v>0</v>
      </c>
      <c r="BX13" s="50">
        <f>AEBYLD1!BX13*VLOOKUP(AEBYLD2!BX$4,'[1]INTERNAL PARAMETERS-1'!$B$5:$J$44,5,FALSE)*VLOOKUP(AEBYLD2!BX$4,'[1]INTERNAL PARAMETERS-1'!$B$5:$J$44,6,FALSE)*VLOOKUP(AEBYLD2!BX$4,'[1]INTERNAL PARAMETERS-1'!$B$5:$J$44,3,FALSE) + AEBYLD1!BX13*(1-VLOOKUP(AEBYLD2!BX$4,'[1]INTERNAL PARAMETERS-1'!$B$5:$J$44,5,FALSE))*VLOOKUP(AEBYLD2!BX$4,'[1]INTERNAL PARAMETERS-1'!$B$5:$J$44,8,FALSE)*VLOOKUP(AEBYLD2!BX$4,'[1]INTERNAL PARAMETERS-1'!$B$5:$J$44,3,FALSE)</f>
        <v>0</v>
      </c>
      <c r="BY13" s="50">
        <f>AEBYLD1!BY13*VLOOKUP(AEBYLD2!BY$4,'[1]INTERNAL PARAMETERS-1'!$B$5:$J$44,5,FALSE)*VLOOKUP(AEBYLD2!BY$4,'[1]INTERNAL PARAMETERS-1'!$B$5:$J$44,6,FALSE)*VLOOKUP(AEBYLD2!BY$4,'[1]INTERNAL PARAMETERS-1'!$B$5:$J$44,3,FALSE) + AEBYLD1!BY13*(1-VLOOKUP(AEBYLD2!BY$4,'[1]INTERNAL PARAMETERS-1'!$B$5:$J$44,5,FALSE))*VLOOKUP(AEBYLD2!BY$4,'[1]INTERNAL PARAMETERS-1'!$B$5:$J$44,8,FALSE)*VLOOKUP(AEBYLD2!BY$4,'[1]INTERNAL PARAMETERS-1'!$B$5:$J$44,3,FALSE)</f>
        <v>0</v>
      </c>
      <c r="BZ13" s="50">
        <f>AEBYLD1!BZ13*VLOOKUP(AEBYLD2!BZ$4,'[1]INTERNAL PARAMETERS-1'!$B$5:$J$44,5,FALSE)*VLOOKUP(AEBYLD2!BZ$4,'[1]INTERNAL PARAMETERS-1'!$B$5:$J$44,6,FALSE)*VLOOKUP(AEBYLD2!BZ$4,'[1]INTERNAL PARAMETERS-1'!$B$5:$J$44,3,FALSE) + AEBYLD1!BZ13*(1-VLOOKUP(AEBYLD2!BZ$4,'[1]INTERNAL PARAMETERS-1'!$B$5:$J$44,5,FALSE))*VLOOKUP(AEBYLD2!BZ$4,'[1]INTERNAL PARAMETERS-1'!$B$5:$J$44,8,FALSE)*VLOOKUP(AEBYLD2!BZ$4,'[1]INTERNAL PARAMETERS-1'!$B$5:$J$44,3,FALSE)</f>
        <v>2.0957341530595674E-5</v>
      </c>
      <c r="CA13" s="50">
        <f>AEBYLD1!CA13*VLOOKUP(AEBYLD2!CA$4,'[1]INTERNAL PARAMETERS-1'!$B$5:$J$44,5,FALSE)*VLOOKUP(AEBYLD2!CA$4,'[1]INTERNAL PARAMETERS-1'!$B$5:$J$44,6,FALSE)*VLOOKUP(AEBYLD2!CA$4,'[1]INTERNAL PARAMETERS-1'!$B$5:$J$44,3,FALSE) + AEBYLD1!CA13*(1-VLOOKUP(AEBYLD2!CA$4,'[1]INTERNAL PARAMETERS-1'!$B$5:$J$44,5,FALSE))*VLOOKUP(AEBYLD2!CA$4,'[1]INTERNAL PARAMETERS-1'!$B$5:$J$44,8,FALSE)*VLOOKUP(AEBYLD2!CA$4,'[1]INTERNAL PARAMETERS-1'!$B$5:$J$44,3,FALSE)</f>
        <v>0</v>
      </c>
      <c r="CB13" s="50">
        <f>AEBYLD1!CB13*VLOOKUP(AEBYLD2!CB$4,'[1]INTERNAL PARAMETERS-1'!$B$5:$J$44,5,FALSE)*VLOOKUP(AEBYLD2!CB$4,'[1]INTERNAL PARAMETERS-1'!$B$5:$J$44,6,FALSE)*VLOOKUP(AEBYLD2!CB$4,'[1]INTERNAL PARAMETERS-1'!$B$5:$J$44,3,FALSE) + AEBYLD1!CB13*(1-VLOOKUP(AEBYLD2!CB$4,'[1]INTERNAL PARAMETERS-1'!$B$5:$J$44,5,FALSE))*VLOOKUP(AEBYLD2!CB$4,'[1]INTERNAL PARAMETERS-1'!$B$5:$J$44,8,FALSE)*VLOOKUP(AEBYLD2!CB$4,'[1]INTERNAL PARAMETERS-1'!$B$5:$J$44,3,FALSE)</f>
        <v>0</v>
      </c>
      <c r="CC13" s="50">
        <f>AEBYLD1!CC13*VLOOKUP(AEBYLD2!CC$4,'[1]INTERNAL PARAMETERS-1'!$B$5:$J$44,5,FALSE)*VLOOKUP(AEBYLD2!CC$4,'[1]INTERNAL PARAMETERS-1'!$B$5:$J$44,6,FALSE)*VLOOKUP(AEBYLD2!CC$4,'[1]INTERNAL PARAMETERS-1'!$B$5:$J$44,3,FALSE) + AEBYLD1!CC13*(1-VLOOKUP(AEBYLD2!CC$4,'[1]INTERNAL PARAMETERS-1'!$B$5:$J$44,5,FALSE))*VLOOKUP(AEBYLD2!CC$4,'[1]INTERNAL PARAMETERS-1'!$B$5:$J$44,8,FALSE)*VLOOKUP(AEBYLD2!CC$4,'[1]INTERNAL PARAMETERS-1'!$B$5:$J$44,3,FALSE)</f>
        <v>3.5927095478083817E-5</v>
      </c>
      <c r="CD13" s="50">
        <f>AEBYLD1!CD13*VLOOKUP(AEBYLD2!CD$4,'[1]INTERNAL PARAMETERS-1'!$B$5:$J$44,5,FALSE)*VLOOKUP(AEBYLD2!CD$4,'[1]INTERNAL PARAMETERS-1'!$B$5:$J$44,6,FALSE)*VLOOKUP(AEBYLD2!CD$4,'[1]INTERNAL PARAMETERS-1'!$B$5:$J$44,3,FALSE) + AEBYLD1!CD13*(1-VLOOKUP(AEBYLD2!CD$4,'[1]INTERNAL PARAMETERS-1'!$B$5:$J$44,5,FALSE))*VLOOKUP(AEBYLD2!CD$4,'[1]INTERNAL PARAMETERS-1'!$B$5:$J$44,8,FALSE)*VLOOKUP(AEBYLD2!CD$4,'[1]INTERNAL PARAMETERS-1'!$B$5:$J$44,3,FALSE)</f>
        <v>1.092781048310564E-4</v>
      </c>
      <c r="CE13" s="50">
        <f>AEBYLD1!CE13*VLOOKUP(AEBYLD2!CE$4,'[1]INTERNAL PARAMETERS-1'!$B$5:$J$44,5,FALSE)*VLOOKUP(AEBYLD2!CE$4,'[1]INTERNAL PARAMETERS-1'!$B$5:$J$44,6,FALSE)*VLOOKUP(AEBYLD2!CE$4,'[1]INTERNAL PARAMETERS-1'!$B$5:$J$44,3,FALSE) + AEBYLD1!CE13*(1-VLOOKUP(AEBYLD2!CE$4,'[1]INTERNAL PARAMETERS-1'!$B$5:$J$44,5,FALSE))*VLOOKUP(AEBYLD2!CE$4,'[1]INTERNAL PARAMETERS-1'!$B$5:$J$44,8,FALSE)*VLOOKUP(AEBYLD2!CE$4,'[1]INTERNAL PARAMETERS-1'!$B$5:$J$44,3,FALSE)</f>
        <v>1.9665871061578957E-4</v>
      </c>
      <c r="CF13" s="50">
        <f>AEBYLD1!CF13*VLOOKUP(AEBYLD2!CF$4,'[1]INTERNAL PARAMETERS-1'!$B$5:$J$44,5,FALSE)*VLOOKUP(AEBYLD2!CF$4,'[1]INTERNAL PARAMETERS-1'!$B$5:$J$44,6,FALSE)*VLOOKUP(AEBYLD2!CF$4,'[1]INTERNAL PARAMETERS-1'!$B$5:$J$44,3,FALSE) + AEBYLD1!CF13*(1-VLOOKUP(AEBYLD2!CF$4,'[1]INTERNAL PARAMETERS-1'!$B$5:$J$44,5,FALSE))*VLOOKUP(AEBYLD2!CF$4,'[1]INTERNAL PARAMETERS-1'!$B$5:$J$44,8,FALSE)*VLOOKUP(AEBYLD2!CF$4,'[1]INTERNAL PARAMETERS-1'!$B$5:$J$44,3,FALSE)</f>
        <v>9.9641412076230022E-5</v>
      </c>
      <c r="CG13" s="50">
        <f>AEBYLD1!CG13*VLOOKUP(AEBYLD2!CG$4,'[1]INTERNAL PARAMETERS-1'!$B$5:$J$44,5,FALSE)*VLOOKUP(AEBYLD2!CG$4,'[1]INTERNAL PARAMETERS-1'!$B$5:$J$44,6,FALSE)*VLOOKUP(AEBYLD2!CG$4,'[1]INTERNAL PARAMETERS-1'!$B$5:$J$44,3,FALSE) + AEBYLD1!CG13*(1-VLOOKUP(AEBYLD2!CG$4,'[1]INTERNAL PARAMETERS-1'!$B$5:$J$44,5,FALSE))*VLOOKUP(AEBYLD2!CG$4,'[1]INTERNAL PARAMETERS-1'!$B$5:$J$44,8,FALSE)*VLOOKUP(AEBYLD2!CG$4,'[1]INTERNAL PARAMETERS-1'!$B$5:$J$44,3,FALSE)</f>
        <v>0</v>
      </c>
      <c r="CH13" s="49">
        <f>AEBYLD1!CH13*VLOOKUP(AEBYLD2!CH$4,'[1]INTERNAL PARAMETERS-1'!$B$5:$J$44,5,FALSE)*VLOOKUP(AEBYLD2!CH$4,'[1]INTERNAL PARAMETERS-1'!$B$5:$J$44,6,FALSE)*VLOOKUP(AEBYLD2!CH$4,'[1]INTERNAL PARAMETERS-1'!$B$5:$J$44,3,FALSE) + AEBYLD1!CH13*(1-VLOOKUP(AEBYLD2!CH$4,'[1]INTERNAL PARAMETERS-1'!$B$5:$J$44,5,FALSE))*VLOOKUP(AEBYLD2!CH$4,'[1]INTERNAL PARAMETERS-1'!$B$5:$J$44,8,FALSE)*VLOOKUP(AEBYLD2!CH$4,'[1]INTERNAL PARAMETERS-1'!$B$5:$J$44,3,FALSE)</f>
        <v>0</v>
      </c>
      <c r="CJ13" s="51">
        <f t="shared" si="0"/>
        <v>4.3402230282222565</v>
      </c>
      <c r="CK13" s="49">
        <f t="shared" si="1"/>
        <v>9.971628248813405E-2</v>
      </c>
    </row>
    <row r="14" spans="2:89" x14ac:dyDescent="0.4">
      <c r="B14" s="64" t="s">
        <v>5</v>
      </c>
      <c r="C14" s="63" t="s">
        <v>89</v>
      </c>
      <c r="D14" s="63" t="s">
        <v>79</v>
      </c>
      <c r="E14" s="147">
        <f>AEB!AF14</f>
        <v>8.17252704331327</v>
      </c>
      <c r="F14" s="65">
        <f>'[1]INTERNAL PARAMETERS-1'!M14</f>
        <v>39.424999999999997</v>
      </c>
      <c r="G14" s="51">
        <f>AEBYLD1!G14*VLOOKUP(AEBYLD2!G$4,'[1]INTERNAL PARAMETERS-1'!$B$5:$J$44,5,FALSE)*VLOOKUP(AEBYLD2!G$4,'[1]INTERNAL PARAMETERS-1'!$B$5:$J$44,7,FALSE)*AEBYLD2!$F14 + AEBYLD1!G14*(1-VLOOKUP(AEBYLD2!G$4,'[1]INTERNAL PARAMETERS-1'!$B$5:$J$44,5,FALSE))*VLOOKUP(AEBYLD2!G$4,'[1]INTERNAL PARAMETERS-1'!$B$5:$J$44,9,FALSE)*AEBYLD2!$F14</f>
        <v>1.7142358191218985</v>
      </c>
      <c r="H14" s="50">
        <f>AEBYLD1!H14*VLOOKUP(AEBYLD2!H$4,'[1]INTERNAL PARAMETERS-1'!$B$5:$J$44,5,FALSE)*VLOOKUP(AEBYLD2!H$4,'[1]INTERNAL PARAMETERS-1'!$B$5:$J$44,7,FALSE)*AEBYLD2!$F14 + AEBYLD1!H14*(1-VLOOKUP(AEBYLD2!H$4,'[1]INTERNAL PARAMETERS-1'!$B$5:$J$44,5,FALSE))*VLOOKUP(AEBYLD2!H$4,'[1]INTERNAL PARAMETERS-1'!$B$5:$J$44,9,FALSE)*AEBYLD2!$F14</f>
        <v>0.58581147460756733</v>
      </c>
      <c r="I14" s="50">
        <f>AEBYLD1!I14*VLOOKUP(AEBYLD2!I$4,'[1]INTERNAL PARAMETERS-1'!$B$5:$J$44,5,FALSE)*VLOOKUP(AEBYLD2!I$4,'[1]INTERNAL PARAMETERS-1'!$B$5:$J$44,7,FALSE)*AEBYLD2!$F14 + AEBYLD1!I14*(1-VLOOKUP(AEBYLD2!I$4,'[1]INTERNAL PARAMETERS-1'!$B$5:$J$44,5,FALSE))*VLOOKUP(AEBYLD2!I$4,'[1]INTERNAL PARAMETERS-1'!$B$5:$J$44,9,FALSE)*AEBYLD2!$F14</f>
        <v>0.68680919931231132</v>
      </c>
      <c r="J14" s="50">
        <f>AEBYLD1!J14*VLOOKUP(AEBYLD2!J$4,'[1]INTERNAL PARAMETERS-1'!$B$5:$J$44,5,FALSE)*VLOOKUP(AEBYLD2!J$4,'[1]INTERNAL PARAMETERS-1'!$B$5:$J$44,7,FALSE)*AEBYLD2!$F14 + AEBYLD1!J14*(1-VLOOKUP(AEBYLD2!J$4,'[1]INTERNAL PARAMETERS-1'!$B$5:$J$44,5,FALSE))*VLOOKUP(AEBYLD2!J$4,'[1]INTERNAL PARAMETERS-1'!$B$5:$J$44,9,FALSE)*AEBYLD2!$F14</f>
        <v>0</v>
      </c>
      <c r="K14" s="50">
        <f>AEBYLD1!K14*VLOOKUP(AEBYLD2!K$4,'[1]INTERNAL PARAMETERS-1'!$B$5:$J$44,5,FALSE)*VLOOKUP(AEBYLD2!K$4,'[1]INTERNAL PARAMETERS-1'!$B$5:$J$44,7,FALSE)*AEBYLD2!$F14 + AEBYLD1!K14*(1-VLOOKUP(AEBYLD2!K$4,'[1]INTERNAL PARAMETERS-1'!$B$5:$J$44,5,FALSE))*VLOOKUP(AEBYLD2!K$4,'[1]INTERNAL PARAMETERS-1'!$B$5:$J$44,9,FALSE)*AEBYLD2!$F14</f>
        <v>5.2370693361073967E-3</v>
      </c>
      <c r="L14" s="50">
        <f>AEBYLD1!L14*VLOOKUP(AEBYLD2!L$4,'[1]INTERNAL PARAMETERS-1'!$B$5:$J$44,5,FALSE)*VLOOKUP(AEBYLD2!L$4,'[1]INTERNAL PARAMETERS-1'!$B$5:$J$44,7,FALSE)*AEBYLD2!$F14 + AEBYLD1!L14*(1-VLOOKUP(AEBYLD2!L$4,'[1]INTERNAL PARAMETERS-1'!$B$5:$J$44,5,FALSE))*VLOOKUP(AEBYLD2!L$4,'[1]INTERNAL PARAMETERS-1'!$B$5:$J$44,9,FALSE)*AEBYLD2!$F14</f>
        <v>0</v>
      </c>
      <c r="M14" s="50">
        <f>AEBYLD1!M14*VLOOKUP(AEBYLD2!M$4,'[1]INTERNAL PARAMETERS-1'!$B$5:$J$44,5,FALSE)*VLOOKUP(AEBYLD2!M$4,'[1]INTERNAL PARAMETERS-1'!$B$5:$J$44,7,FALSE)*AEBYLD2!$F14 + AEBYLD1!M14*(1-VLOOKUP(AEBYLD2!M$4,'[1]INTERNAL PARAMETERS-1'!$B$5:$J$44,5,FALSE))*VLOOKUP(AEBYLD2!M$4,'[1]INTERNAL PARAMETERS-1'!$B$5:$J$44,9,FALSE)*AEBYLD2!$F14</f>
        <v>3.6911775867797855E-2</v>
      </c>
      <c r="N14" s="50">
        <f>AEBYLD1!N14*VLOOKUP(AEBYLD2!N$4,'[1]INTERNAL PARAMETERS-1'!$B$5:$J$44,5,FALSE)*VLOOKUP(AEBYLD2!N$4,'[1]INTERNAL PARAMETERS-1'!$B$5:$J$44,7,FALSE)*AEBYLD2!$F14 + AEBYLD1!N14*(1-VLOOKUP(AEBYLD2!N$4,'[1]INTERNAL PARAMETERS-1'!$B$5:$J$44,5,FALSE))*VLOOKUP(AEBYLD2!N$4,'[1]INTERNAL PARAMETERS-1'!$B$5:$J$44,9,FALSE)*AEBYLD2!$F14</f>
        <v>2.619372392938274E-3</v>
      </c>
      <c r="O14" s="50">
        <f>AEBYLD1!O14*VLOOKUP(AEBYLD2!O$4,'[1]INTERNAL PARAMETERS-1'!$B$5:$J$44,5,FALSE)*VLOOKUP(AEBYLD2!O$4,'[1]INTERNAL PARAMETERS-1'!$B$5:$J$44,7,FALSE)*AEBYLD2!$F14 + AEBYLD1!O14*(1-VLOOKUP(AEBYLD2!O$4,'[1]INTERNAL PARAMETERS-1'!$B$5:$J$44,5,FALSE))*VLOOKUP(AEBYLD2!O$4,'[1]INTERNAL PARAMETERS-1'!$B$5:$J$44,9,FALSE)*AEBYLD2!$F14</f>
        <v>0</v>
      </c>
      <c r="P14" s="50">
        <f>AEBYLD1!P14*VLOOKUP(AEBYLD2!P$4,'[1]INTERNAL PARAMETERS-1'!$B$5:$J$44,5,FALSE)*VLOOKUP(AEBYLD2!P$4,'[1]INTERNAL PARAMETERS-1'!$B$5:$J$44,7,FALSE)*AEBYLD2!$F14 + AEBYLD1!P14*(1-VLOOKUP(AEBYLD2!P$4,'[1]INTERNAL PARAMETERS-1'!$B$5:$J$44,5,FALSE))*VLOOKUP(AEBYLD2!P$4,'[1]INTERNAL PARAMETERS-1'!$B$5:$J$44,9,FALSE)*AEBYLD2!$F14</f>
        <v>0</v>
      </c>
      <c r="Q14" s="50">
        <f>AEBYLD1!Q14*VLOOKUP(AEBYLD2!Q$4,'[1]INTERNAL PARAMETERS-1'!$B$5:$J$44,5,FALSE)*VLOOKUP(AEBYLD2!Q$4,'[1]INTERNAL PARAMETERS-1'!$B$5:$J$44,7,FALSE)*AEBYLD2!$F14 + AEBYLD1!Q14*(1-VLOOKUP(AEBYLD2!Q$4,'[1]INTERNAL PARAMETERS-1'!$B$5:$J$44,5,FALSE))*VLOOKUP(AEBYLD2!Q$4,'[1]INTERNAL PARAMETERS-1'!$B$5:$J$44,9,FALSE)*AEBYLD2!$F14</f>
        <v>0</v>
      </c>
      <c r="R14" s="50">
        <f>AEBYLD1!R14*VLOOKUP(AEBYLD2!R$4,'[1]INTERNAL PARAMETERS-1'!$B$5:$J$44,5,FALSE)*VLOOKUP(AEBYLD2!R$4,'[1]INTERNAL PARAMETERS-1'!$B$5:$J$44,7,FALSE)*AEBYLD2!$F14 + AEBYLD1!R14*(1-VLOOKUP(AEBYLD2!R$4,'[1]INTERNAL PARAMETERS-1'!$B$5:$J$44,5,FALSE))*VLOOKUP(AEBYLD2!R$4,'[1]INTERNAL PARAMETERS-1'!$B$5:$J$44,9,FALSE)*AEBYLD2!$F14</f>
        <v>6.2089590829656699E-3</v>
      </c>
      <c r="S14" s="50">
        <f>AEBYLD1!S14*VLOOKUP(AEBYLD2!S$4,'[1]INTERNAL PARAMETERS-1'!$B$5:$J$44,5,FALSE)*VLOOKUP(AEBYLD2!S$4,'[1]INTERNAL PARAMETERS-1'!$B$5:$J$44,7,FALSE)*AEBYLD2!$F14 + AEBYLD1!S14*(1-VLOOKUP(AEBYLD2!S$4,'[1]INTERNAL PARAMETERS-1'!$B$5:$J$44,5,FALSE))*VLOOKUP(AEBYLD2!S$4,'[1]INTERNAL PARAMETERS-1'!$B$5:$J$44,9,FALSE)*AEBYLD2!$F14</f>
        <v>7.5624157602500838E-2</v>
      </c>
      <c r="T14" s="50">
        <f>AEBYLD1!T14*VLOOKUP(AEBYLD2!T$4,'[1]INTERNAL PARAMETERS-1'!$B$5:$J$44,5,FALSE)*VLOOKUP(AEBYLD2!T$4,'[1]INTERNAL PARAMETERS-1'!$B$5:$J$44,7,FALSE)*AEBYLD2!$F14 + AEBYLD1!T14*(1-VLOOKUP(AEBYLD2!T$4,'[1]INTERNAL PARAMETERS-1'!$B$5:$J$44,5,FALSE))*VLOOKUP(AEBYLD2!T$4,'[1]INTERNAL PARAMETERS-1'!$B$5:$J$44,9,FALSE)*AEBYLD2!$F14</f>
        <v>3.2596841864442554E-2</v>
      </c>
      <c r="U14" s="50">
        <f>AEBYLD1!U14*VLOOKUP(AEBYLD2!U$4,'[1]INTERNAL PARAMETERS-1'!$B$5:$J$44,5,FALSE)*VLOOKUP(AEBYLD2!U$4,'[1]INTERNAL PARAMETERS-1'!$B$5:$J$44,7,FALSE)*AEBYLD2!$F14 + AEBYLD1!U14*(1-VLOOKUP(AEBYLD2!U$4,'[1]INTERNAL PARAMETERS-1'!$B$5:$J$44,5,FALSE))*VLOOKUP(AEBYLD2!U$4,'[1]INTERNAL PARAMETERS-1'!$B$5:$J$44,9,FALSE)*AEBYLD2!$F14</f>
        <v>1.5786132833191049E-2</v>
      </c>
      <c r="V14" s="50">
        <f>AEBYLD1!V14*VLOOKUP(AEBYLD2!V$4,'[1]INTERNAL PARAMETERS-1'!$B$5:$J$44,5,FALSE)*VLOOKUP(AEBYLD2!V$4,'[1]INTERNAL PARAMETERS-1'!$B$5:$J$44,7,FALSE)*AEBYLD2!$F14 + AEBYLD1!V14*(1-VLOOKUP(AEBYLD2!V$4,'[1]INTERNAL PARAMETERS-1'!$B$5:$J$44,5,FALSE))*VLOOKUP(AEBYLD2!V$4,'[1]INTERNAL PARAMETERS-1'!$B$5:$J$44,9,FALSE)*AEBYLD2!$F14</f>
        <v>9.0507925410215753E-2</v>
      </c>
      <c r="W14" s="50">
        <f>AEBYLD1!W14*VLOOKUP(AEBYLD2!W$4,'[1]INTERNAL PARAMETERS-1'!$B$5:$J$44,5,FALSE)*VLOOKUP(AEBYLD2!W$4,'[1]INTERNAL PARAMETERS-1'!$B$5:$J$44,7,FALSE)*AEBYLD2!$F14 + AEBYLD1!W14*(1-VLOOKUP(AEBYLD2!W$4,'[1]INTERNAL PARAMETERS-1'!$B$5:$J$44,5,FALSE))*VLOOKUP(AEBYLD2!W$4,'[1]INTERNAL PARAMETERS-1'!$B$5:$J$44,9,FALSE)*AEBYLD2!$F14</f>
        <v>0</v>
      </c>
      <c r="X14" s="50">
        <f>AEBYLD1!X14*VLOOKUP(AEBYLD2!X$4,'[1]INTERNAL PARAMETERS-1'!$B$5:$J$44,5,FALSE)*VLOOKUP(AEBYLD2!X$4,'[1]INTERNAL PARAMETERS-1'!$B$5:$J$44,7,FALSE)*AEBYLD2!$F14 + AEBYLD1!X14*(1-VLOOKUP(AEBYLD2!X$4,'[1]INTERNAL PARAMETERS-1'!$B$5:$J$44,5,FALSE))*VLOOKUP(AEBYLD2!X$4,'[1]INTERNAL PARAMETERS-1'!$B$5:$J$44,9,FALSE)*AEBYLD2!$F14</f>
        <v>0</v>
      </c>
      <c r="Y14" s="50">
        <f>AEBYLD1!Y14*VLOOKUP(AEBYLD2!Y$4,'[1]INTERNAL PARAMETERS-1'!$B$5:$J$44,5,FALSE)*VLOOKUP(AEBYLD2!Y$4,'[1]INTERNAL PARAMETERS-1'!$B$5:$J$44,7,FALSE)*AEBYLD2!$F14 + AEBYLD1!Y14*(1-VLOOKUP(AEBYLD2!Y$4,'[1]INTERNAL PARAMETERS-1'!$B$5:$J$44,5,FALSE))*VLOOKUP(AEBYLD2!Y$4,'[1]INTERNAL PARAMETERS-1'!$B$5:$J$44,9,FALSE)*AEBYLD2!$F14</f>
        <v>0</v>
      </c>
      <c r="Z14" s="50">
        <f>AEBYLD1!Z14*VLOOKUP(AEBYLD2!Z$4,'[1]INTERNAL PARAMETERS-1'!$B$5:$J$44,5,FALSE)*VLOOKUP(AEBYLD2!Z$4,'[1]INTERNAL PARAMETERS-1'!$B$5:$J$44,7,FALSE)*AEBYLD2!$F14 + AEBYLD1!Z14*(1-VLOOKUP(AEBYLD2!Z$4,'[1]INTERNAL PARAMETERS-1'!$B$5:$J$44,5,FALSE))*VLOOKUP(AEBYLD2!Z$4,'[1]INTERNAL PARAMETERS-1'!$B$5:$J$44,9,FALSE)*AEBYLD2!$F14</f>
        <v>0</v>
      </c>
      <c r="AA14" s="50">
        <f>AEBYLD1!AA14*VLOOKUP(AEBYLD2!AA$4,'[1]INTERNAL PARAMETERS-1'!$B$5:$J$44,5,FALSE)*VLOOKUP(AEBYLD2!AA$4,'[1]INTERNAL PARAMETERS-1'!$B$5:$J$44,7,FALSE)*AEBYLD2!$F14 + AEBYLD1!AA14*(1-VLOOKUP(AEBYLD2!AA$4,'[1]INTERNAL PARAMETERS-1'!$B$5:$J$44,5,FALSE))*VLOOKUP(AEBYLD2!AA$4,'[1]INTERNAL PARAMETERS-1'!$B$5:$J$44,9,FALSE)*AEBYLD2!$F14</f>
        <v>0</v>
      </c>
      <c r="AB14" s="50">
        <f>AEBYLD1!AB14*VLOOKUP(AEBYLD2!AB$4,'[1]INTERNAL PARAMETERS-1'!$B$5:$J$44,5,FALSE)*VLOOKUP(AEBYLD2!AB$4,'[1]INTERNAL PARAMETERS-1'!$B$5:$J$44,7,FALSE)*AEBYLD2!$F14 + AEBYLD1!AB14*(1-VLOOKUP(AEBYLD2!AB$4,'[1]INTERNAL PARAMETERS-1'!$B$5:$J$44,5,FALSE))*VLOOKUP(AEBYLD2!AB$4,'[1]INTERNAL PARAMETERS-1'!$B$5:$J$44,9,FALSE)*AEBYLD2!$F14</f>
        <v>0</v>
      </c>
      <c r="AC14" s="50">
        <f>AEBYLD1!AC14*VLOOKUP(AEBYLD2!AC$4,'[1]INTERNAL PARAMETERS-1'!$B$5:$J$44,5,FALSE)*VLOOKUP(AEBYLD2!AC$4,'[1]INTERNAL PARAMETERS-1'!$B$5:$J$44,7,FALSE)*AEBYLD2!$F14 + AEBYLD1!AC14*(1-VLOOKUP(AEBYLD2!AC$4,'[1]INTERNAL PARAMETERS-1'!$B$5:$J$44,5,FALSE))*VLOOKUP(AEBYLD2!AC$4,'[1]INTERNAL PARAMETERS-1'!$B$5:$J$44,9,FALSE)*AEBYLD2!$F14</f>
        <v>0</v>
      </c>
      <c r="AD14" s="50">
        <f>AEBYLD1!AD14*VLOOKUP(AEBYLD2!AD$4,'[1]INTERNAL PARAMETERS-1'!$B$5:$J$44,5,FALSE)*VLOOKUP(AEBYLD2!AD$4,'[1]INTERNAL PARAMETERS-1'!$B$5:$J$44,7,FALSE)*AEBYLD2!$F14 + AEBYLD1!AD14*(1-VLOOKUP(AEBYLD2!AD$4,'[1]INTERNAL PARAMETERS-1'!$B$5:$J$44,5,FALSE))*VLOOKUP(AEBYLD2!AD$4,'[1]INTERNAL PARAMETERS-1'!$B$5:$J$44,9,FALSE)*AEBYLD2!$F14</f>
        <v>0</v>
      </c>
      <c r="AE14" s="50">
        <f>AEBYLD1!AE14*VLOOKUP(AEBYLD2!AE$4,'[1]INTERNAL PARAMETERS-1'!$B$5:$J$44,5,FALSE)*VLOOKUP(AEBYLD2!AE$4,'[1]INTERNAL PARAMETERS-1'!$B$5:$J$44,7,FALSE)*AEBYLD2!$F14 + AEBYLD1!AE14*(1-VLOOKUP(AEBYLD2!AE$4,'[1]INTERNAL PARAMETERS-1'!$B$5:$J$44,5,FALSE))*VLOOKUP(AEBYLD2!AE$4,'[1]INTERNAL PARAMETERS-1'!$B$5:$J$44,9,FALSE)*AEBYLD2!$F14</f>
        <v>0</v>
      </c>
      <c r="AF14" s="50">
        <f>AEBYLD1!AF14*VLOOKUP(AEBYLD2!AF$4,'[1]INTERNAL PARAMETERS-1'!$B$5:$J$44,5,FALSE)*VLOOKUP(AEBYLD2!AF$4,'[1]INTERNAL PARAMETERS-1'!$B$5:$J$44,7,FALSE)*AEBYLD2!$F14 + AEBYLD1!AF14*(1-VLOOKUP(AEBYLD2!AF$4,'[1]INTERNAL PARAMETERS-1'!$B$5:$J$44,5,FALSE))*VLOOKUP(AEBYLD2!AF$4,'[1]INTERNAL PARAMETERS-1'!$B$5:$J$44,9,FALSE)*AEBYLD2!$F14</f>
        <v>3.0271188704111369E-3</v>
      </c>
      <c r="AG14" s="50">
        <f>AEBYLD1!AG14*VLOOKUP(AEBYLD2!AG$4,'[1]INTERNAL PARAMETERS-1'!$B$5:$J$44,5,FALSE)*VLOOKUP(AEBYLD2!AG$4,'[1]INTERNAL PARAMETERS-1'!$B$5:$J$44,7,FALSE)*AEBYLD2!$F14 + AEBYLD1!AG14*(1-VLOOKUP(AEBYLD2!AG$4,'[1]INTERNAL PARAMETERS-1'!$B$5:$J$44,5,FALSE))*VLOOKUP(AEBYLD2!AG$4,'[1]INTERNAL PARAMETERS-1'!$B$5:$J$44,9,FALSE)*AEBYLD2!$F14</f>
        <v>0</v>
      </c>
      <c r="AH14" s="50">
        <f>AEBYLD1!AH14*VLOOKUP(AEBYLD2!AH$4,'[1]INTERNAL PARAMETERS-1'!$B$5:$J$44,5,FALSE)*VLOOKUP(AEBYLD2!AH$4,'[1]INTERNAL PARAMETERS-1'!$B$5:$J$44,7,FALSE)*AEBYLD2!$F14 + AEBYLD1!AH14*(1-VLOOKUP(AEBYLD2!AH$4,'[1]INTERNAL PARAMETERS-1'!$B$5:$J$44,5,FALSE))*VLOOKUP(AEBYLD2!AH$4,'[1]INTERNAL PARAMETERS-1'!$B$5:$J$44,9,FALSE)*AEBYLD2!$F14</f>
        <v>8.538027583210897E-4</v>
      </c>
      <c r="AI14" s="50">
        <f>AEBYLD1!AI14*VLOOKUP(AEBYLD2!AI$4,'[1]INTERNAL PARAMETERS-1'!$B$5:$J$44,5,FALSE)*VLOOKUP(AEBYLD2!AI$4,'[1]INTERNAL PARAMETERS-1'!$B$5:$J$44,7,FALSE)*AEBYLD2!$F14 + AEBYLD1!AI14*(1-VLOOKUP(AEBYLD2!AI$4,'[1]INTERNAL PARAMETERS-1'!$B$5:$J$44,5,FALSE))*VLOOKUP(AEBYLD2!AI$4,'[1]INTERNAL PARAMETERS-1'!$B$5:$J$44,9,FALSE)*AEBYLD2!$F14</f>
        <v>7.7618432574644519E-4</v>
      </c>
      <c r="AJ14" s="50">
        <f>AEBYLD1!AJ14*VLOOKUP(AEBYLD2!AJ$4,'[1]INTERNAL PARAMETERS-1'!$B$5:$J$44,5,FALSE)*VLOOKUP(AEBYLD2!AJ$4,'[1]INTERNAL PARAMETERS-1'!$B$5:$J$44,7,FALSE)*AEBYLD2!$F14 + AEBYLD1!AJ14*(1-VLOOKUP(AEBYLD2!AJ$4,'[1]INTERNAL PARAMETERS-1'!$B$5:$J$44,5,FALSE))*VLOOKUP(AEBYLD2!AJ$4,'[1]INTERNAL PARAMETERS-1'!$B$5:$J$44,9,FALSE)*AEBYLD2!$F14</f>
        <v>1.2107218894317682E-2</v>
      </c>
      <c r="AK14" s="50">
        <f>AEBYLD1!AK14*VLOOKUP(AEBYLD2!AK$4,'[1]INTERNAL PARAMETERS-1'!$B$5:$J$44,5,FALSE)*VLOOKUP(AEBYLD2!AK$4,'[1]INTERNAL PARAMETERS-1'!$B$5:$J$44,7,FALSE)*AEBYLD2!$F14 + AEBYLD1!AK14*(1-VLOOKUP(AEBYLD2!AK$4,'[1]INTERNAL PARAMETERS-1'!$B$5:$J$44,5,FALSE))*VLOOKUP(AEBYLD2!AK$4,'[1]INTERNAL PARAMETERS-1'!$B$5:$J$44,9,FALSE)*AEBYLD2!$F14</f>
        <v>3.4137933450181547E-3</v>
      </c>
      <c r="AL14" s="50">
        <f>AEBYLD1!AL14*VLOOKUP(AEBYLD2!AL$4,'[1]INTERNAL PARAMETERS-1'!$B$5:$J$44,5,FALSE)*VLOOKUP(AEBYLD2!AL$4,'[1]INTERNAL PARAMETERS-1'!$B$5:$J$44,7,FALSE)*AEBYLD2!$F14 + AEBYLD1!AL14*(1-VLOOKUP(AEBYLD2!AL$4,'[1]INTERNAL PARAMETERS-1'!$B$5:$J$44,5,FALSE))*VLOOKUP(AEBYLD2!AL$4,'[1]INTERNAL PARAMETERS-1'!$B$5:$J$44,9,FALSE)*AEBYLD2!$F14</f>
        <v>0</v>
      </c>
      <c r="AM14" s="50">
        <f>AEBYLD1!AM14*VLOOKUP(AEBYLD2!AM$4,'[1]INTERNAL PARAMETERS-1'!$B$5:$J$44,5,FALSE)*VLOOKUP(AEBYLD2!AM$4,'[1]INTERNAL PARAMETERS-1'!$B$5:$J$44,7,FALSE)*AEBYLD2!$F14 + AEBYLD1!AM14*(1-VLOOKUP(AEBYLD2!AM$4,'[1]INTERNAL PARAMETERS-1'!$B$5:$J$44,5,FALSE))*VLOOKUP(AEBYLD2!AM$4,'[1]INTERNAL PARAMETERS-1'!$B$5:$J$44,9,FALSE)*AEBYLD2!$F14</f>
        <v>0</v>
      </c>
      <c r="AN14" s="50">
        <f>AEBYLD1!AN14*VLOOKUP(AEBYLD2!AN$4,'[1]INTERNAL PARAMETERS-1'!$B$5:$J$44,5,FALSE)*VLOOKUP(AEBYLD2!AN$4,'[1]INTERNAL PARAMETERS-1'!$B$5:$J$44,7,FALSE)*AEBYLD2!$F14 + AEBYLD1!AN14*(1-VLOOKUP(AEBYLD2!AN$4,'[1]INTERNAL PARAMETERS-1'!$B$5:$J$44,5,FALSE))*VLOOKUP(AEBYLD2!AN$4,'[1]INTERNAL PARAMETERS-1'!$B$5:$J$44,9,FALSE)*AEBYLD2!$F14</f>
        <v>0</v>
      </c>
      <c r="AO14" s="50">
        <f>AEBYLD1!AO14*VLOOKUP(AEBYLD2!AO$4,'[1]INTERNAL PARAMETERS-1'!$B$5:$J$44,5,FALSE)*VLOOKUP(AEBYLD2!AO$4,'[1]INTERNAL PARAMETERS-1'!$B$5:$J$44,7,FALSE)*AEBYLD2!$F14 + AEBYLD1!AO14*(1-VLOOKUP(AEBYLD2!AO$4,'[1]INTERNAL PARAMETERS-1'!$B$5:$J$44,5,FALSE))*VLOOKUP(AEBYLD2!AO$4,'[1]INTERNAL PARAMETERS-1'!$B$5:$J$44,9,FALSE)*AEBYLD2!$F14</f>
        <v>0</v>
      </c>
      <c r="AP14" s="50">
        <f>AEBYLD1!AP14*VLOOKUP(AEBYLD2!AP$4,'[1]INTERNAL PARAMETERS-1'!$B$5:$J$44,5,FALSE)*VLOOKUP(AEBYLD2!AP$4,'[1]INTERNAL PARAMETERS-1'!$B$5:$J$44,7,FALSE)*AEBYLD2!$F14 + AEBYLD1!AP14*(1-VLOOKUP(AEBYLD2!AP$4,'[1]INTERNAL PARAMETERS-1'!$B$5:$J$44,5,FALSE))*VLOOKUP(AEBYLD2!AP$4,'[1]INTERNAL PARAMETERS-1'!$B$5:$J$44,9,FALSE)*AEBYLD2!$F14</f>
        <v>0</v>
      </c>
      <c r="AQ14" s="50">
        <f>AEBYLD1!AQ14*VLOOKUP(AEBYLD2!AQ$4,'[1]INTERNAL PARAMETERS-1'!$B$5:$J$44,5,FALSE)*VLOOKUP(AEBYLD2!AQ$4,'[1]INTERNAL PARAMETERS-1'!$B$5:$J$44,7,FALSE)*AEBYLD2!$F14 + AEBYLD1!AQ14*(1-VLOOKUP(AEBYLD2!AQ$4,'[1]INTERNAL PARAMETERS-1'!$B$5:$J$44,5,FALSE))*VLOOKUP(AEBYLD2!AQ$4,'[1]INTERNAL PARAMETERS-1'!$B$5:$J$44,9,FALSE)*AEBYLD2!$F14</f>
        <v>0</v>
      </c>
      <c r="AR14" s="50">
        <f>AEBYLD1!AR14*VLOOKUP(AEBYLD2!AR$4,'[1]INTERNAL PARAMETERS-1'!$B$5:$J$44,5,FALSE)*VLOOKUP(AEBYLD2!AR$4,'[1]INTERNAL PARAMETERS-1'!$B$5:$J$44,7,FALSE)*AEBYLD2!$F14 + AEBYLD1!AR14*(1-VLOOKUP(AEBYLD2!AR$4,'[1]INTERNAL PARAMETERS-1'!$B$5:$J$44,5,FALSE))*VLOOKUP(AEBYLD2!AR$4,'[1]INTERNAL PARAMETERS-1'!$B$5:$J$44,9,FALSE)*AEBYLD2!$F14</f>
        <v>0</v>
      </c>
      <c r="AS14" s="50">
        <f>AEBYLD1!AS14*VLOOKUP(AEBYLD2!AS$4,'[1]INTERNAL PARAMETERS-1'!$B$5:$J$44,5,FALSE)*VLOOKUP(AEBYLD2!AS$4,'[1]INTERNAL PARAMETERS-1'!$B$5:$J$44,7,FALSE)*AEBYLD2!$F14 + AEBYLD1!AS14*(1-VLOOKUP(AEBYLD2!AS$4,'[1]INTERNAL PARAMETERS-1'!$B$5:$J$44,5,FALSE))*VLOOKUP(AEBYLD2!AS$4,'[1]INTERNAL PARAMETERS-1'!$B$5:$J$44,9,FALSE)*AEBYLD2!$F14</f>
        <v>0</v>
      </c>
      <c r="AT14" s="49">
        <f>AEBYLD1!AT14*VLOOKUP(AEBYLD2!AT$4,'[1]INTERNAL PARAMETERS-1'!$B$5:$J$44,5,FALSE)*VLOOKUP(AEBYLD2!AT$4,'[1]INTERNAL PARAMETERS-1'!$B$5:$J$44,7,FALSE)*AEBYLD2!$F14 + AEBYLD1!AT14*(1-VLOOKUP(AEBYLD2!AT$4,'[1]INTERNAL PARAMETERS-1'!$B$5:$J$44,5,FALSE))*VLOOKUP(AEBYLD2!AT$4,'[1]INTERNAL PARAMETERS-1'!$B$5:$J$44,9,FALSE)*AEBYLD2!$F14</f>
        <v>0</v>
      </c>
      <c r="AU14" s="51">
        <f>AEBYLD1!AU14*VLOOKUP(AEBYLD2!AU$4,'[1]INTERNAL PARAMETERS-1'!$B$5:$J$44,5,FALSE)*VLOOKUP(AEBYLD2!AU$4,'[1]INTERNAL PARAMETERS-1'!$B$5:$J$44,6,FALSE)*VLOOKUP(AEBYLD2!AU$4,'[1]INTERNAL PARAMETERS-1'!$B$5:$J$44,3,FALSE) + AEBYLD1!AU14*(1-VLOOKUP(AEBYLD2!AU$4,'[1]INTERNAL PARAMETERS-1'!$B$5:$J$44,5,FALSE))*VLOOKUP(AEBYLD2!AU$4,'[1]INTERNAL PARAMETERS-1'!$B$5:$J$44,8,FALSE)*VLOOKUP(AEBYLD2!AU$4,'[1]INTERNAL PARAMETERS-1'!$B$5:$J$44,3,FALSE)</f>
        <v>0</v>
      </c>
      <c r="AV14" s="50">
        <f>AEBYLD1!AV14*VLOOKUP(AEBYLD2!AV$4,'[1]INTERNAL PARAMETERS-1'!$B$5:$J$44,5,FALSE)*VLOOKUP(AEBYLD2!AV$4,'[1]INTERNAL PARAMETERS-1'!$B$5:$J$44,6,FALSE)*VLOOKUP(AEBYLD2!AV$4,'[1]INTERNAL PARAMETERS-1'!$B$5:$J$44,3,FALSE) + AEBYLD1!AV14*(1-VLOOKUP(AEBYLD2!AV$4,'[1]INTERNAL PARAMETERS-1'!$B$5:$J$44,5,FALSE))*VLOOKUP(AEBYLD2!AV$4,'[1]INTERNAL PARAMETERS-1'!$B$5:$J$44,8,FALSE)*VLOOKUP(AEBYLD2!AV$4,'[1]INTERNAL PARAMETERS-1'!$B$5:$J$44,3,FALSE)</f>
        <v>0</v>
      </c>
      <c r="AW14" s="50">
        <f>AEBYLD1!AW14*VLOOKUP(AEBYLD2!AW$4,'[1]INTERNAL PARAMETERS-1'!$B$5:$J$44,5,FALSE)*VLOOKUP(AEBYLD2!AW$4,'[1]INTERNAL PARAMETERS-1'!$B$5:$J$44,6,FALSE)*VLOOKUP(AEBYLD2!AW$4,'[1]INTERNAL PARAMETERS-1'!$B$5:$J$44,3,FALSE) + AEBYLD1!AW14*(1-VLOOKUP(AEBYLD2!AW$4,'[1]INTERNAL PARAMETERS-1'!$B$5:$J$44,5,FALSE))*VLOOKUP(AEBYLD2!AW$4,'[1]INTERNAL PARAMETERS-1'!$B$5:$J$44,8,FALSE)*VLOOKUP(AEBYLD2!AW$4,'[1]INTERNAL PARAMETERS-1'!$B$5:$J$44,3,FALSE)</f>
        <v>2.0568170121988139E-2</v>
      </c>
      <c r="AX14" s="50">
        <f>AEBYLD1!AX14*VLOOKUP(AEBYLD2!AX$4,'[1]INTERNAL PARAMETERS-1'!$B$5:$J$44,5,FALSE)*VLOOKUP(AEBYLD2!AX$4,'[1]INTERNAL PARAMETERS-1'!$B$5:$J$44,6,FALSE)*VLOOKUP(AEBYLD2!AX$4,'[1]INTERNAL PARAMETERS-1'!$B$5:$J$44,3,FALSE) + AEBYLD1!AX14*(1-VLOOKUP(AEBYLD2!AX$4,'[1]INTERNAL PARAMETERS-1'!$B$5:$J$44,5,FALSE))*VLOOKUP(AEBYLD2!AX$4,'[1]INTERNAL PARAMETERS-1'!$B$5:$J$44,8,FALSE)*VLOOKUP(AEBYLD2!AX$4,'[1]INTERNAL PARAMETERS-1'!$B$5:$J$44,3,FALSE)</f>
        <v>0</v>
      </c>
      <c r="AY14" s="50">
        <f>AEBYLD1!AY14*VLOOKUP(AEBYLD2!AY$4,'[1]INTERNAL PARAMETERS-1'!$B$5:$J$44,5,FALSE)*VLOOKUP(AEBYLD2!AY$4,'[1]INTERNAL PARAMETERS-1'!$B$5:$J$44,6,FALSE)*VLOOKUP(AEBYLD2!AY$4,'[1]INTERNAL PARAMETERS-1'!$B$5:$J$44,3,FALSE) + AEBYLD1!AY14*(1-VLOOKUP(AEBYLD2!AY$4,'[1]INTERNAL PARAMETERS-1'!$B$5:$J$44,5,FALSE))*VLOOKUP(AEBYLD2!AY$4,'[1]INTERNAL PARAMETERS-1'!$B$5:$J$44,8,FALSE)*VLOOKUP(AEBYLD2!AY$4,'[1]INTERNAL PARAMETERS-1'!$B$5:$J$44,3,FALSE)</f>
        <v>0</v>
      </c>
      <c r="AZ14" s="50">
        <f>AEBYLD1!AZ14*VLOOKUP(AEBYLD2!AZ$4,'[1]INTERNAL PARAMETERS-1'!$B$5:$J$44,5,FALSE)*VLOOKUP(AEBYLD2!AZ$4,'[1]INTERNAL PARAMETERS-1'!$B$5:$J$44,6,FALSE)*VLOOKUP(AEBYLD2!AZ$4,'[1]INTERNAL PARAMETERS-1'!$B$5:$J$44,3,FALSE) + AEBYLD1!AZ14*(1-VLOOKUP(AEBYLD2!AZ$4,'[1]INTERNAL PARAMETERS-1'!$B$5:$J$44,5,FALSE))*VLOOKUP(AEBYLD2!AZ$4,'[1]INTERNAL PARAMETERS-1'!$B$5:$J$44,8,FALSE)*VLOOKUP(AEBYLD2!AZ$4,'[1]INTERNAL PARAMETERS-1'!$B$5:$J$44,3,FALSE)</f>
        <v>0</v>
      </c>
      <c r="BA14" s="50">
        <f>AEBYLD1!BA14*VLOOKUP(AEBYLD2!BA$4,'[1]INTERNAL PARAMETERS-1'!$B$5:$J$44,5,FALSE)*VLOOKUP(AEBYLD2!BA$4,'[1]INTERNAL PARAMETERS-1'!$B$5:$J$44,6,FALSE)*VLOOKUP(AEBYLD2!BA$4,'[1]INTERNAL PARAMETERS-1'!$B$5:$J$44,3,FALSE) + AEBYLD1!BA14*(1-VLOOKUP(AEBYLD2!BA$4,'[1]INTERNAL PARAMETERS-1'!$B$5:$J$44,5,FALSE))*VLOOKUP(AEBYLD2!BA$4,'[1]INTERNAL PARAMETERS-1'!$B$5:$J$44,8,FALSE)*VLOOKUP(AEBYLD2!BA$4,'[1]INTERNAL PARAMETERS-1'!$B$5:$J$44,3,FALSE)</f>
        <v>1.1048886262170746E-2</v>
      </c>
      <c r="BB14" s="50">
        <f>AEBYLD1!BB14*VLOOKUP(AEBYLD2!BB$4,'[1]INTERNAL PARAMETERS-1'!$B$5:$J$44,5,FALSE)*VLOOKUP(AEBYLD2!BB$4,'[1]INTERNAL PARAMETERS-1'!$B$5:$J$44,6,FALSE)*VLOOKUP(AEBYLD2!BB$4,'[1]INTERNAL PARAMETERS-1'!$B$5:$J$44,3,FALSE) + AEBYLD1!BB14*(1-VLOOKUP(AEBYLD2!BB$4,'[1]INTERNAL PARAMETERS-1'!$B$5:$J$44,5,FALSE))*VLOOKUP(AEBYLD2!BB$4,'[1]INTERNAL PARAMETERS-1'!$B$5:$J$44,8,FALSE)*VLOOKUP(AEBYLD2!BB$4,'[1]INTERNAL PARAMETERS-1'!$B$5:$J$44,3,FALSE)</f>
        <v>3.9130200285788256E-3</v>
      </c>
      <c r="BC14" s="50">
        <f>AEBYLD1!BC14*VLOOKUP(AEBYLD2!BC$4,'[1]INTERNAL PARAMETERS-1'!$B$5:$J$44,5,FALSE)*VLOOKUP(AEBYLD2!BC$4,'[1]INTERNAL PARAMETERS-1'!$B$5:$J$44,6,FALSE)*VLOOKUP(AEBYLD2!BC$4,'[1]INTERNAL PARAMETERS-1'!$B$5:$J$44,3,FALSE) + AEBYLD1!BC14*(1-VLOOKUP(AEBYLD2!BC$4,'[1]INTERNAL PARAMETERS-1'!$B$5:$J$44,5,FALSE))*VLOOKUP(AEBYLD2!BC$4,'[1]INTERNAL PARAMETERS-1'!$B$5:$J$44,8,FALSE)*VLOOKUP(AEBYLD2!BC$4,'[1]INTERNAL PARAMETERS-1'!$B$5:$J$44,3,FALSE)</f>
        <v>1.2422928903698371E-2</v>
      </c>
      <c r="BD14" s="50">
        <f>AEBYLD1!BD14*VLOOKUP(AEBYLD2!BD$4,'[1]INTERNAL PARAMETERS-1'!$B$5:$J$44,5,FALSE)*VLOOKUP(AEBYLD2!BD$4,'[1]INTERNAL PARAMETERS-1'!$B$5:$J$44,6,FALSE)*VLOOKUP(AEBYLD2!BD$4,'[1]INTERNAL PARAMETERS-1'!$B$5:$J$44,3,FALSE) + AEBYLD1!BD14*(1-VLOOKUP(AEBYLD2!BD$4,'[1]INTERNAL PARAMETERS-1'!$B$5:$J$44,5,FALSE))*VLOOKUP(AEBYLD2!BD$4,'[1]INTERNAL PARAMETERS-1'!$B$5:$J$44,8,FALSE)*VLOOKUP(AEBYLD2!BD$4,'[1]INTERNAL PARAMETERS-1'!$B$5:$J$44,3,FALSE)</f>
        <v>3.4371195777804001E-3</v>
      </c>
      <c r="BE14" s="50">
        <f>AEBYLD1!BE14*VLOOKUP(AEBYLD2!BE$4,'[1]INTERNAL PARAMETERS-1'!$B$5:$J$44,5,FALSE)*VLOOKUP(AEBYLD2!BE$4,'[1]INTERNAL PARAMETERS-1'!$B$5:$J$44,6,FALSE)*VLOOKUP(AEBYLD2!BE$4,'[1]INTERNAL PARAMETERS-1'!$B$5:$J$44,3,FALSE) + AEBYLD1!BE14*(1-VLOOKUP(AEBYLD2!BE$4,'[1]INTERNAL PARAMETERS-1'!$B$5:$J$44,5,FALSE))*VLOOKUP(AEBYLD2!BE$4,'[1]INTERNAL PARAMETERS-1'!$B$5:$J$44,8,FALSE)*VLOOKUP(AEBYLD2!BE$4,'[1]INTERNAL PARAMETERS-1'!$B$5:$J$44,3,FALSE)</f>
        <v>7.2975246114374793E-3</v>
      </c>
      <c r="BF14" s="50">
        <f>AEBYLD1!BF14*VLOOKUP(AEBYLD2!BF$4,'[1]INTERNAL PARAMETERS-1'!$B$5:$J$44,5,FALSE)*VLOOKUP(AEBYLD2!BF$4,'[1]INTERNAL PARAMETERS-1'!$B$5:$J$44,6,FALSE)*VLOOKUP(AEBYLD2!BF$4,'[1]INTERNAL PARAMETERS-1'!$B$5:$J$44,3,FALSE) + AEBYLD1!BF14*(1-VLOOKUP(AEBYLD2!BF$4,'[1]INTERNAL PARAMETERS-1'!$B$5:$J$44,5,FALSE))*VLOOKUP(AEBYLD2!BF$4,'[1]INTERNAL PARAMETERS-1'!$B$5:$J$44,8,FALSE)*VLOOKUP(AEBYLD2!BF$4,'[1]INTERNAL PARAMETERS-1'!$B$5:$J$44,3,FALSE)</f>
        <v>0</v>
      </c>
      <c r="BG14" s="50">
        <f>AEBYLD1!BG14*VLOOKUP(AEBYLD2!BG$4,'[1]INTERNAL PARAMETERS-1'!$B$5:$J$44,5,FALSE)*VLOOKUP(AEBYLD2!BG$4,'[1]INTERNAL PARAMETERS-1'!$B$5:$J$44,6,FALSE)*VLOOKUP(AEBYLD2!BG$4,'[1]INTERNAL PARAMETERS-1'!$B$5:$J$44,3,FALSE) + AEBYLD1!BG14*(1-VLOOKUP(AEBYLD2!BG$4,'[1]INTERNAL PARAMETERS-1'!$B$5:$J$44,5,FALSE))*VLOOKUP(AEBYLD2!BG$4,'[1]INTERNAL PARAMETERS-1'!$B$5:$J$44,8,FALSE)*VLOOKUP(AEBYLD2!BG$4,'[1]INTERNAL PARAMETERS-1'!$B$5:$J$44,3,FALSE)</f>
        <v>2.8607713003438776E-3</v>
      </c>
      <c r="BH14" s="50">
        <f>AEBYLD1!BH14*VLOOKUP(AEBYLD2!BH$4,'[1]INTERNAL PARAMETERS-1'!$B$5:$J$44,5,FALSE)*VLOOKUP(AEBYLD2!BH$4,'[1]INTERNAL PARAMETERS-1'!$B$5:$J$44,6,FALSE)*VLOOKUP(AEBYLD2!BH$4,'[1]INTERNAL PARAMETERS-1'!$B$5:$J$44,3,FALSE) + AEBYLD1!BH14*(1-VLOOKUP(AEBYLD2!BH$4,'[1]INTERNAL PARAMETERS-1'!$B$5:$J$44,5,FALSE))*VLOOKUP(AEBYLD2!BH$4,'[1]INTERNAL PARAMETERS-1'!$B$5:$J$44,8,FALSE)*VLOOKUP(AEBYLD2!BH$4,'[1]INTERNAL PARAMETERS-1'!$B$5:$J$44,3,FALSE)</f>
        <v>2.5670046392788082E-5</v>
      </c>
      <c r="BI14" s="50">
        <f>AEBYLD1!BI14*VLOOKUP(AEBYLD2!BI$4,'[1]INTERNAL PARAMETERS-1'!$B$5:$J$44,5,FALSE)*VLOOKUP(AEBYLD2!BI$4,'[1]INTERNAL PARAMETERS-1'!$B$5:$J$44,6,FALSE)*VLOOKUP(AEBYLD2!BI$4,'[1]INTERNAL PARAMETERS-1'!$B$5:$J$44,3,FALSE) + AEBYLD1!BI14*(1-VLOOKUP(AEBYLD2!BI$4,'[1]INTERNAL PARAMETERS-1'!$B$5:$J$44,5,FALSE))*VLOOKUP(AEBYLD2!BI$4,'[1]INTERNAL PARAMETERS-1'!$B$5:$J$44,8,FALSE)*VLOOKUP(AEBYLD2!BI$4,'[1]INTERNAL PARAMETERS-1'!$B$5:$J$44,3,FALSE)</f>
        <v>0</v>
      </c>
      <c r="BJ14" s="50">
        <f>AEBYLD1!BJ14*VLOOKUP(AEBYLD2!BJ$4,'[1]INTERNAL PARAMETERS-1'!$B$5:$J$44,5,FALSE)*VLOOKUP(AEBYLD2!BJ$4,'[1]INTERNAL PARAMETERS-1'!$B$5:$J$44,6,FALSE)*VLOOKUP(AEBYLD2!BJ$4,'[1]INTERNAL PARAMETERS-1'!$B$5:$J$44,3,FALSE) + AEBYLD1!BJ14*(1-VLOOKUP(AEBYLD2!BJ$4,'[1]INTERNAL PARAMETERS-1'!$B$5:$J$44,5,FALSE))*VLOOKUP(AEBYLD2!BJ$4,'[1]INTERNAL PARAMETERS-1'!$B$5:$J$44,8,FALSE)*VLOOKUP(AEBYLD2!BJ$4,'[1]INTERNAL PARAMETERS-1'!$B$5:$J$44,3,FALSE)</f>
        <v>1.3890470527979113E-3</v>
      </c>
      <c r="BK14" s="50">
        <f>AEBYLD1!BK14*VLOOKUP(AEBYLD2!BK$4,'[1]INTERNAL PARAMETERS-1'!$B$5:$J$44,5,FALSE)*VLOOKUP(AEBYLD2!BK$4,'[1]INTERNAL PARAMETERS-1'!$B$5:$J$44,6,FALSE)*VLOOKUP(AEBYLD2!BK$4,'[1]INTERNAL PARAMETERS-1'!$B$5:$J$44,3,FALSE) + AEBYLD1!BK14*(1-VLOOKUP(AEBYLD2!BK$4,'[1]INTERNAL PARAMETERS-1'!$B$5:$J$44,5,FALSE))*VLOOKUP(AEBYLD2!BK$4,'[1]INTERNAL PARAMETERS-1'!$B$5:$J$44,8,FALSE)*VLOOKUP(AEBYLD2!BK$4,'[1]INTERNAL PARAMETERS-1'!$B$5:$J$44,3,FALSE)</f>
        <v>2.2049190330182566E-3</v>
      </c>
      <c r="BL14" s="50">
        <f>AEBYLD1!BL14*VLOOKUP(AEBYLD2!BL$4,'[1]INTERNAL PARAMETERS-1'!$B$5:$J$44,5,FALSE)*VLOOKUP(AEBYLD2!BL$4,'[1]INTERNAL PARAMETERS-1'!$B$5:$J$44,6,FALSE)*VLOOKUP(AEBYLD2!BL$4,'[1]INTERNAL PARAMETERS-1'!$B$5:$J$44,3,FALSE) + AEBYLD1!BL14*(1-VLOOKUP(AEBYLD2!BL$4,'[1]INTERNAL PARAMETERS-1'!$B$5:$J$44,5,FALSE))*VLOOKUP(AEBYLD2!BL$4,'[1]INTERNAL PARAMETERS-1'!$B$5:$J$44,8,FALSE)*VLOOKUP(AEBYLD2!BL$4,'[1]INTERNAL PARAMETERS-1'!$B$5:$J$44,3,FALSE)</f>
        <v>4.9122508886408969E-3</v>
      </c>
      <c r="BM14" s="50">
        <f>AEBYLD1!BM14*VLOOKUP(AEBYLD2!BM$4,'[1]INTERNAL PARAMETERS-1'!$B$5:$J$44,5,FALSE)*VLOOKUP(AEBYLD2!BM$4,'[1]INTERNAL PARAMETERS-1'!$B$5:$J$44,6,FALSE)*VLOOKUP(AEBYLD2!BM$4,'[1]INTERNAL PARAMETERS-1'!$B$5:$J$44,3,FALSE) + AEBYLD1!BM14*(1-VLOOKUP(AEBYLD2!BM$4,'[1]INTERNAL PARAMETERS-1'!$B$5:$J$44,5,FALSE))*VLOOKUP(AEBYLD2!BM$4,'[1]INTERNAL PARAMETERS-1'!$B$5:$J$44,8,FALSE)*VLOOKUP(AEBYLD2!BM$4,'[1]INTERNAL PARAMETERS-1'!$B$5:$J$44,3,FALSE)</f>
        <v>2.1450436362242375E-3</v>
      </c>
      <c r="BN14" s="50">
        <f>AEBYLD1!BN14*VLOOKUP(AEBYLD2!BN$4,'[1]INTERNAL PARAMETERS-1'!$B$5:$J$44,5,FALSE)*VLOOKUP(AEBYLD2!BN$4,'[1]INTERNAL PARAMETERS-1'!$B$5:$J$44,6,FALSE)*VLOOKUP(AEBYLD2!BN$4,'[1]INTERNAL PARAMETERS-1'!$B$5:$J$44,3,FALSE) + AEBYLD1!BN14*(1-VLOOKUP(AEBYLD2!BN$4,'[1]INTERNAL PARAMETERS-1'!$B$5:$J$44,5,FALSE))*VLOOKUP(AEBYLD2!BN$4,'[1]INTERNAL PARAMETERS-1'!$B$5:$J$44,8,FALSE)*VLOOKUP(AEBYLD2!BN$4,'[1]INTERNAL PARAMETERS-1'!$B$5:$J$44,3,FALSE)</f>
        <v>1.9219386443149239E-3</v>
      </c>
      <c r="BO14" s="50">
        <f>AEBYLD1!BO14*VLOOKUP(AEBYLD2!BO$4,'[1]INTERNAL PARAMETERS-1'!$B$5:$J$44,5,FALSE)*VLOOKUP(AEBYLD2!BO$4,'[1]INTERNAL PARAMETERS-1'!$B$5:$J$44,6,FALSE)*VLOOKUP(AEBYLD2!BO$4,'[1]INTERNAL PARAMETERS-1'!$B$5:$J$44,3,FALSE) + AEBYLD1!BO14*(1-VLOOKUP(AEBYLD2!BO$4,'[1]INTERNAL PARAMETERS-1'!$B$5:$J$44,5,FALSE))*VLOOKUP(AEBYLD2!BO$4,'[1]INTERNAL PARAMETERS-1'!$B$5:$J$44,8,FALSE)*VLOOKUP(AEBYLD2!BO$4,'[1]INTERNAL PARAMETERS-1'!$B$5:$J$44,3,FALSE)</f>
        <v>1.4292712710107524E-3</v>
      </c>
      <c r="BP14" s="50">
        <f>AEBYLD1!BP14*VLOOKUP(AEBYLD2!BP$4,'[1]INTERNAL PARAMETERS-1'!$B$5:$J$44,5,FALSE)*VLOOKUP(AEBYLD2!BP$4,'[1]INTERNAL PARAMETERS-1'!$B$5:$J$44,6,FALSE)*VLOOKUP(AEBYLD2!BP$4,'[1]INTERNAL PARAMETERS-1'!$B$5:$J$44,3,FALSE) + AEBYLD1!BP14*(1-VLOOKUP(AEBYLD2!BP$4,'[1]INTERNAL PARAMETERS-1'!$B$5:$J$44,5,FALSE))*VLOOKUP(AEBYLD2!BP$4,'[1]INTERNAL PARAMETERS-1'!$B$5:$J$44,8,FALSE)*VLOOKUP(AEBYLD2!BP$4,'[1]INTERNAL PARAMETERS-1'!$B$5:$J$44,3,FALSE)</f>
        <v>1.181951471918636E-4</v>
      </c>
      <c r="BQ14" s="50">
        <f>AEBYLD1!BQ14*VLOOKUP(AEBYLD2!BQ$4,'[1]INTERNAL PARAMETERS-1'!$B$5:$J$44,5,FALSE)*VLOOKUP(AEBYLD2!BQ$4,'[1]INTERNAL PARAMETERS-1'!$B$5:$J$44,6,FALSE)*VLOOKUP(AEBYLD2!BQ$4,'[1]INTERNAL PARAMETERS-1'!$B$5:$J$44,3,FALSE) + AEBYLD1!BQ14*(1-VLOOKUP(AEBYLD2!BQ$4,'[1]INTERNAL PARAMETERS-1'!$B$5:$J$44,5,FALSE))*VLOOKUP(AEBYLD2!BQ$4,'[1]INTERNAL PARAMETERS-1'!$B$5:$J$44,8,FALSE)*VLOOKUP(AEBYLD2!BQ$4,'[1]INTERNAL PARAMETERS-1'!$B$5:$J$44,3,FALSE)</f>
        <v>5.9893899932248751E-3</v>
      </c>
      <c r="BR14" s="50">
        <f>AEBYLD1!BR14*VLOOKUP(AEBYLD2!BR$4,'[1]INTERNAL PARAMETERS-1'!$B$5:$J$44,5,FALSE)*VLOOKUP(AEBYLD2!BR$4,'[1]INTERNAL PARAMETERS-1'!$B$5:$J$44,6,FALSE)*VLOOKUP(AEBYLD2!BR$4,'[1]INTERNAL PARAMETERS-1'!$B$5:$J$44,3,FALSE) + AEBYLD1!BR14*(1-VLOOKUP(AEBYLD2!BR$4,'[1]INTERNAL PARAMETERS-1'!$B$5:$J$44,5,FALSE))*VLOOKUP(AEBYLD2!BR$4,'[1]INTERNAL PARAMETERS-1'!$B$5:$J$44,8,FALSE)*VLOOKUP(AEBYLD2!BR$4,'[1]INTERNAL PARAMETERS-1'!$B$5:$J$44,3,FALSE)</f>
        <v>1.671069887596167E-4</v>
      </c>
      <c r="BS14" s="50">
        <f>AEBYLD1!BS14*VLOOKUP(AEBYLD2!BS$4,'[1]INTERNAL PARAMETERS-1'!$B$5:$J$44,5,FALSE)*VLOOKUP(AEBYLD2!BS$4,'[1]INTERNAL PARAMETERS-1'!$B$5:$J$44,6,FALSE)*VLOOKUP(AEBYLD2!BS$4,'[1]INTERNAL PARAMETERS-1'!$B$5:$J$44,3,FALSE) + AEBYLD1!BS14*(1-VLOOKUP(AEBYLD2!BS$4,'[1]INTERNAL PARAMETERS-1'!$B$5:$J$44,5,FALSE))*VLOOKUP(AEBYLD2!BS$4,'[1]INTERNAL PARAMETERS-1'!$B$5:$J$44,8,FALSE)*VLOOKUP(AEBYLD2!BS$4,'[1]INTERNAL PARAMETERS-1'!$B$5:$J$44,3,FALSE)</f>
        <v>1.7677942343902845E-5</v>
      </c>
      <c r="BT14" s="50">
        <f>AEBYLD1!BT14*VLOOKUP(AEBYLD2!BT$4,'[1]INTERNAL PARAMETERS-1'!$B$5:$J$44,5,FALSE)*VLOOKUP(AEBYLD2!BT$4,'[1]INTERNAL PARAMETERS-1'!$B$5:$J$44,6,FALSE)*VLOOKUP(AEBYLD2!BT$4,'[1]INTERNAL PARAMETERS-1'!$B$5:$J$44,3,FALSE) + AEBYLD1!BT14*(1-VLOOKUP(AEBYLD2!BT$4,'[1]INTERNAL PARAMETERS-1'!$B$5:$J$44,5,FALSE))*VLOOKUP(AEBYLD2!BT$4,'[1]INTERNAL PARAMETERS-1'!$B$5:$J$44,8,FALSE)*VLOOKUP(AEBYLD2!BT$4,'[1]INTERNAL PARAMETERS-1'!$B$5:$J$44,3,FALSE)</f>
        <v>0</v>
      </c>
      <c r="BU14" s="50">
        <f>AEBYLD1!BU14*VLOOKUP(AEBYLD2!BU$4,'[1]INTERNAL PARAMETERS-1'!$B$5:$J$44,5,FALSE)*VLOOKUP(AEBYLD2!BU$4,'[1]INTERNAL PARAMETERS-1'!$B$5:$J$44,6,FALSE)*VLOOKUP(AEBYLD2!BU$4,'[1]INTERNAL PARAMETERS-1'!$B$5:$J$44,3,FALSE) + AEBYLD1!BU14*(1-VLOOKUP(AEBYLD2!BU$4,'[1]INTERNAL PARAMETERS-1'!$B$5:$J$44,5,FALSE))*VLOOKUP(AEBYLD2!BU$4,'[1]INTERNAL PARAMETERS-1'!$B$5:$J$44,8,FALSE)*VLOOKUP(AEBYLD2!BU$4,'[1]INTERNAL PARAMETERS-1'!$B$5:$J$44,3,FALSE)</f>
        <v>0</v>
      </c>
      <c r="BV14" s="50">
        <f>AEBYLD1!BV14*VLOOKUP(AEBYLD2!BV$4,'[1]INTERNAL PARAMETERS-1'!$B$5:$J$44,5,FALSE)*VLOOKUP(AEBYLD2!BV$4,'[1]INTERNAL PARAMETERS-1'!$B$5:$J$44,6,FALSE)*VLOOKUP(AEBYLD2!BV$4,'[1]INTERNAL PARAMETERS-1'!$B$5:$J$44,3,FALSE) + AEBYLD1!BV14*(1-VLOOKUP(AEBYLD2!BV$4,'[1]INTERNAL PARAMETERS-1'!$B$5:$J$44,5,FALSE))*VLOOKUP(AEBYLD2!BV$4,'[1]INTERNAL PARAMETERS-1'!$B$5:$J$44,8,FALSE)*VLOOKUP(AEBYLD2!BV$4,'[1]INTERNAL PARAMETERS-1'!$B$5:$J$44,3,FALSE)</f>
        <v>0</v>
      </c>
      <c r="BW14" s="50">
        <f>AEBYLD1!BW14*VLOOKUP(AEBYLD2!BW$4,'[1]INTERNAL PARAMETERS-1'!$B$5:$J$44,5,FALSE)*VLOOKUP(AEBYLD2!BW$4,'[1]INTERNAL PARAMETERS-1'!$B$5:$J$44,6,FALSE)*VLOOKUP(AEBYLD2!BW$4,'[1]INTERNAL PARAMETERS-1'!$B$5:$J$44,3,FALSE) + AEBYLD1!BW14*(1-VLOOKUP(AEBYLD2!BW$4,'[1]INTERNAL PARAMETERS-1'!$B$5:$J$44,5,FALSE))*VLOOKUP(AEBYLD2!BW$4,'[1]INTERNAL PARAMETERS-1'!$B$5:$J$44,8,FALSE)*VLOOKUP(AEBYLD2!BW$4,'[1]INTERNAL PARAMETERS-1'!$B$5:$J$44,3,FALSE)</f>
        <v>0</v>
      </c>
      <c r="BX14" s="50">
        <f>AEBYLD1!BX14*VLOOKUP(AEBYLD2!BX$4,'[1]INTERNAL PARAMETERS-1'!$B$5:$J$44,5,FALSE)*VLOOKUP(AEBYLD2!BX$4,'[1]INTERNAL PARAMETERS-1'!$B$5:$J$44,6,FALSE)*VLOOKUP(AEBYLD2!BX$4,'[1]INTERNAL PARAMETERS-1'!$B$5:$J$44,3,FALSE) + AEBYLD1!BX14*(1-VLOOKUP(AEBYLD2!BX$4,'[1]INTERNAL PARAMETERS-1'!$B$5:$J$44,5,FALSE))*VLOOKUP(AEBYLD2!BX$4,'[1]INTERNAL PARAMETERS-1'!$B$5:$J$44,8,FALSE)*VLOOKUP(AEBYLD2!BX$4,'[1]INTERNAL PARAMETERS-1'!$B$5:$J$44,3,FALSE)</f>
        <v>0</v>
      </c>
      <c r="BY14" s="50">
        <f>AEBYLD1!BY14*VLOOKUP(AEBYLD2!BY$4,'[1]INTERNAL PARAMETERS-1'!$B$5:$J$44,5,FALSE)*VLOOKUP(AEBYLD2!BY$4,'[1]INTERNAL PARAMETERS-1'!$B$5:$J$44,6,FALSE)*VLOOKUP(AEBYLD2!BY$4,'[1]INTERNAL PARAMETERS-1'!$B$5:$J$44,3,FALSE) + AEBYLD1!BY14*(1-VLOOKUP(AEBYLD2!BY$4,'[1]INTERNAL PARAMETERS-1'!$B$5:$J$44,5,FALSE))*VLOOKUP(AEBYLD2!BY$4,'[1]INTERNAL PARAMETERS-1'!$B$5:$J$44,8,FALSE)*VLOOKUP(AEBYLD2!BY$4,'[1]INTERNAL PARAMETERS-1'!$B$5:$J$44,3,FALSE)</f>
        <v>0</v>
      </c>
      <c r="BZ14" s="50">
        <f>AEBYLD1!BZ14*VLOOKUP(AEBYLD2!BZ$4,'[1]INTERNAL PARAMETERS-1'!$B$5:$J$44,5,FALSE)*VLOOKUP(AEBYLD2!BZ$4,'[1]INTERNAL PARAMETERS-1'!$B$5:$J$44,6,FALSE)*VLOOKUP(AEBYLD2!BZ$4,'[1]INTERNAL PARAMETERS-1'!$B$5:$J$44,3,FALSE) + AEBYLD1!BZ14*(1-VLOOKUP(AEBYLD2!BZ$4,'[1]INTERNAL PARAMETERS-1'!$B$5:$J$44,5,FALSE))*VLOOKUP(AEBYLD2!BZ$4,'[1]INTERNAL PARAMETERS-1'!$B$5:$J$44,8,FALSE)*VLOOKUP(AEBYLD2!BZ$4,'[1]INTERNAL PARAMETERS-1'!$B$5:$J$44,3,FALSE)</f>
        <v>1.7928302479681193E-5</v>
      </c>
      <c r="CA14" s="50">
        <f>AEBYLD1!CA14*VLOOKUP(AEBYLD2!CA$4,'[1]INTERNAL PARAMETERS-1'!$B$5:$J$44,5,FALSE)*VLOOKUP(AEBYLD2!CA$4,'[1]INTERNAL PARAMETERS-1'!$B$5:$J$44,6,FALSE)*VLOOKUP(AEBYLD2!CA$4,'[1]INTERNAL PARAMETERS-1'!$B$5:$J$44,3,FALSE) + AEBYLD1!CA14*(1-VLOOKUP(AEBYLD2!CA$4,'[1]INTERNAL PARAMETERS-1'!$B$5:$J$44,5,FALSE))*VLOOKUP(AEBYLD2!CA$4,'[1]INTERNAL PARAMETERS-1'!$B$5:$J$44,8,FALSE)*VLOOKUP(AEBYLD2!CA$4,'[1]INTERNAL PARAMETERS-1'!$B$5:$J$44,3,FALSE)</f>
        <v>0</v>
      </c>
      <c r="CB14" s="50">
        <f>AEBYLD1!CB14*VLOOKUP(AEBYLD2!CB$4,'[1]INTERNAL PARAMETERS-1'!$B$5:$J$44,5,FALSE)*VLOOKUP(AEBYLD2!CB$4,'[1]INTERNAL PARAMETERS-1'!$B$5:$J$44,6,FALSE)*VLOOKUP(AEBYLD2!CB$4,'[1]INTERNAL PARAMETERS-1'!$B$5:$J$44,3,FALSE) + AEBYLD1!CB14*(1-VLOOKUP(AEBYLD2!CB$4,'[1]INTERNAL PARAMETERS-1'!$B$5:$J$44,5,FALSE))*VLOOKUP(AEBYLD2!CB$4,'[1]INTERNAL PARAMETERS-1'!$B$5:$J$44,8,FALSE)*VLOOKUP(AEBYLD2!CB$4,'[1]INTERNAL PARAMETERS-1'!$B$5:$J$44,3,FALSE)</f>
        <v>0</v>
      </c>
      <c r="CC14" s="50">
        <f>AEBYLD1!CC14*VLOOKUP(AEBYLD2!CC$4,'[1]INTERNAL PARAMETERS-1'!$B$5:$J$44,5,FALSE)*VLOOKUP(AEBYLD2!CC$4,'[1]INTERNAL PARAMETERS-1'!$B$5:$J$44,6,FALSE)*VLOOKUP(AEBYLD2!CC$4,'[1]INTERNAL PARAMETERS-1'!$B$5:$J$44,3,FALSE) + AEBYLD1!CC14*(1-VLOOKUP(AEBYLD2!CC$4,'[1]INTERNAL PARAMETERS-1'!$B$5:$J$44,5,FALSE))*VLOOKUP(AEBYLD2!CC$4,'[1]INTERNAL PARAMETERS-1'!$B$5:$J$44,8,FALSE)*VLOOKUP(AEBYLD2!CC$4,'[1]INTERNAL PARAMETERS-1'!$B$5:$J$44,3,FALSE)</f>
        <v>3.6218473940515283E-5</v>
      </c>
      <c r="CD14" s="50">
        <f>AEBYLD1!CD14*VLOOKUP(AEBYLD2!CD$4,'[1]INTERNAL PARAMETERS-1'!$B$5:$J$44,5,FALSE)*VLOOKUP(AEBYLD2!CD$4,'[1]INTERNAL PARAMETERS-1'!$B$5:$J$44,6,FALSE)*VLOOKUP(AEBYLD2!CD$4,'[1]INTERNAL PARAMETERS-1'!$B$5:$J$44,3,FALSE) + AEBYLD1!CD14*(1-VLOOKUP(AEBYLD2!CD$4,'[1]INTERNAL PARAMETERS-1'!$B$5:$J$44,5,FALSE))*VLOOKUP(AEBYLD2!CD$4,'[1]INTERNAL PARAMETERS-1'!$B$5:$J$44,8,FALSE)*VLOOKUP(AEBYLD2!CD$4,'[1]INTERNAL PARAMETERS-1'!$B$5:$J$44,3,FALSE)</f>
        <v>8.1944341145728637E-5</v>
      </c>
      <c r="CE14" s="50">
        <f>AEBYLD1!CE14*VLOOKUP(AEBYLD2!CE$4,'[1]INTERNAL PARAMETERS-1'!$B$5:$J$44,5,FALSE)*VLOOKUP(AEBYLD2!CE$4,'[1]INTERNAL PARAMETERS-1'!$B$5:$J$44,6,FALSE)*VLOOKUP(AEBYLD2!CE$4,'[1]INTERNAL PARAMETERS-1'!$B$5:$J$44,3,FALSE) + AEBYLD1!CE14*(1-VLOOKUP(AEBYLD2!CE$4,'[1]INTERNAL PARAMETERS-1'!$B$5:$J$44,5,FALSE))*VLOOKUP(AEBYLD2!CE$4,'[1]INTERNAL PARAMETERS-1'!$B$5:$J$44,8,FALSE)*VLOOKUP(AEBYLD2!CE$4,'[1]INTERNAL PARAMETERS-1'!$B$5:$J$44,3,FALSE)</f>
        <v>1.6903757167765235E-4</v>
      </c>
      <c r="CF14" s="50">
        <f>AEBYLD1!CF14*VLOOKUP(AEBYLD2!CF$4,'[1]INTERNAL PARAMETERS-1'!$B$5:$J$44,5,FALSE)*VLOOKUP(AEBYLD2!CF$4,'[1]INTERNAL PARAMETERS-1'!$B$5:$J$44,6,FALSE)*VLOOKUP(AEBYLD2!CF$4,'[1]INTERNAL PARAMETERS-1'!$B$5:$J$44,3,FALSE) + AEBYLD1!CF14*(1-VLOOKUP(AEBYLD2!CF$4,'[1]INTERNAL PARAMETERS-1'!$B$5:$J$44,5,FALSE))*VLOOKUP(AEBYLD2!CF$4,'[1]INTERNAL PARAMETERS-1'!$B$5:$J$44,8,FALSE)*VLOOKUP(AEBYLD2!CF$4,'[1]INTERNAL PARAMETERS-1'!$B$5:$J$44,3,FALSE)</f>
        <v>7.5333581894752372E-5</v>
      </c>
      <c r="CG14" s="50">
        <f>AEBYLD1!CG14*VLOOKUP(AEBYLD2!CG$4,'[1]INTERNAL PARAMETERS-1'!$B$5:$J$44,5,FALSE)*VLOOKUP(AEBYLD2!CG$4,'[1]INTERNAL PARAMETERS-1'!$B$5:$J$44,6,FALSE)*VLOOKUP(AEBYLD2!CG$4,'[1]INTERNAL PARAMETERS-1'!$B$5:$J$44,3,FALSE) + AEBYLD1!CG14*(1-VLOOKUP(AEBYLD2!CG$4,'[1]INTERNAL PARAMETERS-1'!$B$5:$J$44,5,FALSE))*VLOOKUP(AEBYLD2!CG$4,'[1]INTERNAL PARAMETERS-1'!$B$5:$J$44,8,FALSE)*VLOOKUP(AEBYLD2!CG$4,'[1]INTERNAL PARAMETERS-1'!$B$5:$J$44,3,FALSE)</f>
        <v>0</v>
      </c>
      <c r="CH14" s="49">
        <f>AEBYLD1!CH14*VLOOKUP(AEBYLD2!CH$4,'[1]INTERNAL PARAMETERS-1'!$B$5:$J$44,5,FALSE)*VLOOKUP(AEBYLD2!CH$4,'[1]INTERNAL PARAMETERS-1'!$B$5:$J$44,6,FALSE)*VLOOKUP(AEBYLD2!CH$4,'[1]INTERNAL PARAMETERS-1'!$B$5:$J$44,3,FALSE) + AEBYLD1!CH14*(1-VLOOKUP(AEBYLD2!CH$4,'[1]INTERNAL PARAMETERS-1'!$B$5:$J$44,5,FALSE))*VLOOKUP(AEBYLD2!CH$4,'[1]INTERNAL PARAMETERS-1'!$B$5:$J$44,8,FALSE)*VLOOKUP(AEBYLD2!CH$4,'[1]INTERNAL PARAMETERS-1'!$B$5:$J$44,3,FALSE)</f>
        <v>0</v>
      </c>
      <c r="CJ14" s="51">
        <f t="shared" si="0"/>
        <v>3.2725268456257504</v>
      </c>
      <c r="CK14" s="49">
        <f t="shared" si="1"/>
        <v>8.2249393721056163E-2</v>
      </c>
    </row>
    <row r="15" spans="2:89" x14ac:dyDescent="0.4">
      <c r="B15" s="64" t="s">
        <v>5</v>
      </c>
      <c r="C15" s="63" t="s">
        <v>89</v>
      </c>
      <c r="D15" s="63" t="s">
        <v>78</v>
      </c>
      <c r="E15" s="147">
        <f>AEB!AF15</f>
        <v>5.636879730285715</v>
      </c>
      <c r="F15" s="65">
        <f>'[1]INTERNAL PARAMETERS-1'!M15</f>
        <v>34.72</v>
      </c>
      <c r="G15" s="51">
        <f>AEBYLD1!G15*VLOOKUP(AEBYLD2!G$4,'[1]INTERNAL PARAMETERS-1'!$B$5:$J$44,5,FALSE)*VLOOKUP(AEBYLD2!G$4,'[1]INTERNAL PARAMETERS-1'!$B$5:$J$44,7,FALSE)*AEBYLD2!$F15 + AEBYLD1!G15*(1-VLOOKUP(AEBYLD2!G$4,'[1]INTERNAL PARAMETERS-1'!$B$5:$J$44,5,FALSE))*VLOOKUP(AEBYLD2!G$4,'[1]INTERNAL PARAMETERS-1'!$B$5:$J$44,9,FALSE)*AEBYLD2!$F15</f>
        <v>0.9225775377945048</v>
      </c>
      <c r="H15" s="50">
        <f>AEBYLD1!H15*VLOOKUP(AEBYLD2!H$4,'[1]INTERNAL PARAMETERS-1'!$B$5:$J$44,5,FALSE)*VLOOKUP(AEBYLD2!H$4,'[1]INTERNAL PARAMETERS-1'!$B$5:$J$44,7,FALSE)*AEBYLD2!$F15 + AEBYLD1!H15*(1-VLOOKUP(AEBYLD2!H$4,'[1]INTERNAL PARAMETERS-1'!$B$5:$J$44,5,FALSE))*VLOOKUP(AEBYLD2!H$4,'[1]INTERNAL PARAMETERS-1'!$B$5:$J$44,9,FALSE)*AEBYLD2!$F15</f>
        <v>0.25579963529519523</v>
      </c>
      <c r="I15" s="50">
        <f>AEBYLD1!I15*VLOOKUP(AEBYLD2!I$4,'[1]INTERNAL PARAMETERS-1'!$B$5:$J$44,5,FALSE)*VLOOKUP(AEBYLD2!I$4,'[1]INTERNAL PARAMETERS-1'!$B$5:$J$44,7,FALSE)*AEBYLD2!$F15 + AEBYLD1!I15*(1-VLOOKUP(AEBYLD2!I$4,'[1]INTERNAL PARAMETERS-1'!$B$5:$J$44,5,FALSE))*VLOOKUP(AEBYLD2!I$4,'[1]INTERNAL PARAMETERS-1'!$B$5:$J$44,9,FALSE)*AEBYLD2!$F15</f>
        <v>0.42433869306694388</v>
      </c>
      <c r="J15" s="50">
        <f>AEBYLD1!J15*VLOOKUP(AEBYLD2!J$4,'[1]INTERNAL PARAMETERS-1'!$B$5:$J$44,5,FALSE)*VLOOKUP(AEBYLD2!J$4,'[1]INTERNAL PARAMETERS-1'!$B$5:$J$44,7,FALSE)*AEBYLD2!$F15 + AEBYLD1!J15*(1-VLOOKUP(AEBYLD2!J$4,'[1]INTERNAL PARAMETERS-1'!$B$5:$J$44,5,FALSE))*VLOOKUP(AEBYLD2!J$4,'[1]INTERNAL PARAMETERS-1'!$B$5:$J$44,9,FALSE)*AEBYLD2!$F15</f>
        <v>0</v>
      </c>
      <c r="K15" s="50">
        <f>AEBYLD1!K15*VLOOKUP(AEBYLD2!K$4,'[1]INTERNAL PARAMETERS-1'!$B$5:$J$44,5,FALSE)*VLOOKUP(AEBYLD2!K$4,'[1]INTERNAL PARAMETERS-1'!$B$5:$J$44,7,FALSE)*AEBYLD2!$F15 + AEBYLD1!K15*(1-VLOOKUP(AEBYLD2!K$4,'[1]INTERNAL PARAMETERS-1'!$B$5:$J$44,5,FALSE))*VLOOKUP(AEBYLD2!K$4,'[1]INTERNAL PARAMETERS-1'!$B$5:$J$44,9,FALSE)*AEBYLD2!$F15</f>
        <v>0</v>
      </c>
      <c r="L15" s="50">
        <f>AEBYLD1!L15*VLOOKUP(AEBYLD2!L$4,'[1]INTERNAL PARAMETERS-1'!$B$5:$J$44,5,FALSE)*VLOOKUP(AEBYLD2!L$4,'[1]INTERNAL PARAMETERS-1'!$B$5:$J$44,7,FALSE)*AEBYLD2!$F15 + AEBYLD1!L15*(1-VLOOKUP(AEBYLD2!L$4,'[1]INTERNAL PARAMETERS-1'!$B$5:$J$44,5,FALSE))*VLOOKUP(AEBYLD2!L$4,'[1]INTERNAL PARAMETERS-1'!$B$5:$J$44,9,FALSE)*AEBYLD2!$F15</f>
        <v>0</v>
      </c>
      <c r="M15" s="50">
        <f>AEBYLD1!M15*VLOOKUP(AEBYLD2!M$4,'[1]INTERNAL PARAMETERS-1'!$B$5:$J$44,5,FALSE)*VLOOKUP(AEBYLD2!M$4,'[1]INTERNAL PARAMETERS-1'!$B$5:$J$44,7,FALSE)*AEBYLD2!$F15 + AEBYLD1!M15*(1-VLOOKUP(AEBYLD2!M$4,'[1]INTERNAL PARAMETERS-1'!$B$5:$J$44,5,FALSE))*VLOOKUP(AEBYLD2!M$4,'[1]INTERNAL PARAMETERS-1'!$B$5:$J$44,9,FALSE)*AEBYLD2!$F15</f>
        <v>2.5296536653062928E-2</v>
      </c>
      <c r="N15" s="50">
        <f>AEBYLD1!N15*VLOOKUP(AEBYLD2!N$4,'[1]INTERNAL PARAMETERS-1'!$B$5:$J$44,5,FALSE)*VLOOKUP(AEBYLD2!N$4,'[1]INTERNAL PARAMETERS-1'!$B$5:$J$44,7,FALSE)*AEBYLD2!$F15 + AEBYLD1!N15*(1-VLOOKUP(AEBYLD2!N$4,'[1]INTERNAL PARAMETERS-1'!$B$5:$J$44,5,FALSE))*VLOOKUP(AEBYLD2!N$4,'[1]INTERNAL PARAMETERS-1'!$B$5:$J$44,9,FALSE)*AEBYLD2!$F15</f>
        <v>1.458322070381342E-3</v>
      </c>
      <c r="O15" s="50">
        <f>AEBYLD1!O15*VLOOKUP(AEBYLD2!O$4,'[1]INTERNAL PARAMETERS-1'!$B$5:$J$44,5,FALSE)*VLOOKUP(AEBYLD2!O$4,'[1]INTERNAL PARAMETERS-1'!$B$5:$J$44,7,FALSE)*AEBYLD2!$F15 + AEBYLD1!O15*(1-VLOOKUP(AEBYLD2!O$4,'[1]INTERNAL PARAMETERS-1'!$B$5:$J$44,5,FALSE))*VLOOKUP(AEBYLD2!O$4,'[1]INTERNAL PARAMETERS-1'!$B$5:$J$44,9,FALSE)*AEBYLD2!$F15</f>
        <v>0</v>
      </c>
      <c r="P15" s="50">
        <f>AEBYLD1!P15*VLOOKUP(AEBYLD2!P$4,'[1]INTERNAL PARAMETERS-1'!$B$5:$J$44,5,FALSE)*VLOOKUP(AEBYLD2!P$4,'[1]INTERNAL PARAMETERS-1'!$B$5:$J$44,7,FALSE)*AEBYLD2!$F15 + AEBYLD1!P15*(1-VLOOKUP(AEBYLD2!P$4,'[1]INTERNAL PARAMETERS-1'!$B$5:$J$44,5,FALSE))*VLOOKUP(AEBYLD2!P$4,'[1]INTERNAL PARAMETERS-1'!$B$5:$J$44,9,FALSE)*AEBYLD2!$F15</f>
        <v>0</v>
      </c>
      <c r="Q15" s="50">
        <f>AEBYLD1!Q15*VLOOKUP(AEBYLD2!Q$4,'[1]INTERNAL PARAMETERS-1'!$B$5:$J$44,5,FALSE)*VLOOKUP(AEBYLD2!Q$4,'[1]INTERNAL PARAMETERS-1'!$B$5:$J$44,7,FALSE)*AEBYLD2!$F15 + AEBYLD1!Q15*(1-VLOOKUP(AEBYLD2!Q$4,'[1]INTERNAL PARAMETERS-1'!$B$5:$J$44,5,FALSE))*VLOOKUP(AEBYLD2!Q$4,'[1]INTERNAL PARAMETERS-1'!$B$5:$J$44,9,FALSE)*AEBYLD2!$F15</f>
        <v>0</v>
      </c>
      <c r="R15" s="50">
        <f>AEBYLD1!R15*VLOOKUP(AEBYLD2!R$4,'[1]INTERNAL PARAMETERS-1'!$B$5:$J$44,5,FALSE)*VLOOKUP(AEBYLD2!R$4,'[1]INTERNAL PARAMETERS-1'!$B$5:$J$44,7,FALSE)*AEBYLD2!$F15 + AEBYLD1!R15*(1-VLOOKUP(AEBYLD2!R$4,'[1]INTERNAL PARAMETERS-1'!$B$5:$J$44,5,FALSE))*VLOOKUP(AEBYLD2!R$4,'[1]INTERNAL PARAMETERS-1'!$B$5:$J$44,9,FALSE)*AEBYLD2!$F15</f>
        <v>3.0246187072814211E-3</v>
      </c>
      <c r="S15" s="50">
        <f>AEBYLD1!S15*VLOOKUP(AEBYLD2!S$4,'[1]INTERNAL PARAMETERS-1'!$B$5:$J$44,5,FALSE)*VLOOKUP(AEBYLD2!S$4,'[1]INTERNAL PARAMETERS-1'!$B$5:$J$44,7,FALSE)*AEBYLD2!$F15 + AEBYLD1!S15*(1-VLOOKUP(AEBYLD2!S$4,'[1]INTERNAL PARAMETERS-1'!$B$5:$J$44,5,FALSE))*VLOOKUP(AEBYLD2!S$4,'[1]INTERNAL PARAMETERS-1'!$B$5:$J$44,9,FALSE)*AEBYLD2!$F15</f>
        <v>5.0084375511960245E-2</v>
      </c>
      <c r="T15" s="50">
        <f>AEBYLD1!T15*VLOOKUP(AEBYLD2!T$4,'[1]INTERNAL PARAMETERS-1'!$B$5:$J$44,5,FALSE)*VLOOKUP(AEBYLD2!T$4,'[1]INTERNAL PARAMETERS-1'!$B$5:$J$44,7,FALSE)*AEBYLD2!$F15 + AEBYLD1!T15*(1-VLOOKUP(AEBYLD2!T$4,'[1]INTERNAL PARAMETERS-1'!$B$5:$J$44,5,FALSE))*VLOOKUP(AEBYLD2!T$4,'[1]INTERNAL PARAMETERS-1'!$B$5:$J$44,9,FALSE)*AEBYLD2!$F15</f>
        <v>1.0532070550370275E-2</v>
      </c>
      <c r="U15" s="50">
        <f>AEBYLD1!U15*VLOOKUP(AEBYLD2!U$4,'[1]INTERNAL PARAMETERS-1'!$B$5:$J$44,5,FALSE)*VLOOKUP(AEBYLD2!U$4,'[1]INTERNAL PARAMETERS-1'!$B$5:$J$44,7,FALSE)*AEBYLD2!$F15 + AEBYLD1!U15*(1-VLOOKUP(AEBYLD2!U$4,'[1]INTERNAL PARAMETERS-1'!$B$5:$J$44,5,FALSE))*VLOOKUP(AEBYLD2!U$4,'[1]INTERNAL PARAMETERS-1'!$B$5:$J$44,9,FALSE)*AEBYLD2!$F15</f>
        <v>1.1596488015358715E-2</v>
      </c>
      <c r="V15" s="50">
        <f>AEBYLD1!V15*VLOOKUP(AEBYLD2!V$4,'[1]INTERNAL PARAMETERS-1'!$B$5:$J$44,5,FALSE)*VLOOKUP(AEBYLD2!V$4,'[1]INTERNAL PARAMETERS-1'!$B$5:$J$44,7,FALSE)*AEBYLD2!$F15 + AEBYLD1!V15*(1-VLOOKUP(AEBYLD2!V$4,'[1]INTERNAL PARAMETERS-1'!$B$5:$J$44,5,FALSE))*VLOOKUP(AEBYLD2!V$4,'[1]INTERNAL PARAMETERS-1'!$B$5:$J$44,9,FALSE)*AEBYLD2!$F15</f>
        <v>5.637237332582952E-2</v>
      </c>
      <c r="W15" s="50">
        <f>AEBYLD1!W15*VLOOKUP(AEBYLD2!W$4,'[1]INTERNAL PARAMETERS-1'!$B$5:$J$44,5,FALSE)*VLOOKUP(AEBYLD2!W$4,'[1]INTERNAL PARAMETERS-1'!$B$5:$J$44,7,FALSE)*AEBYLD2!$F15 + AEBYLD1!W15*(1-VLOOKUP(AEBYLD2!W$4,'[1]INTERNAL PARAMETERS-1'!$B$5:$J$44,5,FALSE))*VLOOKUP(AEBYLD2!W$4,'[1]INTERNAL PARAMETERS-1'!$B$5:$J$44,9,FALSE)*AEBYLD2!$F15</f>
        <v>0</v>
      </c>
      <c r="X15" s="50">
        <f>AEBYLD1!X15*VLOOKUP(AEBYLD2!X$4,'[1]INTERNAL PARAMETERS-1'!$B$5:$J$44,5,FALSE)*VLOOKUP(AEBYLD2!X$4,'[1]INTERNAL PARAMETERS-1'!$B$5:$J$44,7,FALSE)*AEBYLD2!$F15 + AEBYLD1!X15*(1-VLOOKUP(AEBYLD2!X$4,'[1]INTERNAL PARAMETERS-1'!$B$5:$J$44,5,FALSE))*VLOOKUP(AEBYLD2!X$4,'[1]INTERNAL PARAMETERS-1'!$B$5:$J$44,9,FALSE)*AEBYLD2!$F15</f>
        <v>0</v>
      </c>
      <c r="Y15" s="50">
        <f>AEBYLD1!Y15*VLOOKUP(AEBYLD2!Y$4,'[1]INTERNAL PARAMETERS-1'!$B$5:$J$44,5,FALSE)*VLOOKUP(AEBYLD2!Y$4,'[1]INTERNAL PARAMETERS-1'!$B$5:$J$44,7,FALSE)*AEBYLD2!$F15 + AEBYLD1!Y15*(1-VLOOKUP(AEBYLD2!Y$4,'[1]INTERNAL PARAMETERS-1'!$B$5:$J$44,5,FALSE))*VLOOKUP(AEBYLD2!Y$4,'[1]INTERNAL PARAMETERS-1'!$B$5:$J$44,9,FALSE)*AEBYLD2!$F15</f>
        <v>0</v>
      </c>
      <c r="Z15" s="50">
        <f>AEBYLD1!Z15*VLOOKUP(AEBYLD2!Z$4,'[1]INTERNAL PARAMETERS-1'!$B$5:$J$44,5,FALSE)*VLOOKUP(AEBYLD2!Z$4,'[1]INTERNAL PARAMETERS-1'!$B$5:$J$44,7,FALSE)*AEBYLD2!$F15 + AEBYLD1!Z15*(1-VLOOKUP(AEBYLD2!Z$4,'[1]INTERNAL PARAMETERS-1'!$B$5:$J$44,5,FALSE))*VLOOKUP(AEBYLD2!Z$4,'[1]INTERNAL PARAMETERS-1'!$B$5:$J$44,9,FALSE)*AEBYLD2!$F15</f>
        <v>0</v>
      </c>
      <c r="AA15" s="50">
        <f>AEBYLD1!AA15*VLOOKUP(AEBYLD2!AA$4,'[1]INTERNAL PARAMETERS-1'!$B$5:$J$44,5,FALSE)*VLOOKUP(AEBYLD2!AA$4,'[1]INTERNAL PARAMETERS-1'!$B$5:$J$44,7,FALSE)*AEBYLD2!$F15 + AEBYLD1!AA15*(1-VLOOKUP(AEBYLD2!AA$4,'[1]INTERNAL PARAMETERS-1'!$B$5:$J$44,5,FALSE))*VLOOKUP(AEBYLD2!AA$4,'[1]INTERNAL PARAMETERS-1'!$B$5:$J$44,9,FALSE)*AEBYLD2!$F15</f>
        <v>0</v>
      </c>
      <c r="AB15" s="50">
        <f>AEBYLD1!AB15*VLOOKUP(AEBYLD2!AB$4,'[1]INTERNAL PARAMETERS-1'!$B$5:$J$44,5,FALSE)*VLOOKUP(AEBYLD2!AB$4,'[1]INTERNAL PARAMETERS-1'!$B$5:$J$44,7,FALSE)*AEBYLD2!$F15 + AEBYLD1!AB15*(1-VLOOKUP(AEBYLD2!AB$4,'[1]INTERNAL PARAMETERS-1'!$B$5:$J$44,5,FALSE))*VLOOKUP(AEBYLD2!AB$4,'[1]INTERNAL PARAMETERS-1'!$B$5:$J$44,9,FALSE)*AEBYLD2!$F15</f>
        <v>0</v>
      </c>
      <c r="AC15" s="50">
        <f>AEBYLD1!AC15*VLOOKUP(AEBYLD2!AC$4,'[1]INTERNAL PARAMETERS-1'!$B$5:$J$44,5,FALSE)*VLOOKUP(AEBYLD2!AC$4,'[1]INTERNAL PARAMETERS-1'!$B$5:$J$44,7,FALSE)*AEBYLD2!$F15 + AEBYLD1!AC15*(1-VLOOKUP(AEBYLD2!AC$4,'[1]INTERNAL PARAMETERS-1'!$B$5:$J$44,5,FALSE))*VLOOKUP(AEBYLD2!AC$4,'[1]INTERNAL PARAMETERS-1'!$B$5:$J$44,9,FALSE)*AEBYLD2!$F15</f>
        <v>0</v>
      </c>
      <c r="AD15" s="50">
        <f>AEBYLD1!AD15*VLOOKUP(AEBYLD2!AD$4,'[1]INTERNAL PARAMETERS-1'!$B$5:$J$44,5,FALSE)*VLOOKUP(AEBYLD2!AD$4,'[1]INTERNAL PARAMETERS-1'!$B$5:$J$44,7,FALSE)*AEBYLD2!$F15 + AEBYLD1!AD15*(1-VLOOKUP(AEBYLD2!AD$4,'[1]INTERNAL PARAMETERS-1'!$B$5:$J$44,5,FALSE))*VLOOKUP(AEBYLD2!AD$4,'[1]INTERNAL PARAMETERS-1'!$B$5:$J$44,9,FALSE)*AEBYLD2!$F15</f>
        <v>0</v>
      </c>
      <c r="AE15" s="50">
        <f>AEBYLD1!AE15*VLOOKUP(AEBYLD2!AE$4,'[1]INTERNAL PARAMETERS-1'!$B$5:$J$44,5,FALSE)*VLOOKUP(AEBYLD2!AE$4,'[1]INTERNAL PARAMETERS-1'!$B$5:$J$44,7,FALSE)*AEBYLD2!$F15 + AEBYLD1!AE15*(1-VLOOKUP(AEBYLD2!AE$4,'[1]INTERNAL PARAMETERS-1'!$B$5:$J$44,5,FALSE))*VLOOKUP(AEBYLD2!AE$4,'[1]INTERNAL PARAMETERS-1'!$B$5:$J$44,9,FALSE)*AEBYLD2!$F15</f>
        <v>0</v>
      </c>
      <c r="AF15" s="50">
        <f>AEBYLD1!AF15*VLOOKUP(AEBYLD2!AF$4,'[1]INTERNAL PARAMETERS-1'!$B$5:$J$44,5,FALSE)*VLOOKUP(AEBYLD2!AF$4,'[1]INTERNAL PARAMETERS-1'!$B$5:$J$44,7,FALSE)*AEBYLD2!$F15 + AEBYLD1!AF15*(1-VLOOKUP(AEBYLD2!AF$4,'[1]INTERNAL PARAMETERS-1'!$B$5:$J$44,5,FALSE))*VLOOKUP(AEBYLD2!AF$4,'[1]INTERNAL PARAMETERS-1'!$B$5:$J$44,9,FALSE)*AEBYLD2!$F15</f>
        <v>4.213297930062275E-3</v>
      </c>
      <c r="AG15" s="50">
        <f>AEBYLD1!AG15*VLOOKUP(AEBYLD2!AG$4,'[1]INTERNAL PARAMETERS-1'!$B$5:$J$44,5,FALSE)*VLOOKUP(AEBYLD2!AG$4,'[1]INTERNAL PARAMETERS-1'!$B$5:$J$44,7,FALSE)*AEBYLD2!$F15 + AEBYLD1!AG15*(1-VLOOKUP(AEBYLD2!AG$4,'[1]INTERNAL PARAMETERS-1'!$B$5:$J$44,5,FALSE))*VLOOKUP(AEBYLD2!AG$4,'[1]INTERNAL PARAMETERS-1'!$B$5:$J$44,9,FALSE)*AEBYLD2!$F15</f>
        <v>0</v>
      </c>
      <c r="AH15" s="50">
        <f>AEBYLD1!AH15*VLOOKUP(AEBYLD2!AH$4,'[1]INTERNAL PARAMETERS-1'!$B$5:$J$44,5,FALSE)*VLOOKUP(AEBYLD2!AH$4,'[1]INTERNAL PARAMETERS-1'!$B$5:$J$44,7,FALSE)*AEBYLD2!$F15 + AEBYLD1!AH15*(1-VLOOKUP(AEBYLD2!AH$4,'[1]INTERNAL PARAMETERS-1'!$B$5:$J$44,5,FALSE))*VLOOKUP(AEBYLD2!AH$4,'[1]INTERNAL PARAMETERS-1'!$B$5:$J$44,9,FALSE)*AEBYLD2!$F15</f>
        <v>0</v>
      </c>
      <c r="AI15" s="50">
        <f>AEBYLD1!AI15*VLOOKUP(AEBYLD2!AI$4,'[1]INTERNAL PARAMETERS-1'!$B$5:$J$44,5,FALSE)*VLOOKUP(AEBYLD2!AI$4,'[1]INTERNAL PARAMETERS-1'!$B$5:$J$44,7,FALSE)*AEBYLD2!$F15 + AEBYLD1!AI15*(1-VLOOKUP(AEBYLD2!AI$4,'[1]INTERNAL PARAMETERS-1'!$B$5:$J$44,5,FALSE))*VLOOKUP(AEBYLD2!AI$4,'[1]INTERNAL PARAMETERS-1'!$B$5:$J$44,9,FALSE)*AEBYLD2!$F15</f>
        <v>9.4519334602544396E-4</v>
      </c>
      <c r="AJ15" s="50">
        <f>AEBYLD1!AJ15*VLOOKUP(AEBYLD2!AJ$4,'[1]INTERNAL PARAMETERS-1'!$B$5:$J$44,5,FALSE)*VLOOKUP(AEBYLD2!AJ$4,'[1]INTERNAL PARAMETERS-1'!$B$5:$J$44,7,FALSE)*AEBYLD2!$F15 + AEBYLD1!AJ15*(1-VLOOKUP(AEBYLD2!AJ$4,'[1]INTERNAL PARAMETERS-1'!$B$5:$J$44,5,FALSE))*VLOOKUP(AEBYLD2!AJ$4,'[1]INTERNAL PARAMETERS-1'!$B$5:$J$44,9,FALSE)*AEBYLD2!$F15</f>
        <v>7.3725080989984629E-3</v>
      </c>
      <c r="AK15" s="50">
        <f>AEBYLD1!AK15*VLOOKUP(AEBYLD2!AK$4,'[1]INTERNAL PARAMETERS-1'!$B$5:$J$44,5,FALSE)*VLOOKUP(AEBYLD2!AK$4,'[1]INTERNAL PARAMETERS-1'!$B$5:$J$44,7,FALSE)*AEBYLD2!$F15 + AEBYLD1!AK15*(1-VLOOKUP(AEBYLD2!AK$4,'[1]INTERNAL PARAMETERS-1'!$B$5:$J$44,5,FALSE))*VLOOKUP(AEBYLD2!AK$4,'[1]INTERNAL PARAMETERS-1'!$B$5:$J$44,9,FALSE)*AEBYLD2!$F15</f>
        <v>0</v>
      </c>
      <c r="AL15" s="50">
        <f>AEBYLD1!AL15*VLOOKUP(AEBYLD2!AL$4,'[1]INTERNAL PARAMETERS-1'!$B$5:$J$44,5,FALSE)*VLOOKUP(AEBYLD2!AL$4,'[1]INTERNAL PARAMETERS-1'!$B$5:$J$44,7,FALSE)*AEBYLD2!$F15 + AEBYLD1!AL15*(1-VLOOKUP(AEBYLD2!AL$4,'[1]INTERNAL PARAMETERS-1'!$B$5:$J$44,5,FALSE))*VLOOKUP(AEBYLD2!AL$4,'[1]INTERNAL PARAMETERS-1'!$B$5:$J$44,9,FALSE)*AEBYLD2!$F15</f>
        <v>0</v>
      </c>
      <c r="AM15" s="50">
        <f>AEBYLD1!AM15*VLOOKUP(AEBYLD2!AM$4,'[1]INTERNAL PARAMETERS-1'!$B$5:$J$44,5,FALSE)*VLOOKUP(AEBYLD2!AM$4,'[1]INTERNAL PARAMETERS-1'!$B$5:$J$44,7,FALSE)*AEBYLD2!$F15 + AEBYLD1!AM15*(1-VLOOKUP(AEBYLD2!AM$4,'[1]INTERNAL PARAMETERS-1'!$B$5:$J$44,5,FALSE))*VLOOKUP(AEBYLD2!AM$4,'[1]INTERNAL PARAMETERS-1'!$B$5:$J$44,9,FALSE)*AEBYLD2!$F15</f>
        <v>0</v>
      </c>
      <c r="AN15" s="50">
        <f>AEBYLD1!AN15*VLOOKUP(AEBYLD2!AN$4,'[1]INTERNAL PARAMETERS-1'!$B$5:$J$44,5,FALSE)*VLOOKUP(AEBYLD2!AN$4,'[1]INTERNAL PARAMETERS-1'!$B$5:$J$44,7,FALSE)*AEBYLD2!$F15 + AEBYLD1!AN15*(1-VLOOKUP(AEBYLD2!AN$4,'[1]INTERNAL PARAMETERS-1'!$B$5:$J$44,5,FALSE))*VLOOKUP(AEBYLD2!AN$4,'[1]INTERNAL PARAMETERS-1'!$B$5:$J$44,9,FALSE)*AEBYLD2!$F15</f>
        <v>0</v>
      </c>
      <c r="AO15" s="50">
        <f>AEBYLD1!AO15*VLOOKUP(AEBYLD2!AO$4,'[1]INTERNAL PARAMETERS-1'!$B$5:$J$44,5,FALSE)*VLOOKUP(AEBYLD2!AO$4,'[1]INTERNAL PARAMETERS-1'!$B$5:$J$44,7,FALSE)*AEBYLD2!$F15 + AEBYLD1!AO15*(1-VLOOKUP(AEBYLD2!AO$4,'[1]INTERNAL PARAMETERS-1'!$B$5:$J$44,5,FALSE))*VLOOKUP(AEBYLD2!AO$4,'[1]INTERNAL PARAMETERS-1'!$B$5:$J$44,9,FALSE)*AEBYLD2!$F15</f>
        <v>0</v>
      </c>
      <c r="AP15" s="50">
        <f>AEBYLD1!AP15*VLOOKUP(AEBYLD2!AP$4,'[1]INTERNAL PARAMETERS-1'!$B$5:$J$44,5,FALSE)*VLOOKUP(AEBYLD2!AP$4,'[1]INTERNAL PARAMETERS-1'!$B$5:$J$44,7,FALSE)*AEBYLD2!$F15 + AEBYLD1!AP15*(1-VLOOKUP(AEBYLD2!AP$4,'[1]INTERNAL PARAMETERS-1'!$B$5:$J$44,5,FALSE))*VLOOKUP(AEBYLD2!AP$4,'[1]INTERNAL PARAMETERS-1'!$B$5:$J$44,9,FALSE)*AEBYLD2!$F15</f>
        <v>0</v>
      </c>
      <c r="AQ15" s="50">
        <f>AEBYLD1!AQ15*VLOOKUP(AEBYLD2!AQ$4,'[1]INTERNAL PARAMETERS-1'!$B$5:$J$44,5,FALSE)*VLOOKUP(AEBYLD2!AQ$4,'[1]INTERNAL PARAMETERS-1'!$B$5:$J$44,7,FALSE)*AEBYLD2!$F15 + AEBYLD1!AQ15*(1-VLOOKUP(AEBYLD2!AQ$4,'[1]INTERNAL PARAMETERS-1'!$B$5:$J$44,5,FALSE))*VLOOKUP(AEBYLD2!AQ$4,'[1]INTERNAL PARAMETERS-1'!$B$5:$J$44,9,FALSE)*AEBYLD2!$F15</f>
        <v>0</v>
      </c>
      <c r="AR15" s="50">
        <f>AEBYLD1!AR15*VLOOKUP(AEBYLD2!AR$4,'[1]INTERNAL PARAMETERS-1'!$B$5:$J$44,5,FALSE)*VLOOKUP(AEBYLD2!AR$4,'[1]INTERNAL PARAMETERS-1'!$B$5:$J$44,7,FALSE)*AEBYLD2!$F15 + AEBYLD1!AR15*(1-VLOOKUP(AEBYLD2!AR$4,'[1]INTERNAL PARAMETERS-1'!$B$5:$J$44,5,FALSE))*VLOOKUP(AEBYLD2!AR$4,'[1]INTERNAL PARAMETERS-1'!$B$5:$J$44,9,FALSE)*AEBYLD2!$F15</f>
        <v>0</v>
      </c>
      <c r="AS15" s="50">
        <f>AEBYLD1!AS15*VLOOKUP(AEBYLD2!AS$4,'[1]INTERNAL PARAMETERS-1'!$B$5:$J$44,5,FALSE)*VLOOKUP(AEBYLD2!AS$4,'[1]INTERNAL PARAMETERS-1'!$B$5:$J$44,7,FALSE)*AEBYLD2!$F15 + AEBYLD1!AS15*(1-VLOOKUP(AEBYLD2!AS$4,'[1]INTERNAL PARAMETERS-1'!$B$5:$J$44,5,FALSE))*VLOOKUP(AEBYLD2!AS$4,'[1]INTERNAL PARAMETERS-1'!$B$5:$J$44,9,FALSE)*AEBYLD2!$F15</f>
        <v>0</v>
      </c>
      <c r="AT15" s="49">
        <f>AEBYLD1!AT15*VLOOKUP(AEBYLD2!AT$4,'[1]INTERNAL PARAMETERS-1'!$B$5:$J$44,5,FALSE)*VLOOKUP(AEBYLD2!AT$4,'[1]INTERNAL PARAMETERS-1'!$B$5:$J$44,7,FALSE)*AEBYLD2!$F15 + AEBYLD1!AT15*(1-VLOOKUP(AEBYLD2!AT$4,'[1]INTERNAL PARAMETERS-1'!$B$5:$J$44,5,FALSE))*VLOOKUP(AEBYLD2!AT$4,'[1]INTERNAL PARAMETERS-1'!$B$5:$J$44,9,FALSE)*AEBYLD2!$F15</f>
        <v>0</v>
      </c>
      <c r="AU15" s="51">
        <f>AEBYLD1!AU15*VLOOKUP(AEBYLD2!AU$4,'[1]INTERNAL PARAMETERS-1'!$B$5:$J$44,5,FALSE)*VLOOKUP(AEBYLD2!AU$4,'[1]INTERNAL PARAMETERS-1'!$B$5:$J$44,6,FALSE)*VLOOKUP(AEBYLD2!AU$4,'[1]INTERNAL PARAMETERS-1'!$B$5:$J$44,3,FALSE) + AEBYLD1!AU15*(1-VLOOKUP(AEBYLD2!AU$4,'[1]INTERNAL PARAMETERS-1'!$B$5:$J$44,5,FALSE))*VLOOKUP(AEBYLD2!AU$4,'[1]INTERNAL PARAMETERS-1'!$B$5:$J$44,8,FALSE)*VLOOKUP(AEBYLD2!AU$4,'[1]INTERNAL PARAMETERS-1'!$B$5:$J$44,3,FALSE)</f>
        <v>0</v>
      </c>
      <c r="AV15" s="50">
        <f>AEBYLD1!AV15*VLOOKUP(AEBYLD2!AV$4,'[1]INTERNAL PARAMETERS-1'!$B$5:$J$44,5,FALSE)*VLOOKUP(AEBYLD2!AV$4,'[1]INTERNAL PARAMETERS-1'!$B$5:$J$44,6,FALSE)*VLOOKUP(AEBYLD2!AV$4,'[1]INTERNAL PARAMETERS-1'!$B$5:$J$44,3,FALSE) + AEBYLD1!AV15*(1-VLOOKUP(AEBYLD2!AV$4,'[1]INTERNAL PARAMETERS-1'!$B$5:$J$44,5,FALSE))*VLOOKUP(AEBYLD2!AV$4,'[1]INTERNAL PARAMETERS-1'!$B$5:$J$44,8,FALSE)*VLOOKUP(AEBYLD2!AV$4,'[1]INTERNAL PARAMETERS-1'!$B$5:$J$44,3,FALSE)</f>
        <v>0</v>
      </c>
      <c r="AW15" s="50">
        <f>AEBYLD1!AW15*VLOOKUP(AEBYLD2!AW$4,'[1]INTERNAL PARAMETERS-1'!$B$5:$J$44,5,FALSE)*VLOOKUP(AEBYLD2!AW$4,'[1]INTERNAL PARAMETERS-1'!$B$5:$J$44,6,FALSE)*VLOOKUP(AEBYLD2!AW$4,'[1]INTERNAL PARAMETERS-1'!$B$5:$J$44,3,FALSE) + AEBYLD1!AW15*(1-VLOOKUP(AEBYLD2!AW$4,'[1]INTERNAL PARAMETERS-1'!$B$5:$J$44,5,FALSE))*VLOOKUP(AEBYLD2!AW$4,'[1]INTERNAL PARAMETERS-1'!$B$5:$J$44,8,FALSE)*VLOOKUP(AEBYLD2!AW$4,'[1]INTERNAL PARAMETERS-1'!$B$5:$J$44,3,FALSE)</f>
        <v>1.4429928265316892E-2</v>
      </c>
      <c r="AX15" s="50">
        <f>AEBYLD1!AX15*VLOOKUP(AEBYLD2!AX$4,'[1]INTERNAL PARAMETERS-1'!$B$5:$J$44,5,FALSE)*VLOOKUP(AEBYLD2!AX$4,'[1]INTERNAL PARAMETERS-1'!$B$5:$J$44,6,FALSE)*VLOOKUP(AEBYLD2!AX$4,'[1]INTERNAL PARAMETERS-1'!$B$5:$J$44,3,FALSE) + AEBYLD1!AX15*(1-VLOOKUP(AEBYLD2!AX$4,'[1]INTERNAL PARAMETERS-1'!$B$5:$J$44,5,FALSE))*VLOOKUP(AEBYLD2!AX$4,'[1]INTERNAL PARAMETERS-1'!$B$5:$J$44,8,FALSE)*VLOOKUP(AEBYLD2!AX$4,'[1]INTERNAL PARAMETERS-1'!$B$5:$J$44,3,FALSE)</f>
        <v>0</v>
      </c>
      <c r="AY15" s="50">
        <f>AEBYLD1!AY15*VLOOKUP(AEBYLD2!AY$4,'[1]INTERNAL PARAMETERS-1'!$B$5:$J$44,5,FALSE)*VLOOKUP(AEBYLD2!AY$4,'[1]INTERNAL PARAMETERS-1'!$B$5:$J$44,6,FALSE)*VLOOKUP(AEBYLD2!AY$4,'[1]INTERNAL PARAMETERS-1'!$B$5:$J$44,3,FALSE) + AEBYLD1!AY15*(1-VLOOKUP(AEBYLD2!AY$4,'[1]INTERNAL PARAMETERS-1'!$B$5:$J$44,5,FALSE))*VLOOKUP(AEBYLD2!AY$4,'[1]INTERNAL PARAMETERS-1'!$B$5:$J$44,8,FALSE)*VLOOKUP(AEBYLD2!AY$4,'[1]INTERNAL PARAMETERS-1'!$B$5:$J$44,3,FALSE)</f>
        <v>0</v>
      </c>
      <c r="AZ15" s="50">
        <f>AEBYLD1!AZ15*VLOOKUP(AEBYLD2!AZ$4,'[1]INTERNAL PARAMETERS-1'!$B$5:$J$44,5,FALSE)*VLOOKUP(AEBYLD2!AZ$4,'[1]INTERNAL PARAMETERS-1'!$B$5:$J$44,6,FALSE)*VLOOKUP(AEBYLD2!AZ$4,'[1]INTERNAL PARAMETERS-1'!$B$5:$J$44,3,FALSE) + AEBYLD1!AZ15*(1-VLOOKUP(AEBYLD2!AZ$4,'[1]INTERNAL PARAMETERS-1'!$B$5:$J$44,5,FALSE))*VLOOKUP(AEBYLD2!AZ$4,'[1]INTERNAL PARAMETERS-1'!$B$5:$J$44,8,FALSE)*VLOOKUP(AEBYLD2!AZ$4,'[1]INTERNAL PARAMETERS-1'!$B$5:$J$44,3,FALSE)</f>
        <v>0</v>
      </c>
      <c r="BA15" s="50">
        <f>AEBYLD1!BA15*VLOOKUP(AEBYLD2!BA$4,'[1]INTERNAL PARAMETERS-1'!$B$5:$J$44,5,FALSE)*VLOOKUP(AEBYLD2!BA$4,'[1]INTERNAL PARAMETERS-1'!$B$5:$J$44,6,FALSE)*VLOOKUP(AEBYLD2!BA$4,'[1]INTERNAL PARAMETERS-1'!$B$5:$J$44,3,FALSE) + AEBYLD1!BA15*(1-VLOOKUP(AEBYLD2!BA$4,'[1]INTERNAL PARAMETERS-1'!$B$5:$J$44,5,FALSE))*VLOOKUP(AEBYLD2!BA$4,'[1]INTERNAL PARAMETERS-1'!$B$5:$J$44,8,FALSE)*VLOOKUP(AEBYLD2!BA$4,'[1]INTERNAL PARAMETERS-1'!$B$5:$J$44,3,FALSE)</f>
        <v>8.5981816170306643E-3</v>
      </c>
      <c r="BB15" s="50">
        <f>AEBYLD1!BB15*VLOOKUP(AEBYLD2!BB$4,'[1]INTERNAL PARAMETERS-1'!$B$5:$J$44,5,FALSE)*VLOOKUP(AEBYLD2!BB$4,'[1]INTERNAL PARAMETERS-1'!$B$5:$J$44,6,FALSE)*VLOOKUP(AEBYLD2!BB$4,'[1]INTERNAL PARAMETERS-1'!$B$5:$J$44,3,FALSE) + AEBYLD1!BB15*(1-VLOOKUP(AEBYLD2!BB$4,'[1]INTERNAL PARAMETERS-1'!$B$5:$J$44,5,FALSE))*VLOOKUP(AEBYLD2!BB$4,'[1]INTERNAL PARAMETERS-1'!$B$5:$J$44,8,FALSE)*VLOOKUP(AEBYLD2!BB$4,'[1]INTERNAL PARAMETERS-1'!$B$5:$J$44,3,FALSE)</f>
        <v>2.4737753569480342E-3</v>
      </c>
      <c r="BC15" s="50">
        <f>AEBYLD1!BC15*VLOOKUP(AEBYLD2!BC$4,'[1]INTERNAL PARAMETERS-1'!$B$5:$J$44,5,FALSE)*VLOOKUP(AEBYLD2!BC$4,'[1]INTERNAL PARAMETERS-1'!$B$5:$J$44,6,FALSE)*VLOOKUP(AEBYLD2!BC$4,'[1]INTERNAL PARAMETERS-1'!$B$5:$J$44,3,FALSE) + AEBYLD1!BC15*(1-VLOOKUP(AEBYLD2!BC$4,'[1]INTERNAL PARAMETERS-1'!$B$5:$J$44,5,FALSE))*VLOOKUP(AEBYLD2!BC$4,'[1]INTERNAL PARAMETERS-1'!$B$5:$J$44,8,FALSE)*VLOOKUP(AEBYLD2!BC$4,'[1]INTERNAL PARAMETERS-1'!$B$5:$J$44,3,FALSE)</f>
        <v>8.6478233393769838E-3</v>
      </c>
      <c r="BD15" s="50">
        <f>AEBYLD1!BD15*VLOOKUP(AEBYLD2!BD$4,'[1]INTERNAL PARAMETERS-1'!$B$5:$J$44,5,FALSE)*VLOOKUP(AEBYLD2!BD$4,'[1]INTERNAL PARAMETERS-1'!$B$5:$J$44,6,FALSE)*VLOOKUP(AEBYLD2!BD$4,'[1]INTERNAL PARAMETERS-1'!$B$5:$J$44,3,FALSE) + AEBYLD1!BD15*(1-VLOOKUP(AEBYLD2!BD$4,'[1]INTERNAL PARAMETERS-1'!$B$5:$J$44,5,FALSE))*VLOOKUP(AEBYLD2!BD$4,'[1]INTERNAL PARAMETERS-1'!$B$5:$J$44,8,FALSE)*VLOOKUP(AEBYLD2!BD$4,'[1]INTERNAL PARAMETERS-1'!$B$5:$J$44,3,FALSE)</f>
        <v>2.1680463734331532E-3</v>
      </c>
      <c r="BE15" s="50">
        <f>AEBYLD1!BE15*VLOOKUP(AEBYLD2!BE$4,'[1]INTERNAL PARAMETERS-1'!$B$5:$J$44,5,FALSE)*VLOOKUP(AEBYLD2!BE$4,'[1]INTERNAL PARAMETERS-1'!$B$5:$J$44,6,FALSE)*VLOOKUP(AEBYLD2!BE$4,'[1]INTERNAL PARAMETERS-1'!$B$5:$J$44,3,FALSE) + AEBYLD1!BE15*(1-VLOOKUP(AEBYLD2!BE$4,'[1]INTERNAL PARAMETERS-1'!$B$5:$J$44,5,FALSE))*VLOOKUP(AEBYLD2!BE$4,'[1]INTERNAL PARAMETERS-1'!$B$5:$J$44,8,FALSE)*VLOOKUP(AEBYLD2!BE$4,'[1]INTERNAL PARAMETERS-1'!$B$5:$J$44,3,FALSE)</f>
        <v>5.4934875475285659E-3</v>
      </c>
      <c r="BF15" s="50">
        <f>AEBYLD1!BF15*VLOOKUP(AEBYLD2!BF$4,'[1]INTERNAL PARAMETERS-1'!$B$5:$J$44,5,FALSE)*VLOOKUP(AEBYLD2!BF$4,'[1]INTERNAL PARAMETERS-1'!$B$5:$J$44,6,FALSE)*VLOOKUP(AEBYLD2!BF$4,'[1]INTERNAL PARAMETERS-1'!$B$5:$J$44,3,FALSE) + AEBYLD1!BF15*(1-VLOOKUP(AEBYLD2!BF$4,'[1]INTERNAL PARAMETERS-1'!$B$5:$J$44,5,FALSE))*VLOOKUP(AEBYLD2!BF$4,'[1]INTERNAL PARAMETERS-1'!$B$5:$J$44,8,FALSE)*VLOOKUP(AEBYLD2!BF$4,'[1]INTERNAL PARAMETERS-1'!$B$5:$J$44,3,FALSE)</f>
        <v>0</v>
      </c>
      <c r="BG15" s="50">
        <f>AEBYLD1!BG15*VLOOKUP(AEBYLD2!BG$4,'[1]INTERNAL PARAMETERS-1'!$B$5:$J$44,5,FALSE)*VLOOKUP(AEBYLD2!BG$4,'[1]INTERNAL PARAMETERS-1'!$B$5:$J$44,6,FALSE)*VLOOKUP(AEBYLD2!BG$4,'[1]INTERNAL PARAMETERS-1'!$B$5:$J$44,3,FALSE) + AEBYLD1!BG15*(1-VLOOKUP(AEBYLD2!BG$4,'[1]INTERNAL PARAMETERS-1'!$B$5:$J$44,5,FALSE))*VLOOKUP(AEBYLD2!BG$4,'[1]INTERNAL PARAMETERS-1'!$B$5:$J$44,8,FALSE)*VLOOKUP(AEBYLD2!BG$4,'[1]INTERNAL PARAMETERS-1'!$B$5:$J$44,3,FALSE)</f>
        <v>2.1513785726415351E-3</v>
      </c>
      <c r="BH15" s="50">
        <f>AEBYLD1!BH15*VLOOKUP(AEBYLD2!BH$4,'[1]INTERNAL PARAMETERS-1'!$B$5:$J$44,5,FALSE)*VLOOKUP(AEBYLD2!BH$4,'[1]INTERNAL PARAMETERS-1'!$B$5:$J$44,6,FALSE)*VLOOKUP(AEBYLD2!BH$4,'[1]INTERNAL PARAMETERS-1'!$B$5:$J$44,3,FALSE) + AEBYLD1!BH15*(1-VLOOKUP(AEBYLD2!BH$4,'[1]INTERNAL PARAMETERS-1'!$B$5:$J$44,5,FALSE))*VLOOKUP(AEBYLD2!BH$4,'[1]INTERNAL PARAMETERS-1'!$B$5:$J$44,8,FALSE)*VLOOKUP(AEBYLD2!BH$4,'[1]INTERNAL PARAMETERS-1'!$B$5:$J$44,3,FALSE)</f>
        <v>9.4179606829170484E-6</v>
      </c>
      <c r="BI15" s="50">
        <f>AEBYLD1!BI15*VLOOKUP(AEBYLD2!BI$4,'[1]INTERNAL PARAMETERS-1'!$B$5:$J$44,5,FALSE)*VLOOKUP(AEBYLD2!BI$4,'[1]INTERNAL PARAMETERS-1'!$B$5:$J$44,6,FALSE)*VLOOKUP(AEBYLD2!BI$4,'[1]INTERNAL PARAMETERS-1'!$B$5:$J$44,3,FALSE) + AEBYLD1!BI15*(1-VLOOKUP(AEBYLD2!BI$4,'[1]INTERNAL PARAMETERS-1'!$B$5:$J$44,5,FALSE))*VLOOKUP(AEBYLD2!BI$4,'[1]INTERNAL PARAMETERS-1'!$B$5:$J$44,8,FALSE)*VLOOKUP(AEBYLD2!BI$4,'[1]INTERNAL PARAMETERS-1'!$B$5:$J$44,3,FALSE)</f>
        <v>0</v>
      </c>
      <c r="BJ15" s="50">
        <f>AEBYLD1!BJ15*VLOOKUP(AEBYLD2!BJ$4,'[1]INTERNAL PARAMETERS-1'!$B$5:$J$44,5,FALSE)*VLOOKUP(AEBYLD2!BJ$4,'[1]INTERNAL PARAMETERS-1'!$B$5:$J$44,6,FALSE)*VLOOKUP(AEBYLD2!BJ$4,'[1]INTERNAL PARAMETERS-1'!$B$5:$J$44,3,FALSE) + AEBYLD1!BJ15*(1-VLOOKUP(AEBYLD2!BJ$4,'[1]INTERNAL PARAMETERS-1'!$B$5:$J$44,5,FALSE))*VLOOKUP(AEBYLD2!BJ$4,'[1]INTERNAL PARAMETERS-1'!$B$5:$J$44,8,FALSE)*VLOOKUP(AEBYLD2!BJ$4,'[1]INTERNAL PARAMETERS-1'!$B$5:$J$44,3,FALSE)</f>
        <v>9.8240067444874926E-4</v>
      </c>
      <c r="BK15" s="50">
        <f>AEBYLD1!BK15*VLOOKUP(AEBYLD2!BK$4,'[1]INTERNAL PARAMETERS-1'!$B$5:$J$44,5,FALSE)*VLOOKUP(AEBYLD2!BK$4,'[1]INTERNAL PARAMETERS-1'!$B$5:$J$44,6,FALSE)*VLOOKUP(AEBYLD2!BK$4,'[1]INTERNAL PARAMETERS-1'!$B$5:$J$44,3,FALSE) + AEBYLD1!BK15*(1-VLOOKUP(AEBYLD2!BK$4,'[1]INTERNAL PARAMETERS-1'!$B$5:$J$44,5,FALSE))*VLOOKUP(AEBYLD2!BK$4,'[1]INTERNAL PARAMETERS-1'!$B$5:$J$44,8,FALSE)*VLOOKUP(AEBYLD2!BK$4,'[1]INTERNAL PARAMETERS-1'!$B$5:$J$44,3,FALSE)</f>
        <v>1.2025136885632304E-3</v>
      </c>
      <c r="BL15" s="50">
        <f>AEBYLD1!BL15*VLOOKUP(AEBYLD2!BL$4,'[1]INTERNAL PARAMETERS-1'!$B$5:$J$44,5,FALSE)*VLOOKUP(AEBYLD2!BL$4,'[1]INTERNAL PARAMETERS-1'!$B$5:$J$44,6,FALSE)*VLOOKUP(AEBYLD2!BL$4,'[1]INTERNAL PARAMETERS-1'!$B$5:$J$44,3,FALSE) + AEBYLD1!BL15*(1-VLOOKUP(AEBYLD2!BL$4,'[1]INTERNAL PARAMETERS-1'!$B$5:$J$44,5,FALSE))*VLOOKUP(AEBYLD2!BL$4,'[1]INTERNAL PARAMETERS-1'!$B$5:$J$44,8,FALSE)*VLOOKUP(AEBYLD2!BL$4,'[1]INTERNAL PARAMETERS-1'!$B$5:$J$44,3,FALSE)</f>
        <v>3.7854136922010071E-3</v>
      </c>
      <c r="BM15" s="50">
        <f>AEBYLD1!BM15*VLOOKUP(AEBYLD2!BM$4,'[1]INTERNAL PARAMETERS-1'!$B$5:$J$44,5,FALSE)*VLOOKUP(AEBYLD2!BM$4,'[1]INTERNAL PARAMETERS-1'!$B$5:$J$44,6,FALSE)*VLOOKUP(AEBYLD2!BM$4,'[1]INTERNAL PARAMETERS-1'!$B$5:$J$44,3,FALSE) + AEBYLD1!BM15*(1-VLOOKUP(AEBYLD2!BM$4,'[1]INTERNAL PARAMETERS-1'!$B$5:$J$44,5,FALSE))*VLOOKUP(AEBYLD2!BM$4,'[1]INTERNAL PARAMETERS-1'!$B$5:$J$44,8,FALSE)*VLOOKUP(AEBYLD2!BM$4,'[1]INTERNAL PARAMETERS-1'!$B$5:$J$44,3,FALSE)</f>
        <v>1.9622611708801862E-3</v>
      </c>
      <c r="BN15" s="50">
        <f>AEBYLD1!BN15*VLOOKUP(AEBYLD2!BN$4,'[1]INTERNAL PARAMETERS-1'!$B$5:$J$44,5,FALSE)*VLOOKUP(AEBYLD2!BN$4,'[1]INTERNAL PARAMETERS-1'!$B$5:$J$44,6,FALSE)*VLOOKUP(AEBYLD2!BN$4,'[1]INTERNAL PARAMETERS-1'!$B$5:$J$44,3,FALSE) + AEBYLD1!BN15*(1-VLOOKUP(AEBYLD2!BN$4,'[1]INTERNAL PARAMETERS-1'!$B$5:$J$44,5,FALSE))*VLOOKUP(AEBYLD2!BN$4,'[1]INTERNAL PARAMETERS-1'!$B$5:$J$44,8,FALSE)*VLOOKUP(AEBYLD2!BN$4,'[1]INTERNAL PARAMETERS-1'!$B$5:$J$44,3,FALSE)</f>
        <v>1.3048777237557149E-3</v>
      </c>
      <c r="BO15" s="50">
        <f>AEBYLD1!BO15*VLOOKUP(AEBYLD2!BO$4,'[1]INTERNAL PARAMETERS-1'!$B$5:$J$44,5,FALSE)*VLOOKUP(AEBYLD2!BO$4,'[1]INTERNAL PARAMETERS-1'!$B$5:$J$44,6,FALSE)*VLOOKUP(AEBYLD2!BO$4,'[1]INTERNAL PARAMETERS-1'!$B$5:$J$44,3,FALSE) + AEBYLD1!BO15*(1-VLOOKUP(AEBYLD2!BO$4,'[1]INTERNAL PARAMETERS-1'!$B$5:$J$44,5,FALSE))*VLOOKUP(AEBYLD2!BO$4,'[1]INTERNAL PARAMETERS-1'!$B$5:$J$44,8,FALSE)*VLOOKUP(AEBYLD2!BO$4,'[1]INTERNAL PARAMETERS-1'!$B$5:$J$44,3,FALSE)</f>
        <v>8.8254982483770708E-4</v>
      </c>
      <c r="BP15" s="50">
        <f>AEBYLD1!BP15*VLOOKUP(AEBYLD2!BP$4,'[1]INTERNAL PARAMETERS-1'!$B$5:$J$44,5,FALSE)*VLOOKUP(AEBYLD2!BP$4,'[1]INTERNAL PARAMETERS-1'!$B$5:$J$44,6,FALSE)*VLOOKUP(AEBYLD2!BP$4,'[1]INTERNAL PARAMETERS-1'!$B$5:$J$44,3,FALSE) + AEBYLD1!BP15*(1-VLOOKUP(AEBYLD2!BP$4,'[1]INTERNAL PARAMETERS-1'!$B$5:$J$44,5,FALSE))*VLOOKUP(AEBYLD2!BP$4,'[1]INTERNAL PARAMETERS-1'!$B$5:$J$44,8,FALSE)*VLOOKUP(AEBYLD2!BP$4,'[1]INTERNAL PARAMETERS-1'!$B$5:$J$44,3,FALSE)</f>
        <v>7.7111380389541495E-5</v>
      </c>
      <c r="BQ15" s="50">
        <f>AEBYLD1!BQ15*VLOOKUP(AEBYLD2!BQ$4,'[1]INTERNAL PARAMETERS-1'!$B$5:$J$44,5,FALSE)*VLOOKUP(AEBYLD2!BQ$4,'[1]INTERNAL PARAMETERS-1'!$B$5:$J$44,6,FALSE)*VLOOKUP(AEBYLD2!BQ$4,'[1]INTERNAL PARAMETERS-1'!$B$5:$J$44,3,FALSE) + AEBYLD1!BQ15*(1-VLOOKUP(AEBYLD2!BQ$4,'[1]INTERNAL PARAMETERS-1'!$B$5:$J$44,5,FALSE))*VLOOKUP(AEBYLD2!BQ$4,'[1]INTERNAL PARAMETERS-1'!$B$5:$J$44,8,FALSE)*VLOOKUP(AEBYLD2!BQ$4,'[1]INTERNAL PARAMETERS-1'!$B$5:$J$44,3,FALSE)</f>
        <v>4.0794948191182866E-3</v>
      </c>
      <c r="BR15" s="50">
        <f>AEBYLD1!BR15*VLOOKUP(AEBYLD2!BR$4,'[1]INTERNAL PARAMETERS-1'!$B$5:$J$44,5,FALSE)*VLOOKUP(AEBYLD2!BR$4,'[1]INTERNAL PARAMETERS-1'!$B$5:$J$44,6,FALSE)*VLOOKUP(AEBYLD2!BR$4,'[1]INTERNAL PARAMETERS-1'!$B$5:$J$44,3,FALSE) + AEBYLD1!BR15*(1-VLOOKUP(AEBYLD2!BR$4,'[1]INTERNAL PARAMETERS-1'!$B$5:$J$44,5,FALSE))*VLOOKUP(AEBYLD2!BR$4,'[1]INTERNAL PARAMETERS-1'!$B$5:$J$44,8,FALSE)*VLOOKUP(AEBYLD2!BR$4,'[1]INTERNAL PARAMETERS-1'!$B$5:$J$44,3,FALSE)</f>
        <v>1.056428256371284E-4</v>
      </c>
      <c r="BS15" s="50">
        <f>AEBYLD1!BS15*VLOOKUP(AEBYLD2!BS$4,'[1]INTERNAL PARAMETERS-1'!$B$5:$J$44,5,FALSE)*VLOOKUP(AEBYLD2!BS$4,'[1]INTERNAL PARAMETERS-1'!$B$5:$J$44,6,FALSE)*VLOOKUP(AEBYLD2!BS$4,'[1]INTERNAL PARAMETERS-1'!$B$5:$J$44,3,FALSE) + AEBYLD1!BS15*(1-VLOOKUP(AEBYLD2!BS$4,'[1]INTERNAL PARAMETERS-1'!$B$5:$J$44,5,FALSE))*VLOOKUP(AEBYLD2!BS$4,'[1]INTERNAL PARAMETERS-1'!$B$5:$J$44,8,FALSE)*VLOOKUP(AEBYLD2!BS$4,'[1]INTERNAL PARAMETERS-1'!$B$5:$J$44,3,FALSE)</f>
        <v>1.3096666948543745E-5</v>
      </c>
      <c r="BT15" s="50">
        <f>AEBYLD1!BT15*VLOOKUP(AEBYLD2!BT$4,'[1]INTERNAL PARAMETERS-1'!$B$5:$J$44,5,FALSE)*VLOOKUP(AEBYLD2!BT$4,'[1]INTERNAL PARAMETERS-1'!$B$5:$J$44,6,FALSE)*VLOOKUP(AEBYLD2!BT$4,'[1]INTERNAL PARAMETERS-1'!$B$5:$J$44,3,FALSE) + AEBYLD1!BT15*(1-VLOOKUP(AEBYLD2!BT$4,'[1]INTERNAL PARAMETERS-1'!$B$5:$J$44,5,FALSE))*VLOOKUP(AEBYLD2!BT$4,'[1]INTERNAL PARAMETERS-1'!$B$5:$J$44,8,FALSE)*VLOOKUP(AEBYLD2!BT$4,'[1]INTERNAL PARAMETERS-1'!$B$5:$J$44,3,FALSE)</f>
        <v>0</v>
      </c>
      <c r="BU15" s="50">
        <f>AEBYLD1!BU15*VLOOKUP(AEBYLD2!BU$4,'[1]INTERNAL PARAMETERS-1'!$B$5:$J$44,5,FALSE)*VLOOKUP(AEBYLD2!BU$4,'[1]INTERNAL PARAMETERS-1'!$B$5:$J$44,6,FALSE)*VLOOKUP(AEBYLD2!BU$4,'[1]INTERNAL PARAMETERS-1'!$B$5:$J$44,3,FALSE) + AEBYLD1!BU15*(1-VLOOKUP(AEBYLD2!BU$4,'[1]INTERNAL PARAMETERS-1'!$B$5:$J$44,5,FALSE))*VLOOKUP(AEBYLD2!BU$4,'[1]INTERNAL PARAMETERS-1'!$B$5:$J$44,8,FALSE)*VLOOKUP(AEBYLD2!BU$4,'[1]INTERNAL PARAMETERS-1'!$B$5:$J$44,3,FALSE)</f>
        <v>0</v>
      </c>
      <c r="BV15" s="50">
        <f>AEBYLD1!BV15*VLOOKUP(AEBYLD2!BV$4,'[1]INTERNAL PARAMETERS-1'!$B$5:$J$44,5,FALSE)*VLOOKUP(AEBYLD2!BV$4,'[1]INTERNAL PARAMETERS-1'!$B$5:$J$44,6,FALSE)*VLOOKUP(AEBYLD2!BV$4,'[1]INTERNAL PARAMETERS-1'!$B$5:$J$44,3,FALSE) + AEBYLD1!BV15*(1-VLOOKUP(AEBYLD2!BV$4,'[1]INTERNAL PARAMETERS-1'!$B$5:$J$44,5,FALSE))*VLOOKUP(AEBYLD2!BV$4,'[1]INTERNAL PARAMETERS-1'!$B$5:$J$44,8,FALSE)*VLOOKUP(AEBYLD2!BV$4,'[1]INTERNAL PARAMETERS-1'!$B$5:$J$44,3,FALSE)</f>
        <v>0</v>
      </c>
      <c r="BW15" s="50">
        <f>AEBYLD1!BW15*VLOOKUP(AEBYLD2!BW$4,'[1]INTERNAL PARAMETERS-1'!$B$5:$J$44,5,FALSE)*VLOOKUP(AEBYLD2!BW$4,'[1]INTERNAL PARAMETERS-1'!$B$5:$J$44,6,FALSE)*VLOOKUP(AEBYLD2!BW$4,'[1]INTERNAL PARAMETERS-1'!$B$5:$J$44,3,FALSE) + AEBYLD1!BW15*(1-VLOOKUP(AEBYLD2!BW$4,'[1]INTERNAL PARAMETERS-1'!$B$5:$J$44,5,FALSE))*VLOOKUP(AEBYLD2!BW$4,'[1]INTERNAL PARAMETERS-1'!$B$5:$J$44,8,FALSE)*VLOOKUP(AEBYLD2!BW$4,'[1]INTERNAL PARAMETERS-1'!$B$5:$J$44,3,FALSE)</f>
        <v>0</v>
      </c>
      <c r="BX15" s="50">
        <f>AEBYLD1!BX15*VLOOKUP(AEBYLD2!BX$4,'[1]INTERNAL PARAMETERS-1'!$B$5:$J$44,5,FALSE)*VLOOKUP(AEBYLD2!BX$4,'[1]INTERNAL PARAMETERS-1'!$B$5:$J$44,6,FALSE)*VLOOKUP(AEBYLD2!BX$4,'[1]INTERNAL PARAMETERS-1'!$B$5:$J$44,3,FALSE) + AEBYLD1!BX15*(1-VLOOKUP(AEBYLD2!BX$4,'[1]INTERNAL PARAMETERS-1'!$B$5:$J$44,5,FALSE))*VLOOKUP(AEBYLD2!BX$4,'[1]INTERNAL PARAMETERS-1'!$B$5:$J$44,8,FALSE)*VLOOKUP(AEBYLD2!BX$4,'[1]INTERNAL PARAMETERS-1'!$B$5:$J$44,3,FALSE)</f>
        <v>0</v>
      </c>
      <c r="BY15" s="50">
        <f>AEBYLD1!BY15*VLOOKUP(AEBYLD2!BY$4,'[1]INTERNAL PARAMETERS-1'!$B$5:$J$44,5,FALSE)*VLOOKUP(AEBYLD2!BY$4,'[1]INTERNAL PARAMETERS-1'!$B$5:$J$44,6,FALSE)*VLOOKUP(AEBYLD2!BY$4,'[1]INTERNAL PARAMETERS-1'!$B$5:$J$44,3,FALSE) + AEBYLD1!BY15*(1-VLOOKUP(AEBYLD2!BY$4,'[1]INTERNAL PARAMETERS-1'!$B$5:$J$44,5,FALSE))*VLOOKUP(AEBYLD2!BY$4,'[1]INTERNAL PARAMETERS-1'!$B$5:$J$44,8,FALSE)*VLOOKUP(AEBYLD2!BY$4,'[1]INTERNAL PARAMETERS-1'!$B$5:$J$44,3,FALSE)</f>
        <v>0</v>
      </c>
      <c r="BZ15" s="50">
        <f>AEBYLD1!BZ15*VLOOKUP(AEBYLD2!BZ$4,'[1]INTERNAL PARAMETERS-1'!$B$5:$J$44,5,FALSE)*VLOOKUP(AEBYLD2!BZ$4,'[1]INTERNAL PARAMETERS-1'!$B$5:$J$44,6,FALSE)*VLOOKUP(AEBYLD2!BZ$4,'[1]INTERNAL PARAMETERS-1'!$B$5:$J$44,3,FALSE) + AEBYLD1!BZ15*(1-VLOOKUP(AEBYLD2!BZ$4,'[1]INTERNAL PARAMETERS-1'!$B$5:$J$44,5,FALSE))*VLOOKUP(AEBYLD2!BZ$4,'[1]INTERNAL PARAMETERS-1'!$B$5:$J$44,8,FALSE)*VLOOKUP(AEBYLD2!BZ$4,'[1]INTERNAL PARAMETERS-1'!$B$5:$J$44,3,FALSE)</f>
        <v>4.7226116361623497E-6</v>
      </c>
      <c r="CA15" s="50">
        <f>AEBYLD1!CA15*VLOOKUP(AEBYLD2!CA$4,'[1]INTERNAL PARAMETERS-1'!$B$5:$J$44,5,FALSE)*VLOOKUP(AEBYLD2!CA$4,'[1]INTERNAL PARAMETERS-1'!$B$5:$J$44,6,FALSE)*VLOOKUP(AEBYLD2!CA$4,'[1]INTERNAL PARAMETERS-1'!$B$5:$J$44,3,FALSE) + AEBYLD1!CA15*(1-VLOOKUP(AEBYLD2!CA$4,'[1]INTERNAL PARAMETERS-1'!$B$5:$J$44,5,FALSE))*VLOOKUP(AEBYLD2!CA$4,'[1]INTERNAL PARAMETERS-1'!$B$5:$J$44,8,FALSE)*VLOOKUP(AEBYLD2!CA$4,'[1]INTERNAL PARAMETERS-1'!$B$5:$J$44,3,FALSE)</f>
        <v>0</v>
      </c>
      <c r="CB15" s="50">
        <f>AEBYLD1!CB15*VLOOKUP(AEBYLD2!CB$4,'[1]INTERNAL PARAMETERS-1'!$B$5:$J$44,5,FALSE)*VLOOKUP(AEBYLD2!CB$4,'[1]INTERNAL PARAMETERS-1'!$B$5:$J$44,6,FALSE)*VLOOKUP(AEBYLD2!CB$4,'[1]INTERNAL PARAMETERS-1'!$B$5:$J$44,3,FALSE) + AEBYLD1!CB15*(1-VLOOKUP(AEBYLD2!CB$4,'[1]INTERNAL PARAMETERS-1'!$B$5:$J$44,5,FALSE))*VLOOKUP(AEBYLD2!CB$4,'[1]INTERNAL PARAMETERS-1'!$B$5:$J$44,8,FALSE)*VLOOKUP(AEBYLD2!CB$4,'[1]INTERNAL PARAMETERS-1'!$B$5:$J$44,3,FALSE)</f>
        <v>0</v>
      </c>
      <c r="CC15" s="50">
        <f>AEBYLD1!CC15*VLOOKUP(AEBYLD2!CC$4,'[1]INTERNAL PARAMETERS-1'!$B$5:$J$44,5,FALSE)*VLOOKUP(AEBYLD2!CC$4,'[1]INTERNAL PARAMETERS-1'!$B$5:$J$44,6,FALSE)*VLOOKUP(AEBYLD2!CC$4,'[1]INTERNAL PARAMETERS-1'!$B$5:$J$44,3,FALSE) + AEBYLD1!CC15*(1-VLOOKUP(AEBYLD2!CC$4,'[1]INTERNAL PARAMETERS-1'!$B$5:$J$44,5,FALSE))*VLOOKUP(AEBYLD2!CC$4,'[1]INTERNAL PARAMETERS-1'!$B$5:$J$44,8,FALSE)*VLOOKUP(AEBYLD2!CC$4,'[1]INTERNAL PARAMETERS-1'!$B$5:$J$44,3,FALSE)</f>
        <v>2.1704460861177726E-5</v>
      </c>
      <c r="CD15" s="50">
        <f>AEBYLD1!CD15*VLOOKUP(AEBYLD2!CD$4,'[1]INTERNAL PARAMETERS-1'!$B$5:$J$44,5,FALSE)*VLOOKUP(AEBYLD2!CD$4,'[1]INTERNAL PARAMETERS-1'!$B$5:$J$44,6,FALSE)*VLOOKUP(AEBYLD2!CD$4,'[1]INTERNAL PARAMETERS-1'!$B$5:$J$44,3,FALSE) + AEBYLD1!CD15*(1-VLOOKUP(AEBYLD2!CD$4,'[1]INTERNAL PARAMETERS-1'!$B$5:$J$44,5,FALSE))*VLOOKUP(AEBYLD2!CD$4,'[1]INTERNAL PARAMETERS-1'!$B$5:$J$44,8,FALSE)*VLOOKUP(AEBYLD2!CD$4,'[1]INTERNAL PARAMETERS-1'!$B$5:$J$44,3,FALSE)</f>
        <v>5.4022707124649158E-5</v>
      </c>
      <c r="CE15" s="50">
        <f>AEBYLD1!CE15*VLOOKUP(AEBYLD2!CE$4,'[1]INTERNAL PARAMETERS-1'!$B$5:$J$44,5,FALSE)*VLOOKUP(AEBYLD2!CE$4,'[1]INTERNAL PARAMETERS-1'!$B$5:$J$44,6,FALSE)*VLOOKUP(AEBYLD2!CE$4,'[1]INTERNAL PARAMETERS-1'!$B$5:$J$44,3,FALSE) + AEBYLD1!CE15*(1-VLOOKUP(AEBYLD2!CE$4,'[1]INTERNAL PARAMETERS-1'!$B$5:$J$44,5,FALSE))*VLOOKUP(AEBYLD2!CE$4,'[1]INTERNAL PARAMETERS-1'!$B$5:$J$44,8,FALSE)*VLOOKUP(AEBYLD2!CE$4,'[1]INTERNAL PARAMETERS-1'!$B$5:$J$44,3,FALSE)</f>
        <v>1.0389533736217165E-4</v>
      </c>
      <c r="CF15" s="50">
        <f>AEBYLD1!CF15*VLOOKUP(AEBYLD2!CF$4,'[1]INTERNAL PARAMETERS-1'!$B$5:$J$44,5,FALSE)*VLOOKUP(AEBYLD2!CF$4,'[1]INTERNAL PARAMETERS-1'!$B$5:$J$44,6,FALSE)*VLOOKUP(AEBYLD2!CF$4,'[1]INTERNAL PARAMETERS-1'!$B$5:$J$44,3,FALSE) + AEBYLD1!CF15*(1-VLOOKUP(AEBYLD2!CF$4,'[1]INTERNAL PARAMETERS-1'!$B$5:$J$44,5,FALSE))*VLOOKUP(AEBYLD2!CF$4,'[1]INTERNAL PARAMETERS-1'!$B$5:$J$44,8,FALSE)*VLOOKUP(AEBYLD2!CF$4,'[1]INTERNAL PARAMETERS-1'!$B$5:$J$44,3,FALSE)</f>
        <v>1.1906329116196213E-4</v>
      </c>
      <c r="CG15" s="50">
        <f>AEBYLD1!CG15*VLOOKUP(AEBYLD2!CG$4,'[1]INTERNAL PARAMETERS-1'!$B$5:$J$44,5,FALSE)*VLOOKUP(AEBYLD2!CG$4,'[1]INTERNAL PARAMETERS-1'!$B$5:$J$44,6,FALSE)*VLOOKUP(AEBYLD2!CG$4,'[1]INTERNAL PARAMETERS-1'!$B$5:$J$44,3,FALSE) + AEBYLD1!CG15*(1-VLOOKUP(AEBYLD2!CG$4,'[1]INTERNAL PARAMETERS-1'!$B$5:$J$44,5,FALSE))*VLOOKUP(AEBYLD2!CG$4,'[1]INTERNAL PARAMETERS-1'!$B$5:$J$44,8,FALSE)*VLOOKUP(AEBYLD2!CG$4,'[1]INTERNAL PARAMETERS-1'!$B$5:$J$44,3,FALSE)</f>
        <v>0</v>
      </c>
      <c r="CH15" s="49">
        <f>AEBYLD1!CH15*VLOOKUP(AEBYLD2!CH$4,'[1]INTERNAL PARAMETERS-1'!$B$5:$J$44,5,FALSE)*VLOOKUP(AEBYLD2!CH$4,'[1]INTERNAL PARAMETERS-1'!$B$5:$J$44,6,FALSE)*VLOOKUP(AEBYLD2!CH$4,'[1]INTERNAL PARAMETERS-1'!$B$5:$J$44,3,FALSE) + AEBYLD1!CH15*(1-VLOOKUP(AEBYLD2!CH$4,'[1]INTERNAL PARAMETERS-1'!$B$5:$J$44,5,FALSE))*VLOOKUP(AEBYLD2!CH$4,'[1]INTERNAL PARAMETERS-1'!$B$5:$J$44,8,FALSE)*VLOOKUP(AEBYLD2!CH$4,'[1]INTERNAL PARAMETERS-1'!$B$5:$J$44,3,FALSE)</f>
        <v>0</v>
      </c>
      <c r="CJ15" s="51">
        <f t="shared" si="0"/>
        <v>1.7736116503659742</v>
      </c>
      <c r="CK15" s="49">
        <f t="shared" si="1"/>
        <v>5.867080990788498E-2</v>
      </c>
    </row>
    <row r="16" spans="2:89" x14ac:dyDescent="0.4">
      <c r="B16" s="64" t="s">
        <v>5</v>
      </c>
      <c r="C16" s="63" t="s">
        <v>89</v>
      </c>
      <c r="D16" s="63" t="s">
        <v>77</v>
      </c>
      <c r="E16" s="147">
        <f>AEB!AF16</f>
        <v>4.0846309748634599</v>
      </c>
      <c r="F16" s="65">
        <f>'[1]INTERNAL PARAMETERS-1'!M16</f>
        <v>30.094999999999999</v>
      </c>
      <c r="G16" s="51">
        <f>AEBYLD1!G16*VLOOKUP(AEBYLD2!G$4,'[1]INTERNAL PARAMETERS-1'!$B$5:$J$44,5,FALSE)*VLOOKUP(AEBYLD2!G$4,'[1]INTERNAL PARAMETERS-1'!$B$5:$J$44,7,FALSE)*AEBYLD2!$F16 + AEBYLD1!G16*(1-VLOOKUP(AEBYLD2!G$4,'[1]INTERNAL PARAMETERS-1'!$B$5:$J$44,5,FALSE))*VLOOKUP(AEBYLD2!G$4,'[1]INTERNAL PARAMETERS-1'!$B$5:$J$44,9,FALSE)*AEBYLD2!$F16</f>
        <v>0.71904397356556782</v>
      </c>
      <c r="H16" s="50">
        <f>AEBYLD1!H16*VLOOKUP(AEBYLD2!H$4,'[1]INTERNAL PARAMETERS-1'!$B$5:$J$44,5,FALSE)*VLOOKUP(AEBYLD2!H$4,'[1]INTERNAL PARAMETERS-1'!$B$5:$J$44,7,FALSE)*AEBYLD2!$F16 + AEBYLD1!H16*(1-VLOOKUP(AEBYLD2!H$4,'[1]INTERNAL PARAMETERS-1'!$B$5:$J$44,5,FALSE))*VLOOKUP(AEBYLD2!H$4,'[1]INTERNAL PARAMETERS-1'!$B$5:$J$44,9,FALSE)*AEBYLD2!$F16</f>
        <v>0.20211180234414089</v>
      </c>
      <c r="I16" s="50">
        <f>AEBYLD1!I16*VLOOKUP(AEBYLD2!I$4,'[1]INTERNAL PARAMETERS-1'!$B$5:$J$44,5,FALSE)*VLOOKUP(AEBYLD2!I$4,'[1]INTERNAL PARAMETERS-1'!$B$5:$J$44,7,FALSE)*AEBYLD2!$F16 + AEBYLD1!I16*(1-VLOOKUP(AEBYLD2!I$4,'[1]INTERNAL PARAMETERS-1'!$B$5:$J$44,5,FALSE))*VLOOKUP(AEBYLD2!I$4,'[1]INTERNAL PARAMETERS-1'!$B$5:$J$44,9,FALSE)*AEBYLD2!$F16</f>
        <v>0.27301444877510028</v>
      </c>
      <c r="J16" s="50">
        <f>AEBYLD1!J16*VLOOKUP(AEBYLD2!J$4,'[1]INTERNAL PARAMETERS-1'!$B$5:$J$44,5,FALSE)*VLOOKUP(AEBYLD2!J$4,'[1]INTERNAL PARAMETERS-1'!$B$5:$J$44,7,FALSE)*AEBYLD2!$F16 + AEBYLD1!J16*(1-VLOOKUP(AEBYLD2!J$4,'[1]INTERNAL PARAMETERS-1'!$B$5:$J$44,5,FALSE))*VLOOKUP(AEBYLD2!J$4,'[1]INTERNAL PARAMETERS-1'!$B$5:$J$44,9,FALSE)*AEBYLD2!$F16</f>
        <v>0</v>
      </c>
      <c r="K16" s="50">
        <f>AEBYLD1!K16*VLOOKUP(AEBYLD2!K$4,'[1]INTERNAL PARAMETERS-1'!$B$5:$J$44,5,FALSE)*VLOOKUP(AEBYLD2!K$4,'[1]INTERNAL PARAMETERS-1'!$B$5:$J$44,7,FALSE)*AEBYLD2!$F16 + AEBYLD1!K16*(1-VLOOKUP(AEBYLD2!K$4,'[1]INTERNAL PARAMETERS-1'!$B$5:$J$44,5,FALSE))*VLOOKUP(AEBYLD2!K$4,'[1]INTERNAL PARAMETERS-1'!$B$5:$J$44,9,FALSE)*AEBYLD2!$F16</f>
        <v>0</v>
      </c>
      <c r="L16" s="50">
        <f>AEBYLD1!L16*VLOOKUP(AEBYLD2!L$4,'[1]INTERNAL PARAMETERS-1'!$B$5:$J$44,5,FALSE)*VLOOKUP(AEBYLD2!L$4,'[1]INTERNAL PARAMETERS-1'!$B$5:$J$44,7,FALSE)*AEBYLD2!$F16 + AEBYLD1!L16*(1-VLOOKUP(AEBYLD2!L$4,'[1]INTERNAL PARAMETERS-1'!$B$5:$J$44,5,FALSE))*VLOOKUP(AEBYLD2!L$4,'[1]INTERNAL PARAMETERS-1'!$B$5:$J$44,9,FALSE)*AEBYLD2!$F16</f>
        <v>0</v>
      </c>
      <c r="M16" s="50">
        <f>AEBYLD1!M16*VLOOKUP(AEBYLD2!M$4,'[1]INTERNAL PARAMETERS-1'!$B$5:$J$44,5,FALSE)*VLOOKUP(AEBYLD2!M$4,'[1]INTERNAL PARAMETERS-1'!$B$5:$J$44,7,FALSE)*AEBYLD2!$F16 + AEBYLD1!M16*(1-VLOOKUP(AEBYLD2!M$4,'[1]INTERNAL PARAMETERS-1'!$B$5:$J$44,5,FALSE))*VLOOKUP(AEBYLD2!M$4,'[1]INTERNAL PARAMETERS-1'!$B$5:$J$44,9,FALSE)*AEBYLD2!$F16</f>
        <v>2.160172396352612E-2</v>
      </c>
      <c r="N16" s="50">
        <f>AEBYLD1!N16*VLOOKUP(AEBYLD2!N$4,'[1]INTERNAL PARAMETERS-1'!$B$5:$J$44,5,FALSE)*VLOOKUP(AEBYLD2!N$4,'[1]INTERNAL PARAMETERS-1'!$B$5:$J$44,7,FALSE)*AEBYLD2!$F16 + AEBYLD1!N16*(1-VLOOKUP(AEBYLD2!N$4,'[1]INTERNAL PARAMETERS-1'!$B$5:$J$44,5,FALSE))*VLOOKUP(AEBYLD2!N$4,'[1]INTERNAL PARAMETERS-1'!$B$5:$J$44,9,FALSE)*AEBYLD2!$F16</f>
        <v>8.1213238781507847E-4</v>
      </c>
      <c r="O16" s="50">
        <f>AEBYLD1!O16*VLOOKUP(AEBYLD2!O$4,'[1]INTERNAL PARAMETERS-1'!$B$5:$J$44,5,FALSE)*VLOOKUP(AEBYLD2!O$4,'[1]INTERNAL PARAMETERS-1'!$B$5:$J$44,7,FALSE)*AEBYLD2!$F16 + AEBYLD1!O16*(1-VLOOKUP(AEBYLD2!O$4,'[1]INTERNAL PARAMETERS-1'!$B$5:$J$44,5,FALSE))*VLOOKUP(AEBYLD2!O$4,'[1]INTERNAL PARAMETERS-1'!$B$5:$J$44,9,FALSE)*AEBYLD2!$F16</f>
        <v>0</v>
      </c>
      <c r="P16" s="50">
        <f>AEBYLD1!P16*VLOOKUP(AEBYLD2!P$4,'[1]INTERNAL PARAMETERS-1'!$B$5:$J$44,5,FALSE)*VLOOKUP(AEBYLD2!P$4,'[1]INTERNAL PARAMETERS-1'!$B$5:$J$44,7,FALSE)*AEBYLD2!$F16 + AEBYLD1!P16*(1-VLOOKUP(AEBYLD2!P$4,'[1]INTERNAL PARAMETERS-1'!$B$5:$J$44,5,FALSE))*VLOOKUP(AEBYLD2!P$4,'[1]INTERNAL PARAMETERS-1'!$B$5:$J$44,9,FALSE)*AEBYLD2!$F16</f>
        <v>0</v>
      </c>
      <c r="Q16" s="50">
        <f>AEBYLD1!Q16*VLOOKUP(AEBYLD2!Q$4,'[1]INTERNAL PARAMETERS-1'!$B$5:$J$44,5,FALSE)*VLOOKUP(AEBYLD2!Q$4,'[1]INTERNAL PARAMETERS-1'!$B$5:$J$44,7,FALSE)*AEBYLD2!$F16 + AEBYLD1!Q16*(1-VLOOKUP(AEBYLD2!Q$4,'[1]INTERNAL PARAMETERS-1'!$B$5:$J$44,5,FALSE))*VLOOKUP(AEBYLD2!Q$4,'[1]INTERNAL PARAMETERS-1'!$B$5:$J$44,9,FALSE)*AEBYLD2!$F16</f>
        <v>0</v>
      </c>
      <c r="R16" s="50">
        <f>AEBYLD1!R16*VLOOKUP(AEBYLD2!R$4,'[1]INTERNAL PARAMETERS-1'!$B$5:$J$44,5,FALSE)*VLOOKUP(AEBYLD2!R$4,'[1]INTERNAL PARAMETERS-1'!$B$5:$J$44,7,FALSE)*AEBYLD2!$F16 + AEBYLD1!R16*(1-VLOOKUP(AEBYLD2!R$4,'[1]INTERNAL PARAMETERS-1'!$B$5:$J$44,5,FALSE))*VLOOKUP(AEBYLD2!R$4,'[1]INTERNAL PARAMETERS-1'!$B$5:$J$44,9,FALSE)*AEBYLD2!$F16</f>
        <v>2.6485353073480867E-3</v>
      </c>
      <c r="S16" s="50">
        <f>AEBYLD1!S16*VLOOKUP(AEBYLD2!S$4,'[1]INTERNAL PARAMETERS-1'!$B$5:$J$44,5,FALSE)*VLOOKUP(AEBYLD2!S$4,'[1]INTERNAL PARAMETERS-1'!$B$5:$J$44,7,FALSE)*AEBYLD2!$F16 + AEBYLD1!S16*(1-VLOOKUP(AEBYLD2!S$4,'[1]INTERNAL PARAMETERS-1'!$B$5:$J$44,5,FALSE))*VLOOKUP(AEBYLD2!S$4,'[1]INTERNAL PARAMETERS-1'!$B$5:$J$44,9,FALSE)*AEBYLD2!$F16</f>
        <v>3.2637363549107477E-2</v>
      </c>
      <c r="T16" s="50">
        <f>AEBYLD1!T16*VLOOKUP(AEBYLD2!T$4,'[1]INTERNAL PARAMETERS-1'!$B$5:$J$44,5,FALSE)*VLOOKUP(AEBYLD2!T$4,'[1]INTERNAL PARAMETERS-1'!$B$5:$J$44,7,FALSE)*AEBYLD2!$F16 + AEBYLD1!T16*(1-VLOOKUP(AEBYLD2!T$4,'[1]INTERNAL PARAMETERS-1'!$B$5:$J$44,5,FALSE))*VLOOKUP(AEBYLD2!T$4,'[1]INTERNAL PARAMETERS-1'!$B$5:$J$44,9,FALSE)*AEBYLD2!$F16</f>
        <v>1.3035667520626973E-2</v>
      </c>
      <c r="U16" s="50">
        <f>AEBYLD1!U16*VLOOKUP(AEBYLD2!U$4,'[1]INTERNAL PARAMETERS-1'!$B$5:$J$44,5,FALSE)*VLOOKUP(AEBYLD2!U$4,'[1]INTERNAL PARAMETERS-1'!$B$5:$J$44,7,FALSE)*AEBYLD2!$F16 + AEBYLD1!U16*(1-VLOOKUP(AEBYLD2!U$4,'[1]INTERNAL PARAMETERS-1'!$B$5:$J$44,5,FALSE))*VLOOKUP(AEBYLD2!U$4,'[1]INTERNAL PARAMETERS-1'!$B$5:$J$44,9,FALSE)*AEBYLD2!$F16</f>
        <v>2.8056531837466958E-3</v>
      </c>
      <c r="V16" s="50">
        <f>AEBYLD1!V16*VLOOKUP(AEBYLD2!V$4,'[1]INTERNAL PARAMETERS-1'!$B$5:$J$44,5,FALSE)*VLOOKUP(AEBYLD2!V$4,'[1]INTERNAL PARAMETERS-1'!$B$5:$J$44,7,FALSE)*AEBYLD2!$F16 + AEBYLD1!V16*(1-VLOOKUP(AEBYLD2!V$4,'[1]INTERNAL PARAMETERS-1'!$B$5:$J$44,5,FALSE))*VLOOKUP(AEBYLD2!V$4,'[1]INTERNAL PARAMETERS-1'!$B$5:$J$44,9,FALSE)*AEBYLD2!$F16</f>
        <v>3.1952573667214164E-2</v>
      </c>
      <c r="W16" s="50">
        <f>AEBYLD1!W16*VLOOKUP(AEBYLD2!W$4,'[1]INTERNAL PARAMETERS-1'!$B$5:$J$44,5,FALSE)*VLOOKUP(AEBYLD2!W$4,'[1]INTERNAL PARAMETERS-1'!$B$5:$J$44,7,FALSE)*AEBYLD2!$F16 + AEBYLD1!W16*(1-VLOOKUP(AEBYLD2!W$4,'[1]INTERNAL PARAMETERS-1'!$B$5:$J$44,5,FALSE))*VLOOKUP(AEBYLD2!W$4,'[1]INTERNAL PARAMETERS-1'!$B$5:$J$44,9,FALSE)*AEBYLD2!$F16</f>
        <v>0</v>
      </c>
      <c r="X16" s="50">
        <f>AEBYLD1!X16*VLOOKUP(AEBYLD2!X$4,'[1]INTERNAL PARAMETERS-1'!$B$5:$J$44,5,FALSE)*VLOOKUP(AEBYLD2!X$4,'[1]INTERNAL PARAMETERS-1'!$B$5:$J$44,7,FALSE)*AEBYLD2!$F16 + AEBYLD1!X16*(1-VLOOKUP(AEBYLD2!X$4,'[1]INTERNAL PARAMETERS-1'!$B$5:$J$44,5,FALSE))*VLOOKUP(AEBYLD2!X$4,'[1]INTERNAL PARAMETERS-1'!$B$5:$J$44,9,FALSE)*AEBYLD2!$F16</f>
        <v>0</v>
      </c>
      <c r="Y16" s="50">
        <f>AEBYLD1!Y16*VLOOKUP(AEBYLD2!Y$4,'[1]INTERNAL PARAMETERS-1'!$B$5:$J$44,5,FALSE)*VLOOKUP(AEBYLD2!Y$4,'[1]INTERNAL PARAMETERS-1'!$B$5:$J$44,7,FALSE)*AEBYLD2!$F16 + AEBYLD1!Y16*(1-VLOOKUP(AEBYLD2!Y$4,'[1]INTERNAL PARAMETERS-1'!$B$5:$J$44,5,FALSE))*VLOOKUP(AEBYLD2!Y$4,'[1]INTERNAL PARAMETERS-1'!$B$5:$J$44,9,FALSE)*AEBYLD2!$F16</f>
        <v>0</v>
      </c>
      <c r="Z16" s="50">
        <f>AEBYLD1!Z16*VLOOKUP(AEBYLD2!Z$4,'[1]INTERNAL PARAMETERS-1'!$B$5:$J$44,5,FALSE)*VLOOKUP(AEBYLD2!Z$4,'[1]INTERNAL PARAMETERS-1'!$B$5:$J$44,7,FALSE)*AEBYLD2!$F16 + AEBYLD1!Z16*(1-VLOOKUP(AEBYLD2!Z$4,'[1]INTERNAL PARAMETERS-1'!$B$5:$J$44,5,FALSE))*VLOOKUP(AEBYLD2!Z$4,'[1]INTERNAL PARAMETERS-1'!$B$5:$J$44,9,FALSE)*AEBYLD2!$F16</f>
        <v>0</v>
      </c>
      <c r="AA16" s="50">
        <f>AEBYLD1!AA16*VLOOKUP(AEBYLD2!AA$4,'[1]INTERNAL PARAMETERS-1'!$B$5:$J$44,5,FALSE)*VLOOKUP(AEBYLD2!AA$4,'[1]INTERNAL PARAMETERS-1'!$B$5:$J$44,7,FALSE)*AEBYLD2!$F16 + AEBYLD1!AA16*(1-VLOOKUP(AEBYLD2!AA$4,'[1]INTERNAL PARAMETERS-1'!$B$5:$J$44,5,FALSE))*VLOOKUP(AEBYLD2!AA$4,'[1]INTERNAL PARAMETERS-1'!$B$5:$J$44,9,FALSE)*AEBYLD2!$F16</f>
        <v>0</v>
      </c>
      <c r="AB16" s="50">
        <f>AEBYLD1!AB16*VLOOKUP(AEBYLD2!AB$4,'[1]INTERNAL PARAMETERS-1'!$B$5:$J$44,5,FALSE)*VLOOKUP(AEBYLD2!AB$4,'[1]INTERNAL PARAMETERS-1'!$B$5:$J$44,7,FALSE)*AEBYLD2!$F16 + AEBYLD1!AB16*(1-VLOOKUP(AEBYLD2!AB$4,'[1]INTERNAL PARAMETERS-1'!$B$5:$J$44,5,FALSE))*VLOOKUP(AEBYLD2!AB$4,'[1]INTERNAL PARAMETERS-1'!$B$5:$J$44,9,FALSE)*AEBYLD2!$F16</f>
        <v>0</v>
      </c>
      <c r="AC16" s="50">
        <f>AEBYLD1!AC16*VLOOKUP(AEBYLD2!AC$4,'[1]INTERNAL PARAMETERS-1'!$B$5:$J$44,5,FALSE)*VLOOKUP(AEBYLD2!AC$4,'[1]INTERNAL PARAMETERS-1'!$B$5:$J$44,7,FALSE)*AEBYLD2!$F16 + AEBYLD1!AC16*(1-VLOOKUP(AEBYLD2!AC$4,'[1]INTERNAL PARAMETERS-1'!$B$5:$J$44,5,FALSE))*VLOOKUP(AEBYLD2!AC$4,'[1]INTERNAL PARAMETERS-1'!$B$5:$J$44,9,FALSE)*AEBYLD2!$F16</f>
        <v>0</v>
      </c>
      <c r="AD16" s="50">
        <f>AEBYLD1!AD16*VLOOKUP(AEBYLD2!AD$4,'[1]INTERNAL PARAMETERS-1'!$B$5:$J$44,5,FALSE)*VLOOKUP(AEBYLD2!AD$4,'[1]INTERNAL PARAMETERS-1'!$B$5:$J$44,7,FALSE)*AEBYLD2!$F16 + AEBYLD1!AD16*(1-VLOOKUP(AEBYLD2!AD$4,'[1]INTERNAL PARAMETERS-1'!$B$5:$J$44,5,FALSE))*VLOOKUP(AEBYLD2!AD$4,'[1]INTERNAL PARAMETERS-1'!$B$5:$J$44,9,FALSE)*AEBYLD2!$F16</f>
        <v>0</v>
      </c>
      <c r="AE16" s="50">
        <f>AEBYLD1!AE16*VLOOKUP(AEBYLD2!AE$4,'[1]INTERNAL PARAMETERS-1'!$B$5:$J$44,5,FALSE)*VLOOKUP(AEBYLD2!AE$4,'[1]INTERNAL PARAMETERS-1'!$B$5:$J$44,7,FALSE)*AEBYLD2!$F16 + AEBYLD1!AE16*(1-VLOOKUP(AEBYLD2!AE$4,'[1]INTERNAL PARAMETERS-1'!$B$5:$J$44,5,FALSE))*VLOOKUP(AEBYLD2!AE$4,'[1]INTERNAL PARAMETERS-1'!$B$5:$J$44,9,FALSE)*AEBYLD2!$F16</f>
        <v>0</v>
      </c>
      <c r="AF16" s="50">
        <f>AEBYLD1!AF16*VLOOKUP(AEBYLD2!AF$4,'[1]INTERNAL PARAMETERS-1'!$B$5:$J$44,5,FALSE)*VLOOKUP(AEBYLD2!AF$4,'[1]INTERNAL PARAMETERS-1'!$B$5:$J$44,7,FALSE)*AEBYLD2!$F16 + AEBYLD1!AF16*(1-VLOOKUP(AEBYLD2!AF$4,'[1]INTERNAL PARAMETERS-1'!$B$5:$J$44,5,FALSE))*VLOOKUP(AEBYLD2!AF$4,'[1]INTERNAL PARAMETERS-1'!$B$5:$J$44,9,FALSE)*AEBYLD2!$F16</f>
        <v>4.0347581534931412E-3</v>
      </c>
      <c r="AG16" s="50">
        <f>AEBYLD1!AG16*VLOOKUP(AEBYLD2!AG$4,'[1]INTERNAL PARAMETERS-1'!$B$5:$J$44,5,FALSE)*VLOOKUP(AEBYLD2!AG$4,'[1]INTERNAL PARAMETERS-1'!$B$5:$J$44,7,FALSE)*AEBYLD2!$F16 + AEBYLD1!AG16*(1-VLOOKUP(AEBYLD2!AG$4,'[1]INTERNAL PARAMETERS-1'!$B$5:$J$44,5,FALSE))*VLOOKUP(AEBYLD2!AG$4,'[1]INTERNAL PARAMETERS-1'!$B$5:$J$44,9,FALSE)*AEBYLD2!$F16</f>
        <v>0</v>
      </c>
      <c r="AH16" s="50">
        <f>AEBYLD1!AH16*VLOOKUP(AEBYLD2!AH$4,'[1]INTERNAL PARAMETERS-1'!$B$5:$J$44,5,FALSE)*VLOOKUP(AEBYLD2!AH$4,'[1]INTERNAL PARAMETERS-1'!$B$5:$J$44,7,FALSE)*AEBYLD2!$F16 + AEBYLD1!AH16*(1-VLOOKUP(AEBYLD2!AH$4,'[1]INTERNAL PARAMETERS-1'!$B$5:$J$44,5,FALSE))*VLOOKUP(AEBYLD2!AH$4,'[1]INTERNAL PARAMETERS-1'!$B$5:$J$44,9,FALSE)*AEBYLD2!$F16</f>
        <v>2.2757469805869933E-4</v>
      </c>
      <c r="AI16" s="50">
        <f>AEBYLD1!AI16*VLOOKUP(AEBYLD2!AI$4,'[1]INTERNAL PARAMETERS-1'!$B$5:$J$44,5,FALSE)*VLOOKUP(AEBYLD2!AI$4,'[1]INTERNAL PARAMETERS-1'!$B$5:$J$44,7,FALSE)*AEBYLD2!$F16 + AEBYLD1!AI16*(1-VLOOKUP(AEBYLD2!AI$4,'[1]INTERNAL PARAMETERS-1'!$B$5:$J$44,5,FALSE))*VLOOKUP(AEBYLD2!AI$4,'[1]INTERNAL PARAMETERS-1'!$B$5:$J$44,9,FALSE)*AEBYLD2!$F16</f>
        <v>6.2071973091741063E-4</v>
      </c>
      <c r="AJ16" s="50">
        <f>AEBYLD1!AJ16*VLOOKUP(AEBYLD2!AJ$4,'[1]INTERNAL PARAMETERS-1'!$B$5:$J$44,5,FALSE)*VLOOKUP(AEBYLD2!AJ$4,'[1]INTERNAL PARAMETERS-1'!$B$5:$J$44,7,FALSE)*AEBYLD2!$F16 + AEBYLD1!AJ16*(1-VLOOKUP(AEBYLD2!AJ$4,'[1]INTERNAL PARAMETERS-1'!$B$5:$J$44,5,FALSE))*VLOOKUP(AEBYLD2!AJ$4,'[1]INTERNAL PARAMETERS-1'!$B$5:$J$44,9,FALSE)*AEBYLD2!$F16</f>
        <v>6.4558048116609614E-3</v>
      </c>
      <c r="AK16" s="50">
        <f>AEBYLD1!AK16*VLOOKUP(AEBYLD2!AK$4,'[1]INTERNAL PARAMETERS-1'!$B$5:$J$44,5,FALSE)*VLOOKUP(AEBYLD2!AK$4,'[1]INTERNAL PARAMETERS-1'!$B$5:$J$44,7,FALSE)*AEBYLD2!$F16 + AEBYLD1!AK16*(1-VLOOKUP(AEBYLD2!AK$4,'[1]INTERNAL PARAMETERS-1'!$B$5:$J$44,5,FALSE))*VLOOKUP(AEBYLD2!AK$4,'[1]INTERNAL PARAMETERS-1'!$B$5:$J$44,9,FALSE)*AEBYLD2!$F16</f>
        <v>0</v>
      </c>
      <c r="AL16" s="50">
        <f>AEBYLD1!AL16*VLOOKUP(AEBYLD2!AL$4,'[1]INTERNAL PARAMETERS-1'!$B$5:$J$44,5,FALSE)*VLOOKUP(AEBYLD2!AL$4,'[1]INTERNAL PARAMETERS-1'!$B$5:$J$44,7,FALSE)*AEBYLD2!$F16 + AEBYLD1!AL16*(1-VLOOKUP(AEBYLD2!AL$4,'[1]INTERNAL PARAMETERS-1'!$B$5:$J$44,5,FALSE))*VLOOKUP(AEBYLD2!AL$4,'[1]INTERNAL PARAMETERS-1'!$B$5:$J$44,9,FALSE)*AEBYLD2!$F16</f>
        <v>0</v>
      </c>
      <c r="AM16" s="50">
        <f>AEBYLD1!AM16*VLOOKUP(AEBYLD2!AM$4,'[1]INTERNAL PARAMETERS-1'!$B$5:$J$44,5,FALSE)*VLOOKUP(AEBYLD2!AM$4,'[1]INTERNAL PARAMETERS-1'!$B$5:$J$44,7,FALSE)*AEBYLD2!$F16 + AEBYLD1!AM16*(1-VLOOKUP(AEBYLD2!AM$4,'[1]INTERNAL PARAMETERS-1'!$B$5:$J$44,5,FALSE))*VLOOKUP(AEBYLD2!AM$4,'[1]INTERNAL PARAMETERS-1'!$B$5:$J$44,9,FALSE)*AEBYLD2!$F16</f>
        <v>0</v>
      </c>
      <c r="AN16" s="50">
        <f>AEBYLD1!AN16*VLOOKUP(AEBYLD2!AN$4,'[1]INTERNAL PARAMETERS-1'!$B$5:$J$44,5,FALSE)*VLOOKUP(AEBYLD2!AN$4,'[1]INTERNAL PARAMETERS-1'!$B$5:$J$44,7,FALSE)*AEBYLD2!$F16 + AEBYLD1!AN16*(1-VLOOKUP(AEBYLD2!AN$4,'[1]INTERNAL PARAMETERS-1'!$B$5:$J$44,5,FALSE))*VLOOKUP(AEBYLD2!AN$4,'[1]INTERNAL PARAMETERS-1'!$B$5:$J$44,9,FALSE)*AEBYLD2!$F16</f>
        <v>0</v>
      </c>
      <c r="AO16" s="50">
        <f>AEBYLD1!AO16*VLOOKUP(AEBYLD2!AO$4,'[1]INTERNAL PARAMETERS-1'!$B$5:$J$44,5,FALSE)*VLOOKUP(AEBYLD2!AO$4,'[1]INTERNAL PARAMETERS-1'!$B$5:$J$44,7,FALSE)*AEBYLD2!$F16 + AEBYLD1!AO16*(1-VLOOKUP(AEBYLD2!AO$4,'[1]INTERNAL PARAMETERS-1'!$B$5:$J$44,5,FALSE))*VLOOKUP(AEBYLD2!AO$4,'[1]INTERNAL PARAMETERS-1'!$B$5:$J$44,9,FALSE)*AEBYLD2!$F16</f>
        <v>0</v>
      </c>
      <c r="AP16" s="50">
        <f>AEBYLD1!AP16*VLOOKUP(AEBYLD2!AP$4,'[1]INTERNAL PARAMETERS-1'!$B$5:$J$44,5,FALSE)*VLOOKUP(AEBYLD2!AP$4,'[1]INTERNAL PARAMETERS-1'!$B$5:$J$44,7,FALSE)*AEBYLD2!$F16 + AEBYLD1!AP16*(1-VLOOKUP(AEBYLD2!AP$4,'[1]INTERNAL PARAMETERS-1'!$B$5:$J$44,5,FALSE))*VLOOKUP(AEBYLD2!AP$4,'[1]INTERNAL PARAMETERS-1'!$B$5:$J$44,9,FALSE)*AEBYLD2!$F16</f>
        <v>0</v>
      </c>
      <c r="AQ16" s="50">
        <f>AEBYLD1!AQ16*VLOOKUP(AEBYLD2!AQ$4,'[1]INTERNAL PARAMETERS-1'!$B$5:$J$44,5,FALSE)*VLOOKUP(AEBYLD2!AQ$4,'[1]INTERNAL PARAMETERS-1'!$B$5:$J$44,7,FALSE)*AEBYLD2!$F16 + AEBYLD1!AQ16*(1-VLOOKUP(AEBYLD2!AQ$4,'[1]INTERNAL PARAMETERS-1'!$B$5:$J$44,5,FALSE))*VLOOKUP(AEBYLD2!AQ$4,'[1]INTERNAL PARAMETERS-1'!$B$5:$J$44,9,FALSE)*AEBYLD2!$F16</f>
        <v>0</v>
      </c>
      <c r="AR16" s="50">
        <f>AEBYLD1!AR16*VLOOKUP(AEBYLD2!AR$4,'[1]INTERNAL PARAMETERS-1'!$B$5:$J$44,5,FALSE)*VLOOKUP(AEBYLD2!AR$4,'[1]INTERNAL PARAMETERS-1'!$B$5:$J$44,7,FALSE)*AEBYLD2!$F16 + AEBYLD1!AR16*(1-VLOOKUP(AEBYLD2!AR$4,'[1]INTERNAL PARAMETERS-1'!$B$5:$J$44,5,FALSE))*VLOOKUP(AEBYLD2!AR$4,'[1]INTERNAL PARAMETERS-1'!$B$5:$J$44,9,FALSE)*AEBYLD2!$F16</f>
        <v>0</v>
      </c>
      <c r="AS16" s="50">
        <f>AEBYLD1!AS16*VLOOKUP(AEBYLD2!AS$4,'[1]INTERNAL PARAMETERS-1'!$B$5:$J$44,5,FALSE)*VLOOKUP(AEBYLD2!AS$4,'[1]INTERNAL PARAMETERS-1'!$B$5:$J$44,7,FALSE)*AEBYLD2!$F16 + AEBYLD1!AS16*(1-VLOOKUP(AEBYLD2!AS$4,'[1]INTERNAL PARAMETERS-1'!$B$5:$J$44,5,FALSE))*VLOOKUP(AEBYLD2!AS$4,'[1]INTERNAL PARAMETERS-1'!$B$5:$J$44,9,FALSE)*AEBYLD2!$F16</f>
        <v>0</v>
      </c>
      <c r="AT16" s="49">
        <f>AEBYLD1!AT16*VLOOKUP(AEBYLD2!AT$4,'[1]INTERNAL PARAMETERS-1'!$B$5:$J$44,5,FALSE)*VLOOKUP(AEBYLD2!AT$4,'[1]INTERNAL PARAMETERS-1'!$B$5:$J$44,7,FALSE)*AEBYLD2!$F16 + AEBYLD1!AT16*(1-VLOOKUP(AEBYLD2!AT$4,'[1]INTERNAL PARAMETERS-1'!$B$5:$J$44,5,FALSE))*VLOOKUP(AEBYLD2!AT$4,'[1]INTERNAL PARAMETERS-1'!$B$5:$J$44,9,FALSE)*AEBYLD2!$F16</f>
        <v>0</v>
      </c>
      <c r="AU16" s="51">
        <f>AEBYLD1!AU16*VLOOKUP(AEBYLD2!AU$4,'[1]INTERNAL PARAMETERS-1'!$B$5:$J$44,5,FALSE)*VLOOKUP(AEBYLD2!AU$4,'[1]INTERNAL PARAMETERS-1'!$B$5:$J$44,6,FALSE)*VLOOKUP(AEBYLD2!AU$4,'[1]INTERNAL PARAMETERS-1'!$B$5:$J$44,3,FALSE) + AEBYLD1!AU16*(1-VLOOKUP(AEBYLD2!AU$4,'[1]INTERNAL PARAMETERS-1'!$B$5:$J$44,5,FALSE))*VLOOKUP(AEBYLD2!AU$4,'[1]INTERNAL PARAMETERS-1'!$B$5:$J$44,8,FALSE)*VLOOKUP(AEBYLD2!AU$4,'[1]INTERNAL PARAMETERS-1'!$B$5:$J$44,3,FALSE)</f>
        <v>0</v>
      </c>
      <c r="AV16" s="50">
        <f>AEBYLD1!AV16*VLOOKUP(AEBYLD2!AV$4,'[1]INTERNAL PARAMETERS-1'!$B$5:$J$44,5,FALSE)*VLOOKUP(AEBYLD2!AV$4,'[1]INTERNAL PARAMETERS-1'!$B$5:$J$44,6,FALSE)*VLOOKUP(AEBYLD2!AV$4,'[1]INTERNAL PARAMETERS-1'!$B$5:$J$44,3,FALSE) + AEBYLD1!AV16*(1-VLOOKUP(AEBYLD2!AV$4,'[1]INTERNAL PARAMETERS-1'!$B$5:$J$44,5,FALSE))*VLOOKUP(AEBYLD2!AV$4,'[1]INTERNAL PARAMETERS-1'!$B$5:$J$44,8,FALSE)*VLOOKUP(AEBYLD2!AV$4,'[1]INTERNAL PARAMETERS-1'!$B$5:$J$44,3,FALSE)</f>
        <v>0</v>
      </c>
      <c r="AW16" s="50">
        <f>AEBYLD1!AW16*VLOOKUP(AEBYLD2!AW$4,'[1]INTERNAL PARAMETERS-1'!$B$5:$J$44,5,FALSE)*VLOOKUP(AEBYLD2!AW$4,'[1]INTERNAL PARAMETERS-1'!$B$5:$J$44,6,FALSE)*VLOOKUP(AEBYLD2!AW$4,'[1]INTERNAL PARAMETERS-1'!$B$5:$J$44,3,FALSE) + AEBYLD1!AW16*(1-VLOOKUP(AEBYLD2!AW$4,'[1]INTERNAL PARAMETERS-1'!$B$5:$J$44,5,FALSE))*VLOOKUP(AEBYLD2!AW$4,'[1]INTERNAL PARAMETERS-1'!$B$5:$J$44,8,FALSE)*VLOOKUP(AEBYLD2!AW$4,'[1]INTERNAL PARAMETERS-1'!$B$5:$J$44,3,FALSE)</f>
        <v>1.071081549930885E-2</v>
      </c>
      <c r="AX16" s="50">
        <f>AEBYLD1!AX16*VLOOKUP(AEBYLD2!AX$4,'[1]INTERNAL PARAMETERS-1'!$B$5:$J$44,5,FALSE)*VLOOKUP(AEBYLD2!AX$4,'[1]INTERNAL PARAMETERS-1'!$B$5:$J$44,6,FALSE)*VLOOKUP(AEBYLD2!AX$4,'[1]INTERNAL PARAMETERS-1'!$B$5:$J$44,3,FALSE) + AEBYLD1!AX16*(1-VLOOKUP(AEBYLD2!AX$4,'[1]INTERNAL PARAMETERS-1'!$B$5:$J$44,5,FALSE))*VLOOKUP(AEBYLD2!AX$4,'[1]INTERNAL PARAMETERS-1'!$B$5:$J$44,8,FALSE)*VLOOKUP(AEBYLD2!AX$4,'[1]INTERNAL PARAMETERS-1'!$B$5:$J$44,3,FALSE)</f>
        <v>0</v>
      </c>
      <c r="AY16" s="50">
        <f>AEBYLD1!AY16*VLOOKUP(AEBYLD2!AY$4,'[1]INTERNAL PARAMETERS-1'!$B$5:$J$44,5,FALSE)*VLOOKUP(AEBYLD2!AY$4,'[1]INTERNAL PARAMETERS-1'!$B$5:$J$44,6,FALSE)*VLOOKUP(AEBYLD2!AY$4,'[1]INTERNAL PARAMETERS-1'!$B$5:$J$44,3,FALSE) + AEBYLD1!AY16*(1-VLOOKUP(AEBYLD2!AY$4,'[1]INTERNAL PARAMETERS-1'!$B$5:$J$44,5,FALSE))*VLOOKUP(AEBYLD2!AY$4,'[1]INTERNAL PARAMETERS-1'!$B$5:$J$44,8,FALSE)*VLOOKUP(AEBYLD2!AY$4,'[1]INTERNAL PARAMETERS-1'!$B$5:$J$44,3,FALSE)</f>
        <v>0</v>
      </c>
      <c r="AZ16" s="50">
        <f>AEBYLD1!AZ16*VLOOKUP(AEBYLD2!AZ$4,'[1]INTERNAL PARAMETERS-1'!$B$5:$J$44,5,FALSE)*VLOOKUP(AEBYLD2!AZ$4,'[1]INTERNAL PARAMETERS-1'!$B$5:$J$44,6,FALSE)*VLOOKUP(AEBYLD2!AZ$4,'[1]INTERNAL PARAMETERS-1'!$B$5:$J$44,3,FALSE) + AEBYLD1!AZ16*(1-VLOOKUP(AEBYLD2!AZ$4,'[1]INTERNAL PARAMETERS-1'!$B$5:$J$44,5,FALSE))*VLOOKUP(AEBYLD2!AZ$4,'[1]INTERNAL PARAMETERS-1'!$B$5:$J$44,8,FALSE)*VLOOKUP(AEBYLD2!AZ$4,'[1]INTERNAL PARAMETERS-1'!$B$5:$J$44,3,FALSE)</f>
        <v>0</v>
      </c>
      <c r="BA16" s="50">
        <f>AEBYLD1!BA16*VLOOKUP(AEBYLD2!BA$4,'[1]INTERNAL PARAMETERS-1'!$B$5:$J$44,5,FALSE)*VLOOKUP(AEBYLD2!BA$4,'[1]INTERNAL PARAMETERS-1'!$B$5:$J$44,6,FALSE)*VLOOKUP(AEBYLD2!BA$4,'[1]INTERNAL PARAMETERS-1'!$B$5:$J$44,3,FALSE) + AEBYLD1!BA16*(1-VLOOKUP(AEBYLD2!BA$4,'[1]INTERNAL PARAMETERS-1'!$B$5:$J$44,5,FALSE))*VLOOKUP(AEBYLD2!BA$4,'[1]INTERNAL PARAMETERS-1'!$B$5:$J$44,8,FALSE)*VLOOKUP(AEBYLD2!BA$4,'[1]INTERNAL PARAMETERS-1'!$B$5:$J$44,3,FALSE)</f>
        <v>8.4707005538962842E-3</v>
      </c>
      <c r="BB16" s="50">
        <f>AEBYLD1!BB16*VLOOKUP(AEBYLD2!BB$4,'[1]INTERNAL PARAMETERS-1'!$B$5:$J$44,5,FALSE)*VLOOKUP(AEBYLD2!BB$4,'[1]INTERNAL PARAMETERS-1'!$B$5:$J$44,6,FALSE)*VLOOKUP(AEBYLD2!BB$4,'[1]INTERNAL PARAMETERS-1'!$B$5:$J$44,3,FALSE) + AEBYLD1!BB16*(1-VLOOKUP(AEBYLD2!BB$4,'[1]INTERNAL PARAMETERS-1'!$B$5:$J$44,5,FALSE))*VLOOKUP(AEBYLD2!BB$4,'[1]INTERNAL PARAMETERS-1'!$B$5:$J$44,8,FALSE)*VLOOKUP(AEBYLD2!BB$4,'[1]INTERNAL PARAMETERS-1'!$B$5:$J$44,3,FALSE)</f>
        <v>1.5893480365063814E-3</v>
      </c>
      <c r="BC16" s="50">
        <f>AEBYLD1!BC16*VLOOKUP(AEBYLD2!BC$4,'[1]INTERNAL PARAMETERS-1'!$B$5:$J$44,5,FALSE)*VLOOKUP(AEBYLD2!BC$4,'[1]INTERNAL PARAMETERS-1'!$B$5:$J$44,6,FALSE)*VLOOKUP(AEBYLD2!BC$4,'[1]INTERNAL PARAMETERS-1'!$B$5:$J$44,3,FALSE) + AEBYLD1!BC16*(1-VLOOKUP(AEBYLD2!BC$4,'[1]INTERNAL PARAMETERS-1'!$B$5:$J$44,5,FALSE))*VLOOKUP(AEBYLD2!BC$4,'[1]INTERNAL PARAMETERS-1'!$B$5:$J$44,8,FALSE)*VLOOKUP(AEBYLD2!BC$4,'[1]INTERNAL PARAMETERS-1'!$B$5:$J$44,3,FALSE)</f>
        <v>6.933414171856259E-3</v>
      </c>
      <c r="BD16" s="50">
        <f>AEBYLD1!BD16*VLOOKUP(AEBYLD2!BD$4,'[1]INTERNAL PARAMETERS-1'!$B$5:$J$44,5,FALSE)*VLOOKUP(AEBYLD2!BD$4,'[1]INTERNAL PARAMETERS-1'!$B$5:$J$44,6,FALSE)*VLOOKUP(AEBYLD2!BD$4,'[1]INTERNAL PARAMETERS-1'!$B$5:$J$44,3,FALSE) + AEBYLD1!BD16*(1-VLOOKUP(AEBYLD2!BD$4,'[1]INTERNAL PARAMETERS-1'!$B$5:$J$44,5,FALSE))*VLOOKUP(AEBYLD2!BD$4,'[1]INTERNAL PARAMETERS-1'!$B$5:$J$44,8,FALSE)*VLOOKUP(AEBYLD2!BD$4,'[1]INTERNAL PARAMETERS-1'!$B$5:$J$44,3,FALSE)</f>
        <v>1.2488733020392659E-3</v>
      </c>
      <c r="BE16" s="50">
        <f>AEBYLD1!BE16*VLOOKUP(AEBYLD2!BE$4,'[1]INTERNAL PARAMETERS-1'!$B$5:$J$44,5,FALSE)*VLOOKUP(AEBYLD2!BE$4,'[1]INTERNAL PARAMETERS-1'!$B$5:$J$44,6,FALSE)*VLOOKUP(AEBYLD2!BE$4,'[1]INTERNAL PARAMETERS-1'!$B$5:$J$44,3,FALSE) + AEBYLD1!BE16*(1-VLOOKUP(AEBYLD2!BE$4,'[1]INTERNAL PARAMETERS-1'!$B$5:$J$44,5,FALSE))*VLOOKUP(AEBYLD2!BE$4,'[1]INTERNAL PARAMETERS-1'!$B$5:$J$44,8,FALSE)*VLOOKUP(AEBYLD2!BE$4,'[1]INTERNAL PARAMETERS-1'!$B$5:$J$44,3,FALSE)</f>
        <v>3.4304684370214571E-3</v>
      </c>
      <c r="BF16" s="50">
        <f>AEBYLD1!BF16*VLOOKUP(AEBYLD2!BF$4,'[1]INTERNAL PARAMETERS-1'!$B$5:$J$44,5,FALSE)*VLOOKUP(AEBYLD2!BF$4,'[1]INTERNAL PARAMETERS-1'!$B$5:$J$44,6,FALSE)*VLOOKUP(AEBYLD2!BF$4,'[1]INTERNAL PARAMETERS-1'!$B$5:$J$44,3,FALSE) + AEBYLD1!BF16*(1-VLOOKUP(AEBYLD2!BF$4,'[1]INTERNAL PARAMETERS-1'!$B$5:$J$44,5,FALSE))*VLOOKUP(AEBYLD2!BF$4,'[1]INTERNAL PARAMETERS-1'!$B$5:$J$44,8,FALSE)*VLOOKUP(AEBYLD2!BF$4,'[1]INTERNAL PARAMETERS-1'!$B$5:$J$44,3,FALSE)</f>
        <v>0</v>
      </c>
      <c r="BG16" s="50">
        <f>AEBYLD1!BG16*VLOOKUP(AEBYLD2!BG$4,'[1]INTERNAL PARAMETERS-1'!$B$5:$J$44,5,FALSE)*VLOOKUP(AEBYLD2!BG$4,'[1]INTERNAL PARAMETERS-1'!$B$5:$J$44,6,FALSE)*VLOOKUP(AEBYLD2!BG$4,'[1]INTERNAL PARAMETERS-1'!$B$5:$J$44,3,FALSE) + AEBYLD1!BG16*(1-VLOOKUP(AEBYLD2!BG$4,'[1]INTERNAL PARAMETERS-1'!$B$5:$J$44,5,FALSE))*VLOOKUP(AEBYLD2!BG$4,'[1]INTERNAL PARAMETERS-1'!$B$5:$J$44,8,FALSE)*VLOOKUP(AEBYLD2!BG$4,'[1]INTERNAL PARAMETERS-1'!$B$5:$J$44,3,FALSE)</f>
        <v>1.6173909686980044E-3</v>
      </c>
      <c r="BH16" s="50">
        <f>AEBYLD1!BH16*VLOOKUP(AEBYLD2!BH$4,'[1]INTERNAL PARAMETERS-1'!$B$5:$J$44,5,FALSE)*VLOOKUP(AEBYLD2!BH$4,'[1]INTERNAL PARAMETERS-1'!$B$5:$J$44,6,FALSE)*VLOOKUP(AEBYLD2!BH$4,'[1]INTERNAL PARAMETERS-1'!$B$5:$J$44,3,FALSE) + AEBYLD1!BH16*(1-VLOOKUP(AEBYLD2!BH$4,'[1]INTERNAL PARAMETERS-1'!$B$5:$J$44,5,FALSE))*VLOOKUP(AEBYLD2!BH$4,'[1]INTERNAL PARAMETERS-1'!$B$5:$J$44,8,FALSE)*VLOOKUP(AEBYLD2!BH$4,'[1]INTERNAL PARAMETERS-1'!$B$5:$J$44,3,FALSE)</f>
        <v>1.344812562490374E-5</v>
      </c>
      <c r="BI16" s="50">
        <f>AEBYLD1!BI16*VLOOKUP(AEBYLD2!BI$4,'[1]INTERNAL PARAMETERS-1'!$B$5:$J$44,5,FALSE)*VLOOKUP(AEBYLD2!BI$4,'[1]INTERNAL PARAMETERS-1'!$B$5:$J$44,6,FALSE)*VLOOKUP(AEBYLD2!BI$4,'[1]INTERNAL PARAMETERS-1'!$B$5:$J$44,3,FALSE) + AEBYLD1!BI16*(1-VLOOKUP(AEBYLD2!BI$4,'[1]INTERNAL PARAMETERS-1'!$B$5:$J$44,5,FALSE))*VLOOKUP(AEBYLD2!BI$4,'[1]INTERNAL PARAMETERS-1'!$B$5:$J$44,8,FALSE)*VLOOKUP(AEBYLD2!BI$4,'[1]INTERNAL PARAMETERS-1'!$B$5:$J$44,3,FALSE)</f>
        <v>0</v>
      </c>
      <c r="BJ16" s="50">
        <f>AEBYLD1!BJ16*VLOOKUP(AEBYLD2!BJ$4,'[1]INTERNAL PARAMETERS-1'!$B$5:$J$44,5,FALSE)*VLOOKUP(AEBYLD2!BJ$4,'[1]INTERNAL PARAMETERS-1'!$B$5:$J$44,6,FALSE)*VLOOKUP(AEBYLD2!BJ$4,'[1]INTERNAL PARAMETERS-1'!$B$5:$J$44,3,FALSE) + AEBYLD1!BJ16*(1-VLOOKUP(AEBYLD2!BJ$4,'[1]INTERNAL PARAMETERS-1'!$B$5:$J$44,5,FALSE))*VLOOKUP(AEBYLD2!BJ$4,'[1]INTERNAL PARAMETERS-1'!$B$5:$J$44,8,FALSE)*VLOOKUP(AEBYLD2!BJ$4,'[1]INTERNAL PARAMETERS-1'!$B$5:$J$44,3,FALSE)</f>
        <v>6.4241185417561074E-4</v>
      </c>
      <c r="BK16" s="50">
        <f>AEBYLD1!BK16*VLOOKUP(AEBYLD2!BK$4,'[1]INTERNAL PARAMETERS-1'!$B$5:$J$44,5,FALSE)*VLOOKUP(AEBYLD2!BK$4,'[1]INTERNAL PARAMETERS-1'!$B$5:$J$44,6,FALSE)*VLOOKUP(AEBYLD2!BK$4,'[1]INTERNAL PARAMETERS-1'!$B$5:$J$44,3,FALSE) + AEBYLD1!BK16*(1-VLOOKUP(AEBYLD2!BK$4,'[1]INTERNAL PARAMETERS-1'!$B$5:$J$44,5,FALSE))*VLOOKUP(AEBYLD2!BK$4,'[1]INTERNAL PARAMETERS-1'!$B$5:$J$44,8,FALSE)*VLOOKUP(AEBYLD2!BK$4,'[1]INTERNAL PARAMETERS-1'!$B$5:$J$44,3,FALSE)</f>
        <v>8.7853837830698892E-4</v>
      </c>
      <c r="BL16" s="50">
        <f>AEBYLD1!BL16*VLOOKUP(AEBYLD2!BL$4,'[1]INTERNAL PARAMETERS-1'!$B$5:$J$44,5,FALSE)*VLOOKUP(AEBYLD2!BL$4,'[1]INTERNAL PARAMETERS-1'!$B$5:$J$44,6,FALSE)*VLOOKUP(AEBYLD2!BL$4,'[1]INTERNAL PARAMETERS-1'!$B$5:$J$44,3,FALSE) + AEBYLD1!BL16*(1-VLOOKUP(AEBYLD2!BL$4,'[1]INTERNAL PARAMETERS-1'!$B$5:$J$44,5,FALSE))*VLOOKUP(AEBYLD2!BL$4,'[1]INTERNAL PARAMETERS-1'!$B$5:$J$44,8,FALSE)*VLOOKUP(AEBYLD2!BL$4,'[1]INTERNAL PARAMETERS-1'!$B$5:$J$44,3,FALSE)</f>
        <v>2.6853242249573975E-3</v>
      </c>
      <c r="BM16" s="50">
        <f>AEBYLD1!BM16*VLOOKUP(AEBYLD2!BM$4,'[1]INTERNAL PARAMETERS-1'!$B$5:$J$44,5,FALSE)*VLOOKUP(AEBYLD2!BM$4,'[1]INTERNAL PARAMETERS-1'!$B$5:$J$44,6,FALSE)*VLOOKUP(AEBYLD2!BM$4,'[1]INTERNAL PARAMETERS-1'!$B$5:$J$44,3,FALSE) + AEBYLD1!BM16*(1-VLOOKUP(AEBYLD2!BM$4,'[1]INTERNAL PARAMETERS-1'!$B$5:$J$44,5,FALSE))*VLOOKUP(AEBYLD2!BM$4,'[1]INTERNAL PARAMETERS-1'!$B$5:$J$44,8,FALSE)*VLOOKUP(AEBYLD2!BM$4,'[1]INTERNAL PARAMETERS-1'!$B$5:$J$44,3,FALSE)</f>
        <v>1.3761837629926836E-3</v>
      </c>
      <c r="BN16" s="50">
        <f>AEBYLD1!BN16*VLOOKUP(AEBYLD2!BN$4,'[1]INTERNAL PARAMETERS-1'!$B$5:$J$44,5,FALSE)*VLOOKUP(AEBYLD2!BN$4,'[1]INTERNAL PARAMETERS-1'!$B$5:$J$44,6,FALSE)*VLOOKUP(AEBYLD2!BN$4,'[1]INTERNAL PARAMETERS-1'!$B$5:$J$44,3,FALSE) + AEBYLD1!BN16*(1-VLOOKUP(AEBYLD2!BN$4,'[1]INTERNAL PARAMETERS-1'!$B$5:$J$44,5,FALSE))*VLOOKUP(AEBYLD2!BN$4,'[1]INTERNAL PARAMETERS-1'!$B$5:$J$44,8,FALSE)*VLOOKUP(AEBYLD2!BN$4,'[1]INTERNAL PARAMETERS-1'!$B$5:$J$44,3,FALSE)</f>
        <v>8.2656410681797375E-4</v>
      </c>
      <c r="BO16" s="50">
        <f>AEBYLD1!BO16*VLOOKUP(AEBYLD2!BO$4,'[1]INTERNAL PARAMETERS-1'!$B$5:$J$44,5,FALSE)*VLOOKUP(AEBYLD2!BO$4,'[1]INTERNAL PARAMETERS-1'!$B$5:$J$44,6,FALSE)*VLOOKUP(AEBYLD2!BO$4,'[1]INTERNAL PARAMETERS-1'!$B$5:$J$44,3,FALSE) + AEBYLD1!BO16*(1-VLOOKUP(AEBYLD2!BO$4,'[1]INTERNAL PARAMETERS-1'!$B$5:$J$44,5,FALSE))*VLOOKUP(AEBYLD2!BO$4,'[1]INTERNAL PARAMETERS-1'!$B$5:$J$44,8,FALSE)*VLOOKUP(AEBYLD2!BO$4,'[1]INTERNAL PARAMETERS-1'!$B$5:$J$44,3,FALSE)</f>
        <v>5.2943239223391303E-4</v>
      </c>
      <c r="BP16" s="50">
        <f>AEBYLD1!BP16*VLOOKUP(AEBYLD2!BP$4,'[1]INTERNAL PARAMETERS-1'!$B$5:$J$44,5,FALSE)*VLOOKUP(AEBYLD2!BP$4,'[1]INTERNAL PARAMETERS-1'!$B$5:$J$44,6,FALSE)*VLOOKUP(AEBYLD2!BP$4,'[1]INTERNAL PARAMETERS-1'!$B$5:$J$44,3,FALSE) + AEBYLD1!BP16*(1-VLOOKUP(AEBYLD2!BP$4,'[1]INTERNAL PARAMETERS-1'!$B$5:$J$44,5,FALSE))*VLOOKUP(AEBYLD2!BP$4,'[1]INTERNAL PARAMETERS-1'!$B$5:$J$44,8,FALSE)*VLOOKUP(AEBYLD2!BP$4,'[1]INTERNAL PARAMETERS-1'!$B$5:$J$44,3,FALSE)</f>
        <v>5.2800238110216734E-5</v>
      </c>
      <c r="BQ16" s="50">
        <f>AEBYLD1!BQ16*VLOOKUP(AEBYLD2!BQ$4,'[1]INTERNAL PARAMETERS-1'!$B$5:$J$44,5,FALSE)*VLOOKUP(AEBYLD2!BQ$4,'[1]INTERNAL PARAMETERS-1'!$B$5:$J$44,6,FALSE)*VLOOKUP(AEBYLD2!BQ$4,'[1]INTERNAL PARAMETERS-1'!$B$5:$J$44,3,FALSE) + AEBYLD1!BQ16*(1-VLOOKUP(AEBYLD2!BQ$4,'[1]INTERNAL PARAMETERS-1'!$B$5:$J$44,5,FALSE))*VLOOKUP(AEBYLD2!BQ$4,'[1]INTERNAL PARAMETERS-1'!$B$5:$J$44,8,FALSE)*VLOOKUP(AEBYLD2!BQ$4,'[1]INTERNAL PARAMETERS-1'!$B$5:$J$44,3,FALSE)</f>
        <v>2.872954467960979E-3</v>
      </c>
      <c r="BR16" s="50">
        <f>AEBYLD1!BR16*VLOOKUP(AEBYLD2!BR$4,'[1]INTERNAL PARAMETERS-1'!$B$5:$J$44,5,FALSE)*VLOOKUP(AEBYLD2!BR$4,'[1]INTERNAL PARAMETERS-1'!$B$5:$J$44,6,FALSE)*VLOOKUP(AEBYLD2!BR$4,'[1]INTERNAL PARAMETERS-1'!$B$5:$J$44,3,FALSE) + AEBYLD1!BR16*(1-VLOOKUP(AEBYLD2!BR$4,'[1]INTERNAL PARAMETERS-1'!$B$5:$J$44,5,FALSE))*VLOOKUP(AEBYLD2!BR$4,'[1]INTERNAL PARAMETERS-1'!$B$5:$J$44,8,FALSE)*VLOOKUP(AEBYLD2!BR$4,'[1]INTERNAL PARAMETERS-1'!$B$5:$J$44,3,FALSE)</f>
        <v>9.3380409967363324E-5</v>
      </c>
      <c r="BS16" s="50">
        <f>AEBYLD1!BS16*VLOOKUP(AEBYLD2!BS$4,'[1]INTERNAL PARAMETERS-1'!$B$5:$J$44,5,FALSE)*VLOOKUP(AEBYLD2!BS$4,'[1]INTERNAL PARAMETERS-1'!$B$5:$J$44,6,FALSE)*VLOOKUP(AEBYLD2!BS$4,'[1]INTERNAL PARAMETERS-1'!$B$5:$J$44,3,FALSE) + AEBYLD1!BS16*(1-VLOOKUP(AEBYLD2!BS$4,'[1]INTERNAL PARAMETERS-1'!$B$5:$J$44,5,FALSE))*VLOOKUP(AEBYLD2!BS$4,'[1]INTERNAL PARAMETERS-1'!$B$5:$J$44,8,FALSE)*VLOOKUP(AEBYLD2!BS$4,'[1]INTERNAL PARAMETERS-1'!$B$5:$J$44,3,FALSE)</f>
        <v>9.2611640481231048E-6</v>
      </c>
      <c r="BT16" s="50">
        <f>AEBYLD1!BT16*VLOOKUP(AEBYLD2!BT$4,'[1]INTERNAL PARAMETERS-1'!$B$5:$J$44,5,FALSE)*VLOOKUP(AEBYLD2!BT$4,'[1]INTERNAL PARAMETERS-1'!$B$5:$J$44,6,FALSE)*VLOOKUP(AEBYLD2!BT$4,'[1]INTERNAL PARAMETERS-1'!$B$5:$J$44,3,FALSE) + AEBYLD1!BT16*(1-VLOOKUP(AEBYLD2!BT$4,'[1]INTERNAL PARAMETERS-1'!$B$5:$J$44,5,FALSE))*VLOOKUP(AEBYLD2!BT$4,'[1]INTERNAL PARAMETERS-1'!$B$5:$J$44,8,FALSE)*VLOOKUP(AEBYLD2!BT$4,'[1]INTERNAL PARAMETERS-1'!$B$5:$J$44,3,FALSE)</f>
        <v>0</v>
      </c>
      <c r="BU16" s="50">
        <f>AEBYLD1!BU16*VLOOKUP(AEBYLD2!BU$4,'[1]INTERNAL PARAMETERS-1'!$B$5:$J$44,5,FALSE)*VLOOKUP(AEBYLD2!BU$4,'[1]INTERNAL PARAMETERS-1'!$B$5:$J$44,6,FALSE)*VLOOKUP(AEBYLD2!BU$4,'[1]INTERNAL PARAMETERS-1'!$B$5:$J$44,3,FALSE) + AEBYLD1!BU16*(1-VLOOKUP(AEBYLD2!BU$4,'[1]INTERNAL PARAMETERS-1'!$B$5:$J$44,5,FALSE))*VLOOKUP(AEBYLD2!BU$4,'[1]INTERNAL PARAMETERS-1'!$B$5:$J$44,8,FALSE)*VLOOKUP(AEBYLD2!BU$4,'[1]INTERNAL PARAMETERS-1'!$B$5:$J$44,3,FALSE)</f>
        <v>0</v>
      </c>
      <c r="BV16" s="50">
        <f>AEBYLD1!BV16*VLOOKUP(AEBYLD2!BV$4,'[1]INTERNAL PARAMETERS-1'!$B$5:$J$44,5,FALSE)*VLOOKUP(AEBYLD2!BV$4,'[1]INTERNAL PARAMETERS-1'!$B$5:$J$44,6,FALSE)*VLOOKUP(AEBYLD2!BV$4,'[1]INTERNAL PARAMETERS-1'!$B$5:$J$44,3,FALSE) + AEBYLD1!BV16*(1-VLOOKUP(AEBYLD2!BV$4,'[1]INTERNAL PARAMETERS-1'!$B$5:$J$44,5,FALSE))*VLOOKUP(AEBYLD2!BV$4,'[1]INTERNAL PARAMETERS-1'!$B$5:$J$44,8,FALSE)*VLOOKUP(AEBYLD2!BV$4,'[1]INTERNAL PARAMETERS-1'!$B$5:$J$44,3,FALSE)</f>
        <v>0</v>
      </c>
      <c r="BW16" s="50">
        <f>AEBYLD1!BW16*VLOOKUP(AEBYLD2!BW$4,'[1]INTERNAL PARAMETERS-1'!$B$5:$J$44,5,FALSE)*VLOOKUP(AEBYLD2!BW$4,'[1]INTERNAL PARAMETERS-1'!$B$5:$J$44,6,FALSE)*VLOOKUP(AEBYLD2!BW$4,'[1]INTERNAL PARAMETERS-1'!$B$5:$J$44,3,FALSE) + AEBYLD1!BW16*(1-VLOOKUP(AEBYLD2!BW$4,'[1]INTERNAL PARAMETERS-1'!$B$5:$J$44,5,FALSE))*VLOOKUP(AEBYLD2!BW$4,'[1]INTERNAL PARAMETERS-1'!$B$5:$J$44,8,FALSE)*VLOOKUP(AEBYLD2!BW$4,'[1]INTERNAL PARAMETERS-1'!$B$5:$J$44,3,FALSE)</f>
        <v>0</v>
      </c>
      <c r="BX16" s="50">
        <f>AEBYLD1!BX16*VLOOKUP(AEBYLD2!BX$4,'[1]INTERNAL PARAMETERS-1'!$B$5:$J$44,5,FALSE)*VLOOKUP(AEBYLD2!BX$4,'[1]INTERNAL PARAMETERS-1'!$B$5:$J$44,6,FALSE)*VLOOKUP(AEBYLD2!BX$4,'[1]INTERNAL PARAMETERS-1'!$B$5:$J$44,3,FALSE) + AEBYLD1!BX16*(1-VLOOKUP(AEBYLD2!BX$4,'[1]INTERNAL PARAMETERS-1'!$B$5:$J$44,5,FALSE))*VLOOKUP(AEBYLD2!BX$4,'[1]INTERNAL PARAMETERS-1'!$B$5:$J$44,8,FALSE)*VLOOKUP(AEBYLD2!BX$4,'[1]INTERNAL PARAMETERS-1'!$B$5:$J$44,3,FALSE)</f>
        <v>0</v>
      </c>
      <c r="BY16" s="50">
        <f>AEBYLD1!BY16*VLOOKUP(AEBYLD2!BY$4,'[1]INTERNAL PARAMETERS-1'!$B$5:$J$44,5,FALSE)*VLOOKUP(AEBYLD2!BY$4,'[1]INTERNAL PARAMETERS-1'!$B$5:$J$44,6,FALSE)*VLOOKUP(AEBYLD2!BY$4,'[1]INTERNAL PARAMETERS-1'!$B$5:$J$44,3,FALSE) + AEBYLD1!BY16*(1-VLOOKUP(AEBYLD2!BY$4,'[1]INTERNAL PARAMETERS-1'!$B$5:$J$44,5,FALSE))*VLOOKUP(AEBYLD2!BY$4,'[1]INTERNAL PARAMETERS-1'!$B$5:$J$44,8,FALSE)*VLOOKUP(AEBYLD2!BY$4,'[1]INTERNAL PARAMETERS-1'!$B$5:$J$44,3,FALSE)</f>
        <v>0</v>
      </c>
      <c r="BZ16" s="50">
        <f>AEBYLD1!BZ16*VLOOKUP(AEBYLD2!BZ$4,'[1]INTERNAL PARAMETERS-1'!$B$5:$J$44,5,FALSE)*VLOOKUP(AEBYLD2!BZ$4,'[1]INTERNAL PARAMETERS-1'!$B$5:$J$44,6,FALSE)*VLOOKUP(AEBYLD2!BZ$4,'[1]INTERNAL PARAMETERS-1'!$B$5:$J$44,3,FALSE) + AEBYLD1!BZ16*(1-VLOOKUP(AEBYLD2!BZ$4,'[1]INTERNAL PARAMETERS-1'!$B$5:$J$44,5,FALSE))*VLOOKUP(AEBYLD2!BZ$4,'[1]INTERNAL PARAMETERS-1'!$B$5:$J$44,8,FALSE)*VLOOKUP(AEBYLD2!BZ$4,'[1]INTERNAL PARAMETERS-1'!$B$5:$J$44,3,FALSE)</f>
        <v>6.451294678630178E-6</v>
      </c>
      <c r="CA16" s="50">
        <f>AEBYLD1!CA16*VLOOKUP(AEBYLD2!CA$4,'[1]INTERNAL PARAMETERS-1'!$B$5:$J$44,5,FALSE)*VLOOKUP(AEBYLD2!CA$4,'[1]INTERNAL PARAMETERS-1'!$B$5:$J$44,6,FALSE)*VLOOKUP(AEBYLD2!CA$4,'[1]INTERNAL PARAMETERS-1'!$B$5:$J$44,3,FALSE) + AEBYLD1!CA16*(1-VLOOKUP(AEBYLD2!CA$4,'[1]INTERNAL PARAMETERS-1'!$B$5:$J$44,5,FALSE))*VLOOKUP(AEBYLD2!CA$4,'[1]INTERNAL PARAMETERS-1'!$B$5:$J$44,8,FALSE)*VLOOKUP(AEBYLD2!CA$4,'[1]INTERNAL PARAMETERS-1'!$B$5:$J$44,3,FALSE)</f>
        <v>0</v>
      </c>
      <c r="CB16" s="50">
        <f>AEBYLD1!CB16*VLOOKUP(AEBYLD2!CB$4,'[1]INTERNAL PARAMETERS-1'!$B$5:$J$44,5,FALSE)*VLOOKUP(AEBYLD2!CB$4,'[1]INTERNAL PARAMETERS-1'!$B$5:$J$44,6,FALSE)*VLOOKUP(AEBYLD2!CB$4,'[1]INTERNAL PARAMETERS-1'!$B$5:$J$44,3,FALSE) + AEBYLD1!CB16*(1-VLOOKUP(AEBYLD2!CB$4,'[1]INTERNAL PARAMETERS-1'!$B$5:$J$44,5,FALSE))*VLOOKUP(AEBYLD2!CB$4,'[1]INTERNAL PARAMETERS-1'!$B$5:$J$44,8,FALSE)*VLOOKUP(AEBYLD2!CB$4,'[1]INTERNAL PARAMETERS-1'!$B$5:$J$44,3,FALSE)</f>
        <v>0</v>
      </c>
      <c r="CC16" s="50">
        <f>AEBYLD1!CC16*VLOOKUP(AEBYLD2!CC$4,'[1]INTERNAL PARAMETERS-1'!$B$5:$J$44,5,FALSE)*VLOOKUP(AEBYLD2!CC$4,'[1]INTERNAL PARAMETERS-1'!$B$5:$J$44,6,FALSE)*VLOOKUP(AEBYLD2!CC$4,'[1]INTERNAL PARAMETERS-1'!$B$5:$J$44,3,FALSE) + AEBYLD1!CC16*(1-VLOOKUP(AEBYLD2!CC$4,'[1]INTERNAL PARAMETERS-1'!$B$5:$J$44,5,FALSE))*VLOOKUP(AEBYLD2!CC$4,'[1]INTERNAL PARAMETERS-1'!$B$5:$J$44,8,FALSE)*VLOOKUP(AEBYLD2!CC$4,'[1]INTERNAL PARAMETERS-1'!$B$5:$J$44,3,FALSE)</f>
        <v>1.3281974131787525E-5</v>
      </c>
      <c r="CD16" s="50">
        <f>AEBYLD1!CD16*VLOOKUP(AEBYLD2!CD$4,'[1]INTERNAL PARAMETERS-1'!$B$5:$J$44,5,FALSE)*VLOOKUP(AEBYLD2!CD$4,'[1]INTERNAL PARAMETERS-1'!$B$5:$J$44,6,FALSE)*VLOOKUP(AEBYLD2!CD$4,'[1]INTERNAL PARAMETERS-1'!$B$5:$J$44,3,FALSE) + AEBYLD1!CD16*(1-VLOOKUP(AEBYLD2!CD$4,'[1]INTERNAL PARAMETERS-1'!$B$5:$J$44,5,FALSE))*VLOOKUP(AEBYLD2!CD$4,'[1]INTERNAL PARAMETERS-1'!$B$5:$J$44,8,FALSE)*VLOOKUP(AEBYLD2!CD$4,'[1]INTERNAL PARAMETERS-1'!$B$5:$J$44,3,FALSE)</f>
        <v>3.5892912153481329E-5</v>
      </c>
      <c r="CE16" s="50">
        <f>AEBYLD1!CE16*VLOOKUP(AEBYLD2!CE$4,'[1]INTERNAL PARAMETERS-1'!$B$5:$J$44,5,FALSE)*VLOOKUP(AEBYLD2!CE$4,'[1]INTERNAL PARAMETERS-1'!$B$5:$J$44,6,FALSE)*VLOOKUP(AEBYLD2!CE$4,'[1]INTERNAL PARAMETERS-1'!$B$5:$J$44,3,FALSE) + AEBYLD1!CE16*(1-VLOOKUP(AEBYLD2!CE$4,'[1]INTERNAL PARAMETERS-1'!$B$5:$J$44,5,FALSE))*VLOOKUP(AEBYLD2!CE$4,'[1]INTERNAL PARAMETERS-1'!$B$5:$J$44,8,FALSE)*VLOOKUP(AEBYLD2!CE$4,'[1]INTERNAL PARAMETERS-1'!$B$5:$J$44,3,FALSE)</f>
        <v>8.9648663374614944E-5</v>
      </c>
      <c r="CF16" s="50">
        <f>AEBYLD1!CF16*VLOOKUP(AEBYLD2!CF$4,'[1]INTERNAL PARAMETERS-1'!$B$5:$J$44,5,FALSE)*VLOOKUP(AEBYLD2!CF$4,'[1]INTERNAL PARAMETERS-1'!$B$5:$J$44,6,FALSE)*VLOOKUP(AEBYLD2!CF$4,'[1]INTERNAL PARAMETERS-1'!$B$5:$J$44,3,FALSE) + AEBYLD1!CF16*(1-VLOOKUP(AEBYLD2!CF$4,'[1]INTERNAL PARAMETERS-1'!$B$5:$J$44,5,FALSE))*VLOOKUP(AEBYLD2!CF$4,'[1]INTERNAL PARAMETERS-1'!$B$5:$J$44,8,FALSE)*VLOOKUP(AEBYLD2!CF$4,'[1]INTERNAL PARAMETERS-1'!$B$5:$J$44,3,FALSE)</f>
        <v>3.1574443464117397E-5</v>
      </c>
      <c r="CG16" s="50">
        <f>AEBYLD1!CG16*VLOOKUP(AEBYLD2!CG$4,'[1]INTERNAL PARAMETERS-1'!$B$5:$J$44,5,FALSE)*VLOOKUP(AEBYLD2!CG$4,'[1]INTERNAL PARAMETERS-1'!$B$5:$J$44,6,FALSE)*VLOOKUP(AEBYLD2!CG$4,'[1]INTERNAL PARAMETERS-1'!$B$5:$J$44,3,FALSE) + AEBYLD1!CG16*(1-VLOOKUP(AEBYLD2!CG$4,'[1]INTERNAL PARAMETERS-1'!$B$5:$J$44,5,FALSE))*VLOOKUP(AEBYLD2!CG$4,'[1]INTERNAL PARAMETERS-1'!$B$5:$J$44,8,FALSE)*VLOOKUP(AEBYLD2!CG$4,'[1]INTERNAL PARAMETERS-1'!$B$5:$J$44,3,FALSE)</f>
        <v>1.3946490192046942E-6</v>
      </c>
      <c r="CH16" s="49">
        <f>AEBYLD1!CH16*VLOOKUP(AEBYLD2!CH$4,'[1]INTERNAL PARAMETERS-1'!$B$5:$J$44,5,FALSE)*VLOOKUP(AEBYLD2!CH$4,'[1]INTERNAL PARAMETERS-1'!$B$5:$J$44,6,FALSE)*VLOOKUP(AEBYLD2!CH$4,'[1]INTERNAL PARAMETERS-1'!$B$5:$J$44,3,FALSE) + AEBYLD1!CH16*(1-VLOOKUP(AEBYLD2!CH$4,'[1]INTERNAL PARAMETERS-1'!$B$5:$J$44,5,FALSE))*VLOOKUP(AEBYLD2!CH$4,'[1]INTERNAL PARAMETERS-1'!$B$5:$J$44,8,FALSE)*VLOOKUP(AEBYLD2!CH$4,'[1]INTERNAL PARAMETERS-1'!$B$5:$J$44,3,FALSE)</f>
        <v>0</v>
      </c>
      <c r="CJ16" s="51">
        <f t="shared" si="0"/>
        <v>1.3110027316583235</v>
      </c>
      <c r="CK16" s="49">
        <f t="shared" si="1"/>
        <v>4.41595540313445E-2</v>
      </c>
    </row>
    <row r="17" spans="2:89" x14ac:dyDescent="0.4">
      <c r="B17" s="64" t="s">
        <v>5</v>
      </c>
      <c r="C17" s="63" t="s">
        <v>89</v>
      </c>
      <c r="D17" s="63" t="s">
        <v>76</v>
      </c>
      <c r="E17" s="147">
        <f>AEB!AF17</f>
        <v>2.8881520951311233</v>
      </c>
      <c r="F17" s="65">
        <f>'[1]INTERNAL PARAMETERS-1'!M17</f>
        <v>25.55</v>
      </c>
      <c r="G17" s="51">
        <f>AEBYLD1!G17*VLOOKUP(AEBYLD2!G$4,'[1]INTERNAL PARAMETERS-1'!$B$5:$J$44,5,FALSE)*VLOOKUP(AEBYLD2!G$4,'[1]INTERNAL PARAMETERS-1'!$B$5:$J$44,7,FALSE)*AEBYLD2!$F17 + AEBYLD1!G17*(1-VLOOKUP(AEBYLD2!G$4,'[1]INTERNAL PARAMETERS-1'!$B$5:$J$44,5,FALSE))*VLOOKUP(AEBYLD2!G$4,'[1]INTERNAL PARAMETERS-1'!$B$5:$J$44,9,FALSE)*AEBYLD2!$F17</f>
        <v>0.4054072557427994</v>
      </c>
      <c r="H17" s="50">
        <f>AEBYLD1!H17*VLOOKUP(AEBYLD2!H$4,'[1]INTERNAL PARAMETERS-1'!$B$5:$J$44,5,FALSE)*VLOOKUP(AEBYLD2!H$4,'[1]INTERNAL PARAMETERS-1'!$B$5:$J$44,7,FALSE)*AEBYLD2!$F17 + AEBYLD1!H17*(1-VLOOKUP(AEBYLD2!H$4,'[1]INTERNAL PARAMETERS-1'!$B$5:$J$44,5,FALSE))*VLOOKUP(AEBYLD2!H$4,'[1]INTERNAL PARAMETERS-1'!$B$5:$J$44,9,FALSE)*AEBYLD2!$F17</f>
        <v>0.13740471958487818</v>
      </c>
      <c r="I17" s="50">
        <f>AEBYLD1!I17*VLOOKUP(AEBYLD2!I$4,'[1]INTERNAL PARAMETERS-1'!$B$5:$J$44,5,FALSE)*VLOOKUP(AEBYLD2!I$4,'[1]INTERNAL PARAMETERS-1'!$B$5:$J$44,7,FALSE)*AEBYLD2!$F17 + AEBYLD1!I17*(1-VLOOKUP(AEBYLD2!I$4,'[1]INTERNAL PARAMETERS-1'!$B$5:$J$44,5,FALSE))*VLOOKUP(AEBYLD2!I$4,'[1]INTERNAL PARAMETERS-1'!$B$5:$J$44,9,FALSE)*AEBYLD2!$F17</f>
        <v>0.17683411303865867</v>
      </c>
      <c r="J17" s="50">
        <f>AEBYLD1!J17*VLOOKUP(AEBYLD2!J$4,'[1]INTERNAL PARAMETERS-1'!$B$5:$J$44,5,FALSE)*VLOOKUP(AEBYLD2!J$4,'[1]INTERNAL PARAMETERS-1'!$B$5:$J$44,7,FALSE)*AEBYLD2!$F17 + AEBYLD1!J17*(1-VLOOKUP(AEBYLD2!J$4,'[1]INTERNAL PARAMETERS-1'!$B$5:$J$44,5,FALSE))*VLOOKUP(AEBYLD2!J$4,'[1]INTERNAL PARAMETERS-1'!$B$5:$J$44,9,FALSE)*AEBYLD2!$F17</f>
        <v>0</v>
      </c>
      <c r="K17" s="50">
        <f>AEBYLD1!K17*VLOOKUP(AEBYLD2!K$4,'[1]INTERNAL PARAMETERS-1'!$B$5:$J$44,5,FALSE)*VLOOKUP(AEBYLD2!K$4,'[1]INTERNAL PARAMETERS-1'!$B$5:$J$44,7,FALSE)*AEBYLD2!$F17 + AEBYLD1!K17*(1-VLOOKUP(AEBYLD2!K$4,'[1]INTERNAL PARAMETERS-1'!$B$5:$J$44,5,FALSE))*VLOOKUP(AEBYLD2!K$4,'[1]INTERNAL PARAMETERS-1'!$B$5:$J$44,9,FALSE)*AEBYLD2!$F17</f>
        <v>2.1607488234050196E-3</v>
      </c>
      <c r="L17" s="50">
        <f>AEBYLD1!L17*VLOOKUP(AEBYLD2!L$4,'[1]INTERNAL PARAMETERS-1'!$B$5:$J$44,5,FALSE)*VLOOKUP(AEBYLD2!L$4,'[1]INTERNAL PARAMETERS-1'!$B$5:$J$44,7,FALSE)*AEBYLD2!$F17 + AEBYLD1!L17*(1-VLOOKUP(AEBYLD2!L$4,'[1]INTERNAL PARAMETERS-1'!$B$5:$J$44,5,FALSE))*VLOOKUP(AEBYLD2!L$4,'[1]INTERNAL PARAMETERS-1'!$B$5:$J$44,9,FALSE)*AEBYLD2!$F17</f>
        <v>0</v>
      </c>
      <c r="M17" s="50">
        <f>AEBYLD1!M17*VLOOKUP(AEBYLD2!M$4,'[1]INTERNAL PARAMETERS-1'!$B$5:$J$44,5,FALSE)*VLOOKUP(AEBYLD2!M$4,'[1]INTERNAL PARAMETERS-1'!$B$5:$J$44,7,FALSE)*AEBYLD2!$F17 + AEBYLD1!M17*(1-VLOOKUP(AEBYLD2!M$4,'[1]INTERNAL PARAMETERS-1'!$B$5:$J$44,5,FALSE))*VLOOKUP(AEBYLD2!M$4,'[1]INTERNAL PARAMETERS-1'!$B$5:$J$44,9,FALSE)*AEBYLD2!$F17</f>
        <v>1.6339938797953431E-2</v>
      </c>
      <c r="N17" s="50">
        <f>AEBYLD1!N17*VLOOKUP(AEBYLD2!N$4,'[1]INTERNAL PARAMETERS-1'!$B$5:$J$44,5,FALSE)*VLOOKUP(AEBYLD2!N$4,'[1]INTERNAL PARAMETERS-1'!$B$5:$J$44,7,FALSE)*AEBYLD2!$F17 + AEBYLD1!N17*(1-VLOOKUP(AEBYLD2!N$4,'[1]INTERNAL PARAMETERS-1'!$B$5:$J$44,5,FALSE))*VLOOKUP(AEBYLD2!N$4,'[1]INTERNAL PARAMETERS-1'!$B$5:$J$44,9,FALSE)*AEBYLD2!$F17</f>
        <v>3.9617418043393559E-4</v>
      </c>
      <c r="O17" s="50">
        <f>AEBYLD1!O17*VLOOKUP(AEBYLD2!O$4,'[1]INTERNAL PARAMETERS-1'!$B$5:$J$44,5,FALSE)*VLOOKUP(AEBYLD2!O$4,'[1]INTERNAL PARAMETERS-1'!$B$5:$J$44,7,FALSE)*AEBYLD2!$F17 + AEBYLD1!O17*(1-VLOOKUP(AEBYLD2!O$4,'[1]INTERNAL PARAMETERS-1'!$B$5:$J$44,5,FALSE))*VLOOKUP(AEBYLD2!O$4,'[1]INTERNAL PARAMETERS-1'!$B$5:$J$44,9,FALSE)*AEBYLD2!$F17</f>
        <v>0</v>
      </c>
      <c r="P17" s="50">
        <f>AEBYLD1!P17*VLOOKUP(AEBYLD2!P$4,'[1]INTERNAL PARAMETERS-1'!$B$5:$J$44,5,FALSE)*VLOOKUP(AEBYLD2!P$4,'[1]INTERNAL PARAMETERS-1'!$B$5:$J$44,7,FALSE)*AEBYLD2!$F17 + AEBYLD1!P17*(1-VLOOKUP(AEBYLD2!P$4,'[1]INTERNAL PARAMETERS-1'!$B$5:$J$44,5,FALSE))*VLOOKUP(AEBYLD2!P$4,'[1]INTERNAL PARAMETERS-1'!$B$5:$J$44,9,FALSE)*AEBYLD2!$F17</f>
        <v>0</v>
      </c>
      <c r="Q17" s="50">
        <f>AEBYLD1!Q17*VLOOKUP(AEBYLD2!Q$4,'[1]INTERNAL PARAMETERS-1'!$B$5:$J$44,5,FALSE)*VLOOKUP(AEBYLD2!Q$4,'[1]INTERNAL PARAMETERS-1'!$B$5:$J$44,7,FALSE)*AEBYLD2!$F17 + AEBYLD1!Q17*(1-VLOOKUP(AEBYLD2!Q$4,'[1]INTERNAL PARAMETERS-1'!$B$5:$J$44,5,FALSE))*VLOOKUP(AEBYLD2!Q$4,'[1]INTERNAL PARAMETERS-1'!$B$5:$J$44,9,FALSE)*AEBYLD2!$F17</f>
        <v>0</v>
      </c>
      <c r="R17" s="50">
        <f>AEBYLD1!R17*VLOOKUP(AEBYLD2!R$4,'[1]INTERNAL PARAMETERS-1'!$B$5:$J$44,5,FALSE)*VLOOKUP(AEBYLD2!R$4,'[1]INTERNAL PARAMETERS-1'!$B$5:$J$44,7,FALSE)*AEBYLD2!$F17 + AEBYLD1!R17*(1-VLOOKUP(AEBYLD2!R$4,'[1]INTERNAL PARAMETERS-1'!$B$5:$J$44,5,FALSE))*VLOOKUP(AEBYLD2!R$4,'[1]INTERNAL PARAMETERS-1'!$B$5:$J$44,9,FALSE)*AEBYLD2!$F17</f>
        <v>5.1217749888118988E-4</v>
      </c>
      <c r="S17" s="50">
        <f>AEBYLD1!S17*VLOOKUP(AEBYLD2!S$4,'[1]INTERNAL PARAMETERS-1'!$B$5:$J$44,5,FALSE)*VLOOKUP(AEBYLD2!S$4,'[1]INTERNAL PARAMETERS-1'!$B$5:$J$44,7,FALSE)*AEBYLD2!$F17 + AEBYLD1!S17*(1-VLOOKUP(AEBYLD2!S$4,'[1]INTERNAL PARAMETERS-1'!$B$5:$J$44,5,FALSE))*VLOOKUP(AEBYLD2!S$4,'[1]INTERNAL PARAMETERS-1'!$B$5:$J$44,9,FALSE)*AEBYLD2!$F17</f>
        <v>2.0653249928551234E-2</v>
      </c>
      <c r="T17" s="50">
        <f>AEBYLD1!T17*VLOOKUP(AEBYLD2!T$4,'[1]INTERNAL PARAMETERS-1'!$B$5:$J$44,5,FALSE)*VLOOKUP(AEBYLD2!T$4,'[1]INTERNAL PARAMETERS-1'!$B$5:$J$44,7,FALSE)*AEBYLD2!$F17 + AEBYLD1!T17*(1-VLOOKUP(AEBYLD2!T$4,'[1]INTERNAL PARAMETERS-1'!$B$5:$J$44,5,FALSE))*VLOOKUP(AEBYLD2!T$4,'[1]INTERNAL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PARAMETERS-1'!$B$5:$J$44,5,FALSE)*VLOOKUP(AEBYLD2!U$4,'[1]INTERNAL PARAMETERS-1'!$B$5:$J$44,7,FALSE)*AEBYLD2!$F17 + AEBYLD1!U17*(1-VLOOKUP(AEBYLD2!U$4,'[1]INTERNAL PARAMETERS-1'!$B$5:$J$44,5,FALSE))*VLOOKUP(AEBYLD2!U$4,'[1]INTERNAL PARAMETERS-1'!$B$5:$J$44,9,FALSE)*AEBYLD2!$F17</f>
        <v>4.3410378441509426E-3</v>
      </c>
      <c r="V17" s="50">
        <f>AEBYLD1!V17*VLOOKUP(AEBYLD2!V$4,'[1]INTERNAL PARAMETERS-1'!$B$5:$J$44,5,FALSE)*VLOOKUP(AEBYLD2!V$4,'[1]INTERNAL PARAMETERS-1'!$B$5:$J$44,7,FALSE)*AEBYLD2!$F17 + AEBYLD1!V17*(1-VLOOKUP(AEBYLD2!V$4,'[1]INTERNAL PARAMETERS-1'!$B$5:$J$44,5,FALSE))*VLOOKUP(AEBYLD2!V$4,'[1]INTERNAL PARAMETERS-1'!$B$5:$J$44,9,FALSE)*AEBYLD2!$F17</f>
        <v>2.7616884804224071E-2</v>
      </c>
      <c r="W17" s="50">
        <f>AEBYLD1!W17*VLOOKUP(AEBYLD2!W$4,'[1]INTERNAL PARAMETERS-1'!$B$5:$J$44,5,FALSE)*VLOOKUP(AEBYLD2!W$4,'[1]INTERNAL PARAMETERS-1'!$B$5:$J$44,7,FALSE)*AEBYLD2!$F17 + AEBYLD1!W17*(1-VLOOKUP(AEBYLD2!W$4,'[1]INTERNAL PARAMETERS-1'!$B$5:$J$44,5,FALSE))*VLOOKUP(AEBYLD2!W$4,'[1]INTERNAL PARAMETERS-1'!$B$5:$J$44,9,FALSE)*AEBYLD2!$F17</f>
        <v>0</v>
      </c>
      <c r="X17" s="50">
        <f>AEBYLD1!X17*VLOOKUP(AEBYLD2!X$4,'[1]INTERNAL PARAMETERS-1'!$B$5:$J$44,5,FALSE)*VLOOKUP(AEBYLD2!X$4,'[1]INTERNAL PARAMETERS-1'!$B$5:$J$44,7,FALSE)*AEBYLD2!$F17 + AEBYLD1!X17*(1-VLOOKUP(AEBYLD2!X$4,'[1]INTERNAL PARAMETERS-1'!$B$5:$J$44,5,FALSE))*VLOOKUP(AEBYLD2!X$4,'[1]INTERNAL PARAMETERS-1'!$B$5:$J$44,9,FALSE)*AEBYLD2!$F17</f>
        <v>0</v>
      </c>
      <c r="Y17" s="50">
        <f>AEBYLD1!Y17*VLOOKUP(AEBYLD2!Y$4,'[1]INTERNAL PARAMETERS-1'!$B$5:$J$44,5,FALSE)*VLOOKUP(AEBYLD2!Y$4,'[1]INTERNAL PARAMETERS-1'!$B$5:$J$44,7,FALSE)*AEBYLD2!$F17 + AEBYLD1!Y17*(1-VLOOKUP(AEBYLD2!Y$4,'[1]INTERNAL PARAMETERS-1'!$B$5:$J$44,5,FALSE))*VLOOKUP(AEBYLD2!Y$4,'[1]INTERNAL PARAMETERS-1'!$B$5:$J$44,9,FALSE)*AEBYLD2!$F17</f>
        <v>0</v>
      </c>
      <c r="Z17" s="50">
        <f>AEBYLD1!Z17*VLOOKUP(AEBYLD2!Z$4,'[1]INTERNAL PARAMETERS-1'!$B$5:$J$44,5,FALSE)*VLOOKUP(AEBYLD2!Z$4,'[1]INTERNAL PARAMETERS-1'!$B$5:$J$44,7,FALSE)*AEBYLD2!$F17 + AEBYLD1!Z17*(1-VLOOKUP(AEBYLD2!Z$4,'[1]INTERNAL PARAMETERS-1'!$B$5:$J$44,5,FALSE))*VLOOKUP(AEBYLD2!Z$4,'[1]INTERNAL PARAMETERS-1'!$B$5:$J$44,9,FALSE)*AEBYLD2!$F17</f>
        <v>0</v>
      </c>
      <c r="AA17" s="50">
        <f>AEBYLD1!AA17*VLOOKUP(AEBYLD2!AA$4,'[1]INTERNAL PARAMETERS-1'!$B$5:$J$44,5,FALSE)*VLOOKUP(AEBYLD2!AA$4,'[1]INTERNAL PARAMETERS-1'!$B$5:$J$44,7,FALSE)*AEBYLD2!$F17 + AEBYLD1!AA17*(1-VLOOKUP(AEBYLD2!AA$4,'[1]INTERNAL PARAMETERS-1'!$B$5:$J$44,5,FALSE))*VLOOKUP(AEBYLD2!AA$4,'[1]INTERNAL PARAMETERS-1'!$B$5:$J$44,9,FALSE)*AEBYLD2!$F17</f>
        <v>0</v>
      </c>
      <c r="AB17" s="50">
        <f>AEBYLD1!AB17*VLOOKUP(AEBYLD2!AB$4,'[1]INTERNAL PARAMETERS-1'!$B$5:$J$44,5,FALSE)*VLOOKUP(AEBYLD2!AB$4,'[1]INTERNAL PARAMETERS-1'!$B$5:$J$44,7,FALSE)*AEBYLD2!$F17 + AEBYLD1!AB17*(1-VLOOKUP(AEBYLD2!AB$4,'[1]INTERNAL PARAMETERS-1'!$B$5:$J$44,5,FALSE))*VLOOKUP(AEBYLD2!AB$4,'[1]INTERNAL PARAMETERS-1'!$B$5:$J$44,9,FALSE)*AEBYLD2!$F17</f>
        <v>0</v>
      </c>
      <c r="AC17" s="50">
        <f>AEBYLD1!AC17*VLOOKUP(AEBYLD2!AC$4,'[1]INTERNAL PARAMETERS-1'!$B$5:$J$44,5,FALSE)*VLOOKUP(AEBYLD2!AC$4,'[1]INTERNAL PARAMETERS-1'!$B$5:$J$44,7,FALSE)*AEBYLD2!$F17 + AEBYLD1!AC17*(1-VLOOKUP(AEBYLD2!AC$4,'[1]INTERNAL PARAMETERS-1'!$B$5:$J$44,5,FALSE))*VLOOKUP(AEBYLD2!AC$4,'[1]INTERNAL PARAMETERS-1'!$B$5:$J$44,9,FALSE)*AEBYLD2!$F17</f>
        <v>0</v>
      </c>
      <c r="AD17" s="50">
        <f>AEBYLD1!AD17*VLOOKUP(AEBYLD2!AD$4,'[1]INTERNAL PARAMETERS-1'!$B$5:$J$44,5,FALSE)*VLOOKUP(AEBYLD2!AD$4,'[1]INTERNAL PARAMETERS-1'!$B$5:$J$44,7,FALSE)*AEBYLD2!$F17 + AEBYLD1!AD17*(1-VLOOKUP(AEBYLD2!AD$4,'[1]INTERNAL PARAMETERS-1'!$B$5:$J$44,5,FALSE))*VLOOKUP(AEBYLD2!AD$4,'[1]INTERNAL PARAMETERS-1'!$B$5:$J$44,9,FALSE)*AEBYLD2!$F17</f>
        <v>0</v>
      </c>
      <c r="AE17" s="50">
        <f>AEBYLD1!AE17*VLOOKUP(AEBYLD2!AE$4,'[1]INTERNAL PARAMETERS-1'!$B$5:$J$44,5,FALSE)*VLOOKUP(AEBYLD2!AE$4,'[1]INTERNAL PARAMETERS-1'!$B$5:$J$44,7,FALSE)*AEBYLD2!$F17 + AEBYLD1!AE17*(1-VLOOKUP(AEBYLD2!AE$4,'[1]INTERNAL PARAMETERS-1'!$B$5:$J$44,5,FALSE))*VLOOKUP(AEBYLD2!AE$4,'[1]INTERNAL PARAMETERS-1'!$B$5:$J$44,9,FALSE)*AEBYLD2!$F17</f>
        <v>0</v>
      </c>
      <c r="AF17" s="50">
        <f>AEBYLD1!AF17*VLOOKUP(AEBYLD2!AF$4,'[1]INTERNAL PARAMETERS-1'!$B$5:$J$44,5,FALSE)*VLOOKUP(AEBYLD2!AF$4,'[1]INTERNAL PARAMETERS-1'!$B$5:$J$44,7,FALSE)*AEBYLD2!$F17 + AEBYLD1!AF17*(1-VLOOKUP(AEBYLD2!AF$4,'[1]INTERNAL PARAMETERS-1'!$B$5:$J$44,5,FALSE))*VLOOKUP(AEBYLD2!AF$4,'[1]INTERNAL PARAMETERS-1'!$B$5:$J$44,9,FALSE)*AEBYLD2!$F17</f>
        <v>1.2484326535229001E-3</v>
      </c>
      <c r="AG17" s="50">
        <f>AEBYLD1!AG17*VLOOKUP(AEBYLD2!AG$4,'[1]INTERNAL PARAMETERS-1'!$B$5:$J$44,5,FALSE)*VLOOKUP(AEBYLD2!AG$4,'[1]INTERNAL PARAMETERS-1'!$B$5:$J$44,7,FALSE)*AEBYLD2!$F17 + AEBYLD1!AG17*(1-VLOOKUP(AEBYLD2!AG$4,'[1]INTERNAL PARAMETERS-1'!$B$5:$J$44,5,FALSE))*VLOOKUP(AEBYLD2!AG$4,'[1]INTERNAL PARAMETERS-1'!$B$5:$J$44,9,FALSE)*AEBYLD2!$F17</f>
        <v>0</v>
      </c>
      <c r="AH17" s="50">
        <f>AEBYLD1!AH17*VLOOKUP(AEBYLD2!AH$4,'[1]INTERNAL PARAMETERS-1'!$B$5:$J$44,5,FALSE)*VLOOKUP(AEBYLD2!AH$4,'[1]INTERNAL PARAMETERS-1'!$B$5:$J$44,7,FALSE)*AEBYLD2!$F17 + AEBYLD1!AH17*(1-VLOOKUP(AEBYLD2!AH$4,'[1]INTERNAL PARAMETERS-1'!$B$5:$J$44,5,FALSE))*VLOOKUP(AEBYLD2!AH$4,'[1]INTERNAL PARAMETERS-1'!$B$5:$J$44,9,FALSE)*AEBYLD2!$F17</f>
        <v>0</v>
      </c>
      <c r="AI17" s="50">
        <f>AEBYLD1!AI17*VLOOKUP(AEBYLD2!AI$4,'[1]INTERNAL PARAMETERS-1'!$B$5:$J$44,5,FALSE)*VLOOKUP(AEBYLD2!AI$4,'[1]INTERNAL PARAMETERS-1'!$B$5:$J$44,7,FALSE)*AEBYLD2!$F17 + AEBYLD1!AI17*(1-VLOOKUP(AEBYLD2!AI$4,'[1]INTERNAL PARAMETERS-1'!$B$5:$J$44,5,FALSE))*VLOOKUP(AEBYLD2!AI$4,'[1]INTERNAL PARAMETERS-1'!$B$5:$J$44,9,FALSE)*AEBYLD2!$F17</f>
        <v>7.2032340008770389E-4</v>
      </c>
      <c r="AJ17" s="50">
        <f>AEBYLD1!AJ17*VLOOKUP(AEBYLD2!AJ$4,'[1]INTERNAL PARAMETERS-1'!$B$5:$J$44,5,FALSE)*VLOOKUP(AEBYLD2!AJ$4,'[1]INTERNAL PARAMETERS-1'!$B$5:$J$44,7,FALSE)*AEBYLD2!$F17 + AEBYLD1!AJ17*(1-VLOOKUP(AEBYLD2!AJ$4,'[1]INTERNAL PARAMETERS-1'!$B$5:$J$44,5,FALSE))*VLOOKUP(AEBYLD2!AJ$4,'[1]INTERNAL PARAMETERS-1'!$B$5:$J$44,9,FALSE)*AEBYLD2!$F17</f>
        <v>3.1213694237227706E-3</v>
      </c>
      <c r="AK17" s="50">
        <f>AEBYLD1!AK17*VLOOKUP(AEBYLD2!AK$4,'[1]INTERNAL PARAMETERS-1'!$B$5:$J$44,5,FALSE)*VLOOKUP(AEBYLD2!AK$4,'[1]INTERNAL PARAMETERS-1'!$B$5:$J$44,7,FALSE)*AEBYLD2!$F17 + AEBYLD1!AK17*(1-VLOOKUP(AEBYLD2!AK$4,'[1]INTERNAL PARAMETERS-1'!$B$5:$J$44,5,FALSE))*VLOOKUP(AEBYLD2!AK$4,'[1]INTERNAL PARAMETERS-1'!$B$5:$J$44,9,FALSE)*AEBYLD2!$F17</f>
        <v>0</v>
      </c>
      <c r="AL17" s="50">
        <f>AEBYLD1!AL17*VLOOKUP(AEBYLD2!AL$4,'[1]INTERNAL PARAMETERS-1'!$B$5:$J$44,5,FALSE)*VLOOKUP(AEBYLD2!AL$4,'[1]INTERNAL PARAMETERS-1'!$B$5:$J$44,7,FALSE)*AEBYLD2!$F17 + AEBYLD1!AL17*(1-VLOOKUP(AEBYLD2!AL$4,'[1]INTERNAL PARAMETERS-1'!$B$5:$J$44,5,FALSE))*VLOOKUP(AEBYLD2!AL$4,'[1]INTERNAL PARAMETERS-1'!$B$5:$J$44,9,FALSE)*AEBYLD2!$F17</f>
        <v>0</v>
      </c>
      <c r="AM17" s="50">
        <f>AEBYLD1!AM17*VLOOKUP(AEBYLD2!AM$4,'[1]INTERNAL PARAMETERS-1'!$B$5:$J$44,5,FALSE)*VLOOKUP(AEBYLD2!AM$4,'[1]INTERNAL PARAMETERS-1'!$B$5:$J$44,7,FALSE)*AEBYLD2!$F17 + AEBYLD1!AM17*(1-VLOOKUP(AEBYLD2!AM$4,'[1]INTERNAL PARAMETERS-1'!$B$5:$J$44,5,FALSE))*VLOOKUP(AEBYLD2!AM$4,'[1]INTERNAL PARAMETERS-1'!$B$5:$J$44,9,FALSE)*AEBYLD2!$F17</f>
        <v>0</v>
      </c>
      <c r="AN17" s="50">
        <f>AEBYLD1!AN17*VLOOKUP(AEBYLD2!AN$4,'[1]INTERNAL PARAMETERS-1'!$B$5:$J$44,5,FALSE)*VLOOKUP(AEBYLD2!AN$4,'[1]INTERNAL PARAMETERS-1'!$B$5:$J$44,7,FALSE)*AEBYLD2!$F17 + AEBYLD1!AN17*(1-VLOOKUP(AEBYLD2!AN$4,'[1]INTERNAL PARAMETERS-1'!$B$5:$J$44,5,FALSE))*VLOOKUP(AEBYLD2!AN$4,'[1]INTERNAL PARAMETERS-1'!$B$5:$J$44,9,FALSE)*AEBYLD2!$F17</f>
        <v>0</v>
      </c>
      <c r="AO17" s="50">
        <f>AEBYLD1!AO17*VLOOKUP(AEBYLD2!AO$4,'[1]INTERNAL PARAMETERS-1'!$B$5:$J$44,5,FALSE)*VLOOKUP(AEBYLD2!AO$4,'[1]INTERNAL PARAMETERS-1'!$B$5:$J$44,7,FALSE)*AEBYLD2!$F17 + AEBYLD1!AO17*(1-VLOOKUP(AEBYLD2!AO$4,'[1]INTERNAL PARAMETERS-1'!$B$5:$J$44,5,FALSE))*VLOOKUP(AEBYLD2!AO$4,'[1]INTERNAL PARAMETERS-1'!$B$5:$J$44,9,FALSE)*AEBYLD2!$F17</f>
        <v>0</v>
      </c>
      <c r="AP17" s="50">
        <f>AEBYLD1!AP17*VLOOKUP(AEBYLD2!AP$4,'[1]INTERNAL PARAMETERS-1'!$B$5:$J$44,5,FALSE)*VLOOKUP(AEBYLD2!AP$4,'[1]INTERNAL PARAMETERS-1'!$B$5:$J$44,7,FALSE)*AEBYLD2!$F17 + AEBYLD1!AP17*(1-VLOOKUP(AEBYLD2!AP$4,'[1]INTERNAL PARAMETERS-1'!$B$5:$J$44,5,FALSE))*VLOOKUP(AEBYLD2!AP$4,'[1]INTERNAL PARAMETERS-1'!$B$5:$J$44,9,FALSE)*AEBYLD2!$F17</f>
        <v>0</v>
      </c>
      <c r="AQ17" s="50">
        <f>AEBYLD1!AQ17*VLOOKUP(AEBYLD2!AQ$4,'[1]INTERNAL PARAMETERS-1'!$B$5:$J$44,5,FALSE)*VLOOKUP(AEBYLD2!AQ$4,'[1]INTERNAL PARAMETERS-1'!$B$5:$J$44,7,FALSE)*AEBYLD2!$F17 + AEBYLD1!AQ17*(1-VLOOKUP(AEBYLD2!AQ$4,'[1]INTERNAL PARAMETERS-1'!$B$5:$J$44,5,FALSE))*VLOOKUP(AEBYLD2!AQ$4,'[1]INTERNAL PARAMETERS-1'!$B$5:$J$44,9,FALSE)*AEBYLD2!$F17</f>
        <v>0</v>
      </c>
      <c r="AR17" s="50">
        <f>AEBYLD1!AR17*VLOOKUP(AEBYLD2!AR$4,'[1]INTERNAL PARAMETERS-1'!$B$5:$J$44,5,FALSE)*VLOOKUP(AEBYLD2!AR$4,'[1]INTERNAL PARAMETERS-1'!$B$5:$J$44,7,FALSE)*AEBYLD2!$F17 + AEBYLD1!AR17*(1-VLOOKUP(AEBYLD2!AR$4,'[1]INTERNAL PARAMETERS-1'!$B$5:$J$44,5,FALSE))*VLOOKUP(AEBYLD2!AR$4,'[1]INTERNAL PARAMETERS-1'!$B$5:$J$44,9,FALSE)*AEBYLD2!$F17</f>
        <v>0</v>
      </c>
      <c r="AS17" s="50">
        <f>AEBYLD1!AS17*VLOOKUP(AEBYLD2!AS$4,'[1]INTERNAL PARAMETERS-1'!$B$5:$J$44,5,FALSE)*VLOOKUP(AEBYLD2!AS$4,'[1]INTERNAL PARAMETERS-1'!$B$5:$J$44,7,FALSE)*AEBYLD2!$F17 + AEBYLD1!AS17*(1-VLOOKUP(AEBYLD2!AS$4,'[1]INTERNAL PARAMETERS-1'!$B$5:$J$44,5,FALSE))*VLOOKUP(AEBYLD2!AS$4,'[1]INTERNAL PARAMETERS-1'!$B$5:$J$44,9,FALSE)*AEBYLD2!$F17</f>
        <v>0</v>
      </c>
      <c r="AT17" s="49">
        <f>AEBYLD1!AT17*VLOOKUP(AEBYLD2!AT$4,'[1]INTERNAL PARAMETERS-1'!$B$5:$J$44,5,FALSE)*VLOOKUP(AEBYLD2!AT$4,'[1]INTERNAL PARAMETERS-1'!$B$5:$J$44,7,FALSE)*AEBYLD2!$F17 + AEBYLD1!AT17*(1-VLOOKUP(AEBYLD2!AT$4,'[1]INTERNAL PARAMETERS-1'!$B$5:$J$44,5,FALSE))*VLOOKUP(AEBYLD2!AT$4,'[1]INTERNAL PARAMETERS-1'!$B$5:$J$44,9,FALSE)*AEBYLD2!$F17</f>
        <v>0</v>
      </c>
      <c r="AU17" s="51">
        <f>AEBYLD1!AU17*VLOOKUP(AEBYLD2!AU$4,'[1]INTERNAL PARAMETERS-1'!$B$5:$J$44,5,FALSE)*VLOOKUP(AEBYLD2!AU$4,'[1]INTERNAL PARAMETERS-1'!$B$5:$J$44,6,FALSE)*VLOOKUP(AEBYLD2!AU$4,'[1]INTERNAL PARAMETERS-1'!$B$5:$J$44,3,FALSE) + AEBYLD1!AU17*(1-VLOOKUP(AEBYLD2!AU$4,'[1]INTERNAL PARAMETERS-1'!$B$5:$J$44,5,FALSE))*VLOOKUP(AEBYLD2!AU$4,'[1]INTERNAL PARAMETERS-1'!$B$5:$J$44,8,FALSE)*VLOOKUP(AEBYLD2!AU$4,'[1]INTERNAL PARAMETERS-1'!$B$5:$J$44,3,FALSE)</f>
        <v>0</v>
      </c>
      <c r="AV17" s="50">
        <f>AEBYLD1!AV17*VLOOKUP(AEBYLD2!AV$4,'[1]INTERNAL PARAMETERS-1'!$B$5:$J$44,5,FALSE)*VLOOKUP(AEBYLD2!AV$4,'[1]INTERNAL PARAMETERS-1'!$B$5:$J$44,6,FALSE)*VLOOKUP(AEBYLD2!AV$4,'[1]INTERNAL PARAMETERS-1'!$B$5:$J$44,3,FALSE) + AEBYLD1!AV17*(1-VLOOKUP(AEBYLD2!AV$4,'[1]INTERNAL PARAMETERS-1'!$B$5:$J$44,5,FALSE))*VLOOKUP(AEBYLD2!AV$4,'[1]INTERNAL PARAMETERS-1'!$B$5:$J$44,8,FALSE)*VLOOKUP(AEBYLD2!AV$4,'[1]INTERNAL PARAMETERS-1'!$B$5:$J$44,3,FALSE)</f>
        <v>0</v>
      </c>
      <c r="AW17" s="50">
        <f>AEBYLD1!AW17*VLOOKUP(AEBYLD2!AW$4,'[1]INTERNAL PARAMETERS-1'!$B$5:$J$44,5,FALSE)*VLOOKUP(AEBYLD2!AW$4,'[1]INTERNAL PARAMETERS-1'!$B$5:$J$44,6,FALSE)*VLOOKUP(AEBYLD2!AW$4,'[1]INTERNAL PARAMETERS-1'!$B$5:$J$44,3,FALSE) + AEBYLD1!AW17*(1-VLOOKUP(AEBYLD2!AW$4,'[1]INTERNAL PARAMETERS-1'!$B$5:$J$44,5,FALSE))*VLOOKUP(AEBYLD2!AW$4,'[1]INTERNAL PARAMETERS-1'!$B$5:$J$44,8,FALSE)*VLOOKUP(AEBYLD2!AW$4,'[1]INTERNAL PARAMETERS-1'!$B$5:$J$44,3,FALSE)</f>
        <v>8.1715867983674726E-3</v>
      </c>
      <c r="AX17" s="50">
        <f>AEBYLD1!AX17*VLOOKUP(AEBYLD2!AX$4,'[1]INTERNAL PARAMETERS-1'!$B$5:$J$44,5,FALSE)*VLOOKUP(AEBYLD2!AX$4,'[1]INTERNAL PARAMETERS-1'!$B$5:$J$44,6,FALSE)*VLOOKUP(AEBYLD2!AX$4,'[1]INTERNAL PARAMETERS-1'!$B$5:$J$44,3,FALSE) + AEBYLD1!AX17*(1-VLOOKUP(AEBYLD2!AX$4,'[1]INTERNAL PARAMETERS-1'!$B$5:$J$44,5,FALSE))*VLOOKUP(AEBYLD2!AX$4,'[1]INTERNAL PARAMETERS-1'!$B$5:$J$44,8,FALSE)*VLOOKUP(AEBYLD2!AX$4,'[1]INTERNAL PARAMETERS-1'!$B$5:$J$44,3,FALSE)</f>
        <v>0</v>
      </c>
      <c r="AY17" s="50">
        <f>AEBYLD1!AY17*VLOOKUP(AEBYLD2!AY$4,'[1]INTERNAL PARAMETERS-1'!$B$5:$J$44,5,FALSE)*VLOOKUP(AEBYLD2!AY$4,'[1]INTERNAL PARAMETERS-1'!$B$5:$J$44,6,FALSE)*VLOOKUP(AEBYLD2!AY$4,'[1]INTERNAL PARAMETERS-1'!$B$5:$J$44,3,FALSE) + AEBYLD1!AY17*(1-VLOOKUP(AEBYLD2!AY$4,'[1]INTERNAL PARAMETERS-1'!$B$5:$J$44,5,FALSE))*VLOOKUP(AEBYLD2!AY$4,'[1]INTERNAL PARAMETERS-1'!$B$5:$J$44,8,FALSE)*VLOOKUP(AEBYLD2!AY$4,'[1]INTERNAL PARAMETERS-1'!$B$5:$J$44,3,FALSE)</f>
        <v>0</v>
      </c>
      <c r="AZ17" s="50">
        <f>AEBYLD1!AZ17*VLOOKUP(AEBYLD2!AZ$4,'[1]INTERNAL PARAMETERS-1'!$B$5:$J$44,5,FALSE)*VLOOKUP(AEBYLD2!AZ$4,'[1]INTERNAL PARAMETERS-1'!$B$5:$J$44,6,FALSE)*VLOOKUP(AEBYLD2!AZ$4,'[1]INTERNAL PARAMETERS-1'!$B$5:$J$44,3,FALSE) + AEBYLD1!AZ17*(1-VLOOKUP(AEBYLD2!AZ$4,'[1]INTERNAL PARAMETERS-1'!$B$5:$J$44,5,FALSE))*VLOOKUP(AEBYLD2!AZ$4,'[1]INTERNAL PARAMETERS-1'!$B$5:$J$44,8,FALSE)*VLOOKUP(AEBYLD2!AZ$4,'[1]INTERNAL PARAMETERS-1'!$B$5:$J$44,3,FALSE)</f>
        <v>0</v>
      </c>
      <c r="BA17" s="50">
        <f>AEBYLD1!BA17*VLOOKUP(AEBYLD2!BA$4,'[1]INTERNAL PARAMETERS-1'!$B$5:$J$44,5,FALSE)*VLOOKUP(AEBYLD2!BA$4,'[1]INTERNAL PARAMETERS-1'!$B$5:$J$44,6,FALSE)*VLOOKUP(AEBYLD2!BA$4,'[1]INTERNAL PARAMETERS-1'!$B$5:$J$44,3,FALSE) + AEBYLD1!BA17*(1-VLOOKUP(AEBYLD2!BA$4,'[1]INTERNAL PARAMETERS-1'!$B$5:$J$44,5,FALSE))*VLOOKUP(AEBYLD2!BA$4,'[1]INTERNAL PARAMETERS-1'!$B$5:$J$44,8,FALSE)*VLOOKUP(AEBYLD2!BA$4,'[1]INTERNAL PARAMETERS-1'!$B$5:$J$44,3,FALSE)</f>
        <v>7.5471813533608129E-3</v>
      </c>
      <c r="BB17" s="50">
        <f>AEBYLD1!BB17*VLOOKUP(AEBYLD2!BB$4,'[1]INTERNAL PARAMETERS-1'!$B$5:$J$44,5,FALSE)*VLOOKUP(AEBYLD2!BB$4,'[1]INTERNAL PARAMETERS-1'!$B$5:$J$44,6,FALSE)*VLOOKUP(AEBYLD2!BB$4,'[1]INTERNAL PARAMETERS-1'!$B$5:$J$44,3,FALSE) + AEBYLD1!BB17*(1-VLOOKUP(AEBYLD2!BB$4,'[1]INTERNAL PARAMETERS-1'!$B$5:$J$44,5,FALSE))*VLOOKUP(AEBYLD2!BB$4,'[1]INTERNAL PARAMETERS-1'!$B$5:$J$44,8,FALSE)*VLOOKUP(AEBYLD2!BB$4,'[1]INTERNAL PARAMETERS-1'!$B$5:$J$44,3,FALSE)</f>
        <v>9.132334081724294E-4</v>
      </c>
      <c r="BC17" s="50">
        <f>AEBYLD1!BC17*VLOOKUP(AEBYLD2!BC$4,'[1]INTERNAL PARAMETERS-1'!$B$5:$J$44,5,FALSE)*VLOOKUP(AEBYLD2!BC$4,'[1]INTERNAL PARAMETERS-1'!$B$5:$J$44,6,FALSE)*VLOOKUP(AEBYLD2!BC$4,'[1]INTERNAL PARAMETERS-1'!$B$5:$J$44,3,FALSE) + AEBYLD1!BC17*(1-VLOOKUP(AEBYLD2!BC$4,'[1]INTERNAL PARAMETERS-1'!$B$5:$J$44,5,FALSE))*VLOOKUP(AEBYLD2!BC$4,'[1]INTERNAL PARAMETERS-1'!$B$5:$J$44,8,FALSE)*VLOOKUP(AEBYLD2!BC$4,'[1]INTERNAL PARAMETERS-1'!$B$5:$J$44,3,FALSE)</f>
        <v>5.042546520903292E-3</v>
      </c>
      <c r="BD17" s="50">
        <f>AEBYLD1!BD17*VLOOKUP(AEBYLD2!BD$4,'[1]INTERNAL PARAMETERS-1'!$B$5:$J$44,5,FALSE)*VLOOKUP(AEBYLD2!BD$4,'[1]INTERNAL PARAMETERS-1'!$B$5:$J$44,6,FALSE)*VLOOKUP(AEBYLD2!BD$4,'[1]INTERNAL PARAMETERS-1'!$B$5:$J$44,3,FALSE) + AEBYLD1!BD17*(1-VLOOKUP(AEBYLD2!BD$4,'[1]INTERNAL PARAMETERS-1'!$B$5:$J$44,5,FALSE))*VLOOKUP(AEBYLD2!BD$4,'[1]INTERNAL PARAMETERS-1'!$B$5:$J$44,8,FALSE)*VLOOKUP(AEBYLD2!BD$4,'[1]INTERNAL PARAMETERS-1'!$B$5:$J$44,3,FALSE)</f>
        <v>8.5350452473021115E-4</v>
      </c>
      <c r="BE17" s="50">
        <f>AEBYLD1!BE17*VLOOKUP(AEBYLD2!BE$4,'[1]INTERNAL PARAMETERS-1'!$B$5:$J$44,5,FALSE)*VLOOKUP(AEBYLD2!BE$4,'[1]INTERNAL PARAMETERS-1'!$B$5:$J$44,6,FALSE)*VLOOKUP(AEBYLD2!BE$4,'[1]INTERNAL PARAMETERS-1'!$B$5:$J$44,3,FALSE) + AEBYLD1!BE17*(1-VLOOKUP(AEBYLD2!BE$4,'[1]INTERNAL PARAMETERS-1'!$B$5:$J$44,5,FALSE))*VLOOKUP(AEBYLD2!BE$4,'[1]INTERNAL PARAMETERS-1'!$B$5:$J$44,8,FALSE)*VLOOKUP(AEBYLD2!BE$4,'[1]INTERNAL PARAMETERS-1'!$B$5:$J$44,3,FALSE)</f>
        <v>2.8837821964707504E-3</v>
      </c>
      <c r="BF17" s="50">
        <f>AEBYLD1!BF17*VLOOKUP(AEBYLD2!BF$4,'[1]INTERNAL PARAMETERS-1'!$B$5:$J$44,5,FALSE)*VLOOKUP(AEBYLD2!BF$4,'[1]INTERNAL PARAMETERS-1'!$B$5:$J$44,6,FALSE)*VLOOKUP(AEBYLD2!BF$4,'[1]INTERNAL PARAMETERS-1'!$B$5:$J$44,3,FALSE) + AEBYLD1!BF17*(1-VLOOKUP(AEBYLD2!BF$4,'[1]INTERNAL PARAMETERS-1'!$B$5:$J$44,5,FALSE))*VLOOKUP(AEBYLD2!BF$4,'[1]INTERNAL PARAMETERS-1'!$B$5:$J$44,8,FALSE)*VLOOKUP(AEBYLD2!BF$4,'[1]INTERNAL PARAMETERS-1'!$B$5:$J$44,3,FALSE)</f>
        <v>0</v>
      </c>
      <c r="BG17" s="50">
        <f>AEBYLD1!BG17*VLOOKUP(AEBYLD2!BG$4,'[1]INTERNAL PARAMETERS-1'!$B$5:$J$44,5,FALSE)*VLOOKUP(AEBYLD2!BG$4,'[1]INTERNAL PARAMETERS-1'!$B$5:$J$44,6,FALSE)*VLOOKUP(AEBYLD2!BG$4,'[1]INTERNAL PARAMETERS-1'!$B$5:$J$44,3,FALSE) + AEBYLD1!BG17*(1-VLOOKUP(AEBYLD2!BG$4,'[1]INTERNAL PARAMETERS-1'!$B$5:$J$44,5,FALSE))*VLOOKUP(AEBYLD2!BG$4,'[1]INTERNAL PARAMETERS-1'!$B$5:$J$44,8,FALSE)*VLOOKUP(AEBYLD2!BG$4,'[1]INTERNAL PARAMETERS-1'!$B$5:$J$44,3,FALSE)</f>
        <v>1.2055682125816434E-3</v>
      </c>
      <c r="BH17" s="50">
        <f>AEBYLD1!BH17*VLOOKUP(AEBYLD2!BH$4,'[1]INTERNAL PARAMETERS-1'!$B$5:$J$44,5,FALSE)*VLOOKUP(AEBYLD2!BH$4,'[1]INTERNAL PARAMETERS-1'!$B$5:$J$44,6,FALSE)*VLOOKUP(AEBYLD2!BH$4,'[1]INTERNAL PARAMETERS-1'!$B$5:$J$44,3,FALSE) + AEBYLD1!BH17*(1-VLOOKUP(AEBYLD2!BH$4,'[1]INTERNAL PARAMETERS-1'!$B$5:$J$44,5,FALSE))*VLOOKUP(AEBYLD2!BH$4,'[1]INTERNAL PARAMETERS-1'!$B$5:$J$44,8,FALSE)*VLOOKUP(AEBYLD2!BH$4,'[1]INTERNAL PARAMETERS-1'!$B$5:$J$44,3,FALSE)</f>
        <v>8.1694841862800853E-6</v>
      </c>
      <c r="BI17" s="50">
        <f>AEBYLD1!BI17*VLOOKUP(AEBYLD2!BI$4,'[1]INTERNAL PARAMETERS-1'!$B$5:$J$44,5,FALSE)*VLOOKUP(AEBYLD2!BI$4,'[1]INTERNAL PARAMETERS-1'!$B$5:$J$44,6,FALSE)*VLOOKUP(AEBYLD2!BI$4,'[1]INTERNAL PARAMETERS-1'!$B$5:$J$44,3,FALSE) + AEBYLD1!BI17*(1-VLOOKUP(AEBYLD2!BI$4,'[1]INTERNAL PARAMETERS-1'!$B$5:$J$44,5,FALSE))*VLOOKUP(AEBYLD2!BI$4,'[1]INTERNAL PARAMETERS-1'!$B$5:$J$44,8,FALSE)*VLOOKUP(AEBYLD2!BI$4,'[1]INTERNAL PARAMETERS-1'!$B$5:$J$44,3,FALSE)</f>
        <v>0</v>
      </c>
      <c r="BJ17" s="50">
        <f>AEBYLD1!BJ17*VLOOKUP(AEBYLD2!BJ$4,'[1]INTERNAL PARAMETERS-1'!$B$5:$J$44,5,FALSE)*VLOOKUP(AEBYLD2!BJ$4,'[1]INTERNAL PARAMETERS-1'!$B$5:$J$44,6,FALSE)*VLOOKUP(AEBYLD2!BJ$4,'[1]INTERNAL PARAMETERS-1'!$B$5:$J$44,3,FALSE) + AEBYLD1!BJ17*(1-VLOOKUP(AEBYLD2!BJ$4,'[1]INTERNAL PARAMETERS-1'!$B$5:$J$44,5,FALSE))*VLOOKUP(AEBYLD2!BJ$4,'[1]INTERNAL PARAMETERS-1'!$B$5:$J$44,8,FALSE)*VLOOKUP(AEBYLD2!BJ$4,'[1]INTERNAL PARAMETERS-1'!$B$5:$J$44,3,FALSE)</f>
        <v>6.5401217478134243E-4</v>
      </c>
      <c r="BK17" s="50">
        <f>AEBYLD1!BK17*VLOOKUP(AEBYLD2!BK$4,'[1]INTERNAL PARAMETERS-1'!$B$5:$J$44,5,FALSE)*VLOOKUP(AEBYLD2!BK$4,'[1]INTERNAL PARAMETERS-1'!$B$5:$J$44,6,FALSE)*VLOOKUP(AEBYLD2!BK$4,'[1]INTERNAL PARAMETERS-1'!$B$5:$J$44,3,FALSE) + AEBYLD1!BK17*(1-VLOOKUP(AEBYLD2!BK$4,'[1]INTERNAL PARAMETERS-1'!$B$5:$J$44,5,FALSE))*VLOOKUP(AEBYLD2!BK$4,'[1]INTERNAL PARAMETERS-1'!$B$5:$J$44,8,FALSE)*VLOOKUP(AEBYLD2!BK$4,'[1]INTERNAL PARAMETERS-1'!$B$5:$J$44,3,FALSE)</f>
        <v>6.0782257272341161E-4</v>
      </c>
      <c r="BL17" s="50">
        <f>AEBYLD1!BL17*VLOOKUP(AEBYLD2!BL$4,'[1]INTERNAL PARAMETERS-1'!$B$5:$J$44,5,FALSE)*VLOOKUP(AEBYLD2!BL$4,'[1]INTERNAL PARAMETERS-1'!$B$5:$J$44,6,FALSE)*VLOOKUP(AEBYLD2!BL$4,'[1]INTERNAL PARAMETERS-1'!$B$5:$J$44,3,FALSE) + AEBYLD1!BL17*(1-VLOOKUP(AEBYLD2!BL$4,'[1]INTERNAL PARAMETERS-1'!$B$5:$J$44,5,FALSE))*VLOOKUP(AEBYLD2!BL$4,'[1]INTERNAL PARAMETERS-1'!$B$5:$J$44,8,FALSE)*VLOOKUP(AEBYLD2!BL$4,'[1]INTERNAL PARAMETERS-1'!$B$5:$J$44,3,FALSE)</f>
        <v>1.5536120066653517E-3</v>
      </c>
      <c r="BM17" s="50">
        <f>AEBYLD1!BM17*VLOOKUP(AEBYLD2!BM$4,'[1]INTERNAL PARAMETERS-1'!$B$5:$J$44,5,FALSE)*VLOOKUP(AEBYLD2!BM$4,'[1]INTERNAL PARAMETERS-1'!$B$5:$J$44,6,FALSE)*VLOOKUP(AEBYLD2!BM$4,'[1]INTERNAL PARAMETERS-1'!$B$5:$J$44,3,FALSE) + AEBYLD1!BM17*(1-VLOOKUP(AEBYLD2!BM$4,'[1]INTERNAL PARAMETERS-1'!$B$5:$J$44,5,FALSE))*VLOOKUP(AEBYLD2!BM$4,'[1]INTERNAL PARAMETERS-1'!$B$5:$J$44,8,FALSE)*VLOOKUP(AEBYLD2!BM$4,'[1]INTERNAL PARAMETERS-1'!$B$5:$J$44,3,FALSE)</f>
        <v>1.0685068883653241E-3</v>
      </c>
      <c r="BN17" s="50">
        <f>AEBYLD1!BN17*VLOOKUP(AEBYLD2!BN$4,'[1]INTERNAL PARAMETERS-1'!$B$5:$J$44,5,FALSE)*VLOOKUP(AEBYLD2!BN$4,'[1]INTERNAL PARAMETERS-1'!$B$5:$J$44,6,FALSE)*VLOOKUP(AEBYLD2!BN$4,'[1]INTERNAL PARAMETERS-1'!$B$5:$J$44,3,FALSE) + AEBYLD1!BN17*(1-VLOOKUP(AEBYLD2!BN$4,'[1]INTERNAL PARAMETERS-1'!$B$5:$J$44,5,FALSE))*VLOOKUP(AEBYLD2!BN$4,'[1]INTERNAL PARAMETERS-1'!$B$5:$J$44,8,FALSE)*VLOOKUP(AEBYLD2!BN$4,'[1]INTERNAL PARAMETERS-1'!$B$5:$J$44,3,FALSE)</f>
        <v>4.6766506979476711E-4</v>
      </c>
      <c r="BO17" s="50">
        <f>AEBYLD1!BO17*VLOOKUP(AEBYLD2!BO$4,'[1]INTERNAL PARAMETERS-1'!$B$5:$J$44,5,FALSE)*VLOOKUP(AEBYLD2!BO$4,'[1]INTERNAL PARAMETERS-1'!$B$5:$J$44,6,FALSE)*VLOOKUP(AEBYLD2!BO$4,'[1]INTERNAL PARAMETERS-1'!$B$5:$J$44,3,FALSE) + AEBYLD1!BO17*(1-VLOOKUP(AEBYLD2!BO$4,'[1]INTERNAL PARAMETERS-1'!$B$5:$J$44,5,FALSE))*VLOOKUP(AEBYLD2!BO$4,'[1]INTERNAL PARAMETERS-1'!$B$5:$J$44,8,FALSE)*VLOOKUP(AEBYLD2!BO$4,'[1]INTERNAL PARAMETERS-1'!$B$5:$J$44,3,FALSE)</f>
        <v>2.6386082895927588E-4</v>
      </c>
      <c r="BP17" s="50">
        <f>AEBYLD1!BP17*VLOOKUP(AEBYLD2!BP$4,'[1]INTERNAL PARAMETERS-1'!$B$5:$J$44,5,FALSE)*VLOOKUP(AEBYLD2!BP$4,'[1]INTERNAL PARAMETERS-1'!$B$5:$J$44,6,FALSE)*VLOOKUP(AEBYLD2!BP$4,'[1]INTERNAL PARAMETERS-1'!$B$5:$J$44,3,FALSE) + AEBYLD1!BP17*(1-VLOOKUP(AEBYLD2!BP$4,'[1]INTERNAL PARAMETERS-1'!$B$5:$J$44,5,FALSE))*VLOOKUP(AEBYLD2!BP$4,'[1]INTERNAL PARAMETERS-1'!$B$5:$J$44,8,FALSE)*VLOOKUP(AEBYLD2!BP$4,'[1]INTERNAL PARAMETERS-1'!$B$5:$J$44,3,FALSE)</f>
        <v>3.7178215249593156E-5</v>
      </c>
      <c r="BQ17" s="50">
        <f>AEBYLD1!BQ17*VLOOKUP(AEBYLD2!BQ$4,'[1]INTERNAL PARAMETERS-1'!$B$5:$J$44,5,FALSE)*VLOOKUP(AEBYLD2!BQ$4,'[1]INTERNAL PARAMETERS-1'!$B$5:$J$44,6,FALSE)*VLOOKUP(AEBYLD2!BQ$4,'[1]INTERNAL PARAMETERS-1'!$B$5:$J$44,3,FALSE) + AEBYLD1!BQ17*(1-VLOOKUP(AEBYLD2!BQ$4,'[1]INTERNAL PARAMETERS-1'!$B$5:$J$44,5,FALSE))*VLOOKUP(AEBYLD2!BQ$4,'[1]INTERNAL PARAMETERS-1'!$B$5:$J$44,8,FALSE)*VLOOKUP(AEBYLD2!BQ$4,'[1]INTERNAL PARAMETERS-1'!$B$5:$J$44,3,FALSE)</f>
        <v>1.9188569389803501E-3</v>
      </c>
      <c r="BR17" s="50">
        <f>AEBYLD1!BR17*VLOOKUP(AEBYLD2!BR$4,'[1]INTERNAL PARAMETERS-1'!$B$5:$J$44,5,FALSE)*VLOOKUP(AEBYLD2!BR$4,'[1]INTERNAL PARAMETERS-1'!$B$5:$J$44,6,FALSE)*VLOOKUP(AEBYLD2!BR$4,'[1]INTERNAL PARAMETERS-1'!$B$5:$J$44,3,FALSE) + AEBYLD1!BR17*(1-VLOOKUP(AEBYLD2!BR$4,'[1]INTERNAL PARAMETERS-1'!$B$5:$J$44,5,FALSE))*VLOOKUP(AEBYLD2!BR$4,'[1]INTERNAL PARAMETERS-1'!$B$5:$J$44,8,FALSE)*VLOOKUP(AEBYLD2!BR$4,'[1]INTERNAL PARAMETERS-1'!$B$5:$J$44,3,FALSE)</f>
        <v>4.254514829425036E-5</v>
      </c>
      <c r="BS17" s="50">
        <f>AEBYLD1!BS17*VLOOKUP(AEBYLD2!BS$4,'[1]INTERNAL PARAMETERS-1'!$B$5:$J$44,5,FALSE)*VLOOKUP(AEBYLD2!BS$4,'[1]INTERNAL PARAMETERS-1'!$B$5:$J$44,6,FALSE)*VLOOKUP(AEBYLD2!BS$4,'[1]INTERNAL PARAMETERS-1'!$B$5:$J$44,3,FALSE) + AEBYLD1!BS17*(1-VLOOKUP(AEBYLD2!BS$4,'[1]INTERNAL PARAMETERS-1'!$B$5:$J$44,5,FALSE))*VLOOKUP(AEBYLD2!BS$4,'[1]INTERNAL PARAMETERS-1'!$B$5:$J$44,8,FALSE)*VLOOKUP(AEBYLD2!BS$4,'[1]INTERNAL PARAMETERS-1'!$B$5:$J$44,3,FALSE)</f>
        <v>8.0875058967030292E-6</v>
      </c>
      <c r="BT17" s="50">
        <f>AEBYLD1!BT17*VLOOKUP(AEBYLD2!BT$4,'[1]INTERNAL PARAMETERS-1'!$B$5:$J$44,5,FALSE)*VLOOKUP(AEBYLD2!BT$4,'[1]INTERNAL PARAMETERS-1'!$B$5:$J$44,6,FALSE)*VLOOKUP(AEBYLD2!BT$4,'[1]INTERNAL PARAMETERS-1'!$B$5:$J$44,3,FALSE) + AEBYLD1!BT17*(1-VLOOKUP(AEBYLD2!BT$4,'[1]INTERNAL PARAMETERS-1'!$B$5:$J$44,5,FALSE))*VLOOKUP(AEBYLD2!BT$4,'[1]INTERNAL PARAMETERS-1'!$B$5:$J$44,8,FALSE)*VLOOKUP(AEBYLD2!BT$4,'[1]INTERNAL PARAMETERS-1'!$B$5:$J$44,3,FALSE)</f>
        <v>0</v>
      </c>
      <c r="BU17" s="50">
        <f>AEBYLD1!BU17*VLOOKUP(AEBYLD2!BU$4,'[1]INTERNAL PARAMETERS-1'!$B$5:$J$44,5,FALSE)*VLOOKUP(AEBYLD2!BU$4,'[1]INTERNAL PARAMETERS-1'!$B$5:$J$44,6,FALSE)*VLOOKUP(AEBYLD2!BU$4,'[1]INTERNAL PARAMETERS-1'!$B$5:$J$44,3,FALSE) + AEBYLD1!BU17*(1-VLOOKUP(AEBYLD2!BU$4,'[1]INTERNAL PARAMETERS-1'!$B$5:$J$44,5,FALSE))*VLOOKUP(AEBYLD2!BU$4,'[1]INTERNAL PARAMETERS-1'!$B$5:$J$44,8,FALSE)*VLOOKUP(AEBYLD2!BU$4,'[1]INTERNAL PARAMETERS-1'!$B$5:$J$44,3,FALSE)</f>
        <v>0</v>
      </c>
      <c r="BV17" s="50">
        <f>AEBYLD1!BV17*VLOOKUP(AEBYLD2!BV$4,'[1]INTERNAL PARAMETERS-1'!$B$5:$J$44,5,FALSE)*VLOOKUP(AEBYLD2!BV$4,'[1]INTERNAL PARAMETERS-1'!$B$5:$J$44,6,FALSE)*VLOOKUP(AEBYLD2!BV$4,'[1]INTERNAL PARAMETERS-1'!$B$5:$J$44,3,FALSE) + AEBYLD1!BV17*(1-VLOOKUP(AEBYLD2!BV$4,'[1]INTERNAL PARAMETERS-1'!$B$5:$J$44,5,FALSE))*VLOOKUP(AEBYLD2!BV$4,'[1]INTERNAL PARAMETERS-1'!$B$5:$J$44,8,FALSE)*VLOOKUP(AEBYLD2!BV$4,'[1]INTERNAL PARAMETERS-1'!$B$5:$J$44,3,FALSE)</f>
        <v>0</v>
      </c>
      <c r="BW17" s="50">
        <f>AEBYLD1!BW17*VLOOKUP(AEBYLD2!BW$4,'[1]INTERNAL PARAMETERS-1'!$B$5:$J$44,5,FALSE)*VLOOKUP(AEBYLD2!BW$4,'[1]INTERNAL PARAMETERS-1'!$B$5:$J$44,6,FALSE)*VLOOKUP(AEBYLD2!BW$4,'[1]INTERNAL PARAMETERS-1'!$B$5:$J$44,3,FALSE) + AEBYLD1!BW17*(1-VLOOKUP(AEBYLD2!BW$4,'[1]INTERNAL PARAMETERS-1'!$B$5:$J$44,5,FALSE))*VLOOKUP(AEBYLD2!BW$4,'[1]INTERNAL PARAMETERS-1'!$B$5:$J$44,8,FALSE)*VLOOKUP(AEBYLD2!BW$4,'[1]INTERNAL PARAMETERS-1'!$B$5:$J$44,3,FALSE)</f>
        <v>0</v>
      </c>
      <c r="BX17" s="50">
        <f>AEBYLD1!BX17*VLOOKUP(AEBYLD2!BX$4,'[1]INTERNAL PARAMETERS-1'!$B$5:$J$44,5,FALSE)*VLOOKUP(AEBYLD2!BX$4,'[1]INTERNAL PARAMETERS-1'!$B$5:$J$44,6,FALSE)*VLOOKUP(AEBYLD2!BX$4,'[1]INTERNAL PARAMETERS-1'!$B$5:$J$44,3,FALSE) + AEBYLD1!BX17*(1-VLOOKUP(AEBYLD2!BX$4,'[1]INTERNAL PARAMETERS-1'!$B$5:$J$44,5,FALSE))*VLOOKUP(AEBYLD2!BX$4,'[1]INTERNAL PARAMETERS-1'!$B$5:$J$44,8,FALSE)*VLOOKUP(AEBYLD2!BX$4,'[1]INTERNAL PARAMETERS-1'!$B$5:$J$44,3,FALSE)</f>
        <v>0</v>
      </c>
      <c r="BY17" s="50">
        <f>AEBYLD1!BY17*VLOOKUP(AEBYLD2!BY$4,'[1]INTERNAL PARAMETERS-1'!$B$5:$J$44,5,FALSE)*VLOOKUP(AEBYLD2!BY$4,'[1]INTERNAL PARAMETERS-1'!$B$5:$J$44,6,FALSE)*VLOOKUP(AEBYLD2!BY$4,'[1]INTERNAL PARAMETERS-1'!$B$5:$J$44,3,FALSE) + AEBYLD1!BY17*(1-VLOOKUP(AEBYLD2!BY$4,'[1]INTERNAL PARAMETERS-1'!$B$5:$J$44,5,FALSE))*VLOOKUP(AEBYLD2!BY$4,'[1]INTERNAL PARAMETERS-1'!$B$5:$J$44,8,FALSE)*VLOOKUP(AEBYLD2!BY$4,'[1]INTERNAL PARAMETERS-1'!$B$5:$J$44,3,FALSE)</f>
        <v>0</v>
      </c>
      <c r="BZ17" s="50">
        <f>AEBYLD1!BZ17*VLOOKUP(AEBYLD2!BZ$4,'[1]INTERNAL PARAMETERS-1'!$B$5:$J$44,5,FALSE)*VLOOKUP(AEBYLD2!BZ$4,'[1]INTERNAL PARAMETERS-1'!$B$5:$J$44,6,FALSE)*VLOOKUP(AEBYLD2!BZ$4,'[1]INTERNAL PARAMETERS-1'!$B$5:$J$44,3,FALSE) + AEBYLD1!BZ17*(1-VLOOKUP(AEBYLD2!BZ$4,'[1]INTERNAL PARAMETERS-1'!$B$5:$J$44,5,FALSE))*VLOOKUP(AEBYLD2!BZ$4,'[1]INTERNAL PARAMETERS-1'!$B$5:$J$44,8,FALSE)*VLOOKUP(AEBYLD2!BZ$4,'[1]INTERNAL PARAMETERS-1'!$B$5:$J$44,3,FALSE)</f>
        <v>5.1869399268636547E-6</v>
      </c>
      <c r="CA17" s="50">
        <f>AEBYLD1!CA17*VLOOKUP(AEBYLD2!CA$4,'[1]INTERNAL PARAMETERS-1'!$B$5:$J$44,5,FALSE)*VLOOKUP(AEBYLD2!CA$4,'[1]INTERNAL PARAMETERS-1'!$B$5:$J$44,6,FALSE)*VLOOKUP(AEBYLD2!CA$4,'[1]INTERNAL PARAMETERS-1'!$B$5:$J$44,3,FALSE) + AEBYLD1!CA17*(1-VLOOKUP(AEBYLD2!CA$4,'[1]INTERNAL PARAMETERS-1'!$B$5:$J$44,5,FALSE))*VLOOKUP(AEBYLD2!CA$4,'[1]INTERNAL PARAMETERS-1'!$B$5:$J$44,8,FALSE)*VLOOKUP(AEBYLD2!CA$4,'[1]INTERNAL PARAMETERS-1'!$B$5:$J$44,3,FALSE)</f>
        <v>0</v>
      </c>
      <c r="CB17" s="50">
        <f>AEBYLD1!CB17*VLOOKUP(AEBYLD2!CB$4,'[1]INTERNAL PARAMETERS-1'!$B$5:$J$44,5,FALSE)*VLOOKUP(AEBYLD2!CB$4,'[1]INTERNAL PARAMETERS-1'!$B$5:$J$44,6,FALSE)*VLOOKUP(AEBYLD2!CB$4,'[1]INTERNAL PARAMETERS-1'!$B$5:$J$44,3,FALSE) + AEBYLD1!CB17*(1-VLOOKUP(AEBYLD2!CB$4,'[1]INTERNAL PARAMETERS-1'!$B$5:$J$44,5,FALSE))*VLOOKUP(AEBYLD2!CB$4,'[1]INTERNAL PARAMETERS-1'!$B$5:$J$44,8,FALSE)*VLOOKUP(AEBYLD2!CB$4,'[1]INTERNAL PARAMETERS-1'!$B$5:$J$44,3,FALSE)</f>
        <v>0</v>
      </c>
      <c r="CC17" s="50">
        <f>AEBYLD1!CC17*VLOOKUP(AEBYLD2!CC$4,'[1]INTERNAL PARAMETERS-1'!$B$5:$J$44,5,FALSE)*VLOOKUP(AEBYLD2!CC$4,'[1]INTERNAL PARAMETERS-1'!$B$5:$J$44,6,FALSE)*VLOOKUP(AEBYLD2!CC$4,'[1]INTERNAL PARAMETERS-1'!$B$5:$J$44,3,FALSE) + AEBYLD1!CC17*(1-VLOOKUP(AEBYLD2!CC$4,'[1]INTERNAL PARAMETERS-1'!$B$5:$J$44,5,FALSE))*VLOOKUP(AEBYLD2!CC$4,'[1]INTERNAL PARAMETERS-1'!$B$5:$J$44,8,FALSE)*VLOOKUP(AEBYLD2!CC$4,'[1]INTERNAL PARAMETERS-1'!$B$5:$J$44,3,FALSE)</f>
        <v>9.2211733993923453E-6</v>
      </c>
      <c r="CD17" s="50">
        <f>AEBYLD1!CD17*VLOOKUP(AEBYLD2!CD$4,'[1]INTERNAL PARAMETERS-1'!$B$5:$J$44,5,FALSE)*VLOOKUP(AEBYLD2!CD$4,'[1]INTERNAL PARAMETERS-1'!$B$5:$J$44,6,FALSE)*VLOOKUP(AEBYLD2!CD$4,'[1]INTERNAL PARAMETERS-1'!$B$5:$J$44,3,FALSE) + AEBYLD1!CD17*(1-VLOOKUP(AEBYLD2!CD$4,'[1]INTERNAL PARAMETERS-1'!$B$5:$J$44,5,FALSE))*VLOOKUP(AEBYLD2!CD$4,'[1]INTERNAL PARAMETERS-1'!$B$5:$J$44,8,FALSE)*VLOOKUP(AEBYLD2!CD$4,'[1]INTERNAL PARAMETERS-1'!$B$5:$J$44,3,FALSE)</f>
        <v>2.579056483242902E-5</v>
      </c>
      <c r="CE17" s="50">
        <f>AEBYLD1!CE17*VLOOKUP(AEBYLD2!CE$4,'[1]INTERNAL PARAMETERS-1'!$B$5:$J$44,5,FALSE)*VLOOKUP(AEBYLD2!CE$4,'[1]INTERNAL PARAMETERS-1'!$B$5:$J$44,6,FALSE)*VLOOKUP(AEBYLD2!CE$4,'[1]INTERNAL PARAMETERS-1'!$B$5:$J$44,3,FALSE) + AEBYLD1!CE17*(1-VLOOKUP(AEBYLD2!CE$4,'[1]INTERNAL PARAMETERS-1'!$B$5:$J$44,5,FALSE))*VLOOKUP(AEBYLD2!CE$4,'[1]INTERNAL PARAMETERS-1'!$B$5:$J$44,8,FALSE)*VLOOKUP(AEBYLD2!CE$4,'[1]INTERNAL PARAMETERS-1'!$B$5:$J$44,3,FALSE)</f>
        <v>4.5826569998098727E-5</v>
      </c>
      <c r="CF17" s="50">
        <f>AEBYLD1!CF17*VLOOKUP(AEBYLD2!CF$4,'[1]INTERNAL PARAMETERS-1'!$B$5:$J$44,5,FALSE)*VLOOKUP(AEBYLD2!CF$4,'[1]INTERNAL PARAMETERS-1'!$B$5:$J$44,6,FALSE)*VLOOKUP(AEBYLD2!CF$4,'[1]INTERNAL PARAMETERS-1'!$B$5:$J$44,3,FALSE) + AEBYLD1!CF17*(1-VLOOKUP(AEBYLD2!CF$4,'[1]INTERNAL PARAMETERS-1'!$B$5:$J$44,5,FALSE))*VLOOKUP(AEBYLD2!CF$4,'[1]INTERNAL PARAMETERS-1'!$B$5:$J$44,8,FALSE)*VLOOKUP(AEBYLD2!CF$4,'[1]INTERNAL PARAMETERS-1'!$B$5:$J$44,3,FALSE)</f>
        <v>0</v>
      </c>
      <c r="CG17" s="50">
        <f>AEBYLD1!CG17*VLOOKUP(AEBYLD2!CG$4,'[1]INTERNAL PARAMETERS-1'!$B$5:$J$44,5,FALSE)*VLOOKUP(AEBYLD2!CG$4,'[1]INTERNAL PARAMETERS-1'!$B$5:$J$44,6,FALSE)*VLOOKUP(AEBYLD2!CG$4,'[1]INTERNAL PARAMETERS-1'!$B$5:$J$44,3,FALSE) + AEBYLD1!CG17*(1-VLOOKUP(AEBYLD2!CG$4,'[1]INTERNAL PARAMETERS-1'!$B$5:$J$44,5,FALSE))*VLOOKUP(AEBYLD2!CG$4,'[1]INTERNAL PARAMETERS-1'!$B$5:$J$44,8,FALSE)*VLOOKUP(AEBYLD2!CG$4,'[1]INTERNAL PARAMETERS-1'!$B$5:$J$44,3,FALSE)</f>
        <v>0</v>
      </c>
      <c r="CH17" s="49">
        <f>AEBYLD1!CH17*VLOOKUP(AEBYLD2!CH$4,'[1]INTERNAL PARAMETERS-1'!$B$5:$J$44,5,FALSE)*VLOOKUP(AEBYLD2!CH$4,'[1]INTERNAL PARAMETERS-1'!$B$5:$J$44,6,FALSE)*VLOOKUP(AEBYLD2!CH$4,'[1]INTERNAL PARAMETERS-1'!$B$5:$J$44,3,FALSE) + AEBYLD1!CH17*(1-VLOOKUP(AEBYLD2!CH$4,'[1]INTERNAL PARAMETERS-1'!$B$5:$J$44,5,FALSE))*VLOOKUP(AEBYLD2!CH$4,'[1]INTERNAL PARAMETERS-1'!$B$5:$J$44,8,FALSE)*VLOOKUP(AEBYLD2!CH$4,'[1]INTERNAL PARAMETERS-1'!$B$5:$J$44,3,FALSE)</f>
        <v>0</v>
      </c>
      <c r="CJ17" s="51">
        <f t="shared" si="0"/>
        <v>0.8034794195246594</v>
      </c>
      <c r="CK17" s="49">
        <f t="shared" si="1"/>
        <v>3.3333745096640041E-2</v>
      </c>
    </row>
    <row r="18" spans="2:89" x14ac:dyDescent="0.4">
      <c r="B18" s="64" t="s">
        <v>5</v>
      </c>
      <c r="C18" s="63" t="s">
        <v>89</v>
      </c>
      <c r="D18" s="63" t="s">
        <v>75</v>
      </c>
      <c r="E18" s="147">
        <f>AEB!AF18</f>
        <v>1.7062918260833138</v>
      </c>
      <c r="F18" s="65">
        <f>'[1]INTERNAL PARAMETERS-1'!M18</f>
        <v>21.115000000000002</v>
      </c>
      <c r="G18" s="51">
        <f>AEBYLD1!G18*VLOOKUP(AEBYLD2!G$4,'[1]INTERNAL PARAMETERS-1'!$B$5:$J$44,5,FALSE)*VLOOKUP(AEBYLD2!G$4,'[1]INTERNAL PARAMETERS-1'!$B$5:$J$44,7,FALSE)*AEBYLD2!$F18 + AEBYLD1!G18*(1-VLOOKUP(AEBYLD2!G$4,'[1]INTERNAL PARAMETERS-1'!$B$5:$J$44,5,FALSE))*VLOOKUP(AEBYLD2!G$4,'[1]INTERNAL PARAMETERS-1'!$B$5:$J$44,9,FALSE)*AEBYLD2!$F18</f>
        <v>0.27693436966117335</v>
      </c>
      <c r="H18" s="50">
        <f>AEBYLD1!H18*VLOOKUP(AEBYLD2!H$4,'[1]INTERNAL PARAMETERS-1'!$B$5:$J$44,5,FALSE)*VLOOKUP(AEBYLD2!H$4,'[1]INTERNAL PARAMETERS-1'!$B$5:$J$44,7,FALSE)*AEBYLD2!$F18 + AEBYLD1!H18*(1-VLOOKUP(AEBYLD2!H$4,'[1]INTERNAL PARAMETERS-1'!$B$5:$J$44,5,FALSE))*VLOOKUP(AEBYLD2!H$4,'[1]INTERNAL PARAMETERS-1'!$B$5:$J$44,9,FALSE)*AEBYLD2!$F18</f>
        <v>6.5492165161817287E-2</v>
      </c>
      <c r="I18" s="50">
        <f>AEBYLD1!I18*VLOOKUP(AEBYLD2!I$4,'[1]INTERNAL PARAMETERS-1'!$B$5:$J$44,5,FALSE)*VLOOKUP(AEBYLD2!I$4,'[1]INTERNAL PARAMETERS-1'!$B$5:$J$44,7,FALSE)*AEBYLD2!$F18 + AEBYLD1!I18*(1-VLOOKUP(AEBYLD2!I$4,'[1]INTERNAL PARAMETERS-1'!$B$5:$J$44,5,FALSE))*VLOOKUP(AEBYLD2!I$4,'[1]INTERNAL PARAMETERS-1'!$B$5:$J$44,9,FALSE)*AEBYLD2!$F18</f>
        <v>8.6595168276461645E-2</v>
      </c>
      <c r="J18" s="50">
        <f>AEBYLD1!J18*VLOOKUP(AEBYLD2!J$4,'[1]INTERNAL PARAMETERS-1'!$B$5:$J$44,5,FALSE)*VLOOKUP(AEBYLD2!J$4,'[1]INTERNAL PARAMETERS-1'!$B$5:$J$44,7,FALSE)*AEBYLD2!$F18 + AEBYLD1!J18*(1-VLOOKUP(AEBYLD2!J$4,'[1]INTERNAL PARAMETERS-1'!$B$5:$J$44,5,FALSE))*VLOOKUP(AEBYLD2!J$4,'[1]INTERNAL PARAMETERS-1'!$B$5:$J$44,9,FALSE)*AEBYLD2!$F18</f>
        <v>0</v>
      </c>
      <c r="K18" s="50">
        <f>AEBYLD1!K18*VLOOKUP(AEBYLD2!K$4,'[1]INTERNAL PARAMETERS-1'!$B$5:$J$44,5,FALSE)*VLOOKUP(AEBYLD2!K$4,'[1]INTERNAL PARAMETERS-1'!$B$5:$J$44,7,FALSE)*AEBYLD2!$F18 + AEBYLD1!K18*(1-VLOOKUP(AEBYLD2!K$4,'[1]INTERNAL PARAMETERS-1'!$B$5:$J$44,5,FALSE))*VLOOKUP(AEBYLD2!K$4,'[1]INTERNAL PARAMETERS-1'!$B$5:$J$44,9,FALSE)*AEBYLD2!$F18</f>
        <v>1.244653459181057E-3</v>
      </c>
      <c r="L18" s="50">
        <f>AEBYLD1!L18*VLOOKUP(AEBYLD2!L$4,'[1]INTERNAL PARAMETERS-1'!$B$5:$J$44,5,FALSE)*VLOOKUP(AEBYLD2!L$4,'[1]INTERNAL PARAMETERS-1'!$B$5:$J$44,7,FALSE)*AEBYLD2!$F18 + AEBYLD1!L18*(1-VLOOKUP(AEBYLD2!L$4,'[1]INTERNAL PARAMETERS-1'!$B$5:$J$44,5,FALSE))*VLOOKUP(AEBYLD2!L$4,'[1]INTERNAL PARAMETERS-1'!$B$5:$J$44,9,FALSE)*AEBYLD2!$F18</f>
        <v>0</v>
      </c>
      <c r="M18" s="50">
        <f>AEBYLD1!M18*VLOOKUP(AEBYLD2!M$4,'[1]INTERNAL PARAMETERS-1'!$B$5:$J$44,5,FALSE)*VLOOKUP(AEBYLD2!M$4,'[1]INTERNAL PARAMETERS-1'!$B$5:$J$44,7,FALSE)*AEBYLD2!$F18 + AEBYLD1!M18*(1-VLOOKUP(AEBYLD2!M$4,'[1]INTERNAL PARAMETERS-1'!$B$5:$J$44,5,FALSE))*VLOOKUP(AEBYLD2!M$4,'[1]INTERNAL PARAMETERS-1'!$B$5:$J$44,9,FALSE)*AEBYLD2!$F18</f>
        <v>9.036594116299184E-3</v>
      </c>
      <c r="N18" s="50">
        <f>AEBYLD1!N18*VLOOKUP(AEBYLD2!N$4,'[1]INTERNAL PARAMETERS-1'!$B$5:$J$44,5,FALSE)*VLOOKUP(AEBYLD2!N$4,'[1]INTERNAL PARAMETERS-1'!$B$5:$J$44,7,FALSE)*AEBYLD2!$F18 + AEBYLD1!N18*(1-VLOOKUP(AEBYLD2!N$4,'[1]INTERNAL PARAMETERS-1'!$B$5:$J$44,5,FALSE))*VLOOKUP(AEBYLD2!N$4,'[1]INTERNAL PARAMETERS-1'!$B$5:$J$44,9,FALSE)*AEBYLD2!$F18</f>
        <v>2.5813593574864127E-4</v>
      </c>
      <c r="O18" s="50">
        <f>AEBYLD1!O18*VLOOKUP(AEBYLD2!O$4,'[1]INTERNAL PARAMETERS-1'!$B$5:$J$44,5,FALSE)*VLOOKUP(AEBYLD2!O$4,'[1]INTERNAL PARAMETERS-1'!$B$5:$J$44,7,FALSE)*AEBYLD2!$F18 + AEBYLD1!O18*(1-VLOOKUP(AEBYLD2!O$4,'[1]INTERNAL PARAMETERS-1'!$B$5:$J$44,5,FALSE))*VLOOKUP(AEBYLD2!O$4,'[1]INTERNAL PARAMETERS-1'!$B$5:$J$44,9,FALSE)*AEBYLD2!$F18</f>
        <v>0</v>
      </c>
      <c r="P18" s="50">
        <f>AEBYLD1!P18*VLOOKUP(AEBYLD2!P$4,'[1]INTERNAL PARAMETERS-1'!$B$5:$J$44,5,FALSE)*VLOOKUP(AEBYLD2!P$4,'[1]INTERNAL PARAMETERS-1'!$B$5:$J$44,7,FALSE)*AEBYLD2!$F18 + AEBYLD1!P18*(1-VLOOKUP(AEBYLD2!P$4,'[1]INTERNAL PARAMETERS-1'!$B$5:$J$44,5,FALSE))*VLOOKUP(AEBYLD2!P$4,'[1]INTERNAL PARAMETERS-1'!$B$5:$J$44,9,FALSE)*AEBYLD2!$F18</f>
        <v>0</v>
      </c>
      <c r="Q18" s="50">
        <f>AEBYLD1!Q18*VLOOKUP(AEBYLD2!Q$4,'[1]INTERNAL PARAMETERS-1'!$B$5:$J$44,5,FALSE)*VLOOKUP(AEBYLD2!Q$4,'[1]INTERNAL PARAMETERS-1'!$B$5:$J$44,7,FALSE)*AEBYLD2!$F18 + AEBYLD1!Q18*(1-VLOOKUP(AEBYLD2!Q$4,'[1]INTERNAL PARAMETERS-1'!$B$5:$J$44,5,FALSE))*VLOOKUP(AEBYLD2!Q$4,'[1]INTERNAL PARAMETERS-1'!$B$5:$J$44,9,FALSE)*AEBYLD2!$F18</f>
        <v>0</v>
      </c>
      <c r="R18" s="50">
        <f>AEBYLD1!R18*VLOOKUP(AEBYLD2!R$4,'[1]INTERNAL PARAMETERS-1'!$B$5:$J$44,5,FALSE)*VLOOKUP(AEBYLD2!R$4,'[1]INTERNAL PARAMETERS-1'!$B$5:$J$44,7,FALSE)*AEBYLD2!$F18 + AEBYLD1!R18*(1-VLOOKUP(AEBYLD2!R$4,'[1]INTERNAL PARAMETERS-1'!$B$5:$J$44,5,FALSE))*VLOOKUP(AEBYLD2!R$4,'[1]INTERNAL PARAMETERS-1'!$B$5:$J$44,9,FALSE)*AEBYLD2!$F18</f>
        <v>1.475144840510882E-4</v>
      </c>
      <c r="S18" s="50">
        <f>AEBYLD1!S18*VLOOKUP(AEBYLD2!S$4,'[1]INTERNAL PARAMETERS-1'!$B$5:$J$44,5,FALSE)*VLOOKUP(AEBYLD2!S$4,'[1]INTERNAL PARAMETERS-1'!$B$5:$J$44,7,FALSE)*AEBYLD2!$F18 + AEBYLD1!S18*(1-VLOOKUP(AEBYLD2!S$4,'[1]INTERNAL PARAMETERS-1'!$B$5:$J$44,5,FALSE))*VLOOKUP(AEBYLD2!S$4,'[1]INTERNAL PARAMETERS-1'!$B$5:$J$44,9,FALSE)*AEBYLD2!$F18</f>
        <v>8.8286633286504702E-3</v>
      </c>
      <c r="T18" s="50">
        <f>AEBYLD1!T18*VLOOKUP(AEBYLD2!T$4,'[1]INTERNAL PARAMETERS-1'!$B$5:$J$44,5,FALSE)*VLOOKUP(AEBYLD2!T$4,'[1]INTERNAL PARAMETERS-1'!$B$5:$J$44,7,FALSE)*AEBYLD2!$F18 + AEBYLD1!T18*(1-VLOOKUP(AEBYLD2!T$4,'[1]INTERNAL PARAMETERS-1'!$B$5:$J$44,5,FALSE))*VLOOKUP(AEBYLD2!T$4,'[1]INTERNAL PARAMETERS-1'!$B$5:$J$44,9,FALSE)*AEBYLD2!$F18</f>
        <v>3.3188597210380378E-3</v>
      </c>
      <c r="U18" s="50">
        <f>AEBYLD1!U18*VLOOKUP(AEBYLD2!U$4,'[1]INTERNAL PARAMETERS-1'!$B$5:$J$44,5,FALSE)*VLOOKUP(AEBYLD2!U$4,'[1]INTERNAL PARAMETERS-1'!$B$5:$J$44,7,FALSE)*AEBYLD2!$F18 + AEBYLD1!U18*(1-VLOOKUP(AEBYLD2!U$4,'[1]INTERNAL PARAMETERS-1'!$B$5:$J$44,5,FALSE))*VLOOKUP(AEBYLD2!U$4,'[1]INTERNAL PARAMETERS-1'!$B$5:$J$44,9,FALSE)*AEBYLD2!$F18</f>
        <v>1.0417396195354989E-3</v>
      </c>
      <c r="V18" s="50">
        <f>AEBYLD1!V18*VLOOKUP(AEBYLD2!V$4,'[1]INTERNAL PARAMETERS-1'!$B$5:$J$44,5,FALSE)*VLOOKUP(AEBYLD2!V$4,'[1]INTERNAL PARAMETERS-1'!$B$5:$J$44,7,FALSE)*AEBYLD2!$F18 + AEBYLD1!V18*(1-VLOOKUP(AEBYLD2!V$4,'[1]INTERNAL PARAMETERS-1'!$B$5:$J$44,5,FALSE))*VLOOKUP(AEBYLD2!V$4,'[1]INTERNAL PARAMETERS-1'!$B$5:$J$44,9,FALSE)*AEBYLD2!$F18</f>
        <v>1.07020228775526E-2</v>
      </c>
      <c r="W18" s="50">
        <f>AEBYLD1!W18*VLOOKUP(AEBYLD2!W$4,'[1]INTERNAL PARAMETERS-1'!$B$5:$J$44,5,FALSE)*VLOOKUP(AEBYLD2!W$4,'[1]INTERNAL PARAMETERS-1'!$B$5:$J$44,7,FALSE)*AEBYLD2!$F18 + AEBYLD1!W18*(1-VLOOKUP(AEBYLD2!W$4,'[1]INTERNAL PARAMETERS-1'!$B$5:$J$44,5,FALSE))*VLOOKUP(AEBYLD2!W$4,'[1]INTERNAL PARAMETERS-1'!$B$5:$J$44,9,FALSE)*AEBYLD2!$F18</f>
        <v>0</v>
      </c>
      <c r="X18" s="50">
        <f>AEBYLD1!X18*VLOOKUP(AEBYLD2!X$4,'[1]INTERNAL PARAMETERS-1'!$B$5:$J$44,5,FALSE)*VLOOKUP(AEBYLD2!X$4,'[1]INTERNAL PARAMETERS-1'!$B$5:$J$44,7,FALSE)*AEBYLD2!$F18 + AEBYLD1!X18*(1-VLOOKUP(AEBYLD2!X$4,'[1]INTERNAL PARAMETERS-1'!$B$5:$J$44,5,FALSE))*VLOOKUP(AEBYLD2!X$4,'[1]INTERNAL PARAMETERS-1'!$B$5:$J$44,9,FALSE)*AEBYLD2!$F18</f>
        <v>0</v>
      </c>
      <c r="Y18" s="50">
        <f>AEBYLD1!Y18*VLOOKUP(AEBYLD2!Y$4,'[1]INTERNAL PARAMETERS-1'!$B$5:$J$44,5,FALSE)*VLOOKUP(AEBYLD2!Y$4,'[1]INTERNAL PARAMETERS-1'!$B$5:$J$44,7,FALSE)*AEBYLD2!$F18 + AEBYLD1!Y18*(1-VLOOKUP(AEBYLD2!Y$4,'[1]INTERNAL PARAMETERS-1'!$B$5:$J$44,5,FALSE))*VLOOKUP(AEBYLD2!Y$4,'[1]INTERNAL PARAMETERS-1'!$B$5:$J$44,9,FALSE)*AEBYLD2!$F18</f>
        <v>0</v>
      </c>
      <c r="Z18" s="50">
        <f>AEBYLD1!Z18*VLOOKUP(AEBYLD2!Z$4,'[1]INTERNAL PARAMETERS-1'!$B$5:$J$44,5,FALSE)*VLOOKUP(AEBYLD2!Z$4,'[1]INTERNAL PARAMETERS-1'!$B$5:$J$44,7,FALSE)*AEBYLD2!$F18 + AEBYLD1!Z18*(1-VLOOKUP(AEBYLD2!Z$4,'[1]INTERNAL PARAMETERS-1'!$B$5:$J$44,5,FALSE))*VLOOKUP(AEBYLD2!Z$4,'[1]INTERNAL PARAMETERS-1'!$B$5:$J$44,9,FALSE)*AEBYLD2!$F18</f>
        <v>0</v>
      </c>
      <c r="AA18" s="50">
        <f>AEBYLD1!AA18*VLOOKUP(AEBYLD2!AA$4,'[1]INTERNAL PARAMETERS-1'!$B$5:$J$44,5,FALSE)*VLOOKUP(AEBYLD2!AA$4,'[1]INTERNAL PARAMETERS-1'!$B$5:$J$44,7,FALSE)*AEBYLD2!$F18 + AEBYLD1!AA18*(1-VLOOKUP(AEBYLD2!AA$4,'[1]INTERNAL PARAMETERS-1'!$B$5:$J$44,5,FALSE))*VLOOKUP(AEBYLD2!AA$4,'[1]INTERNAL PARAMETERS-1'!$B$5:$J$44,9,FALSE)*AEBYLD2!$F18</f>
        <v>0</v>
      </c>
      <c r="AB18" s="50">
        <f>AEBYLD1!AB18*VLOOKUP(AEBYLD2!AB$4,'[1]INTERNAL PARAMETERS-1'!$B$5:$J$44,5,FALSE)*VLOOKUP(AEBYLD2!AB$4,'[1]INTERNAL PARAMETERS-1'!$B$5:$J$44,7,FALSE)*AEBYLD2!$F18 + AEBYLD1!AB18*(1-VLOOKUP(AEBYLD2!AB$4,'[1]INTERNAL PARAMETERS-1'!$B$5:$J$44,5,FALSE))*VLOOKUP(AEBYLD2!AB$4,'[1]INTERNAL PARAMETERS-1'!$B$5:$J$44,9,FALSE)*AEBYLD2!$F18</f>
        <v>0</v>
      </c>
      <c r="AC18" s="50">
        <f>AEBYLD1!AC18*VLOOKUP(AEBYLD2!AC$4,'[1]INTERNAL PARAMETERS-1'!$B$5:$J$44,5,FALSE)*VLOOKUP(AEBYLD2!AC$4,'[1]INTERNAL PARAMETERS-1'!$B$5:$J$44,7,FALSE)*AEBYLD2!$F18 + AEBYLD1!AC18*(1-VLOOKUP(AEBYLD2!AC$4,'[1]INTERNAL PARAMETERS-1'!$B$5:$J$44,5,FALSE))*VLOOKUP(AEBYLD2!AC$4,'[1]INTERNAL PARAMETERS-1'!$B$5:$J$44,9,FALSE)*AEBYLD2!$F18</f>
        <v>0</v>
      </c>
      <c r="AD18" s="50">
        <f>AEBYLD1!AD18*VLOOKUP(AEBYLD2!AD$4,'[1]INTERNAL PARAMETERS-1'!$B$5:$J$44,5,FALSE)*VLOOKUP(AEBYLD2!AD$4,'[1]INTERNAL PARAMETERS-1'!$B$5:$J$44,7,FALSE)*AEBYLD2!$F18 + AEBYLD1!AD18*(1-VLOOKUP(AEBYLD2!AD$4,'[1]INTERNAL PARAMETERS-1'!$B$5:$J$44,5,FALSE))*VLOOKUP(AEBYLD2!AD$4,'[1]INTERNAL PARAMETERS-1'!$B$5:$J$44,9,FALSE)*AEBYLD2!$F18</f>
        <v>0</v>
      </c>
      <c r="AE18" s="50">
        <f>AEBYLD1!AE18*VLOOKUP(AEBYLD2!AE$4,'[1]INTERNAL PARAMETERS-1'!$B$5:$J$44,5,FALSE)*VLOOKUP(AEBYLD2!AE$4,'[1]INTERNAL PARAMETERS-1'!$B$5:$J$44,7,FALSE)*AEBYLD2!$F18 + AEBYLD1!AE18*(1-VLOOKUP(AEBYLD2!AE$4,'[1]INTERNAL PARAMETERS-1'!$B$5:$J$44,5,FALSE))*VLOOKUP(AEBYLD2!AE$4,'[1]INTERNAL PARAMETERS-1'!$B$5:$J$44,9,FALSE)*AEBYLD2!$F18</f>
        <v>0</v>
      </c>
      <c r="AF18" s="50">
        <f>AEBYLD1!AF18*VLOOKUP(AEBYLD2!AF$4,'[1]INTERNAL PARAMETERS-1'!$B$5:$J$44,5,FALSE)*VLOOKUP(AEBYLD2!AF$4,'[1]INTERNAL PARAMETERS-1'!$B$5:$J$44,7,FALSE)*AEBYLD2!$F18 + AEBYLD1!AF18*(1-VLOOKUP(AEBYLD2!AF$4,'[1]INTERNAL PARAMETERS-1'!$B$5:$J$44,5,FALSE))*VLOOKUP(AEBYLD2!AF$4,'[1]INTERNAL PARAMETERS-1'!$B$5:$J$44,9,FALSE)*AEBYLD2!$F18</f>
        <v>7.1913310974905506E-4</v>
      </c>
      <c r="AG18" s="50">
        <f>AEBYLD1!AG18*VLOOKUP(AEBYLD2!AG$4,'[1]INTERNAL PARAMETERS-1'!$B$5:$J$44,5,FALSE)*VLOOKUP(AEBYLD2!AG$4,'[1]INTERNAL PARAMETERS-1'!$B$5:$J$44,7,FALSE)*AEBYLD2!$F18 + AEBYLD1!AG18*(1-VLOOKUP(AEBYLD2!AG$4,'[1]INTERNAL PARAMETERS-1'!$B$5:$J$44,5,FALSE))*VLOOKUP(AEBYLD2!AG$4,'[1]INTERNAL PARAMETERS-1'!$B$5:$J$44,9,FALSE)*AEBYLD2!$F18</f>
        <v>0</v>
      </c>
      <c r="AH18" s="50">
        <f>AEBYLD1!AH18*VLOOKUP(AEBYLD2!AH$4,'[1]INTERNAL PARAMETERS-1'!$B$5:$J$44,5,FALSE)*VLOOKUP(AEBYLD2!AH$4,'[1]INTERNAL PARAMETERS-1'!$B$5:$J$44,7,FALSE)*AEBYLD2!$F18 + AEBYLD1!AH18*(1-VLOOKUP(AEBYLD2!AH$4,'[1]INTERNAL PARAMETERS-1'!$B$5:$J$44,5,FALSE))*VLOOKUP(AEBYLD2!AH$4,'[1]INTERNAL PARAMETERS-1'!$B$5:$J$44,9,FALSE)*AEBYLD2!$F18</f>
        <v>0</v>
      </c>
      <c r="AI18" s="50">
        <f>AEBYLD1!AI18*VLOOKUP(AEBYLD2!AI$4,'[1]INTERNAL PARAMETERS-1'!$B$5:$J$44,5,FALSE)*VLOOKUP(AEBYLD2!AI$4,'[1]INTERNAL PARAMETERS-1'!$B$5:$J$44,7,FALSE)*AEBYLD2!$F18 + AEBYLD1!AI18*(1-VLOOKUP(AEBYLD2!AI$4,'[1]INTERNAL PARAMETERS-1'!$B$5:$J$44,5,FALSE))*VLOOKUP(AEBYLD2!AI$4,'[1]INTERNAL PARAMETERS-1'!$B$5:$J$44,9,FALSE)*AEBYLD2!$F18</f>
        <v>1.8437509088790641E-4</v>
      </c>
      <c r="AJ18" s="50">
        <f>AEBYLD1!AJ18*VLOOKUP(AEBYLD2!AJ$4,'[1]INTERNAL PARAMETERS-1'!$B$5:$J$44,5,FALSE)*VLOOKUP(AEBYLD2!AJ$4,'[1]INTERNAL PARAMETERS-1'!$B$5:$J$44,7,FALSE)*AEBYLD2!$F18 + AEBYLD1!AJ18*(1-VLOOKUP(AEBYLD2!AJ$4,'[1]INTERNAL PARAMETERS-1'!$B$5:$J$44,5,FALSE))*VLOOKUP(AEBYLD2!AJ$4,'[1]INTERNAL PARAMETERS-1'!$B$5:$J$44,9,FALSE)*AEBYLD2!$F18</f>
        <v>1.0786996646235825E-3</v>
      </c>
      <c r="AK18" s="50">
        <f>AEBYLD1!AK18*VLOOKUP(AEBYLD2!AK$4,'[1]INTERNAL PARAMETERS-1'!$B$5:$J$44,5,FALSE)*VLOOKUP(AEBYLD2!AK$4,'[1]INTERNAL PARAMETERS-1'!$B$5:$J$44,7,FALSE)*AEBYLD2!$F18 + AEBYLD1!AK18*(1-VLOOKUP(AEBYLD2!AK$4,'[1]INTERNAL PARAMETERS-1'!$B$5:$J$44,5,FALSE))*VLOOKUP(AEBYLD2!AK$4,'[1]INTERNAL PARAMETERS-1'!$B$5:$J$44,9,FALSE)*AEBYLD2!$F18</f>
        <v>1.62265932456197E-3</v>
      </c>
      <c r="AL18" s="50">
        <f>AEBYLD1!AL18*VLOOKUP(AEBYLD2!AL$4,'[1]INTERNAL PARAMETERS-1'!$B$5:$J$44,5,FALSE)*VLOOKUP(AEBYLD2!AL$4,'[1]INTERNAL PARAMETERS-1'!$B$5:$J$44,7,FALSE)*AEBYLD2!$F18 + AEBYLD1!AL18*(1-VLOOKUP(AEBYLD2!AL$4,'[1]INTERNAL PARAMETERS-1'!$B$5:$J$44,5,FALSE))*VLOOKUP(AEBYLD2!AL$4,'[1]INTERNAL PARAMETERS-1'!$B$5:$J$44,9,FALSE)*AEBYLD2!$F18</f>
        <v>0</v>
      </c>
      <c r="AM18" s="50">
        <f>AEBYLD1!AM18*VLOOKUP(AEBYLD2!AM$4,'[1]INTERNAL PARAMETERS-1'!$B$5:$J$44,5,FALSE)*VLOOKUP(AEBYLD2!AM$4,'[1]INTERNAL PARAMETERS-1'!$B$5:$J$44,7,FALSE)*AEBYLD2!$F18 + AEBYLD1!AM18*(1-VLOOKUP(AEBYLD2!AM$4,'[1]INTERNAL PARAMETERS-1'!$B$5:$J$44,5,FALSE))*VLOOKUP(AEBYLD2!AM$4,'[1]INTERNAL PARAMETERS-1'!$B$5:$J$44,9,FALSE)*AEBYLD2!$F18</f>
        <v>0</v>
      </c>
      <c r="AN18" s="50">
        <f>AEBYLD1!AN18*VLOOKUP(AEBYLD2!AN$4,'[1]INTERNAL PARAMETERS-1'!$B$5:$J$44,5,FALSE)*VLOOKUP(AEBYLD2!AN$4,'[1]INTERNAL PARAMETERS-1'!$B$5:$J$44,7,FALSE)*AEBYLD2!$F18 + AEBYLD1!AN18*(1-VLOOKUP(AEBYLD2!AN$4,'[1]INTERNAL PARAMETERS-1'!$B$5:$J$44,5,FALSE))*VLOOKUP(AEBYLD2!AN$4,'[1]INTERNAL PARAMETERS-1'!$B$5:$J$44,9,FALSE)*AEBYLD2!$F18</f>
        <v>0</v>
      </c>
      <c r="AO18" s="50">
        <f>AEBYLD1!AO18*VLOOKUP(AEBYLD2!AO$4,'[1]INTERNAL PARAMETERS-1'!$B$5:$J$44,5,FALSE)*VLOOKUP(AEBYLD2!AO$4,'[1]INTERNAL PARAMETERS-1'!$B$5:$J$44,7,FALSE)*AEBYLD2!$F18 + AEBYLD1!AO18*(1-VLOOKUP(AEBYLD2!AO$4,'[1]INTERNAL PARAMETERS-1'!$B$5:$J$44,5,FALSE))*VLOOKUP(AEBYLD2!AO$4,'[1]INTERNAL PARAMETERS-1'!$B$5:$J$44,9,FALSE)*AEBYLD2!$F18</f>
        <v>0</v>
      </c>
      <c r="AP18" s="50">
        <f>AEBYLD1!AP18*VLOOKUP(AEBYLD2!AP$4,'[1]INTERNAL PARAMETERS-1'!$B$5:$J$44,5,FALSE)*VLOOKUP(AEBYLD2!AP$4,'[1]INTERNAL PARAMETERS-1'!$B$5:$J$44,7,FALSE)*AEBYLD2!$F18 + AEBYLD1!AP18*(1-VLOOKUP(AEBYLD2!AP$4,'[1]INTERNAL PARAMETERS-1'!$B$5:$J$44,5,FALSE))*VLOOKUP(AEBYLD2!AP$4,'[1]INTERNAL PARAMETERS-1'!$B$5:$J$44,9,FALSE)*AEBYLD2!$F18</f>
        <v>0</v>
      </c>
      <c r="AQ18" s="50">
        <f>AEBYLD1!AQ18*VLOOKUP(AEBYLD2!AQ$4,'[1]INTERNAL PARAMETERS-1'!$B$5:$J$44,5,FALSE)*VLOOKUP(AEBYLD2!AQ$4,'[1]INTERNAL PARAMETERS-1'!$B$5:$J$44,7,FALSE)*AEBYLD2!$F18 + AEBYLD1!AQ18*(1-VLOOKUP(AEBYLD2!AQ$4,'[1]INTERNAL PARAMETERS-1'!$B$5:$J$44,5,FALSE))*VLOOKUP(AEBYLD2!AQ$4,'[1]INTERNAL PARAMETERS-1'!$B$5:$J$44,9,FALSE)*AEBYLD2!$F18</f>
        <v>0</v>
      </c>
      <c r="AR18" s="50">
        <f>AEBYLD1!AR18*VLOOKUP(AEBYLD2!AR$4,'[1]INTERNAL PARAMETERS-1'!$B$5:$J$44,5,FALSE)*VLOOKUP(AEBYLD2!AR$4,'[1]INTERNAL PARAMETERS-1'!$B$5:$J$44,7,FALSE)*AEBYLD2!$F18 + AEBYLD1!AR18*(1-VLOOKUP(AEBYLD2!AR$4,'[1]INTERNAL PARAMETERS-1'!$B$5:$J$44,5,FALSE))*VLOOKUP(AEBYLD2!AR$4,'[1]INTERNAL PARAMETERS-1'!$B$5:$J$44,9,FALSE)*AEBYLD2!$F18</f>
        <v>0</v>
      </c>
      <c r="AS18" s="50">
        <f>AEBYLD1!AS18*VLOOKUP(AEBYLD2!AS$4,'[1]INTERNAL PARAMETERS-1'!$B$5:$J$44,5,FALSE)*VLOOKUP(AEBYLD2!AS$4,'[1]INTERNAL PARAMETERS-1'!$B$5:$J$44,7,FALSE)*AEBYLD2!$F18 + AEBYLD1!AS18*(1-VLOOKUP(AEBYLD2!AS$4,'[1]INTERNAL PARAMETERS-1'!$B$5:$J$44,5,FALSE))*VLOOKUP(AEBYLD2!AS$4,'[1]INTERNAL PARAMETERS-1'!$B$5:$J$44,9,FALSE)*AEBYLD2!$F18</f>
        <v>0</v>
      </c>
      <c r="AT18" s="49">
        <f>AEBYLD1!AT18*VLOOKUP(AEBYLD2!AT$4,'[1]INTERNAL PARAMETERS-1'!$B$5:$J$44,5,FALSE)*VLOOKUP(AEBYLD2!AT$4,'[1]INTERNAL PARAMETERS-1'!$B$5:$J$44,7,FALSE)*AEBYLD2!$F18 + AEBYLD1!AT18*(1-VLOOKUP(AEBYLD2!AT$4,'[1]INTERNAL PARAMETERS-1'!$B$5:$J$44,5,FALSE))*VLOOKUP(AEBYLD2!AT$4,'[1]INTERNAL PARAMETERS-1'!$B$5:$J$44,9,FALSE)*AEBYLD2!$F18</f>
        <v>0</v>
      </c>
      <c r="AU18" s="51">
        <f>AEBYLD1!AU18*VLOOKUP(AEBYLD2!AU$4,'[1]INTERNAL PARAMETERS-1'!$B$5:$J$44,5,FALSE)*VLOOKUP(AEBYLD2!AU$4,'[1]INTERNAL PARAMETERS-1'!$B$5:$J$44,6,FALSE)*VLOOKUP(AEBYLD2!AU$4,'[1]INTERNAL PARAMETERS-1'!$B$5:$J$44,3,FALSE) + AEBYLD1!AU18*(1-VLOOKUP(AEBYLD2!AU$4,'[1]INTERNAL PARAMETERS-1'!$B$5:$J$44,5,FALSE))*VLOOKUP(AEBYLD2!AU$4,'[1]INTERNAL PARAMETERS-1'!$B$5:$J$44,8,FALSE)*VLOOKUP(AEBYLD2!AU$4,'[1]INTERNAL PARAMETERS-1'!$B$5:$J$44,3,FALSE)</f>
        <v>0</v>
      </c>
      <c r="AV18" s="50">
        <f>AEBYLD1!AV18*VLOOKUP(AEBYLD2!AV$4,'[1]INTERNAL PARAMETERS-1'!$B$5:$J$44,5,FALSE)*VLOOKUP(AEBYLD2!AV$4,'[1]INTERNAL PARAMETERS-1'!$B$5:$J$44,6,FALSE)*VLOOKUP(AEBYLD2!AV$4,'[1]INTERNAL PARAMETERS-1'!$B$5:$J$44,3,FALSE) + AEBYLD1!AV18*(1-VLOOKUP(AEBYLD2!AV$4,'[1]INTERNAL PARAMETERS-1'!$B$5:$J$44,5,FALSE))*VLOOKUP(AEBYLD2!AV$4,'[1]INTERNAL PARAMETERS-1'!$B$5:$J$44,8,FALSE)*VLOOKUP(AEBYLD2!AV$4,'[1]INTERNAL PARAMETERS-1'!$B$5:$J$44,3,FALSE)</f>
        <v>0</v>
      </c>
      <c r="AW18" s="50">
        <f>AEBYLD1!AW18*VLOOKUP(AEBYLD2!AW$4,'[1]INTERNAL PARAMETERS-1'!$B$5:$J$44,5,FALSE)*VLOOKUP(AEBYLD2!AW$4,'[1]INTERNAL PARAMETERS-1'!$B$5:$J$44,6,FALSE)*VLOOKUP(AEBYLD2!AW$4,'[1]INTERNAL PARAMETERS-1'!$B$5:$J$44,3,FALSE) + AEBYLD1!AW18*(1-VLOOKUP(AEBYLD2!AW$4,'[1]INTERNAL PARAMETERS-1'!$B$5:$J$44,5,FALSE))*VLOOKUP(AEBYLD2!AW$4,'[1]INTERNAL PARAMETERS-1'!$B$5:$J$44,8,FALSE)*VLOOKUP(AEBYLD2!AW$4,'[1]INTERNAL PARAMETERS-1'!$B$5:$J$44,3,FALSE)</f>
        <v>4.8421008314491693E-3</v>
      </c>
      <c r="AX18" s="50">
        <f>AEBYLD1!AX18*VLOOKUP(AEBYLD2!AX$4,'[1]INTERNAL PARAMETERS-1'!$B$5:$J$44,5,FALSE)*VLOOKUP(AEBYLD2!AX$4,'[1]INTERNAL PARAMETERS-1'!$B$5:$J$44,6,FALSE)*VLOOKUP(AEBYLD2!AX$4,'[1]INTERNAL PARAMETERS-1'!$B$5:$J$44,3,FALSE) + AEBYLD1!AX18*(1-VLOOKUP(AEBYLD2!AX$4,'[1]INTERNAL PARAMETERS-1'!$B$5:$J$44,5,FALSE))*VLOOKUP(AEBYLD2!AX$4,'[1]INTERNAL PARAMETERS-1'!$B$5:$J$44,8,FALSE)*VLOOKUP(AEBYLD2!AX$4,'[1]INTERNAL PARAMETERS-1'!$B$5:$J$44,3,FALSE)</f>
        <v>0</v>
      </c>
      <c r="AY18" s="50">
        <f>AEBYLD1!AY18*VLOOKUP(AEBYLD2!AY$4,'[1]INTERNAL PARAMETERS-1'!$B$5:$J$44,5,FALSE)*VLOOKUP(AEBYLD2!AY$4,'[1]INTERNAL PARAMETERS-1'!$B$5:$J$44,6,FALSE)*VLOOKUP(AEBYLD2!AY$4,'[1]INTERNAL PARAMETERS-1'!$B$5:$J$44,3,FALSE) + AEBYLD1!AY18*(1-VLOOKUP(AEBYLD2!AY$4,'[1]INTERNAL PARAMETERS-1'!$B$5:$J$44,5,FALSE))*VLOOKUP(AEBYLD2!AY$4,'[1]INTERNAL PARAMETERS-1'!$B$5:$J$44,8,FALSE)*VLOOKUP(AEBYLD2!AY$4,'[1]INTERNAL PARAMETERS-1'!$B$5:$J$44,3,FALSE)</f>
        <v>0</v>
      </c>
      <c r="AZ18" s="50">
        <f>AEBYLD1!AZ18*VLOOKUP(AEBYLD2!AZ$4,'[1]INTERNAL PARAMETERS-1'!$B$5:$J$44,5,FALSE)*VLOOKUP(AEBYLD2!AZ$4,'[1]INTERNAL PARAMETERS-1'!$B$5:$J$44,6,FALSE)*VLOOKUP(AEBYLD2!AZ$4,'[1]INTERNAL PARAMETERS-1'!$B$5:$J$44,3,FALSE) + AEBYLD1!AZ18*(1-VLOOKUP(AEBYLD2!AZ$4,'[1]INTERNAL PARAMETERS-1'!$B$5:$J$44,5,FALSE))*VLOOKUP(AEBYLD2!AZ$4,'[1]INTERNAL PARAMETERS-1'!$B$5:$J$44,8,FALSE)*VLOOKUP(AEBYLD2!AZ$4,'[1]INTERNAL PARAMETERS-1'!$B$5:$J$44,3,FALSE)</f>
        <v>0</v>
      </c>
      <c r="BA18" s="50">
        <f>AEBYLD1!BA18*VLOOKUP(AEBYLD2!BA$4,'[1]INTERNAL PARAMETERS-1'!$B$5:$J$44,5,FALSE)*VLOOKUP(AEBYLD2!BA$4,'[1]INTERNAL PARAMETERS-1'!$B$5:$J$44,6,FALSE)*VLOOKUP(AEBYLD2!BA$4,'[1]INTERNAL PARAMETERS-1'!$B$5:$J$44,3,FALSE) + AEBYLD1!BA18*(1-VLOOKUP(AEBYLD2!BA$4,'[1]INTERNAL PARAMETERS-1'!$B$5:$J$44,5,FALSE))*VLOOKUP(AEBYLD2!BA$4,'[1]INTERNAL PARAMETERS-1'!$B$5:$J$44,8,FALSE)*VLOOKUP(AEBYLD2!BA$4,'[1]INTERNAL PARAMETERS-1'!$B$5:$J$44,3,FALSE)</f>
        <v>5.0505532594644969E-3</v>
      </c>
      <c r="BB18" s="50">
        <f>AEBYLD1!BB18*VLOOKUP(AEBYLD2!BB$4,'[1]INTERNAL PARAMETERS-1'!$B$5:$J$44,5,FALSE)*VLOOKUP(AEBYLD2!BB$4,'[1]INTERNAL PARAMETERS-1'!$B$5:$J$44,6,FALSE)*VLOOKUP(AEBYLD2!BB$4,'[1]INTERNAL PARAMETERS-1'!$B$5:$J$44,3,FALSE) + AEBYLD1!BB18*(1-VLOOKUP(AEBYLD2!BB$4,'[1]INTERNAL PARAMETERS-1'!$B$5:$J$44,5,FALSE))*VLOOKUP(AEBYLD2!BB$4,'[1]INTERNAL PARAMETERS-1'!$B$5:$J$44,8,FALSE)*VLOOKUP(AEBYLD2!BB$4,'[1]INTERNAL PARAMETERS-1'!$B$5:$J$44,3,FALSE)</f>
        <v>7.2001892088128204E-4</v>
      </c>
      <c r="BC18" s="50">
        <f>AEBYLD1!BC18*VLOOKUP(AEBYLD2!BC$4,'[1]INTERNAL PARAMETERS-1'!$B$5:$J$44,5,FALSE)*VLOOKUP(AEBYLD2!BC$4,'[1]INTERNAL PARAMETERS-1'!$B$5:$J$44,6,FALSE)*VLOOKUP(AEBYLD2!BC$4,'[1]INTERNAL PARAMETERS-1'!$B$5:$J$44,3,FALSE) + AEBYLD1!BC18*(1-VLOOKUP(AEBYLD2!BC$4,'[1]INTERNAL PARAMETERS-1'!$B$5:$J$44,5,FALSE))*VLOOKUP(AEBYLD2!BC$4,'[1]INTERNAL PARAMETERS-1'!$B$5:$J$44,8,FALSE)*VLOOKUP(AEBYLD2!BC$4,'[1]INTERNAL PARAMETERS-1'!$B$5:$J$44,3,FALSE)</f>
        <v>3.2475813189745766E-3</v>
      </c>
      <c r="BD18" s="50">
        <f>AEBYLD1!BD18*VLOOKUP(AEBYLD2!BD$4,'[1]INTERNAL PARAMETERS-1'!$B$5:$J$44,5,FALSE)*VLOOKUP(AEBYLD2!BD$4,'[1]INTERNAL PARAMETERS-1'!$B$5:$J$44,6,FALSE)*VLOOKUP(AEBYLD2!BD$4,'[1]INTERNAL PARAMETERS-1'!$B$5:$J$44,3,FALSE) + AEBYLD1!BD18*(1-VLOOKUP(AEBYLD2!BD$4,'[1]INTERNAL PARAMETERS-1'!$B$5:$J$44,5,FALSE))*VLOOKUP(AEBYLD2!BD$4,'[1]INTERNAL PARAMETERS-1'!$B$5:$J$44,8,FALSE)*VLOOKUP(AEBYLD2!BD$4,'[1]INTERNAL PARAMETERS-1'!$B$5:$J$44,3,FALSE)</f>
        <v>6.0849449335486077E-4</v>
      </c>
      <c r="BE18" s="50">
        <f>AEBYLD1!BE18*VLOOKUP(AEBYLD2!BE$4,'[1]INTERNAL PARAMETERS-1'!$B$5:$J$44,5,FALSE)*VLOOKUP(AEBYLD2!BE$4,'[1]INTERNAL PARAMETERS-1'!$B$5:$J$44,6,FALSE)*VLOOKUP(AEBYLD2!BE$4,'[1]INTERNAL PARAMETERS-1'!$B$5:$J$44,3,FALSE) + AEBYLD1!BE18*(1-VLOOKUP(AEBYLD2!BE$4,'[1]INTERNAL PARAMETERS-1'!$B$5:$J$44,5,FALSE))*VLOOKUP(AEBYLD2!BE$4,'[1]INTERNAL PARAMETERS-1'!$B$5:$J$44,8,FALSE)*VLOOKUP(AEBYLD2!BE$4,'[1]INTERNAL PARAMETERS-1'!$B$5:$J$44,3,FALSE)</f>
        <v>1.6415488300024945E-3</v>
      </c>
      <c r="BF18" s="50">
        <f>AEBYLD1!BF18*VLOOKUP(AEBYLD2!BF$4,'[1]INTERNAL PARAMETERS-1'!$B$5:$J$44,5,FALSE)*VLOOKUP(AEBYLD2!BF$4,'[1]INTERNAL PARAMETERS-1'!$B$5:$J$44,6,FALSE)*VLOOKUP(AEBYLD2!BF$4,'[1]INTERNAL PARAMETERS-1'!$B$5:$J$44,3,FALSE) + AEBYLD1!BF18*(1-VLOOKUP(AEBYLD2!BF$4,'[1]INTERNAL PARAMETERS-1'!$B$5:$J$44,5,FALSE))*VLOOKUP(AEBYLD2!BF$4,'[1]INTERNAL PARAMETERS-1'!$B$5:$J$44,8,FALSE)*VLOOKUP(AEBYLD2!BF$4,'[1]INTERNAL PARAMETERS-1'!$B$5:$J$44,3,FALSE)</f>
        <v>0</v>
      </c>
      <c r="BG18" s="50">
        <f>AEBYLD1!BG18*VLOOKUP(AEBYLD2!BG$4,'[1]INTERNAL PARAMETERS-1'!$B$5:$J$44,5,FALSE)*VLOOKUP(AEBYLD2!BG$4,'[1]INTERNAL PARAMETERS-1'!$B$5:$J$44,6,FALSE)*VLOOKUP(AEBYLD2!BG$4,'[1]INTERNAL PARAMETERS-1'!$B$5:$J$44,3,FALSE) + AEBYLD1!BG18*(1-VLOOKUP(AEBYLD2!BG$4,'[1]INTERNAL PARAMETERS-1'!$B$5:$J$44,5,FALSE))*VLOOKUP(AEBYLD2!BG$4,'[1]INTERNAL PARAMETERS-1'!$B$5:$J$44,8,FALSE)*VLOOKUP(AEBYLD2!BG$4,'[1]INTERNAL PARAMETERS-1'!$B$5:$J$44,3,FALSE)</f>
        <v>6.2358859306942344E-4</v>
      </c>
      <c r="BH18" s="50">
        <f>AEBYLD1!BH18*VLOOKUP(AEBYLD2!BH$4,'[1]INTERNAL PARAMETERS-1'!$B$5:$J$44,5,FALSE)*VLOOKUP(AEBYLD2!BH$4,'[1]INTERNAL PARAMETERS-1'!$B$5:$J$44,6,FALSE)*VLOOKUP(AEBYLD2!BH$4,'[1]INTERNAL PARAMETERS-1'!$B$5:$J$44,3,FALSE) + AEBYLD1!BH18*(1-VLOOKUP(AEBYLD2!BH$4,'[1]INTERNAL PARAMETERS-1'!$B$5:$J$44,5,FALSE))*VLOOKUP(AEBYLD2!BH$4,'[1]INTERNAL PARAMETERS-1'!$B$5:$J$44,8,FALSE)*VLOOKUP(AEBYLD2!BH$4,'[1]INTERNAL PARAMETERS-1'!$B$5:$J$44,3,FALSE)</f>
        <v>4.8800091979042247E-6</v>
      </c>
      <c r="BI18" s="50">
        <f>AEBYLD1!BI18*VLOOKUP(AEBYLD2!BI$4,'[1]INTERNAL PARAMETERS-1'!$B$5:$J$44,5,FALSE)*VLOOKUP(AEBYLD2!BI$4,'[1]INTERNAL PARAMETERS-1'!$B$5:$J$44,6,FALSE)*VLOOKUP(AEBYLD2!BI$4,'[1]INTERNAL PARAMETERS-1'!$B$5:$J$44,3,FALSE) + AEBYLD1!BI18*(1-VLOOKUP(AEBYLD2!BI$4,'[1]INTERNAL PARAMETERS-1'!$B$5:$J$44,5,FALSE))*VLOOKUP(AEBYLD2!BI$4,'[1]INTERNAL PARAMETERS-1'!$B$5:$J$44,8,FALSE)*VLOOKUP(AEBYLD2!BI$4,'[1]INTERNAL PARAMETERS-1'!$B$5:$J$44,3,FALSE)</f>
        <v>0</v>
      </c>
      <c r="BJ18" s="50">
        <f>AEBYLD1!BJ18*VLOOKUP(AEBYLD2!BJ$4,'[1]INTERNAL PARAMETERS-1'!$B$5:$J$44,5,FALSE)*VLOOKUP(AEBYLD2!BJ$4,'[1]INTERNAL PARAMETERS-1'!$B$5:$J$44,6,FALSE)*VLOOKUP(AEBYLD2!BJ$4,'[1]INTERNAL PARAMETERS-1'!$B$5:$J$44,3,FALSE) + AEBYLD1!BJ18*(1-VLOOKUP(AEBYLD2!BJ$4,'[1]INTERNAL PARAMETERS-1'!$B$5:$J$44,5,FALSE))*VLOOKUP(AEBYLD2!BJ$4,'[1]INTERNAL PARAMETERS-1'!$B$5:$J$44,8,FALSE)*VLOOKUP(AEBYLD2!BJ$4,'[1]INTERNAL PARAMETERS-1'!$B$5:$J$44,3,FALSE)</f>
        <v>3.0667391564224978E-4</v>
      </c>
      <c r="BK18" s="50">
        <f>AEBYLD1!BK18*VLOOKUP(AEBYLD2!BK$4,'[1]INTERNAL PARAMETERS-1'!$B$5:$J$44,5,FALSE)*VLOOKUP(AEBYLD2!BK$4,'[1]INTERNAL PARAMETERS-1'!$B$5:$J$44,6,FALSE)*VLOOKUP(AEBYLD2!BK$4,'[1]INTERNAL PARAMETERS-1'!$B$5:$J$44,3,FALSE) + AEBYLD1!BK18*(1-VLOOKUP(AEBYLD2!BK$4,'[1]INTERNAL PARAMETERS-1'!$B$5:$J$44,5,FALSE))*VLOOKUP(AEBYLD2!BK$4,'[1]INTERNAL PARAMETERS-1'!$B$5:$J$44,8,FALSE)*VLOOKUP(AEBYLD2!BK$4,'[1]INTERNAL PARAMETERS-1'!$B$5:$J$44,3,FALSE)</f>
        <v>2.9273294067378884E-4</v>
      </c>
      <c r="BL18" s="50">
        <f>AEBYLD1!BL18*VLOOKUP(AEBYLD2!BL$4,'[1]INTERNAL PARAMETERS-1'!$B$5:$J$44,5,FALSE)*VLOOKUP(AEBYLD2!BL$4,'[1]INTERNAL PARAMETERS-1'!$B$5:$J$44,6,FALSE)*VLOOKUP(AEBYLD2!BL$4,'[1]INTERNAL PARAMETERS-1'!$B$5:$J$44,3,FALSE) + AEBYLD1!BL18*(1-VLOOKUP(AEBYLD2!BL$4,'[1]INTERNAL PARAMETERS-1'!$B$5:$J$44,5,FALSE))*VLOOKUP(AEBYLD2!BL$4,'[1]INTERNAL PARAMETERS-1'!$B$5:$J$44,8,FALSE)*VLOOKUP(AEBYLD2!BL$4,'[1]INTERNAL PARAMETERS-1'!$B$5:$J$44,3,FALSE)</f>
        <v>1.1165695615854665E-3</v>
      </c>
      <c r="BM18" s="50">
        <f>AEBYLD1!BM18*VLOOKUP(AEBYLD2!BM$4,'[1]INTERNAL PARAMETERS-1'!$B$5:$J$44,5,FALSE)*VLOOKUP(AEBYLD2!BM$4,'[1]INTERNAL PARAMETERS-1'!$B$5:$J$44,6,FALSE)*VLOOKUP(AEBYLD2!BM$4,'[1]INTERNAL PARAMETERS-1'!$B$5:$J$44,3,FALSE) + AEBYLD1!BM18*(1-VLOOKUP(AEBYLD2!BM$4,'[1]INTERNAL PARAMETERS-1'!$B$5:$J$44,5,FALSE))*VLOOKUP(AEBYLD2!BM$4,'[1]INTERNAL PARAMETERS-1'!$B$5:$J$44,8,FALSE)*VLOOKUP(AEBYLD2!BM$4,'[1]INTERNAL PARAMETERS-1'!$B$5:$J$44,3,FALSE)</f>
        <v>5.7918014331342351E-4</v>
      </c>
      <c r="BN18" s="50">
        <f>AEBYLD1!BN18*VLOOKUP(AEBYLD2!BN$4,'[1]INTERNAL PARAMETERS-1'!$B$5:$J$44,5,FALSE)*VLOOKUP(AEBYLD2!BN$4,'[1]INTERNAL PARAMETERS-1'!$B$5:$J$44,6,FALSE)*VLOOKUP(AEBYLD2!BN$4,'[1]INTERNAL PARAMETERS-1'!$B$5:$J$44,3,FALSE) + AEBYLD1!BN18*(1-VLOOKUP(AEBYLD2!BN$4,'[1]INTERNAL PARAMETERS-1'!$B$5:$J$44,5,FALSE))*VLOOKUP(AEBYLD2!BN$4,'[1]INTERNAL PARAMETERS-1'!$B$5:$J$44,8,FALSE)*VLOOKUP(AEBYLD2!BN$4,'[1]INTERNAL PARAMETERS-1'!$B$5:$J$44,3,FALSE)</f>
        <v>2.8132238071685255E-4</v>
      </c>
      <c r="BO18" s="50">
        <f>AEBYLD1!BO18*VLOOKUP(AEBYLD2!BO$4,'[1]INTERNAL PARAMETERS-1'!$B$5:$J$44,5,FALSE)*VLOOKUP(AEBYLD2!BO$4,'[1]INTERNAL PARAMETERS-1'!$B$5:$J$44,6,FALSE)*VLOOKUP(AEBYLD2!BO$4,'[1]INTERNAL PARAMETERS-1'!$B$5:$J$44,3,FALSE) + AEBYLD1!BO18*(1-VLOOKUP(AEBYLD2!BO$4,'[1]INTERNAL PARAMETERS-1'!$B$5:$J$44,5,FALSE))*VLOOKUP(AEBYLD2!BO$4,'[1]INTERNAL PARAMETERS-1'!$B$5:$J$44,8,FALSE)*VLOOKUP(AEBYLD2!BO$4,'[1]INTERNAL PARAMETERS-1'!$B$5:$J$44,3,FALSE)</f>
        <v>1.5644251971925753E-4</v>
      </c>
      <c r="BP18" s="50">
        <f>AEBYLD1!BP18*VLOOKUP(AEBYLD2!BP$4,'[1]INTERNAL PARAMETERS-1'!$B$5:$J$44,5,FALSE)*VLOOKUP(AEBYLD2!BP$4,'[1]INTERNAL PARAMETERS-1'!$B$5:$J$44,6,FALSE)*VLOOKUP(AEBYLD2!BP$4,'[1]INTERNAL PARAMETERS-1'!$B$5:$J$44,3,FALSE) + AEBYLD1!BP18*(1-VLOOKUP(AEBYLD2!BP$4,'[1]INTERNAL PARAMETERS-1'!$B$5:$J$44,5,FALSE))*VLOOKUP(AEBYLD2!BP$4,'[1]INTERNAL PARAMETERS-1'!$B$5:$J$44,8,FALSE)*VLOOKUP(AEBYLD2!BP$4,'[1]INTERNAL PARAMETERS-1'!$B$5:$J$44,3,FALSE)</f>
        <v>1.2497771268780032E-5</v>
      </c>
      <c r="BQ18" s="50">
        <f>AEBYLD1!BQ18*VLOOKUP(AEBYLD2!BQ$4,'[1]INTERNAL PARAMETERS-1'!$B$5:$J$44,5,FALSE)*VLOOKUP(AEBYLD2!BQ$4,'[1]INTERNAL PARAMETERS-1'!$B$5:$J$44,6,FALSE)*VLOOKUP(AEBYLD2!BQ$4,'[1]INTERNAL PARAMETERS-1'!$B$5:$J$44,3,FALSE) + AEBYLD1!BQ18*(1-VLOOKUP(AEBYLD2!BQ$4,'[1]INTERNAL PARAMETERS-1'!$B$5:$J$44,5,FALSE))*VLOOKUP(AEBYLD2!BQ$4,'[1]INTERNAL PARAMETERS-1'!$B$5:$J$44,8,FALSE)*VLOOKUP(AEBYLD2!BQ$4,'[1]INTERNAL PARAMETERS-1'!$B$5:$J$44,3,FALSE)</f>
        <v>1.0867858250277595E-3</v>
      </c>
      <c r="BR18" s="50">
        <f>AEBYLD1!BR18*VLOOKUP(AEBYLD2!BR$4,'[1]INTERNAL PARAMETERS-1'!$B$5:$J$44,5,FALSE)*VLOOKUP(AEBYLD2!BR$4,'[1]INTERNAL PARAMETERS-1'!$B$5:$J$44,6,FALSE)*VLOOKUP(AEBYLD2!BR$4,'[1]INTERNAL PARAMETERS-1'!$B$5:$J$44,3,FALSE) + AEBYLD1!BR18*(1-VLOOKUP(AEBYLD2!BR$4,'[1]INTERNAL PARAMETERS-1'!$B$5:$J$44,5,FALSE))*VLOOKUP(AEBYLD2!BR$4,'[1]INTERNAL PARAMETERS-1'!$B$5:$J$44,8,FALSE)*VLOOKUP(AEBYLD2!BR$4,'[1]INTERNAL PARAMETERS-1'!$B$5:$J$44,3,FALSE)</f>
        <v>2.6355790906797815E-5</v>
      </c>
      <c r="BS18" s="50">
        <f>AEBYLD1!BS18*VLOOKUP(AEBYLD2!BS$4,'[1]INTERNAL PARAMETERS-1'!$B$5:$J$44,5,FALSE)*VLOOKUP(AEBYLD2!BS$4,'[1]INTERNAL PARAMETERS-1'!$B$5:$J$44,6,FALSE)*VLOOKUP(AEBYLD2!BS$4,'[1]INTERNAL PARAMETERS-1'!$B$5:$J$44,3,FALSE) + AEBYLD1!BS18*(1-VLOOKUP(AEBYLD2!BS$4,'[1]INTERNAL PARAMETERS-1'!$B$5:$J$44,5,FALSE))*VLOOKUP(AEBYLD2!BS$4,'[1]INTERNAL PARAMETERS-1'!$B$5:$J$44,8,FALSE)*VLOOKUP(AEBYLD2!BS$4,'[1]INTERNAL PARAMETERS-1'!$B$5:$J$44,3,FALSE)</f>
        <v>3.43076541202184E-6</v>
      </c>
      <c r="BT18" s="50">
        <f>AEBYLD1!BT18*VLOOKUP(AEBYLD2!BT$4,'[1]INTERNAL PARAMETERS-1'!$B$5:$J$44,5,FALSE)*VLOOKUP(AEBYLD2!BT$4,'[1]INTERNAL PARAMETERS-1'!$B$5:$J$44,6,FALSE)*VLOOKUP(AEBYLD2!BT$4,'[1]INTERNAL PARAMETERS-1'!$B$5:$J$44,3,FALSE) + AEBYLD1!BT18*(1-VLOOKUP(AEBYLD2!BT$4,'[1]INTERNAL PARAMETERS-1'!$B$5:$J$44,5,FALSE))*VLOOKUP(AEBYLD2!BT$4,'[1]INTERNAL PARAMETERS-1'!$B$5:$J$44,8,FALSE)*VLOOKUP(AEBYLD2!BT$4,'[1]INTERNAL PARAMETERS-1'!$B$5:$J$44,3,FALSE)</f>
        <v>0</v>
      </c>
      <c r="BU18" s="50">
        <f>AEBYLD1!BU18*VLOOKUP(AEBYLD2!BU$4,'[1]INTERNAL PARAMETERS-1'!$B$5:$J$44,5,FALSE)*VLOOKUP(AEBYLD2!BU$4,'[1]INTERNAL PARAMETERS-1'!$B$5:$J$44,6,FALSE)*VLOOKUP(AEBYLD2!BU$4,'[1]INTERNAL PARAMETERS-1'!$B$5:$J$44,3,FALSE) + AEBYLD1!BU18*(1-VLOOKUP(AEBYLD2!BU$4,'[1]INTERNAL PARAMETERS-1'!$B$5:$J$44,5,FALSE))*VLOOKUP(AEBYLD2!BU$4,'[1]INTERNAL PARAMETERS-1'!$B$5:$J$44,8,FALSE)*VLOOKUP(AEBYLD2!BU$4,'[1]INTERNAL PARAMETERS-1'!$B$5:$J$44,3,FALSE)</f>
        <v>0</v>
      </c>
      <c r="BV18" s="50">
        <f>AEBYLD1!BV18*VLOOKUP(AEBYLD2!BV$4,'[1]INTERNAL PARAMETERS-1'!$B$5:$J$44,5,FALSE)*VLOOKUP(AEBYLD2!BV$4,'[1]INTERNAL PARAMETERS-1'!$B$5:$J$44,6,FALSE)*VLOOKUP(AEBYLD2!BV$4,'[1]INTERNAL PARAMETERS-1'!$B$5:$J$44,3,FALSE) + AEBYLD1!BV18*(1-VLOOKUP(AEBYLD2!BV$4,'[1]INTERNAL PARAMETERS-1'!$B$5:$J$44,5,FALSE))*VLOOKUP(AEBYLD2!BV$4,'[1]INTERNAL PARAMETERS-1'!$B$5:$J$44,8,FALSE)*VLOOKUP(AEBYLD2!BV$4,'[1]INTERNAL PARAMETERS-1'!$B$5:$J$44,3,FALSE)</f>
        <v>0</v>
      </c>
      <c r="BW18" s="50">
        <f>AEBYLD1!BW18*VLOOKUP(AEBYLD2!BW$4,'[1]INTERNAL PARAMETERS-1'!$B$5:$J$44,5,FALSE)*VLOOKUP(AEBYLD2!BW$4,'[1]INTERNAL PARAMETERS-1'!$B$5:$J$44,6,FALSE)*VLOOKUP(AEBYLD2!BW$4,'[1]INTERNAL PARAMETERS-1'!$B$5:$J$44,3,FALSE) + AEBYLD1!BW18*(1-VLOOKUP(AEBYLD2!BW$4,'[1]INTERNAL PARAMETERS-1'!$B$5:$J$44,5,FALSE))*VLOOKUP(AEBYLD2!BW$4,'[1]INTERNAL PARAMETERS-1'!$B$5:$J$44,8,FALSE)*VLOOKUP(AEBYLD2!BW$4,'[1]INTERNAL PARAMETERS-1'!$B$5:$J$44,3,FALSE)</f>
        <v>0</v>
      </c>
      <c r="BX18" s="50">
        <f>AEBYLD1!BX18*VLOOKUP(AEBYLD2!BX$4,'[1]INTERNAL PARAMETERS-1'!$B$5:$J$44,5,FALSE)*VLOOKUP(AEBYLD2!BX$4,'[1]INTERNAL PARAMETERS-1'!$B$5:$J$44,6,FALSE)*VLOOKUP(AEBYLD2!BX$4,'[1]INTERNAL PARAMETERS-1'!$B$5:$J$44,3,FALSE) + AEBYLD1!BX18*(1-VLOOKUP(AEBYLD2!BX$4,'[1]INTERNAL PARAMETERS-1'!$B$5:$J$44,5,FALSE))*VLOOKUP(AEBYLD2!BX$4,'[1]INTERNAL PARAMETERS-1'!$B$5:$J$44,8,FALSE)*VLOOKUP(AEBYLD2!BX$4,'[1]INTERNAL PARAMETERS-1'!$B$5:$J$44,3,FALSE)</f>
        <v>0</v>
      </c>
      <c r="BY18" s="50">
        <f>AEBYLD1!BY18*VLOOKUP(AEBYLD2!BY$4,'[1]INTERNAL PARAMETERS-1'!$B$5:$J$44,5,FALSE)*VLOOKUP(AEBYLD2!BY$4,'[1]INTERNAL PARAMETERS-1'!$B$5:$J$44,6,FALSE)*VLOOKUP(AEBYLD2!BY$4,'[1]INTERNAL PARAMETERS-1'!$B$5:$J$44,3,FALSE) + AEBYLD1!BY18*(1-VLOOKUP(AEBYLD2!BY$4,'[1]INTERNAL PARAMETERS-1'!$B$5:$J$44,5,FALSE))*VLOOKUP(AEBYLD2!BY$4,'[1]INTERNAL PARAMETERS-1'!$B$5:$J$44,8,FALSE)*VLOOKUP(AEBYLD2!BY$4,'[1]INTERNAL PARAMETERS-1'!$B$5:$J$44,3,FALSE)</f>
        <v>0</v>
      </c>
      <c r="BZ18" s="50">
        <f>AEBYLD1!BZ18*VLOOKUP(AEBYLD2!BZ$4,'[1]INTERNAL PARAMETERS-1'!$B$5:$J$44,5,FALSE)*VLOOKUP(AEBYLD2!BZ$4,'[1]INTERNAL PARAMETERS-1'!$B$5:$J$44,6,FALSE)*VLOOKUP(AEBYLD2!BZ$4,'[1]INTERNAL PARAMETERS-1'!$B$5:$J$44,3,FALSE) + AEBYLD1!BZ18*(1-VLOOKUP(AEBYLD2!BZ$4,'[1]INTERNAL PARAMETERS-1'!$B$5:$J$44,5,FALSE))*VLOOKUP(AEBYLD2!BZ$4,'[1]INTERNAL PARAMETERS-1'!$B$5:$J$44,8,FALSE)*VLOOKUP(AEBYLD2!BZ$4,'[1]INTERNAL PARAMETERS-1'!$B$5:$J$44,3,FALSE)</f>
        <v>1.6869324562526897E-6</v>
      </c>
      <c r="CA18" s="50">
        <f>AEBYLD1!CA18*VLOOKUP(AEBYLD2!CA$4,'[1]INTERNAL PARAMETERS-1'!$B$5:$J$44,5,FALSE)*VLOOKUP(AEBYLD2!CA$4,'[1]INTERNAL PARAMETERS-1'!$B$5:$J$44,6,FALSE)*VLOOKUP(AEBYLD2!CA$4,'[1]INTERNAL PARAMETERS-1'!$B$5:$J$44,3,FALSE) + AEBYLD1!CA18*(1-VLOOKUP(AEBYLD2!CA$4,'[1]INTERNAL PARAMETERS-1'!$B$5:$J$44,5,FALSE))*VLOOKUP(AEBYLD2!CA$4,'[1]INTERNAL PARAMETERS-1'!$B$5:$J$44,8,FALSE)*VLOOKUP(AEBYLD2!CA$4,'[1]INTERNAL PARAMETERS-1'!$B$5:$J$44,3,FALSE)</f>
        <v>0</v>
      </c>
      <c r="CB18" s="50">
        <f>AEBYLD1!CB18*VLOOKUP(AEBYLD2!CB$4,'[1]INTERNAL PARAMETERS-1'!$B$5:$J$44,5,FALSE)*VLOOKUP(AEBYLD2!CB$4,'[1]INTERNAL PARAMETERS-1'!$B$5:$J$44,6,FALSE)*VLOOKUP(AEBYLD2!CB$4,'[1]INTERNAL PARAMETERS-1'!$B$5:$J$44,3,FALSE) + AEBYLD1!CB18*(1-VLOOKUP(AEBYLD2!CB$4,'[1]INTERNAL PARAMETERS-1'!$B$5:$J$44,5,FALSE))*VLOOKUP(AEBYLD2!CB$4,'[1]INTERNAL PARAMETERS-1'!$B$5:$J$44,8,FALSE)*VLOOKUP(AEBYLD2!CB$4,'[1]INTERNAL PARAMETERS-1'!$B$5:$J$44,3,FALSE)</f>
        <v>0</v>
      </c>
      <c r="CC18" s="50">
        <f>AEBYLD1!CC18*VLOOKUP(AEBYLD2!CC$4,'[1]INTERNAL PARAMETERS-1'!$B$5:$J$44,5,FALSE)*VLOOKUP(AEBYLD2!CC$4,'[1]INTERNAL PARAMETERS-1'!$B$5:$J$44,6,FALSE)*VLOOKUP(AEBYLD2!CC$4,'[1]INTERNAL PARAMETERS-1'!$B$5:$J$44,3,FALSE) + AEBYLD1!CC18*(1-VLOOKUP(AEBYLD2!CC$4,'[1]INTERNAL PARAMETERS-1'!$B$5:$J$44,5,FALSE))*VLOOKUP(AEBYLD2!CC$4,'[1]INTERNAL PARAMETERS-1'!$B$5:$J$44,8,FALSE)*VLOOKUP(AEBYLD2!CC$4,'[1]INTERNAL PARAMETERS-1'!$B$5:$J$44,3,FALSE)</f>
        <v>5.8908901930887531E-6</v>
      </c>
      <c r="CD18" s="50">
        <f>AEBYLD1!CD18*VLOOKUP(AEBYLD2!CD$4,'[1]INTERNAL PARAMETERS-1'!$B$5:$J$44,5,FALSE)*VLOOKUP(AEBYLD2!CD$4,'[1]INTERNAL PARAMETERS-1'!$B$5:$J$44,6,FALSE)*VLOOKUP(AEBYLD2!CD$4,'[1]INTERNAL PARAMETERS-1'!$B$5:$J$44,3,FALSE) + AEBYLD1!CD18*(1-VLOOKUP(AEBYLD2!CD$4,'[1]INTERNAL PARAMETERS-1'!$B$5:$J$44,5,FALSE))*VLOOKUP(AEBYLD2!CD$4,'[1]INTERNAL PARAMETERS-1'!$B$5:$J$44,8,FALSE)*VLOOKUP(AEBYLD2!CD$4,'[1]INTERNAL PARAMETERS-1'!$B$5:$J$44,3,FALSE)</f>
        <v>1.4961456255187554E-5</v>
      </c>
      <c r="CE18" s="50">
        <f>AEBYLD1!CE18*VLOOKUP(AEBYLD2!CE$4,'[1]INTERNAL PARAMETERS-1'!$B$5:$J$44,5,FALSE)*VLOOKUP(AEBYLD2!CE$4,'[1]INTERNAL PARAMETERS-1'!$B$5:$J$44,6,FALSE)*VLOOKUP(AEBYLD2!CE$4,'[1]INTERNAL PARAMETERS-1'!$B$5:$J$44,3,FALSE) + AEBYLD1!CE18*(1-VLOOKUP(AEBYLD2!CE$4,'[1]INTERNAL PARAMETERS-1'!$B$5:$J$44,5,FALSE))*VLOOKUP(AEBYLD2!CE$4,'[1]INTERNAL PARAMETERS-1'!$B$5:$J$44,8,FALSE)*VLOOKUP(AEBYLD2!CE$4,'[1]INTERNAL PARAMETERS-1'!$B$5:$J$44,3,FALSE)</f>
        <v>3.4713853695399309E-5</v>
      </c>
      <c r="CF18" s="50">
        <f>AEBYLD1!CF18*VLOOKUP(AEBYLD2!CF$4,'[1]INTERNAL PARAMETERS-1'!$B$5:$J$44,5,FALSE)*VLOOKUP(AEBYLD2!CF$4,'[1]INTERNAL PARAMETERS-1'!$B$5:$J$44,6,FALSE)*VLOOKUP(AEBYLD2!CF$4,'[1]INTERNAL PARAMETERS-1'!$B$5:$J$44,3,FALSE) + AEBYLD1!CF18*(1-VLOOKUP(AEBYLD2!CF$4,'[1]INTERNAL PARAMETERS-1'!$B$5:$J$44,5,FALSE))*VLOOKUP(AEBYLD2!CF$4,'[1]INTERNAL PARAMETERS-1'!$B$5:$J$44,8,FALSE)*VLOOKUP(AEBYLD2!CF$4,'[1]INTERNAL PARAMETERS-1'!$B$5:$J$44,3,FALSE)</f>
        <v>6.683671495518001E-6</v>
      </c>
      <c r="CG18" s="50">
        <f>AEBYLD1!CG18*VLOOKUP(AEBYLD2!CG$4,'[1]INTERNAL PARAMETERS-1'!$B$5:$J$44,5,FALSE)*VLOOKUP(AEBYLD2!CG$4,'[1]INTERNAL PARAMETERS-1'!$B$5:$J$44,6,FALSE)*VLOOKUP(AEBYLD2!CG$4,'[1]INTERNAL PARAMETERS-1'!$B$5:$J$44,3,FALSE) + AEBYLD1!CG18*(1-VLOOKUP(AEBYLD2!CG$4,'[1]INTERNAL PARAMETERS-1'!$B$5:$J$44,5,FALSE))*VLOOKUP(AEBYLD2!CG$4,'[1]INTERNAL PARAMETERS-1'!$B$5:$J$44,8,FALSE)*VLOOKUP(AEBYLD2!CG$4,'[1]INTERNAL PARAMETERS-1'!$B$5:$J$44,3,FALSE)</f>
        <v>8.8583243810099247E-7</v>
      </c>
      <c r="CH18" s="49">
        <f>AEBYLD1!CH18*VLOOKUP(AEBYLD2!CH$4,'[1]INTERNAL PARAMETERS-1'!$B$5:$J$44,5,FALSE)*VLOOKUP(AEBYLD2!CH$4,'[1]INTERNAL PARAMETERS-1'!$B$5:$J$44,6,FALSE)*VLOOKUP(AEBYLD2!CH$4,'[1]INTERNAL PARAMETERS-1'!$B$5:$J$44,3,FALSE) + AEBYLD1!CH18*(1-VLOOKUP(AEBYLD2!CH$4,'[1]INTERNAL PARAMETERS-1'!$B$5:$J$44,5,FALSE))*VLOOKUP(AEBYLD2!CH$4,'[1]INTERNAL PARAMETERS-1'!$B$5:$J$44,8,FALSE)*VLOOKUP(AEBYLD2!CH$4,'[1]INTERNAL PARAMETERS-1'!$B$5:$J$44,3,FALSE)</f>
        <v>0</v>
      </c>
      <c r="CJ18" s="51">
        <f t="shared" si="0"/>
        <v>0.46720475383133142</v>
      </c>
      <c r="CK18" s="49">
        <f t="shared" si="1"/>
        <v>2.0665580507194151E-2</v>
      </c>
    </row>
    <row r="19" spans="2:89" x14ac:dyDescent="0.4">
      <c r="B19" s="64" t="s">
        <v>5</v>
      </c>
      <c r="C19" s="63" t="s">
        <v>89</v>
      </c>
      <c r="D19" s="63" t="s">
        <v>74</v>
      </c>
      <c r="E19" s="147">
        <f>AEB!AF19</f>
        <v>0.74702982212901936</v>
      </c>
      <c r="F19" s="65">
        <f>'[1]INTERNAL PARAMETERS-1'!M19</f>
        <v>16.865000000000002</v>
      </c>
      <c r="G19" s="51">
        <f>AEBYLD1!G19*VLOOKUP(AEBYLD2!G$4,'[1]INTERNAL PARAMETERS-1'!$B$5:$J$44,5,FALSE)*VLOOKUP(AEBYLD2!G$4,'[1]INTERNAL PARAMETERS-1'!$B$5:$J$44,7,FALSE)*AEBYLD2!$F19 + AEBYLD1!G19*(1-VLOOKUP(AEBYLD2!G$4,'[1]INTERNAL PARAMETERS-1'!$B$5:$J$44,5,FALSE))*VLOOKUP(AEBYLD2!G$4,'[1]INTERNAL PARAMETERS-1'!$B$5:$J$44,9,FALSE)*AEBYLD2!$F19</f>
        <v>4.0683491762870311E-2</v>
      </c>
      <c r="H19" s="50">
        <f>AEBYLD1!H19*VLOOKUP(AEBYLD2!H$4,'[1]INTERNAL PARAMETERS-1'!$B$5:$J$44,5,FALSE)*VLOOKUP(AEBYLD2!H$4,'[1]INTERNAL PARAMETERS-1'!$B$5:$J$44,7,FALSE)*AEBYLD2!$F19 + AEBYLD1!H19*(1-VLOOKUP(AEBYLD2!H$4,'[1]INTERNAL PARAMETERS-1'!$B$5:$J$44,5,FALSE))*VLOOKUP(AEBYLD2!H$4,'[1]INTERNAL PARAMETERS-1'!$B$5:$J$44,9,FALSE)*AEBYLD2!$F19</f>
        <v>1.328938693152072E-2</v>
      </c>
      <c r="I19" s="50">
        <f>AEBYLD1!I19*VLOOKUP(AEBYLD2!I$4,'[1]INTERNAL PARAMETERS-1'!$B$5:$J$44,5,FALSE)*VLOOKUP(AEBYLD2!I$4,'[1]INTERNAL PARAMETERS-1'!$B$5:$J$44,7,FALSE)*AEBYLD2!$F19 + AEBYLD1!I19*(1-VLOOKUP(AEBYLD2!I$4,'[1]INTERNAL PARAMETERS-1'!$B$5:$J$44,5,FALSE))*VLOOKUP(AEBYLD2!I$4,'[1]INTERNAL PARAMETERS-1'!$B$5:$J$44,9,FALSE)*AEBYLD2!$F19</f>
        <v>3.0776141989812569E-2</v>
      </c>
      <c r="J19" s="50">
        <f>AEBYLD1!J19*VLOOKUP(AEBYLD2!J$4,'[1]INTERNAL PARAMETERS-1'!$B$5:$J$44,5,FALSE)*VLOOKUP(AEBYLD2!J$4,'[1]INTERNAL PARAMETERS-1'!$B$5:$J$44,7,FALSE)*AEBYLD2!$F19 + AEBYLD1!J19*(1-VLOOKUP(AEBYLD2!J$4,'[1]INTERNAL PARAMETERS-1'!$B$5:$J$44,5,FALSE))*VLOOKUP(AEBYLD2!J$4,'[1]INTERNAL PARAMETERS-1'!$B$5:$J$44,9,FALSE)*AEBYLD2!$F19</f>
        <v>0</v>
      </c>
      <c r="K19" s="50">
        <f>AEBYLD1!K19*VLOOKUP(AEBYLD2!K$4,'[1]INTERNAL PARAMETERS-1'!$B$5:$J$44,5,FALSE)*VLOOKUP(AEBYLD2!K$4,'[1]INTERNAL PARAMETERS-1'!$B$5:$J$44,7,FALSE)*AEBYLD2!$F19 + AEBYLD1!K19*(1-VLOOKUP(AEBYLD2!K$4,'[1]INTERNAL PARAMETERS-1'!$B$5:$J$44,5,FALSE))*VLOOKUP(AEBYLD2!K$4,'[1]INTERNAL PARAMETERS-1'!$B$5:$J$44,9,FALSE)*AEBYLD2!$F19</f>
        <v>0</v>
      </c>
      <c r="L19" s="50">
        <f>AEBYLD1!L19*VLOOKUP(AEBYLD2!L$4,'[1]INTERNAL PARAMETERS-1'!$B$5:$J$44,5,FALSE)*VLOOKUP(AEBYLD2!L$4,'[1]INTERNAL PARAMETERS-1'!$B$5:$J$44,7,FALSE)*AEBYLD2!$F19 + AEBYLD1!L19*(1-VLOOKUP(AEBYLD2!L$4,'[1]INTERNAL PARAMETERS-1'!$B$5:$J$44,5,FALSE))*VLOOKUP(AEBYLD2!L$4,'[1]INTERNAL PARAMETERS-1'!$B$5:$J$44,9,FALSE)*AEBYLD2!$F19</f>
        <v>0</v>
      </c>
      <c r="M19" s="50">
        <f>AEBYLD1!M19*VLOOKUP(AEBYLD2!M$4,'[1]INTERNAL PARAMETERS-1'!$B$5:$J$44,5,FALSE)*VLOOKUP(AEBYLD2!M$4,'[1]INTERNAL PARAMETERS-1'!$B$5:$J$44,7,FALSE)*AEBYLD2!$F19 + AEBYLD1!M19*(1-VLOOKUP(AEBYLD2!M$4,'[1]INTERNAL PARAMETERS-1'!$B$5:$J$44,5,FALSE))*VLOOKUP(AEBYLD2!M$4,'[1]INTERNAL PARAMETERS-1'!$B$5:$J$44,9,FALSE)*AEBYLD2!$F19</f>
        <v>4.3466752000987548E-3</v>
      </c>
      <c r="N19" s="50">
        <f>AEBYLD1!N19*VLOOKUP(AEBYLD2!N$4,'[1]INTERNAL PARAMETERS-1'!$B$5:$J$44,5,FALSE)*VLOOKUP(AEBYLD2!N$4,'[1]INTERNAL PARAMETERS-1'!$B$5:$J$44,7,FALSE)*AEBYLD2!$F19 + AEBYLD1!N19*(1-VLOOKUP(AEBYLD2!N$4,'[1]INTERNAL PARAMETERS-1'!$B$5:$J$44,5,FALSE))*VLOOKUP(AEBYLD2!N$4,'[1]INTERNAL PARAMETERS-1'!$B$5:$J$44,9,FALSE)*AEBYLD2!$F19</f>
        <v>7.4252080428231085E-5</v>
      </c>
      <c r="O19" s="50">
        <f>AEBYLD1!O19*VLOOKUP(AEBYLD2!O$4,'[1]INTERNAL PARAMETERS-1'!$B$5:$J$44,5,FALSE)*VLOOKUP(AEBYLD2!O$4,'[1]INTERNAL PARAMETERS-1'!$B$5:$J$44,7,FALSE)*AEBYLD2!$F19 + AEBYLD1!O19*(1-VLOOKUP(AEBYLD2!O$4,'[1]INTERNAL PARAMETERS-1'!$B$5:$J$44,5,FALSE))*VLOOKUP(AEBYLD2!O$4,'[1]INTERNAL PARAMETERS-1'!$B$5:$J$44,9,FALSE)*AEBYLD2!$F19</f>
        <v>0</v>
      </c>
      <c r="P19" s="50">
        <f>AEBYLD1!P19*VLOOKUP(AEBYLD2!P$4,'[1]INTERNAL PARAMETERS-1'!$B$5:$J$44,5,FALSE)*VLOOKUP(AEBYLD2!P$4,'[1]INTERNAL PARAMETERS-1'!$B$5:$J$44,7,FALSE)*AEBYLD2!$F19 + AEBYLD1!P19*(1-VLOOKUP(AEBYLD2!P$4,'[1]INTERNAL PARAMETERS-1'!$B$5:$J$44,5,FALSE))*VLOOKUP(AEBYLD2!P$4,'[1]INTERNAL PARAMETERS-1'!$B$5:$J$44,9,FALSE)*AEBYLD2!$F19</f>
        <v>0</v>
      </c>
      <c r="Q19" s="50">
        <f>AEBYLD1!Q19*VLOOKUP(AEBYLD2!Q$4,'[1]INTERNAL PARAMETERS-1'!$B$5:$J$44,5,FALSE)*VLOOKUP(AEBYLD2!Q$4,'[1]INTERNAL PARAMETERS-1'!$B$5:$J$44,7,FALSE)*AEBYLD2!$F19 + AEBYLD1!Q19*(1-VLOOKUP(AEBYLD2!Q$4,'[1]INTERNAL PARAMETERS-1'!$B$5:$J$44,5,FALSE))*VLOOKUP(AEBYLD2!Q$4,'[1]INTERNAL PARAMETERS-1'!$B$5:$J$44,9,FALSE)*AEBYLD2!$F19</f>
        <v>0</v>
      </c>
      <c r="R19" s="50">
        <f>AEBYLD1!R19*VLOOKUP(AEBYLD2!R$4,'[1]INTERNAL PARAMETERS-1'!$B$5:$J$44,5,FALSE)*VLOOKUP(AEBYLD2!R$4,'[1]INTERNAL PARAMETERS-1'!$B$5:$J$44,7,FALSE)*AEBYLD2!$F19 + AEBYLD1!R19*(1-VLOOKUP(AEBYLD2!R$4,'[1]INTERNAL PARAMETERS-1'!$B$5:$J$44,5,FALSE))*VLOOKUP(AEBYLD2!R$4,'[1]INTERNAL PARAMETERS-1'!$B$5:$J$44,9,FALSE)*AEBYLD2!$F19</f>
        <v>0</v>
      </c>
      <c r="S19" s="50">
        <f>AEBYLD1!S19*VLOOKUP(AEBYLD2!S$4,'[1]INTERNAL PARAMETERS-1'!$B$5:$J$44,5,FALSE)*VLOOKUP(AEBYLD2!S$4,'[1]INTERNAL PARAMETERS-1'!$B$5:$J$44,7,FALSE)*AEBYLD2!$F19 + AEBYLD1!S19*(1-VLOOKUP(AEBYLD2!S$4,'[1]INTERNAL PARAMETERS-1'!$B$5:$J$44,5,FALSE))*VLOOKUP(AEBYLD2!S$4,'[1]INTERNAL PARAMETERS-1'!$B$5:$J$44,9,FALSE)*AEBYLD2!$F19</f>
        <v>2.8641485356341524E-3</v>
      </c>
      <c r="T19" s="50">
        <f>AEBYLD1!T19*VLOOKUP(AEBYLD2!T$4,'[1]INTERNAL PARAMETERS-1'!$B$5:$J$44,5,FALSE)*VLOOKUP(AEBYLD2!T$4,'[1]INTERNAL PARAMETERS-1'!$B$5:$J$44,7,FALSE)*AEBYLD2!$F19 + AEBYLD1!T19*(1-VLOOKUP(AEBYLD2!T$4,'[1]INTERNAL PARAMETERS-1'!$B$5:$J$44,5,FALSE))*VLOOKUP(AEBYLD2!T$4,'[1]INTERNAL PARAMETERS-1'!$B$5:$J$44,9,FALSE)*AEBYLD2!$F19</f>
        <v>1.2432985598160706E-3</v>
      </c>
      <c r="U19" s="50">
        <f>AEBYLD1!U19*VLOOKUP(AEBYLD2!U$4,'[1]INTERNAL PARAMETERS-1'!$B$5:$J$44,5,FALSE)*VLOOKUP(AEBYLD2!U$4,'[1]INTERNAL PARAMETERS-1'!$B$5:$J$44,7,FALSE)*AEBYLD2!$F19 + AEBYLD1!U19*(1-VLOOKUP(AEBYLD2!U$4,'[1]INTERNAL PARAMETERS-1'!$B$5:$J$44,5,FALSE))*VLOOKUP(AEBYLD2!U$4,'[1]INTERNAL PARAMETERS-1'!$B$5:$J$44,9,FALSE)*AEBYLD2!$F19</f>
        <v>1.5608880491564512E-4</v>
      </c>
      <c r="V19" s="50">
        <f>AEBYLD1!V19*VLOOKUP(AEBYLD2!V$4,'[1]INTERNAL PARAMETERS-1'!$B$5:$J$44,5,FALSE)*VLOOKUP(AEBYLD2!V$4,'[1]INTERNAL PARAMETERS-1'!$B$5:$J$44,7,FALSE)*AEBYLD2!$F19 + AEBYLD1!V19*(1-VLOOKUP(AEBYLD2!V$4,'[1]INTERNAL PARAMETERS-1'!$B$5:$J$44,5,FALSE))*VLOOKUP(AEBYLD2!V$4,'[1]INTERNAL PARAMETERS-1'!$B$5:$J$44,9,FALSE)*AEBYLD2!$F19</f>
        <v>4.1929908490529058E-3</v>
      </c>
      <c r="W19" s="50">
        <f>AEBYLD1!W19*VLOOKUP(AEBYLD2!W$4,'[1]INTERNAL PARAMETERS-1'!$B$5:$J$44,5,FALSE)*VLOOKUP(AEBYLD2!W$4,'[1]INTERNAL PARAMETERS-1'!$B$5:$J$44,7,FALSE)*AEBYLD2!$F19 + AEBYLD1!W19*(1-VLOOKUP(AEBYLD2!W$4,'[1]INTERNAL PARAMETERS-1'!$B$5:$J$44,5,FALSE))*VLOOKUP(AEBYLD2!W$4,'[1]INTERNAL PARAMETERS-1'!$B$5:$J$44,9,FALSE)*AEBYLD2!$F19</f>
        <v>0</v>
      </c>
      <c r="X19" s="50">
        <f>AEBYLD1!X19*VLOOKUP(AEBYLD2!X$4,'[1]INTERNAL PARAMETERS-1'!$B$5:$J$44,5,FALSE)*VLOOKUP(AEBYLD2!X$4,'[1]INTERNAL PARAMETERS-1'!$B$5:$J$44,7,FALSE)*AEBYLD2!$F19 + AEBYLD1!X19*(1-VLOOKUP(AEBYLD2!X$4,'[1]INTERNAL PARAMETERS-1'!$B$5:$J$44,5,FALSE))*VLOOKUP(AEBYLD2!X$4,'[1]INTERNAL PARAMETERS-1'!$B$5:$J$44,9,FALSE)*AEBYLD2!$F19</f>
        <v>0</v>
      </c>
      <c r="Y19" s="50">
        <f>AEBYLD1!Y19*VLOOKUP(AEBYLD2!Y$4,'[1]INTERNAL PARAMETERS-1'!$B$5:$J$44,5,FALSE)*VLOOKUP(AEBYLD2!Y$4,'[1]INTERNAL PARAMETERS-1'!$B$5:$J$44,7,FALSE)*AEBYLD2!$F19 + AEBYLD1!Y19*(1-VLOOKUP(AEBYLD2!Y$4,'[1]INTERNAL PARAMETERS-1'!$B$5:$J$44,5,FALSE))*VLOOKUP(AEBYLD2!Y$4,'[1]INTERNAL PARAMETERS-1'!$B$5:$J$44,9,FALSE)*AEBYLD2!$F19</f>
        <v>0</v>
      </c>
      <c r="Z19" s="50">
        <f>AEBYLD1!Z19*VLOOKUP(AEBYLD2!Z$4,'[1]INTERNAL PARAMETERS-1'!$B$5:$J$44,5,FALSE)*VLOOKUP(AEBYLD2!Z$4,'[1]INTERNAL PARAMETERS-1'!$B$5:$J$44,7,FALSE)*AEBYLD2!$F19 + AEBYLD1!Z19*(1-VLOOKUP(AEBYLD2!Z$4,'[1]INTERNAL PARAMETERS-1'!$B$5:$J$44,5,FALSE))*VLOOKUP(AEBYLD2!Z$4,'[1]INTERNAL PARAMETERS-1'!$B$5:$J$44,9,FALSE)*AEBYLD2!$F19</f>
        <v>0</v>
      </c>
      <c r="AA19" s="50">
        <f>AEBYLD1!AA19*VLOOKUP(AEBYLD2!AA$4,'[1]INTERNAL PARAMETERS-1'!$B$5:$J$44,5,FALSE)*VLOOKUP(AEBYLD2!AA$4,'[1]INTERNAL PARAMETERS-1'!$B$5:$J$44,7,FALSE)*AEBYLD2!$F19 + AEBYLD1!AA19*(1-VLOOKUP(AEBYLD2!AA$4,'[1]INTERNAL PARAMETERS-1'!$B$5:$J$44,5,FALSE))*VLOOKUP(AEBYLD2!AA$4,'[1]INTERNAL PARAMETERS-1'!$B$5:$J$44,9,FALSE)*AEBYLD2!$F19</f>
        <v>0</v>
      </c>
      <c r="AB19" s="50">
        <f>AEBYLD1!AB19*VLOOKUP(AEBYLD2!AB$4,'[1]INTERNAL PARAMETERS-1'!$B$5:$J$44,5,FALSE)*VLOOKUP(AEBYLD2!AB$4,'[1]INTERNAL PARAMETERS-1'!$B$5:$J$44,7,FALSE)*AEBYLD2!$F19 + AEBYLD1!AB19*(1-VLOOKUP(AEBYLD2!AB$4,'[1]INTERNAL PARAMETERS-1'!$B$5:$J$44,5,FALSE))*VLOOKUP(AEBYLD2!AB$4,'[1]INTERNAL PARAMETERS-1'!$B$5:$J$44,9,FALSE)*AEBYLD2!$F19</f>
        <v>0</v>
      </c>
      <c r="AC19" s="50">
        <f>AEBYLD1!AC19*VLOOKUP(AEBYLD2!AC$4,'[1]INTERNAL PARAMETERS-1'!$B$5:$J$44,5,FALSE)*VLOOKUP(AEBYLD2!AC$4,'[1]INTERNAL PARAMETERS-1'!$B$5:$J$44,7,FALSE)*AEBYLD2!$F19 + AEBYLD1!AC19*(1-VLOOKUP(AEBYLD2!AC$4,'[1]INTERNAL PARAMETERS-1'!$B$5:$J$44,5,FALSE))*VLOOKUP(AEBYLD2!AC$4,'[1]INTERNAL PARAMETERS-1'!$B$5:$J$44,9,FALSE)*AEBYLD2!$F19</f>
        <v>0</v>
      </c>
      <c r="AD19" s="50">
        <f>AEBYLD1!AD19*VLOOKUP(AEBYLD2!AD$4,'[1]INTERNAL PARAMETERS-1'!$B$5:$J$44,5,FALSE)*VLOOKUP(AEBYLD2!AD$4,'[1]INTERNAL PARAMETERS-1'!$B$5:$J$44,7,FALSE)*AEBYLD2!$F19 + AEBYLD1!AD19*(1-VLOOKUP(AEBYLD2!AD$4,'[1]INTERNAL PARAMETERS-1'!$B$5:$J$44,5,FALSE))*VLOOKUP(AEBYLD2!AD$4,'[1]INTERNAL PARAMETERS-1'!$B$5:$J$44,9,FALSE)*AEBYLD2!$F19</f>
        <v>0</v>
      </c>
      <c r="AE19" s="50">
        <f>AEBYLD1!AE19*VLOOKUP(AEBYLD2!AE$4,'[1]INTERNAL PARAMETERS-1'!$B$5:$J$44,5,FALSE)*VLOOKUP(AEBYLD2!AE$4,'[1]INTERNAL PARAMETERS-1'!$B$5:$J$44,7,FALSE)*AEBYLD2!$F19 + AEBYLD1!AE19*(1-VLOOKUP(AEBYLD2!AE$4,'[1]INTERNAL PARAMETERS-1'!$B$5:$J$44,5,FALSE))*VLOOKUP(AEBYLD2!AE$4,'[1]INTERNAL PARAMETERS-1'!$B$5:$J$44,9,FALSE)*AEBYLD2!$F19</f>
        <v>0</v>
      </c>
      <c r="AF19" s="50">
        <f>AEBYLD1!AF19*VLOOKUP(AEBYLD2!AF$4,'[1]INTERNAL PARAMETERS-1'!$B$5:$J$44,5,FALSE)*VLOOKUP(AEBYLD2!AF$4,'[1]INTERNAL PARAMETERS-1'!$B$5:$J$44,7,FALSE)*AEBYLD2!$F19 + AEBYLD1!AF19*(1-VLOOKUP(AEBYLD2!AF$4,'[1]INTERNAL PARAMETERS-1'!$B$5:$J$44,5,FALSE))*VLOOKUP(AEBYLD2!AF$4,'[1]INTERNAL PARAMETERS-1'!$B$5:$J$44,9,FALSE)*AEBYLD2!$F19</f>
        <v>0</v>
      </c>
      <c r="AG19" s="50">
        <f>AEBYLD1!AG19*VLOOKUP(AEBYLD2!AG$4,'[1]INTERNAL PARAMETERS-1'!$B$5:$J$44,5,FALSE)*VLOOKUP(AEBYLD2!AG$4,'[1]INTERNAL PARAMETERS-1'!$B$5:$J$44,7,FALSE)*AEBYLD2!$F19 + AEBYLD1!AG19*(1-VLOOKUP(AEBYLD2!AG$4,'[1]INTERNAL PARAMETERS-1'!$B$5:$J$44,5,FALSE))*VLOOKUP(AEBYLD2!AG$4,'[1]INTERNAL PARAMETERS-1'!$B$5:$J$44,9,FALSE)*AEBYLD2!$F19</f>
        <v>0</v>
      </c>
      <c r="AH19" s="50">
        <f>AEBYLD1!AH19*VLOOKUP(AEBYLD2!AH$4,'[1]INTERNAL PARAMETERS-1'!$B$5:$J$44,5,FALSE)*VLOOKUP(AEBYLD2!AH$4,'[1]INTERNAL PARAMETERS-1'!$B$5:$J$44,7,FALSE)*AEBYLD2!$F19 + AEBYLD1!AH19*(1-VLOOKUP(AEBYLD2!AH$4,'[1]INTERNAL PARAMETERS-1'!$B$5:$J$44,5,FALSE))*VLOOKUP(AEBYLD2!AH$4,'[1]INTERNAL PARAMETERS-1'!$B$5:$J$44,9,FALSE)*AEBYLD2!$F19</f>
        <v>0</v>
      </c>
      <c r="AI19" s="50">
        <f>AEBYLD1!AI19*VLOOKUP(AEBYLD2!AI$4,'[1]INTERNAL PARAMETERS-1'!$B$5:$J$44,5,FALSE)*VLOOKUP(AEBYLD2!AI$4,'[1]INTERNAL PARAMETERS-1'!$B$5:$J$44,7,FALSE)*AEBYLD2!$F19 + AEBYLD1!AI19*(1-VLOOKUP(AEBYLD2!AI$4,'[1]INTERNAL PARAMETERS-1'!$B$5:$J$44,5,FALSE))*VLOOKUP(AEBYLD2!AI$4,'[1]INTERNAL PARAMETERS-1'!$B$5:$J$44,9,FALSE)*AEBYLD2!$F19</f>
        <v>3.4532921441514406E-5</v>
      </c>
      <c r="AJ19" s="50">
        <f>AEBYLD1!AJ19*VLOOKUP(AEBYLD2!AJ$4,'[1]INTERNAL PARAMETERS-1'!$B$5:$J$44,5,FALSE)*VLOOKUP(AEBYLD2!AJ$4,'[1]INTERNAL PARAMETERS-1'!$B$5:$J$44,7,FALSE)*AEBYLD2!$F19 + AEBYLD1!AJ19*(1-VLOOKUP(AEBYLD2!AJ$4,'[1]INTERNAL PARAMETERS-1'!$B$5:$J$44,5,FALSE))*VLOOKUP(AEBYLD2!AJ$4,'[1]INTERNAL PARAMETERS-1'!$B$5:$J$44,9,FALSE)*AEBYLD2!$F19</f>
        <v>5.3876270925363057E-4</v>
      </c>
      <c r="AK19" s="50">
        <f>AEBYLD1!AK19*VLOOKUP(AEBYLD2!AK$4,'[1]INTERNAL PARAMETERS-1'!$B$5:$J$44,5,FALSE)*VLOOKUP(AEBYLD2!AK$4,'[1]INTERNAL PARAMETERS-1'!$B$5:$J$44,7,FALSE)*AEBYLD2!$F19 + AEBYLD1!AK19*(1-VLOOKUP(AEBYLD2!AK$4,'[1]INTERNAL PARAMETERS-1'!$B$5:$J$44,5,FALSE))*VLOOKUP(AEBYLD2!AK$4,'[1]INTERNAL PARAMETERS-1'!$B$5:$J$44,9,FALSE)*AEBYLD2!$F19</f>
        <v>0</v>
      </c>
      <c r="AL19" s="50">
        <f>AEBYLD1!AL19*VLOOKUP(AEBYLD2!AL$4,'[1]INTERNAL PARAMETERS-1'!$B$5:$J$44,5,FALSE)*VLOOKUP(AEBYLD2!AL$4,'[1]INTERNAL PARAMETERS-1'!$B$5:$J$44,7,FALSE)*AEBYLD2!$F19 + AEBYLD1!AL19*(1-VLOOKUP(AEBYLD2!AL$4,'[1]INTERNAL PARAMETERS-1'!$B$5:$J$44,5,FALSE))*VLOOKUP(AEBYLD2!AL$4,'[1]INTERNAL PARAMETERS-1'!$B$5:$J$44,9,FALSE)*AEBYLD2!$F19</f>
        <v>0</v>
      </c>
      <c r="AM19" s="50">
        <f>AEBYLD1!AM19*VLOOKUP(AEBYLD2!AM$4,'[1]INTERNAL PARAMETERS-1'!$B$5:$J$44,5,FALSE)*VLOOKUP(AEBYLD2!AM$4,'[1]INTERNAL PARAMETERS-1'!$B$5:$J$44,7,FALSE)*AEBYLD2!$F19 + AEBYLD1!AM19*(1-VLOOKUP(AEBYLD2!AM$4,'[1]INTERNAL PARAMETERS-1'!$B$5:$J$44,5,FALSE))*VLOOKUP(AEBYLD2!AM$4,'[1]INTERNAL PARAMETERS-1'!$B$5:$J$44,9,FALSE)*AEBYLD2!$F19</f>
        <v>0</v>
      </c>
      <c r="AN19" s="50">
        <f>AEBYLD1!AN19*VLOOKUP(AEBYLD2!AN$4,'[1]INTERNAL PARAMETERS-1'!$B$5:$J$44,5,FALSE)*VLOOKUP(AEBYLD2!AN$4,'[1]INTERNAL PARAMETERS-1'!$B$5:$J$44,7,FALSE)*AEBYLD2!$F19 + AEBYLD1!AN19*(1-VLOOKUP(AEBYLD2!AN$4,'[1]INTERNAL PARAMETERS-1'!$B$5:$J$44,5,FALSE))*VLOOKUP(AEBYLD2!AN$4,'[1]INTERNAL PARAMETERS-1'!$B$5:$J$44,9,FALSE)*AEBYLD2!$F19</f>
        <v>0</v>
      </c>
      <c r="AO19" s="50">
        <f>AEBYLD1!AO19*VLOOKUP(AEBYLD2!AO$4,'[1]INTERNAL PARAMETERS-1'!$B$5:$J$44,5,FALSE)*VLOOKUP(AEBYLD2!AO$4,'[1]INTERNAL PARAMETERS-1'!$B$5:$J$44,7,FALSE)*AEBYLD2!$F19 + AEBYLD1!AO19*(1-VLOOKUP(AEBYLD2!AO$4,'[1]INTERNAL PARAMETERS-1'!$B$5:$J$44,5,FALSE))*VLOOKUP(AEBYLD2!AO$4,'[1]INTERNAL PARAMETERS-1'!$B$5:$J$44,9,FALSE)*AEBYLD2!$F19</f>
        <v>0</v>
      </c>
      <c r="AP19" s="50">
        <f>AEBYLD1!AP19*VLOOKUP(AEBYLD2!AP$4,'[1]INTERNAL PARAMETERS-1'!$B$5:$J$44,5,FALSE)*VLOOKUP(AEBYLD2!AP$4,'[1]INTERNAL PARAMETERS-1'!$B$5:$J$44,7,FALSE)*AEBYLD2!$F19 + AEBYLD1!AP19*(1-VLOOKUP(AEBYLD2!AP$4,'[1]INTERNAL PARAMETERS-1'!$B$5:$J$44,5,FALSE))*VLOOKUP(AEBYLD2!AP$4,'[1]INTERNAL PARAMETERS-1'!$B$5:$J$44,9,FALSE)*AEBYLD2!$F19</f>
        <v>0</v>
      </c>
      <c r="AQ19" s="50">
        <f>AEBYLD1!AQ19*VLOOKUP(AEBYLD2!AQ$4,'[1]INTERNAL PARAMETERS-1'!$B$5:$J$44,5,FALSE)*VLOOKUP(AEBYLD2!AQ$4,'[1]INTERNAL PARAMETERS-1'!$B$5:$J$44,7,FALSE)*AEBYLD2!$F19 + AEBYLD1!AQ19*(1-VLOOKUP(AEBYLD2!AQ$4,'[1]INTERNAL PARAMETERS-1'!$B$5:$J$44,5,FALSE))*VLOOKUP(AEBYLD2!AQ$4,'[1]INTERNAL PARAMETERS-1'!$B$5:$J$44,9,FALSE)*AEBYLD2!$F19</f>
        <v>0</v>
      </c>
      <c r="AR19" s="50">
        <f>AEBYLD1!AR19*VLOOKUP(AEBYLD2!AR$4,'[1]INTERNAL PARAMETERS-1'!$B$5:$J$44,5,FALSE)*VLOOKUP(AEBYLD2!AR$4,'[1]INTERNAL PARAMETERS-1'!$B$5:$J$44,7,FALSE)*AEBYLD2!$F19 + AEBYLD1!AR19*(1-VLOOKUP(AEBYLD2!AR$4,'[1]INTERNAL PARAMETERS-1'!$B$5:$J$44,5,FALSE))*VLOOKUP(AEBYLD2!AR$4,'[1]INTERNAL PARAMETERS-1'!$B$5:$J$44,9,FALSE)*AEBYLD2!$F19</f>
        <v>0</v>
      </c>
      <c r="AS19" s="50">
        <f>AEBYLD1!AS19*VLOOKUP(AEBYLD2!AS$4,'[1]INTERNAL PARAMETERS-1'!$B$5:$J$44,5,FALSE)*VLOOKUP(AEBYLD2!AS$4,'[1]INTERNAL PARAMETERS-1'!$B$5:$J$44,7,FALSE)*AEBYLD2!$F19 + AEBYLD1!AS19*(1-VLOOKUP(AEBYLD2!AS$4,'[1]INTERNAL PARAMETERS-1'!$B$5:$J$44,5,FALSE))*VLOOKUP(AEBYLD2!AS$4,'[1]INTERNAL PARAMETERS-1'!$B$5:$J$44,9,FALSE)*AEBYLD2!$F19</f>
        <v>0</v>
      </c>
      <c r="AT19" s="49">
        <f>AEBYLD1!AT19*VLOOKUP(AEBYLD2!AT$4,'[1]INTERNAL PARAMETERS-1'!$B$5:$J$44,5,FALSE)*VLOOKUP(AEBYLD2!AT$4,'[1]INTERNAL PARAMETERS-1'!$B$5:$J$44,7,FALSE)*AEBYLD2!$F19 + AEBYLD1!AT19*(1-VLOOKUP(AEBYLD2!AT$4,'[1]INTERNAL PARAMETERS-1'!$B$5:$J$44,5,FALSE))*VLOOKUP(AEBYLD2!AT$4,'[1]INTERNAL PARAMETERS-1'!$B$5:$J$44,9,FALSE)*AEBYLD2!$F19</f>
        <v>0</v>
      </c>
      <c r="AU19" s="51">
        <f>AEBYLD1!AU19*VLOOKUP(AEBYLD2!AU$4,'[1]INTERNAL PARAMETERS-1'!$B$5:$J$44,5,FALSE)*VLOOKUP(AEBYLD2!AU$4,'[1]INTERNAL PARAMETERS-1'!$B$5:$J$44,6,FALSE)*VLOOKUP(AEBYLD2!AU$4,'[1]INTERNAL PARAMETERS-1'!$B$5:$J$44,3,FALSE) + AEBYLD1!AU19*(1-VLOOKUP(AEBYLD2!AU$4,'[1]INTERNAL PARAMETERS-1'!$B$5:$J$44,5,FALSE))*VLOOKUP(AEBYLD2!AU$4,'[1]INTERNAL PARAMETERS-1'!$B$5:$J$44,8,FALSE)*VLOOKUP(AEBYLD2!AU$4,'[1]INTERNAL PARAMETERS-1'!$B$5:$J$44,3,FALSE)</f>
        <v>0</v>
      </c>
      <c r="AV19" s="50">
        <f>AEBYLD1!AV19*VLOOKUP(AEBYLD2!AV$4,'[1]INTERNAL PARAMETERS-1'!$B$5:$J$44,5,FALSE)*VLOOKUP(AEBYLD2!AV$4,'[1]INTERNAL PARAMETERS-1'!$B$5:$J$44,6,FALSE)*VLOOKUP(AEBYLD2!AV$4,'[1]INTERNAL PARAMETERS-1'!$B$5:$J$44,3,FALSE) + AEBYLD1!AV19*(1-VLOOKUP(AEBYLD2!AV$4,'[1]INTERNAL PARAMETERS-1'!$B$5:$J$44,5,FALSE))*VLOOKUP(AEBYLD2!AV$4,'[1]INTERNAL PARAMETERS-1'!$B$5:$J$44,8,FALSE)*VLOOKUP(AEBYLD2!AV$4,'[1]INTERNAL PARAMETERS-1'!$B$5:$J$44,3,FALSE)</f>
        <v>0</v>
      </c>
      <c r="AW19" s="50">
        <f>AEBYLD1!AW19*VLOOKUP(AEBYLD2!AW$4,'[1]INTERNAL PARAMETERS-1'!$B$5:$J$44,5,FALSE)*VLOOKUP(AEBYLD2!AW$4,'[1]INTERNAL PARAMETERS-1'!$B$5:$J$44,6,FALSE)*VLOOKUP(AEBYLD2!AW$4,'[1]INTERNAL PARAMETERS-1'!$B$5:$J$44,3,FALSE) + AEBYLD1!AW19*(1-VLOOKUP(AEBYLD2!AW$4,'[1]INTERNAL PARAMETERS-1'!$B$5:$J$44,5,FALSE))*VLOOKUP(AEBYLD2!AW$4,'[1]INTERNAL PARAMETERS-1'!$B$5:$J$44,8,FALSE)*VLOOKUP(AEBYLD2!AW$4,'[1]INTERNAL PARAMETERS-1'!$B$5:$J$44,3,FALSE)</f>
        <v>2.1545624449771875E-3</v>
      </c>
      <c r="AX19" s="50">
        <f>AEBYLD1!AX19*VLOOKUP(AEBYLD2!AX$4,'[1]INTERNAL PARAMETERS-1'!$B$5:$J$44,5,FALSE)*VLOOKUP(AEBYLD2!AX$4,'[1]INTERNAL PARAMETERS-1'!$B$5:$J$44,6,FALSE)*VLOOKUP(AEBYLD2!AX$4,'[1]INTERNAL PARAMETERS-1'!$B$5:$J$44,3,FALSE) + AEBYLD1!AX19*(1-VLOOKUP(AEBYLD2!AX$4,'[1]INTERNAL PARAMETERS-1'!$B$5:$J$44,5,FALSE))*VLOOKUP(AEBYLD2!AX$4,'[1]INTERNAL PARAMETERS-1'!$B$5:$J$44,8,FALSE)*VLOOKUP(AEBYLD2!AX$4,'[1]INTERNAL PARAMETERS-1'!$B$5:$J$44,3,FALSE)</f>
        <v>0</v>
      </c>
      <c r="AY19" s="50">
        <f>AEBYLD1!AY19*VLOOKUP(AEBYLD2!AY$4,'[1]INTERNAL PARAMETERS-1'!$B$5:$J$44,5,FALSE)*VLOOKUP(AEBYLD2!AY$4,'[1]INTERNAL PARAMETERS-1'!$B$5:$J$44,6,FALSE)*VLOOKUP(AEBYLD2!AY$4,'[1]INTERNAL PARAMETERS-1'!$B$5:$J$44,3,FALSE) + AEBYLD1!AY19*(1-VLOOKUP(AEBYLD2!AY$4,'[1]INTERNAL PARAMETERS-1'!$B$5:$J$44,5,FALSE))*VLOOKUP(AEBYLD2!AY$4,'[1]INTERNAL PARAMETERS-1'!$B$5:$J$44,8,FALSE)*VLOOKUP(AEBYLD2!AY$4,'[1]INTERNAL PARAMETERS-1'!$B$5:$J$44,3,FALSE)</f>
        <v>0</v>
      </c>
      <c r="AZ19" s="50">
        <f>AEBYLD1!AZ19*VLOOKUP(AEBYLD2!AZ$4,'[1]INTERNAL PARAMETERS-1'!$B$5:$J$44,5,FALSE)*VLOOKUP(AEBYLD2!AZ$4,'[1]INTERNAL PARAMETERS-1'!$B$5:$J$44,6,FALSE)*VLOOKUP(AEBYLD2!AZ$4,'[1]INTERNAL PARAMETERS-1'!$B$5:$J$44,3,FALSE) + AEBYLD1!AZ19*(1-VLOOKUP(AEBYLD2!AZ$4,'[1]INTERNAL PARAMETERS-1'!$B$5:$J$44,5,FALSE))*VLOOKUP(AEBYLD2!AZ$4,'[1]INTERNAL PARAMETERS-1'!$B$5:$J$44,8,FALSE)*VLOOKUP(AEBYLD2!AZ$4,'[1]INTERNAL PARAMETERS-1'!$B$5:$J$44,3,FALSE)</f>
        <v>0</v>
      </c>
      <c r="BA19" s="50">
        <f>AEBYLD1!BA19*VLOOKUP(AEBYLD2!BA$4,'[1]INTERNAL PARAMETERS-1'!$B$5:$J$44,5,FALSE)*VLOOKUP(AEBYLD2!BA$4,'[1]INTERNAL PARAMETERS-1'!$B$5:$J$44,6,FALSE)*VLOOKUP(AEBYLD2!BA$4,'[1]INTERNAL PARAMETERS-1'!$B$5:$J$44,3,FALSE) + AEBYLD1!BA19*(1-VLOOKUP(AEBYLD2!BA$4,'[1]INTERNAL PARAMETERS-1'!$B$5:$J$44,5,FALSE))*VLOOKUP(AEBYLD2!BA$4,'[1]INTERNAL PARAMETERS-1'!$B$5:$J$44,8,FALSE)*VLOOKUP(AEBYLD2!BA$4,'[1]INTERNAL PARAMETERS-1'!$B$5:$J$44,3,FALSE)</f>
        <v>3.0415580426671487E-3</v>
      </c>
      <c r="BB19" s="50">
        <f>AEBYLD1!BB19*VLOOKUP(AEBYLD2!BB$4,'[1]INTERNAL PARAMETERS-1'!$B$5:$J$44,5,FALSE)*VLOOKUP(AEBYLD2!BB$4,'[1]INTERNAL PARAMETERS-1'!$B$5:$J$44,6,FALSE)*VLOOKUP(AEBYLD2!BB$4,'[1]INTERNAL PARAMETERS-1'!$B$5:$J$44,3,FALSE) + AEBYLD1!BB19*(1-VLOOKUP(AEBYLD2!BB$4,'[1]INTERNAL PARAMETERS-1'!$B$5:$J$44,5,FALSE))*VLOOKUP(AEBYLD2!BB$4,'[1]INTERNAL PARAMETERS-1'!$B$5:$J$44,8,FALSE)*VLOOKUP(AEBYLD2!BB$4,'[1]INTERNAL PARAMETERS-1'!$B$5:$J$44,3,FALSE)</f>
        <v>2.5930375614475559E-4</v>
      </c>
      <c r="BC19" s="50">
        <f>AEBYLD1!BC19*VLOOKUP(AEBYLD2!BC$4,'[1]INTERNAL PARAMETERS-1'!$B$5:$J$44,5,FALSE)*VLOOKUP(AEBYLD2!BC$4,'[1]INTERNAL PARAMETERS-1'!$B$5:$J$44,6,FALSE)*VLOOKUP(AEBYLD2!BC$4,'[1]INTERNAL PARAMETERS-1'!$B$5:$J$44,3,FALSE) + AEBYLD1!BC19*(1-VLOOKUP(AEBYLD2!BC$4,'[1]INTERNAL PARAMETERS-1'!$B$5:$J$44,5,FALSE))*VLOOKUP(AEBYLD2!BC$4,'[1]INTERNAL PARAMETERS-1'!$B$5:$J$44,8,FALSE)*VLOOKUP(AEBYLD2!BC$4,'[1]INTERNAL PARAMETERS-1'!$B$5:$J$44,3,FALSE)</f>
        <v>1.4429909028697439E-3</v>
      </c>
      <c r="BD19" s="50">
        <f>AEBYLD1!BD19*VLOOKUP(AEBYLD2!BD$4,'[1]INTERNAL PARAMETERS-1'!$B$5:$J$44,5,FALSE)*VLOOKUP(AEBYLD2!BD$4,'[1]INTERNAL PARAMETERS-1'!$B$5:$J$44,6,FALSE)*VLOOKUP(AEBYLD2!BD$4,'[1]INTERNAL PARAMETERS-1'!$B$5:$J$44,3,FALSE) + AEBYLD1!BD19*(1-VLOOKUP(AEBYLD2!BD$4,'[1]INTERNAL PARAMETERS-1'!$B$5:$J$44,5,FALSE))*VLOOKUP(AEBYLD2!BD$4,'[1]INTERNAL PARAMETERS-1'!$B$5:$J$44,8,FALSE)*VLOOKUP(AEBYLD2!BD$4,'[1]INTERNAL PARAMETERS-1'!$B$5:$J$44,3,FALSE)</f>
        <v>2.40498288847578E-4</v>
      </c>
      <c r="BE19" s="50">
        <f>AEBYLD1!BE19*VLOOKUP(AEBYLD2!BE$4,'[1]INTERNAL PARAMETERS-1'!$B$5:$J$44,5,FALSE)*VLOOKUP(AEBYLD2!BE$4,'[1]INTERNAL PARAMETERS-1'!$B$5:$J$44,6,FALSE)*VLOOKUP(AEBYLD2!BE$4,'[1]INTERNAL PARAMETERS-1'!$B$5:$J$44,3,FALSE) + AEBYLD1!BE19*(1-VLOOKUP(AEBYLD2!BE$4,'[1]INTERNAL PARAMETERS-1'!$B$5:$J$44,5,FALSE))*VLOOKUP(AEBYLD2!BE$4,'[1]INTERNAL PARAMETERS-1'!$B$5:$J$44,8,FALSE)*VLOOKUP(AEBYLD2!BE$4,'[1]INTERNAL PARAMETERS-1'!$B$5:$J$44,3,FALSE)</f>
        <v>9.0662104578412555E-4</v>
      </c>
      <c r="BF19" s="50">
        <f>AEBYLD1!BF19*VLOOKUP(AEBYLD2!BF$4,'[1]INTERNAL PARAMETERS-1'!$B$5:$J$44,5,FALSE)*VLOOKUP(AEBYLD2!BF$4,'[1]INTERNAL PARAMETERS-1'!$B$5:$J$44,6,FALSE)*VLOOKUP(AEBYLD2!BF$4,'[1]INTERNAL PARAMETERS-1'!$B$5:$J$44,3,FALSE) + AEBYLD1!BF19*(1-VLOOKUP(AEBYLD2!BF$4,'[1]INTERNAL PARAMETERS-1'!$B$5:$J$44,5,FALSE))*VLOOKUP(AEBYLD2!BF$4,'[1]INTERNAL PARAMETERS-1'!$B$5:$J$44,8,FALSE)*VLOOKUP(AEBYLD2!BF$4,'[1]INTERNAL PARAMETERS-1'!$B$5:$J$44,3,FALSE)</f>
        <v>0</v>
      </c>
      <c r="BG19" s="50">
        <f>AEBYLD1!BG19*VLOOKUP(AEBYLD2!BG$4,'[1]INTERNAL PARAMETERS-1'!$B$5:$J$44,5,FALSE)*VLOOKUP(AEBYLD2!BG$4,'[1]INTERNAL PARAMETERS-1'!$B$5:$J$44,6,FALSE)*VLOOKUP(AEBYLD2!BG$4,'[1]INTERNAL PARAMETERS-1'!$B$5:$J$44,3,FALSE) + AEBYLD1!BG19*(1-VLOOKUP(AEBYLD2!BG$4,'[1]INTERNAL PARAMETERS-1'!$B$5:$J$44,5,FALSE))*VLOOKUP(AEBYLD2!BG$4,'[1]INTERNAL PARAMETERS-1'!$B$5:$J$44,8,FALSE)*VLOOKUP(AEBYLD2!BG$4,'[1]INTERNAL PARAMETERS-1'!$B$5:$J$44,3,FALSE)</f>
        <v>2.5328150821061731E-4</v>
      </c>
      <c r="BH19" s="50">
        <f>AEBYLD1!BH19*VLOOKUP(AEBYLD2!BH$4,'[1]INTERNAL PARAMETERS-1'!$B$5:$J$44,5,FALSE)*VLOOKUP(AEBYLD2!BH$4,'[1]INTERNAL PARAMETERS-1'!$B$5:$J$44,6,FALSE)*VLOOKUP(AEBYLD2!BH$4,'[1]INTERNAL PARAMETERS-1'!$B$5:$J$44,3,FALSE) + AEBYLD1!BH19*(1-VLOOKUP(AEBYLD2!BH$4,'[1]INTERNAL PARAMETERS-1'!$B$5:$J$44,5,FALSE))*VLOOKUP(AEBYLD2!BH$4,'[1]INTERNAL PARAMETERS-1'!$B$5:$J$44,8,FALSE)*VLOOKUP(AEBYLD2!BH$4,'[1]INTERNAL PARAMETERS-1'!$B$5:$J$44,3,FALSE)</f>
        <v>2.2888214507426083E-6</v>
      </c>
      <c r="BI19" s="50">
        <f>AEBYLD1!BI19*VLOOKUP(AEBYLD2!BI$4,'[1]INTERNAL PARAMETERS-1'!$B$5:$J$44,5,FALSE)*VLOOKUP(AEBYLD2!BI$4,'[1]INTERNAL PARAMETERS-1'!$B$5:$J$44,6,FALSE)*VLOOKUP(AEBYLD2!BI$4,'[1]INTERNAL PARAMETERS-1'!$B$5:$J$44,3,FALSE) + AEBYLD1!BI19*(1-VLOOKUP(AEBYLD2!BI$4,'[1]INTERNAL PARAMETERS-1'!$B$5:$J$44,5,FALSE))*VLOOKUP(AEBYLD2!BI$4,'[1]INTERNAL PARAMETERS-1'!$B$5:$J$44,8,FALSE)*VLOOKUP(AEBYLD2!BI$4,'[1]INTERNAL PARAMETERS-1'!$B$5:$J$44,3,FALSE)</f>
        <v>0</v>
      </c>
      <c r="BJ19" s="50">
        <f>AEBYLD1!BJ19*VLOOKUP(AEBYLD2!BJ$4,'[1]INTERNAL PARAMETERS-1'!$B$5:$J$44,5,FALSE)*VLOOKUP(AEBYLD2!BJ$4,'[1]INTERNAL PARAMETERS-1'!$B$5:$J$44,6,FALSE)*VLOOKUP(AEBYLD2!BJ$4,'[1]INTERNAL PARAMETERS-1'!$B$5:$J$44,3,FALSE) + AEBYLD1!BJ19*(1-VLOOKUP(AEBYLD2!BJ$4,'[1]INTERNAL PARAMETERS-1'!$B$5:$J$44,5,FALSE))*VLOOKUP(AEBYLD2!BJ$4,'[1]INTERNAL PARAMETERS-1'!$B$5:$J$44,8,FALSE)*VLOOKUP(AEBYLD2!BJ$4,'[1]INTERNAL PARAMETERS-1'!$B$5:$J$44,3,FALSE)</f>
        <v>1.5043178823185885E-4</v>
      </c>
      <c r="BK19" s="50">
        <f>AEBYLD1!BK19*VLOOKUP(AEBYLD2!BK$4,'[1]INTERNAL PARAMETERS-1'!$B$5:$J$44,5,FALSE)*VLOOKUP(AEBYLD2!BK$4,'[1]INTERNAL PARAMETERS-1'!$B$5:$J$44,6,FALSE)*VLOOKUP(AEBYLD2!BK$4,'[1]INTERNAL PARAMETERS-1'!$B$5:$J$44,3,FALSE) + AEBYLD1!BK19*(1-VLOOKUP(AEBYLD2!BK$4,'[1]INTERNAL PARAMETERS-1'!$B$5:$J$44,5,FALSE))*VLOOKUP(AEBYLD2!BK$4,'[1]INTERNAL PARAMETERS-1'!$B$5:$J$44,8,FALSE)*VLOOKUP(AEBYLD2!BK$4,'[1]INTERNAL PARAMETERS-1'!$B$5:$J$44,3,FALSE)</f>
        <v>1.1952757988191283E-4</v>
      </c>
      <c r="BL19" s="50">
        <f>AEBYLD1!BL19*VLOOKUP(AEBYLD2!BL$4,'[1]INTERNAL PARAMETERS-1'!$B$5:$J$44,5,FALSE)*VLOOKUP(AEBYLD2!BL$4,'[1]INTERNAL PARAMETERS-1'!$B$5:$J$44,6,FALSE)*VLOOKUP(AEBYLD2!BL$4,'[1]INTERNAL PARAMETERS-1'!$B$5:$J$44,3,FALSE) + AEBYLD1!BL19*(1-VLOOKUP(AEBYLD2!BL$4,'[1]INTERNAL PARAMETERS-1'!$B$5:$J$44,5,FALSE))*VLOOKUP(AEBYLD2!BL$4,'[1]INTERNAL PARAMETERS-1'!$B$5:$J$44,8,FALSE)*VLOOKUP(AEBYLD2!BL$4,'[1]INTERNAL PARAMETERS-1'!$B$5:$J$44,3,FALSE)</f>
        <v>4.5068588223797824E-4</v>
      </c>
      <c r="BM19" s="50">
        <f>AEBYLD1!BM19*VLOOKUP(AEBYLD2!BM$4,'[1]INTERNAL PARAMETERS-1'!$B$5:$J$44,5,FALSE)*VLOOKUP(AEBYLD2!BM$4,'[1]INTERNAL PARAMETERS-1'!$B$5:$J$44,6,FALSE)*VLOOKUP(AEBYLD2!BM$4,'[1]INTERNAL PARAMETERS-1'!$B$5:$J$44,3,FALSE) + AEBYLD1!BM19*(1-VLOOKUP(AEBYLD2!BM$4,'[1]INTERNAL PARAMETERS-1'!$B$5:$J$44,5,FALSE))*VLOOKUP(AEBYLD2!BM$4,'[1]INTERNAL PARAMETERS-1'!$B$5:$J$44,8,FALSE)*VLOOKUP(AEBYLD2!BM$4,'[1]INTERNAL PARAMETERS-1'!$B$5:$J$44,3,FALSE)</f>
        <v>2.9589624844670605E-4</v>
      </c>
      <c r="BN19" s="50">
        <f>AEBYLD1!BN19*VLOOKUP(AEBYLD2!BN$4,'[1]INTERNAL PARAMETERS-1'!$B$5:$J$44,5,FALSE)*VLOOKUP(AEBYLD2!BN$4,'[1]INTERNAL PARAMETERS-1'!$B$5:$J$44,6,FALSE)*VLOOKUP(AEBYLD2!BN$4,'[1]INTERNAL PARAMETERS-1'!$B$5:$J$44,3,FALSE) + AEBYLD1!BN19*(1-VLOOKUP(AEBYLD2!BN$4,'[1]INTERNAL PARAMETERS-1'!$B$5:$J$44,5,FALSE))*VLOOKUP(AEBYLD2!BN$4,'[1]INTERNAL PARAMETERS-1'!$B$5:$J$44,8,FALSE)*VLOOKUP(AEBYLD2!BN$4,'[1]INTERNAL PARAMETERS-1'!$B$5:$J$44,3,FALSE)</f>
        <v>9.8153286297046529E-5</v>
      </c>
      <c r="BO19" s="50">
        <f>AEBYLD1!BO19*VLOOKUP(AEBYLD2!BO$4,'[1]INTERNAL PARAMETERS-1'!$B$5:$J$44,5,FALSE)*VLOOKUP(AEBYLD2!BO$4,'[1]INTERNAL PARAMETERS-1'!$B$5:$J$44,6,FALSE)*VLOOKUP(AEBYLD2!BO$4,'[1]INTERNAL PARAMETERS-1'!$B$5:$J$44,3,FALSE) + AEBYLD1!BO19*(1-VLOOKUP(AEBYLD2!BO$4,'[1]INTERNAL PARAMETERS-1'!$B$5:$J$44,5,FALSE))*VLOOKUP(AEBYLD2!BO$4,'[1]INTERNAL PARAMETERS-1'!$B$5:$J$44,8,FALSE)*VLOOKUP(AEBYLD2!BO$4,'[1]INTERNAL PARAMETERS-1'!$B$5:$J$44,3,FALSE)</f>
        <v>6.3719248014508457E-5</v>
      </c>
      <c r="BP19" s="50">
        <f>AEBYLD1!BP19*VLOOKUP(AEBYLD2!BP$4,'[1]INTERNAL PARAMETERS-1'!$B$5:$J$44,5,FALSE)*VLOOKUP(AEBYLD2!BP$4,'[1]INTERNAL PARAMETERS-1'!$B$5:$J$44,6,FALSE)*VLOOKUP(AEBYLD2!BP$4,'[1]INTERNAL PARAMETERS-1'!$B$5:$J$44,3,FALSE) + AEBYLD1!BP19*(1-VLOOKUP(AEBYLD2!BP$4,'[1]INTERNAL PARAMETERS-1'!$B$5:$J$44,5,FALSE))*VLOOKUP(AEBYLD2!BP$4,'[1]INTERNAL PARAMETERS-1'!$B$5:$J$44,8,FALSE)*VLOOKUP(AEBYLD2!BP$4,'[1]INTERNAL PARAMETERS-1'!$B$5:$J$44,3,FALSE)</f>
        <v>4.28899119179142E-6</v>
      </c>
      <c r="BQ19" s="50">
        <f>AEBYLD1!BQ19*VLOOKUP(AEBYLD2!BQ$4,'[1]INTERNAL PARAMETERS-1'!$B$5:$J$44,5,FALSE)*VLOOKUP(AEBYLD2!BQ$4,'[1]INTERNAL PARAMETERS-1'!$B$5:$J$44,6,FALSE)*VLOOKUP(AEBYLD2!BQ$4,'[1]INTERNAL PARAMETERS-1'!$B$5:$J$44,3,FALSE) + AEBYLD1!BQ19*(1-VLOOKUP(AEBYLD2!BQ$4,'[1]INTERNAL PARAMETERS-1'!$B$5:$J$44,5,FALSE))*VLOOKUP(AEBYLD2!BQ$4,'[1]INTERNAL PARAMETERS-1'!$B$5:$J$44,8,FALSE)*VLOOKUP(AEBYLD2!BQ$4,'[1]INTERNAL PARAMETERS-1'!$B$5:$J$44,3,FALSE)</f>
        <v>4.7918867594338288E-4</v>
      </c>
      <c r="BR19" s="50">
        <f>AEBYLD1!BR19*VLOOKUP(AEBYLD2!BR$4,'[1]INTERNAL PARAMETERS-1'!$B$5:$J$44,5,FALSE)*VLOOKUP(AEBYLD2!BR$4,'[1]INTERNAL PARAMETERS-1'!$B$5:$J$44,6,FALSE)*VLOOKUP(AEBYLD2!BR$4,'[1]INTERNAL PARAMETERS-1'!$B$5:$J$44,3,FALSE) + AEBYLD1!BR19*(1-VLOOKUP(AEBYLD2!BR$4,'[1]INTERNAL PARAMETERS-1'!$B$5:$J$44,5,FALSE))*VLOOKUP(AEBYLD2!BR$4,'[1]INTERNAL PARAMETERS-1'!$B$5:$J$44,8,FALSE)*VLOOKUP(AEBYLD2!BR$4,'[1]INTERNAL PARAMETERS-1'!$B$5:$J$44,3,FALSE)</f>
        <v>5.4080158905871213E-6</v>
      </c>
      <c r="BS19" s="50">
        <f>AEBYLD1!BS19*VLOOKUP(AEBYLD2!BS$4,'[1]INTERNAL PARAMETERS-1'!$B$5:$J$44,5,FALSE)*VLOOKUP(AEBYLD2!BS$4,'[1]INTERNAL PARAMETERS-1'!$B$5:$J$44,6,FALSE)*VLOOKUP(AEBYLD2!BS$4,'[1]INTERNAL PARAMETERS-1'!$B$5:$J$44,3,FALSE) + AEBYLD1!BS19*(1-VLOOKUP(AEBYLD2!BS$4,'[1]INTERNAL PARAMETERS-1'!$B$5:$J$44,5,FALSE))*VLOOKUP(AEBYLD2!BS$4,'[1]INTERNAL PARAMETERS-1'!$B$5:$J$44,8,FALSE)*VLOOKUP(AEBYLD2!BS$4,'[1]INTERNAL PARAMETERS-1'!$B$5:$J$44,3,FALSE)</f>
        <v>1.0343995652451013E-6</v>
      </c>
      <c r="BT19" s="50">
        <f>AEBYLD1!BT19*VLOOKUP(AEBYLD2!BT$4,'[1]INTERNAL PARAMETERS-1'!$B$5:$J$44,5,FALSE)*VLOOKUP(AEBYLD2!BT$4,'[1]INTERNAL PARAMETERS-1'!$B$5:$J$44,6,FALSE)*VLOOKUP(AEBYLD2!BT$4,'[1]INTERNAL PARAMETERS-1'!$B$5:$J$44,3,FALSE) + AEBYLD1!BT19*(1-VLOOKUP(AEBYLD2!BT$4,'[1]INTERNAL PARAMETERS-1'!$B$5:$J$44,5,FALSE))*VLOOKUP(AEBYLD2!BT$4,'[1]INTERNAL PARAMETERS-1'!$B$5:$J$44,8,FALSE)*VLOOKUP(AEBYLD2!BT$4,'[1]INTERNAL PARAMETERS-1'!$B$5:$J$44,3,FALSE)</f>
        <v>0</v>
      </c>
      <c r="BU19" s="50">
        <f>AEBYLD1!BU19*VLOOKUP(AEBYLD2!BU$4,'[1]INTERNAL PARAMETERS-1'!$B$5:$J$44,5,FALSE)*VLOOKUP(AEBYLD2!BU$4,'[1]INTERNAL PARAMETERS-1'!$B$5:$J$44,6,FALSE)*VLOOKUP(AEBYLD2!BU$4,'[1]INTERNAL PARAMETERS-1'!$B$5:$J$44,3,FALSE) + AEBYLD1!BU19*(1-VLOOKUP(AEBYLD2!BU$4,'[1]INTERNAL PARAMETERS-1'!$B$5:$J$44,5,FALSE))*VLOOKUP(AEBYLD2!BU$4,'[1]INTERNAL PARAMETERS-1'!$B$5:$J$44,8,FALSE)*VLOOKUP(AEBYLD2!BU$4,'[1]INTERNAL PARAMETERS-1'!$B$5:$J$44,3,FALSE)</f>
        <v>0</v>
      </c>
      <c r="BV19" s="50">
        <f>AEBYLD1!BV19*VLOOKUP(AEBYLD2!BV$4,'[1]INTERNAL PARAMETERS-1'!$B$5:$J$44,5,FALSE)*VLOOKUP(AEBYLD2!BV$4,'[1]INTERNAL PARAMETERS-1'!$B$5:$J$44,6,FALSE)*VLOOKUP(AEBYLD2!BV$4,'[1]INTERNAL PARAMETERS-1'!$B$5:$J$44,3,FALSE) + AEBYLD1!BV19*(1-VLOOKUP(AEBYLD2!BV$4,'[1]INTERNAL PARAMETERS-1'!$B$5:$J$44,5,FALSE))*VLOOKUP(AEBYLD2!BV$4,'[1]INTERNAL PARAMETERS-1'!$B$5:$J$44,8,FALSE)*VLOOKUP(AEBYLD2!BV$4,'[1]INTERNAL PARAMETERS-1'!$B$5:$J$44,3,FALSE)</f>
        <v>0</v>
      </c>
      <c r="BW19" s="50">
        <f>AEBYLD1!BW19*VLOOKUP(AEBYLD2!BW$4,'[1]INTERNAL PARAMETERS-1'!$B$5:$J$44,5,FALSE)*VLOOKUP(AEBYLD2!BW$4,'[1]INTERNAL PARAMETERS-1'!$B$5:$J$44,6,FALSE)*VLOOKUP(AEBYLD2!BW$4,'[1]INTERNAL PARAMETERS-1'!$B$5:$J$44,3,FALSE) + AEBYLD1!BW19*(1-VLOOKUP(AEBYLD2!BW$4,'[1]INTERNAL PARAMETERS-1'!$B$5:$J$44,5,FALSE))*VLOOKUP(AEBYLD2!BW$4,'[1]INTERNAL PARAMETERS-1'!$B$5:$J$44,8,FALSE)*VLOOKUP(AEBYLD2!BW$4,'[1]INTERNAL PARAMETERS-1'!$B$5:$J$44,3,FALSE)</f>
        <v>0</v>
      </c>
      <c r="BX19" s="50">
        <f>AEBYLD1!BX19*VLOOKUP(AEBYLD2!BX$4,'[1]INTERNAL PARAMETERS-1'!$B$5:$J$44,5,FALSE)*VLOOKUP(AEBYLD2!BX$4,'[1]INTERNAL PARAMETERS-1'!$B$5:$J$44,6,FALSE)*VLOOKUP(AEBYLD2!BX$4,'[1]INTERNAL PARAMETERS-1'!$B$5:$J$44,3,FALSE) + AEBYLD1!BX19*(1-VLOOKUP(AEBYLD2!BX$4,'[1]INTERNAL PARAMETERS-1'!$B$5:$J$44,5,FALSE))*VLOOKUP(AEBYLD2!BX$4,'[1]INTERNAL PARAMETERS-1'!$B$5:$J$44,8,FALSE)*VLOOKUP(AEBYLD2!BX$4,'[1]INTERNAL PARAMETERS-1'!$B$5:$J$44,3,FALSE)</f>
        <v>0</v>
      </c>
      <c r="BY19" s="50">
        <f>AEBYLD1!BY19*VLOOKUP(AEBYLD2!BY$4,'[1]INTERNAL PARAMETERS-1'!$B$5:$J$44,5,FALSE)*VLOOKUP(AEBYLD2!BY$4,'[1]INTERNAL PARAMETERS-1'!$B$5:$J$44,6,FALSE)*VLOOKUP(AEBYLD2!BY$4,'[1]INTERNAL PARAMETERS-1'!$B$5:$J$44,3,FALSE) + AEBYLD1!BY19*(1-VLOOKUP(AEBYLD2!BY$4,'[1]INTERNAL PARAMETERS-1'!$B$5:$J$44,5,FALSE))*VLOOKUP(AEBYLD2!BY$4,'[1]INTERNAL PARAMETERS-1'!$B$5:$J$44,8,FALSE)*VLOOKUP(AEBYLD2!BY$4,'[1]INTERNAL PARAMETERS-1'!$B$5:$J$44,3,FALSE)</f>
        <v>0</v>
      </c>
      <c r="BZ19" s="50">
        <f>AEBYLD1!BZ19*VLOOKUP(AEBYLD2!BZ$4,'[1]INTERNAL PARAMETERS-1'!$B$5:$J$44,5,FALSE)*VLOOKUP(AEBYLD2!BZ$4,'[1]INTERNAL PARAMETERS-1'!$B$5:$J$44,6,FALSE)*VLOOKUP(AEBYLD2!BZ$4,'[1]INTERNAL PARAMETERS-1'!$B$5:$J$44,3,FALSE) + AEBYLD1!BZ19*(1-VLOOKUP(AEBYLD2!BZ$4,'[1]INTERNAL PARAMETERS-1'!$B$5:$J$44,5,FALSE))*VLOOKUP(AEBYLD2!BZ$4,'[1]INTERNAL PARAMETERS-1'!$B$5:$J$44,8,FALSE)*VLOOKUP(AEBYLD2!BZ$4,'[1]INTERNAL PARAMETERS-1'!$B$5:$J$44,3,FALSE)</f>
        <v>6.781487025561905E-7</v>
      </c>
      <c r="CA19" s="50">
        <f>AEBYLD1!CA19*VLOOKUP(AEBYLD2!CA$4,'[1]INTERNAL PARAMETERS-1'!$B$5:$J$44,5,FALSE)*VLOOKUP(AEBYLD2!CA$4,'[1]INTERNAL PARAMETERS-1'!$B$5:$J$44,6,FALSE)*VLOOKUP(AEBYLD2!CA$4,'[1]INTERNAL PARAMETERS-1'!$B$5:$J$44,3,FALSE) + AEBYLD1!CA19*(1-VLOOKUP(AEBYLD2!CA$4,'[1]INTERNAL PARAMETERS-1'!$B$5:$J$44,5,FALSE))*VLOOKUP(AEBYLD2!CA$4,'[1]INTERNAL PARAMETERS-1'!$B$5:$J$44,8,FALSE)*VLOOKUP(AEBYLD2!CA$4,'[1]INTERNAL PARAMETERS-1'!$B$5:$J$44,3,FALSE)</f>
        <v>0</v>
      </c>
      <c r="CB19" s="50">
        <f>AEBYLD1!CB19*VLOOKUP(AEBYLD2!CB$4,'[1]INTERNAL PARAMETERS-1'!$B$5:$J$44,5,FALSE)*VLOOKUP(AEBYLD2!CB$4,'[1]INTERNAL PARAMETERS-1'!$B$5:$J$44,6,FALSE)*VLOOKUP(AEBYLD2!CB$4,'[1]INTERNAL PARAMETERS-1'!$B$5:$J$44,3,FALSE) + AEBYLD1!CB19*(1-VLOOKUP(AEBYLD2!CB$4,'[1]INTERNAL PARAMETERS-1'!$B$5:$J$44,5,FALSE))*VLOOKUP(AEBYLD2!CB$4,'[1]INTERNAL PARAMETERS-1'!$B$5:$J$44,8,FALSE)*VLOOKUP(AEBYLD2!CB$4,'[1]INTERNAL PARAMETERS-1'!$B$5:$J$44,3,FALSE)</f>
        <v>0</v>
      </c>
      <c r="CC19" s="50">
        <f>AEBYLD1!CC19*VLOOKUP(AEBYLD2!CC$4,'[1]INTERNAL PARAMETERS-1'!$B$5:$J$44,5,FALSE)*VLOOKUP(AEBYLD2!CC$4,'[1]INTERNAL PARAMETERS-1'!$B$5:$J$44,6,FALSE)*VLOOKUP(AEBYLD2!CC$4,'[1]INTERNAL PARAMETERS-1'!$B$5:$J$44,3,FALSE) + AEBYLD1!CC19*(1-VLOOKUP(AEBYLD2!CC$4,'[1]INTERNAL PARAMETERS-1'!$B$5:$J$44,5,FALSE))*VLOOKUP(AEBYLD2!CC$4,'[1]INTERNAL PARAMETERS-1'!$B$5:$J$44,8,FALSE)*VLOOKUP(AEBYLD2!CC$4,'[1]INTERNAL PARAMETERS-1'!$B$5:$J$44,3,FALSE)</f>
        <v>1.1302707444629397E-6</v>
      </c>
      <c r="CD19" s="50">
        <f>AEBYLD1!CD19*VLOOKUP(AEBYLD2!CD$4,'[1]INTERNAL PARAMETERS-1'!$B$5:$J$44,5,FALSE)*VLOOKUP(AEBYLD2!CD$4,'[1]INTERNAL PARAMETERS-1'!$B$5:$J$44,6,FALSE)*VLOOKUP(AEBYLD2!CD$4,'[1]INTERNAL PARAMETERS-1'!$B$5:$J$44,3,FALSE) + AEBYLD1!CD19*(1-VLOOKUP(AEBYLD2!CD$4,'[1]INTERNAL PARAMETERS-1'!$B$5:$J$44,5,FALSE))*VLOOKUP(AEBYLD2!CD$4,'[1]INTERNAL PARAMETERS-1'!$B$5:$J$44,8,FALSE)*VLOOKUP(AEBYLD2!CD$4,'[1]INTERNAL PARAMETERS-1'!$B$5:$J$44,3,FALSE)</f>
        <v>6.2635913445218879E-6</v>
      </c>
      <c r="CE19" s="50">
        <f>AEBYLD1!CE19*VLOOKUP(AEBYLD2!CE$4,'[1]INTERNAL PARAMETERS-1'!$B$5:$J$44,5,FALSE)*VLOOKUP(AEBYLD2!CE$4,'[1]INTERNAL PARAMETERS-1'!$B$5:$J$44,6,FALSE)*VLOOKUP(AEBYLD2!CE$4,'[1]INTERNAL PARAMETERS-1'!$B$5:$J$44,3,FALSE) + AEBYLD1!CE19*(1-VLOOKUP(AEBYLD2!CE$4,'[1]INTERNAL PARAMETERS-1'!$B$5:$J$44,5,FALSE))*VLOOKUP(AEBYLD2!CE$4,'[1]INTERNAL PARAMETERS-1'!$B$5:$J$44,8,FALSE)*VLOOKUP(AEBYLD2!CE$4,'[1]INTERNAL PARAMETERS-1'!$B$5:$J$44,3,FALSE)</f>
        <v>9.768689384824439E-6</v>
      </c>
      <c r="CF19" s="50">
        <f>AEBYLD1!CF19*VLOOKUP(AEBYLD2!CF$4,'[1]INTERNAL PARAMETERS-1'!$B$5:$J$44,5,FALSE)*VLOOKUP(AEBYLD2!CF$4,'[1]INTERNAL PARAMETERS-1'!$B$5:$J$44,6,FALSE)*VLOOKUP(AEBYLD2!CF$4,'[1]INTERNAL PARAMETERS-1'!$B$5:$J$44,3,FALSE) + AEBYLD1!CF19*(1-VLOOKUP(AEBYLD2!CF$4,'[1]INTERNAL PARAMETERS-1'!$B$5:$J$44,5,FALSE))*VLOOKUP(AEBYLD2!CF$4,'[1]INTERNAL PARAMETERS-1'!$B$5:$J$44,8,FALSE)*VLOOKUP(AEBYLD2!CF$4,'[1]INTERNAL PARAMETERS-1'!$B$5:$J$44,3,FALSE)</f>
        <v>6.268569866226008E-6</v>
      </c>
      <c r="CG19" s="50">
        <f>AEBYLD1!CG19*VLOOKUP(AEBYLD2!CG$4,'[1]INTERNAL PARAMETERS-1'!$B$5:$J$44,5,FALSE)*VLOOKUP(AEBYLD2!CG$4,'[1]INTERNAL PARAMETERS-1'!$B$5:$J$44,6,FALSE)*VLOOKUP(AEBYLD2!CG$4,'[1]INTERNAL PARAMETERS-1'!$B$5:$J$44,3,FALSE) + AEBYLD1!CG19*(1-VLOOKUP(AEBYLD2!CG$4,'[1]INTERNAL PARAMETERS-1'!$B$5:$J$44,5,FALSE))*VLOOKUP(AEBYLD2!CG$4,'[1]INTERNAL PARAMETERS-1'!$B$5:$J$44,8,FALSE)*VLOOKUP(AEBYLD2!CG$4,'[1]INTERNAL PARAMETERS-1'!$B$5:$J$44,3,FALSE)</f>
        <v>1.2463758476597099E-6</v>
      </c>
      <c r="CH19" s="49">
        <f>AEBYLD1!CH19*VLOOKUP(AEBYLD2!CH$4,'[1]INTERNAL PARAMETERS-1'!$B$5:$J$44,5,FALSE)*VLOOKUP(AEBYLD2!CH$4,'[1]INTERNAL PARAMETERS-1'!$B$5:$J$44,6,FALSE)*VLOOKUP(AEBYLD2!CH$4,'[1]INTERNAL PARAMETERS-1'!$B$5:$J$44,3,FALSE) + AEBYLD1!CH19*(1-VLOOKUP(AEBYLD2!CH$4,'[1]INTERNAL PARAMETERS-1'!$B$5:$J$44,5,FALSE))*VLOOKUP(AEBYLD2!CH$4,'[1]INTERNAL PARAMETERS-1'!$B$5:$J$44,8,FALSE)*VLOOKUP(AEBYLD2!CH$4,'[1]INTERNAL PARAMETERS-1'!$B$5:$J$44,3,FALSE)</f>
        <v>0</v>
      </c>
      <c r="CJ19" s="51">
        <f t="shared" si="0"/>
        <v>9.8199770344844506E-2</v>
      </c>
      <c r="CK19" s="49">
        <f t="shared" si="1"/>
        <v>9.9947945725431704E-3</v>
      </c>
    </row>
    <row r="20" spans="2:89" x14ac:dyDescent="0.4">
      <c r="B20" s="64" t="s">
        <v>5</v>
      </c>
      <c r="C20" s="63" t="s">
        <v>89</v>
      </c>
      <c r="D20" s="63" t="s">
        <v>73</v>
      </c>
      <c r="E20" s="147">
        <f>AEB!AF20</f>
        <v>0.39476900875572607</v>
      </c>
      <c r="F20" s="65">
        <f>'[1]INTERNAL PARAMETERS-1'!M20</f>
        <v>12.89</v>
      </c>
      <c r="G20" s="51">
        <f>AEBYLD1!G20*VLOOKUP(AEBYLD2!G$4,'[1]INTERNAL PARAMETERS-1'!$B$5:$J$44,5,FALSE)*VLOOKUP(AEBYLD2!G$4,'[1]INTERNAL PARAMETERS-1'!$B$5:$J$44,7,FALSE)*AEBYLD2!$F20 + AEBYLD1!G20*(1-VLOOKUP(AEBYLD2!G$4,'[1]INTERNAL PARAMETERS-1'!$B$5:$J$44,5,FALSE))*VLOOKUP(AEBYLD2!G$4,'[1]INTERNAL PARAMETERS-1'!$B$5:$J$44,9,FALSE)*AEBYLD2!$F20</f>
        <v>1.0166697697475932E-2</v>
      </c>
      <c r="H20" s="50">
        <f>AEBYLD1!H20*VLOOKUP(AEBYLD2!H$4,'[1]INTERNAL PARAMETERS-1'!$B$5:$J$44,5,FALSE)*VLOOKUP(AEBYLD2!H$4,'[1]INTERNAL PARAMETERS-1'!$B$5:$J$44,7,FALSE)*AEBYLD2!$F20 + AEBYLD1!H20*(1-VLOOKUP(AEBYLD2!H$4,'[1]INTERNAL PARAMETERS-1'!$B$5:$J$44,5,FALSE))*VLOOKUP(AEBYLD2!H$4,'[1]INTERNAL PARAMETERS-1'!$B$5:$J$44,9,FALSE)*AEBYLD2!$F20</f>
        <v>5.6201492337475106E-3</v>
      </c>
      <c r="I20" s="50">
        <f>AEBYLD1!I20*VLOOKUP(AEBYLD2!I$4,'[1]INTERNAL PARAMETERS-1'!$B$5:$J$44,5,FALSE)*VLOOKUP(AEBYLD2!I$4,'[1]INTERNAL PARAMETERS-1'!$B$5:$J$44,7,FALSE)*AEBYLD2!$F20 + AEBYLD1!I20*(1-VLOOKUP(AEBYLD2!I$4,'[1]INTERNAL PARAMETERS-1'!$B$5:$J$44,5,FALSE))*VLOOKUP(AEBYLD2!I$4,'[1]INTERNAL PARAMETERS-1'!$B$5:$J$44,9,FALSE)*AEBYLD2!$F20</f>
        <v>1.2240273317752397E-2</v>
      </c>
      <c r="J20" s="50">
        <f>AEBYLD1!J20*VLOOKUP(AEBYLD2!J$4,'[1]INTERNAL PARAMETERS-1'!$B$5:$J$44,5,FALSE)*VLOOKUP(AEBYLD2!J$4,'[1]INTERNAL PARAMETERS-1'!$B$5:$J$44,7,FALSE)*AEBYLD2!$F20 + AEBYLD1!J20*(1-VLOOKUP(AEBYLD2!J$4,'[1]INTERNAL PARAMETERS-1'!$B$5:$J$44,5,FALSE))*VLOOKUP(AEBYLD2!J$4,'[1]INTERNAL PARAMETERS-1'!$B$5:$J$44,9,FALSE)*AEBYLD2!$F20</f>
        <v>0</v>
      </c>
      <c r="K20" s="50">
        <f>AEBYLD1!K20*VLOOKUP(AEBYLD2!K$4,'[1]INTERNAL PARAMETERS-1'!$B$5:$J$44,5,FALSE)*VLOOKUP(AEBYLD2!K$4,'[1]INTERNAL PARAMETERS-1'!$B$5:$J$44,7,FALSE)*AEBYLD2!$F20 + AEBYLD1!K20*(1-VLOOKUP(AEBYLD2!K$4,'[1]INTERNAL PARAMETERS-1'!$B$5:$J$44,5,FALSE))*VLOOKUP(AEBYLD2!K$4,'[1]INTERNAL PARAMETERS-1'!$B$5:$J$44,9,FALSE)*AEBYLD2!$F20</f>
        <v>0</v>
      </c>
      <c r="L20" s="50">
        <f>AEBYLD1!L20*VLOOKUP(AEBYLD2!L$4,'[1]INTERNAL PARAMETERS-1'!$B$5:$J$44,5,FALSE)*VLOOKUP(AEBYLD2!L$4,'[1]INTERNAL PARAMETERS-1'!$B$5:$J$44,7,FALSE)*AEBYLD2!$F20 + AEBYLD1!L20*(1-VLOOKUP(AEBYLD2!L$4,'[1]INTERNAL PARAMETERS-1'!$B$5:$J$44,5,FALSE))*VLOOKUP(AEBYLD2!L$4,'[1]INTERNAL PARAMETERS-1'!$B$5:$J$44,9,FALSE)*AEBYLD2!$F20</f>
        <v>0</v>
      </c>
      <c r="M20" s="50">
        <f>AEBYLD1!M20*VLOOKUP(AEBYLD2!M$4,'[1]INTERNAL PARAMETERS-1'!$B$5:$J$44,5,FALSE)*VLOOKUP(AEBYLD2!M$4,'[1]INTERNAL PARAMETERS-1'!$B$5:$J$44,7,FALSE)*AEBYLD2!$F20 + AEBYLD1!M20*(1-VLOOKUP(AEBYLD2!M$4,'[1]INTERNAL PARAMETERS-1'!$B$5:$J$44,5,FALSE))*VLOOKUP(AEBYLD2!M$4,'[1]INTERNAL PARAMETERS-1'!$B$5:$J$44,9,FALSE)*AEBYLD2!$F20</f>
        <v>2.4427916293186724E-3</v>
      </c>
      <c r="N20" s="50">
        <f>AEBYLD1!N20*VLOOKUP(AEBYLD2!N$4,'[1]INTERNAL PARAMETERS-1'!$B$5:$J$44,5,FALSE)*VLOOKUP(AEBYLD2!N$4,'[1]INTERNAL PARAMETERS-1'!$B$5:$J$44,7,FALSE)*AEBYLD2!$F20 + AEBYLD1!N20*(1-VLOOKUP(AEBYLD2!N$4,'[1]INTERNAL PARAMETERS-1'!$B$5:$J$44,5,FALSE))*VLOOKUP(AEBYLD2!N$4,'[1]INTERNAL PARAMETERS-1'!$B$5:$J$44,9,FALSE)*AEBYLD2!$F20</f>
        <v>3.2364593388528645E-5</v>
      </c>
      <c r="O20" s="50">
        <f>AEBYLD1!O20*VLOOKUP(AEBYLD2!O$4,'[1]INTERNAL PARAMETERS-1'!$B$5:$J$44,5,FALSE)*VLOOKUP(AEBYLD2!O$4,'[1]INTERNAL PARAMETERS-1'!$B$5:$J$44,7,FALSE)*AEBYLD2!$F20 + AEBYLD1!O20*(1-VLOOKUP(AEBYLD2!O$4,'[1]INTERNAL PARAMETERS-1'!$B$5:$J$44,5,FALSE))*VLOOKUP(AEBYLD2!O$4,'[1]INTERNAL PARAMETERS-1'!$B$5:$J$44,9,FALSE)*AEBYLD2!$F20</f>
        <v>0</v>
      </c>
      <c r="P20" s="50">
        <f>AEBYLD1!P20*VLOOKUP(AEBYLD2!P$4,'[1]INTERNAL PARAMETERS-1'!$B$5:$J$44,5,FALSE)*VLOOKUP(AEBYLD2!P$4,'[1]INTERNAL PARAMETERS-1'!$B$5:$J$44,7,FALSE)*AEBYLD2!$F20 + AEBYLD1!P20*(1-VLOOKUP(AEBYLD2!P$4,'[1]INTERNAL PARAMETERS-1'!$B$5:$J$44,5,FALSE))*VLOOKUP(AEBYLD2!P$4,'[1]INTERNAL PARAMETERS-1'!$B$5:$J$44,9,FALSE)*AEBYLD2!$F20</f>
        <v>0</v>
      </c>
      <c r="Q20" s="50">
        <f>AEBYLD1!Q20*VLOOKUP(AEBYLD2!Q$4,'[1]INTERNAL PARAMETERS-1'!$B$5:$J$44,5,FALSE)*VLOOKUP(AEBYLD2!Q$4,'[1]INTERNAL PARAMETERS-1'!$B$5:$J$44,7,FALSE)*AEBYLD2!$F20 + AEBYLD1!Q20*(1-VLOOKUP(AEBYLD2!Q$4,'[1]INTERNAL PARAMETERS-1'!$B$5:$J$44,5,FALSE))*VLOOKUP(AEBYLD2!Q$4,'[1]INTERNAL PARAMETERS-1'!$B$5:$J$44,9,FALSE)*AEBYLD2!$F20</f>
        <v>0</v>
      </c>
      <c r="R20" s="50">
        <f>AEBYLD1!R20*VLOOKUP(AEBYLD2!R$4,'[1]INTERNAL PARAMETERS-1'!$B$5:$J$44,5,FALSE)*VLOOKUP(AEBYLD2!R$4,'[1]INTERNAL PARAMETERS-1'!$B$5:$J$44,7,FALSE)*AEBYLD2!$F20 + AEBYLD1!R20*(1-VLOOKUP(AEBYLD2!R$4,'[1]INTERNAL PARAMETERS-1'!$B$5:$J$44,5,FALSE))*VLOOKUP(AEBYLD2!R$4,'[1]INTERNAL PARAMETERS-1'!$B$5:$J$44,9,FALSE)*AEBYLD2!$F20</f>
        <v>0</v>
      </c>
      <c r="S20" s="50">
        <f>AEBYLD1!S20*VLOOKUP(AEBYLD2!S$4,'[1]INTERNAL PARAMETERS-1'!$B$5:$J$44,5,FALSE)*VLOOKUP(AEBYLD2!S$4,'[1]INTERNAL PARAMETERS-1'!$B$5:$J$44,7,FALSE)*AEBYLD2!$F20 + AEBYLD1!S20*(1-VLOOKUP(AEBYLD2!S$4,'[1]INTERNAL PARAMETERS-1'!$B$5:$J$44,5,FALSE))*VLOOKUP(AEBYLD2!S$4,'[1]INTERNAL PARAMETERS-1'!$B$5:$J$44,9,FALSE)*AEBYLD2!$F20</f>
        <v>1.1847747830126098E-3</v>
      </c>
      <c r="T20" s="50">
        <f>AEBYLD1!T20*VLOOKUP(AEBYLD2!T$4,'[1]INTERNAL PARAMETERS-1'!$B$5:$J$44,5,FALSE)*VLOOKUP(AEBYLD2!T$4,'[1]INTERNAL PARAMETERS-1'!$B$5:$J$44,7,FALSE)*AEBYLD2!$F20 + AEBYLD1!T20*(1-VLOOKUP(AEBYLD2!T$4,'[1]INTERNAL PARAMETERS-1'!$B$5:$J$44,5,FALSE))*VLOOKUP(AEBYLD2!T$4,'[1]INTERNAL PARAMETERS-1'!$B$5:$J$44,9,FALSE)*AEBYLD2!$F20</f>
        <v>4.1426577765866205E-4</v>
      </c>
      <c r="U20" s="50">
        <f>AEBYLD1!U20*VLOOKUP(AEBYLD2!U$4,'[1]INTERNAL PARAMETERS-1'!$B$5:$J$44,5,FALSE)*VLOOKUP(AEBYLD2!U$4,'[1]INTERNAL PARAMETERS-1'!$B$5:$J$44,7,FALSE)*AEBYLD2!$F20 + AEBYLD1!U20*(1-VLOOKUP(AEBYLD2!U$4,'[1]INTERNAL PARAMETERS-1'!$B$5:$J$44,5,FALSE))*VLOOKUP(AEBYLD2!U$4,'[1]INTERNAL PARAMETERS-1'!$B$5:$J$44,9,FALSE)*AEBYLD2!$F20</f>
        <v>1.1702576962335892E-4</v>
      </c>
      <c r="V20" s="50">
        <f>AEBYLD1!V20*VLOOKUP(AEBYLD2!V$4,'[1]INTERNAL PARAMETERS-1'!$B$5:$J$44,5,FALSE)*VLOOKUP(AEBYLD2!V$4,'[1]INTERNAL PARAMETERS-1'!$B$5:$J$44,7,FALSE)*AEBYLD2!$F20 + AEBYLD1!V20*(1-VLOOKUP(AEBYLD2!V$4,'[1]INTERNAL PARAMETERS-1'!$B$5:$J$44,5,FALSE))*VLOOKUP(AEBYLD2!V$4,'[1]INTERNAL PARAMETERS-1'!$B$5:$J$44,9,FALSE)*AEBYLD2!$F20</f>
        <v>1.9302243496918479E-3</v>
      </c>
      <c r="W20" s="50">
        <f>AEBYLD1!W20*VLOOKUP(AEBYLD2!W$4,'[1]INTERNAL PARAMETERS-1'!$B$5:$J$44,5,FALSE)*VLOOKUP(AEBYLD2!W$4,'[1]INTERNAL PARAMETERS-1'!$B$5:$J$44,7,FALSE)*AEBYLD2!$F20 + AEBYLD1!W20*(1-VLOOKUP(AEBYLD2!W$4,'[1]INTERNAL PARAMETERS-1'!$B$5:$J$44,5,FALSE))*VLOOKUP(AEBYLD2!W$4,'[1]INTERNAL PARAMETERS-1'!$B$5:$J$44,9,FALSE)*AEBYLD2!$F20</f>
        <v>0</v>
      </c>
      <c r="X20" s="50">
        <f>AEBYLD1!X20*VLOOKUP(AEBYLD2!X$4,'[1]INTERNAL PARAMETERS-1'!$B$5:$J$44,5,FALSE)*VLOOKUP(AEBYLD2!X$4,'[1]INTERNAL PARAMETERS-1'!$B$5:$J$44,7,FALSE)*AEBYLD2!$F20 + AEBYLD1!X20*(1-VLOOKUP(AEBYLD2!X$4,'[1]INTERNAL PARAMETERS-1'!$B$5:$J$44,5,FALSE))*VLOOKUP(AEBYLD2!X$4,'[1]INTERNAL PARAMETERS-1'!$B$5:$J$44,9,FALSE)*AEBYLD2!$F20</f>
        <v>0</v>
      </c>
      <c r="Y20" s="50">
        <f>AEBYLD1!Y20*VLOOKUP(AEBYLD2!Y$4,'[1]INTERNAL PARAMETERS-1'!$B$5:$J$44,5,FALSE)*VLOOKUP(AEBYLD2!Y$4,'[1]INTERNAL PARAMETERS-1'!$B$5:$J$44,7,FALSE)*AEBYLD2!$F20 + AEBYLD1!Y20*(1-VLOOKUP(AEBYLD2!Y$4,'[1]INTERNAL PARAMETERS-1'!$B$5:$J$44,5,FALSE))*VLOOKUP(AEBYLD2!Y$4,'[1]INTERNAL PARAMETERS-1'!$B$5:$J$44,9,FALSE)*AEBYLD2!$F20</f>
        <v>0</v>
      </c>
      <c r="Z20" s="50">
        <f>AEBYLD1!Z20*VLOOKUP(AEBYLD2!Z$4,'[1]INTERNAL PARAMETERS-1'!$B$5:$J$44,5,FALSE)*VLOOKUP(AEBYLD2!Z$4,'[1]INTERNAL PARAMETERS-1'!$B$5:$J$44,7,FALSE)*AEBYLD2!$F20 + AEBYLD1!Z20*(1-VLOOKUP(AEBYLD2!Z$4,'[1]INTERNAL PARAMETERS-1'!$B$5:$J$44,5,FALSE))*VLOOKUP(AEBYLD2!Z$4,'[1]INTERNAL PARAMETERS-1'!$B$5:$J$44,9,FALSE)*AEBYLD2!$F20</f>
        <v>0</v>
      </c>
      <c r="AA20" s="50">
        <f>AEBYLD1!AA20*VLOOKUP(AEBYLD2!AA$4,'[1]INTERNAL PARAMETERS-1'!$B$5:$J$44,5,FALSE)*VLOOKUP(AEBYLD2!AA$4,'[1]INTERNAL PARAMETERS-1'!$B$5:$J$44,7,FALSE)*AEBYLD2!$F20 + AEBYLD1!AA20*(1-VLOOKUP(AEBYLD2!AA$4,'[1]INTERNAL PARAMETERS-1'!$B$5:$J$44,5,FALSE))*VLOOKUP(AEBYLD2!AA$4,'[1]INTERNAL PARAMETERS-1'!$B$5:$J$44,9,FALSE)*AEBYLD2!$F20</f>
        <v>0</v>
      </c>
      <c r="AB20" s="50">
        <f>AEBYLD1!AB20*VLOOKUP(AEBYLD2!AB$4,'[1]INTERNAL PARAMETERS-1'!$B$5:$J$44,5,FALSE)*VLOOKUP(AEBYLD2!AB$4,'[1]INTERNAL PARAMETERS-1'!$B$5:$J$44,7,FALSE)*AEBYLD2!$F20 + AEBYLD1!AB20*(1-VLOOKUP(AEBYLD2!AB$4,'[1]INTERNAL PARAMETERS-1'!$B$5:$J$44,5,FALSE))*VLOOKUP(AEBYLD2!AB$4,'[1]INTERNAL PARAMETERS-1'!$B$5:$J$44,9,FALSE)*AEBYLD2!$F20</f>
        <v>0</v>
      </c>
      <c r="AC20" s="50">
        <f>AEBYLD1!AC20*VLOOKUP(AEBYLD2!AC$4,'[1]INTERNAL PARAMETERS-1'!$B$5:$J$44,5,FALSE)*VLOOKUP(AEBYLD2!AC$4,'[1]INTERNAL PARAMETERS-1'!$B$5:$J$44,7,FALSE)*AEBYLD2!$F20 + AEBYLD1!AC20*(1-VLOOKUP(AEBYLD2!AC$4,'[1]INTERNAL PARAMETERS-1'!$B$5:$J$44,5,FALSE))*VLOOKUP(AEBYLD2!AC$4,'[1]INTERNAL PARAMETERS-1'!$B$5:$J$44,9,FALSE)*AEBYLD2!$F20</f>
        <v>0</v>
      </c>
      <c r="AD20" s="50">
        <f>AEBYLD1!AD20*VLOOKUP(AEBYLD2!AD$4,'[1]INTERNAL PARAMETERS-1'!$B$5:$J$44,5,FALSE)*VLOOKUP(AEBYLD2!AD$4,'[1]INTERNAL PARAMETERS-1'!$B$5:$J$44,7,FALSE)*AEBYLD2!$F20 + AEBYLD1!AD20*(1-VLOOKUP(AEBYLD2!AD$4,'[1]INTERNAL PARAMETERS-1'!$B$5:$J$44,5,FALSE))*VLOOKUP(AEBYLD2!AD$4,'[1]INTERNAL PARAMETERS-1'!$B$5:$J$44,9,FALSE)*AEBYLD2!$F20</f>
        <v>0</v>
      </c>
      <c r="AE20" s="50">
        <f>AEBYLD1!AE20*VLOOKUP(AEBYLD2!AE$4,'[1]INTERNAL PARAMETERS-1'!$B$5:$J$44,5,FALSE)*VLOOKUP(AEBYLD2!AE$4,'[1]INTERNAL PARAMETERS-1'!$B$5:$J$44,7,FALSE)*AEBYLD2!$F20 + AEBYLD1!AE20*(1-VLOOKUP(AEBYLD2!AE$4,'[1]INTERNAL PARAMETERS-1'!$B$5:$J$44,5,FALSE))*VLOOKUP(AEBYLD2!AE$4,'[1]INTERNAL PARAMETERS-1'!$B$5:$J$44,9,FALSE)*AEBYLD2!$F20</f>
        <v>0</v>
      </c>
      <c r="AF20" s="50">
        <f>AEBYLD1!AF20*VLOOKUP(AEBYLD2!AF$4,'[1]INTERNAL PARAMETERS-1'!$B$5:$J$44,5,FALSE)*VLOOKUP(AEBYLD2!AF$4,'[1]INTERNAL PARAMETERS-1'!$B$5:$J$44,7,FALSE)*AEBYLD2!$F20 + AEBYLD1!AF20*(1-VLOOKUP(AEBYLD2!AF$4,'[1]INTERNAL PARAMETERS-1'!$B$5:$J$44,5,FALSE))*VLOOKUP(AEBYLD2!AF$4,'[1]INTERNAL PARAMETERS-1'!$B$5:$J$44,9,FALSE)*AEBYLD2!$F20</f>
        <v>0</v>
      </c>
      <c r="AG20" s="50">
        <f>AEBYLD1!AG20*VLOOKUP(AEBYLD2!AG$4,'[1]INTERNAL PARAMETERS-1'!$B$5:$J$44,5,FALSE)*VLOOKUP(AEBYLD2!AG$4,'[1]INTERNAL PARAMETERS-1'!$B$5:$J$44,7,FALSE)*AEBYLD2!$F20 + AEBYLD1!AG20*(1-VLOOKUP(AEBYLD2!AG$4,'[1]INTERNAL PARAMETERS-1'!$B$5:$J$44,5,FALSE))*VLOOKUP(AEBYLD2!AG$4,'[1]INTERNAL PARAMETERS-1'!$B$5:$J$44,9,FALSE)*AEBYLD2!$F20</f>
        <v>0</v>
      </c>
      <c r="AH20" s="50">
        <f>AEBYLD1!AH20*VLOOKUP(AEBYLD2!AH$4,'[1]INTERNAL PARAMETERS-1'!$B$5:$J$44,5,FALSE)*VLOOKUP(AEBYLD2!AH$4,'[1]INTERNAL PARAMETERS-1'!$B$5:$J$44,7,FALSE)*AEBYLD2!$F20 + AEBYLD1!AH20*(1-VLOOKUP(AEBYLD2!AH$4,'[1]INTERNAL PARAMETERS-1'!$B$5:$J$44,5,FALSE))*VLOOKUP(AEBYLD2!AH$4,'[1]INTERNAL PARAMETERS-1'!$B$5:$J$44,9,FALSE)*AEBYLD2!$F20</f>
        <v>0</v>
      </c>
      <c r="AI20" s="50">
        <f>AEBYLD1!AI20*VLOOKUP(AEBYLD2!AI$4,'[1]INTERNAL PARAMETERS-1'!$B$5:$J$44,5,FALSE)*VLOOKUP(AEBYLD2!AI$4,'[1]INTERNAL PARAMETERS-1'!$B$5:$J$44,7,FALSE)*AEBYLD2!$F20 + AEBYLD1!AI20*(1-VLOOKUP(AEBYLD2!AI$4,'[1]INTERNAL PARAMETERS-1'!$B$5:$J$44,5,FALSE))*VLOOKUP(AEBYLD2!AI$4,'[1]INTERNAL PARAMETERS-1'!$B$5:$J$44,9,FALSE)*AEBYLD2!$F20</f>
        <v>2.5890656996318339E-5</v>
      </c>
      <c r="AJ20" s="50">
        <f>AEBYLD1!AJ20*VLOOKUP(AEBYLD2!AJ$4,'[1]INTERNAL PARAMETERS-1'!$B$5:$J$44,5,FALSE)*VLOOKUP(AEBYLD2!AJ$4,'[1]INTERNAL PARAMETERS-1'!$B$5:$J$44,7,FALSE)*AEBYLD2!$F20 + AEBYLD1!AJ20*(1-VLOOKUP(AEBYLD2!AJ$4,'[1]INTERNAL PARAMETERS-1'!$B$5:$J$44,5,FALSE))*VLOOKUP(AEBYLD2!AJ$4,'[1]INTERNAL PARAMETERS-1'!$B$5:$J$44,9,FALSE)*AEBYLD2!$F20</f>
        <v>6.7315708190427689E-5</v>
      </c>
      <c r="AK20" s="50">
        <f>AEBYLD1!AK20*VLOOKUP(AEBYLD2!AK$4,'[1]INTERNAL PARAMETERS-1'!$B$5:$J$44,5,FALSE)*VLOOKUP(AEBYLD2!AK$4,'[1]INTERNAL PARAMETERS-1'!$B$5:$J$44,7,FALSE)*AEBYLD2!$F20 + AEBYLD1!AK20*(1-VLOOKUP(AEBYLD2!AK$4,'[1]INTERNAL PARAMETERS-1'!$B$5:$J$44,5,FALSE))*VLOOKUP(AEBYLD2!AK$4,'[1]INTERNAL PARAMETERS-1'!$B$5:$J$44,9,FALSE)*AEBYLD2!$F20</f>
        <v>0</v>
      </c>
      <c r="AL20" s="50">
        <f>AEBYLD1!AL20*VLOOKUP(AEBYLD2!AL$4,'[1]INTERNAL PARAMETERS-1'!$B$5:$J$44,5,FALSE)*VLOOKUP(AEBYLD2!AL$4,'[1]INTERNAL PARAMETERS-1'!$B$5:$J$44,7,FALSE)*AEBYLD2!$F20 + AEBYLD1!AL20*(1-VLOOKUP(AEBYLD2!AL$4,'[1]INTERNAL PARAMETERS-1'!$B$5:$J$44,5,FALSE))*VLOOKUP(AEBYLD2!AL$4,'[1]INTERNAL PARAMETERS-1'!$B$5:$J$44,9,FALSE)*AEBYLD2!$F20</f>
        <v>0</v>
      </c>
      <c r="AM20" s="50">
        <f>AEBYLD1!AM20*VLOOKUP(AEBYLD2!AM$4,'[1]INTERNAL PARAMETERS-1'!$B$5:$J$44,5,FALSE)*VLOOKUP(AEBYLD2!AM$4,'[1]INTERNAL PARAMETERS-1'!$B$5:$J$44,7,FALSE)*AEBYLD2!$F20 + AEBYLD1!AM20*(1-VLOOKUP(AEBYLD2!AM$4,'[1]INTERNAL PARAMETERS-1'!$B$5:$J$44,5,FALSE))*VLOOKUP(AEBYLD2!AM$4,'[1]INTERNAL PARAMETERS-1'!$B$5:$J$44,9,FALSE)*AEBYLD2!$F20</f>
        <v>0</v>
      </c>
      <c r="AN20" s="50">
        <f>AEBYLD1!AN20*VLOOKUP(AEBYLD2!AN$4,'[1]INTERNAL PARAMETERS-1'!$B$5:$J$44,5,FALSE)*VLOOKUP(AEBYLD2!AN$4,'[1]INTERNAL PARAMETERS-1'!$B$5:$J$44,7,FALSE)*AEBYLD2!$F20 + AEBYLD1!AN20*(1-VLOOKUP(AEBYLD2!AN$4,'[1]INTERNAL PARAMETERS-1'!$B$5:$J$44,5,FALSE))*VLOOKUP(AEBYLD2!AN$4,'[1]INTERNAL PARAMETERS-1'!$B$5:$J$44,9,FALSE)*AEBYLD2!$F20</f>
        <v>0</v>
      </c>
      <c r="AO20" s="50">
        <f>AEBYLD1!AO20*VLOOKUP(AEBYLD2!AO$4,'[1]INTERNAL PARAMETERS-1'!$B$5:$J$44,5,FALSE)*VLOOKUP(AEBYLD2!AO$4,'[1]INTERNAL PARAMETERS-1'!$B$5:$J$44,7,FALSE)*AEBYLD2!$F20 + AEBYLD1!AO20*(1-VLOOKUP(AEBYLD2!AO$4,'[1]INTERNAL PARAMETERS-1'!$B$5:$J$44,5,FALSE))*VLOOKUP(AEBYLD2!AO$4,'[1]INTERNAL PARAMETERS-1'!$B$5:$J$44,9,FALSE)*AEBYLD2!$F20</f>
        <v>0</v>
      </c>
      <c r="AP20" s="50">
        <f>AEBYLD1!AP20*VLOOKUP(AEBYLD2!AP$4,'[1]INTERNAL PARAMETERS-1'!$B$5:$J$44,5,FALSE)*VLOOKUP(AEBYLD2!AP$4,'[1]INTERNAL PARAMETERS-1'!$B$5:$J$44,7,FALSE)*AEBYLD2!$F20 + AEBYLD1!AP20*(1-VLOOKUP(AEBYLD2!AP$4,'[1]INTERNAL PARAMETERS-1'!$B$5:$J$44,5,FALSE))*VLOOKUP(AEBYLD2!AP$4,'[1]INTERNAL PARAMETERS-1'!$B$5:$J$44,9,FALSE)*AEBYLD2!$F20</f>
        <v>0</v>
      </c>
      <c r="AQ20" s="50">
        <f>AEBYLD1!AQ20*VLOOKUP(AEBYLD2!AQ$4,'[1]INTERNAL PARAMETERS-1'!$B$5:$J$44,5,FALSE)*VLOOKUP(AEBYLD2!AQ$4,'[1]INTERNAL PARAMETERS-1'!$B$5:$J$44,7,FALSE)*AEBYLD2!$F20 + AEBYLD1!AQ20*(1-VLOOKUP(AEBYLD2!AQ$4,'[1]INTERNAL PARAMETERS-1'!$B$5:$J$44,5,FALSE))*VLOOKUP(AEBYLD2!AQ$4,'[1]INTERNAL PARAMETERS-1'!$B$5:$J$44,9,FALSE)*AEBYLD2!$F20</f>
        <v>0</v>
      </c>
      <c r="AR20" s="50">
        <f>AEBYLD1!AR20*VLOOKUP(AEBYLD2!AR$4,'[1]INTERNAL PARAMETERS-1'!$B$5:$J$44,5,FALSE)*VLOOKUP(AEBYLD2!AR$4,'[1]INTERNAL PARAMETERS-1'!$B$5:$J$44,7,FALSE)*AEBYLD2!$F20 + AEBYLD1!AR20*(1-VLOOKUP(AEBYLD2!AR$4,'[1]INTERNAL PARAMETERS-1'!$B$5:$J$44,5,FALSE))*VLOOKUP(AEBYLD2!AR$4,'[1]INTERNAL PARAMETERS-1'!$B$5:$J$44,9,FALSE)*AEBYLD2!$F20</f>
        <v>0</v>
      </c>
      <c r="AS20" s="50">
        <f>AEBYLD1!AS20*VLOOKUP(AEBYLD2!AS$4,'[1]INTERNAL PARAMETERS-1'!$B$5:$J$44,5,FALSE)*VLOOKUP(AEBYLD2!AS$4,'[1]INTERNAL PARAMETERS-1'!$B$5:$J$44,7,FALSE)*AEBYLD2!$F20 + AEBYLD1!AS20*(1-VLOOKUP(AEBYLD2!AS$4,'[1]INTERNAL PARAMETERS-1'!$B$5:$J$44,5,FALSE))*VLOOKUP(AEBYLD2!AS$4,'[1]INTERNAL PARAMETERS-1'!$B$5:$J$44,9,FALSE)*AEBYLD2!$F20</f>
        <v>0</v>
      </c>
      <c r="AT20" s="49">
        <f>AEBYLD1!AT20*VLOOKUP(AEBYLD2!AT$4,'[1]INTERNAL PARAMETERS-1'!$B$5:$J$44,5,FALSE)*VLOOKUP(AEBYLD2!AT$4,'[1]INTERNAL PARAMETERS-1'!$B$5:$J$44,7,FALSE)*AEBYLD2!$F20 + AEBYLD1!AT20*(1-VLOOKUP(AEBYLD2!AT$4,'[1]INTERNAL PARAMETERS-1'!$B$5:$J$44,5,FALSE))*VLOOKUP(AEBYLD2!AT$4,'[1]INTERNAL PARAMETERS-1'!$B$5:$J$44,9,FALSE)*AEBYLD2!$F20</f>
        <v>0</v>
      </c>
      <c r="AU20" s="51">
        <f>AEBYLD1!AU20*VLOOKUP(AEBYLD2!AU$4,'[1]INTERNAL PARAMETERS-1'!$B$5:$J$44,5,FALSE)*VLOOKUP(AEBYLD2!AU$4,'[1]INTERNAL PARAMETERS-1'!$B$5:$J$44,6,FALSE)*VLOOKUP(AEBYLD2!AU$4,'[1]INTERNAL PARAMETERS-1'!$B$5:$J$44,3,FALSE) + AEBYLD1!AU20*(1-VLOOKUP(AEBYLD2!AU$4,'[1]INTERNAL PARAMETERS-1'!$B$5:$J$44,5,FALSE))*VLOOKUP(AEBYLD2!AU$4,'[1]INTERNAL PARAMETERS-1'!$B$5:$J$44,8,FALSE)*VLOOKUP(AEBYLD2!AU$4,'[1]INTERNAL PARAMETERS-1'!$B$5:$J$44,3,FALSE)</f>
        <v>0</v>
      </c>
      <c r="AV20" s="50">
        <f>AEBYLD1!AV20*VLOOKUP(AEBYLD2!AV$4,'[1]INTERNAL PARAMETERS-1'!$B$5:$J$44,5,FALSE)*VLOOKUP(AEBYLD2!AV$4,'[1]INTERNAL PARAMETERS-1'!$B$5:$J$44,6,FALSE)*VLOOKUP(AEBYLD2!AV$4,'[1]INTERNAL PARAMETERS-1'!$B$5:$J$44,3,FALSE) + AEBYLD1!AV20*(1-VLOOKUP(AEBYLD2!AV$4,'[1]INTERNAL PARAMETERS-1'!$B$5:$J$44,5,FALSE))*VLOOKUP(AEBYLD2!AV$4,'[1]INTERNAL PARAMETERS-1'!$B$5:$J$44,8,FALSE)*VLOOKUP(AEBYLD2!AV$4,'[1]INTERNAL PARAMETERS-1'!$B$5:$J$44,3,FALSE)</f>
        <v>0</v>
      </c>
      <c r="AW20" s="50">
        <f>AEBYLD1!AW20*VLOOKUP(AEBYLD2!AW$4,'[1]INTERNAL PARAMETERS-1'!$B$5:$J$44,5,FALSE)*VLOOKUP(AEBYLD2!AW$4,'[1]INTERNAL PARAMETERS-1'!$B$5:$J$44,6,FALSE)*VLOOKUP(AEBYLD2!AW$4,'[1]INTERNAL PARAMETERS-1'!$B$5:$J$44,3,FALSE) + AEBYLD1!AW20*(1-VLOOKUP(AEBYLD2!AW$4,'[1]INTERNAL PARAMETERS-1'!$B$5:$J$44,5,FALSE))*VLOOKUP(AEBYLD2!AW$4,'[1]INTERNAL PARAMETERS-1'!$B$5:$J$44,8,FALSE)*VLOOKUP(AEBYLD2!AW$4,'[1]INTERNAL PARAMETERS-1'!$B$5:$J$44,3,FALSE)</f>
        <v>1.1211647949213623E-3</v>
      </c>
      <c r="AX20" s="50">
        <f>AEBYLD1!AX20*VLOOKUP(AEBYLD2!AX$4,'[1]INTERNAL PARAMETERS-1'!$B$5:$J$44,5,FALSE)*VLOOKUP(AEBYLD2!AX$4,'[1]INTERNAL PARAMETERS-1'!$B$5:$J$44,6,FALSE)*VLOOKUP(AEBYLD2!AX$4,'[1]INTERNAL PARAMETERS-1'!$B$5:$J$44,3,FALSE) + AEBYLD1!AX20*(1-VLOOKUP(AEBYLD2!AX$4,'[1]INTERNAL PARAMETERS-1'!$B$5:$J$44,5,FALSE))*VLOOKUP(AEBYLD2!AX$4,'[1]INTERNAL PARAMETERS-1'!$B$5:$J$44,8,FALSE)*VLOOKUP(AEBYLD2!AX$4,'[1]INTERNAL PARAMETERS-1'!$B$5:$J$44,3,FALSE)</f>
        <v>0</v>
      </c>
      <c r="AY20" s="50">
        <f>AEBYLD1!AY20*VLOOKUP(AEBYLD2!AY$4,'[1]INTERNAL PARAMETERS-1'!$B$5:$J$44,5,FALSE)*VLOOKUP(AEBYLD2!AY$4,'[1]INTERNAL PARAMETERS-1'!$B$5:$J$44,6,FALSE)*VLOOKUP(AEBYLD2!AY$4,'[1]INTERNAL PARAMETERS-1'!$B$5:$J$44,3,FALSE) + AEBYLD1!AY20*(1-VLOOKUP(AEBYLD2!AY$4,'[1]INTERNAL PARAMETERS-1'!$B$5:$J$44,5,FALSE))*VLOOKUP(AEBYLD2!AY$4,'[1]INTERNAL PARAMETERS-1'!$B$5:$J$44,8,FALSE)*VLOOKUP(AEBYLD2!AY$4,'[1]INTERNAL PARAMETERS-1'!$B$5:$J$44,3,FALSE)</f>
        <v>0</v>
      </c>
      <c r="AZ20" s="50">
        <f>AEBYLD1!AZ20*VLOOKUP(AEBYLD2!AZ$4,'[1]INTERNAL PARAMETERS-1'!$B$5:$J$44,5,FALSE)*VLOOKUP(AEBYLD2!AZ$4,'[1]INTERNAL PARAMETERS-1'!$B$5:$J$44,6,FALSE)*VLOOKUP(AEBYLD2!AZ$4,'[1]INTERNAL PARAMETERS-1'!$B$5:$J$44,3,FALSE) + AEBYLD1!AZ20*(1-VLOOKUP(AEBYLD2!AZ$4,'[1]INTERNAL PARAMETERS-1'!$B$5:$J$44,5,FALSE))*VLOOKUP(AEBYLD2!AZ$4,'[1]INTERNAL PARAMETERS-1'!$B$5:$J$44,8,FALSE)*VLOOKUP(AEBYLD2!AZ$4,'[1]INTERNAL PARAMETERS-1'!$B$5:$J$44,3,FALSE)</f>
        <v>0</v>
      </c>
      <c r="BA20" s="50">
        <f>AEBYLD1!BA20*VLOOKUP(AEBYLD2!BA$4,'[1]INTERNAL PARAMETERS-1'!$B$5:$J$44,5,FALSE)*VLOOKUP(AEBYLD2!BA$4,'[1]INTERNAL PARAMETERS-1'!$B$5:$J$44,6,FALSE)*VLOOKUP(AEBYLD2!BA$4,'[1]INTERNAL PARAMETERS-1'!$B$5:$J$44,3,FALSE) + AEBYLD1!BA20*(1-VLOOKUP(AEBYLD2!BA$4,'[1]INTERNAL PARAMETERS-1'!$B$5:$J$44,5,FALSE))*VLOOKUP(AEBYLD2!BA$4,'[1]INTERNAL PARAMETERS-1'!$B$5:$J$44,8,FALSE)*VLOOKUP(AEBYLD2!BA$4,'[1]INTERNAL PARAMETERS-1'!$B$5:$J$44,3,FALSE)</f>
        <v>2.2364478241358294E-3</v>
      </c>
      <c r="BB20" s="50">
        <f>AEBYLD1!BB20*VLOOKUP(AEBYLD2!BB$4,'[1]INTERNAL PARAMETERS-1'!$B$5:$J$44,5,FALSE)*VLOOKUP(AEBYLD2!BB$4,'[1]INTERNAL PARAMETERS-1'!$B$5:$J$44,6,FALSE)*VLOOKUP(AEBYLD2!BB$4,'[1]INTERNAL PARAMETERS-1'!$B$5:$J$44,3,FALSE) + AEBYLD1!BB20*(1-VLOOKUP(AEBYLD2!BB$4,'[1]INTERNAL PARAMETERS-1'!$B$5:$J$44,5,FALSE))*VLOOKUP(AEBYLD2!BB$4,'[1]INTERNAL PARAMETERS-1'!$B$5:$J$44,8,FALSE)*VLOOKUP(AEBYLD2!BB$4,'[1]INTERNAL PARAMETERS-1'!$B$5:$J$44,3,FALSE)</f>
        <v>1.4787806688519567E-4</v>
      </c>
      <c r="BC20" s="50">
        <f>AEBYLD1!BC20*VLOOKUP(AEBYLD2!BC$4,'[1]INTERNAL PARAMETERS-1'!$B$5:$J$44,5,FALSE)*VLOOKUP(AEBYLD2!BC$4,'[1]INTERNAL PARAMETERS-1'!$B$5:$J$44,6,FALSE)*VLOOKUP(AEBYLD2!BC$4,'[1]INTERNAL PARAMETERS-1'!$B$5:$J$44,3,FALSE) + AEBYLD1!BC20*(1-VLOOKUP(AEBYLD2!BC$4,'[1]INTERNAL PARAMETERS-1'!$B$5:$J$44,5,FALSE))*VLOOKUP(AEBYLD2!BC$4,'[1]INTERNAL PARAMETERS-1'!$B$5:$J$44,8,FALSE)*VLOOKUP(AEBYLD2!BC$4,'[1]INTERNAL PARAMETERS-1'!$B$5:$J$44,3,FALSE)</f>
        <v>6.9408292550545434E-4</v>
      </c>
      <c r="BD20" s="50">
        <f>AEBYLD1!BD20*VLOOKUP(AEBYLD2!BD$4,'[1]INTERNAL PARAMETERS-1'!$B$5:$J$44,5,FALSE)*VLOOKUP(AEBYLD2!BD$4,'[1]INTERNAL PARAMETERS-1'!$B$5:$J$44,6,FALSE)*VLOOKUP(AEBYLD2!BD$4,'[1]INTERNAL PARAMETERS-1'!$B$5:$J$44,3,FALSE) + AEBYLD1!BD20*(1-VLOOKUP(AEBYLD2!BD$4,'[1]INTERNAL PARAMETERS-1'!$B$5:$J$44,5,FALSE))*VLOOKUP(AEBYLD2!BD$4,'[1]INTERNAL PARAMETERS-1'!$B$5:$J$44,8,FALSE)*VLOOKUP(AEBYLD2!BD$4,'[1]INTERNAL PARAMETERS-1'!$B$5:$J$44,3,FALSE)</f>
        <v>9.6458669240618344E-5</v>
      </c>
      <c r="BE20" s="50">
        <f>AEBYLD1!BE20*VLOOKUP(AEBYLD2!BE$4,'[1]INTERNAL PARAMETERS-1'!$B$5:$J$44,5,FALSE)*VLOOKUP(AEBYLD2!BE$4,'[1]INTERNAL PARAMETERS-1'!$B$5:$J$44,6,FALSE)*VLOOKUP(AEBYLD2!BE$4,'[1]INTERNAL PARAMETERS-1'!$B$5:$J$44,3,FALSE) + AEBYLD1!BE20*(1-VLOOKUP(AEBYLD2!BE$4,'[1]INTERNAL PARAMETERS-1'!$B$5:$J$44,5,FALSE))*VLOOKUP(AEBYLD2!BE$4,'[1]INTERNAL PARAMETERS-1'!$B$5:$J$44,8,FALSE)*VLOOKUP(AEBYLD2!BE$4,'[1]INTERNAL PARAMETERS-1'!$B$5:$J$44,3,FALSE)</f>
        <v>5.0817238074584846E-4</v>
      </c>
      <c r="BF20" s="50">
        <f>AEBYLD1!BF20*VLOOKUP(AEBYLD2!BF$4,'[1]INTERNAL PARAMETERS-1'!$B$5:$J$44,5,FALSE)*VLOOKUP(AEBYLD2!BF$4,'[1]INTERNAL PARAMETERS-1'!$B$5:$J$44,6,FALSE)*VLOOKUP(AEBYLD2!BF$4,'[1]INTERNAL PARAMETERS-1'!$B$5:$J$44,3,FALSE) + AEBYLD1!BF20*(1-VLOOKUP(AEBYLD2!BF$4,'[1]INTERNAL PARAMETERS-1'!$B$5:$J$44,5,FALSE))*VLOOKUP(AEBYLD2!BF$4,'[1]INTERNAL PARAMETERS-1'!$B$5:$J$44,8,FALSE)*VLOOKUP(AEBYLD2!BF$4,'[1]INTERNAL PARAMETERS-1'!$B$5:$J$44,3,FALSE)</f>
        <v>0</v>
      </c>
      <c r="BG20" s="50">
        <f>AEBYLD1!BG20*VLOOKUP(AEBYLD2!BG$4,'[1]INTERNAL PARAMETERS-1'!$B$5:$J$44,5,FALSE)*VLOOKUP(AEBYLD2!BG$4,'[1]INTERNAL PARAMETERS-1'!$B$5:$J$44,6,FALSE)*VLOOKUP(AEBYLD2!BG$4,'[1]INTERNAL PARAMETERS-1'!$B$5:$J$44,3,FALSE) + AEBYLD1!BG20*(1-VLOOKUP(AEBYLD2!BG$4,'[1]INTERNAL PARAMETERS-1'!$B$5:$J$44,5,FALSE))*VLOOKUP(AEBYLD2!BG$4,'[1]INTERNAL PARAMETERS-1'!$B$5:$J$44,8,FALSE)*VLOOKUP(AEBYLD2!BG$4,'[1]INTERNAL PARAMETERS-1'!$B$5:$J$44,3,FALSE)</f>
        <v>1.3708097253505318E-4</v>
      </c>
      <c r="BH20" s="50">
        <f>AEBYLD1!BH20*VLOOKUP(AEBYLD2!BH$4,'[1]INTERNAL PARAMETERS-1'!$B$5:$J$44,5,FALSE)*VLOOKUP(AEBYLD2!BH$4,'[1]INTERNAL PARAMETERS-1'!$B$5:$J$44,6,FALSE)*VLOOKUP(AEBYLD2!BH$4,'[1]INTERNAL PARAMETERS-1'!$B$5:$J$44,3,FALSE) + AEBYLD1!BH20*(1-VLOOKUP(AEBYLD2!BH$4,'[1]INTERNAL PARAMETERS-1'!$B$5:$J$44,5,FALSE))*VLOOKUP(AEBYLD2!BH$4,'[1]INTERNAL PARAMETERS-1'!$B$5:$J$44,8,FALSE)*VLOOKUP(AEBYLD2!BH$4,'[1]INTERNAL PARAMETERS-1'!$B$5:$J$44,3,FALSE)</f>
        <v>9.9781256950678359E-7</v>
      </c>
      <c r="BI20" s="50">
        <f>AEBYLD1!BI20*VLOOKUP(AEBYLD2!BI$4,'[1]INTERNAL PARAMETERS-1'!$B$5:$J$44,5,FALSE)*VLOOKUP(AEBYLD2!BI$4,'[1]INTERNAL PARAMETERS-1'!$B$5:$J$44,6,FALSE)*VLOOKUP(AEBYLD2!BI$4,'[1]INTERNAL PARAMETERS-1'!$B$5:$J$44,3,FALSE) + AEBYLD1!BI20*(1-VLOOKUP(AEBYLD2!BI$4,'[1]INTERNAL PARAMETERS-1'!$B$5:$J$44,5,FALSE))*VLOOKUP(AEBYLD2!BI$4,'[1]INTERNAL PARAMETERS-1'!$B$5:$J$44,8,FALSE)*VLOOKUP(AEBYLD2!BI$4,'[1]INTERNAL PARAMETERS-1'!$B$5:$J$44,3,FALSE)</f>
        <v>0</v>
      </c>
      <c r="BJ20" s="50">
        <f>AEBYLD1!BJ20*VLOOKUP(AEBYLD2!BJ$4,'[1]INTERNAL PARAMETERS-1'!$B$5:$J$44,5,FALSE)*VLOOKUP(AEBYLD2!BJ$4,'[1]INTERNAL PARAMETERS-1'!$B$5:$J$44,6,FALSE)*VLOOKUP(AEBYLD2!BJ$4,'[1]INTERNAL PARAMETERS-1'!$B$5:$J$44,3,FALSE) + AEBYLD1!BJ20*(1-VLOOKUP(AEBYLD2!BJ$4,'[1]INTERNAL PARAMETERS-1'!$B$5:$J$44,5,FALSE))*VLOOKUP(AEBYLD2!BJ$4,'[1]INTERNAL PARAMETERS-1'!$B$5:$J$44,8,FALSE)*VLOOKUP(AEBYLD2!BJ$4,'[1]INTERNAL PARAMETERS-1'!$B$5:$J$44,3,FALSE)</f>
        <v>9.0605992427240313E-5</v>
      </c>
      <c r="BK20" s="50">
        <f>AEBYLD1!BK20*VLOOKUP(AEBYLD2!BK$4,'[1]INTERNAL PARAMETERS-1'!$B$5:$J$44,5,FALSE)*VLOOKUP(AEBYLD2!BK$4,'[1]INTERNAL PARAMETERS-1'!$B$5:$J$44,6,FALSE)*VLOOKUP(AEBYLD2!BK$4,'[1]INTERNAL PARAMETERS-1'!$B$5:$J$44,3,FALSE) + AEBYLD1!BK20*(1-VLOOKUP(AEBYLD2!BK$4,'[1]INTERNAL PARAMETERS-1'!$B$5:$J$44,5,FALSE))*VLOOKUP(AEBYLD2!BK$4,'[1]INTERNAL PARAMETERS-1'!$B$5:$J$44,8,FALSE)*VLOOKUP(AEBYLD2!BK$4,'[1]INTERNAL PARAMETERS-1'!$B$5:$J$44,3,FALSE)</f>
        <v>6.3375332339831906E-5</v>
      </c>
      <c r="BL20" s="50">
        <f>AEBYLD1!BL20*VLOOKUP(AEBYLD2!BL$4,'[1]INTERNAL PARAMETERS-1'!$B$5:$J$44,5,FALSE)*VLOOKUP(AEBYLD2!BL$4,'[1]INTERNAL PARAMETERS-1'!$B$5:$J$44,6,FALSE)*VLOOKUP(AEBYLD2!BL$4,'[1]INTERNAL PARAMETERS-1'!$B$5:$J$44,3,FALSE) + AEBYLD1!BL20*(1-VLOOKUP(AEBYLD2!BL$4,'[1]INTERNAL PARAMETERS-1'!$B$5:$J$44,5,FALSE))*VLOOKUP(AEBYLD2!BL$4,'[1]INTERNAL PARAMETERS-1'!$B$5:$J$44,8,FALSE)*VLOOKUP(AEBYLD2!BL$4,'[1]INTERNAL PARAMETERS-1'!$B$5:$J$44,3,FALSE)</f>
        <v>1.8264193567241895E-4</v>
      </c>
      <c r="BM20" s="50">
        <f>AEBYLD1!BM20*VLOOKUP(AEBYLD2!BM$4,'[1]INTERNAL PARAMETERS-1'!$B$5:$J$44,5,FALSE)*VLOOKUP(AEBYLD2!BM$4,'[1]INTERNAL PARAMETERS-1'!$B$5:$J$44,6,FALSE)*VLOOKUP(AEBYLD2!BM$4,'[1]INTERNAL PARAMETERS-1'!$B$5:$J$44,3,FALSE) + AEBYLD1!BM20*(1-VLOOKUP(AEBYLD2!BM$4,'[1]INTERNAL PARAMETERS-1'!$B$5:$J$44,5,FALSE))*VLOOKUP(AEBYLD2!BM$4,'[1]INTERNAL PARAMETERS-1'!$B$5:$J$44,8,FALSE)*VLOOKUP(AEBYLD2!BM$4,'[1]INTERNAL PARAMETERS-1'!$B$5:$J$44,3,FALSE)</f>
        <v>1.6177509922445996E-4</v>
      </c>
      <c r="BN20" s="50">
        <f>AEBYLD1!BN20*VLOOKUP(AEBYLD2!BN$4,'[1]INTERNAL PARAMETERS-1'!$B$5:$J$44,5,FALSE)*VLOOKUP(AEBYLD2!BN$4,'[1]INTERNAL PARAMETERS-1'!$B$5:$J$44,6,FALSE)*VLOOKUP(AEBYLD2!BN$4,'[1]INTERNAL PARAMETERS-1'!$B$5:$J$44,3,FALSE) + AEBYLD1!BN20*(1-VLOOKUP(AEBYLD2!BN$4,'[1]INTERNAL PARAMETERS-1'!$B$5:$J$44,5,FALSE))*VLOOKUP(AEBYLD2!BN$4,'[1]INTERNAL PARAMETERS-1'!$B$5:$J$44,8,FALSE)*VLOOKUP(AEBYLD2!BN$4,'[1]INTERNAL PARAMETERS-1'!$B$5:$J$44,3,FALSE)</f>
        <v>5.418935170492034E-5</v>
      </c>
      <c r="BO20" s="50">
        <f>AEBYLD1!BO20*VLOOKUP(AEBYLD2!BO$4,'[1]INTERNAL PARAMETERS-1'!$B$5:$J$44,5,FALSE)*VLOOKUP(AEBYLD2!BO$4,'[1]INTERNAL PARAMETERS-1'!$B$5:$J$44,6,FALSE)*VLOOKUP(AEBYLD2!BO$4,'[1]INTERNAL PARAMETERS-1'!$B$5:$J$44,3,FALSE) + AEBYLD1!BO20*(1-VLOOKUP(AEBYLD2!BO$4,'[1]INTERNAL PARAMETERS-1'!$B$5:$J$44,5,FALSE))*VLOOKUP(AEBYLD2!BO$4,'[1]INTERNAL PARAMETERS-1'!$B$5:$J$44,8,FALSE)*VLOOKUP(AEBYLD2!BO$4,'[1]INTERNAL PARAMETERS-1'!$B$5:$J$44,3,FALSE)</f>
        <v>3.0303937296131955E-5</v>
      </c>
      <c r="BP20" s="50">
        <f>AEBYLD1!BP20*VLOOKUP(AEBYLD2!BP$4,'[1]INTERNAL PARAMETERS-1'!$B$5:$J$44,5,FALSE)*VLOOKUP(AEBYLD2!BP$4,'[1]INTERNAL PARAMETERS-1'!$B$5:$J$44,6,FALSE)*VLOOKUP(AEBYLD2!BP$4,'[1]INTERNAL PARAMETERS-1'!$B$5:$J$44,3,FALSE) + AEBYLD1!BP20*(1-VLOOKUP(AEBYLD2!BP$4,'[1]INTERNAL PARAMETERS-1'!$B$5:$J$44,5,FALSE))*VLOOKUP(AEBYLD2!BP$4,'[1]INTERNAL PARAMETERS-1'!$B$5:$J$44,8,FALSE)*VLOOKUP(AEBYLD2!BP$4,'[1]INTERNAL PARAMETERS-1'!$B$5:$J$44,3,FALSE)</f>
        <v>2.6177319411807827E-6</v>
      </c>
      <c r="BQ20" s="50">
        <f>AEBYLD1!BQ20*VLOOKUP(AEBYLD2!BQ$4,'[1]INTERNAL PARAMETERS-1'!$B$5:$J$44,5,FALSE)*VLOOKUP(AEBYLD2!BQ$4,'[1]INTERNAL PARAMETERS-1'!$B$5:$J$44,6,FALSE)*VLOOKUP(AEBYLD2!BQ$4,'[1]INTERNAL PARAMETERS-1'!$B$5:$J$44,3,FALSE) + AEBYLD1!BQ20*(1-VLOOKUP(AEBYLD2!BQ$4,'[1]INTERNAL PARAMETERS-1'!$B$5:$J$44,5,FALSE))*VLOOKUP(AEBYLD2!BQ$4,'[1]INTERNAL PARAMETERS-1'!$B$5:$J$44,8,FALSE)*VLOOKUP(AEBYLD2!BQ$4,'[1]INTERNAL PARAMETERS-1'!$B$5:$J$44,3,FALSE)</f>
        <v>2.1656708438430613E-4</v>
      </c>
      <c r="BR20" s="50">
        <f>AEBYLD1!BR20*VLOOKUP(AEBYLD2!BR$4,'[1]INTERNAL PARAMETERS-1'!$B$5:$J$44,5,FALSE)*VLOOKUP(AEBYLD2!BR$4,'[1]INTERNAL PARAMETERS-1'!$B$5:$J$44,6,FALSE)*VLOOKUP(AEBYLD2!BR$4,'[1]INTERNAL PARAMETERS-1'!$B$5:$J$44,3,FALSE) + AEBYLD1!BR20*(1-VLOOKUP(AEBYLD2!BR$4,'[1]INTERNAL PARAMETERS-1'!$B$5:$J$44,5,FALSE))*VLOOKUP(AEBYLD2!BR$4,'[1]INTERNAL PARAMETERS-1'!$B$5:$J$44,8,FALSE)*VLOOKUP(AEBYLD2!BR$4,'[1]INTERNAL PARAMETERS-1'!$B$5:$J$44,3,FALSE)</f>
        <v>5.052159958997712E-6</v>
      </c>
      <c r="BS20" s="50">
        <f>AEBYLD1!BS20*VLOOKUP(AEBYLD2!BS$4,'[1]INTERNAL PARAMETERS-1'!$B$5:$J$44,5,FALSE)*VLOOKUP(AEBYLD2!BS$4,'[1]INTERNAL PARAMETERS-1'!$B$5:$J$44,6,FALSE)*VLOOKUP(AEBYLD2!BS$4,'[1]INTERNAL PARAMETERS-1'!$B$5:$J$44,3,FALSE) + AEBYLD1!BS20*(1-VLOOKUP(AEBYLD2!BS$4,'[1]INTERNAL PARAMETERS-1'!$B$5:$J$44,5,FALSE))*VLOOKUP(AEBYLD2!BS$4,'[1]INTERNAL PARAMETERS-1'!$B$5:$J$44,8,FALSE)*VLOOKUP(AEBYLD2!BS$4,'[1]INTERNAL PARAMETERS-1'!$B$5:$J$44,3,FALSE)</f>
        <v>4.509569870546434E-7</v>
      </c>
      <c r="BT20" s="50">
        <f>AEBYLD1!BT20*VLOOKUP(AEBYLD2!BT$4,'[1]INTERNAL PARAMETERS-1'!$B$5:$J$44,5,FALSE)*VLOOKUP(AEBYLD2!BT$4,'[1]INTERNAL PARAMETERS-1'!$B$5:$J$44,6,FALSE)*VLOOKUP(AEBYLD2!BT$4,'[1]INTERNAL PARAMETERS-1'!$B$5:$J$44,3,FALSE) + AEBYLD1!BT20*(1-VLOOKUP(AEBYLD2!BT$4,'[1]INTERNAL PARAMETERS-1'!$B$5:$J$44,5,FALSE))*VLOOKUP(AEBYLD2!BT$4,'[1]INTERNAL PARAMETERS-1'!$B$5:$J$44,8,FALSE)*VLOOKUP(AEBYLD2!BT$4,'[1]INTERNAL PARAMETERS-1'!$B$5:$J$44,3,FALSE)</f>
        <v>0</v>
      </c>
      <c r="BU20" s="50">
        <f>AEBYLD1!BU20*VLOOKUP(AEBYLD2!BU$4,'[1]INTERNAL PARAMETERS-1'!$B$5:$J$44,5,FALSE)*VLOOKUP(AEBYLD2!BU$4,'[1]INTERNAL PARAMETERS-1'!$B$5:$J$44,6,FALSE)*VLOOKUP(AEBYLD2!BU$4,'[1]INTERNAL PARAMETERS-1'!$B$5:$J$44,3,FALSE) + AEBYLD1!BU20*(1-VLOOKUP(AEBYLD2!BU$4,'[1]INTERNAL PARAMETERS-1'!$B$5:$J$44,5,FALSE))*VLOOKUP(AEBYLD2!BU$4,'[1]INTERNAL PARAMETERS-1'!$B$5:$J$44,8,FALSE)*VLOOKUP(AEBYLD2!BU$4,'[1]INTERNAL PARAMETERS-1'!$B$5:$J$44,3,FALSE)</f>
        <v>0</v>
      </c>
      <c r="BV20" s="50">
        <f>AEBYLD1!BV20*VLOOKUP(AEBYLD2!BV$4,'[1]INTERNAL PARAMETERS-1'!$B$5:$J$44,5,FALSE)*VLOOKUP(AEBYLD2!BV$4,'[1]INTERNAL PARAMETERS-1'!$B$5:$J$44,6,FALSE)*VLOOKUP(AEBYLD2!BV$4,'[1]INTERNAL PARAMETERS-1'!$B$5:$J$44,3,FALSE) + AEBYLD1!BV20*(1-VLOOKUP(AEBYLD2!BV$4,'[1]INTERNAL PARAMETERS-1'!$B$5:$J$44,5,FALSE))*VLOOKUP(AEBYLD2!BV$4,'[1]INTERNAL PARAMETERS-1'!$B$5:$J$44,8,FALSE)*VLOOKUP(AEBYLD2!BV$4,'[1]INTERNAL PARAMETERS-1'!$B$5:$J$44,3,FALSE)</f>
        <v>0</v>
      </c>
      <c r="BW20" s="50">
        <f>AEBYLD1!BW20*VLOOKUP(AEBYLD2!BW$4,'[1]INTERNAL PARAMETERS-1'!$B$5:$J$44,5,FALSE)*VLOOKUP(AEBYLD2!BW$4,'[1]INTERNAL PARAMETERS-1'!$B$5:$J$44,6,FALSE)*VLOOKUP(AEBYLD2!BW$4,'[1]INTERNAL PARAMETERS-1'!$B$5:$J$44,3,FALSE) + AEBYLD1!BW20*(1-VLOOKUP(AEBYLD2!BW$4,'[1]INTERNAL PARAMETERS-1'!$B$5:$J$44,5,FALSE))*VLOOKUP(AEBYLD2!BW$4,'[1]INTERNAL PARAMETERS-1'!$B$5:$J$44,8,FALSE)*VLOOKUP(AEBYLD2!BW$4,'[1]INTERNAL PARAMETERS-1'!$B$5:$J$44,3,FALSE)</f>
        <v>0</v>
      </c>
      <c r="BX20" s="50">
        <f>AEBYLD1!BX20*VLOOKUP(AEBYLD2!BX$4,'[1]INTERNAL PARAMETERS-1'!$B$5:$J$44,5,FALSE)*VLOOKUP(AEBYLD2!BX$4,'[1]INTERNAL PARAMETERS-1'!$B$5:$J$44,6,FALSE)*VLOOKUP(AEBYLD2!BX$4,'[1]INTERNAL PARAMETERS-1'!$B$5:$J$44,3,FALSE) + AEBYLD1!BX20*(1-VLOOKUP(AEBYLD2!BX$4,'[1]INTERNAL PARAMETERS-1'!$B$5:$J$44,5,FALSE))*VLOOKUP(AEBYLD2!BX$4,'[1]INTERNAL PARAMETERS-1'!$B$5:$J$44,8,FALSE)*VLOOKUP(AEBYLD2!BX$4,'[1]INTERNAL PARAMETERS-1'!$B$5:$J$44,3,FALSE)</f>
        <v>0</v>
      </c>
      <c r="BY20" s="50">
        <f>AEBYLD1!BY20*VLOOKUP(AEBYLD2!BY$4,'[1]INTERNAL PARAMETERS-1'!$B$5:$J$44,5,FALSE)*VLOOKUP(AEBYLD2!BY$4,'[1]INTERNAL PARAMETERS-1'!$B$5:$J$44,6,FALSE)*VLOOKUP(AEBYLD2!BY$4,'[1]INTERNAL PARAMETERS-1'!$B$5:$J$44,3,FALSE) + AEBYLD1!BY20*(1-VLOOKUP(AEBYLD2!BY$4,'[1]INTERNAL PARAMETERS-1'!$B$5:$J$44,5,FALSE))*VLOOKUP(AEBYLD2!BY$4,'[1]INTERNAL PARAMETERS-1'!$B$5:$J$44,8,FALSE)*VLOOKUP(AEBYLD2!BY$4,'[1]INTERNAL PARAMETERS-1'!$B$5:$J$44,3,FALSE)</f>
        <v>0</v>
      </c>
      <c r="BZ20" s="50">
        <f>AEBYLD1!BZ20*VLOOKUP(AEBYLD2!BZ$4,'[1]INTERNAL PARAMETERS-1'!$B$5:$J$44,5,FALSE)*VLOOKUP(AEBYLD2!BZ$4,'[1]INTERNAL PARAMETERS-1'!$B$5:$J$44,6,FALSE)*VLOOKUP(AEBYLD2!BZ$4,'[1]INTERNAL PARAMETERS-1'!$B$5:$J$44,3,FALSE) + AEBYLD1!BZ20*(1-VLOOKUP(AEBYLD2!BZ$4,'[1]INTERNAL PARAMETERS-1'!$B$5:$J$44,5,FALSE))*VLOOKUP(AEBYLD2!BZ$4,'[1]INTERNAL PARAMETERS-1'!$B$5:$J$44,8,FALSE)*VLOOKUP(AEBYLD2!BZ$4,'[1]INTERNAL PARAMETERS-1'!$B$5:$J$44,3,FALSE)</f>
        <v>4.4347770044007853E-7</v>
      </c>
      <c r="CA20" s="50">
        <f>AEBYLD1!CA20*VLOOKUP(AEBYLD2!CA$4,'[1]INTERNAL PARAMETERS-1'!$B$5:$J$44,5,FALSE)*VLOOKUP(AEBYLD2!CA$4,'[1]INTERNAL PARAMETERS-1'!$B$5:$J$44,6,FALSE)*VLOOKUP(AEBYLD2!CA$4,'[1]INTERNAL PARAMETERS-1'!$B$5:$J$44,3,FALSE) + AEBYLD1!CA20*(1-VLOOKUP(AEBYLD2!CA$4,'[1]INTERNAL PARAMETERS-1'!$B$5:$J$44,5,FALSE))*VLOOKUP(AEBYLD2!CA$4,'[1]INTERNAL PARAMETERS-1'!$B$5:$J$44,8,FALSE)*VLOOKUP(AEBYLD2!CA$4,'[1]INTERNAL PARAMETERS-1'!$B$5:$J$44,3,FALSE)</f>
        <v>0</v>
      </c>
      <c r="CB20" s="50">
        <f>AEBYLD1!CB20*VLOOKUP(AEBYLD2!CB$4,'[1]INTERNAL PARAMETERS-1'!$B$5:$J$44,5,FALSE)*VLOOKUP(AEBYLD2!CB$4,'[1]INTERNAL PARAMETERS-1'!$B$5:$J$44,6,FALSE)*VLOOKUP(AEBYLD2!CB$4,'[1]INTERNAL PARAMETERS-1'!$B$5:$J$44,3,FALSE) + AEBYLD1!CB20*(1-VLOOKUP(AEBYLD2!CB$4,'[1]INTERNAL PARAMETERS-1'!$B$5:$J$44,5,FALSE))*VLOOKUP(AEBYLD2!CB$4,'[1]INTERNAL PARAMETERS-1'!$B$5:$J$44,8,FALSE)*VLOOKUP(AEBYLD2!CB$4,'[1]INTERNAL PARAMETERS-1'!$B$5:$J$44,3,FALSE)</f>
        <v>0</v>
      </c>
      <c r="CC20" s="50">
        <f>AEBYLD1!CC20*VLOOKUP(AEBYLD2!CC$4,'[1]INTERNAL PARAMETERS-1'!$B$5:$J$44,5,FALSE)*VLOOKUP(AEBYLD2!CC$4,'[1]INTERNAL PARAMETERS-1'!$B$5:$J$44,6,FALSE)*VLOOKUP(AEBYLD2!CC$4,'[1]INTERNAL PARAMETERS-1'!$B$5:$J$44,3,FALSE) + AEBYLD1!CC20*(1-VLOOKUP(AEBYLD2!CC$4,'[1]INTERNAL PARAMETERS-1'!$B$5:$J$44,5,FALSE))*VLOOKUP(AEBYLD2!CC$4,'[1]INTERNAL PARAMETERS-1'!$B$5:$J$44,8,FALSE)*VLOOKUP(AEBYLD2!CC$4,'[1]INTERNAL PARAMETERS-1'!$B$5:$J$44,3,FALSE)</f>
        <v>8.2125096575869925E-7</v>
      </c>
      <c r="CD20" s="50">
        <f>AEBYLD1!CD20*VLOOKUP(AEBYLD2!CD$4,'[1]INTERNAL PARAMETERS-1'!$B$5:$J$44,5,FALSE)*VLOOKUP(AEBYLD2!CD$4,'[1]INTERNAL PARAMETERS-1'!$B$5:$J$44,6,FALSE)*VLOOKUP(AEBYLD2!CD$4,'[1]INTERNAL PARAMETERS-1'!$B$5:$J$44,3,FALSE) + AEBYLD1!CD20*(1-VLOOKUP(AEBYLD2!CD$4,'[1]INTERNAL PARAMETERS-1'!$B$5:$J$44,5,FALSE))*VLOOKUP(AEBYLD2!CD$4,'[1]INTERNAL PARAMETERS-1'!$B$5:$J$44,8,FALSE)*VLOOKUP(AEBYLD2!CD$4,'[1]INTERNAL PARAMETERS-1'!$B$5:$J$44,3,FALSE)</f>
        <v>2.7717083911207286E-6</v>
      </c>
      <c r="CE20" s="50">
        <f>AEBYLD1!CE20*VLOOKUP(AEBYLD2!CE$4,'[1]INTERNAL PARAMETERS-1'!$B$5:$J$44,5,FALSE)*VLOOKUP(AEBYLD2!CE$4,'[1]INTERNAL PARAMETERS-1'!$B$5:$J$44,6,FALSE)*VLOOKUP(AEBYLD2!CE$4,'[1]INTERNAL PARAMETERS-1'!$B$5:$J$44,3,FALSE) + AEBYLD1!CE20*(1-VLOOKUP(AEBYLD2!CE$4,'[1]INTERNAL PARAMETERS-1'!$B$5:$J$44,5,FALSE))*VLOOKUP(AEBYLD2!CE$4,'[1]INTERNAL PARAMETERS-1'!$B$5:$J$44,8,FALSE)*VLOOKUP(AEBYLD2!CE$4,'[1]INTERNAL PARAMETERS-1'!$B$5:$J$44,3,FALSE)</f>
        <v>5.1105525479285249E-6</v>
      </c>
      <c r="CF20" s="50">
        <f>AEBYLD1!CF20*VLOOKUP(AEBYLD2!CF$4,'[1]INTERNAL PARAMETERS-1'!$B$5:$J$44,5,FALSE)*VLOOKUP(AEBYLD2!CF$4,'[1]INTERNAL PARAMETERS-1'!$B$5:$J$44,6,FALSE)*VLOOKUP(AEBYLD2!CF$4,'[1]INTERNAL PARAMETERS-1'!$B$5:$J$44,3,FALSE) + AEBYLD1!CF20*(1-VLOOKUP(AEBYLD2!CF$4,'[1]INTERNAL PARAMETERS-1'!$B$5:$J$44,5,FALSE))*VLOOKUP(AEBYLD2!CF$4,'[1]INTERNAL PARAMETERS-1'!$B$5:$J$44,8,FALSE)*VLOOKUP(AEBYLD2!CF$4,'[1]INTERNAL PARAMETERS-1'!$B$5:$J$44,3,FALSE)</f>
        <v>0</v>
      </c>
      <c r="CG20" s="50">
        <f>AEBYLD1!CG20*VLOOKUP(AEBYLD2!CG$4,'[1]INTERNAL PARAMETERS-1'!$B$5:$J$44,5,FALSE)*VLOOKUP(AEBYLD2!CG$4,'[1]INTERNAL PARAMETERS-1'!$B$5:$J$44,6,FALSE)*VLOOKUP(AEBYLD2!CG$4,'[1]INTERNAL PARAMETERS-1'!$B$5:$J$44,3,FALSE) + AEBYLD1!CG20*(1-VLOOKUP(AEBYLD2!CG$4,'[1]INTERNAL PARAMETERS-1'!$B$5:$J$44,5,FALSE))*VLOOKUP(AEBYLD2!CG$4,'[1]INTERNAL PARAMETERS-1'!$B$5:$J$44,8,FALSE)*VLOOKUP(AEBYLD2!CG$4,'[1]INTERNAL PARAMETERS-1'!$B$5:$J$44,3,FALSE)</f>
        <v>2.7166073921294246E-7</v>
      </c>
      <c r="CH20" s="49">
        <f>AEBYLD1!CH20*VLOOKUP(AEBYLD2!CH$4,'[1]INTERNAL PARAMETERS-1'!$B$5:$J$44,5,FALSE)*VLOOKUP(AEBYLD2!CH$4,'[1]INTERNAL PARAMETERS-1'!$B$5:$J$44,6,FALSE)*VLOOKUP(AEBYLD2!CH$4,'[1]INTERNAL PARAMETERS-1'!$B$5:$J$44,3,FALSE) + AEBYLD1!CH20*(1-VLOOKUP(AEBYLD2!CH$4,'[1]INTERNAL PARAMETERS-1'!$B$5:$J$44,5,FALSE))*VLOOKUP(AEBYLD2!CH$4,'[1]INTERNAL PARAMETERS-1'!$B$5:$J$44,8,FALSE)*VLOOKUP(AEBYLD2!CH$4,'[1]INTERNAL PARAMETERS-1'!$B$5:$J$44,3,FALSE)</f>
        <v>0</v>
      </c>
      <c r="CJ20" s="51">
        <f t="shared" si="0"/>
        <v>3.4241773516856269E-2</v>
      </c>
      <c r="CK20" s="49">
        <f t="shared" si="1"/>
        <v>5.7592816788198699E-3</v>
      </c>
    </row>
    <row r="21" spans="2:89" x14ac:dyDescent="0.4">
      <c r="B21" s="64" t="s">
        <v>5</v>
      </c>
      <c r="C21" s="63" t="s">
        <v>89</v>
      </c>
      <c r="D21" s="63" t="s">
        <v>72</v>
      </c>
      <c r="E21" s="147">
        <f>AEB!AF21</f>
        <v>0.15006723922827553</v>
      </c>
      <c r="F21" s="65">
        <f>'[1]INTERNAL PARAMETERS-1'!M21</f>
        <v>9.3150000000000013</v>
      </c>
      <c r="G21" s="51">
        <f>AEBYLD1!G21*VLOOKUP(AEBYLD2!G$4,'[1]INTERNAL PARAMETERS-1'!$B$5:$J$44,5,FALSE)*VLOOKUP(AEBYLD2!G$4,'[1]INTERNAL PARAMETERS-1'!$B$5:$J$44,7,FALSE)*AEBYLD2!$F21 + AEBYLD1!G21*(1-VLOOKUP(AEBYLD2!G$4,'[1]INTERNAL PARAMETERS-1'!$B$5:$J$44,5,FALSE))*VLOOKUP(AEBYLD2!G$4,'[1]INTERNAL PARAMETERS-1'!$B$5:$J$44,9,FALSE)*AEBYLD2!$F21</f>
        <v>2.434725802157648E-3</v>
      </c>
      <c r="H21" s="50">
        <f>AEBYLD1!H21*VLOOKUP(AEBYLD2!H$4,'[1]INTERNAL PARAMETERS-1'!$B$5:$J$44,5,FALSE)*VLOOKUP(AEBYLD2!H$4,'[1]INTERNAL PARAMETERS-1'!$B$5:$J$44,7,FALSE)*AEBYLD2!$F21 + AEBYLD1!H21*(1-VLOOKUP(AEBYLD2!H$4,'[1]INTERNAL PARAMETERS-1'!$B$5:$J$44,5,FALSE))*VLOOKUP(AEBYLD2!H$4,'[1]INTERNAL PARAMETERS-1'!$B$5:$J$44,9,FALSE)*AEBYLD2!$F21</f>
        <v>4.0785446374570674E-4</v>
      </c>
      <c r="I21" s="50">
        <f>AEBYLD1!I21*VLOOKUP(AEBYLD2!I$4,'[1]INTERNAL PARAMETERS-1'!$B$5:$J$44,5,FALSE)*VLOOKUP(AEBYLD2!I$4,'[1]INTERNAL PARAMETERS-1'!$B$5:$J$44,7,FALSE)*AEBYLD2!$F21 + AEBYLD1!I21*(1-VLOOKUP(AEBYLD2!I$4,'[1]INTERNAL PARAMETERS-1'!$B$5:$J$44,5,FALSE))*VLOOKUP(AEBYLD2!I$4,'[1]INTERNAL PARAMETERS-1'!$B$5:$J$44,9,FALSE)*AEBYLD2!$F21</f>
        <v>3.6075861639037273E-3</v>
      </c>
      <c r="J21" s="50">
        <f>AEBYLD1!J21*VLOOKUP(AEBYLD2!J$4,'[1]INTERNAL PARAMETERS-1'!$B$5:$J$44,5,FALSE)*VLOOKUP(AEBYLD2!J$4,'[1]INTERNAL PARAMETERS-1'!$B$5:$J$44,7,FALSE)*AEBYLD2!$F21 + AEBYLD1!J21*(1-VLOOKUP(AEBYLD2!J$4,'[1]INTERNAL PARAMETERS-1'!$B$5:$J$44,5,FALSE))*VLOOKUP(AEBYLD2!J$4,'[1]INTERNAL PARAMETERS-1'!$B$5:$J$44,9,FALSE)*AEBYLD2!$F21</f>
        <v>0</v>
      </c>
      <c r="K21" s="50">
        <f>AEBYLD1!K21*VLOOKUP(AEBYLD2!K$4,'[1]INTERNAL PARAMETERS-1'!$B$5:$J$44,5,FALSE)*VLOOKUP(AEBYLD2!K$4,'[1]INTERNAL PARAMETERS-1'!$B$5:$J$44,7,FALSE)*AEBYLD2!$F21 + AEBYLD1!K21*(1-VLOOKUP(AEBYLD2!K$4,'[1]INTERNAL PARAMETERS-1'!$B$5:$J$44,5,FALSE))*VLOOKUP(AEBYLD2!K$4,'[1]INTERNAL PARAMETERS-1'!$B$5:$J$44,9,FALSE)*AEBYLD2!$F21</f>
        <v>0</v>
      </c>
      <c r="L21" s="50">
        <f>AEBYLD1!L21*VLOOKUP(AEBYLD2!L$4,'[1]INTERNAL PARAMETERS-1'!$B$5:$J$44,5,FALSE)*VLOOKUP(AEBYLD2!L$4,'[1]INTERNAL PARAMETERS-1'!$B$5:$J$44,7,FALSE)*AEBYLD2!$F21 + AEBYLD1!L21*(1-VLOOKUP(AEBYLD2!L$4,'[1]INTERNAL PARAMETERS-1'!$B$5:$J$44,5,FALSE))*VLOOKUP(AEBYLD2!L$4,'[1]INTERNAL PARAMETERS-1'!$B$5:$J$44,9,FALSE)*AEBYLD2!$F21</f>
        <v>0</v>
      </c>
      <c r="M21" s="50">
        <f>AEBYLD1!M21*VLOOKUP(AEBYLD2!M$4,'[1]INTERNAL PARAMETERS-1'!$B$5:$J$44,5,FALSE)*VLOOKUP(AEBYLD2!M$4,'[1]INTERNAL PARAMETERS-1'!$B$5:$J$44,7,FALSE)*AEBYLD2!$F21 + AEBYLD1!M21*(1-VLOOKUP(AEBYLD2!M$4,'[1]INTERNAL PARAMETERS-1'!$B$5:$J$44,5,FALSE))*VLOOKUP(AEBYLD2!M$4,'[1]INTERNAL PARAMETERS-1'!$B$5:$J$44,9,FALSE)*AEBYLD2!$F21</f>
        <v>9.17059183250266E-4</v>
      </c>
      <c r="N21" s="50">
        <f>AEBYLD1!N21*VLOOKUP(AEBYLD2!N$4,'[1]INTERNAL PARAMETERS-1'!$B$5:$J$44,5,FALSE)*VLOOKUP(AEBYLD2!N$4,'[1]INTERNAL PARAMETERS-1'!$B$5:$J$44,7,FALSE)*AEBYLD2!$F21 + AEBYLD1!N21*(1-VLOOKUP(AEBYLD2!N$4,'[1]INTERNAL PARAMETERS-1'!$B$5:$J$44,5,FALSE))*VLOOKUP(AEBYLD2!N$4,'[1]INTERNAL PARAMETERS-1'!$B$5:$J$44,9,FALSE)*AEBYLD2!$F21</f>
        <v>5.8560534297436527E-6</v>
      </c>
      <c r="O21" s="50">
        <f>AEBYLD1!O21*VLOOKUP(AEBYLD2!O$4,'[1]INTERNAL PARAMETERS-1'!$B$5:$J$44,5,FALSE)*VLOOKUP(AEBYLD2!O$4,'[1]INTERNAL PARAMETERS-1'!$B$5:$J$44,7,FALSE)*AEBYLD2!$F21 + AEBYLD1!O21*(1-VLOOKUP(AEBYLD2!O$4,'[1]INTERNAL PARAMETERS-1'!$B$5:$J$44,5,FALSE))*VLOOKUP(AEBYLD2!O$4,'[1]INTERNAL PARAMETERS-1'!$B$5:$J$44,9,FALSE)*AEBYLD2!$F21</f>
        <v>0</v>
      </c>
      <c r="P21" s="50">
        <f>AEBYLD1!P21*VLOOKUP(AEBYLD2!P$4,'[1]INTERNAL PARAMETERS-1'!$B$5:$J$44,5,FALSE)*VLOOKUP(AEBYLD2!P$4,'[1]INTERNAL PARAMETERS-1'!$B$5:$J$44,7,FALSE)*AEBYLD2!$F21 + AEBYLD1!P21*(1-VLOOKUP(AEBYLD2!P$4,'[1]INTERNAL PARAMETERS-1'!$B$5:$J$44,5,FALSE))*VLOOKUP(AEBYLD2!P$4,'[1]INTERNAL PARAMETERS-1'!$B$5:$J$44,9,FALSE)*AEBYLD2!$F21</f>
        <v>0</v>
      </c>
      <c r="Q21" s="50">
        <f>AEBYLD1!Q21*VLOOKUP(AEBYLD2!Q$4,'[1]INTERNAL PARAMETERS-1'!$B$5:$J$44,5,FALSE)*VLOOKUP(AEBYLD2!Q$4,'[1]INTERNAL PARAMETERS-1'!$B$5:$J$44,7,FALSE)*AEBYLD2!$F21 + AEBYLD1!Q21*(1-VLOOKUP(AEBYLD2!Q$4,'[1]INTERNAL PARAMETERS-1'!$B$5:$J$44,5,FALSE))*VLOOKUP(AEBYLD2!Q$4,'[1]INTERNAL PARAMETERS-1'!$B$5:$J$44,9,FALSE)*AEBYLD2!$F21</f>
        <v>0</v>
      </c>
      <c r="R21" s="50">
        <f>AEBYLD1!R21*VLOOKUP(AEBYLD2!R$4,'[1]INTERNAL PARAMETERS-1'!$B$5:$J$44,5,FALSE)*VLOOKUP(AEBYLD2!R$4,'[1]INTERNAL PARAMETERS-1'!$B$5:$J$44,7,FALSE)*AEBYLD2!$F21 + AEBYLD1!R21*(1-VLOOKUP(AEBYLD2!R$4,'[1]INTERNAL PARAMETERS-1'!$B$5:$J$44,5,FALSE))*VLOOKUP(AEBYLD2!R$4,'[1]INTERNAL PARAMETERS-1'!$B$5:$J$44,9,FALSE)*AEBYLD2!$F21</f>
        <v>1.102421191581556E-5</v>
      </c>
      <c r="S21" s="50">
        <f>AEBYLD1!S21*VLOOKUP(AEBYLD2!S$4,'[1]INTERNAL PARAMETERS-1'!$B$5:$J$44,5,FALSE)*VLOOKUP(AEBYLD2!S$4,'[1]INTERNAL PARAMETERS-1'!$B$5:$J$44,7,FALSE)*AEBYLD2!$F21 + AEBYLD1!S21*(1-VLOOKUP(AEBYLD2!S$4,'[1]INTERNAL PARAMETERS-1'!$B$5:$J$44,5,FALSE))*VLOOKUP(AEBYLD2!S$4,'[1]INTERNAL PARAMETERS-1'!$B$5:$J$44,9,FALSE)*AEBYLD2!$F21</f>
        <v>2.6433813507282654E-4</v>
      </c>
      <c r="T21" s="50">
        <f>AEBYLD1!T21*VLOOKUP(AEBYLD2!T$4,'[1]INTERNAL PARAMETERS-1'!$B$5:$J$44,5,FALSE)*VLOOKUP(AEBYLD2!T$4,'[1]INTERNAL PARAMETERS-1'!$B$5:$J$44,7,FALSE)*AEBYLD2!$F21 + AEBYLD1!T21*(1-VLOOKUP(AEBYLD2!T$4,'[1]INTERNAL PARAMETERS-1'!$B$5:$J$44,5,FALSE))*VLOOKUP(AEBYLD2!T$4,'[1]INTERNAL PARAMETERS-1'!$B$5:$J$44,9,FALSE)*AEBYLD2!$F21</f>
        <v>1.0334359945277041E-4</v>
      </c>
      <c r="U21" s="50">
        <f>AEBYLD1!U21*VLOOKUP(AEBYLD2!U$4,'[1]INTERNAL PARAMETERS-1'!$B$5:$J$44,5,FALSE)*VLOOKUP(AEBYLD2!U$4,'[1]INTERNAL PARAMETERS-1'!$B$5:$J$44,7,FALSE)*AEBYLD2!$F21 + AEBYLD1!U21*(1-VLOOKUP(AEBYLD2!U$4,'[1]INTERNAL PARAMETERS-1'!$B$5:$J$44,5,FALSE))*VLOOKUP(AEBYLD2!U$4,'[1]INTERNAL PARAMETERS-1'!$B$5:$J$44,9,FALSE)*AEBYLD2!$F21</f>
        <v>1.5571699331089478E-5</v>
      </c>
      <c r="V21" s="50">
        <f>AEBYLD1!V21*VLOOKUP(AEBYLD2!V$4,'[1]INTERNAL PARAMETERS-1'!$B$5:$J$44,5,FALSE)*VLOOKUP(AEBYLD2!V$4,'[1]INTERNAL PARAMETERS-1'!$B$5:$J$44,7,FALSE)*AEBYLD2!$F21 + AEBYLD1!V21*(1-VLOOKUP(AEBYLD2!V$4,'[1]INTERNAL PARAMETERS-1'!$B$5:$J$44,5,FALSE))*VLOOKUP(AEBYLD2!V$4,'[1]INTERNAL PARAMETERS-1'!$B$5:$J$44,9,FALSE)*AEBYLD2!$F21</f>
        <v>3.1550384066208174E-4</v>
      </c>
      <c r="W21" s="50">
        <f>AEBYLD1!W21*VLOOKUP(AEBYLD2!W$4,'[1]INTERNAL PARAMETERS-1'!$B$5:$J$44,5,FALSE)*VLOOKUP(AEBYLD2!W$4,'[1]INTERNAL PARAMETERS-1'!$B$5:$J$44,7,FALSE)*AEBYLD2!$F21 + AEBYLD1!W21*(1-VLOOKUP(AEBYLD2!W$4,'[1]INTERNAL PARAMETERS-1'!$B$5:$J$44,5,FALSE))*VLOOKUP(AEBYLD2!W$4,'[1]INTERNAL PARAMETERS-1'!$B$5:$J$44,9,FALSE)*AEBYLD2!$F21</f>
        <v>0</v>
      </c>
      <c r="X21" s="50">
        <f>AEBYLD1!X21*VLOOKUP(AEBYLD2!X$4,'[1]INTERNAL PARAMETERS-1'!$B$5:$J$44,5,FALSE)*VLOOKUP(AEBYLD2!X$4,'[1]INTERNAL PARAMETERS-1'!$B$5:$J$44,7,FALSE)*AEBYLD2!$F21 + AEBYLD1!X21*(1-VLOOKUP(AEBYLD2!X$4,'[1]INTERNAL PARAMETERS-1'!$B$5:$J$44,5,FALSE))*VLOOKUP(AEBYLD2!X$4,'[1]INTERNAL PARAMETERS-1'!$B$5:$J$44,9,FALSE)*AEBYLD2!$F21</f>
        <v>0</v>
      </c>
      <c r="Y21" s="50">
        <f>AEBYLD1!Y21*VLOOKUP(AEBYLD2!Y$4,'[1]INTERNAL PARAMETERS-1'!$B$5:$J$44,5,FALSE)*VLOOKUP(AEBYLD2!Y$4,'[1]INTERNAL PARAMETERS-1'!$B$5:$J$44,7,FALSE)*AEBYLD2!$F21 + AEBYLD1!Y21*(1-VLOOKUP(AEBYLD2!Y$4,'[1]INTERNAL PARAMETERS-1'!$B$5:$J$44,5,FALSE))*VLOOKUP(AEBYLD2!Y$4,'[1]INTERNAL PARAMETERS-1'!$B$5:$J$44,9,FALSE)*AEBYLD2!$F21</f>
        <v>0</v>
      </c>
      <c r="Z21" s="50">
        <f>AEBYLD1!Z21*VLOOKUP(AEBYLD2!Z$4,'[1]INTERNAL PARAMETERS-1'!$B$5:$J$44,5,FALSE)*VLOOKUP(AEBYLD2!Z$4,'[1]INTERNAL PARAMETERS-1'!$B$5:$J$44,7,FALSE)*AEBYLD2!$F21 + AEBYLD1!Z21*(1-VLOOKUP(AEBYLD2!Z$4,'[1]INTERNAL PARAMETERS-1'!$B$5:$J$44,5,FALSE))*VLOOKUP(AEBYLD2!Z$4,'[1]INTERNAL PARAMETERS-1'!$B$5:$J$44,9,FALSE)*AEBYLD2!$F21</f>
        <v>0</v>
      </c>
      <c r="AA21" s="50">
        <f>AEBYLD1!AA21*VLOOKUP(AEBYLD2!AA$4,'[1]INTERNAL PARAMETERS-1'!$B$5:$J$44,5,FALSE)*VLOOKUP(AEBYLD2!AA$4,'[1]INTERNAL PARAMETERS-1'!$B$5:$J$44,7,FALSE)*AEBYLD2!$F21 + AEBYLD1!AA21*(1-VLOOKUP(AEBYLD2!AA$4,'[1]INTERNAL PARAMETERS-1'!$B$5:$J$44,5,FALSE))*VLOOKUP(AEBYLD2!AA$4,'[1]INTERNAL PARAMETERS-1'!$B$5:$J$44,9,FALSE)*AEBYLD2!$F21</f>
        <v>0</v>
      </c>
      <c r="AB21" s="50">
        <f>AEBYLD1!AB21*VLOOKUP(AEBYLD2!AB$4,'[1]INTERNAL PARAMETERS-1'!$B$5:$J$44,5,FALSE)*VLOOKUP(AEBYLD2!AB$4,'[1]INTERNAL PARAMETERS-1'!$B$5:$J$44,7,FALSE)*AEBYLD2!$F21 + AEBYLD1!AB21*(1-VLOOKUP(AEBYLD2!AB$4,'[1]INTERNAL PARAMETERS-1'!$B$5:$J$44,5,FALSE))*VLOOKUP(AEBYLD2!AB$4,'[1]INTERNAL PARAMETERS-1'!$B$5:$J$44,9,FALSE)*AEBYLD2!$F21</f>
        <v>0</v>
      </c>
      <c r="AC21" s="50">
        <f>AEBYLD1!AC21*VLOOKUP(AEBYLD2!AC$4,'[1]INTERNAL PARAMETERS-1'!$B$5:$J$44,5,FALSE)*VLOOKUP(AEBYLD2!AC$4,'[1]INTERNAL PARAMETERS-1'!$B$5:$J$44,7,FALSE)*AEBYLD2!$F21 + AEBYLD1!AC21*(1-VLOOKUP(AEBYLD2!AC$4,'[1]INTERNAL PARAMETERS-1'!$B$5:$J$44,5,FALSE))*VLOOKUP(AEBYLD2!AC$4,'[1]INTERNAL PARAMETERS-1'!$B$5:$J$44,9,FALSE)*AEBYLD2!$F21</f>
        <v>0</v>
      </c>
      <c r="AD21" s="50">
        <f>AEBYLD1!AD21*VLOOKUP(AEBYLD2!AD$4,'[1]INTERNAL PARAMETERS-1'!$B$5:$J$44,5,FALSE)*VLOOKUP(AEBYLD2!AD$4,'[1]INTERNAL PARAMETERS-1'!$B$5:$J$44,7,FALSE)*AEBYLD2!$F21 + AEBYLD1!AD21*(1-VLOOKUP(AEBYLD2!AD$4,'[1]INTERNAL PARAMETERS-1'!$B$5:$J$44,5,FALSE))*VLOOKUP(AEBYLD2!AD$4,'[1]INTERNAL PARAMETERS-1'!$B$5:$J$44,9,FALSE)*AEBYLD2!$F21</f>
        <v>0</v>
      </c>
      <c r="AE21" s="50">
        <f>AEBYLD1!AE21*VLOOKUP(AEBYLD2!AE$4,'[1]INTERNAL PARAMETERS-1'!$B$5:$J$44,5,FALSE)*VLOOKUP(AEBYLD2!AE$4,'[1]INTERNAL PARAMETERS-1'!$B$5:$J$44,7,FALSE)*AEBYLD2!$F21 + AEBYLD1!AE21*(1-VLOOKUP(AEBYLD2!AE$4,'[1]INTERNAL PARAMETERS-1'!$B$5:$J$44,5,FALSE))*VLOOKUP(AEBYLD2!AE$4,'[1]INTERNAL PARAMETERS-1'!$B$5:$J$44,9,FALSE)*AEBYLD2!$F21</f>
        <v>0</v>
      </c>
      <c r="AF21" s="50">
        <f>AEBYLD1!AF21*VLOOKUP(AEBYLD2!AF$4,'[1]INTERNAL PARAMETERS-1'!$B$5:$J$44,5,FALSE)*VLOOKUP(AEBYLD2!AF$4,'[1]INTERNAL PARAMETERS-1'!$B$5:$J$44,7,FALSE)*AEBYLD2!$F21 + AEBYLD1!AF21*(1-VLOOKUP(AEBYLD2!AF$4,'[1]INTERNAL PARAMETERS-1'!$B$5:$J$44,5,FALSE))*VLOOKUP(AEBYLD2!AF$4,'[1]INTERNAL PARAMETERS-1'!$B$5:$J$44,9,FALSE)*AEBYLD2!$F21</f>
        <v>0</v>
      </c>
      <c r="AG21" s="50">
        <f>AEBYLD1!AG21*VLOOKUP(AEBYLD2!AG$4,'[1]INTERNAL PARAMETERS-1'!$B$5:$J$44,5,FALSE)*VLOOKUP(AEBYLD2!AG$4,'[1]INTERNAL PARAMETERS-1'!$B$5:$J$44,7,FALSE)*AEBYLD2!$F21 + AEBYLD1!AG21*(1-VLOOKUP(AEBYLD2!AG$4,'[1]INTERNAL PARAMETERS-1'!$B$5:$J$44,5,FALSE))*VLOOKUP(AEBYLD2!AG$4,'[1]INTERNAL PARAMETERS-1'!$B$5:$J$44,9,FALSE)*AEBYLD2!$F21</f>
        <v>0</v>
      </c>
      <c r="AH21" s="50">
        <f>AEBYLD1!AH21*VLOOKUP(AEBYLD2!AH$4,'[1]INTERNAL PARAMETERS-1'!$B$5:$J$44,5,FALSE)*VLOOKUP(AEBYLD2!AH$4,'[1]INTERNAL PARAMETERS-1'!$B$5:$J$44,7,FALSE)*AEBYLD2!$F21 + AEBYLD1!AH21*(1-VLOOKUP(AEBYLD2!AH$4,'[1]INTERNAL PARAMETERS-1'!$B$5:$J$44,5,FALSE))*VLOOKUP(AEBYLD2!AH$4,'[1]INTERNAL PARAMETERS-1'!$B$5:$J$44,9,FALSE)*AEBYLD2!$F21</f>
        <v>0</v>
      </c>
      <c r="AI21" s="50">
        <f>AEBYLD1!AI21*VLOOKUP(AEBYLD2!AI$4,'[1]INTERNAL PARAMETERS-1'!$B$5:$J$44,5,FALSE)*VLOOKUP(AEBYLD2!AI$4,'[1]INTERNAL PARAMETERS-1'!$B$5:$J$44,7,FALSE)*AEBYLD2!$F21 + AEBYLD1!AI21*(1-VLOOKUP(AEBYLD2!AI$4,'[1]INTERNAL PARAMETERS-1'!$B$5:$J$44,5,FALSE))*VLOOKUP(AEBYLD2!AI$4,'[1]INTERNAL PARAMETERS-1'!$B$5:$J$44,9,FALSE)*AEBYLD2!$F21</f>
        <v>3.4450662236923624E-6</v>
      </c>
      <c r="AJ21" s="50">
        <f>AEBYLD1!AJ21*VLOOKUP(AEBYLD2!AJ$4,'[1]INTERNAL PARAMETERS-1'!$B$5:$J$44,5,FALSE)*VLOOKUP(AEBYLD2!AJ$4,'[1]INTERNAL PARAMETERS-1'!$B$5:$J$44,7,FALSE)*AEBYLD2!$F21 + AEBYLD1!AJ21*(1-VLOOKUP(AEBYLD2!AJ$4,'[1]INTERNAL PARAMETERS-1'!$B$5:$J$44,5,FALSE))*VLOOKUP(AEBYLD2!AJ$4,'[1]INTERNAL PARAMETERS-1'!$B$5:$J$44,9,FALSE)*AEBYLD2!$F21</f>
        <v>2.6871516544800427E-5</v>
      </c>
      <c r="AK21" s="50">
        <f>AEBYLD1!AK21*VLOOKUP(AEBYLD2!AK$4,'[1]INTERNAL PARAMETERS-1'!$B$5:$J$44,5,FALSE)*VLOOKUP(AEBYLD2!AK$4,'[1]INTERNAL PARAMETERS-1'!$B$5:$J$44,7,FALSE)*AEBYLD2!$F21 + AEBYLD1!AK21*(1-VLOOKUP(AEBYLD2!AK$4,'[1]INTERNAL PARAMETERS-1'!$B$5:$J$44,5,FALSE))*VLOOKUP(AEBYLD2!AK$4,'[1]INTERNAL PARAMETERS-1'!$B$5:$J$44,9,FALSE)*AEBYLD2!$F21</f>
        <v>6.0633165536985568E-5</v>
      </c>
      <c r="AL21" s="50">
        <f>AEBYLD1!AL21*VLOOKUP(AEBYLD2!AL$4,'[1]INTERNAL PARAMETERS-1'!$B$5:$J$44,5,FALSE)*VLOOKUP(AEBYLD2!AL$4,'[1]INTERNAL PARAMETERS-1'!$B$5:$J$44,7,FALSE)*AEBYLD2!$F21 + AEBYLD1!AL21*(1-VLOOKUP(AEBYLD2!AL$4,'[1]INTERNAL PARAMETERS-1'!$B$5:$J$44,5,FALSE))*VLOOKUP(AEBYLD2!AL$4,'[1]INTERNAL PARAMETERS-1'!$B$5:$J$44,9,FALSE)*AEBYLD2!$F21</f>
        <v>0</v>
      </c>
      <c r="AM21" s="50">
        <f>AEBYLD1!AM21*VLOOKUP(AEBYLD2!AM$4,'[1]INTERNAL PARAMETERS-1'!$B$5:$J$44,5,FALSE)*VLOOKUP(AEBYLD2!AM$4,'[1]INTERNAL PARAMETERS-1'!$B$5:$J$44,7,FALSE)*AEBYLD2!$F21 + AEBYLD1!AM21*(1-VLOOKUP(AEBYLD2!AM$4,'[1]INTERNAL PARAMETERS-1'!$B$5:$J$44,5,FALSE))*VLOOKUP(AEBYLD2!AM$4,'[1]INTERNAL PARAMETERS-1'!$B$5:$J$44,9,FALSE)*AEBYLD2!$F21</f>
        <v>0</v>
      </c>
      <c r="AN21" s="50">
        <f>AEBYLD1!AN21*VLOOKUP(AEBYLD2!AN$4,'[1]INTERNAL PARAMETERS-1'!$B$5:$J$44,5,FALSE)*VLOOKUP(AEBYLD2!AN$4,'[1]INTERNAL PARAMETERS-1'!$B$5:$J$44,7,FALSE)*AEBYLD2!$F21 + AEBYLD1!AN21*(1-VLOOKUP(AEBYLD2!AN$4,'[1]INTERNAL PARAMETERS-1'!$B$5:$J$44,5,FALSE))*VLOOKUP(AEBYLD2!AN$4,'[1]INTERNAL PARAMETERS-1'!$B$5:$J$44,9,FALSE)*AEBYLD2!$F21</f>
        <v>0</v>
      </c>
      <c r="AO21" s="50">
        <f>AEBYLD1!AO21*VLOOKUP(AEBYLD2!AO$4,'[1]INTERNAL PARAMETERS-1'!$B$5:$J$44,5,FALSE)*VLOOKUP(AEBYLD2!AO$4,'[1]INTERNAL PARAMETERS-1'!$B$5:$J$44,7,FALSE)*AEBYLD2!$F21 + AEBYLD1!AO21*(1-VLOOKUP(AEBYLD2!AO$4,'[1]INTERNAL PARAMETERS-1'!$B$5:$J$44,5,FALSE))*VLOOKUP(AEBYLD2!AO$4,'[1]INTERNAL PARAMETERS-1'!$B$5:$J$44,9,FALSE)*AEBYLD2!$F21</f>
        <v>0</v>
      </c>
      <c r="AP21" s="50">
        <f>AEBYLD1!AP21*VLOOKUP(AEBYLD2!AP$4,'[1]INTERNAL PARAMETERS-1'!$B$5:$J$44,5,FALSE)*VLOOKUP(AEBYLD2!AP$4,'[1]INTERNAL PARAMETERS-1'!$B$5:$J$44,7,FALSE)*AEBYLD2!$F21 + AEBYLD1!AP21*(1-VLOOKUP(AEBYLD2!AP$4,'[1]INTERNAL PARAMETERS-1'!$B$5:$J$44,5,FALSE))*VLOOKUP(AEBYLD2!AP$4,'[1]INTERNAL PARAMETERS-1'!$B$5:$J$44,9,FALSE)*AEBYLD2!$F21</f>
        <v>0</v>
      </c>
      <c r="AQ21" s="50">
        <f>AEBYLD1!AQ21*VLOOKUP(AEBYLD2!AQ$4,'[1]INTERNAL PARAMETERS-1'!$B$5:$J$44,5,FALSE)*VLOOKUP(AEBYLD2!AQ$4,'[1]INTERNAL PARAMETERS-1'!$B$5:$J$44,7,FALSE)*AEBYLD2!$F21 + AEBYLD1!AQ21*(1-VLOOKUP(AEBYLD2!AQ$4,'[1]INTERNAL PARAMETERS-1'!$B$5:$J$44,5,FALSE))*VLOOKUP(AEBYLD2!AQ$4,'[1]INTERNAL PARAMETERS-1'!$B$5:$J$44,9,FALSE)*AEBYLD2!$F21</f>
        <v>0</v>
      </c>
      <c r="AR21" s="50">
        <f>AEBYLD1!AR21*VLOOKUP(AEBYLD2!AR$4,'[1]INTERNAL PARAMETERS-1'!$B$5:$J$44,5,FALSE)*VLOOKUP(AEBYLD2!AR$4,'[1]INTERNAL PARAMETERS-1'!$B$5:$J$44,7,FALSE)*AEBYLD2!$F21 + AEBYLD1!AR21*(1-VLOOKUP(AEBYLD2!AR$4,'[1]INTERNAL PARAMETERS-1'!$B$5:$J$44,5,FALSE))*VLOOKUP(AEBYLD2!AR$4,'[1]INTERNAL PARAMETERS-1'!$B$5:$J$44,9,FALSE)*AEBYLD2!$F21</f>
        <v>0</v>
      </c>
      <c r="AS21" s="50">
        <f>AEBYLD1!AS21*VLOOKUP(AEBYLD2!AS$4,'[1]INTERNAL PARAMETERS-1'!$B$5:$J$44,5,FALSE)*VLOOKUP(AEBYLD2!AS$4,'[1]INTERNAL PARAMETERS-1'!$B$5:$J$44,7,FALSE)*AEBYLD2!$F21 + AEBYLD1!AS21*(1-VLOOKUP(AEBYLD2!AS$4,'[1]INTERNAL PARAMETERS-1'!$B$5:$J$44,5,FALSE))*VLOOKUP(AEBYLD2!AS$4,'[1]INTERNAL PARAMETERS-1'!$B$5:$J$44,9,FALSE)*AEBYLD2!$F21</f>
        <v>0</v>
      </c>
      <c r="AT21" s="49">
        <f>AEBYLD1!AT21*VLOOKUP(AEBYLD2!AT$4,'[1]INTERNAL PARAMETERS-1'!$B$5:$J$44,5,FALSE)*VLOOKUP(AEBYLD2!AT$4,'[1]INTERNAL PARAMETERS-1'!$B$5:$J$44,7,FALSE)*AEBYLD2!$F21 + AEBYLD1!AT21*(1-VLOOKUP(AEBYLD2!AT$4,'[1]INTERNAL PARAMETERS-1'!$B$5:$J$44,5,FALSE))*VLOOKUP(AEBYLD2!AT$4,'[1]INTERNAL PARAMETERS-1'!$B$5:$J$44,9,FALSE)*AEBYLD2!$F21</f>
        <v>0</v>
      </c>
      <c r="AU21" s="51">
        <f>AEBYLD1!AU21*VLOOKUP(AEBYLD2!AU$4,'[1]INTERNAL PARAMETERS-1'!$B$5:$J$44,5,FALSE)*VLOOKUP(AEBYLD2!AU$4,'[1]INTERNAL PARAMETERS-1'!$B$5:$J$44,6,FALSE)*VLOOKUP(AEBYLD2!AU$4,'[1]INTERNAL PARAMETERS-1'!$B$5:$J$44,3,FALSE) + AEBYLD1!AU21*(1-VLOOKUP(AEBYLD2!AU$4,'[1]INTERNAL PARAMETERS-1'!$B$5:$J$44,5,FALSE))*VLOOKUP(AEBYLD2!AU$4,'[1]INTERNAL PARAMETERS-1'!$B$5:$J$44,8,FALSE)*VLOOKUP(AEBYLD2!AU$4,'[1]INTERNAL PARAMETERS-1'!$B$5:$J$44,3,FALSE)</f>
        <v>0</v>
      </c>
      <c r="AV21" s="50">
        <f>AEBYLD1!AV21*VLOOKUP(AEBYLD2!AV$4,'[1]INTERNAL PARAMETERS-1'!$B$5:$J$44,5,FALSE)*VLOOKUP(AEBYLD2!AV$4,'[1]INTERNAL PARAMETERS-1'!$B$5:$J$44,6,FALSE)*VLOOKUP(AEBYLD2!AV$4,'[1]INTERNAL PARAMETERS-1'!$B$5:$J$44,3,FALSE) + AEBYLD1!AV21*(1-VLOOKUP(AEBYLD2!AV$4,'[1]INTERNAL PARAMETERS-1'!$B$5:$J$44,5,FALSE))*VLOOKUP(AEBYLD2!AV$4,'[1]INTERNAL PARAMETERS-1'!$B$5:$J$44,8,FALSE)*VLOOKUP(AEBYLD2!AV$4,'[1]INTERNAL PARAMETERS-1'!$B$5:$J$44,3,FALSE)</f>
        <v>0</v>
      </c>
      <c r="AW21" s="50">
        <f>AEBYLD1!AW21*VLOOKUP(AEBYLD2!AW$4,'[1]INTERNAL PARAMETERS-1'!$B$5:$J$44,5,FALSE)*VLOOKUP(AEBYLD2!AW$4,'[1]INTERNAL PARAMETERS-1'!$B$5:$J$44,6,FALSE)*VLOOKUP(AEBYLD2!AW$4,'[1]INTERNAL PARAMETERS-1'!$B$5:$J$44,3,FALSE) + AEBYLD1!AW21*(1-VLOOKUP(AEBYLD2!AW$4,'[1]INTERNAL PARAMETERS-1'!$B$5:$J$44,5,FALSE))*VLOOKUP(AEBYLD2!AW$4,'[1]INTERNAL PARAMETERS-1'!$B$5:$J$44,8,FALSE)*VLOOKUP(AEBYLD2!AW$4,'[1]INTERNAL PARAMETERS-1'!$B$5:$J$44,3,FALSE)</f>
        <v>4.5726199578308396E-4</v>
      </c>
      <c r="AX21" s="50">
        <f>AEBYLD1!AX21*VLOOKUP(AEBYLD2!AX$4,'[1]INTERNAL PARAMETERS-1'!$B$5:$J$44,5,FALSE)*VLOOKUP(AEBYLD2!AX$4,'[1]INTERNAL PARAMETERS-1'!$B$5:$J$44,6,FALSE)*VLOOKUP(AEBYLD2!AX$4,'[1]INTERNAL PARAMETERS-1'!$B$5:$J$44,3,FALSE) + AEBYLD1!AX21*(1-VLOOKUP(AEBYLD2!AX$4,'[1]INTERNAL PARAMETERS-1'!$B$5:$J$44,5,FALSE))*VLOOKUP(AEBYLD2!AX$4,'[1]INTERNAL PARAMETERS-1'!$B$5:$J$44,8,FALSE)*VLOOKUP(AEBYLD2!AX$4,'[1]INTERNAL PARAMETERS-1'!$B$5:$J$44,3,FALSE)</f>
        <v>0</v>
      </c>
      <c r="AY21" s="50">
        <f>AEBYLD1!AY21*VLOOKUP(AEBYLD2!AY$4,'[1]INTERNAL PARAMETERS-1'!$B$5:$J$44,5,FALSE)*VLOOKUP(AEBYLD2!AY$4,'[1]INTERNAL PARAMETERS-1'!$B$5:$J$44,6,FALSE)*VLOOKUP(AEBYLD2!AY$4,'[1]INTERNAL PARAMETERS-1'!$B$5:$J$44,3,FALSE) + AEBYLD1!AY21*(1-VLOOKUP(AEBYLD2!AY$4,'[1]INTERNAL PARAMETERS-1'!$B$5:$J$44,5,FALSE))*VLOOKUP(AEBYLD2!AY$4,'[1]INTERNAL PARAMETERS-1'!$B$5:$J$44,8,FALSE)*VLOOKUP(AEBYLD2!AY$4,'[1]INTERNAL PARAMETERS-1'!$B$5:$J$44,3,FALSE)</f>
        <v>0</v>
      </c>
      <c r="AZ21" s="50">
        <f>AEBYLD1!AZ21*VLOOKUP(AEBYLD2!AZ$4,'[1]INTERNAL PARAMETERS-1'!$B$5:$J$44,5,FALSE)*VLOOKUP(AEBYLD2!AZ$4,'[1]INTERNAL PARAMETERS-1'!$B$5:$J$44,6,FALSE)*VLOOKUP(AEBYLD2!AZ$4,'[1]INTERNAL PARAMETERS-1'!$B$5:$J$44,3,FALSE) + AEBYLD1!AZ21*(1-VLOOKUP(AEBYLD2!AZ$4,'[1]INTERNAL PARAMETERS-1'!$B$5:$J$44,5,FALSE))*VLOOKUP(AEBYLD2!AZ$4,'[1]INTERNAL PARAMETERS-1'!$B$5:$J$44,8,FALSE)*VLOOKUP(AEBYLD2!AZ$4,'[1]INTERNAL PARAMETERS-1'!$B$5:$J$44,3,FALSE)</f>
        <v>0</v>
      </c>
      <c r="BA21" s="50">
        <f>AEBYLD1!BA21*VLOOKUP(AEBYLD2!BA$4,'[1]INTERNAL PARAMETERS-1'!$B$5:$J$44,5,FALSE)*VLOOKUP(AEBYLD2!BA$4,'[1]INTERNAL PARAMETERS-1'!$B$5:$J$44,6,FALSE)*VLOOKUP(AEBYLD2!BA$4,'[1]INTERNAL PARAMETERS-1'!$B$5:$J$44,3,FALSE) + AEBYLD1!BA21*(1-VLOOKUP(AEBYLD2!BA$4,'[1]INTERNAL PARAMETERS-1'!$B$5:$J$44,5,FALSE))*VLOOKUP(AEBYLD2!BA$4,'[1]INTERNAL PARAMETERS-1'!$B$5:$J$44,8,FALSE)*VLOOKUP(AEBYLD2!BA$4,'[1]INTERNAL PARAMETERS-1'!$B$5:$J$44,3,FALSE)</f>
        <v>1.1618224650999109E-3</v>
      </c>
      <c r="BB21" s="50">
        <f>AEBYLD1!BB21*VLOOKUP(AEBYLD2!BB$4,'[1]INTERNAL PARAMETERS-1'!$B$5:$J$44,5,FALSE)*VLOOKUP(AEBYLD2!BB$4,'[1]INTERNAL PARAMETERS-1'!$B$5:$J$44,6,FALSE)*VLOOKUP(AEBYLD2!BB$4,'[1]INTERNAL PARAMETERS-1'!$B$5:$J$44,3,FALSE) + AEBYLD1!BB21*(1-VLOOKUP(AEBYLD2!BB$4,'[1]INTERNAL PARAMETERS-1'!$B$5:$J$44,5,FALSE))*VLOOKUP(AEBYLD2!BB$4,'[1]INTERNAL PARAMETERS-1'!$B$5:$J$44,8,FALSE)*VLOOKUP(AEBYLD2!BB$4,'[1]INTERNAL PARAMETERS-1'!$B$5:$J$44,3,FALSE)</f>
        <v>3.7026162102651609E-5</v>
      </c>
      <c r="BC21" s="50">
        <f>AEBYLD1!BC21*VLOOKUP(AEBYLD2!BC$4,'[1]INTERNAL PARAMETERS-1'!$B$5:$J$44,5,FALSE)*VLOOKUP(AEBYLD2!BC$4,'[1]INTERNAL PARAMETERS-1'!$B$5:$J$44,6,FALSE)*VLOOKUP(AEBYLD2!BC$4,'[1]INTERNAL PARAMETERS-1'!$B$5:$J$44,3,FALSE) + AEBYLD1!BC21*(1-VLOOKUP(AEBYLD2!BC$4,'[1]INTERNAL PARAMETERS-1'!$B$5:$J$44,5,FALSE))*VLOOKUP(AEBYLD2!BC$4,'[1]INTERNAL PARAMETERS-1'!$B$5:$J$44,8,FALSE)*VLOOKUP(AEBYLD2!BC$4,'[1]INTERNAL PARAMETERS-1'!$B$5:$J$44,3,FALSE)</f>
        <v>2.1194477434420536E-4</v>
      </c>
      <c r="BD21" s="50">
        <f>AEBYLD1!BD21*VLOOKUP(AEBYLD2!BD$4,'[1]INTERNAL PARAMETERS-1'!$B$5:$J$44,5,FALSE)*VLOOKUP(AEBYLD2!BD$4,'[1]INTERNAL PARAMETERS-1'!$B$5:$J$44,6,FALSE)*VLOOKUP(AEBYLD2!BD$4,'[1]INTERNAL PARAMETERS-1'!$B$5:$J$44,3,FALSE) + AEBYLD1!BD21*(1-VLOOKUP(AEBYLD2!BD$4,'[1]INTERNAL PARAMETERS-1'!$B$5:$J$44,5,FALSE))*VLOOKUP(AEBYLD2!BD$4,'[1]INTERNAL PARAMETERS-1'!$B$5:$J$44,8,FALSE)*VLOOKUP(AEBYLD2!BD$4,'[1]INTERNAL PARAMETERS-1'!$B$5:$J$44,3,FALSE)</f>
        <v>4.0535946156764208E-5</v>
      </c>
      <c r="BE21" s="50">
        <f>AEBYLD1!BE21*VLOOKUP(AEBYLD2!BE$4,'[1]INTERNAL PARAMETERS-1'!$B$5:$J$44,5,FALSE)*VLOOKUP(AEBYLD2!BE$4,'[1]INTERNAL PARAMETERS-1'!$B$5:$J$44,6,FALSE)*VLOOKUP(AEBYLD2!BE$4,'[1]INTERNAL PARAMETERS-1'!$B$5:$J$44,3,FALSE) + AEBYLD1!BE21*(1-VLOOKUP(AEBYLD2!BE$4,'[1]INTERNAL PARAMETERS-1'!$B$5:$J$44,5,FALSE))*VLOOKUP(AEBYLD2!BE$4,'[1]INTERNAL PARAMETERS-1'!$B$5:$J$44,8,FALSE)*VLOOKUP(AEBYLD2!BE$4,'[1]INTERNAL PARAMETERS-1'!$B$5:$J$44,3,FALSE)</f>
        <v>2.1310298861274574E-4</v>
      </c>
      <c r="BF21" s="50">
        <f>AEBYLD1!BF21*VLOOKUP(AEBYLD2!BF$4,'[1]INTERNAL PARAMETERS-1'!$B$5:$J$44,5,FALSE)*VLOOKUP(AEBYLD2!BF$4,'[1]INTERNAL PARAMETERS-1'!$B$5:$J$44,6,FALSE)*VLOOKUP(AEBYLD2!BF$4,'[1]INTERNAL PARAMETERS-1'!$B$5:$J$44,3,FALSE) + AEBYLD1!BF21*(1-VLOOKUP(AEBYLD2!BF$4,'[1]INTERNAL PARAMETERS-1'!$B$5:$J$44,5,FALSE))*VLOOKUP(AEBYLD2!BF$4,'[1]INTERNAL PARAMETERS-1'!$B$5:$J$44,8,FALSE)*VLOOKUP(AEBYLD2!BF$4,'[1]INTERNAL PARAMETERS-1'!$B$5:$J$44,3,FALSE)</f>
        <v>0</v>
      </c>
      <c r="BG21" s="50">
        <f>AEBYLD1!BG21*VLOOKUP(AEBYLD2!BG$4,'[1]INTERNAL PARAMETERS-1'!$B$5:$J$44,5,FALSE)*VLOOKUP(AEBYLD2!BG$4,'[1]INTERNAL PARAMETERS-1'!$B$5:$J$44,6,FALSE)*VLOOKUP(AEBYLD2!BG$4,'[1]INTERNAL PARAMETERS-1'!$B$5:$J$44,3,FALSE) + AEBYLD1!BG21*(1-VLOOKUP(AEBYLD2!BG$4,'[1]INTERNAL PARAMETERS-1'!$B$5:$J$44,5,FALSE))*VLOOKUP(AEBYLD2!BG$4,'[1]INTERNAL PARAMETERS-1'!$B$5:$J$44,8,FALSE)*VLOOKUP(AEBYLD2!BG$4,'[1]INTERNAL PARAMETERS-1'!$B$5:$J$44,3,FALSE)</f>
        <v>4.2322494256778909E-5</v>
      </c>
      <c r="BH21" s="50">
        <f>AEBYLD1!BH21*VLOOKUP(AEBYLD2!BH$4,'[1]INTERNAL PARAMETERS-1'!$B$5:$J$44,5,FALSE)*VLOOKUP(AEBYLD2!BH$4,'[1]INTERNAL PARAMETERS-1'!$B$5:$J$44,6,FALSE)*VLOOKUP(AEBYLD2!BH$4,'[1]INTERNAL PARAMETERS-1'!$B$5:$J$44,3,FALSE) + AEBYLD1!BH21*(1-VLOOKUP(AEBYLD2!BH$4,'[1]INTERNAL PARAMETERS-1'!$B$5:$J$44,5,FALSE))*VLOOKUP(AEBYLD2!BH$4,'[1]INTERNAL PARAMETERS-1'!$B$5:$J$44,8,FALSE)*VLOOKUP(AEBYLD2!BH$4,'[1]INTERNAL PARAMETERS-1'!$B$5:$J$44,3,FALSE)</f>
        <v>3.4444791056483892E-7</v>
      </c>
      <c r="BI21" s="50">
        <f>AEBYLD1!BI21*VLOOKUP(AEBYLD2!BI$4,'[1]INTERNAL PARAMETERS-1'!$B$5:$J$44,5,FALSE)*VLOOKUP(AEBYLD2!BI$4,'[1]INTERNAL PARAMETERS-1'!$B$5:$J$44,6,FALSE)*VLOOKUP(AEBYLD2!BI$4,'[1]INTERNAL PARAMETERS-1'!$B$5:$J$44,3,FALSE) + AEBYLD1!BI21*(1-VLOOKUP(AEBYLD2!BI$4,'[1]INTERNAL PARAMETERS-1'!$B$5:$J$44,5,FALSE))*VLOOKUP(AEBYLD2!BI$4,'[1]INTERNAL PARAMETERS-1'!$B$5:$J$44,8,FALSE)*VLOOKUP(AEBYLD2!BI$4,'[1]INTERNAL PARAMETERS-1'!$B$5:$J$44,3,FALSE)</f>
        <v>0</v>
      </c>
      <c r="BJ21" s="50">
        <f>AEBYLD1!BJ21*VLOOKUP(AEBYLD2!BJ$4,'[1]INTERNAL PARAMETERS-1'!$B$5:$J$44,5,FALSE)*VLOOKUP(AEBYLD2!BJ$4,'[1]INTERNAL PARAMETERS-1'!$B$5:$J$44,6,FALSE)*VLOOKUP(AEBYLD2!BJ$4,'[1]INTERNAL PARAMETERS-1'!$B$5:$J$44,3,FALSE) + AEBYLD1!BJ21*(1-VLOOKUP(AEBYLD2!BJ$4,'[1]INTERNAL PARAMETERS-1'!$B$5:$J$44,5,FALSE))*VLOOKUP(AEBYLD2!BJ$4,'[1]INTERNAL PARAMETERS-1'!$B$5:$J$44,8,FALSE)*VLOOKUP(AEBYLD2!BJ$4,'[1]INTERNAL PARAMETERS-1'!$B$5:$J$44,3,FALSE)</f>
        <v>2.0493863543582804E-5</v>
      </c>
      <c r="BK21" s="50">
        <f>AEBYLD1!BK21*VLOOKUP(AEBYLD2!BK$4,'[1]INTERNAL PARAMETERS-1'!$B$5:$J$44,5,FALSE)*VLOOKUP(AEBYLD2!BK$4,'[1]INTERNAL PARAMETERS-1'!$B$5:$J$44,6,FALSE)*VLOOKUP(AEBYLD2!BK$4,'[1]INTERNAL PARAMETERS-1'!$B$5:$J$44,3,FALSE) + AEBYLD1!BK21*(1-VLOOKUP(AEBYLD2!BK$4,'[1]INTERNAL PARAMETERS-1'!$B$5:$J$44,5,FALSE))*VLOOKUP(AEBYLD2!BK$4,'[1]INTERNAL PARAMETERS-1'!$B$5:$J$44,8,FALSE)*VLOOKUP(AEBYLD2!BK$4,'[1]INTERNAL PARAMETERS-1'!$B$5:$J$44,3,FALSE)</f>
        <v>2.6835849674093921E-5</v>
      </c>
      <c r="BL21" s="50">
        <f>AEBYLD1!BL21*VLOOKUP(AEBYLD2!BL$4,'[1]INTERNAL PARAMETERS-1'!$B$5:$J$44,5,FALSE)*VLOOKUP(AEBYLD2!BL$4,'[1]INTERNAL PARAMETERS-1'!$B$5:$J$44,6,FALSE)*VLOOKUP(AEBYLD2!BL$4,'[1]INTERNAL PARAMETERS-1'!$B$5:$J$44,3,FALSE) + AEBYLD1!BL21*(1-VLOOKUP(AEBYLD2!BL$4,'[1]INTERNAL PARAMETERS-1'!$B$5:$J$44,5,FALSE))*VLOOKUP(AEBYLD2!BL$4,'[1]INTERNAL PARAMETERS-1'!$B$5:$J$44,8,FALSE)*VLOOKUP(AEBYLD2!BL$4,'[1]INTERNAL PARAMETERS-1'!$B$5:$J$44,3,FALSE)</f>
        <v>6.1901419410972345E-5</v>
      </c>
      <c r="BM21" s="50">
        <f>AEBYLD1!BM21*VLOOKUP(AEBYLD2!BM$4,'[1]INTERNAL PARAMETERS-1'!$B$5:$J$44,5,FALSE)*VLOOKUP(AEBYLD2!BM$4,'[1]INTERNAL PARAMETERS-1'!$B$5:$J$44,6,FALSE)*VLOOKUP(AEBYLD2!BM$4,'[1]INTERNAL PARAMETERS-1'!$B$5:$J$44,3,FALSE) + AEBYLD1!BM21*(1-VLOOKUP(AEBYLD2!BM$4,'[1]INTERNAL PARAMETERS-1'!$B$5:$J$44,5,FALSE))*VLOOKUP(AEBYLD2!BM$4,'[1]INTERNAL PARAMETERS-1'!$B$5:$J$44,8,FALSE)*VLOOKUP(AEBYLD2!BM$4,'[1]INTERNAL PARAMETERS-1'!$B$5:$J$44,3,FALSE)</f>
        <v>5.9567373164894019E-5</v>
      </c>
      <c r="BN21" s="50">
        <f>AEBYLD1!BN21*VLOOKUP(AEBYLD2!BN$4,'[1]INTERNAL PARAMETERS-1'!$B$5:$J$44,5,FALSE)*VLOOKUP(AEBYLD2!BN$4,'[1]INTERNAL PARAMETERS-1'!$B$5:$J$44,6,FALSE)*VLOOKUP(AEBYLD2!BN$4,'[1]INTERNAL PARAMETERS-1'!$B$5:$J$44,3,FALSE) + AEBYLD1!BN21*(1-VLOOKUP(AEBYLD2!BN$4,'[1]INTERNAL PARAMETERS-1'!$B$5:$J$44,5,FALSE))*VLOOKUP(AEBYLD2!BN$4,'[1]INTERNAL PARAMETERS-1'!$B$5:$J$44,8,FALSE)*VLOOKUP(AEBYLD2!BN$4,'[1]INTERNAL PARAMETERS-1'!$B$5:$J$44,3,FALSE)</f>
        <v>2.2084084537511754E-5</v>
      </c>
      <c r="BO21" s="50">
        <f>AEBYLD1!BO21*VLOOKUP(AEBYLD2!BO$4,'[1]INTERNAL PARAMETERS-1'!$B$5:$J$44,5,FALSE)*VLOOKUP(AEBYLD2!BO$4,'[1]INTERNAL PARAMETERS-1'!$B$5:$J$44,6,FALSE)*VLOOKUP(AEBYLD2!BO$4,'[1]INTERNAL PARAMETERS-1'!$B$5:$J$44,3,FALSE) + AEBYLD1!BO21*(1-VLOOKUP(AEBYLD2!BO$4,'[1]INTERNAL PARAMETERS-1'!$B$5:$J$44,5,FALSE))*VLOOKUP(AEBYLD2!BO$4,'[1]INTERNAL PARAMETERS-1'!$B$5:$J$44,8,FALSE)*VLOOKUP(AEBYLD2!BO$4,'[1]INTERNAL PARAMETERS-1'!$B$5:$J$44,3,FALSE)</f>
        <v>9.763506142110843E-6</v>
      </c>
      <c r="BP21" s="50">
        <f>AEBYLD1!BP21*VLOOKUP(AEBYLD2!BP$4,'[1]INTERNAL PARAMETERS-1'!$B$5:$J$44,5,FALSE)*VLOOKUP(AEBYLD2!BP$4,'[1]INTERNAL PARAMETERS-1'!$B$5:$J$44,6,FALSE)*VLOOKUP(AEBYLD2!BP$4,'[1]INTERNAL PARAMETERS-1'!$B$5:$J$44,3,FALSE) + AEBYLD1!BP21*(1-VLOOKUP(AEBYLD2!BP$4,'[1]INTERNAL PARAMETERS-1'!$B$5:$J$44,5,FALSE))*VLOOKUP(AEBYLD2!BP$4,'[1]INTERNAL PARAMETERS-1'!$B$5:$J$44,8,FALSE)*VLOOKUP(AEBYLD2!BP$4,'[1]INTERNAL PARAMETERS-1'!$B$5:$J$44,3,FALSE)</f>
        <v>5.1635764292079874E-7</v>
      </c>
      <c r="BQ21" s="50">
        <f>AEBYLD1!BQ21*VLOOKUP(AEBYLD2!BQ$4,'[1]INTERNAL PARAMETERS-1'!$B$5:$J$44,5,FALSE)*VLOOKUP(AEBYLD2!BQ$4,'[1]INTERNAL PARAMETERS-1'!$B$5:$J$44,6,FALSE)*VLOOKUP(AEBYLD2!BQ$4,'[1]INTERNAL PARAMETERS-1'!$B$5:$J$44,3,FALSE) + AEBYLD1!BQ21*(1-VLOOKUP(AEBYLD2!BQ$4,'[1]INTERNAL PARAMETERS-1'!$B$5:$J$44,5,FALSE))*VLOOKUP(AEBYLD2!BQ$4,'[1]INTERNAL PARAMETERS-1'!$B$5:$J$44,8,FALSE)*VLOOKUP(AEBYLD2!BQ$4,'[1]INTERNAL PARAMETERS-1'!$B$5:$J$44,3,FALSE)</f>
        <v>7.4173799044078919E-5</v>
      </c>
      <c r="BR21" s="50">
        <f>AEBYLD1!BR21*VLOOKUP(AEBYLD2!BR$4,'[1]INTERNAL PARAMETERS-1'!$B$5:$J$44,5,FALSE)*VLOOKUP(AEBYLD2!BR$4,'[1]INTERNAL PARAMETERS-1'!$B$5:$J$44,6,FALSE)*VLOOKUP(AEBYLD2!BR$4,'[1]INTERNAL PARAMETERS-1'!$B$5:$J$44,3,FALSE) + AEBYLD1!BR21*(1-VLOOKUP(AEBYLD2!BR$4,'[1]INTERNAL PARAMETERS-1'!$B$5:$J$44,5,FALSE))*VLOOKUP(AEBYLD2!BR$4,'[1]INTERNAL PARAMETERS-1'!$B$5:$J$44,8,FALSE)*VLOOKUP(AEBYLD2!BR$4,'[1]INTERNAL PARAMETERS-1'!$B$5:$J$44,3,FALSE)</f>
        <v>1.255674445853278E-6</v>
      </c>
      <c r="BS21" s="50">
        <f>AEBYLD1!BS21*VLOOKUP(AEBYLD2!BS$4,'[1]INTERNAL PARAMETERS-1'!$B$5:$J$44,5,FALSE)*VLOOKUP(AEBYLD2!BS$4,'[1]INTERNAL PARAMETERS-1'!$B$5:$J$44,6,FALSE)*VLOOKUP(AEBYLD2!BS$4,'[1]INTERNAL PARAMETERS-1'!$B$5:$J$44,3,FALSE) + AEBYLD1!BS21*(1-VLOOKUP(AEBYLD2!BS$4,'[1]INTERNAL PARAMETERS-1'!$B$5:$J$44,5,FALSE))*VLOOKUP(AEBYLD2!BS$4,'[1]INTERNAL PARAMETERS-1'!$B$5:$J$44,8,FALSE)*VLOOKUP(AEBYLD2!BS$4,'[1]INTERNAL PARAMETERS-1'!$B$5:$J$44,3,FALSE)</f>
        <v>2.4906662776179707E-7</v>
      </c>
      <c r="BT21" s="50">
        <f>AEBYLD1!BT21*VLOOKUP(AEBYLD2!BT$4,'[1]INTERNAL PARAMETERS-1'!$B$5:$J$44,5,FALSE)*VLOOKUP(AEBYLD2!BT$4,'[1]INTERNAL PARAMETERS-1'!$B$5:$J$44,6,FALSE)*VLOOKUP(AEBYLD2!BT$4,'[1]INTERNAL PARAMETERS-1'!$B$5:$J$44,3,FALSE) + AEBYLD1!BT21*(1-VLOOKUP(AEBYLD2!BT$4,'[1]INTERNAL PARAMETERS-1'!$B$5:$J$44,5,FALSE))*VLOOKUP(AEBYLD2!BT$4,'[1]INTERNAL PARAMETERS-1'!$B$5:$J$44,8,FALSE)*VLOOKUP(AEBYLD2!BT$4,'[1]INTERNAL PARAMETERS-1'!$B$5:$J$44,3,FALSE)</f>
        <v>0</v>
      </c>
      <c r="BU21" s="50">
        <f>AEBYLD1!BU21*VLOOKUP(AEBYLD2!BU$4,'[1]INTERNAL PARAMETERS-1'!$B$5:$J$44,5,FALSE)*VLOOKUP(AEBYLD2!BU$4,'[1]INTERNAL PARAMETERS-1'!$B$5:$J$44,6,FALSE)*VLOOKUP(AEBYLD2!BU$4,'[1]INTERNAL PARAMETERS-1'!$B$5:$J$44,3,FALSE) + AEBYLD1!BU21*(1-VLOOKUP(AEBYLD2!BU$4,'[1]INTERNAL PARAMETERS-1'!$B$5:$J$44,5,FALSE))*VLOOKUP(AEBYLD2!BU$4,'[1]INTERNAL PARAMETERS-1'!$B$5:$J$44,8,FALSE)*VLOOKUP(AEBYLD2!BU$4,'[1]INTERNAL PARAMETERS-1'!$B$5:$J$44,3,FALSE)</f>
        <v>0</v>
      </c>
      <c r="BV21" s="50">
        <f>AEBYLD1!BV21*VLOOKUP(AEBYLD2!BV$4,'[1]INTERNAL PARAMETERS-1'!$B$5:$J$44,5,FALSE)*VLOOKUP(AEBYLD2!BV$4,'[1]INTERNAL PARAMETERS-1'!$B$5:$J$44,6,FALSE)*VLOOKUP(AEBYLD2!BV$4,'[1]INTERNAL PARAMETERS-1'!$B$5:$J$44,3,FALSE) + AEBYLD1!BV21*(1-VLOOKUP(AEBYLD2!BV$4,'[1]INTERNAL PARAMETERS-1'!$B$5:$J$44,5,FALSE))*VLOOKUP(AEBYLD2!BV$4,'[1]INTERNAL PARAMETERS-1'!$B$5:$J$44,8,FALSE)*VLOOKUP(AEBYLD2!BV$4,'[1]INTERNAL PARAMETERS-1'!$B$5:$J$44,3,FALSE)</f>
        <v>0</v>
      </c>
      <c r="BW21" s="50">
        <f>AEBYLD1!BW21*VLOOKUP(AEBYLD2!BW$4,'[1]INTERNAL PARAMETERS-1'!$B$5:$J$44,5,FALSE)*VLOOKUP(AEBYLD2!BW$4,'[1]INTERNAL PARAMETERS-1'!$B$5:$J$44,6,FALSE)*VLOOKUP(AEBYLD2!BW$4,'[1]INTERNAL PARAMETERS-1'!$B$5:$J$44,3,FALSE) + AEBYLD1!BW21*(1-VLOOKUP(AEBYLD2!BW$4,'[1]INTERNAL PARAMETERS-1'!$B$5:$J$44,5,FALSE))*VLOOKUP(AEBYLD2!BW$4,'[1]INTERNAL PARAMETERS-1'!$B$5:$J$44,8,FALSE)*VLOOKUP(AEBYLD2!BW$4,'[1]INTERNAL PARAMETERS-1'!$B$5:$J$44,3,FALSE)</f>
        <v>0</v>
      </c>
      <c r="BX21" s="50">
        <f>AEBYLD1!BX21*VLOOKUP(AEBYLD2!BX$4,'[1]INTERNAL PARAMETERS-1'!$B$5:$J$44,5,FALSE)*VLOOKUP(AEBYLD2!BX$4,'[1]INTERNAL PARAMETERS-1'!$B$5:$J$44,6,FALSE)*VLOOKUP(AEBYLD2!BX$4,'[1]INTERNAL PARAMETERS-1'!$B$5:$J$44,3,FALSE) + AEBYLD1!BX21*(1-VLOOKUP(AEBYLD2!BX$4,'[1]INTERNAL PARAMETERS-1'!$B$5:$J$44,5,FALSE))*VLOOKUP(AEBYLD2!BX$4,'[1]INTERNAL PARAMETERS-1'!$B$5:$J$44,8,FALSE)*VLOOKUP(AEBYLD2!BX$4,'[1]INTERNAL PARAMETERS-1'!$B$5:$J$44,3,FALSE)</f>
        <v>0</v>
      </c>
      <c r="BY21" s="50">
        <f>AEBYLD1!BY21*VLOOKUP(AEBYLD2!BY$4,'[1]INTERNAL PARAMETERS-1'!$B$5:$J$44,5,FALSE)*VLOOKUP(AEBYLD2!BY$4,'[1]INTERNAL PARAMETERS-1'!$B$5:$J$44,6,FALSE)*VLOOKUP(AEBYLD2!BY$4,'[1]INTERNAL PARAMETERS-1'!$B$5:$J$44,3,FALSE) + AEBYLD1!BY21*(1-VLOOKUP(AEBYLD2!BY$4,'[1]INTERNAL PARAMETERS-1'!$B$5:$J$44,5,FALSE))*VLOOKUP(AEBYLD2!BY$4,'[1]INTERNAL PARAMETERS-1'!$B$5:$J$44,8,FALSE)*VLOOKUP(AEBYLD2!BY$4,'[1]INTERNAL PARAMETERS-1'!$B$5:$J$44,3,FALSE)</f>
        <v>0</v>
      </c>
      <c r="BZ21" s="50">
        <f>AEBYLD1!BZ21*VLOOKUP(AEBYLD2!BZ$4,'[1]INTERNAL PARAMETERS-1'!$B$5:$J$44,5,FALSE)*VLOOKUP(AEBYLD2!BZ$4,'[1]INTERNAL PARAMETERS-1'!$B$5:$J$44,6,FALSE)*VLOOKUP(AEBYLD2!BZ$4,'[1]INTERNAL PARAMETERS-1'!$B$5:$J$44,3,FALSE) + AEBYLD1!BZ21*(1-VLOOKUP(AEBYLD2!BZ$4,'[1]INTERNAL PARAMETERS-1'!$B$5:$J$44,5,FALSE))*VLOOKUP(AEBYLD2!BZ$4,'[1]INTERNAL PARAMETERS-1'!$B$5:$J$44,8,FALSE)*VLOOKUP(AEBYLD2!BZ$4,'[1]INTERNAL PARAMETERS-1'!$B$5:$J$44,3,FALSE)</f>
        <v>8.1645255539476898E-8</v>
      </c>
      <c r="CA21" s="50">
        <f>AEBYLD1!CA21*VLOOKUP(AEBYLD2!CA$4,'[1]INTERNAL PARAMETERS-1'!$B$5:$J$44,5,FALSE)*VLOOKUP(AEBYLD2!CA$4,'[1]INTERNAL PARAMETERS-1'!$B$5:$J$44,6,FALSE)*VLOOKUP(AEBYLD2!CA$4,'[1]INTERNAL PARAMETERS-1'!$B$5:$J$44,3,FALSE) + AEBYLD1!CA21*(1-VLOOKUP(AEBYLD2!CA$4,'[1]INTERNAL PARAMETERS-1'!$B$5:$J$44,5,FALSE))*VLOOKUP(AEBYLD2!CA$4,'[1]INTERNAL PARAMETERS-1'!$B$5:$J$44,8,FALSE)*VLOOKUP(AEBYLD2!CA$4,'[1]INTERNAL PARAMETERS-1'!$B$5:$J$44,3,FALSE)</f>
        <v>0</v>
      </c>
      <c r="CB21" s="50">
        <f>AEBYLD1!CB21*VLOOKUP(AEBYLD2!CB$4,'[1]INTERNAL PARAMETERS-1'!$B$5:$J$44,5,FALSE)*VLOOKUP(AEBYLD2!CB$4,'[1]INTERNAL PARAMETERS-1'!$B$5:$J$44,6,FALSE)*VLOOKUP(AEBYLD2!CB$4,'[1]INTERNAL PARAMETERS-1'!$B$5:$J$44,3,FALSE) + AEBYLD1!CB21*(1-VLOOKUP(AEBYLD2!CB$4,'[1]INTERNAL PARAMETERS-1'!$B$5:$J$44,5,FALSE))*VLOOKUP(AEBYLD2!CB$4,'[1]INTERNAL PARAMETERS-1'!$B$5:$J$44,8,FALSE)*VLOOKUP(AEBYLD2!CB$4,'[1]INTERNAL PARAMETERS-1'!$B$5:$J$44,3,FALSE)</f>
        <v>0</v>
      </c>
      <c r="CC21" s="50">
        <f>AEBYLD1!CC21*VLOOKUP(AEBYLD2!CC$4,'[1]INTERNAL PARAMETERS-1'!$B$5:$J$44,5,FALSE)*VLOOKUP(AEBYLD2!CC$4,'[1]INTERNAL PARAMETERS-1'!$B$5:$J$44,6,FALSE)*VLOOKUP(AEBYLD2!CC$4,'[1]INTERNAL PARAMETERS-1'!$B$5:$J$44,3,FALSE) + AEBYLD1!CC21*(1-VLOOKUP(AEBYLD2!CC$4,'[1]INTERNAL PARAMETERS-1'!$B$5:$J$44,5,FALSE))*VLOOKUP(AEBYLD2!CC$4,'[1]INTERNAL PARAMETERS-1'!$B$5:$J$44,8,FALSE)*VLOOKUP(AEBYLD2!CC$4,'[1]INTERNAL PARAMETERS-1'!$B$5:$J$44,3,FALSE)</f>
        <v>3.6287240404881637E-7</v>
      </c>
      <c r="CD21" s="50">
        <f>AEBYLD1!CD21*VLOOKUP(AEBYLD2!CD$4,'[1]INTERNAL PARAMETERS-1'!$B$5:$J$44,5,FALSE)*VLOOKUP(AEBYLD2!CD$4,'[1]INTERNAL PARAMETERS-1'!$B$5:$J$44,6,FALSE)*VLOOKUP(AEBYLD2!CD$4,'[1]INTERNAL PARAMETERS-1'!$B$5:$J$44,3,FALSE) + AEBYLD1!CD21*(1-VLOOKUP(AEBYLD2!CD$4,'[1]INTERNAL PARAMETERS-1'!$B$5:$J$44,5,FALSE))*VLOOKUP(AEBYLD2!CD$4,'[1]INTERNAL PARAMETERS-1'!$B$5:$J$44,8,FALSE)*VLOOKUP(AEBYLD2!CD$4,'[1]INTERNAL PARAMETERS-1'!$B$5:$J$44,3,FALSE)</f>
        <v>1.1736591764758703E-6</v>
      </c>
      <c r="CE21" s="50">
        <f>AEBYLD1!CE21*VLOOKUP(AEBYLD2!CE$4,'[1]INTERNAL PARAMETERS-1'!$B$5:$J$44,5,FALSE)*VLOOKUP(AEBYLD2!CE$4,'[1]INTERNAL PARAMETERS-1'!$B$5:$J$44,6,FALSE)*VLOOKUP(AEBYLD2!CE$4,'[1]INTERNAL PARAMETERS-1'!$B$5:$J$44,3,FALSE) + AEBYLD1!CE21*(1-VLOOKUP(AEBYLD2!CE$4,'[1]INTERNAL PARAMETERS-1'!$B$5:$J$44,5,FALSE))*VLOOKUP(AEBYLD2!CE$4,'[1]INTERNAL PARAMETERS-1'!$B$5:$J$44,8,FALSE)*VLOOKUP(AEBYLD2!CE$4,'[1]INTERNAL PARAMETERS-1'!$B$5:$J$44,3,FALSE)</f>
        <v>1.176104329547669E-6</v>
      </c>
      <c r="CF21" s="50">
        <f>AEBYLD1!CF21*VLOOKUP(AEBYLD2!CF$4,'[1]INTERNAL PARAMETERS-1'!$B$5:$J$44,5,FALSE)*VLOOKUP(AEBYLD2!CF$4,'[1]INTERNAL PARAMETERS-1'!$B$5:$J$44,6,FALSE)*VLOOKUP(AEBYLD2!CF$4,'[1]INTERNAL PARAMETERS-1'!$B$5:$J$44,3,FALSE) + AEBYLD1!CF21*(1-VLOOKUP(AEBYLD2!CF$4,'[1]INTERNAL PARAMETERS-1'!$B$5:$J$44,5,FALSE))*VLOOKUP(AEBYLD2!CF$4,'[1]INTERNAL PARAMETERS-1'!$B$5:$J$44,8,FALSE)*VLOOKUP(AEBYLD2!CF$4,'[1]INTERNAL PARAMETERS-1'!$B$5:$J$44,3,FALSE)</f>
        <v>0</v>
      </c>
      <c r="CG21" s="50">
        <f>AEBYLD1!CG21*VLOOKUP(AEBYLD2!CG$4,'[1]INTERNAL PARAMETERS-1'!$B$5:$J$44,5,FALSE)*VLOOKUP(AEBYLD2!CG$4,'[1]INTERNAL PARAMETERS-1'!$B$5:$J$44,6,FALSE)*VLOOKUP(AEBYLD2!CG$4,'[1]INTERNAL PARAMETERS-1'!$B$5:$J$44,3,FALSE) + AEBYLD1!CG21*(1-VLOOKUP(AEBYLD2!CG$4,'[1]INTERNAL PARAMETERS-1'!$B$5:$J$44,5,FALSE))*VLOOKUP(AEBYLD2!CG$4,'[1]INTERNAL PARAMETERS-1'!$B$5:$J$44,8,FALSE)*VLOOKUP(AEBYLD2!CG$4,'[1]INTERNAL PARAMETERS-1'!$B$5:$J$44,3,FALSE)</f>
        <v>1.5006267866330516E-7</v>
      </c>
      <c r="CH21" s="49">
        <f>AEBYLD1!CH21*VLOOKUP(AEBYLD2!CH$4,'[1]INTERNAL PARAMETERS-1'!$B$5:$J$44,5,FALSE)*VLOOKUP(AEBYLD2!CH$4,'[1]INTERNAL PARAMETERS-1'!$B$5:$J$44,6,FALSE)*VLOOKUP(AEBYLD2!CH$4,'[1]INTERNAL PARAMETERS-1'!$B$5:$J$44,3,FALSE) + AEBYLD1!CH21*(1-VLOOKUP(AEBYLD2!CH$4,'[1]INTERNAL PARAMETERS-1'!$B$5:$J$44,5,FALSE))*VLOOKUP(AEBYLD2!CH$4,'[1]INTERNAL PARAMETERS-1'!$B$5:$J$44,8,FALSE)*VLOOKUP(AEBYLD2!CH$4,'[1]INTERNAL PARAMETERS-1'!$B$5:$J$44,3,FALSE)</f>
        <v>0</v>
      </c>
      <c r="CJ21" s="51">
        <f t="shared" si="0"/>
        <v>8.1738129012271562E-3</v>
      </c>
      <c r="CK21" s="49">
        <f t="shared" si="1"/>
        <v>2.4441466123447607E-3</v>
      </c>
    </row>
    <row r="22" spans="2:89" x14ac:dyDescent="0.4">
      <c r="B22" s="64" t="s">
        <v>5</v>
      </c>
      <c r="C22" s="63" t="s">
        <v>89</v>
      </c>
      <c r="D22" s="63" t="s">
        <v>70</v>
      </c>
      <c r="E22" s="147">
        <f>AEB!AF22</f>
        <v>2.6560155222293009E-2</v>
      </c>
      <c r="F22" s="65">
        <f>'[1]INTERNAL PARAMETERS-1'!M22</f>
        <v>5.05</v>
      </c>
      <c r="G22" s="51">
        <f>AEBYLD1!G22*VLOOKUP(AEBYLD2!G$4,'[1]INTERNAL PARAMETERS-1'!$B$5:$J$44,5,FALSE)*VLOOKUP(AEBYLD2!G$4,'[1]INTERNAL PARAMETERS-1'!$B$5:$J$44,7,FALSE)*AEBYLD2!$F22 + AEBYLD1!G22*(1-VLOOKUP(AEBYLD2!G$4,'[1]INTERNAL PARAMETERS-1'!$B$5:$J$44,5,FALSE))*VLOOKUP(AEBYLD2!G$4,'[1]INTERNAL PARAMETERS-1'!$B$5:$J$44,9,FALSE)*AEBYLD2!$F22</f>
        <v>2.0309006530903071E-4</v>
      </c>
      <c r="H22" s="50">
        <f>AEBYLD1!H22*VLOOKUP(AEBYLD2!H$4,'[1]INTERNAL PARAMETERS-1'!$B$5:$J$44,5,FALSE)*VLOOKUP(AEBYLD2!H$4,'[1]INTERNAL PARAMETERS-1'!$B$5:$J$44,7,FALSE)*AEBYLD2!$F22 + AEBYLD1!H22*(1-VLOOKUP(AEBYLD2!H$4,'[1]INTERNAL PARAMETERS-1'!$B$5:$J$44,5,FALSE))*VLOOKUP(AEBYLD2!H$4,'[1]INTERNAL PARAMETERS-1'!$B$5:$J$44,9,FALSE)*AEBYLD2!$F22</f>
        <v>1.0206223995156723E-4</v>
      </c>
      <c r="I22" s="50">
        <f>AEBYLD1!I22*VLOOKUP(AEBYLD2!I$4,'[1]INTERNAL PARAMETERS-1'!$B$5:$J$44,5,FALSE)*VLOOKUP(AEBYLD2!I$4,'[1]INTERNAL PARAMETERS-1'!$B$5:$J$44,7,FALSE)*AEBYLD2!$F22 + AEBYLD1!I22*(1-VLOOKUP(AEBYLD2!I$4,'[1]INTERNAL PARAMETERS-1'!$B$5:$J$44,5,FALSE))*VLOOKUP(AEBYLD2!I$4,'[1]INTERNAL PARAMETERS-1'!$B$5:$J$44,9,FALSE)*AEBYLD2!$F22</f>
        <v>3.0721642049269619E-4</v>
      </c>
      <c r="J22" s="50">
        <f>AEBYLD1!J22*VLOOKUP(AEBYLD2!J$4,'[1]INTERNAL PARAMETERS-1'!$B$5:$J$44,5,FALSE)*VLOOKUP(AEBYLD2!J$4,'[1]INTERNAL PARAMETERS-1'!$B$5:$J$44,7,FALSE)*AEBYLD2!$F22 + AEBYLD1!J22*(1-VLOOKUP(AEBYLD2!J$4,'[1]INTERNAL PARAMETERS-1'!$B$5:$J$44,5,FALSE))*VLOOKUP(AEBYLD2!J$4,'[1]INTERNAL PARAMETERS-1'!$B$5:$J$44,9,FALSE)*AEBYLD2!$F22</f>
        <v>0</v>
      </c>
      <c r="K22" s="50">
        <f>AEBYLD1!K22*VLOOKUP(AEBYLD2!K$4,'[1]INTERNAL PARAMETERS-1'!$B$5:$J$44,5,FALSE)*VLOOKUP(AEBYLD2!K$4,'[1]INTERNAL PARAMETERS-1'!$B$5:$J$44,7,FALSE)*AEBYLD2!$F22 + AEBYLD1!K22*(1-VLOOKUP(AEBYLD2!K$4,'[1]INTERNAL PARAMETERS-1'!$B$5:$J$44,5,FALSE))*VLOOKUP(AEBYLD2!K$4,'[1]INTERNAL PARAMETERS-1'!$B$5:$J$44,9,FALSE)*AEBYLD2!$F22</f>
        <v>0</v>
      </c>
      <c r="L22" s="50">
        <f>AEBYLD1!L22*VLOOKUP(AEBYLD2!L$4,'[1]INTERNAL PARAMETERS-1'!$B$5:$J$44,5,FALSE)*VLOOKUP(AEBYLD2!L$4,'[1]INTERNAL PARAMETERS-1'!$B$5:$J$44,7,FALSE)*AEBYLD2!$F22 + AEBYLD1!L22*(1-VLOOKUP(AEBYLD2!L$4,'[1]INTERNAL PARAMETERS-1'!$B$5:$J$44,5,FALSE))*VLOOKUP(AEBYLD2!L$4,'[1]INTERNAL PARAMETERS-1'!$B$5:$J$44,9,FALSE)*AEBYLD2!$F22</f>
        <v>0</v>
      </c>
      <c r="M22" s="50">
        <f>AEBYLD1!M22*VLOOKUP(AEBYLD2!M$4,'[1]INTERNAL PARAMETERS-1'!$B$5:$J$44,5,FALSE)*VLOOKUP(AEBYLD2!M$4,'[1]INTERNAL PARAMETERS-1'!$B$5:$J$44,7,FALSE)*AEBYLD2!$F22 + AEBYLD1!M22*(1-VLOOKUP(AEBYLD2!M$4,'[1]INTERNAL PARAMETERS-1'!$B$5:$J$44,5,FALSE))*VLOOKUP(AEBYLD2!M$4,'[1]INTERNAL PARAMETERS-1'!$B$5:$J$44,9,FALSE)*AEBYLD2!$F22</f>
        <v>8.4660893292907993E-5</v>
      </c>
      <c r="N22" s="50">
        <f>AEBYLD1!N22*VLOOKUP(AEBYLD2!N$4,'[1]INTERNAL PARAMETERS-1'!$B$5:$J$44,5,FALSE)*VLOOKUP(AEBYLD2!N$4,'[1]INTERNAL PARAMETERS-1'!$B$5:$J$44,7,FALSE)*AEBYLD2!$F22 + AEBYLD1!N22*(1-VLOOKUP(AEBYLD2!N$4,'[1]INTERNAL PARAMETERS-1'!$B$5:$J$44,5,FALSE))*VLOOKUP(AEBYLD2!N$4,'[1]INTERNAL PARAMETERS-1'!$B$5:$J$44,9,FALSE)*AEBYLD2!$F22</f>
        <v>6.0340851322717115E-7</v>
      </c>
      <c r="O22" s="50">
        <f>AEBYLD1!O22*VLOOKUP(AEBYLD2!O$4,'[1]INTERNAL PARAMETERS-1'!$B$5:$J$44,5,FALSE)*VLOOKUP(AEBYLD2!O$4,'[1]INTERNAL PARAMETERS-1'!$B$5:$J$44,7,FALSE)*AEBYLD2!$F22 + AEBYLD1!O22*(1-VLOOKUP(AEBYLD2!O$4,'[1]INTERNAL PARAMETERS-1'!$B$5:$J$44,5,FALSE))*VLOOKUP(AEBYLD2!O$4,'[1]INTERNAL PARAMETERS-1'!$B$5:$J$44,9,FALSE)*AEBYLD2!$F22</f>
        <v>0</v>
      </c>
      <c r="P22" s="50">
        <f>AEBYLD1!P22*VLOOKUP(AEBYLD2!P$4,'[1]INTERNAL PARAMETERS-1'!$B$5:$J$44,5,FALSE)*VLOOKUP(AEBYLD2!P$4,'[1]INTERNAL PARAMETERS-1'!$B$5:$J$44,7,FALSE)*AEBYLD2!$F22 + AEBYLD1!P22*(1-VLOOKUP(AEBYLD2!P$4,'[1]INTERNAL PARAMETERS-1'!$B$5:$J$44,5,FALSE))*VLOOKUP(AEBYLD2!P$4,'[1]INTERNAL PARAMETERS-1'!$B$5:$J$44,9,FALSE)*AEBYLD2!$F22</f>
        <v>0</v>
      </c>
      <c r="Q22" s="50">
        <f>AEBYLD1!Q22*VLOOKUP(AEBYLD2!Q$4,'[1]INTERNAL PARAMETERS-1'!$B$5:$J$44,5,FALSE)*VLOOKUP(AEBYLD2!Q$4,'[1]INTERNAL PARAMETERS-1'!$B$5:$J$44,7,FALSE)*AEBYLD2!$F22 + AEBYLD1!Q22*(1-VLOOKUP(AEBYLD2!Q$4,'[1]INTERNAL PARAMETERS-1'!$B$5:$J$44,5,FALSE))*VLOOKUP(AEBYLD2!Q$4,'[1]INTERNAL PARAMETERS-1'!$B$5:$J$44,9,FALSE)*AEBYLD2!$F22</f>
        <v>0</v>
      </c>
      <c r="R22" s="50">
        <f>AEBYLD1!R22*VLOOKUP(AEBYLD2!R$4,'[1]INTERNAL PARAMETERS-1'!$B$5:$J$44,5,FALSE)*VLOOKUP(AEBYLD2!R$4,'[1]INTERNAL PARAMETERS-1'!$B$5:$J$44,7,FALSE)*AEBYLD2!$F22 + AEBYLD1!R22*(1-VLOOKUP(AEBYLD2!R$4,'[1]INTERNAL PARAMETERS-1'!$B$5:$J$44,5,FALSE))*VLOOKUP(AEBYLD2!R$4,'[1]INTERNAL PARAMETERS-1'!$B$5:$J$44,9,FALSE)*AEBYLD2!$F22</f>
        <v>0</v>
      </c>
      <c r="S22" s="50">
        <f>AEBYLD1!S22*VLOOKUP(AEBYLD2!S$4,'[1]INTERNAL PARAMETERS-1'!$B$5:$J$44,5,FALSE)*VLOOKUP(AEBYLD2!S$4,'[1]INTERNAL PARAMETERS-1'!$B$5:$J$44,7,FALSE)*AEBYLD2!$F22 + AEBYLD1!S22*(1-VLOOKUP(AEBYLD2!S$4,'[1]INTERNAL PARAMETERS-1'!$B$5:$J$44,5,FALSE))*VLOOKUP(AEBYLD2!S$4,'[1]INTERNAL PARAMETERS-1'!$B$5:$J$44,9,FALSE)*AEBYLD2!$F22</f>
        <v>3.5963045450463659E-5</v>
      </c>
      <c r="T22" s="50">
        <f>AEBYLD1!T22*VLOOKUP(AEBYLD2!T$4,'[1]INTERNAL PARAMETERS-1'!$B$5:$J$44,5,FALSE)*VLOOKUP(AEBYLD2!T$4,'[1]INTERNAL PARAMETERS-1'!$B$5:$J$44,7,FALSE)*AEBYLD2!$F22 + AEBYLD1!T22*(1-VLOOKUP(AEBYLD2!T$4,'[1]INTERNAL PARAMETERS-1'!$B$5:$J$44,5,FALSE))*VLOOKUP(AEBYLD2!T$4,'[1]INTERNAL PARAMETERS-1'!$B$5:$J$44,9,FALSE)*AEBYLD2!$F22</f>
        <v>3.4480486470124067E-6</v>
      </c>
      <c r="U22" s="50">
        <f>AEBYLD1!U22*VLOOKUP(AEBYLD2!U$4,'[1]INTERNAL PARAMETERS-1'!$B$5:$J$44,5,FALSE)*VLOOKUP(AEBYLD2!U$4,'[1]INTERNAL PARAMETERS-1'!$B$5:$J$44,7,FALSE)*AEBYLD2!$F22 + AEBYLD1!U22*(1-VLOOKUP(AEBYLD2!U$4,'[1]INTERNAL PARAMETERS-1'!$B$5:$J$44,5,FALSE))*VLOOKUP(AEBYLD2!U$4,'[1]INTERNAL PARAMETERS-1'!$B$5:$J$44,9,FALSE)*AEBYLD2!$F22</f>
        <v>2.5975299807493464E-6</v>
      </c>
      <c r="V22" s="50">
        <f>AEBYLD1!V22*VLOOKUP(AEBYLD2!V$4,'[1]INTERNAL PARAMETERS-1'!$B$5:$J$44,5,FALSE)*VLOOKUP(AEBYLD2!V$4,'[1]INTERNAL PARAMETERS-1'!$B$5:$J$44,7,FALSE)*AEBYLD2!$F22 + AEBYLD1!V22*(1-VLOOKUP(AEBYLD2!V$4,'[1]INTERNAL PARAMETERS-1'!$B$5:$J$44,5,FALSE))*VLOOKUP(AEBYLD2!V$4,'[1]INTERNAL PARAMETERS-1'!$B$5:$J$44,9,FALSE)*AEBYLD2!$F22</f>
        <v>4.0393747052595502E-5</v>
      </c>
      <c r="W22" s="50">
        <f>AEBYLD1!W22*VLOOKUP(AEBYLD2!W$4,'[1]INTERNAL PARAMETERS-1'!$B$5:$J$44,5,FALSE)*VLOOKUP(AEBYLD2!W$4,'[1]INTERNAL PARAMETERS-1'!$B$5:$J$44,7,FALSE)*AEBYLD2!$F22 + AEBYLD1!W22*(1-VLOOKUP(AEBYLD2!W$4,'[1]INTERNAL PARAMETERS-1'!$B$5:$J$44,5,FALSE))*VLOOKUP(AEBYLD2!W$4,'[1]INTERNAL PARAMETERS-1'!$B$5:$J$44,9,FALSE)*AEBYLD2!$F22</f>
        <v>0</v>
      </c>
      <c r="X22" s="50">
        <f>AEBYLD1!X22*VLOOKUP(AEBYLD2!X$4,'[1]INTERNAL PARAMETERS-1'!$B$5:$J$44,5,FALSE)*VLOOKUP(AEBYLD2!X$4,'[1]INTERNAL PARAMETERS-1'!$B$5:$J$44,7,FALSE)*AEBYLD2!$F22 + AEBYLD1!X22*(1-VLOOKUP(AEBYLD2!X$4,'[1]INTERNAL PARAMETERS-1'!$B$5:$J$44,5,FALSE))*VLOOKUP(AEBYLD2!X$4,'[1]INTERNAL PARAMETERS-1'!$B$5:$J$44,9,FALSE)*AEBYLD2!$F22</f>
        <v>0</v>
      </c>
      <c r="Y22" s="50">
        <f>AEBYLD1!Y22*VLOOKUP(AEBYLD2!Y$4,'[1]INTERNAL PARAMETERS-1'!$B$5:$J$44,5,FALSE)*VLOOKUP(AEBYLD2!Y$4,'[1]INTERNAL PARAMETERS-1'!$B$5:$J$44,7,FALSE)*AEBYLD2!$F22 + AEBYLD1!Y22*(1-VLOOKUP(AEBYLD2!Y$4,'[1]INTERNAL PARAMETERS-1'!$B$5:$J$44,5,FALSE))*VLOOKUP(AEBYLD2!Y$4,'[1]INTERNAL PARAMETERS-1'!$B$5:$J$44,9,FALSE)*AEBYLD2!$F22</f>
        <v>0</v>
      </c>
      <c r="Z22" s="50">
        <f>AEBYLD1!Z22*VLOOKUP(AEBYLD2!Z$4,'[1]INTERNAL PARAMETERS-1'!$B$5:$J$44,5,FALSE)*VLOOKUP(AEBYLD2!Z$4,'[1]INTERNAL PARAMETERS-1'!$B$5:$J$44,7,FALSE)*AEBYLD2!$F22 + AEBYLD1!Z22*(1-VLOOKUP(AEBYLD2!Z$4,'[1]INTERNAL PARAMETERS-1'!$B$5:$J$44,5,FALSE))*VLOOKUP(AEBYLD2!Z$4,'[1]INTERNAL PARAMETERS-1'!$B$5:$J$44,9,FALSE)*AEBYLD2!$F22</f>
        <v>0</v>
      </c>
      <c r="AA22" s="50">
        <f>AEBYLD1!AA22*VLOOKUP(AEBYLD2!AA$4,'[1]INTERNAL PARAMETERS-1'!$B$5:$J$44,5,FALSE)*VLOOKUP(AEBYLD2!AA$4,'[1]INTERNAL PARAMETERS-1'!$B$5:$J$44,7,FALSE)*AEBYLD2!$F22 + AEBYLD1!AA22*(1-VLOOKUP(AEBYLD2!AA$4,'[1]INTERNAL PARAMETERS-1'!$B$5:$J$44,5,FALSE))*VLOOKUP(AEBYLD2!AA$4,'[1]INTERNAL PARAMETERS-1'!$B$5:$J$44,9,FALSE)*AEBYLD2!$F22</f>
        <v>0</v>
      </c>
      <c r="AB22" s="50">
        <f>AEBYLD1!AB22*VLOOKUP(AEBYLD2!AB$4,'[1]INTERNAL PARAMETERS-1'!$B$5:$J$44,5,FALSE)*VLOOKUP(AEBYLD2!AB$4,'[1]INTERNAL PARAMETERS-1'!$B$5:$J$44,7,FALSE)*AEBYLD2!$F22 + AEBYLD1!AB22*(1-VLOOKUP(AEBYLD2!AB$4,'[1]INTERNAL PARAMETERS-1'!$B$5:$J$44,5,FALSE))*VLOOKUP(AEBYLD2!AB$4,'[1]INTERNAL PARAMETERS-1'!$B$5:$J$44,9,FALSE)*AEBYLD2!$F22</f>
        <v>0</v>
      </c>
      <c r="AC22" s="50">
        <f>AEBYLD1!AC22*VLOOKUP(AEBYLD2!AC$4,'[1]INTERNAL PARAMETERS-1'!$B$5:$J$44,5,FALSE)*VLOOKUP(AEBYLD2!AC$4,'[1]INTERNAL PARAMETERS-1'!$B$5:$J$44,7,FALSE)*AEBYLD2!$F22 + AEBYLD1!AC22*(1-VLOOKUP(AEBYLD2!AC$4,'[1]INTERNAL PARAMETERS-1'!$B$5:$J$44,5,FALSE))*VLOOKUP(AEBYLD2!AC$4,'[1]INTERNAL PARAMETERS-1'!$B$5:$J$44,9,FALSE)*AEBYLD2!$F22</f>
        <v>0</v>
      </c>
      <c r="AD22" s="50">
        <f>AEBYLD1!AD22*VLOOKUP(AEBYLD2!AD$4,'[1]INTERNAL PARAMETERS-1'!$B$5:$J$44,5,FALSE)*VLOOKUP(AEBYLD2!AD$4,'[1]INTERNAL PARAMETERS-1'!$B$5:$J$44,7,FALSE)*AEBYLD2!$F22 + AEBYLD1!AD22*(1-VLOOKUP(AEBYLD2!AD$4,'[1]INTERNAL PARAMETERS-1'!$B$5:$J$44,5,FALSE))*VLOOKUP(AEBYLD2!AD$4,'[1]INTERNAL PARAMETERS-1'!$B$5:$J$44,9,FALSE)*AEBYLD2!$F22</f>
        <v>0</v>
      </c>
      <c r="AE22" s="50">
        <f>AEBYLD1!AE22*VLOOKUP(AEBYLD2!AE$4,'[1]INTERNAL PARAMETERS-1'!$B$5:$J$44,5,FALSE)*VLOOKUP(AEBYLD2!AE$4,'[1]INTERNAL PARAMETERS-1'!$B$5:$J$44,7,FALSE)*AEBYLD2!$F22 + AEBYLD1!AE22*(1-VLOOKUP(AEBYLD2!AE$4,'[1]INTERNAL PARAMETERS-1'!$B$5:$J$44,5,FALSE))*VLOOKUP(AEBYLD2!AE$4,'[1]INTERNAL PARAMETERS-1'!$B$5:$J$44,9,FALSE)*AEBYLD2!$F22</f>
        <v>0</v>
      </c>
      <c r="AF22" s="50">
        <f>AEBYLD1!AF22*VLOOKUP(AEBYLD2!AF$4,'[1]INTERNAL PARAMETERS-1'!$B$5:$J$44,5,FALSE)*VLOOKUP(AEBYLD2!AF$4,'[1]INTERNAL PARAMETERS-1'!$B$5:$J$44,7,FALSE)*AEBYLD2!$F22 + AEBYLD1!AF22*(1-VLOOKUP(AEBYLD2!AF$4,'[1]INTERNAL PARAMETERS-1'!$B$5:$J$44,5,FALSE))*VLOOKUP(AEBYLD2!AF$4,'[1]INTERNAL PARAMETERS-1'!$B$5:$J$44,9,FALSE)*AEBYLD2!$F22</f>
        <v>0</v>
      </c>
      <c r="AG22" s="50">
        <f>AEBYLD1!AG22*VLOOKUP(AEBYLD2!AG$4,'[1]INTERNAL PARAMETERS-1'!$B$5:$J$44,5,FALSE)*VLOOKUP(AEBYLD2!AG$4,'[1]INTERNAL PARAMETERS-1'!$B$5:$J$44,7,FALSE)*AEBYLD2!$F22 + AEBYLD1!AG22*(1-VLOOKUP(AEBYLD2!AG$4,'[1]INTERNAL PARAMETERS-1'!$B$5:$J$44,5,FALSE))*VLOOKUP(AEBYLD2!AG$4,'[1]INTERNAL PARAMETERS-1'!$B$5:$J$44,9,FALSE)*AEBYLD2!$F22</f>
        <v>0</v>
      </c>
      <c r="AH22" s="50">
        <f>AEBYLD1!AH22*VLOOKUP(AEBYLD2!AH$4,'[1]INTERNAL PARAMETERS-1'!$B$5:$J$44,5,FALSE)*VLOOKUP(AEBYLD2!AH$4,'[1]INTERNAL PARAMETERS-1'!$B$5:$J$44,7,FALSE)*AEBYLD2!$F22 + AEBYLD1!AH22*(1-VLOOKUP(AEBYLD2!AH$4,'[1]INTERNAL PARAMETERS-1'!$B$5:$J$44,5,FALSE))*VLOOKUP(AEBYLD2!AH$4,'[1]INTERNAL PARAMETERS-1'!$B$5:$J$44,9,FALSE)*AEBYLD2!$F22</f>
        <v>0</v>
      </c>
      <c r="AI22" s="50">
        <f>AEBYLD1!AI22*VLOOKUP(AEBYLD2!AI$4,'[1]INTERNAL PARAMETERS-1'!$B$5:$J$44,5,FALSE)*VLOOKUP(AEBYLD2!AI$4,'[1]INTERNAL PARAMETERS-1'!$B$5:$J$44,7,FALSE)*AEBYLD2!$F22 + AEBYLD1!AI22*(1-VLOOKUP(AEBYLD2!AI$4,'[1]INTERNAL PARAMETERS-1'!$B$5:$J$44,5,FALSE))*VLOOKUP(AEBYLD2!AI$4,'[1]INTERNAL PARAMETERS-1'!$B$5:$J$44,9,FALSE)*AEBYLD2!$F22</f>
        <v>0</v>
      </c>
      <c r="AJ22" s="50">
        <f>AEBYLD1!AJ22*VLOOKUP(AEBYLD2!AJ$4,'[1]INTERNAL PARAMETERS-1'!$B$5:$J$44,5,FALSE)*VLOOKUP(AEBYLD2!AJ$4,'[1]INTERNAL PARAMETERS-1'!$B$5:$J$44,7,FALSE)*AEBYLD2!$F22 + AEBYLD1!AJ22*(1-VLOOKUP(AEBYLD2!AJ$4,'[1]INTERNAL PARAMETERS-1'!$B$5:$J$44,5,FALSE))*VLOOKUP(AEBYLD2!AJ$4,'[1]INTERNAL PARAMETERS-1'!$B$5:$J$44,9,FALSE)*AEBYLD2!$F22</f>
        <v>4.482463241116128E-6</v>
      </c>
      <c r="AK22" s="50">
        <f>AEBYLD1!AK22*VLOOKUP(AEBYLD2!AK$4,'[1]INTERNAL PARAMETERS-1'!$B$5:$J$44,5,FALSE)*VLOOKUP(AEBYLD2!AK$4,'[1]INTERNAL PARAMETERS-1'!$B$5:$J$44,7,FALSE)*AEBYLD2!$F22 + AEBYLD1!AK22*(1-VLOOKUP(AEBYLD2!AK$4,'[1]INTERNAL PARAMETERS-1'!$B$5:$J$44,5,FALSE))*VLOOKUP(AEBYLD2!AK$4,'[1]INTERNAL PARAMETERS-1'!$B$5:$J$44,9,FALSE)*AEBYLD2!$F22</f>
        <v>0</v>
      </c>
      <c r="AL22" s="50">
        <f>AEBYLD1!AL22*VLOOKUP(AEBYLD2!AL$4,'[1]INTERNAL PARAMETERS-1'!$B$5:$J$44,5,FALSE)*VLOOKUP(AEBYLD2!AL$4,'[1]INTERNAL PARAMETERS-1'!$B$5:$J$44,7,FALSE)*AEBYLD2!$F22 + AEBYLD1!AL22*(1-VLOOKUP(AEBYLD2!AL$4,'[1]INTERNAL PARAMETERS-1'!$B$5:$J$44,5,FALSE))*VLOOKUP(AEBYLD2!AL$4,'[1]INTERNAL PARAMETERS-1'!$B$5:$J$44,9,FALSE)*AEBYLD2!$F22</f>
        <v>0</v>
      </c>
      <c r="AM22" s="50">
        <f>AEBYLD1!AM22*VLOOKUP(AEBYLD2!AM$4,'[1]INTERNAL PARAMETERS-1'!$B$5:$J$44,5,FALSE)*VLOOKUP(AEBYLD2!AM$4,'[1]INTERNAL PARAMETERS-1'!$B$5:$J$44,7,FALSE)*AEBYLD2!$F22 + AEBYLD1!AM22*(1-VLOOKUP(AEBYLD2!AM$4,'[1]INTERNAL PARAMETERS-1'!$B$5:$J$44,5,FALSE))*VLOOKUP(AEBYLD2!AM$4,'[1]INTERNAL PARAMETERS-1'!$B$5:$J$44,9,FALSE)*AEBYLD2!$F22</f>
        <v>0</v>
      </c>
      <c r="AN22" s="50">
        <f>AEBYLD1!AN22*VLOOKUP(AEBYLD2!AN$4,'[1]INTERNAL PARAMETERS-1'!$B$5:$J$44,5,FALSE)*VLOOKUP(AEBYLD2!AN$4,'[1]INTERNAL PARAMETERS-1'!$B$5:$J$44,7,FALSE)*AEBYLD2!$F22 + AEBYLD1!AN22*(1-VLOOKUP(AEBYLD2!AN$4,'[1]INTERNAL PARAMETERS-1'!$B$5:$J$44,5,FALSE))*VLOOKUP(AEBYLD2!AN$4,'[1]INTERNAL PARAMETERS-1'!$B$5:$J$44,9,FALSE)*AEBYLD2!$F22</f>
        <v>0</v>
      </c>
      <c r="AO22" s="50">
        <f>AEBYLD1!AO22*VLOOKUP(AEBYLD2!AO$4,'[1]INTERNAL PARAMETERS-1'!$B$5:$J$44,5,FALSE)*VLOOKUP(AEBYLD2!AO$4,'[1]INTERNAL PARAMETERS-1'!$B$5:$J$44,7,FALSE)*AEBYLD2!$F22 + AEBYLD1!AO22*(1-VLOOKUP(AEBYLD2!AO$4,'[1]INTERNAL PARAMETERS-1'!$B$5:$J$44,5,FALSE))*VLOOKUP(AEBYLD2!AO$4,'[1]INTERNAL PARAMETERS-1'!$B$5:$J$44,9,FALSE)*AEBYLD2!$F22</f>
        <v>0</v>
      </c>
      <c r="AP22" s="50">
        <f>AEBYLD1!AP22*VLOOKUP(AEBYLD2!AP$4,'[1]INTERNAL PARAMETERS-1'!$B$5:$J$44,5,FALSE)*VLOOKUP(AEBYLD2!AP$4,'[1]INTERNAL PARAMETERS-1'!$B$5:$J$44,7,FALSE)*AEBYLD2!$F22 + AEBYLD1!AP22*(1-VLOOKUP(AEBYLD2!AP$4,'[1]INTERNAL PARAMETERS-1'!$B$5:$J$44,5,FALSE))*VLOOKUP(AEBYLD2!AP$4,'[1]INTERNAL PARAMETERS-1'!$B$5:$J$44,9,FALSE)*AEBYLD2!$F22</f>
        <v>0</v>
      </c>
      <c r="AQ22" s="50">
        <f>AEBYLD1!AQ22*VLOOKUP(AEBYLD2!AQ$4,'[1]INTERNAL PARAMETERS-1'!$B$5:$J$44,5,FALSE)*VLOOKUP(AEBYLD2!AQ$4,'[1]INTERNAL PARAMETERS-1'!$B$5:$J$44,7,FALSE)*AEBYLD2!$F22 + AEBYLD1!AQ22*(1-VLOOKUP(AEBYLD2!AQ$4,'[1]INTERNAL PARAMETERS-1'!$B$5:$J$44,5,FALSE))*VLOOKUP(AEBYLD2!AQ$4,'[1]INTERNAL PARAMETERS-1'!$B$5:$J$44,9,FALSE)*AEBYLD2!$F22</f>
        <v>0</v>
      </c>
      <c r="AR22" s="50">
        <f>AEBYLD1!AR22*VLOOKUP(AEBYLD2!AR$4,'[1]INTERNAL PARAMETERS-1'!$B$5:$J$44,5,FALSE)*VLOOKUP(AEBYLD2!AR$4,'[1]INTERNAL PARAMETERS-1'!$B$5:$J$44,7,FALSE)*AEBYLD2!$F22 + AEBYLD1!AR22*(1-VLOOKUP(AEBYLD2!AR$4,'[1]INTERNAL PARAMETERS-1'!$B$5:$J$44,5,FALSE))*VLOOKUP(AEBYLD2!AR$4,'[1]INTERNAL PARAMETERS-1'!$B$5:$J$44,9,FALSE)*AEBYLD2!$F22</f>
        <v>0</v>
      </c>
      <c r="AS22" s="50">
        <f>AEBYLD1!AS22*VLOOKUP(AEBYLD2!AS$4,'[1]INTERNAL PARAMETERS-1'!$B$5:$J$44,5,FALSE)*VLOOKUP(AEBYLD2!AS$4,'[1]INTERNAL PARAMETERS-1'!$B$5:$J$44,7,FALSE)*AEBYLD2!$F22 + AEBYLD1!AS22*(1-VLOOKUP(AEBYLD2!AS$4,'[1]INTERNAL PARAMETERS-1'!$B$5:$J$44,5,FALSE))*VLOOKUP(AEBYLD2!AS$4,'[1]INTERNAL PARAMETERS-1'!$B$5:$J$44,9,FALSE)*AEBYLD2!$F22</f>
        <v>0</v>
      </c>
      <c r="AT22" s="49">
        <f>AEBYLD1!AT22*VLOOKUP(AEBYLD2!AT$4,'[1]INTERNAL PARAMETERS-1'!$B$5:$J$44,5,FALSE)*VLOOKUP(AEBYLD2!AT$4,'[1]INTERNAL PARAMETERS-1'!$B$5:$J$44,7,FALSE)*AEBYLD2!$F22 + AEBYLD1!AT22*(1-VLOOKUP(AEBYLD2!AT$4,'[1]INTERNAL PARAMETERS-1'!$B$5:$J$44,5,FALSE))*VLOOKUP(AEBYLD2!AT$4,'[1]INTERNAL PARAMETERS-1'!$B$5:$J$44,9,FALSE)*AEBYLD2!$F22</f>
        <v>0</v>
      </c>
      <c r="AU22" s="51">
        <f>AEBYLD1!AU22*VLOOKUP(AEBYLD2!AU$4,'[1]INTERNAL PARAMETERS-1'!$B$5:$J$44,5,FALSE)*VLOOKUP(AEBYLD2!AU$4,'[1]INTERNAL PARAMETERS-1'!$B$5:$J$44,6,FALSE)*VLOOKUP(AEBYLD2!AU$4,'[1]INTERNAL PARAMETERS-1'!$B$5:$J$44,3,FALSE) + AEBYLD1!AU22*(1-VLOOKUP(AEBYLD2!AU$4,'[1]INTERNAL PARAMETERS-1'!$B$5:$J$44,5,FALSE))*VLOOKUP(AEBYLD2!AU$4,'[1]INTERNAL PARAMETERS-1'!$B$5:$J$44,8,FALSE)*VLOOKUP(AEBYLD2!AU$4,'[1]INTERNAL PARAMETERS-1'!$B$5:$J$44,3,FALSE)</f>
        <v>0</v>
      </c>
      <c r="AV22" s="50">
        <f>AEBYLD1!AV22*VLOOKUP(AEBYLD2!AV$4,'[1]INTERNAL PARAMETERS-1'!$B$5:$J$44,5,FALSE)*VLOOKUP(AEBYLD2!AV$4,'[1]INTERNAL PARAMETERS-1'!$B$5:$J$44,6,FALSE)*VLOOKUP(AEBYLD2!AV$4,'[1]INTERNAL PARAMETERS-1'!$B$5:$J$44,3,FALSE) + AEBYLD1!AV22*(1-VLOOKUP(AEBYLD2!AV$4,'[1]INTERNAL PARAMETERS-1'!$B$5:$J$44,5,FALSE))*VLOOKUP(AEBYLD2!AV$4,'[1]INTERNAL PARAMETERS-1'!$B$5:$J$44,8,FALSE)*VLOOKUP(AEBYLD2!AV$4,'[1]INTERNAL PARAMETERS-1'!$B$5:$J$44,3,FALSE)</f>
        <v>0</v>
      </c>
      <c r="AW22" s="50">
        <f>AEBYLD1!AW22*VLOOKUP(AEBYLD2!AW$4,'[1]INTERNAL PARAMETERS-1'!$B$5:$J$44,5,FALSE)*VLOOKUP(AEBYLD2!AW$4,'[1]INTERNAL PARAMETERS-1'!$B$5:$J$44,6,FALSE)*VLOOKUP(AEBYLD2!AW$4,'[1]INTERNAL PARAMETERS-1'!$B$5:$J$44,3,FALSE) + AEBYLD1!AW22*(1-VLOOKUP(AEBYLD2!AW$4,'[1]INTERNAL PARAMETERS-1'!$B$5:$J$44,5,FALSE))*VLOOKUP(AEBYLD2!AW$4,'[1]INTERNAL PARAMETERS-1'!$B$5:$J$44,8,FALSE)*VLOOKUP(AEBYLD2!AW$4,'[1]INTERNAL PARAMETERS-1'!$B$5:$J$44,3,FALSE)</f>
        <v>7.1826433239324908E-5</v>
      </c>
      <c r="AX22" s="50">
        <f>AEBYLD1!AX22*VLOOKUP(AEBYLD2!AX$4,'[1]INTERNAL PARAMETERS-1'!$B$5:$J$44,5,FALSE)*VLOOKUP(AEBYLD2!AX$4,'[1]INTERNAL PARAMETERS-1'!$B$5:$J$44,6,FALSE)*VLOOKUP(AEBYLD2!AX$4,'[1]INTERNAL PARAMETERS-1'!$B$5:$J$44,3,FALSE) + AEBYLD1!AX22*(1-VLOOKUP(AEBYLD2!AX$4,'[1]INTERNAL PARAMETERS-1'!$B$5:$J$44,5,FALSE))*VLOOKUP(AEBYLD2!AX$4,'[1]INTERNAL PARAMETERS-1'!$B$5:$J$44,8,FALSE)*VLOOKUP(AEBYLD2!AX$4,'[1]INTERNAL PARAMETERS-1'!$B$5:$J$44,3,FALSE)</f>
        <v>0</v>
      </c>
      <c r="AY22" s="50">
        <f>AEBYLD1!AY22*VLOOKUP(AEBYLD2!AY$4,'[1]INTERNAL PARAMETERS-1'!$B$5:$J$44,5,FALSE)*VLOOKUP(AEBYLD2!AY$4,'[1]INTERNAL PARAMETERS-1'!$B$5:$J$44,6,FALSE)*VLOOKUP(AEBYLD2!AY$4,'[1]INTERNAL PARAMETERS-1'!$B$5:$J$44,3,FALSE) + AEBYLD1!AY22*(1-VLOOKUP(AEBYLD2!AY$4,'[1]INTERNAL PARAMETERS-1'!$B$5:$J$44,5,FALSE))*VLOOKUP(AEBYLD2!AY$4,'[1]INTERNAL PARAMETERS-1'!$B$5:$J$44,8,FALSE)*VLOOKUP(AEBYLD2!AY$4,'[1]INTERNAL PARAMETERS-1'!$B$5:$J$44,3,FALSE)</f>
        <v>0</v>
      </c>
      <c r="AZ22" s="50">
        <f>AEBYLD1!AZ22*VLOOKUP(AEBYLD2!AZ$4,'[1]INTERNAL PARAMETERS-1'!$B$5:$J$44,5,FALSE)*VLOOKUP(AEBYLD2!AZ$4,'[1]INTERNAL PARAMETERS-1'!$B$5:$J$44,6,FALSE)*VLOOKUP(AEBYLD2!AZ$4,'[1]INTERNAL PARAMETERS-1'!$B$5:$J$44,3,FALSE) + AEBYLD1!AZ22*(1-VLOOKUP(AEBYLD2!AZ$4,'[1]INTERNAL PARAMETERS-1'!$B$5:$J$44,5,FALSE))*VLOOKUP(AEBYLD2!AZ$4,'[1]INTERNAL PARAMETERS-1'!$B$5:$J$44,8,FALSE)*VLOOKUP(AEBYLD2!AZ$4,'[1]INTERNAL PARAMETERS-1'!$B$5:$J$44,3,FALSE)</f>
        <v>0</v>
      </c>
      <c r="BA22" s="50">
        <f>AEBYLD1!BA22*VLOOKUP(AEBYLD2!BA$4,'[1]INTERNAL PARAMETERS-1'!$B$5:$J$44,5,FALSE)*VLOOKUP(AEBYLD2!BA$4,'[1]INTERNAL PARAMETERS-1'!$B$5:$J$44,6,FALSE)*VLOOKUP(AEBYLD2!BA$4,'[1]INTERNAL PARAMETERS-1'!$B$5:$J$44,3,FALSE) + AEBYLD1!BA22*(1-VLOOKUP(AEBYLD2!BA$4,'[1]INTERNAL PARAMETERS-1'!$B$5:$J$44,5,FALSE))*VLOOKUP(AEBYLD2!BA$4,'[1]INTERNAL PARAMETERS-1'!$B$5:$J$44,8,FALSE)*VLOOKUP(AEBYLD2!BA$4,'[1]INTERNAL PARAMETERS-1'!$B$5:$J$44,3,FALSE)</f>
        <v>1.9784119806456275E-4</v>
      </c>
      <c r="BB22" s="50">
        <f>AEBYLD1!BB22*VLOOKUP(AEBYLD2!BB$4,'[1]INTERNAL PARAMETERS-1'!$B$5:$J$44,5,FALSE)*VLOOKUP(AEBYLD2!BB$4,'[1]INTERNAL PARAMETERS-1'!$B$5:$J$44,6,FALSE)*VLOOKUP(AEBYLD2!BB$4,'[1]INTERNAL PARAMETERS-1'!$B$5:$J$44,3,FALSE) + AEBYLD1!BB22*(1-VLOOKUP(AEBYLD2!BB$4,'[1]INTERNAL PARAMETERS-1'!$B$5:$J$44,5,FALSE))*VLOOKUP(AEBYLD2!BB$4,'[1]INTERNAL PARAMETERS-1'!$B$5:$J$44,8,FALSE)*VLOOKUP(AEBYLD2!BB$4,'[1]INTERNAL PARAMETERS-1'!$B$5:$J$44,3,FALSE)</f>
        <v>7.0373083700111859E-6</v>
      </c>
      <c r="BC22" s="50">
        <f>AEBYLD1!BC22*VLOOKUP(AEBYLD2!BC$4,'[1]INTERNAL PARAMETERS-1'!$B$5:$J$44,5,FALSE)*VLOOKUP(AEBYLD2!BC$4,'[1]INTERNAL PARAMETERS-1'!$B$5:$J$44,6,FALSE)*VLOOKUP(AEBYLD2!BC$4,'[1]INTERNAL PARAMETERS-1'!$B$5:$J$44,3,FALSE) + AEBYLD1!BC22*(1-VLOOKUP(AEBYLD2!BC$4,'[1]INTERNAL PARAMETERS-1'!$B$5:$J$44,5,FALSE))*VLOOKUP(AEBYLD2!BC$4,'[1]INTERNAL PARAMETERS-1'!$B$5:$J$44,8,FALSE)*VLOOKUP(AEBYLD2!BC$4,'[1]INTERNAL PARAMETERS-1'!$B$5:$J$44,3,FALSE)</f>
        <v>3.6351954770966035E-5</v>
      </c>
      <c r="BD22" s="50">
        <f>AEBYLD1!BD22*VLOOKUP(AEBYLD2!BD$4,'[1]INTERNAL PARAMETERS-1'!$B$5:$J$44,5,FALSE)*VLOOKUP(AEBYLD2!BD$4,'[1]INTERNAL PARAMETERS-1'!$B$5:$J$44,6,FALSE)*VLOOKUP(AEBYLD2!BD$4,'[1]INTERNAL PARAMETERS-1'!$B$5:$J$44,3,FALSE) + AEBYLD1!BD22*(1-VLOOKUP(AEBYLD2!BD$4,'[1]INTERNAL PARAMETERS-1'!$B$5:$J$44,5,FALSE))*VLOOKUP(AEBYLD2!BD$4,'[1]INTERNAL PARAMETERS-1'!$B$5:$J$44,8,FALSE)*VLOOKUP(AEBYLD2!BD$4,'[1]INTERNAL PARAMETERS-1'!$B$5:$J$44,3,FALSE)</f>
        <v>6.0586729921318292E-6</v>
      </c>
      <c r="BE22" s="50">
        <f>AEBYLD1!BE22*VLOOKUP(AEBYLD2!BE$4,'[1]INTERNAL PARAMETERS-1'!$B$5:$J$44,5,FALSE)*VLOOKUP(AEBYLD2!BE$4,'[1]INTERNAL PARAMETERS-1'!$B$5:$J$44,6,FALSE)*VLOOKUP(AEBYLD2!BE$4,'[1]INTERNAL PARAMETERS-1'!$B$5:$J$44,3,FALSE) + AEBYLD1!BE22*(1-VLOOKUP(AEBYLD2!BE$4,'[1]INTERNAL PARAMETERS-1'!$B$5:$J$44,5,FALSE))*VLOOKUP(AEBYLD2!BE$4,'[1]INTERNAL PARAMETERS-1'!$B$5:$J$44,8,FALSE)*VLOOKUP(AEBYLD2!BE$4,'[1]INTERNAL PARAMETERS-1'!$B$5:$J$44,3,FALSE)</f>
        <v>4.158483005189608E-5</v>
      </c>
      <c r="BF22" s="50">
        <f>AEBYLD1!BF22*VLOOKUP(AEBYLD2!BF$4,'[1]INTERNAL PARAMETERS-1'!$B$5:$J$44,5,FALSE)*VLOOKUP(AEBYLD2!BF$4,'[1]INTERNAL PARAMETERS-1'!$B$5:$J$44,6,FALSE)*VLOOKUP(AEBYLD2!BF$4,'[1]INTERNAL PARAMETERS-1'!$B$5:$J$44,3,FALSE) + AEBYLD1!BF22*(1-VLOOKUP(AEBYLD2!BF$4,'[1]INTERNAL PARAMETERS-1'!$B$5:$J$44,5,FALSE))*VLOOKUP(AEBYLD2!BF$4,'[1]INTERNAL PARAMETERS-1'!$B$5:$J$44,8,FALSE)*VLOOKUP(AEBYLD2!BF$4,'[1]INTERNAL PARAMETERS-1'!$B$5:$J$44,3,FALSE)</f>
        <v>0</v>
      </c>
      <c r="BG22" s="50">
        <f>AEBYLD1!BG22*VLOOKUP(AEBYLD2!BG$4,'[1]INTERNAL PARAMETERS-1'!$B$5:$J$44,5,FALSE)*VLOOKUP(AEBYLD2!BG$4,'[1]INTERNAL PARAMETERS-1'!$B$5:$J$44,6,FALSE)*VLOOKUP(AEBYLD2!BG$4,'[1]INTERNAL PARAMETERS-1'!$B$5:$J$44,3,FALSE) + AEBYLD1!BG22*(1-VLOOKUP(AEBYLD2!BG$4,'[1]INTERNAL PARAMETERS-1'!$B$5:$J$44,5,FALSE))*VLOOKUP(AEBYLD2!BG$4,'[1]INTERNAL PARAMETERS-1'!$B$5:$J$44,8,FALSE)*VLOOKUP(AEBYLD2!BG$4,'[1]INTERNAL PARAMETERS-1'!$B$5:$J$44,3,FALSE)</f>
        <v>1.0620852464136312E-5</v>
      </c>
      <c r="BH22" s="50">
        <f>AEBYLD1!BH22*VLOOKUP(AEBYLD2!BH$4,'[1]INTERNAL PARAMETERS-1'!$B$5:$J$44,5,FALSE)*VLOOKUP(AEBYLD2!BH$4,'[1]INTERNAL PARAMETERS-1'!$B$5:$J$44,6,FALSE)*VLOOKUP(AEBYLD2!BH$4,'[1]INTERNAL PARAMETERS-1'!$B$5:$J$44,3,FALSE) + AEBYLD1!BH22*(1-VLOOKUP(AEBYLD2!BH$4,'[1]INTERNAL PARAMETERS-1'!$B$5:$J$44,5,FALSE))*VLOOKUP(AEBYLD2!BH$4,'[1]INTERNAL PARAMETERS-1'!$B$5:$J$44,8,FALSE)*VLOOKUP(AEBYLD2!BH$4,'[1]INTERNAL PARAMETERS-1'!$B$5:$J$44,3,FALSE)</f>
        <v>2.1198485592871114E-8</v>
      </c>
      <c r="BI22" s="50">
        <f>AEBYLD1!BI22*VLOOKUP(AEBYLD2!BI$4,'[1]INTERNAL PARAMETERS-1'!$B$5:$J$44,5,FALSE)*VLOOKUP(AEBYLD2!BI$4,'[1]INTERNAL PARAMETERS-1'!$B$5:$J$44,6,FALSE)*VLOOKUP(AEBYLD2!BI$4,'[1]INTERNAL PARAMETERS-1'!$B$5:$J$44,3,FALSE) + AEBYLD1!BI22*(1-VLOOKUP(AEBYLD2!BI$4,'[1]INTERNAL PARAMETERS-1'!$B$5:$J$44,5,FALSE))*VLOOKUP(AEBYLD2!BI$4,'[1]INTERNAL PARAMETERS-1'!$B$5:$J$44,8,FALSE)*VLOOKUP(AEBYLD2!BI$4,'[1]INTERNAL PARAMETERS-1'!$B$5:$J$44,3,FALSE)</f>
        <v>0</v>
      </c>
      <c r="BJ22" s="50">
        <f>AEBYLD1!BJ22*VLOOKUP(AEBYLD2!BJ$4,'[1]INTERNAL PARAMETERS-1'!$B$5:$J$44,5,FALSE)*VLOOKUP(AEBYLD2!BJ$4,'[1]INTERNAL PARAMETERS-1'!$B$5:$J$44,6,FALSE)*VLOOKUP(AEBYLD2!BJ$4,'[1]INTERNAL PARAMETERS-1'!$B$5:$J$44,3,FALSE) + AEBYLD1!BJ22*(1-VLOOKUP(AEBYLD2!BJ$4,'[1]INTERNAL PARAMETERS-1'!$B$5:$J$44,5,FALSE))*VLOOKUP(AEBYLD2!BJ$4,'[1]INTERNAL PARAMETERS-1'!$B$5:$J$44,8,FALSE)*VLOOKUP(AEBYLD2!BJ$4,'[1]INTERNAL PARAMETERS-1'!$B$5:$J$44,3,FALSE)</f>
        <v>4.8397709956552788E-6</v>
      </c>
      <c r="BK22" s="50">
        <f>AEBYLD1!BK22*VLOOKUP(AEBYLD2!BK$4,'[1]INTERNAL PARAMETERS-1'!$B$5:$J$44,5,FALSE)*VLOOKUP(AEBYLD2!BK$4,'[1]INTERNAL PARAMETERS-1'!$B$5:$J$44,6,FALSE)*VLOOKUP(AEBYLD2!BK$4,'[1]INTERNAL PARAMETERS-1'!$B$5:$J$44,3,FALSE) + AEBYLD1!BK22*(1-VLOOKUP(AEBYLD2!BK$4,'[1]INTERNAL PARAMETERS-1'!$B$5:$J$44,5,FALSE))*VLOOKUP(AEBYLD2!BK$4,'[1]INTERNAL PARAMETERS-1'!$B$5:$J$44,8,FALSE)*VLOOKUP(AEBYLD2!BK$4,'[1]INTERNAL PARAMETERS-1'!$B$5:$J$44,3,FALSE)</f>
        <v>4.6675092140973533E-6</v>
      </c>
      <c r="BL22" s="50">
        <f>AEBYLD1!BL22*VLOOKUP(AEBYLD2!BL$4,'[1]INTERNAL PARAMETERS-1'!$B$5:$J$44,5,FALSE)*VLOOKUP(AEBYLD2!BL$4,'[1]INTERNAL PARAMETERS-1'!$B$5:$J$44,6,FALSE)*VLOOKUP(AEBYLD2!BL$4,'[1]INTERNAL PARAMETERS-1'!$B$5:$J$44,3,FALSE) + AEBYLD1!BL22*(1-VLOOKUP(AEBYLD2!BL$4,'[1]INTERNAL PARAMETERS-1'!$B$5:$J$44,5,FALSE))*VLOOKUP(AEBYLD2!BL$4,'[1]INTERNAL PARAMETERS-1'!$B$5:$J$44,8,FALSE)*VLOOKUP(AEBYLD2!BL$4,'[1]INTERNAL PARAMETERS-1'!$B$5:$J$44,3,FALSE)</f>
        <v>9.1713882891374906E-6</v>
      </c>
      <c r="BM22" s="50">
        <f>AEBYLD1!BM22*VLOOKUP(AEBYLD2!BM$4,'[1]INTERNAL PARAMETERS-1'!$B$5:$J$44,5,FALSE)*VLOOKUP(AEBYLD2!BM$4,'[1]INTERNAL PARAMETERS-1'!$B$5:$J$44,6,FALSE)*VLOOKUP(AEBYLD2!BM$4,'[1]INTERNAL PARAMETERS-1'!$B$5:$J$44,3,FALSE) + AEBYLD1!BM22*(1-VLOOKUP(AEBYLD2!BM$4,'[1]INTERNAL PARAMETERS-1'!$B$5:$J$44,5,FALSE))*VLOOKUP(AEBYLD2!BM$4,'[1]INTERNAL PARAMETERS-1'!$B$5:$J$44,8,FALSE)*VLOOKUP(AEBYLD2!BM$4,'[1]INTERNAL PARAMETERS-1'!$B$5:$J$44,3,FALSE)</f>
        <v>8.8954812003504067E-6</v>
      </c>
      <c r="BN22" s="50">
        <f>AEBYLD1!BN22*VLOOKUP(AEBYLD2!BN$4,'[1]INTERNAL PARAMETERS-1'!$B$5:$J$44,5,FALSE)*VLOOKUP(AEBYLD2!BN$4,'[1]INTERNAL PARAMETERS-1'!$B$5:$J$44,6,FALSE)*VLOOKUP(AEBYLD2!BN$4,'[1]INTERNAL PARAMETERS-1'!$B$5:$J$44,3,FALSE) + AEBYLD1!BN22*(1-VLOOKUP(AEBYLD2!BN$4,'[1]INTERNAL PARAMETERS-1'!$B$5:$J$44,5,FALSE))*VLOOKUP(AEBYLD2!BN$4,'[1]INTERNAL PARAMETERS-1'!$B$5:$J$44,8,FALSE)*VLOOKUP(AEBYLD2!BN$4,'[1]INTERNAL PARAMETERS-1'!$B$5:$J$44,3,FALSE)</f>
        <v>3.9343587017879397E-6</v>
      </c>
      <c r="BO22" s="50">
        <f>AEBYLD1!BO22*VLOOKUP(AEBYLD2!BO$4,'[1]INTERNAL PARAMETERS-1'!$B$5:$J$44,5,FALSE)*VLOOKUP(AEBYLD2!BO$4,'[1]INTERNAL PARAMETERS-1'!$B$5:$J$44,6,FALSE)*VLOOKUP(AEBYLD2!BO$4,'[1]INTERNAL PARAMETERS-1'!$B$5:$J$44,3,FALSE) + AEBYLD1!BO22*(1-VLOOKUP(AEBYLD2!BO$4,'[1]INTERNAL PARAMETERS-1'!$B$5:$J$44,5,FALSE))*VLOOKUP(AEBYLD2!BO$4,'[1]INTERNAL PARAMETERS-1'!$B$5:$J$44,8,FALSE)*VLOOKUP(AEBYLD2!BO$4,'[1]INTERNAL PARAMETERS-1'!$B$5:$J$44,3,FALSE)</f>
        <v>1.6452816390187211E-6</v>
      </c>
      <c r="BP22" s="50">
        <f>AEBYLD1!BP22*VLOOKUP(AEBYLD2!BP$4,'[1]INTERNAL PARAMETERS-1'!$B$5:$J$44,5,FALSE)*VLOOKUP(AEBYLD2!BP$4,'[1]INTERNAL PARAMETERS-1'!$B$5:$J$44,6,FALSE)*VLOOKUP(AEBYLD2!BP$4,'[1]INTERNAL PARAMETERS-1'!$B$5:$J$44,3,FALSE) + AEBYLD1!BP22*(1-VLOOKUP(AEBYLD2!BP$4,'[1]INTERNAL PARAMETERS-1'!$B$5:$J$44,5,FALSE))*VLOOKUP(AEBYLD2!BP$4,'[1]INTERNAL PARAMETERS-1'!$B$5:$J$44,8,FALSE)*VLOOKUP(AEBYLD2!BP$4,'[1]INTERNAL PARAMETERS-1'!$B$5:$J$44,3,FALSE)</f>
        <v>9.5337104518203437E-8</v>
      </c>
      <c r="BQ22" s="50">
        <f>AEBYLD1!BQ22*VLOOKUP(AEBYLD2!BQ$4,'[1]INTERNAL PARAMETERS-1'!$B$5:$J$44,5,FALSE)*VLOOKUP(AEBYLD2!BQ$4,'[1]INTERNAL PARAMETERS-1'!$B$5:$J$44,6,FALSE)*VLOOKUP(AEBYLD2!BQ$4,'[1]INTERNAL PARAMETERS-1'!$B$5:$J$44,3,FALSE) + AEBYLD1!BQ22*(1-VLOOKUP(AEBYLD2!BQ$4,'[1]INTERNAL PARAMETERS-1'!$B$5:$J$44,5,FALSE))*VLOOKUP(AEBYLD2!BQ$4,'[1]INTERNAL PARAMETERS-1'!$B$5:$J$44,8,FALSE)*VLOOKUP(AEBYLD2!BQ$4,'[1]INTERNAL PARAMETERS-1'!$B$5:$J$44,3,FALSE)</f>
        <v>1.4188368383015102E-5</v>
      </c>
      <c r="BR22" s="50">
        <f>AEBYLD1!BR22*VLOOKUP(AEBYLD2!BR$4,'[1]INTERNAL PARAMETERS-1'!$B$5:$J$44,5,FALSE)*VLOOKUP(AEBYLD2!BR$4,'[1]INTERNAL PARAMETERS-1'!$B$5:$J$44,6,FALSE)*VLOOKUP(AEBYLD2!BR$4,'[1]INTERNAL PARAMETERS-1'!$B$5:$J$44,3,FALSE) + AEBYLD1!BR22*(1-VLOOKUP(AEBYLD2!BR$4,'[1]INTERNAL PARAMETERS-1'!$B$5:$J$44,5,FALSE))*VLOOKUP(AEBYLD2!BR$4,'[1]INTERNAL PARAMETERS-1'!$B$5:$J$44,8,FALSE)*VLOOKUP(AEBYLD2!BR$4,'[1]INTERNAL PARAMETERS-1'!$B$5:$J$44,3,FALSE)</f>
        <v>2.575971176982046E-7</v>
      </c>
      <c r="BS22" s="50">
        <f>AEBYLD1!BS22*VLOOKUP(AEBYLD2!BS$4,'[1]INTERNAL PARAMETERS-1'!$B$5:$J$44,5,FALSE)*VLOOKUP(AEBYLD2!BS$4,'[1]INTERNAL PARAMETERS-1'!$B$5:$J$44,6,FALSE)*VLOOKUP(AEBYLD2!BS$4,'[1]INTERNAL PARAMETERS-1'!$B$5:$J$44,3,FALSE) + AEBYLD1!BS22*(1-VLOOKUP(AEBYLD2!BS$4,'[1]INTERNAL PARAMETERS-1'!$B$5:$J$44,5,FALSE))*VLOOKUP(AEBYLD2!BS$4,'[1]INTERNAL PARAMETERS-1'!$B$5:$J$44,8,FALSE)*VLOOKUP(AEBYLD2!BS$4,'[1]INTERNAL PARAMETERS-1'!$B$5:$J$44,3,FALSE)</f>
        <v>1.2773925768778894E-8</v>
      </c>
      <c r="BT22" s="50">
        <f>AEBYLD1!BT22*VLOOKUP(AEBYLD2!BT$4,'[1]INTERNAL PARAMETERS-1'!$B$5:$J$44,5,FALSE)*VLOOKUP(AEBYLD2!BT$4,'[1]INTERNAL PARAMETERS-1'!$B$5:$J$44,6,FALSE)*VLOOKUP(AEBYLD2!BT$4,'[1]INTERNAL PARAMETERS-1'!$B$5:$J$44,3,FALSE) + AEBYLD1!BT22*(1-VLOOKUP(AEBYLD2!BT$4,'[1]INTERNAL PARAMETERS-1'!$B$5:$J$44,5,FALSE))*VLOOKUP(AEBYLD2!BT$4,'[1]INTERNAL PARAMETERS-1'!$B$5:$J$44,8,FALSE)*VLOOKUP(AEBYLD2!BT$4,'[1]INTERNAL PARAMETERS-1'!$B$5:$J$44,3,FALSE)</f>
        <v>0</v>
      </c>
      <c r="BU22" s="50">
        <f>AEBYLD1!BU22*VLOOKUP(AEBYLD2!BU$4,'[1]INTERNAL PARAMETERS-1'!$B$5:$J$44,5,FALSE)*VLOOKUP(AEBYLD2!BU$4,'[1]INTERNAL PARAMETERS-1'!$B$5:$J$44,6,FALSE)*VLOOKUP(AEBYLD2!BU$4,'[1]INTERNAL PARAMETERS-1'!$B$5:$J$44,3,FALSE) + AEBYLD1!BU22*(1-VLOOKUP(AEBYLD2!BU$4,'[1]INTERNAL PARAMETERS-1'!$B$5:$J$44,5,FALSE))*VLOOKUP(AEBYLD2!BU$4,'[1]INTERNAL PARAMETERS-1'!$B$5:$J$44,8,FALSE)*VLOOKUP(AEBYLD2!BU$4,'[1]INTERNAL PARAMETERS-1'!$B$5:$J$44,3,FALSE)</f>
        <v>0</v>
      </c>
      <c r="BV22" s="50">
        <f>AEBYLD1!BV22*VLOOKUP(AEBYLD2!BV$4,'[1]INTERNAL PARAMETERS-1'!$B$5:$J$44,5,FALSE)*VLOOKUP(AEBYLD2!BV$4,'[1]INTERNAL PARAMETERS-1'!$B$5:$J$44,6,FALSE)*VLOOKUP(AEBYLD2!BV$4,'[1]INTERNAL PARAMETERS-1'!$B$5:$J$44,3,FALSE) + AEBYLD1!BV22*(1-VLOOKUP(AEBYLD2!BV$4,'[1]INTERNAL PARAMETERS-1'!$B$5:$J$44,5,FALSE))*VLOOKUP(AEBYLD2!BV$4,'[1]INTERNAL PARAMETERS-1'!$B$5:$J$44,8,FALSE)*VLOOKUP(AEBYLD2!BV$4,'[1]INTERNAL PARAMETERS-1'!$B$5:$J$44,3,FALSE)</f>
        <v>0</v>
      </c>
      <c r="BW22" s="50">
        <f>AEBYLD1!BW22*VLOOKUP(AEBYLD2!BW$4,'[1]INTERNAL PARAMETERS-1'!$B$5:$J$44,5,FALSE)*VLOOKUP(AEBYLD2!BW$4,'[1]INTERNAL PARAMETERS-1'!$B$5:$J$44,6,FALSE)*VLOOKUP(AEBYLD2!BW$4,'[1]INTERNAL PARAMETERS-1'!$B$5:$J$44,3,FALSE) + AEBYLD1!BW22*(1-VLOOKUP(AEBYLD2!BW$4,'[1]INTERNAL PARAMETERS-1'!$B$5:$J$44,5,FALSE))*VLOOKUP(AEBYLD2!BW$4,'[1]INTERNAL PARAMETERS-1'!$B$5:$J$44,8,FALSE)*VLOOKUP(AEBYLD2!BW$4,'[1]INTERNAL PARAMETERS-1'!$B$5:$J$44,3,FALSE)</f>
        <v>0</v>
      </c>
      <c r="BX22" s="50">
        <f>AEBYLD1!BX22*VLOOKUP(AEBYLD2!BX$4,'[1]INTERNAL PARAMETERS-1'!$B$5:$J$44,5,FALSE)*VLOOKUP(AEBYLD2!BX$4,'[1]INTERNAL PARAMETERS-1'!$B$5:$J$44,6,FALSE)*VLOOKUP(AEBYLD2!BX$4,'[1]INTERNAL PARAMETERS-1'!$B$5:$J$44,3,FALSE) + AEBYLD1!BX22*(1-VLOOKUP(AEBYLD2!BX$4,'[1]INTERNAL PARAMETERS-1'!$B$5:$J$44,5,FALSE))*VLOOKUP(AEBYLD2!BX$4,'[1]INTERNAL PARAMETERS-1'!$B$5:$J$44,8,FALSE)*VLOOKUP(AEBYLD2!BX$4,'[1]INTERNAL PARAMETERS-1'!$B$5:$J$44,3,FALSE)</f>
        <v>0</v>
      </c>
      <c r="BY22" s="50">
        <f>AEBYLD1!BY22*VLOOKUP(AEBYLD2!BY$4,'[1]INTERNAL PARAMETERS-1'!$B$5:$J$44,5,FALSE)*VLOOKUP(AEBYLD2!BY$4,'[1]INTERNAL PARAMETERS-1'!$B$5:$J$44,6,FALSE)*VLOOKUP(AEBYLD2!BY$4,'[1]INTERNAL PARAMETERS-1'!$B$5:$J$44,3,FALSE) + AEBYLD1!BY22*(1-VLOOKUP(AEBYLD2!BY$4,'[1]INTERNAL PARAMETERS-1'!$B$5:$J$44,5,FALSE))*VLOOKUP(AEBYLD2!BY$4,'[1]INTERNAL PARAMETERS-1'!$B$5:$J$44,8,FALSE)*VLOOKUP(AEBYLD2!BY$4,'[1]INTERNAL PARAMETERS-1'!$B$5:$J$44,3,FALSE)</f>
        <v>0</v>
      </c>
      <c r="BZ22" s="50">
        <f>AEBYLD1!BZ22*VLOOKUP(AEBYLD2!BZ$4,'[1]INTERNAL PARAMETERS-1'!$B$5:$J$44,5,FALSE)*VLOOKUP(AEBYLD2!BZ$4,'[1]INTERNAL PARAMETERS-1'!$B$5:$J$44,6,FALSE)*VLOOKUP(AEBYLD2!BZ$4,'[1]INTERNAL PARAMETERS-1'!$B$5:$J$44,3,FALSE) + AEBYLD1!BZ22*(1-VLOOKUP(AEBYLD2!BZ$4,'[1]INTERNAL PARAMETERS-1'!$B$5:$J$44,5,FALSE))*VLOOKUP(AEBYLD2!BZ$4,'[1]INTERNAL PARAMETERS-1'!$B$5:$J$44,8,FALSE)*VLOOKUP(AEBYLD2!BZ$4,'[1]INTERNAL PARAMETERS-1'!$B$5:$J$44,3,FALSE)</f>
        <v>2.5124131073032431E-8</v>
      </c>
      <c r="CA22" s="50">
        <f>AEBYLD1!CA22*VLOOKUP(AEBYLD2!CA$4,'[1]INTERNAL PARAMETERS-1'!$B$5:$J$44,5,FALSE)*VLOOKUP(AEBYLD2!CA$4,'[1]INTERNAL PARAMETERS-1'!$B$5:$J$44,6,FALSE)*VLOOKUP(AEBYLD2!CA$4,'[1]INTERNAL PARAMETERS-1'!$B$5:$J$44,3,FALSE) + AEBYLD1!CA22*(1-VLOOKUP(AEBYLD2!CA$4,'[1]INTERNAL PARAMETERS-1'!$B$5:$J$44,5,FALSE))*VLOOKUP(AEBYLD2!CA$4,'[1]INTERNAL PARAMETERS-1'!$B$5:$J$44,8,FALSE)*VLOOKUP(AEBYLD2!CA$4,'[1]INTERNAL PARAMETERS-1'!$B$5:$J$44,3,FALSE)</f>
        <v>0</v>
      </c>
      <c r="CB22" s="50">
        <f>AEBYLD1!CB22*VLOOKUP(AEBYLD2!CB$4,'[1]INTERNAL PARAMETERS-1'!$B$5:$J$44,5,FALSE)*VLOOKUP(AEBYLD2!CB$4,'[1]INTERNAL PARAMETERS-1'!$B$5:$J$44,6,FALSE)*VLOOKUP(AEBYLD2!CB$4,'[1]INTERNAL PARAMETERS-1'!$B$5:$J$44,3,FALSE) + AEBYLD1!CB22*(1-VLOOKUP(AEBYLD2!CB$4,'[1]INTERNAL PARAMETERS-1'!$B$5:$J$44,5,FALSE))*VLOOKUP(AEBYLD2!CB$4,'[1]INTERNAL PARAMETERS-1'!$B$5:$J$44,8,FALSE)*VLOOKUP(AEBYLD2!CB$4,'[1]INTERNAL PARAMETERS-1'!$B$5:$J$44,3,FALSE)</f>
        <v>0</v>
      </c>
      <c r="CC22" s="50">
        <f>AEBYLD1!CC22*VLOOKUP(AEBYLD2!CC$4,'[1]INTERNAL PARAMETERS-1'!$B$5:$J$44,5,FALSE)*VLOOKUP(AEBYLD2!CC$4,'[1]INTERNAL PARAMETERS-1'!$B$5:$J$44,6,FALSE)*VLOOKUP(AEBYLD2!CC$4,'[1]INTERNAL PARAMETERS-1'!$B$5:$J$44,3,FALSE) + AEBYLD1!CC22*(1-VLOOKUP(AEBYLD2!CC$4,'[1]INTERNAL PARAMETERS-1'!$B$5:$J$44,5,FALSE))*VLOOKUP(AEBYLD2!CC$4,'[1]INTERNAL PARAMETERS-1'!$B$5:$J$44,8,FALSE)*VLOOKUP(AEBYLD2!CC$4,'[1]INTERNAL PARAMETERS-1'!$B$5:$J$44,3,FALSE)</f>
        <v>5.5831402384516517E-8</v>
      </c>
      <c r="CD22" s="50">
        <f>AEBYLD1!CD22*VLOOKUP(AEBYLD2!CD$4,'[1]INTERNAL PARAMETERS-1'!$B$5:$J$44,5,FALSE)*VLOOKUP(AEBYLD2!CD$4,'[1]INTERNAL PARAMETERS-1'!$B$5:$J$44,6,FALSE)*VLOOKUP(AEBYLD2!CD$4,'[1]INTERNAL PARAMETERS-1'!$B$5:$J$44,3,FALSE) + AEBYLD1!CD22*(1-VLOOKUP(AEBYLD2!CD$4,'[1]INTERNAL PARAMETERS-1'!$B$5:$J$44,5,FALSE))*VLOOKUP(AEBYLD2!CD$4,'[1]INTERNAL PARAMETERS-1'!$B$5:$J$44,8,FALSE)*VLOOKUP(AEBYLD2!CD$4,'[1]INTERNAL PARAMETERS-1'!$B$5:$J$44,3,FALSE)</f>
        <v>2.8264586374258307E-7</v>
      </c>
      <c r="CE22" s="50">
        <f>AEBYLD1!CE22*VLOOKUP(AEBYLD2!CE$4,'[1]INTERNAL PARAMETERS-1'!$B$5:$J$44,5,FALSE)*VLOOKUP(AEBYLD2!CE$4,'[1]INTERNAL PARAMETERS-1'!$B$5:$J$44,6,FALSE)*VLOOKUP(AEBYLD2!CE$4,'[1]INTERNAL PARAMETERS-1'!$B$5:$J$44,3,FALSE) + AEBYLD1!CE22*(1-VLOOKUP(AEBYLD2!CE$4,'[1]INTERNAL PARAMETERS-1'!$B$5:$J$44,5,FALSE))*VLOOKUP(AEBYLD2!CE$4,'[1]INTERNAL PARAMETERS-1'!$B$5:$J$44,8,FALSE)*VLOOKUP(AEBYLD2!CE$4,'[1]INTERNAL PARAMETERS-1'!$B$5:$J$44,3,FALSE)</f>
        <v>2.8952570093684998E-7</v>
      </c>
      <c r="CF22" s="50">
        <f>AEBYLD1!CF22*VLOOKUP(AEBYLD2!CF$4,'[1]INTERNAL PARAMETERS-1'!$B$5:$J$44,5,FALSE)*VLOOKUP(AEBYLD2!CF$4,'[1]INTERNAL PARAMETERS-1'!$B$5:$J$44,6,FALSE)*VLOOKUP(AEBYLD2!CF$4,'[1]INTERNAL PARAMETERS-1'!$B$5:$J$44,3,FALSE) + AEBYLD1!CF22*(1-VLOOKUP(AEBYLD2!CF$4,'[1]INTERNAL PARAMETERS-1'!$B$5:$J$44,5,FALSE))*VLOOKUP(AEBYLD2!CF$4,'[1]INTERNAL PARAMETERS-1'!$B$5:$J$44,8,FALSE)*VLOOKUP(AEBYLD2!CF$4,'[1]INTERNAL PARAMETERS-1'!$B$5:$J$44,3,FALSE)</f>
        <v>0</v>
      </c>
      <c r="CG22" s="50">
        <f>AEBYLD1!CG22*VLOOKUP(AEBYLD2!CG$4,'[1]INTERNAL PARAMETERS-1'!$B$5:$J$44,5,FALSE)*VLOOKUP(AEBYLD2!CG$4,'[1]INTERNAL PARAMETERS-1'!$B$5:$J$44,6,FALSE)*VLOOKUP(AEBYLD2!CG$4,'[1]INTERNAL PARAMETERS-1'!$B$5:$J$44,3,FALSE) + AEBYLD1!CG22*(1-VLOOKUP(AEBYLD2!CG$4,'[1]INTERNAL PARAMETERS-1'!$B$5:$J$44,5,FALSE))*VLOOKUP(AEBYLD2!CG$4,'[1]INTERNAL PARAMETERS-1'!$B$5:$J$44,8,FALSE)*VLOOKUP(AEBYLD2!CG$4,'[1]INTERNAL PARAMETERS-1'!$B$5:$J$44,3,FALSE)</f>
        <v>4.6173068266659314E-8</v>
      </c>
      <c r="CH22" s="49">
        <f>AEBYLD1!CH22*VLOOKUP(AEBYLD2!CH$4,'[1]INTERNAL PARAMETERS-1'!$B$5:$J$44,5,FALSE)*VLOOKUP(AEBYLD2!CH$4,'[1]INTERNAL PARAMETERS-1'!$B$5:$J$44,6,FALSE)*VLOOKUP(AEBYLD2!CH$4,'[1]INTERNAL PARAMETERS-1'!$B$5:$J$44,3,FALSE) + AEBYLD1!CH22*(1-VLOOKUP(AEBYLD2!CH$4,'[1]INTERNAL PARAMETERS-1'!$B$5:$J$44,5,FALSE))*VLOOKUP(AEBYLD2!CH$4,'[1]INTERNAL PARAMETERS-1'!$B$5:$J$44,8,FALSE)*VLOOKUP(AEBYLD2!CH$4,'[1]INTERNAL PARAMETERS-1'!$B$5:$J$44,3,FALSE)</f>
        <v>0</v>
      </c>
      <c r="CJ22" s="51">
        <f t="shared" si="0"/>
        <v>7.8451786193136632E-4</v>
      </c>
      <c r="CK22" s="49">
        <f t="shared" si="1"/>
        <v>4.1974961517607303E-4</v>
      </c>
    </row>
    <row r="23" spans="2:89" x14ac:dyDescent="0.4">
      <c r="B23" s="64" t="s">
        <v>5</v>
      </c>
      <c r="C23" s="63" t="s">
        <v>71</v>
      </c>
      <c r="D23" s="63" t="s">
        <v>88</v>
      </c>
      <c r="E23" s="147">
        <f>AEB!AF23</f>
        <v>0.49782226553686293</v>
      </c>
      <c r="F23" s="62">
        <f>'[1]INTERNAL PARAMETERS-1'!M5</f>
        <v>85.012</v>
      </c>
      <c r="G23" s="51">
        <f>AEBYLD1!G23*VLOOKUP(AEBYLD2!G$4,'[1]INTERNAL PARAMETERS-1'!$B$5:$J$44,5,FALSE)*VLOOKUP(AEBYLD2!G$4,'[1]INTERNAL PARAMETERS-1'!$B$5:$J$44,7,FALSE)*AEBYLD2!$F23 + AEBYLD1!G23*(1-VLOOKUP(AEBYLD2!G$4,'[1]INTERNAL PARAMETERS-1'!$B$5:$J$44,5,FALSE))*VLOOKUP(AEBYLD2!G$4,'[1]INTERNAL PARAMETERS-1'!$B$5:$J$44,9,FALSE)*AEBYLD2!$F23</f>
        <v>3.1408007818163573E-2</v>
      </c>
      <c r="H23" s="50">
        <f>AEBYLD1!H23*VLOOKUP(AEBYLD2!H$4,'[1]INTERNAL PARAMETERS-1'!$B$5:$J$44,5,FALSE)*VLOOKUP(AEBYLD2!H$4,'[1]INTERNAL PARAMETERS-1'!$B$5:$J$44,7,FALSE)*AEBYLD2!$F23 + AEBYLD1!H23*(1-VLOOKUP(AEBYLD2!H$4,'[1]INTERNAL PARAMETERS-1'!$B$5:$J$44,5,FALSE))*VLOOKUP(AEBYLD2!H$4,'[1]INTERNAL PARAMETERS-1'!$B$5:$J$44,9,FALSE)*AEBYLD2!$F23</f>
        <v>1.0522660231099512E-2</v>
      </c>
      <c r="I23" s="50">
        <f>AEBYLD1!I23*VLOOKUP(AEBYLD2!I$4,'[1]INTERNAL PARAMETERS-1'!$B$5:$J$44,5,FALSE)*VLOOKUP(AEBYLD2!I$4,'[1]INTERNAL PARAMETERS-1'!$B$5:$J$44,7,FALSE)*AEBYLD2!$F23 + AEBYLD1!I23*(1-VLOOKUP(AEBYLD2!I$4,'[1]INTERNAL PARAMETERS-1'!$B$5:$J$44,5,FALSE))*VLOOKUP(AEBYLD2!I$4,'[1]INTERNAL PARAMETERS-1'!$B$5:$J$44,9,FALSE)*AEBYLD2!$F23</f>
        <v>0.11365991014424869</v>
      </c>
      <c r="J23" s="50">
        <f>AEBYLD1!J23*VLOOKUP(AEBYLD2!J$4,'[1]INTERNAL PARAMETERS-1'!$B$5:$J$44,5,FALSE)*VLOOKUP(AEBYLD2!J$4,'[1]INTERNAL PARAMETERS-1'!$B$5:$J$44,7,FALSE)*AEBYLD2!$F23 + AEBYLD1!J23*(1-VLOOKUP(AEBYLD2!J$4,'[1]INTERNAL PARAMETERS-1'!$B$5:$J$44,5,FALSE))*VLOOKUP(AEBYLD2!J$4,'[1]INTERNAL PARAMETERS-1'!$B$5:$J$44,9,FALSE)*AEBYLD2!$F23</f>
        <v>0</v>
      </c>
      <c r="K23" s="50">
        <f>AEBYLD1!K23*VLOOKUP(AEBYLD2!K$4,'[1]INTERNAL PARAMETERS-1'!$B$5:$J$44,5,FALSE)*VLOOKUP(AEBYLD2!K$4,'[1]INTERNAL PARAMETERS-1'!$B$5:$J$44,7,FALSE)*AEBYLD2!$F23 + AEBYLD1!K23*(1-VLOOKUP(AEBYLD2!K$4,'[1]INTERNAL PARAMETERS-1'!$B$5:$J$44,5,FALSE))*VLOOKUP(AEBYLD2!K$4,'[1]INTERNAL PARAMETERS-1'!$B$5:$J$44,9,FALSE)*AEBYLD2!$F23</f>
        <v>0</v>
      </c>
      <c r="L23" s="50">
        <f>AEBYLD1!L23*VLOOKUP(AEBYLD2!L$4,'[1]INTERNAL PARAMETERS-1'!$B$5:$J$44,5,FALSE)*VLOOKUP(AEBYLD2!L$4,'[1]INTERNAL PARAMETERS-1'!$B$5:$J$44,7,FALSE)*AEBYLD2!$F23 + AEBYLD1!L23*(1-VLOOKUP(AEBYLD2!L$4,'[1]INTERNAL PARAMETERS-1'!$B$5:$J$44,5,FALSE))*VLOOKUP(AEBYLD2!L$4,'[1]INTERNAL PARAMETERS-1'!$B$5:$J$44,9,FALSE)*AEBYLD2!$F23</f>
        <v>0</v>
      </c>
      <c r="M23" s="50">
        <f>AEBYLD1!M23*VLOOKUP(AEBYLD2!M$4,'[1]INTERNAL PARAMETERS-1'!$B$5:$J$44,5,FALSE)*VLOOKUP(AEBYLD2!M$4,'[1]INTERNAL PARAMETERS-1'!$B$5:$J$44,7,FALSE)*AEBYLD2!$F23 + AEBYLD1!M23*(1-VLOOKUP(AEBYLD2!M$4,'[1]INTERNAL PARAMETERS-1'!$B$5:$J$44,5,FALSE))*VLOOKUP(AEBYLD2!M$4,'[1]INTERNAL PARAMETERS-1'!$B$5:$J$44,9,FALSE)*AEBYLD2!$F23</f>
        <v>1.2370990216078142E-3</v>
      </c>
      <c r="N23" s="50">
        <f>AEBYLD1!N23*VLOOKUP(AEBYLD2!N$4,'[1]INTERNAL PARAMETERS-1'!$B$5:$J$44,5,FALSE)*VLOOKUP(AEBYLD2!N$4,'[1]INTERNAL PARAMETERS-1'!$B$5:$J$44,7,FALSE)*AEBYLD2!$F23 + AEBYLD1!N23*(1-VLOOKUP(AEBYLD2!N$4,'[1]INTERNAL PARAMETERS-1'!$B$5:$J$44,5,FALSE))*VLOOKUP(AEBYLD2!N$4,'[1]INTERNAL PARAMETERS-1'!$B$5:$J$44,9,FALSE)*AEBYLD2!$F23</f>
        <v>8.9760759077792173E-4</v>
      </c>
      <c r="O23" s="50">
        <f>AEBYLD1!O23*VLOOKUP(AEBYLD2!O$4,'[1]INTERNAL PARAMETERS-1'!$B$5:$J$44,5,FALSE)*VLOOKUP(AEBYLD2!O$4,'[1]INTERNAL PARAMETERS-1'!$B$5:$J$44,7,FALSE)*AEBYLD2!$F23 + AEBYLD1!O23*(1-VLOOKUP(AEBYLD2!O$4,'[1]INTERNAL PARAMETERS-1'!$B$5:$J$44,5,FALSE))*VLOOKUP(AEBYLD2!O$4,'[1]INTERNAL PARAMETERS-1'!$B$5:$J$44,9,FALSE)*AEBYLD2!$F23</f>
        <v>0</v>
      </c>
      <c r="P23" s="50">
        <f>AEBYLD1!P23*VLOOKUP(AEBYLD2!P$4,'[1]INTERNAL PARAMETERS-1'!$B$5:$J$44,5,FALSE)*VLOOKUP(AEBYLD2!P$4,'[1]INTERNAL PARAMETERS-1'!$B$5:$J$44,7,FALSE)*AEBYLD2!$F23 + AEBYLD1!P23*(1-VLOOKUP(AEBYLD2!P$4,'[1]INTERNAL PARAMETERS-1'!$B$5:$J$44,5,FALSE))*VLOOKUP(AEBYLD2!P$4,'[1]INTERNAL PARAMETERS-1'!$B$5:$J$44,9,FALSE)*AEBYLD2!$F23</f>
        <v>0</v>
      </c>
      <c r="Q23" s="50">
        <f>AEBYLD1!Q23*VLOOKUP(AEBYLD2!Q$4,'[1]INTERNAL PARAMETERS-1'!$B$5:$J$44,5,FALSE)*VLOOKUP(AEBYLD2!Q$4,'[1]INTERNAL PARAMETERS-1'!$B$5:$J$44,7,FALSE)*AEBYLD2!$F23 + AEBYLD1!Q23*(1-VLOOKUP(AEBYLD2!Q$4,'[1]INTERNAL PARAMETERS-1'!$B$5:$J$44,5,FALSE))*VLOOKUP(AEBYLD2!Q$4,'[1]INTERNAL PARAMETERS-1'!$B$5:$J$44,9,FALSE)*AEBYLD2!$F23</f>
        <v>0</v>
      </c>
      <c r="R23" s="50">
        <f>AEBYLD1!R23*VLOOKUP(AEBYLD2!R$4,'[1]INTERNAL PARAMETERS-1'!$B$5:$J$44,5,FALSE)*VLOOKUP(AEBYLD2!R$4,'[1]INTERNAL PARAMETERS-1'!$B$5:$J$44,7,FALSE)*AEBYLD2!$F23 + AEBYLD1!R23*(1-VLOOKUP(AEBYLD2!R$4,'[1]INTERNAL PARAMETERS-1'!$B$5:$J$44,5,FALSE))*VLOOKUP(AEBYLD2!R$4,'[1]INTERNAL PARAMETERS-1'!$B$5:$J$44,9,FALSE)*AEBYLD2!$F23</f>
        <v>2.8438945112351896E-3</v>
      </c>
      <c r="S23" s="50">
        <f>AEBYLD1!S23*VLOOKUP(AEBYLD2!S$4,'[1]INTERNAL PARAMETERS-1'!$B$5:$J$44,5,FALSE)*VLOOKUP(AEBYLD2!S$4,'[1]INTERNAL PARAMETERS-1'!$B$5:$J$44,7,FALSE)*AEBYLD2!$F23 + AEBYLD1!S23*(1-VLOOKUP(AEBYLD2!S$4,'[1]INTERNAL PARAMETERS-1'!$B$5:$J$44,5,FALSE))*VLOOKUP(AEBYLD2!S$4,'[1]INTERNAL PARAMETERS-1'!$B$5:$J$44,9,FALSE)*AEBYLD2!$F23</f>
        <v>4.489062795991268E-2</v>
      </c>
      <c r="T23" s="50">
        <f>AEBYLD1!T23*VLOOKUP(AEBYLD2!T$4,'[1]INTERNAL PARAMETERS-1'!$B$5:$J$44,5,FALSE)*VLOOKUP(AEBYLD2!T$4,'[1]INTERNAL PARAMETERS-1'!$B$5:$J$44,7,FALSE)*AEBYLD2!$F23 + AEBYLD1!T23*(1-VLOOKUP(AEBYLD2!T$4,'[1]INTERNAL PARAMETERS-1'!$B$5:$J$44,5,FALSE))*VLOOKUP(AEBYLD2!T$4,'[1]INTERNAL PARAMETERS-1'!$B$5:$J$44,9,FALSE)*AEBYLD2!$F23</f>
        <v>5.332302208565981E-3</v>
      </c>
      <c r="U23" s="50">
        <f>AEBYLD1!U23*VLOOKUP(AEBYLD2!U$4,'[1]INTERNAL PARAMETERS-1'!$B$5:$J$44,5,FALSE)*VLOOKUP(AEBYLD2!U$4,'[1]INTERNAL PARAMETERS-1'!$B$5:$J$44,7,FALSE)*AEBYLD2!$F23 + AEBYLD1!U23*(1-VLOOKUP(AEBYLD2!U$4,'[1]INTERNAL PARAMETERS-1'!$B$5:$J$44,5,FALSE))*VLOOKUP(AEBYLD2!U$4,'[1]INTERNAL PARAMETERS-1'!$B$5:$J$44,9,FALSE)*AEBYLD2!$F23</f>
        <v>1.6068386569111422E-3</v>
      </c>
      <c r="V23" s="50">
        <f>AEBYLD1!V23*VLOOKUP(AEBYLD2!V$4,'[1]INTERNAL PARAMETERS-1'!$B$5:$J$44,5,FALSE)*VLOOKUP(AEBYLD2!V$4,'[1]INTERNAL PARAMETERS-1'!$B$5:$J$44,7,FALSE)*AEBYLD2!$F23 + AEBYLD1!V23*(1-VLOOKUP(AEBYLD2!V$4,'[1]INTERNAL PARAMETERS-1'!$B$5:$J$44,5,FALSE))*VLOOKUP(AEBYLD2!V$4,'[1]INTERNAL PARAMETERS-1'!$B$5:$J$44,9,FALSE)*AEBYLD2!$F23</f>
        <v>2.4987267307130242E-2</v>
      </c>
      <c r="W23" s="50">
        <f>AEBYLD1!W23*VLOOKUP(AEBYLD2!W$4,'[1]INTERNAL PARAMETERS-1'!$B$5:$J$44,5,FALSE)*VLOOKUP(AEBYLD2!W$4,'[1]INTERNAL PARAMETERS-1'!$B$5:$J$44,7,FALSE)*AEBYLD2!$F23 + AEBYLD1!W23*(1-VLOOKUP(AEBYLD2!W$4,'[1]INTERNAL PARAMETERS-1'!$B$5:$J$44,5,FALSE))*VLOOKUP(AEBYLD2!W$4,'[1]INTERNAL PARAMETERS-1'!$B$5:$J$44,9,FALSE)*AEBYLD2!$F23</f>
        <v>0</v>
      </c>
      <c r="X23" s="50">
        <f>AEBYLD1!X23*VLOOKUP(AEBYLD2!X$4,'[1]INTERNAL PARAMETERS-1'!$B$5:$J$44,5,FALSE)*VLOOKUP(AEBYLD2!X$4,'[1]INTERNAL PARAMETERS-1'!$B$5:$J$44,7,FALSE)*AEBYLD2!$F23 + AEBYLD1!X23*(1-VLOOKUP(AEBYLD2!X$4,'[1]INTERNAL PARAMETERS-1'!$B$5:$J$44,5,FALSE))*VLOOKUP(AEBYLD2!X$4,'[1]INTERNAL PARAMETERS-1'!$B$5:$J$44,9,FALSE)*AEBYLD2!$F23</f>
        <v>0</v>
      </c>
      <c r="Y23" s="50">
        <f>AEBYLD1!Y23*VLOOKUP(AEBYLD2!Y$4,'[1]INTERNAL PARAMETERS-1'!$B$5:$J$44,5,FALSE)*VLOOKUP(AEBYLD2!Y$4,'[1]INTERNAL PARAMETERS-1'!$B$5:$J$44,7,FALSE)*AEBYLD2!$F23 + AEBYLD1!Y23*(1-VLOOKUP(AEBYLD2!Y$4,'[1]INTERNAL PARAMETERS-1'!$B$5:$J$44,5,FALSE))*VLOOKUP(AEBYLD2!Y$4,'[1]INTERNAL PARAMETERS-1'!$B$5:$J$44,9,FALSE)*AEBYLD2!$F23</f>
        <v>0</v>
      </c>
      <c r="Z23" s="50">
        <f>AEBYLD1!Z23*VLOOKUP(AEBYLD2!Z$4,'[1]INTERNAL PARAMETERS-1'!$B$5:$J$44,5,FALSE)*VLOOKUP(AEBYLD2!Z$4,'[1]INTERNAL PARAMETERS-1'!$B$5:$J$44,7,FALSE)*AEBYLD2!$F23 + AEBYLD1!Z23*(1-VLOOKUP(AEBYLD2!Z$4,'[1]INTERNAL PARAMETERS-1'!$B$5:$J$44,5,FALSE))*VLOOKUP(AEBYLD2!Z$4,'[1]INTERNAL PARAMETERS-1'!$B$5:$J$44,9,FALSE)*AEBYLD2!$F23</f>
        <v>0</v>
      </c>
      <c r="AA23" s="50">
        <f>AEBYLD1!AA23*VLOOKUP(AEBYLD2!AA$4,'[1]INTERNAL PARAMETERS-1'!$B$5:$J$44,5,FALSE)*VLOOKUP(AEBYLD2!AA$4,'[1]INTERNAL PARAMETERS-1'!$B$5:$J$44,7,FALSE)*AEBYLD2!$F23 + AEBYLD1!AA23*(1-VLOOKUP(AEBYLD2!AA$4,'[1]INTERNAL PARAMETERS-1'!$B$5:$J$44,5,FALSE))*VLOOKUP(AEBYLD2!AA$4,'[1]INTERNAL PARAMETERS-1'!$B$5:$J$44,9,FALSE)*AEBYLD2!$F23</f>
        <v>0</v>
      </c>
      <c r="AB23" s="50">
        <f>AEBYLD1!AB23*VLOOKUP(AEBYLD2!AB$4,'[1]INTERNAL PARAMETERS-1'!$B$5:$J$44,5,FALSE)*VLOOKUP(AEBYLD2!AB$4,'[1]INTERNAL PARAMETERS-1'!$B$5:$J$44,7,FALSE)*AEBYLD2!$F23 + AEBYLD1!AB23*(1-VLOOKUP(AEBYLD2!AB$4,'[1]INTERNAL PARAMETERS-1'!$B$5:$J$44,5,FALSE))*VLOOKUP(AEBYLD2!AB$4,'[1]INTERNAL PARAMETERS-1'!$B$5:$J$44,9,FALSE)*AEBYLD2!$F23</f>
        <v>0</v>
      </c>
      <c r="AC23" s="50">
        <f>AEBYLD1!AC23*VLOOKUP(AEBYLD2!AC$4,'[1]INTERNAL PARAMETERS-1'!$B$5:$J$44,5,FALSE)*VLOOKUP(AEBYLD2!AC$4,'[1]INTERNAL PARAMETERS-1'!$B$5:$J$44,7,FALSE)*AEBYLD2!$F23 + AEBYLD1!AC23*(1-VLOOKUP(AEBYLD2!AC$4,'[1]INTERNAL PARAMETERS-1'!$B$5:$J$44,5,FALSE))*VLOOKUP(AEBYLD2!AC$4,'[1]INTERNAL PARAMETERS-1'!$B$5:$J$44,9,FALSE)*AEBYLD2!$F23</f>
        <v>0</v>
      </c>
      <c r="AD23" s="50">
        <f>AEBYLD1!AD23*VLOOKUP(AEBYLD2!AD$4,'[1]INTERNAL PARAMETERS-1'!$B$5:$J$44,5,FALSE)*VLOOKUP(AEBYLD2!AD$4,'[1]INTERNAL PARAMETERS-1'!$B$5:$J$44,7,FALSE)*AEBYLD2!$F23 + AEBYLD1!AD23*(1-VLOOKUP(AEBYLD2!AD$4,'[1]INTERNAL PARAMETERS-1'!$B$5:$J$44,5,FALSE))*VLOOKUP(AEBYLD2!AD$4,'[1]INTERNAL PARAMETERS-1'!$B$5:$J$44,9,FALSE)*AEBYLD2!$F23</f>
        <v>0</v>
      </c>
      <c r="AE23" s="50">
        <f>AEBYLD1!AE23*VLOOKUP(AEBYLD2!AE$4,'[1]INTERNAL PARAMETERS-1'!$B$5:$J$44,5,FALSE)*VLOOKUP(AEBYLD2!AE$4,'[1]INTERNAL PARAMETERS-1'!$B$5:$J$44,7,FALSE)*AEBYLD2!$F23 + AEBYLD1!AE23*(1-VLOOKUP(AEBYLD2!AE$4,'[1]INTERNAL PARAMETERS-1'!$B$5:$J$44,5,FALSE))*VLOOKUP(AEBYLD2!AE$4,'[1]INTERNAL PARAMETERS-1'!$B$5:$J$44,9,FALSE)*AEBYLD2!$F23</f>
        <v>0</v>
      </c>
      <c r="AF23" s="50">
        <f>AEBYLD1!AF23*VLOOKUP(AEBYLD2!AF$4,'[1]INTERNAL PARAMETERS-1'!$B$5:$J$44,5,FALSE)*VLOOKUP(AEBYLD2!AF$4,'[1]INTERNAL PARAMETERS-1'!$B$5:$J$44,7,FALSE)*AEBYLD2!$F23 + AEBYLD1!AF23*(1-VLOOKUP(AEBYLD2!AF$4,'[1]INTERNAL PARAMETERS-1'!$B$5:$J$44,5,FALSE))*VLOOKUP(AEBYLD2!AF$4,'[1]INTERNAL PARAMETERS-1'!$B$5:$J$44,9,FALSE)*AEBYLD2!$F23</f>
        <v>0</v>
      </c>
      <c r="AG23" s="50">
        <f>AEBYLD1!AG23*VLOOKUP(AEBYLD2!AG$4,'[1]INTERNAL PARAMETERS-1'!$B$5:$J$44,5,FALSE)*VLOOKUP(AEBYLD2!AG$4,'[1]INTERNAL PARAMETERS-1'!$B$5:$J$44,7,FALSE)*AEBYLD2!$F23 + AEBYLD1!AG23*(1-VLOOKUP(AEBYLD2!AG$4,'[1]INTERNAL PARAMETERS-1'!$B$5:$J$44,5,FALSE))*VLOOKUP(AEBYLD2!AG$4,'[1]INTERNAL PARAMETERS-1'!$B$5:$J$44,9,FALSE)*AEBYLD2!$F23</f>
        <v>0</v>
      </c>
      <c r="AH23" s="50">
        <f>AEBYLD1!AH23*VLOOKUP(AEBYLD2!AH$4,'[1]INTERNAL PARAMETERS-1'!$B$5:$J$44,5,FALSE)*VLOOKUP(AEBYLD2!AH$4,'[1]INTERNAL PARAMETERS-1'!$B$5:$J$44,7,FALSE)*AEBYLD2!$F23 + AEBYLD1!AH23*(1-VLOOKUP(AEBYLD2!AH$4,'[1]INTERNAL PARAMETERS-1'!$B$5:$J$44,5,FALSE))*VLOOKUP(AEBYLD2!AH$4,'[1]INTERNAL PARAMETERS-1'!$B$5:$J$44,9,FALSE)*AEBYLD2!$F23</f>
        <v>0</v>
      </c>
      <c r="AI23" s="50">
        <f>AEBYLD1!AI23*VLOOKUP(AEBYLD2!AI$4,'[1]INTERNAL PARAMETERS-1'!$B$5:$J$44,5,FALSE)*VLOOKUP(AEBYLD2!AI$4,'[1]INTERNAL PARAMETERS-1'!$B$5:$J$44,7,FALSE)*AEBYLD2!$F23 + AEBYLD1!AI23*(1-VLOOKUP(AEBYLD2!AI$4,'[1]INTERNAL PARAMETERS-1'!$B$5:$J$44,5,FALSE))*VLOOKUP(AEBYLD2!AI$4,'[1]INTERNAL PARAMETERS-1'!$B$5:$J$44,9,FALSE)*AEBYLD2!$F23</f>
        <v>8.8873819519421577E-5</v>
      </c>
      <c r="AJ23" s="50">
        <f>AEBYLD1!AJ23*VLOOKUP(AEBYLD2!AJ$4,'[1]INTERNAL PARAMETERS-1'!$B$5:$J$44,5,FALSE)*VLOOKUP(AEBYLD2!AJ$4,'[1]INTERNAL PARAMETERS-1'!$B$5:$J$44,7,FALSE)*AEBYLD2!$F23 + AEBYLD1!AJ23*(1-VLOOKUP(AEBYLD2!AJ$4,'[1]INTERNAL PARAMETERS-1'!$B$5:$J$44,5,FALSE))*VLOOKUP(AEBYLD2!AJ$4,'[1]INTERNAL PARAMETERS-1'!$B$5:$J$44,9,FALSE)*AEBYLD2!$F23</f>
        <v>0</v>
      </c>
      <c r="AK23" s="50">
        <f>AEBYLD1!AK23*VLOOKUP(AEBYLD2!AK$4,'[1]INTERNAL PARAMETERS-1'!$B$5:$J$44,5,FALSE)*VLOOKUP(AEBYLD2!AK$4,'[1]INTERNAL PARAMETERS-1'!$B$5:$J$44,7,FALSE)*AEBYLD2!$F23 + AEBYLD1!AK23*(1-VLOOKUP(AEBYLD2!AK$4,'[1]INTERNAL PARAMETERS-1'!$B$5:$J$44,5,FALSE))*VLOOKUP(AEBYLD2!AK$4,'[1]INTERNAL PARAMETERS-1'!$B$5:$J$44,9,FALSE)*AEBYLD2!$F23</f>
        <v>0</v>
      </c>
      <c r="AL23" s="50">
        <f>AEBYLD1!AL23*VLOOKUP(AEBYLD2!AL$4,'[1]INTERNAL PARAMETERS-1'!$B$5:$J$44,5,FALSE)*VLOOKUP(AEBYLD2!AL$4,'[1]INTERNAL PARAMETERS-1'!$B$5:$J$44,7,FALSE)*AEBYLD2!$F23 + AEBYLD1!AL23*(1-VLOOKUP(AEBYLD2!AL$4,'[1]INTERNAL PARAMETERS-1'!$B$5:$J$44,5,FALSE))*VLOOKUP(AEBYLD2!AL$4,'[1]INTERNAL PARAMETERS-1'!$B$5:$J$44,9,FALSE)*AEBYLD2!$F23</f>
        <v>0</v>
      </c>
      <c r="AM23" s="50">
        <f>AEBYLD1!AM23*VLOOKUP(AEBYLD2!AM$4,'[1]INTERNAL PARAMETERS-1'!$B$5:$J$44,5,FALSE)*VLOOKUP(AEBYLD2!AM$4,'[1]INTERNAL PARAMETERS-1'!$B$5:$J$44,7,FALSE)*AEBYLD2!$F23 + AEBYLD1!AM23*(1-VLOOKUP(AEBYLD2!AM$4,'[1]INTERNAL PARAMETERS-1'!$B$5:$J$44,5,FALSE))*VLOOKUP(AEBYLD2!AM$4,'[1]INTERNAL PARAMETERS-1'!$B$5:$J$44,9,FALSE)*AEBYLD2!$F23</f>
        <v>0</v>
      </c>
      <c r="AN23" s="50">
        <f>AEBYLD1!AN23*VLOOKUP(AEBYLD2!AN$4,'[1]INTERNAL PARAMETERS-1'!$B$5:$J$44,5,FALSE)*VLOOKUP(AEBYLD2!AN$4,'[1]INTERNAL PARAMETERS-1'!$B$5:$J$44,7,FALSE)*AEBYLD2!$F23 + AEBYLD1!AN23*(1-VLOOKUP(AEBYLD2!AN$4,'[1]INTERNAL PARAMETERS-1'!$B$5:$J$44,5,FALSE))*VLOOKUP(AEBYLD2!AN$4,'[1]INTERNAL PARAMETERS-1'!$B$5:$J$44,9,FALSE)*AEBYLD2!$F23</f>
        <v>0</v>
      </c>
      <c r="AO23" s="50">
        <f>AEBYLD1!AO23*VLOOKUP(AEBYLD2!AO$4,'[1]INTERNAL PARAMETERS-1'!$B$5:$J$44,5,FALSE)*VLOOKUP(AEBYLD2!AO$4,'[1]INTERNAL PARAMETERS-1'!$B$5:$J$44,7,FALSE)*AEBYLD2!$F23 + AEBYLD1!AO23*(1-VLOOKUP(AEBYLD2!AO$4,'[1]INTERNAL PARAMETERS-1'!$B$5:$J$44,5,FALSE))*VLOOKUP(AEBYLD2!AO$4,'[1]INTERNAL PARAMETERS-1'!$B$5:$J$44,9,FALSE)*AEBYLD2!$F23</f>
        <v>0</v>
      </c>
      <c r="AP23" s="50">
        <f>AEBYLD1!AP23*VLOOKUP(AEBYLD2!AP$4,'[1]INTERNAL PARAMETERS-1'!$B$5:$J$44,5,FALSE)*VLOOKUP(AEBYLD2!AP$4,'[1]INTERNAL PARAMETERS-1'!$B$5:$J$44,7,FALSE)*AEBYLD2!$F23 + AEBYLD1!AP23*(1-VLOOKUP(AEBYLD2!AP$4,'[1]INTERNAL PARAMETERS-1'!$B$5:$J$44,5,FALSE))*VLOOKUP(AEBYLD2!AP$4,'[1]INTERNAL PARAMETERS-1'!$B$5:$J$44,9,FALSE)*AEBYLD2!$F23</f>
        <v>0</v>
      </c>
      <c r="AQ23" s="50">
        <f>AEBYLD1!AQ23*VLOOKUP(AEBYLD2!AQ$4,'[1]INTERNAL PARAMETERS-1'!$B$5:$J$44,5,FALSE)*VLOOKUP(AEBYLD2!AQ$4,'[1]INTERNAL PARAMETERS-1'!$B$5:$J$44,7,FALSE)*AEBYLD2!$F23 + AEBYLD1!AQ23*(1-VLOOKUP(AEBYLD2!AQ$4,'[1]INTERNAL PARAMETERS-1'!$B$5:$J$44,5,FALSE))*VLOOKUP(AEBYLD2!AQ$4,'[1]INTERNAL PARAMETERS-1'!$B$5:$J$44,9,FALSE)*AEBYLD2!$F23</f>
        <v>0</v>
      </c>
      <c r="AR23" s="50">
        <f>AEBYLD1!AR23*VLOOKUP(AEBYLD2!AR$4,'[1]INTERNAL PARAMETERS-1'!$B$5:$J$44,5,FALSE)*VLOOKUP(AEBYLD2!AR$4,'[1]INTERNAL PARAMETERS-1'!$B$5:$J$44,7,FALSE)*AEBYLD2!$F23 + AEBYLD1!AR23*(1-VLOOKUP(AEBYLD2!AR$4,'[1]INTERNAL PARAMETERS-1'!$B$5:$J$44,5,FALSE))*VLOOKUP(AEBYLD2!AR$4,'[1]INTERNAL PARAMETERS-1'!$B$5:$J$44,9,FALSE)*AEBYLD2!$F23</f>
        <v>0</v>
      </c>
      <c r="AS23" s="50">
        <f>AEBYLD1!AS23*VLOOKUP(AEBYLD2!AS$4,'[1]INTERNAL PARAMETERS-1'!$B$5:$J$44,5,FALSE)*VLOOKUP(AEBYLD2!AS$4,'[1]INTERNAL PARAMETERS-1'!$B$5:$J$44,7,FALSE)*AEBYLD2!$F23 + AEBYLD1!AS23*(1-VLOOKUP(AEBYLD2!AS$4,'[1]INTERNAL PARAMETERS-1'!$B$5:$J$44,5,FALSE))*VLOOKUP(AEBYLD2!AS$4,'[1]INTERNAL PARAMETERS-1'!$B$5:$J$44,9,FALSE)*AEBYLD2!$F23</f>
        <v>0</v>
      </c>
      <c r="AT23" s="49">
        <f>AEBYLD1!AT23*VLOOKUP(AEBYLD2!AT$4,'[1]INTERNAL PARAMETERS-1'!$B$5:$J$44,5,FALSE)*VLOOKUP(AEBYLD2!AT$4,'[1]INTERNAL PARAMETERS-1'!$B$5:$J$44,7,FALSE)*AEBYLD2!$F23 + AEBYLD1!AT23*(1-VLOOKUP(AEBYLD2!AT$4,'[1]INTERNAL PARAMETERS-1'!$B$5:$J$44,5,FALSE))*VLOOKUP(AEBYLD2!AT$4,'[1]INTERNAL PARAMETERS-1'!$B$5:$J$44,9,FALSE)*AEBYLD2!$F23</f>
        <v>0</v>
      </c>
      <c r="AU23" s="51">
        <f>AEBYLD1!AU23*VLOOKUP(AEBYLD2!AU$4,'[1]INTERNAL PARAMETERS-1'!$B$5:$J$44,5,FALSE)*VLOOKUP(AEBYLD2!AU$4,'[1]INTERNAL PARAMETERS-1'!$B$5:$J$44,6,FALSE)*VLOOKUP(AEBYLD2!AU$4,'[1]INTERNAL PARAMETERS-1'!$B$5:$J$44,3,FALSE) + AEBYLD1!AU23*(1-VLOOKUP(AEBYLD2!AU$4,'[1]INTERNAL PARAMETERS-1'!$B$5:$J$44,5,FALSE))*VLOOKUP(AEBYLD2!AU$4,'[1]INTERNAL PARAMETERS-1'!$B$5:$J$44,8,FALSE)*VLOOKUP(AEBYLD2!AU$4,'[1]INTERNAL PARAMETERS-1'!$B$5:$J$44,3,FALSE)</f>
        <v>0</v>
      </c>
      <c r="AV23" s="50">
        <f>AEBYLD1!AV23*VLOOKUP(AEBYLD2!AV$4,'[1]INTERNAL PARAMETERS-1'!$B$5:$J$44,5,FALSE)*VLOOKUP(AEBYLD2!AV$4,'[1]INTERNAL PARAMETERS-1'!$B$5:$J$44,6,FALSE)*VLOOKUP(AEBYLD2!AV$4,'[1]INTERNAL PARAMETERS-1'!$B$5:$J$44,3,FALSE) + AEBYLD1!AV23*(1-VLOOKUP(AEBYLD2!AV$4,'[1]INTERNAL PARAMETERS-1'!$B$5:$J$44,5,FALSE))*VLOOKUP(AEBYLD2!AV$4,'[1]INTERNAL PARAMETERS-1'!$B$5:$J$44,8,FALSE)*VLOOKUP(AEBYLD2!AV$4,'[1]INTERNAL PARAMETERS-1'!$B$5:$J$44,3,FALSE)</f>
        <v>0</v>
      </c>
      <c r="AW23" s="50">
        <f>AEBYLD1!AW23*VLOOKUP(AEBYLD2!AW$4,'[1]INTERNAL PARAMETERS-1'!$B$5:$J$44,5,FALSE)*VLOOKUP(AEBYLD2!AW$4,'[1]INTERNAL PARAMETERS-1'!$B$5:$J$44,6,FALSE)*VLOOKUP(AEBYLD2!AW$4,'[1]INTERNAL PARAMETERS-1'!$B$5:$J$44,3,FALSE) + AEBYLD1!AW23*(1-VLOOKUP(AEBYLD2!AW$4,'[1]INTERNAL PARAMETERS-1'!$B$5:$J$44,5,FALSE))*VLOOKUP(AEBYLD2!AW$4,'[1]INTERNAL PARAMETERS-1'!$B$5:$J$44,8,FALSE)*VLOOKUP(AEBYLD2!AW$4,'[1]INTERNAL PARAMETERS-1'!$B$5:$J$44,3,FALSE)</f>
        <v>1.5785499506493763E-3</v>
      </c>
      <c r="AX23" s="50">
        <f>AEBYLD1!AX23*VLOOKUP(AEBYLD2!AX$4,'[1]INTERNAL PARAMETERS-1'!$B$5:$J$44,5,FALSE)*VLOOKUP(AEBYLD2!AX$4,'[1]INTERNAL PARAMETERS-1'!$B$5:$J$44,6,FALSE)*VLOOKUP(AEBYLD2!AX$4,'[1]INTERNAL PARAMETERS-1'!$B$5:$J$44,3,FALSE) + AEBYLD1!AX23*(1-VLOOKUP(AEBYLD2!AX$4,'[1]INTERNAL PARAMETERS-1'!$B$5:$J$44,5,FALSE))*VLOOKUP(AEBYLD2!AX$4,'[1]INTERNAL PARAMETERS-1'!$B$5:$J$44,8,FALSE)*VLOOKUP(AEBYLD2!AX$4,'[1]INTERNAL PARAMETERS-1'!$B$5:$J$44,3,FALSE)</f>
        <v>0</v>
      </c>
      <c r="AY23" s="50">
        <f>AEBYLD1!AY23*VLOOKUP(AEBYLD2!AY$4,'[1]INTERNAL PARAMETERS-1'!$B$5:$J$44,5,FALSE)*VLOOKUP(AEBYLD2!AY$4,'[1]INTERNAL PARAMETERS-1'!$B$5:$J$44,6,FALSE)*VLOOKUP(AEBYLD2!AY$4,'[1]INTERNAL PARAMETERS-1'!$B$5:$J$44,3,FALSE) + AEBYLD1!AY23*(1-VLOOKUP(AEBYLD2!AY$4,'[1]INTERNAL PARAMETERS-1'!$B$5:$J$44,5,FALSE))*VLOOKUP(AEBYLD2!AY$4,'[1]INTERNAL PARAMETERS-1'!$B$5:$J$44,8,FALSE)*VLOOKUP(AEBYLD2!AY$4,'[1]INTERNAL PARAMETERS-1'!$B$5:$J$44,3,FALSE)</f>
        <v>0</v>
      </c>
      <c r="AZ23" s="50">
        <f>AEBYLD1!AZ23*VLOOKUP(AEBYLD2!AZ$4,'[1]INTERNAL PARAMETERS-1'!$B$5:$J$44,5,FALSE)*VLOOKUP(AEBYLD2!AZ$4,'[1]INTERNAL PARAMETERS-1'!$B$5:$J$44,6,FALSE)*VLOOKUP(AEBYLD2!AZ$4,'[1]INTERNAL PARAMETERS-1'!$B$5:$J$44,3,FALSE) + AEBYLD1!AZ23*(1-VLOOKUP(AEBYLD2!AZ$4,'[1]INTERNAL PARAMETERS-1'!$B$5:$J$44,5,FALSE))*VLOOKUP(AEBYLD2!AZ$4,'[1]INTERNAL PARAMETERS-1'!$B$5:$J$44,8,FALSE)*VLOOKUP(AEBYLD2!AZ$4,'[1]INTERNAL PARAMETERS-1'!$B$5:$J$44,3,FALSE)</f>
        <v>0</v>
      </c>
      <c r="BA23" s="50">
        <f>AEBYLD1!BA23*VLOOKUP(AEBYLD2!BA$4,'[1]INTERNAL PARAMETERS-1'!$B$5:$J$44,5,FALSE)*VLOOKUP(AEBYLD2!BA$4,'[1]INTERNAL PARAMETERS-1'!$B$5:$J$44,6,FALSE)*VLOOKUP(AEBYLD2!BA$4,'[1]INTERNAL PARAMETERS-1'!$B$5:$J$44,3,FALSE) + AEBYLD1!BA23*(1-VLOOKUP(AEBYLD2!BA$4,'[1]INTERNAL PARAMETERS-1'!$B$5:$J$44,5,FALSE))*VLOOKUP(AEBYLD2!BA$4,'[1]INTERNAL PARAMETERS-1'!$B$5:$J$44,8,FALSE)*VLOOKUP(AEBYLD2!BA$4,'[1]INTERNAL PARAMETERS-1'!$B$5:$J$44,3,FALSE)</f>
        <v>1.7173131470737328E-4</v>
      </c>
      <c r="BB23" s="50">
        <f>AEBYLD1!BB23*VLOOKUP(AEBYLD2!BB$4,'[1]INTERNAL PARAMETERS-1'!$B$5:$J$44,5,FALSE)*VLOOKUP(AEBYLD2!BB$4,'[1]INTERNAL PARAMETERS-1'!$B$5:$J$44,6,FALSE)*VLOOKUP(AEBYLD2!BB$4,'[1]INTERNAL PARAMETERS-1'!$B$5:$J$44,3,FALSE) + AEBYLD1!BB23*(1-VLOOKUP(AEBYLD2!BB$4,'[1]INTERNAL PARAMETERS-1'!$B$5:$J$44,5,FALSE))*VLOOKUP(AEBYLD2!BB$4,'[1]INTERNAL PARAMETERS-1'!$B$5:$J$44,8,FALSE)*VLOOKUP(AEBYLD2!BB$4,'[1]INTERNAL PARAMETERS-1'!$B$5:$J$44,3,FALSE)</f>
        <v>6.2186026839763594E-4</v>
      </c>
      <c r="BC23" s="50">
        <f>AEBYLD1!BC23*VLOOKUP(AEBYLD2!BC$4,'[1]INTERNAL PARAMETERS-1'!$B$5:$J$44,5,FALSE)*VLOOKUP(AEBYLD2!BC$4,'[1]INTERNAL PARAMETERS-1'!$B$5:$J$44,6,FALSE)*VLOOKUP(AEBYLD2!BC$4,'[1]INTERNAL PARAMETERS-1'!$B$5:$J$44,3,FALSE) + AEBYLD1!BC23*(1-VLOOKUP(AEBYLD2!BC$4,'[1]INTERNAL PARAMETERS-1'!$B$5:$J$44,5,FALSE))*VLOOKUP(AEBYLD2!BC$4,'[1]INTERNAL PARAMETERS-1'!$B$5:$J$44,8,FALSE)*VLOOKUP(AEBYLD2!BC$4,'[1]INTERNAL PARAMETERS-1'!$B$5:$J$44,3,FALSE)</f>
        <v>1.1786512761523768E-4</v>
      </c>
      <c r="BD23" s="50">
        <f>AEBYLD1!BD23*VLOOKUP(AEBYLD2!BD$4,'[1]INTERNAL PARAMETERS-1'!$B$5:$J$44,5,FALSE)*VLOOKUP(AEBYLD2!BD$4,'[1]INTERNAL PARAMETERS-1'!$B$5:$J$44,6,FALSE)*VLOOKUP(AEBYLD2!BD$4,'[1]INTERNAL PARAMETERS-1'!$B$5:$J$44,3,FALSE) + AEBYLD1!BD23*(1-VLOOKUP(AEBYLD2!BD$4,'[1]INTERNAL PARAMETERS-1'!$B$5:$J$44,5,FALSE))*VLOOKUP(AEBYLD2!BD$4,'[1]INTERNAL PARAMETERS-1'!$B$5:$J$44,8,FALSE)*VLOOKUP(AEBYLD2!BD$4,'[1]INTERNAL PARAMETERS-1'!$B$5:$J$44,3,FALSE)</f>
        <v>1.8989368678898273E-4</v>
      </c>
      <c r="BE23" s="50">
        <f>AEBYLD1!BE23*VLOOKUP(AEBYLD2!BE$4,'[1]INTERNAL PARAMETERS-1'!$B$5:$J$44,5,FALSE)*VLOOKUP(AEBYLD2!BE$4,'[1]INTERNAL PARAMETERS-1'!$B$5:$J$44,6,FALSE)*VLOOKUP(AEBYLD2!BE$4,'[1]INTERNAL PARAMETERS-1'!$B$5:$J$44,3,FALSE) + AEBYLD1!BE23*(1-VLOOKUP(AEBYLD2!BE$4,'[1]INTERNAL PARAMETERS-1'!$B$5:$J$44,5,FALSE))*VLOOKUP(AEBYLD2!BE$4,'[1]INTERNAL PARAMETERS-1'!$B$5:$J$44,8,FALSE)*VLOOKUP(AEBYLD2!BE$4,'[1]INTERNAL PARAMETERS-1'!$B$5:$J$44,3,FALSE)</f>
        <v>1.4693155433092309E-4</v>
      </c>
      <c r="BF23" s="50">
        <f>AEBYLD1!BF23*VLOOKUP(AEBYLD2!BF$4,'[1]INTERNAL PARAMETERS-1'!$B$5:$J$44,5,FALSE)*VLOOKUP(AEBYLD2!BF$4,'[1]INTERNAL PARAMETERS-1'!$B$5:$J$44,6,FALSE)*VLOOKUP(AEBYLD2!BF$4,'[1]INTERNAL PARAMETERS-1'!$B$5:$J$44,3,FALSE) + AEBYLD1!BF23*(1-VLOOKUP(AEBYLD2!BF$4,'[1]INTERNAL PARAMETERS-1'!$B$5:$J$44,5,FALSE))*VLOOKUP(AEBYLD2!BF$4,'[1]INTERNAL PARAMETERS-1'!$B$5:$J$44,8,FALSE)*VLOOKUP(AEBYLD2!BF$4,'[1]INTERNAL PARAMETERS-1'!$B$5:$J$44,3,FALSE)</f>
        <v>0</v>
      </c>
      <c r="BG23" s="50">
        <f>AEBYLD1!BG23*VLOOKUP(AEBYLD2!BG$4,'[1]INTERNAL PARAMETERS-1'!$B$5:$J$44,5,FALSE)*VLOOKUP(AEBYLD2!BG$4,'[1]INTERNAL PARAMETERS-1'!$B$5:$J$44,6,FALSE)*VLOOKUP(AEBYLD2!BG$4,'[1]INTERNAL PARAMETERS-1'!$B$5:$J$44,3,FALSE) + AEBYLD1!BG23*(1-VLOOKUP(AEBYLD2!BG$4,'[1]INTERNAL PARAMETERS-1'!$B$5:$J$44,5,FALSE))*VLOOKUP(AEBYLD2!BG$4,'[1]INTERNAL PARAMETERS-1'!$B$5:$J$44,8,FALSE)*VLOOKUP(AEBYLD2!BG$4,'[1]INTERNAL PARAMETERS-1'!$B$5:$J$44,3,FALSE)</f>
        <v>7.8753477397238737E-4</v>
      </c>
      <c r="BH23" s="50">
        <f>AEBYLD1!BH23*VLOOKUP(AEBYLD2!BH$4,'[1]INTERNAL PARAMETERS-1'!$B$5:$J$44,5,FALSE)*VLOOKUP(AEBYLD2!BH$4,'[1]INTERNAL PARAMETERS-1'!$B$5:$J$44,6,FALSE)*VLOOKUP(AEBYLD2!BH$4,'[1]INTERNAL PARAMETERS-1'!$B$5:$J$44,3,FALSE) + AEBYLD1!BH23*(1-VLOOKUP(AEBYLD2!BH$4,'[1]INTERNAL PARAMETERS-1'!$B$5:$J$44,5,FALSE))*VLOOKUP(AEBYLD2!BH$4,'[1]INTERNAL PARAMETERS-1'!$B$5:$J$44,8,FALSE)*VLOOKUP(AEBYLD2!BH$4,'[1]INTERNAL PARAMETERS-1'!$B$5:$J$44,3,FALSE)</f>
        <v>1.9474098014407054E-6</v>
      </c>
      <c r="BI23" s="50">
        <f>AEBYLD1!BI23*VLOOKUP(AEBYLD2!BI$4,'[1]INTERNAL PARAMETERS-1'!$B$5:$J$44,5,FALSE)*VLOOKUP(AEBYLD2!BI$4,'[1]INTERNAL PARAMETERS-1'!$B$5:$J$44,6,FALSE)*VLOOKUP(AEBYLD2!BI$4,'[1]INTERNAL PARAMETERS-1'!$B$5:$J$44,3,FALSE) + AEBYLD1!BI23*(1-VLOOKUP(AEBYLD2!BI$4,'[1]INTERNAL PARAMETERS-1'!$B$5:$J$44,5,FALSE))*VLOOKUP(AEBYLD2!BI$4,'[1]INTERNAL PARAMETERS-1'!$B$5:$J$44,8,FALSE)*VLOOKUP(AEBYLD2!BI$4,'[1]INTERNAL PARAMETERS-1'!$B$5:$J$44,3,FALSE)</f>
        <v>0</v>
      </c>
      <c r="BJ23" s="50">
        <f>AEBYLD1!BJ23*VLOOKUP(AEBYLD2!BJ$4,'[1]INTERNAL PARAMETERS-1'!$B$5:$J$44,5,FALSE)*VLOOKUP(AEBYLD2!BJ$4,'[1]INTERNAL PARAMETERS-1'!$B$5:$J$44,6,FALSE)*VLOOKUP(AEBYLD2!BJ$4,'[1]INTERNAL PARAMETERS-1'!$B$5:$J$44,3,FALSE) + AEBYLD1!BJ23*(1-VLOOKUP(AEBYLD2!BJ$4,'[1]INTERNAL PARAMETERS-1'!$B$5:$J$44,5,FALSE))*VLOOKUP(AEBYLD2!BJ$4,'[1]INTERNAL PARAMETERS-1'!$B$5:$J$44,8,FALSE)*VLOOKUP(AEBYLD2!BJ$4,'[1]INTERNAL PARAMETERS-1'!$B$5:$J$44,3,FALSE)</f>
        <v>1.7784455714238689E-4</v>
      </c>
      <c r="BK23" s="50">
        <f>AEBYLD1!BK23*VLOOKUP(AEBYLD2!BK$4,'[1]INTERNAL PARAMETERS-1'!$B$5:$J$44,5,FALSE)*VLOOKUP(AEBYLD2!BK$4,'[1]INTERNAL PARAMETERS-1'!$B$5:$J$44,6,FALSE)*VLOOKUP(AEBYLD2!BK$4,'[1]INTERNAL PARAMETERS-1'!$B$5:$J$44,3,FALSE) + AEBYLD1!BK23*(1-VLOOKUP(AEBYLD2!BK$4,'[1]INTERNAL PARAMETERS-1'!$B$5:$J$44,5,FALSE))*VLOOKUP(AEBYLD2!BK$4,'[1]INTERNAL PARAMETERS-1'!$B$5:$J$44,8,FALSE)*VLOOKUP(AEBYLD2!BK$4,'[1]INTERNAL PARAMETERS-1'!$B$5:$J$44,3,FALSE)</f>
        <v>5.2773624805073711E-5</v>
      </c>
      <c r="BL23" s="50">
        <f>AEBYLD1!BL23*VLOOKUP(AEBYLD2!BL$4,'[1]INTERNAL PARAMETERS-1'!$B$5:$J$44,5,FALSE)*VLOOKUP(AEBYLD2!BL$4,'[1]INTERNAL PARAMETERS-1'!$B$5:$J$44,6,FALSE)*VLOOKUP(AEBYLD2!BL$4,'[1]INTERNAL PARAMETERS-1'!$B$5:$J$44,3,FALSE) + AEBYLD1!BL23*(1-VLOOKUP(AEBYLD2!BL$4,'[1]INTERNAL PARAMETERS-1'!$B$5:$J$44,5,FALSE))*VLOOKUP(AEBYLD2!BL$4,'[1]INTERNAL PARAMETERS-1'!$B$5:$J$44,8,FALSE)*VLOOKUP(AEBYLD2!BL$4,'[1]INTERNAL PARAMETERS-1'!$B$5:$J$44,3,FALSE)</f>
        <v>1.6203041409798165E-5</v>
      </c>
      <c r="BM23" s="50">
        <f>AEBYLD1!BM23*VLOOKUP(AEBYLD2!BM$4,'[1]INTERNAL PARAMETERS-1'!$B$5:$J$44,5,FALSE)*VLOOKUP(AEBYLD2!BM$4,'[1]INTERNAL PARAMETERS-1'!$B$5:$J$44,6,FALSE)*VLOOKUP(AEBYLD2!BM$4,'[1]INTERNAL PARAMETERS-1'!$B$5:$J$44,3,FALSE) + AEBYLD1!BM23*(1-VLOOKUP(AEBYLD2!BM$4,'[1]INTERNAL PARAMETERS-1'!$B$5:$J$44,5,FALSE))*VLOOKUP(AEBYLD2!BM$4,'[1]INTERNAL PARAMETERS-1'!$B$5:$J$44,8,FALSE)*VLOOKUP(AEBYLD2!BM$4,'[1]INTERNAL PARAMETERS-1'!$B$5:$J$44,3,FALSE)</f>
        <v>0</v>
      </c>
      <c r="BN23" s="50">
        <f>AEBYLD1!BN23*VLOOKUP(AEBYLD2!BN$4,'[1]INTERNAL PARAMETERS-1'!$B$5:$J$44,5,FALSE)*VLOOKUP(AEBYLD2!BN$4,'[1]INTERNAL PARAMETERS-1'!$B$5:$J$44,6,FALSE)*VLOOKUP(AEBYLD2!BN$4,'[1]INTERNAL PARAMETERS-1'!$B$5:$J$44,3,FALSE) + AEBYLD1!BN23*(1-VLOOKUP(AEBYLD2!BN$4,'[1]INTERNAL PARAMETERS-1'!$B$5:$J$44,5,FALSE))*VLOOKUP(AEBYLD2!BN$4,'[1]INTERNAL PARAMETERS-1'!$B$5:$J$44,8,FALSE)*VLOOKUP(AEBYLD2!BN$4,'[1]INTERNAL PARAMETERS-1'!$B$5:$J$44,3,FALSE)</f>
        <v>1.4046655402915549E-4</v>
      </c>
      <c r="BO23" s="50">
        <f>AEBYLD1!BO23*VLOOKUP(AEBYLD2!BO$4,'[1]INTERNAL PARAMETERS-1'!$B$5:$J$44,5,FALSE)*VLOOKUP(AEBYLD2!BO$4,'[1]INTERNAL PARAMETERS-1'!$B$5:$J$44,6,FALSE)*VLOOKUP(AEBYLD2!BO$4,'[1]INTERNAL PARAMETERS-1'!$B$5:$J$44,3,FALSE) + AEBYLD1!BO23*(1-VLOOKUP(AEBYLD2!BO$4,'[1]INTERNAL PARAMETERS-1'!$B$5:$J$44,5,FALSE))*VLOOKUP(AEBYLD2!BO$4,'[1]INTERNAL PARAMETERS-1'!$B$5:$J$44,8,FALSE)*VLOOKUP(AEBYLD2!BO$4,'[1]INTERNAL PARAMETERS-1'!$B$5:$J$44,3,FALSE)</f>
        <v>4.6657867028507926E-5</v>
      </c>
      <c r="BP23" s="50">
        <f>AEBYLD1!BP23*VLOOKUP(AEBYLD2!BP$4,'[1]INTERNAL PARAMETERS-1'!$B$5:$J$44,5,FALSE)*VLOOKUP(AEBYLD2!BP$4,'[1]INTERNAL PARAMETERS-1'!$B$5:$J$44,6,FALSE)*VLOOKUP(AEBYLD2!BP$4,'[1]INTERNAL PARAMETERS-1'!$B$5:$J$44,3,FALSE) + AEBYLD1!BP23*(1-VLOOKUP(AEBYLD2!BP$4,'[1]INTERNAL PARAMETERS-1'!$B$5:$J$44,5,FALSE))*VLOOKUP(AEBYLD2!BP$4,'[1]INTERNAL PARAMETERS-1'!$B$5:$J$44,8,FALSE)*VLOOKUP(AEBYLD2!BP$4,'[1]INTERNAL PARAMETERS-1'!$B$5:$J$44,3,FALSE)</f>
        <v>2.4815121270231214E-6</v>
      </c>
      <c r="BQ23" s="50">
        <f>AEBYLD1!BQ23*VLOOKUP(AEBYLD2!BQ$4,'[1]INTERNAL PARAMETERS-1'!$B$5:$J$44,5,FALSE)*VLOOKUP(AEBYLD2!BQ$4,'[1]INTERNAL PARAMETERS-1'!$B$5:$J$44,6,FALSE)*VLOOKUP(AEBYLD2!BQ$4,'[1]INTERNAL PARAMETERS-1'!$B$5:$J$44,3,FALSE) + AEBYLD1!BQ23*(1-VLOOKUP(AEBYLD2!BQ$4,'[1]INTERNAL PARAMETERS-1'!$B$5:$J$44,5,FALSE))*VLOOKUP(AEBYLD2!BQ$4,'[1]INTERNAL PARAMETERS-1'!$B$5:$J$44,8,FALSE)*VLOOKUP(AEBYLD2!BQ$4,'[1]INTERNAL PARAMETERS-1'!$B$5:$J$44,3,FALSE)</f>
        <v>2.0873761193967069E-4</v>
      </c>
      <c r="BR23" s="50">
        <f>AEBYLD1!BR23*VLOOKUP(AEBYLD2!BR$4,'[1]INTERNAL PARAMETERS-1'!$B$5:$J$44,5,FALSE)*VLOOKUP(AEBYLD2!BR$4,'[1]INTERNAL PARAMETERS-1'!$B$5:$J$44,6,FALSE)*VLOOKUP(AEBYLD2!BR$4,'[1]INTERNAL PARAMETERS-1'!$B$5:$J$44,3,FALSE) + AEBYLD1!BR23*(1-VLOOKUP(AEBYLD2!BR$4,'[1]INTERNAL PARAMETERS-1'!$B$5:$J$44,5,FALSE))*VLOOKUP(AEBYLD2!BR$4,'[1]INTERNAL PARAMETERS-1'!$B$5:$J$44,8,FALSE)*VLOOKUP(AEBYLD2!BR$4,'[1]INTERNAL PARAMETERS-1'!$B$5:$J$44,3,FALSE)</f>
        <v>3.5496344006993046E-6</v>
      </c>
      <c r="BS23" s="50">
        <f>AEBYLD1!BS23*VLOOKUP(AEBYLD2!BS$4,'[1]INTERNAL PARAMETERS-1'!$B$5:$J$44,5,FALSE)*VLOOKUP(AEBYLD2!BS$4,'[1]INTERNAL PARAMETERS-1'!$B$5:$J$44,6,FALSE)*VLOOKUP(AEBYLD2!BS$4,'[1]INTERNAL PARAMETERS-1'!$B$5:$J$44,3,FALSE) + AEBYLD1!BS23*(1-VLOOKUP(AEBYLD2!BS$4,'[1]INTERNAL PARAMETERS-1'!$B$5:$J$44,5,FALSE))*VLOOKUP(AEBYLD2!BS$4,'[1]INTERNAL PARAMETERS-1'!$B$5:$J$44,8,FALSE)*VLOOKUP(AEBYLD2!BS$4,'[1]INTERNAL PARAMETERS-1'!$B$5:$J$44,3,FALSE)</f>
        <v>1.0561321511514622E-6</v>
      </c>
      <c r="BT23" s="50">
        <f>AEBYLD1!BT23*VLOOKUP(AEBYLD2!BT$4,'[1]INTERNAL PARAMETERS-1'!$B$5:$J$44,5,FALSE)*VLOOKUP(AEBYLD2!BT$4,'[1]INTERNAL PARAMETERS-1'!$B$5:$J$44,6,FALSE)*VLOOKUP(AEBYLD2!BT$4,'[1]INTERNAL PARAMETERS-1'!$B$5:$J$44,3,FALSE) + AEBYLD1!BT23*(1-VLOOKUP(AEBYLD2!BT$4,'[1]INTERNAL PARAMETERS-1'!$B$5:$J$44,5,FALSE))*VLOOKUP(AEBYLD2!BT$4,'[1]INTERNAL PARAMETERS-1'!$B$5:$J$44,8,FALSE)*VLOOKUP(AEBYLD2!BT$4,'[1]INTERNAL PARAMETERS-1'!$B$5:$J$44,3,FALSE)</f>
        <v>0</v>
      </c>
      <c r="BU23" s="50">
        <f>AEBYLD1!BU23*VLOOKUP(AEBYLD2!BU$4,'[1]INTERNAL PARAMETERS-1'!$B$5:$J$44,5,FALSE)*VLOOKUP(AEBYLD2!BU$4,'[1]INTERNAL PARAMETERS-1'!$B$5:$J$44,6,FALSE)*VLOOKUP(AEBYLD2!BU$4,'[1]INTERNAL PARAMETERS-1'!$B$5:$J$44,3,FALSE) + AEBYLD1!BU23*(1-VLOOKUP(AEBYLD2!BU$4,'[1]INTERNAL PARAMETERS-1'!$B$5:$J$44,5,FALSE))*VLOOKUP(AEBYLD2!BU$4,'[1]INTERNAL PARAMETERS-1'!$B$5:$J$44,8,FALSE)*VLOOKUP(AEBYLD2!BU$4,'[1]INTERNAL PARAMETERS-1'!$B$5:$J$44,3,FALSE)</f>
        <v>0</v>
      </c>
      <c r="BV23" s="50">
        <f>AEBYLD1!BV23*VLOOKUP(AEBYLD2!BV$4,'[1]INTERNAL PARAMETERS-1'!$B$5:$J$44,5,FALSE)*VLOOKUP(AEBYLD2!BV$4,'[1]INTERNAL PARAMETERS-1'!$B$5:$J$44,6,FALSE)*VLOOKUP(AEBYLD2!BV$4,'[1]INTERNAL PARAMETERS-1'!$B$5:$J$44,3,FALSE) + AEBYLD1!BV23*(1-VLOOKUP(AEBYLD2!BV$4,'[1]INTERNAL PARAMETERS-1'!$B$5:$J$44,5,FALSE))*VLOOKUP(AEBYLD2!BV$4,'[1]INTERNAL PARAMETERS-1'!$B$5:$J$44,8,FALSE)*VLOOKUP(AEBYLD2!BV$4,'[1]INTERNAL PARAMETERS-1'!$B$5:$J$44,3,FALSE)</f>
        <v>0</v>
      </c>
      <c r="BW23" s="50">
        <f>AEBYLD1!BW23*VLOOKUP(AEBYLD2!BW$4,'[1]INTERNAL PARAMETERS-1'!$B$5:$J$44,5,FALSE)*VLOOKUP(AEBYLD2!BW$4,'[1]INTERNAL PARAMETERS-1'!$B$5:$J$44,6,FALSE)*VLOOKUP(AEBYLD2!BW$4,'[1]INTERNAL PARAMETERS-1'!$B$5:$J$44,3,FALSE) + AEBYLD1!BW23*(1-VLOOKUP(AEBYLD2!BW$4,'[1]INTERNAL PARAMETERS-1'!$B$5:$J$44,5,FALSE))*VLOOKUP(AEBYLD2!BW$4,'[1]INTERNAL PARAMETERS-1'!$B$5:$J$44,8,FALSE)*VLOOKUP(AEBYLD2!BW$4,'[1]INTERNAL PARAMETERS-1'!$B$5:$J$44,3,FALSE)</f>
        <v>0</v>
      </c>
      <c r="BX23" s="50">
        <f>AEBYLD1!BX23*VLOOKUP(AEBYLD2!BX$4,'[1]INTERNAL PARAMETERS-1'!$B$5:$J$44,5,FALSE)*VLOOKUP(AEBYLD2!BX$4,'[1]INTERNAL PARAMETERS-1'!$B$5:$J$44,6,FALSE)*VLOOKUP(AEBYLD2!BX$4,'[1]INTERNAL PARAMETERS-1'!$B$5:$J$44,3,FALSE) + AEBYLD1!BX23*(1-VLOOKUP(AEBYLD2!BX$4,'[1]INTERNAL PARAMETERS-1'!$B$5:$J$44,5,FALSE))*VLOOKUP(AEBYLD2!BX$4,'[1]INTERNAL PARAMETERS-1'!$B$5:$J$44,8,FALSE)*VLOOKUP(AEBYLD2!BX$4,'[1]INTERNAL PARAMETERS-1'!$B$5:$J$44,3,FALSE)</f>
        <v>0</v>
      </c>
      <c r="BY23" s="50">
        <f>AEBYLD1!BY23*VLOOKUP(AEBYLD2!BY$4,'[1]INTERNAL PARAMETERS-1'!$B$5:$J$44,5,FALSE)*VLOOKUP(AEBYLD2!BY$4,'[1]INTERNAL PARAMETERS-1'!$B$5:$J$44,6,FALSE)*VLOOKUP(AEBYLD2!BY$4,'[1]INTERNAL PARAMETERS-1'!$B$5:$J$44,3,FALSE) + AEBYLD1!BY23*(1-VLOOKUP(AEBYLD2!BY$4,'[1]INTERNAL PARAMETERS-1'!$B$5:$J$44,5,FALSE))*VLOOKUP(AEBYLD2!BY$4,'[1]INTERNAL PARAMETERS-1'!$B$5:$J$44,8,FALSE)*VLOOKUP(AEBYLD2!BY$4,'[1]INTERNAL PARAMETERS-1'!$B$5:$J$44,3,FALSE)</f>
        <v>0</v>
      </c>
      <c r="BZ23" s="50">
        <f>AEBYLD1!BZ23*VLOOKUP(AEBYLD2!BZ$4,'[1]INTERNAL PARAMETERS-1'!$B$5:$J$44,5,FALSE)*VLOOKUP(AEBYLD2!BZ$4,'[1]INTERNAL PARAMETERS-1'!$B$5:$J$44,6,FALSE)*VLOOKUP(AEBYLD2!BZ$4,'[1]INTERNAL PARAMETERS-1'!$B$5:$J$44,3,FALSE) + AEBYLD1!BZ23*(1-VLOOKUP(AEBYLD2!BZ$4,'[1]INTERNAL PARAMETERS-1'!$B$5:$J$44,5,FALSE))*VLOOKUP(AEBYLD2!BZ$4,'[1]INTERNAL PARAMETERS-1'!$B$5:$J$44,8,FALSE)*VLOOKUP(AEBYLD2!BZ$4,'[1]INTERNAL PARAMETERS-1'!$B$5:$J$44,3,FALSE)</f>
        <v>4.61619240164679E-7</v>
      </c>
      <c r="CA23" s="50">
        <f>AEBYLD1!CA23*VLOOKUP(AEBYLD2!CA$4,'[1]INTERNAL PARAMETERS-1'!$B$5:$J$44,5,FALSE)*VLOOKUP(AEBYLD2!CA$4,'[1]INTERNAL PARAMETERS-1'!$B$5:$J$44,6,FALSE)*VLOOKUP(AEBYLD2!CA$4,'[1]INTERNAL PARAMETERS-1'!$B$5:$J$44,3,FALSE) + AEBYLD1!CA23*(1-VLOOKUP(AEBYLD2!CA$4,'[1]INTERNAL PARAMETERS-1'!$B$5:$J$44,5,FALSE))*VLOOKUP(AEBYLD2!CA$4,'[1]INTERNAL PARAMETERS-1'!$B$5:$J$44,8,FALSE)*VLOOKUP(AEBYLD2!CA$4,'[1]INTERNAL PARAMETERS-1'!$B$5:$J$44,3,FALSE)</f>
        <v>0</v>
      </c>
      <c r="CB23" s="50">
        <f>AEBYLD1!CB23*VLOOKUP(AEBYLD2!CB$4,'[1]INTERNAL PARAMETERS-1'!$B$5:$J$44,5,FALSE)*VLOOKUP(AEBYLD2!CB$4,'[1]INTERNAL PARAMETERS-1'!$B$5:$J$44,6,FALSE)*VLOOKUP(AEBYLD2!CB$4,'[1]INTERNAL PARAMETERS-1'!$B$5:$J$44,3,FALSE) + AEBYLD1!CB23*(1-VLOOKUP(AEBYLD2!CB$4,'[1]INTERNAL PARAMETERS-1'!$B$5:$J$44,5,FALSE))*VLOOKUP(AEBYLD2!CB$4,'[1]INTERNAL PARAMETERS-1'!$B$5:$J$44,8,FALSE)*VLOOKUP(AEBYLD2!CB$4,'[1]INTERNAL PARAMETERS-1'!$B$5:$J$44,3,FALSE)</f>
        <v>0</v>
      </c>
      <c r="CC23" s="50">
        <f>AEBYLD1!CC23*VLOOKUP(AEBYLD2!CC$4,'[1]INTERNAL PARAMETERS-1'!$B$5:$J$44,5,FALSE)*VLOOKUP(AEBYLD2!CC$4,'[1]INTERNAL PARAMETERS-1'!$B$5:$J$44,6,FALSE)*VLOOKUP(AEBYLD2!CC$4,'[1]INTERNAL PARAMETERS-1'!$B$5:$J$44,3,FALSE) + AEBYLD1!CC23*(1-VLOOKUP(AEBYLD2!CC$4,'[1]INTERNAL PARAMETERS-1'!$B$5:$J$44,5,FALSE))*VLOOKUP(AEBYLD2!CC$4,'[1]INTERNAL PARAMETERS-1'!$B$5:$J$44,8,FALSE)*VLOOKUP(AEBYLD2!CC$4,'[1]INTERNAL PARAMETERS-1'!$B$5:$J$44,3,FALSE)</f>
        <v>1.0258052685127732E-6</v>
      </c>
      <c r="CD23" s="50">
        <f>AEBYLD1!CD23*VLOOKUP(AEBYLD2!CD$4,'[1]INTERNAL PARAMETERS-1'!$B$5:$J$44,5,FALSE)*VLOOKUP(AEBYLD2!CD$4,'[1]INTERNAL PARAMETERS-1'!$B$5:$J$44,6,FALSE)*VLOOKUP(AEBYLD2!CD$4,'[1]INTERNAL PARAMETERS-1'!$B$5:$J$44,3,FALSE) + AEBYLD1!CD23*(1-VLOOKUP(AEBYLD2!CD$4,'[1]INTERNAL PARAMETERS-1'!$B$5:$J$44,5,FALSE))*VLOOKUP(AEBYLD2!CD$4,'[1]INTERNAL PARAMETERS-1'!$B$5:$J$44,8,FALSE)*VLOOKUP(AEBYLD2!CD$4,'[1]INTERNAL PARAMETERS-1'!$B$5:$J$44,3,FALSE)</f>
        <v>8.6071036822223018E-6</v>
      </c>
      <c r="CE23" s="50">
        <f>AEBYLD1!CE23*VLOOKUP(AEBYLD2!CE$4,'[1]INTERNAL PARAMETERS-1'!$B$5:$J$44,5,FALSE)*VLOOKUP(AEBYLD2!CE$4,'[1]INTERNAL PARAMETERS-1'!$B$5:$J$44,6,FALSE)*VLOOKUP(AEBYLD2!CE$4,'[1]INTERNAL PARAMETERS-1'!$B$5:$J$44,3,FALSE) + AEBYLD1!CE23*(1-VLOOKUP(AEBYLD2!CE$4,'[1]INTERNAL PARAMETERS-1'!$B$5:$J$44,5,FALSE))*VLOOKUP(AEBYLD2!CE$4,'[1]INTERNAL PARAMETERS-1'!$B$5:$J$44,8,FALSE)*VLOOKUP(AEBYLD2!CE$4,'[1]INTERNAL PARAMETERS-1'!$B$5:$J$44,3,FALSE)</f>
        <v>1.5958519944967227E-5</v>
      </c>
      <c r="CF23" s="50">
        <f>AEBYLD1!CF23*VLOOKUP(AEBYLD2!CF$4,'[1]INTERNAL PARAMETERS-1'!$B$5:$J$44,5,FALSE)*VLOOKUP(AEBYLD2!CF$4,'[1]INTERNAL PARAMETERS-1'!$B$5:$J$44,6,FALSE)*VLOOKUP(AEBYLD2!CF$4,'[1]INTERNAL PARAMETERS-1'!$B$5:$J$44,3,FALSE) + AEBYLD1!CF23*(1-VLOOKUP(AEBYLD2!CF$4,'[1]INTERNAL PARAMETERS-1'!$B$5:$J$44,5,FALSE))*VLOOKUP(AEBYLD2!CF$4,'[1]INTERNAL PARAMETERS-1'!$B$5:$J$44,8,FALSE)*VLOOKUP(AEBYLD2!CF$4,'[1]INTERNAL PARAMETERS-1'!$B$5:$J$44,3,FALSE)</f>
        <v>7.6809994111843371E-5</v>
      </c>
      <c r="CG23" s="50">
        <f>AEBYLD1!CG23*VLOOKUP(AEBYLD2!CG$4,'[1]INTERNAL PARAMETERS-1'!$B$5:$J$44,5,FALSE)*VLOOKUP(AEBYLD2!CG$4,'[1]INTERNAL PARAMETERS-1'!$B$5:$J$44,6,FALSE)*VLOOKUP(AEBYLD2!CG$4,'[1]INTERNAL PARAMETERS-1'!$B$5:$J$44,3,FALSE) + AEBYLD1!CG23*(1-VLOOKUP(AEBYLD2!CG$4,'[1]INTERNAL PARAMETERS-1'!$B$5:$J$44,5,FALSE))*VLOOKUP(AEBYLD2!CG$4,'[1]INTERNAL PARAMETERS-1'!$B$5:$J$44,8,FALSE)*VLOOKUP(AEBYLD2!CG$4,'[1]INTERNAL PARAMETERS-1'!$B$5:$J$44,3,FALSE)</f>
        <v>4.2418137024060916E-7</v>
      </c>
      <c r="CH23" s="49">
        <f>AEBYLD1!CH23*VLOOKUP(AEBYLD2!CH$4,'[1]INTERNAL PARAMETERS-1'!$B$5:$J$44,5,FALSE)*VLOOKUP(AEBYLD2!CH$4,'[1]INTERNAL PARAMETERS-1'!$B$5:$J$44,6,FALSE)*VLOOKUP(AEBYLD2!CH$4,'[1]INTERNAL PARAMETERS-1'!$B$5:$J$44,3,FALSE) + AEBYLD1!CH23*(1-VLOOKUP(AEBYLD2!CH$4,'[1]INTERNAL PARAMETERS-1'!$B$5:$J$44,5,FALSE))*VLOOKUP(AEBYLD2!CH$4,'[1]INTERNAL PARAMETERS-1'!$B$5:$J$44,8,FALSE)*VLOOKUP(AEBYLD2!CH$4,'[1]INTERNAL PARAMETERS-1'!$B$5:$J$44,3,FALSE)</f>
        <v>0</v>
      </c>
      <c r="CJ23" s="51">
        <f t="shared" si="0"/>
        <v>0.23747508926917216</v>
      </c>
      <c r="CK23" s="49">
        <f t="shared" si="1"/>
        <v>4.3693718449147748E-3</v>
      </c>
    </row>
    <row r="24" spans="2:89" x14ac:dyDescent="0.4">
      <c r="B24" s="64" t="s">
        <v>5</v>
      </c>
      <c r="C24" s="63" t="s">
        <v>71</v>
      </c>
      <c r="D24" s="63" t="s">
        <v>87</v>
      </c>
      <c r="E24" s="147">
        <f>AEB!AF24</f>
        <v>1.9162901523672289</v>
      </c>
      <c r="F24" s="62">
        <f>'[1]INTERNAL PARAMETERS-1'!M6</f>
        <v>78.760000000000005</v>
      </c>
      <c r="G24" s="51">
        <f>AEBYLD1!G24*VLOOKUP(AEBYLD2!G$4,'[1]INTERNAL PARAMETERS-1'!$B$5:$J$44,5,FALSE)*VLOOKUP(AEBYLD2!G$4,'[1]INTERNAL PARAMETERS-1'!$B$5:$J$44,7,FALSE)*AEBYLD2!$F24 + AEBYLD1!G24*(1-VLOOKUP(AEBYLD2!G$4,'[1]INTERNAL PARAMETERS-1'!$B$5:$J$44,5,FALSE))*VLOOKUP(AEBYLD2!G$4,'[1]INTERNAL PARAMETERS-1'!$B$5:$J$44,9,FALSE)*AEBYLD2!$F24</f>
        <v>0.13553974691029672</v>
      </c>
      <c r="H24" s="50">
        <f>AEBYLD1!H24*VLOOKUP(AEBYLD2!H$4,'[1]INTERNAL PARAMETERS-1'!$B$5:$J$44,5,FALSE)*VLOOKUP(AEBYLD2!H$4,'[1]INTERNAL PARAMETERS-1'!$B$5:$J$44,7,FALSE)*AEBYLD2!$F24 + AEBYLD1!H24*(1-VLOOKUP(AEBYLD2!H$4,'[1]INTERNAL PARAMETERS-1'!$B$5:$J$44,5,FALSE))*VLOOKUP(AEBYLD2!H$4,'[1]INTERNAL PARAMETERS-1'!$B$5:$J$44,9,FALSE)*AEBYLD2!$F24</f>
        <v>0</v>
      </c>
      <c r="I24" s="50">
        <f>AEBYLD1!I24*VLOOKUP(AEBYLD2!I$4,'[1]INTERNAL PARAMETERS-1'!$B$5:$J$44,5,FALSE)*VLOOKUP(AEBYLD2!I$4,'[1]INTERNAL PARAMETERS-1'!$B$5:$J$44,7,FALSE)*AEBYLD2!$F24 + AEBYLD1!I24*(1-VLOOKUP(AEBYLD2!I$4,'[1]INTERNAL PARAMETERS-1'!$B$5:$J$44,5,FALSE))*VLOOKUP(AEBYLD2!I$4,'[1]INTERNAL PARAMETERS-1'!$B$5:$J$44,9,FALSE)*AEBYLD2!$F24</f>
        <v>0.35116294756072342</v>
      </c>
      <c r="J24" s="50">
        <f>AEBYLD1!J24*VLOOKUP(AEBYLD2!J$4,'[1]INTERNAL PARAMETERS-1'!$B$5:$J$44,5,FALSE)*VLOOKUP(AEBYLD2!J$4,'[1]INTERNAL PARAMETERS-1'!$B$5:$J$44,7,FALSE)*AEBYLD2!$F24 + AEBYLD1!J24*(1-VLOOKUP(AEBYLD2!J$4,'[1]INTERNAL PARAMETERS-1'!$B$5:$J$44,5,FALSE))*VLOOKUP(AEBYLD2!J$4,'[1]INTERNAL PARAMETERS-1'!$B$5:$J$44,9,FALSE)*AEBYLD2!$F24</f>
        <v>0</v>
      </c>
      <c r="K24" s="50">
        <f>AEBYLD1!K24*VLOOKUP(AEBYLD2!K$4,'[1]INTERNAL PARAMETERS-1'!$B$5:$J$44,5,FALSE)*VLOOKUP(AEBYLD2!K$4,'[1]INTERNAL PARAMETERS-1'!$B$5:$J$44,7,FALSE)*AEBYLD2!$F24 + AEBYLD1!K24*(1-VLOOKUP(AEBYLD2!K$4,'[1]INTERNAL PARAMETERS-1'!$B$5:$J$44,5,FALSE))*VLOOKUP(AEBYLD2!K$4,'[1]INTERNAL PARAMETERS-1'!$B$5:$J$44,9,FALSE)*AEBYLD2!$F24</f>
        <v>0</v>
      </c>
      <c r="L24" s="50">
        <f>AEBYLD1!L24*VLOOKUP(AEBYLD2!L$4,'[1]INTERNAL PARAMETERS-1'!$B$5:$J$44,5,FALSE)*VLOOKUP(AEBYLD2!L$4,'[1]INTERNAL PARAMETERS-1'!$B$5:$J$44,7,FALSE)*AEBYLD2!$F24 + AEBYLD1!L24*(1-VLOOKUP(AEBYLD2!L$4,'[1]INTERNAL PARAMETERS-1'!$B$5:$J$44,5,FALSE))*VLOOKUP(AEBYLD2!L$4,'[1]INTERNAL PARAMETERS-1'!$B$5:$J$44,9,FALSE)*AEBYLD2!$F24</f>
        <v>0</v>
      </c>
      <c r="M24" s="50">
        <f>AEBYLD1!M24*VLOOKUP(AEBYLD2!M$4,'[1]INTERNAL PARAMETERS-1'!$B$5:$J$44,5,FALSE)*VLOOKUP(AEBYLD2!M$4,'[1]INTERNAL PARAMETERS-1'!$B$5:$J$44,7,FALSE)*AEBYLD2!$F24 + AEBYLD1!M24*(1-VLOOKUP(AEBYLD2!M$4,'[1]INTERNAL PARAMETERS-1'!$B$5:$J$44,5,FALSE))*VLOOKUP(AEBYLD2!M$4,'[1]INTERNAL PARAMETERS-1'!$B$5:$J$44,9,FALSE)*AEBYLD2!$F24</f>
        <v>2.6694173921942782E-3</v>
      </c>
      <c r="N24" s="50">
        <f>AEBYLD1!N24*VLOOKUP(AEBYLD2!N$4,'[1]INTERNAL PARAMETERS-1'!$B$5:$J$44,5,FALSE)*VLOOKUP(AEBYLD2!N$4,'[1]INTERNAL PARAMETERS-1'!$B$5:$J$44,7,FALSE)*AEBYLD2!$F24 + AEBYLD1!N24*(1-VLOOKUP(AEBYLD2!N$4,'[1]INTERNAL PARAMETERS-1'!$B$5:$J$44,5,FALSE))*VLOOKUP(AEBYLD2!N$4,'[1]INTERNAL PARAMETERS-1'!$B$5:$J$44,9,FALSE)*AEBYLD2!$F24</f>
        <v>2.3669656964242871E-3</v>
      </c>
      <c r="O24" s="50">
        <f>AEBYLD1!O24*VLOOKUP(AEBYLD2!O$4,'[1]INTERNAL PARAMETERS-1'!$B$5:$J$44,5,FALSE)*VLOOKUP(AEBYLD2!O$4,'[1]INTERNAL PARAMETERS-1'!$B$5:$J$44,7,FALSE)*AEBYLD2!$F24 + AEBYLD1!O24*(1-VLOOKUP(AEBYLD2!O$4,'[1]INTERNAL PARAMETERS-1'!$B$5:$J$44,5,FALSE))*VLOOKUP(AEBYLD2!O$4,'[1]INTERNAL PARAMETERS-1'!$B$5:$J$44,9,FALSE)*AEBYLD2!$F24</f>
        <v>0</v>
      </c>
      <c r="P24" s="50">
        <f>AEBYLD1!P24*VLOOKUP(AEBYLD2!P$4,'[1]INTERNAL PARAMETERS-1'!$B$5:$J$44,5,FALSE)*VLOOKUP(AEBYLD2!P$4,'[1]INTERNAL PARAMETERS-1'!$B$5:$J$44,7,FALSE)*AEBYLD2!$F24 + AEBYLD1!P24*(1-VLOOKUP(AEBYLD2!P$4,'[1]INTERNAL PARAMETERS-1'!$B$5:$J$44,5,FALSE))*VLOOKUP(AEBYLD2!P$4,'[1]INTERNAL PARAMETERS-1'!$B$5:$J$44,9,FALSE)*AEBYLD2!$F24</f>
        <v>0</v>
      </c>
      <c r="Q24" s="50">
        <f>AEBYLD1!Q24*VLOOKUP(AEBYLD2!Q$4,'[1]INTERNAL PARAMETERS-1'!$B$5:$J$44,5,FALSE)*VLOOKUP(AEBYLD2!Q$4,'[1]INTERNAL PARAMETERS-1'!$B$5:$J$44,7,FALSE)*AEBYLD2!$F24 + AEBYLD1!Q24*(1-VLOOKUP(AEBYLD2!Q$4,'[1]INTERNAL PARAMETERS-1'!$B$5:$J$44,5,FALSE))*VLOOKUP(AEBYLD2!Q$4,'[1]INTERNAL PARAMETERS-1'!$B$5:$J$44,9,FALSE)*AEBYLD2!$F24</f>
        <v>0</v>
      </c>
      <c r="R24" s="50">
        <f>AEBYLD1!R24*VLOOKUP(AEBYLD2!R$4,'[1]INTERNAL PARAMETERS-1'!$B$5:$J$44,5,FALSE)*VLOOKUP(AEBYLD2!R$4,'[1]INTERNAL PARAMETERS-1'!$B$5:$J$44,7,FALSE)*AEBYLD2!$F24 + AEBYLD1!R24*(1-VLOOKUP(AEBYLD2!R$4,'[1]INTERNAL PARAMETERS-1'!$B$5:$J$44,5,FALSE))*VLOOKUP(AEBYLD2!R$4,'[1]INTERNAL PARAMETERS-1'!$B$5:$J$44,9,FALSE)*AEBYLD2!$F24</f>
        <v>3.1559442000982227E-3</v>
      </c>
      <c r="S24" s="50">
        <f>AEBYLD1!S24*VLOOKUP(AEBYLD2!S$4,'[1]INTERNAL PARAMETERS-1'!$B$5:$J$44,5,FALSE)*VLOOKUP(AEBYLD2!S$4,'[1]INTERNAL PARAMETERS-1'!$B$5:$J$44,7,FALSE)*AEBYLD2!$F24 + AEBYLD1!S24*(1-VLOOKUP(AEBYLD2!S$4,'[1]INTERNAL PARAMETERS-1'!$B$5:$J$44,5,FALSE))*VLOOKUP(AEBYLD2!S$4,'[1]INTERNAL PARAMETERS-1'!$B$5:$J$44,9,FALSE)*AEBYLD2!$F24</f>
        <v>0.11065393970064269</v>
      </c>
      <c r="T24" s="50">
        <f>AEBYLD1!T24*VLOOKUP(AEBYLD2!T$4,'[1]INTERNAL PARAMETERS-1'!$B$5:$J$44,5,FALSE)*VLOOKUP(AEBYLD2!T$4,'[1]INTERNAL PARAMETERS-1'!$B$5:$J$44,7,FALSE)*AEBYLD2!$F24 + AEBYLD1!T24*(1-VLOOKUP(AEBYLD2!T$4,'[1]INTERNAL PARAMETERS-1'!$B$5:$J$44,5,FALSE))*VLOOKUP(AEBYLD2!T$4,'[1]INTERNAL PARAMETERS-1'!$B$5:$J$44,9,FALSE)*AEBYLD2!$F24</f>
        <v>1.4793714828479019E-2</v>
      </c>
      <c r="U24" s="50">
        <f>AEBYLD1!U24*VLOOKUP(AEBYLD2!U$4,'[1]INTERNAL PARAMETERS-1'!$B$5:$J$44,5,FALSE)*VLOOKUP(AEBYLD2!U$4,'[1]INTERNAL PARAMETERS-1'!$B$5:$J$44,7,FALSE)*AEBYLD2!$F24 + AEBYLD1!U24*(1-VLOOKUP(AEBYLD2!U$4,'[1]INTERNAL PARAMETERS-1'!$B$5:$J$44,5,FALSE))*VLOOKUP(AEBYLD2!U$4,'[1]INTERNAL PARAMETERS-1'!$B$5:$J$44,9,FALSE)*AEBYLD2!$F24</f>
        <v>1.0401352394474383E-2</v>
      </c>
      <c r="V24" s="50">
        <f>AEBYLD1!V24*VLOOKUP(AEBYLD2!V$4,'[1]INTERNAL PARAMETERS-1'!$B$5:$J$44,5,FALSE)*VLOOKUP(AEBYLD2!V$4,'[1]INTERNAL PARAMETERS-1'!$B$5:$J$44,7,FALSE)*AEBYLD2!$F24 + AEBYLD1!V24*(1-VLOOKUP(AEBYLD2!V$4,'[1]INTERNAL PARAMETERS-1'!$B$5:$J$44,5,FALSE))*VLOOKUP(AEBYLD2!V$4,'[1]INTERNAL PARAMETERS-1'!$B$5:$J$44,9,FALSE)*AEBYLD2!$F24</f>
        <v>7.3173873241045975E-2</v>
      </c>
      <c r="W24" s="50">
        <f>AEBYLD1!W24*VLOOKUP(AEBYLD2!W$4,'[1]INTERNAL PARAMETERS-1'!$B$5:$J$44,5,FALSE)*VLOOKUP(AEBYLD2!W$4,'[1]INTERNAL PARAMETERS-1'!$B$5:$J$44,7,FALSE)*AEBYLD2!$F24 + AEBYLD1!W24*(1-VLOOKUP(AEBYLD2!W$4,'[1]INTERNAL PARAMETERS-1'!$B$5:$J$44,5,FALSE))*VLOOKUP(AEBYLD2!W$4,'[1]INTERNAL PARAMETERS-1'!$B$5:$J$44,9,FALSE)*AEBYLD2!$F24</f>
        <v>0</v>
      </c>
      <c r="X24" s="50">
        <f>AEBYLD1!X24*VLOOKUP(AEBYLD2!X$4,'[1]INTERNAL PARAMETERS-1'!$B$5:$J$44,5,FALSE)*VLOOKUP(AEBYLD2!X$4,'[1]INTERNAL PARAMETERS-1'!$B$5:$J$44,7,FALSE)*AEBYLD2!$F24 + AEBYLD1!X24*(1-VLOOKUP(AEBYLD2!X$4,'[1]INTERNAL PARAMETERS-1'!$B$5:$J$44,5,FALSE))*VLOOKUP(AEBYLD2!X$4,'[1]INTERNAL PARAMETERS-1'!$B$5:$J$44,9,FALSE)*AEBYLD2!$F24</f>
        <v>0</v>
      </c>
      <c r="Y24" s="50">
        <f>AEBYLD1!Y24*VLOOKUP(AEBYLD2!Y$4,'[1]INTERNAL PARAMETERS-1'!$B$5:$J$44,5,FALSE)*VLOOKUP(AEBYLD2!Y$4,'[1]INTERNAL PARAMETERS-1'!$B$5:$J$44,7,FALSE)*AEBYLD2!$F24 + AEBYLD1!Y24*(1-VLOOKUP(AEBYLD2!Y$4,'[1]INTERNAL PARAMETERS-1'!$B$5:$J$44,5,FALSE))*VLOOKUP(AEBYLD2!Y$4,'[1]INTERNAL PARAMETERS-1'!$B$5:$J$44,9,FALSE)*AEBYLD2!$F24</f>
        <v>0</v>
      </c>
      <c r="Z24" s="50">
        <f>AEBYLD1!Z24*VLOOKUP(AEBYLD2!Z$4,'[1]INTERNAL PARAMETERS-1'!$B$5:$J$44,5,FALSE)*VLOOKUP(AEBYLD2!Z$4,'[1]INTERNAL PARAMETERS-1'!$B$5:$J$44,7,FALSE)*AEBYLD2!$F24 + AEBYLD1!Z24*(1-VLOOKUP(AEBYLD2!Z$4,'[1]INTERNAL PARAMETERS-1'!$B$5:$J$44,5,FALSE))*VLOOKUP(AEBYLD2!Z$4,'[1]INTERNAL PARAMETERS-1'!$B$5:$J$44,9,FALSE)*AEBYLD2!$F24</f>
        <v>0</v>
      </c>
      <c r="AA24" s="50">
        <f>AEBYLD1!AA24*VLOOKUP(AEBYLD2!AA$4,'[1]INTERNAL PARAMETERS-1'!$B$5:$J$44,5,FALSE)*VLOOKUP(AEBYLD2!AA$4,'[1]INTERNAL PARAMETERS-1'!$B$5:$J$44,7,FALSE)*AEBYLD2!$F24 + AEBYLD1!AA24*(1-VLOOKUP(AEBYLD2!AA$4,'[1]INTERNAL PARAMETERS-1'!$B$5:$J$44,5,FALSE))*VLOOKUP(AEBYLD2!AA$4,'[1]INTERNAL PARAMETERS-1'!$B$5:$J$44,9,FALSE)*AEBYLD2!$F24</f>
        <v>0</v>
      </c>
      <c r="AB24" s="50">
        <f>AEBYLD1!AB24*VLOOKUP(AEBYLD2!AB$4,'[1]INTERNAL PARAMETERS-1'!$B$5:$J$44,5,FALSE)*VLOOKUP(AEBYLD2!AB$4,'[1]INTERNAL PARAMETERS-1'!$B$5:$J$44,7,FALSE)*AEBYLD2!$F24 + AEBYLD1!AB24*(1-VLOOKUP(AEBYLD2!AB$4,'[1]INTERNAL PARAMETERS-1'!$B$5:$J$44,5,FALSE))*VLOOKUP(AEBYLD2!AB$4,'[1]INTERNAL PARAMETERS-1'!$B$5:$J$44,9,FALSE)*AEBYLD2!$F24</f>
        <v>0</v>
      </c>
      <c r="AC24" s="50">
        <f>AEBYLD1!AC24*VLOOKUP(AEBYLD2!AC$4,'[1]INTERNAL PARAMETERS-1'!$B$5:$J$44,5,FALSE)*VLOOKUP(AEBYLD2!AC$4,'[1]INTERNAL PARAMETERS-1'!$B$5:$J$44,7,FALSE)*AEBYLD2!$F24 + AEBYLD1!AC24*(1-VLOOKUP(AEBYLD2!AC$4,'[1]INTERNAL PARAMETERS-1'!$B$5:$J$44,5,FALSE))*VLOOKUP(AEBYLD2!AC$4,'[1]INTERNAL PARAMETERS-1'!$B$5:$J$44,9,FALSE)*AEBYLD2!$F24</f>
        <v>0</v>
      </c>
      <c r="AD24" s="50">
        <f>AEBYLD1!AD24*VLOOKUP(AEBYLD2!AD$4,'[1]INTERNAL PARAMETERS-1'!$B$5:$J$44,5,FALSE)*VLOOKUP(AEBYLD2!AD$4,'[1]INTERNAL PARAMETERS-1'!$B$5:$J$44,7,FALSE)*AEBYLD2!$F24 + AEBYLD1!AD24*(1-VLOOKUP(AEBYLD2!AD$4,'[1]INTERNAL PARAMETERS-1'!$B$5:$J$44,5,FALSE))*VLOOKUP(AEBYLD2!AD$4,'[1]INTERNAL PARAMETERS-1'!$B$5:$J$44,9,FALSE)*AEBYLD2!$F24</f>
        <v>0</v>
      </c>
      <c r="AE24" s="50">
        <f>AEBYLD1!AE24*VLOOKUP(AEBYLD2!AE$4,'[1]INTERNAL PARAMETERS-1'!$B$5:$J$44,5,FALSE)*VLOOKUP(AEBYLD2!AE$4,'[1]INTERNAL PARAMETERS-1'!$B$5:$J$44,7,FALSE)*AEBYLD2!$F24 + AEBYLD1!AE24*(1-VLOOKUP(AEBYLD2!AE$4,'[1]INTERNAL PARAMETERS-1'!$B$5:$J$44,5,FALSE))*VLOOKUP(AEBYLD2!AE$4,'[1]INTERNAL PARAMETERS-1'!$B$5:$J$44,9,FALSE)*AEBYLD2!$F24</f>
        <v>0</v>
      </c>
      <c r="AF24" s="50">
        <f>AEBYLD1!AF24*VLOOKUP(AEBYLD2!AF$4,'[1]INTERNAL PARAMETERS-1'!$B$5:$J$44,5,FALSE)*VLOOKUP(AEBYLD2!AF$4,'[1]INTERNAL PARAMETERS-1'!$B$5:$J$44,7,FALSE)*AEBYLD2!$F24 + AEBYLD1!AF24*(1-VLOOKUP(AEBYLD2!AF$4,'[1]INTERNAL PARAMETERS-1'!$B$5:$J$44,5,FALSE))*VLOOKUP(AEBYLD2!AF$4,'[1]INTERNAL PARAMETERS-1'!$B$5:$J$44,9,FALSE)*AEBYLD2!$F24</f>
        <v>1.2820042287318425E-3</v>
      </c>
      <c r="AG24" s="50">
        <f>AEBYLD1!AG24*VLOOKUP(AEBYLD2!AG$4,'[1]INTERNAL PARAMETERS-1'!$B$5:$J$44,5,FALSE)*VLOOKUP(AEBYLD2!AG$4,'[1]INTERNAL PARAMETERS-1'!$B$5:$J$44,7,FALSE)*AEBYLD2!$F24 + AEBYLD1!AG24*(1-VLOOKUP(AEBYLD2!AG$4,'[1]INTERNAL PARAMETERS-1'!$B$5:$J$44,5,FALSE))*VLOOKUP(AEBYLD2!AG$4,'[1]INTERNAL PARAMETERS-1'!$B$5:$J$44,9,FALSE)*AEBYLD2!$F24</f>
        <v>0</v>
      </c>
      <c r="AH24" s="50">
        <f>AEBYLD1!AH24*VLOOKUP(AEBYLD2!AH$4,'[1]INTERNAL PARAMETERS-1'!$B$5:$J$44,5,FALSE)*VLOOKUP(AEBYLD2!AH$4,'[1]INTERNAL PARAMETERS-1'!$B$5:$J$44,7,FALSE)*AEBYLD2!$F24 + AEBYLD1!AH24*(1-VLOOKUP(AEBYLD2!AH$4,'[1]INTERNAL PARAMETERS-1'!$B$5:$J$44,5,FALSE))*VLOOKUP(AEBYLD2!AH$4,'[1]INTERNAL PARAMETERS-1'!$B$5:$J$44,9,FALSE)*AEBYLD2!$F24</f>
        <v>3.6159093630898121E-4</v>
      </c>
      <c r="AI24" s="50">
        <f>AEBYLD1!AI24*VLOOKUP(AEBYLD2!AI$4,'[1]INTERNAL PARAMETERS-1'!$B$5:$J$44,5,FALSE)*VLOOKUP(AEBYLD2!AI$4,'[1]INTERNAL PARAMETERS-1'!$B$5:$J$44,7,FALSE)*AEBYLD2!$F24 + AEBYLD1!AI24*(1-VLOOKUP(AEBYLD2!AI$4,'[1]INTERNAL PARAMETERS-1'!$B$5:$J$44,5,FALSE))*VLOOKUP(AEBYLD2!AI$4,'[1]INTERNAL PARAMETERS-1'!$B$5:$J$44,9,FALSE)*AEBYLD2!$F24</f>
        <v>9.8623256253069463E-4</v>
      </c>
      <c r="AJ24" s="50">
        <f>AEBYLD1!AJ24*VLOOKUP(AEBYLD2!AJ$4,'[1]INTERNAL PARAMETERS-1'!$B$5:$J$44,5,FALSE)*VLOOKUP(AEBYLD2!AJ$4,'[1]INTERNAL PARAMETERS-1'!$B$5:$J$44,7,FALSE)*AEBYLD2!$F24 + AEBYLD1!AJ24*(1-VLOOKUP(AEBYLD2!AJ$4,'[1]INTERNAL PARAMETERS-1'!$B$5:$J$44,5,FALSE))*VLOOKUP(AEBYLD2!AJ$4,'[1]INTERNAL PARAMETERS-1'!$B$5:$J$44,9,FALSE)*AEBYLD2!$F24</f>
        <v>1.2820042287318425E-3</v>
      </c>
      <c r="AK24" s="50">
        <f>AEBYLD1!AK24*VLOOKUP(AEBYLD2!AK$4,'[1]INTERNAL PARAMETERS-1'!$B$5:$J$44,5,FALSE)*VLOOKUP(AEBYLD2!AK$4,'[1]INTERNAL PARAMETERS-1'!$B$5:$J$44,7,FALSE)*AEBYLD2!$F24 + AEBYLD1!AK24*(1-VLOOKUP(AEBYLD2!AK$4,'[1]INTERNAL PARAMETERS-1'!$B$5:$J$44,5,FALSE))*VLOOKUP(AEBYLD2!AK$4,'[1]INTERNAL PARAMETERS-1'!$B$5:$J$44,9,FALSE)*AEBYLD2!$F24</f>
        <v>0</v>
      </c>
      <c r="AL24" s="50">
        <f>AEBYLD1!AL24*VLOOKUP(AEBYLD2!AL$4,'[1]INTERNAL PARAMETERS-1'!$B$5:$J$44,5,FALSE)*VLOOKUP(AEBYLD2!AL$4,'[1]INTERNAL PARAMETERS-1'!$B$5:$J$44,7,FALSE)*AEBYLD2!$F24 + AEBYLD1!AL24*(1-VLOOKUP(AEBYLD2!AL$4,'[1]INTERNAL PARAMETERS-1'!$B$5:$J$44,5,FALSE))*VLOOKUP(AEBYLD2!AL$4,'[1]INTERNAL PARAMETERS-1'!$B$5:$J$44,9,FALSE)*AEBYLD2!$F24</f>
        <v>0</v>
      </c>
      <c r="AM24" s="50">
        <f>AEBYLD1!AM24*VLOOKUP(AEBYLD2!AM$4,'[1]INTERNAL PARAMETERS-1'!$B$5:$J$44,5,FALSE)*VLOOKUP(AEBYLD2!AM$4,'[1]INTERNAL PARAMETERS-1'!$B$5:$J$44,7,FALSE)*AEBYLD2!$F24 + AEBYLD1!AM24*(1-VLOOKUP(AEBYLD2!AM$4,'[1]INTERNAL PARAMETERS-1'!$B$5:$J$44,5,FALSE))*VLOOKUP(AEBYLD2!AM$4,'[1]INTERNAL PARAMETERS-1'!$B$5:$J$44,9,FALSE)*AEBYLD2!$F24</f>
        <v>0</v>
      </c>
      <c r="AN24" s="50">
        <f>AEBYLD1!AN24*VLOOKUP(AEBYLD2!AN$4,'[1]INTERNAL PARAMETERS-1'!$B$5:$J$44,5,FALSE)*VLOOKUP(AEBYLD2!AN$4,'[1]INTERNAL PARAMETERS-1'!$B$5:$J$44,7,FALSE)*AEBYLD2!$F24 + AEBYLD1!AN24*(1-VLOOKUP(AEBYLD2!AN$4,'[1]INTERNAL PARAMETERS-1'!$B$5:$J$44,5,FALSE))*VLOOKUP(AEBYLD2!AN$4,'[1]INTERNAL PARAMETERS-1'!$B$5:$J$44,9,FALSE)*AEBYLD2!$F24</f>
        <v>0</v>
      </c>
      <c r="AO24" s="50">
        <f>AEBYLD1!AO24*VLOOKUP(AEBYLD2!AO$4,'[1]INTERNAL PARAMETERS-1'!$B$5:$J$44,5,FALSE)*VLOOKUP(AEBYLD2!AO$4,'[1]INTERNAL PARAMETERS-1'!$B$5:$J$44,7,FALSE)*AEBYLD2!$F24 + AEBYLD1!AO24*(1-VLOOKUP(AEBYLD2!AO$4,'[1]INTERNAL PARAMETERS-1'!$B$5:$J$44,5,FALSE))*VLOOKUP(AEBYLD2!AO$4,'[1]INTERNAL PARAMETERS-1'!$B$5:$J$44,9,FALSE)*AEBYLD2!$F24</f>
        <v>0</v>
      </c>
      <c r="AP24" s="50">
        <f>AEBYLD1!AP24*VLOOKUP(AEBYLD2!AP$4,'[1]INTERNAL PARAMETERS-1'!$B$5:$J$44,5,FALSE)*VLOOKUP(AEBYLD2!AP$4,'[1]INTERNAL PARAMETERS-1'!$B$5:$J$44,7,FALSE)*AEBYLD2!$F24 + AEBYLD1!AP24*(1-VLOOKUP(AEBYLD2!AP$4,'[1]INTERNAL PARAMETERS-1'!$B$5:$J$44,5,FALSE))*VLOOKUP(AEBYLD2!AP$4,'[1]INTERNAL PARAMETERS-1'!$B$5:$J$44,9,FALSE)*AEBYLD2!$F24</f>
        <v>0</v>
      </c>
      <c r="AQ24" s="50">
        <f>AEBYLD1!AQ24*VLOOKUP(AEBYLD2!AQ$4,'[1]INTERNAL PARAMETERS-1'!$B$5:$J$44,5,FALSE)*VLOOKUP(AEBYLD2!AQ$4,'[1]INTERNAL PARAMETERS-1'!$B$5:$J$44,7,FALSE)*AEBYLD2!$F24 + AEBYLD1!AQ24*(1-VLOOKUP(AEBYLD2!AQ$4,'[1]INTERNAL PARAMETERS-1'!$B$5:$J$44,5,FALSE))*VLOOKUP(AEBYLD2!AQ$4,'[1]INTERNAL PARAMETERS-1'!$B$5:$J$44,9,FALSE)*AEBYLD2!$F24</f>
        <v>0</v>
      </c>
      <c r="AR24" s="50">
        <f>AEBYLD1!AR24*VLOOKUP(AEBYLD2!AR$4,'[1]INTERNAL PARAMETERS-1'!$B$5:$J$44,5,FALSE)*VLOOKUP(AEBYLD2!AR$4,'[1]INTERNAL PARAMETERS-1'!$B$5:$J$44,7,FALSE)*AEBYLD2!$F24 + AEBYLD1!AR24*(1-VLOOKUP(AEBYLD2!AR$4,'[1]INTERNAL PARAMETERS-1'!$B$5:$J$44,5,FALSE))*VLOOKUP(AEBYLD2!AR$4,'[1]INTERNAL PARAMETERS-1'!$B$5:$J$44,9,FALSE)*AEBYLD2!$F24</f>
        <v>0</v>
      </c>
      <c r="AS24" s="50">
        <f>AEBYLD1!AS24*VLOOKUP(AEBYLD2!AS$4,'[1]INTERNAL PARAMETERS-1'!$B$5:$J$44,5,FALSE)*VLOOKUP(AEBYLD2!AS$4,'[1]INTERNAL PARAMETERS-1'!$B$5:$J$44,7,FALSE)*AEBYLD2!$F24 + AEBYLD1!AS24*(1-VLOOKUP(AEBYLD2!AS$4,'[1]INTERNAL PARAMETERS-1'!$B$5:$J$44,5,FALSE))*VLOOKUP(AEBYLD2!AS$4,'[1]INTERNAL PARAMETERS-1'!$B$5:$J$44,9,FALSE)*AEBYLD2!$F24</f>
        <v>0</v>
      </c>
      <c r="AT24" s="49">
        <f>AEBYLD1!AT24*VLOOKUP(AEBYLD2!AT$4,'[1]INTERNAL PARAMETERS-1'!$B$5:$J$44,5,FALSE)*VLOOKUP(AEBYLD2!AT$4,'[1]INTERNAL PARAMETERS-1'!$B$5:$J$44,7,FALSE)*AEBYLD2!$F24 + AEBYLD1!AT24*(1-VLOOKUP(AEBYLD2!AT$4,'[1]INTERNAL PARAMETERS-1'!$B$5:$J$44,5,FALSE))*VLOOKUP(AEBYLD2!AT$4,'[1]INTERNAL PARAMETERS-1'!$B$5:$J$44,9,FALSE)*AEBYLD2!$F24</f>
        <v>0</v>
      </c>
      <c r="AU24" s="51">
        <f>AEBYLD1!AU24*VLOOKUP(AEBYLD2!AU$4,'[1]INTERNAL PARAMETERS-1'!$B$5:$J$44,5,FALSE)*VLOOKUP(AEBYLD2!AU$4,'[1]INTERNAL PARAMETERS-1'!$B$5:$J$44,6,FALSE)*VLOOKUP(AEBYLD2!AU$4,'[1]INTERNAL PARAMETERS-1'!$B$5:$J$44,3,FALSE) + AEBYLD1!AU24*(1-VLOOKUP(AEBYLD2!AU$4,'[1]INTERNAL PARAMETERS-1'!$B$5:$J$44,5,FALSE))*VLOOKUP(AEBYLD2!AU$4,'[1]INTERNAL PARAMETERS-1'!$B$5:$J$44,8,FALSE)*VLOOKUP(AEBYLD2!AU$4,'[1]INTERNAL PARAMETERS-1'!$B$5:$J$44,3,FALSE)</f>
        <v>0</v>
      </c>
      <c r="AV24" s="50">
        <f>AEBYLD1!AV24*VLOOKUP(AEBYLD2!AV$4,'[1]INTERNAL PARAMETERS-1'!$B$5:$J$44,5,FALSE)*VLOOKUP(AEBYLD2!AV$4,'[1]INTERNAL PARAMETERS-1'!$B$5:$J$44,6,FALSE)*VLOOKUP(AEBYLD2!AV$4,'[1]INTERNAL PARAMETERS-1'!$B$5:$J$44,3,FALSE) + AEBYLD1!AV24*(1-VLOOKUP(AEBYLD2!AV$4,'[1]INTERNAL PARAMETERS-1'!$B$5:$J$44,5,FALSE))*VLOOKUP(AEBYLD2!AV$4,'[1]INTERNAL PARAMETERS-1'!$B$5:$J$44,8,FALSE)*VLOOKUP(AEBYLD2!AV$4,'[1]INTERNAL PARAMETERS-1'!$B$5:$J$44,3,FALSE)</f>
        <v>0</v>
      </c>
      <c r="AW24" s="50">
        <f>AEBYLD1!AW24*VLOOKUP(AEBYLD2!AW$4,'[1]INTERNAL PARAMETERS-1'!$B$5:$J$44,5,FALSE)*VLOOKUP(AEBYLD2!AW$4,'[1]INTERNAL PARAMETERS-1'!$B$5:$J$44,6,FALSE)*VLOOKUP(AEBYLD2!AW$4,'[1]INTERNAL PARAMETERS-1'!$B$5:$J$44,3,FALSE) + AEBYLD1!AW24*(1-VLOOKUP(AEBYLD2!AW$4,'[1]INTERNAL PARAMETERS-1'!$B$5:$J$44,5,FALSE))*VLOOKUP(AEBYLD2!AW$4,'[1]INTERNAL PARAMETERS-1'!$B$5:$J$44,8,FALSE)*VLOOKUP(AEBYLD2!AW$4,'[1]INTERNAL PARAMETERS-1'!$B$5:$J$44,3,FALSE)</f>
        <v>5.2642224434310747E-3</v>
      </c>
      <c r="AX24" s="50">
        <f>AEBYLD1!AX24*VLOOKUP(AEBYLD2!AX$4,'[1]INTERNAL PARAMETERS-1'!$B$5:$J$44,5,FALSE)*VLOOKUP(AEBYLD2!AX$4,'[1]INTERNAL PARAMETERS-1'!$B$5:$J$44,6,FALSE)*VLOOKUP(AEBYLD2!AX$4,'[1]INTERNAL PARAMETERS-1'!$B$5:$J$44,3,FALSE) + AEBYLD1!AX24*(1-VLOOKUP(AEBYLD2!AX$4,'[1]INTERNAL PARAMETERS-1'!$B$5:$J$44,5,FALSE))*VLOOKUP(AEBYLD2!AX$4,'[1]INTERNAL PARAMETERS-1'!$B$5:$J$44,8,FALSE)*VLOOKUP(AEBYLD2!AX$4,'[1]INTERNAL PARAMETERS-1'!$B$5:$J$44,3,FALSE)</f>
        <v>0</v>
      </c>
      <c r="AY24" s="50">
        <f>AEBYLD1!AY24*VLOOKUP(AEBYLD2!AY$4,'[1]INTERNAL PARAMETERS-1'!$B$5:$J$44,5,FALSE)*VLOOKUP(AEBYLD2!AY$4,'[1]INTERNAL PARAMETERS-1'!$B$5:$J$44,6,FALSE)*VLOOKUP(AEBYLD2!AY$4,'[1]INTERNAL PARAMETERS-1'!$B$5:$J$44,3,FALSE) + AEBYLD1!AY24*(1-VLOOKUP(AEBYLD2!AY$4,'[1]INTERNAL PARAMETERS-1'!$B$5:$J$44,5,FALSE))*VLOOKUP(AEBYLD2!AY$4,'[1]INTERNAL PARAMETERS-1'!$B$5:$J$44,8,FALSE)*VLOOKUP(AEBYLD2!AY$4,'[1]INTERNAL PARAMETERS-1'!$B$5:$J$44,3,FALSE)</f>
        <v>0</v>
      </c>
      <c r="AZ24" s="50">
        <f>AEBYLD1!AZ24*VLOOKUP(AEBYLD2!AZ$4,'[1]INTERNAL PARAMETERS-1'!$B$5:$J$44,5,FALSE)*VLOOKUP(AEBYLD2!AZ$4,'[1]INTERNAL PARAMETERS-1'!$B$5:$J$44,6,FALSE)*VLOOKUP(AEBYLD2!AZ$4,'[1]INTERNAL PARAMETERS-1'!$B$5:$J$44,3,FALSE) + AEBYLD1!AZ24*(1-VLOOKUP(AEBYLD2!AZ$4,'[1]INTERNAL PARAMETERS-1'!$B$5:$J$44,5,FALSE))*VLOOKUP(AEBYLD2!AZ$4,'[1]INTERNAL PARAMETERS-1'!$B$5:$J$44,8,FALSE)*VLOOKUP(AEBYLD2!AZ$4,'[1]INTERNAL PARAMETERS-1'!$B$5:$J$44,3,FALSE)</f>
        <v>0</v>
      </c>
      <c r="BA24" s="50">
        <f>AEBYLD1!BA24*VLOOKUP(AEBYLD2!BA$4,'[1]INTERNAL PARAMETERS-1'!$B$5:$J$44,5,FALSE)*VLOOKUP(AEBYLD2!BA$4,'[1]INTERNAL PARAMETERS-1'!$B$5:$J$44,6,FALSE)*VLOOKUP(AEBYLD2!BA$4,'[1]INTERNAL PARAMETERS-1'!$B$5:$J$44,3,FALSE) + AEBYLD1!BA24*(1-VLOOKUP(AEBYLD2!BA$4,'[1]INTERNAL PARAMETERS-1'!$B$5:$J$44,5,FALSE))*VLOOKUP(AEBYLD2!BA$4,'[1]INTERNAL PARAMETERS-1'!$B$5:$J$44,8,FALSE)*VLOOKUP(AEBYLD2!BA$4,'[1]INTERNAL PARAMETERS-1'!$B$5:$J$44,3,FALSE)</f>
        <v>3.9997794347599501E-4</v>
      </c>
      <c r="BB24" s="50">
        <f>AEBYLD1!BB24*VLOOKUP(AEBYLD2!BB$4,'[1]INTERNAL PARAMETERS-1'!$B$5:$J$44,5,FALSE)*VLOOKUP(AEBYLD2!BB$4,'[1]INTERNAL PARAMETERS-1'!$B$5:$J$44,6,FALSE)*VLOOKUP(AEBYLD2!BB$4,'[1]INTERNAL PARAMETERS-1'!$B$5:$J$44,3,FALSE) + AEBYLD1!BB24*(1-VLOOKUP(AEBYLD2!BB$4,'[1]INTERNAL PARAMETERS-1'!$B$5:$J$44,5,FALSE))*VLOOKUP(AEBYLD2!BB$4,'[1]INTERNAL PARAMETERS-1'!$B$5:$J$44,8,FALSE)*VLOOKUP(AEBYLD2!BB$4,'[1]INTERNAL PARAMETERS-1'!$B$5:$J$44,3,FALSE)</f>
        <v>1.7699980313733497E-3</v>
      </c>
      <c r="BC24" s="50">
        <f>AEBYLD1!BC24*VLOOKUP(AEBYLD2!BC$4,'[1]INTERNAL PARAMETERS-1'!$B$5:$J$44,5,FALSE)*VLOOKUP(AEBYLD2!BC$4,'[1]INTERNAL PARAMETERS-1'!$B$5:$J$44,6,FALSE)*VLOOKUP(AEBYLD2!BC$4,'[1]INTERNAL PARAMETERS-1'!$B$5:$J$44,3,FALSE) + AEBYLD1!BC24*(1-VLOOKUP(AEBYLD2!BC$4,'[1]INTERNAL PARAMETERS-1'!$B$5:$J$44,5,FALSE))*VLOOKUP(AEBYLD2!BC$4,'[1]INTERNAL PARAMETERS-1'!$B$5:$J$44,8,FALSE)*VLOOKUP(AEBYLD2!BC$4,'[1]INTERNAL PARAMETERS-1'!$B$5:$J$44,3,FALSE)</f>
        <v>3.0719828023278935E-4</v>
      </c>
      <c r="BD24" s="50">
        <f>AEBYLD1!BD24*VLOOKUP(AEBYLD2!BD$4,'[1]INTERNAL PARAMETERS-1'!$B$5:$J$44,5,FALSE)*VLOOKUP(AEBYLD2!BD$4,'[1]INTERNAL PARAMETERS-1'!$B$5:$J$44,6,FALSE)*VLOOKUP(AEBYLD2!BD$4,'[1]INTERNAL PARAMETERS-1'!$B$5:$J$44,3,FALSE) + AEBYLD1!BD24*(1-VLOOKUP(AEBYLD2!BD$4,'[1]INTERNAL PARAMETERS-1'!$B$5:$J$44,5,FALSE))*VLOOKUP(AEBYLD2!BD$4,'[1]INTERNAL PARAMETERS-1'!$B$5:$J$44,8,FALSE)*VLOOKUP(AEBYLD2!BD$4,'[1]INTERNAL PARAMETERS-1'!$B$5:$J$44,3,FALSE)</f>
        <v>1.1438270230470127E-3</v>
      </c>
      <c r="BE24" s="50">
        <f>AEBYLD1!BE24*VLOOKUP(AEBYLD2!BE$4,'[1]INTERNAL PARAMETERS-1'!$B$5:$J$44,5,FALSE)*VLOOKUP(AEBYLD2!BE$4,'[1]INTERNAL PARAMETERS-1'!$B$5:$J$44,6,FALSE)*VLOOKUP(AEBYLD2!BE$4,'[1]INTERNAL PARAMETERS-1'!$B$5:$J$44,3,FALSE) + AEBYLD1!BE24*(1-VLOOKUP(AEBYLD2!BE$4,'[1]INTERNAL PARAMETERS-1'!$B$5:$J$44,5,FALSE))*VLOOKUP(AEBYLD2!BE$4,'[1]INTERNAL PARAMETERS-1'!$B$5:$J$44,8,FALSE)*VLOOKUP(AEBYLD2!BE$4,'[1]INTERNAL PARAMETERS-1'!$B$5:$J$44,3,FALSE)</f>
        <v>7.4799090393383699E-4</v>
      </c>
      <c r="BF24" s="50">
        <f>AEBYLD1!BF24*VLOOKUP(AEBYLD2!BF$4,'[1]INTERNAL PARAMETERS-1'!$B$5:$J$44,5,FALSE)*VLOOKUP(AEBYLD2!BF$4,'[1]INTERNAL PARAMETERS-1'!$B$5:$J$44,6,FALSE)*VLOOKUP(AEBYLD2!BF$4,'[1]INTERNAL PARAMETERS-1'!$B$5:$J$44,3,FALSE) + AEBYLD1!BF24*(1-VLOOKUP(AEBYLD2!BF$4,'[1]INTERNAL PARAMETERS-1'!$B$5:$J$44,5,FALSE))*VLOOKUP(AEBYLD2!BF$4,'[1]INTERNAL PARAMETERS-1'!$B$5:$J$44,8,FALSE)*VLOOKUP(AEBYLD2!BF$4,'[1]INTERNAL PARAMETERS-1'!$B$5:$J$44,3,FALSE)</f>
        <v>0</v>
      </c>
      <c r="BG24" s="50">
        <f>AEBYLD1!BG24*VLOOKUP(AEBYLD2!BG$4,'[1]INTERNAL PARAMETERS-1'!$B$5:$J$44,5,FALSE)*VLOOKUP(AEBYLD2!BG$4,'[1]INTERNAL PARAMETERS-1'!$B$5:$J$44,6,FALSE)*VLOOKUP(AEBYLD2!BG$4,'[1]INTERNAL PARAMETERS-1'!$B$5:$J$44,3,FALSE) + AEBYLD1!BG24*(1-VLOOKUP(AEBYLD2!BG$4,'[1]INTERNAL PARAMETERS-1'!$B$5:$J$44,5,FALSE))*VLOOKUP(AEBYLD2!BG$4,'[1]INTERNAL PARAMETERS-1'!$B$5:$J$44,8,FALSE)*VLOOKUP(AEBYLD2!BG$4,'[1]INTERNAL PARAMETERS-1'!$B$5:$J$44,3,FALSE)</f>
        <v>2.0953446420047413E-3</v>
      </c>
      <c r="BH24" s="50">
        <f>AEBYLD1!BH24*VLOOKUP(AEBYLD2!BH$4,'[1]INTERNAL PARAMETERS-1'!$B$5:$J$44,5,FALSE)*VLOOKUP(AEBYLD2!BH$4,'[1]INTERNAL PARAMETERS-1'!$B$5:$J$44,6,FALSE)*VLOOKUP(AEBYLD2!BH$4,'[1]INTERNAL PARAMETERS-1'!$B$5:$J$44,3,FALSE) + AEBYLD1!BH24*(1-VLOOKUP(AEBYLD2!BH$4,'[1]INTERNAL PARAMETERS-1'!$B$5:$J$44,5,FALSE))*VLOOKUP(AEBYLD2!BH$4,'[1]INTERNAL PARAMETERS-1'!$B$5:$J$44,8,FALSE)*VLOOKUP(AEBYLD2!BH$4,'[1]INTERNAL PARAMETERS-1'!$B$5:$J$44,3,FALSE)</f>
        <v>5.8316891334838539E-6</v>
      </c>
      <c r="BI24" s="50">
        <f>AEBYLD1!BI24*VLOOKUP(AEBYLD2!BI$4,'[1]INTERNAL PARAMETERS-1'!$B$5:$J$44,5,FALSE)*VLOOKUP(AEBYLD2!BI$4,'[1]INTERNAL PARAMETERS-1'!$B$5:$J$44,6,FALSE)*VLOOKUP(AEBYLD2!BI$4,'[1]INTERNAL PARAMETERS-1'!$B$5:$J$44,3,FALSE) + AEBYLD1!BI24*(1-VLOOKUP(AEBYLD2!BI$4,'[1]INTERNAL PARAMETERS-1'!$B$5:$J$44,5,FALSE))*VLOOKUP(AEBYLD2!BI$4,'[1]INTERNAL PARAMETERS-1'!$B$5:$J$44,8,FALSE)*VLOOKUP(AEBYLD2!BI$4,'[1]INTERNAL PARAMETERS-1'!$B$5:$J$44,3,FALSE)</f>
        <v>0</v>
      </c>
      <c r="BJ24" s="50">
        <f>AEBYLD1!BJ24*VLOOKUP(AEBYLD2!BJ$4,'[1]INTERNAL PARAMETERS-1'!$B$5:$J$44,5,FALSE)*VLOOKUP(AEBYLD2!BJ$4,'[1]INTERNAL PARAMETERS-1'!$B$5:$J$44,6,FALSE)*VLOOKUP(AEBYLD2!BJ$4,'[1]INTERNAL PARAMETERS-1'!$B$5:$J$44,3,FALSE) + AEBYLD1!BJ24*(1-VLOOKUP(AEBYLD2!BJ$4,'[1]INTERNAL PARAMETERS-1'!$B$5:$J$44,5,FALSE))*VLOOKUP(AEBYLD2!BJ$4,'[1]INTERNAL PARAMETERS-1'!$B$5:$J$44,8,FALSE)*VLOOKUP(AEBYLD2!BJ$4,'[1]INTERNAL PARAMETERS-1'!$B$5:$J$44,3,FALSE)</f>
        <v>5.6215022048706218E-4</v>
      </c>
      <c r="BK24" s="50">
        <f>AEBYLD1!BK24*VLOOKUP(AEBYLD2!BK$4,'[1]INTERNAL PARAMETERS-1'!$B$5:$J$44,5,FALSE)*VLOOKUP(AEBYLD2!BK$4,'[1]INTERNAL PARAMETERS-1'!$B$5:$J$44,6,FALSE)*VLOOKUP(AEBYLD2!BK$4,'[1]INTERNAL PARAMETERS-1'!$B$5:$J$44,3,FALSE) + AEBYLD1!BK24*(1-VLOOKUP(AEBYLD2!BK$4,'[1]INTERNAL PARAMETERS-1'!$B$5:$J$44,5,FALSE))*VLOOKUP(AEBYLD2!BK$4,'[1]INTERNAL PARAMETERS-1'!$B$5:$J$44,8,FALSE)*VLOOKUP(AEBYLD2!BK$4,'[1]INTERNAL PARAMETERS-1'!$B$5:$J$44,3,FALSE)</f>
        <v>3.3252866284618241E-4</v>
      </c>
      <c r="BL24" s="50">
        <f>AEBYLD1!BL24*VLOOKUP(AEBYLD2!BL$4,'[1]INTERNAL PARAMETERS-1'!$B$5:$J$44,5,FALSE)*VLOOKUP(AEBYLD2!BL$4,'[1]INTERNAL PARAMETERS-1'!$B$5:$J$44,6,FALSE)*VLOOKUP(AEBYLD2!BL$4,'[1]INTERNAL PARAMETERS-1'!$B$5:$J$44,3,FALSE) + AEBYLD1!BL24*(1-VLOOKUP(AEBYLD2!BL$4,'[1]INTERNAL PARAMETERS-1'!$B$5:$J$44,5,FALSE))*VLOOKUP(AEBYLD2!BL$4,'[1]INTERNAL PARAMETERS-1'!$B$5:$J$44,8,FALSE)*VLOOKUP(AEBYLD2!BL$4,'[1]INTERNAL PARAMETERS-1'!$B$5:$J$44,3,FALSE)</f>
        <v>1.0997809223337622E-4</v>
      </c>
      <c r="BM24" s="50">
        <f>AEBYLD1!BM24*VLOOKUP(AEBYLD2!BM$4,'[1]INTERNAL PARAMETERS-1'!$B$5:$J$44,5,FALSE)*VLOOKUP(AEBYLD2!BM$4,'[1]INTERNAL PARAMETERS-1'!$B$5:$J$44,6,FALSE)*VLOOKUP(AEBYLD2!BM$4,'[1]INTERNAL PARAMETERS-1'!$B$5:$J$44,3,FALSE) + AEBYLD1!BM24*(1-VLOOKUP(AEBYLD2!BM$4,'[1]INTERNAL PARAMETERS-1'!$B$5:$J$44,5,FALSE))*VLOOKUP(AEBYLD2!BM$4,'[1]INTERNAL PARAMETERS-1'!$B$5:$J$44,8,FALSE)*VLOOKUP(AEBYLD2!BM$4,'[1]INTERNAL PARAMETERS-1'!$B$5:$J$44,3,FALSE)</f>
        <v>9.8865650769217221E-6</v>
      </c>
      <c r="BN24" s="50">
        <f>AEBYLD1!BN24*VLOOKUP(AEBYLD2!BN$4,'[1]INTERNAL PARAMETERS-1'!$B$5:$J$44,5,FALSE)*VLOOKUP(AEBYLD2!BN$4,'[1]INTERNAL PARAMETERS-1'!$B$5:$J$44,6,FALSE)*VLOOKUP(AEBYLD2!BN$4,'[1]INTERNAL PARAMETERS-1'!$B$5:$J$44,3,FALSE) + AEBYLD1!BN24*(1-VLOOKUP(AEBYLD2!BN$4,'[1]INTERNAL PARAMETERS-1'!$B$5:$J$44,5,FALSE))*VLOOKUP(AEBYLD2!BN$4,'[1]INTERNAL PARAMETERS-1'!$B$5:$J$44,8,FALSE)*VLOOKUP(AEBYLD2!BN$4,'[1]INTERNAL PARAMETERS-1'!$B$5:$J$44,3,FALSE)</f>
        <v>7.9370880581883089E-4</v>
      </c>
      <c r="BO24" s="50">
        <f>AEBYLD1!BO24*VLOOKUP(AEBYLD2!BO$4,'[1]INTERNAL PARAMETERS-1'!$B$5:$J$44,5,FALSE)*VLOOKUP(AEBYLD2!BO$4,'[1]INTERNAL PARAMETERS-1'!$B$5:$J$44,6,FALSE)*VLOOKUP(AEBYLD2!BO$4,'[1]INTERNAL PARAMETERS-1'!$B$5:$J$44,3,FALSE) + AEBYLD1!BO24*(1-VLOOKUP(AEBYLD2!BO$4,'[1]INTERNAL PARAMETERS-1'!$B$5:$J$44,5,FALSE))*VLOOKUP(AEBYLD2!BO$4,'[1]INTERNAL PARAMETERS-1'!$B$5:$J$44,8,FALSE)*VLOOKUP(AEBYLD2!BO$4,'[1]INTERNAL PARAMETERS-1'!$B$5:$J$44,3,FALSE)</f>
        <v>6.2053593439244305E-4</v>
      </c>
      <c r="BP24" s="50">
        <f>AEBYLD1!BP24*VLOOKUP(AEBYLD2!BP$4,'[1]INTERNAL PARAMETERS-1'!$B$5:$J$44,5,FALSE)*VLOOKUP(AEBYLD2!BP$4,'[1]INTERNAL PARAMETERS-1'!$B$5:$J$44,6,FALSE)*VLOOKUP(AEBYLD2!BP$4,'[1]INTERNAL PARAMETERS-1'!$B$5:$J$44,3,FALSE) + AEBYLD1!BP24*(1-VLOOKUP(AEBYLD2!BP$4,'[1]INTERNAL PARAMETERS-1'!$B$5:$J$44,5,FALSE))*VLOOKUP(AEBYLD2!BP$4,'[1]INTERNAL PARAMETERS-1'!$B$5:$J$44,8,FALSE)*VLOOKUP(AEBYLD2!BP$4,'[1]INTERNAL PARAMETERS-1'!$B$5:$J$44,3,FALSE)</f>
        <v>1.311345288965268E-5</v>
      </c>
      <c r="BQ24" s="50">
        <f>AEBYLD1!BQ24*VLOOKUP(AEBYLD2!BQ$4,'[1]INTERNAL PARAMETERS-1'!$B$5:$J$44,5,FALSE)*VLOOKUP(AEBYLD2!BQ$4,'[1]INTERNAL PARAMETERS-1'!$B$5:$J$44,6,FALSE)*VLOOKUP(AEBYLD2!BQ$4,'[1]INTERNAL PARAMETERS-1'!$B$5:$J$44,3,FALSE) + AEBYLD1!BQ24*(1-VLOOKUP(AEBYLD2!BQ$4,'[1]INTERNAL PARAMETERS-1'!$B$5:$J$44,5,FALSE))*VLOOKUP(AEBYLD2!BQ$4,'[1]INTERNAL PARAMETERS-1'!$B$5:$J$44,8,FALSE)*VLOOKUP(AEBYLD2!BQ$4,'[1]INTERNAL PARAMETERS-1'!$B$5:$J$44,3,FALSE)</f>
        <v>9.6730895669705399E-4</v>
      </c>
      <c r="BR24" s="50">
        <f>AEBYLD1!BR24*VLOOKUP(AEBYLD2!BR$4,'[1]INTERNAL PARAMETERS-1'!$B$5:$J$44,5,FALSE)*VLOOKUP(AEBYLD2!BR$4,'[1]INTERNAL PARAMETERS-1'!$B$5:$J$44,6,FALSE)*VLOOKUP(AEBYLD2!BR$4,'[1]INTERNAL PARAMETERS-1'!$B$5:$J$44,3,FALSE) + AEBYLD1!BR24*(1-VLOOKUP(AEBYLD2!BR$4,'[1]INTERNAL PARAMETERS-1'!$B$5:$J$44,5,FALSE))*VLOOKUP(AEBYLD2!BR$4,'[1]INTERNAL PARAMETERS-1'!$B$5:$J$44,8,FALSE)*VLOOKUP(AEBYLD2!BR$4,'[1]INTERNAL PARAMETERS-1'!$B$5:$J$44,3,FALSE)</f>
        <v>2.1259293569869627E-5</v>
      </c>
      <c r="BS24" s="50">
        <f>AEBYLD1!BS24*VLOOKUP(AEBYLD2!BS$4,'[1]INTERNAL PARAMETERS-1'!$B$5:$J$44,5,FALSE)*VLOOKUP(AEBYLD2!BS$4,'[1]INTERNAL PARAMETERS-1'!$B$5:$J$44,6,FALSE)*VLOOKUP(AEBYLD2!BS$4,'[1]INTERNAL PARAMETERS-1'!$B$5:$J$44,3,FALSE) + AEBYLD1!BS24*(1-VLOOKUP(AEBYLD2!BS$4,'[1]INTERNAL PARAMETERS-1'!$B$5:$J$44,5,FALSE))*VLOOKUP(AEBYLD2!BS$4,'[1]INTERNAL PARAMETERS-1'!$B$5:$J$44,8,FALSE)*VLOOKUP(AEBYLD2!BS$4,'[1]INTERNAL PARAMETERS-1'!$B$5:$J$44,3,FALSE)</f>
        <v>1.8741212759821457E-6</v>
      </c>
      <c r="BT24" s="50">
        <f>AEBYLD1!BT24*VLOOKUP(AEBYLD2!BT$4,'[1]INTERNAL PARAMETERS-1'!$B$5:$J$44,5,FALSE)*VLOOKUP(AEBYLD2!BT$4,'[1]INTERNAL PARAMETERS-1'!$B$5:$J$44,6,FALSE)*VLOOKUP(AEBYLD2!BT$4,'[1]INTERNAL PARAMETERS-1'!$B$5:$J$44,3,FALSE) + AEBYLD1!BT24*(1-VLOOKUP(AEBYLD2!BT$4,'[1]INTERNAL PARAMETERS-1'!$B$5:$J$44,5,FALSE))*VLOOKUP(AEBYLD2!BT$4,'[1]INTERNAL PARAMETERS-1'!$B$5:$J$44,8,FALSE)*VLOOKUP(AEBYLD2!BT$4,'[1]INTERNAL PARAMETERS-1'!$B$5:$J$44,3,FALSE)</f>
        <v>0</v>
      </c>
      <c r="BU24" s="50">
        <f>AEBYLD1!BU24*VLOOKUP(AEBYLD2!BU$4,'[1]INTERNAL PARAMETERS-1'!$B$5:$J$44,5,FALSE)*VLOOKUP(AEBYLD2!BU$4,'[1]INTERNAL PARAMETERS-1'!$B$5:$J$44,6,FALSE)*VLOOKUP(AEBYLD2!BU$4,'[1]INTERNAL PARAMETERS-1'!$B$5:$J$44,3,FALSE) + AEBYLD1!BU24*(1-VLOOKUP(AEBYLD2!BU$4,'[1]INTERNAL PARAMETERS-1'!$B$5:$J$44,5,FALSE))*VLOOKUP(AEBYLD2!BU$4,'[1]INTERNAL PARAMETERS-1'!$B$5:$J$44,8,FALSE)*VLOOKUP(AEBYLD2!BU$4,'[1]INTERNAL PARAMETERS-1'!$B$5:$J$44,3,FALSE)</f>
        <v>0</v>
      </c>
      <c r="BV24" s="50">
        <f>AEBYLD1!BV24*VLOOKUP(AEBYLD2!BV$4,'[1]INTERNAL PARAMETERS-1'!$B$5:$J$44,5,FALSE)*VLOOKUP(AEBYLD2!BV$4,'[1]INTERNAL PARAMETERS-1'!$B$5:$J$44,6,FALSE)*VLOOKUP(AEBYLD2!BV$4,'[1]INTERNAL PARAMETERS-1'!$B$5:$J$44,3,FALSE) + AEBYLD1!BV24*(1-VLOOKUP(AEBYLD2!BV$4,'[1]INTERNAL PARAMETERS-1'!$B$5:$J$44,5,FALSE))*VLOOKUP(AEBYLD2!BV$4,'[1]INTERNAL PARAMETERS-1'!$B$5:$J$44,8,FALSE)*VLOOKUP(AEBYLD2!BV$4,'[1]INTERNAL PARAMETERS-1'!$B$5:$J$44,3,FALSE)</f>
        <v>0</v>
      </c>
      <c r="BW24" s="50">
        <f>AEBYLD1!BW24*VLOOKUP(AEBYLD2!BW$4,'[1]INTERNAL PARAMETERS-1'!$B$5:$J$44,5,FALSE)*VLOOKUP(AEBYLD2!BW$4,'[1]INTERNAL PARAMETERS-1'!$B$5:$J$44,6,FALSE)*VLOOKUP(AEBYLD2!BW$4,'[1]INTERNAL PARAMETERS-1'!$B$5:$J$44,3,FALSE) + AEBYLD1!BW24*(1-VLOOKUP(AEBYLD2!BW$4,'[1]INTERNAL PARAMETERS-1'!$B$5:$J$44,5,FALSE))*VLOOKUP(AEBYLD2!BW$4,'[1]INTERNAL PARAMETERS-1'!$B$5:$J$44,8,FALSE)*VLOOKUP(AEBYLD2!BW$4,'[1]INTERNAL PARAMETERS-1'!$B$5:$J$44,3,FALSE)</f>
        <v>0</v>
      </c>
      <c r="BX24" s="50">
        <f>AEBYLD1!BX24*VLOOKUP(AEBYLD2!BX$4,'[1]INTERNAL PARAMETERS-1'!$B$5:$J$44,5,FALSE)*VLOOKUP(AEBYLD2!BX$4,'[1]INTERNAL PARAMETERS-1'!$B$5:$J$44,6,FALSE)*VLOOKUP(AEBYLD2!BX$4,'[1]INTERNAL PARAMETERS-1'!$B$5:$J$44,3,FALSE) + AEBYLD1!BX24*(1-VLOOKUP(AEBYLD2!BX$4,'[1]INTERNAL PARAMETERS-1'!$B$5:$J$44,5,FALSE))*VLOOKUP(AEBYLD2!BX$4,'[1]INTERNAL PARAMETERS-1'!$B$5:$J$44,8,FALSE)*VLOOKUP(AEBYLD2!BX$4,'[1]INTERNAL PARAMETERS-1'!$B$5:$J$44,3,FALSE)</f>
        <v>0</v>
      </c>
      <c r="BY24" s="50">
        <f>AEBYLD1!BY24*VLOOKUP(AEBYLD2!BY$4,'[1]INTERNAL PARAMETERS-1'!$B$5:$J$44,5,FALSE)*VLOOKUP(AEBYLD2!BY$4,'[1]INTERNAL PARAMETERS-1'!$B$5:$J$44,6,FALSE)*VLOOKUP(AEBYLD2!BY$4,'[1]INTERNAL PARAMETERS-1'!$B$5:$J$44,3,FALSE) + AEBYLD1!BY24*(1-VLOOKUP(AEBYLD2!BY$4,'[1]INTERNAL PARAMETERS-1'!$B$5:$J$44,5,FALSE))*VLOOKUP(AEBYLD2!BY$4,'[1]INTERNAL PARAMETERS-1'!$B$5:$J$44,8,FALSE)*VLOOKUP(AEBYLD2!BY$4,'[1]INTERNAL PARAMETERS-1'!$B$5:$J$44,3,FALSE)</f>
        <v>0</v>
      </c>
      <c r="BZ24" s="50">
        <f>AEBYLD1!BZ24*VLOOKUP(AEBYLD2!BZ$4,'[1]INTERNAL PARAMETERS-1'!$B$5:$J$44,5,FALSE)*VLOOKUP(AEBYLD2!BZ$4,'[1]INTERNAL PARAMETERS-1'!$B$5:$J$44,6,FALSE)*VLOOKUP(AEBYLD2!BZ$4,'[1]INTERNAL PARAMETERS-1'!$B$5:$J$44,3,FALSE) + AEBYLD1!BZ24*(1-VLOOKUP(AEBYLD2!BZ$4,'[1]INTERNAL PARAMETERS-1'!$B$5:$J$44,5,FALSE))*VLOOKUP(AEBYLD2!BZ$4,'[1]INTERNAL PARAMETERS-1'!$B$5:$J$44,8,FALSE)*VLOOKUP(AEBYLD2!BZ$4,'[1]INTERNAL PARAMETERS-1'!$B$5:$J$44,3,FALSE)</f>
        <v>4.6073312979829382E-7</v>
      </c>
      <c r="CA24" s="50">
        <f>AEBYLD1!CA24*VLOOKUP(AEBYLD2!CA$4,'[1]INTERNAL PARAMETERS-1'!$B$5:$J$44,5,FALSE)*VLOOKUP(AEBYLD2!CA$4,'[1]INTERNAL PARAMETERS-1'!$B$5:$J$44,6,FALSE)*VLOOKUP(AEBYLD2!CA$4,'[1]INTERNAL PARAMETERS-1'!$B$5:$J$44,3,FALSE) + AEBYLD1!CA24*(1-VLOOKUP(AEBYLD2!CA$4,'[1]INTERNAL PARAMETERS-1'!$B$5:$J$44,5,FALSE))*VLOOKUP(AEBYLD2!CA$4,'[1]INTERNAL PARAMETERS-1'!$B$5:$J$44,8,FALSE)*VLOOKUP(AEBYLD2!CA$4,'[1]INTERNAL PARAMETERS-1'!$B$5:$J$44,3,FALSE)</f>
        <v>0</v>
      </c>
      <c r="CB24" s="50">
        <f>AEBYLD1!CB24*VLOOKUP(AEBYLD2!CB$4,'[1]INTERNAL PARAMETERS-1'!$B$5:$J$44,5,FALSE)*VLOOKUP(AEBYLD2!CB$4,'[1]INTERNAL PARAMETERS-1'!$B$5:$J$44,6,FALSE)*VLOOKUP(AEBYLD2!CB$4,'[1]INTERNAL PARAMETERS-1'!$B$5:$J$44,3,FALSE) + AEBYLD1!CB24*(1-VLOOKUP(AEBYLD2!CB$4,'[1]INTERNAL PARAMETERS-1'!$B$5:$J$44,5,FALSE))*VLOOKUP(AEBYLD2!CB$4,'[1]INTERNAL PARAMETERS-1'!$B$5:$J$44,8,FALSE)*VLOOKUP(AEBYLD2!CB$4,'[1]INTERNAL PARAMETERS-1'!$B$5:$J$44,3,FALSE)</f>
        <v>0</v>
      </c>
      <c r="CC24" s="50">
        <f>AEBYLD1!CC24*VLOOKUP(AEBYLD2!CC$4,'[1]INTERNAL PARAMETERS-1'!$B$5:$J$44,5,FALSE)*VLOOKUP(AEBYLD2!CC$4,'[1]INTERNAL PARAMETERS-1'!$B$5:$J$44,6,FALSE)*VLOOKUP(AEBYLD2!CC$4,'[1]INTERNAL PARAMETERS-1'!$B$5:$J$44,3,FALSE) + AEBYLD1!CC24*(1-VLOOKUP(AEBYLD2!CC$4,'[1]INTERNAL PARAMETERS-1'!$B$5:$J$44,5,FALSE))*VLOOKUP(AEBYLD2!CC$4,'[1]INTERNAL PARAMETERS-1'!$B$5:$J$44,8,FALSE)*VLOOKUP(AEBYLD2!CC$4,'[1]INTERNAL PARAMETERS-1'!$B$5:$J$44,3,FALSE)</f>
        <v>3.7117551282992589E-6</v>
      </c>
      <c r="CD24" s="50">
        <f>AEBYLD1!CD24*VLOOKUP(AEBYLD2!CD$4,'[1]INTERNAL PARAMETERS-1'!$B$5:$J$44,5,FALSE)*VLOOKUP(AEBYLD2!CD$4,'[1]INTERNAL PARAMETERS-1'!$B$5:$J$44,6,FALSE)*VLOOKUP(AEBYLD2!CD$4,'[1]INTERNAL PARAMETERS-1'!$B$5:$J$44,3,FALSE) + AEBYLD1!CD24*(1-VLOOKUP(AEBYLD2!CD$4,'[1]INTERNAL PARAMETERS-1'!$B$5:$J$44,5,FALSE))*VLOOKUP(AEBYLD2!CD$4,'[1]INTERNAL PARAMETERS-1'!$B$5:$J$44,8,FALSE)*VLOOKUP(AEBYLD2!CD$4,'[1]INTERNAL PARAMETERS-1'!$B$5:$J$44,3,FALSE)</f>
        <v>3.31178379485694E-5</v>
      </c>
      <c r="CE24" s="50">
        <f>AEBYLD1!CE24*VLOOKUP(AEBYLD2!CE$4,'[1]INTERNAL PARAMETERS-1'!$B$5:$J$44,5,FALSE)*VLOOKUP(AEBYLD2!CE$4,'[1]INTERNAL PARAMETERS-1'!$B$5:$J$44,6,FALSE)*VLOOKUP(AEBYLD2!CE$4,'[1]INTERNAL PARAMETERS-1'!$B$5:$J$44,3,FALSE) + AEBYLD1!CE24*(1-VLOOKUP(AEBYLD2!CE$4,'[1]INTERNAL PARAMETERS-1'!$B$5:$J$44,5,FALSE))*VLOOKUP(AEBYLD2!CE$4,'[1]INTERNAL PARAMETERS-1'!$B$5:$J$44,8,FALSE)*VLOOKUP(AEBYLD2!CE$4,'[1]INTERNAL PARAMETERS-1'!$B$5:$J$44,3,FALSE)</f>
        <v>4.5133563659526527E-5</v>
      </c>
      <c r="CF24" s="50">
        <f>AEBYLD1!CF24*VLOOKUP(AEBYLD2!CF$4,'[1]INTERNAL PARAMETERS-1'!$B$5:$J$44,5,FALSE)*VLOOKUP(AEBYLD2!CF$4,'[1]INTERNAL PARAMETERS-1'!$B$5:$J$44,6,FALSE)*VLOOKUP(AEBYLD2!CF$4,'[1]INTERNAL PARAMETERS-1'!$B$5:$J$44,3,FALSE) + AEBYLD1!CF24*(1-VLOOKUP(AEBYLD2!CF$4,'[1]INTERNAL PARAMETERS-1'!$B$5:$J$44,5,FALSE))*VLOOKUP(AEBYLD2!CF$4,'[1]INTERNAL PARAMETERS-1'!$B$5:$J$44,8,FALSE)*VLOOKUP(AEBYLD2!CF$4,'[1]INTERNAL PARAMETERS-1'!$B$5:$J$44,3,FALSE)</f>
        <v>4.4723642569863921E-5</v>
      </c>
      <c r="CG24" s="50">
        <f>AEBYLD1!CG24*VLOOKUP(AEBYLD2!CG$4,'[1]INTERNAL PARAMETERS-1'!$B$5:$J$44,5,FALSE)*VLOOKUP(AEBYLD2!CG$4,'[1]INTERNAL PARAMETERS-1'!$B$5:$J$44,6,FALSE)*VLOOKUP(AEBYLD2!CG$4,'[1]INTERNAL PARAMETERS-1'!$B$5:$J$44,3,FALSE) + AEBYLD1!CG24*(1-VLOOKUP(AEBYLD2!CG$4,'[1]INTERNAL PARAMETERS-1'!$B$5:$J$44,5,FALSE))*VLOOKUP(AEBYLD2!CG$4,'[1]INTERNAL PARAMETERS-1'!$B$5:$J$44,8,FALSE)*VLOOKUP(AEBYLD2!CG$4,'[1]INTERNAL PARAMETERS-1'!$B$5:$J$44,3,FALSE)</f>
        <v>0</v>
      </c>
      <c r="CH24" s="49">
        <f>AEBYLD1!CH24*VLOOKUP(AEBYLD2!CH$4,'[1]INTERNAL PARAMETERS-1'!$B$5:$J$44,5,FALSE)*VLOOKUP(AEBYLD2!CH$4,'[1]INTERNAL PARAMETERS-1'!$B$5:$J$44,6,FALSE)*VLOOKUP(AEBYLD2!CH$4,'[1]INTERNAL PARAMETERS-1'!$B$5:$J$44,3,FALSE) + AEBYLD1!CH24*(1-VLOOKUP(AEBYLD2!CH$4,'[1]INTERNAL PARAMETERS-1'!$B$5:$J$44,5,FALSE))*VLOOKUP(AEBYLD2!CH$4,'[1]INTERNAL PARAMETERS-1'!$B$5:$J$44,8,FALSE)*VLOOKUP(AEBYLD2!CH$4,'[1]INTERNAL PARAMETERS-1'!$B$5:$J$44,3,FALSE)</f>
        <v>0</v>
      </c>
      <c r="CJ24" s="51">
        <f t="shared" si="0"/>
        <v>0.70782973388068227</v>
      </c>
      <c r="CK24" s="49">
        <f t="shared" si="1"/>
        <v>1.5293882594355716E-2</v>
      </c>
    </row>
    <row r="25" spans="2:89" x14ac:dyDescent="0.4">
      <c r="B25" s="64" t="s">
        <v>5</v>
      </c>
      <c r="C25" s="63" t="s">
        <v>71</v>
      </c>
      <c r="D25" s="63" t="s">
        <v>86</v>
      </c>
      <c r="E25" s="147">
        <f>AEB!AF25</f>
        <v>3.7452650172744861</v>
      </c>
      <c r="F25" s="62">
        <f>'[1]INTERNAL PARAMETERS-1'!M7</f>
        <v>73.784999999999997</v>
      </c>
      <c r="G25" s="51">
        <f>AEBYLD1!G25*VLOOKUP(AEBYLD2!G$4,'[1]INTERNAL PARAMETERS-1'!$B$5:$J$44,5,FALSE)*VLOOKUP(AEBYLD2!G$4,'[1]INTERNAL PARAMETERS-1'!$B$5:$J$44,7,FALSE)*AEBYLD2!$F25 + AEBYLD1!G25*(1-VLOOKUP(AEBYLD2!G$4,'[1]INTERNAL PARAMETERS-1'!$B$5:$J$44,5,FALSE))*VLOOKUP(AEBYLD2!G$4,'[1]INTERNAL PARAMETERS-1'!$B$5:$J$44,9,FALSE)*AEBYLD2!$F25</f>
        <v>0.49209298558058345</v>
      </c>
      <c r="H25" s="50">
        <f>AEBYLD1!H25*VLOOKUP(AEBYLD2!H$4,'[1]INTERNAL PARAMETERS-1'!$B$5:$J$44,5,FALSE)*VLOOKUP(AEBYLD2!H$4,'[1]INTERNAL PARAMETERS-1'!$B$5:$J$44,7,FALSE)*AEBYLD2!$F25 + AEBYLD1!H25*(1-VLOOKUP(AEBYLD2!H$4,'[1]INTERNAL PARAMETERS-1'!$B$5:$J$44,5,FALSE))*VLOOKUP(AEBYLD2!H$4,'[1]INTERNAL PARAMETERS-1'!$B$5:$J$44,9,FALSE)*AEBYLD2!$F25</f>
        <v>0.24729970073319643</v>
      </c>
      <c r="I25" s="50">
        <f>AEBYLD1!I25*VLOOKUP(AEBYLD2!I$4,'[1]INTERNAL PARAMETERS-1'!$B$5:$J$44,5,FALSE)*VLOOKUP(AEBYLD2!I$4,'[1]INTERNAL PARAMETERS-1'!$B$5:$J$44,7,FALSE)*AEBYLD2!$F25 + AEBYLD1!I25*(1-VLOOKUP(AEBYLD2!I$4,'[1]INTERNAL PARAMETERS-1'!$B$5:$J$44,5,FALSE))*VLOOKUP(AEBYLD2!I$4,'[1]INTERNAL PARAMETERS-1'!$B$5:$J$44,9,FALSE)*AEBYLD2!$F25</f>
        <v>0.77886809815976221</v>
      </c>
      <c r="J25" s="50">
        <f>AEBYLD1!J25*VLOOKUP(AEBYLD2!J$4,'[1]INTERNAL PARAMETERS-1'!$B$5:$J$44,5,FALSE)*VLOOKUP(AEBYLD2!J$4,'[1]INTERNAL PARAMETERS-1'!$B$5:$J$44,7,FALSE)*AEBYLD2!$F25 + AEBYLD1!J25*(1-VLOOKUP(AEBYLD2!J$4,'[1]INTERNAL PARAMETERS-1'!$B$5:$J$44,5,FALSE))*VLOOKUP(AEBYLD2!J$4,'[1]INTERNAL PARAMETERS-1'!$B$5:$J$44,9,FALSE)*AEBYLD2!$F25</f>
        <v>0</v>
      </c>
      <c r="K25" s="50">
        <f>AEBYLD1!K25*VLOOKUP(AEBYLD2!K$4,'[1]INTERNAL PARAMETERS-1'!$B$5:$J$44,5,FALSE)*VLOOKUP(AEBYLD2!K$4,'[1]INTERNAL PARAMETERS-1'!$B$5:$J$44,7,FALSE)*AEBYLD2!$F25 + AEBYLD1!K25*(1-VLOOKUP(AEBYLD2!K$4,'[1]INTERNAL PARAMETERS-1'!$B$5:$J$44,5,FALSE))*VLOOKUP(AEBYLD2!K$4,'[1]INTERNAL PARAMETERS-1'!$B$5:$J$44,9,FALSE)*AEBYLD2!$F25</f>
        <v>0</v>
      </c>
      <c r="L25" s="50">
        <f>AEBYLD1!L25*VLOOKUP(AEBYLD2!L$4,'[1]INTERNAL PARAMETERS-1'!$B$5:$J$44,5,FALSE)*VLOOKUP(AEBYLD2!L$4,'[1]INTERNAL PARAMETERS-1'!$B$5:$J$44,7,FALSE)*AEBYLD2!$F25 + AEBYLD1!L25*(1-VLOOKUP(AEBYLD2!L$4,'[1]INTERNAL PARAMETERS-1'!$B$5:$J$44,5,FALSE))*VLOOKUP(AEBYLD2!L$4,'[1]INTERNAL PARAMETERS-1'!$B$5:$J$44,9,FALSE)*AEBYLD2!$F25</f>
        <v>0</v>
      </c>
      <c r="M25" s="50">
        <f>AEBYLD1!M25*VLOOKUP(AEBYLD2!M$4,'[1]INTERNAL PARAMETERS-1'!$B$5:$J$44,5,FALSE)*VLOOKUP(AEBYLD2!M$4,'[1]INTERNAL PARAMETERS-1'!$B$5:$J$44,7,FALSE)*AEBYLD2!$F25 + AEBYLD1!M25*(1-VLOOKUP(AEBYLD2!M$4,'[1]INTERNAL PARAMETERS-1'!$B$5:$J$44,5,FALSE))*VLOOKUP(AEBYLD2!M$4,'[1]INTERNAL PARAMETERS-1'!$B$5:$J$44,9,FALSE)*AEBYLD2!$F25</f>
        <v>7.1261173799928692E-3</v>
      </c>
      <c r="N25" s="50">
        <f>AEBYLD1!N25*VLOOKUP(AEBYLD2!N$4,'[1]INTERNAL PARAMETERS-1'!$B$5:$J$44,5,FALSE)*VLOOKUP(AEBYLD2!N$4,'[1]INTERNAL PARAMETERS-1'!$B$5:$J$44,7,FALSE)*AEBYLD2!$F25 + AEBYLD1!N25*(1-VLOOKUP(AEBYLD2!N$4,'[1]INTERNAL PARAMETERS-1'!$B$5:$J$44,5,FALSE))*VLOOKUP(AEBYLD2!N$4,'[1]INTERNAL PARAMETERS-1'!$B$5:$J$44,9,FALSE)*AEBYLD2!$F25</f>
        <v>3.4893175741022337E-3</v>
      </c>
      <c r="O25" s="50">
        <f>AEBYLD1!O25*VLOOKUP(AEBYLD2!O$4,'[1]INTERNAL PARAMETERS-1'!$B$5:$J$44,5,FALSE)*VLOOKUP(AEBYLD2!O$4,'[1]INTERNAL PARAMETERS-1'!$B$5:$J$44,7,FALSE)*AEBYLD2!$F25 + AEBYLD1!O25*(1-VLOOKUP(AEBYLD2!O$4,'[1]INTERNAL PARAMETERS-1'!$B$5:$J$44,5,FALSE))*VLOOKUP(AEBYLD2!O$4,'[1]INTERNAL PARAMETERS-1'!$B$5:$J$44,9,FALSE)*AEBYLD2!$F25</f>
        <v>0</v>
      </c>
      <c r="P25" s="50">
        <f>AEBYLD1!P25*VLOOKUP(AEBYLD2!P$4,'[1]INTERNAL PARAMETERS-1'!$B$5:$J$44,5,FALSE)*VLOOKUP(AEBYLD2!P$4,'[1]INTERNAL PARAMETERS-1'!$B$5:$J$44,7,FALSE)*AEBYLD2!$F25 + AEBYLD1!P25*(1-VLOOKUP(AEBYLD2!P$4,'[1]INTERNAL PARAMETERS-1'!$B$5:$J$44,5,FALSE))*VLOOKUP(AEBYLD2!P$4,'[1]INTERNAL PARAMETERS-1'!$B$5:$J$44,9,FALSE)*AEBYLD2!$F25</f>
        <v>0</v>
      </c>
      <c r="Q25" s="50">
        <f>AEBYLD1!Q25*VLOOKUP(AEBYLD2!Q$4,'[1]INTERNAL PARAMETERS-1'!$B$5:$J$44,5,FALSE)*VLOOKUP(AEBYLD2!Q$4,'[1]INTERNAL PARAMETERS-1'!$B$5:$J$44,7,FALSE)*AEBYLD2!$F25 + AEBYLD1!Q25*(1-VLOOKUP(AEBYLD2!Q$4,'[1]INTERNAL PARAMETERS-1'!$B$5:$J$44,5,FALSE))*VLOOKUP(AEBYLD2!Q$4,'[1]INTERNAL PARAMETERS-1'!$B$5:$J$44,9,FALSE)*AEBYLD2!$F25</f>
        <v>0</v>
      </c>
      <c r="R25" s="50">
        <f>AEBYLD1!R25*VLOOKUP(AEBYLD2!R$4,'[1]INTERNAL PARAMETERS-1'!$B$5:$J$44,5,FALSE)*VLOOKUP(AEBYLD2!R$4,'[1]INTERNAL PARAMETERS-1'!$B$5:$J$44,7,FALSE)*AEBYLD2!$F25 + AEBYLD1!R25*(1-VLOOKUP(AEBYLD2!R$4,'[1]INTERNAL PARAMETERS-1'!$B$5:$J$44,5,FALSE))*VLOOKUP(AEBYLD2!R$4,'[1]INTERNAL PARAMETERS-1'!$B$5:$J$44,9,FALSE)*AEBYLD2!$F25</f>
        <v>3.1454622629397437E-3</v>
      </c>
      <c r="S25" s="50">
        <f>AEBYLD1!S25*VLOOKUP(AEBYLD2!S$4,'[1]INTERNAL PARAMETERS-1'!$B$5:$J$44,5,FALSE)*VLOOKUP(AEBYLD2!S$4,'[1]INTERNAL PARAMETERS-1'!$B$5:$J$44,7,FALSE)*AEBYLD2!$F25 + AEBYLD1!S25*(1-VLOOKUP(AEBYLD2!S$4,'[1]INTERNAL PARAMETERS-1'!$B$5:$J$44,5,FALSE))*VLOOKUP(AEBYLD2!S$4,'[1]INTERNAL PARAMETERS-1'!$B$5:$J$44,9,FALSE)*AEBYLD2!$F25</f>
        <v>0.21316457354936219</v>
      </c>
      <c r="T25" s="50">
        <f>AEBYLD1!T25*VLOOKUP(AEBYLD2!T$4,'[1]INTERNAL PARAMETERS-1'!$B$5:$J$44,5,FALSE)*VLOOKUP(AEBYLD2!T$4,'[1]INTERNAL PARAMETERS-1'!$B$5:$J$44,7,FALSE)*AEBYLD2!$F25 + AEBYLD1!T25*(1-VLOOKUP(AEBYLD2!T$4,'[1]INTERNAL PARAMETERS-1'!$B$5:$J$44,5,FALSE))*VLOOKUP(AEBYLD2!T$4,'[1]INTERNAL PARAMETERS-1'!$B$5:$J$44,9,FALSE)*AEBYLD2!$F25</f>
        <v>1.179465445288614E-2</v>
      </c>
      <c r="U25" s="50">
        <f>AEBYLD1!U25*VLOOKUP(AEBYLD2!U$4,'[1]INTERNAL PARAMETERS-1'!$B$5:$J$44,5,FALSE)*VLOOKUP(AEBYLD2!U$4,'[1]INTERNAL PARAMETERS-1'!$B$5:$J$44,7,FALSE)*AEBYLD2!$F25 + AEBYLD1!U25*(1-VLOOKUP(AEBYLD2!U$4,'[1]INTERNAL PARAMETERS-1'!$B$5:$J$44,5,FALSE))*VLOOKUP(AEBYLD2!U$4,'[1]INTERNAL PARAMETERS-1'!$B$5:$J$44,9,FALSE)*AEBYLD2!$F25</f>
        <v>1.5549754524111142E-2</v>
      </c>
      <c r="V25" s="50">
        <f>AEBYLD1!V25*VLOOKUP(AEBYLD2!V$4,'[1]INTERNAL PARAMETERS-1'!$B$5:$J$44,5,FALSE)*VLOOKUP(AEBYLD2!V$4,'[1]INTERNAL PARAMETERS-1'!$B$5:$J$44,7,FALSE)*AEBYLD2!$F25 + AEBYLD1!V25*(1-VLOOKUP(AEBYLD2!V$4,'[1]INTERNAL PARAMETERS-1'!$B$5:$J$44,5,FALSE))*VLOOKUP(AEBYLD2!V$4,'[1]INTERNAL PARAMETERS-1'!$B$5:$J$44,9,FALSE)*AEBYLD2!$F25</f>
        <v>0.10049251608593759</v>
      </c>
      <c r="W25" s="50">
        <f>AEBYLD1!W25*VLOOKUP(AEBYLD2!W$4,'[1]INTERNAL PARAMETERS-1'!$B$5:$J$44,5,FALSE)*VLOOKUP(AEBYLD2!W$4,'[1]INTERNAL PARAMETERS-1'!$B$5:$J$44,7,FALSE)*AEBYLD2!$F25 + AEBYLD1!W25*(1-VLOOKUP(AEBYLD2!W$4,'[1]INTERNAL PARAMETERS-1'!$B$5:$J$44,5,FALSE))*VLOOKUP(AEBYLD2!W$4,'[1]INTERNAL PARAMETERS-1'!$B$5:$J$44,9,FALSE)*AEBYLD2!$F25</f>
        <v>0</v>
      </c>
      <c r="X25" s="50">
        <f>AEBYLD1!X25*VLOOKUP(AEBYLD2!X$4,'[1]INTERNAL PARAMETERS-1'!$B$5:$J$44,5,FALSE)*VLOOKUP(AEBYLD2!X$4,'[1]INTERNAL PARAMETERS-1'!$B$5:$J$44,7,FALSE)*AEBYLD2!$F25 + AEBYLD1!X25*(1-VLOOKUP(AEBYLD2!X$4,'[1]INTERNAL PARAMETERS-1'!$B$5:$J$44,5,FALSE))*VLOOKUP(AEBYLD2!X$4,'[1]INTERNAL PARAMETERS-1'!$B$5:$J$44,9,FALSE)*AEBYLD2!$F25</f>
        <v>0</v>
      </c>
      <c r="Y25" s="50">
        <f>AEBYLD1!Y25*VLOOKUP(AEBYLD2!Y$4,'[1]INTERNAL PARAMETERS-1'!$B$5:$J$44,5,FALSE)*VLOOKUP(AEBYLD2!Y$4,'[1]INTERNAL PARAMETERS-1'!$B$5:$J$44,7,FALSE)*AEBYLD2!$F25 + AEBYLD1!Y25*(1-VLOOKUP(AEBYLD2!Y$4,'[1]INTERNAL PARAMETERS-1'!$B$5:$J$44,5,FALSE))*VLOOKUP(AEBYLD2!Y$4,'[1]INTERNAL PARAMETERS-1'!$B$5:$J$44,9,FALSE)*AEBYLD2!$F25</f>
        <v>0</v>
      </c>
      <c r="Z25" s="50">
        <f>AEBYLD1!Z25*VLOOKUP(AEBYLD2!Z$4,'[1]INTERNAL PARAMETERS-1'!$B$5:$J$44,5,FALSE)*VLOOKUP(AEBYLD2!Z$4,'[1]INTERNAL PARAMETERS-1'!$B$5:$J$44,7,FALSE)*AEBYLD2!$F25 + AEBYLD1!Z25*(1-VLOOKUP(AEBYLD2!Z$4,'[1]INTERNAL PARAMETERS-1'!$B$5:$J$44,5,FALSE))*VLOOKUP(AEBYLD2!Z$4,'[1]INTERNAL PARAMETERS-1'!$B$5:$J$44,9,FALSE)*AEBYLD2!$F25</f>
        <v>0</v>
      </c>
      <c r="AA25" s="50">
        <f>AEBYLD1!AA25*VLOOKUP(AEBYLD2!AA$4,'[1]INTERNAL PARAMETERS-1'!$B$5:$J$44,5,FALSE)*VLOOKUP(AEBYLD2!AA$4,'[1]INTERNAL PARAMETERS-1'!$B$5:$J$44,7,FALSE)*AEBYLD2!$F25 + AEBYLD1!AA25*(1-VLOOKUP(AEBYLD2!AA$4,'[1]INTERNAL PARAMETERS-1'!$B$5:$J$44,5,FALSE))*VLOOKUP(AEBYLD2!AA$4,'[1]INTERNAL PARAMETERS-1'!$B$5:$J$44,9,FALSE)*AEBYLD2!$F25</f>
        <v>0</v>
      </c>
      <c r="AB25" s="50">
        <f>AEBYLD1!AB25*VLOOKUP(AEBYLD2!AB$4,'[1]INTERNAL PARAMETERS-1'!$B$5:$J$44,5,FALSE)*VLOOKUP(AEBYLD2!AB$4,'[1]INTERNAL PARAMETERS-1'!$B$5:$J$44,7,FALSE)*AEBYLD2!$F25 + AEBYLD1!AB25*(1-VLOOKUP(AEBYLD2!AB$4,'[1]INTERNAL PARAMETERS-1'!$B$5:$J$44,5,FALSE))*VLOOKUP(AEBYLD2!AB$4,'[1]INTERNAL PARAMETERS-1'!$B$5:$J$44,9,FALSE)*AEBYLD2!$F25</f>
        <v>0</v>
      </c>
      <c r="AC25" s="50">
        <f>AEBYLD1!AC25*VLOOKUP(AEBYLD2!AC$4,'[1]INTERNAL PARAMETERS-1'!$B$5:$J$44,5,FALSE)*VLOOKUP(AEBYLD2!AC$4,'[1]INTERNAL PARAMETERS-1'!$B$5:$J$44,7,FALSE)*AEBYLD2!$F25 + AEBYLD1!AC25*(1-VLOOKUP(AEBYLD2!AC$4,'[1]INTERNAL PARAMETERS-1'!$B$5:$J$44,5,FALSE))*VLOOKUP(AEBYLD2!AC$4,'[1]INTERNAL PARAMETERS-1'!$B$5:$J$44,9,FALSE)*AEBYLD2!$F25</f>
        <v>0</v>
      </c>
      <c r="AD25" s="50">
        <f>AEBYLD1!AD25*VLOOKUP(AEBYLD2!AD$4,'[1]INTERNAL PARAMETERS-1'!$B$5:$J$44,5,FALSE)*VLOOKUP(AEBYLD2!AD$4,'[1]INTERNAL PARAMETERS-1'!$B$5:$J$44,7,FALSE)*AEBYLD2!$F25 + AEBYLD1!AD25*(1-VLOOKUP(AEBYLD2!AD$4,'[1]INTERNAL PARAMETERS-1'!$B$5:$J$44,5,FALSE))*VLOOKUP(AEBYLD2!AD$4,'[1]INTERNAL PARAMETERS-1'!$B$5:$J$44,9,FALSE)*AEBYLD2!$F25</f>
        <v>0</v>
      </c>
      <c r="AE25" s="50">
        <f>AEBYLD1!AE25*VLOOKUP(AEBYLD2!AE$4,'[1]INTERNAL PARAMETERS-1'!$B$5:$J$44,5,FALSE)*VLOOKUP(AEBYLD2!AE$4,'[1]INTERNAL PARAMETERS-1'!$B$5:$J$44,7,FALSE)*AEBYLD2!$F25 + AEBYLD1!AE25*(1-VLOOKUP(AEBYLD2!AE$4,'[1]INTERNAL PARAMETERS-1'!$B$5:$J$44,5,FALSE))*VLOOKUP(AEBYLD2!AE$4,'[1]INTERNAL PARAMETERS-1'!$B$5:$J$44,9,FALSE)*AEBYLD2!$F25</f>
        <v>0</v>
      </c>
      <c r="AF25" s="50">
        <f>AEBYLD1!AF25*VLOOKUP(AEBYLD2!AF$4,'[1]INTERNAL PARAMETERS-1'!$B$5:$J$44,5,FALSE)*VLOOKUP(AEBYLD2!AF$4,'[1]INTERNAL PARAMETERS-1'!$B$5:$J$44,7,FALSE)*AEBYLD2!$F25 + AEBYLD1!AF25*(1-VLOOKUP(AEBYLD2!AF$4,'[1]INTERNAL PARAMETERS-1'!$B$5:$J$44,5,FALSE))*VLOOKUP(AEBYLD2!AF$4,'[1]INTERNAL PARAMETERS-1'!$B$5:$J$44,9,FALSE)*AEBYLD2!$F25</f>
        <v>1.9162271949392721E-3</v>
      </c>
      <c r="AG25" s="50">
        <f>AEBYLD1!AG25*VLOOKUP(AEBYLD2!AG$4,'[1]INTERNAL PARAMETERS-1'!$B$5:$J$44,5,FALSE)*VLOOKUP(AEBYLD2!AG$4,'[1]INTERNAL PARAMETERS-1'!$B$5:$J$44,7,FALSE)*AEBYLD2!$F25 + AEBYLD1!AG25*(1-VLOOKUP(AEBYLD2!AG$4,'[1]INTERNAL PARAMETERS-1'!$B$5:$J$44,5,FALSE))*VLOOKUP(AEBYLD2!AG$4,'[1]INTERNAL PARAMETERS-1'!$B$5:$J$44,9,FALSE)*AEBYLD2!$F25</f>
        <v>1.2090370573174639E-2</v>
      </c>
      <c r="AH25" s="50">
        <f>AEBYLD1!AH25*VLOOKUP(AEBYLD2!AH$4,'[1]INTERNAL PARAMETERS-1'!$B$5:$J$44,5,FALSE)*VLOOKUP(AEBYLD2!AH$4,'[1]INTERNAL PARAMETERS-1'!$B$5:$J$44,7,FALSE)*AEBYLD2!$F25 + AEBYLD1!AH25*(1-VLOOKUP(AEBYLD2!AH$4,'[1]INTERNAL PARAMETERS-1'!$B$5:$J$44,5,FALSE))*VLOOKUP(AEBYLD2!AH$4,'[1]INTERNAL PARAMETERS-1'!$B$5:$J$44,9,FALSE)*AEBYLD2!$F25</f>
        <v>0</v>
      </c>
      <c r="AI25" s="50">
        <f>AEBYLD1!AI25*VLOOKUP(AEBYLD2!AI$4,'[1]INTERNAL PARAMETERS-1'!$B$5:$J$44,5,FALSE)*VLOOKUP(AEBYLD2!AI$4,'[1]INTERNAL PARAMETERS-1'!$B$5:$J$44,7,FALSE)*AEBYLD2!$F25 + AEBYLD1!AI25*(1-VLOOKUP(AEBYLD2!AI$4,'[1]INTERNAL PARAMETERS-1'!$B$5:$J$44,5,FALSE))*VLOOKUP(AEBYLD2!AI$4,'[1]INTERNAL PARAMETERS-1'!$B$5:$J$44,9,FALSE)*AEBYLD2!$F25</f>
        <v>2.4567015319734259E-4</v>
      </c>
      <c r="AJ25" s="50">
        <f>AEBYLD1!AJ25*VLOOKUP(AEBYLD2!AJ$4,'[1]INTERNAL PARAMETERS-1'!$B$5:$J$44,5,FALSE)*VLOOKUP(AEBYLD2!AJ$4,'[1]INTERNAL PARAMETERS-1'!$B$5:$J$44,7,FALSE)*AEBYLD2!$F25 + AEBYLD1!AJ25*(1-VLOOKUP(AEBYLD2!AJ$4,'[1]INTERNAL PARAMETERS-1'!$B$5:$J$44,5,FALSE))*VLOOKUP(AEBYLD2!AJ$4,'[1]INTERNAL PARAMETERS-1'!$B$5:$J$44,9,FALSE)*AEBYLD2!$F25</f>
        <v>0</v>
      </c>
      <c r="AK25" s="50">
        <f>AEBYLD1!AK25*VLOOKUP(AEBYLD2!AK$4,'[1]INTERNAL PARAMETERS-1'!$B$5:$J$44,5,FALSE)*VLOOKUP(AEBYLD2!AK$4,'[1]INTERNAL PARAMETERS-1'!$B$5:$J$44,7,FALSE)*AEBYLD2!$F25 + AEBYLD1!AK25*(1-VLOOKUP(AEBYLD2!AK$4,'[1]INTERNAL PARAMETERS-1'!$B$5:$J$44,5,FALSE))*VLOOKUP(AEBYLD2!AK$4,'[1]INTERNAL PARAMETERS-1'!$B$5:$J$44,9,FALSE)*AEBYLD2!$F25</f>
        <v>0</v>
      </c>
      <c r="AL25" s="50">
        <f>AEBYLD1!AL25*VLOOKUP(AEBYLD2!AL$4,'[1]INTERNAL PARAMETERS-1'!$B$5:$J$44,5,FALSE)*VLOOKUP(AEBYLD2!AL$4,'[1]INTERNAL PARAMETERS-1'!$B$5:$J$44,7,FALSE)*AEBYLD2!$F25 + AEBYLD1!AL25*(1-VLOOKUP(AEBYLD2!AL$4,'[1]INTERNAL PARAMETERS-1'!$B$5:$J$44,5,FALSE))*VLOOKUP(AEBYLD2!AL$4,'[1]INTERNAL PARAMETERS-1'!$B$5:$J$44,9,FALSE)*AEBYLD2!$F25</f>
        <v>0</v>
      </c>
      <c r="AM25" s="50">
        <f>AEBYLD1!AM25*VLOOKUP(AEBYLD2!AM$4,'[1]INTERNAL PARAMETERS-1'!$B$5:$J$44,5,FALSE)*VLOOKUP(AEBYLD2!AM$4,'[1]INTERNAL PARAMETERS-1'!$B$5:$J$44,7,FALSE)*AEBYLD2!$F25 + AEBYLD1!AM25*(1-VLOOKUP(AEBYLD2!AM$4,'[1]INTERNAL PARAMETERS-1'!$B$5:$J$44,5,FALSE))*VLOOKUP(AEBYLD2!AM$4,'[1]INTERNAL PARAMETERS-1'!$B$5:$J$44,9,FALSE)*AEBYLD2!$F25</f>
        <v>0</v>
      </c>
      <c r="AN25" s="50">
        <f>AEBYLD1!AN25*VLOOKUP(AEBYLD2!AN$4,'[1]INTERNAL PARAMETERS-1'!$B$5:$J$44,5,FALSE)*VLOOKUP(AEBYLD2!AN$4,'[1]INTERNAL PARAMETERS-1'!$B$5:$J$44,7,FALSE)*AEBYLD2!$F25 + AEBYLD1!AN25*(1-VLOOKUP(AEBYLD2!AN$4,'[1]INTERNAL PARAMETERS-1'!$B$5:$J$44,5,FALSE))*VLOOKUP(AEBYLD2!AN$4,'[1]INTERNAL PARAMETERS-1'!$B$5:$J$44,9,FALSE)*AEBYLD2!$F25</f>
        <v>0</v>
      </c>
      <c r="AO25" s="50">
        <f>AEBYLD1!AO25*VLOOKUP(AEBYLD2!AO$4,'[1]INTERNAL PARAMETERS-1'!$B$5:$J$44,5,FALSE)*VLOOKUP(AEBYLD2!AO$4,'[1]INTERNAL PARAMETERS-1'!$B$5:$J$44,7,FALSE)*AEBYLD2!$F25 + AEBYLD1!AO25*(1-VLOOKUP(AEBYLD2!AO$4,'[1]INTERNAL PARAMETERS-1'!$B$5:$J$44,5,FALSE))*VLOOKUP(AEBYLD2!AO$4,'[1]INTERNAL PARAMETERS-1'!$B$5:$J$44,9,FALSE)*AEBYLD2!$F25</f>
        <v>0</v>
      </c>
      <c r="AP25" s="50">
        <f>AEBYLD1!AP25*VLOOKUP(AEBYLD2!AP$4,'[1]INTERNAL PARAMETERS-1'!$B$5:$J$44,5,FALSE)*VLOOKUP(AEBYLD2!AP$4,'[1]INTERNAL PARAMETERS-1'!$B$5:$J$44,7,FALSE)*AEBYLD2!$F25 + AEBYLD1!AP25*(1-VLOOKUP(AEBYLD2!AP$4,'[1]INTERNAL PARAMETERS-1'!$B$5:$J$44,5,FALSE))*VLOOKUP(AEBYLD2!AP$4,'[1]INTERNAL PARAMETERS-1'!$B$5:$J$44,9,FALSE)*AEBYLD2!$F25</f>
        <v>0</v>
      </c>
      <c r="AQ25" s="50">
        <f>AEBYLD1!AQ25*VLOOKUP(AEBYLD2!AQ$4,'[1]INTERNAL PARAMETERS-1'!$B$5:$J$44,5,FALSE)*VLOOKUP(AEBYLD2!AQ$4,'[1]INTERNAL PARAMETERS-1'!$B$5:$J$44,7,FALSE)*AEBYLD2!$F25 + AEBYLD1!AQ25*(1-VLOOKUP(AEBYLD2!AQ$4,'[1]INTERNAL PARAMETERS-1'!$B$5:$J$44,5,FALSE))*VLOOKUP(AEBYLD2!AQ$4,'[1]INTERNAL PARAMETERS-1'!$B$5:$J$44,9,FALSE)*AEBYLD2!$F25</f>
        <v>0</v>
      </c>
      <c r="AR25" s="50">
        <f>AEBYLD1!AR25*VLOOKUP(AEBYLD2!AR$4,'[1]INTERNAL PARAMETERS-1'!$B$5:$J$44,5,FALSE)*VLOOKUP(AEBYLD2!AR$4,'[1]INTERNAL PARAMETERS-1'!$B$5:$J$44,7,FALSE)*AEBYLD2!$F25 + AEBYLD1!AR25*(1-VLOOKUP(AEBYLD2!AR$4,'[1]INTERNAL PARAMETERS-1'!$B$5:$J$44,5,FALSE))*VLOOKUP(AEBYLD2!AR$4,'[1]INTERNAL PARAMETERS-1'!$B$5:$J$44,9,FALSE)*AEBYLD2!$F25</f>
        <v>0</v>
      </c>
      <c r="AS25" s="50">
        <f>AEBYLD1!AS25*VLOOKUP(AEBYLD2!AS$4,'[1]INTERNAL PARAMETERS-1'!$B$5:$J$44,5,FALSE)*VLOOKUP(AEBYLD2!AS$4,'[1]INTERNAL PARAMETERS-1'!$B$5:$J$44,7,FALSE)*AEBYLD2!$F25 + AEBYLD1!AS25*(1-VLOOKUP(AEBYLD2!AS$4,'[1]INTERNAL PARAMETERS-1'!$B$5:$J$44,5,FALSE))*VLOOKUP(AEBYLD2!AS$4,'[1]INTERNAL PARAMETERS-1'!$B$5:$J$44,9,FALSE)*AEBYLD2!$F25</f>
        <v>0</v>
      </c>
      <c r="AT25" s="49">
        <f>AEBYLD1!AT25*VLOOKUP(AEBYLD2!AT$4,'[1]INTERNAL PARAMETERS-1'!$B$5:$J$44,5,FALSE)*VLOOKUP(AEBYLD2!AT$4,'[1]INTERNAL PARAMETERS-1'!$B$5:$J$44,7,FALSE)*AEBYLD2!$F25 + AEBYLD1!AT25*(1-VLOOKUP(AEBYLD2!AT$4,'[1]INTERNAL PARAMETERS-1'!$B$5:$J$44,5,FALSE))*VLOOKUP(AEBYLD2!AT$4,'[1]INTERNAL PARAMETERS-1'!$B$5:$J$44,9,FALSE)*AEBYLD2!$F25</f>
        <v>0</v>
      </c>
      <c r="AU25" s="51">
        <f>AEBYLD1!AU25*VLOOKUP(AEBYLD2!AU$4,'[1]INTERNAL PARAMETERS-1'!$B$5:$J$44,5,FALSE)*VLOOKUP(AEBYLD2!AU$4,'[1]INTERNAL PARAMETERS-1'!$B$5:$J$44,6,FALSE)*VLOOKUP(AEBYLD2!AU$4,'[1]INTERNAL PARAMETERS-1'!$B$5:$J$44,3,FALSE) + AEBYLD1!AU25*(1-VLOOKUP(AEBYLD2!AU$4,'[1]INTERNAL PARAMETERS-1'!$B$5:$J$44,5,FALSE))*VLOOKUP(AEBYLD2!AU$4,'[1]INTERNAL PARAMETERS-1'!$B$5:$J$44,8,FALSE)*VLOOKUP(AEBYLD2!AU$4,'[1]INTERNAL PARAMETERS-1'!$B$5:$J$44,3,FALSE)</f>
        <v>0</v>
      </c>
      <c r="AV25" s="50">
        <f>AEBYLD1!AV25*VLOOKUP(AEBYLD2!AV$4,'[1]INTERNAL PARAMETERS-1'!$B$5:$J$44,5,FALSE)*VLOOKUP(AEBYLD2!AV$4,'[1]INTERNAL PARAMETERS-1'!$B$5:$J$44,6,FALSE)*VLOOKUP(AEBYLD2!AV$4,'[1]INTERNAL PARAMETERS-1'!$B$5:$J$44,3,FALSE) + AEBYLD1!AV25*(1-VLOOKUP(AEBYLD2!AV$4,'[1]INTERNAL PARAMETERS-1'!$B$5:$J$44,5,FALSE))*VLOOKUP(AEBYLD2!AV$4,'[1]INTERNAL PARAMETERS-1'!$B$5:$J$44,8,FALSE)*VLOOKUP(AEBYLD2!AV$4,'[1]INTERNAL PARAMETERS-1'!$B$5:$J$44,3,FALSE)</f>
        <v>0</v>
      </c>
      <c r="AW25" s="50">
        <f>AEBYLD1!AW25*VLOOKUP(AEBYLD2!AW$4,'[1]INTERNAL PARAMETERS-1'!$B$5:$J$44,5,FALSE)*VLOOKUP(AEBYLD2!AW$4,'[1]INTERNAL PARAMETERS-1'!$B$5:$J$44,6,FALSE)*VLOOKUP(AEBYLD2!AW$4,'[1]INTERNAL PARAMETERS-1'!$B$5:$J$44,3,FALSE) + AEBYLD1!AW25*(1-VLOOKUP(AEBYLD2!AW$4,'[1]INTERNAL PARAMETERS-1'!$B$5:$J$44,5,FALSE))*VLOOKUP(AEBYLD2!AW$4,'[1]INTERNAL PARAMETERS-1'!$B$5:$J$44,8,FALSE)*VLOOKUP(AEBYLD2!AW$4,'[1]INTERNAL PARAMETERS-1'!$B$5:$J$44,3,FALSE)</f>
        <v>1.2463128947326882E-2</v>
      </c>
      <c r="AX25" s="50">
        <f>AEBYLD1!AX25*VLOOKUP(AEBYLD2!AX$4,'[1]INTERNAL PARAMETERS-1'!$B$5:$J$44,5,FALSE)*VLOOKUP(AEBYLD2!AX$4,'[1]INTERNAL PARAMETERS-1'!$B$5:$J$44,6,FALSE)*VLOOKUP(AEBYLD2!AX$4,'[1]INTERNAL PARAMETERS-1'!$B$5:$J$44,3,FALSE) + AEBYLD1!AX25*(1-VLOOKUP(AEBYLD2!AX$4,'[1]INTERNAL PARAMETERS-1'!$B$5:$J$44,5,FALSE))*VLOOKUP(AEBYLD2!AX$4,'[1]INTERNAL PARAMETERS-1'!$B$5:$J$44,8,FALSE)*VLOOKUP(AEBYLD2!AX$4,'[1]INTERNAL PARAMETERS-1'!$B$5:$J$44,3,FALSE)</f>
        <v>0</v>
      </c>
      <c r="AY25" s="50">
        <f>AEBYLD1!AY25*VLOOKUP(AEBYLD2!AY$4,'[1]INTERNAL PARAMETERS-1'!$B$5:$J$44,5,FALSE)*VLOOKUP(AEBYLD2!AY$4,'[1]INTERNAL PARAMETERS-1'!$B$5:$J$44,6,FALSE)*VLOOKUP(AEBYLD2!AY$4,'[1]INTERNAL PARAMETERS-1'!$B$5:$J$44,3,FALSE) + AEBYLD1!AY25*(1-VLOOKUP(AEBYLD2!AY$4,'[1]INTERNAL PARAMETERS-1'!$B$5:$J$44,5,FALSE))*VLOOKUP(AEBYLD2!AY$4,'[1]INTERNAL PARAMETERS-1'!$B$5:$J$44,8,FALSE)*VLOOKUP(AEBYLD2!AY$4,'[1]INTERNAL PARAMETERS-1'!$B$5:$J$44,3,FALSE)</f>
        <v>0</v>
      </c>
      <c r="AZ25" s="50">
        <f>AEBYLD1!AZ25*VLOOKUP(AEBYLD2!AZ$4,'[1]INTERNAL PARAMETERS-1'!$B$5:$J$44,5,FALSE)*VLOOKUP(AEBYLD2!AZ$4,'[1]INTERNAL PARAMETERS-1'!$B$5:$J$44,6,FALSE)*VLOOKUP(AEBYLD2!AZ$4,'[1]INTERNAL PARAMETERS-1'!$B$5:$J$44,3,FALSE) + AEBYLD1!AZ25*(1-VLOOKUP(AEBYLD2!AZ$4,'[1]INTERNAL PARAMETERS-1'!$B$5:$J$44,5,FALSE))*VLOOKUP(AEBYLD2!AZ$4,'[1]INTERNAL PARAMETERS-1'!$B$5:$J$44,8,FALSE)*VLOOKUP(AEBYLD2!AZ$4,'[1]INTERNAL PARAMETERS-1'!$B$5:$J$44,3,FALSE)</f>
        <v>0</v>
      </c>
      <c r="BA25" s="50">
        <f>AEBYLD1!BA25*VLOOKUP(AEBYLD2!BA$4,'[1]INTERNAL PARAMETERS-1'!$B$5:$J$44,5,FALSE)*VLOOKUP(AEBYLD2!BA$4,'[1]INTERNAL PARAMETERS-1'!$B$5:$J$44,6,FALSE)*VLOOKUP(AEBYLD2!BA$4,'[1]INTERNAL PARAMETERS-1'!$B$5:$J$44,3,FALSE) + AEBYLD1!BA25*(1-VLOOKUP(AEBYLD2!BA$4,'[1]INTERNAL PARAMETERS-1'!$B$5:$J$44,5,FALSE))*VLOOKUP(AEBYLD2!BA$4,'[1]INTERNAL PARAMETERS-1'!$B$5:$J$44,8,FALSE)*VLOOKUP(AEBYLD2!BA$4,'[1]INTERNAL PARAMETERS-1'!$B$5:$J$44,3,FALSE)</f>
        <v>1.1397514540135158E-3</v>
      </c>
      <c r="BB25" s="50">
        <f>AEBYLD1!BB25*VLOOKUP(AEBYLD2!BB$4,'[1]INTERNAL PARAMETERS-1'!$B$5:$J$44,5,FALSE)*VLOOKUP(AEBYLD2!BB$4,'[1]INTERNAL PARAMETERS-1'!$B$5:$J$44,6,FALSE)*VLOOKUP(AEBYLD2!BB$4,'[1]INTERNAL PARAMETERS-1'!$B$5:$J$44,3,FALSE) + AEBYLD1!BB25*(1-VLOOKUP(AEBYLD2!BB$4,'[1]INTERNAL PARAMETERS-1'!$B$5:$J$44,5,FALSE))*VLOOKUP(AEBYLD2!BB$4,'[1]INTERNAL PARAMETERS-1'!$B$5:$J$44,8,FALSE)*VLOOKUP(AEBYLD2!BB$4,'[1]INTERNAL PARAMETERS-1'!$B$5:$J$44,3,FALSE)</f>
        <v>2.7852163957530168E-3</v>
      </c>
      <c r="BC25" s="50">
        <f>AEBYLD1!BC25*VLOOKUP(AEBYLD2!BC$4,'[1]INTERNAL PARAMETERS-1'!$B$5:$J$44,5,FALSE)*VLOOKUP(AEBYLD2!BC$4,'[1]INTERNAL PARAMETERS-1'!$B$5:$J$44,6,FALSE)*VLOOKUP(AEBYLD2!BC$4,'[1]INTERNAL PARAMETERS-1'!$B$5:$J$44,3,FALSE) + AEBYLD1!BC25*(1-VLOOKUP(AEBYLD2!BC$4,'[1]INTERNAL PARAMETERS-1'!$B$5:$J$44,5,FALSE))*VLOOKUP(AEBYLD2!BC$4,'[1]INTERNAL PARAMETERS-1'!$B$5:$J$44,8,FALSE)*VLOOKUP(AEBYLD2!BC$4,'[1]INTERNAL PARAMETERS-1'!$B$5:$J$44,3,FALSE)</f>
        <v>8.1353632792012824E-4</v>
      </c>
      <c r="BD25" s="50">
        <f>AEBYLD1!BD25*VLOOKUP(AEBYLD2!BD$4,'[1]INTERNAL PARAMETERS-1'!$B$5:$J$44,5,FALSE)*VLOOKUP(AEBYLD2!BD$4,'[1]INTERNAL PARAMETERS-1'!$B$5:$J$44,6,FALSE)*VLOOKUP(AEBYLD2!BD$4,'[1]INTERNAL PARAMETERS-1'!$B$5:$J$44,3,FALSE) + AEBYLD1!BD25*(1-VLOOKUP(AEBYLD2!BD$4,'[1]INTERNAL PARAMETERS-1'!$B$5:$J$44,5,FALSE))*VLOOKUP(AEBYLD2!BD$4,'[1]INTERNAL PARAMETERS-1'!$B$5:$J$44,8,FALSE)*VLOOKUP(AEBYLD2!BD$4,'[1]INTERNAL PARAMETERS-1'!$B$5:$J$44,3,FALSE)</f>
        <v>2.3258766444260509E-3</v>
      </c>
      <c r="BE25" s="50">
        <f>AEBYLD1!BE25*VLOOKUP(AEBYLD2!BE$4,'[1]INTERNAL PARAMETERS-1'!$B$5:$J$44,5,FALSE)*VLOOKUP(AEBYLD2!BE$4,'[1]INTERNAL PARAMETERS-1'!$B$5:$J$44,6,FALSE)*VLOOKUP(AEBYLD2!BE$4,'[1]INTERNAL PARAMETERS-1'!$B$5:$J$44,3,FALSE) + AEBYLD1!BE25*(1-VLOOKUP(AEBYLD2!BE$4,'[1]INTERNAL PARAMETERS-1'!$B$5:$J$44,5,FALSE))*VLOOKUP(AEBYLD2!BE$4,'[1]INTERNAL PARAMETERS-1'!$B$5:$J$44,8,FALSE)*VLOOKUP(AEBYLD2!BE$4,'[1]INTERNAL PARAMETERS-1'!$B$5:$J$44,3,FALSE)</f>
        <v>2.6446243143935888E-3</v>
      </c>
      <c r="BF25" s="50">
        <f>AEBYLD1!BF25*VLOOKUP(AEBYLD2!BF$4,'[1]INTERNAL PARAMETERS-1'!$B$5:$J$44,5,FALSE)*VLOOKUP(AEBYLD2!BF$4,'[1]INTERNAL PARAMETERS-1'!$B$5:$J$44,6,FALSE)*VLOOKUP(AEBYLD2!BF$4,'[1]INTERNAL PARAMETERS-1'!$B$5:$J$44,3,FALSE) + AEBYLD1!BF25*(1-VLOOKUP(AEBYLD2!BF$4,'[1]INTERNAL PARAMETERS-1'!$B$5:$J$44,5,FALSE))*VLOOKUP(AEBYLD2!BF$4,'[1]INTERNAL PARAMETERS-1'!$B$5:$J$44,8,FALSE)*VLOOKUP(AEBYLD2!BF$4,'[1]INTERNAL PARAMETERS-1'!$B$5:$J$44,3,FALSE)</f>
        <v>0</v>
      </c>
      <c r="BG25" s="50">
        <f>AEBYLD1!BG25*VLOOKUP(AEBYLD2!BG$4,'[1]INTERNAL PARAMETERS-1'!$B$5:$J$44,5,FALSE)*VLOOKUP(AEBYLD2!BG$4,'[1]INTERNAL PARAMETERS-1'!$B$5:$J$44,6,FALSE)*VLOOKUP(AEBYLD2!BG$4,'[1]INTERNAL PARAMETERS-1'!$B$5:$J$44,3,FALSE) + AEBYLD1!BG25*(1-VLOOKUP(AEBYLD2!BG$4,'[1]INTERNAL PARAMETERS-1'!$B$5:$J$44,5,FALSE))*VLOOKUP(AEBYLD2!BG$4,'[1]INTERNAL PARAMETERS-1'!$B$5:$J$44,8,FALSE)*VLOOKUP(AEBYLD2!BG$4,'[1]INTERNAL PARAMETERS-1'!$B$5:$J$44,3,FALSE)</f>
        <v>4.3086502319987143E-3</v>
      </c>
      <c r="BH25" s="50">
        <f>AEBYLD1!BH25*VLOOKUP(AEBYLD2!BH$4,'[1]INTERNAL PARAMETERS-1'!$B$5:$J$44,5,FALSE)*VLOOKUP(AEBYLD2!BH$4,'[1]INTERNAL PARAMETERS-1'!$B$5:$J$44,6,FALSE)*VLOOKUP(AEBYLD2!BH$4,'[1]INTERNAL PARAMETERS-1'!$B$5:$J$44,3,FALSE) + AEBYLD1!BH25*(1-VLOOKUP(AEBYLD2!BH$4,'[1]INTERNAL PARAMETERS-1'!$B$5:$J$44,5,FALSE))*VLOOKUP(AEBYLD2!BH$4,'[1]INTERNAL PARAMETERS-1'!$B$5:$J$44,8,FALSE)*VLOOKUP(AEBYLD2!BH$4,'[1]INTERNAL PARAMETERS-1'!$B$5:$J$44,3,FALSE)</f>
        <v>4.9629508044736342E-6</v>
      </c>
      <c r="BI25" s="50">
        <f>AEBYLD1!BI25*VLOOKUP(AEBYLD2!BI$4,'[1]INTERNAL PARAMETERS-1'!$B$5:$J$44,5,FALSE)*VLOOKUP(AEBYLD2!BI$4,'[1]INTERNAL PARAMETERS-1'!$B$5:$J$44,6,FALSE)*VLOOKUP(AEBYLD2!BI$4,'[1]INTERNAL PARAMETERS-1'!$B$5:$J$44,3,FALSE) + AEBYLD1!BI25*(1-VLOOKUP(AEBYLD2!BI$4,'[1]INTERNAL PARAMETERS-1'!$B$5:$J$44,5,FALSE))*VLOOKUP(AEBYLD2!BI$4,'[1]INTERNAL PARAMETERS-1'!$B$5:$J$44,8,FALSE)*VLOOKUP(AEBYLD2!BI$4,'[1]INTERNAL PARAMETERS-1'!$B$5:$J$44,3,FALSE)</f>
        <v>0</v>
      </c>
      <c r="BJ25" s="50">
        <f>AEBYLD1!BJ25*VLOOKUP(AEBYLD2!BJ$4,'[1]INTERNAL PARAMETERS-1'!$B$5:$J$44,5,FALSE)*VLOOKUP(AEBYLD2!BJ$4,'[1]INTERNAL PARAMETERS-1'!$B$5:$J$44,6,FALSE)*VLOOKUP(AEBYLD2!BJ$4,'[1]INTERNAL PARAMETERS-1'!$B$5:$J$44,3,FALSE) + AEBYLD1!BJ25*(1-VLOOKUP(AEBYLD2!BJ$4,'[1]INTERNAL PARAMETERS-1'!$B$5:$J$44,5,FALSE))*VLOOKUP(AEBYLD2!BJ$4,'[1]INTERNAL PARAMETERS-1'!$B$5:$J$44,8,FALSE)*VLOOKUP(AEBYLD2!BJ$4,'[1]INTERNAL PARAMETERS-1'!$B$5:$J$44,3,FALSE)</f>
        <v>8.2407679952505356E-4</v>
      </c>
      <c r="BK25" s="50">
        <f>AEBYLD1!BK25*VLOOKUP(AEBYLD2!BK$4,'[1]INTERNAL PARAMETERS-1'!$B$5:$J$44,5,FALSE)*VLOOKUP(AEBYLD2!BK$4,'[1]INTERNAL PARAMETERS-1'!$B$5:$J$44,6,FALSE)*VLOOKUP(AEBYLD2!BK$4,'[1]INTERNAL PARAMETERS-1'!$B$5:$J$44,3,FALSE) + AEBYLD1!BK25*(1-VLOOKUP(AEBYLD2!BK$4,'[1]INTERNAL PARAMETERS-1'!$B$5:$J$44,5,FALSE))*VLOOKUP(AEBYLD2!BK$4,'[1]INTERNAL PARAMETERS-1'!$B$5:$J$44,8,FALSE)*VLOOKUP(AEBYLD2!BK$4,'[1]INTERNAL PARAMETERS-1'!$B$5:$J$44,3,FALSE)</f>
        <v>5.7265712943523419E-4</v>
      </c>
      <c r="BL25" s="50">
        <f>AEBYLD1!BL25*VLOOKUP(AEBYLD2!BL$4,'[1]INTERNAL PARAMETERS-1'!$B$5:$J$44,5,FALSE)*VLOOKUP(AEBYLD2!BL$4,'[1]INTERNAL PARAMETERS-1'!$B$5:$J$44,6,FALSE)*VLOOKUP(AEBYLD2!BL$4,'[1]INTERNAL PARAMETERS-1'!$B$5:$J$44,3,FALSE) + AEBYLD1!BL25*(1-VLOOKUP(AEBYLD2!BL$4,'[1]INTERNAL PARAMETERS-1'!$B$5:$J$44,5,FALSE))*VLOOKUP(AEBYLD2!BL$4,'[1]INTERNAL PARAMETERS-1'!$B$5:$J$44,8,FALSE)*VLOOKUP(AEBYLD2!BL$4,'[1]INTERNAL PARAMETERS-1'!$B$5:$J$44,3,FALSE)</f>
        <v>7.5359927222356236E-4</v>
      </c>
      <c r="BM25" s="50">
        <f>AEBYLD1!BM25*VLOOKUP(AEBYLD2!BM$4,'[1]INTERNAL PARAMETERS-1'!$B$5:$J$44,5,FALSE)*VLOOKUP(AEBYLD2!BM$4,'[1]INTERNAL PARAMETERS-1'!$B$5:$J$44,6,FALSE)*VLOOKUP(AEBYLD2!BM$4,'[1]INTERNAL PARAMETERS-1'!$B$5:$J$44,3,FALSE) + AEBYLD1!BM25*(1-VLOOKUP(AEBYLD2!BM$4,'[1]INTERNAL PARAMETERS-1'!$B$5:$J$44,5,FALSE))*VLOOKUP(AEBYLD2!BM$4,'[1]INTERNAL PARAMETERS-1'!$B$5:$J$44,8,FALSE)*VLOOKUP(AEBYLD2!BM$4,'[1]INTERNAL PARAMETERS-1'!$B$5:$J$44,3,FALSE)</f>
        <v>6.3109127513677075E-5</v>
      </c>
      <c r="BN25" s="50">
        <f>AEBYLD1!BN25*VLOOKUP(AEBYLD2!BN$4,'[1]INTERNAL PARAMETERS-1'!$B$5:$J$44,5,FALSE)*VLOOKUP(AEBYLD2!BN$4,'[1]INTERNAL PARAMETERS-1'!$B$5:$J$44,6,FALSE)*VLOOKUP(AEBYLD2!BN$4,'[1]INTERNAL PARAMETERS-1'!$B$5:$J$44,3,FALSE) + AEBYLD1!BN25*(1-VLOOKUP(AEBYLD2!BN$4,'[1]INTERNAL PARAMETERS-1'!$B$5:$J$44,5,FALSE))*VLOOKUP(AEBYLD2!BN$4,'[1]INTERNAL PARAMETERS-1'!$B$5:$J$44,8,FALSE)*VLOOKUP(AEBYLD2!BN$4,'[1]INTERNAL PARAMETERS-1'!$B$5:$J$44,3,FALSE)</f>
        <v>9.7607906906202859E-4</v>
      </c>
      <c r="BO25" s="50">
        <f>AEBYLD1!BO25*VLOOKUP(AEBYLD2!BO$4,'[1]INTERNAL PARAMETERS-1'!$B$5:$J$44,5,FALSE)*VLOOKUP(AEBYLD2!BO$4,'[1]INTERNAL PARAMETERS-1'!$B$5:$J$44,6,FALSE)*VLOOKUP(AEBYLD2!BO$4,'[1]INTERNAL PARAMETERS-1'!$B$5:$J$44,3,FALSE) + AEBYLD1!BO25*(1-VLOOKUP(AEBYLD2!BO$4,'[1]INTERNAL PARAMETERS-1'!$B$5:$J$44,5,FALSE))*VLOOKUP(AEBYLD2!BO$4,'[1]INTERNAL PARAMETERS-1'!$B$5:$J$44,8,FALSE)*VLOOKUP(AEBYLD2!BO$4,'[1]INTERNAL PARAMETERS-1'!$B$5:$J$44,3,FALSE)</f>
        <v>1.1346588286501652E-3</v>
      </c>
      <c r="BP25" s="50">
        <f>AEBYLD1!BP25*VLOOKUP(AEBYLD2!BP$4,'[1]INTERNAL PARAMETERS-1'!$B$5:$J$44,5,FALSE)*VLOOKUP(AEBYLD2!BP$4,'[1]INTERNAL PARAMETERS-1'!$B$5:$J$44,6,FALSE)*VLOOKUP(AEBYLD2!BP$4,'[1]INTERNAL PARAMETERS-1'!$B$5:$J$44,3,FALSE) + AEBYLD1!BP25*(1-VLOOKUP(AEBYLD2!BP$4,'[1]INTERNAL PARAMETERS-1'!$B$5:$J$44,5,FALSE))*VLOOKUP(AEBYLD2!BP$4,'[1]INTERNAL PARAMETERS-1'!$B$5:$J$44,8,FALSE)*VLOOKUP(AEBYLD2!BP$4,'[1]INTERNAL PARAMETERS-1'!$B$5:$J$44,3,FALSE)</f>
        <v>3.7201032963637704E-5</v>
      </c>
      <c r="BQ25" s="50">
        <f>AEBYLD1!BQ25*VLOOKUP(AEBYLD2!BQ$4,'[1]INTERNAL PARAMETERS-1'!$B$5:$J$44,5,FALSE)*VLOOKUP(AEBYLD2!BQ$4,'[1]INTERNAL PARAMETERS-1'!$B$5:$J$44,6,FALSE)*VLOOKUP(AEBYLD2!BQ$4,'[1]INTERNAL PARAMETERS-1'!$B$5:$J$44,3,FALSE) + AEBYLD1!BQ25*(1-VLOOKUP(AEBYLD2!BQ$4,'[1]INTERNAL PARAMETERS-1'!$B$5:$J$44,5,FALSE))*VLOOKUP(AEBYLD2!BQ$4,'[1]INTERNAL PARAMETERS-1'!$B$5:$J$44,8,FALSE)*VLOOKUP(AEBYLD2!BQ$4,'[1]INTERNAL PARAMETERS-1'!$B$5:$J$44,3,FALSE)</f>
        <v>1.9106527164245155E-3</v>
      </c>
      <c r="BR25" s="50">
        <f>AEBYLD1!BR25*VLOOKUP(AEBYLD2!BR$4,'[1]INTERNAL PARAMETERS-1'!$B$5:$J$44,5,FALSE)*VLOOKUP(AEBYLD2!BR$4,'[1]INTERNAL PARAMETERS-1'!$B$5:$J$44,6,FALSE)*VLOOKUP(AEBYLD2!BR$4,'[1]INTERNAL PARAMETERS-1'!$B$5:$J$44,3,FALSE) + AEBYLD1!BR25*(1-VLOOKUP(AEBYLD2!BR$4,'[1]INTERNAL PARAMETERS-1'!$B$5:$J$44,5,FALSE))*VLOOKUP(AEBYLD2!BR$4,'[1]INTERNAL PARAMETERS-1'!$B$5:$J$44,8,FALSE)*VLOOKUP(AEBYLD2!BR$4,'[1]INTERNAL PARAMETERS-1'!$B$5:$J$44,3,FALSE)</f>
        <v>6.4078752786153446E-5</v>
      </c>
      <c r="BS25" s="50">
        <f>AEBYLD1!BS25*VLOOKUP(AEBYLD2!BS$4,'[1]INTERNAL PARAMETERS-1'!$B$5:$J$44,5,FALSE)*VLOOKUP(AEBYLD2!BS$4,'[1]INTERNAL PARAMETERS-1'!$B$5:$J$44,6,FALSE)*VLOOKUP(AEBYLD2!BS$4,'[1]INTERNAL PARAMETERS-1'!$B$5:$J$44,3,FALSE) + AEBYLD1!BS25*(1-VLOOKUP(AEBYLD2!BS$4,'[1]INTERNAL PARAMETERS-1'!$B$5:$J$44,5,FALSE))*VLOOKUP(AEBYLD2!BS$4,'[1]INTERNAL PARAMETERS-1'!$B$5:$J$44,8,FALSE)*VLOOKUP(AEBYLD2!BS$4,'[1]INTERNAL PARAMETERS-1'!$B$5:$J$44,3,FALSE)</f>
        <v>4.1122702270370586E-6</v>
      </c>
      <c r="BT25" s="50">
        <f>AEBYLD1!BT25*VLOOKUP(AEBYLD2!BT$4,'[1]INTERNAL PARAMETERS-1'!$B$5:$J$44,5,FALSE)*VLOOKUP(AEBYLD2!BT$4,'[1]INTERNAL PARAMETERS-1'!$B$5:$J$44,6,FALSE)*VLOOKUP(AEBYLD2!BT$4,'[1]INTERNAL PARAMETERS-1'!$B$5:$J$44,3,FALSE) + AEBYLD1!BT25*(1-VLOOKUP(AEBYLD2!BT$4,'[1]INTERNAL PARAMETERS-1'!$B$5:$J$44,5,FALSE))*VLOOKUP(AEBYLD2!BT$4,'[1]INTERNAL PARAMETERS-1'!$B$5:$J$44,8,FALSE)*VLOOKUP(AEBYLD2!BT$4,'[1]INTERNAL PARAMETERS-1'!$B$5:$J$44,3,FALSE)</f>
        <v>0</v>
      </c>
      <c r="BU25" s="50">
        <f>AEBYLD1!BU25*VLOOKUP(AEBYLD2!BU$4,'[1]INTERNAL PARAMETERS-1'!$B$5:$J$44,5,FALSE)*VLOOKUP(AEBYLD2!BU$4,'[1]INTERNAL PARAMETERS-1'!$B$5:$J$44,6,FALSE)*VLOOKUP(AEBYLD2!BU$4,'[1]INTERNAL PARAMETERS-1'!$B$5:$J$44,3,FALSE) + AEBYLD1!BU25*(1-VLOOKUP(AEBYLD2!BU$4,'[1]INTERNAL PARAMETERS-1'!$B$5:$J$44,5,FALSE))*VLOOKUP(AEBYLD2!BU$4,'[1]INTERNAL PARAMETERS-1'!$B$5:$J$44,8,FALSE)*VLOOKUP(AEBYLD2!BU$4,'[1]INTERNAL PARAMETERS-1'!$B$5:$J$44,3,FALSE)</f>
        <v>0</v>
      </c>
      <c r="BV25" s="50">
        <f>AEBYLD1!BV25*VLOOKUP(AEBYLD2!BV$4,'[1]INTERNAL PARAMETERS-1'!$B$5:$J$44,5,FALSE)*VLOOKUP(AEBYLD2!BV$4,'[1]INTERNAL PARAMETERS-1'!$B$5:$J$44,6,FALSE)*VLOOKUP(AEBYLD2!BV$4,'[1]INTERNAL PARAMETERS-1'!$B$5:$J$44,3,FALSE) + AEBYLD1!BV25*(1-VLOOKUP(AEBYLD2!BV$4,'[1]INTERNAL PARAMETERS-1'!$B$5:$J$44,5,FALSE))*VLOOKUP(AEBYLD2!BV$4,'[1]INTERNAL PARAMETERS-1'!$B$5:$J$44,8,FALSE)*VLOOKUP(AEBYLD2!BV$4,'[1]INTERNAL PARAMETERS-1'!$B$5:$J$44,3,FALSE)</f>
        <v>0</v>
      </c>
      <c r="BW25" s="50">
        <f>AEBYLD1!BW25*VLOOKUP(AEBYLD2!BW$4,'[1]INTERNAL PARAMETERS-1'!$B$5:$J$44,5,FALSE)*VLOOKUP(AEBYLD2!BW$4,'[1]INTERNAL PARAMETERS-1'!$B$5:$J$44,6,FALSE)*VLOOKUP(AEBYLD2!BW$4,'[1]INTERNAL PARAMETERS-1'!$B$5:$J$44,3,FALSE) + AEBYLD1!BW25*(1-VLOOKUP(AEBYLD2!BW$4,'[1]INTERNAL PARAMETERS-1'!$B$5:$J$44,5,FALSE))*VLOOKUP(AEBYLD2!BW$4,'[1]INTERNAL PARAMETERS-1'!$B$5:$J$44,8,FALSE)*VLOOKUP(AEBYLD2!BW$4,'[1]INTERNAL PARAMETERS-1'!$B$5:$J$44,3,FALSE)</f>
        <v>0</v>
      </c>
      <c r="BX25" s="50">
        <f>AEBYLD1!BX25*VLOOKUP(AEBYLD2!BX$4,'[1]INTERNAL PARAMETERS-1'!$B$5:$J$44,5,FALSE)*VLOOKUP(AEBYLD2!BX$4,'[1]INTERNAL PARAMETERS-1'!$B$5:$J$44,6,FALSE)*VLOOKUP(AEBYLD2!BX$4,'[1]INTERNAL PARAMETERS-1'!$B$5:$J$44,3,FALSE) + AEBYLD1!BX25*(1-VLOOKUP(AEBYLD2!BX$4,'[1]INTERNAL PARAMETERS-1'!$B$5:$J$44,5,FALSE))*VLOOKUP(AEBYLD2!BX$4,'[1]INTERNAL PARAMETERS-1'!$B$5:$J$44,8,FALSE)*VLOOKUP(AEBYLD2!BX$4,'[1]INTERNAL PARAMETERS-1'!$B$5:$J$44,3,FALSE)</f>
        <v>0</v>
      </c>
      <c r="BY25" s="50">
        <f>AEBYLD1!BY25*VLOOKUP(AEBYLD2!BY$4,'[1]INTERNAL PARAMETERS-1'!$B$5:$J$44,5,FALSE)*VLOOKUP(AEBYLD2!BY$4,'[1]INTERNAL PARAMETERS-1'!$B$5:$J$44,6,FALSE)*VLOOKUP(AEBYLD2!BY$4,'[1]INTERNAL PARAMETERS-1'!$B$5:$J$44,3,FALSE) + AEBYLD1!BY25*(1-VLOOKUP(AEBYLD2!BY$4,'[1]INTERNAL PARAMETERS-1'!$B$5:$J$44,5,FALSE))*VLOOKUP(AEBYLD2!BY$4,'[1]INTERNAL PARAMETERS-1'!$B$5:$J$44,8,FALSE)*VLOOKUP(AEBYLD2!BY$4,'[1]INTERNAL PARAMETERS-1'!$B$5:$J$44,3,FALSE)</f>
        <v>0</v>
      </c>
      <c r="BZ25" s="50">
        <f>AEBYLD1!BZ25*VLOOKUP(AEBYLD2!BZ$4,'[1]INTERNAL PARAMETERS-1'!$B$5:$J$44,5,FALSE)*VLOOKUP(AEBYLD2!BZ$4,'[1]INTERNAL PARAMETERS-1'!$B$5:$J$44,6,FALSE)*VLOOKUP(AEBYLD2!BZ$4,'[1]INTERNAL PARAMETERS-1'!$B$5:$J$44,3,FALSE) + AEBYLD1!BZ25*(1-VLOOKUP(AEBYLD2!BZ$4,'[1]INTERNAL PARAMETERS-1'!$B$5:$J$44,5,FALSE))*VLOOKUP(AEBYLD2!BZ$4,'[1]INTERNAL PARAMETERS-1'!$B$5:$J$44,8,FALSE)*VLOOKUP(AEBYLD2!BZ$4,'[1]INTERNAL PARAMETERS-1'!$B$5:$J$44,3,FALSE)</f>
        <v>5.8822224884368433E-6</v>
      </c>
      <c r="CA25" s="50">
        <f>AEBYLD1!CA25*VLOOKUP(AEBYLD2!CA$4,'[1]INTERNAL PARAMETERS-1'!$B$5:$J$44,5,FALSE)*VLOOKUP(AEBYLD2!CA$4,'[1]INTERNAL PARAMETERS-1'!$B$5:$J$44,6,FALSE)*VLOOKUP(AEBYLD2!CA$4,'[1]INTERNAL PARAMETERS-1'!$B$5:$J$44,3,FALSE) + AEBYLD1!CA25*(1-VLOOKUP(AEBYLD2!CA$4,'[1]INTERNAL PARAMETERS-1'!$B$5:$J$44,5,FALSE))*VLOOKUP(AEBYLD2!CA$4,'[1]INTERNAL PARAMETERS-1'!$B$5:$J$44,8,FALSE)*VLOOKUP(AEBYLD2!CA$4,'[1]INTERNAL PARAMETERS-1'!$B$5:$J$44,3,FALSE)</f>
        <v>0</v>
      </c>
      <c r="CB25" s="50">
        <f>AEBYLD1!CB25*VLOOKUP(AEBYLD2!CB$4,'[1]INTERNAL PARAMETERS-1'!$B$5:$J$44,5,FALSE)*VLOOKUP(AEBYLD2!CB$4,'[1]INTERNAL PARAMETERS-1'!$B$5:$J$44,6,FALSE)*VLOOKUP(AEBYLD2!CB$4,'[1]INTERNAL PARAMETERS-1'!$B$5:$J$44,3,FALSE) + AEBYLD1!CB25*(1-VLOOKUP(AEBYLD2!CB$4,'[1]INTERNAL PARAMETERS-1'!$B$5:$J$44,5,FALSE))*VLOOKUP(AEBYLD2!CB$4,'[1]INTERNAL PARAMETERS-1'!$B$5:$J$44,8,FALSE)*VLOOKUP(AEBYLD2!CB$4,'[1]INTERNAL PARAMETERS-1'!$B$5:$J$44,3,FALSE)</f>
        <v>0</v>
      </c>
      <c r="CC25" s="50">
        <f>AEBYLD1!CC25*VLOOKUP(AEBYLD2!CC$4,'[1]INTERNAL PARAMETERS-1'!$B$5:$J$44,5,FALSE)*VLOOKUP(AEBYLD2!CC$4,'[1]INTERNAL PARAMETERS-1'!$B$5:$J$44,6,FALSE)*VLOOKUP(AEBYLD2!CC$4,'[1]INTERNAL PARAMETERS-1'!$B$5:$J$44,3,FALSE) + AEBYLD1!CC25*(1-VLOOKUP(AEBYLD2!CC$4,'[1]INTERNAL PARAMETERS-1'!$B$5:$J$44,5,FALSE))*VLOOKUP(AEBYLD2!CC$4,'[1]INTERNAL PARAMETERS-1'!$B$5:$J$44,8,FALSE)*VLOOKUP(AEBYLD2!CC$4,'[1]INTERNAL PARAMETERS-1'!$B$5:$J$44,3,FALSE)</f>
        <v>1.4092573489448936E-5</v>
      </c>
      <c r="CD25" s="50">
        <f>AEBYLD1!CD25*VLOOKUP(AEBYLD2!CD$4,'[1]INTERNAL PARAMETERS-1'!$B$5:$J$44,5,FALSE)*VLOOKUP(AEBYLD2!CD$4,'[1]INTERNAL PARAMETERS-1'!$B$5:$J$44,6,FALSE)*VLOOKUP(AEBYLD2!CD$4,'[1]INTERNAL PARAMETERS-1'!$B$5:$J$44,3,FALSE) + AEBYLD1!CD25*(1-VLOOKUP(AEBYLD2!CD$4,'[1]INTERNAL PARAMETERS-1'!$B$5:$J$44,5,FALSE))*VLOOKUP(AEBYLD2!CD$4,'[1]INTERNAL PARAMETERS-1'!$B$5:$J$44,8,FALSE)*VLOOKUP(AEBYLD2!CD$4,'[1]INTERNAL PARAMETERS-1'!$B$5:$J$44,3,FALSE)</f>
        <v>4.1052386650029843E-5</v>
      </c>
      <c r="CE25" s="50">
        <f>AEBYLD1!CE25*VLOOKUP(AEBYLD2!CE$4,'[1]INTERNAL PARAMETERS-1'!$B$5:$J$44,5,FALSE)*VLOOKUP(AEBYLD2!CE$4,'[1]INTERNAL PARAMETERS-1'!$B$5:$J$44,6,FALSE)*VLOOKUP(AEBYLD2!CE$4,'[1]INTERNAL PARAMETERS-1'!$B$5:$J$44,3,FALSE) + AEBYLD1!CE25*(1-VLOOKUP(AEBYLD2!CE$4,'[1]INTERNAL PARAMETERS-1'!$B$5:$J$44,5,FALSE))*VLOOKUP(AEBYLD2!CE$4,'[1]INTERNAL PARAMETERS-1'!$B$5:$J$44,8,FALSE)*VLOOKUP(AEBYLD2!CE$4,'[1]INTERNAL PARAMETERS-1'!$B$5:$J$44,3,FALSE)</f>
        <v>8.0494669257216478E-5</v>
      </c>
      <c r="CF25" s="50">
        <f>AEBYLD1!CF25*VLOOKUP(AEBYLD2!CF$4,'[1]INTERNAL PARAMETERS-1'!$B$5:$J$44,5,FALSE)*VLOOKUP(AEBYLD2!CF$4,'[1]INTERNAL PARAMETERS-1'!$B$5:$J$44,6,FALSE)*VLOOKUP(AEBYLD2!CF$4,'[1]INTERNAL PARAMETERS-1'!$B$5:$J$44,3,FALSE) + AEBYLD1!CF25*(1-VLOOKUP(AEBYLD2!CF$4,'[1]INTERNAL PARAMETERS-1'!$B$5:$J$44,5,FALSE))*VLOOKUP(AEBYLD2!CF$4,'[1]INTERNAL PARAMETERS-1'!$B$5:$J$44,8,FALSE)*VLOOKUP(AEBYLD2!CF$4,'[1]INTERNAL PARAMETERS-1'!$B$5:$J$44,3,FALSE)</f>
        <v>1.8351572986901942E-4</v>
      </c>
      <c r="CG25" s="50">
        <f>AEBYLD1!CG25*VLOOKUP(AEBYLD2!CG$4,'[1]INTERNAL PARAMETERS-1'!$B$5:$J$44,5,FALSE)*VLOOKUP(AEBYLD2!CG$4,'[1]INTERNAL PARAMETERS-1'!$B$5:$J$44,6,FALSE)*VLOOKUP(AEBYLD2!CG$4,'[1]INTERNAL PARAMETERS-1'!$B$5:$J$44,3,FALSE) + AEBYLD1!CG25*(1-VLOOKUP(AEBYLD2!CG$4,'[1]INTERNAL PARAMETERS-1'!$B$5:$J$44,5,FALSE))*VLOOKUP(AEBYLD2!CG$4,'[1]INTERNAL PARAMETERS-1'!$B$5:$J$44,8,FALSE)*VLOOKUP(AEBYLD2!CG$4,'[1]INTERNAL PARAMETERS-1'!$B$5:$J$44,3,FALSE)</f>
        <v>0</v>
      </c>
      <c r="CH25" s="49">
        <f>AEBYLD1!CH25*VLOOKUP(AEBYLD2!CH$4,'[1]INTERNAL PARAMETERS-1'!$B$5:$J$44,5,FALSE)*VLOOKUP(AEBYLD2!CH$4,'[1]INTERNAL PARAMETERS-1'!$B$5:$J$44,6,FALSE)*VLOOKUP(AEBYLD2!CH$4,'[1]INTERNAL PARAMETERS-1'!$B$5:$J$44,3,FALSE) + AEBYLD1!CH25*(1-VLOOKUP(AEBYLD2!CH$4,'[1]INTERNAL PARAMETERS-1'!$B$5:$J$44,5,FALSE))*VLOOKUP(AEBYLD2!CH$4,'[1]INTERNAL PARAMETERS-1'!$B$5:$J$44,8,FALSE)*VLOOKUP(AEBYLD2!CH$4,'[1]INTERNAL PARAMETERS-1'!$B$5:$J$44,3,FALSE)</f>
        <v>0</v>
      </c>
      <c r="CJ25" s="51">
        <f t="shared" si="0"/>
        <v>1.8872754482241854</v>
      </c>
      <c r="CK25" s="49">
        <f t="shared" si="1"/>
        <v>3.3151009847201596E-2</v>
      </c>
    </row>
    <row r="26" spans="2:89" x14ac:dyDescent="0.4">
      <c r="B26" s="64" t="s">
        <v>5</v>
      </c>
      <c r="C26" s="63" t="s">
        <v>71</v>
      </c>
      <c r="D26" s="63" t="s">
        <v>85</v>
      </c>
      <c r="E26" s="147">
        <f>AEB!AF26</f>
        <v>6.4665941247845611</v>
      </c>
      <c r="F26" s="62">
        <f>'[1]INTERNAL PARAMETERS-1'!M8</f>
        <v>68.824999999999989</v>
      </c>
      <c r="G26" s="51">
        <f>AEBYLD1!G26*VLOOKUP(AEBYLD2!G$4,'[1]INTERNAL PARAMETERS-1'!$B$5:$J$44,5,FALSE)*VLOOKUP(AEBYLD2!G$4,'[1]INTERNAL PARAMETERS-1'!$B$5:$J$44,7,FALSE)*AEBYLD2!$F26 + AEBYLD1!G26*(1-VLOOKUP(AEBYLD2!G$4,'[1]INTERNAL PARAMETERS-1'!$B$5:$J$44,5,FALSE))*VLOOKUP(AEBYLD2!G$4,'[1]INTERNAL PARAMETERS-1'!$B$5:$J$44,9,FALSE)*AEBYLD2!$F26</f>
        <v>1.2263541435825347</v>
      </c>
      <c r="H26" s="50">
        <f>AEBYLD1!H26*VLOOKUP(AEBYLD2!H$4,'[1]INTERNAL PARAMETERS-1'!$B$5:$J$44,5,FALSE)*VLOOKUP(AEBYLD2!H$4,'[1]INTERNAL PARAMETERS-1'!$B$5:$J$44,7,FALSE)*AEBYLD2!$F26 + AEBYLD1!H26*(1-VLOOKUP(AEBYLD2!H$4,'[1]INTERNAL PARAMETERS-1'!$B$5:$J$44,5,FALSE))*VLOOKUP(AEBYLD2!H$4,'[1]INTERNAL PARAMETERS-1'!$B$5:$J$44,9,FALSE)*AEBYLD2!$F26</f>
        <v>0.66626872220234401</v>
      </c>
      <c r="I26" s="50">
        <f>AEBYLD1!I26*VLOOKUP(AEBYLD2!I$4,'[1]INTERNAL PARAMETERS-1'!$B$5:$J$44,5,FALSE)*VLOOKUP(AEBYLD2!I$4,'[1]INTERNAL PARAMETERS-1'!$B$5:$J$44,7,FALSE)*AEBYLD2!$F26 + AEBYLD1!I26*(1-VLOOKUP(AEBYLD2!I$4,'[1]INTERNAL PARAMETERS-1'!$B$5:$J$44,5,FALSE))*VLOOKUP(AEBYLD2!I$4,'[1]INTERNAL PARAMETERS-1'!$B$5:$J$44,9,FALSE)*AEBYLD2!$F26</f>
        <v>1.3946517215002556</v>
      </c>
      <c r="J26" s="50">
        <f>AEBYLD1!J26*VLOOKUP(AEBYLD2!J$4,'[1]INTERNAL PARAMETERS-1'!$B$5:$J$44,5,FALSE)*VLOOKUP(AEBYLD2!J$4,'[1]INTERNAL PARAMETERS-1'!$B$5:$J$44,7,FALSE)*AEBYLD2!$F26 + AEBYLD1!J26*(1-VLOOKUP(AEBYLD2!J$4,'[1]INTERNAL PARAMETERS-1'!$B$5:$J$44,5,FALSE))*VLOOKUP(AEBYLD2!J$4,'[1]INTERNAL PARAMETERS-1'!$B$5:$J$44,9,FALSE)*AEBYLD2!$F26</f>
        <v>0</v>
      </c>
      <c r="K26" s="50">
        <f>AEBYLD1!K26*VLOOKUP(AEBYLD2!K$4,'[1]INTERNAL PARAMETERS-1'!$B$5:$J$44,5,FALSE)*VLOOKUP(AEBYLD2!K$4,'[1]INTERNAL PARAMETERS-1'!$B$5:$J$44,7,FALSE)*AEBYLD2!$F26 + AEBYLD1!K26*(1-VLOOKUP(AEBYLD2!K$4,'[1]INTERNAL PARAMETERS-1'!$B$5:$J$44,5,FALSE))*VLOOKUP(AEBYLD2!K$4,'[1]INTERNAL PARAMETERS-1'!$B$5:$J$44,9,FALSE)*AEBYLD2!$F26</f>
        <v>0</v>
      </c>
      <c r="L26" s="50">
        <f>AEBYLD1!L26*VLOOKUP(AEBYLD2!L$4,'[1]INTERNAL PARAMETERS-1'!$B$5:$J$44,5,FALSE)*VLOOKUP(AEBYLD2!L$4,'[1]INTERNAL PARAMETERS-1'!$B$5:$J$44,7,FALSE)*AEBYLD2!$F26 + AEBYLD1!L26*(1-VLOOKUP(AEBYLD2!L$4,'[1]INTERNAL PARAMETERS-1'!$B$5:$J$44,5,FALSE))*VLOOKUP(AEBYLD2!L$4,'[1]INTERNAL PARAMETERS-1'!$B$5:$J$44,9,FALSE)*AEBYLD2!$F26</f>
        <v>7.5945608446519068E-3</v>
      </c>
      <c r="M26" s="50">
        <f>AEBYLD1!M26*VLOOKUP(AEBYLD2!M$4,'[1]INTERNAL PARAMETERS-1'!$B$5:$J$44,5,FALSE)*VLOOKUP(AEBYLD2!M$4,'[1]INTERNAL PARAMETERS-1'!$B$5:$J$44,7,FALSE)*AEBYLD2!$F26 + AEBYLD1!M26*(1-VLOOKUP(AEBYLD2!M$4,'[1]INTERNAL PARAMETERS-1'!$B$5:$J$44,5,FALSE))*VLOOKUP(AEBYLD2!M$4,'[1]INTERNAL PARAMETERS-1'!$B$5:$J$44,9,FALSE)*AEBYLD2!$F26</f>
        <v>9.7915136611445141E-3</v>
      </c>
      <c r="N26" s="50">
        <f>AEBYLD1!N26*VLOOKUP(AEBYLD2!N$4,'[1]INTERNAL PARAMETERS-1'!$B$5:$J$44,5,FALSE)*VLOOKUP(AEBYLD2!N$4,'[1]INTERNAL PARAMETERS-1'!$B$5:$J$44,7,FALSE)*AEBYLD2!$F26 + AEBYLD1!N26*(1-VLOOKUP(AEBYLD2!N$4,'[1]INTERNAL PARAMETERS-1'!$B$5:$J$44,5,FALSE))*VLOOKUP(AEBYLD2!N$4,'[1]INTERNAL PARAMETERS-1'!$B$5:$J$44,9,FALSE)*AEBYLD2!$F26</f>
        <v>6.232233085541594E-3</v>
      </c>
      <c r="O26" s="50">
        <f>AEBYLD1!O26*VLOOKUP(AEBYLD2!O$4,'[1]INTERNAL PARAMETERS-1'!$B$5:$J$44,5,FALSE)*VLOOKUP(AEBYLD2!O$4,'[1]INTERNAL PARAMETERS-1'!$B$5:$J$44,7,FALSE)*AEBYLD2!$F26 + AEBYLD1!O26*(1-VLOOKUP(AEBYLD2!O$4,'[1]INTERNAL PARAMETERS-1'!$B$5:$J$44,5,FALSE))*VLOOKUP(AEBYLD2!O$4,'[1]INTERNAL PARAMETERS-1'!$B$5:$J$44,9,FALSE)*AEBYLD2!$F26</f>
        <v>0</v>
      </c>
      <c r="P26" s="50">
        <f>AEBYLD1!P26*VLOOKUP(AEBYLD2!P$4,'[1]INTERNAL PARAMETERS-1'!$B$5:$J$44,5,FALSE)*VLOOKUP(AEBYLD2!P$4,'[1]INTERNAL PARAMETERS-1'!$B$5:$J$44,7,FALSE)*AEBYLD2!$F26 + AEBYLD1!P26*(1-VLOOKUP(AEBYLD2!P$4,'[1]INTERNAL PARAMETERS-1'!$B$5:$J$44,5,FALSE))*VLOOKUP(AEBYLD2!P$4,'[1]INTERNAL PARAMETERS-1'!$B$5:$J$44,9,FALSE)*AEBYLD2!$F26</f>
        <v>0</v>
      </c>
      <c r="Q26" s="50">
        <f>AEBYLD1!Q26*VLOOKUP(AEBYLD2!Q$4,'[1]INTERNAL PARAMETERS-1'!$B$5:$J$44,5,FALSE)*VLOOKUP(AEBYLD2!Q$4,'[1]INTERNAL PARAMETERS-1'!$B$5:$J$44,7,FALSE)*AEBYLD2!$F26 + AEBYLD1!Q26*(1-VLOOKUP(AEBYLD2!Q$4,'[1]INTERNAL PARAMETERS-1'!$B$5:$J$44,5,FALSE))*VLOOKUP(AEBYLD2!Q$4,'[1]INTERNAL PARAMETERS-1'!$B$5:$J$44,9,FALSE)*AEBYLD2!$F26</f>
        <v>0</v>
      </c>
      <c r="R26" s="50">
        <f>AEBYLD1!R26*VLOOKUP(AEBYLD2!R$4,'[1]INTERNAL PARAMETERS-1'!$B$5:$J$44,5,FALSE)*VLOOKUP(AEBYLD2!R$4,'[1]INTERNAL PARAMETERS-1'!$B$5:$J$44,7,FALSE)*AEBYLD2!$F26 + AEBYLD1!R26*(1-VLOOKUP(AEBYLD2!R$4,'[1]INTERNAL PARAMETERS-1'!$B$5:$J$44,5,FALSE))*VLOOKUP(AEBYLD2!R$4,'[1]INTERNAL PARAMETERS-1'!$B$5:$J$44,9,FALSE)*AEBYLD2!$F26</f>
        <v>6.3028090047833113E-3</v>
      </c>
      <c r="S26" s="50">
        <f>AEBYLD1!S26*VLOOKUP(AEBYLD2!S$4,'[1]INTERNAL PARAMETERS-1'!$B$5:$J$44,5,FALSE)*VLOOKUP(AEBYLD2!S$4,'[1]INTERNAL PARAMETERS-1'!$B$5:$J$44,7,FALSE)*AEBYLD2!$F26 + AEBYLD1!S26*(1-VLOOKUP(AEBYLD2!S$4,'[1]INTERNAL PARAMETERS-1'!$B$5:$J$44,5,FALSE))*VLOOKUP(AEBYLD2!S$4,'[1]INTERNAL PARAMETERS-1'!$B$5:$J$44,9,FALSE)*AEBYLD2!$F26</f>
        <v>0.26057628551242018</v>
      </c>
      <c r="T26" s="50">
        <f>AEBYLD1!T26*VLOOKUP(AEBYLD2!T$4,'[1]INTERNAL PARAMETERS-1'!$B$5:$J$44,5,FALSE)*VLOOKUP(AEBYLD2!T$4,'[1]INTERNAL PARAMETERS-1'!$B$5:$J$44,7,FALSE)*AEBYLD2!$F26 + AEBYLD1!T26*(1-VLOOKUP(AEBYLD2!T$4,'[1]INTERNAL PARAMETERS-1'!$B$5:$J$44,5,FALSE))*VLOOKUP(AEBYLD2!T$4,'[1]INTERNAL PARAMETERS-1'!$B$5:$J$44,9,FALSE)*AEBYLD2!$F26</f>
        <v>1.8569822824792317E-2</v>
      </c>
      <c r="U26" s="50">
        <f>AEBYLD1!U26*VLOOKUP(AEBYLD2!U$4,'[1]INTERNAL PARAMETERS-1'!$B$5:$J$44,5,FALSE)*VLOOKUP(AEBYLD2!U$4,'[1]INTERNAL PARAMETERS-1'!$B$5:$J$44,7,FALSE)*AEBYLD2!$F26 + AEBYLD1!U26*(1-VLOOKUP(AEBYLD2!U$4,'[1]INTERNAL PARAMETERS-1'!$B$5:$J$44,5,FALSE))*VLOOKUP(AEBYLD2!U$4,'[1]INTERNAL PARAMETERS-1'!$B$5:$J$44,9,FALSE)*AEBYLD2!$F26</f>
        <v>2.0348206921314827E-2</v>
      </c>
      <c r="V26" s="50">
        <f>AEBYLD1!V26*VLOOKUP(AEBYLD2!V$4,'[1]INTERNAL PARAMETERS-1'!$B$5:$J$44,5,FALSE)*VLOOKUP(AEBYLD2!V$4,'[1]INTERNAL PARAMETERS-1'!$B$5:$J$44,7,FALSE)*AEBYLD2!$F26 + AEBYLD1!V26*(1-VLOOKUP(AEBYLD2!V$4,'[1]INTERNAL PARAMETERS-1'!$B$5:$J$44,5,FALSE))*VLOOKUP(AEBYLD2!V$4,'[1]INTERNAL PARAMETERS-1'!$B$5:$J$44,9,FALSE)*AEBYLD2!$F26</f>
        <v>0.15282370025244327</v>
      </c>
      <c r="W26" s="50">
        <f>AEBYLD1!W26*VLOOKUP(AEBYLD2!W$4,'[1]INTERNAL PARAMETERS-1'!$B$5:$J$44,5,FALSE)*VLOOKUP(AEBYLD2!W$4,'[1]INTERNAL PARAMETERS-1'!$B$5:$J$44,7,FALSE)*AEBYLD2!$F26 + AEBYLD1!W26*(1-VLOOKUP(AEBYLD2!W$4,'[1]INTERNAL PARAMETERS-1'!$B$5:$J$44,5,FALSE))*VLOOKUP(AEBYLD2!W$4,'[1]INTERNAL PARAMETERS-1'!$B$5:$J$44,9,FALSE)*AEBYLD2!$F26</f>
        <v>0</v>
      </c>
      <c r="X26" s="50">
        <f>AEBYLD1!X26*VLOOKUP(AEBYLD2!X$4,'[1]INTERNAL PARAMETERS-1'!$B$5:$J$44,5,FALSE)*VLOOKUP(AEBYLD2!X$4,'[1]INTERNAL PARAMETERS-1'!$B$5:$J$44,7,FALSE)*AEBYLD2!$F26 + AEBYLD1!X26*(1-VLOOKUP(AEBYLD2!X$4,'[1]INTERNAL PARAMETERS-1'!$B$5:$J$44,5,FALSE))*VLOOKUP(AEBYLD2!X$4,'[1]INTERNAL PARAMETERS-1'!$B$5:$J$44,9,FALSE)*AEBYLD2!$F26</f>
        <v>0</v>
      </c>
      <c r="Y26" s="50">
        <f>AEBYLD1!Y26*VLOOKUP(AEBYLD2!Y$4,'[1]INTERNAL PARAMETERS-1'!$B$5:$J$44,5,FALSE)*VLOOKUP(AEBYLD2!Y$4,'[1]INTERNAL PARAMETERS-1'!$B$5:$J$44,7,FALSE)*AEBYLD2!$F26 + AEBYLD1!Y26*(1-VLOOKUP(AEBYLD2!Y$4,'[1]INTERNAL PARAMETERS-1'!$B$5:$J$44,5,FALSE))*VLOOKUP(AEBYLD2!Y$4,'[1]INTERNAL PARAMETERS-1'!$B$5:$J$44,9,FALSE)*AEBYLD2!$F26</f>
        <v>0</v>
      </c>
      <c r="Z26" s="50">
        <f>AEBYLD1!Z26*VLOOKUP(AEBYLD2!Z$4,'[1]INTERNAL PARAMETERS-1'!$B$5:$J$44,5,FALSE)*VLOOKUP(AEBYLD2!Z$4,'[1]INTERNAL PARAMETERS-1'!$B$5:$J$44,7,FALSE)*AEBYLD2!$F26 + AEBYLD1!Z26*(1-VLOOKUP(AEBYLD2!Z$4,'[1]INTERNAL PARAMETERS-1'!$B$5:$J$44,5,FALSE))*VLOOKUP(AEBYLD2!Z$4,'[1]INTERNAL PARAMETERS-1'!$B$5:$J$44,9,FALSE)*AEBYLD2!$F26</f>
        <v>0</v>
      </c>
      <c r="AA26" s="50">
        <f>AEBYLD1!AA26*VLOOKUP(AEBYLD2!AA$4,'[1]INTERNAL PARAMETERS-1'!$B$5:$J$44,5,FALSE)*VLOOKUP(AEBYLD2!AA$4,'[1]INTERNAL PARAMETERS-1'!$B$5:$J$44,7,FALSE)*AEBYLD2!$F26 + AEBYLD1!AA26*(1-VLOOKUP(AEBYLD2!AA$4,'[1]INTERNAL PARAMETERS-1'!$B$5:$J$44,5,FALSE))*VLOOKUP(AEBYLD2!AA$4,'[1]INTERNAL PARAMETERS-1'!$B$5:$J$44,9,FALSE)*AEBYLD2!$F26</f>
        <v>0</v>
      </c>
      <c r="AB26" s="50">
        <f>AEBYLD1!AB26*VLOOKUP(AEBYLD2!AB$4,'[1]INTERNAL PARAMETERS-1'!$B$5:$J$44,5,FALSE)*VLOOKUP(AEBYLD2!AB$4,'[1]INTERNAL PARAMETERS-1'!$B$5:$J$44,7,FALSE)*AEBYLD2!$F26 + AEBYLD1!AB26*(1-VLOOKUP(AEBYLD2!AB$4,'[1]INTERNAL PARAMETERS-1'!$B$5:$J$44,5,FALSE))*VLOOKUP(AEBYLD2!AB$4,'[1]INTERNAL PARAMETERS-1'!$B$5:$J$44,9,FALSE)*AEBYLD2!$F26</f>
        <v>0</v>
      </c>
      <c r="AC26" s="50">
        <f>AEBYLD1!AC26*VLOOKUP(AEBYLD2!AC$4,'[1]INTERNAL PARAMETERS-1'!$B$5:$J$44,5,FALSE)*VLOOKUP(AEBYLD2!AC$4,'[1]INTERNAL PARAMETERS-1'!$B$5:$J$44,7,FALSE)*AEBYLD2!$F26 + AEBYLD1!AC26*(1-VLOOKUP(AEBYLD2!AC$4,'[1]INTERNAL PARAMETERS-1'!$B$5:$J$44,5,FALSE))*VLOOKUP(AEBYLD2!AC$4,'[1]INTERNAL PARAMETERS-1'!$B$5:$J$44,9,FALSE)*AEBYLD2!$F26</f>
        <v>0</v>
      </c>
      <c r="AD26" s="50">
        <f>AEBYLD1!AD26*VLOOKUP(AEBYLD2!AD$4,'[1]INTERNAL PARAMETERS-1'!$B$5:$J$44,5,FALSE)*VLOOKUP(AEBYLD2!AD$4,'[1]INTERNAL PARAMETERS-1'!$B$5:$J$44,7,FALSE)*AEBYLD2!$F26 + AEBYLD1!AD26*(1-VLOOKUP(AEBYLD2!AD$4,'[1]INTERNAL PARAMETERS-1'!$B$5:$J$44,5,FALSE))*VLOOKUP(AEBYLD2!AD$4,'[1]INTERNAL PARAMETERS-1'!$B$5:$J$44,9,FALSE)*AEBYLD2!$F26</f>
        <v>0</v>
      </c>
      <c r="AE26" s="50">
        <f>AEBYLD1!AE26*VLOOKUP(AEBYLD2!AE$4,'[1]INTERNAL PARAMETERS-1'!$B$5:$J$44,5,FALSE)*VLOOKUP(AEBYLD2!AE$4,'[1]INTERNAL PARAMETERS-1'!$B$5:$J$44,7,FALSE)*AEBYLD2!$F26 + AEBYLD1!AE26*(1-VLOOKUP(AEBYLD2!AE$4,'[1]INTERNAL PARAMETERS-1'!$B$5:$J$44,5,FALSE))*VLOOKUP(AEBYLD2!AE$4,'[1]INTERNAL PARAMETERS-1'!$B$5:$J$44,9,FALSE)*AEBYLD2!$F26</f>
        <v>0</v>
      </c>
      <c r="AF26" s="50">
        <f>AEBYLD1!AF26*VLOOKUP(AEBYLD2!AF$4,'[1]INTERNAL PARAMETERS-1'!$B$5:$J$44,5,FALSE)*VLOOKUP(AEBYLD2!AF$4,'[1]INTERNAL PARAMETERS-1'!$B$5:$J$44,7,FALSE)*AEBYLD2!$F26 + AEBYLD1!AF26*(1-VLOOKUP(AEBYLD2!AF$4,'[1]INTERNAL PARAMETERS-1'!$B$5:$J$44,5,FALSE))*VLOOKUP(AEBYLD2!AF$4,'[1]INTERNAL PARAMETERS-1'!$B$5:$J$44,9,FALSE)*AEBYLD2!$F26</f>
        <v>0</v>
      </c>
      <c r="AG26" s="50">
        <f>AEBYLD1!AG26*VLOOKUP(AEBYLD2!AG$4,'[1]INTERNAL PARAMETERS-1'!$B$5:$J$44,5,FALSE)*VLOOKUP(AEBYLD2!AG$4,'[1]INTERNAL PARAMETERS-1'!$B$5:$J$44,7,FALSE)*AEBYLD2!$F26 + AEBYLD1!AG26*(1-VLOOKUP(AEBYLD2!AG$4,'[1]INTERNAL PARAMETERS-1'!$B$5:$J$44,5,FALSE))*VLOOKUP(AEBYLD2!AG$4,'[1]INTERNAL PARAMETERS-1'!$B$5:$J$44,9,FALSE)*AEBYLD2!$F26</f>
        <v>0</v>
      </c>
      <c r="AH26" s="50">
        <f>AEBYLD1!AH26*VLOOKUP(AEBYLD2!AH$4,'[1]INTERNAL PARAMETERS-1'!$B$5:$J$44,5,FALSE)*VLOOKUP(AEBYLD2!AH$4,'[1]INTERNAL PARAMETERS-1'!$B$5:$J$44,7,FALSE)*AEBYLD2!$F26 + AEBYLD1!AH26*(1-VLOOKUP(AEBYLD2!AH$4,'[1]INTERNAL PARAMETERS-1'!$B$5:$J$44,5,FALSE))*VLOOKUP(AEBYLD2!AH$4,'[1]INTERNAL PARAMETERS-1'!$B$5:$J$44,9,FALSE)*AEBYLD2!$F26</f>
        <v>0</v>
      </c>
      <c r="AI26" s="50">
        <f>AEBYLD1!AI26*VLOOKUP(AEBYLD2!AI$4,'[1]INTERNAL PARAMETERS-1'!$B$5:$J$44,5,FALSE)*VLOOKUP(AEBYLD2!AI$4,'[1]INTERNAL PARAMETERS-1'!$B$5:$J$44,7,FALSE)*AEBYLD2!$F26 + AEBYLD1!AI26*(1-VLOOKUP(AEBYLD2!AI$4,'[1]INTERNAL PARAMETERS-1'!$B$5:$J$44,5,FALSE))*VLOOKUP(AEBYLD2!AI$4,'[1]INTERNAL PARAMETERS-1'!$B$5:$J$44,9,FALSE)*AEBYLD2!$F26</f>
        <v>8.440626255205309E-4</v>
      </c>
      <c r="AJ26" s="50">
        <f>AEBYLD1!AJ26*VLOOKUP(AEBYLD2!AJ$4,'[1]INTERNAL PARAMETERS-1'!$B$5:$J$44,5,FALSE)*VLOOKUP(AEBYLD2!AJ$4,'[1]INTERNAL PARAMETERS-1'!$B$5:$J$44,7,FALSE)*AEBYLD2!$F26 + AEBYLD1!AJ26*(1-VLOOKUP(AEBYLD2!AJ$4,'[1]INTERNAL PARAMETERS-1'!$B$5:$J$44,5,FALSE))*VLOOKUP(AEBYLD2!AJ$4,'[1]INTERNAL PARAMETERS-1'!$B$5:$J$44,9,FALSE)*AEBYLD2!$F26</f>
        <v>0</v>
      </c>
      <c r="AK26" s="50">
        <f>AEBYLD1!AK26*VLOOKUP(AEBYLD2!AK$4,'[1]INTERNAL PARAMETERS-1'!$B$5:$J$44,5,FALSE)*VLOOKUP(AEBYLD2!AK$4,'[1]INTERNAL PARAMETERS-1'!$B$5:$J$44,7,FALSE)*AEBYLD2!$F26 + AEBYLD1!AK26*(1-VLOOKUP(AEBYLD2!AK$4,'[1]INTERNAL PARAMETERS-1'!$B$5:$J$44,5,FALSE))*VLOOKUP(AEBYLD2!AK$4,'[1]INTERNAL PARAMETERS-1'!$B$5:$J$44,9,FALSE)*AEBYLD2!$F26</f>
        <v>0</v>
      </c>
      <c r="AL26" s="50">
        <f>AEBYLD1!AL26*VLOOKUP(AEBYLD2!AL$4,'[1]INTERNAL PARAMETERS-1'!$B$5:$J$44,5,FALSE)*VLOOKUP(AEBYLD2!AL$4,'[1]INTERNAL PARAMETERS-1'!$B$5:$J$44,7,FALSE)*AEBYLD2!$F26 + AEBYLD1!AL26*(1-VLOOKUP(AEBYLD2!AL$4,'[1]INTERNAL PARAMETERS-1'!$B$5:$J$44,5,FALSE))*VLOOKUP(AEBYLD2!AL$4,'[1]INTERNAL PARAMETERS-1'!$B$5:$J$44,9,FALSE)*AEBYLD2!$F26</f>
        <v>0</v>
      </c>
      <c r="AM26" s="50">
        <f>AEBYLD1!AM26*VLOOKUP(AEBYLD2!AM$4,'[1]INTERNAL PARAMETERS-1'!$B$5:$J$44,5,FALSE)*VLOOKUP(AEBYLD2!AM$4,'[1]INTERNAL PARAMETERS-1'!$B$5:$J$44,7,FALSE)*AEBYLD2!$F26 + AEBYLD1!AM26*(1-VLOOKUP(AEBYLD2!AM$4,'[1]INTERNAL PARAMETERS-1'!$B$5:$J$44,5,FALSE))*VLOOKUP(AEBYLD2!AM$4,'[1]INTERNAL PARAMETERS-1'!$B$5:$J$44,9,FALSE)*AEBYLD2!$F26</f>
        <v>0</v>
      </c>
      <c r="AN26" s="50">
        <f>AEBYLD1!AN26*VLOOKUP(AEBYLD2!AN$4,'[1]INTERNAL PARAMETERS-1'!$B$5:$J$44,5,FALSE)*VLOOKUP(AEBYLD2!AN$4,'[1]INTERNAL PARAMETERS-1'!$B$5:$J$44,7,FALSE)*AEBYLD2!$F26 + AEBYLD1!AN26*(1-VLOOKUP(AEBYLD2!AN$4,'[1]INTERNAL PARAMETERS-1'!$B$5:$J$44,5,FALSE))*VLOOKUP(AEBYLD2!AN$4,'[1]INTERNAL PARAMETERS-1'!$B$5:$J$44,9,FALSE)*AEBYLD2!$F26</f>
        <v>0</v>
      </c>
      <c r="AO26" s="50">
        <f>AEBYLD1!AO26*VLOOKUP(AEBYLD2!AO$4,'[1]INTERNAL PARAMETERS-1'!$B$5:$J$44,5,FALSE)*VLOOKUP(AEBYLD2!AO$4,'[1]INTERNAL PARAMETERS-1'!$B$5:$J$44,7,FALSE)*AEBYLD2!$F26 + AEBYLD1!AO26*(1-VLOOKUP(AEBYLD2!AO$4,'[1]INTERNAL PARAMETERS-1'!$B$5:$J$44,5,FALSE))*VLOOKUP(AEBYLD2!AO$4,'[1]INTERNAL PARAMETERS-1'!$B$5:$J$44,9,FALSE)*AEBYLD2!$F26</f>
        <v>0</v>
      </c>
      <c r="AP26" s="50">
        <f>AEBYLD1!AP26*VLOOKUP(AEBYLD2!AP$4,'[1]INTERNAL PARAMETERS-1'!$B$5:$J$44,5,FALSE)*VLOOKUP(AEBYLD2!AP$4,'[1]INTERNAL PARAMETERS-1'!$B$5:$J$44,7,FALSE)*AEBYLD2!$F26 + AEBYLD1!AP26*(1-VLOOKUP(AEBYLD2!AP$4,'[1]INTERNAL PARAMETERS-1'!$B$5:$J$44,5,FALSE))*VLOOKUP(AEBYLD2!AP$4,'[1]INTERNAL PARAMETERS-1'!$B$5:$J$44,9,FALSE)*AEBYLD2!$F26</f>
        <v>0</v>
      </c>
      <c r="AQ26" s="50">
        <f>AEBYLD1!AQ26*VLOOKUP(AEBYLD2!AQ$4,'[1]INTERNAL PARAMETERS-1'!$B$5:$J$44,5,FALSE)*VLOOKUP(AEBYLD2!AQ$4,'[1]INTERNAL PARAMETERS-1'!$B$5:$J$44,7,FALSE)*AEBYLD2!$F26 + AEBYLD1!AQ26*(1-VLOOKUP(AEBYLD2!AQ$4,'[1]INTERNAL PARAMETERS-1'!$B$5:$J$44,5,FALSE))*VLOOKUP(AEBYLD2!AQ$4,'[1]INTERNAL PARAMETERS-1'!$B$5:$J$44,9,FALSE)*AEBYLD2!$F26</f>
        <v>0</v>
      </c>
      <c r="AR26" s="50">
        <f>AEBYLD1!AR26*VLOOKUP(AEBYLD2!AR$4,'[1]INTERNAL PARAMETERS-1'!$B$5:$J$44,5,FALSE)*VLOOKUP(AEBYLD2!AR$4,'[1]INTERNAL PARAMETERS-1'!$B$5:$J$44,7,FALSE)*AEBYLD2!$F26 + AEBYLD1!AR26*(1-VLOOKUP(AEBYLD2!AR$4,'[1]INTERNAL PARAMETERS-1'!$B$5:$J$44,5,FALSE))*VLOOKUP(AEBYLD2!AR$4,'[1]INTERNAL PARAMETERS-1'!$B$5:$J$44,9,FALSE)*AEBYLD2!$F26</f>
        <v>0</v>
      </c>
      <c r="AS26" s="50">
        <f>AEBYLD1!AS26*VLOOKUP(AEBYLD2!AS$4,'[1]INTERNAL PARAMETERS-1'!$B$5:$J$44,5,FALSE)*VLOOKUP(AEBYLD2!AS$4,'[1]INTERNAL PARAMETERS-1'!$B$5:$J$44,7,FALSE)*AEBYLD2!$F26 + AEBYLD1!AS26*(1-VLOOKUP(AEBYLD2!AS$4,'[1]INTERNAL PARAMETERS-1'!$B$5:$J$44,5,FALSE))*VLOOKUP(AEBYLD2!AS$4,'[1]INTERNAL PARAMETERS-1'!$B$5:$J$44,9,FALSE)*AEBYLD2!$F26</f>
        <v>0</v>
      </c>
      <c r="AT26" s="49">
        <f>AEBYLD1!AT26*VLOOKUP(AEBYLD2!AT$4,'[1]INTERNAL PARAMETERS-1'!$B$5:$J$44,5,FALSE)*VLOOKUP(AEBYLD2!AT$4,'[1]INTERNAL PARAMETERS-1'!$B$5:$J$44,7,FALSE)*AEBYLD2!$F26 + AEBYLD1!AT26*(1-VLOOKUP(AEBYLD2!AT$4,'[1]INTERNAL PARAMETERS-1'!$B$5:$J$44,5,FALSE))*VLOOKUP(AEBYLD2!AT$4,'[1]INTERNAL PARAMETERS-1'!$B$5:$J$44,9,FALSE)*AEBYLD2!$F26</f>
        <v>0</v>
      </c>
      <c r="AU26" s="51">
        <f>AEBYLD1!AU26*VLOOKUP(AEBYLD2!AU$4,'[1]INTERNAL PARAMETERS-1'!$B$5:$J$44,5,FALSE)*VLOOKUP(AEBYLD2!AU$4,'[1]INTERNAL PARAMETERS-1'!$B$5:$J$44,6,FALSE)*VLOOKUP(AEBYLD2!AU$4,'[1]INTERNAL PARAMETERS-1'!$B$5:$J$44,3,FALSE) + AEBYLD1!AU26*(1-VLOOKUP(AEBYLD2!AU$4,'[1]INTERNAL PARAMETERS-1'!$B$5:$J$44,5,FALSE))*VLOOKUP(AEBYLD2!AU$4,'[1]INTERNAL PARAMETERS-1'!$B$5:$J$44,8,FALSE)*VLOOKUP(AEBYLD2!AU$4,'[1]INTERNAL PARAMETERS-1'!$B$5:$J$44,3,FALSE)</f>
        <v>0</v>
      </c>
      <c r="AV26" s="50">
        <f>AEBYLD1!AV26*VLOOKUP(AEBYLD2!AV$4,'[1]INTERNAL PARAMETERS-1'!$B$5:$J$44,5,FALSE)*VLOOKUP(AEBYLD2!AV$4,'[1]INTERNAL PARAMETERS-1'!$B$5:$J$44,6,FALSE)*VLOOKUP(AEBYLD2!AV$4,'[1]INTERNAL PARAMETERS-1'!$B$5:$J$44,3,FALSE) + AEBYLD1!AV26*(1-VLOOKUP(AEBYLD2!AV$4,'[1]INTERNAL PARAMETERS-1'!$B$5:$J$44,5,FALSE))*VLOOKUP(AEBYLD2!AV$4,'[1]INTERNAL PARAMETERS-1'!$B$5:$J$44,8,FALSE)*VLOOKUP(AEBYLD2!AV$4,'[1]INTERNAL PARAMETERS-1'!$B$5:$J$44,3,FALSE)</f>
        <v>0</v>
      </c>
      <c r="AW26" s="50">
        <f>AEBYLD1!AW26*VLOOKUP(AEBYLD2!AW$4,'[1]INTERNAL PARAMETERS-1'!$B$5:$J$44,5,FALSE)*VLOOKUP(AEBYLD2!AW$4,'[1]INTERNAL PARAMETERS-1'!$B$5:$J$44,6,FALSE)*VLOOKUP(AEBYLD2!AW$4,'[1]INTERNAL PARAMETERS-1'!$B$5:$J$44,3,FALSE) + AEBYLD1!AW26*(1-VLOOKUP(AEBYLD2!AW$4,'[1]INTERNAL PARAMETERS-1'!$B$5:$J$44,5,FALSE))*VLOOKUP(AEBYLD2!AW$4,'[1]INTERNAL PARAMETERS-1'!$B$5:$J$44,8,FALSE)*VLOOKUP(AEBYLD2!AW$4,'[1]INTERNAL PARAMETERS-1'!$B$5:$J$44,3,FALSE)</f>
        <v>2.3924936916949906E-2</v>
      </c>
      <c r="AX26" s="50">
        <f>AEBYLD1!AX26*VLOOKUP(AEBYLD2!AX$4,'[1]INTERNAL PARAMETERS-1'!$B$5:$J$44,5,FALSE)*VLOOKUP(AEBYLD2!AX$4,'[1]INTERNAL PARAMETERS-1'!$B$5:$J$44,6,FALSE)*VLOOKUP(AEBYLD2!AX$4,'[1]INTERNAL PARAMETERS-1'!$B$5:$J$44,3,FALSE) + AEBYLD1!AX26*(1-VLOOKUP(AEBYLD2!AX$4,'[1]INTERNAL PARAMETERS-1'!$B$5:$J$44,5,FALSE))*VLOOKUP(AEBYLD2!AX$4,'[1]INTERNAL PARAMETERS-1'!$B$5:$J$44,8,FALSE)*VLOOKUP(AEBYLD2!AX$4,'[1]INTERNAL PARAMETERS-1'!$B$5:$J$44,3,FALSE)</f>
        <v>0</v>
      </c>
      <c r="AY26" s="50">
        <f>AEBYLD1!AY26*VLOOKUP(AEBYLD2!AY$4,'[1]INTERNAL PARAMETERS-1'!$B$5:$J$44,5,FALSE)*VLOOKUP(AEBYLD2!AY$4,'[1]INTERNAL PARAMETERS-1'!$B$5:$J$44,6,FALSE)*VLOOKUP(AEBYLD2!AY$4,'[1]INTERNAL PARAMETERS-1'!$B$5:$J$44,3,FALSE) + AEBYLD1!AY26*(1-VLOOKUP(AEBYLD2!AY$4,'[1]INTERNAL PARAMETERS-1'!$B$5:$J$44,5,FALSE))*VLOOKUP(AEBYLD2!AY$4,'[1]INTERNAL PARAMETERS-1'!$B$5:$J$44,8,FALSE)*VLOOKUP(AEBYLD2!AY$4,'[1]INTERNAL PARAMETERS-1'!$B$5:$J$44,3,FALSE)</f>
        <v>0</v>
      </c>
      <c r="AZ26" s="50">
        <f>AEBYLD1!AZ26*VLOOKUP(AEBYLD2!AZ$4,'[1]INTERNAL PARAMETERS-1'!$B$5:$J$44,5,FALSE)*VLOOKUP(AEBYLD2!AZ$4,'[1]INTERNAL PARAMETERS-1'!$B$5:$J$44,6,FALSE)*VLOOKUP(AEBYLD2!AZ$4,'[1]INTERNAL PARAMETERS-1'!$B$5:$J$44,3,FALSE) + AEBYLD1!AZ26*(1-VLOOKUP(AEBYLD2!AZ$4,'[1]INTERNAL PARAMETERS-1'!$B$5:$J$44,5,FALSE))*VLOOKUP(AEBYLD2!AZ$4,'[1]INTERNAL PARAMETERS-1'!$B$5:$J$44,8,FALSE)*VLOOKUP(AEBYLD2!AZ$4,'[1]INTERNAL PARAMETERS-1'!$B$5:$J$44,3,FALSE)</f>
        <v>0</v>
      </c>
      <c r="BA26" s="50">
        <f>AEBYLD1!BA26*VLOOKUP(AEBYLD2!BA$4,'[1]INTERNAL PARAMETERS-1'!$B$5:$J$44,5,FALSE)*VLOOKUP(AEBYLD2!BA$4,'[1]INTERNAL PARAMETERS-1'!$B$5:$J$44,6,FALSE)*VLOOKUP(AEBYLD2!BA$4,'[1]INTERNAL PARAMETERS-1'!$B$5:$J$44,3,FALSE) + AEBYLD1!BA26*(1-VLOOKUP(AEBYLD2!BA$4,'[1]INTERNAL PARAMETERS-1'!$B$5:$J$44,5,FALSE))*VLOOKUP(AEBYLD2!BA$4,'[1]INTERNAL PARAMETERS-1'!$B$5:$J$44,8,FALSE)*VLOOKUP(AEBYLD2!BA$4,'[1]INTERNAL PARAMETERS-1'!$B$5:$J$44,3,FALSE)</f>
        <v>1.6789156560245442E-3</v>
      </c>
      <c r="BB26" s="50">
        <f>AEBYLD1!BB26*VLOOKUP(AEBYLD2!BB$4,'[1]INTERNAL PARAMETERS-1'!$B$5:$J$44,5,FALSE)*VLOOKUP(AEBYLD2!BB$4,'[1]INTERNAL PARAMETERS-1'!$B$5:$J$44,6,FALSE)*VLOOKUP(AEBYLD2!BB$4,'[1]INTERNAL PARAMETERS-1'!$B$5:$J$44,3,FALSE) + AEBYLD1!BB26*(1-VLOOKUP(AEBYLD2!BB$4,'[1]INTERNAL PARAMETERS-1'!$B$5:$J$44,5,FALSE))*VLOOKUP(AEBYLD2!BB$4,'[1]INTERNAL PARAMETERS-1'!$B$5:$J$44,8,FALSE)*VLOOKUP(AEBYLD2!BB$4,'[1]INTERNAL PARAMETERS-1'!$B$5:$J$44,3,FALSE)</f>
        <v>5.3331524020534841E-3</v>
      </c>
      <c r="BC26" s="50">
        <f>AEBYLD1!BC26*VLOOKUP(AEBYLD2!BC$4,'[1]INTERNAL PARAMETERS-1'!$B$5:$J$44,5,FALSE)*VLOOKUP(AEBYLD2!BC$4,'[1]INTERNAL PARAMETERS-1'!$B$5:$J$44,6,FALSE)*VLOOKUP(AEBYLD2!BC$4,'[1]INTERNAL PARAMETERS-1'!$B$5:$J$44,3,FALSE) + AEBYLD1!BC26*(1-VLOOKUP(AEBYLD2!BC$4,'[1]INTERNAL PARAMETERS-1'!$B$5:$J$44,5,FALSE))*VLOOKUP(AEBYLD2!BC$4,'[1]INTERNAL PARAMETERS-1'!$B$5:$J$44,8,FALSE)*VLOOKUP(AEBYLD2!BC$4,'[1]INTERNAL PARAMETERS-1'!$B$5:$J$44,3,FALSE)</f>
        <v>2.1893601612795496E-3</v>
      </c>
      <c r="BD26" s="50">
        <f>AEBYLD1!BD26*VLOOKUP(AEBYLD2!BD$4,'[1]INTERNAL PARAMETERS-1'!$B$5:$J$44,5,FALSE)*VLOOKUP(AEBYLD2!BD$4,'[1]INTERNAL PARAMETERS-1'!$B$5:$J$44,6,FALSE)*VLOOKUP(AEBYLD2!BD$4,'[1]INTERNAL PARAMETERS-1'!$B$5:$J$44,3,FALSE) + AEBYLD1!BD26*(1-VLOOKUP(AEBYLD2!BD$4,'[1]INTERNAL PARAMETERS-1'!$B$5:$J$44,5,FALSE))*VLOOKUP(AEBYLD2!BD$4,'[1]INTERNAL PARAMETERS-1'!$B$5:$J$44,8,FALSE)*VLOOKUP(AEBYLD2!BD$4,'[1]INTERNAL PARAMETERS-1'!$B$5:$J$44,3,FALSE)</f>
        <v>4.4939556672272734E-3</v>
      </c>
      <c r="BE26" s="50">
        <f>AEBYLD1!BE26*VLOOKUP(AEBYLD2!BE$4,'[1]INTERNAL PARAMETERS-1'!$B$5:$J$44,5,FALSE)*VLOOKUP(AEBYLD2!BE$4,'[1]INTERNAL PARAMETERS-1'!$B$5:$J$44,6,FALSE)*VLOOKUP(AEBYLD2!BE$4,'[1]INTERNAL PARAMETERS-1'!$B$5:$J$44,3,FALSE) + AEBYLD1!BE26*(1-VLOOKUP(AEBYLD2!BE$4,'[1]INTERNAL PARAMETERS-1'!$B$5:$J$44,5,FALSE))*VLOOKUP(AEBYLD2!BE$4,'[1]INTERNAL PARAMETERS-1'!$B$5:$J$44,8,FALSE)*VLOOKUP(AEBYLD2!BE$4,'[1]INTERNAL PARAMETERS-1'!$B$5:$J$44,3,FALSE)</f>
        <v>8.3602355903051803E-3</v>
      </c>
      <c r="BF26" s="50">
        <f>AEBYLD1!BF26*VLOOKUP(AEBYLD2!BF$4,'[1]INTERNAL PARAMETERS-1'!$B$5:$J$44,5,FALSE)*VLOOKUP(AEBYLD2!BF$4,'[1]INTERNAL PARAMETERS-1'!$B$5:$J$44,6,FALSE)*VLOOKUP(AEBYLD2!BF$4,'[1]INTERNAL PARAMETERS-1'!$B$5:$J$44,3,FALSE) + AEBYLD1!BF26*(1-VLOOKUP(AEBYLD2!BF$4,'[1]INTERNAL PARAMETERS-1'!$B$5:$J$44,5,FALSE))*VLOOKUP(AEBYLD2!BF$4,'[1]INTERNAL PARAMETERS-1'!$B$5:$J$44,8,FALSE)*VLOOKUP(AEBYLD2!BF$4,'[1]INTERNAL PARAMETERS-1'!$B$5:$J$44,3,FALSE)</f>
        <v>0</v>
      </c>
      <c r="BG26" s="50">
        <f>AEBYLD1!BG26*VLOOKUP(AEBYLD2!BG$4,'[1]INTERNAL PARAMETERS-1'!$B$5:$J$44,5,FALSE)*VLOOKUP(AEBYLD2!BG$4,'[1]INTERNAL PARAMETERS-1'!$B$5:$J$44,6,FALSE)*VLOOKUP(AEBYLD2!BG$4,'[1]INTERNAL PARAMETERS-1'!$B$5:$J$44,3,FALSE) + AEBYLD1!BG26*(1-VLOOKUP(AEBYLD2!BG$4,'[1]INTERNAL PARAMETERS-1'!$B$5:$J$44,5,FALSE))*VLOOKUP(AEBYLD2!BG$4,'[1]INTERNAL PARAMETERS-1'!$B$5:$J$44,8,FALSE)*VLOOKUP(AEBYLD2!BG$4,'[1]INTERNAL PARAMETERS-1'!$B$5:$J$44,3,FALSE)</f>
        <v>5.6465471788496426E-3</v>
      </c>
      <c r="BH26" s="50">
        <f>AEBYLD1!BH26*VLOOKUP(AEBYLD2!BH$4,'[1]INTERNAL PARAMETERS-1'!$B$5:$J$44,5,FALSE)*VLOOKUP(AEBYLD2!BH$4,'[1]INTERNAL PARAMETERS-1'!$B$5:$J$44,6,FALSE)*VLOOKUP(AEBYLD2!BH$4,'[1]INTERNAL PARAMETERS-1'!$B$5:$J$44,3,FALSE) + AEBYLD1!BH26*(1-VLOOKUP(AEBYLD2!BH$4,'[1]INTERNAL PARAMETERS-1'!$B$5:$J$44,5,FALSE))*VLOOKUP(AEBYLD2!BH$4,'[1]INTERNAL PARAMETERS-1'!$B$5:$J$44,8,FALSE)*VLOOKUP(AEBYLD2!BH$4,'[1]INTERNAL PARAMETERS-1'!$B$5:$J$44,3,FALSE)</f>
        <v>8.3769200405116334E-6</v>
      </c>
      <c r="BI26" s="50">
        <f>AEBYLD1!BI26*VLOOKUP(AEBYLD2!BI$4,'[1]INTERNAL PARAMETERS-1'!$B$5:$J$44,5,FALSE)*VLOOKUP(AEBYLD2!BI$4,'[1]INTERNAL PARAMETERS-1'!$B$5:$J$44,6,FALSE)*VLOOKUP(AEBYLD2!BI$4,'[1]INTERNAL PARAMETERS-1'!$B$5:$J$44,3,FALSE) + AEBYLD1!BI26*(1-VLOOKUP(AEBYLD2!BI$4,'[1]INTERNAL PARAMETERS-1'!$B$5:$J$44,5,FALSE))*VLOOKUP(AEBYLD2!BI$4,'[1]INTERNAL PARAMETERS-1'!$B$5:$J$44,8,FALSE)*VLOOKUP(AEBYLD2!BI$4,'[1]INTERNAL PARAMETERS-1'!$B$5:$J$44,3,FALSE)</f>
        <v>0</v>
      </c>
      <c r="BJ26" s="50">
        <f>AEBYLD1!BJ26*VLOOKUP(AEBYLD2!BJ$4,'[1]INTERNAL PARAMETERS-1'!$B$5:$J$44,5,FALSE)*VLOOKUP(AEBYLD2!BJ$4,'[1]INTERNAL PARAMETERS-1'!$B$5:$J$44,6,FALSE)*VLOOKUP(AEBYLD2!BJ$4,'[1]INTERNAL PARAMETERS-1'!$B$5:$J$44,3,FALSE) + AEBYLD1!BJ26*(1-VLOOKUP(AEBYLD2!BJ$4,'[1]INTERNAL PARAMETERS-1'!$B$5:$J$44,5,FALSE))*VLOOKUP(AEBYLD2!BJ$4,'[1]INTERNAL PARAMETERS-1'!$B$5:$J$44,8,FALSE)*VLOOKUP(AEBYLD2!BJ$4,'[1]INTERNAL PARAMETERS-1'!$B$5:$J$44,3,FALSE)</f>
        <v>1.3435274370405936E-3</v>
      </c>
      <c r="BK26" s="50">
        <f>AEBYLD1!BK26*VLOOKUP(AEBYLD2!BK$4,'[1]INTERNAL PARAMETERS-1'!$B$5:$J$44,5,FALSE)*VLOOKUP(AEBYLD2!BK$4,'[1]INTERNAL PARAMETERS-1'!$B$5:$J$44,6,FALSE)*VLOOKUP(AEBYLD2!BK$4,'[1]INTERNAL PARAMETERS-1'!$B$5:$J$44,3,FALSE) + AEBYLD1!BK26*(1-VLOOKUP(AEBYLD2!BK$4,'[1]INTERNAL PARAMETERS-1'!$B$5:$J$44,5,FALSE))*VLOOKUP(AEBYLD2!BK$4,'[1]INTERNAL PARAMETERS-1'!$B$5:$J$44,8,FALSE)*VLOOKUP(AEBYLD2!BK$4,'[1]INTERNAL PARAMETERS-1'!$B$5:$J$44,3,FALSE)</f>
        <v>1.4575211855452047E-3</v>
      </c>
      <c r="BL26" s="50">
        <f>AEBYLD1!BL26*VLOOKUP(AEBYLD2!BL$4,'[1]INTERNAL PARAMETERS-1'!$B$5:$J$44,5,FALSE)*VLOOKUP(AEBYLD2!BL$4,'[1]INTERNAL PARAMETERS-1'!$B$5:$J$44,6,FALSE)*VLOOKUP(AEBYLD2!BL$4,'[1]INTERNAL PARAMETERS-1'!$B$5:$J$44,3,FALSE) + AEBYLD1!BL26*(1-VLOOKUP(AEBYLD2!BL$4,'[1]INTERNAL PARAMETERS-1'!$B$5:$J$44,5,FALSE))*VLOOKUP(AEBYLD2!BL$4,'[1]INTERNAL PARAMETERS-1'!$B$5:$J$44,8,FALSE)*VLOOKUP(AEBYLD2!BL$4,'[1]INTERNAL PARAMETERS-1'!$B$5:$J$44,3,FALSE)</f>
        <v>3.5736028237255543E-3</v>
      </c>
      <c r="BM26" s="50">
        <f>AEBYLD1!BM26*VLOOKUP(AEBYLD2!BM$4,'[1]INTERNAL PARAMETERS-1'!$B$5:$J$44,5,FALSE)*VLOOKUP(AEBYLD2!BM$4,'[1]INTERNAL PARAMETERS-1'!$B$5:$J$44,6,FALSE)*VLOOKUP(AEBYLD2!BM$4,'[1]INTERNAL PARAMETERS-1'!$B$5:$J$44,3,FALSE) + AEBYLD1!BM26*(1-VLOOKUP(AEBYLD2!BM$4,'[1]INTERNAL PARAMETERS-1'!$B$5:$J$44,5,FALSE))*VLOOKUP(AEBYLD2!BM$4,'[1]INTERNAL PARAMETERS-1'!$B$5:$J$44,8,FALSE)*VLOOKUP(AEBYLD2!BM$4,'[1]INTERNAL PARAMETERS-1'!$B$5:$J$44,3,FALSE)</f>
        <v>4.2609297463774056E-4</v>
      </c>
      <c r="BN26" s="50">
        <f>AEBYLD1!BN26*VLOOKUP(AEBYLD2!BN$4,'[1]INTERNAL PARAMETERS-1'!$B$5:$J$44,5,FALSE)*VLOOKUP(AEBYLD2!BN$4,'[1]INTERNAL PARAMETERS-1'!$B$5:$J$44,6,FALSE)*VLOOKUP(AEBYLD2!BN$4,'[1]INTERNAL PARAMETERS-1'!$B$5:$J$44,3,FALSE) + AEBYLD1!BN26*(1-VLOOKUP(AEBYLD2!BN$4,'[1]INTERNAL PARAMETERS-1'!$B$5:$J$44,5,FALSE))*VLOOKUP(AEBYLD2!BN$4,'[1]INTERNAL PARAMETERS-1'!$B$5:$J$44,8,FALSE)*VLOOKUP(AEBYLD2!BN$4,'[1]INTERNAL PARAMETERS-1'!$B$5:$J$44,3,FALSE)</f>
        <v>1.0311480414015191E-3</v>
      </c>
      <c r="BO26" s="50">
        <f>AEBYLD1!BO26*VLOOKUP(AEBYLD2!BO$4,'[1]INTERNAL PARAMETERS-1'!$B$5:$J$44,5,FALSE)*VLOOKUP(AEBYLD2!BO$4,'[1]INTERNAL PARAMETERS-1'!$B$5:$J$44,6,FALSE)*VLOOKUP(AEBYLD2!BO$4,'[1]INTERNAL PARAMETERS-1'!$B$5:$J$44,3,FALSE) + AEBYLD1!BO26*(1-VLOOKUP(AEBYLD2!BO$4,'[1]INTERNAL PARAMETERS-1'!$B$5:$J$44,5,FALSE))*VLOOKUP(AEBYLD2!BO$4,'[1]INTERNAL PARAMETERS-1'!$B$5:$J$44,8,FALSE)*VLOOKUP(AEBYLD2!BO$4,'[1]INTERNAL PARAMETERS-1'!$B$5:$J$44,3,FALSE)</f>
        <v>7.5810253389701902E-4</v>
      </c>
      <c r="BP26" s="50">
        <f>AEBYLD1!BP26*VLOOKUP(AEBYLD2!BP$4,'[1]INTERNAL PARAMETERS-1'!$B$5:$J$44,5,FALSE)*VLOOKUP(AEBYLD2!BP$4,'[1]INTERNAL PARAMETERS-1'!$B$5:$J$44,6,FALSE)*VLOOKUP(AEBYLD2!BP$4,'[1]INTERNAL PARAMETERS-1'!$B$5:$J$44,3,FALSE) + AEBYLD1!BP26*(1-VLOOKUP(AEBYLD2!BP$4,'[1]INTERNAL PARAMETERS-1'!$B$5:$J$44,5,FALSE))*VLOOKUP(AEBYLD2!BP$4,'[1]INTERNAL PARAMETERS-1'!$B$5:$J$44,8,FALSE)*VLOOKUP(AEBYLD2!BP$4,'[1]INTERNAL PARAMETERS-1'!$B$5:$J$44,3,FALSE)</f>
        <v>6.9069864466379596E-5</v>
      </c>
      <c r="BQ26" s="50">
        <f>AEBYLD1!BQ26*VLOOKUP(AEBYLD2!BQ$4,'[1]INTERNAL PARAMETERS-1'!$B$5:$J$44,5,FALSE)*VLOOKUP(AEBYLD2!BQ$4,'[1]INTERNAL PARAMETERS-1'!$B$5:$J$44,6,FALSE)*VLOOKUP(AEBYLD2!BQ$4,'[1]INTERNAL PARAMETERS-1'!$B$5:$J$44,3,FALSE) + AEBYLD1!BQ26*(1-VLOOKUP(AEBYLD2!BQ$4,'[1]INTERNAL PARAMETERS-1'!$B$5:$J$44,5,FALSE))*VLOOKUP(AEBYLD2!BQ$4,'[1]INTERNAL PARAMETERS-1'!$B$5:$J$44,8,FALSE)*VLOOKUP(AEBYLD2!BQ$4,'[1]INTERNAL PARAMETERS-1'!$B$5:$J$44,3,FALSE)</f>
        <v>3.5716945968636248E-3</v>
      </c>
      <c r="BR26" s="50">
        <f>AEBYLD1!BR26*VLOOKUP(AEBYLD2!BR$4,'[1]INTERNAL PARAMETERS-1'!$B$5:$J$44,5,FALSE)*VLOOKUP(AEBYLD2!BR$4,'[1]INTERNAL PARAMETERS-1'!$B$5:$J$44,6,FALSE)*VLOOKUP(AEBYLD2!BR$4,'[1]INTERNAL PARAMETERS-1'!$B$5:$J$44,3,FALSE) + AEBYLD1!BR26*(1-VLOOKUP(AEBYLD2!BR$4,'[1]INTERNAL PARAMETERS-1'!$B$5:$J$44,5,FALSE))*VLOOKUP(AEBYLD2!BR$4,'[1]INTERNAL PARAMETERS-1'!$B$5:$J$44,8,FALSE)*VLOOKUP(AEBYLD2!BR$4,'[1]INTERNAL PARAMETERS-1'!$B$5:$J$44,3,FALSE)</f>
        <v>1.3264227056642724E-4</v>
      </c>
      <c r="BS26" s="50">
        <f>AEBYLD1!BS26*VLOOKUP(AEBYLD2!BS$4,'[1]INTERNAL PARAMETERS-1'!$B$5:$J$44,5,FALSE)*VLOOKUP(AEBYLD2!BS$4,'[1]INTERNAL PARAMETERS-1'!$B$5:$J$44,6,FALSE)*VLOOKUP(AEBYLD2!BS$4,'[1]INTERNAL PARAMETERS-1'!$B$5:$J$44,3,FALSE) + AEBYLD1!BS26*(1-VLOOKUP(AEBYLD2!BS$4,'[1]INTERNAL PARAMETERS-1'!$B$5:$J$44,5,FALSE))*VLOOKUP(AEBYLD2!BS$4,'[1]INTERNAL PARAMETERS-1'!$B$5:$J$44,8,FALSE)*VLOOKUP(AEBYLD2!BS$4,'[1]INTERNAL PARAMETERS-1'!$B$5:$J$44,3,FALSE)</f>
        <v>8.7189960534533607E-6</v>
      </c>
      <c r="BT26" s="50">
        <f>AEBYLD1!BT26*VLOOKUP(AEBYLD2!BT$4,'[1]INTERNAL PARAMETERS-1'!$B$5:$J$44,5,FALSE)*VLOOKUP(AEBYLD2!BT$4,'[1]INTERNAL PARAMETERS-1'!$B$5:$J$44,6,FALSE)*VLOOKUP(AEBYLD2!BT$4,'[1]INTERNAL PARAMETERS-1'!$B$5:$J$44,3,FALSE) + AEBYLD1!BT26*(1-VLOOKUP(AEBYLD2!BT$4,'[1]INTERNAL PARAMETERS-1'!$B$5:$J$44,5,FALSE))*VLOOKUP(AEBYLD2!BT$4,'[1]INTERNAL PARAMETERS-1'!$B$5:$J$44,8,FALSE)*VLOOKUP(AEBYLD2!BT$4,'[1]INTERNAL PARAMETERS-1'!$B$5:$J$44,3,FALSE)</f>
        <v>0</v>
      </c>
      <c r="BU26" s="50">
        <f>AEBYLD1!BU26*VLOOKUP(AEBYLD2!BU$4,'[1]INTERNAL PARAMETERS-1'!$B$5:$J$44,5,FALSE)*VLOOKUP(AEBYLD2!BU$4,'[1]INTERNAL PARAMETERS-1'!$B$5:$J$44,6,FALSE)*VLOOKUP(AEBYLD2!BU$4,'[1]INTERNAL PARAMETERS-1'!$B$5:$J$44,3,FALSE) + AEBYLD1!BU26*(1-VLOOKUP(AEBYLD2!BU$4,'[1]INTERNAL PARAMETERS-1'!$B$5:$J$44,5,FALSE))*VLOOKUP(AEBYLD2!BU$4,'[1]INTERNAL PARAMETERS-1'!$B$5:$J$44,8,FALSE)*VLOOKUP(AEBYLD2!BU$4,'[1]INTERNAL PARAMETERS-1'!$B$5:$J$44,3,FALSE)</f>
        <v>0</v>
      </c>
      <c r="BV26" s="50">
        <f>AEBYLD1!BV26*VLOOKUP(AEBYLD2!BV$4,'[1]INTERNAL PARAMETERS-1'!$B$5:$J$44,5,FALSE)*VLOOKUP(AEBYLD2!BV$4,'[1]INTERNAL PARAMETERS-1'!$B$5:$J$44,6,FALSE)*VLOOKUP(AEBYLD2!BV$4,'[1]INTERNAL PARAMETERS-1'!$B$5:$J$44,3,FALSE) + AEBYLD1!BV26*(1-VLOOKUP(AEBYLD2!BV$4,'[1]INTERNAL PARAMETERS-1'!$B$5:$J$44,5,FALSE))*VLOOKUP(AEBYLD2!BV$4,'[1]INTERNAL PARAMETERS-1'!$B$5:$J$44,8,FALSE)*VLOOKUP(AEBYLD2!BV$4,'[1]INTERNAL PARAMETERS-1'!$B$5:$J$44,3,FALSE)</f>
        <v>0</v>
      </c>
      <c r="BW26" s="50">
        <f>AEBYLD1!BW26*VLOOKUP(AEBYLD2!BW$4,'[1]INTERNAL PARAMETERS-1'!$B$5:$J$44,5,FALSE)*VLOOKUP(AEBYLD2!BW$4,'[1]INTERNAL PARAMETERS-1'!$B$5:$J$44,6,FALSE)*VLOOKUP(AEBYLD2!BW$4,'[1]INTERNAL PARAMETERS-1'!$B$5:$J$44,3,FALSE) + AEBYLD1!BW26*(1-VLOOKUP(AEBYLD2!BW$4,'[1]INTERNAL PARAMETERS-1'!$B$5:$J$44,5,FALSE))*VLOOKUP(AEBYLD2!BW$4,'[1]INTERNAL PARAMETERS-1'!$B$5:$J$44,8,FALSE)*VLOOKUP(AEBYLD2!BW$4,'[1]INTERNAL PARAMETERS-1'!$B$5:$J$44,3,FALSE)</f>
        <v>0</v>
      </c>
      <c r="BX26" s="50">
        <f>AEBYLD1!BX26*VLOOKUP(AEBYLD2!BX$4,'[1]INTERNAL PARAMETERS-1'!$B$5:$J$44,5,FALSE)*VLOOKUP(AEBYLD2!BX$4,'[1]INTERNAL PARAMETERS-1'!$B$5:$J$44,6,FALSE)*VLOOKUP(AEBYLD2!BX$4,'[1]INTERNAL PARAMETERS-1'!$B$5:$J$44,3,FALSE) + AEBYLD1!BX26*(1-VLOOKUP(AEBYLD2!BX$4,'[1]INTERNAL PARAMETERS-1'!$B$5:$J$44,5,FALSE))*VLOOKUP(AEBYLD2!BX$4,'[1]INTERNAL PARAMETERS-1'!$B$5:$J$44,8,FALSE)*VLOOKUP(AEBYLD2!BX$4,'[1]INTERNAL PARAMETERS-1'!$B$5:$J$44,3,FALSE)</f>
        <v>0</v>
      </c>
      <c r="BY26" s="50">
        <f>AEBYLD1!BY26*VLOOKUP(AEBYLD2!BY$4,'[1]INTERNAL PARAMETERS-1'!$B$5:$J$44,5,FALSE)*VLOOKUP(AEBYLD2!BY$4,'[1]INTERNAL PARAMETERS-1'!$B$5:$J$44,6,FALSE)*VLOOKUP(AEBYLD2!BY$4,'[1]INTERNAL PARAMETERS-1'!$B$5:$J$44,3,FALSE) + AEBYLD1!BY26*(1-VLOOKUP(AEBYLD2!BY$4,'[1]INTERNAL PARAMETERS-1'!$B$5:$J$44,5,FALSE))*VLOOKUP(AEBYLD2!BY$4,'[1]INTERNAL PARAMETERS-1'!$B$5:$J$44,8,FALSE)*VLOOKUP(AEBYLD2!BY$4,'[1]INTERNAL PARAMETERS-1'!$B$5:$J$44,3,FALSE)</f>
        <v>0</v>
      </c>
      <c r="BZ26" s="50">
        <f>AEBYLD1!BZ26*VLOOKUP(AEBYLD2!BZ$4,'[1]INTERNAL PARAMETERS-1'!$B$5:$J$44,5,FALSE)*VLOOKUP(AEBYLD2!BZ$4,'[1]INTERNAL PARAMETERS-1'!$B$5:$J$44,6,FALSE)*VLOOKUP(AEBYLD2!BZ$4,'[1]INTERNAL PARAMETERS-1'!$B$5:$J$44,3,FALSE) + AEBYLD1!BZ26*(1-VLOOKUP(AEBYLD2!BZ$4,'[1]INTERNAL PARAMETERS-1'!$B$5:$J$44,5,FALSE))*VLOOKUP(AEBYLD2!BZ$4,'[1]INTERNAL PARAMETERS-1'!$B$5:$J$44,8,FALSE)*VLOOKUP(AEBYLD2!BZ$4,'[1]INTERNAL PARAMETERS-1'!$B$5:$J$44,3,FALSE)</f>
        <v>2.1661725295695571E-5</v>
      </c>
      <c r="CA26" s="50">
        <f>AEBYLD1!CA26*VLOOKUP(AEBYLD2!CA$4,'[1]INTERNAL PARAMETERS-1'!$B$5:$J$44,5,FALSE)*VLOOKUP(AEBYLD2!CA$4,'[1]INTERNAL PARAMETERS-1'!$B$5:$J$44,6,FALSE)*VLOOKUP(AEBYLD2!CA$4,'[1]INTERNAL PARAMETERS-1'!$B$5:$J$44,3,FALSE) + AEBYLD1!CA26*(1-VLOOKUP(AEBYLD2!CA$4,'[1]INTERNAL PARAMETERS-1'!$B$5:$J$44,5,FALSE))*VLOOKUP(AEBYLD2!CA$4,'[1]INTERNAL PARAMETERS-1'!$B$5:$J$44,8,FALSE)*VLOOKUP(AEBYLD2!CA$4,'[1]INTERNAL PARAMETERS-1'!$B$5:$J$44,3,FALSE)</f>
        <v>0</v>
      </c>
      <c r="CB26" s="50">
        <f>AEBYLD1!CB26*VLOOKUP(AEBYLD2!CB$4,'[1]INTERNAL PARAMETERS-1'!$B$5:$J$44,5,FALSE)*VLOOKUP(AEBYLD2!CB$4,'[1]INTERNAL PARAMETERS-1'!$B$5:$J$44,6,FALSE)*VLOOKUP(AEBYLD2!CB$4,'[1]INTERNAL PARAMETERS-1'!$B$5:$J$44,3,FALSE) + AEBYLD1!CB26*(1-VLOOKUP(AEBYLD2!CB$4,'[1]INTERNAL PARAMETERS-1'!$B$5:$J$44,5,FALSE))*VLOOKUP(AEBYLD2!CB$4,'[1]INTERNAL PARAMETERS-1'!$B$5:$J$44,8,FALSE)*VLOOKUP(AEBYLD2!CB$4,'[1]INTERNAL PARAMETERS-1'!$B$5:$J$44,3,FALSE)</f>
        <v>0</v>
      </c>
      <c r="CC26" s="50">
        <f>AEBYLD1!CC26*VLOOKUP(AEBYLD2!CC$4,'[1]INTERNAL PARAMETERS-1'!$B$5:$J$44,5,FALSE)*VLOOKUP(AEBYLD2!CC$4,'[1]INTERNAL PARAMETERS-1'!$B$5:$J$44,6,FALSE)*VLOOKUP(AEBYLD2!CC$4,'[1]INTERNAL PARAMETERS-1'!$B$5:$J$44,3,FALSE) + AEBYLD1!CC26*(1-VLOOKUP(AEBYLD2!CC$4,'[1]INTERNAL PARAMETERS-1'!$B$5:$J$44,5,FALSE))*VLOOKUP(AEBYLD2!CC$4,'[1]INTERNAL PARAMETERS-1'!$B$5:$J$44,8,FALSE)*VLOOKUP(AEBYLD2!CC$4,'[1]INTERNAL PARAMETERS-1'!$B$5:$J$44,3,FALSE)</f>
        <v>2.9333809415500752E-5</v>
      </c>
      <c r="CD26" s="50">
        <f>AEBYLD1!CD26*VLOOKUP(AEBYLD2!CD$4,'[1]INTERNAL PARAMETERS-1'!$B$5:$J$44,5,FALSE)*VLOOKUP(AEBYLD2!CD$4,'[1]INTERNAL PARAMETERS-1'!$B$5:$J$44,6,FALSE)*VLOOKUP(AEBYLD2!CD$4,'[1]INTERNAL PARAMETERS-1'!$B$5:$J$44,3,FALSE) + AEBYLD1!CD26*(1-VLOOKUP(AEBYLD2!CD$4,'[1]INTERNAL PARAMETERS-1'!$B$5:$J$44,5,FALSE))*VLOOKUP(AEBYLD2!CD$4,'[1]INTERNAL PARAMETERS-1'!$B$5:$J$44,8,FALSE)*VLOOKUP(AEBYLD2!CD$4,'[1]INTERNAL PARAMETERS-1'!$B$5:$J$44,3,FALSE)</f>
        <v>7.4838661299233192E-5</v>
      </c>
      <c r="CE26" s="50">
        <f>AEBYLD1!CE26*VLOOKUP(AEBYLD2!CE$4,'[1]INTERNAL PARAMETERS-1'!$B$5:$J$44,5,FALSE)*VLOOKUP(AEBYLD2!CE$4,'[1]INTERNAL PARAMETERS-1'!$B$5:$J$44,6,FALSE)*VLOOKUP(AEBYLD2!CE$4,'[1]INTERNAL PARAMETERS-1'!$B$5:$J$44,3,FALSE) + AEBYLD1!CE26*(1-VLOOKUP(AEBYLD2!CE$4,'[1]INTERNAL PARAMETERS-1'!$B$5:$J$44,5,FALSE))*VLOOKUP(AEBYLD2!CE$4,'[1]INTERNAL PARAMETERS-1'!$B$5:$J$44,8,FALSE)*VLOOKUP(AEBYLD2!CE$4,'[1]INTERNAL PARAMETERS-1'!$B$5:$J$44,3,FALSE)</f>
        <v>1.0921171250650594E-4</v>
      </c>
      <c r="CF26" s="50">
        <f>AEBYLD1!CF26*VLOOKUP(AEBYLD2!CF$4,'[1]INTERNAL PARAMETERS-1'!$B$5:$J$44,5,FALSE)*VLOOKUP(AEBYLD2!CF$4,'[1]INTERNAL PARAMETERS-1'!$B$5:$J$44,6,FALSE)*VLOOKUP(AEBYLD2!CF$4,'[1]INTERNAL PARAMETERS-1'!$B$5:$J$44,3,FALSE) + AEBYLD1!CF26*(1-VLOOKUP(AEBYLD2!CF$4,'[1]INTERNAL PARAMETERS-1'!$B$5:$J$44,5,FALSE))*VLOOKUP(AEBYLD2!CF$4,'[1]INTERNAL PARAMETERS-1'!$B$5:$J$44,8,FALSE)*VLOOKUP(AEBYLD2!CF$4,'[1]INTERNAL PARAMETERS-1'!$B$5:$J$44,3,FALSE)</f>
        <v>5.2564717928084014E-4</v>
      </c>
      <c r="CG26" s="50">
        <f>AEBYLD1!CG26*VLOOKUP(AEBYLD2!CG$4,'[1]INTERNAL PARAMETERS-1'!$B$5:$J$44,5,FALSE)*VLOOKUP(AEBYLD2!CG$4,'[1]INTERNAL PARAMETERS-1'!$B$5:$J$44,6,FALSE)*VLOOKUP(AEBYLD2!CG$4,'[1]INTERNAL PARAMETERS-1'!$B$5:$J$44,3,FALSE) + AEBYLD1!CG26*(1-VLOOKUP(AEBYLD2!CG$4,'[1]INTERNAL PARAMETERS-1'!$B$5:$J$44,5,FALSE))*VLOOKUP(AEBYLD2!CG$4,'[1]INTERNAL PARAMETERS-1'!$B$5:$J$44,8,FALSE)*VLOOKUP(AEBYLD2!CG$4,'[1]INTERNAL PARAMETERS-1'!$B$5:$J$44,3,FALSE)</f>
        <v>4.9760694080337056E-6</v>
      </c>
      <c r="CH26" s="49">
        <f>AEBYLD1!CH26*VLOOKUP(AEBYLD2!CH$4,'[1]INTERNAL PARAMETERS-1'!$B$5:$J$44,5,FALSE)*VLOOKUP(AEBYLD2!CH$4,'[1]INTERNAL PARAMETERS-1'!$B$5:$J$44,6,FALSE)*VLOOKUP(AEBYLD2!CH$4,'[1]INTERNAL PARAMETERS-1'!$B$5:$J$44,3,FALSE) + AEBYLD1!CH26*(1-VLOOKUP(AEBYLD2!CH$4,'[1]INTERNAL PARAMETERS-1'!$B$5:$J$44,5,FALSE))*VLOOKUP(AEBYLD2!CH$4,'[1]INTERNAL PARAMETERS-1'!$B$5:$J$44,8,FALSE)*VLOOKUP(AEBYLD2!CH$4,'[1]INTERNAL PARAMETERS-1'!$B$5:$J$44,3,FALSE)</f>
        <v>0</v>
      </c>
      <c r="CJ26" s="51">
        <f t="shared" si="0"/>
        <v>3.7703577820177472</v>
      </c>
      <c r="CK26" s="49">
        <f t="shared" si="1"/>
        <v>6.477327037413344E-2</v>
      </c>
    </row>
    <row r="27" spans="2:89" x14ac:dyDescent="0.4">
      <c r="B27" s="64" t="s">
        <v>5</v>
      </c>
      <c r="C27" s="63" t="s">
        <v>71</v>
      </c>
      <c r="D27" s="63" t="s">
        <v>84</v>
      </c>
      <c r="E27" s="147">
        <f>AEB!AF27</f>
        <v>7.1951975486869451</v>
      </c>
      <c r="F27" s="62">
        <f>'[1]INTERNAL PARAMETERS-1'!M9</f>
        <v>63.875</v>
      </c>
      <c r="G27" s="51">
        <f>AEBYLD1!G27*VLOOKUP(AEBYLD2!G$4,'[1]INTERNAL PARAMETERS-1'!$B$5:$J$44,5,FALSE)*VLOOKUP(AEBYLD2!G$4,'[1]INTERNAL PARAMETERS-1'!$B$5:$J$44,7,FALSE)*AEBYLD2!$F27 + AEBYLD1!G27*(1-VLOOKUP(AEBYLD2!G$4,'[1]INTERNAL PARAMETERS-1'!$B$5:$J$44,5,FALSE))*VLOOKUP(AEBYLD2!G$4,'[1]INTERNAL PARAMETERS-1'!$B$5:$J$44,9,FALSE)*AEBYLD2!$F27</f>
        <v>1.2567808416786383</v>
      </c>
      <c r="H27" s="50">
        <f>AEBYLD1!H27*VLOOKUP(AEBYLD2!H$4,'[1]INTERNAL PARAMETERS-1'!$B$5:$J$44,5,FALSE)*VLOOKUP(AEBYLD2!H$4,'[1]INTERNAL PARAMETERS-1'!$B$5:$J$44,7,FALSE)*AEBYLD2!$F27 + AEBYLD1!H27*(1-VLOOKUP(AEBYLD2!H$4,'[1]INTERNAL PARAMETERS-1'!$B$5:$J$44,5,FALSE))*VLOOKUP(AEBYLD2!H$4,'[1]INTERNAL PARAMETERS-1'!$B$5:$J$44,9,FALSE)*AEBYLD2!$F27</f>
        <v>1.1503916699283874</v>
      </c>
      <c r="I27" s="50">
        <f>AEBYLD1!I27*VLOOKUP(AEBYLD2!I$4,'[1]INTERNAL PARAMETERS-1'!$B$5:$J$44,5,FALSE)*VLOOKUP(AEBYLD2!I$4,'[1]INTERNAL PARAMETERS-1'!$B$5:$J$44,7,FALSE)*AEBYLD2!$F27 + AEBYLD1!I27*(1-VLOOKUP(AEBYLD2!I$4,'[1]INTERNAL PARAMETERS-1'!$B$5:$J$44,5,FALSE))*VLOOKUP(AEBYLD2!I$4,'[1]INTERNAL PARAMETERS-1'!$B$5:$J$44,9,FALSE)*AEBYLD2!$F27</f>
        <v>1.2838064594333076</v>
      </c>
      <c r="J27" s="50">
        <f>AEBYLD1!J27*VLOOKUP(AEBYLD2!J$4,'[1]INTERNAL PARAMETERS-1'!$B$5:$J$44,5,FALSE)*VLOOKUP(AEBYLD2!J$4,'[1]INTERNAL PARAMETERS-1'!$B$5:$J$44,7,FALSE)*AEBYLD2!$F27 + AEBYLD1!J27*(1-VLOOKUP(AEBYLD2!J$4,'[1]INTERNAL PARAMETERS-1'!$B$5:$J$44,5,FALSE))*VLOOKUP(AEBYLD2!J$4,'[1]INTERNAL PARAMETERS-1'!$B$5:$J$44,9,FALSE)*AEBYLD2!$F27</f>
        <v>0</v>
      </c>
      <c r="K27" s="50">
        <f>AEBYLD1!K27*VLOOKUP(AEBYLD2!K$4,'[1]INTERNAL PARAMETERS-1'!$B$5:$J$44,5,FALSE)*VLOOKUP(AEBYLD2!K$4,'[1]INTERNAL PARAMETERS-1'!$B$5:$J$44,7,FALSE)*AEBYLD2!$F27 + AEBYLD1!K27*(1-VLOOKUP(AEBYLD2!K$4,'[1]INTERNAL PARAMETERS-1'!$B$5:$J$44,5,FALSE))*VLOOKUP(AEBYLD2!K$4,'[1]INTERNAL PARAMETERS-1'!$B$5:$J$44,9,FALSE)*AEBYLD2!$F27</f>
        <v>0</v>
      </c>
      <c r="L27" s="50">
        <f>AEBYLD1!L27*VLOOKUP(AEBYLD2!L$4,'[1]INTERNAL PARAMETERS-1'!$B$5:$J$44,5,FALSE)*VLOOKUP(AEBYLD2!L$4,'[1]INTERNAL PARAMETERS-1'!$B$5:$J$44,7,FALSE)*AEBYLD2!$F27 + AEBYLD1!L27*(1-VLOOKUP(AEBYLD2!L$4,'[1]INTERNAL PARAMETERS-1'!$B$5:$J$44,5,FALSE))*VLOOKUP(AEBYLD2!L$4,'[1]INTERNAL PARAMETERS-1'!$B$5:$J$44,9,FALSE)*AEBYLD2!$F27</f>
        <v>0</v>
      </c>
      <c r="M27" s="50">
        <f>AEBYLD1!M27*VLOOKUP(AEBYLD2!M$4,'[1]INTERNAL PARAMETERS-1'!$B$5:$J$44,5,FALSE)*VLOOKUP(AEBYLD2!M$4,'[1]INTERNAL PARAMETERS-1'!$B$5:$J$44,7,FALSE)*AEBYLD2!$F27 + AEBYLD1!M27*(1-VLOOKUP(AEBYLD2!M$4,'[1]INTERNAL PARAMETERS-1'!$B$5:$J$44,5,FALSE))*VLOOKUP(AEBYLD2!M$4,'[1]INTERNAL PARAMETERS-1'!$B$5:$J$44,9,FALSE)*AEBYLD2!$F27</f>
        <v>1.1049747575320366E-2</v>
      </c>
      <c r="N27" s="50">
        <f>AEBYLD1!N27*VLOOKUP(AEBYLD2!N$4,'[1]INTERNAL PARAMETERS-1'!$B$5:$J$44,5,FALSE)*VLOOKUP(AEBYLD2!N$4,'[1]INTERNAL PARAMETERS-1'!$B$5:$J$44,7,FALSE)*AEBYLD2!$F27 + AEBYLD1!N27*(1-VLOOKUP(AEBYLD2!N$4,'[1]INTERNAL PARAMETERS-1'!$B$5:$J$44,5,FALSE))*VLOOKUP(AEBYLD2!N$4,'[1]INTERNAL PARAMETERS-1'!$B$5:$J$44,9,FALSE)*AEBYLD2!$F27</f>
        <v>5.1819482890805776E-3</v>
      </c>
      <c r="O27" s="50">
        <f>AEBYLD1!O27*VLOOKUP(AEBYLD2!O$4,'[1]INTERNAL PARAMETERS-1'!$B$5:$J$44,5,FALSE)*VLOOKUP(AEBYLD2!O$4,'[1]INTERNAL PARAMETERS-1'!$B$5:$J$44,7,FALSE)*AEBYLD2!$F27 + AEBYLD1!O27*(1-VLOOKUP(AEBYLD2!O$4,'[1]INTERNAL PARAMETERS-1'!$B$5:$J$44,5,FALSE))*VLOOKUP(AEBYLD2!O$4,'[1]INTERNAL PARAMETERS-1'!$B$5:$J$44,9,FALSE)*AEBYLD2!$F27</f>
        <v>0</v>
      </c>
      <c r="P27" s="50">
        <f>AEBYLD1!P27*VLOOKUP(AEBYLD2!P$4,'[1]INTERNAL PARAMETERS-1'!$B$5:$J$44,5,FALSE)*VLOOKUP(AEBYLD2!P$4,'[1]INTERNAL PARAMETERS-1'!$B$5:$J$44,7,FALSE)*AEBYLD2!$F27 + AEBYLD1!P27*(1-VLOOKUP(AEBYLD2!P$4,'[1]INTERNAL PARAMETERS-1'!$B$5:$J$44,5,FALSE))*VLOOKUP(AEBYLD2!P$4,'[1]INTERNAL PARAMETERS-1'!$B$5:$J$44,9,FALSE)*AEBYLD2!$F27</f>
        <v>0</v>
      </c>
      <c r="Q27" s="50">
        <f>AEBYLD1!Q27*VLOOKUP(AEBYLD2!Q$4,'[1]INTERNAL PARAMETERS-1'!$B$5:$J$44,5,FALSE)*VLOOKUP(AEBYLD2!Q$4,'[1]INTERNAL PARAMETERS-1'!$B$5:$J$44,7,FALSE)*AEBYLD2!$F27 + AEBYLD1!Q27*(1-VLOOKUP(AEBYLD2!Q$4,'[1]INTERNAL PARAMETERS-1'!$B$5:$J$44,5,FALSE))*VLOOKUP(AEBYLD2!Q$4,'[1]INTERNAL PARAMETERS-1'!$B$5:$J$44,9,FALSE)*AEBYLD2!$F27</f>
        <v>0</v>
      </c>
      <c r="R27" s="50">
        <f>AEBYLD1!R27*VLOOKUP(AEBYLD2!R$4,'[1]INTERNAL PARAMETERS-1'!$B$5:$J$44,5,FALSE)*VLOOKUP(AEBYLD2!R$4,'[1]INTERNAL PARAMETERS-1'!$B$5:$J$44,7,FALSE)*AEBYLD2!$F27 + AEBYLD1!R27*(1-VLOOKUP(AEBYLD2!R$4,'[1]INTERNAL PARAMETERS-1'!$B$5:$J$44,5,FALSE))*VLOOKUP(AEBYLD2!R$4,'[1]INTERNAL PARAMETERS-1'!$B$5:$J$44,9,FALSE)*AEBYLD2!$F27</f>
        <v>1.0973615954547451E-2</v>
      </c>
      <c r="S27" s="50">
        <f>AEBYLD1!S27*VLOOKUP(AEBYLD2!S$4,'[1]INTERNAL PARAMETERS-1'!$B$5:$J$44,5,FALSE)*VLOOKUP(AEBYLD2!S$4,'[1]INTERNAL PARAMETERS-1'!$B$5:$J$44,7,FALSE)*AEBYLD2!$F27 + AEBYLD1!S27*(1-VLOOKUP(AEBYLD2!S$4,'[1]INTERNAL PARAMETERS-1'!$B$5:$J$44,5,FALSE))*VLOOKUP(AEBYLD2!S$4,'[1]INTERNAL PARAMETERS-1'!$B$5:$J$44,9,FALSE)*AEBYLD2!$F27</f>
        <v>0.22543220937333955</v>
      </c>
      <c r="T27" s="50">
        <f>AEBYLD1!T27*VLOOKUP(AEBYLD2!T$4,'[1]INTERNAL PARAMETERS-1'!$B$5:$J$44,5,FALSE)*VLOOKUP(AEBYLD2!T$4,'[1]INTERNAL PARAMETERS-1'!$B$5:$J$44,7,FALSE)*AEBYLD2!$F27 + AEBYLD1!T27*(1-VLOOKUP(AEBYLD2!T$4,'[1]INTERNAL PARAMETERS-1'!$B$5:$J$44,5,FALSE))*VLOOKUP(AEBYLD2!T$4,'[1]INTERNAL PARAMETERS-1'!$B$5:$J$44,9,FALSE)*AEBYLD2!$F27</f>
        <v>4.1151059829552937E-2</v>
      </c>
      <c r="U27" s="50">
        <f>AEBYLD1!U27*VLOOKUP(AEBYLD2!U$4,'[1]INTERNAL PARAMETERS-1'!$B$5:$J$44,5,FALSE)*VLOOKUP(AEBYLD2!U$4,'[1]INTERNAL PARAMETERS-1'!$B$5:$J$44,7,FALSE)*AEBYLD2!$F27 + AEBYLD1!U27*(1-VLOOKUP(AEBYLD2!U$4,'[1]INTERNAL PARAMETERS-1'!$B$5:$J$44,5,FALSE))*VLOOKUP(AEBYLD2!U$4,'[1]INTERNAL PARAMETERS-1'!$B$5:$J$44,9,FALSE)*AEBYLD2!$F27</f>
        <v>2.9278332421033424E-2</v>
      </c>
      <c r="V27" s="50">
        <f>AEBYLD1!V27*VLOOKUP(AEBYLD2!V$4,'[1]INTERNAL PARAMETERS-1'!$B$5:$J$44,5,FALSE)*VLOOKUP(AEBYLD2!V$4,'[1]INTERNAL PARAMETERS-1'!$B$5:$J$44,7,FALSE)*AEBYLD2!$F27 + AEBYLD1!V27*(1-VLOOKUP(AEBYLD2!V$4,'[1]INTERNAL PARAMETERS-1'!$B$5:$J$44,5,FALSE))*VLOOKUP(AEBYLD2!V$4,'[1]INTERNAL PARAMETERS-1'!$B$5:$J$44,9,FALSE)*AEBYLD2!$F27</f>
        <v>0.11524495905944596</v>
      </c>
      <c r="W27" s="50">
        <f>AEBYLD1!W27*VLOOKUP(AEBYLD2!W$4,'[1]INTERNAL PARAMETERS-1'!$B$5:$J$44,5,FALSE)*VLOOKUP(AEBYLD2!W$4,'[1]INTERNAL PARAMETERS-1'!$B$5:$J$44,7,FALSE)*AEBYLD2!$F27 + AEBYLD1!W27*(1-VLOOKUP(AEBYLD2!W$4,'[1]INTERNAL PARAMETERS-1'!$B$5:$J$44,5,FALSE))*VLOOKUP(AEBYLD2!W$4,'[1]INTERNAL PARAMETERS-1'!$B$5:$J$44,9,FALSE)*AEBYLD2!$F27</f>
        <v>0</v>
      </c>
      <c r="X27" s="50">
        <f>AEBYLD1!X27*VLOOKUP(AEBYLD2!X$4,'[1]INTERNAL PARAMETERS-1'!$B$5:$J$44,5,FALSE)*VLOOKUP(AEBYLD2!X$4,'[1]INTERNAL PARAMETERS-1'!$B$5:$J$44,7,FALSE)*AEBYLD2!$F27 + AEBYLD1!X27*(1-VLOOKUP(AEBYLD2!X$4,'[1]INTERNAL PARAMETERS-1'!$B$5:$J$44,5,FALSE))*VLOOKUP(AEBYLD2!X$4,'[1]INTERNAL PARAMETERS-1'!$B$5:$J$44,9,FALSE)*AEBYLD2!$F27</f>
        <v>0</v>
      </c>
      <c r="Y27" s="50">
        <f>AEBYLD1!Y27*VLOOKUP(AEBYLD2!Y$4,'[1]INTERNAL PARAMETERS-1'!$B$5:$J$44,5,FALSE)*VLOOKUP(AEBYLD2!Y$4,'[1]INTERNAL PARAMETERS-1'!$B$5:$J$44,7,FALSE)*AEBYLD2!$F27 + AEBYLD1!Y27*(1-VLOOKUP(AEBYLD2!Y$4,'[1]INTERNAL PARAMETERS-1'!$B$5:$J$44,5,FALSE))*VLOOKUP(AEBYLD2!Y$4,'[1]INTERNAL PARAMETERS-1'!$B$5:$J$44,9,FALSE)*AEBYLD2!$F27</f>
        <v>0</v>
      </c>
      <c r="Z27" s="50">
        <f>AEBYLD1!Z27*VLOOKUP(AEBYLD2!Z$4,'[1]INTERNAL PARAMETERS-1'!$B$5:$J$44,5,FALSE)*VLOOKUP(AEBYLD2!Z$4,'[1]INTERNAL PARAMETERS-1'!$B$5:$J$44,7,FALSE)*AEBYLD2!$F27 + AEBYLD1!Z27*(1-VLOOKUP(AEBYLD2!Z$4,'[1]INTERNAL PARAMETERS-1'!$B$5:$J$44,5,FALSE))*VLOOKUP(AEBYLD2!Z$4,'[1]INTERNAL PARAMETERS-1'!$B$5:$J$44,9,FALSE)*AEBYLD2!$F27</f>
        <v>0</v>
      </c>
      <c r="AA27" s="50">
        <f>AEBYLD1!AA27*VLOOKUP(AEBYLD2!AA$4,'[1]INTERNAL PARAMETERS-1'!$B$5:$J$44,5,FALSE)*VLOOKUP(AEBYLD2!AA$4,'[1]INTERNAL PARAMETERS-1'!$B$5:$J$44,7,FALSE)*AEBYLD2!$F27 + AEBYLD1!AA27*(1-VLOOKUP(AEBYLD2!AA$4,'[1]INTERNAL PARAMETERS-1'!$B$5:$J$44,5,FALSE))*VLOOKUP(AEBYLD2!AA$4,'[1]INTERNAL PARAMETERS-1'!$B$5:$J$44,9,FALSE)*AEBYLD2!$F27</f>
        <v>0</v>
      </c>
      <c r="AB27" s="50">
        <f>AEBYLD1!AB27*VLOOKUP(AEBYLD2!AB$4,'[1]INTERNAL PARAMETERS-1'!$B$5:$J$44,5,FALSE)*VLOOKUP(AEBYLD2!AB$4,'[1]INTERNAL PARAMETERS-1'!$B$5:$J$44,7,FALSE)*AEBYLD2!$F27 + AEBYLD1!AB27*(1-VLOOKUP(AEBYLD2!AB$4,'[1]INTERNAL PARAMETERS-1'!$B$5:$J$44,5,FALSE))*VLOOKUP(AEBYLD2!AB$4,'[1]INTERNAL PARAMETERS-1'!$B$5:$J$44,9,FALSE)*AEBYLD2!$F27</f>
        <v>0</v>
      </c>
      <c r="AC27" s="50">
        <f>AEBYLD1!AC27*VLOOKUP(AEBYLD2!AC$4,'[1]INTERNAL PARAMETERS-1'!$B$5:$J$44,5,FALSE)*VLOOKUP(AEBYLD2!AC$4,'[1]INTERNAL PARAMETERS-1'!$B$5:$J$44,7,FALSE)*AEBYLD2!$F27 + AEBYLD1!AC27*(1-VLOOKUP(AEBYLD2!AC$4,'[1]INTERNAL PARAMETERS-1'!$B$5:$J$44,5,FALSE))*VLOOKUP(AEBYLD2!AC$4,'[1]INTERNAL PARAMETERS-1'!$B$5:$J$44,9,FALSE)*AEBYLD2!$F27</f>
        <v>0</v>
      </c>
      <c r="AD27" s="50">
        <f>AEBYLD1!AD27*VLOOKUP(AEBYLD2!AD$4,'[1]INTERNAL PARAMETERS-1'!$B$5:$J$44,5,FALSE)*VLOOKUP(AEBYLD2!AD$4,'[1]INTERNAL PARAMETERS-1'!$B$5:$J$44,7,FALSE)*AEBYLD2!$F27 + AEBYLD1!AD27*(1-VLOOKUP(AEBYLD2!AD$4,'[1]INTERNAL PARAMETERS-1'!$B$5:$J$44,5,FALSE))*VLOOKUP(AEBYLD2!AD$4,'[1]INTERNAL PARAMETERS-1'!$B$5:$J$44,9,FALSE)*AEBYLD2!$F27</f>
        <v>0</v>
      </c>
      <c r="AE27" s="50">
        <f>AEBYLD1!AE27*VLOOKUP(AEBYLD2!AE$4,'[1]INTERNAL PARAMETERS-1'!$B$5:$J$44,5,FALSE)*VLOOKUP(AEBYLD2!AE$4,'[1]INTERNAL PARAMETERS-1'!$B$5:$J$44,7,FALSE)*AEBYLD2!$F27 + AEBYLD1!AE27*(1-VLOOKUP(AEBYLD2!AE$4,'[1]INTERNAL PARAMETERS-1'!$B$5:$J$44,5,FALSE))*VLOOKUP(AEBYLD2!AE$4,'[1]INTERNAL PARAMETERS-1'!$B$5:$J$44,9,FALSE)*AEBYLD2!$F27</f>
        <v>0</v>
      </c>
      <c r="AF27" s="50">
        <f>AEBYLD1!AF27*VLOOKUP(AEBYLD2!AF$4,'[1]INTERNAL PARAMETERS-1'!$B$5:$J$44,5,FALSE)*VLOOKUP(AEBYLD2!AF$4,'[1]INTERNAL PARAMETERS-1'!$B$5:$J$44,7,FALSE)*AEBYLD2!$F27 + AEBYLD1!AF27*(1-VLOOKUP(AEBYLD2!AF$4,'[1]INTERNAL PARAMETERS-1'!$B$5:$J$44,5,FALSE))*VLOOKUP(AEBYLD2!AF$4,'[1]INTERNAL PARAMETERS-1'!$B$5:$J$44,9,FALSE)*AEBYLD2!$F27</f>
        <v>8.9154654918533541E-3</v>
      </c>
      <c r="AG27" s="50">
        <f>AEBYLD1!AG27*VLOOKUP(AEBYLD2!AG$4,'[1]INTERNAL PARAMETERS-1'!$B$5:$J$44,5,FALSE)*VLOOKUP(AEBYLD2!AG$4,'[1]INTERNAL PARAMETERS-1'!$B$5:$J$44,7,FALSE)*AEBYLD2!$F27 + AEBYLD1!AG27*(1-VLOOKUP(AEBYLD2!AG$4,'[1]INTERNAL PARAMETERS-1'!$B$5:$J$44,5,FALSE))*VLOOKUP(AEBYLD2!AG$4,'[1]INTERNAL PARAMETERS-1'!$B$5:$J$44,9,FALSE)*AEBYLD2!$F27</f>
        <v>0</v>
      </c>
      <c r="AH27" s="50">
        <f>AEBYLD1!AH27*VLOOKUP(AEBYLD2!AH$4,'[1]INTERNAL PARAMETERS-1'!$B$5:$J$44,5,FALSE)*VLOOKUP(AEBYLD2!AH$4,'[1]INTERNAL PARAMETERS-1'!$B$5:$J$44,7,FALSE)*AEBYLD2!$F27 + AEBYLD1!AH27*(1-VLOOKUP(AEBYLD2!AH$4,'[1]INTERNAL PARAMETERS-1'!$B$5:$J$44,5,FALSE))*VLOOKUP(AEBYLD2!AH$4,'[1]INTERNAL PARAMETERS-1'!$B$5:$J$44,9,FALSE)*AEBYLD2!$F27</f>
        <v>0</v>
      </c>
      <c r="AI27" s="50">
        <f>AEBYLD1!AI27*VLOOKUP(AEBYLD2!AI$4,'[1]INTERNAL PARAMETERS-1'!$B$5:$J$44,5,FALSE)*VLOOKUP(AEBYLD2!AI$4,'[1]INTERNAL PARAMETERS-1'!$B$5:$J$44,7,FALSE)*AEBYLD2!$F27 + AEBYLD1!AI27*(1-VLOOKUP(AEBYLD2!AI$4,'[1]INTERNAL PARAMETERS-1'!$B$5:$J$44,5,FALSE))*VLOOKUP(AEBYLD2!AI$4,'[1]INTERNAL PARAMETERS-1'!$B$5:$J$44,9,FALSE)*AEBYLD2!$F27</f>
        <v>3.8100279879715187E-4</v>
      </c>
      <c r="AJ27" s="50">
        <f>AEBYLD1!AJ27*VLOOKUP(AEBYLD2!AJ$4,'[1]INTERNAL PARAMETERS-1'!$B$5:$J$44,5,FALSE)*VLOOKUP(AEBYLD2!AJ$4,'[1]INTERNAL PARAMETERS-1'!$B$5:$J$44,7,FALSE)*AEBYLD2!$F27 + AEBYLD1!AJ27*(1-VLOOKUP(AEBYLD2!AJ$4,'[1]INTERNAL PARAMETERS-1'!$B$5:$J$44,5,FALSE))*VLOOKUP(AEBYLD2!AJ$4,'[1]INTERNAL PARAMETERS-1'!$B$5:$J$44,9,FALSE)*AEBYLD2!$F27</f>
        <v>1.4859109153088922E-2</v>
      </c>
      <c r="AK27" s="50">
        <f>AEBYLD1!AK27*VLOOKUP(AEBYLD2!AK$4,'[1]INTERNAL PARAMETERS-1'!$B$5:$J$44,5,FALSE)*VLOOKUP(AEBYLD2!AK$4,'[1]INTERNAL PARAMETERS-1'!$B$5:$J$44,7,FALSE)*AEBYLD2!$F27 + AEBYLD1!AK27*(1-VLOOKUP(AEBYLD2!AK$4,'[1]INTERNAL PARAMETERS-1'!$B$5:$J$44,5,FALSE))*VLOOKUP(AEBYLD2!AK$4,'[1]INTERNAL PARAMETERS-1'!$B$5:$J$44,9,FALSE)*AEBYLD2!$F27</f>
        <v>0</v>
      </c>
      <c r="AL27" s="50">
        <f>AEBYLD1!AL27*VLOOKUP(AEBYLD2!AL$4,'[1]INTERNAL PARAMETERS-1'!$B$5:$J$44,5,FALSE)*VLOOKUP(AEBYLD2!AL$4,'[1]INTERNAL PARAMETERS-1'!$B$5:$J$44,7,FALSE)*AEBYLD2!$F27 + AEBYLD1!AL27*(1-VLOOKUP(AEBYLD2!AL$4,'[1]INTERNAL PARAMETERS-1'!$B$5:$J$44,5,FALSE))*VLOOKUP(AEBYLD2!AL$4,'[1]INTERNAL PARAMETERS-1'!$B$5:$J$44,9,FALSE)*AEBYLD2!$F27</f>
        <v>0</v>
      </c>
      <c r="AM27" s="50">
        <f>AEBYLD1!AM27*VLOOKUP(AEBYLD2!AM$4,'[1]INTERNAL PARAMETERS-1'!$B$5:$J$44,5,FALSE)*VLOOKUP(AEBYLD2!AM$4,'[1]INTERNAL PARAMETERS-1'!$B$5:$J$44,7,FALSE)*AEBYLD2!$F27 + AEBYLD1!AM27*(1-VLOOKUP(AEBYLD2!AM$4,'[1]INTERNAL PARAMETERS-1'!$B$5:$J$44,5,FALSE))*VLOOKUP(AEBYLD2!AM$4,'[1]INTERNAL PARAMETERS-1'!$B$5:$J$44,9,FALSE)*AEBYLD2!$F27</f>
        <v>0</v>
      </c>
      <c r="AN27" s="50">
        <f>AEBYLD1!AN27*VLOOKUP(AEBYLD2!AN$4,'[1]INTERNAL PARAMETERS-1'!$B$5:$J$44,5,FALSE)*VLOOKUP(AEBYLD2!AN$4,'[1]INTERNAL PARAMETERS-1'!$B$5:$J$44,7,FALSE)*AEBYLD2!$F27 + AEBYLD1!AN27*(1-VLOOKUP(AEBYLD2!AN$4,'[1]INTERNAL PARAMETERS-1'!$B$5:$J$44,5,FALSE))*VLOOKUP(AEBYLD2!AN$4,'[1]INTERNAL PARAMETERS-1'!$B$5:$J$44,9,FALSE)*AEBYLD2!$F27</f>
        <v>0</v>
      </c>
      <c r="AO27" s="50">
        <f>AEBYLD1!AO27*VLOOKUP(AEBYLD2!AO$4,'[1]INTERNAL PARAMETERS-1'!$B$5:$J$44,5,FALSE)*VLOOKUP(AEBYLD2!AO$4,'[1]INTERNAL PARAMETERS-1'!$B$5:$J$44,7,FALSE)*AEBYLD2!$F27 + AEBYLD1!AO27*(1-VLOOKUP(AEBYLD2!AO$4,'[1]INTERNAL PARAMETERS-1'!$B$5:$J$44,5,FALSE))*VLOOKUP(AEBYLD2!AO$4,'[1]INTERNAL PARAMETERS-1'!$B$5:$J$44,9,FALSE)*AEBYLD2!$F27</f>
        <v>0</v>
      </c>
      <c r="AP27" s="50">
        <f>AEBYLD1!AP27*VLOOKUP(AEBYLD2!AP$4,'[1]INTERNAL PARAMETERS-1'!$B$5:$J$44,5,FALSE)*VLOOKUP(AEBYLD2!AP$4,'[1]INTERNAL PARAMETERS-1'!$B$5:$J$44,7,FALSE)*AEBYLD2!$F27 + AEBYLD1!AP27*(1-VLOOKUP(AEBYLD2!AP$4,'[1]INTERNAL PARAMETERS-1'!$B$5:$J$44,5,FALSE))*VLOOKUP(AEBYLD2!AP$4,'[1]INTERNAL PARAMETERS-1'!$B$5:$J$44,9,FALSE)*AEBYLD2!$F27</f>
        <v>0</v>
      </c>
      <c r="AQ27" s="50">
        <f>AEBYLD1!AQ27*VLOOKUP(AEBYLD2!AQ$4,'[1]INTERNAL PARAMETERS-1'!$B$5:$J$44,5,FALSE)*VLOOKUP(AEBYLD2!AQ$4,'[1]INTERNAL PARAMETERS-1'!$B$5:$J$44,7,FALSE)*AEBYLD2!$F27 + AEBYLD1!AQ27*(1-VLOOKUP(AEBYLD2!AQ$4,'[1]INTERNAL PARAMETERS-1'!$B$5:$J$44,5,FALSE))*VLOOKUP(AEBYLD2!AQ$4,'[1]INTERNAL PARAMETERS-1'!$B$5:$J$44,9,FALSE)*AEBYLD2!$F27</f>
        <v>0</v>
      </c>
      <c r="AR27" s="50">
        <f>AEBYLD1!AR27*VLOOKUP(AEBYLD2!AR$4,'[1]INTERNAL PARAMETERS-1'!$B$5:$J$44,5,FALSE)*VLOOKUP(AEBYLD2!AR$4,'[1]INTERNAL PARAMETERS-1'!$B$5:$J$44,7,FALSE)*AEBYLD2!$F27 + AEBYLD1!AR27*(1-VLOOKUP(AEBYLD2!AR$4,'[1]INTERNAL PARAMETERS-1'!$B$5:$J$44,5,FALSE))*VLOOKUP(AEBYLD2!AR$4,'[1]INTERNAL PARAMETERS-1'!$B$5:$J$44,9,FALSE)*AEBYLD2!$F27</f>
        <v>0</v>
      </c>
      <c r="AS27" s="50">
        <f>AEBYLD1!AS27*VLOOKUP(AEBYLD2!AS$4,'[1]INTERNAL PARAMETERS-1'!$B$5:$J$44,5,FALSE)*VLOOKUP(AEBYLD2!AS$4,'[1]INTERNAL PARAMETERS-1'!$B$5:$J$44,7,FALSE)*AEBYLD2!$F27 + AEBYLD1!AS27*(1-VLOOKUP(AEBYLD2!AS$4,'[1]INTERNAL PARAMETERS-1'!$B$5:$J$44,5,FALSE))*VLOOKUP(AEBYLD2!AS$4,'[1]INTERNAL PARAMETERS-1'!$B$5:$J$44,9,FALSE)*AEBYLD2!$F27</f>
        <v>0</v>
      </c>
      <c r="AT27" s="49">
        <f>AEBYLD1!AT27*VLOOKUP(AEBYLD2!AT$4,'[1]INTERNAL PARAMETERS-1'!$B$5:$J$44,5,FALSE)*VLOOKUP(AEBYLD2!AT$4,'[1]INTERNAL PARAMETERS-1'!$B$5:$J$44,7,FALSE)*AEBYLD2!$F27 + AEBYLD1!AT27*(1-VLOOKUP(AEBYLD2!AT$4,'[1]INTERNAL PARAMETERS-1'!$B$5:$J$44,5,FALSE))*VLOOKUP(AEBYLD2!AT$4,'[1]INTERNAL PARAMETERS-1'!$B$5:$J$44,9,FALSE)*AEBYLD2!$F27</f>
        <v>0</v>
      </c>
      <c r="AU27" s="51">
        <f>AEBYLD1!AU27*VLOOKUP(AEBYLD2!AU$4,'[1]INTERNAL PARAMETERS-1'!$B$5:$J$44,5,FALSE)*VLOOKUP(AEBYLD2!AU$4,'[1]INTERNAL PARAMETERS-1'!$B$5:$J$44,6,FALSE)*VLOOKUP(AEBYLD2!AU$4,'[1]INTERNAL PARAMETERS-1'!$B$5:$J$44,3,FALSE) + AEBYLD1!AU27*(1-VLOOKUP(AEBYLD2!AU$4,'[1]INTERNAL PARAMETERS-1'!$B$5:$J$44,5,FALSE))*VLOOKUP(AEBYLD2!AU$4,'[1]INTERNAL PARAMETERS-1'!$B$5:$J$44,8,FALSE)*VLOOKUP(AEBYLD2!AU$4,'[1]INTERNAL PARAMETERS-1'!$B$5:$J$44,3,FALSE)</f>
        <v>0</v>
      </c>
      <c r="AV27" s="50">
        <f>AEBYLD1!AV27*VLOOKUP(AEBYLD2!AV$4,'[1]INTERNAL PARAMETERS-1'!$B$5:$J$44,5,FALSE)*VLOOKUP(AEBYLD2!AV$4,'[1]INTERNAL PARAMETERS-1'!$B$5:$J$44,6,FALSE)*VLOOKUP(AEBYLD2!AV$4,'[1]INTERNAL PARAMETERS-1'!$B$5:$J$44,3,FALSE) + AEBYLD1!AV27*(1-VLOOKUP(AEBYLD2!AV$4,'[1]INTERNAL PARAMETERS-1'!$B$5:$J$44,5,FALSE))*VLOOKUP(AEBYLD2!AV$4,'[1]INTERNAL PARAMETERS-1'!$B$5:$J$44,8,FALSE)*VLOOKUP(AEBYLD2!AV$4,'[1]INTERNAL PARAMETERS-1'!$B$5:$J$44,3,FALSE)</f>
        <v>0</v>
      </c>
      <c r="AW27" s="50">
        <f>AEBYLD1!AW27*VLOOKUP(AEBYLD2!AW$4,'[1]INTERNAL PARAMETERS-1'!$B$5:$J$44,5,FALSE)*VLOOKUP(AEBYLD2!AW$4,'[1]INTERNAL PARAMETERS-1'!$B$5:$J$44,6,FALSE)*VLOOKUP(AEBYLD2!AW$4,'[1]INTERNAL PARAMETERS-1'!$B$5:$J$44,3,FALSE) + AEBYLD1!AW27*(1-VLOOKUP(AEBYLD2!AW$4,'[1]INTERNAL PARAMETERS-1'!$B$5:$J$44,5,FALSE))*VLOOKUP(AEBYLD2!AW$4,'[1]INTERNAL PARAMETERS-1'!$B$5:$J$44,8,FALSE)*VLOOKUP(AEBYLD2!AW$4,'[1]INTERNAL PARAMETERS-1'!$B$5:$J$44,3,FALSE)</f>
        <v>2.3730117985256989E-2</v>
      </c>
      <c r="AX27" s="50">
        <f>AEBYLD1!AX27*VLOOKUP(AEBYLD2!AX$4,'[1]INTERNAL PARAMETERS-1'!$B$5:$J$44,5,FALSE)*VLOOKUP(AEBYLD2!AX$4,'[1]INTERNAL PARAMETERS-1'!$B$5:$J$44,6,FALSE)*VLOOKUP(AEBYLD2!AX$4,'[1]INTERNAL PARAMETERS-1'!$B$5:$J$44,3,FALSE) + AEBYLD1!AX27*(1-VLOOKUP(AEBYLD2!AX$4,'[1]INTERNAL PARAMETERS-1'!$B$5:$J$44,5,FALSE))*VLOOKUP(AEBYLD2!AX$4,'[1]INTERNAL PARAMETERS-1'!$B$5:$J$44,8,FALSE)*VLOOKUP(AEBYLD2!AX$4,'[1]INTERNAL PARAMETERS-1'!$B$5:$J$44,3,FALSE)</f>
        <v>0</v>
      </c>
      <c r="AY27" s="50">
        <f>AEBYLD1!AY27*VLOOKUP(AEBYLD2!AY$4,'[1]INTERNAL PARAMETERS-1'!$B$5:$J$44,5,FALSE)*VLOOKUP(AEBYLD2!AY$4,'[1]INTERNAL PARAMETERS-1'!$B$5:$J$44,6,FALSE)*VLOOKUP(AEBYLD2!AY$4,'[1]INTERNAL PARAMETERS-1'!$B$5:$J$44,3,FALSE) + AEBYLD1!AY27*(1-VLOOKUP(AEBYLD2!AY$4,'[1]INTERNAL PARAMETERS-1'!$B$5:$J$44,5,FALSE))*VLOOKUP(AEBYLD2!AY$4,'[1]INTERNAL PARAMETERS-1'!$B$5:$J$44,8,FALSE)*VLOOKUP(AEBYLD2!AY$4,'[1]INTERNAL PARAMETERS-1'!$B$5:$J$44,3,FALSE)</f>
        <v>0</v>
      </c>
      <c r="AZ27" s="50">
        <f>AEBYLD1!AZ27*VLOOKUP(AEBYLD2!AZ$4,'[1]INTERNAL PARAMETERS-1'!$B$5:$J$44,5,FALSE)*VLOOKUP(AEBYLD2!AZ$4,'[1]INTERNAL PARAMETERS-1'!$B$5:$J$44,6,FALSE)*VLOOKUP(AEBYLD2!AZ$4,'[1]INTERNAL PARAMETERS-1'!$B$5:$J$44,3,FALSE) + AEBYLD1!AZ27*(1-VLOOKUP(AEBYLD2!AZ$4,'[1]INTERNAL PARAMETERS-1'!$B$5:$J$44,5,FALSE))*VLOOKUP(AEBYLD2!AZ$4,'[1]INTERNAL PARAMETERS-1'!$B$5:$J$44,8,FALSE)*VLOOKUP(AEBYLD2!AZ$4,'[1]INTERNAL PARAMETERS-1'!$B$5:$J$44,3,FALSE)</f>
        <v>0</v>
      </c>
      <c r="BA27" s="50">
        <f>AEBYLD1!BA27*VLOOKUP(AEBYLD2!BA$4,'[1]INTERNAL PARAMETERS-1'!$B$5:$J$44,5,FALSE)*VLOOKUP(AEBYLD2!BA$4,'[1]INTERNAL PARAMETERS-1'!$B$5:$J$44,6,FALSE)*VLOOKUP(AEBYLD2!BA$4,'[1]INTERNAL PARAMETERS-1'!$B$5:$J$44,3,FALSE) + AEBYLD1!BA27*(1-VLOOKUP(AEBYLD2!BA$4,'[1]INTERNAL PARAMETERS-1'!$B$5:$J$44,5,FALSE))*VLOOKUP(AEBYLD2!BA$4,'[1]INTERNAL PARAMETERS-1'!$B$5:$J$44,8,FALSE)*VLOOKUP(AEBYLD2!BA$4,'[1]INTERNAL PARAMETERS-1'!$B$5:$J$44,3,FALSE)</f>
        <v>2.0414874227129135E-3</v>
      </c>
      <c r="BB27" s="50">
        <f>AEBYLD1!BB27*VLOOKUP(AEBYLD2!BB$4,'[1]INTERNAL PARAMETERS-1'!$B$5:$J$44,5,FALSE)*VLOOKUP(AEBYLD2!BB$4,'[1]INTERNAL PARAMETERS-1'!$B$5:$J$44,6,FALSE)*VLOOKUP(AEBYLD2!BB$4,'[1]INTERNAL PARAMETERS-1'!$B$5:$J$44,3,FALSE) + AEBYLD1!BB27*(1-VLOOKUP(AEBYLD2!BB$4,'[1]INTERNAL PARAMETERS-1'!$B$5:$J$44,5,FALSE))*VLOOKUP(AEBYLD2!BB$4,'[1]INTERNAL PARAMETERS-1'!$B$5:$J$44,8,FALSE)*VLOOKUP(AEBYLD2!BB$4,'[1]INTERNAL PARAMETERS-1'!$B$5:$J$44,3,FALSE)</f>
        <v>4.7780279793367183E-3</v>
      </c>
      <c r="BC27" s="50">
        <f>AEBYLD1!BC27*VLOOKUP(AEBYLD2!BC$4,'[1]INTERNAL PARAMETERS-1'!$B$5:$J$44,5,FALSE)*VLOOKUP(AEBYLD2!BC$4,'[1]INTERNAL PARAMETERS-1'!$B$5:$J$44,6,FALSE)*VLOOKUP(AEBYLD2!BC$4,'[1]INTERNAL PARAMETERS-1'!$B$5:$J$44,3,FALSE) + AEBYLD1!BC27*(1-VLOOKUP(AEBYLD2!BC$4,'[1]INTERNAL PARAMETERS-1'!$B$5:$J$44,5,FALSE))*VLOOKUP(AEBYLD2!BC$4,'[1]INTERNAL PARAMETERS-1'!$B$5:$J$44,8,FALSE)*VLOOKUP(AEBYLD2!BC$4,'[1]INTERNAL PARAMETERS-1'!$B$5:$J$44,3,FALSE)</f>
        <v>3.7363820494896866E-3</v>
      </c>
      <c r="BD27" s="50">
        <f>AEBYLD1!BD27*VLOOKUP(AEBYLD2!BD$4,'[1]INTERNAL PARAMETERS-1'!$B$5:$J$44,5,FALSE)*VLOOKUP(AEBYLD2!BD$4,'[1]INTERNAL PARAMETERS-1'!$B$5:$J$44,6,FALSE)*VLOOKUP(AEBYLD2!BD$4,'[1]INTERNAL PARAMETERS-1'!$B$5:$J$44,3,FALSE) + AEBYLD1!BD27*(1-VLOOKUP(AEBYLD2!BD$4,'[1]INTERNAL PARAMETERS-1'!$B$5:$J$44,5,FALSE))*VLOOKUP(AEBYLD2!BD$4,'[1]INTERNAL PARAMETERS-1'!$B$5:$J$44,8,FALSE)*VLOOKUP(AEBYLD2!BD$4,'[1]INTERNAL PARAMETERS-1'!$B$5:$J$44,3,FALSE)</f>
        <v>4.1473818215217867E-3</v>
      </c>
      <c r="BE27" s="50">
        <f>AEBYLD1!BE27*VLOOKUP(AEBYLD2!BE$4,'[1]INTERNAL PARAMETERS-1'!$B$5:$J$44,5,FALSE)*VLOOKUP(AEBYLD2!BE$4,'[1]INTERNAL PARAMETERS-1'!$B$5:$J$44,6,FALSE)*VLOOKUP(AEBYLD2!BE$4,'[1]INTERNAL PARAMETERS-1'!$B$5:$J$44,3,FALSE) + AEBYLD1!BE27*(1-VLOOKUP(AEBYLD2!BE$4,'[1]INTERNAL PARAMETERS-1'!$B$5:$J$44,5,FALSE))*VLOOKUP(AEBYLD2!BE$4,'[1]INTERNAL PARAMETERS-1'!$B$5:$J$44,8,FALSE)*VLOOKUP(AEBYLD2!BE$4,'[1]INTERNAL PARAMETERS-1'!$B$5:$J$44,3,FALSE)</f>
        <v>1.2282664918521861E-2</v>
      </c>
      <c r="BF27" s="50">
        <f>AEBYLD1!BF27*VLOOKUP(AEBYLD2!BF$4,'[1]INTERNAL PARAMETERS-1'!$B$5:$J$44,5,FALSE)*VLOOKUP(AEBYLD2!BF$4,'[1]INTERNAL PARAMETERS-1'!$B$5:$J$44,6,FALSE)*VLOOKUP(AEBYLD2!BF$4,'[1]INTERNAL PARAMETERS-1'!$B$5:$J$44,3,FALSE) + AEBYLD1!BF27*(1-VLOOKUP(AEBYLD2!BF$4,'[1]INTERNAL PARAMETERS-1'!$B$5:$J$44,5,FALSE))*VLOOKUP(AEBYLD2!BF$4,'[1]INTERNAL PARAMETERS-1'!$B$5:$J$44,8,FALSE)*VLOOKUP(AEBYLD2!BF$4,'[1]INTERNAL PARAMETERS-1'!$B$5:$J$44,3,FALSE)</f>
        <v>0</v>
      </c>
      <c r="BG27" s="50">
        <f>AEBYLD1!BG27*VLOOKUP(AEBYLD2!BG$4,'[1]INTERNAL PARAMETERS-1'!$B$5:$J$44,5,FALSE)*VLOOKUP(AEBYLD2!BG$4,'[1]INTERNAL PARAMETERS-1'!$B$5:$J$44,6,FALSE)*VLOOKUP(AEBYLD2!BG$4,'[1]INTERNAL PARAMETERS-1'!$B$5:$J$44,3,FALSE) + AEBYLD1!BG27*(1-VLOOKUP(AEBYLD2!BG$4,'[1]INTERNAL PARAMETERS-1'!$B$5:$J$44,5,FALSE))*VLOOKUP(AEBYLD2!BG$4,'[1]INTERNAL PARAMETERS-1'!$B$5:$J$44,8,FALSE)*VLOOKUP(AEBYLD2!BG$4,'[1]INTERNAL PARAMETERS-1'!$B$5:$J$44,3,FALSE)</f>
        <v>5.2635571961359004E-3</v>
      </c>
      <c r="BH27" s="50">
        <f>AEBYLD1!BH27*VLOOKUP(AEBYLD2!BH$4,'[1]INTERNAL PARAMETERS-1'!$B$5:$J$44,5,FALSE)*VLOOKUP(AEBYLD2!BH$4,'[1]INTERNAL PARAMETERS-1'!$B$5:$J$44,6,FALSE)*VLOOKUP(AEBYLD2!BH$4,'[1]INTERNAL PARAMETERS-1'!$B$5:$J$44,3,FALSE) + AEBYLD1!BH27*(1-VLOOKUP(AEBYLD2!BH$4,'[1]INTERNAL PARAMETERS-1'!$B$5:$J$44,5,FALSE))*VLOOKUP(AEBYLD2!BH$4,'[1]INTERNAL PARAMETERS-1'!$B$5:$J$44,8,FALSE)*VLOOKUP(AEBYLD2!BH$4,'[1]INTERNAL PARAMETERS-1'!$B$5:$J$44,3,FALSE)</f>
        <v>2.0001977830572268E-5</v>
      </c>
      <c r="BI27" s="50">
        <f>AEBYLD1!BI27*VLOOKUP(AEBYLD2!BI$4,'[1]INTERNAL PARAMETERS-1'!$B$5:$J$44,5,FALSE)*VLOOKUP(AEBYLD2!BI$4,'[1]INTERNAL PARAMETERS-1'!$B$5:$J$44,6,FALSE)*VLOOKUP(AEBYLD2!BI$4,'[1]INTERNAL PARAMETERS-1'!$B$5:$J$44,3,FALSE) + AEBYLD1!BI27*(1-VLOOKUP(AEBYLD2!BI$4,'[1]INTERNAL PARAMETERS-1'!$B$5:$J$44,5,FALSE))*VLOOKUP(AEBYLD2!BI$4,'[1]INTERNAL PARAMETERS-1'!$B$5:$J$44,8,FALSE)*VLOOKUP(AEBYLD2!BI$4,'[1]INTERNAL PARAMETERS-1'!$B$5:$J$44,3,FALSE)</f>
        <v>0</v>
      </c>
      <c r="BJ27" s="50">
        <f>AEBYLD1!BJ27*VLOOKUP(AEBYLD2!BJ$4,'[1]INTERNAL PARAMETERS-1'!$B$5:$J$44,5,FALSE)*VLOOKUP(AEBYLD2!BJ$4,'[1]INTERNAL PARAMETERS-1'!$B$5:$J$44,6,FALSE)*VLOOKUP(AEBYLD2!BJ$4,'[1]INTERNAL PARAMETERS-1'!$B$5:$J$44,3,FALSE) + AEBYLD1!BJ27*(1-VLOOKUP(AEBYLD2!BJ$4,'[1]INTERNAL PARAMETERS-1'!$B$5:$J$44,5,FALSE))*VLOOKUP(AEBYLD2!BJ$4,'[1]INTERNAL PARAMETERS-1'!$B$5:$J$44,8,FALSE)*VLOOKUP(AEBYLD2!BJ$4,'[1]INTERNAL PARAMETERS-1'!$B$5:$J$44,3,FALSE)</f>
        <v>1.0916742687144315E-3</v>
      </c>
      <c r="BK27" s="50">
        <f>AEBYLD1!BK27*VLOOKUP(AEBYLD2!BK$4,'[1]INTERNAL PARAMETERS-1'!$B$5:$J$44,5,FALSE)*VLOOKUP(AEBYLD2!BK$4,'[1]INTERNAL PARAMETERS-1'!$B$5:$J$44,6,FALSE)*VLOOKUP(AEBYLD2!BK$4,'[1]INTERNAL PARAMETERS-1'!$B$5:$J$44,3,FALSE) + AEBYLD1!BK27*(1-VLOOKUP(AEBYLD2!BK$4,'[1]INTERNAL PARAMETERS-1'!$B$5:$J$44,5,FALSE))*VLOOKUP(AEBYLD2!BK$4,'[1]INTERNAL PARAMETERS-1'!$B$5:$J$44,8,FALSE)*VLOOKUP(AEBYLD2!BK$4,'[1]INTERNAL PARAMETERS-1'!$B$5:$J$44,3,FALSE)</f>
        <v>1.4962486249288545E-3</v>
      </c>
      <c r="BL27" s="50">
        <f>AEBYLD1!BL27*VLOOKUP(AEBYLD2!BL$4,'[1]INTERNAL PARAMETERS-1'!$B$5:$J$44,5,FALSE)*VLOOKUP(AEBYLD2!BL$4,'[1]INTERNAL PARAMETERS-1'!$B$5:$J$44,6,FALSE)*VLOOKUP(AEBYLD2!BL$4,'[1]INTERNAL PARAMETERS-1'!$B$5:$J$44,3,FALSE) + AEBYLD1!BL27*(1-VLOOKUP(AEBYLD2!BL$4,'[1]INTERNAL PARAMETERS-1'!$B$5:$J$44,5,FALSE))*VLOOKUP(AEBYLD2!BL$4,'[1]INTERNAL PARAMETERS-1'!$B$5:$J$44,8,FALSE)*VLOOKUP(AEBYLD2!BL$4,'[1]INTERNAL PARAMETERS-1'!$B$5:$J$44,3,FALSE)</f>
        <v>5.6581979980478243E-3</v>
      </c>
      <c r="BM27" s="50">
        <f>AEBYLD1!BM27*VLOOKUP(AEBYLD2!BM$4,'[1]INTERNAL PARAMETERS-1'!$B$5:$J$44,5,FALSE)*VLOOKUP(AEBYLD2!BM$4,'[1]INTERNAL PARAMETERS-1'!$B$5:$J$44,6,FALSE)*VLOOKUP(AEBYLD2!BM$4,'[1]INTERNAL PARAMETERS-1'!$B$5:$J$44,3,FALSE) + AEBYLD1!BM27*(1-VLOOKUP(AEBYLD2!BM$4,'[1]INTERNAL PARAMETERS-1'!$B$5:$J$44,5,FALSE))*VLOOKUP(AEBYLD2!BM$4,'[1]INTERNAL PARAMETERS-1'!$B$5:$J$44,8,FALSE)*VLOOKUP(AEBYLD2!BM$4,'[1]INTERNAL PARAMETERS-1'!$B$5:$J$44,3,FALSE)</f>
        <v>1.1021609160303052E-3</v>
      </c>
      <c r="BN27" s="50">
        <f>AEBYLD1!BN27*VLOOKUP(AEBYLD2!BN$4,'[1]INTERNAL PARAMETERS-1'!$B$5:$J$44,5,FALSE)*VLOOKUP(AEBYLD2!BN$4,'[1]INTERNAL PARAMETERS-1'!$B$5:$J$44,6,FALSE)*VLOOKUP(AEBYLD2!BN$4,'[1]INTERNAL PARAMETERS-1'!$B$5:$J$44,3,FALSE) + AEBYLD1!BN27*(1-VLOOKUP(AEBYLD2!BN$4,'[1]INTERNAL PARAMETERS-1'!$B$5:$J$44,5,FALSE))*VLOOKUP(AEBYLD2!BN$4,'[1]INTERNAL PARAMETERS-1'!$B$5:$J$44,8,FALSE)*VLOOKUP(AEBYLD2!BN$4,'[1]INTERNAL PARAMETERS-1'!$B$5:$J$44,3,FALSE)</f>
        <v>1.2468010189431438E-3</v>
      </c>
      <c r="BO27" s="50">
        <f>AEBYLD1!BO27*VLOOKUP(AEBYLD2!BO$4,'[1]INTERNAL PARAMETERS-1'!$B$5:$J$44,5,FALSE)*VLOOKUP(AEBYLD2!BO$4,'[1]INTERNAL PARAMETERS-1'!$B$5:$J$44,6,FALSE)*VLOOKUP(AEBYLD2!BO$4,'[1]INTERNAL PARAMETERS-1'!$B$5:$J$44,3,FALSE) + AEBYLD1!BO27*(1-VLOOKUP(AEBYLD2!BO$4,'[1]INTERNAL PARAMETERS-1'!$B$5:$J$44,5,FALSE))*VLOOKUP(AEBYLD2!BO$4,'[1]INTERNAL PARAMETERS-1'!$B$5:$J$44,8,FALSE)*VLOOKUP(AEBYLD2!BO$4,'[1]INTERNAL PARAMETERS-1'!$B$5:$J$44,3,FALSE)</f>
        <v>9.2994442905958001E-4</v>
      </c>
      <c r="BP27" s="50">
        <f>AEBYLD1!BP27*VLOOKUP(AEBYLD2!BP$4,'[1]INTERNAL PARAMETERS-1'!$B$5:$J$44,5,FALSE)*VLOOKUP(AEBYLD2!BP$4,'[1]INTERNAL PARAMETERS-1'!$B$5:$J$44,6,FALSE)*VLOOKUP(AEBYLD2!BP$4,'[1]INTERNAL PARAMETERS-1'!$B$5:$J$44,3,FALSE) + AEBYLD1!BP27*(1-VLOOKUP(AEBYLD2!BP$4,'[1]INTERNAL PARAMETERS-1'!$B$5:$J$44,5,FALSE))*VLOOKUP(AEBYLD2!BP$4,'[1]INTERNAL PARAMETERS-1'!$B$5:$J$44,8,FALSE)*VLOOKUP(AEBYLD2!BP$4,'[1]INTERNAL PARAMETERS-1'!$B$5:$J$44,3,FALSE)</f>
        <v>7.246420854439096E-5</v>
      </c>
      <c r="BQ27" s="50">
        <f>AEBYLD1!BQ27*VLOOKUP(AEBYLD2!BQ$4,'[1]INTERNAL PARAMETERS-1'!$B$5:$J$44,5,FALSE)*VLOOKUP(AEBYLD2!BQ$4,'[1]INTERNAL PARAMETERS-1'!$B$5:$J$44,6,FALSE)*VLOOKUP(AEBYLD2!BQ$4,'[1]INTERNAL PARAMETERS-1'!$B$5:$J$44,3,FALSE) + AEBYLD1!BQ27*(1-VLOOKUP(AEBYLD2!BQ$4,'[1]INTERNAL PARAMETERS-1'!$B$5:$J$44,5,FALSE))*VLOOKUP(AEBYLD2!BQ$4,'[1]INTERNAL PARAMETERS-1'!$B$5:$J$44,8,FALSE)*VLOOKUP(AEBYLD2!BQ$4,'[1]INTERNAL PARAMETERS-1'!$B$5:$J$44,3,FALSE)</f>
        <v>4.3493143049539457E-3</v>
      </c>
      <c r="BR27" s="50">
        <f>AEBYLD1!BR27*VLOOKUP(AEBYLD2!BR$4,'[1]INTERNAL PARAMETERS-1'!$B$5:$J$44,5,FALSE)*VLOOKUP(AEBYLD2!BR$4,'[1]INTERNAL PARAMETERS-1'!$B$5:$J$44,6,FALSE)*VLOOKUP(AEBYLD2!BR$4,'[1]INTERNAL PARAMETERS-1'!$B$5:$J$44,3,FALSE) + AEBYLD1!BR27*(1-VLOOKUP(AEBYLD2!BR$4,'[1]INTERNAL PARAMETERS-1'!$B$5:$J$44,5,FALSE))*VLOOKUP(AEBYLD2!BR$4,'[1]INTERNAL PARAMETERS-1'!$B$5:$J$44,8,FALSE)*VLOOKUP(AEBYLD2!BR$4,'[1]INTERNAL PARAMETERS-1'!$B$5:$J$44,3,FALSE)</f>
        <v>1.8229180045449713E-4</v>
      </c>
      <c r="BS27" s="50">
        <f>AEBYLD1!BS27*VLOOKUP(AEBYLD2!BS$4,'[1]INTERNAL PARAMETERS-1'!$B$5:$J$44,5,FALSE)*VLOOKUP(AEBYLD2!BS$4,'[1]INTERNAL PARAMETERS-1'!$B$5:$J$44,6,FALSE)*VLOOKUP(AEBYLD2!BS$4,'[1]INTERNAL PARAMETERS-1'!$B$5:$J$44,3,FALSE) + AEBYLD1!BS27*(1-VLOOKUP(AEBYLD2!BS$4,'[1]INTERNAL PARAMETERS-1'!$B$5:$J$44,5,FALSE))*VLOOKUP(AEBYLD2!BS$4,'[1]INTERNAL PARAMETERS-1'!$B$5:$J$44,8,FALSE)*VLOOKUP(AEBYLD2!BS$4,'[1]INTERNAL PARAMETERS-1'!$B$5:$J$44,3,FALSE)</f>
        <v>1.8079389132571937E-5</v>
      </c>
      <c r="BT27" s="50">
        <f>AEBYLD1!BT27*VLOOKUP(AEBYLD2!BT$4,'[1]INTERNAL PARAMETERS-1'!$B$5:$J$44,5,FALSE)*VLOOKUP(AEBYLD2!BT$4,'[1]INTERNAL PARAMETERS-1'!$B$5:$J$44,6,FALSE)*VLOOKUP(AEBYLD2!BT$4,'[1]INTERNAL PARAMETERS-1'!$B$5:$J$44,3,FALSE) + AEBYLD1!BT27*(1-VLOOKUP(AEBYLD2!BT$4,'[1]INTERNAL PARAMETERS-1'!$B$5:$J$44,5,FALSE))*VLOOKUP(AEBYLD2!BT$4,'[1]INTERNAL PARAMETERS-1'!$B$5:$J$44,8,FALSE)*VLOOKUP(AEBYLD2!BT$4,'[1]INTERNAL PARAMETERS-1'!$B$5:$J$44,3,FALSE)</f>
        <v>0</v>
      </c>
      <c r="BU27" s="50">
        <f>AEBYLD1!BU27*VLOOKUP(AEBYLD2!BU$4,'[1]INTERNAL PARAMETERS-1'!$B$5:$J$44,5,FALSE)*VLOOKUP(AEBYLD2!BU$4,'[1]INTERNAL PARAMETERS-1'!$B$5:$J$44,6,FALSE)*VLOOKUP(AEBYLD2!BU$4,'[1]INTERNAL PARAMETERS-1'!$B$5:$J$44,3,FALSE) + AEBYLD1!BU27*(1-VLOOKUP(AEBYLD2!BU$4,'[1]INTERNAL PARAMETERS-1'!$B$5:$J$44,5,FALSE))*VLOOKUP(AEBYLD2!BU$4,'[1]INTERNAL PARAMETERS-1'!$B$5:$J$44,8,FALSE)*VLOOKUP(AEBYLD2!BU$4,'[1]INTERNAL PARAMETERS-1'!$B$5:$J$44,3,FALSE)</f>
        <v>0</v>
      </c>
      <c r="BV27" s="50">
        <f>AEBYLD1!BV27*VLOOKUP(AEBYLD2!BV$4,'[1]INTERNAL PARAMETERS-1'!$B$5:$J$44,5,FALSE)*VLOOKUP(AEBYLD2!BV$4,'[1]INTERNAL PARAMETERS-1'!$B$5:$J$44,6,FALSE)*VLOOKUP(AEBYLD2!BV$4,'[1]INTERNAL PARAMETERS-1'!$B$5:$J$44,3,FALSE) + AEBYLD1!BV27*(1-VLOOKUP(AEBYLD2!BV$4,'[1]INTERNAL PARAMETERS-1'!$B$5:$J$44,5,FALSE))*VLOOKUP(AEBYLD2!BV$4,'[1]INTERNAL PARAMETERS-1'!$B$5:$J$44,8,FALSE)*VLOOKUP(AEBYLD2!BV$4,'[1]INTERNAL PARAMETERS-1'!$B$5:$J$44,3,FALSE)</f>
        <v>0</v>
      </c>
      <c r="BW27" s="50">
        <f>AEBYLD1!BW27*VLOOKUP(AEBYLD2!BW$4,'[1]INTERNAL PARAMETERS-1'!$B$5:$J$44,5,FALSE)*VLOOKUP(AEBYLD2!BW$4,'[1]INTERNAL PARAMETERS-1'!$B$5:$J$44,6,FALSE)*VLOOKUP(AEBYLD2!BW$4,'[1]INTERNAL PARAMETERS-1'!$B$5:$J$44,3,FALSE) + AEBYLD1!BW27*(1-VLOOKUP(AEBYLD2!BW$4,'[1]INTERNAL PARAMETERS-1'!$B$5:$J$44,5,FALSE))*VLOOKUP(AEBYLD2!BW$4,'[1]INTERNAL PARAMETERS-1'!$B$5:$J$44,8,FALSE)*VLOOKUP(AEBYLD2!BW$4,'[1]INTERNAL PARAMETERS-1'!$B$5:$J$44,3,FALSE)</f>
        <v>0</v>
      </c>
      <c r="BX27" s="50">
        <f>AEBYLD1!BX27*VLOOKUP(AEBYLD2!BX$4,'[1]INTERNAL PARAMETERS-1'!$B$5:$J$44,5,FALSE)*VLOOKUP(AEBYLD2!BX$4,'[1]INTERNAL PARAMETERS-1'!$B$5:$J$44,6,FALSE)*VLOOKUP(AEBYLD2!BX$4,'[1]INTERNAL PARAMETERS-1'!$B$5:$J$44,3,FALSE) + AEBYLD1!BX27*(1-VLOOKUP(AEBYLD2!BX$4,'[1]INTERNAL PARAMETERS-1'!$B$5:$J$44,5,FALSE))*VLOOKUP(AEBYLD2!BX$4,'[1]INTERNAL PARAMETERS-1'!$B$5:$J$44,8,FALSE)*VLOOKUP(AEBYLD2!BX$4,'[1]INTERNAL PARAMETERS-1'!$B$5:$J$44,3,FALSE)</f>
        <v>0</v>
      </c>
      <c r="BY27" s="50">
        <f>AEBYLD1!BY27*VLOOKUP(AEBYLD2!BY$4,'[1]INTERNAL PARAMETERS-1'!$B$5:$J$44,5,FALSE)*VLOOKUP(AEBYLD2!BY$4,'[1]INTERNAL PARAMETERS-1'!$B$5:$J$44,6,FALSE)*VLOOKUP(AEBYLD2!BY$4,'[1]INTERNAL PARAMETERS-1'!$B$5:$J$44,3,FALSE) + AEBYLD1!BY27*(1-VLOOKUP(AEBYLD2!BY$4,'[1]INTERNAL PARAMETERS-1'!$B$5:$J$44,5,FALSE))*VLOOKUP(AEBYLD2!BY$4,'[1]INTERNAL PARAMETERS-1'!$B$5:$J$44,8,FALSE)*VLOOKUP(AEBYLD2!BY$4,'[1]INTERNAL PARAMETERS-1'!$B$5:$J$44,3,FALSE)</f>
        <v>0</v>
      </c>
      <c r="BZ27" s="50">
        <f>AEBYLD1!BZ27*VLOOKUP(AEBYLD2!BZ$4,'[1]INTERNAL PARAMETERS-1'!$B$5:$J$44,5,FALSE)*VLOOKUP(AEBYLD2!BZ$4,'[1]INTERNAL PARAMETERS-1'!$B$5:$J$44,6,FALSE)*VLOOKUP(AEBYLD2!BZ$4,'[1]INTERNAL PARAMETERS-1'!$B$5:$J$44,3,FALSE) + AEBYLD1!BZ27*(1-VLOOKUP(AEBYLD2!BZ$4,'[1]INTERNAL PARAMETERS-1'!$B$5:$J$44,5,FALSE))*VLOOKUP(AEBYLD2!BZ$4,'[1]INTERNAL PARAMETERS-1'!$B$5:$J$44,8,FALSE)*VLOOKUP(AEBYLD2!BZ$4,'[1]INTERNAL PARAMETERS-1'!$B$5:$J$44,3,FALSE)</f>
        <v>1.8437993050547948E-5</v>
      </c>
      <c r="CA27" s="50">
        <f>AEBYLD1!CA27*VLOOKUP(AEBYLD2!CA$4,'[1]INTERNAL PARAMETERS-1'!$B$5:$J$44,5,FALSE)*VLOOKUP(AEBYLD2!CA$4,'[1]INTERNAL PARAMETERS-1'!$B$5:$J$44,6,FALSE)*VLOOKUP(AEBYLD2!CA$4,'[1]INTERNAL PARAMETERS-1'!$B$5:$J$44,3,FALSE) + AEBYLD1!CA27*(1-VLOOKUP(AEBYLD2!CA$4,'[1]INTERNAL PARAMETERS-1'!$B$5:$J$44,5,FALSE))*VLOOKUP(AEBYLD2!CA$4,'[1]INTERNAL PARAMETERS-1'!$B$5:$J$44,8,FALSE)*VLOOKUP(AEBYLD2!CA$4,'[1]INTERNAL PARAMETERS-1'!$B$5:$J$44,3,FALSE)</f>
        <v>0</v>
      </c>
      <c r="CB27" s="50">
        <f>AEBYLD1!CB27*VLOOKUP(AEBYLD2!CB$4,'[1]INTERNAL PARAMETERS-1'!$B$5:$J$44,5,FALSE)*VLOOKUP(AEBYLD2!CB$4,'[1]INTERNAL PARAMETERS-1'!$B$5:$J$44,6,FALSE)*VLOOKUP(AEBYLD2!CB$4,'[1]INTERNAL PARAMETERS-1'!$B$5:$J$44,3,FALSE) + AEBYLD1!CB27*(1-VLOOKUP(AEBYLD2!CB$4,'[1]INTERNAL PARAMETERS-1'!$B$5:$J$44,5,FALSE))*VLOOKUP(AEBYLD2!CB$4,'[1]INTERNAL PARAMETERS-1'!$B$5:$J$44,8,FALSE)*VLOOKUP(AEBYLD2!CB$4,'[1]INTERNAL PARAMETERS-1'!$B$5:$J$44,3,FALSE)</f>
        <v>0</v>
      </c>
      <c r="CC27" s="50">
        <f>AEBYLD1!CC27*VLOOKUP(AEBYLD2!CC$4,'[1]INTERNAL PARAMETERS-1'!$B$5:$J$44,5,FALSE)*VLOOKUP(AEBYLD2!CC$4,'[1]INTERNAL PARAMETERS-1'!$B$5:$J$44,6,FALSE)*VLOOKUP(AEBYLD2!CC$4,'[1]INTERNAL PARAMETERS-1'!$B$5:$J$44,3,FALSE) + AEBYLD1!CC27*(1-VLOOKUP(AEBYLD2!CC$4,'[1]INTERNAL PARAMETERS-1'!$B$5:$J$44,5,FALSE))*VLOOKUP(AEBYLD2!CC$4,'[1]INTERNAL PARAMETERS-1'!$B$5:$J$44,8,FALSE)*VLOOKUP(AEBYLD2!CC$4,'[1]INTERNAL PARAMETERS-1'!$B$5:$J$44,3,FALSE)</f>
        <v>3.9875668588497134E-5</v>
      </c>
      <c r="CD27" s="50">
        <f>AEBYLD1!CD27*VLOOKUP(AEBYLD2!CD$4,'[1]INTERNAL PARAMETERS-1'!$B$5:$J$44,5,FALSE)*VLOOKUP(AEBYLD2!CD$4,'[1]INTERNAL PARAMETERS-1'!$B$5:$J$44,6,FALSE)*VLOOKUP(AEBYLD2!CD$4,'[1]INTERNAL PARAMETERS-1'!$B$5:$J$44,3,FALSE) + AEBYLD1!CD27*(1-VLOOKUP(AEBYLD2!CD$4,'[1]INTERNAL PARAMETERS-1'!$B$5:$J$44,5,FALSE))*VLOOKUP(AEBYLD2!CD$4,'[1]INTERNAL PARAMETERS-1'!$B$5:$J$44,8,FALSE)*VLOOKUP(AEBYLD2!CD$4,'[1]INTERNAL PARAMETERS-1'!$B$5:$J$44,3,FALSE)</f>
        <v>8.6976517177889573E-5</v>
      </c>
      <c r="CE27" s="50">
        <f>AEBYLD1!CE27*VLOOKUP(AEBYLD2!CE$4,'[1]INTERNAL PARAMETERS-1'!$B$5:$J$44,5,FALSE)*VLOOKUP(AEBYLD2!CE$4,'[1]INTERNAL PARAMETERS-1'!$B$5:$J$44,6,FALSE)*VLOOKUP(AEBYLD2!CE$4,'[1]INTERNAL PARAMETERS-1'!$B$5:$J$44,3,FALSE) + AEBYLD1!CE27*(1-VLOOKUP(AEBYLD2!CE$4,'[1]INTERNAL PARAMETERS-1'!$B$5:$J$44,5,FALSE))*VLOOKUP(AEBYLD2!CE$4,'[1]INTERNAL PARAMETERS-1'!$B$5:$J$44,8,FALSE)*VLOOKUP(AEBYLD2!CE$4,'[1]INTERNAL PARAMETERS-1'!$B$5:$J$44,3,FALSE)</f>
        <v>1.6694373116268442E-4</v>
      </c>
      <c r="CF27" s="50">
        <f>AEBYLD1!CF27*VLOOKUP(AEBYLD2!CF$4,'[1]INTERNAL PARAMETERS-1'!$B$5:$J$44,5,FALSE)*VLOOKUP(AEBYLD2!CF$4,'[1]INTERNAL PARAMETERS-1'!$B$5:$J$44,6,FALSE)*VLOOKUP(AEBYLD2!CF$4,'[1]INTERNAL PARAMETERS-1'!$B$5:$J$44,3,FALSE) + AEBYLD1!CF27*(1-VLOOKUP(AEBYLD2!CF$4,'[1]INTERNAL PARAMETERS-1'!$B$5:$J$44,5,FALSE))*VLOOKUP(AEBYLD2!CF$4,'[1]INTERNAL PARAMETERS-1'!$B$5:$J$44,8,FALSE)*VLOOKUP(AEBYLD2!CF$4,'[1]INTERNAL PARAMETERS-1'!$B$5:$J$44,3,FALSE)</f>
        <v>2.0087932734104942E-4</v>
      </c>
      <c r="CG27" s="50">
        <f>AEBYLD1!CG27*VLOOKUP(AEBYLD2!CG$4,'[1]INTERNAL PARAMETERS-1'!$B$5:$J$44,5,FALSE)*VLOOKUP(AEBYLD2!CG$4,'[1]INTERNAL PARAMETERS-1'!$B$5:$J$44,6,FALSE)*VLOOKUP(AEBYLD2!CG$4,'[1]INTERNAL PARAMETERS-1'!$B$5:$J$44,3,FALSE) + AEBYLD1!CG27*(1-VLOOKUP(AEBYLD2!CG$4,'[1]INTERNAL PARAMETERS-1'!$B$5:$J$44,5,FALSE))*VLOOKUP(AEBYLD2!CG$4,'[1]INTERNAL PARAMETERS-1'!$B$5:$J$44,8,FALSE)*VLOOKUP(AEBYLD2!CG$4,'[1]INTERNAL PARAMETERS-1'!$B$5:$J$44,3,FALSE)</f>
        <v>2.4202221530378399E-6</v>
      </c>
      <c r="CH27" s="49">
        <f>AEBYLD1!CH27*VLOOKUP(AEBYLD2!CH$4,'[1]INTERNAL PARAMETERS-1'!$B$5:$J$44,5,FALSE)*VLOOKUP(AEBYLD2!CH$4,'[1]INTERNAL PARAMETERS-1'!$B$5:$J$44,6,FALSE)*VLOOKUP(AEBYLD2!CH$4,'[1]INTERNAL PARAMETERS-1'!$B$5:$J$44,3,FALSE) + AEBYLD1!CH27*(1-VLOOKUP(AEBYLD2!CH$4,'[1]INTERNAL PARAMETERS-1'!$B$5:$J$44,5,FALSE))*VLOOKUP(AEBYLD2!CH$4,'[1]INTERNAL PARAMETERS-1'!$B$5:$J$44,8,FALSE)*VLOOKUP(AEBYLD2!CH$4,'[1]INTERNAL PARAMETERS-1'!$B$5:$J$44,3,FALSE)</f>
        <v>0</v>
      </c>
      <c r="CJ27" s="51">
        <f t="shared" si="0"/>
        <v>4.1534464209863913</v>
      </c>
      <c r="CK27" s="49">
        <f t="shared" si="1"/>
        <v>7.2662331769089691E-2</v>
      </c>
    </row>
    <row r="28" spans="2:89" x14ac:dyDescent="0.4">
      <c r="B28" s="64" t="s">
        <v>5</v>
      </c>
      <c r="C28" s="63" t="s">
        <v>71</v>
      </c>
      <c r="D28" s="63" t="s">
        <v>83</v>
      </c>
      <c r="E28" s="147">
        <f>AEB!AF28</f>
        <v>5.9181841294392532</v>
      </c>
      <c r="F28" s="62">
        <f>'[1]INTERNAL PARAMETERS-1'!M10</f>
        <v>58.935000000000002</v>
      </c>
      <c r="G28" s="51">
        <f>AEBYLD1!G28*VLOOKUP(AEBYLD2!G$4,'[1]INTERNAL PARAMETERS-1'!$B$5:$J$44,5,FALSE)*VLOOKUP(AEBYLD2!G$4,'[1]INTERNAL PARAMETERS-1'!$B$5:$J$44,7,FALSE)*AEBYLD2!$F28 + AEBYLD1!G28*(1-VLOOKUP(AEBYLD2!G$4,'[1]INTERNAL PARAMETERS-1'!$B$5:$J$44,5,FALSE))*VLOOKUP(AEBYLD2!G$4,'[1]INTERNAL PARAMETERS-1'!$B$5:$J$44,9,FALSE)*AEBYLD2!$F28</f>
        <v>1.4518384446563197</v>
      </c>
      <c r="H28" s="50">
        <f>AEBYLD1!H28*VLOOKUP(AEBYLD2!H$4,'[1]INTERNAL PARAMETERS-1'!$B$5:$J$44,5,FALSE)*VLOOKUP(AEBYLD2!H$4,'[1]INTERNAL PARAMETERS-1'!$B$5:$J$44,7,FALSE)*AEBYLD2!$F28 + AEBYLD1!H28*(1-VLOOKUP(AEBYLD2!H$4,'[1]INTERNAL PARAMETERS-1'!$B$5:$J$44,5,FALSE))*VLOOKUP(AEBYLD2!H$4,'[1]INTERNAL PARAMETERS-1'!$B$5:$J$44,9,FALSE)*AEBYLD2!$F28</f>
        <v>0.6008643763239625</v>
      </c>
      <c r="I28" s="50">
        <f>AEBYLD1!I28*VLOOKUP(AEBYLD2!I$4,'[1]INTERNAL PARAMETERS-1'!$B$5:$J$44,5,FALSE)*VLOOKUP(AEBYLD2!I$4,'[1]INTERNAL PARAMETERS-1'!$B$5:$J$44,7,FALSE)*AEBYLD2!$F28 + AEBYLD1!I28*(1-VLOOKUP(AEBYLD2!I$4,'[1]INTERNAL PARAMETERS-1'!$B$5:$J$44,5,FALSE))*VLOOKUP(AEBYLD2!I$4,'[1]INTERNAL PARAMETERS-1'!$B$5:$J$44,9,FALSE)*AEBYLD2!$F28</f>
        <v>0.97316518722702472</v>
      </c>
      <c r="J28" s="50">
        <f>AEBYLD1!J28*VLOOKUP(AEBYLD2!J$4,'[1]INTERNAL PARAMETERS-1'!$B$5:$J$44,5,FALSE)*VLOOKUP(AEBYLD2!J$4,'[1]INTERNAL PARAMETERS-1'!$B$5:$J$44,7,FALSE)*AEBYLD2!$F28 + AEBYLD1!J28*(1-VLOOKUP(AEBYLD2!J$4,'[1]INTERNAL PARAMETERS-1'!$B$5:$J$44,5,FALSE))*VLOOKUP(AEBYLD2!J$4,'[1]INTERNAL PARAMETERS-1'!$B$5:$J$44,9,FALSE)*AEBYLD2!$F28</f>
        <v>0</v>
      </c>
      <c r="K28" s="50">
        <f>AEBYLD1!K28*VLOOKUP(AEBYLD2!K$4,'[1]INTERNAL PARAMETERS-1'!$B$5:$J$44,5,FALSE)*VLOOKUP(AEBYLD2!K$4,'[1]INTERNAL PARAMETERS-1'!$B$5:$J$44,7,FALSE)*AEBYLD2!$F28 + AEBYLD1!K28*(1-VLOOKUP(AEBYLD2!K$4,'[1]INTERNAL PARAMETERS-1'!$B$5:$J$44,5,FALSE))*VLOOKUP(AEBYLD2!K$4,'[1]INTERNAL PARAMETERS-1'!$B$5:$J$44,9,FALSE)*AEBYLD2!$F28</f>
        <v>1.9573818361145523E-2</v>
      </c>
      <c r="L28" s="50">
        <f>AEBYLD1!L28*VLOOKUP(AEBYLD2!L$4,'[1]INTERNAL PARAMETERS-1'!$B$5:$J$44,5,FALSE)*VLOOKUP(AEBYLD2!L$4,'[1]INTERNAL PARAMETERS-1'!$B$5:$J$44,7,FALSE)*AEBYLD2!$F28 + AEBYLD1!L28*(1-VLOOKUP(AEBYLD2!L$4,'[1]INTERNAL PARAMETERS-1'!$B$5:$J$44,5,FALSE))*VLOOKUP(AEBYLD2!L$4,'[1]INTERNAL PARAMETERS-1'!$B$5:$J$44,9,FALSE)*AEBYLD2!$F28</f>
        <v>0</v>
      </c>
      <c r="M28" s="50">
        <f>AEBYLD1!M28*VLOOKUP(AEBYLD2!M$4,'[1]INTERNAL PARAMETERS-1'!$B$5:$J$44,5,FALSE)*VLOOKUP(AEBYLD2!M$4,'[1]INTERNAL PARAMETERS-1'!$B$5:$J$44,7,FALSE)*AEBYLD2!$F28 + AEBYLD1!M28*(1-VLOOKUP(AEBYLD2!M$4,'[1]INTERNAL PARAMETERS-1'!$B$5:$J$44,5,FALSE))*VLOOKUP(AEBYLD2!M$4,'[1]INTERNAL PARAMETERS-1'!$B$5:$J$44,9,FALSE)*AEBYLD2!$F28</f>
        <v>1.0301982127851722E-2</v>
      </c>
      <c r="N28" s="50">
        <f>AEBYLD1!N28*VLOOKUP(AEBYLD2!N$4,'[1]INTERNAL PARAMETERS-1'!$B$5:$J$44,5,FALSE)*VLOOKUP(AEBYLD2!N$4,'[1]INTERNAL PARAMETERS-1'!$B$5:$J$44,7,FALSE)*AEBYLD2!$F28 + AEBYLD1!N28*(1-VLOOKUP(AEBYLD2!N$4,'[1]INTERNAL PARAMETERS-1'!$B$5:$J$44,5,FALSE))*VLOOKUP(AEBYLD2!N$4,'[1]INTERNAL PARAMETERS-1'!$B$5:$J$44,9,FALSE)*AEBYLD2!$F28</f>
        <v>3.516159818513798E-3</v>
      </c>
      <c r="O28" s="50">
        <f>AEBYLD1!O28*VLOOKUP(AEBYLD2!O$4,'[1]INTERNAL PARAMETERS-1'!$B$5:$J$44,5,FALSE)*VLOOKUP(AEBYLD2!O$4,'[1]INTERNAL PARAMETERS-1'!$B$5:$J$44,7,FALSE)*AEBYLD2!$F28 + AEBYLD1!O28*(1-VLOOKUP(AEBYLD2!O$4,'[1]INTERNAL PARAMETERS-1'!$B$5:$J$44,5,FALSE))*VLOOKUP(AEBYLD2!O$4,'[1]INTERNAL PARAMETERS-1'!$B$5:$J$44,9,FALSE)*AEBYLD2!$F28</f>
        <v>0</v>
      </c>
      <c r="P28" s="50">
        <f>AEBYLD1!P28*VLOOKUP(AEBYLD2!P$4,'[1]INTERNAL PARAMETERS-1'!$B$5:$J$44,5,FALSE)*VLOOKUP(AEBYLD2!P$4,'[1]INTERNAL PARAMETERS-1'!$B$5:$J$44,7,FALSE)*AEBYLD2!$F28 + AEBYLD1!P28*(1-VLOOKUP(AEBYLD2!P$4,'[1]INTERNAL PARAMETERS-1'!$B$5:$J$44,5,FALSE))*VLOOKUP(AEBYLD2!P$4,'[1]INTERNAL PARAMETERS-1'!$B$5:$J$44,9,FALSE)*AEBYLD2!$F28</f>
        <v>0</v>
      </c>
      <c r="Q28" s="50">
        <f>AEBYLD1!Q28*VLOOKUP(AEBYLD2!Q$4,'[1]INTERNAL PARAMETERS-1'!$B$5:$J$44,5,FALSE)*VLOOKUP(AEBYLD2!Q$4,'[1]INTERNAL PARAMETERS-1'!$B$5:$J$44,7,FALSE)*AEBYLD2!$F28 + AEBYLD1!Q28*(1-VLOOKUP(AEBYLD2!Q$4,'[1]INTERNAL PARAMETERS-1'!$B$5:$J$44,5,FALSE))*VLOOKUP(AEBYLD2!Q$4,'[1]INTERNAL PARAMETERS-1'!$B$5:$J$44,9,FALSE)*AEBYLD2!$F28</f>
        <v>0</v>
      </c>
      <c r="R28" s="50">
        <f>AEBYLD1!R28*VLOOKUP(AEBYLD2!R$4,'[1]INTERNAL PARAMETERS-1'!$B$5:$J$44,5,FALSE)*VLOOKUP(AEBYLD2!R$4,'[1]INTERNAL PARAMETERS-1'!$B$5:$J$44,7,FALSE)*AEBYLD2!$F28 + AEBYLD1!R28*(1-VLOOKUP(AEBYLD2!R$4,'[1]INTERNAL PARAMETERS-1'!$B$5:$J$44,5,FALSE))*VLOOKUP(AEBYLD2!R$4,'[1]INTERNAL PARAMETERS-1'!$B$5:$J$44,9,FALSE)*AEBYLD2!$F28</f>
        <v>8.1197888692427361E-3</v>
      </c>
      <c r="S28" s="50">
        <f>AEBYLD1!S28*VLOOKUP(AEBYLD2!S$4,'[1]INTERNAL PARAMETERS-1'!$B$5:$J$44,5,FALSE)*VLOOKUP(AEBYLD2!S$4,'[1]INTERNAL PARAMETERS-1'!$B$5:$J$44,7,FALSE)*AEBYLD2!$F28 + AEBYLD1!S28*(1-VLOOKUP(AEBYLD2!S$4,'[1]INTERNAL PARAMETERS-1'!$B$5:$J$44,5,FALSE))*VLOOKUP(AEBYLD2!S$4,'[1]INTERNAL PARAMETERS-1'!$B$5:$J$44,9,FALSE)*AEBYLD2!$F28</f>
        <v>0.15974185857418455</v>
      </c>
      <c r="T28" s="50">
        <f>AEBYLD1!T28*VLOOKUP(AEBYLD2!T$4,'[1]INTERNAL PARAMETERS-1'!$B$5:$J$44,5,FALSE)*VLOOKUP(AEBYLD2!T$4,'[1]INTERNAL PARAMETERS-1'!$B$5:$J$44,7,FALSE)*AEBYLD2!$F28 + AEBYLD1!T28*(1-VLOOKUP(AEBYLD2!T$4,'[1]INTERNAL PARAMETERS-1'!$B$5:$J$44,5,FALSE))*VLOOKUP(AEBYLD2!T$4,'[1]INTERNAL PARAMETERS-1'!$B$5:$J$44,9,FALSE)*AEBYLD2!$F28</f>
        <v>2.392407895700592E-2</v>
      </c>
      <c r="U28" s="50">
        <f>AEBYLD1!U28*VLOOKUP(AEBYLD2!U$4,'[1]INTERNAL PARAMETERS-1'!$B$5:$J$44,5,FALSE)*VLOOKUP(AEBYLD2!U$4,'[1]INTERNAL PARAMETERS-1'!$B$5:$J$44,7,FALSE)*AEBYLD2!$F28 + AEBYLD1!U28*(1-VLOOKUP(AEBYLD2!U$4,'[1]INTERNAL PARAMETERS-1'!$B$5:$J$44,5,FALSE))*VLOOKUP(AEBYLD2!U$4,'[1]INTERNAL PARAMETERS-1'!$B$5:$J$44,9,FALSE)*AEBYLD2!$F28</f>
        <v>1.8022806147611127E-2</v>
      </c>
      <c r="V28" s="50">
        <f>AEBYLD1!V28*VLOOKUP(AEBYLD2!V$4,'[1]INTERNAL PARAMETERS-1'!$B$5:$J$44,5,FALSE)*VLOOKUP(AEBYLD2!V$4,'[1]INTERNAL PARAMETERS-1'!$B$5:$J$44,7,FALSE)*AEBYLD2!$F28 + AEBYLD1!V28*(1-VLOOKUP(AEBYLD2!V$4,'[1]INTERNAL PARAMETERS-1'!$B$5:$J$44,5,FALSE))*VLOOKUP(AEBYLD2!V$4,'[1]INTERNAL PARAMETERS-1'!$B$5:$J$44,9,FALSE)*AEBYLD2!$F28</f>
        <v>7.4122125743432035E-2</v>
      </c>
      <c r="W28" s="50">
        <f>AEBYLD1!W28*VLOOKUP(AEBYLD2!W$4,'[1]INTERNAL PARAMETERS-1'!$B$5:$J$44,5,FALSE)*VLOOKUP(AEBYLD2!W$4,'[1]INTERNAL PARAMETERS-1'!$B$5:$J$44,7,FALSE)*AEBYLD2!$F28 + AEBYLD1!W28*(1-VLOOKUP(AEBYLD2!W$4,'[1]INTERNAL PARAMETERS-1'!$B$5:$J$44,5,FALSE))*VLOOKUP(AEBYLD2!W$4,'[1]INTERNAL PARAMETERS-1'!$B$5:$J$44,9,FALSE)*AEBYLD2!$F28</f>
        <v>0</v>
      </c>
      <c r="X28" s="50">
        <f>AEBYLD1!X28*VLOOKUP(AEBYLD2!X$4,'[1]INTERNAL PARAMETERS-1'!$B$5:$J$44,5,FALSE)*VLOOKUP(AEBYLD2!X$4,'[1]INTERNAL PARAMETERS-1'!$B$5:$J$44,7,FALSE)*AEBYLD2!$F28 + AEBYLD1!X28*(1-VLOOKUP(AEBYLD2!X$4,'[1]INTERNAL PARAMETERS-1'!$B$5:$J$44,5,FALSE))*VLOOKUP(AEBYLD2!X$4,'[1]INTERNAL PARAMETERS-1'!$B$5:$J$44,9,FALSE)*AEBYLD2!$F28</f>
        <v>0</v>
      </c>
      <c r="Y28" s="50">
        <f>AEBYLD1!Y28*VLOOKUP(AEBYLD2!Y$4,'[1]INTERNAL PARAMETERS-1'!$B$5:$J$44,5,FALSE)*VLOOKUP(AEBYLD2!Y$4,'[1]INTERNAL PARAMETERS-1'!$B$5:$J$44,7,FALSE)*AEBYLD2!$F28 + AEBYLD1!Y28*(1-VLOOKUP(AEBYLD2!Y$4,'[1]INTERNAL PARAMETERS-1'!$B$5:$J$44,5,FALSE))*VLOOKUP(AEBYLD2!Y$4,'[1]INTERNAL PARAMETERS-1'!$B$5:$J$44,9,FALSE)*AEBYLD2!$F28</f>
        <v>0</v>
      </c>
      <c r="Z28" s="50">
        <f>AEBYLD1!Z28*VLOOKUP(AEBYLD2!Z$4,'[1]INTERNAL PARAMETERS-1'!$B$5:$J$44,5,FALSE)*VLOOKUP(AEBYLD2!Z$4,'[1]INTERNAL PARAMETERS-1'!$B$5:$J$44,7,FALSE)*AEBYLD2!$F28 + AEBYLD1!Z28*(1-VLOOKUP(AEBYLD2!Z$4,'[1]INTERNAL PARAMETERS-1'!$B$5:$J$44,5,FALSE))*VLOOKUP(AEBYLD2!Z$4,'[1]INTERNAL PARAMETERS-1'!$B$5:$J$44,9,FALSE)*AEBYLD2!$F28</f>
        <v>0</v>
      </c>
      <c r="AA28" s="50">
        <f>AEBYLD1!AA28*VLOOKUP(AEBYLD2!AA$4,'[1]INTERNAL PARAMETERS-1'!$B$5:$J$44,5,FALSE)*VLOOKUP(AEBYLD2!AA$4,'[1]INTERNAL PARAMETERS-1'!$B$5:$J$44,7,FALSE)*AEBYLD2!$F28 + AEBYLD1!AA28*(1-VLOOKUP(AEBYLD2!AA$4,'[1]INTERNAL PARAMETERS-1'!$B$5:$J$44,5,FALSE))*VLOOKUP(AEBYLD2!AA$4,'[1]INTERNAL PARAMETERS-1'!$B$5:$J$44,9,FALSE)*AEBYLD2!$F28</f>
        <v>0</v>
      </c>
      <c r="AB28" s="50">
        <f>AEBYLD1!AB28*VLOOKUP(AEBYLD2!AB$4,'[1]INTERNAL PARAMETERS-1'!$B$5:$J$44,5,FALSE)*VLOOKUP(AEBYLD2!AB$4,'[1]INTERNAL PARAMETERS-1'!$B$5:$J$44,7,FALSE)*AEBYLD2!$F28 + AEBYLD1!AB28*(1-VLOOKUP(AEBYLD2!AB$4,'[1]INTERNAL PARAMETERS-1'!$B$5:$J$44,5,FALSE))*VLOOKUP(AEBYLD2!AB$4,'[1]INTERNAL PARAMETERS-1'!$B$5:$J$44,9,FALSE)*AEBYLD2!$F28</f>
        <v>0</v>
      </c>
      <c r="AC28" s="50">
        <f>AEBYLD1!AC28*VLOOKUP(AEBYLD2!AC$4,'[1]INTERNAL PARAMETERS-1'!$B$5:$J$44,5,FALSE)*VLOOKUP(AEBYLD2!AC$4,'[1]INTERNAL PARAMETERS-1'!$B$5:$J$44,7,FALSE)*AEBYLD2!$F28 + AEBYLD1!AC28*(1-VLOOKUP(AEBYLD2!AC$4,'[1]INTERNAL PARAMETERS-1'!$B$5:$J$44,5,FALSE))*VLOOKUP(AEBYLD2!AC$4,'[1]INTERNAL PARAMETERS-1'!$B$5:$J$44,9,FALSE)*AEBYLD2!$F28</f>
        <v>0</v>
      </c>
      <c r="AD28" s="50">
        <f>AEBYLD1!AD28*VLOOKUP(AEBYLD2!AD$4,'[1]INTERNAL PARAMETERS-1'!$B$5:$J$44,5,FALSE)*VLOOKUP(AEBYLD2!AD$4,'[1]INTERNAL PARAMETERS-1'!$B$5:$J$44,7,FALSE)*AEBYLD2!$F28 + AEBYLD1!AD28*(1-VLOOKUP(AEBYLD2!AD$4,'[1]INTERNAL PARAMETERS-1'!$B$5:$J$44,5,FALSE))*VLOOKUP(AEBYLD2!AD$4,'[1]INTERNAL PARAMETERS-1'!$B$5:$J$44,9,FALSE)*AEBYLD2!$F28</f>
        <v>0</v>
      </c>
      <c r="AE28" s="50">
        <f>AEBYLD1!AE28*VLOOKUP(AEBYLD2!AE$4,'[1]INTERNAL PARAMETERS-1'!$B$5:$J$44,5,FALSE)*VLOOKUP(AEBYLD2!AE$4,'[1]INTERNAL PARAMETERS-1'!$B$5:$J$44,7,FALSE)*AEBYLD2!$F28 + AEBYLD1!AE28*(1-VLOOKUP(AEBYLD2!AE$4,'[1]INTERNAL PARAMETERS-1'!$B$5:$J$44,5,FALSE))*VLOOKUP(AEBYLD2!AE$4,'[1]INTERNAL PARAMETERS-1'!$B$5:$J$44,9,FALSE)*AEBYLD2!$F28</f>
        <v>0</v>
      </c>
      <c r="AF28" s="50">
        <f>AEBYLD1!AF28*VLOOKUP(AEBYLD2!AF$4,'[1]INTERNAL PARAMETERS-1'!$B$5:$J$44,5,FALSE)*VLOOKUP(AEBYLD2!AF$4,'[1]INTERNAL PARAMETERS-1'!$B$5:$J$44,7,FALSE)*AEBYLD2!$F28 + AEBYLD1!AF28*(1-VLOOKUP(AEBYLD2!AF$4,'[1]INTERNAL PARAMETERS-1'!$B$5:$J$44,5,FALSE))*VLOOKUP(AEBYLD2!AF$4,'[1]INTERNAL PARAMETERS-1'!$B$5:$J$44,9,FALSE)*AEBYLD2!$F28</f>
        <v>5.6546586376642607E-3</v>
      </c>
      <c r="AG28" s="50">
        <f>AEBYLD1!AG28*VLOOKUP(AEBYLD2!AG$4,'[1]INTERNAL PARAMETERS-1'!$B$5:$J$44,5,FALSE)*VLOOKUP(AEBYLD2!AG$4,'[1]INTERNAL PARAMETERS-1'!$B$5:$J$44,7,FALSE)*AEBYLD2!$F28 + AEBYLD1!AG28*(1-VLOOKUP(AEBYLD2!AG$4,'[1]INTERNAL PARAMETERS-1'!$B$5:$J$44,5,FALSE))*VLOOKUP(AEBYLD2!AG$4,'[1]INTERNAL PARAMETERS-1'!$B$5:$J$44,9,FALSE)*AEBYLD2!$F28</f>
        <v>8.9191067451724424E-3</v>
      </c>
      <c r="AH28" s="50">
        <f>AEBYLD1!AH28*VLOOKUP(AEBYLD2!AH$4,'[1]INTERNAL PARAMETERS-1'!$B$5:$J$44,5,FALSE)*VLOOKUP(AEBYLD2!AH$4,'[1]INTERNAL PARAMETERS-1'!$B$5:$J$44,7,FALSE)*AEBYLD2!$F28 + AEBYLD1!AH28*(1-VLOOKUP(AEBYLD2!AH$4,'[1]INTERNAL PARAMETERS-1'!$B$5:$J$44,5,FALSE))*VLOOKUP(AEBYLD2!AH$4,'[1]INTERNAL PARAMETERS-1'!$B$5:$J$44,9,FALSE)*AEBYLD2!$F28</f>
        <v>0</v>
      </c>
      <c r="AI28" s="50">
        <f>AEBYLD1!AI28*VLOOKUP(AEBYLD2!AI$4,'[1]INTERNAL PARAMETERS-1'!$B$5:$J$44,5,FALSE)*VLOOKUP(AEBYLD2!AI$4,'[1]INTERNAL PARAMETERS-1'!$B$5:$J$44,7,FALSE)*AEBYLD2!$F28 + AEBYLD1!AI28*(1-VLOOKUP(AEBYLD2!AI$4,'[1]INTERNAL PARAMETERS-1'!$B$5:$J$44,5,FALSE))*VLOOKUP(AEBYLD2!AI$4,'[1]INTERNAL PARAMETERS-1'!$B$5:$J$44,9,FALSE)*AEBYLD2!$F28</f>
        <v>7.2495623559798222E-4</v>
      </c>
      <c r="AJ28" s="50">
        <f>AEBYLD1!AJ28*VLOOKUP(AEBYLD2!AJ$4,'[1]INTERNAL PARAMETERS-1'!$B$5:$J$44,5,FALSE)*VLOOKUP(AEBYLD2!AJ$4,'[1]INTERNAL PARAMETERS-1'!$B$5:$J$44,7,FALSE)*AEBYLD2!$F28 + AEBYLD1!AJ28*(1-VLOOKUP(AEBYLD2!AJ$4,'[1]INTERNAL PARAMETERS-1'!$B$5:$J$44,5,FALSE))*VLOOKUP(AEBYLD2!AJ$4,'[1]INTERNAL PARAMETERS-1'!$B$5:$J$44,9,FALSE)*AEBYLD2!$F28</f>
        <v>1.1309317275328521E-2</v>
      </c>
      <c r="AK28" s="50">
        <f>AEBYLD1!AK28*VLOOKUP(AEBYLD2!AK$4,'[1]INTERNAL PARAMETERS-1'!$B$5:$J$44,5,FALSE)*VLOOKUP(AEBYLD2!AK$4,'[1]INTERNAL PARAMETERS-1'!$B$5:$J$44,7,FALSE)*AEBYLD2!$F28 + AEBYLD1!AK28*(1-VLOOKUP(AEBYLD2!AK$4,'[1]INTERNAL PARAMETERS-1'!$B$5:$J$44,5,FALSE))*VLOOKUP(AEBYLD2!AK$4,'[1]INTERNAL PARAMETERS-1'!$B$5:$J$44,9,FALSE)*AEBYLD2!$F28</f>
        <v>0</v>
      </c>
      <c r="AL28" s="50">
        <f>AEBYLD1!AL28*VLOOKUP(AEBYLD2!AL$4,'[1]INTERNAL PARAMETERS-1'!$B$5:$J$44,5,FALSE)*VLOOKUP(AEBYLD2!AL$4,'[1]INTERNAL PARAMETERS-1'!$B$5:$J$44,7,FALSE)*AEBYLD2!$F28 + AEBYLD1!AL28*(1-VLOOKUP(AEBYLD2!AL$4,'[1]INTERNAL PARAMETERS-1'!$B$5:$J$44,5,FALSE))*VLOOKUP(AEBYLD2!AL$4,'[1]INTERNAL PARAMETERS-1'!$B$5:$J$44,9,FALSE)*AEBYLD2!$F28</f>
        <v>0</v>
      </c>
      <c r="AM28" s="50">
        <f>AEBYLD1!AM28*VLOOKUP(AEBYLD2!AM$4,'[1]INTERNAL PARAMETERS-1'!$B$5:$J$44,5,FALSE)*VLOOKUP(AEBYLD2!AM$4,'[1]INTERNAL PARAMETERS-1'!$B$5:$J$44,7,FALSE)*AEBYLD2!$F28 + AEBYLD1!AM28*(1-VLOOKUP(AEBYLD2!AM$4,'[1]INTERNAL PARAMETERS-1'!$B$5:$J$44,5,FALSE))*VLOOKUP(AEBYLD2!AM$4,'[1]INTERNAL PARAMETERS-1'!$B$5:$J$44,9,FALSE)*AEBYLD2!$F28</f>
        <v>0</v>
      </c>
      <c r="AN28" s="50">
        <f>AEBYLD1!AN28*VLOOKUP(AEBYLD2!AN$4,'[1]INTERNAL PARAMETERS-1'!$B$5:$J$44,5,FALSE)*VLOOKUP(AEBYLD2!AN$4,'[1]INTERNAL PARAMETERS-1'!$B$5:$J$44,7,FALSE)*AEBYLD2!$F28 + AEBYLD1!AN28*(1-VLOOKUP(AEBYLD2!AN$4,'[1]INTERNAL PARAMETERS-1'!$B$5:$J$44,5,FALSE))*VLOOKUP(AEBYLD2!AN$4,'[1]INTERNAL PARAMETERS-1'!$B$5:$J$44,9,FALSE)*AEBYLD2!$F28</f>
        <v>0</v>
      </c>
      <c r="AO28" s="50">
        <f>AEBYLD1!AO28*VLOOKUP(AEBYLD2!AO$4,'[1]INTERNAL PARAMETERS-1'!$B$5:$J$44,5,FALSE)*VLOOKUP(AEBYLD2!AO$4,'[1]INTERNAL PARAMETERS-1'!$B$5:$J$44,7,FALSE)*AEBYLD2!$F28 + AEBYLD1!AO28*(1-VLOOKUP(AEBYLD2!AO$4,'[1]INTERNAL PARAMETERS-1'!$B$5:$J$44,5,FALSE))*VLOOKUP(AEBYLD2!AO$4,'[1]INTERNAL PARAMETERS-1'!$B$5:$J$44,9,FALSE)*AEBYLD2!$F28</f>
        <v>0</v>
      </c>
      <c r="AP28" s="50">
        <f>AEBYLD1!AP28*VLOOKUP(AEBYLD2!AP$4,'[1]INTERNAL PARAMETERS-1'!$B$5:$J$44,5,FALSE)*VLOOKUP(AEBYLD2!AP$4,'[1]INTERNAL PARAMETERS-1'!$B$5:$J$44,7,FALSE)*AEBYLD2!$F28 + AEBYLD1!AP28*(1-VLOOKUP(AEBYLD2!AP$4,'[1]INTERNAL PARAMETERS-1'!$B$5:$J$44,5,FALSE))*VLOOKUP(AEBYLD2!AP$4,'[1]INTERNAL PARAMETERS-1'!$B$5:$J$44,9,FALSE)*AEBYLD2!$F28</f>
        <v>0</v>
      </c>
      <c r="AQ28" s="50">
        <f>AEBYLD1!AQ28*VLOOKUP(AEBYLD2!AQ$4,'[1]INTERNAL PARAMETERS-1'!$B$5:$J$44,5,FALSE)*VLOOKUP(AEBYLD2!AQ$4,'[1]INTERNAL PARAMETERS-1'!$B$5:$J$44,7,FALSE)*AEBYLD2!$F28 + AEBYLD1!AQ28*(1-VLOOKUP(AEBYLD2!AQ$4,'[1]INTERNAL PARAMETERS-1'!$B$5:$J$44,5,FALSE))*VLOOKUP(AEBYLD2!AQ$4,'[1]INTERNAL PARAMETERS-1'!$B$5:$J$44,9,FALSE)*AEBYLD2!$F28</f>
        <v>0</v>
      </c>
      <c r="AR28" s="50">
        <f>AEBYLD1!AR28*VLOOKUP(AEBYLD2!AR$4,'[1]INTERNAL PARAMETERS-1'!$B$5:$J$44,5,FALSE)*VLOOKUP(AEBYLD2!AR$4,'[1]INTERNAL PARAMETERS-1'!$B$5:$J$44,7,FALSE)*AEBYLD2!$F28 + AEBYLD1!AR28*(1-VLOOKUP(AEBYLD2!AR$4,'[1]INTERNAL PARAMETERS-1'!$B$5:$J$44,5,FALSE))*VLOOKUP(AEBYLD2!AR$4,'[1]INTERNAL PARAMETERS-1'!$B$5:$J$44,9,FALSE)*AEBYLD2!$F28</f>
        <v>0</v>
      </c>
      <c r="AS28" s="50">
        <f>AEBYLD1!AS28*VLOOKUP(AEBYLD2!AS$4,'[1]INTERNAL PARAMETERS-1'!$B$5:$J$44,5,FALSE)*VLOOKUP(AEBYLD2!AS$4,'[1]INTERNAL PARAMETERS-1'!$B$5:$J$44,7,FALSE)*AEBYLD2!$F28 + AEBYLD1!AS28*(1-VLOOKUP(AEBYLD2!AS$4,'[1]INTERNAL PARAMETERS-1'!$B$5:$J$44,5,FALSE))*VLOOKUP(AEBYLD2!AS$4,'[1]INTERNAL PARAMETERS-1'!$B$5:$J$44,9,FALSE)*AEBYLD2!$F28</f>
        <v>0</v>
      </c>
      <c r="AT28" s="49">
        <f>AEBYLD1!AT28*VLOOKUP(AEBYLD2!AT$4,'[1]INTERNAL PARAMETERS-1'!$B$5:$J$44,5,FALSE)*VLOOKUP(AEBYLD2!AT$4,'[1]INTERNAL PARAMETERS-1'!$B$5:$J$44,7,FALSE)*AEBYLD2!$F28 + AEBYLD1!AT28*(1-VLOOKUP(AEBYLD2!AT$4,'[1]INTERNAL PARAMETERS-1'!$B$5:$J$44,5,FALSE))*VLOOKUP(AEBYLD2!AT$4,'[1]INTERNAL PARAMETERS-1'!$B$5:$J$44,9,FALSE)*AEBYLD2!$F28</f>
        <v>0</v>
      </c>
      <c r="AU28" s="51">
        <f>AEBYLD1!AU28*VLOOKUP(AEBYLD2!AU$4,'[1]INTERNAL PARAMETERS-1'!$B$5:$J$44,5,FALSE)*VLOOKUP(AEBYLD2!AU$4,'[1]INTERNAL PARAMETERS-1'!$B$5:$J$44,6,FALSE)*VLOOKUP(AEBYLD2!AU$4,'[1]INTERNAL PARAMETERS-1'!$B$5:$J$44,3,FALSE) + AEBYLD1!AU28*(1-VLOOKUP(AEBYLD2!AU$4,'[1]INTERNAL PARAMETERS-1'!$B$5:$J$44,5,FALSE))*VLOOKUP(AEBYLD2!AU$4,'[1]INTERNAL PARAMETERS-1'!$B$5:$J$44,8,FALSE)*VLOOKUP(AEBYLD2!AU$4,'[1]INTERNAL PARAMETERS-1'!$B$5:$J$44,3,FALSE)</f>
        <v>0</v>
      </c>
      <c r="AV28" s="50">
        <f>AEBYLD1!AV28*VLOOKUP(AEBYLD2!AV$4,'[1]INTERNAL PARAMETERS-1'!$B$5:$J$44,5,FALSE)*VLOOKUP(AEBYLD2!AV$4,'[1]INTERNAL PARAMETERS-1'!$B$5:$J$44,6,FALSE)*VLOOKUP(AEBYLD2!AV$4,'[1]INTERNAL PARAMETERS-1'!$B$5:$J$44,3,FALSE) + AEBYLD1!AV28*(1-VLOOKUP(AEBYLD2!AV$4,'[1]INTERNAL PARAMETERS-1'!$B$5:$J$44,5,FALSE))*VLOOKUP(AEBYLD2!AV$4,'[1]INTERNAL PARAMETERS-1'!$B$5:$J$44,8,FALSE)*VLOOKUP(AEBYLD2!AV$4,'[1]INTERNAL PARAMETERS-1'!$B$5:$J$44,3,FALSE)</f>
        <v>0</v>
      </c>
      <c r="AW28" s="50">
        <f>AEBYLD1!AW28*VLOOKUP(AEBYLD2!AW$4,'[1]INTERNAL PARAMETERS-1'!$B$5:$J$44,5,FALSE)*VLOOKUP(AEBYLD2!AW$4,'[1]INTERNAL PARAMETERS-1'!$B$5:$J$44,6,FALSE)*VLOOKUP(AEBYLD2!AW$4,'[1]INTERNAL PARAMETERS-1'!$B$5:$J$44,3,FALSE) + AEBYLD1!AW28*(1-VLOOKUP(AEBYLD2!AW$4,'[1]INTERNAL PARAMETERS-1'!$B$5:$J$44,5,FALSE))*VLOOKUP(AEBYLD2!AW$4,'[1]INTERNAL PARAMETERS-1'!$B$5:$J$44,8,FALSE)*VLOOKUP(AEBYLD2!AW$4,'[1]INTERNAL PARAMETERS-1'!$B$5:$J$44,3,FALSE)</f>
        <v>1.9495955771555412E-2</v>
      </c>
      <c r="AX28" s="50">
        <f>AEBYLD1!AX28*VLOOKUP(AEBYLD2!AX$4,'[1]INTERNAL PARAMETERS-1'!$B$5:$J$44,5,FALSE)*VLOOKUP(AEBYLD2!AX$4,'[1]INTERNAL PARAMETERS-1'!$B$5:$J$44,6,FALSE)*VLOOKUP(AEBYLD2!AX$4,'[1]INTERNAL PARAMETERS-1'!$B$5:$J$44,3,FALSE) + AEBYLD1!AX28*(1-VLOOKUP(AEBYLD2!AX$4,'[1]INTERNAL PARAMETERS-1'!$B$5:$J$44,5,FALSE))*VLOOKUP(AEBYLD2!AX$4,'[1]INTERNAL PARAMETERS-1'!$B$5:$J$44,8,FALSE)*VLOOKUP(AEBYLD2!AX$4,'[1]INTERNAL PARAMETERS-1'!$B$5:$J$44,3,FALSE)</f>
        <v>0</v>
      </c>
      <c r="AY28" s="50">
        <f>AEBYLD1!AY28*VLOOKUP(AEBYLD2!AY$4,'[1]INTERNAL PARAMETERS-1'!$B$5:$J$44,5,FALSE)*VLOOKUP(AEBYLD2!AY$4,'[1]INTERNAL PARAMETERS-1'!$B$5:$J$44,6,FALSE)*VLOOKUP(AEBYLD2!AY$4,'[1]INTERNAL PARAMETERS-1'!$B$5:$J$44,3,FALSE) + AEBYLD1!AY28*(1-VLOOKUP(AEBYLD2!AY$4,'[1]INTERNAL PARAMETERS-1'!$B$5:$J$44,5,FALSE))*VLOOKUP(AEBYLD2!AY$4,'[1]INTERNAL PARAMETERS-1'!$B$5:$J$44,8,FALSE)*VLOOKUP(AEBYLD2!AY$4,'[1]INTERNAL PARAMETERS-1'!$B$5:$J$44,3,FALSE)</f>
        <v>0</v>
      </c>
      <c r="AZ28" s="50">
        <f>AEBYLD1!AZ28*VLOOKUP(AEBYLD2!AZ$4,'[1]INTERNAL PARAMETERS-1'!$B$5:$J$44,5,FALSE)*VLOOKUP(AEBYLD2!AZ$4,'[1]INTERNAL PARAMETERS-1'!$B$5:$J$44,6,FALSE)*VLOOKUP(AEBYLD2!AZ$4,'[1]INTERNAL PARAMETERS-1'!$B$5:$J$44,3,FALSE) + AEBYLD1!AZ28*(1-VLOOKUP(AEBYLD2!AZ$4,'[1]INTERNAL PARAMETERS-1'!$B$5:$J$44,5,FALSE))*VLOOKUP(AEBYLD2!AZ$4,'[1]INTERNAL PARAMETERS-1'!$B$5:$J$44,8,FALSE)*VLOOKUP(AEBYLD2!AZ$4,'[1]INTERNAL PARAMETERS-1'!$B$5:$J$44,3,FALSE)</f>
        <v>0</v>
      </c>
      <c r="BA28" s="50">
        <f>AEBYLD1!BA28*VLOOKUP(AEBYLD2!BA$4,'[1]INTERNAL PARAMETERS-1'!$B$5:$J$44,5,FALSE)*VLOOKUP(AEBYLD2!BA$4,'[1]INTERNAL PARAMETERS-1'!$B$5:$J$44,6,FALSE)*VLOOKUP(AEBYLD2!BA$4,'[1]INTERNAL PARAMETERS-1'!$B$5:$J$44,3,FALSE) + AEBYLD1!BA28*(1-VLOOKUP(AEBYLD2!BA$4,'[1]INTERNAL PARAMETERS-1'!$B$5:$J$44,5,FALSE))*VLOOKUP(AEBYLD2!BA$4,'[1]INTERNAL PARAMETERS-1'!$B$5:$J$44,8,FALSE)*VLOOKUP(AEBYLD2!BA$4,'[1]INTERNAL PARAMETERS-1'!$B$5:$J$44,3,FALSE)</f>
        <v>2.0628743180007409E-3</v>
      </c>
      <c r="BB28" s="50">
        <f>AEBYLD1!BB28*VLOOKUP(AEBYLD2!BB$4,'[1]INTERNAL PARAMETERS-1'!$B$5:$J$44,5,FALSE)*VLOOKUP(AEBYLD2!BB$4,'[1]INTERNAL PARAMETERS-1'!$B$5:$J$44,6,FALSE)*VLOOKUP(AEBYLD2!BB$4,'[1]INTERNAL PARAMETERS-1'!$B$5:$J$44,3,FALSE) + AEBYLD1!BB28*(1-VLOOKUP(AEBYLD2!BB$4,'[1]INTERNAL PARAMETERS-1'!$B$5:$J$44,5,FALSE))*VLOOKUP(AEBYLD2!BB$4,'[1]INTERNAL PARAMETERS-1'!$B$5:$J$44,8,FALSE)*VLOOKUP(AEBYLD2!BB$4,'[1]INTERNAL PARAMETERS-1'!$B$5:$J$44,3,FALSE)</f>
        <v>3.5138388942587933E-3</v>
      </c>
      <c r="BC28" s="50">
        <f>AEBYLD1!BC28*VLOOKUP(AEBYLD2!BC$4,'[1]INTERNAL PARAMETERS-1'!$B$5:$J$44,5,FALSE)*VLOOKUP(AEBYLD2!BC$4,'[1]INTERNAL PARAMETERS-1'!$B$5:$J$44,6,FALSE)*VLOOKUP(AEBYLD2!BC$4,'[1]INTERNAL PARAMETERS-1'!$B$5:$J$44,3,FALSE) + AEBYLD1!BC28*(1-VLOOKUP(AEBYLD2!BC$4,'[1]INTERNAL PARAMETERS-1'!$B$5:$J$44,5,FALSE))*VLOOKUP(AEBYLD2!BC$4,'[1]INTERNAL PARAMETERS-1'!$B$5:$J$44,8,FALSE)*VLOOKUP(AEBYLD2!BC$4,'[1]INTERNAL PARAMETERS-1'!$B$5:$J$44,3,FALSE)</f>
        <v>4.045205236691332E-3</v>
      </c>
      <c r="BD28" s="50">
        <f>AEBYLD1!BD28*VLOOKUP(AEBYLD2!BD$4,'[1]INTERNAL PARAMETERS-1'!$B$5:$J$44,5,FALSE)*VLOOKUP(AEBYLD2!BD$4,'[1]INTERNAL PARAMETERS-1'!$B$5:$J$44,6,FALSE)*VLOOKUP(AEBYLD2!BD$4,'[1]INTERNAL PARAMETERS-1'!$B$5:$J$44,3,FALSE) + AEBYLD1!BD28*(1-VLOOKUP(AEBYLD2!BD$4,'[1]INTERNAL PARAMETERS-1'!$B$5:$J$44,5,FALSE))*VLOOKUP(AEBYLD2!BD$4,'[1]INTERNAL PARAMETERS-1'!$B$5:$J$44,8,FALSE)*VLOOKUP(AEBYLD2!BD$4,'[1]INTERNAL PARAMETERS-1'!$B$5:$J$44,3,FALSE)</f>
        <v>3.486577684658074E-3</v>
      </c>
      <c r="BE28" s="50">
        <f>AEBYLD1!BE28*VLOOKUP(AEBYLD2!BE$4,'[1]INTERNAL PARAMETERS-1'!$B$5:$J$44,5,FALSE)*VLOOKUP(AEBYLD2!BE$4,'[1]INTERNAL PARAMETERS-1'!$B$5:$J$44,6,FALSE)*VLOOKUP(AEBYLD2!BE$4,'[1]INTERNAL PARAMETERS-1'!$B$5:$J$44,3,FALSE) + AEBYLD1!BE28*(1-VLOOKUP(AEBYLD2!BE$4,'[1]INTERNAL PARAMETERS-1'!$B$5:$J$44,5,FALSE))*VLOOKUP(AEBYLD2!BE$4,'[1]INTERNAL PARAMETERS-1'!$B$5:$J$44,8,FALSE)*VLOOKUP(AEBYLD2!BE$4,'[1]INTERNAL PARAMETERS-1'!$B$5:$J$44,3,FALSE)</f>
        <v>8.3854644183968523E-3</v>
      </c>
      <c r="BF28" s="50">
        <f>AEBYLD1!BF28*VLOOKUP(AEBYLD2!BF$4,'[1]INTERNAL PARAMETERS-1'!$B$5:$J$44,5,FALSE)*VLOOKUP(AEBYLD2!BF$4,'[1]INTERNAL PARAMETERS-1'!$B$5:$J$44,6,FALSE)*VLOOKUP(AEBYLD2!BF$4,'[1]INTERNAL PARAMETERS-1'!$B$5:$J$44,3,FALSE) + AEBYLD1!BF28*(1-VLOOKUP(AEBYLD2!BF$4,'[1]INTERNAL PARAMETERS-1'!$B$5:$J$44,5,FALSE))*VLOOKUP(AEBYLD2!BF$4,'[1]INTERNAL PARAMETERS-1'!$B$5:$J$44,8,FALSE)*VLOOKUP(AEBYLD2!BF$4,'[1]INTERNAL PARAMETERS-1'!$B$5:$J$44,3,FALSE)</f>
        <v>0</v>
      </c>
      <c r="BG28" s="50">
        <f>AEBYLD1!BG28*VLOOKUP(AEBYLD2!BG$4,'[1]INTERNAL PARAMETERS-1'!$B$5:$J$44,5,FALSE)*VLOOKUP(AEBYLD2!BG$4,'[1]INTERNAL PARAMETERS-1'!$B$5:$J$44,6,FALSE)*VLOOKUP(AEBYLD2!BG$4,'[1]INTERNAL PARAMETERS-1'!$B$5:$J$44,3,FALSE) + AEBYLD1!BG28*(1-VLOOKUP(AEBYLD2!BG$4,'[1]INTERNAL PARAMETERS-1'!$B$5:$J$44,5,FALSE))*VLOOKUP(AEBYLD2!BG$4,'[1]INTERNAL PARAMETERS-1'!$B$5:$J$44,8,FALSE)*VLOOKUP(AEBYLD2!BG$4,'[1]INTERNAL PARAMETERS-1'!$B$5:$J$44,3,FALSE)</f>
        <v>4.0424042095623391E-3</v>
      </c>
      <c r="BH28" s="50">
        <f>AEBYLD1!BH28*VLOOKUP(AEBYLD2!BH$4,'[1]INTERNAL PARAMETERS-1'!$B$5:$J$44,5,FALSE)*VLOOKUP(AEBYLD2!BH$4,'[1]INTERNAL PARAMETERS-1'!$B$5:$J$44,6,FALSE)*VLOOKUP(AEBYLD2!BH$4,'[1]INTERNAL PARAMETERS-1'!$B$5:$J$44,3,FALSE) + AEBYLD1!BH28*(1-VLOOKUP(AEBYLD2!BH$4,'[1]INTERNAL PARAMETERS-1'!$B$5:$J$44,5,FALSE))*VLOOKUP(AEBYLD2!BH$4,'[1]INTERNAL PARAMETERS-1'!$B$5:$J$44,8,FALSE)*VLOOKUP(AEBYLD2!BH$4,'[1]INTERNAL PARAMETERS-1'!$B$5:$J$44,3,FALSE)</f>
        <v>1.2603314368365992E-5</v>
      </c>
      <c r="BI28" s="50">
        <f>AEBYLD1!BI28*VLOOKUP(AEBYLD2!BI$4,'[1]INTERNAL PARAMETERS-1'!$B$5:$J$44,5,FALSE)*VLOOKUP(AEBYLD2!BI$4,'[1]INTERNAL PARAMETERS-1'!$B$5:$J$44,6,FALSE)*VLOOKUP(AEBYLD2!BI$4,'[1]INTERNAL PARAMETERS-1'!$B$5:$J$44,3,FALSE) + AEBYLD1!BI28*(1-VLOOKUP(AEBYLD2!BI$4,'[1]INTERNAL PARAMETERS-1'!$B$5:$J$44,5,FALSE))*VLOOKUP(AEBYLD2!BI$4,'[1]INTERNAL PARAMETERS-1'!$B$5:$J$44,8,FALSE)*VLOOKUP(AEBYLD2!BI$4,'[1]INTERNAL PARAMETERS-1'!$B$5:$J$44,3,FALSE)</f>
        <v>0</v>
      </c>
      <c r="BJ28" s="50">
        <f>AEBYLD1!BJ28*VLOOKUP(AEBYLD2!BJ$4,'[1]INTERNAL PARAMETERS-1'!$B$5:$J$44,5,FALSE)*VLOOKUP(AEBYLD2!BJ$4,'[1]INTERNAL PARAMETERS-1'!$B$5:$J$44,6,FALSE)*VLOOKUP(AEBYLD2!BJ$4,'[1]INTERNAL PARAMETERS-1'!$B$5:$J$44,3,FALSE) + AEBYLD1!BJ28*(1-VLOOKUP(AEBYLD2!BJ$4,'[1]INTERNAL PARAMETERS-1'!$B$5:$J$44,5,FALSE))*VLOOKUP(AEBYLD2!BJ$4,'[1]INTERNAL PARAMETERS-1'!$B$5:$J$44,8,FALSE)*VLOOKUP(AEBYLD2!BJ$4,'[1]INTERNAL PARAMETERS-1'!$B$5:$J$44,3,FALSE)</f>
        <v>7.6098593006929257E-4</v>
      </c>
      <c r="BK28" s="50">
        <f>AEBYLD1!BK28*VLOOKUP(AEBYLD2!BK$4,'[1]INTERNAL PARAMETERS-1'!$B$5:$J$44,5,FALSE)*VLOOKUP(AEBYLD2!BK$4,'[1]INTERNAL PARAMETERS-1'!$B$5:$J$44,6,FALSE)*VLOOKUP(AEBYLD2!BK$4,'[1]INTERNAL PARAMETERS-1'!$B$5:$J$44,3,FALSE) + AEBYLD1!BK28*(1-VLOOKUP(AEBYLD2!BK$4,'[1]INTERNAL PARAMETERS-1'!$B$5:$J$44,5,FALSE))*VLOOKUP(AEBYLD2!BK$4,'[1]INTERNAL PARAMETERS-1'!$B$5:$J$44,8,FALSE)*VLOOKUP(AEBYLD2!BK$4,'[1]INTERNAL PARAMETERS-1'!$B$5:$J$44,3,FALSE)</f>
        <v>1.2419845588781489E-3</v>
      </c>
      <c r="BL28" s="50">
        <f>AEBYLD1!BL28*VLOOKUP(AEBYLD2!BL$4,'[1]INTERNAL PARAMETERS-1'!$B$5:$J$44,5,FALSE)*VLOOKUP(AEBYLD2!BL$4,'[1]INTERNAL PARAMETERS-1'!$B$5:$J$44,6,FALSE)*VLOOKUP(AEBYLD2!BL$4,'[1]INTERNAL PARAMETERS-1'!$B$5:$J$44,3,FALSE) + AEBYLD1!BL28*(1-VLOOKUP(AEBYLD2!BL$4,'[1]INTERNAL PARAMETERS-1'!$B$5:$J$44,5,FALSE))*VLOOKUP(AEBYLD2!BL$4,'[1]INTERNAL PARAMETERS-1'!$B$5:$J$44,8,FALSE)*VLOOKUP(AEBYLD2!BL$4,'[1]INTERNAL PARAMETERS-1'!$B$5:$J$44,3,FALSE)</f>
        <v>4.1944822320435287E-3</v>
      </c>
      <c r="BM28" s="50">
        <f>AEBYLD1!BM28*VLOOKUP(AEBYLD2!BM$4,'[1]INTERNAL PARAMETERS-1'!$B$5:$J$44,5,FALSE)*VLOOKUP(AEBYLD2!BM$4,'[1]INTERNAL PARAMETERS-1'!$B$5:$J$44,6,FALSE)*VLOOKUP(AEBYLD2!BM$4,'[1]INTERNAL PARAMETERS-1'!$B$5:$J$44,3,FALSE) + AEBYLD1!BM28*(1-VLOOKUP(AEBYLD2!BM$4,'[1]INTERNAL PARAMETERS-1'!$B$5:$J$44,5,FALSE))*VLOOKUP(AEBYLD2!BM$4,'[1]INTERNAL PARAMETERS-1'!$B$5:$J$44,8,FALSE)*VLOOKUP(AEBYLD2!BM$4,'[1]INTERNAL PARAMETERS-1'!$B$5:$J$44,3,FALSE)</f>
        <v>7.5762484552986567E-4</v>
      </c>
      <c r="BN28" s="50">
        <f>AEBYLD1!BN28*VLOOKUP(AEBYLD2!BN$4,'[1]INTERNAL PARAMETERS-1'!$B$5:$J$44,5,FALSE)*VLOOKUP(AEBYLD2!BN$4,'[1]INTERNAL PARAMETERS-1'!$B$5:$J$44,6,FALSE)*VLOOKUP(AEBYLD2!BN$4,'[1]INTERNAL PARAMETERS-1'!$B$5:$J$44,3,FALSE) + AEBYLD1!BN28*(1-VLOOKUP(AEBYLD2!BN$4,'[1]INTERNAL PARAMETERS-1'!$B$5:$J$44,5,FALSE))*VLOOKUP(AEBYLD2!BN$4,'[1]INTERNAL PARAMETERS-1'!$B$5:$J$44,8,FALSE)*VLOOKUP(AEBYLD2!BN$4,'[1]INTERNAL PARAMETERS-1'!$B$5:$J$44,3,FALSE)</f>
        <v>1.0729221512144015E-3</v>
      </c>
      <c r="BO28" s="50">
        <f>AEBYLD1!BO28*VLOOKUP(AEBYLD2!BO$4,'[1]INTERNAL PARAMETERS-1'!$B$5:$J$44,5,FALSE)*VLOOKUP(AEBYLD2!BO$4,'[1]INTERNAL PARAMETERS-1'!$B$5:$J$44,6,FALSE)*VLOOKUP(AEBYLD2!BO$4,'[1]INTERNAL PARAMETERS-1'!$B$5:$J$44,3,FALSE) + AEBYLD1!BO28*(1-VLOOKUP(AEBYLD2!BO$4,'[1]INTERNAL PARAMETERS-1'!$B$5:$J$44,5,FALSE))*VLOOKUP(AEBYLD2!BO$4,'[1]INTERNAL PARAMETERS-1'!$B$5:$J$44,8,FALSE)*VLOOKUP(AEBYLD2!BO$4,'[1]INTERNAL PARAMETERS-1'!$B$5:$J$44,3,FALSE)</f>
        <v>9.7046182111979818E-4</v>
      </c>
      <c r="BP28" s="50">
        <f>AEBYLD1!BP28*VLOOKUP(AEBYLD2!BP$4,'[1]INTERNAL PARAMETERS-1'!$B$5:$J$44,5,FALSE)*VLOOKUP(AEBYLD2!BP$4,'[1]INTERNAL PARAMETERS-1'!$B$5:$J$44,6,FALSE)*VLOOKUP(AEBYLD2!BP$4,'[1]INTERNAL PARAMETERS-1'!$B$5:$J$44,3,FALSE) + AEBYLD1!BP28*(1-VLOOKUP(AEBYLD2!BP$4,'[1]INTERNAL PARAMETERS-1'!$B$5:$J$44,5,FALSE))*VLOOKUP(AEBYLD2!BP$4,'[1]INTERNAL PARAMETERS-1'!$B$5:$J$44,8,FALSE)*VLOOKUP(AEBYLD2!BP$4,'[1]INTERNAL PARAMETERS-1'!$B$5:$J$44,3,FALSE)</f>
        <v>7.7293842282265371E-5</v>
      </c>
      <c r="BQ28" s="50">
        <f>AEBYLD1!BQ28*VLOOKUP(AEBYLD2!BQ$4,'[1]INTERNAL PARAMETERS-1'!$B$5:$J$44,5,FALSE)*VLOOKUP(AEBYLD2!BQ$4,'[1]INTERNAL PARAMETERS-1'!$B$5:$J$44,6,FALSE)*VLOOKUP(AEBYLD2!BQ$4,'[1]INTERNAL PARAMETERS-1'!$B$5:$J$44,3,FALSE) + AEBYLD1!BQ28*(1-VLOOKUP(AEBYLD2!BQ$4,'[1]INTERNAL PARAMETERS-1'!$B$5:$J$44,5,FALSE))*VLOOKUP(AEBYLD2!BQ$4,'[1]INTERNAL PARAMETERS-1'!$B$5:$J$44,8,FALSE)*VLOOKUP(AEBYLD2!BQ$4,'[1]INTERNAL PARAMETERS-1'!$B$5:$J$44,3,FALSE)</f>
        <v>3.8343861504390171E-3</v>
      </c>
      <c r="BR28" s="50">
        <f>AEBYLD1!BR28*VLOOKUP(AEBYLD2!BR$4,'[1]INTERNAL PARAMETERS-1'!$B$5:$J$44,5,FALSE)*VLOOKUP(AEBYLD2!BR$4,'[1]INTERNAL PARAMETERS-1'!$B$5:$J$44,6,FALSE)*VLOOKUP(AEBYLD2!BR$4,'[1]INTERNAL PARAMETERS-1'!$B$5:$J$44,3,FALSE) + AEBYLD1!BR28*(1-VLOOKUP(AEBYLD2!BR$4,'[1]INTERNAL PARAMETERS-1'!$B$5:$J$44,5,FALSE))*VLOOKUP(AEBYLD2!BR$4,'[1]INTERNAL PARAMETERS-1'!$B$5:$J$44,8,FALSE)*VLOOKUP(AEBYLD2!BR$4,'[1]INTERNAL PARAMETERS-1'!$B$5:$J$44,3,FALSE)</f>
        <v>1.20666555379121E-4</v>
      </c>
      <c r="BS28" s="50">
        <f>AEBYLD1!BS28*VLOOKUP(AEBYLD2!BS$4,'[1]INTERNAL PARAMETERS-1'!$B$5:$J$44,5,FALSE)*VLOOKUP(AEBYLD2!BS$4,'[1]INTERNAL PARAMETERS-1'!$B$5:$J$44,6,FALSE)*VLOOKUP(AEBYLD2!BS$4,'[1]INTERNAL PARAMETERS-1'!$B$5:$J$44,3,FALSE) + AEBYLD1!BS28*(1-VLOOKUP(AEBYLD2!BS$4,'[1]INTERNAL PARAMETERS-1'!$B$5:$J$44,5,FALSE))*VLOOKUP(AEBYLD2!BS$4,'[1]INTERNAL PARAMETERS-1'!$B$5:$J$44,8,FALSE)*VLOOKUP(AEBYLD2!BS$4,'[1]INTERNAL PARAMETERS-1'!$B$5:$J$44,3,FALSE)</f>
        <v>8.2851580237710276E-6</v>
      </c>
      <c r="BT28" s="50">
        <f>AEBYLD1!BT28*VLOOKUP(AEBYLD2!BT$4,'[1]INTERNAL PARAMETERS-1'!$B$5:$J$44,5,FALSE)*VLOOKUP(AEBYLD2!BT$4,'[1]INTERNAL PARAMETERS-1'!$B$5:$J$44,6,FALSE)*VLOOKUP(AEBYLD2!BT$4,'[1]INTERNAL PARAMETERS-1'!$B$5:$J$44,3,FALSE) + AEBYLD1!BT28*(1-VLOOKUP(AEBYLD2!BT$4,'[1]INTERNAL PARAMETERS-1'!$B$5:$J$44,5,FALSE))*VLOOKUP(AEBYLD2!BT$4,'[1]INTERNAL PARAMETERS-1'!$B$5:$J$44,8,FALSE)*VLOOKUP(AEBYLD2!BT$4,'[1]INTERNAL PARAMETERS-1'!$B$5:$J$44,3,FALSE)</f>
        <v>0</v>
      </c>
      <c r="BU28" s="50">
        <f>AEBYLD1!BU28*VLOOKUP(AEBYLD2!BU$4,'[1]INTERNAL PARAMETERS-1'!$B$5:$J$44,5,FALSE)*VLOOKUP(AEBYLD2!BU$4,'[1]INTERNAL PARAMETERS-1'!$B$5:$J$44,6,FALSE)*VLOOKUP(AEBYLD2!BU$4,'[1]INTERNAL PARAMETERS-1'!$B$5:$J$44,3,FALSE) + AEBYLD1!BU28*(1-VLOOKUP(AEBYLD2!BU$4,'[1]INTERNAL PARAMETERS-1'!$B$5:$J$44,5,FALSE))*VLOOKUP(AEBYLD2!BU$4,'[1]INTERNAL PARAMETERS-1'!$B$5:$J$44,8,FALSE)*VLOOKUP(AEBYLD2!BU$4,'[1]INTERNAL PARAMETERS-1'!$B$5:$J$44,3,FALSE)</f>
        <v>0</v>
      </c>
      <c r="BV28" s="50">
        <f>AEBYLD1!BV28*VLOOKUP(AEBYLD2!BV$4,'[1]INTERNAL PARAMETERS-1'!$B$5:$J$44,5,FALSE)*VLOOKUP(AEBYLD2!BV$4,'[1]INTERNAL PARAMETERS-1'!$B$5:$J$44,6,FALSE)*VLOOKUP(AEBYLD2!BV$4,'[1]INTERNAL PARAMETERS-1'!$B$5:$J$44,3,FALSE) + AEBYLD1!BV28*(1-VLOOKUP(AEBYLD2!BV$4,'[1]INTERNAL PARAMETERS-1'!$B$5:$J$44,5,FALSE))*VLOOKUP(AEBYLD2!BV$4,'[1]INTERNAL PARAMETERS-1'!$B$5:$J$44,8,FALSE)*VLOOKUP(AEBYLD2!BV$4,'[1]INTERNAL PARAMETERS-1'!$B$5:$J$44,3,FALSE)</f>
        <v>0</v>
      </c>
      <c r="BW28" s="50">
        <f>AEBYLD1!BW28*VLOOKUP(AEBYLD2!BW$4,'[1]INTERNAL PARAMETERS-1'!$B$5:$J$44,5,FALSE)*VLOOKUP(AEBYLD2!BW$4,'[1]INTERNAL PARAMETERS-1'!$B$5:$J$44,6,FALSE)*VLOOKUP(AEBYLD2!BW$4,'[1]INTERNAL PARAMETERS-1'!$B$5:$J$44,3,FALSE) + AEBYLD1!BW28*(1-VLOOKUP(AEBYLD2!BW$4,'[1]INTERNAL PARAMETERS-1'!$B$5:$J$44,5,FALSE))*VLOOKUP(AEBYLD2!BW$4,'[1]INTERNAL PARAMETERS-1'!$B$5:$J$44,8,FALSE)*VLOOKUP(AEBYLD2!BW$4,'[1]INTERNAL PARAMETERS-1'!$B$5:$J$44,3,FALSE)</f>
        <v>0</v>
      </c>
      <c r="BX28" s="50">
        <f>AEBYLD1!BX28*VLOOKUP(AEBYLD2!BX$4,'[1]INTERNAL PARAMETERS-1'!$B$5:$J$44,5,FALSE)*VLOOKUP(AEBYLD2!BX$4,'[1]INTERNAL PARAMETERS-1'!$B$5:$J$44,6,FALSE)*VLOOKUP(AEBYLD2!BX$4,'[1]INTERNAL PARAMETERS-1'!$B$5:$J$44,3,FALSE) + AEBYLD1!BX28*(1-VLOOKUP(AEBYLD2!BX$4,'[1]INTERNAL PARAMETERS-1'!$B$5:$J$44,5,FALSE))*VLOOKUP(AEBYLD2!BX$4,'[1]INTERNAL PARAMETERS-1'!$B$5:$J$44,8,FALSE)*VLOOKUP(AEBYLD2!BX$4,'[1]INTERNAL PARAMETERS-1'!$B$5:$J$44,3,FALSE)</f>
        <v>0</v>
      </c>
      <c r="BY28" s="50">
        <f>AEBYLD1!BY28*VLOOKUP(AEBYLD2!BY$4,'[1]INTERNAL PARAMETERS-1'!$B$5:$J$44,5,FALSE)*VLOOKUP(AEBYLD2!BY$4,'[1]INTERNAL PARAMETERS-1'!$B$5:$J$44,6,FALSE)*VLOOKUP(AEBYLD2!BY$4,'[1]INTERNAL PARAMETERS-1'!$B$5:$J$44,3,FALSE) + AEBYLD1!BY28*(1-VLOOKUP(AEBYLD2!BY$4,'[1]INTERNAL PARAMETERS-1'!$B$5:$J$44,5,FALSE))*VLOOKUP(AEBYLD2!BY$4,'[1]INTERNAL PARAMETERS-1'!$B$5:$J$44,8,FALSE)*VLOOKUP(AEBYLD2!BY$4,'[1]INTERNAL PARAMETERS-1'!$B$5:$J$44,3,FALSE)</f>
        <v>0</v>
      </c>
      <c r="BZ28" s="50">
        <f>AEBYLD1!BZ28*VLOOKUP(AEBYLD2!BZ$4,'[1]INTERNAL PARAMETERS-1'!$B$5:$J$44,5,FALSE)*VLOOKUP(AEBYLD2!BZ$4,'[1]INTERNAL PARAMETERS-1'!$B$5:$J$44,6,FALSE)*VLOOKUP(AEBYLD2!BZ$4,'[1]INTERNAL PARAMETERS-1'!$B$5:$J$44,3,FALSE) + AEBYLD1!BZ28*(1-VLOOKUP(AEBYLD2!BZ$4,'[1]INTERNAL PARAMETERS-1'!$B$5:$J$44,5,FALSE))*VLOOKUP(AEBYLD2!BZ$4,'[1]INTERNAL PARAMETERS-1'!$B$5:$J$44,8,FALSE)*VLOOKUP(AEBYLD2!BZ$4,'[1]INTERNAL PARAMETERS-1'!$B$5:$J$44,3,FALSE)</f>
        <v>1.2221455142887936E-5</v>
      </c>
      <c r="CA28" s="50">
        <f>AEBYLD1!CA28*VLOOKUP(AEBYLD2!CA$4,'[1]INTERNAL PARAMETERS-1'!$B$5:$J$44,5,FALSE)*VLOOKUP(AEBYLD2!CA$4,'[1]INTERNAL PARAMETERS-1'!$B$5:$J$44,6,FALSE)*VLOOKUP(AEBYLD2!CA$4,'[1]INTERNAL PARAMETERS-1'!$B$5:$J$44,3,FALSE) + AEBYLD1!CA28*(1-VLOOKUP(AEBYLD2!CA$4,'[1]INTERNAL PARAMETERS-1'!$B$5:$J$44,5,FALSE))*VLOOKUP(AEBYLD2!CA$4,'[1]INTERNAL PARAMETERS-1'!$B$5:$J$44,8,FALSE)*VLOOKUP(AEBYLD2!CA$4,'[1]INTERNAL PARAMETERS-1'!$B$5:$J$44,3,FALSE)</f>
        <v>0</v>
      </c>
      <c r="CB28" s="50">
        <f>AEBYLD1!CB28*VLOOKUP(AEBYLD2!CB$4,'[1]INTERNAL PARAMETERS-1'!$B$5:$J$44,5,FALSE)*VLOOKUP(AEBYLD2!CB$4,'[1]INTERNAL PARAMETERS-1'!$B$5:$J$44,6,FALSE)*VLOOKUP(AEBYLD2!CB$4,'[1]INTERNAL PARAMETERS-1'!$B$5:$J$44,3,FALSE) + AEBYLD1!CB28*(1-VLOOKUP(AEBYLD2!CB$4,'[1]INTERNAL PARAMETERS-1'!$B$5:$J$44,5,FALSE))*VLOOKUP(AEBYLD2!CB$4,'[1]INTERNAL PARAMETERS-1'!$B$5:$J$44,8,FALSE)*VLOOKUP(AEBYLD2!CB$4,'[1]INTERNAL PARAMETERS-1'!$B$5:$J$44,3,FALSE)</f>
        <v>0</v>
      </c>
      <c r="CC28" s="50">
        <f>AEBYLD1!CC28*VLOOKUP(AEBYLD2!CC$4,'[1]INTERNAL PARAMETERS-1'!$B$5:$J$44,5,FALSE)*VLOOKUP(AEBYLD2!CC$4,'[1]INTERNAL PARAMETERS-1'!$B$5:$J$44,6,FALSE)*VLOOKUP(AEBYLD2!CC$4,'[1]INTERNAL PARAMETERS-1'!$B$5:$J$44,3,FALSE) + AEBYLD1!CC28*(1-VLOOKUP(AEBYLD2!CC$4,'[1]INTERNAL PARAMETERS-1'!$B$5:$J$44,5,FALSE))*VLOOKUP(AEBYLD2!CC$4,'[1]INTERNAL PARAMETERS-1'!$B$5:$J$44,8,FALSE)*VLOOKUP(AEBYLD2!CC$4,'[1]INTERNAL PARAMETERS-1'!$B$5:$J$44,3,FALSE)</f>
        <v>3.7720802694702188E-5</v>
      </c>
      <c r="CD28" s="50">
        <f>AEBYLD1!CD28*VLOOKUP(AEBYLD2!CD$4,'[1]INTERNAL PARAMETERS-1'!$B$5:$J$44,5,FALSE)*VLOOKUP(AEBYLD2!CD$4,'[1]INTERNAL PARAMETERS-1'!$B$5:$J$44,6,FALSE)*VLOOKUP(AEBYLD2!CD$4,'[1]INTERNAL PARAMETERS-1'!$B$5:$J$44,3,FALSE) + AEBYLD1!CD28*(1-VLOOKUP(AEBYLD2!CD$4,'[1]INTERNAL PARAMETERS-1'!$B$5:$J$44,5,FALSE))*VLOOKUP(AEBYLD2!CD$4,'[1]INTERNAL PARAMETERS-1'!$B$5:$J$44,8,FALSE)*VLOOKUP(AEBYLD2!CD$4,'[1]INTERNAL PARAMETERS-1'!$B$5:$J$44,3,FALSE)</f>
        <v>6.3370992081046123E-5</v>
      </c>
      <c r="CE28" s="50">
        <f>AEBYLD1!CE28*VLOOKUP(AEBYLD2!CE$4,'[1]INTERNAL PARAMETERS-1'!$B$5:$J$44,5,FALSE)*VLOOKUP(AEBYLD2!CE$4,'[1]INTERNAL PARAMETERS-1'!$B$5:$J$44,6,FALSE)*VLOOKUP(AEBYLD2!CE$4,'[1]INTERNAL PARAMETERS-1'!$B$5:$J$44,3,FALSE) + AEBYLD1!CE28*(1-VLOOKUP(AEBYLD2!CE$4,'[1]INTERNAL PARAMETERS-1'!$B$5:$J$44,5,FALSE))*VLOOKUP(AEBYLD2!CE$4,'[1]INTERNAL PARAMETERS-1'!$B$5:$J$44,8,FALSE)*VLOOKUP(AEBYLD2!CE$4,'[1]INTERNAL PARAMETERS-1'!$B$5:$J$44,3,FALSE)</f>
        <v>1.2127839045995309E-4</v>
      </c>
      <c r="CF28" s="50">
        <f>AEBYLD1!CF28*VLOOKUP(AEBYLD2!CF$4,'[1]INTERNAL PARAMETERS-1'!$B$5:$J$44,5,FALSE)*VLOOKUP(AEBYLD2!CF$4,'[1]INTERNAL PARAMETERS-1'!$B$5:$J$44,6,FALSE)*VLOOKUP(AEBYLD2!CF$4,'[1]INTERNAL PARAMETERS-1'!$B$5:$J$44,3,FALSE) + AEBYLD1!CF28*(1-VLOOKUP(AEBYLD2!CF$4,'[1]INTERNAL PARAMETERS-1'!$B$5:$J$44,5,FALSE))*VLOOKUP(AEBYLD2!CF$4,'[1]INTERNAL PARAMETERS-1'!$B$5:$J$44,8,FALSE)*VLOOKUP(AEBYLD2!CF$4,'[1]INTERNAL PARAMETERS-1'!$B$5:$J$44,3,FALSE)</f>
        <v>3.7658238131160825E-5</v>
      </c>
      <c r="CG28" s="50">
        <f>AEBYLD1!CG28*VLOOKUP(AEBYLD2!CG$4,'[1]INTERNAL PARAMETERS-1'!$B$5:$J$44,5,FALSE)*VLOOKUP(AEBYLD2!CG$4,'[1]INTERNAL PARAMETERS-1'!$B$5:$J$44,6,FALSE)*VLOOKUP(AEBYLD2!CG$4,'[1]INTERNAL PARAMETERS-1'!$B$5:$J$44,3,FALSE) + AEBYLD1!CG28*(1-VLOOKUP(AEBYLD2!CG$4,'[1]INTERNAL PARAMETERS-1'!$B$5:$J$44,5,FALSE))*VLOOKUP(AEBYLD2!CG$4,'[1]INTERNAL PARAMETERS-1'!$B$5:$J$44,8,FALSE)*VLOOKUP(AEBYLD2!CG$4,'[1]INTERNAL PARAMETERS-1'!$B$5:$J$44,3,FALSE)</f>
        <v>0</v>
      </c>
      <c r="CH28" s="49">
        <f>AEBYLD1!CH28*VLOOKUP(AEBYLD2!CH$4,'[1]INTERNAL PARAMETERS-1'!$B$5:$J$44,5,FALSE)*VLOOKUP(AEBYLD2!CH$4,'[1]INTERNAL PARAMETERS-1'!$B$5:$J$44,6,FALSE)*VLOOKUP(AEBYLD2!CH$4,'[1]INTERNAL PARAMETERS-1'!$B$5:$J$44,3,FALSE) + AEBYLD1!CH28*(1-VLOOKUP(AEBYLD2!CH$4,'[1]INTERNAL PARAMETERS-1'!$B$5:$J$44,5,FALSE))*VLOOKUP(AEBYLD2!CH$4,'[1]INTERNAL PARAMETERS-1'!$B$5:$J$44,8,FALSE)*VLOOKUP(AEBYLD2!CH$4,'[1]INTERNAL PARAMETERS-1'!$B$5:$J$44,3,FALSE)</f>
        <v>0</v>
      </c>
      <c r="CJ28" s="51">
        <f t="shared" si="0"/>
        <v>3.3697986657000567</v>
      </c>
      <c r="CK28" s="49">
        <f t="shared" si="1"/>
        <v>5.8356266970980869E-2</v>
      </c>
    </row>
    <row r="29" spans="2:89" x14ac:dyDescent="0.4">
      <c r="B29" s="64" t="s">
        <v>5</v>
      </c>
      <c r="C29" s="63" t="s">
        <v>71</v>
      </c>
      <c r="D29" s="63" t="s">
        <v>82</v>
      </c>
      <c r="E29" s="147">
        <f>AEB!AF29</f>
        <v>5.3959570488095929</v>
      </c>
      <c r="F29" s="62">
        <f>'[1]INTERNAL PARAMETERS-1'!M11</f>
        <v>53.995000000000005</v>
      </c>
      <c r="G29" s="51">
        <f>AEBYLD1!G29*VLOOKUP(AEBYLD2!G$4,'[1]INTERNAL PARAMETERS-1'!$B$5:$J$44,5,FALSE)*VLOOKUP(AEBYLD2!G$4,'[1]INTERNAL PARAMETERS-1'!$B$5:$J$44,7,FALSE)*AEBYLD2!$F29 + AEBYLD1!G29*(1-VLOOKUP(AEBYLD2!G$4,'[1]INTERNAL PARAMETERS-1'!$B$5:$J$44,5,FALSE))*VLOOKUP(AEBYLD2!G$4,'[1]INTERNAL PARAMETERS-1'!$B$5:$J$44,9,FALSE)*AEBYLD2!$F29</f>
        <v>1.7334115878081857</v>
      </c>
      <c r="H29" s="50">
        <f>AEBYLD1!H29*VLOOKUP(AEBYLD2!H$4,'[1]INTERNAL PARAMETERS-1'!$B$5:$J$44,5,FALSE)*VLOOKUP(AEBYLD2!H$4,'[1]INTERNAL PARAMETERS-1'!$B$5:$J$44,7,FALSE)*AEBYLD2!$F29 + AEBYLD1!H29*(1-VLOOKUP(AEBYLD2!H$4,'[1]INTERNAL PARAMETERS-1'!$B$5:$J$44,5,FALSE))*VLOOKUP(AEBYLD2!H$4,'[1]INTERNAL PARAMETERS-1'!$B$5:$J$44,9,FALSE)*AEBYLD2!$F29</f>
        <v>0.68445162865673703</v>
      </c>
      <c r="I29" s="50">
        <f>AEBYLD1!I29*VLOOKUP(AEBYLD2!I$4,'[1]INTERNAL PARAMETERS-1'!$B$5:$J$44,5,FALSE)*VLOOKUP(AEBYLD2!I$4,'[1]INTERNAL PARAMETERS-1'!$B$5:$J$44,7,FALSE)*AEBYLD2!$F29 + AEBYLD1!I29*(1-VLOOKUP(AEBYLD2!I$4,'[1]INTERNAL PARAMETERS-1'!$B$5:$J$44,5,FALSE))*VLOOKUP(AEBYLD2!I$4,'[1]INTERNAL PARAMETERS-1'!$B$5:$J$44,9,FALSE)*AEBYLD2!$F29</f>
        <v>0.78064204225752087</v>
      </c>
      <c r="J29" s="50">
        <f>AEBYLD1!J29*VLOOKUP(AEBYLD2!J$4,'[1]INTERNAL PARAMETERS-1'!$B$5:$J$44,5,FALSE)*VLOOKUP(AEBYLD2!J$4,'[1]INTERNAL PARAMETERS-1'!$B$5:$J$44,7,FALSE)*AEBYLD2!$F29 + AEBYLD1!J29*(1-VLOOKUP(AEBYLD2!J$4,'[1]INTERNAL PARAMETERS-1'!$B$5:$J$44,5,FALSE))*VLOOKUP(AEBYLD2!J$4,'[1]INTERNAL PARAMETERS-1'!$B$5:$J$44,9,FALSE)*AEBYLD2!$F29</f>
        <v>0</v>
      </c>
      <c r="K29" s="50">
        <f>AEBYLD1!K29*VLOOKUP(AEBYLD2!K$4,'[1]INTERNAL PARAMETERS-1'!$B$5:$J$44,5,FALSE)*VLOOKUP(AEBYLD2!K$4,'[1]INTERNAL PARAMETERS-1'!$B$5:$J$44,7,FALSE)*AEBYLD2!$F29 + AEBYLD1!K29*(1-VLOOKUP(AEBYLD2!K$4,'[1]INTERNAL PARAMETERS-1'!$B$5:$J$44,5,FALSE))*VLOOKUP(AEBYLD2!K$4,'[1]INTERNAL PARAMETERS-1'!$B$5:$J$44,9,FALSE)*AEBYLD2!$F29</f>
        <v>0</v>
      </c>
      <c r="L29" s="50">
        <f>AEBYLD1!L29*VLOOKUP(AEBYLD2!L$4,'[1]INTERNAL PARAMETERS-1'!$B$5:$J$44,5,FALSE)*VLOOKUP(AEBYLD2!L$4,'[1]INTERNAL PARAMETERS-1'!$B$5:$J$44,7,FALSE)*AEBYLD2!$F29 + AEBYLD1!L29*(1-VLOOKUP(AEBYLD2!L$4,'[1]INTERNAL PARAMETERS-1'!$B$5:$J$44,5,FALSE))*VLOOKUP(AEBYLD2!L$4,'[1]INTERNAL PARAMETERS-1'!$B$5:$J$44,9,FALSE)*AEBYLD2!$F29</f>
        <v>0</v>
      </c>
      <c r="M29" s="50">
        <f>AEBYLD1!M29*VLOOKUP(AEBYLD2!M$4,'[1]INTERNAL PARAMETERS-1'!$B$5:$J$44,5,FALSE)*VLOOKUP(AEBYLD2!M$4,'[1]INTERNAL PARAMETERS-1'!$B$5:$J$44,7,FALSE)*AEBYLD2!$F29 + AEBYLD1!M29*(1-VLOOKUP(AEBYLD2!M$4,'[1]INTERNAL PARAMETERS-1'!$B$5:$J$44,5,FALSE))*VLOOKUP(AEBYLD2!M$4,'[1]INTERNAL PARAMETERS-1'!$B$5:$J$44,9,FALSE)*AEBYLD2!$F29</f>
        <v>1.1989114830381625E-2</v>
      </c>
      <c r="N29" s="50">
        <f>AEBYLD1!N29*VLOOKUP(AEBYLD2!N$4,'[1]INTERNAL PARAMETERS-1'!$B$5:$J$44,5,FALSE)*VLOOKUP(AEBYLD2!N$4,'[1]INTERNAL PARAMETERS-1'!$B$5:$J$44,7,FALSE)*AEBYLD2!$F29 + AEBYLD1!N29*(1-VLOOKUP(AEBYLD2!N$4,'[1]INTERNAL PARAMETERS-1'!$B$5:$J$44,5,FALSE))*VLOOKUP(AEBYLD2!N$4,'[1]INTERNAL PARAMETERS-1'!$B$5:$J$44,9,FALSE)*AEBYLD2!$F29</f>
        <v>2.7152437152383863E-3</v>
      </c>
      <c r="O29" s="50">
        <f>AEBYLD1!O29*VLOOKUP(AEBYLD2!O$4,'[1]INTERNAL PARAMETERS-1'!$B$5:$J$44,5,FALSE)*VLOOKUP(AEBYLD2!O$4,'[1]INTERNAL PARAMETERS-1'!$B$5:$J$44,7,FALSE)*AEBYLD2!$F29 + AEBYLD1!O29*(1-VLOOKUP(AEBYLD2!O$4,'[1]INTERNAL PARAMETERS-1'!$B$5:$J$44,5,FALSE))*VLOOKUP(AEBYLD2!O$4,'[1]INTERNAL PARAMETERS-1'!$B$5:$J$44,9,FALSE)*AEBYLD2!$F29</f>
        <v>0</v>
      </c>
      <c r="P29" s="50">
        <f>AEBYLD1!P29*VLOOKUP(AEBYLD2!P$4,'[1]INTERNAL PARAMETERS-1'!$B$5:$J$44,5,FALSE)*VLOOKUP(AEBYLD2!P$4,'[1]INTERNAL PARAMETERS-1'!$B$5:$J$44,7,FALSE)*AEBYLD2!$F29 + AEBYLD1!P29*(1-VLOOKUP(AEBYLD2!P$4,'[1]INTERNAL PARAMETERS-1'!$B$5:$J$44,5,FALSE))*VLOOKUP(AEBYLD2!P$4,'[1]INTERNAL PARAMETERS-1'!$B$5:$J$44,9,FALSE)*AEBYLD2!$F29</f>
        <v>0</v>
      </c>
      <c r="Q29" s="50">
        <f>AEBYLD1!Q29*VLOOKUP(AEBYLD2!Q$4,'[1]INTERNAL PARAMETERS-1'!$B$5:$J$44,5,FALSE)*VLOOKUP(AEBYLD2!Q$4,'[1]INTERNAL PARAMETERS-1'!$B$5:$J$44,7,FALSE)*AEBYLD2!$F29 + AEBYLD1!Q29*(1-VLOOKUP(AEBYLD2!Q$4,'[1]INTERNAL PARAMETERS-1'!$B$5:$J$44,5,FALSE))*VLOOKUP(AEBYLD2!Q$4,'[1]INTERNAL PARAMETERS-1'!$B$5:$J$44,9,FALSE)*AEBYLD2!$F29</f>
        <v>0</v>
      </c>
      <c r="R29" s="50">
        <f>AEBYLD1!R29*VLOOKUP(AEBYLD2!R$4,'[1]INTERNAL PARAMETERS-1'!$B$5:$J$44,5,FALSE)*VLOOKUP(AEBYLD2!R$4,'[1]INTERNAL PARAMETERS-1'!$B$5:$J$44,7,FALSE)*AEBYLD2!$F29 + AEBYLD1!R29*(1-VLOOKUP(AEBYLD2!R$4,'[1]INTERNAL PARAMETERS-1'!$B$5:$J$44,5,FALSE))*VLOOKUP(AEBYLD2!R$4,'[1]INTERNAL PARAMETERS-1'!$B$5:$J$44,9,FALSE)*AEBYLD2!$F29</f>
        <v>5.6056644443631199E-3</v>
      </c>
      <c r="S29" s="50">
        <f>AEBYLD1!S29*VLOOKUP(AEBYLD2!S$4,'[1]INTERNAL PARAMETERS-1'!$B$5:$J$44,5,FALSE)*VLOOKUP(AEBYLD2!S$4,'[1]INTERNAL PARAMETERS-1'!$B$5:$J$44,7,FALSE)*AEBYLD2!$F29 + AEBYLD1!S29*(1-VLOOKUP(AEBYLD2!S$4,'[1]INTERNAL PARAMETERS-1'!$B$5:$J$44,5,FALSE))*VLOOKUP(AEBYLD2!S$4,'[1]INTERNAL PARAMETERS-1'!$B$5:$J$44,9,FALSE)*AEBYLD2!$F29</f>
        <v>0.10618784517743383</v>
      </c>
      <c r="T29" s="50">
        <f>AEBYLD1!T29*VLOOKUP(AEBYLD2!T$4,'[1]INTERNAL PARAMETERS-1'!$B$5:$J$44,5,FALSE)*VLOOKUP(AEBYLD2!T$4,'[1]INTERNAL PARAMETERS-1'!$B$5:$J$44,7,FALSE)*AEBYLD2!$F29 + AEBYLD1!T29*(1-VLOOKUP(AEBYLD2!T$4,'[1]INTERNAL PARAMETERS-1'!$B$5:$J$44,5,FALSE))*VLOOKUP(AEBYLD2!T$4,'[1]INTERNAL PARAMETERS-1'!$B$5:$J$44,9,FALSE)*AEBYLD2!$F29</f>
        <v>2.3123365832997865E-2</v>
      </c>
      <c r="U29" s="50">
        <f>AEBYLD1!U29*VLOOKUP(AEBYLD2!U$4,'[1]INTERNAL PARAMETERS-1'!$B$5:$J$44,5,FALSE)*VLOOKUP(AEBYLD2!U$4,'[1]INTERNAL PARAMETERS-1'!$B$5:$J$44,7,FALSE)*AEBYLD2!$F29 + AEBYLD1!U29*(1-VLOOKUP(AEBYLD2!U$4,'[1]INTERNAL PARAMETERS-1'!$B$5:$J$44,5,FALSE))*VLOOKUP(AEBYLD2!U$4,'[1]INTERNAL PARAMETERS-1'!$B$5:$J$44,9,FALSE)*AEBYLD2!$F29</f>
        <v>2.2170402877456145E-2</v>
      </c>
      <c r="V29" s="50">
        <f>AEBYLD1!V29*VLOOKUP(AEBYLD2!V$4,'[1]INTERNAL PARAMETERS-1'!$B$5:$J$44,5,FALSE)*VLOOKUP(AEBYLD2!V$4,'[1]INTERNAL PARAMETERS-1'!$B$5:$J$44,7,FALSE)*AEBYLD2!$F29 + AEBYLD1!V29*(1-VLOOKUP(AEBYLD2!V$4,'[1]INTERNAL PARAMETERS-1'!$B$5:$J$44,5,FALSE))*VLOOKUP(AEBYLD2!V$4,'[1]INTERNAL PARAMETERS-1'!$B$5:$J$44,9,FALSE)*AEBYLD2!$F29</f>
        <v>6.6416613044869788E-2</v>
      </c>
      <c r="W29" s="50">
        <f>AEBYLD1!W29*VLOOKUP(AEBYLD2!W$4,'[1]INTERNAL PARAMETERS-1'!$B$5:$J$44,5,FALSE)*VLOOKUP(AEBYLD2!W$4,'[1]INTERNAL PARAMETERS-1'!$B$5:$J$44,7,FALSE)*AEBYLD2!$F29 + AEBYLD1!W29*(1-VLOOKUP(AEBYLD2!W$4,'[1]INTERNAL PARAMETERS-1'!$B$5:$J$44,5,FALSE))*VLOOKUP(AEBYLD2!W$4,'[1]INTERNAL PARAMETERS-1'!$B$5:$J$44,9,FALSE)*AEBYLD2!$F29</f>
        <v>0</v>
      </c>
      <c r="X29" s="50">
        <f>AEBYLD1!X29*VLOOKUP(AEBYLD2!X$4,'[1]INTERNAL PARAMETERS-1'!$B$5:$J$44,5,FALSE)*VLOOKUP(AEBYLD2!X$4,'[1]INTERNAL PARAMETERS-1'!$B$5:$J$44,7,FALSE)*AEBYLD2!$F29 + AEBYLD1!X29*(1-VLOOKUP(AEBYLD2!X$4,'[1]INTERNAL PARAMETERS-1'!$B$5:$J$44,5,FALSE))*VLOOKUP(AEBYLD2!X$4,'[1]INTERNAL PARAMETERS-1'!$B$5:$J$44,9,FALSE)*AEBYLD2!$F29</f>
        <v>0</v>
      </c>
      <c r="Y29" s="50">
        <f>AEBYLD1!Y29*VLOOKUP(AEBYLD2!Y$4,'[1]INTERNAL PARAMETERS-1'!$B$5:$J$44,5,FALSE)*VLOOKUP(AEBYLD2!Y$4,'[1]INTERNAL PARAMETERS-1'!$B$5:$J$44,7,FALSE)*AEBYLD2!$F29 + AEBYLD1!Y29*(1-VLOOKUP(AEBYLD2!Y$4,'[1]INTERNAL PARAMETERS-1'!$B$5:$J$44,5,FALSE))*VLOOKUP(AEBYLD2!Y$4,'[1]INTERNAL PARAMETERS-1'!$B$5:$J$44,9,FALSE)*AEBYLD2!$F29</f>
        <v>0</v>
      </c>
      <c r="Z29" s="50">
        <f>AEBYLD1!Z29*VLOOKUP(AEBYLD2!Z$4,'[1]INTERNAL PARAMETERS-1'!$B$5:$J$44,5,FALSE)*VLOOKUP(AEBYLD2!Z$4,'[1]INTERNAL PARAMETERS-1'!$B$5:$J$44,7,FALSE)*AEBYLD2!$F29 + AEBYLD1!Z29*(1-VLOOKUP(AEBYLD2!Z$4,'[1]INTERNAL PARAMETERS-1'!$B$5:$J$44,5,FALSE))*VLOOKUP(AEBYLD2!Z$4,'[1]INTERNAL PARAMETERS-1'!$B$5:$J$44,9,FALSE)*AEBYLD2!$F29</f>
        <v>0</v>
      </c>
      <c r="AA29" s="50">
        <f>AEBYLD1!AA29*VLOOKUP(AEBYLD2!AA$4,'[1]INTERNAL PARAMETERS-1'!$B$5:$J$44,5,FALSE)*VLOOKUP(AEBYLD2!AA$4,'[1]INTERNAL PARAMETERS-1'!$B$5:$J$44,7,FALSE)*AEBYLD2!$F29 + AEBYLD1!AA29*(1-VLOOKUP(AEBYLD2!AA$4,'[1]INTERNAL PARAMETERS-1'!$B$5:$J$44,5,FALSE))*VLOOKUP(AEBYLD2!AA$4,'[1]INTERNAL PARAMETERS-1'!$B$5:$J$44,9,FALSE)*AEBYLD2!$F29</f>
        <v>0</v>
      </c>
      <c r="AB29" s="50">
        <f>AEBYLD1!AB29*VLOOKUP(AEBYLD2!AB$4,'[1]INTERNAL PARAMETERS-1'!$B$5:$J$44,5,FALSE)*VLOOKUP(AEBYLD2!AB$4,'[1]INTERNAL PARAMETERS-1'!$B$5:$J$44,7,FALSE)*AEBYLD2!$F29 + AEBYLD1!AB29*(1-VLOOKUP(AEBYLD2!AB$4,'[1]INTERNAL PARAMETERS-1'!$B$5:$J$44,5,FALSE))*VLOOKUP(AEBYLD2!AB$4,'[1]INTERNAL PARAMETERS-1'!$B$5:$J$44,9,FALSE)*AEBYLD2!$F29</f>
        <v>0</v>
      </c>
      <c r="AC29" s="50">
        <f>AEBYLD1!AC29*VLOOKUP(AEBYLD2!AC$4,'[1]INTERNAL PARAMETERS-1'!$B$5:$J$44,5,FALSE)*VLOOKUP(AEBYLD2!AC$4,'[1]INTERNAL PARAMETERS-1'!$B$5:$J$44,7,FALSE)*AEBYLD2!$F29 + AEBYLD1!AC29*(1-VLOOKUP(AEBYLD2!AC$4,'[1]INTERNAL PARAMETERS-1'!$B$5:$J$44,5,FALSE))*VLOOKUP(AEBYLD2!AC$4,'[1]INTERNAL PARAMETERS-1'!$B$5:$J$44,9,FALSE)*AEBYLD2!$F29</f>
        <v>0</v>
      </c>
      <c r="AD29" s="50">
        <f>AEBYLD1!AD29*VLOOKUP(AEBYLD2!AD$4,'[1]INTERNAL PARAMETERS-1'!$B$5:$J$44,5,FALSE)*VLOOKUP(AEBYLD2!AD$4,'[1]INTERNAL PARAMETERS-1'!$B$5:$J$44,7,FALSE)*AEBYLD2!$F29 + AEBYLD1!AD29*(1-VLOOKUP(AEBYLD2!AD$4,'[1]INTERNAL PARAMETERS-1'!$B$5:$J$44,5,FALSE))*VLOOKUP(AEBYLD2!AD$4,'[1]INTERNAL PARAMETERS-1'!$B$5:$J$44,9,FALSE)*AEBYLD2!$F29</f>
        <v>0</v>
      </c>
      <c r="AE29" s="50">
        <f>AEBYLD1!AE29*VLOOKUP(AEBYLD2!AE$4,'[1]INTERNAL PARAMETERS-1'!$B$5:$J$44,5,FALSE)*VLOOKUP(AEBYLD2!AE$4,'[1]INTERNAL PARAMETERS-1'!$B$5:$J$44,7,FALSE)*AEBYLD2!$F29 + AEBYLD1!AE29*(1-VLOOKUP(AEBYLD2!AE$4,'[1]INTERNAL PARAMETERS-1'!$B$5:$J$44,5,FALSE))*VLOOKUP(AEBYLD2!AE$4,'[1]INTERNAL PARAMETERS-1'!$B$5:$J$44,9,FALSE)*AEBYLD2!$F29</f>
        <v>0</v>
      </c>
      <c r="AF29" s="50">
        <f>AEBYLD1!AF29*VLOOKUP(AEBYLD2!AF$4,'[1]INTERNAL PARAMETERS-1'!$B$5:$J$44,5,FALSE)*VLOOKUP(AEBYLD2!AF$4,'[1]INTERNAL PARAMETERS-1'!$B$5:$J$44,7,FALSE)*AEBYLD2!$F29 + AEBYLD1!AF29*(1-VLOOKUP(AEBYLD2!AF$4,'[1]INTERNAL PARAMETERS-1'!$B$5:$J$44,5,FALSE))*VLOOKUP(AEBYLD2!AF$4,'[1]INTERNAL PARAMETERS-1'!$B$5:$J$44,9,FALSE)*AEBYLD2!$F29</f>
        <v>2.7327614166270209E-3</v>
      </c>
      <c r="AG29" s="50">
        <f>AEBYLD1!AG29*VLOOKUP(AEBYLD2!AG$4,'[1]INTERNAL PARAMETERS-1'!$B$5:$J$44,5,FALSE)*VLOOKUP(AEBYLD2!AG$4,'[1]INTERNAL PARAMETERS-1'!$B$5:$J$44,7,FALSE)*AEBYLD2!$F29 + AEBYLD1!AG29*(1-VLOOKUP(AEBYLD2!AG$4,'[1]INTERNAL PARAMETERS-1'!$B$5:$J$44,5,FALSE))*VLOOKUP(AEBYLD2!AG$4,'[1]INTERNAL PARAMETERS-1'!$B$5:$J$44,9,FALSE)*AEBYLD2!$F29</f>
        <v>0</v>
      </c>
      <c r="AH29" s="50">
        <f>AEBYLD1!AH29*VLOOKUP(AEBYLD2!AH$4,'[1]INTERNAL PARAMETERS-1'!$B$5:$J$44,5,FALSE)*VLOOKUP(AEBYLD2!AH$4,'[1]INTERNAL PARAMETERS-1'!$B$5:$J$44,7,FALSE)*AEBYLD2!$F29 + AEBYLD1!AH29*(1-VLOOKUP(AEBYLD2!AH$4,'[1]INTERNAL PARAMETERS-1'!$B$5:$J$44,5,FALSE))*VLOOKUP(AEBYLD2!AH$4,'[1]INTERNAL PARAMETERS-1'!$B$5:$J$44,9,FALSE)*AEBYLD2!$F29</f>
        <v>0</v>
      </c>
      <c r="AI29" s="50">
        <f>AEBYLD1!AI29*VLOOKUP(AEBYLD2!AI$4,'[1]INTERNAL PARAMETERS-1'!$B$5:$J$44,5,FALSE)*VLOOKUP(AEBYLD2!AI$4,'[1]INTERNAL PARAMETERS-1'!$B$5:$J$44,7,FALSE)*AEBYLD2!$F29 + AEBYLD1!AI29*(1-VLOOKUP(AEBYLD2!AI$4,'[1]INTERNAL PARAMETERS-1'!$B$5:$J$44,5,FALSE))*VLOOKUP(AEBYLD2!AI$4,'[1]INTERNAL PARAMETERS-1'!$B$5:$J$44,9,FALSE)*AEBYLD2!$F29</f>
        <v>1.4014161110907798E-3</v>
      </c>
      <c r="AJ29" s="50">
        <f>AEBYLD1!AJ29*VLOOKUP(AEBYLD2!AJ$4,'[1]INTERNAL PARAMETERS-1'!$B$5:$J$44,5,FALSE)*VLOOKUP(AEBYLD2!AJ$4,'[1]INTERNAL PARAMETERS-1'!$B$5:$J$44,7,FALSE)*AEBYLD2!$F29 + AEBYLD1!AJ29*(1-VLOOKUP(AEBYLD2!AJ$4,'[1]INTERNAL PARAMETERS-1'!$B$5:$J$44,5,FALSE))*VLOOKUP(AEBYLD2!AJ$4,'[1]INTERNAL PARAMETERS-1'!$B$5:$J$44,9,FALSE)*AEBYLD2!$F29</f>
        <v>0</v>
      </c>
      <c r="AK29" s="50">
        <f>AEBYLD1!AK29*VLOOKUP(AEBYLD2!AK$4,'[1]INTERNAL PARAMETERS-1'!$B$5:$J$44,5,FALSE)*VLOOKUP(AEBYLD2!AK$4,'[1]INTERNAL PARAMETERS-1'!$B$5:$J$44,7,FALSE)*AEBYLD2!$F29 + AEBYLD1!AK29*(1-VLOOKUP(AEBYLD2!AK$4,'[1]INTERNAL PARAMETERS-1'!$B$5:$J$44,5,FALSE))*VLOOKUP(AEBYLD2!AK$4,'[1]INTERNAL PARAMETERS-1'!$B$5:$J$44,9,FALSE)*AEBYLD2!$F29</f>
        <v>0</v>
      </c>
      <c r="AL29" s="50">
        <f>AEBYLD1!AL29*VLOOKUP(AEBYLD2!AL$4,'[1]INTERNAL PARAMETERS-1'!$B$5:$J$44,5,FALSE)*VLOOKUP(AEBYLD2!AL$4,'[1]INTERNAL PARAMETERS-1'!$B$5:$J$44,7,FALSE)*AEBYLD2!$F29 + AEBYLD1!AL29*(1-VLOOKUP(AEBYLD2!AL$4,'[1]INTERNAL PARAMETERS-1'!$B$5:$J$44,5,FALSE))*VLOOKUP(AEBYLD2!AL$4,'[1]INTERNAL PARAMETERS-1'!$B$5:$J$44,9,FALSE)*AEBYLD2!$F29</f>
        <v>0</v>
      </c>
      <c r="AM29" s="50">
        <f>AEBYLD1!AM29*VLOOKUP(AEBYLD2!AM$4,'[1]INTERNAL PARAMETERS-1'!$B$5:$J$44,5,FALSE)*VLOOKUP(AEBYLD2!AM$4,'[1]INTERNAL PARAMETERS-1'!$B$5:$J$44,7,FALSE)*AEBYLD2!$F29 + AEBYLD1!AM29*(1-VLOOKUP(AEBYLD2!AM$4,'[1]INTERNAL PARAMETERS-1'!$B$5:$J$44,5,FALSE))*VLOOKUP(AEBYLD2!AM$4,'[1]INTERNAL PARAMETERS-1'!$B$5:$J$44,9,FALSE)*AEBYLD2!$F29</f>
        <v>0</v>
      </c>
      <c r="AN29" s="50">
        <f>AEBYLD1!AN29*VLOOKUP(AEBYLD2!AN$4,'[1]INTERNAL PARAMETERS-1'!$B$5:$J$44,5,FALSE)*VLOOKUP(AEBYLD2!AN$4,'[1]INTERNAL PARAMETERS-1'!$B$5:$J$44,7,FALSE)*AEBYLD2!$F29 + AEBYLD1!AN29*(1-VLOOKUP(AEBYLD2!AN$4,'[1]INTERNAL PARAMETERS-1'!$B$5:$J$44,5,FALSE))*VLOOKUP(AEBYLD2!AN$4,'[1]INTERNAL PARAMETERS-1'!$B$5:$J$44,9,FALSE)*AEBYLD2!$F29</f>
        <v>0</v>
      </c>
      <c r="AO29" s="50">
        <f>AEBYLD1!AO29*VLOOKUP(AEBYLD2!AO$4,'[1]INTERNAL PARAMETERS-1'!$B$5:$J$44,5,FALSE)*VLOOKUP(AEBYLD2!AO$4,'[1]INTERNAL PARAMETERS-1'!$B$5:$J$44,7,FALSE)*AEBYLD2!$F29 + AEBYLD1!AO29*(1-VLOOKUP(AEBYLD2!AO$4,'[1]INTERNAL PARAMETERS-1'!$B$5:$J$44,5,FALSE))*VLOOKUP(AEBYLD2!AO$4,'[1]INTERNAL PARAMETERS-1'!$B$5:$J$44,9,FALSE)*AEBYLD2!$F29</f>
        <v>0</v>
      </c>
      <c r="AP29" s="50">
        <f>AEBYLD1!AP29*VLOOKUP(AEBYLD2!AP$4,'[1]INTERNAL PARAMETERS-1'!$B$5:$J$44,5,FALSE)*VLOOKUP(AEBYLD2!AP$4,'[1]INTERNAL PARAMETERS-1'!$B$5:$J$44,7,FALSE)*AEBYLD2!$F29 + AEBYLD1!AP29*(1-VLOOKUP(AEBYLD2!AP$4,'[1]INTERNAL PARAMETERS-1'!$B$5:$J$44,5,FALSE))*VLOOKUP(AEBYLD2!AP$4,'[1]INTERNAL PARAMETERS-1'!$B$5:$J$44,9,FALSE)*AEBYLD2!$F29</f>
        <v>0</v>
      </c>
      <c r="AQ29" s="50">
        <f>AEBYLD1!AQ29*VLOOKUP(AEBYLD2!AQ$4,'[1]INTERNAL PARAMETERS-1'!$B$5:$J$44,5,FALSE)*VLOOKUP(AEBYLD2!AQ$4,'[1]INTERNAL PARAMETERS-1'!$B$5:$J$44,7,FALSE)*AEBYLD2!$F29 + AEBYLD1!AQ29*(1-VLOOKUP(AEBYLD2!AQ$4,'[1]INTERNAL PARAMETERS-1'!$B$5:$J$44,5,FALSE))*VLOOKUP(AEBYLD2!AQ$4,'[1]INTERNAL PARAMETERS-1'!$B$5:$J$44,9,FALSE)*AEBYLD2!$F29</f>
        <v>0</v>
      </c>
      <c r="AR29" s="50">
        <f>AEBYLD1!AR29*VLOOKUP(AEBYLD2!AR$4,'[1]INTERNAL PARAMETERS-1'!$B$5:$J$44,5,FALSE)*VLOOKUP(AEBYLD2!AR$4,'[1]INTERNAL PARAMETERS-1'!$B$5:$J$44,7,FALSE)*AEBYLD2!$F29 + AEBYLD1!AR29*(1-VLOOKUP(AEBYLD2!AR$4,'[1]INTERNAL PARAMETERS-1'!$B$5:$J$44,5,FALSE))*VLOOKUP(AEBYLD2!AR$4,'[1]INTERNAL PARAMETERS-1'!$B$5:$J$44,9,FALSE)*AEBYLD2!$F29</f>
        <v>0</v>
      </c>
      <c r="AS29" s="50">
        <f>AEBYLD1!AS29*VLOOKUP(AEBYLD2!AS$4,'[1]INTERNAL PARAMETERS-1'!$B$5:$J$44,5,FALSE)*VLOOKUP(AEBYLD2!AS$4,'[1]INTERNAL PARAMETERS-1'!$B$5:$J$44,7,FALSE)*AEBYLD2!$F29 + AEBYLD1!AS29*(1-VLOOKUP(AEBYLD2!AS$4,'[1]INTERNAL PARAMETERS-1'!$B$5:$J$44,5,FALSE))*VLOOKUP(AEBYLD2!AS$4,'[1]INTERNAL PARAMETERS-1'!$B$5:$J$44,9,FALSE)*AEBYLD2!$F29</f>
        <v>0</v>
      </c>
      <c r="AT29" s="49">
        <f>AEBYLD1!AT29*VLOOKUP(AEBYLD2!AT$4,'[1]INTERNAL PARAMETERS-1'!$B$5:$J$44,5,FALSE)*VLOOKUP(AEBYLD2!AT$4,'[1]INTERNAL PARAMETERS-1'!$B$5:$J$44,7,FALSE)*AEBYLD2!$F29 + AEBYLD1!AT29*(1-VLOOKUP(AEBYLD2!AT$4,'[1]INTERNAL PARAMETERS-1'!$B$5:$J$44,5,FALSE))*VLOOKUP(AEBYLD2!AT$4,'[1]INTERNAL PARAMETERS-1'!$B$5:$J$44,9,FALSE)*AEBYLD2!$F29</f>
        <v>0</v>
      </c>
      <c r="AU29" s="51">
        <f>AEBYLD1!AU29*VLOOKUP(AEBYLD2!AU$4,'[1]INTERNAL PARAMETERS-1'!$B$5:$J$44,5,FALSE)*VLOOKUP(AEBYLD2!AU$4,'[1]INTERNAL PARAMETERS-1'!$B$5:$J$44,6,FALSE)*VLOOKUP(AEBYLD2!AU$4,'[1]INTERNAL PARAMETERS-1'!$B$5:$J$44,3,FALSE) + AEBYLD1!AU29*(1-VLOOKUP(AEBYLD2!AU$4,'[1]INTERNAL PARAMETERS-1'!$B$5:$J$44,5,FALSE))*VLOOKUP(AEBYLD2!AU$4,'[1]INTERNAL PARAMETERS-1'!$B$5:$J$44,8,FALSE)*VLOOKUP(AEBYLD2!AU$4,'[1]INTERNAL PARAMETERS-1'!$B$5:$J$44,3,FALSE)</f>
        <v>0</v>
      </c>
      <c r="AV29" s="50">
        <f>AEBYLD1!AV29*VLOOKUP(AEBYLD2!AV$4,'[1]INTERNAL PARAMETERS-1'!$B$5:$J$44,5,FALSE)*VLOOKUP(AEBYLD2!AV$4,'[1]INTERNAL PARAMETERS-1'!$B$5:$J$44,6,FALSE)*VLOOKUP(AEBYLD2!AV$4,'[1]INTERNAL PARAMETERS-1'!$B$5:$J$44,3,FALSE) + AEBYLD1!AV29*(1-VLOOKUP(AEBYLD2!AV$4,'[1]INTERNAL PARAMETERS-1'!$B$5:$J$44,5,FALSE))*VLOOKUP(AEBYLD2!AV$4,'[1]INTERNAL PARAMETERS-1'!$B$5:$J$44,8,FALSE)*VLOOKUP(AEBYLD2!AV$4,'[1]INTERNAL PARAMETERS-1'!$B$5:$J$44,3,FALSE)</f>
        <v>0</v>
      </c>
      <c r="AW29" s="50">
        <f>AEBYLD1!AW29*VLOOKUP(AEBYLD2!AW$4,'[1]INTERNAL PARAMETERS-1'!$B$5:$J$44,5,FALSE)*VLOOKUP(AEBYLD2!AW$4,'[1]INTERNAL PARAMETERS-1'!$B$5:$J$44,6,FALSE)*VLOOKUP(AEBYLD2!AW$4,'[1]INTERNAL PARAMETERS-1'!$B$5:$J$44,3,FALSE) + AEBYLD1!AW29*(1-VLOOKUP(AEBYLD2!AW$4,'[1]INTERNAL PARAMETERS-1'!$B$5:$J$44,5,FALSE))*VLOOKUP(AEBYLD2!AW$4,'[1]INTERNAL PARAMETERS-1'!$B$5:$J$44,8,FALSE)*VLOOKUP(AEBYLD2!AW$4,'[1]INTERNAL PARAMETERS-1'!$B$5:$J$44,3,FALSE)</f>
        <v>1.7069847672979088E-2</v>
      </c>
      <c r="AX29" s="50">
        <f>AEBYLD1!AX29*VLOOKUP(AEBYLD2!AX$4,'[1]INTERNAL PARAMETERS-1'!$B$5:$J$44,5,FALSE)*VLOOKUP(AEBYLD2!AX$4,'[1]INTERNAL PARAMETERS-1'!$B$5:$J$44,6,FALSE)*VLOOKUP(AEBYLD2!AX$4,'[1]INTERNAL PARAMETERS-1'!$B$5:$J$44,3,FALSE) + AEBYLD1!AX29*(1-VLOOKUP(AEBYLD2!AX$4,'[1]INTERNAL PARAMETERS-1'!$B$5:$J$44,5,FALSE))*VLOOKUP(AEBYLD2!AX$4,'[1]INTERNAL PARAMETERS-1'!$B$5:$J$44,8,FALSE)*VLOOKUP(AEBYLD2!AX$4,'[1]INTERNAL PARAMETERS-1'!$B$5:$J$44,3,FALSE)</f>
        <v>0</v>
      </c>
      <c r="AY29" s="50">
        <f>AEBYLD1!AY29*VLOOKUP(AEBYLD2!AY$4,'[1]INTERNAL PARAMETERS-1'!$B$5:$J$44,5,FALSE)*VLOOKUP(AEBYLD2!AY$4,'[1]INTERNAL PARAMETERS-1'!$B$5:$J$44,6,FALSE)*VLOOKUP(AEBYLD2!AY$4,'[1]INTERNAL PARAMETERS-1'!$B$5:$J$44,3,FALSE) + AEBYLD1!AY29*(1-VLOOKUP(AEBYLD2!AY$4,'[1]INTERNAL PARAMETERS-1'!$B$5:$J$44,5,FALSE))*VLOOKUP(AEBYLD2!AY$4,'[1]INTERNAL PARAMETERS-1'!$B$5:$J$44,8,FALSE)*VLOOKUP(AEBYLD2!AY$4,'[1]INTERNAL PARAMETERS-1'!$B$5:$J$44,3,FALSE)</f>
        <v>0</v>
      </c>
      <c r="AZ29" s="50">
        <f>AEBYLD1!AZ29*VLOOKUP(AEBYLD2!AZ$4,'[1]INTERNAL PARAMETERS-1'!$B$5:$J$44,5,FALSE)*VLOOKUP(AEBYLD2!AZ$4,'[1]INTERNAL PARAMETERS-1'!$B$5:$J$44,6,FALSE)*VLOOKUP(AEBYLD2!AZ$4,'[1]INTERNAL PARAMETERS-1'!$B$5:$J$44,3,FALSE) + AEBYLD1!AZ29*(1-VLOOKUP(AEBYLD2!AZ$4,'[1]INTERNAL PARAMETERS-1'!$B$5:$J$44,5,FALSE))*VLOOKUP(AEBYLD2!AZ$4,'[1]INTERNAL PARAMETERS-1'!$B$5:$J$44,8,FALSE)*VLOOKUP(AEBYLD2!AZ$4,'[1]INTERNAL PARAMETERS-1'!$B$5:$J$44,3,FALSE)</f>
        <v>0</v>
      </c>
      <c r="BA29" s="50">
        <f>AEBYLD1!BA29*VLOOKUP(AEBYLD2!BA$4,'[1]INTERNAL PARAMETERS-1'!$B$5:$J$44,5,FALSE)*VLOOKUP(AEBYLD2!BA$4,'[1]INTERNAL PARAMETERS-1'!$B$5:$J$44,6,FALSE)*VLOOKUP(AEBYLD2!BA$4,'[1]INTERNAL PARAMETERS-1'!$B$5:$J$44,3,FALSE) + AEBYLD1!BA29*(1-VLOOKUP(AEBYLD2!BA$4,'[1]INTERNAL PARAMETERS-1'!$B$5:$J$44,5,FALSE))*VLOOKUP(AEBYLD2!BA$4,'[1]INTERNAL PARAMETERS-1'!$B$5:$J$44,8,FALSE)*VLOOKUP(AEBYLD2!BA$4,'[1]INTERNAL PARAMETERS-1'!$B$5:$J$44,3,FALSE)</f>
        <v>2.6203471961514057E-3</v>
      </c>
      <c r="BB29" s="50">
        <f>AEBYLD1!BB29*VLOOKUP(AEBYLD2!BB$4,'[1]INTERNAL PARAMETERS-1'!$B$5:$J$44,5,FALSE)*VLOOKUP(AEBYLD2!BB$4,'[1]INTERNAL PARAMETERS-1'!$B$5:$J$44,6,FALSE)*VLOOKUP(AEBYLD2!BB$4,'[1]INTERNAL PARAMETERS-1'!$B$5:$J$44,3,FALSE) + AEBYLD1!BB29*(1-VLOOKUP(AEBYLD2!BB$4,'[1]INTERNAL PARAMETERS-1'!$B$5:$J$44,5,FALSE))*VLOOKUP(AEBYLD2!BB$4,'[1]INTERNAL PARAMETERS-1'!$B$5:$J$44,8,FALSE)*VLOOKUP(AEBYLD2!BB$4,'[1]INTERNAL PARAMETERS-1'!$B$5:$J$44,3,FALSE)</f>
        <v>2.9617049999858705E-3</v>
      </c>
      <c r="BC29" s="50">
        <f>AEBYLD1!BC29*VLOOKUP(AEBYLD2!BC$4,'[1]INTERNAL PARAMETERS-1'!$B$5:$J$44,5,FALSE)*VLOOKUP(AEBYLD2!BC$4,'[1]INTERNAL PARAMETERS-1'!$B$5:$J$44,6,FALSE)*VLOOKUP(AEBYLD2!BC$4,'[1]INTERNAL PARAMETERS-1'!$B$5:$J$44,3,FALSE) + AEBYLD1!BC29*(1-VLOOKUP(AEBYLD2!BC$4,'[1]INTERNAL PARAMETERS-1'!$B$5:$J$44,5,FALSE))*VLOOKUP(AEBYLD2!BC$4,'[1]INTERNAL PARAMETERS-1'!$B$5:$J$44,8,FALSE)*VLOOKUP(AEBYLD2!BC$4,'[1]INTERNAL PARAMETERS-1'!$B$5:$J$44,3,FALSE)</f>
        <v>3.5765481181320468E-3</v>
      </c>
      <c r="BD29" s="50">
        <f>AEBYLD1!BD29*VLOOKUP(AEBYLD2!BD$4,'[1]INTERNAL PARAMETERS-1'!$B$5:$J$44,5,FALSE)*VLOOKUP(AEBYLD2!BD$4,'[1]INTERNAL PARAMETERS-1'!$B$5:$J$44,6,FALSE)*VLOOKUP(AEBYLD2!BD$4,'[1]INTERNAL PARAMETERS-1'!$B$5:$J$44,3,FALSE) + AEBYLD1!BD29*(1-VLOOKUP(AEBYLD2!BD$4,'[1]INTERNAL PARAMETERS-1'!$B$5:$J$44,5,FALSE))*VLOOKUP(AEBYLD2!BD$4,'[1]INTERNAL PARAMETERS-1'!$B$5:$J$44,8,FALSE)*VLOOKUP(AEBYLD2!BD$4,'[1]INTERNAL PARAMETERS-1'!$B$5:$J$44,3,FALSE)</f>
        <v>3.2514073801200435E-3</v>
      </c>
      <c r="BE29" s="50">
        <f>AEBYLD1!BE29*VLOOKUP(AEBYLD2!BE$4,'[1]INTERNAL PARAMETERS-1'!$B$5:$J$44,5,FALSE)*VLOOKUP(AEBYLD2!BE$4,'[1]INTERNAL PARAMETERS-1'!$B$5:$J$44,6,FALSE)*VLOOKUP(AEBYLD2!BE$4,'[1]INTERNAL PARAMETERS-1'!$B$5:$J$44,3,FALSE) + AEBYLD1!BE29*(1-VLOOKUP(AEBYLD2!BE$4,'[1]INTERNAL PARAMETERS-1'!$B$5:$J$44,5,FALSE))*VLOOKUP(AEBYLD2!BE$4,'[1]INTERNAL PARAMETERS-1'!$B$5:$J$44,8,FALSE)*VLOOKUP(AEBYLD2!BE$4,'[1]INTERNAL PARAMETERS-1'!$B$5:$J$44,3,FALSE)</f>
        <v>7.4782369742760983E-3</v>
      </c>
      <c r="BF29" s="50">
        <f>AEBYLD1!BF29*VLOOKUP(AEBYLD2!BF$4,'[1]INTERNAL PARAMETERS-1'!$B$5:$J$44,5,FALSE)*VLOOKUP(AEBYLD2!BF$4,'[1]INTERNAL PARAMETERS-1'!$B$5:$J$44,6,FALSE)*VLOOKUP(AEBYLD2!BF$4,'[1]INTERNAL PARAMETERS-1'!$B$5:$J$44,3,FALSE) + AEBYLD1!BF29*(1-VLOOKUP(AEBYLD2!BF$4,'[1]INTERNAL PARAMETERS-1'!$B$5:$J$44,5,FALSE))*VLOOKUP(AEBYLD2!BF$4,'[1]INTERNAL PARAMETERS-1'!$B$5:$J$44,8,FALSE)*VLOOKUP(AEBYLD2!BF$4,'[1]INTERNAL PARAMETERS-1'!$B$5:$J$44,3,FALSE)</f>
        <v>0</v>
      </c>
      <c r="BG29" s="50">
        <f>AEBYLD1!BG29*VLOOKUP(AEBYLD2!BG$4,'[1]INTERNAL PARAMETERS-1'!$B$5:$J$44,5,FALSE)*VLOOKUP(AEBYLD2!BG$4,'[1]INTERNAL PARAMETERS-1'!$B$5:$J$44,6,FALSE)*VLOOKUP(AEBYLD2!BG$4,'[1]INTERNAL PARAMETERS-1'!$B$5:$J$44,3,FALSE) + AEBYLD1!BG29*(1-VLOOKUP(AEBYLD2!BG$4,'[1]INTERNAL PARAMETERS-1'!$B$5:$J$44,5,FALSE))*VLOOKUP(AEBYLD2!BG$4,'[1]INTERNAL PARAMETERS-1'!$B$5:$J$44,8,FALSE)*VLOOKUP(AEBYLD2!BG$4,'[1]INTERNAL PARAMETERS-1'!$B$5:$J$44,3,FALSE)</f>
        <v>2.9330235814044908E-3</v>
      </c>
      <c r="BH29" s="50">
        <f>AEBYLD1!BH29*VLOOKUP(AEBYLD2!BH$4,'[1]INTERNAL PARAMETERS-1'!$B$5:$J$44,5,FALSE)*VLOOKUP(AEBYLD2!BH$4,'[1]INTERNAL PARAMETERS-1'!$B$5:$J$44,6,FALSE)*VLOOKUP(AEBYLD2!BH$4,'[1]INTERNAL PARAMETERS-1'!$B$5:$J$44,3,FALSE) + AEBYLD1!BH29*(1-VLOOKUP(AEBYLD2!BH$4,'[1]INTERNAL PARAMETERS-1'!$B$5:$J$44,5,FALSE))*VLOOKUP(AEBYLD2!BH$4,'[1]INTERNAL PARAMETERS-1'!$B$5:$J$44,8,FALSE)*VLOOKUP(AEBYLD2!BH$4,'[1]INTERNAL PARAMETERS-1'!$B$5:$J$44,3,FALSE)</f>
        <v>1.329597943208019E-5</v>
      </c>
      <c r="BI29" s="50">
        <f>AEBYLD1!BI29*VLOOKUP(AEBYLD2!BI$4,'[1]INTERNAL PARAMETERS-1'!$B$5:$J$44,5,FALSE)*VLOOKUP(AEBYLD2!BI$4,'[1]INTERNAL PARAMETERS-1'!$B$5:$J$44,6,FALSE)*VLOOKUP(AEBYLD2!BI$4,'[1]INTERNAL PARAMETERS-1'!$B$5:$J$44,3,FALSE) + AEBYLD1!BI29*(1-VLOOKUP(AEBYLD2!BI$4,'[1]INTERNAL PARAMETERS-1'!$B$5:$J$44,5,FALSE))*VLOOKUP(AEBYLD2!BI$4,'[1]INTERNAL PARAMETERS-1'!$B$5:$J$44,8,FALSE)*VLOOKUP(AEBYLD2!BI$4,'[1]INTERNAL PARAMETERS-1'!$B$5:$J$44,3,FALSE)</f>
        <v>0</v>
      </c>
      <c r="BJ29" s="50">
        <f>AEBYLD1!BJ29*VLOOKUP(AEBYLD2!BJ$4,'[1]INTERNAL PARAMETERS-1'!$B$5:$J$44,5,FALSE)*VLOOKUP(AEBYLD2!BJ$4,'[1]INTERNAL PARAMETERS-1'!$B$5:$J$44,6,FALSE)*VLOOKUP(AEBYLD2!BJ$4,'[1]INTERNAL PARAMETERS-1'!$B$5:$J$44,3,FALSE) + AEBYLD1!BJ29*(1-VLOOKUP(AEBYLD2!BJ$4,'[1]INTERNAL PARAMETERS-1'!$B$5:$J$44,5,FALSE))*VLOOKUP(AEBYLD2!BJ$4,'[1]INTERNAL PARAMETERS-1'!$B$5:$J$44,8,FALSE)*VLOOKUP(AEBYLD2!BJ$4,'[1]INTERNAL PARAMETERS-1'!$B$5:$J$44,3,FALSE)</f>
        <v>7.4426094199617405E-4</v>
      </c>
      <c r="BK29" s="50">
        <f>AEBYLD1!BK29*VLOOKUP(AEBYLD2!BK$4,'[1]INTERNAL PARAMETERS-1'!$B$5:$J$44,5,FALSE)*VLOOKUP(AEBYLD2!BK$4,'[1]INTERNAL PARAMETERS-1'!$B$5:$J$44,6,FALSE)*VLOOKUP(AEBYLD2!BK$4,'[1]INTERNAL PARAMETERS-1'!$B$5:$J$44,3,FALSE) + AEBYLD1!BK29*(1-VLOOKUP(AEBYLD2!BK$4,'[1]INTERNAL PARAMETERS-1'!$B$5:$J$44,5,FALSE))*VLOOKUP(AEBYLD2!BK$4,'[1]INTERNAL PARAMETERS-1'!$B$5:$J$44,8,FALSE)*VLOOKUP(AEBYLD2!BK$4,'[1]INTERNAL PARAMETERS-1'!$B$5:$J$44,3,FALSE)</f>
        <v>1.1464486866838172E-3</v>
      </c>
      <c r="BL29" s="50">
        <f>AEBYLD1!BL29*VLOOKUP(AEBYLD2!BL$4,'[1]INTERNAL PARAMETERS-1'!$B$5:$J$44,5,FALSE)*VLOOKUP(AEBYLD2!BL$4,'[1]INTERNAL PARAMETERS-1'!$B$5:$J$44,6,FALSE)*VLOOKUP(AEBYLD2!BL$4,'[1]INTERNAL PARAMETERS-1'!$B$5:$J$44,3,FALSE) + AEBYLD1!BL29*(1-VLOOKUP(AEBYLD2!BL$4,'[1]INTERNAL PARAMETERS-1'!$B$5:$J$44,5,FALSE))*VLOOKUP(AEBYLD2!BL$4,'[1]INTERNAL PARAMETERS-1'!$B$5:$J$44,8,FALSE)*VLOOKUP(AEBYLD2!BL$4,'[1]INTERNAL PARAMETERS-1'!$B$5:$J$44,3,FALSE)</f>
        <v>4.1031514531428741E-3</v>
      </c>
      <c r="BM29" s="50">
        <f>AEBYLD1!BM29*VLOOKUP(AEBYLD2!BM$4,'[1]INTERNAL PARAMETERS-1'!$B$5:$J$44,5,FALSE)*VLOOKUP(AEBYLD2!BM$4,'[1]INTERNAL PARAMETERS-1'!$B$5:$J$44,6,FALSE)*VLOOKUP(AEBYLD2!BM$4,'[1]INTERNAL PARAMETERS-1'!$B$5:$J$44,3,FALSE) + AEBYLD1!BM29*(1-VLOOKUP(AEBYLD2!BM$4,'[1]INTERNAL PARAMETERS-1'!$B$5:$J$44,5,FALSE))*VLOOKUP(AEBYLD2!BM$4,'[1]INTERNAL PARAMETERS-1'!$B$5:$J$44,8,FALSE)*VLOOKUP(AEBYLD2!BM$4,'[1]INTERNAL PARAMETERS-1'!$B$5:$J$44,3,FALSE)</f>
        <v>1.0912850458675918E-3</v>
      </c>
      <c r="BN29" s="50">
        <f>AEBYLD1!BN29*VLOOKUP(AEBYLD2!BN$4,'[1]INTERNAL PARAMETERS-1'!$B$5:$J$44,5,FALSE)*VLOOKUP(AEBYLD2!BN$4,'[1]INTERNAL PARAMETERS-1'!$B$5:$J$44,6,FALSE)*VLOOKUP(AEBYLD2!BN$4,'[1]INTERNAL PARAMETERS-1'!$B$5:$J$44,3,FALSE) + AEBYLD1!BN29*(1-VLOOKUP(AEBYLD2!BN$4,'[1]INTERNAL PARAMETERS-1'!$B$5:$J$44,5,FALSE))*VLOOKUP(AEBYLD2!BN$4,'[1]INTERNAL PARAMETERS-1'!$B$5:$J$44,8,FALSE)*VLOOKUP(AEBYLD2!BN$4,'[1]INTERNAL PARAMETERS-1'!$B$5:$J$44,3,FALSE)</f>
        <v>9.9421395023831954E-4</v>
      </c>
      <c r="BO29" s="50">
        <f>AEBYLD1!BO29*VLOOKUP(AEBYLD2!BO$4,'[1]INTERNAL PARAMETERS-1'!$B$5:$J$44,5,FALSE)*VLOOKUP(AEBYLD2!BO$4,'[1]INTERNAL PARAMETERS-1'!$B$5:$J$44,6,FALSE)*VLOOKUP(AEBYLD2!BO$4,'[1]INTERNAL PARAMETERS-1'!$B$5:$J$44,3,FALSE) + AEBYLD1!BO29*(1-VLOOKUP(AEBYLD2!BO$4,'[1]INTERNAL PARAMETERS-1'!$B$5:$J$44,5,FALSE))*VLOOKUP(AEBYLD2!BO$4,'[1]INTERNAL PARAMETERS-1'!$B$5:$J$44,8,FALSE)*VLOOKUP(AEBYLD2!BO$4,'[1]INTERNAL PARAMETERS-1'!$B$5:$J$44,3,FALSE)</f>
        <v>8.2392294542826903E-4</v>
      </c>
      <c r="BP29" s="50">
        <f>AEBYLD1!BP29*VLOOKUP(AEBYLD2!BP$4,'[1]INTERNAL PARAMETERS-1'!$B$5:$J$44,5,FALSE)*VLOOKUP(AEBYLD2!BP$4,'[1]INTERNAL PARAMETERS-1'!$B$5:$J$44,6,FALSE)*VLOOKUP(AEBYLD2!BP$4,'[1]INTERNAL PARAMETERS-1'!$B$5:$J$44,3,FALSE) + AEBYLD1!BP29*(1-VLOOKUP(AEBYLD2!BP$4,'[1]INTERNAL PARAMETERS-1'!$B$5:$J$44,5,FALSE))*VLOOKUP(AEBYLD2!BP$4,'[1]INTERNAL PARAMETERS-1'!$B$5:$J$44,8,FALSE)*VLOOKUP(AEBYLD2!BP$4,'[1]INTERNAL PARAMETERS-1'!$B$5:$J$44,3,FALSE)</f>
        <v>6.1608755104556286E-5</v>
      </c>
      <c r="BQ29" s="50">
        <f>AEBYLD1!BQ29*VLOOKUP(AEBYLD2!BQ$4,'[1]INTERNAL PARAMETERS-1'!$B$5:$J$44,5,FALSE)*VLOOKUP(AEBYLD2!BQ$4,'[1]INTERNAL PARAMETERS-1'!$B$5:$J$44,6,FALSE)*VLOOKUP(AEBYLD2!BQ$4,'[1]INTERNAL PARAMETERS-1'!$B$5:$J$44,3,FALSE) + AEBYLD1!BQ29*(1-VLOOKUP(AEBYLD2!BQ$4,'[1]INTERNAL PARAMETERS-1'!$B$5:$J$44,5,FALSE))*VLOOKUP(AEBYLD2!BQ$4,'[1]INTERNAL PARAMETERS-1'!$B$5:$J$44,8,FALSE)*VLOOKUP(AEBYLD2!BQ$4,'[1]INTERNAL PARAMETERS-1'!$B$5:$J$44,3,FALSE)</f>
        <v>3.8164434158870189E-3</v>
      </c>
      <c r="BR29" s="50">
        <f>AEBYLD1!BR29*VLOOKUP(AEBYLD2!BR$4,'[1]INTERNAL PARAMETERS-1'!$B$5:$J$44,5,FALSE)*VLOOKUP(AEBYLD2!BR$4,'[1]INTERNAL PARAMETERS-1'!$B$5:$J$44,6,FALSE)*VLOOKUP(AEBYLD2!BR$4,'[1]INTERNAL PARAMETERS-1'!$B$5:$J$44,3,FALSE) + AEBYLD1!BR29*(1-VLOOKUP(AEBYLD2!BR$4,'[1]INTERNAL PARAMETERS-1'!$B$5:$J$44,5,FALSE))*VLOOKUP(AEBYLD2!BR$4,'[1]INTERNAL PARAMETERS-1'!$B$5:$J$44,8,FALSE)*VLOOKUP(AEBYLD2!BR$4,'[1]INTERNAL PARAMETERS-1'!$B$5:$J$44,3,FALSE)</f>
        <v>1.1750431077381115E-4</v>
      </c>
      <c r="BS29" s="50">
        <f>AEBYLD1!BS29*VLOOKUP(AEBYLD2!BS$4,'[1]INTERNAL PARAMETERS-1'!$B$5:$J$44,5,FALSE)*VLOOKUP(AEBYLD2!BS$4,'[1]INTERNAL PARAMETERS-1'!$B$5:$J$44,6,FALSE)*VLOOKUP(AEBYLD2!BS$4,'[1]INTERNAL PARAMETERS-1'!$B$5:$J$44,3,FALSE) + AEBYLD1!BS29*(1-VLOOKUP(AEBYLD2!BS$4,'[1]INTERNAL PARAMETERS-1'!$B$5:$J$44,5,FALSE))*VLOOKUP(AEBYLD2!BS$4,'[1]INTERNAL PARAMETERS-1'!$B$5:$J$44,8,FALSE)*VLOOKUP(AEBYLD2!BS$4,'[1]INTERNAL PARAMETERS-1'!$B$5:$J$44,3,FALSE)</f>
        <v>1.2382151761209842E-5</v>
      </c>
      <c r="BT29" s="50">
        <f>AEBYLD1!BT29*VLOOKUP(AEBYLD2!BT$4,'[1]INTERNAL PARAMETERS-1'!$B$5:$J$44,5,FALSE)*VLOOKUP(AEBYLD2!BT$4,'[1]INTERNAL PARAMETERS-1'!$B$5:$J$44,6,FALSE)*VLOOKUP(AEBYLD2!BT$4,'[1]INTERNAL PARAMETERS-1'!$B$5:$J$44,3,FALSE) + AEBYLD1!BT29*(1-VLOOKUP(AEBYLD2!BT$4,'[1]INTERNAL PARAMETERS-1'!$B$5:$J$44,5,FALSE))*VLOOKUP(AEBYLD2!BT$4,'[1]INTERNAL PARAMETERS-1'!$B$5:$J$44,8,FALSE)*VLOOKUP(AEBYLD2!BT$4,'[1]INTERNAL PARAMETERS-1'!$B$5:$J$44,3,FALSE)</f>
        <v>0</v>
      </c>
      <c r="BU29" s="50">
        <f>AEBYLD1!BU29*VLOOKUP(AEBYLD2!BU$4,'[1]INTERNAL PARAMETERS-1'!$B$5:$J$44,5,FALSE)*VLOOKUP(AEBYLD2!BU$4,'[1]INTERNAL PARAMETERS-1'!$B$5:$J$44,6,FALSE)*VLOOKUP(AEBYLD2!BU$4,'[1]INTERNAL PARAMETERS-1'!$B$5:$J$44,3,FALSE) + AEBYLD1!BU29*(1-VLOOKUP(AEBYLD2!BU$4,'[1]INTERNAL PARAMETERS-1'!$B$5:$J$44,5,FALSE))*VLOOKUP(AEBYLD2!BU$4,'[1]INTERNAL PARAMETERS-1'!$B$5:$J$44,8,FALSE)*VLOOKUP(AEBYLD2!BU$4,'[1]INTERNAL PARAMETERS-1'!$B$5:$J$44,3,FALSE)</f>
        <v>0</v>
      </c>
      <c r="BV29" s="50">
        <f>AEBYLD1!BV29*VLOOKUP(AEBYLD2!BV$4,'[1]INTERNAL PARAMETERS-1'!$B$5:$J$44,5,FALSE)*VLOOKUP(AEBYLD2!BV$4,'[1]INTERNAL PARAMETERS-1'!$B$5:$J$44,6,FALSE)*VLOOKUP(AEBYLD2!BV$4,'[1]INTERNAL PARAMETERS-1'!$B$5:$J$44,3,FALSE) + AEBYLD1!BV29*(1-VLOOKUP(AEBYLD2!BV$4,'[1]INTERNAL PARAMETERS-1'!$B$5:$J$44,5,FALSE))*VLOOKUP(AEBYLD2!BV$4,'[1]INTERNAL PARAMETERS-1'!$B$5:$J$44,8,FALSE)*VLOOKUP(AEBYLD2!BV$4,'[1]INTERNAL PARAMETERS-1'!$B$5:$J$44,3,FALSE)</f>
        <v>0</v>
      </c>
      <c r="BW29" s="50">
        <f>AEBYLD1!BW29*VLOOKUP(AEBYLD2!BW$4,'[1]INTERNAL PARAMETERS-1'!$B$5:$J$44,5,FALSE)*VLOOKUP(AEBYLD2!BW$4,'[1]INTERNAL PARAMETERS-1'!$B$5:$J$44,6,FALSE)*VLOOKUP(AEBYLD2!BW$4,'[1]INTERNAL PARAMETERS-1'!$B$5:$J$44,3,FALSE) + AEBYLD1!BW29*(1-VLOOKUP(AEBYLD2!BW$4,'[1]INTERNAL PARAMETERS-1'!$B$5:$J$44,5,FALSE))*VLOOKUP(AEBYLD2!BW$4,'[1]INTERNAL PARAMETERS-1'!$B$5:$J$44,8,FALSE)*VLOOKUP(AEBYLD2!BW$4,'[1]INTERNAL PARAMETERS-1'!$B$5:$J$44,3,FALSE)</f>
        <v>0</v>
      </c>
      <c r="BX29" s="50">
        <f>AEBYLD1!BX29*VLOOKUP(AEBYLD2!BX$4,'[1]INTERNAL PARAMETERS-1'!$B$5:$J$44,5,FALSE)*VLOOKUP(AEBYLD2!BX$4,'[1]INTERNAL PARAMETERS-1'!$B$5:$J$44,6,FALSE)*VLOOKUP(AEBYLD2!BX$4,'[1]INTERNAL PARAMETERS-1'!$B$5:$J$44,3,FALSE) + AEBYLD1!BX29*(1-VLOOKUP(AEBYLD2!BX$4,'[1]INTERNAL PARAMETERS-1'!$B$5:$J$44,5,FALSE))*VLOOKUP(AEBYLD2!BX$4,'[1]INTERNAL PARAMETERS-1'!$B$5:$J$44,8,FALSE)*VLOOKUP(AEBYLD2!BX$4,'[1]INTERNAL PARAMETERS-1'!$B$5:$J$44,3,FALSE)</f>
        <v>0</v>
      </c>
      <c r="BY29" s="50">
        <f>AEBYLD1!BY29*VLOOKUP(AEBYLD2!BY$4,'[1]INTERNAL PARAMETERS-1'!$B$5:$J$44,5,FALSE)*VLOOKUP(AEBYLD2!BY$4,'[1]INTERNAL PARAMETERS-1'!$B$5:$J$44,6,FALSE)*VLOOKUP(AEBYLD2!BY$4,'[1]INTERNAL PARAMETERS-1'!$B$5:$J$44,3,FALSE) + AEBYLD1!BY29*(1-VLOOKUP(AEBYLD2!BY$4,'[1]INTERNAL PARAMETERS-1'!$B$5:$J$44,5,FALSE))*VLOOKUP(AEBYLD2!BY$4,'[1]INTERNAL PARAMETERS-1'!$B$5:$J$44,8,FALSE)*VLOOKUP(AEBYLD2!BY$4,'[1]INTERNAL PARAMETERS-1'!$B$5:$J$44,3,FALSE)</f>
        <v>0</v>
      </c>
      <c r="BZ29" s="50">
        <f>AEBYLD1!BZ29*VLOOKUP(AEBYLD2!BZ$4,'[1]INTERNAL PARAMETERS-1'!$B$5:$J$44,5,FALSE)*VLOOKUP(AEBYLD2!BZ$4,'[1]INTERNAL PARAMETERS-1'!$B$5:$J$44,6,FALSE)*VLOOKUP(AEBYLD2!BZ$4,'[1]INTERNAL PARAMETERS-1'!$B$5:$J$44,3,FALSE) + AEBYLD1!BZ29*(1-VLOOKUP(AEBYLD2!BZ$4,'[1]INTERNAL PARAMETERS-1'!$B$5:$J$44,5,FALSE))*VLOOKUP(AEBYLD2!BZ$4,'[1]INTERNAL PARAMETERS-1'!$B$5:$J$44,8,FALSE)*VLOOKUP(AEBYLD2!BZ$4,'[1]INTERNAL PARAMETERS-1'!$B$5:$J$44,3,FALSE)</f>
        <v>1.5041916125181628E-5</v>
      </c>
      <c r="CA29" s="50">
        <f>AEBYLD1!CA29*VLOOKUP(AEBYLD2!CA$4,'[1]INTERNAL PARAMETERS-1'!$B$5:$J$44,5,FALSE)*VLOOKUP(AEBYLD2!CA$4,'[1]INTERNAL PARAMETERS-1'!$B$5:$J$44,6,FALSE)*VLOOKUP(AEBYLD2!CA$4,'[1]INTERNAL PARAMETERS-1'!$B$5:$J$44,3,FALSE) + AEBYLD1!CA29*(1-VLOOKUP(AEBYLD2!CA$4,'[1]INTERNAL PARAMETERS-1'!$B$5:$J$44,5,FALSE))*VLOOKUP(AEBYLD2!CA$4,'[1]INTERNAL PARAMETERS-1'!$B$5:$J$44,8,FALSE)*VLOOKUP(AEBYLD2!CA$4,'[1]INTERNAL PARAMETERS-1'!$B$5:$J$44,3,FALSE)</f>
        <v>0</v>
      </c>
      <c r="CB29" s="50">
        <f>AEBYLD1!CB29*VLOOKUP(AEBYLD2!CB$4,'[1]INTERNAL PARAMETERS-1'!$B$5:$J$44,5,FALSE)*VLOOKUP(AEBYLD2!CB$4,'[1]INTERNAL PARAMETERS-1'!$B$5:$J$44,6,FALSE)*VLOOKUP(AEBYLD2!CB$4,'[1]INTERNAL PARAMETERS-1'!$B$5:$J$44,3,FALSE) + AEBYLD1!CB29*(1-VLOOKUP(AEBYLD2!CB$4,'[1]INTERNAL PARAMETERS-1'!$B$5:$J$44,5,FALSE))*VLOOKUP(AEBYLD2!CB$4,'[1]INTERNAL PARAMETERS-1'!$B$5:$J$44,8,FALSE)*VLOOKUP(AEBYLD2!CB$4,'[1]INTERNAL PARAMETERS-1'!$B$5:$J$44,3,FALSE)</f>
        <v>0</v>
      </c>
      <c r="CC29" s="50">
        <f>AEBYLD1!CC29*VLOOKUP(AEBYLD2!CC$4,'[1]INTERNAL PARAMETERS-1'!$B$5:$J$44,5,FALSE)*VLOOKUP(AEBYLD2!CC$4,'[1]INTERNAL PARAMETERS-1'!$B$5:$J$44,6,FALSE)*VLOOKUP(AEBYLD2!CC$4,'[1]INTERNAL PARAMETERS-1'!$B$5:$J$44,3,FALSE) + AEBYLD1!CC29*(1-VLOOKUP(AEBYLD2!CC$4,'[1]INTERNAL PARAMETERS-1'!$B$5:$J$44,5,FALSE))*VLOOKUP(AEBYLD2!CC$4,'[1]INTERNAL PARAMETERS-1'!$B$5:$J$44,8,FALSE)*VLOOKUP(AEBYLD2!CC$4,'[1]INTERNAL PARAMETERS-1'!$B$5:$J$44,3,FALSE)</f>
        <v>4.2976903214804662E-5</v>
      </c>
      <c r="CD29" s="50">
        <f>AEBYLD1!CD29*VLOOKUP(AEBYLD2!CD$4,'[1]INTERNAL PARAMETERS-1'!$B$5:$J$44,5,FALSE)*VLOOKUP(AEBYLD2!CD$4,'[1]INTERNAL PARAMETERS-1'!$B$5:$J$44,6,FALSE)*VLOOKUP(AEBYLD2!CD$4,'[1]INTERNAL PARAMETERS-1'!$B$5:$J$44,3,FALSE) + AEBYLD1!CD29*(1-VLOOKUP(AEBYLD2!CD$4,'[1]INTERNAL PARAMETERS-1'!$B$5:$J$44,5,FALSE))*VLOOKUP(AEBYLD2!CD$4,'[1]INTERNAL PARAMETERS-1'!$B$5:$J$44,8,FALSE)*VLOOKUP(AEBYLD2!CD$4,'[1]INTERNAL PARAMETERS-1'!$B$5:$J$44,3,FALSE)</f>
        <v>5.4019579735275294E-5</v>
      </c>
      <c r="CE29" s="50">
        <f>AEBYLD1!CE29*VLOOKUP(AEBYLD2!CE$4,'[1]INTERNAL PARAMETERS-1'!$B$5:$J$44,5,FALSE)*VLOOKUP(AEBYLD2!CE$4,'[1]INTERNAL PARAMETERS-1'!$B$5:$J$44,6,FALSE)*VLOOKUP(AEBYLD2!CE$4,'[1]INTERNAL PARAMETERS-1'!$B$5:$J$44,3,FALSE) + AEBYLD1!CE29*(1-VLOOKUP(AEBYLD2!CE$4,'[1]INTERNAL PARAMETERS-1'!$B$5:$J$44,5,FALSE))*VLOOKUP(AEBYLD2!CE$4,'[1]INTERNAL PARAMETERS-1'!$B$5:$J$44,8,FALSE)*VLOOKUP(AEBYLD2!CE$4,'[1]INTERNAL PARAMETERS-1'!$B$5:$J$44,3,FALSE)</f>
        <v>9.9051529314121218E-5</v>
      </c>
      <c r="CF29" s="50">
        <f>AEBYLD1!CF29*VLOOKUP(AEBYLD2!CF$4,'[1]INTERNAL PARAMETERS-1'!$B$5:$J$44,5,FALSE)*VLOOKUP(AEBYLD2!CF$4,'[1]INTERNAL PARAMETERS-1'!$B$5:$J$44,6,FALSE)*VLOOKUP(AEBYLD2!CF$4,'[1]INTERNAL PARAMETERS-1'!$B$5:$J$44,3,FALSE) + AEBYLD1!CF29*(1-VLOOKUP(AEBYLD2!CF$4,'[1]INTERNAL PARAMETERS-1'!$B$5:$J$44,5,FALSE))*VLOOKUP(AEBYLD2!CF$4,'[1]INTERNAL PARAMETERS-1'!$B$5:$J$44,8,FALSE)*VLOOKUP(AEBYLD2!CF$4,'[1]INTERNAL PARAMETERS-1'!$B$5:$J$44,3,FALSE)</f>
        <v>7.9457529161260364E-5</v>
      </c>
      <c r="CG29" s="50">
        <f>AEBYLD1!CG29*VLOOKUP(AEBYLD2!CG$4,'[1]INTERNAL PARAMETERS-1'!$B$5:$J$44,5,FALSE)*VLOOKUP(AEBYLD2!CG$4,'[1]INTERNAL PARAMETERS-1'!$B$5:$J$44,6,FALSE)*VLOOKUP(AEBYLD2!CG$4,'[1]INTERNAL PARAMETERS-1'!$B$5:$J$44,3,FALSE) + AEBYLD1!CG29*(1-VLOOKUP(AEBYLD2!CG$4,'[1]INTERNAL PARAMETERS-1'!$B$5:$J$44,5,FALSE))*VLOOKUP(AEBYLD2!CG$4,'[1]INTERNAL PARAMETERS-1'!$B$5:$J$44,8,FALSE)*VLOOKUP(AEBYLD2!CG$4,'[1]INTERNAL PARAMETERS-1'!$B$5:$J$44,3,FALSE)</f>
        <v>2.632761680073599E-6</v>
      </c>
      <c r="CH29" s="49">
        <f>AEBYLD1!CH29*VLOOKUP(AEBYLD2!CH$4,'[1]INTERNAL PARAMETERS-1'!$B$5:$J$44,5,FALSE)*VLOOKUP(AEBYLD2!CH$4,'[1]INTERNAL PARAMETERS-1'!$B$5:$J$44,6,FALSE)*VLOOKUP(AEBYLD2!CH$4,'[1]INTERNAL PARAMETERS-1'!$B$5:$J$44,3,FALSE) + AEBYLD1!CH29*(1-VLOOKUP(AEBYLD2!CH$4,'[1]INTERNAL PARAMETERS-1'!$B$5:$J$44,5,FALSE))*VLOOKUP(AEBYLD2!CH$4,'[1]INTERNAL PARAMETERS-1'!$B$5:$J$44,8,FALSE)*VLOOKUP(AEBYLD2!CH$4,'[1]INTERNAL PARAMETERS-1'!$B$5:$J$44,3,FALSE)</f>
        <v>0</v>
      </c>
      <c r="CJ29" s="51">
        <f t="shared" si="0"/>
        <v>3.4408476861729023</v>
      </c>
      <c r="CK29" s="49">
        <f t="shared" si="1"/>
        <v>5.3108813778595498E-2</v>
      </c>
    </row>
    <row r="30" spans="2:89" x14ac:dyDescent="0.4">
      <c r="B30" s="64" t="s">
        <v>5</v>
      </c>
      <c r="C30" s="63" t="s">
        <v>71</v>
      </c>
      <c r="D30" s="63" t="s">
        <v>81</v>
      </c>
      <c r="E30" s="147">
        <f>AEB!AF30</f>
        <v>4.9736976418622936</v>
      </c>
      <c r="F30" s="62">
        <f>'[1]INTERNAL PARAMETERS-1'!M12</f>
        <v>49.09</v>
      </c>
      <c r="G30" s="51">
        <f>AEBYLD1!G30*VLOOKUP(AEBYLD2!G$4,'[1]INTERNAL PARAMETERS-1'!$B$5:$J$44,5,FALSE)*VLOOKUP(AEBYLD2!G$4,'[1]INTERNAL PARAMETERS-1'!$B$5:$J$44,7,FALSE)*AEBYLD2!$F30 + AEBYLD1!G30*(1-VLOOKUP(AEBYLD2!G$4,'[1]INTERNAL PARAMETERS-1'!$B$5:$J$44,5,FALSE))*VLOOKUP(AEBYLD2!G$4,'[1]INTERNAL PARAMETERS-1'!$B$5:$J$44,9,FALSE)*AEBYLD2!$F30</f>
        <v>1.3231628464894847</v>
      </c>
      <c r="H30" s="50">
        <f>AEBYLD1!H30*VLOOKUP(AEBYLD2!H$4,'[1]INTERNAL PARAMETERS-1'!$B$5:$J$44,5,FALSE)*VLOOKUP(AEBYLD2!H$4,'[1]INTERNAL PARAMETERS-1'!$B$5:$J$44,7,FALSE)*AEBYLD2!$F30 + AEBYLD1!H30*(1-VLOOKUP(AEBYLD2!H$4,'[1]INTERNAL PARAMETERS-1'!$B$5:$J$44,5,FALSE))*VLOOKUP(AEBYLD2!H$4,'[1]INTERNAL PARAMETERS-1'!$B$5:$J$44,9,FALSE)*AEBYLD2!$F30</f>
        <v>0.39897211016813094</v>
      </c>
      <c r="I30" s="50">
        <f>AEBYLD1!I30*VLOOKUP(AEBYLD2!I$4,'[1]INTERNAL PARAMETERS-1'!$B$5:$J$44,5,FALSE)*VLOOKUP(AEBYLD2!I$4,'[1]INTERNAL PARAMETERS-1'!$B$5:$J$44,7,FALSE)*AEBYLD2!$F30 + AEBYLD1!I30*(1-VLOOKUP(AEBYLD2!I$4,'[1]INTERNAL PARAMETERS-1'!$B$5:$J$44,5,FALSE))*VLOOKUP(AEBYLD2!I$4,'[1]INTERNAL PARAMETERS-1'!$B$5:$J$44,9,FALSE)*AEBYLD2!$F30</f>
        <v>0.58601949186636659</v>
      </c>
      <c r="J30" s="50">
        <f>AEBYLD1!J30*VLOOKUP(AEBYLD2!J$4,'[1]INTERNAL PARAMETERS-1'!$B$5:$J$44,5,FALSE)*VLOOKUP(AEBYLD2!J$4,'[1]INTERNAL PARAMETERS-1'!$B$5:$J$44,7,FALSE)*AEBYLD2!$F30 + AEBYLD1!J30*(1-VLOOKUP(AEBYLD2!J$4,'[1]INTERNAL PARAMETERS-1'!$B$5:$J$44,5,FALSE))*VLOOKUP(AEBYLD2!J$4,'[1]INTERNAL PARAMETERS-1'!$B$5:$J$44,9,FALSE)*AEBYLD2!$F30</f>
        <v>0</v>
      </c>
      <c r="K30" s="50">
        <f>AEBYLD1!K30*VLOOKUP(AEBYLD2!K$4,'[1]INTERNAL PARAMETERS-1'!$B$5:$J$44,5,FALSE)*VLOOKUP(AEBYLD2!K$4,'[1]INTERNAL PARAMETERS-1'!$B$5:$J$44,7,FALSE)*AEBYLD2!$F30 + AEBYLD1!K30*(1-VLOOKUP(AEBYLD2!K$4,'[1]INTERNAL PARAMETERS-1'!$B$5:$J$44,5,FALSE))*VLOOKUP(AEBYLD2!K$4,'[1]INTERNAL PARAMETERS-1'!$B$5:$J$44,9,FALSE)*AEBYLD2!$F30</f>
        <v>0</v>
      </c>
      <c r="L30" s="50">
        <f>AEBYLD1!L30*VLOOKUP(AEBYLD2!L$4,'[1]INTERNAL PARAMETERS-1'!$B$5:$J$44,5,FALSE)*VLOOKUP(AEBYLD2!L$4,'[1]INTERNAL PARAMETERS-1'!$B$5:$J$44,7,FALSE)*AEBYLD2!$F30 + AEBYLD1!L30*(1-VLOOKUP(AEBYLD2!L$4,'[1]INTERNAL PARAMETERS-1'!$B$5:$J$44,5,FALSE))*VLOOKUP(AEBYLD2!L$4,'[1]INTERNAL PARAMETERS-1'!$B$5:$J$44,9,FALSE)*AEBYLD2!$F30</f>
        <v>0</v>
      </c>
      <c r="M30" s="50">
        <f>AEBYLD1!M30*VLOOKUP(AEBYLD2!M$4,'[1]INTERNAL PARAMETERS-1'!$B$5:$J$44,5,FALSE)*VLOOKUP(AEBYLD2!M$4,'[1]INTERNAL PARAMETERS-1'!$B$5:$J$44,7,FALSE)*AEBYLD2!$F30 + AEBYLD1!M30*(1-VLOOKUP(AEBYLD2!M$4,'[1]INTERNAL PARAMETERS-1'!$B$5:$J$44,5,FALSE))*VLOOKUP(AEBYLD2!M$4,'[1]INTERNAL PARAMETERS-1'!$B$5:$J$44,9,FALSE)*AEBYLD2!$F30</f>
        <v>8.9345206903446682E-3</v>
      </c>
      <c r="N30" s="50">
        <f>AEBYLD1!N30*VLOOKUP(AEBYLD2!N$4,'[1]INTERNAL PARAMETERS-1'!$B$5:$J$44,5,FALSE)*VLOOKUP(AEBYLD2!N$4,'[1]INTERNAL PARAMETERS-1'!$B$5:$J$44,7,FALSE)*AEBYLD2!$F30 + AEBYLD1!N30*(1-VLOOKUP(AEBYLD2!N$4,'[1]INTERNAL PARAMETERS-1'!$B$5:$J$44,5,FALSE))*VLOOKUP(AEBYLD2!N$4,'[1]INTERNAL PARAMETERS-1'!$B$5:$J$44,9,FALSE)*AEBYLD2!$F30</f>
        <v>1.7971737020808236E-3</v>
      </c>
      <c r="O30" s="50">
        <f>AEBYLD1!O30*VLOOKUP(AEBYLD2!O$4,'[1]INTERNAL PARAMETERS-1'!$B$5:$J$44,5,FALSE)*VLOOKUP(AEBYLD2!O$4,'[1]INTERNAL PARAMETERS-1'!$B$5:$J$44,7,FALSE)*AEBYLD2!$F30 + AEBYLD1!O30*(1-VLOOKUP(AEBYLD2!O$4,'[1]INTERNAL PARAMETERS-1'!$B$5:$J$44,5,FALSE))*VLOOKUP(AEBYLD2!O$4,'[1]INTERNAL PARAMETERS-1'!$B$5:$J$44,9,FALSE)*AEBYLD2!$F30</f>
        <v>0</v>
      </c>
      <c r="P30" s="50">
        <f>AEBYLD1!P30*VLOOKUP(AEBYLD2!P$4,'[1]INTERNAL PARAMETERS-1'!$B$5:$J$44,5,FALSE)*VLOOKUP(AEBYLD2!P$4,'[1]INTERNAL PARAMETERS-1'!$B$5:$J$44,7,FALSE)*AEBYLD2!$F30 + AEBYLD1!P30*(1-VLOOKUP(AEBYLD2!P$4,'[1]INTERNAL PARAMETERS-1'!$B$5:$J$44,5,FALSE))*VLOOKUP(AEBYLD2!P$4,'[1]INTERNAL PARAMETERS-1'!$B$5:$J$44,9,FALSE)*AEBYLD2!$F30</f>
        <v>0</v>
      </c>
      <c r="Q30" s="50">
        <f>AEBYLD1!Q30*VLOOKUP(AEBYLD2!Q$4,'[1]INTERNAL PARAMETERS-1'!$B$5:$J$44,5,FALSE)*VLOOKUP(AEBYLD2!Q$4,'[1]INTERNAL PARAMETERS-1'!$B$5:$J$44,7,FALSE)*AEBYLD2!$F30 + AEBYLD1!Q30*(1-VLOOKUP(AEBYLD2!Q$4,'[1]INTERNAL PARAMETERS-1'!$B$5:$J$44,5,FALSE))*VLOOKUP(AEBYLD2!Q$4,'[1]INTERNAL PARAMETERS-1'!$B$5:$J$44,9,FALSE)*AEBYLD2!$F30</f>
        <v>0</v>
      </c>
      <c r="R30" s="50">
        <f>AEBYLD1!R30*VLOOKUP(AEBYLD2!R$4,'[1]INTERNAL PARAMETERS-1'!$B$5:$J$44,5,FALSE)*VLOOKUP(AEBYLD2!R$4,'[1]INTERNAL PARAMETERS-1'!$B$5:$J$44,7,FALSE)*AEBYLD2!$F30 + AEBYLD1!R30*(1-VLOOKUP(AEBYLD2!R$4,'[1]INTERNAL PARAMETERS-1'!$B$5:$J$44,5,FALSE))*VLOOKUP(AEBYLD2!R$4,'[1]INTERNAL PARAMETERS-1'!$B$5:$J$44,9,FALSE)*AEBYLD2!$F30</f>
        <v>3.0806982923950585E-3</v>
      </c>
      <c r="S30" s="50">
        <f>AEBYLD1!S30*VLOOKUP(AEBYLD2!S$4,'[1]INTERNAL PARAMETERS-1'!$B$5:$J$44,5,FALSE)*VLOOKUP(AEBYLD2!S$4,'[1]INTERNAL PARAMETERS-1'!$B$5:$J$44,7,FALSE)*AEBYLD2!$F30 + AEBYLD1!S30*(1-VLOOKUP(AEBYLD2!S$4,'[1]INTERNAL PARAMETERS-1'!$B$5:$J$44,5,FALSE))*VLOOKUP(AEBYLD2!S$4,'[1]INTERNAL PARAMETERS-1'!$B$5:$J$44,9,FALSE)*AEBYLD2!$F30</f>
        <v>0.10241840510669381</v>
      </c>
      <c r="T30" s="50">
        <f>AEBYLD1!T30*VLOOKUP(AEBYLD2!T$4,'[1]INTERNAL PARAMETERS-1'!$B$5:$J$44,5,FALSE)*VLOOKUP(AEBYLD2!T$4,'[1]INTERNAL PARAMETERS-1'!$B$5:$J$44,7,FALSE)*AEBYLD2!$F30 + AEBYLD1!T30*(1-VLOOKUP(AEBYLD2!T$4,'[1]INTERNAL PARAMETERS-1'!$B$5:$J$44,5,FALSE))*VLOOKUP(AEBYLD2!T$4,'[1]INTERNAL PARAMETERS-1'!$B$5:$J$44,9,FALSE)*AEBYLD2!$F30</f>
        <v>2.8883011444107112E-2</v>
      </c>
      <c r="U30" s="50">
        <f>AEBYLD1!U30*VLOOKUP(AEBYLD2!U$4,'[1]INTERNAL PARAMETERS-1'!$B$5:$J$44,5,FALSE)*VLOOKUP(AEBYLD2!U$4,'[1]INTERNAL PARAMETERS-1'!$B$5:$J$44,7,FALSE)*AEBYLD2!$F30 + AEBYLD1!U30*(1-VLOOKUP(AEBYLD2!U$4,'[1]INTERNAL PARAMETERS-1'!$B$5:$J$44,5,FALSE))*VLOOKUP(AEBYLD2!U$4,'[1]INTERNAL PARAMETERS-1'!$B$5:$J$44,9,FALSE)*AEBYLD2!$F30</f>
        <v>1.7407048949886005E-2</v>
      </c>
      <c r="V30" s="50">
        <f>AEBYLD1!V30*VLOOKUP(AEBYLD2!V$4,'[1]INTERNAL PARAMETERS-1'!$B$5:$J$44,5,FALSE)*VLOOKUP(AEBYLD2!V$4,'[1]INTERNAL PARAMETERS-1'!$B$5:$J$44,7,FALSE)*AEBYLD2!$F30 + AEBYLD1!V30*(1-VLOOKUP(AEBYLD2!V$4,'[1]INTERNAL PARAMETERS-1'!$B$5:$J$44,5,FALSE))*VLOOKUP(AEBYLD2!V$4,'[1]INTERNAL PARAMETERS-1'!$B$5:$J$44,9,FALSE)*AEBYLD2!$F30</f>
        <v>5.2634838562441021E-2</v>
      </c>
      <c r="W30" s="50">
        <f>AEBYLD1!W30*VLOOKUP(AEBYLD2!W$4,'[1]INTERNAL PARAMETERS-1'!$B$5:$J$44,5,FALSE)*VLOOKUP(AEBYLD2!W$4,'[1]INTERNAL PARAMETERS-1'!$B$5:$J$44,7,FALSE)*AEBYLD2!$F30 + AEBYLD1!W30*(1-VLOOKUP(AEBYLD2!W$4,'[1]INTERNAL PARAMETERS-1'!$B$5:$J$44,5,FALSE))*VLOOKUP(AEBYLD2!W$4,'[1]INTERNAL PARAMETERS-1'!$B$5:$J$44,9,FALSE)*AEBYLD2!$F30</f>
        <v>0</v>
      </c>
      <c r="X30" s="50">
        <f>AEBYLD1!X30*VLOOKUP(AEBYLD2!X$4,'[1]INTERNAL PARAMETERS-1'!$B$5:$J$44,5,FALSE)*VLOOKUP(AEBYLD2!X$4,'[1]INTERNAL PARAMETERS-1'!$B$5:$J$44,7,FALSE)*AEBYLD2!$F30 + AEBYLD1!X30*(1-VLOOKUP(AEBYLD2!X$4,'[1]INTERNAL PARAMETERS-1'!$B$5:$J$44,5,FALSE))*VLOOKUP(AEBYLD2!X$4,'[1]INTERNAL PARAMETERS-1'!$B$5:$J$44,9,FALSE)*AEBYLD2!$F30</f>
        <v>0</v>
      </c>
      <c r="Y30" s="50">
        <f>AEBYLD1!Y30*VLOOKUP(AEBYLD2!Y$4,'[1]INTERNAL PARAMETERS-1'!$B$5:$J$44,5,FALSE)*VLOOKUP(AEBYLD2!Y$4,'[1]INTERNAL PARAMETERS-1'!$B$5:$J$44,7,FALSE)*AEBYLD2!$F30 + AEBYLD1!Y30*(1-VLOOKUP(AEBYLD2!Y$4,'[1]INTERNAL PARAMETERS-1'!$B$5:$J$44,5,FALSE))*VLOOKUP(AEBYLD2!Y$4,'[1]INTERNAL PARAMETERS-1'!$B$5:$J$44,9,FALSE)*AEBYLD2!$F30</f>
        <v>0</v>
      </c>
      <c r="Z30" s="50">
        <f>AEBYLD1!Z30*VLOOKUP(AEBYLD2!Z$4,'[1]INTERNAL PARAMETERS-1'!$B$5:$J$44,5,FALSE)*VLOOKUP(AEBYLD2!Z$4,'[1]INTERNAL PARAMETERS-1'!$B$5:$J$44,7,FALSE)*AEBYLD2!$F30 + AEBYLD1!Z30*(1-VLOOKUP(AEBYLD2!Z$4,'[1]INTERNAL PARAMETERS-1'!$B$5:$J$44,5,FALSE))*VLOOKUP(AEBYLD2!Z$4,'[1]INTERNAL PARAMETERS-1'!$B$5:$J$44,9,FALSE)*AEBYLD2!$F30</f>
        <v>0</v>
      </c>
      <c r="AA30" s="50">
        <f>AEBYLD1!AA30*VLOOKUP(AEBYLD2!AA$4,'[1]INTERNAL PARAMETERS-1'!$B$5:$J$44,5,FALSE)*VLOOKUP(AEBYLD2!AA$4,'[1]INTERNAL PARAMETERS-1'!$B$5:$J$44,7,FALSE)*AEBYLD2!$F30 + AEBYLD1!AA30*(1-VLOOKUP(AEBYLD2!AA$4,'[1]INTERNAL PARAMETERS-1'!$B$5:$J$44,5,FALSE))*VLOOKUP(AEBYLD2!AA$4,'[1]INTERNAL PARAMETERS-1'!$B$5:$J$44,9,FALSE)*AEBYLD2!$F30</f>
        <v>0</v>
      </c>
      <c r="AB30" s="50">
        <f>AEBYLD1!AB30*VLOOKUP(AEBYLD2!AB$4,'[1]INTERNAL PARAMETERS-1'!$B$5:$J$44,5,FALSE)*VLOOKUP(AEBYLD2!AB$4,'[1]INTERNAL PARAMETERS-1'!$B$5:$J$44,7,FALSE)*AEBYLD2!$F30 + AEBYLD1!AB30*(1-VLOOKUP(AEBYLD2!AB$4,'[1]INTERNAL PARAMETERS-1'!$B$5:$J$44,5,FALSE))*VLOOKUP(AEBYLD2!AB$4,'[1]INTERNAL PARAMETERS-1'!$B$5:$J$44,9,FALSE)*AEBYLD2!$F30</f>
        <v>0</v>
      </c>
      <c r="AC30" s="50">
        <f>AEBYLD1!AC30*VLOOKUP(AEBYLD2!AC$4,'[1]INTERNAL PARAMETERS-1'!$B$5:$J$44,5,FALSE)*VLOOKUP(AEBYLD2!AC$4,'[1]INTERNAL PARAMETERS-1'!$B$5:$J$44,7,FALSE)*AEBYLD2!$F30 + AEBYLD1!AC30*(1-VLOOKUP(AEBYLD2!AC$4,'[1]INTERNAL PARAMETERS-1'!$B$5:$J$44,5,FALSE))*VLOOKUP(AEBYLD2!AC$4,'[1]INTERNAL PARAMETERS-1'!$B$5:$J$44,9,FALSE)*AEBYLD2!$F30</f>
        <v>0</v>
      </c>
      <c r="AD30" s="50">
        <f>AEBYLD1!AD30*VLOOKUP(AEBYLD2!AD$4,'[1]INTERNAL PARAMETERS-1'!$B$5:$J$44,5,FALSE)*VLOOKUP(AEBYLD2!AD$4,'[1]INTERNAL PARAMETERS-1'!$B$5:$J$44,7,FALSE)*AEBYLD2!$F30 + AEBYLD1!AD30*(1-VLOOKUP(AEBYLD2!AD$4,'[1]INTERNAL PARAMETERS-1'!$B$5:$J$44,5,FALSE))*VLOOKUP(AEBYLD2!AD$4,'[1]INTERNAL PARAMETERS-1'!$B$5:$J$44,9,FALSE)*AEBYLD2!$F30</f>
        <v>0</v>
      </c>
      <c r="AE30" s="50">
        <f>AEBYLD1!AE30*VLOOKUP(AEBYLD2!AE$4,'[1]INTERNAL PARAMETERS-1'!$B$5:$J$44,5,FALSE)*VLOOKUP(AEBYLD2!AE$4,'[1]INTERNAL PARAMETERS-1'!$B$5:$J$44,7,FALSE)*AEBYLD2!$F30 + AEBYLD1!AE30*(1-VLOOKUP(AEBYLD2!AE$4,'[1]INTERNAL PARAMETERS-1'!$B$5:$J$44,5,FALSE))*VLOOKUP(AEBYLD2!AE$4,'[1]INTERNAL PARAMETERS-1'!$B$5:$J$44,9,FALSE)*AEBYLD2!$F30</f>
        <v>0</v>
      </c>
      <c r="AF30" s="50">
        <f>AEBYLD1!AF30*VLOOKUP(AEBYLD2!AF$4,'[1]INTERNAL PARAMETERS-1'!$B$5:$J$44,5,FALSE)*VLOOKUP(AEBYLD2!AF$4,'[1]INTERNAL PARAMETERS-1'!$B$5:$J$44,7,FALSE)*AEBYLD2!$F30 + AEBYLD1!AF30*(1-VLOOKUP(AEBYLD2!AF$4,'[1]INTERNAL PARAMETERS-1'!$B$5:$J$44,5,FALSE))*VLOOKUP(AEBYLD2!AF$4,'[1]INTERNAL PARAMETERS-1'!$B$5:$J$44,9,FALSE)*AEBYLD2!$F30</f>
        <v>0</v>
      </c>
      <c r="AG30" s="50">
        <f>AEBYLD1!AG30*VLOOKUP(AEBYLD2!AG$4,'[1]INTERNAL PARAMETERS-1'!$B$5:$J$44,5,FALSE)*VLOOKUP(AEBYLD2!AG$4,'[1]INTERNAL PARAMETERS-1'!$B$5:$J$44,7,FALSE)*AEBYLD2!$F30 + AEBYLD1!AG30*(1-VLOOKUP(AEBYLD2!AG$4,'[1]INTERNAL PARAMETERS-1'!$B$5:$J$44,5,FALSE))*VLOOKUP(AEBYLD2!AG$4,'[1]INTERNAL PARAMETERS-1'!$B$5:$J$44,9,FALSE)*AEBYLD2!$F30</f>
        <v>7.8952904254130183E-3</v>
      </c>
      <c r="AH30" s="50">
        <f>AEBYLD1!AH30*VLOOKUP(AEBYLD2!AH$4,'[1]INTERNAL PARAMETERS-1'!$B$5:$J$44,5,FALSE)*VLOOKUP(AEBYLD2!AH$4,'[1]INTERNAL PARAMETERS-1'!$B$5:$J$44,7,FALSE)*AEBYLD2!$F30 + AEBYLD1!AH30*(1-VLOOKUP(AEBYLD2!AH$4,'[1]INTERNAL PARAMETERS-1'!$B$5:$J$44,5,FALSE))*VLOOKUP(AEBYLD2!AH$4,'[1]INTERNAL PARAMETERS-1'!$B$5:$J$44,9,FALSE)*AEBYLD2!$F30</f>
        <v>7.0608288357352188E-4</v>
      </c>
      <c r="AI30" s="50">
        <f>AEBYLD1!AI30*VLOOKUP(AEBYLD2!AI$4,'[1]INTERNAL PARAMETERS-1'!$B$5:$J$44,5,FALSE)*VLOOKUP(AEBYLD2!AI$4,'[1]INTERNAL PARAMETERS-1'!$B$5:$J$44,7,FALSE)*AEBYLD2!$F30 + AEBYLD1!AI30*(1-VLOOKUP(AEBYLD2!AI$4,'[1]INTERNAL PARAMETERS-1'!$B$5:$J$44,5,FALSE))*VLOOKUP(AEBYLD2!AI$4,'[1]INTERNAL PARAMETERS-1'!$B$5:$J$44,9,FALSE)*AEBYLD2!$F30</f>
        <v>1.2836649816341476E-3</v>
      </c>
      <c r="AJ30" s="50">
        <f>AEBYLD1!AJ30*VLOOKUP(AEBYLD2!AJ$4,'[1]INTERNAL PARAMETERS-1'!$B$5:$J$44,5,FALSE)*VLOOKUP(AEBYLD2!AJ$4,'[1]INTERNAL PARAMETERS-1'!$B$5:$J$44,7,FALSE)*AEBYLD2!$F30 + AEBYLD1!AJ30*(1-VLOOKUP(AEBYLD2!AJ$4,'[1]INTERNAL PARAMETERS-1'!$B$5:$J$44,5,FALSE))*VLOOKUP(AEBYLD2!AJ$4,'[1]INTERNAL PARAMETERS-1'!$B$5:$J$44,9,FALSE)*AEBYLD2!$F30</f>
        <v>5.006769538066792E-3</v>
      </c>
      <c r="AK30" s="50">
        <f>AEBYLD1!AK30*VLOOKUP(AEBYLD2!AK$4,'[1]INTERNAL PARAMETERS-1'!$B$5:$J$44,5,FALSE)*VLOOKUP(AEBYLD2!AK$4,'[1]INTERNAL PARAMETERS-1'!$B$5:$J$44,7,FALSE)*AEBYLD2!$F30 + AEBYLD1!AK30*(1-VLOOKUP(AEBYLD2!AK$4,'[1]INTERNAL PARAMETERS-1'!$B$5:$J$44,5,FALSE))*VLOOKUP(AEBYLD2!AK$4,'[1]INTERNAL PARAMETERS-1'!$B$5:$J$44,9,FALSE)*AEBYLD2!$F30</f>
        <v>0</v>
      </c>
      <c r="AL30" s="50">
        <f>AEBYLD1!AL30*VLOOKUP(AEBYLD2!AL$4,'[1]INTERNAL PARAMETERS-1'!$B$5:$J$44,5,FALSE)*VLOOKUP(AEBYLD2!AL$4,'[1]INTERNAL PARAMETERS-1'!$B$5:$J$44,7,FALSE)*AEBYLD2!$F30 + AEBYLD1!AL30*(1-VLOOKUP(AEBYLD2!AL$4,'[1]INTERNAL PARAMETERS-1'!$B$5:$J$44,5,FALSE))*VLOOKUP(AEBYLD2!AL$4,'[1]INTERNAL PARAMETERS-1'!$B$5:$J$44,9,FALSE)*AEBYLD2!$F30</f>
        <v>0</v>
      </c>
      <c r="AM30" s="50">
        <f>AEBYLD1!AM30*VLOOKUP(AEBYLD2!AM$4,'[1]INTERNAL PARAMETERS-1'!$B$5:$J$44,5,FALSE)*VLOOKUP(AEBYLD2!AM$4,'[1]INTERNAL PARAMETERS-1'!$B$5:$J$44,7,FALSE)*AEBYLD2!$F30 + AEBYLD1!AM30*(1-VLOOKUP(AEBYLD2!AM$4,'[1]INTERNAL PARAMETERS-1'!$B$5:$J$44,5,FALSE))*VLOOKUP(AEBYLD2!AM$4,'[1]INTERNAL PARAMETERS-1'!$B$5:$J$44,9,FALSE)*AEBYLD2!$F30</f>
        <v>0</v>
      </c>
      <c r="AN30" s="50">
        <f>AEBYLD1!AN30*VLOOKUP(AEBYLD2!AN$4,'[1]INTERNAL PARAMETERS-1'!$B$5:$J$44,5,FALSE)*VLOOKUP(AEBYLD2!AN$4,'[1]INTERNAL PARAMETERS-1'!$B$5:$J$44,7,FALSE)*AEBYLD2!$F30 + AEBYLD1!AN30*(1-VLOOKUP(AEBYLD2!AN$4,'[1]INTERNAL PARAMETERS-1'!$B$5:$J$44,5,FALSE))*VLOOKUP(AEBYLD2!AN$4,'[1]INTERNAL PARAMETERS-1'!$B$5:$J$44,9,FALSE)*AEBYLD2!$F30</f>
        <v>0</v>
      </c>
      <c r="AO30" s="50">
        <f>AEBYLD1!AO30*VLOOKUP(AEBYLD2!AO$4,'[1]INTERNAL PARAMETERS-1'!$B$5:$J$44,5,FALSE)*VLOOKUP(AEBYLD2!AO$4,'[1]INTERNAL PARAMETERS-1'!$B$5:$J$44,7,FALSE)*AEBYLD2!$F30 + AEBYLD1!AO30*(1-VLOOKUP(AEBYLD2!AO$4,'[1]INTERNAL PARAMETERS-1'!$B$5:$J$44,5,FALSE))*VLOOKUP(AEBYLD2!AO$4,'[1]INTERNAL PARAMETERS-1'!$B$5:$J$44,9,FALSE)*AEBYLD2!$F30</f>
        <v>0</v>
      </c>
      <c r="AP30" s="50">
        <f>AEBYLD1!AP30*VLOOKUP(AEBYLD2!AP$4,'[1]INTERNAL PARAMETERS-1'!$B$5:$J$44,5,FALSE)*VLOOKUP(AEBYLD2!AP$4,'[1]INTERNAL PARAMETERS-1'!$B$5:$J$44,7,FALSE)*AEBYLD2!$F30 + AEBYLD1!AP30*(1-VLOOKUP(AEBYLD2!AP$4,'[1]INTERNAL PARAMETERS-1'!$B$5:$J$44,5,FALSE))*VLOOKUP(AEBYLD2!AP$4,'[1]INTERNAL PARAMETERS-1'!$B$5:$J$44,9,FALSE)*AEBYLD2!$F30</f>
        <v>0</v>
      </c>
      <c r="AQ30" s="50">
        <f>AEBYLD1!AQ30*VLOOKUP(AEBYLD2!AQ$4,'[1]INTERNAL PARAMETERS-1'!$B$5:$J$44,5,FALSE)*VLOOKUP(AEBYLD2!AQ$4,'[1]INTERNAL PARAMETERS-1'!$B$5:$J$44,7,FALSE)*AEBYLD2!$F30 + AEBYLD1!AQ30*(1-VLOOKUP(AEBYLD2!AQ$4,'[1]INTERNAL PARAMETERS-1'!$B$5:$J$44,5,FALSE))*VLOOKUP(AEBYLD2!AQ$4,'[1]INTERNAL PARAMETERS-1'!$B$5:$J$44,9,FALSE)*AEBYLD2!$F30</f>
        <v>0</v>
      </c>
      <c r="AR30" s="50">
        <f>AEBYLD1!AR30*VLOOKUP(AEBYLD2!AR$4,'[1]INTERNAL PARAMETERS-1'!$B$5:$J$44,5,FALSE)*VLOOKUP(AEBYLD2!AR$4,'[1]INTERNAL PARAMETERS-1'!$B$5:$J$44,7,FALSE)*AEBYLD2!$F30 + AEBYLD1!AR30*(1-VLOOKUP(AEBYLD2!AR$4,'[1]INTERNAL PARAMETERS-1'!$B$5:$J$44,5,FALSE))*VLOOKUP(AEBYLD2!AR$4,'[1]INTERNAL PARAMETERS-1'!$B$5:$J$44,9,FALSE)*AEBYLD2!$F30</f>
        <v>0</v>
      </c>
      <c r="AS30" s="50">
        <f>AEBYLD1!AS30*VLOOKUP(AEBYLD2!AS$4,'[1]INTERNAL PARAMETERS-1'!$B$5:$J$44,5,FALSE)*VLOOKUP(AEBYLD2!AS$4,'[1]INTERNAL PARAMETERS-1'!$B$5:$J$44,7,FALSE)*AEBYLD2!$F30 + AEBYLD1!AS30*(1-VLOOKUP(AEBYLD2!AS$4,'[1]INTERNAL PARAMETERS-1'!$B$5:$J$44,5,FALSE))*VLOOKUP(AEBYLD2!AS$4,'[1]INTERNAL PARAMETERS-1'!$B$5:$J$44,9,FALSE)*AEBYLD2!$F30</f>
        <v>0</v>
      </c>
      <c r="AT30" s="49">
        <f>AEBYLD1!AT30*VLOOKUP(AEBYLD2!AT$4,'[1]INTERNAL PARAMETERS-1'!$B$5:$J$44,5,FALSE)*VLOOKUP(AEBYLD2!AT$4,'[1]INTERNAL PARAMETERS-1'!$B$5:$J$44,7,FALSE)*AEBYLD2!$F30 + AEBYLD1!AT30*(1-VLOOKUP(AEBYLD2!AT$4,'[1]INTERNAL PARAMETERS-1'!$B$5:$J$44,5,FALSE))*VLOOKUP(AEBYLD2!AT$4,'[1]INTERNAL PARAMETERS-1'!$B$5:$J$44,9,FALSE)*AEBYLD2!$F30</f>
        <v>0</v>
      </c>
      <c r="AU30" s="51">
        <f>AEBYLD1!AU30*VLOOKUP(AEBYLD2!AU$4,'[1]INTERNAL PARAMETERS-1'!$B$5:$J$44,5,FALSE)*VLOOKUP(AEBYLD2!AU$4,'[1]INTERNAL PARAMETERS-1'!$B$5:$J$44,6,FALSE)*VLOOKUP(AEBYLD2!AU$4,'[1]INTERNAL PARAMETERS-1'!$B$5:$J$44,3,FALSE) + AEBYLD1!AU30*(1-VLOOKUP(AEBYLD2!AU$4,'[1]INTERNAL PARAMETERS-1'!$B$5:$J$44,5,FALSE))*VLOOKUP(AEBYLD2!AU$4,'[1]INTERNAL PARAMETERS-1'!$B$5:$J$44,8,FALSE)*VLOOKUP(AEBYLD2!AU$4,'[1]INTERNAL PARAMETERS-1'!$B$5:$J$44,3,FALSE)</f>
        <v>0</v>
      </c>
      <c r="AV30" s="50">
        <f>AEBYLD1!AV30*VLOOKUP(AEBYLD2!AV$4,'[1]INTERNAL PARAMETERS-1'!$B$5:$J$44,5,FALSE)*VLOOKUP(AEBYLD2!AV$4,'[1]INTERNAL PARAMETERS-1'!$B$5:$J$44,6,FALSE)*VLOOKUP(AEBYLD2!AV$4,'[1]INTERNAL PARAMETERS-1'!$B$5:$J$44,3,FALSE) + AEBYLD1!AV30*(1-VLOOKUP(AEBYLD2!AV$4,'[1]INTERNAL PARAMETERS-1'!$B$5:$J$44,5,FALSE))*VLOOKUP(AEBYLD2!AV$4,'[1]INTERNAL PARAMETERS-1'!$B$5:$J$44,8,FALSE)*VLOOKUP(AEBYLD2!AV$4,'[1]INTERNAL PARAMETERS-1'!$B$5:$J$44,3,FALSE)</f>
        <v>0</v>
      </c>
      <c r="AW30" s="50">
        <f>AEBYLD1!AW30*VLOOKUP(AEBYLD2!AW$4,'[1]INTERNAL PARAMETERS-1'!$B$5:$J$44,5,FALSE)*VLOOKUP(AEBYLD2!AW$4,'[1]INTERNAL PARAMETERS-1'!$B$5:$J$44,6,FALSE)*VLOOKUP(AEBYLD2!AW$4,'[1]INTERNAL PARAMETERS-1'!$B$5:$J$44,3,FALSE) + AEBYLD1!AW30*(1-VLOOKUP(AEBYLD2!AW$4,'[1]INTERNAL PARAMETERS-1'!$B$5:$J$44,5,FALSE))*VLOOKUP(AEBYLD2!AW$4,'[1]INTERNAL PARAMETERS-1'!$B$5:$J$44,8,FALSE)*VLOOKUP(AEBYLD2!AW$4,'[1]INTERNAL PARAMETERS-1'!$B$5:$J$44,3,FALSE)</f>
        <v>1.4094519785113875E-2</v>
      </c>
      <c r="AX30" s="50">
        <f>AEBYLD1!AX30*VLOOKUP(AEBYLD2!AX$4,'[1]INTERNAL PARAMETERS-1'!$B$5:$J$44,5,FALSE)*VLOOKUP(AEBYLD2!AX$4,'[1]INTERNAL PARAMETERS-1'!$B$5:$J$44,6,FALSE)*VLOOKUP(AEBYLD2!AX$4,'[1]INTERNAL PARAMETERS-1'!$B$5:$J$44,3,FALSE) + AEBYLD1!AX30*(1-VLOOKUP(AEBYLD2!AX$4,'[1]INTERNAL PARAMETERS-1'!$B$5:$J$44,5,FALSE))*VLOOKUP(AEBYLD2!AX$4,'[1]INTERNAL PARAMETERS-1'!$B$5:$J$44,8,FALSE)*VLOOKUP(AEBYLD2!AX$4,'[1]INTERNAL PARAMETERS-1'!$B$5:$J$44,3,FALSE)</f>
        <v>0</v>
      </c>
      <c r="AY30" s="50">
        <f>AEBYLD1!AY30*VLOOKUP(AEBYLD2!AY$4,'[1]INTERNAL PARAMETERS-1'!$B$5:$J$44,5,FALSE)*VLOOKUP(AEBYLD2!AY$4,'[1]INTERNAL PARAMETERS-1'!$B$5:$J$44,6,FALSE)*VLOOKUP(AEBYLD2!AY$4,'[1]INTERNAL PARAMETERS-1'!$B$5:$J$44,3,FALSE) + AEBYLD1!AY30*(1-VLOOKUP(AEBYLD2!AY$4,'[1]INTERNAL PARAMETERS-1'!$B$5:$J$44,5,FALSE))*VLOOKUP(AEBYLD2!AY$4,'[1]INTERNAL PARAMETERS-1'!$B$5:$J$44,8,FALSE)*VLOOKUP(AEBYLD2!AY$4,'[1]INTERNAL PARAMETERS-1'!$B$5:$J$44,3,FALSE)</f>
        <v>0</v>
      </c>
      <c r="AZ30" s="50">
        <f>AEBYLD1!AZ30*VLOOKUP(AEBYLD2!AZ$4,'[1]INTERNAL PARAMETERS-1'!$B$5:$J$44,5,FALSE)*VLOOKUP(AEBYLD2!AZ$4,'[1]INTERNAL PARAMETERS-1'!$B$5:$J$44,6,FALSE)*VLOOKUP(AEBYLD2!AZ$4,'[1]INTERNAL PARAMETERS-1'!$B$5:$J$44,3,FALSE) + AEBYLD1!AZ30*(1-VLOOKUP(AEBYLD2!AZ$4,'[1]INTERNAL PARAMETERS-1'!$B$5:$J$44,5,FALSE))*VLOOKUP(AEBYLD2!AZ$4,'[1]INTERNAL PARAMETERS-1'!$B$5:$J$44,8,FALSE)*VLOOKUP(AEBYLD2!AZ$4,'[1]INTERNAL PARAMETERS-1'!$B$5:$J$44,3,FALSE)</f>
        <v>0</v>
      </c>
      <c r="BA30" s="50">
        <f>AEBYLD1!BA30*VLOOKUP(AEBYLD2!BA$4,'[1]INTERNAL PARAMETERS-1'!$B$5:$J$44,5,FALSE)*VLOOKUP(AEBYLD2!BA$4,'[1]INTERNAL PARAMETERS-1'!$B$5:$J$44,6,FALSE)*VLOOKUP(AEBYLD2!BA$4,'[1]INTERNAL PARAMETERS-1'!$B$5:$J$44,3,FALSE) + AEBYLD1!BA30*(1-VLOOKUP(AEBYLD2!BA$4,'[1]INTERNAL PARAMETERS-1'!$B$5:$J$44,5,FALSE))*VLOOKUP(AEBYLD2!BA$4,'[1]INTERNAL PARAMETERS-1'!$B$5:$J$44,8,FALSE)*VLOOKUP(AEBYLD2!BA$4,'[1]INTERNAL PARAMETERS-1'!$B$5:$J$44,3,FALSE)</f>
        <v>2.1478477423402674E-3</v>
      </c>
      <c r="BB30" s="50">
        <f>AEBYLD1!BB30*VLOOKUP(AEBYLD2!BB$4,'[1]INTERNAL PARAMETERS-1'!$B$5:$J$44,5,FALSE)*VLOOKUP(AEBYLD2!BB$4,'[1]INTERNAL PARAMETERS-1'!$B$5:$J$44,6,FALSE)*VLOOKUP(AEBYLD2!BB$4,'[1]INTERNAL PARAMETERS-1'!$B$5:$J$44,3,FALSE) + AEBYLD1!BB30*(1-VLOOKUP(AEBYLD2!BB$4,'[1]INTERNAL PARAMETERS-1'!$B$5:$J$44,5,FALSE))*VLOOKUP(AEBYLD2!BB$4,'[1]INTERNAL PARAMETERS-1'!$B$5:$J$44,8,FALSE)*VLOOKUP(AEBYLD2!BB$4,'[1]INTERNAL PARAMETERS-1'!$B$5:$J$44,3,FALSE)</f>
        <v>2.1561727335896478E-3</v>
      </c>
      <c r="BC30" s="50">
        <f>AEBYLD1!BC30*VLOOKUP(AEBYLD2!BC$4,'[1]INTERNAL PARAMETERS-1'!$B$5:$J$44,5,FALSE)*VLOOKUP(AEBYLD2!BC$4,'[1]INTERNAL PARAMETERS-1'!$B$5:$J$44,6,FALSE)*VLOOKUP(AEBYLD2!BC$4,'[1]INTERNAL PARAMETERS-1'!$B$5:$J$44,3,FALSE) + AEBYLD1!BC30*(1-VLOOKUP(AEBYLD2!BC$4,'[1]INTERNAL PARAMETERS-1'!$B$5:$J$44,5,FALSE))*VLOOKUP(AEBYLD2!BC$4,'[1]INTERNAL PARAMETERS-1'!$B$5:$J$44,8,FALSE)*VLOOKUP(AEBYLD2!BC$4,'[1]INTERNAL PARAMETERS-1'!$B$5:$J$44,3,FALSE)</f>
        <v>4.1357863781329284E-3</v>
      </c>
      <c r="BD30" s="50">
        <f>AEBYLD1!BD30*VLOOKUP(AEBYLD2!BD$4,'[1]INTERNAL PARAMETERS-1'!$B$5:$J$44,5,FALSE)*VLOOKUP(AEBYLD2!BD$4,'[1]INTERNAL PARAMETERS-1'!$B$5:$J$44,6,FALSE)*VLOOKUP(AEBYLD2!BD$4,'[1]INTERNAL PARAMETERS-1'!$B$5:$J$44,3,FALSE) + AEBYLD1!BD30*(1-VLOOKUP(AEBYLD2!BD$4,'[1]INTERNAL PARAMETERS-1'!$B$5:$J$44,5,FALSE))*VLOOKUP(AEBYLD2!BD$4,'[1]INTERNAL PARAMETERS-1'!$B$5:$J$44,8,FALSE)*VLOOKUP(AEBYLD2!BD$4,'[1]INTERNAL PARAMETERS-1'!$B$5:$J$44,3,FALSE)</f>
        <v>2.7435430781279119E-3</v>
      </c>
      <c r="BE30" s="50">
        <f>AEBYLD1!BE30*VLOOKUP(AEBYLD2!BE$4,'[1]INTERNAL PARAMETERS-1'!$B$5:$J$44,5,FALSE)*VLOOKUP(AEBYLD2!BE$4,'[1]INTERNAL PARAMETERS-1'!$B$5:$J$44,6,FALSE)*VLOOKUP(AEBYLD2!BE$4,'[1]INTERNAL PARAMETERS-1'!$B$5:$J$44,3,FALSE) + AEBYLD1!BE30*(1-VLOOKUP(AEBYLD2!BE$4,'[1]INTERNAL PARAMETERS-1'!$B$5:$J$44,5,FALSE))*VLOOKUP(AEBYLD2!BE$4,'[1]INTERNAL PARAMETERS-1'!$B$5:$J$44,8,FALSE)*VLOOKUP(AEBYLD2!BE$4,'[1]INTERNAL PARAMETERS-1'!$B$5:$J$44,3,FALSE)</f>
        <v>6.110297632088737E-3</v>
      </c>
      <c r="BF30" s="50">
        <f>AEBYLD1!BF30*VLOOKUP(AEBYLD2!BF$4,'[1]INTERNAL PARAMETERS-1'!$B$5:$J$44,5,FALSE)*VLOOKUP(AEBYLD2!BF$4,'[1]INTERNAL PARAMETERS-1'!$B$5:$J$44,6,FALSE)*VLOOKUP(AEBYLD2!BF$4,'[1]INTERNAL PARAMETERS-1'!$B$5:$J$44,3,FALSE) + AEBYLD1!BF30*(1-VLOOKUP(AEBYLD2!BF$4,'[1]INTERNAL PARAMETERS-1'!$B$5:$J$44,5,FALSE))*VLOOKUP(AEBYLD2!BF$4,'[1]INTERNAL PARAMETERS-1'!$B$5:$J$44,8,FALSE)*VLOOKUP(AEBYLD2!BF$4,'[1]INTERNAL PARAMETERS-1'!$B$5:$J$44,3,FALSE)</f>
        <v>0</v>
      </c>
      <c r="BG30" s="50">
        <f>AEBYLD1!BG30*VLOOKUP(AEBYLD2!BG$4,'[1]INTERNAL PARAMETERS-1'!$B$5:$J$44,5,FALSE)*VLOOKUP(AEBYLD2!BG$4,'[1]INTERNAL PARAMETERS-1'!$B$5:$J$44,6,FALSE)*VLOOKUP(AEBYLD2!BG$4,'[1]INTERNAL PARAMETERS-1'!$B$5:$J$44,3,FALSE) + AEBYLD1!BG30*(1-VLOOKUP(AEBYLD2!BG$4,'[1]INTERNAL PARAMETERS-1'!$B$5:$J$44,5,FALSE))*VLOOKUP(AEBYLD2!BG$4,'[1]INTERNAL PARAMETERS-1'!$B$5:$J$44,8,FALSE)*VLOOKUP(AEBYLD2!BG$4,'[1]INTERNAL PARAMETERS-1'!$B$5:$J$44,3,FALSE)</f>
        <v>3.111567801369999E-3</v>
      </c>
      <c r="BH30" s="50">
        <f>AEBYLD1!BH30*VLOOKUP(AEBYLD2!BH$4,'[1]INTERNAL PARAMETERS-1'!$B$5:$J$44,5,FALSE)*VLOOKUP(AEBYLD2!BH$4,'[1]INTERNAL PARAMETERS-1'!$B$5:$J$44,6,FALSE)*VLOOKUP(AEBYLD2!BH$4,'[1]INTERNAL PARAMETERS-1'!$B$5:$J$44,3,FALSE) + AEBYLD1!BH30*(1-VLOOKUP(AEBYLD2!BH$4,'[1]INTERNAL PARAMETERS-1'!$B$5:$J$44,5,FALSE))*VLOOKUP(AEBYLD2!BH$4,'[1]INTERNAL PARAMETERS-1'!$B$5:$J$44,8,FALSE)*VLOOKUP(AEBYLD2!BH$4,'[1]INTERNAL PARAMETERS-1'!$B$5:$J$44,3,FALSE)</f>
        <v>1.8267212049230263E-5</v>
      </c>
      <c r="BI30" s="50">
        <f>AEBYLD1!BI30*VLOOKUP(AEBYLD2!BI$4,'[1]INTERNAL PARAMETERS-1'!$B$5:$J$44,5,FALSE)*VLOOKUP(AEBYLD2!BI$4,'[1]INTERNAL PARAMETERS-1'!$B$5:$J$44,6,FALSE)*VLOOKUP(AEBYLD2!BI$4,'[1]INTERNAL PARAMETERS-1'!$B$5:$J$44,3,FALSE) + AEBYLD1!BI30*(1-VLOOKUP(AEBYLD2!BI$4,'[1]INTERNAL PARAMETERS-1'!$B$5:$J$44,5,FALSE))*VLOOKUP(AEBYLD2!BI$4,'[1]INTERNAL PARAMETERS-1'!$B$5:$J$44,8,FALSE)*VLOOKUP(AEBYLD2!BI$4,'[1]INTERNAL PARAMETERS-1'!$B$5:$J$44,3,FALSE)</f>
        <v>0</v>
      </c>
      <c r="BJ30" s="50">
        <f>AEBYLD1!BJ30*VLOOKUP(AEBYLD2!BJ$4,'[1]INTERNAL PARAMETERS-1'!$B$5:$J$44,5,FALSE)*VLOOKUP(AEBYLD2!BJ$4,'[1]INTERNAL PARAMETERS-1'!$B$5:$J$44,6,FALSE)*VLOOKUP(AEBYLD2!BJ$4,'[1]INTERNAL PARAMETERS-1'!$B$5:$J$44,3,FALSE) + AEBYLD1!BJ30*(1-VLOOKUP(AEBYLD2!BJ$4,'[1]INTERNAL PARAMETERS-1'!$B$5:$J$44,5,FALSE))*VLOOKUP(AEBYLD2!BJ$4,'[1]INTERNAL PARAMETERS-1'!$B$5:$J$44,8,FALSE)*VLOOKUP(AEBYLD2!BJ$4,'[1]INTERNAL PARAMETERS-1'!$B$5:$J$44,3,FALSE)</f>
        <v>6.4875738145678957E-4</v>
      </c>
      <c r="BK30" s="50">
        <f>AEBYLD1!BK30*VLOOKUP(AEBYLD2!BK$4,'[1]INTERNAL PARAMETERS-1'!$B$5:$J$44,5,FALSE)*VLOOKUP(AEBYLD2!BK$4,'[1]INTERNAL PARAMETERS-1'!$B$5:$J$44,6,FALSE)*VLOOKUP(AEBYLD2!BK$4,'[1]INTERNAL PARAMETERS-1'!$B$5:$J$44,3,FALSE) + AEBYLD1!BK30*(1-VLOOKUP(AEBYLD2!BK$4,'[1]INTERNAL PARAMETERS-1'!$B$5:$J$44,5,FALSE))*VLOOKUP(AEBYLD2!BK$4,'[1]INTERNAL PARAMETERS-1'!$B$5:$J$44,8,FALSE)*VLOOKUP(AEBYLD2!BK$4,'[1]INTERNAL PARAMETERS-1'!$B$5:$J$44,3,FALSE)</f>
        <v>9.2818448598160801E-4</v>
      </c>
      <c r="BL30" s="50">
        <f>AEBYLD1!BL30*VLOOKUP(AEBYLD2!BL$4,'[1]INTERNAL PARAMETERS-1'!$B$5:$J$44,5,FALSE)*VLOOKUP(AEBYLD2!BL$4,'[1]INTERNAL PARAMETERS-1'!$B$5:$J$44,6,FALSE)*VLOOKUP(AEBYLD2!BL$4,'[1]INTERNAL PARAMETERS-1'!$B$5:$J$44,3,FALSE) + AEBYLD1!BL30*(1-VLOOKUP(AEBYLD2!BL$4,'[1]INTERNAL PARAMETERS-1'!$B$5:$J$44,5,FALSE))*VLOOKUP(AEBYLD2!BL$4,'[1]INTERNAL PARAMETERS-1'!$B$5:$J$44,8,FALSE)*VLOOKUP(AEBYLD2!BL$4,'[1]INTERNAL PARAMETERS-1'!$B$5:$J$44,3,FALSE)</f>
        <v>4.0529524117856059E-3</v>
      </c>
      <c r="BM30" s="50">
        <f>AEBYLD1!BM30*VLOOKUP(AEBYLD2!BM$4,'[1]INTERNAL PARAMETERS-1'!$B$5:$J$44,5,FALSE)*VLOOKUP(AEBYLD2!BM$4,'[1]INTERNAL PARAMETERS-1'!$B$5:$J$44,6,FALSE)*VLOOKUP(AEBYLD2!BM$4,'[1]INTERNAL PARAMETERS-1'!$B$5:$J$44,3,FALSE) + AEBYLD1!BM30*(1-VLOOKUP(AEBYLD2!BM$4,'[1]INTERNAL PARAMETERS-1'!$B$5:$J$44,5,FALSE))*VLOOKUP(AEBYLD2!BM$4,'[1]INTERNAL PARAMETERS-1'!$B$5:$J$44,8,FALSE)*VLOOKUP(AEBYLD2!BM$4,'[1]INTERNAL PARAMETERS-1'!$B$5:$J$44,3,FALSE)</f>
        <v>1.1614397433316788E-3</v>
      </c>
      <c r="BN30" s="50">
        <f>AEBYLD1!BN30*VLOOKUP(AEBYLD2!BN$4,'[1]INTERNAL PARAMETERS-1'!$B$5:$J$44,5,FALSE)*VLOOKUP(AEBYLD2!BN$4,'[1]INTERNAL PARAMETERS-1'!$B$5:$J$44,6,FALSE)*VLOOKUP(AEBYLD2!BN$4,'[1]INTERNAL PARAMETERS-1'!$B$5:$J$44,3,FALSE) + AEBYLD1!BN30*(1-VLOOKUP(AEBYLD2!BN$4,'[1]INTERNAL PARAMETERS-1'!$B$5:$J$44,5,FALSE))*VLOOKUP(AEBYLD2!BN$4,'[1]INTERNAL PARAMETERS-1'!$B$5:$J$44,8,FALSE)*VLOOKUP(AEBYLD2!BN$4,'[1]INTERNAL PARAMETERS-1'!$B$5:$J$44,3,FALSE)</f>
        <v>9.657367025097739E-4</v>
      </c>
      <c r="BO30" s="50">
        <f>AEBYLD1!BO30*VLOOKUP(AEBYLD2!BO$4,'[1]INTERNAL PARAMETERS-1'!$B$5:$J$44,5,FALSE)*VLOOKUP(AEBYLD2!BO$4,'[1]INTERNAL PARAMETERS-1'!$B$5:$J$44,6,FALSE)*VLOOKUP(AEBYLD2!BO$4,'[1]INTERNAL PARAMETERS-1'!$B$5:$J$44,3,FALSE) + AEBYLD1!BO30*(1-VLOOKUP(AEBYLD2!BO$4,'[1]INTERNAL PARAMETERS-1'!$B$5:$J$44,5,FALSE))*VLOOKUP(AEBYLD2!BO$4,'[1]INTERNAL PARAMETERS-1'!$B$5:$J$44,8,FALSE)*VLOOKUP(AEBYLD2!BO$4,'[1]INTERNAL PARAMETERS-1'!$B$5:$J$44,3,FALSE)</f>
        <v>8.7121695967935884E-4</v>
      </c>
      <c r="BP30" s="50">
        <f>AEBYLD1!BP30*VLOOKUP(AEBYLD2!BP$4,'[1]INTERNAL PARAMETERS-1'!$B$5:$J$44,5,FALSE)*VLOOKUP(AEBYLD2!BP$4,'[1]INTERNAL PARAMETERS-1'!$B$5:$J$44,6,FALSE)*VLOOKUP(AEBYLD2!BP$4,'[1]INTERNAL PARAMETERS-1'!$B$5:$J$44,3,FALSE) + AEBYLD1!BP30*(1-VLOOKUP(AEBYLD2!BP$4,'[1]INTERNAL PARAMETERS-1'!$B$5:$J$44,5,FALSE))*VLOOKUP(AEBYLD2!BP$4,'[1]INTERNAL PARAMETERS-1'!$B$5:$J$44,8,FALSE)*VLOOKUP(AEBYLD2!BP$4,'[1]INTERNAL PARAMETERS-1'!$B$5:$J$44,3,FALSE)</f>
        <v>5.5682659177469451E-5</v>
      </c>
      <c r="BQ30" s="50">
        <f>AEBYLD1!BQ30*VLOOKUP(AEBYLD2!BQ$4,'[1]INTERNAL PARAMETERS-1'!$B$5:$J$44,5,FALSE)*VLOOKUP(AEBYLD2!BQ$4,'[1]INTERNAL PARAMETERS-1'!$B$5:$J$44,6,FALSE)*VLOOKUP(AEBYLD2!BQ$4,'[1]INTERNAL PARAMETERS-1'!$B$5:$J$44,3,FALSE) + AEBYLD1!BQ30*(1-VLOOKUP(AEBYLD2!BQ$4,'[1]INTERNAL PARAMETERS-1'!$B$5:$J$44,5,FALSE))*VLOOKUP(AEBYLD2!BQ$4,'[1]INTERNAL PARAMETERS-1'!$B$5:$J$44,8,FALSE)*VLOOKUP(AEBYLD2!BQ$4,'[1]INTERNAL PARAMETERS-1'!$B$5:$J$44,3,FALSE)</f>
        <v>3.685677240437976E-3</v>
      </c>
      <c r="BR30" s="50">
        <f>AEBYLD1!BR30*VLOOKUP(AEBYLD2!BR$4,'[1]INTERNAL PARAMETERS-1'!$B$5:$J$44,5,FALSE)*VLOOKUP(AEBYLD2!BR$4,'[1]INTERNAL PARAMETERS-1'!$B$5:$J$44,6,FALSE)*VLOOKUP(AEBYLD2!BR$4,'[1]INTERNAL PARAMETERS-1'!$B$5:$J$44,3,FALSE) + AEBYLD1!BR30*(1-VLOOKUP(AEBYLD2!BR$4,'[1]INTERNAL PARAMETERS-1'!$B$5:$J$44,5,FALSE))*VLOOKUP(AEBYLD2!BR$4,'[1]INTERNAL PARAMETERS-1'!$B$5:$J$44,8,FALSE)*VLOOKUP(AEBYLD2!BR$4,'[1]INTERNAL PARAMETERS-1'!$B$5:$J$44,3,FALSE)</f>
        <v>1.2578728625384529E-4</v>
      </c>
      <c r="BS30" s="50">
        <f>AEBYLD1!BS30*VLOOKUP(AEBYLD2!BS$4,'[1]INTERNAL PARAMETERS-1'!$B$5:$J$44,5,FALSE)*VLOOKUP(AEBYLD2!BS$4,'[1]INTERNAL PARAMETERS-1'!$B$5:$J$44,6,FALSE)*VLOOKUP(AEBYLD2!BS$4,'[1]INTERNAL PARAMETERS-1'!$B$5:$J$44,3,FALSE) + AEBYLD1!BS30*(1-VLOOKUP(AEBYLD2!BS$4,'[1]INTERNAL PARAMETERS-1'!$B$5:$J$44,5,FALSE))*VLOOKUP(AEBYLD2!BS$4,'[1]INTERNAL PARAMETERS-1'!$B$5:$J$44,8,FALSE)*VLOOKUP(AEBYLD2!BS$4,'[1]INTERNAL PARAMETERS-1'!$B$5:$J$44,3,FALSE)</f>
        <v>8.0722806339479952E-6</v>
      </c>
      <c r="BT30" s="50">
        <f>AEBYLD1!BT30*VLOOKUP(AEBYLD2!BT$4,'[1]INTERNAL PARAMETERS-1'!$B$5:$J$44,5,FALSE)*VLOOKUP(AEBYLD2!BT$4,'[1]INTERNAL PARAMETERS-1'!$B$5:$J$44,6,FALSE)*VLOOKUP(AEBYLD2!BT$4,'[1]INTERNAL PARAMETERS-1'!$B$5:$J$44,3,FALSE) + AEBYLD1!BT30*(1-VLOOKUP(AEBYLD2!BT$4,'[1]INTERNAL PARAMETERS-1'!$B$5:$J$44,5,FALSE))*VLOOKUP(AEBYLD2!BT$4,'[1]INTERNAL PARAMETERS-1'!$B$5:$J$44,8,FALSE)*VLOOKUP(AEBYLD2!BT$4,'[1]INTERNAL PARAMETERS-1'!$B$5:$J$44,3,FALSE)</f>
        <v>0</v>
      </c>
      <c r="BU30" s="50">
        <f>AEBYLD1!BU30*VLOOKUP(AEBYLD2!BU$4,'[1]INTERNAL PARAMETERS-1'!$B$5:$J$44,5,FALSE)*VLOOKUP(AEBYLD2!BU$4,'[1]INTERNAL PARAMETERS-1'!$B$5:$J$44,6,FALSE)*VLOOKUP(AEBYLD2!BU$4,'[1]INTERNAL PARAMETERS-1'!$B$5:$J$44,3,FALSE) + AEBYLD1!BU30*(1-VLOOKUP(AEBYLD2!BU$4,'[1]INTERNAL PARAMETERS-1'!$B$5:$J$44,5,FALSE))*VLOOKUP(AEBYLD2!BU$4,'[1]INTERNAL PARAMETERS-1'!$B$5:$J$44,8,FALSE)*VLOOKUP(AEBYLD2!BU$4,'[1]INTERNAL PARAMETERS-1'!$B$5:$J$44,3,FALSE)</f>
        <v>0</v>
      </c>
      <c r="BV30" s="50">
        <f>AEBYLD1!BV30*VLOOKUP(AEBYLD2!BV$4,'[1]INTERNAL PARAMETERS-1'!$B$5:$J$44,5,FALSE)*VLOOKUP(AEBYLD2!BV$4,'[1]INTERNAL PARAMETERS-1'!$B$5:$J$44,6,FALSE)*VLOOKUP(AEBYLD2!BV$4,'[1]INTERNAL PARAMETERS-1'!$B$5:$J$44,3,FALSE) + AEBYLD1!BV30*(1-VLOOKUP(AEBYLD2!BV$4,'[1]INTERNAL PARAMETERS-1'!$B$5:$J$44,5,FALSE))*VLOOKUP(AEBYLD2!BV$4,'[1]INTERNAL PARAMETERS-1'!$B$5:$J$44,8,FALSE)*VLOOKUP(AEBYLD2!BV$4,'[1]INTERNAL PARAMETERS-1'!$B$5:$J$44,3,FALSE)</f>
        <v>0</v>
      </c>
      <c r="BW30" s="50">
        <f>AEBYLD1!BW30*VLOOKUP(AEBYLD2!BW$4,'[1]INTERNAL PARAMETERS-1'!$B$5:$J$44,5,FALSE)*VLOOKUP(AEBYLD2!BW$4,'[1]INTERNAL PARAMETERS-1'!$B$5:$J$44,6,FALSE)*VLOOKUP(AEBYLD2!BW$4,'[1]INTERNAL PARAMETERS-1'!$B$5:$J$44,3,FALSE) + AEBYLD1!BW30*(1-VLOOKUP(AEBYLD2!BW$4,'[1]INTERNAL PARAMETERS-1'!$B$5:$J$44,5,FALSE))*VLOOKUP(AEBYLD2!BW$4,'[1]INTERNAL PARAMETERS-1'!$B$5:$J$44,8,FALSE)*VLOOKUP(AEBYLD2!BW$4,'[1]INTERNAL PARAMETERS-1'!$B$5:$J$44,3,FALSE)</f>
        <v>0</v>
      </c>
      <c r="BX30" s="50">
        <f>AEBYLD1!BX30*VLOOKUP(AEBYLD2!BX$4,'[1]INTERNAL PARAMETERS-1'!$B$5:$J$44,5,FALSE)*VLOOKUP(AEBYLD2!BX$4,'[1]INTERNAL PARAMETERS-1'!$B$5:$J$44,6,FALSE)*VLOOKUP(AEBYLD2!BX$4,'[1]INTERNAL PARAMETERS-1'!$B$5:$J$44,3,FALSE) + AEBYLD1!BX30*(1-VLOOKUP(AEBYLD2!BX$4,'[1]INTERNAL PARAMETERS-1'!$B$5:$J$44,5,FALSE))*VLOOKUP(AEBYLD2!BX$4,'[1]INTERNAL PARAMETERS-1'!$B$5:$J$44,8,FALSE)*VLOOKUP(AEBYLD2!BX$4,'[1]INTERNAL PARAMETERS-1'!$B$5:$J$44,3,FALSE)</f>
        <v>0</v>
      </c>
      <c r="BY30" s="50">
        <f>AEBYLD1!BY30*VLOOKUP(AEBYLD2!BY$4,'[1]INTERNAL PARAMETERS-1'!$B$5:$J$44,5,FALSE)*VLOOKUP(AEBYLD2!BY$4,'[1]INTERNAL PARAMETERS-1'!$B$5:$J$44,6,FALSE)*VLOOKUP(AEBYLD2!BY$4,'[1]INTERNAL PARAMETERS-1'!$B$5:$J$44,3,FALSE) + AEBYLD1!BY30*(1-VLOOKUP(AEBYLD2!BY$4,'[1]INTERNAL PARAMETERS-1'!$B$5:$J$44,5,FALSE))*VLOOKUP(AEBYLD2!BY$4,'[1]INTERNAL PARAMETERS-1'!$B$5:$J$44,8,FALSE)*VLOOKUP(AEBYLD2!BY$4,'[1]INTERNAL PARAMETERS-1'!$B$5:$J$44,3,FALSE)</f>
        <v>0</v>
      </c>
      <c r="BZ30" s="50">
        <f>AEBYLD1!BZ30*VLOOKUP(AEBYLD2!BZ$4,'[1]INTERNAL PARAMETERS-1'!$B$5:$J$44,5,FALSE)*VLOOKUP(AEBYLD2!BZ$4,'[1]INTERNAL PARAMETERS-1'!$B$5:$J$44,6,FALSE)*VLOOKUP(AEBYLD2!BZ$4,'[1]INTERNAL PARAMETERS-1'!$B$5:$J$44,3,FALSE) + AEBYLD1!BZ30*(1-VLOOKUP(AEBYLD2!BZ$4,'[1]INTERNAL PARAMETERS-1'!$B$5:$J$44,5,FALSE))*VLOOKUP(AEBYLD2!BZ$4,'[1]INTERNAL PARAMETERS-1'!$B$5:$J$44,8,FALSE)*VLOOKUP(AEBYLD2!BZ$4,'[1]INTERNAL PARAMETERS-1'!$B$5:$J$44,3,FALSE)</f>
        <v>5.7732312826628844E-6</v>
      </c>
      <c r="CA30" s="50">
        <f>AEBYLD1!CA30*VLOOKUP(AEBYLD2!CA$4,'[1]INTERNAL PARAMETERS-1'!$B$5:$J$44,5,FALSE)*VLOOKUP(AEBYLD2!CA$4,'[1]INTERNAL PARAMETERS-1'!$B$5:$J$44,6,FALSE)*VLOOKUP(AEBYLD2!CA$4,'[1]INTERNAL PARAMETERS-1'!$B$5:$J$44,3,FALSE) + AEBYLD1!CA30*(1-VLOOKUP(AEBYLD2!CA$4,'[1]INTERNAL PARAMETERS-1'!$B$5:$J$44,5,FALSE))*VLOOKUP(AEBYLD2!CA$4,'[1]INTERNAL PARAMETERS-1'!$B$5:$J$44,8,FALSE)*VLOOKUP(AEBYLD2!CA$4,'[1]INTERNAL PARAMETERS-1'!$B$5:$J$44,3,FALSE)</f>
        <v>0</v>
      </c>
      <c r="CB30" s="50">
        <f>AEBYLD1!CB30*VLOOKUP(AEBYLD2!CB$4,'[1]INTERNAL PARAMETERS-1'!$B$5:$J$44,5,FALSE)*VLOOKUP(AEBYLD2!CB$4,'[1]INTERNAL PARAMETERS-1'!$B$5:$J$44,6,FALSE)*VLOOKUP(AEBYLD2!CB$4,'[1]INTERNAL PARAMETERS-1'!$B$5:$J$44,3,FALSE) + AEBYLD1!CB30*(1-VLOOKUP(AEBYLD2!CB$4,'[1]INTERNAL PARAMETERS-1'!$B$5:$J$44,5,FALSE))*VLOOKUP(AEBYLD2!CB$4,'[1]INTERNAL PARAMETERS-1'!$B$5:$J$44,8,FALSE)*VLOOKUP(AEBYLD2!CB$4,'[1]INTERNAL PARAMETERS-1'!$B$5:$J$44,3,FALSE)</f>
        <v>0</v>
      </c>
      <c r="CC30" s="50">
        <f>AEBYLD1!CC30*VLOOKUP(AEBYLD2!CC$4,'[1]INTERNAL PARAMETERS-1'!$B$5:$J$44,5,FALSE)*VLOOKUP(AEBYLD2!CC$4,'[1]INTERNAL PARAMETERS-1'!$B$5:$J$44,6,FALSE)*VLOOKUP(AEBYLD2!CC$4,'[1]INTERNAL PARAMETERS-1'!$B$5:$J$44,3,FALSE) + AEBYLD1!CC30*(1-VLOOKUP(AEBYLD2!CC$4,'[1]INTERNAL PARAMETERS-1'!$B$5:$J$44,5,FALSE))*VLOOKUP(AEBYLD2!CC$4,'[1]INTERNAL PARAMETERS-1'!$B$5:$J$44,8,FALSE)*VLOOKUP(AEBYLD2!CC$4,'[1]INTERNAL PARAMETERS-1'!$B$5:$J$44,3,FALSE)</f>
        <v>3.728625272769429E-5</v>
      </c>
      <c r="CD30" s="50">
        <f>AEBYLD1!CD30*VLOOKUP(AEBYLD2!CD$4,'[1]INTERNAL PARAMETERS-1'!$B$5:$J$44,5,FALSE)*VLOOKUP(AEBYLD2!CD$4,'[1]INTERNAL PARAMETERS-1'!$B$5:$J$44,6,FALSE)*VLOOKUP(AEBYLD2!CD$4,'[1]INTERNAL PARAMETERS-1'!$B$5:$J$44,3,FALSE) + AEBYLD1!CD30*(1-VLOOKUP(AEBYLD2!CD$4,'[1]INTERNAL PARAMETERS-1'!$B$5:$J$44,5,FALSE))*VLOOKUP(AEBYLD2!CD$4,'[1]INTERNAL PARAMETERS-1'!$B$5:$J$44,8,FALSE)*VLOOKUP(AEBYLD2!CD$4,'[1]INTERNAL PARAMETERS-1'!$B$5:$J$44,3,FALSE)</f>
        <v>5.2020391814363567E-5</v>
      </c>
      <c r="CE30" s="50">
        <f>AEBYLD1!CE30*VLOOKUP(AEBYLD2!CE$4,'[1]INTERNAL PARAMETERS-1'!$B$5:$J$44,5,FALSE)*VLOOKUP(AEBYLD2!CE$4,'[1]INTERNAL PARAMETERS-1'!$B$5:$J$44,6,FALSE)*VLOOKUP(AEBYLD2!CE$4,'[1]INTERNAL PARAMETERS-1'!$B$5:$J$44,3,FALSE) + AEBYLD1!CE30*(1-VLOOKUP(AEBYLD2!CE$4,'[1]INTERNAL PARAMETERS-1'!$B$5:$J$44,5,FALSE))*VLOOKUP(AEBYLD2!CE$4,'[1]INTERNAL PARAMETERS-1'!$B$5:$J$44,8,FALSE)*VLOOKUP(AEBYLD2!CE$4,'[1]INTERNAL PARAMETERS-1'!$B$5:$J$44,3,FALSE)</f>
        <v>1.2058849097179907E-4</v>
      </c>
      <c r="CF30" s="50">
        <f>AEBYLD1!CF30*VLOOKUP(AEBYLD2!CF$4,'[1]INTERNAL PARAMETERS-1'!$B$5:$J$44,5,FALSE)*VLOOKUP(AEBYLD2!CF$4,'[1]INTERNAL PARAMETERS-1'!$B$5:$J$44,6,FALSE)*VLOOKUP(AEBYLD2!CF$4,'[1]INTERNAL PARAMETERS-1'!$B$5:$J$44,3,FALSE) + AEBYLD1!CF30*(1-VLOOKUP(AEBYLD2!CF$4,'[1]INTERNAL PARAMETERS-1'!$B$5:$J$44,5,FALSE))*VLOOKUP(AEBYLD2!CF$4,'[1]INTERNAL PARAMETERS-1'!$B$5:$J$44,8,FALSE)*VLOOKUP(AEBYLD2!CF$4,'[1]INTERNAL PARAMETERS-1'!$B$5:$J$44,3,FALSE)</f>
        <v>1.0006873980603709E-4</v>
      </c>
      <c r="CG30" s="50">
        <f>AEBYLD1!CG30*VLOOKUP(AEBYLD2!CG$4,'[1]INTERNAL PARAMETERS-1'!$B$5:$J$44,5,FALSE)*VLOOKUP(AEBYLD2!CG$4,'[1]INTERNAL PARAMETERS-1'!$B$5:$J$44,6,FALSE)*VLOOKUP(AEBYLD2!CG$4,'[1]INTERNAL PARAMETERS-1'!$B$5:$J$44,3,FALSE) + AEBYLD1!CG30*(1-VLOOKUP(AEBYLD2!CG$4,'[1]INTERNAL PARAMETERS-1'!$B$5:$J$44,5,FALSE))*VLOOKUP(AEBYLD2!CG$4,'[1]INTERNAL PARAMETERS-1'!$B$5:$J$44,8,FALSE)*VLOOKUP(AEBYLD2!CG$4,'[1]INTERNAL PARAMETERS-1'!$B$5:$J$44,3,FALSE)</f>
        <v>2.65275993578039E-6</v>
      </c>
      <c r="CH30" s="49">
        <f>AEBYLD1!CH30*VLOOKUP(AEBYLD2!CH$4,'[1]INTERNAL PARAMETERS-1'!$B$5:$J$44,5,FALSE)*VLOOKUP(AEBYLD2!CH$4,'[1]INTERNAL PARAMETERS-1'!$B$5:$J$44,6,FALSE)*VLOOKUP(AEBYLD2!CH$4,'[1]INTERNAL PARAMETERS-1'!$B$5:$J$44,3,FALSE) + AEBYLD1!CH30*(1-VLOOKUP(AEBYLD2!CH$4,'[1]INTERNAL PARAMETERS-1'!$B$5:$J$44,5,FALSE))*VLOOKUP(AEBYLD2!CH$4,'[1]INTERNAL PARAMETERS-1'!$B$5:$J$44,8,FALSE)*VLOOKUP(AEBYLD2!CH$4,'[1]INTERNAL PARAMETERS-1'!$B$5:$J$44,3,FALSE)</f>
        <v>0</v>
      </c>
      <c r="CJ30" s="51">
        <f t="shared" si="0"/>
        <v>2.5382019531006184</v>
      </c>
      <c r="CK30" s="49">
        <f t="shared" si="1"/>
        <v>4.7339899380598988E-2</v>
      </c>
    </row>
    <row r="31" spans="2:89" x14ac:dyDescent="0.4">
      <c r="B31" s="64" t="s">
        <v>5</v>
      </c>
      <c r="C31" s="63" t="s">
        <v>71</v>
      </c>
      <c r="D31" s="63" t="s">
        <v>80</v>
      </c>
      <c r="E31" s="147">
        <f>AEB!AF31</f>
        <v>4.3840540181488628</v>
      </c>
      <c r="F31" s="62">
        <f>'[1]INTERNAL PARAMETERS-1'!M13</f>
        <v>44.225000000000001</v>
      </c>
      <c r="G31" s="51">
        <f>AEBYLD1!G31*VLOOKUP(AEBYLD2!G$4,'[1]INTERNAL PARAMETERS-1'!$B$5:$J$44,5,FALSE)*VLOOKUP(AEBYLD2!G$4,'[1]INTERNAL PARAMETERS-1'!$B$5:$J$44,7,FALSE)*AEBYLD2!$F31 + AEBYLD1!G31*(1-VLOOKUP(AEBYLD2!G$4,'[1]INTERNAL PARAMETERS-1'!$B$5:$J$44,5,FALSE))*VLOOKUP(AEBYLD2!G$4,'[1]INTERNAL PARAMETERS-1'!$B$5:$J$44,9,FALSE)*AEBYLD2!$F31</f>
        <v>0.67139370876288007</v>
      </c>
      <c r="H31" s="50">
        <f>AEBYLD1!H31*VLOOKUP(AEBYLD2!H$4,'[1]INTERNAL PARAMETERS-1'!$B$5:$J$44,5,FALSE)*VLOOKUP(AEBYLD2!H$4,'[1]INTERNAL PARAMETERS-1'!$B$5:$J$44,7,FALSE)*AEBYLD2!$F31 + AEBYLD1!H31*(1-VLOOKUP(AEBYLD2!H$4,'[1]INTERNAL PARAMETERS-1'!$B$5:$J$44,5,FALSE))*VLOOKUP(AEBYLD2!H$4,'[1]INTERNAL PARAMETERS-1'!$B$5:$J$44,9,FALSE)*AEBYLD2!$F31</f>
        <v>0.32207210493824495</v>
      </c>
      <c r="I31" s="50">
        <f>AEBYLD1!I31*VLOOKUP(AEBYLD2!I$4,'[1]INTERNAL PARAMETERS-1'!$B$5:$J$44,5,FALSE)*VLOOKUP(AEBYLD2!I$4,'[1]INTERNAL PARAMETERS-1'!$B$5:$J$44,7,FALSE)*AEBYLD2!$F31 + AEBYLD1!I31*(1-VLOOKUP(AEBYLD2!I$4,'[1]INTERNAL PARAMETERS-1'!$B$5:$J$44,5,FALSE))*VLOOKUP(AEBYLD2!I$4,'[1]INTERNAL PARAMETERS-1'!$B$5:$J$44,9,FALSE)*AEBYLD2!$F31</f>
        <v>0.45992234119210473</v>
      </c>
      <c r="J31" s="50">
        <f>AEBYLD1!J31*VLOOKUP(AEBYLD2!J$4,'[1]INTERNAL PARAMETERS-1'!$B$5:$J$44,5,FALSE)*VLOOKUP(AEBYLD2!J$4,'[1]INTERNAL PARAMETERS-1'!$B$5:$J$44,7,FALSE)*AEBYLD2!$F31 + AEBYLD1!J31*(1-VLOOKUP(AEBYLD2!J$4,'[1]INTERNAL PARAMETERS-1'!$B$5:$J$44,5,FALSE))*VLOOKUP(AEBYLD2!J$4,'[1]INTERNAL PARAMETERS-1'!$B$5:$J$44,9,FALSE)*AEBYLD2!$F31</f>
        <v>0</v>
      </c>
      <c r="K31" s="50">
        <f>AEBYLD1!K31*VLOOKUP(AEBYLD2!K$4,'[1]INTERNAL PARAMETERS-1'!$B$5:$J$44,5,FALSE)*VLOOKUP(AEBYLD2!K$4,'[1]INTERNAL PARAMETERS-1'!$B$5:$J$44,7,FALSE)*AEBYLD2!$F31 + AEBYLD1!K31*(1-VLOOKUP(AEBYLD2!K$4,'[1]INTERNAL PARAMETERS-1'!$B$5:$J$44,5,FALSE))*VLOOKUP(AEBYLD2!K$4,'[1]INTERNAL PARAMETERS-1'!$B$5:$J$44,9,FALSE)*AEBYLD2!$F31</f>
        <v>6.9938121070993947E-3</v>
      </c>
      <c r="L31" s="50">
        <f>AEBYLD1!L31*VLOOKUP(AEBYLD2!L$4,'[1]INTERNAL PARAMETERS-1'!$B$5:$J$44,5,FALSE)*VLOOKUP(AEBYLD2!L$4,'[1]INTERNAL PARAMETERS-1'!$B$5:$J$44,7,FALSE)*AEBYLD2!$F31 + AEBYLD1!L31*(1-VLOOKUP(AEBYLD2!L$4,'[1]INTERNAL PARAMETERS-1'!$B$5:$J$44,5,FALSE))*VLOOKUP(AEBYLD2!L$4,'[1]INTERNAL PARAMETERS-1'!$B$5:$J$44,9,FALSE)*AEBYLD2!$F31</f>
        <v>0</v>
      </c>
      <c r="M31" s="50">
        <f>AEBYLD1!M31*VLOOKUP(AEBYLD2!M$4,'[1]INTERNAL PARAMETERS-1'!$B$5:$J$44,5,FALSE)*VLOOKUP(AEBYLD2!M$4,'[1]INTERNAL PARAMETERS-1'!$B$5:$J$44,7,FALSE)*AEBYLD2!$F31 + AEBYLD1!M31*(1-VLOOKUP(AEBYLD2!M$4,'[1]INTERNAL PARAMETERS-1'!$B$5:$J$44,5,FALSE))*VLOOKUP(AEBYLD2!M$4,'[1]INTERNAL PARAMETERS-1'!$B$5:$J$44,9,FALSE)*AEBYLD2!$F31</f>
        <v>1.2621688426396481E-2</v>
      </c>
      <c r="N31" s="50">
        <f>AEBYLD1!N31*VLOOKUP(AEBYLD2!N$4,'[1]INTERNAL PARAMETERS-1'!$B$5:$J$44,5,FALSE)*VLOOKUP(AEBYLD2!N$4,'[1]INTERNAL PARAMETERS-1'!$B$5:$J$44,7,FALSE)*AEBYLD2!$F31 + AEBYLD1!N31*(1-VLOOKUP(AEBYLD2!N$4,'[1]INTERNAL PARAMETERS-1'!$B$5:$J$44,5,FALSE))*VLOOKUP(AEBYLD2!N$4,'[1]INTERNAL PARAMETERS-1'!$B$5:$J$44,9,FALSE)*AEBYLD2!$F31</f>
        <v>1.5155343826863262E-3</v>
      </c>
      <c r="O31" s="50">
        <f>AEBYLD1!O31*VLOOKUP(AEBYLD2!O$4,'[1]INTERNAL PARAMETERS-1'!$B$5:$J$44,5,FALSE)*VLOOKUP(AEBYLD2!O$4,'[1]INTERNAL PARAMETERS-1'!$B$5:$J$44,7,FALSE)*AEBYLD2!$F31 + AEBYLD1!O31*(1-VLOOKUP(AEBYLD2!O$4,'[1]INTERNAL PARAMETERS-1'!$B$5:$J$44,5,FALSE))*VLOOKUP(AEBYLD2!O$4,'[1]INTERNAL PARAMETERS-1'!$B$5:$J$44,9,FALSE)*AEBYLD2!$F31</f>
        <v>0</v>
      </c>
      <c r="P31" s="50">
        <f>AEBYLD1!P31*VLOOKUP(AEBYLD2!P$4,'[1]INTERNAL PARAMETERS-1'!$B$5:$J$44,5,FALSE)*VLOOKUP(AEBYLD2!P$4,'[1]INTERNAL PARAMETERS-1'!$B$5:$J$44,7,FALSE)*AEBYLD2!$F31 + AEBYLD1!P31*(1-VLOOKUP(AEBYLD2!P$4,'[1]INTERNAL PARAMETERS-1'!$B$5:$J$44,5,FALSE))*VLOOKUP(AEBYLD2!P$4,'[1]INTERNAL PARAMETERS-1'!$B$5:$J$44,9,FALSE)*AEBYLD2!$F31</f>
        <v>0</v>
      </c>
      <c r="Q31" s="50">
        <f>AEBYLD1!Q31*VLOOKUP(AEBYLD2!Q$4,'[1]INTERNAL PARAMETERS-1'!$B$5:$J$44,5,FALSE)*VLOOKUP(AEBYLD2!Q$4,'[1]INTERNAL PARAMETERS-1'!$B$5:$J$44,7,FALSE)*AEBYLD2!$F31 + AEBYLD1!Q31*(1-VLOOKUP(AEBYLD2!Q$4,'[1]INTERNAL PARAMETERS-1'!$B$5:$J$44,5,FALSE))*VLOOKUP(AEBYLD2!Q$4,'[1]INTERNAL PARAMETERS-1'!$B$5:$J$44,9,FALSE)*AEBYLD2!$F31</f>
        <v>0</v>
      </c>
      <c r="R31" s="50">
        <f>AEBYLD1!R31*VLOOKUP(AEBYLD2!R$4,'[1]INTERNAL PARAMETERS-1'!$B$5:$J$44,5,FALSE)*VLOOKUP(AEBYLD2!R$4,'[1]INTERNAL PARAMETERS-1'!$B$5:$J$44,7,FALSE)*AEBYLD2!$F31 + AEBYLD1!R31*(1-VLOOKUP(AEBYLD2!R$4,'[1]INTERNAL PARAMETERS-1'!$B$5:$J$44,5,FALSE))*VLOOKUP(AEBYLD2!R$4,'[1]INTERNAL PARAMETERS-1'!$B$5:$J$44,9,FALSE)*AEBYLD2!$F31</f>
        <v>8.2889624973029848E-4</v>
      </c>
      <c r="S31" s="50">
        <f>AEBYLD1!S31*VLOOKUP(AEBYLD2!S$4,'[1]INTERNAL PARAMETERS-1'!$B$5:$J$44,5,FALSE)*VLOOKUP(AEBYLD2!S$4,'[1]INTERNAL PARAMETERS-1'!$B$5:$J$44,7,FALSE)*AEBYLD2!$F31 + AEBYLD1!S31*(1-VLOOKUP(AEBYLD2!S$4,'[1]INTERNAL PARAMETERS-1'!$B$5:$J$44,5,FALSE))*VLOOKUP(AEBYLD2!S$4,'[1]INTERNAL PARAMETERS-1'!$B$5:$J$44,9,FALSE)*AEBYLD2!$F31</f>
        <v>7.5605478149865471E-2</v>
      </c>
      <c r="T31" s="50">
        <f>AEBYLD1!T31*VLOOKUP(AEBYLD2!T$4,'[1]INTERNAL PARAMETERS-1'!$B$5:$J$44,5,FALSE)*VLOOKUP(AEBYLD2!T$4,'[1]INTERNAL PARAMETERS-1'!$B$5:$J$44,7,FALSE)*AEBYLD2!$F31 + AEBYLD1!T31*(1-VLOOKUP(AEBYLD2!T$4,'[1]INTERNAL PARAMETERS-1'!$B$5:$J$44,5,FALSE))*VLOOKUP(AEBYLD2!T$4,'[1]INTERNAL PARAMETERS-1'!$B$5:$J$44,9,FALSE)*AEBYLD2!$F31</f>
        <v>1.865249223639915E-2</v>
      </c>
      <c r="U31" s="50">
        <f>AEBYLD1!U31*VLOOKUP(AEBYLD2!U$4,'[1]INTERNAL PARAMETERS-1'!$B$5:$J$44,5,FALSE)*VLOOKUP(AEBYLD2!U$4,'[1]INTERNAL PARAMETERS-1'!$B$5:$J$44,7,FALSE)*AEBYLD2!$F31 + AEBYLD1!U31*(1-VLOOKUP(AEBYLD2!U$4,'[1]INTERNAL PARAMETERS-1'!$B$5:$J$44,5,FALSE))*VLOOKUP(AEBYLD2!U$4,'[1]INTERNAL PARAMETERS-1'!$B$5:$J$44,9,FALSE)*AEBYLD2!$F31</f>
        <v>1.1709912245932602E-2</v>
      </c>
      <c r="V31" s="50">
        <f>AEBYLD1!V31*VLOOKUP(AEBYLD2!V$4,'[1]INTERNAL PARAMETERS-1'!$B$5:$J$44,5,FALSE)*VLOOKUP(AEBYLD2!V$4,'[1]INTERNAL PARAMETERS-1'!$B$5:$J$44,7,FALSE)*AEBYLD2!$F31 + AEBYLD1!V31*(1-VLOOKUP(AEBYLD2!V$4,'[1]INTERNAL PARAMETERS-1'!$B$5:$J$44,5,FALSE))*VLOOKUP(AEBYLD2!V$4,'[1]INTERNAL PARAMETERS-1'!$B$5:$J$44,9,FALSE)*AEBYLD2!$F31</f>
        <v>4.0833896057884352E-2</v>
      </c>
      <c r="W31" s="50">
        <f>AEBYLD1!W31*VLOOKUP(AEBYLD2!W$4,'[1]INTERNAL PARAMETERS-1'!$B$5:$J$44,5,FALSE)*VLOOKUP(AEBYLD2!W$4,'[1]INTERNAL PARAMETERS-1'!$B$5:$J$44,7,FALSE)*AEBYLD2!$F31 + AEBYLD1!W31*(1-VLOOKUP(AEBYLD2!W$4,'[1]INTERNAL PARAMETERS-1'!$B$5:$J$44,5,FALSE))*VLOOKUP(AEBYLD2!W$4,'[1]INTERNAL PARAMETERS-1'!$B$5:$J$44,9,FALSE)*AEBYLD2!$F31</f>
        <v>0</v>
      </c>
      <c r="X31" s="50">
        <f>AEBYLD1!X31*VLOOKUP(AEBYLD2!X$4,'[1]INTERNAL PARAMETERS-1'!$B$5:$J$44,5,FALSE)*VLOOKUP(AEBYLD2!X$4,'[1]INTERNAL PARAMETERS-1'!$B$5:$J$44,7,FALSE)*AEBYLD2!$F31 + AEBYLD1!X31*(1-VLOOKUP(AEBYLD2!X$4,'[1]INTERNAL PARAMETERS-1'!$B$5:$J$44,5,FALSE))*VLOOKUP(AEBYLD2!X$4,'[1]INTERNAL PARAMETERS-1'!$B$5:$J$44,9,FALSE)*AEBYLD2!$F31</f>
        <v>0</v>
      </c>
      <c r="Y31" s="50">
        <f>AEBYLD1!Y31*VLOOKUP(AEBYLD2!Y$4,'[1]INTERNAL PARAMETERS-1'!$B$5:$J$44,5,FALSE)*VLOOKUP(AEBYLD2!Y$4,'[1]INTERNAL PARAMETERS-1'!$B$5:$J$44,7,FALSE)*AEBYLD2!$F31 + AEBYLD1!Y31*(1-VLOOKUP(AEBYLD2!Y$4,'[1]INTERNAL PARAMETERS-1'!$B$5:$J$44,5,FALSE))*VLOOKUP(AEBYLD2!Y$4,'[1]INTERNAL PARAMETERS-1'!$B$5:$J$44,9,FALSE)*AEBYLD2!$F31</f>
        <v>0</v>
      </c>
      <c r="Z31" s="50">
        <f>AEBYLD1!Z31*VLOOKUP(AEBYLD2!Z$4,'[1]INTERNAL PARAMETERS-1'!$B$5:$J$44,5,FALSE)*VLOOKUP(AEBYLD2!Z$4,'[1]INTERNAL PARAMETERS-1'!$B$5:$J$44,7,FALSE)*AEBYLD2!$F31 + AEBYLD1!Z31*(1-VLOOKUP(AEBYLD2!Z$4,'[1]INTERNAL PARAMETERS-1'!$B$5:$J$44,5,FALSE))*VLOOKUP(AEBYLD2!Z$4,'[1]INTERNAL PARAMETERS-1'!$B$5:$J$44,9,FALSE)*AEBYLD2!$F31</f>
        <v>0</v>
      </c>
      <c r="AA31" s="50">
        <f>AEBYLD1!AA31*VLOOKUP(AEBYLD2!AA$4,'[1]INTERNAL PARAMETERS-1'!$B$5:$J$44,5,FALSE)*VLOOKUP(AEBYLD2!AA$4,'[1]INTERNAL PARAMETERS-1'!$B$5:$J$44,7,FALSE)*AEBYLD2!$F31 + AEBYLD1!AA31*(1-VLOOKUP(AEBYLD2!AA$4,'[1]INTERNAL PARAMETERS-1'!$B$5:$J$44,5,FALSE))*VLOOKUP(AEBYLD2!AA$4,'[1]INTERNAL PARAMETERS-1'!$B$5:$J$44,9,FALSE)*AEBYLD2!$F31</f>
        <v>0</v>
      </c>
      <c r="AB31" s="50">
        <f>AEBYLD1!AB31*VLOOKUP(AEBYLD2!AB$4,'[1]INTERNAL PARAMETERS-1'!$B$5:$J$44,5,FALSE)*VLOOKUP(AEBYLD2!AB$4,'[1]INTERNAL PARAMETERS-1'!$B$5:$J$44,7,FALSE)*AEBYLD2!$F31 + AEBYLD1!AB31*(1-VLOOKUP(AEBYLD2!AB$4,'[1]INTERNAL PARAMETERS-1'!$B$5:$J$44,5,FALSE))*VLOOKUP(AEBYLD2!AB$4,'[1]INTERNAL PARAMETERS-1'!$B$5:$J$44,9,FALSE)*AEBYLD2!$F31</f>
        <v>0</v>
      </c>
      <c r="AC31" s="50">
        <f>AEBYLD1!AC31*VLOOKUP(AEBYLD2!AC$4,'[1]INTERNAL PARAMETERS-1'!$B$5:$J$44,5,FALSE)*VLOOKUP(AEBYLD2!AC$4,'[1]INTERNAL PARAMETERS-1'!$B$5:$J$44,7,FALSE)*AEBYLD2!$F31 + AEBYLD1!AC31*(1-VLOOKUP(AEBYLD2!AC$4,'[1]INTERNAL PARAMETERS-1'!$B$5:$J$44,5,FALSE))*VLOOKUP(AEBYLD2!AC$4,'[1]INTERNAL PARAMETERS-1'!$B$5:$J$44,9,FALSE)*AEBYLD2!$F31</f>
        <v>0</v>
      </c>
      <c r="AD31" s="50">
        <f>AEBYLD1!AD31*VLOOKUP(AEBYLD2!AD$4,'[1]INTERNAL PARAMETERS-1'!$B$5:$J$44,5,FALSE)*VLOOKUP(AEBYLD2!AD$4,'[1]INTERNAL PARAMETERS-1'!$B$5:$J$44,7,FALSE)*AEBYLD2!$F31 + AEBYLD1!AD31*(1-VLOOKUP(AEBYLD2!AD$4,'[1]INTERNAL PARAMETERS-1'!$B$5:$J$44,5,FALSE))*VLOOKUP(AEBYLD2!AD$4,'[1]INTERNAL PARAMETERS-1'!$B$5:$J$44,9,FALSE)*AEBYLD2!$F31</f>
        <v>0</v>
      </c>
      <c r="AE31" s="50">
        <f>AEBYLD1!AE31*VLOOKUP(AEBYLD2!AE$4,'[1]INTERNAL PARAMETERS-1'!$B$5:$J$44,5,FALSE)*VLOOKUP(AEBYLD2!AE$4,'[1]INTERNAL PARAMETERS-1'!$B$5:$J$44,7,FALSE)*AEBYLD2!$F31 + AEBYLD1!AE31*(1-VLOOKUP(AEBYLD2!AE$4,'[1]INTERNAL PARAMETERS-1'!$B$5:$J$44,5,FALSE))*VLOOKUP(AEBYLD2!AE$4,'[1]INTERNAL PARAMETERS-1'!$B$5:$J$44,9,FALSE)*AEBYLD2!$F31</f>
        <v>0</v>
      </c>
      <c r="AF31" s="50">
        <f>AEBYLD1!AF31*VLOOKUP(AEBYLD2!AF$4,'[1]INTERNAL PARAMETERS-1'!$B$5:$J$44,5,FALSE)*VLOOKUP(AEBYLD2!AF$4,'[1]INTERNAL PARAMETERS-1'!$B$5:$J$44,7,FALSE)*AEBYLD2!$F31 + AEBYLD1!AF31*(1-VLOOKUP(AEBYLD2!AF$4,'[1]INTERNAL PARAMETERS-1'!$B$5:$J$44,5,FALSE))*VLOOKUP(AEBYLD2!AF$4,'[1]INTERNAL PARAMETERS-1'!$B$5:$J$44,9,FALSE)*AEBYLD2!$F31</f>
        <v>0</v>
      </c>
      <c r="AG31" s="50">
        <f>AEBYLD1!AG31*VLOOKUP(AEBYLD2!AG$4,'[1]INTERNAL PARAMETERS-1'!$B$5:$J$44,5,FALSE)*VLOOKUP(AEBYLD2!AG$4,'[1]INTERNAL PARAMETERS-1'!$B$5:$J$44,7,FALSE)*AEBYLD2!$F31 + AEBYLD1!AG31*(1-VLOOKUP(AEBYLD2!AG$4,'[1]INTERNAL PARAMETERS-1'!$B$5:$J$44,5,FALSE))*VLOOKUP(AEBYLD2!AG$4,'[1]INTERNAL PARAMETERS-1'!$B$5:$J$44,9,FALSE)*AEBYLD2!$F31</f>
        <v>0</v>
      </c>
      <c r="AH31" s="50">
        <f>AEBYLD1!AH31*VLOOKUP(AEBYLD2!AH$4,'[1]INTERNAL PARAMETERS-1'!$B$5:$J$44,5,FALSE)*VLOOKUP(AEBYLD2!AH$4,'[1]INTERNAL PARAMETERS-1'!$B$5:$J$44,7,FALSE)*AEBYLD2!$F31 + AEBYLD1!AH31*(1-VLOOKUP(AEBYLD2!AH$4,'[1]INTERNAL PARAMETERS-1'!$B$5:$J$44,5,FALSE))*VLOOKUP(AEBYLD2!AH$4,'[1]INTERNAL PARAMETERS-1'!$B$5:$J$44,9,FALSE)*AEBYLD2!$F31</f>
        <v>5.6986617168958023E-4</v>
      </c>
      <c r="AI31" s="50">
        <f>AEBYLD1!AI31*VLOOKUP(AEBYLD2!AI$4,'[1]INTERNAL PARAMETERS-1'!$B$5:$J$44,5,FALSE)*VLOOKUP(AEBYLD2!AI$4,'[1]INTERNAL PARAMETERS-1'!$B$5:$J$44,7,FALSE)*AEBYLD2!$F31 + AEBYLD1!AI31*(1-VLOOKUP(AEBYLD2!AI$4,'[1]INTERNAL PARAMETERS-1'!$B$5:$J$44,5,FALSE))*VLOOKUP(AEBYLD2!AI$4,'[1]INTERNAL PARAMETERS-1'!$B$5:$J$44,9,FALSE)*AEBYLD2!$F31</f>
        <v>2.590300780407183E-4</v>
      </c>
      <c r="AJ31" s="50">
        <f>AEBYLD1!AJ31*VLOOKUP(AEBYLD2!AJ$4,'[1]INTERNAL PARAMETERS-1'!$B$5:$J$44,5,FALSE)*VLOOKUP(AEBYLD2!AJ$4,'[1]INTERNAL PARAMETERS-1'!$B$5:$J$44,7,FALSE)*AEBYLD2!$F31 + AEBYLD1!AJ31*(1-VLOOKUP(AEBYLD2!AJ$4,'[1]INTERNAL PARAMETERS-1'!$B$5:$J$44,5,FALSE))*VLOOKUP(AEBYLD2!AJ$4,'[1]INTERNAL PARAMETERS-1'!$B$5:$J$44,9,FALSE)*AEBYLD2!$F31</f>
        <v>6.0620599768297246E-3</v>
      </c>
      <c r="AK31" s="50">
        <f>AEBYLD1!AK31*VLOOKUP(AEBYLD2!AK$4,'[1]INTERNAL PARAMETERS-1'!$B$5:$J$44,5,FALSE)*VLOOKUP(AEBYLD2!AK$4,'[1]INTERNAL PARAMETERS-1'!$B$5:$J$44,7,FALSE)*AEBYLD2!$F31 + AEBYLD1!AK31*(1-VLOOKUP(AEBYLD2!AK$4,'[1]INTERNAL PARAMETERS-1'!$B$5:$J$44,5,FALSE))*VLOOKUP(AEBYLD2!AK$4,'[1]INTERNAL PARAMETERS-1'!$B$5:$J$44,9,FALSE)*AEBYLD2!$F31</f>
        <v>0</v>
      </c>
      <c r="AL31" s="50">
        <f>AEBYLD1!AL31*VLOOKUP(AEBYLD2!AL$4,'[1]INTERNAL PARAMETERS-1'!$B$5:$J$44,5,FALSE)*VLOOKUP(AEBYLD2!AL$4,'[1]INTERNAL PARAMETERS-1'!$B$5:$J$44,7,FALSE)*AEBYLD2!$F31 + AEBYLD1!AL31*(1-VLOOKUP(AEBYLD2!AL$4,'[1]INTERNAL PARAMETERS-1'!$B$5:$J$44,5,FALSE))*VLOOKUP(AEBYLD2!AL$4,'[1]INTERNAL PARAMETERS-1'!$B$5:$J$44,9,FALSE)*AEBYLD2!$F31</f>
        <v>0</v>
      </c>
      <c r="AM31" s="50">
        <f>AEBYLD1!AM31*VLOOKUP(AEBYLD2!AM$4,'[1]INTERNAL PARAMETERS-1'!$B$5:$J$44,5,FALSE)*VLOOKUP(AEBYLD2!AM$4,'[1]INTERNAL PARAMETERS-1'!$B$5:$J$44,7,FALSE)*AEBYLD2!$F31 + AEBYLD1!AM31*(1-VLOOKUP(AEBYLD2!AM$4,'[1]INTERNAL PARAMETERS-1'!$B$5:$J$44,5,FALSE))*VLOOKUP(AEBYLD2!AM$4,'[1]INTERNAL PARAMETERS-1'!$B$5:$J$44,9,FALSE)*AEBYLD2!$F31</f>
        <v>0</v>
      </c>
      <c r="AN31" s="50">
        <f>AEBYLD1!AN31*VLOOKUP(AEBYLD2!AN$4,'[1]INTERNAL PARAMETERS-1'!$B$5:$J$44,5,FALSE)*VLOOKUP(AEBYLD2!AN$4,'[1]INTERNAL PARAMETERS-1'!$B$5:$J$44,7,FALSE)*AEBYLD2!$F31 + AEBYLD1!AN31*(1-VLOOKUP(AEBYLD2!AN$4,'[1]INTERNAL PARAMETERS-1'!$B$5:$J$44,5,FALSE))*VLOOKUP(AEBYLD2!AN$4,'[1]INTERNAL PARAMETERS-1'!$B$5:$J$44,9,FALSE)*AEBYLD2!$F31</f>
        <v>0</v>
      </c>
      <c r="AO31" s="50">
        <f>AEBYLD1!AO31*VLOOKUP(AEBYLD2!AO$4,'[1]INTERNAL PARAMETERS-1'!$B$5:$J$44,5,FALSE)*VLOOKUP(AEBYLD2!AO$4,'[1]INTERNAL PARAMETERS-1'!$B$5:$J$44,7,FALSE)*AEBYLD2!$F31 + AEBYLD1!AO31*(1-VLOOKUP(AEBYLD2!AO$4,'[1]INTERNAL PARAMETERS-1'!$B$5:$J$44,5,FALSE))*VLOOKUP(AEBYLD2!AO$4,'[1]INTERNAL PARAMETERS-1'!$B$5:$J$44,9,FALSE)*AEBYLD2!$F31</f>
        <v>0</v>
      </c>
      <c r="AP31" s="50">
        <f>AEBYLD1!AP31*VLOOKUP(AEBYLD2!AP$4,'[1]INTERNAL PARAMETERS-1'!$B$5:$J$44,5,FALSE)*VLOOKUP(AEBYLD2!AP$4,'[1]INTERNAL PARAMETERS-1'!$B$5:$J$44,7,FALSE)*AEBYLD2!$F31 + AEBYLD1!AP31*(1-VLOOKUP(AEBYLD2!AP$4,'[1]INTERNAL PARAMETERS-1'!$B$5:$J$44,5,FALSE))*VLOOKUP(AEBYLD2!AP$4,'[1]INTERNAL PARAMETERS-1'!$B$5:$J$44,9,FALSE)*AEBYLD2!$F31</f>
        <v>0</v>
      </c>
      <c r="AQ31" s="50">
        <f>AEBYLD1!AQ31*VLOOKUP(AEBYLD2!AQ$4,'[1]INTERNAL PARAMETERS-1'!$B$5:$J$44,5,FALSE)*VLOOKUP(AEBYLD2!AQ$4,'[1]INTERNAL PARAMETERS-1'!$B$5:$J$44,7,FALSE)*AEBYLD2!$F31 + AEBYLD1!AQ31*(1-VLOOKUP(AEBYLD2!AQ$4,'[1]INTERNAL PARAMETERS-1'!$B$5:$J$44,5,FALSE))*VLOOKUP(AEBYLD2!AQ$4,'[1]INTERNAL PARAMETERS-1'!$B$5:$J$44,9,FALSE)*AEBYLD2!$F31</f>
        <v>0</v>
      </c>
      <c r="AR31" s="50">
        <f>AEBYLD1!AR31*VLOOKUP(AEBYLD2!AR$4,'[1]INTERNAL PARAMETERS-1'!$B$5:$J$44,5,FALSE)*VLOOKUP(AEBYLD2!AR$4,'[1]INTERNAL PARAMETERS-1'!$B$5:$J$44,7,FALSE)*AEBYLD2!$F31 + AEBYLD1!AR31*(1-VLOOKUP(AEBYLD2!AR$4,'[1]INTERNAL PARAMETERS-1'!$B$5:$J$44,5,FALSE))*VLOOKUP(AEBYLD2!AR$4,'[1]INTERNAL PARAMETERS-1'!$B$5:$J$44,9,FALSE)*AEBYLD2!$F31</f>
        <v>0</v>
      </c>
      <c r="AS31" s="50">
        <f>AEBYLD1!AS31*VLOOKUP(AEBYLD2!AS$4,'[1]INTERNAL PARAMETERS-1'!$B$5:$J$44,5,FALSE)*VLOOKUP(AEBYLD2!AS$4,'[1]INTERNAL PARAMETERS-1'!$B$5:$J$44,7,FALSE)*AEBYLD2!$F31 + AEBYLD1!AS31*(1-VLOOKUP(AEBYLD2!AS$4,'[1]INTERNAL PARAMETERS-1'!$B$5:$J$44,5,FALSE))*VLOOKUP(AEBYLD2!AS$4,'[1]INTERNAL PARAMETERS-1'!$B$5:$J$44,9,FALSE)*AEBYLD2!$F31</f>
        <v>0</v>
      </c>
      <c r="AT31" s="49">
        <f>AEBYLD1!AT31*VLOOKUP(AEBYLD2!AT$4,'[1]INTERNAL PARAMETERS-1'!$B$5:$J$44,5,FALSE)*VLOOKUP(AEBYLD2!AT$4,'[1]INTERNAL PARAMETERS-1'!$B$5:$J$44,7,FALSE)*AEBYLD2!$F31 + AEBYLD1!AT31*(1-VLOOKUP(AEBYLD2!AT$4,'[1]INTERNAL PARAMETERS-1'!$B$5:$J$44,5,FALSE))*VLOOKUP(AEBYLD2!AT$4,'[1]INTERNAL PARAMETERS-1'!$B$5:$J$44,9,FALSE)*AEBYLD2!$F31</f>
        <v>0</v>
      </c>
      <c r="AU31" s="51">
        <f>AEBYLD1!AU31*VLOOKUP(AEBYLD2!AU$4,'[1]INTERNAL PARAMETERS-1'!$B$5:$J$44,5,FALSE)*VLOOKUP(AEBYLD2!AU$4,'[1]INTERNAL PARAMETERS-1'!$B$5:$J$44,6,FALSE)*VLOOKUP(AEBYLD2!AU$4,'[1]INTERNAL PARAMETERS-1'!$B$5:$J$44,3,FALSE) + AEBYLD1!AU31*(1-VLOOKUP(AEBYLD2!AU$4,'[1]INTERNAL PARAMETERS-1'!$B$5:$J$44,5,FALSE))*VLOOKUP(AEBYLD2!AU$4,'[1]INTERNAL PARAMETERS-1'!$B$5:$J$44,8,FALSE)*VLOOKUP(AEBYLD2!AU$4,'[1]INTERNAL PARAMETERS-1'!$B$5:$J$44,3,FALSE)</f>
        <v>0</v>
      </c>
      <c r="AV31" s="50">
        <f>AEBYLD1!AV31*VLOOKUP(AEBYLD2!AV$4,'[1]INTERNAL PARAMETERS-1'!$B$5:$J$44,5,FALSE)*VLOOKUP(AEBYLD2!AV$4,'[1]INTERNAL PARAMETERS-1'!$B$5:$J$44,6,FALSE)*VLOOKUP(AEBYLD2!AV$4,'[1]INTERNAL PARAMETERS-1'!$B$5:$J$44,3,FALSE) + AEBYLD1!AV31*(1-VLOOKUP(AEBYLD2!AV$4,'[1]INTERNAL PARAMETERS-1'!$B$5:$J$44,5,FALSE))*VLOOKUP(AEBYLD2!AV$4,'[1]INTERNAL PARAMETERS-1'!$B$5:$J$44,8,FALSE)*VLOOKUP(AEBYLD2!AV$4,'[1]INTERNAL PARAMETERS-1'!$B$5:$J$44,3,FALSE)</f>
        <v>0</v>
      </c>
      <c r="AW31" s="50">
        <f>AEBYLD1!AW31*VLOOKUP(AEBYLD2!AW$4,'[1]INTERNAL PARAMETERS-1'!$B$5:$J$44,5,FALSE)*VLOOKUP(AEBYLD2!AW$4,'[1]INTERNAL PARAMETERS-1'!$B$5:$J$44,6,FALSE)*VLOOKUP(AEBYLD2!AW$4,'[1]INTERNAL PARAMETERS-1'!$B$5:$J$44,3,FALSE) + AEBYLD1!AW31*(1-VLOOKUP(AEBYLD2!AW$4,'[1]INTERNAL PARAMETERS-1'!$B$5:$J$44,5,FALSE))*VLOOKUP(AEBYLD2!AW$4,'[1]INTERNAL PARAMETERS-1'!$B$5:$J$44,8,FALSE)*VLOOKUP(AEBYLD2!AW$4,'[1]INTERNAL PARAMETERS-1'!$B$5:$J$44,3,FALSE)</f>
        <v>1.2278573632604697E-2</v>
      </c>
      <c r="AX31" s="50">
        <f>AEBYLD1!AX31*VLOOKUP(AEBYLD2!AX$4,'[1]INTERNAL PARAMETERS-1'!$B$5:$J$44,5,FALSE)*VLOOKUP(AEBYLD2!AX$4,'[1]INTERNAL PARAMETERS-1'!$B$5:$J$44,6,FALSE)*VLOOKUP(AEBYLD2!AX$4,'[1]INTERNAL PARAMETERS-1'!$B$5:$J$44,3,FALSE) + AEBYLD1!AX31*(1-VLOOKUP(AEBYLD2!AX$4,'[1]INTERNAL PARAMETERS-1'!$B$5:$J$44,5,FALSE))*VLOOKUP(AEBYLD2!AX$4,'[1]INTERNAL PARAMETERS-1'!$B$5:$J$44,8,FALSE)*VLOOKUP(AEBYLD2!AX$4,'[1]INTERNAL PARAMETERS-1'!$B$5:$J$44,3,FALSE)</f>
        <v>0</v>
      </c>
      <c r="AY31" s="50">
        <f>AEBYLD1!AY31*VLOOKUP(AEBYLD2!AY$4,'[1]INTERNAL PARAMETERS-1'!$B$5:$J$44,5,FALSE)*VLOOKUP(AEBYLD2!AY$4,'[1]INTERNAL PARAMETERS-1'!$B$5:$J$44,6,FALSE)*VLOOKUP(AEBYLD2!AY$4,'[1]INTERNAL PARAMETERS-1'!$B$5:$J$44,3,FALSE) + AEBYLD1!AY31*(1-VLOOKUP(AEBYLD2!AY$4,'[1]INTERNAL PARAMETERS-1'!$B$5:$J$44,5,FALSE))*VLOOKUP(AEBYLD2!AY$4,'[1]INTERNAL PARAMETERS-1'!$B$5:$J$44,8,FALSE)*VLOOKUP(AEBYLD2!AY$4,'[1]INTERNAL PARAMETERS-1'!$B$5:$J$44,3,FALSE)</f>
        <v>0</v>
      </c>
      <c r="AZ31" s="50">
        <f>AEBYLD1!AZ31*VLOOKUP(AEBYLD2!AZ$4,'[1]INTERNAL PARAMETERS-1'!$B$5:$J$44,5,FALSE)*VLOOKUP(AEBYLD2!AZ$4,'[1]INTERNAL PARAMETERS-1'!$B$5:$J$44,6,FALSE)*VLOOKUP(AEBYLD2!AZ$4,'[1]INTERNAL PARAMETERS-1'!$B$5:$J$44,3,FALSE) + AEBYLD1!AZ31*(1-VLOOKUP(AEBYLD2!AZ$4,'[1]INTERNAL PARAMETERS-1'!$B$5:$J$44,5,FALSE))*VLOOKUP(AEBYLD2!AZ$4,'[1]INTERNAL PARAMETERS-1'!$B$5:$J$44,8,FALSE)*VLOOKUP(AEBYLD2!AZ$4,'[1]INTERNAL PARAMETERS-1'!$B$5:$J$44,3,FALSE)</f>
        <v>0</v>
      </c>
      <c r="BA31" s="50">
        <f>AEBYLD1!BA31*VLOOKUP(AEBYLD2!BA$4,'[1]INTERNAL PARAMETERS-1'!$B$5:$J$44,5,FALSE)*VLOOKUP(AEBYLD2!BA$4,'[1]INTERNAL PARAMETERS-1'!$B$5:$J$44,6,FALSE)*VLOOKUP(AEBYLD2!BA$4,'[1]INTERNAL PARAMETERS-1'!$B$5:$J$44,3,FALSE) + AEBYLD1!BA31*(1-VLOOKUP(AEBYLD2!BA$4,'[1]INTERNAL PARAMETERS-1'!$B$5:$J$44,5,FALSE))*VLOOKUP(AEBYLD2!BA$4,'[1]INTERNAL PARAMETERS-1'!$B$5:$J$44,8,FALSE)*VLOOKUP(AEBYLD2!BA$4,'[1]INTERNAL PARAMETERS-1'!$B$5:$J$44,3,FALSE)</f>
        <v>3.368021680234545E-3</v>
      </c>
      <c r="BB31" s="50">
        <f>AEBYLD1!BB31*VLOOKUP(AEBYLD2!BB$4,'[1]INTERNAL PARAMETERS-1'!$B$5:$J$44,5,FALSE)*VLOOKUP(AEBYLD2!BB$4,'[1]INTERNAL PARAMETERS-1'!$B$5:$J$44,6,FALSE)*VLOOKUP(AEBYLD2!BB$4,'[1]INTERNAL PARAMETERS-1'!$B$5:$J$44,3,FALSE) + AEBYLD1!BB31*(1-VLOOKUP(AEBYLD2!BB$4,'[1]INTERNAL PARAMETERS-1'!$B$5:$J$44,5,FALSE))*VLOOKUP(AEBYLD2!BB$4,'[1]INTERNAL PARAMETERS-1'!$B$5:$J$44,8,FALSE)*VLOOKUP(AEBYLD2!BB$4,'[1]INTERNAL PARAMETERS-1'!$B$5:$J$44,3,FALSE)</f>
        <v>2.0182942312661602E-3</v>
      </c>
      <c r="BC31" s="50">
        <f>AEBYLD1!BC31*VLOOKUP(AEBYLD2!BC$4,'[1]INTERNAL PARAMETERS-1'!$B$5:$J$44,5,FALSE)*VLOOKUP(AEBYLD2!BC$4,'[1]INTERNAL PARAMETERS-1'!$B$5:$J$44,6,FALSE)*VLOOKUP(AEBYLD2!BC$4,'[1]INTERNAL PARAMETERS-1'!$B$5:$J$44,3,FALSE) + AEBYLD1!BC31*(1-VLOOKUP(AEBYLD2!BC$4,'[1]INTERNAL PARAMETERS-1'!$B$5:$J$44,5,FALSE))*VLOOKUP(AEBYLD2!BC$4,'[1]INTERNAL PARAMETERS-1'!$B$5:$J$44,8,FALSE)*VLOOKUP(AEBYLD2!BC$4,'[1]INTERNAL PARAMETERS-1'!$B$5:$J$44,3,FALSE)</f>
        <v>3.9627199660429895E-3</v>
      </c>
      <c r="BD31" s="50">
        <f>AEBYLD1!BD31*VLOOKUP(AEBYLD2!BD$4,'[1]INTERNAL PARAMETERS-1'!$B$5:$J$44,5,FALSE)*VLOOKUP(AEBYLD2!BD$4,'[1]INTERNAL PARAMETERS-1'!$B$5:$J$44,6,FALSE)*VLOOKUP(AEBYLD2!BD$4,'[1]INTERNAL PARAMETERS-1'!$B$5:$J$44,3,FALSE) + AEBYLD1!BD31*(1-VLOOKUP(AEBYLD2!BD$4,'[1]INTERNAL PARAMETERS-1'!$B$5:$J$44,5,FALSE))*VLOOKUP(AEBYLD2!BD$4,'[1]INTERNAL PARAMETERS-1'!$B$5:$J$44,8,FALSE)*VLOOKUP(AEBYLD2!BD$4,'[1]INTERNAL PARAMETERS-1'!$B$5:$J$44,3,FALSE)</f>
        <v>1.7428646960734331E-3</v>
      </c>
      <c r="BE31" s="50">
        <f>AEBYLD1!BE31*VLOOKUP(AEBYLD2!BE$4,'[1]INTERNAL PARAMETERS-1'!$B$5:$J$44,5,FALSE)*VLOOKUP(AEBYLD2!BE$4,'[1]INTERNAL PARAMETERS-1'!$B$5:$J$44,6,FALSE)*VLOOKUP(AEBYLD2!BE$4,'[1]INTERNAL PARAMETERS-1'!$B$5:$J$44,3,FALSE) + AEBYLD1!BE31*(1-VLOOKUP(AEBYLD2!BE$4,'[1]INTERNAL PARAMETERS-1'!$B$5:$J$44,5,FALSE))*VLOOKUP(AEBYLD2!BE$4,'[1]INTERNAL PARAMETERS-1'!$B$5:$J$44,8,FALSE)*VLOOKUP(AEBYLD2!BE$4,'[1]INTERNAL PARAMETERS-1'!$B$5:$J$44,3,FALSE)</f>
        <v>5.1458127976691274E-3</v>
      </c>
      <c r="BF31" s="50">
        <f>AEBYLD1!BF31*VLOOKUP(AEBYLD2!BF$4,'[1]INTERNAL PARAMETERS-1'!$B$5:$J$44,5,FALSE)*VLOOKUP(AEBYLD2!BF$4,'[1]INTERNAL PARAMETERS-1'!$B$5:$J$44,6,FALSE)*VLOOKUP(AEBYLD2!BF$4,'[1]INTERNAL PARAMETERS-1'!$B$5:$J$44,3,FALSE) + AEBYLD1!BF31*(1-VLOOKUP(AEBYLD2!BF$4,'[1]INTERNAL PARAMETERS-1'!$B$5:$J$44,5,FALSE))*VLOOKUP(AEBYLD2!BF$4,'[1]INTERNAL PARAMETERS-1'!$B$5:$J$44,8,FALSE)*VLOOKUP(AEBYLD2!BF$4,'[1]INTERNAL PARAMETERS-1'!$B$5:$J$44,3,FALSE)</f>
        <v>0</v>
      </c>
      <c r="BG31" s="50">
        <f>AEBYLD1!BG31*VLOOKUP(AEBYLD2!BG$4,'[1]INTERNAL PARAMETERS-1'!$B$5:$J$44,5,FALSE)*VLOOKUP(AEBYLD2!BG$4,'[1]INTERNAL PARAMETERS-1'!$B$5:$J$44,6,FALSE)*VLOOKUP(AEBYLD2!BG$4,'[1]INTERNAL PARAMETERS-1'!$B$5:$J$44,3,FALSE) + AEBYLD1!BG31*(1-VLOOKUP(AEBYLD2!BG$4,'[1]INTERNAL PARAMETERS-1'!$B$5:$J$44,5,FALSE))*VLOOKUP(AEBYLD2!BG$4,'[1]INTERNAL PARAMETERS-1'!$B$5:$J$44,8,FALSE)*VLOOKUP(AEBYLD2!BG$4,'[1]INTERNAL PARAMETERS-1'!$B$5:$J$44,3,FALSE)</f>
        <v>2.5496449965076197E-3</v>
      </c>
      <c r="BH31" s="50">
        <f>AEBYLD1!BH31*VLOOKUP(AEBYLD2!BH$4,'[1]INTERNAL PARAMETERS-1'!$B$5:$J$44,5,FALSE)*VLOOKUP(AEBYLD2!BH$4,'[1]INTERNAL PARAMETERS-1'!$B$5:$J$44,6,FALSE)*VLOOKUP(AEBYLD2!BH$4,'[1]INTERNAL PARAMETERS-1'!$B$5:$J$44,3,FALSE) + AEBYLD1!BH31*(1-VLOOKUP(AEBYLD2!BH$4,'[1]INTERNAL PARAMETERS-1'!$B$5:$J$44,5,FALSE))*VLOOKUP(AEBYLD2!BH$4,'[1]INTERNAL PARAMETERS-1'!$B$5:$J$44,8,FALSE)*VLOOKUP(AEBYLD2!BH$4,'[1]INTERNAL PARAMETERS-1'!$B$5:$J$44,3,FALSE)</f>
        <v>1.3094588532569479E-5</v>
      </c>
      <c r="BI31" s="50">
        <f>AEBYLD1!BI31*VLOOKUP(AEBYLD2!BI$4,'[1]INTERNAL PARAMETERS-1'!$B$5:$J$44,5,FALSE)*VLOOKUP(AEBYLD2!BI$4,'[1]INTERNAL PARAMETERS-1'!$B$5:$J$44,6,FALSE)*VLOOKUP(AEBYLD2!BI$4,'[1]INTERNAL PARAMETERS-1'!$B$5:$J$44,3,FALSE) + AEBYLD1!BI31*(1-VLOOKUP(AEBYLD2!BI$4,'[1]INTERNAL PARAMETERS-1'!$B$5:$J$44,5,FALSE))*VLOOKUP(AEBYLD2!BI$4,'[1]INTERNAL PARAMETERS-1'!$B$5:$J$44,8,FALSE)*VLOOKUP(AEBYLD2!BI$4,'[1]INTERNAL PARAMETERS-1'!$B$5:$J$44,3,FALSE)</f>
        <v>0</v>
      </c>
      <c r="BJ31" s="50">
        <f>AEBYLD1!BJ31*VLOOKUP(AEBYLD2!BJ$4,'[1]INTERNAL PARAMETERS-1'!$B$5:$J$44,5,FALSE)*VLOOKUP(AEBYLD2!BJ$4,'[1]INTERNAL PARAMETERS-1'!$B$5:$J$44,6,FALSE)*VLOOKUP(AEBYLD2!BJ$4,'[1]INTERNAL PARAMETERS-1'!$B$5:$J$44,3,FALSE) + AEBYLD1!BJ31*(1-VLOOKUP(AEBYLD2!BJ$4,'[1]INTERNAL PARAMETERS-1'!$B$5:$J$44,5,FALSE))*VLOOKUP(AEBYLD2!BJ$4,'[1]INTERNAL PARAMETERS-1'!$B$5:$J$44,8,FALSE)*VLOOKUP(AEBYLD2!BJ$4,'[1]INTERNAL PARAMETERS-1'!$B$5:$J$44,3,FALSE)</f>
        <v>5.5866958273574998E-4</v>
      </c>
      <c r="BK31" s="50">
        <f>AEBYLD1!BK31*VLOOKUP(AEBYLD2!BK$4,'[1]INTERNAL PARAMETERS-1'!$B$5:$J$44,5,FALSE)*VLOOKUP(AEBYLD2!BK$4,'[1]INTERNAL PARAMETERS-1'!$B$5:$J$44,6,FALSE)*VLOOKUP(AEBYLD2!BK$4,'[1]INTERNAL PARAMETERS-1'!$B$5:$J$44,3,FALSE) + AEBYLD1!BK31*(1-VLOOKUP(AEBYLD2!BK$4,'[1]INTERNAL PARAMETERS-1'!$B$5:$J$44,5,FALSE))*VLOOKUP(AEBYLD2!BK$4,'[1]INTERNAL PARAMETERS-1'!$B$5:$J$44,8,FALSE)*VLOOKUP(AEBYLD2!BK$4,'[1]INTERNAL PARAMETERS-1'!$B$5:$J$44,3,FALSE)</f>
        <v>8.5018467975349452E-4</v>
      </c>
      <c r="BL31" s="50">
        <f>AEBYLD1!BL31*VLOOKUP(AEBYLD2!BL$4,'[1]INTERNAL PARAMETERS-1'!$B$5:$J$44,5,FALSE)*VLOOKUP(AEBYLD2!BL$4,'[1]INTERNAL PARAMETERS-1'!$B$5:$J$44,6,FALSE)*VLOOKUP(AEBYLD2!BL$4,'[1]INTERNAL PARAMETERS-1'!$B$5:$J$44,3,FALSE) + AEBYLD1!BL31*(1-VLOOKUP(AEBYLD2!BL$4,'[1]INTERNAL PARAMETERS-1'!$B$5:$J$44,5,FALSE))*VLOOKUP(AEBYLD2!BL$4,'[1]INTERNAL PARAMETERS-1'!$B$5:$J$44,8,FALSE)*VLOOKUP(AEBYLD2!BL$4,'[1]INTERNAL PARAMETERS-1'!$B$5:$J$44,3,FALSE)</f>
        <v>3.5227067470752793E-3</v>
      </c>
      <c r="BM31" s="50">
        <f>AEBYLD1!BM31*VLOOKUP(AEBYLD2!BM$4,'[1]INTERNAL PARAMETERS-1'!$B$5:$J$44,5,FALSE)*VLOOKUP(AEBYLD2!BM$4,'[1]INTERNAL PARAMETERS-1'!$B$5:$J$44,6,FALSE)*VLOOKUP(AEBYLD2!BM$4,'[1]INTERNAL PARAMETERS-1'!$B$5:$J$44,3,FALSE) + AEBYLD1!BM31*(1-VLOOKUP(AEBYLD2!BM$4,'[1]INTERNAL PARAMETERS-1'!$B$5:$J$44,5,FALSE))*VLOOKUP(AEBYLD2!BM$4,'[1]INTERNAL PARAMETERS-1'!$B$5:$J$44,8,FALSE)*VLOOKUP(AEBYLD2!BM$4,'[1]INTERNAL PARAMETERS-1'!$B$5:$J$44,3,FALSE)</f>
        <v>1.2627255575966257E-3</v>
      </c>
      <c r="BN31" s="50">
        <f>AEBYLD1!BN31*VLOOKUP(AEBYLD2!BN$4,'[1]INTERNAL PARAMETERS-1'!$B$5:$J$44,5,FALSE)*VLOOKUP(AEBYLD2!BN$4,'[1]INTERNAL PARAMETERS-1'!$B$5:$J$44,6,FALSE)*VLOOKUP(AEBYLD2!BN$4,'[1]INTERNAL PARAMETERS-1'!$B$5:$J$44,3,FALSE) + AEBYLD1!BN31*(1-VLOOKUP(AEBYLD2!BN$4,'[1]INTERNAL PARAMETERS-1'!$B$5:$J$44,5,FALSE))*VLOOKUP(AEBYLD2!BN$4,'[1]INTERNAL PARAMETERS-1'!$B$5:$J$44,8,FALSE)*VLOOKUP(AEBYLD2!BN$4,'[1]INTERNAL PARAMETERS-1'!$B$5:$J$44,3,FALSE)</f>
        <v>8.9296664583165988E-4</v>
      </c>
      <c r="BO31" s="50">
        <f>AEBYLD1!BO31*VLOOKUP(AEBYLD2!BO$4,'[1]INTERNAL PARAMETERS-1'!$B$5:$J$44,5,FALSE)*VLOOKUP(AEBYLD2!BO$4,'[1]INTERNAL PARAMETERS-1'!$B$5:$J$44,6,FALSE)*VLOOKUP(AEBYLD2!BO$4,'[1]INTERNAL PARAMETERS-1'!$B$5:$J$44,3,FALSE) + AEBYLD1!BO31*(1-VLOOKUP(AEBYLD2!BO$4,'[1]INTERNAL PARAMETERS-1'!$B$5:$J$44,5,FALSE))*VLOOKUP(AEBYLD2!BO$4,'[1]INTERNAL PARAMETERS-1'!$B$5:$J$44,8,FALSE)*VLOOKUP(AEBYLD2!BO$4,'[1]INTERNAL PARAMETERS-1'!$B$5:$J$44,3,FALSE)</f>
        <v>8.5430223850061415E-4</v>
      </c>
      <c r="BP31" s="50">
        <f>AEBYLD1!BP31*VLOOKUP(AEBYLD2!BP$4,'[1]INTERNAL PARAMETERS-1'!$B$5:$J$44,5,FALSE)*VLOOKUP(AEBYLD2!BP$4,'[1]INTERNAL PARAMETERS-1'!$B$5:$J$44,6,FALSE)*VLOOKUP(AEBYLD2!BP$4,'[1]INTERNAL PARAMETERS-1'!$B$5:$J$44,3,FALSE) + AEBYLD1!BP31*(1-VLOOKUP(AEBYLD2!BP$4,'[1]INTERNAL PARAMETERS-1'!$B$5:$J$44,5,FALSE))*VLOOKUP(AEBYLD2!BP$4,'[1]INTERNAL PARAMETERS-1'!$B$5:$J$44,8,FALSE)*VLOOKUP(AEBYLD2!BP$4,'[1]INTERNAL PARAMETERS-1'!$B$5:$J$44,3,FALSE)</f>
        <v>4.8258622380722918E-5</v>
      </c>
      <c r="BQ31" s="50">
        <f>AEBYLD1!BQ31*VLOOKUP(AEBYLD2!BQ$4,'[1]INTERNAL PARAMETERS-1'!$B$5:$J$44,5,FALSE)*VLOOKUP(AEBYLD2!BQ$4,'[1]INTERNAL PARAMETERS-1'!$B$5:$J$44,6,FALSE)*VLOOKUP(AEBYLD2!BQ$4,'[1]INTERNAL PARAMETERS-1'!$B$5:$J$44,3,FALSE) + AEBYLD1!BQ31*(1-VLOOKUP(AEBYLD2!BQ$4,'[1]INTERNAL PARAMETERS-1'!$B$5:$J$44,5,FALSE))*VLOOKUP(AEBYLD2!BQ$4,'[1]INTERNAL PARAMETERS-1'!$B$5:$J$44,8,FALSE)*VLOOKUP(AEBYLD2!BQ$4,'[1]INTERNAL PARAMETERS-1'!$B$5:$J$44,3,FALSE)</f>
        <v>3.397823707784397E-3</v>
      </c>
      <c r="BR31" s="50">
        <f>AEBYLD1!BR31*VLOOKUP(AEBYLD2!BR$4,'[1]INTERNAL PARAMETERS-1'!$B$5:$J$44,5,FALSE)*VLOOKUP(AEBYLD2!BR$4,'[1]INTERNAL PARAMETERS-1'!$B$5:$J$44,6,FALSE)*VLOOKUP(AEBYLD2!BR$4,'[1]INTERNAL PARAMETERS-1'!$B$5:$J$44,3,FALSE) + AEBYLD1!BR31*(1-VLOOKUP(AEBYLD2!BR$4,'[1]INTERNAL PARAMETERS-1'!$B$5:$J$44,5,FALSE))*VLOOKUP(AEBYLD2!BR$4,'[1]INTERNAL PARAMETERS-1'!$B$5:$J$44,8,FALSE)*VLOOKUP(AEBYLD2!BR$4,'[1]INTERNAL PARAMETERS-1'!$B$5:$J$44,3,FALSE)</f>
        <v>1.4586274525036586E-4</v>
      </c>
      <c r="BS31" s="50">
        <f>AEBYLD1!BS31*VLOOKUP(AEBYLD2!BS$4,'[1]INTERNAL PARAMETERS-1'!$B$5:$J$44,5,FALSE)*VLOOKUP(AEBYLD2!BS$4,'[1]INTERNAL PARAMETERS-1'!$B$5:$J$44,6,FALSE)*VLOOKUP(AEBYLD2!BS$4,'[1]INTERNAL PARAMETERS-1'!$B$5:$J$44,3,FALSE) + AEBYLD1!BS31*(1-VLOOKUP(AEBYLD2!BS$4,'[1]INTERNAL PARAMETERS-1'!$B$5:$J$44,5,FALSE))*VLOOKUP(AEBYLD2!BS$4,'[1]INTERNAL PARAMETERS-1'!$B$5:$J$44,8,FALSE)*VLOOKUP(AEBYLD2!BS$4,'[1]INTERNAL PARAMETERS-1'!$B$5:$J$44,3,FALSE)</f>
        <v>7.2331550015299972E-6</v>
      </c>
      <c r="BT31" s="50">
        <f>AEBYLD1!BT31*VLOOKUP(AEBYLD2!BT$4,'[1]INTERNAL PARAMETERS-1'!$B$5:$J$44,5,FALSE)*VLOOKUP(AEBYLD2!BT$4,'[1]INTERNAL PARAMETERS-1'!$B$5:$J$44,6,FALSE)*VLOOKUP(AEBYLD2!BT$4,'[1]INTERNAL PARAMETERS-1'!$B$5:$J$44,3,FALSE) + AEBYLD1!BT31*(1-VLOOKUP(AEBYLD2!BT$4,'[1]INTERNAL PARAMETERS-1'!$B$5:$J$44,5,FALSE))*VLOOKUP(AEBYLD2!BT$4,'[1]INTERNAL PARAMETERS-1'!$B$5:$J$44,8,FALSE)*VLOOKUP(AEBYLD2!BT$4,'[1]INTERNAL PARAMETERS-1'!$B$5:$J$44,3,FALSE)</f>
        <v>0</v>
      </c>
      <c r="BU31" s="50">
        <f>AEBYLD1!BU31*VLOOKUP(AEBYLD2!BU$4,'[1]INTERNAL PARAMETERS-1'!$B$5:$J$44,5,FALSE)*VLOOKUP(AEBYLD2!BU$4,'[1]INTERNAL PARAMETERS-1'!$B$5:$J$44,6,FALSE)*VLOOKUP(AEBYLD2!BU$4,'[1]INTERNAL PARAMETERS-1'!$B$5:$J$44,3,FALSE) + AEBYLD1!BU31*(1-VLOOKUP(AEBYLD2!BU$4,'[1]INTERNAL PARAMETERS-1'!$B$5:$J$44,5,FALSE))*VLOOKUP(AEBYLD2!BU$4,'[1]INTERNAL PARAMETERS-1'!$B$5:$J$44,8,FALSE)*VLOOKUP(AEBYLD2!BU$4,'[1]INTERNAL PARAMETERS-1'!$B$5:$J$44,3,FALSE)</f>
        <v>0</v>
      </c>
      <c r="BV31" s="50">
        <f>AEBYLD1!BV31*VLOOKUP(AEBYLD2!BV$4,'[1]INTERNAL PARAMETERS-1'!$B$5:$J$44,5,FALSE)*VLOOKUP(AEBYLD2!BV$4,'[1]INTERNAL PARAMETERS-1'!$B$5:$J$44,6,FALSE)*VLOOKUP(AEBYLD2!BV$4,'[1]INTERNAL PARAMETERS-1'!$B$5:$J$44,3,FALSE) + AEBYLD1!BV31*(1-VLOOKUP(AEBYLD2!BV$4,'[1]INTERNAL PARAMETERS-1'!$B$5:$J$44,5,FALSE))*VLOOKUP(AEBYLD2!BV$4,'[1]INTERNAL PARAMETERS-1'!$B$5:$J$44,8,FALSE)*VLOOKUP(AEBYLD2!BV$4,'[1]INTERNAL PARAMETERS-1'!$B$5:$J$44,3,FALSE)</f>
        <v>0</v>
      </c>
      <c r="BW31" s="50">
        <f>AEBYLD1!BW31*VLOOKUP(AEBYLD2!BW$4,'[1]INTERNAL PARAMETERS-1'!$B$5:$J$44,5,FALSE)*VLOOKUP(AEBYLD2!BW$4,'[1]INTERNAL PARAMETERS-1'!$B$5:$J$44,6,FALSE)*VLOOKUP(AEBYLD2!BW$4,'[1]INTERNAL PARAMETERS-1'!$B$5:$J$44,3,FALSE) + AEBYLD1!BW31*(1-VLOOKUP(AEBYLD2!BW$4,'[1]INTERNAL PARAMETERS-1'!$B$5:$J$44,5,FALSE))*VLOOKUP(AEBYLD2!BW$4,'[1]INTERNAL PARAMETERS-1'!$B$5:$J$44,8,FALSE)*VLOOKUP(AEBYLD2!BW$4,'[1]INTERNAL PARAMETERS-1'!$B$5:$J$44,3,FALSE)</f>
        <v>0</v>
      </c>
      <c r="BX31" s="50">
        <f>AEBYLD1!BX31*VLOOKUP(AEBYLD2!BX$4,'[1]INTERNAL PARAMETERS-1'!$B$5:$J$44,5,FALSE)*VLOOKUP(AEBYLD2!BX$4,'[1]INTERNAL PARAMETERS-1'!$B$5:$J$44,6,FALSE)*VLOOKUP(AEBYLD2!BX$4,'[1]INTERNAL PARAMETERS-1'!$B$5:$J$44,3,FALSE) + AEBYLD1!BX31*(1-VLOOKUP(AEBYLD2!BX$4,'[1]INTERNAL PARAMETERS-1'!$B$5:$J$44,5,FALSE))*VLOOKUP(AEBYLD2!BX$4,'[1]INTERNAL PARAMETERS-1'!$B$5:$J$44,8,FALSE)*VLOOKUP(AEBYLD2!BX$4,'[1]INTERNAL PARAMETERS-1'!$B$5:$J$44,3,FALSE)</f>
        <v>0</v>
      </c>
      <c r="BY31" s="50">
        <f>AEBYLD1!BY31*VLOOKUP(AEBYLD2!BY$4,'[1]INTERNAL PARAMETERS-1'!$B$5:$J$44,5,FALSE)*VLOOKUP(AEBYLD2!BY$4,'[1]INTERNAL PARAMETERS-1'!$B$5:$J$44,6,FALSE)*VLOOKUP(AEBYLD2!BY$4,'[1]INTERNAL PARAMETERS-1'!$B$5:$J$44,3,FALSE) + AEBYLD1!BY31*(1-VLOOKUP(AEBYLD2!BY$4,'[1]INTERNAL PARAMETERS-1'!$B$5:$J$44,5,FALSE))*VLOOKUP(AEBYLD2!BY$4,'[1]INTERNAL PARAMETERS-1'!$B$5:$J$44,8,FALSE)*VLOOKUP(AEBYLD2!BY$4,'[1]INTERNAL PARAMETERS-1'!$B$5:$J$44,3,FALSE)</f>
        <v>0</v>
      </c>
      <c r="BZ31" s="50">
        <f>AEBYLD1!BZ31*VLOOKUP(AEBYLD2!BZ$4,'[1]INTERNAL PARAMETERS-1'!$B$5:$J$44,5,FALSE)*VLOOKUP(AEBYLD2!BZ$4,'[1]INTERNAL PARAMETERS-1'!$B$5:$J$44,6,FALSE)*VLOOKUP(AEBYLD2!BZ$4,'[1]INTERNAL PARAMETERS-1'!$B$5:$J$44,3,FALSE) + AEBYLD1!BZ31*(1-VLOOKUP(AEBYLD2!BZ$4,'[1]INTERNAL PARAMETERS-1'!$B$5:$J$44,5,FALSE))*VLOOKUP(AEBYLD2!BZ$4,'[1]INTERNAL PARAMETERS-1'!$B$5:$J$44,8,FALSE)*VLOOKUP(AEBYLD2!BZ$4,'[1]INTERNAL PARAMETERS-1'!$B$5:$J$44,3,FALSE)</f>
        <v>5.173251437691256E-6</v>
      </c>
      <c r="CA31" s="50">
        <f>AEBYLD1!CA31*VLOOKUP(AEBYLD2!CA$4,'[1]INTERNAL PARAMETERS-1'!$B$5:$J$44,5,FALSE)*VLOOKUP(AEBYLD2!CA$4,'[1]INTERNAL PARAMETERS-1'!$B$5:$J$44,6,FALSE)*VLOOKUP(AEBYLD2!CA$4,'[1]INTERNAL PARAMETERS-1'!$B$5:$J$44,3,FALSE) + AEBYLD1!CA31*(1-VLOOKUP(AEBYLD2!CA$4,'[1]INTERNAL PARAMETERS-1'!$B$5:$J$44,5,FALSE))*VLOOKUP(AEBYLD2!CA$4,'[1]INTERNAL PARAMETERS-1'!$B$5:$J$44,8,FALSE)*VLOOKUP(AEBYLD2!CA$4,'[1]INTERNAL PARAMETERS-1'!$B$5:$J$44,3,FALSE)</f>
        <v>0</v>
      </c>
      <c r="CB31" s="50">
        <f>AEBYLD1!CB31*VLOOKUP(AEBYLD2!CB$4,'[1]INTERNAL PARAMETERS-1'!$B$5:$J$44,5,FALSE)*VLOOKUP(AEBYLD2!CB$4,'[1]INTERNAL PARAMETERS-1'!$B$5:$J$44,6,FALSE)*VLOOKUP(AEBYLD2!CB$4,'[1]INTERNAL PARAMETERS-1'!$B$5:$J$44,3,FALSE) + AEBYLD1!CB31*(1-VLOOKUP(AEBYLD2!CB$4,'[1]INTERNAL PARAMETERS-1'!$B$5:$J$44,5,FALSE))*VLOOKUP(AEBYLD2!CB$4,'[1]INTERNAL PARAMETERS-1'!$B$5:$J$44,8,FALSE)*VLOOKUP(AEBYLD2!CB$4,'[1]INTERNAL PARAMETERS-1'!$B$5:$J$44,3,FALSE)</f>
        <v>0</v>
      </c>
      <c r="CC31" s="50">
        <f>AEBYLD1!CC31*VLOOKUP(AEBYLD2!CC$4,'[1]INTERNAL PARAMETERS-1'!$B$5:$J$44,5,FALSE)*VLOOKUP(AEBYLD2!CC$4,'[1]INTERNAL PARAMETERS-1'!$B$5:$J$44,6,FALSE)*VLOOKUP(AEBYLD2!CC$4,'[1]INTERNAL PARAMETERS-1'!$B$5:$J$44,3,FALSE) + AEBYLD1!CC31*(1-VLOOKUP(AEBYLD2!CC$4,'[1]INTERNAL PARAMETERS-1'!$B$5:$J$44,5,FALSE))*VLOOKUP(AEBYLD2!CC$4,'[1]INTERNAL PARAMETERS-1'!$B$5:$J$44,8,FALSE)*VLOOKUP(AEBYLD2!CC$4,'[1]INTERNAL PARAMETERS-1'!$B$5:$J$44,3,FALSE)</f>
        <v>2.6225460348398043E-5</v>
      </c>
      <c r="CD31" s="50">
        <f>AEBYLD1!CD31*VLOOKUP(AEBYLD2!CD$4,'[1]INTERNAL PARAMETERS-1'!$B$5:$J$44,5,FALSE)*VLOOKUP(AEBYLD2!CD$4,'[1]INTERNAL PARAMETERS-1'!$B$5:$J$44,6,FALSE)*VLOOKUP(AEBYLD2!CD$4,'[1]INTERNAL PARAMETERS-1'!$B$5:$J$44,3,FALSE) + AEBYLD1!CD31*(1-VLOOKUP(AEBYLD2!CD$4,'[1]INTERNAL PARAMETERS-1'!$B$5:$J$44,5,FALSE))*VLOOKUP(AEBYLD2!CD$4,'[1]INTERNAL PARAMETERS-1'!$B$5:$J$44,8,FALSE)*VLOOKUP(AEBYLD2!CD$4,'[1]INTERNAL PARAMETERS-1'!$B$5:$J$44,3,FALSE)</f>
        <v>3.8260379394291262E-5</v>
      </c>
      <c r="CE31" s="50">
        <f>AEBYLD1!CE31*VLOOKUP(AEBYLD2!CE$4,'[1]INTERNAL PARAMETERS-1'!$B$5:$J$44,5,FALSE)*VLOOKUP(AEBYLD2!CE$4,'[1]INTERNAL PARAMETERS-1'!$B$5:$J$44,6,FALSE)*VLOOKUP(AEBYLD2!CE$4,'[1]INTERNAL PARAMETERS-1'!$B$5:$J$44,3,FALSE) + AEBYLD1!CE31*(1-VLOOKUP(AEBYLD2!CE$4,'[1]INTERNAL PARAMETERS-1'!$B$5:$J$44,5,FALSE))*VLOOKUP(AEBYLD2!CE$4,'[1]INTERNAL PARAMETERS-1'!$B$5:$J$44,8,FALSE)*VLOOKUP(AEBYLD2!CE$4,'[1]INTERNAL PARAMETERS-1'!$B$5:$J$44,3,FALSE)</f>
        <v>7.8245602276981265E-5</v>
      </c>
      <c r="CF31" s="50">
        <f>AEBYLD1!CF31*VLOOKUP(AEBYLD2!CF$4,'[1]INTERNAL PARAMETERS-1'!$B$5:$J$44,5,FALSE)*VLOOKUP(AEBYLD2!CF$4,'[1]INTERNAL PARAMETERS-1'!$B$5:$J$44,6,FALSE)*VLOOKUP(AEBYLD2!CF$4,'[1]INTERNAL PARAMETERS-1'!$B$5:$J$44,3,FALSE) + AEBYLD1!CF31*(1-VLOOKUP(AEBYLD2!CF$4,'[1]INTERNAL PARAMETERS-1'!$B$5:$J$44,5,FALSE))*VLOOKUP(AEBYLD2!CF$4,'[1]INTERNAL PARAMETERS-1'!$B$5:$J$44,8,FALSE)*VLOOKUP(AEBYLD2!CF$4,'[1]INTERNAL PARAMETERS-1'!$B$5:$J$44,3,FALSE)</f>
        <v>5.3799628914419977E-5</v>
      </c>
      <c r="CG31" s="50">
        <f>AEBYLD1!CG31*VLOOKUP(AEBYLD2!CG$4,'[1]INTERNAL PARAMETERS-1'!$B$5:$J$44,5,FALSE)*VLOOKUP(AEBYLD2!CG$4,'[1]INTERNAL PARAMETERS-1'!$B$5:$J$44,6,FALSE)*VLOOKUP(AEBYLD2!CG$4,'[1]INTERNAL PARAMETERS-1'!$B$5:$J$44,3,FALSE) + AEBYLD1!CG31*(1-VLOOKUP(AEBYLD2!CG$4,'[1]INTERNAL PARAMETERS-1'!$B$5:$J$44,5,FALSE))*VLOOKUP(AEBYLD2!CG$4,'[1]INTERNAL PARAMETERS-1'!$B$5:$J$44,8,FALSE)*VLOOKUP(AEBYLD2!CG$4,'[1]INTERNAL PARAMETERS-1'!$B$5:$J$44,3,FALSE)</f>
        <v>0</v>
      </c>
      <c r="CH31" s="49">
        <f>AEBYLD1!CH31*VLOOKUP(AEBYLD2!CH$4,'[1]INTERNAL PARAMETERS-1'!$B$5:$J$44,5,FALSE)*VLOOKUP(AEBYLD2!CH$4,'[1]INTERNAL PARAMETERS-1'!$B$5:$J$44,6,FALSE)*VLOOKUP(AEBYLD2!CH$4,'[1]INTERNAL PARAMETERS-1'!$B$5:$J$44,3,FALSE) + AEBYLD1!CH31*(1-VLOOKUP(AEBYLD2!CH$4,'[1]INTERNAL PARAMETERS-1'!$B$5:$J$44,5,FALSE))*VLOOKUP(AEBYLD2!CH$4,'[1]INTERNAL PARAMETERS-1'!$B$5:$J$44,8,FALSE)*VLOOKUP(AEBYLD2!CH$4,'[1]INTERNAL PARAMETERS-1'!$B$5:$J$44,3,FALSE)</f>
        <v>0</v>
      </c>
      <c r="CJ31" s="51">
        <f t="shared" si="0"/>
        <v>1.6290408209757836</v>
      </c>
      <c r="CK31" s="49">
        <f t="shared" si="1"/>
        <v>4.2821464593213364E-2</v>
      </c>
    </row>
    <row r="32" spans="2:89" x14ac:dyDescent="0.4">
      <c r="B32" s="64" t="s">
        <v>5</v>
      </c>
      <c r="C32" s="63" t="s">
        <v>71</v>
      </c>
      <c r="D32" s="63" t="s">
        <v>79</v>
      </c>
      <c r="E32" s="147">
        <f>AEB!AF32</f>
        <v>4.2915436503127822</v>
      </c>
      <c r="F32" s="62">
        <f>'[1]INTERNAL PARAMETERS-1'!M14</f>
        <v>39.424999999999997</v>
      </c>
      <c r="G32" s="51">
        <f>AEBYLD1!G32*VLOOKUP(AEBYLD2!G$4,'[1]INTERNAL PARAMETERS-1'!$B$5:$J$44,5,FALSE)*VLOOKUP(AEBYLD2!G$4,'[1]INTERNAL PARAMETERS-1'!$B$5:$J$44,7,FALSE)*AEBYLD2!$F32 + AEBYLD1!G32*(1-VLOOKUP(AEBYLD2!G$4,'[1]INTERNAL PARAMETERS-1'!$B$5:$J$44,5,FALSE))*VLOOKUP(AEBYLD2!G$4,'[1]INTERNAL PARAMETERS-1'!$B$5:$J$44,9,FALSE)*AEBYLD2!$F32</f>
        <v>0.41965855955491482</v>
      </c>
      <c r="H32" s="50">
        <f>AEBYLD1!H32*VLOOKUP(AEBYLD2!H$4,'[1]INTERNAL PARAMETERS-1'!$B$5:$J$44,5,FALSE)*VLOOKUP(AEBYLD2!H$4,'[1]INTERNAL PARAMETERS-1'!$B$5:$J$44,7,FALSE)*AEBYLD2!$F32 + AEBYLD1!H32*(1-VLOOKUP(AEBYLD2!H$4,'[1]INTERNAL PARAMETERS-1'!$B$5:$J$44,5,FALSE))*VLOOKUP(AEBYLD2!H$4,'[1]INTERNAL PARAMETERS-1'!$B$5:$J$44,9,FALSE)*AEBYLD2!$F32</f>
        <v>0.25307662206171988</v>
      </c>
      <c r="I32" s="50">
        <f>AEBYLD1!I32*VLOOKUP(AEBYLD2!I$4,'[1]INTERNAL PARAMETERS-1'!$B$5:$J$44,5,FALSE)*VLOOKUP(AEBYLD2!I$4,'[1]INTERNAL PARAMETERS-1'!$B$5:$J$44,7,FALSE)*AEBYLD2!$F32 + AEBYLD1!I32*(1-VLOOKUP(AEBYLD2!I$4,'[1]INTERNAL PARAMETERS-1'!$B$5:$J$44,5,FALSE))*VLOOKUP(AEBYLD2!I$4,'[1]INTERNAL PARAMETERS-1'!$B$5:$J$44,9,FALSE)*AEBYLD2!$F32</f>
        <v>0.39017611478278041</v>
      </c>
      <c r="J32" s="50">
        <f>AEBYLD1!J32*VLOOKUP(AEBYLD2!J$4,'[1]INTERNAL PARAMETERS-1'!$B$5:$J$44,5,FALSE)*VLOOKUP(AEBYLD2!J$4,'[1]INTERNAL PARAMETERS-1'!$B$5:$J$44,7,FALSE)*AEBYLD2!$F32 + AEBYLD1!J32*(1-VLOOKUP(AEBYLD2!J$4,'[1]INTERNAL PARAMETERS-1'!$B$5:$J$44,5,FALSE))*VLOOKUP(AEBYLD2!J$4,'[1]INTERNAL PARAMETERS-1'!$B$5:$J$44,9,FALSE)*AEBYLD2!$F32</f>
        <v>0</v>
      </c>
      <c r="K32" s="50">
        <f>AEBYLD1!K32*VLOOKUP(AEBYLD2!K$4,'[1]INTERNAL PARAMETERS-1'!$B$5:$J$44,5,FALSE)*VLOOKUP(AEBYLD2!K$4,'[1]INTERNAL PARAMETERS-1'!$B$5:$J$44,7,FALSE)*AEBYLD2!$F32 + AEBYLD1!K32*(1-VLOOKUP(AEBYLD2!K$4,'[1]INTERNAL PARAMETERS-1'!$B$5:$J$44,5,FALSE))*VLOOKUP(AEBYLD2!K$4,'[1]INTERNAL PARAMETERS-1'!$B$5:$J$44,9,FALSE)*AEBYLD2!$F32</f>
        <v>0</v>
      </c>
      <c r="L32" s="50">
        <f>AEBYLD1!L32*VLOOKUP(AEBYLD2!L$4,'[1]INTERNAL PARAMETERS-1'!$B$5:$J$44,5,FALSE)*VLOOKUP(AEBYLD2!L$4,'[1]INTERNAL PARAMETERS-1'!$B$5:$J$44,7,FALSE)*AEBYLD2!$F32 + AEBYLD1!L32*(1-VLOOKUP(AEBYLD2!L$4,'[1]INTERNAL PARAMETERS-1'!$B$5:$J$44,5,FALSE))*VLOOKUP(AEBYLD2!L$4,'[1]INTERNAL PARAMETERS-1'!$B$5:$J$44,9,FALSE)*AEBYLD2!$F32</f>
        <v>0</v>
      </c>
      <c r="M32" s="50">
        <f>AEBYLD1!M32*VLOOKUP(AEBYLD2!M$4,'[1]INTERNAL PARAMETERS-1'!$B$5:$J$44,5,FALSE)*VLOOKUP(AEBYLD2!M$4,'[1]INTERNAL PARAMETERS-1'!$B$5:$J$44,7,FALSE)*AEBYLD2!$F32 + AEBYLD1!M32*(1-VLOOKUP(AEBYLD2!M$4,'[1]INTERNAL PARAMETERS-1'!$B$5:$J$44,5,FALSE))*VLOOKUP(AEBYLD2!M$4,'[1]INTERNAL PARAMETERS-1'!$B$5:$J$44,9,FALSE)*AEBYLD2!$F32</f>
        <v>1.0193423914064369E-2</v>
      </c>
      <c r="N32" s="50">
        <f>AEBYLD1!N32*VLOOKUP(AEBYLD2!N$4,'[1]INTERNAL PARAMETERS-1'!$B$5:$J$44,5,FALSE)*VLOOKUP(AEBYLD2!N$4,'[1]INTERNAL PARAMETERS-1'!$B$5:$J$44,7,FALSE)*AEBYLD2!$F32 + AEBYLD1!N32*(1-VLOOKUP(AEBYLD2!N$4,'[1]INTERNAL PARAMETERS-1'!$B$5:$J$44,5,FALSE))*VLOOKUP(AEBYLD2!N$4,'[1]INTERNAL PARAMETERS-1'!$B$5:$J$44,9,FALSE)*AEBYLD2!$F32</f>
        <v>1.0093697522683233E-3</v>
      </c>
      <c r="O32" s="50">
        <f>AEBYLD1!O32*VLOOKUP(AEBYLD2!O$4,'[1]INTERNAL PARAMETERS-1'!$B$5:$J$44,5,FALSE)*VLOOKUP(AEBYLD2!O$4,'[1]INTERNAL PARAMETERS-1'!$B$5:$J$44,7,FALSE)*AEBYLD2!$F32 + AEBYLD1!O32*(1-VLOOKUP(AEBYLD2!O$4,'[1]INTERNAL PARAMETERS-1'!$B$5:$J$44,5,FALSE))*VLOOKUP(AEBYLD2!O$4,'[1]INTERNAL PARAMETERS-1'!$B$5:$J$44,9,FALSE)*AEBYLD2!$F32</f>
        <v>0</v>
      </c>
      <c r="P32" s="50">
        <f>AEBYLD1!P32*VLOOKUP(AEBYLD2!P$4,'[1]INTERNAL PARAMETERS-1'!$B$5:$J$44,5,FALSE)*VLOOKUP(AEBYLD2!P$4,'[1]INTERNAL PARAMETERS-1'!$B$5:$J$44,7,FALSE)*AEBYLD2!$F32 + AEBYLD1!P32*(1-VLOOKUP(AEBYLD2!P$4,'[1]INTERNAL PARAMETERS-1'!$B$5:$J$44,5,FALSE))*VLOOKUP(AEBYLD2!P$4,'[1]INTERNAL PARAMETERS-1'!$B$5:$J$44,9,FALSE)*AEBYLD2!$F32</f>
        <v>0</v>
      </c>
      <c r="Q32" s="50">
        <f>AEBYLD1!Q32*VLOOKUP(AEBYLD2!Q$4,'[1]INTERNAL PARAMETERS-1'!$B$5:$J$44,5,FALSE)*VLOOKUP(AEBYLD2!Q$4,'[1]INTERNAL PARAMETERS-1'!$B$5:$J$44,7,FALSE)*AEBYLD2!$F32 + AEBYLD1!Q32*(1-VLOOKUP(AEBYLD2!Q$4,'[1]INTERNAL PARAMETERS-1'!$B$5:$J$44,5,FALSE))*VLOOKUP(AEBYLD2!Q$4,'[1]INTERNAL PARAMETERS-1'!$B$5:$J$44,9,FALSE)*AEBYLD2!$F32</f>
        <v>0</v>
      </c>
      <c r="R32" s="50">
        <f>AEBYLD1!R32*VLOOKUP(AEBYLD2!R$4,'[1]INTERNAL PARAMETERS-1'!$B$5:$J$44,5,FALSE)*VLOOKUP(AEBYLD2!R$4,'[1]INTERNAL PARAMETERS-1'!$B$5:$J$44,7,FALSE)*AEBYLD2!$F32 + AEBYLD1!R32*(1-VLOOKUP(AEBYLD2!R$4,'[1]INTERNAL PARAMETERS-1'!$B$5:$J$44,5,FALSE))*VLOOKUP(AEBYLD2!R$4,'[1]INTERNAL PARAMETERS-1'!$B$5:$J$44,9,FALSE)*AEBYLD2!$F32</f>
        <v>3.040079739975231E-3</v>
      </c>
      <c r="S32" s="50">
        <f>AEBYLD1!S32*VLOOKUP(AEBYLD2!S$4,'[1]INTERNAL PARAMETERS-1'!$B$5:$J$44,5,FALSE)*VLOOKUP(AEBYLD2!S$4,'[1]INTERNAL PARAMETERS-1'!$B$5:$J$44,7,FALSE)*AEBYLD2!$F32 + AEBYLD1!S32*(1-VLOOKUP(AEBYLD2!S$4,'[1]INTERNAL PARAMETERS-1'!$B$5:$J$44,5,FALSE))*VLOOKUP(AEBYLD2!S$4,'[1]INTERNAL PARAMETERS-1'!$B$5:$J$44,9,FALSE)*AEBYLD2!$F32</f>
        <v>6.4252597962525013E-2</v>
      </c>
      <c r="T32" s="50">
        <f>AEBYLD1!T32*VLOOKUP(AEBYLD2!T$4,'[1]INTERNAL PARAMETERS-1'!$B$5:$J$44,5,FALSE)*VLOOKUP(AEBYLD2!T$4,'[1]INTERNAL PARAMETERS-1'!$B$5:$J$44,7,FALSE)*AEBYLD2!$F32 + AEBYLD1!T32*(1-VLOOKUP(AEBYLD2!T$4,'[1]INTERNAL PARAMETERS-1'!$B$5:$J$44,5,FALSE))*VLOOKUP(AEBYLD2!T$4,'[1]INTERNAL PARAMETERS-1'!$B$5:$J$44,9,FALSE)*AEBYLD2!$F32</f>
        <v>9.9750078556311052E-3</v>
      </c>
      <c r="U32" s="50">
        <f>AEBYLD1!U32*VLOOKUP(AEBYLD2!U$4,'[1]INTERNAL PARAMETERS-1'!$B$5:$J$44,5,FALSE)*VLOOKUP(AEBYLD2!U$4,'[1]INTERNAL PARAMETERS-1'!$B$5:$J$44,7,FALSE)*AEBYLD2!$F32 + AEBYLD1!U32*(1-VLOOKUP(AEBYLD2!U$4,'[1]INTERNAL PARAMETERS-1'!$B$5:$J$44,5,FALSE))*VLOOKUP(AEBYLD2!U$4,'[1]INTERNAL PARAMETERS-1'!$B$5:$J$44,9,FALSE)*AEBYLD2!$F32</f>
        <v>8.5878428867450125E-3</v>
      </c>
      <c r="V32" s="50">
        <f>AEBYLD1!V32*VLOOKUP(AEBYLD2!V$4,'[1]INTERNAL PARAMETERS-1'!$B$5:$J$44,5,FALSE)*VLOOKUP(AEBYLD2!V$4,'[1]INTERNAL PARAMETERS-1'!$B$5:$J$44,7,FALSE)*AEBYLD2!$F32 + AEBYLD1!V32*(1-VLOOKUP(AEBYLD2!V$4,'[1]INTERNAL PARAMETERS-1'!$B$5:$J$44,5,FALSE))*VLOOKUP(AEBYLD2!V$4,'[1]INTERNAL PARAMETERS-1'!$B$5:$J$44,9,FALSE)*AEBYLD2!$F32</f>
        <v>3.8952225484514005E-2</v>
      </c>
      <c r="W32" s="50">
        <f>AEBYLD1!W32*VLOOKUP(AEBYLD2!W$4,'[1]INTERNAL PARAMETERS-1'!$B$5:$J$44,5,FALSE)*VLOOKUP(AEBYLD2!W$4,'[1]INTERNAL PARAMETERS-1'!$B$5:$J$44,7,FALSE)*AEBYLD2!$F32 + AEBYLD1!W32*(1-VLOOKUP(AEBYLD2!W$4,'[1]INTERNAL PARAMETERS-1'!$B$5:$J$44,5,FALSE))*VLOOKUP(AEBYLD2!W$4,'[1]INTERNAL PARAMETERS-1'!$B$5:$J$44,9,FALSE)*AEBYLD2!$F32</f>
        <v>0</v>
      </c>
      <c r="X32" s="50">
        <f>AEBYLD1!X32*VLOOKUP(AEBYLD2!X$4,'[1]INTERNAL PARAMETERS-1'!$B$5:$J$44,5,FALSE)*VLOOKUP(AEBYLD2!X$4,'[1]INTERNAL PARAMETERS-1'!$B$5:$J$44,7,FALSE)*AEBYLD2!$F32 + AEBYLD1!X32*(1-VLOOKUP(AEBYLD2!X$4,'[1]INTERNAL PARAMETERS-1'!$B$5:$J$44,5,FALSE))*VLOOKUP(AEBYLD2!X$4,'[1]INTERNAL PARAMETERS-1'!$B$5:$J$44,9,FALSE)*AEBYLD2!$F32</f>
        <v>0</v>
      </c>
      <c r="Y32" s="50">
        <f>AEBYLD1!Y32*VLOOKUP(AEBYLD2!Y$4,'[1]INTERNAL PARAMETERS-1'!$B$5:$J$44,5,FALSE)*VLOOKUP(AEBYLD2!Y$4,'[1]INTERNAL PARAMETERS-1'!$B$5:$J$44,7,FALSE)*AEBYLD2!$F32 + AEBYLD1!Y32*(1-VLOOKUP(AEBYLD2!Y$4,'[1]INTERNAL PARAMETERS-1'!$B$5:$J$44,5,FALSE))*VLOOKUP(AEBYLD2!Y$4,'[1]INTERNAL PARAMETERS-1'!$B$5:$J$44,9,FALSE)*AEBYLD2!$F32</f>
        <v>0</v>
      </c>
      <c r="Z32" s="50">
        <f>AEBYLD1!Z32*VLOOKUP(AEBYLD2!Z$4,'[1]INTERNAL PARAMETERS-1'!$B$5:$J$44,5,FALSE)*VLOOKUP(AEBYLD2!Z$4,'[1]INTERNAL PARAMETERS-1'!$B$5:$J$44,7,FALSE)*AEBYLD2!$F32 + AEBYLD1!Z32*(1-VLOOKUP(AEBYLD2!Z$4,'[1]INTERNAL PARAMETERS-1'!$B$5:$J$44,5,FALSE))*VLOOKUP(AEBYLD2!Z$4,'[1]INTERNAL PARAMETERS-1'!$B$5:$J$44,9,FALSE)*AEBYLD2!$F32</f>
        <v>0</v>
      </c>
      <c r="AA32" s="50">
        <f>AEBYLD1!AA32*VLOOKUP(AEBYLD2!AA$4,'[1]INTERNAL PARAMETERS-1'!$B$5:$J$44,5,FALSE)*VLOOKUP(AEBYLD2!AA$4,'[1]INTERNAL PARAMETERS-1'!$B$5:$J$44,7,FALSE)*AEBYLD2!$F32 + AEBYLD1!AA32*(1-VLOOKUP(AEBYLD2!AA$4,'[1]INTERNAL PARAMETERS-1'!$B$5:$J$44,5,FALSE))*VLOOKUP(AEBYLD2!AA$4,'[1]INTERNAL PARAMETERS-1'!$B$5:$J$44,9,FALSE)*AEBYLD2!$F32</f>
        <v>0</v>
      </c>
      <c r="AB32" s="50">
        <f>AEBYLD1!AB32*VLOOKUP(AEBYLD2!AB$4,'[1]INTERNAL PARAMETERS-1'!$B$5:$J$44,5,FALSE)*VLOOKUP(AEBYLD2!AB$4,'[1]INTERNAL PARAMETERS-1'!$B$5:$J$44,7,FALSE)*AEBYLD2!$F32 + AEBYLD1!AB32*(1-VLOOKUP(AEBYLD2!AB$4,'[1]INTERNAL PARAMETERS-1'!$B$5:$J$44,5,FALSE))*VLOOKUP(AEBYLD2!AB$4,'[1]INTERNAL PARAMETERS-1'!$B$5:$J$44,9,FALSE)*AEBYLD2!$F32</f>
        <v>0</v>
      </c>
      <c r="AC32" s="50">
        <f>AEBYLD1!AC32*VLOOKUP(AEBYLD2!AC$4,'[1]INTERNAL PARAMETERS-1'!$B$5:$J$44,5,FALSE)*VLOOKUP(AEBYLD2!AC$4,'[1]INTERNAL PARAMETERS-1'!$B$5:$J$44,7,FALSE)*AEBYLD2!$F32 + AEBYLD1!AC32*(1-VLOOKUP(AEBYLD2!AC$4,'[1]INTERNAL PARAMETERS-1'!$B$5:$J$44,5,FALSE))*VLOOKUP(AEBYLD2!AC$4,'[1]INTERNAL PARAMETERS-1'!$B$5:$J$44,9,FALSE)*AEBYLD2!$F32</f>
        <v>0</v>
      </c>
      <c r="AD32" s="50">
        <f>AEBYLD1!AD32*VLOOKUP(AEBYLD2!AD$4,'[1]INTERNAL PARAMETERS-1'!$B$5:$J$44,5,FALSE)*VLOOKUP(AEBYLD2!AD$4,'[1]INTERNAL PARAMETERS-1'!$B$5:$J$44,7,FALSE)*AEBYLD2!$F32 + AEBYLD1!AD32*(1-VLOOKUP(AEBYLD2!AD$4,'[1]INTERNAL PARAMETERS-1'!$B$5:$J$44,5,FALSE))*VLOOKUP(AEBYLD2!AD$4,'[1]INTERNAL PARAMETERS-1'!$B$5:$J$44,9,FALSE)*AEBYLD2!$F32</f>
        <v>0</v>
      </c>
      <c r="AE32" s="50">
        <f>AEBYLD1!AE32*VLOOKUP(AEBYLD2!AE$4,'[1]INTERNAL PARAMETERS-1'!$B$5:$J$44,5,FALSE)*VLOOKUP(AEBYLD2!AE$4,'[1]INTERNAL PARAMETERS-1'!$B$5:$J$44,7,FALSE)*AEBYLD2!$F32 + AEBYLD1!AE32*(1-VLOOKUP(AEBYLD2!AE$4,'[1]INTERNAL PARAMETERS-1'!$B$5:$J$44,5,FALSE))*VLOOKUP(AEBYLD2!AE$4,'[1]INTERNAL PARAMETERS-1'!$B$5:$J$44,9,FALSE)*AEBYLD2!$F32</f>
        <v>0</v>
      </c>
      <c r="AF32" s="50">
        <f>AEBYLD1!AF32*VLOOKUP(AEBYLD2!AF$4,'[1]INTERNAL PARAMETERS-1'!$B$5:$J$44,5,FALSE)*VLOOKUP(AEBYLD2!AF$4,'[1]INTERNAL PARAMETERS-1'!$B$5:$J$44,7,FALSE)*AEBYLD2!$F32 + AEBYLD1!AF32*(1-VLOOKUP(AEBYLD2!AF$4,'[1]INTERNAL PARAMETERS-1'!$B$5:$J$44,5,FALSE))*VLOOKUP(AEBYLD2!AF$4,'[1]INTERNAL PARAMETERS-1'!$B$5:$J$44,9,FALSE)*AEBYLD2!$F32</f>
        <v>0</v>
      </c>
      <c r="AG32" s="50">
        <f>AEBYLD1!AG32*VLOOKUP(AEBYLD2!AG$4,'[1]INTERNAL PARAMETERS-1'!$B$5:$J$44,5,FALSE)*VLOOKUP(AEBYLD2!AG$4,'[1]INTERNAL PARAMETERS-1'!$B$5:$J$44,7,FALSE)*AEBYLD2!$F32 + AEBYLD1!AG32*(1-VLOOKUP(AEBYLD2!AG$4,'[1]INTERNAL PARAMETERS-1'!$B$5:$J$44,5,FALSE))*VLOOKUP(AEBYLD2!AG$4,'[1]INTERNAL PARAMETERS-1'!$B$5:$J$44,9,FALSE)*AEBYLD2!$F32</f>
        <v>0</v>
      </c>
      <c r="AH32" s="50">
        <f>AEBYLD1!AH32*VLOOKUP(AEBYLD2!AH$4,'[1]INTERNAL PARAMETERS-1'!$B$5:$J$44,5,FALSE)*VLOOKUP(AEBYLD2!AH$4,'[1]INTERNAL PARAMETERS-1'!$B$5:$J$44,7,FALSE)*AEBYLD2!$F32 + AEBYLD1!AH32*(1-VLOOKUP(AEBYLD2!AH$4,'[1]INTERNAL PARAMETERS-1'!$B$5:$J$44,5,FALSE))*VLOOKUP(AEBYLD2!AH$4,'[1]INTERNAL PARAMETERS-1'!$B$5:$J$44,9,FALSE)*AEBYLD2!$F32</f>
        <v>0</v>
      </c>
      <c r="AI32" s="50">
        <f>AEBYLD1!AI32*VLOOKUP(AEBYLD2!AI$4,'[1]INTERNAL PARAMETERS-1'!$B$5:$J$44,5,FALSE)*VLOOKUP(AEBYLD2!AI$4,'[1]INTERNAL PARAMETERS-1'!$B$5:$J$44,7,FALSE)*AEBYLD2!$F32 + AEBYLD1!AI32*(1-VLOOKUP(AEBYLD2!AI$4,'[1]INTERNAL PARAMETERS-1'!$B$5:$J$44,5,FALSE))*VLOOKUP(AEBYLD2!AI$4,'[1]INTERNAL PARAMETERS-1'!$B$5:$J$44,9,FALSE)*AEBYLD2!$F32</f>
        <v>2.3746393115846155E-4</v>
      </c>
      <c r="AJ32" s="50">
        <f>AEBYLD1!AJ32*VLOOKUP(AEBYLD2!AJ$4,'[1]INTERNAL PARAMETERS-1'!$B$5:$J$44,5,FALSE)*VLOOKUP(AEBYLD2!AJ$4,'[1]INTERNAL PARAMETERS-1'!$B$5:$J$44,7,FALSE)*AEBYLD2!$F32 + AEBYLD1!AJ32*(1-VLOOKUP(AEBYLD2!AJ$4,'[1]INTERNAL PARAMETERS-1'!$B$5:$J$44,5,FALSE))*VLOOKUP(AEBYLD2!AJ$4,'[1]INTERNAL PARAMETERS-1'!$B$5:$J$44,9,FALSE)*AEBYLD2!$F32</f>
        <v>9.2624130292256242E-3</v>
      </c>
      <c r="AK32" s="50">
        <f>AEBYLD1!AK32*VLOOKUP(AEBYLD2!AK$4,'[1]INTERNAL PARAMETERS-1'!$B$5:$J$44,5,FALSE)*VLOOKUP(AEBYLD2!AK$4,'[1]INTERNAL PARAMETERS-1'!$B$5:$J$44,7,FALSE)*AEBYLD2!$F32 + AEBYLD1!AK32*(1-VLOOKUP(AEBYLD2!AK$4,'[1]INTERNAL PARAMETERS-1'!$B$5:$J$44,5,FALSE))*VLOOKUP(AEBYLD2!AK$4,'[1]INTERNAL PARAMETERS-1'!$B$5:$J$44,9,FALSE)*AEBYLD2!$F32</f>
        <v>0</v>
      </c>
      <c r="AL32" s="50">
        <f>AEBYLD1!AL32*VLOOKUP(AEBYLD2!AL$4,'[1]INTERNAL PARAMETERS-1'!$B$5:$J$44,5,FALSE)*VLOOKUP(AEBYLD2!AL$4,'[1]INTERNAL PARAMETERS-1'!$B$5:$J$44,7,FALSE)*AEBYLD2!$F32 + AEBYLD1!AL32*(1-VLOOKUP(AEBYLD2!AL$4,'[1]INTERNAL PARAMETERS-1'!$B$5:$J$44,5,FALSE))*VLOOKUP(AEBYLD2!AL$4,'[1]INTERNAL PARAMETERS-1'!$B$5:$J$44,9,FALSE)*AEBYLD2!$F32</f>
        <v>0</v>
      </c>
      <c r="AM32" s="50">
        <f>AEBYLD1!AM32*VLOOKUP(AEBYLD2!AM$4,'[1]INTERNAL PARAMETERS-1'!$B$5:$J$44,5,FALSE)*VLOOKUP(AEBYLD2!AM$4,'[1]INTERNAL PARAMETERS-1'!$B$5:$J$44,7,FALSE)*AEBYLD2!$F32 + AEBYLD1!AM32*(1-VLOOKUP(AEBYLD2!AM$4,'[1]INTERNAL PARAMETERS-1'!$B$5:$J$44,5,FALSE))*VLOOKUP(AEBYLD2!AM$4,'[1]INTERNAL PARAMETERS-1'!$B$5:$J$44,9,FALSE)*AEBYLD2!$F32</f>
        <v>0</v>
      </c>
      <c r="AN32" s="50">
        <f>AEBYLD1!AN32*VLOOKUP(AEBYLD2!AN$4,'[1]INTERNAL PARAMETERS-1'!$B$5:$J$44,5,FALSE)*VLOOKUP(AEBYLD2!AN$4,'[1]INTERNAL PARAMETERS-1'!$B$5:$J$44,7,FALSE)*AEBYLD2!$F32 + AEBYLD1!AN32*(1-VLOOKUP(AEBYLD2!AN$4,'[1]INTERNAL PARAMETERS-1'!$B$5:$J$44,5,FALSE))*VLOOKUP(AEBYLD2!AN$4,'[1]INTERNAL PARAMETERS-1'!$B$5:$J$44,9,FALSE)*AEBYLD2!$F32</f>
        <v>0</v>
      </c>
      <c r="AO32" s="50">
        <f>AEBYLD1!AO32*VLOOKUP(AEBYLD2!AO$4,'[1]INTERNAL PARAMETERS-1'!$B$5:$J$44,5,FALSE)*VLOOKUP(AEBYLD2!AO$4,'[1]INTERNAL PARAMETERS-1'!$B$5:$J$44,7,FALSE)*AEBYLD2!$F32 + AEBYLD1!AO32*(1-VLOOKUP(AEBYLD2!AO$4,'[1]INTERNAL PARAMETERS-1'!$B$5:$J$44,5,FALSE))*VLOOKUP(AEBYLD2!AO$4,'[1]INTERNAL PARAMETERS-1'!$B$5:$J$44,9,FALSE)*AEBYLD2!$F32</f>
        <v>0</v>
      </c>
      <c r="AP32" s="50">
        <f>AEBYLD1!AP32*VLOOKUP(AEBYLD2!AP$4,'[1]INTERNAL PARAMETERS-1'!$B$5:$J$44,5,FALSE)*VLOOKUP(AEBYLD2!AP$4,'[1]INTERNAL PARAMETERS-1'!$B$5:$J$44,7,FALSE)*AEBYLD2!$F32 + AEBYLD1!AP32*(1-VLOOKUP(AEBYLD2!AP$4,'[1]INTERNAL PARAMETERS-1'!$B$5:$J$44,5,FALSE))*VLOOKUP(AEBYLD2!AP$4,'[1]INTERNAL PARAMETERS-1'!$B$5:$J$44,9,FALSE)*AEBYLD2!$F32</f>
        <v>0</v>
      </c>
      <c r="AQ32" s="50">
        <f>AEBYLD1!AQ32*VLOOKUP(AEBYLD2!AQ$4,'[1]INTERNAL PARAMETERS-1'!$B$5:$J$44,5,FALSE)*VLOOKUP(AEBYLD2!AQ$4,'[1]INTERNAL PARAMETERS-1'!$B$5:$J$44,7,FALSE)*AEBYLD2!$F32 + AEBYLD1!AQ32*(1-VLOOKUP(AEBYLD2!AQ$4,'[1]INTERNAL PARAMETERS-1'!$B$5:$J$44,5,FALSE))*VLOOKUP(AEBYLD2!AQ$4,'[1]INTERNAL PARAMETERS-1'!$B$5:$J$44,9,FALSE)*AEBYLD2!$F32</f>
        <v>0</v>
      </c>
      <c r="AR32" s="50">
        <f>AEBYLD1!AR32*VLOOKUP(AEBYLD2!AR$4,'[1]INTERNAL PARAMETERS-1'!$B$5:$J$44,5,FALSE)*VLOOKUP(AEBYLD2!AR$4,'[1]INTERNAL PARAMETERS-1'!$B$5:$J$44,7,FALSE)*AEBYLD2!$F32 + AEBYLD1!AR32*(1-VLOOKUP(AEBYLD2!AR$4,'[1]INTERNAL PARAMETERS-1'!$B$5:$J$44,5,FALSE))*VLOOKUP(AEBYLD2!AR$4,'[1]INTERNAL PARAMETERS-1'!$B$5:$J$44,9,FALSE)*AEBYLD2!$F32</f>
        <v>0</v>
      </c>
      <c r="AS32" s="50">
        <f>AEBYLD1!AS32*VLOOKUP(AEBYLD2!AS$4,'[1]INTERNAL PARAMETERS-1'!$B$5:$J$44,5,FALSE)*VLOOKUP(AEBYLD2!AS$4,'[1]INTERNAL PARAMETERS-1'!$B$5:$J$44,7,FALSE)*AEBYLD2!$F32 + AEBYLD1!AS32*(1-VLOOKUP(AEBYLD2!AS$4,'[1]INTERNAL PARAMETERS-1'!$B$5:$J$44,5,FALSE))*VLOOKUP(AEBYLD2!AS$4,'[1]INTERNAL PARAMETERS-1'!$B$5:$J$44,9,FALSE)*AEBYLD2!$F32</f>
        <v>0</v>
      </c>
      <c r="AT32" s="49">
        <f>AEBYLD1!AT32*VLOOKUP(AEBYLD2!AT$4,'[1]INTERNAL PARAMETERS-1'!$B$5:$J$44,5,FALSE)*VLOOKUP(AEBYLD2!AT$4,'[1]INTERNAL PARAMETERS-1'!$B$5:$J$44,7,FALSE)*AEBYLD2!$F32 + AEBYLD1!AT32*(1-VLOOKUP(AEBYLD2!AT$4,'[1]INTERNAL PARAMETERS-1'!$B$5:$J$44,5,FALSE))*VLOOKUP(AEBYLD2!AT$4,'[1]INTERNAL PARAMETERS-1'!$B$5:$J$44,9,FALSE)*AEBYLD2!$F32</f>
        <v>0</v>
      </c>
      <c r="AU32" s="51">
        <f>AEBYLD1!AU32*VLOOKUP(AEBYLD2!AU$4,'[1]INTERNAL PARAMETERS-1'!$B$5:$J$44,5,FALSE)*VLOOKUP(AEBYLD2!AU$4,'[1]INTERNAL PARAMETERS-1'!$B$5:$J$44,6,FALSE)*VLOOKUP(AEBYLD2!AU$4,'[1]INTERNAL PARAMETERS-1'!$B$5:$J$44,3,FALSE) + AEBYLD1!AU32*(1-VLOOKUP(AEBYLD2!AU$4,'[1]INTERNAL PARAMETERS-1'!$B$5:$J$44,5,FALSE))*VLOOKUP(AEBYLD2!AU$4,'[1]INTERNAL PARAMETERS-1'!$B$5:$J$44,8,FALSE)*VLOOKUP(AEBYLD2!AU$4,'[1]INTERNAL PARAMETERS-1'!$B$5:$J$44,3,FALSE)</f>
        <v>0</v>
      </c>
      <c r="AV32" s="50">
        <f>AEBYLD1!AV32*VLOOKUP(AEBYLD2!AV$4,'[1]INTERNAL PARAMETERS-1'!$B$5:$J$44,5,FALSE)*VLOOKUP(AEBYLD2!AV$4,'[1]INTERNAL PARAMETERS-1'!$B$5:$J$44,6,FALSE)*VLOOKUP(AEBYLD2!AV$4,'[1]INTERNAL PARAMETERS-1'!$B$5:$J$44,3,FALSE) + AEBYLD1!AV32*(1-VLOOKUP(AEBYLD2!AV$4,'[1]INTERNAL PARAMETERS-1'!$B$5:$J$44,5,FALSE))*VLOOKUP(AEBYLD2!AV$4,'[1]INTERNAL PARAMETERS-1'!$B$5:$J$44,8,FALSE)*VLOOKUP(AEBYLD2!AV$4,'[1]INTERNAL PARAMETERS-1'!$B$5:$J$44,3,FALSE)</f>
        <v>0</v>
      </c>
      <c r="AW32" s="50">
        <f>AEBYLD1!AW32*VLOOKUP(AEBYLD2!AW$4,'[1]INTERNAL PARAMETERS-1'!$B$5:$J$44,5,FALSE)*VLOOKUP(AEBYLD2!AW$4,'[1]INTERNAL PARAMETERS-1'!$B$5:$J$44,6,FALSE)*VLOOKUP(AEBYLD2!AW$4,'[1]INTERNAL PARAMETERS-1'!$B$5:$J$44,3,FALSE) + AEBYLD1!AW32*(1-VLOOKUP(AEBYLD2!AW$4,'[1]INTERNAL PARAMETERS-1'!$B$5:$J$44,5,FALSE))*VLOOKUP(AEBYLD2!AW$4,'[1]INTERNAL PARAMETERS-1'!$B$5:$J$44,8,FALSE)*VLOOKUP(AEBYLD2!AW$4,'[1]INTERNAL PARAMETERS-1'!$B$5:$J$44,3,FALSE)</f>
        <v>1.1684771715964323E-2</v>
      </c>
      <c r="AX32" s="50">
        <f>AEBYLD1!AX32*VLOOKUP(AEBYLD2!AX$4,'[1]INTERNAL PARAMETERS-1'!$B$5:$J$44,5,FALSE)*VLOOKUP(AEBYLD2!AX$4,'[1]INTERNAL PARAMETERS-1'!$B$5:$J$44,6,FALSE)*VLOOKUP(AEBYLD2!AX$4,'[1]INTERNAL PARAMETERS-1'!$B$5:$J$44,3,FALSE) + AEBYLD1!AX32*(1-VLOOKUP(AEBYLD2!AX$4,'[1]INTERNAL PARAMETERS-1'!$B$5:$J$44,5,FALSE))*VLOOKUP(AEBYLD2!AX$4,'[1]INTERNAL PARAMETERS-1'!$B$5:$J$44,8,FALSE)*VLOOKUP(AEBYLD2!AX$4,'[1]INTERNAL PARAMETERS-1'!$B$5:$J$44,3,FALSE)</f>
        <v>0</v>
      </c>
      <c r="AY32" s="50">
        <f>AEBYLD1!AY32*VLOOKUP(AEBYLD2!AY$4,'[1]INTERNAL PARAMETERS-1'!$B$5:$J$44,5,FALSE)*VLOOKUP(AEBYLD2!AY$4,'[1]INTERNAL PARAMETERS-1'!$B$5:$J$44,6,FALSE)*VLOOKUP(AEBYLD2!AY$4,'[1]INTERNAL PARAMETERS-1'!$B$5:$J$44,3,FALSE) + AEBYLD1!AY32*(1-VLOOKUP(AEBYLD2!AY$4,'[1]INTERNAL PARAMETERS-1'!$B$5:$J$44,5,FALSE))*VLOOKUP(AEBYLD2!AY$4,'[1]INTERNAL PARAMETERS-1'!$B$5:$J$44,8,FALSE)*VLOOKUP(AEBYLD2!AY$4,'[1]INTERNAL PARAMETERS-1'!$B$5:$J$44,3,FALSE)</f>
        <v>0</v>
      </c>
      <c r="AZ32" s="50">
        <f>AEBYLD1!AZ32*VLOOKUP(AEBYLD2!AZ$4,'[1]INTERNAL PARAMETERS-1'!$B$5:$J$44,5,FALSE)*VLOOKUP(AEBYLD2!AZ$4,'[1]INTERNAL PARAMETERS-1'!$B$5:$J$44,6,FALSE)*VLOOKUP(AEBYLD2!AZ$4,'[1]INTERNAL PARAMETERS-1'!$B$5:$J$44,3,FALSE) + AEBYLD1!AZ32*(1-VLOOKUP(AEBYLD2!AZ$4,'[1]INTERNAL PARAMETERS-1'!$B$5:$J$44,5,FALSE))*VLOOKUP(AEBYLD2!AZ$4,'[1]INTERNAL PARAMETERS-1'!$B$5:$J$44,8,FALSE)*VLOOKUP(AEBYLD2!AZ$4,'[1]INTERNAL PARAMETERS-1'!$B$5:$J$44,3,FALSE)</f>
        <v>0</v>
      </c>
      <c r="BA32" s="50">
        <f>AEBYLD1!BA32*VLOOKUP(AEBYLD2!BA$4,'[1]INTERNAL PARAMETERS-1'!$B$5:$J$44,5,FALSE)*VLOOKUP(AEBYLD2!BA$4,'[1]INTERNAL PARAMETERS-1'!$B$5:$J$44,6,FALSE)*VLOOKUP(AEBYLD2!BA$4,'[1]INTERNAL PARAMETERS-1'!$B$5:$J$44,3,FALSE) + AEBYLD1!BA32*(1-VLOOKUP(AEBYLD2!BA$4,'[1]INTERNAL PARAMETERS-1'!$B$5:$J$44,5,FALSE))*VLOOKUP(AEBYLD2!BA$4,'[1]INTERNAL PARAMETERS-1'!$B$5:$J$44,8,FALSE)*VLOOKUP(AEBYLD2!BA$4,'[1]INTERNAL PARAMETERS-1'!$B$5:$J$44,3,FALSE)</f>
        <v>3.0512208854964473E-3</v>
      </c>
      <c r="BB32" s="50">
        <f>AEBYLD1!BB32*VLOOKUP(AEBYLD2!BB$4,'[1]INTERNAL PARAMETERS-1'!$B$5:$J$44,5,FALSE)*VLOOKUP(AEBYLD2!BB$4,'[1]INTERNAL PARAMETERS-1'!$B$5:$J$44,6,FALSE)*VLOOKUP(AEBYLD2!BB$4,'[1]INTERNAL PARAMETERS-1'!$B$5:$J$44,3,FALSE) + AEBYLD1!BB32*(1-VLOOKUP(AEBYLD2!BB$4,'[1]INTERNAL PARAMETERS-1'!$B$5:$J$44,5,FALSE))*VLOOKUP(AEBYLD2!BB$4,'[1]INTERNAL PARAMETERS-1'!$B$5:$J$44,8,FALSE)*VLOOKUP(AEBYLD2!BB$4,'[1]INTERNAL PARAMETERS-1'!$B$5:$J$44,3,FALSE)</f>
        <v>1.5078742020477086E-3</v>
      </c>
      <c r="BC32" s="50">
        <f>AEBYLD1!BC32*VLOOKUP(AEBYLD2!BC$4,'[1]INTERNAL PARAMETERS-1'!$B$5:$J$44,5,FALSE)*VLOOKUP(AEBYLD2!BC$4,'[1]INTERNAL PARAMETERS-1'!$B$5:$J$44,6,FALSE)*VLOOKUP(AEBYLD2!BC$4,'[1]INTERNAL PARAMETERS-1'!$B$5:$J$44,3,FALSE) + AEBYLD1!BC32*(1-VLOOKUP(AEBYLD2!BC$4,'[1]INTERNAL PARAMETERS-1'!$B$5:$J$44,5,FALSE))*VLOOKUP(AEBYLD2!BC$4,'[1]INTERNAL PARAMETERS-1'!$B$5:$J$44,8,FALSE)*VLOOKUP(AEBYLD2!BC$4,'[1]INTERNAL PARAMETERS-1'!$B$5:$J$44,3,FALSE)</f>
        <v>3.7166667570536745E-3</v>
      </c>
      <c r="BD32" s="50">
        <f>AEBYLD1!BD32*VLOOKUP(AEBYLD2!BD$4,'[1]INTERNAL PARAMETERS-1'!$B$5:$J$44,5,FALSE)*VLOOKUP(AEBYLD2!BD$4,'[1]INTERNAL PARAMETERS-1'!$B$5:$J$44,6,FALSE)*VLOOKUP(AEBYLD2!BD$4,'[1]INTERNAL PARAMETERS-1'!$B$5:$J$44,3,FALSE) + AEBYLD1!BD32*(1-VLOOKUP(AEBYLD2!BD$4,'[1]INTERNAL PARAMETERS-1'!$B$5:$J$44,5,FALSE))*VLOOKUP(AEBYLD2!BD$4,'[1]INTERNAL PARAMETERS-1'!$B$5:$J$44,8,FALSE)*VLOOKUP(AEBYLD2!BD$4,'[1]INTERNAL PARAMETERS-1'!$B$5:$J$44,3,FALSE)</f>
        <v>1.9432295039777091E-3</v>
      </c>
      <c r="BE32" s="50">
        <f>AEBYLD1!BE32*VLOOKUP(AEBYLD2!BE$4,'[1]INTERNAL PARAMETERS-1'!$B$5:$J$44,5,FALSE)*VLOOKUP(AEBYLD2!BE$4,'[1]INTERNAL PARAMETERS-1'!$B$5:$J$44,6,FALSE)*VLOOKUP(AEBYLD2!BE$4,'[1]INTERNAL PARAMETERS-1'!$B$5:$J$44,3,FALSE) + AEBYLD1!BE32*(1-VLOOKUP(AEBYLD2!BE$4,'[1]INTERNAL PARAMETERS-1'!$B$5:$J$44,5,FALSE))*VLOOKUP(AEBYLD2!BE$4,'[1]INTERNAL PARAMETERS-1'!$B$5:$J$44,8,FALSE)*VLOOKUP(AEBYLD2!BE$4,'[1]INTERNAL PARAMETERS-1'!$B$5:$J$44,3,FALSE)</f>
        <v>7.1968157045269278E-3</v>
      </c>
      <c r="BF32" s="50">
        <f>AEBYLD1!BF32*VLOOKUP(AEBYLD2!BF$4,'[1]INTERNAL PARAMETERS-1'!$B$5:$J$44,5,FALSE)*VLOOKUP(AEBYLD2!BF$4,'[1]INTERNAL PARAMETERS-1'!$B$5:$J$44,6,FALSE)*VLOOKUP(AEBYLD2!BF$4,'[1]INTERNAL PARAMETERS-1'!$B$5:$J$44,3,FALSE) + AEBYLD1!BF32*(1-VLOOKUP(AEBYLD2!BF$4,'[1]INTERNAL PARAMETERS-1'!$B$5:$J$44,5,FALSE))*VLOOKUP(AEBYLD2!BF$4,'[1]INTERNAL PARAMETERS-1'!$B$5:$J$44,8,FALSE)*VLOOKUP(AEBYLD2!BF$4,'[1]INTERNAL PARAMETERS-1'!$B$5:$J$44,3,FALSE)</f>
        <v>0</v>
      </c>
      <c r="BG32" s="50">
        <f>AEBYLD1!BG32*VLOOKUP(AEBYLD2!BG$4,'[1]INTERNAL PARAMETERS-1'!$B$5:$J$44,5,FALSE)*VLOOKUP(AEBYLD2!BG$4,'[1]INTERNAL PARAMETERS-1'!$B$5:$J$44,6,FALSE)*VLOOKUP(AEBYLD2!BG$4,'[1]INTERNAL PARAMETERS-1'!$B$5:$J$44,3,FALSE) + AEBYLD1!BG32*(1-VLOOKUP(AEBYLD2!BG$4,'[1]INTERNAL PARAMETERS-1'!$B$5:$J$44,5,FALSE))*VLOOKUP(AEBYLD2!BG$4,'[1]INTERNAL PARAMETERS-1'!$B$5:$J$44,8,FALSE)*VLOOKUP(AEBYLD2!BG$4,'[1]INTERNAL PARAMETERS-1'!$B$5:$J$44,3,FALSE)</f>
        <v>2.4305988198888248E-3</v>
      </c>
      <c r="BH32" s="50">
        <f>AEBYLD1!BH32*VLOOKUP(AEBYLD2!BH$4,'[1]INTERNAL PARAMETERS-1'!$B$5:$J$44,5,FALSE)*VLOOKUP(AEBYLD2!BH$4,'[1]INTERNAL PARAMETERS-1'!$B$5:$J$44,6,FALSE)*VLOOKUP(AEBYLD2!BH$4,'[1]INTERNAL PARAMETERS-1'!$B$5:$J$44,3,FALSE) + AEBYLD1!BH32*(1-VLOOKUP(AEBYLD2!BH$4,'[1]INTERNAL PARAMETERS-1'!$B$5:$J$44,5,FALSE))*VLOOKUP(AEBYLD2!BH$4,'[1]INTERNAL PARAMETERS-1'!$B$5:$J$44,8,FALSE)*VLOOKUP(AEBYLD2!BH$4,'[1]INTERNAL PARAMETERS-1'!$B$5:$J$44,3,FALSE)</f>
        <v>7.8553289146023536E-6</v>
      </c>
      <c r="BI32" s="50">
        <f>AEBYLD1!BI32*VLOOKUP(AEBYLD2!BI$4,'[1]INTERNAL PARAMETERS-1'!$B$5:$J$44,5,FALSE)*VLOOKUP(AEBYLD2!BI$4,'[1]INTERNAL PARAMETERS-1'!$B$5:$J$44,6,FALSE)*VLOOKUP(AEBYLD2!BI$4,'[1]INTERNAL PARAMETERS-1'!$B$5:$J$44,3,FALSE) + AEBYLD1!BI32*(1-VLOOKUP(AEBYLD2!BI$4,'[1]INTERNAL PARAMETERS-1'!$B$5:$J$44,5,FALSE))*VLOOKUP(AEBYLD2!BI$4,'[1]INTERNAL PARAMETERS-1'!$B$5:$J$44,8,FALSE)*VLOOKUP(AEBYLD2!BI$4,'[1]INTERNAL PARAMETERS-1'!$B$5:$J$44,3,FALSE)</f>
        <v>0</v>
      </c>
      <c r="BJ32" s="50">
        <f>AEBYLD1!BJ32*VLOOKUP(AEBYLD2!BJ$4,'[1]INTERNAL PARAMETERS-1'!$B$5:$J$44,5,FALSE)*VLOOKUP(AEBYLD2!BJ$4,'[1]INTERNAL PARAMETERS-1'!$B$5:$J$44,6,FALSE)*VLOOKUP(AEBYLD2!BJ$4,'[1]INTERNAL PARAMETERS-1'!$B$5:$J$44,3,FALSE) + AEBYLD1!BJ32*(1-VLOOKUP(AEBYLD2!BJ$4,'[1]INTERNAL PARAMETERS-1'!$B$5:$J$44,5,FALSE))*VLOOKUP(AEBYLD2!BJ$4,'[1]INTERNAL PARAMETERS-1'!$B$5:$J$44,8,FALSE)*VLOOKUP(AEBYLD2!BJ$4,'[1]INTERNAL PARAMETERS-1'!$B$5:$J$44,3,FALSE)</f>
        <v>5.9780923895839076E-4</v>
      </c>
      <c r="BK32" s="50">
        <f>AEBYLD1!BK32*VLOOKUP(AEBYLD2!BK$4,'[1]INTERNAL PARAMETERS-1'!$B$5:$J$44,5,FALSE)*VLOOKUP(AEBYLD2!BK$4,'[1]INTERNAL PARAMETERS-1'!$B$5:$J$44,6,FALSE)*VLOOKUP(AEBYLD2!BK$4,'[1]INTERNAL PARAMETERS-1'!$B$5:$J$44,3,FALSE) + AEBYLD1!BK32*(1-VLOOKUP(AEBYLD2!BK$4,'[1]INTERNAL PARAMETERS-1'!$B$5:$J$44,5,FALSE))*VLOOKUP(AEBYLD2!BK$4,'[1]INTERNAL PARAMETERS-1'!$B$5:$J$44,8,FALSE)*VLOOKUP(AEBYLD2!BK$4,'[1]INTERNAL PARAMETERS-1'!$B$5:$J$44,3,FALSE)</f>
        <v>7.8877011357570445E-4</v>
      </c>
      <c r="BL32" s="50">
        <f>AEBYLD1!BL32*VLOOKUP(AEBYLD2!BL$4,'[1]INTERNAL PARAMETERS-1'!$B$5:$J$44,5,FALSE)*VLOOKUP(AEBYLD2!BL$4,'[1]INTERNAL PARAMETERS-1'!$B$5:$J$44,6,FALSE)*VLOOKUP(AEBYLD2!BL$4,'[1]INTERNAL PARAMETERS-1'!$B$5:$J$44,3,FALSE) + AEBYLD1!BL32*(1-VLOOKUP(AEBYLD2!BL$4,'[1]INTERNAL PARAMETERS-1'!$B$5:$J$44,5,FALSE))*VLOOKUP(AEBYLD2!BL$4,'[1]INTERNAL PARAMETERS-1'!$B$5:$J$44,8,FALSE)*VLOOKUP(AEBYLD2!BL$4,'[1]INTERNAL PARAMETERS-1'!$B$5:$J$44,3,FALSE)</f>
        <v>3.1931426302090104E-3</v>
      </c>
      <c r="BM32" s="50">
        <f>AEBYLD1!BM32*VLOOKUP(AEBYLD2!BM$4,'[1]INTERNAL PARAMETERS-1'!$B$5:$J$44,5,FALSE)*VLOOKUP(AEBYLD2!BM$4,'[1]INTERNAL PARAMETERS-1'!$B$5:$J$44,6,FALSE)*VLOOKUP(AEBYLD2!BM$4,'[1]INTERNAL PARAMETERS-1'!$B$5:$J$44,3,FALSE) + AEBYLD1!BM32*(1-VLOOKUP(AEBYLD2!BM$4,'[1]INTERNAL PARAMETERS-1'!$B$5:$J$44,5,FALSE))*VLOOKUP(AEBYLD2!BM$4,'[1]INTERNAL PARAMETERS-1'!$B$5:$J$44,8,FALSE)*VLOOKUP(AEBYLD2!BM$4,'[1]INTERNAL PARAMETERS-1'!$B$5:$J$44,3,FALSE)</f>
        <v>1.4555130779702425E-3</v>
      </c>
      <c r="BN32" s="50">
        <f>AEBYLD1!BN32*VLOOKUP(AEBYLD2!BN$4,'[1]INTERNAL PARAMETERS-1'!$B$5:$J$44,5,FALSE)*VLOOKUP(AEBYLD2!BN$4,'[1]INTERNAL PARAMETERS-1'!$B$5:$J$44,6,FALSE)*VLOOKUP(AEBYLD2!BN$4,'[1]INTERNAL PARAMETERS-1'!$B$5:$J$44,3,FALSE) + AEBYLD1!BN32*(1-VLOOKUP(AEBYLD2!BN$4,'[1]INTERNAL PARAMETERS-1'!$B$5:$J$44,5,FALSE))*VLOOKUP(AEBYLD2!BN$4,'[1]INTERNAL PARAMETERS-1'!$B$5:$J$44,8,FALSE)*VLOOKUP(AEBYLD2!BN$4,'[1]INTERNAL PARAMETERS-1'!$B$5:$J$44,3,FALSE)</f>
        <v>8.7096228042396907E-4</v>
      </c>
      <c r="BO32" s="50">
        <f>AEBYLD1!BO32*VLOOKUP(AEBYLD2!BO$4,'[1]INTERNAL PARAMETERS-1'!$B$5:$J$44,5,FALSE)*VLOOKUP(AEBYLD2!BO$4,'[1]INTERNAL PARAMETERS-1'!$B$5:$J$44,6,FALSE)*VLOOKUP(AEBYLD2!BO$4,'[1]INTERNAL PARAMETERS-1'!$B$5:$J$44,3,FALSE) + AEBYLD1!BO32*(1-VLOOKUP(AEBYLD2!BO$4,'[1]INTERNAL PARAMETERS-1'!$B$5:$J$44,5,FALSE))*VLOOKUP(AEBYLD2!BO$4,'[1]INTERNAL PARAMETERS-1'!$B$5:$J$44,8,FALSE)*VLOOKUP(AEBYLD2!BO$4,'[1]INTERNAL PARAMETERS-1'!$B$5:$J$44,3,FALSE)</f>
        <v>8.1037307223390666E-4</v>
      </c>
      <c r="BP32" s="50">
        <f>AEBYLD1!BP32*VLOOKUP(AEBYLD2!BP$4,'[1]INTERNAL PARAMETERS-1'!$B$5:$J$44,5,FALSE)*VLOOKUP(AEBYLD2!BP$4,'[1]INTERNAL PARAMETERS-1'!$B$5:$J$44,6,FALSE)*VLOOKUP(AEBYLD2!BP$4,'[1]INTERNAL PARAMETERS-1'!$B$5:$J$44,3,FALSE) + AEBYLD1!BP32*(1-VLOOKUP(AEBYLD2!BP$4,'[1]INTERNAL PARAMETERS-1'!$B$5:$J$44,5,FALSE))*VLOOKUP(AEBYLD2!BP$4,'[1]INTERNAL PARAMETERS-1'!$B$5:$J$44,8,FALSE)*VLOOKUP(AEBYLD2!BP$4,'[1]INTERNAL PARAMETERS-1'!$B$5:$J$44,3,FALSE)</f>
        <v>4.6262946296827233E-5</v>
      </c>
      <c r="BQ32" s="50">
        <f>AEBYLD1!BQ32*VLOOKUP(AEBYLD2!BQ$4,'[1]INTERNAL PARAMETERS-1'!$B$5:$J$44,5,FALSE)*VLOOKUP(AEBYLD2!BQ$4,'[1]INTERNAL PARAMETERS-1'!$B$5:$J$44,6,FALSE)*VLOOKUP(AEBYLD2!BQ$4,'[1]INTERNAL PARAMETERS-1'!$B$5:$J$44,3,FALSE) + AEBYLD1!BQ32*(1-VLOOKUP(AEBYLD2!BQ$4,'[1]INTERNAL PARAMETERS-1'!$B$5:$J$44,5,FALSE))*VLOOKUP(AEBYLD2!BQ$4,'[1]INTERNAL PARAMETERS-1'!$B$5:$J$44,8,FALSE)*VLOOKUP(AEBYLD2!BQ$4,'[1]INTERNAL PARAMETERS-1'!$B$5:$J$44,3,FALSE)</f>
        <v>3.3744654464138795E-3</v>
      </c>
      <c r="BR32" s="50">
        <f>AEBYLD1!BR32*VLOOKUP(AEBYLD2!BR$4,'[1]INTERNAL PARAMETERS-1'!$B$5:$J$44,5,FALSE)*VLOOKUP(AEBYLD2!BR$4,'[1]INTERNAL PARAMETERS-1'!$B$5:$J$44,6,FALSE)*VLOOKUP(AEBYLD2!BR$4,'[1]INTERNAL PARAMETERS-1'!$B$5:$J$44,3,FALSE) + AEBYLD1!BR32*(1-VLOOKUP(AEBYLD2!BR$4,'[1]INTERNAL PARAMETERS-1'!$B$5:$J$44,5,FALSE))*VLOOKUP(AEBYLD2!BR$4,'[1]INTERNAL PARAMETERS-1'!$B$5:$J$44,8,FALSE)*VLOOKUP(AEBYLD2!BR$4,'[1]INTERNAL PARAMETERS-1'!$B$5:$J$44,3,FALSE)</f>
        <v>1.2727306751647463E-4</v>
      </c>
      <c r="BS32" s="50">
        <f>AEBYLD1!BS32*VLOOKUP(AEBYLD2!BS$4,'[1]INTERNAL PARAMETERS-1'!$B$5:$J$44,5,FALSE)*VLOOKUP(AEBYLD2!BS$4,'[1]INTERNAL PARAMETERS-1'!$B$5:$J$44,6,FALSE)*VLOOKUP(AEBYLD2!BS$4,'[1]INTERNAL PARAMETERS-1'!$B$5:$J$44,3,FALSE) + AEBYLD1!BS32*(1-VLOOKUP(AEBYLD2!BS$4,'[1]INTERNAL PARAMETERS-1'!$B$5:$J$44,5,FALSE))*VLOOKUP(AEBYLD2!BS$4,'[1]INTERNAL PARAMETERS-1'!$B$5:$J$44,8,FALSE)*VLOOKUP(AEBYLD2!BS$4,'[1]INTERNAL PARAMETERS-1'!$B$5:$J$44,3,FALSE)</f>
        <v>3.3810490444860528E-6</v>
      </c>
      <c r="BT32" s="50">
        <f>AEBYLD1!BT32*VLOOKUP(AEBYLD2!BT$4,'[1]INTERNAL PARAMETERS-1'!$B$5:$J$44,5,FALSE)*VLOOKUP(AEBYLD2!BT$4,'[1]INTERNAL PARAMETERS-1'!$B$5:$J$44,6,FALSE)*VLOOKUP(AEBYLD2!BT$4,'[1]INTERNAL PARAMETERS-1'!$B$5:$J$44,3,FALSE) + AEBYLD1!BT32*(1-VLOOKUP(AEBYLD2!BT$4,'[1]INTERNAL PARAMETERS-1'!$B$5:$J$44,5,FALSE))*VLOOKUP(AEBYLD2!BT$4,'[1]INTERNAL PARAMETERS-1'!$B$5:$J$44,8,FALSE)*VLOOKUP(AEBYLD2!BT$4,'[1]INTERNAL PARAMETERS-1'!$B$5:$J$44,3,FALSE)</f>
        <v>0</v>
      </c>
      <c r="BU32" s="50">
        <f>AEBYLD1!BU32*VLOOKUP(AEBYLD2!BU$4,'[1]INTERNAL PARAMETERS-1'!$B$5:$J$44,5,FALSE)*VLOOKUP(AEBYLD2!BU$4,'[1]INTERNAL PARAMETERS-1'!$B$5:$J$44,6,FALSE)*VLOOKUP(AEBYLD2!BU$4,'[1]INTERNAL PARAMETERS-1'!$B$5:$J$44,3,FALSE) + AEBYLD1!BU32*(1-VLOOKUP(AEBYLD2!BU$4,'[1]INTERNAL PARAMETERS-1'!$B$5:$J$44,5,FALSE))*VLOOKUP(AEBYLD2!BU$4,'[1]INTERNAL PARAMETERS-1'!$B$5:$J$44,8,FALSE)*VLOOKUP(AEBYLD2!BU$4,'[1]INTERNAL PARAMETERS-1'!$B$5:$J$44,3,FALSE)</f>
        <v>0</v>
      </c>
      <c r="BV32" s="50">
        <f>AEBYLD1!BV32*VLOOKUP(AEBYLD2!BV$4,'[1]INTERNAL PARAMETERS-1'!$B$5:$J$44,5,FALSE)*VLOOKUP(AEBYLD2!BV$4,'[1]INTERNAL PARAMETERS-1'!$B$5:$J$44,6,FALSE)*VLOOKUP(AEBYLD2!BV$4,'[1]INTERNAL PARAMETERS-1'!$B$5:$J$44,3,FALSE) + AEBYLD1!BV32*(1-VLOOKUP(AEBYLD2!BV$4,'[1]INTERNAL PARAMETERS-1'!$B$5:$J$44,5,FALSE))*VLOOKUP(AEBYLD2!BV$4,'[1]INTERNAL PARAMETERS-1'!$B$5:$J$44,8,FALSE)*VLOOKUP(AEBYLD2!BV$4,'[1]INTERNAL PARAMETERS-1'!$B$5:$J$44,3,FALSE)</f>
        <v>0</v>
      </c>
      <c r="BW32" s="50">
        <f>AEBYLD1!BW32*VLOOKUP(AEBYLD2!BW$4,'[1]INTERNAL PARAMETERS-1'!$B$5:$J$44,5,FALSE)*VLOOKUP(AEBYLD2!BW$4,'[1]INTERNAL PARAMETERS-1'!$B$5:$J$44,6,FALSE)*VLOOKUP(AEBYLD2!BW$4,'[1]INTERNAL PARAMETERS-1'!$B$5:$J$44,3,FALSE) + AEBYLD1!BW32*(1-VLOOKUP(AEBYLD2!BW$4,'[1]INTERNAL PARAMETERS-1'!$B$5:$J$44,5,FALSE))*VLOOKUP(AEBYLD2!BW$4,'[1]INTERNAL PARAMETERS-1'!$B$5:$J$44,8,FALSE)*VLOOKUP(AEBYLD2!BW$4,'[1]INTERNAL PARAMETERS-1'!$B$5:$J$44,3,FALSE)</f>
        <v>0</v>
      </c>
      <c r="BX32" s="50">
        <f>AEBYLD1!BX32*VLOOKUP(AEBYLD2!BX$4,'[1]INTERNAL PARAMETERS-1'!$B$5:$J$44,5,FALSE)*VLOOKUP(AEBYLD2!BX$4,'[1]INTERNAL PARAMETERS-1'!$B$5:$J$44,6,FALSE)*VLOOKUP(AEBYLD2!BX$4,'[1]INTERNAL PARAMETERS-1'!$B$5:$J$44,3,FALSE) + AEBYLD1!BX32*(1-VLOOKUP(AEBYLD2!BX$4,'[1]INTERNAL PARAMETERS-1'!$B$5:$J$44,5,FALSE))*VLOOKUP(AEBYLD2!BX$4,'[1]INTERNAL PARAMETERS-1'!$B$5:$J$44,8,FALSE)*VLOOKUP(AEBYLD2!BX$4,'[1]INTERNAL PARAMETERS-1'!$B$5:$J$44,3,FALSE)</f>
        <v>0</v>
      </c>
      <c r="BY32" s="50">
        <f>AEBYLD1!BY32*VLOOKUP(AEBYLD2!BY$4,'[1]INTERNAL PARAMETERS-1'!$B$5:$J$44,5,FALSE)*VLOOKUP(AEBYLD2!BY$4,'[1]INTERNAL PARAMETERS-1'!$B$5:$J$44,6,FALSE)*VLOOKUP(AEBYLD2!BY$4,'[1]INTERNAL PARAMETERS-1'!$B$5:$J$44,3,FALSE) + AEBYLD1!BY32*(1-VLOOKUP(AEBYLD2!BY$4,'[1]INTERNAL PARAMETERS-1'!$B$5:$J$44,5,FALSE))*VLOOKUP(AEBYLD2!BY$4,'[1]INTERNAL PARAMETERS-1'!$B$5:$J$44,8,FALSE)*VLOOKUP(AEBYLD2!BY$4,'[1]INTERNAL PARAMETERS-1'!$B$5:$J$44,3,FALSE)</f>
        <v>0</v>
      </c>
      <c r="BZ32" s="50">
        <f>AEBYLD1!BZ32*VLOOKUP(AEBYLD2!BZ$4,'[1]INTERNAL PARAMETERS-1'!$B$5:$J$44,5,FALSE)*VLOOKUP(AEBYLD2!BZ$4,'[1]INTERNAL PARAMETERS-1'!$B$5:$J$44,6,FALSE)*VLOOKUP(AEBYLD2!BZ$4,'[1]INTERNAL PARAMETERS-1'!$B$5:$J$44,3,FALSE) + AEBYLD1!BZ32*(1-VLOOKUP(AEBYLD2!BZ$4,'[1]INTERNAL PARAMETERS-1'!$B$5:$J$44,5,FALSE))*VLOOKUP(AEBYLD2!BZ$4,'[1]INTERNAL PARAMETERS-1'!$B$5:$J$44,8,FALSE)*VLOOKUP(AEBYLD2!BZ$4,'[1]INTERNAL PARAMETERS-1'!$B$5:$J$44,3,FALSE)</f>
        <v>7.3150829632871194E-6</v>
      </c>
      <c r="CA32" s="50">
        <f>AEBYLD1!CA32*VLOOKUP(AEBYLD2!CA$4,'[1]INTERNAL PARAMETERS-1'!$B$5:$J$44,5,FALSE)*VLOOKUP(AEBYLD2!CA$4,'[1]INTERNAL PARAMETERS-1'!$B$5:$J$44,6,FALSE)*VLOOKUP(AEBYLD2!CA$4,'[1]INTERNAL PARAMETERS-1'!$B$5:$J$44,3,FALSE) + AEBYLD1!CA32*(1-VLOOKUP(AEBYLD2!CA$4,'[1]INTERNAL PARAMETERS-1'!$B$5:$J$44,5,FALSE))*VLOOKUP(AEBYLD2!CA$4,'[1]INTERNAL PARAMETERS-1'!$B$5:$J$44,8,FALSE)*VLOOKUP(AEBYLD2!CA$4,'[1]INTERNAL PARAMETERS-1'!$B$5:$J$44,3,FALSE)</f>
        <v>0</v>
      </c>
      <c r="CB32" s="50">
        <f>AEBYLD1!CB32*VLOOKUP(AEBYLD2!CB$4,'[1]INTERNAL PARAMETERS-1'!$B$5:$J$44,5,FALSE)*VLOOKUP(AEBYLD2!CB$4,'[1]INTERNAL PARAMETERS-1'!$B$5:$J$44,6,FALSE)*VLOOKUP(AEBYLD2!CB$4,'[1]INTERNAL PARAMETERS-1'!$B$5:$J$44,3,FALSE) + AEBYLD1!CB32*(1-VLOOKUP(AEBYLD2!CB$4,'[1]INTERNAL PARAMETERS-1'!$B$5:$J$44,5,FALSE))*VLOOKUP(AEBYLD2!CB$4,'[1]INTERNAL PARAMETERS-1'!$B$5:$J$44,8,FALSE)*VLOOKUP(AEBYLD2!CB$4,'[1]INTERNAL PARAMETERS-1'!$B$5:$J$44,3,FALSE)</f>
        <v>0</v>
      </c>
      <c r="CC32" s="50">
        <f>AEBYLD1!CC32*VLOOKUP(AEBYLD2!CC$4,'[1]INTERNAL PARAMETERS-1'!$B$5:$J$44,5,FALSE)*VLOOKUP(AEBYLD2!CC$4,'[1]INTERNAL PARAMETERS-1'!$B$5:$J$44,6,FALSE)*VLOOKUP(AEBYLD2!CC$4,'[1]INTERNAL PARAMETERS-1'!$B$5:$J$44,3,FALSE) + AEBYLD1!CC32*(1-VLOOKUP(AEBYLD2!CC$4,'[1]INTERNAL PARAMETERS-1'!$B$5:$J$44,5,FALSE))*VLOOKUP(AEBYLD2!CC$4,'[1]INTERNAL PARAMETERS-1'!$B$5:$J$44,8,FALSE)*VLOOKUP(AEBYLD2!CC$4,'[1]INTERNAL PARAMETERS-1'!$B$5:$J$44,3,FALSE)</f>
        <v>2.8816538888793299E-5</v>
      </c>
      <c r="CD32" s="50">
        <f>AEBYLD1!CD32*VLOOKUP(AEBYLD2!CD$4,'[1]INTERNAL PARAMETERS-1'!$B$5:$J$44,5,FALSE)*VLOOKUP(AEBYLD2!CD$4,'[1]INTERNAL PARAMETERS-1'!$B$5:$J$44,6,FALSE)*VLOOKUP(AEBYLD2!CD$4,'[1]INTERNAL PARAMETERS-1'!$B$5:$J$44,3,FALSE) + AEBYLD1!CD32*(1-VLOOKUP(AEBYLD2!CD$4,'[1]INTERNAL PARAMETERS-1'!$B$5:$J$44,5,FALSE))*VLOOKUP(AEBYLD2!CD$4,'[1]INTERNAL PARAMETERS-1'!$B$5:$J$44,8,FALSE)*VLOOKUP(AEBYLD2!CD$4,'[1]INTERNAL PARAMETERS-1'!$B$5:$J$44,3,FALSE)</f>
        <v>3.5189417174154208E-5</v>
      </c>
      <c r="CE32" s="50">
        <f>AEBYLD1!CE32*VLOOKUP(AEBYLD2!CE$4,'[1]INTERNAL PARAMETERS-1'!$B$5:$J$44,5,FALSE)*VLOOKUP(AEBYLD2!CE$4,'[1]INTERNAL PARAMETERS-1'!$B$5:$J$44,6,FALSE)*VLOOKUP(AEBYLD2!CE$4,'[1]INTERNAL PARAMETERS-1'!$B$5:$J$44,3,FALSE) + AEBYLD1!CE32*(1-VLOOKUP(AEBYLD2!CE$4,'[1]INTERNAL PARAMETERS-1'!$B$5:$J$44,5,FALSE))*VLOOKUP(AEBYLD2!CE$4,'[1]INTERNAL PARAMETERS-1'!$B$5:$J$44,8,FALSE)*VLOOKUP(AEBYLD2!CE$4,'[1]INTERNAL PARAMETERS-1'!$B$5:$J$44,3,FALSE)</f>
        <v>9.5790891953048763E-5</v>
      </c>
      <c r="CF32" s="50">
        <f>AEBYLD1!CF32*VLOOKUP(AEBYLD2!CF$4,'[1]INTERNAL PARAMETERS-1'!$B$5:$J$44,5,FALSE)*VLOOKUP(AEBYLD2!CF$4,'[1]INTERNAL PARAMETERS-1'!$B$5:$J$44,6,FALSE)*VLOOKUP(AEBYLD2!CF$4,'[1]INTERNAL PARAMETERS-1'!$B$5:$J$44,3,FALSE) + AEBYLD1!CF32*(1-VLOOKUP(AEBYLD2!CF$4,'[1]INTERNAL PARAMETERS-1'!$B$5:$J$44,5,FALSE))*VLOOKUP(AEBYLD2!CF$4,'[1]INTERNAL PARAMETERS-1'!$B$5:$J$44,8,FALSE)*VLOOKUP(AEBYLD2!CF$4,'[1]INTERNAL PARAMETERS-1'!$B$5:$J$44,3,FALSE)</f>
        <v>1.8442055710065432E-4</v>
      </c>
      <c r="CG32" s="50">
        <f>AEBYLD1!CG32*VLOOKUP(AEBYLD2!CG$4,'[1]INTERNAL PARAMETERS-1'!$B$5:$J$44,5,FALSE)*VLOOKUP(AEBYLD2!CG$4,'[1]INTERNAL PARAMETERS-1'!$B$5:$J$44,6,FALSE)*VLOOKUP(AEBYLD2!CG$4,'[1]INTERNAL PARAMETERS-1'!$B$5:$J$44,3,FALSE) + AEBYLD1!CG32*(1-VLOOKUP(AEBYLD2!CG$4,'[1]INTERNAL PARAMETERS-1'!$B$5:$J$44,5,FALSE))*VLOOKUP(AEBYLD2!CG$4,'[1]INTERNAL PARAMETERS-1'!$B$5:$J$44,8,FALSE)*VLOOKUP(AEBYLD2!CG$4,'[1]INTERNAL PARAMETERS-1'!$B$5:$J$44,3,FALSE)</f>
        <v>4.8886762598250921E-6</v>
      </c>
      <c r="CH32" s="49">
        <f>AEBYLD1!CH32*VLOOKUP(AEBYLD2!CH$4,'[1]INTERNAL PARAMETERS-1'!$B$5:$J$44,5,FALSE)*VLOOKUP(AEBYLD2!CH$4,'[1]INTERNAL PARAMETERS-1'!$B$5:$J$44,6,FALSE)*VLOOKUP(AEBYLD2!CH$4,'[1]INTERNAL PARAMETERS-1'!$B$5:$J$44,3,FALSE) + AEBYLD1!CH32*(1-VLOOKUP(AEBYLD2!CH$4,'[1]INTERNAL PARAMETERS-1'!$B$5:$J$44,5,FALSE))*VLOOKUP(AEBYLD2!CH$4,'[1]INTERNAL PARAMETERS-1'!$B$5:$J$44,8,FALSE)*VLOOKUP(AEBYLD2!CH$4,'[1]INTERNAL PARAMETERS-1'!$B$5:$J$44,3,FALSE)</f>
        <v>0</v>
      </c>
      <c r="CJ32" s="51">
        <f t="shared" si="0"/>
        <v>1.2084217209555224</v>
      </c>
      <c r="CK32" s="49">
        <f t="shared" si="1"/>
        <v>4.316340700485289E-2</v>
      </c>
    </row>
    <row r="33" spans="2:89" x14ac:dyDescent="0.4">
      <c r="B33" s="64" t="s">
        <v>5</v>
      </c>
      <c r="C33" s="63" t="s">
        <v>71</v>
      </c>
      <c r="D33" s="63" t="s">
        <v>78</v>
      </c>
      <c r="E33" s="147">
        <f>AEB!AF33</f>
        <v>4.3933180906080915</v>
      </c>
      <c r="F33" s="62">
        <f>'[1]INTERNAL PARAMETERS-1'!M15</f>
        <v>34.72</v>
      </c>
      <c r="G33" s="51">
        <f>AEBYLD1!G33*VLOOKUP(AEBYLD2!G$4,'[1]INTERNAL PARAMETERS-1'!$B$5:$J$44,5,FALSE)*VLOOKUP(AEBYLD2!G$4,'[1]INTERNAL PARAMETERS-1'!$B$5:$J$44,7,FALSE)*AEBYLD2!$F33 + AEBYLD1!G33*(1-VLOOKUP(AEBYLD2!G$4,'[1]INTERNAL PARAMETERS-1'!$B$5:$J$44,5,FALSE))*VLOOKUP(AEBYLD2!G$4,'[1]INTERNAL PARAMETERS-1'!$B$5:$J$44,9,FALSE)*AEBYLD2!$F33</f>
        <v>0.32826195014084492</v>
      </c>
      <c r="H33" s="50">
        <f>AEBYLD1!H33*VLOOKUP(AEBYLD2!H$4,'[1]INTERNAL PARAMETERS-1'!$B$5:$J$44,5,FALSE)*VLOOKUP(AEBYLD2!H$4,'[1]INTERNAL PARAMETERS-1'!$B$5:$J$44,7,FALSE)*AEBYLD2!$F33 + AEBYLD1!H33*(1-VLOOKUP(AEBYLD2!H$4,'[1]INTERNAL PARAMETERS-1'!$B$5:$J$44,5,FALSE))*VLOOKUP(AEBYLD2!H$4,'[1]INTERNAL PARAMETERS-1'!$B$5:$J$44,9,FALSE)*AEBYLD2!$F33</f>
        <v>0.15227962159021169</v>
      </c>
      <c r="I33" s="50">
        <f>AEBYLD1!I33*VLOOKUP(AEBYLD2!I$4,'[1]INTERNAL PARAMETERS-1'!$B$5:$J$44,5,FALSE)*VLOOKUP(AEBYLD2!I$4,'[1]INTERNAL PARAMETERS-1'!$B$5:$J$44,7,FALSE)*AEBYLD2!$F33 + AEBYLD1!I33*(1-VLOOKUP(AEBYLD2!I$4,'[1]INTERNAL PARAMETERS-1'!$B$5:$J$44,5,FALSE))*VLOOKUP(AEBYLD2!I$4,'[1]INTERNAL PARAMETERS-1'!$B$5:$J$44,9,FALSE)*AEBYLD2!$F33</f>
        <v>0.34212463116831593</v>
      </c>
      <c r="J33" s="50">
        <f>AEBYLD1!J33*VLOOKUP(AEBYLD2!J$4,'[1]INTERNAL PARAMETERS-1'!$B$5:$J$44,5,FALSE)*VLOOKUP(AEBYLD2!J$4,'[1]INTERNAL PARAMETERS-1'!$B$5:$J$44,7,FALSE)*AEBYLD2!$F33 + AEBYLD1!J33*(1-VLOOKUP(AEBYLD2!J$4,'[1]INTERNAL PARAMETERS-1'!$B$5:$J$44,5,FALSE))*VLOOKUP(AEBYLD2!J$4,'[1]INTERNAL PARAMETERS-1'!$B$5:$J$44,9,FALSE)*AEBYLD2!$F33</f>
        <v>0</v>
      </c>
      <c r="K33" s="50">
        <f>AEBYLD1!K33*VLOOKUP(AEBYLD2!K$4,'[1]INTERNAL PARAMETERS-1'!$B$5:$J$44,5,FALSE)*VLOOKUP(AEBYLD2!K$4,'[1]INTERNAL PARAMETERS-1'!$B$5:$J$44,7,FALSE)*AEBYLD2!$F33 + AEBYLD1!K33*(1-VLOOKUP(AEBYLD2!K$4,'[1]INTERNAL PARAMETERS-1'!$B$5:$J$44,5,FALSE))*VLOOKUP(AEBYLD2!K$4,'[1]INTERNAL PARAMETERS-1'!$B$5:$J$44,9,FALSE)*AEBYLD2!$F33</f>
        <v>0</v>
      </c>
      <c r="L33" s="50">
        <f>AEBYLD1!L33*VLOOKUP(AEBYLD2!L$4,'[1]INTERNAL PARAMETERS-1'!$B$5:$J$44,5,FALSE)*VLOOKUP(AEBYLD2!L$4,'[1]INTERNAL PARAMETERS-1'!$B$5:$J$44,7,FALSE)*AEBYLD2!$F33 + AEBYLD1!L33*(1-VLOOKUP(AEBYLD2!L$4,'[1]INTERNAL PARAMETERS-1'!$B$5:$J$44,5,FALSE))*VLOOKUP(AEBYLD2!L$4,'[1]INTERNAL PARAMETERS-1'!$B$5:$J$44,9,FALSE)*AEBYLD2!$F33</f>
        <v>0</v>
      </c>
      <c r="M33" s="50">
        <f>AEBYLD1!M33*VLOOKUP(AEBYLD2!M$4,'[1]INTERNAL PARAMETERS-1'!$B$5:$J$44,5,FALSE)*VLOOKUP(AEBYLD2!M$4,'[1]INTERNAL PARAMETERS-1'!$B$5:$J$44,7,FALSE)*AEBYLD2!$F33 + AEBYLD1!M33*(1-VLOOKUP(AEBYLD2!M$4,'[1]INTERNAL PARAMETERS-1'!$B$5:$J$44,5,FALSE))*VLOOKUP(AEBYLD2!M$4,'[1]INTERNAL PARAMETERS-1'!$B$5:$J$44,9,FALSE)*AEBYLD2!$F33</f>
        <v>1.5292192019630091E-2</v>
      </c>
      <c r="N33" s="50">
        <f>AEBYLD1!N33*VLOOKUP(AEBYLD2!N$4,'[1]INTERNAL PARAMETERS-1'!$B$5:$J$44,5,FALSE)*VLOOKUP(AEBYLD2!N$4,'[1]INTERNAL PARAMETERS-1'!$B$5:$J$44,7,FALSE)*AEBYLD2!$F33 + AEBYLD1!N33*(1-VLOOKUP(AEBYLD2!N$4,'[1]INTERNAL PARAMETERS-1'!$B$5:$J$44,5,FALSE))*VLOOKUP(AEBYLD2!N$4,'[1]INTERNAL PARAMETERS-1'!$B$5:$J$44,9,FALSE)*AEBYLD2!$F33</f>
        <v>1.125372504292399E-3</v>
      </c>
      <c r="O33" s="50">
        <f>AEBYLD1!O33*VLOOKUP(AEBYLD2!O$4,'[1]INTERNAL PARAMETERS-1'!$B$5:$J$44,5,FALSE)*VLOOKUP(AEBYLD2!O$4,'[1]INTERNAL PARAMETERS-1'!$B$5:$J$44,7,FALSE)*AEBYLD2!$F33 + AEBYLD1!O33*(1-VLOOKUP(AEBYLD2!O$4,'[1]INTERNAL PARAMETERS-1'!$B$5:$J$44,5,FALSE))*VLOOKUP(AEBYLD2!O$4,'[1]INTERNAL PARAMETERS-1'!$B$5:$J$44,9,FALSE)*AEBYLD2!$F33</f>
        <v>0</v>
      </c>
      <c r="P33" s="50">
        <f>AEBYLD1!P33*VLOOKUP(AEBYLD2!P$4,'[1]INTERNAL PARAMETERS-1'!$B$5:$J$44,5,FALSE)*VLOOKUP(AEBYLD2!P$4,'[1]INTERNAL PARAMETERS-1'!$B$5:$J$44,7,FALSE)*AEBYLD2!$F33 + AEBYLD1!P33*(1-VLOOKUP(AEBYLD2!P$4,'[1]INTERNAL PARAMETERS-1'!$B$5:$J$44,5,FALSE))*VLOOKUP(AEBYLD2!P$4,'[1]INTERNAL PARAMETERS-1'!$B$5:$J$44,9,FALSE)*AEBYLD2!$F33</f>
        <v>0</v>
      </c>
      <c r="Q33" s="50">
        <f>AEBYLD1!Q33*VLOOKUP(AEBYLD2!Q$4,'[1]INTERNAL PARAMETERS-1'!$B$5:$J$44,5,FALSE)*VLOOKUP(AEBYLD2!Q$4,'[1]INTERNAL PARAMETERS-1'!$B$5:$J$44,7,FALSE)*AEBYLD2!$F33 + AEBYLD1!Q33*(1-VLOOKUP(AEBYLD2!Q$4,'[1]INTERNAL PARAMETERS-1'!$B$5:$J$44,5,FALSE))*VLOOKUP(AEBYLD2!Q$4,'[1]INTERNAL PARAMETERS-1'!$B$5:$J$44,9,FALSE)*AEBYLD2!$F33</f>
        <v>0</v>
      </c>
      <c r="R33" s="50">
        <f>AEBYLD1!R33*VLOOKUP(AEBYLD2!R$4,'[1]INTERNAL PARAMETERS-1'!$B$5:$J$44,5,FALSE)*VLOOKUP(AEBYLD2!R$4,'[1]INTERNAL PARAMETERS-1'!$B$5:$J$44,7,FALSE)*AEBYLD2!$F33 + AEBYLD1!R33*(1-VLOOKUP(AEBYLD2!R$4,'[1]INTERNAL PARAMETERS-1'!$B$5:$J$44,5,FALSE))*VLOOKUP(AEBYLD2!R$4,'[1]INTERNAL PARAMETERS-1'!$B$5:$J$44,9,FALSE)*AEBYLD2!$F33</f>
        <v>6.86045932066754E-4</v>
      </c>
      <c r="S33" s="50">
        <f>AEBYLD1!S33*VLOOKUP(AEBYLD2!S$4,'[1]INTERNAL PARAMETERS-1'!$B$5:$J$44,5,FALSE)*VLOOKUP(AEBYLD2!S$4,'[1]INTERNAL PARAMETERS-1'!$B$5:$J$44,7,FALSE)*AEBYLD2!$F33 + AEBYLD1!S33*(1-VLOOKUP(AEBYLD2!S$4,'[1]INTERNAL PARAMETERS-1'!$B$5:$J$44,5,FALSE))*VLOOKUP(AEBYLD2!S$4,'[1]INTERNAL PARAMETERS-1'!$B$5:$J$44,9,FALSE)*AEBYLD2!$F33</f>
        <v>5.0790213783073912E-2</v>
      </c>
      <c r="T33" s="50">
        <f>AEBYLD1!T33*VLOOKUP(AEBYLD2!T$4,'[1]INTERNAL PARAMETERS-1'!$B$5:$J$44,5,FALSE)*VLOOKUP(AEBYLD2!T$4,'[1]INTERNAL PARAMETERS-1'!$B$5:$J$44,7,FALSE)*AEBYLD2!$F33 + AEBYLD1!T33*(1-VLOOKUP(AEBYLD2!T$4,'[1]INTERNAL PARAMETERS-1'!$B$5:$J$44,5,FALSE))*VLOOKUP(AEBYLD2!T$4,'[1]INTERNAL PARAMETERS-1'!$B$5:$J$44,9,FALSE)*AEBYLD2!$F33</f>
        <v>1.0289316156964358E-2</v>
      </c>
      <c r="U33" s="50">
        <f>AEBYLD1!U33*VLOOKUP(AEBYLD2!U$4,'[1]INTERNAL PARAMETERS-1'!$B$5:$J$44,5,FALSE)*VLOOKUP(AEBYLD2!U$4,'[1]INTERNAL PARAMETERS-1'!$B$5:$J$44,7,FALSE)*AEBYLD2!$F33 + AEBYLD1!U33*(1-VLOOKUP(AEBYLD2!U$4,'[1]INTERNAL PARAMETERS-1'!$B$5:$J$44,5,FALSE))*VLOOKUP(AEBYLD2!U$4,'[1]INTERNAL PARAMETERS-1'!$B$5:$J$44,9,FALSE)*AEBYLD2!$F33</f>
        <v>4.8445099324828924E-3</v>
      </c>
      <c r="V33" s="50">
        <f>AEBYLD1!V33*VLOOKUP(AEBYLD2!V$4,'[1]INTERNAL PARAMETERS-1'!$B$5:$J$44,5,FALSE)*VLOOKUP(AEBYLD2!V$4,'[1]INTERNAL PARAMETERS-1'!$B$5:$J$44,7,FALSE)*AEBYLD2!$F33 + AEBYLD1!V33*(1-VLOOKUP(AEBYLD2!V$4,'[1]INTERNAL PARAMETERS-1'!$B$5:$J$44,5,FALSE))*VLOOKUP(AEBYLD2!V$4,'[1]INTERNAL PARAMETERS-1'!$B$5:$J$44,9,FALSE)*AEBYLD2!$F33</f>
        <v>3.2873715318123622E-2</v>
      </c>
      <c r="W33" s="50">
        <f>AEBYLD1!W33*VLOOKUP(AEBYLD2!W$4,'[1]INTERNAL PARAMETERS-1'!$B$5:$J$44,5,FALSE)*VLOOKUP(AEBYLD2!W$4,'[1]INTERNAL PARAMETERS-1'!$B$5:$J$44,7,FALSE)*AEBYLD2!$F33 + AEBYLD1!W33*(1-VLOOKUP(AEBYLD2!W$4,'[1]INTERNAL PARAMETERS-1'!$B$5:$J$44,5,FALSE))*VLOOKUP(AEBYLD2!W$4,'[1]INTERNAL PARAMETERS-1'!$B$5:$J$44,9,FALSE)*AEBYLD2!$F33</f>
        <v>0</v>
      </c>
      <c r="X33" s="50">
        <f>AEBYLD1!X33*VLOOKUP(AEBYLD2!X$4,'[1]INTERNAL PARAMETERS-1'!$B$5:$J$44,5,FALSE)*VLOOKUP(AEBYLD2!X$4,'[1]INTERNAL PARAMETERS-1'!$B$5:$J$44,7,FALSE)*AEBYLD2!$F33 + AEBYLD1!X33*(1-VLOOKUP(AEBYLD2!X$4,'[1]INTERNAL PARAMETERS-1'!$B$5:$J$44,5,FALSE))*VLOOKUP(AEBYLD2!X$4,'[1]INTERNAL PARAMETERS-1'!$B$5:$J$44,9,FALSE)*AEBYLD2!$F33</f>
        <v>0</v>
      </c>
      <c r="Y33" s="50">
        <f>AEBYLD1!Y33*VLOOKUP(AEBYLD2!Y$4,'[1]INTERNAL PARAMETERS-1'!$B$5:$J$44,5,FALSE)*VLOOKUP(AEBYLD2!Y$4,'[1]INTERNAL PARAMETERS-1'!$B$5:$J$44,7,FALSE)*AEBYLD2!$F33 + AEBYLD1!Y33*(1-VLOOKUP(AEBYLD2!Y$4,'[1]INTERNAL PARAMETERS-1'!$B$5:$J$44,5,FALSE))*VLOOKUP(AEBYLD2!Y$4,'[1]INTERNAL PARAMETERS-1'!$B$5:$J$44,9,FALSE)*AEBYLD2!$F33</f>
        <v>0</v>
      </c>
      <c r="Z33" s="50">
        <f>AEBYLD1!Z33*VLOOKUP(AEBYLD2!Z$4,'[1]INTERNAL PARAMETERS-1'!$B$5:$J$44,5,FALSE)*VLOOKUP(AEBYLD2!Z$4,'[1]INTERNAL PARAMETERS-1'!$B$5:$J$44,7,FALSE)*AEBYLD2!$F33 + AEBYLD1!Z33*(1-VLOOKUP(AEBYLD2!Z$4,'[1]INTERNAL PARAMETERS-1'!$B$5:$J$44,5,FALSE))*VLOOKUP(AEBYLD2!Z$4,'[1]INTERNAL PARAMETERS-1'!$B$5:$J$44,9,FALSE)*AEBYLD2!$F33</f>
        <v>0</v>
      </c>
      <c r="AA33" s="50">
        <f>AEBYLD1!AA33*VLOOKUP(AEBYLD2!AA$4,'[1]INTERNAL PARAMETERS-1'!$B$5:$J$44,5,FALSE)*VLOOKUP(AEBYLD2!AA$4,'[1]INTERNAL PARAMETERS-1'!$B$5:$J$44,7,FALSE)*AEBYLD2!$F33 + AEBYLD1!AA33*(1-VLOOKUP(AEBYLD2!AA$4,'[1]INTERNAL PARAMETERS-1'!$B$5:$J$44,5,FALSE))*VLOOKUP(AEBYLD2!AA$4,'[1]INTERNAL PARAMETERS-1'!$B$5:$J$44,9,FALSE)*AEBYLD2!$F33</f>
        <v>0</v>
      </c>
      <c r="AB33" s="50">
        <f>AEBYLD1!AB33*VLOOKUP(AEBYLD2!AB$4,'[1]INTERNAL PARAMETERS-1'!$B$5:$J$44,5,FALSE)*VLOOKUP(AEBYLD2!AB$4,'[1]INTERNAL PARAMETERS-1'!$B$5:$J$44,7,FALSE)*AEBYLD2!$F33 + AEBYLD1!AB33*(1-VLOOKUP(AEBYLD2!AB$4,'[1]INTERNAL PARAMETERS-1'!$B$5:$J$44,5,FALSE))*VLOOKUP(AEBYLD2!AB$4,'[1]INTERNAL PARAMETERS-1'!$B$5:$J$44,9,FALSE)*AEBYLD2!$F33</f>
        <v>0</v>
      </c>
      <c r="AC33" s="50">
        <f>AEBYLD1!AC33*VLOOKUP(AEBYLD2!AC$4,'[1]INTERNAL PARAMETERS-1'!$B$5:$J$44,5,FALSE)*VLOOKUP(AEBYLD2!AC$4,'[1]INTERNAL PARAMETERS-1'!$B$5:$J$44,7,FALSE)*AEBYLD2!$F33 + AEBYLD1!AC33*(1-VLOOKUP(AEBYLD2!AC$4,'[1]INTERNAL PARAMETERS-1'!$B$5:$J$44,5,FALSE))*VLOOKUP(AEBYLD2!AC$4,'[1]INTERNAL PARAMETERS-1'!$B$5:$J$44,9,FALSE)*AEBYLD2!$F33</f>
        <v>0</v>
      </c>
      <c r="AD33" s="50">
        <f>AEBYLD1!AD33*VLOOKUP(AEBYLD2!AD$4,'[1]INTERNAL PARAMETERS-1'!$B$5:$J$44,5,FALSE)*VLOOKUP(AEBYLD2!AD$4,'[1]INTERNAL PARAMETERS-1'!$B$5:$J$44,7,FALSE)*AEBYLD2!$F33 + AEBYLD1!AD33*(1-VLOOKUP(AEBYLD2!AD$4,'[1]INTERNAL PARAMETERS-1'!$B$5:$J$44,5,FALSE))*VLOOKUP(AEBYLD2!AD$4,'[1]INTERNAL PARAMETERS-1'!$B$5:$J$44,9,FALSE)*AEBYLD2!$F33</f>
        <v>0</v>
      </c>
      <c r="AE33" s="50">
        <f>AEBYLD1!AE33*VLOOKUP(AEBYLD2!AE$4,'[1]INTERNAL PARAMETERS-1'!$B$5:$J$44,5,FALSE)*VLOOKUP(AEBYLD2!AE$4,'[1]INTERNAL PARAMETERS-1'!$B$5:$J$44,7,FALSE)*AEBYLD2!$F33 + AEBYLD1!AE33*(1-VLOOKUP(AEBYLD2!AE$4,'[1]INTERNAL PARAMETERS-1'!$B$5:$J$44,5,FALSE))*VLOOKUP(AEBYLD2!AE$4,'[1]INTERNAL PARAMETERS-1'!$B$5:$J$44,9,FALSE)*AEBYLD2!$F33</f>
        <v>0</v>
      </c>
      <c r="AF33" s="50">
        <f>AEBYLD1!AF33*VLOOKUP(AEBYLD2!AF$4,'[1]INTERNAL PARAMETERS-1'!$B$5:$J$44,5,FALSE)*VLOOKUP(AEBYLD2!AF$4,'[1]INTERNAL PARAMETERS-1'!$B$5:$J$44,7,FALSE)*AEBYLD2!$F33 + AEBYLD1!AF33*(1-VLOOKUP(AEBYLD2!AF$4,'[1]INTERNAL PARAMETERS-1'!$B$5:$J$44,5,FALSE))*VLOOKUP(AEBYLD2!AF$4,'[1]INTERNAL PARAMETERS-1'!$B$5:$J$44,9,FALSE)*AEBYLD2!$F33</f>
        <v>1.672236959412713E-3</v>
      </c>
      <c r="AG33" s="50">
        <f>AEBYLD1!AG33*VLOOKUP(AEBYLD2!AG$4,'[1]INTERNAL PARAMETERS-1'!$B$5:$J$44,5,FALSE)*VLOOKUP(AEBYLD2!AG$4,'[1]INTERNAL PARAMETERS-1'!$B$5:$J$44,7,FALSE)*AEBYLD2!$F33 + AEBYLD1!AG33*(1-VLOOKUP(AEBYLD2!AG$4,'[1]INTERNAL PARAMETERS-1'!$B$5:$J$44,5,FALSE))*VLOOKUP(AEBYLD2!AG$4,'[1]INTERNAL PARAMETERS-1'!$B$5:$J$44,9,FALSE)*AEBYLD2!$F33</f>
        <v>0</v>
      </c>
      <c r="AH33" s="50">
        <f>AEBYLD1!AH33*VLOOKUP(AEBYLD2!AH$4,'[1]INTERNAL PARAMETERS-1'!$B$5:$J$44,5,FALSE)*VLOOKUP(AEBYLD2!AH$4,'[1]INTERNAL PARAMETERS-1'!$B$5:$J$44,7,FALSE)*AEBYLD2!$F33 + AEBYLD1!AH33*(1-VLOOKUP(AEBYLD2!AH$4,'[1]INTERNAL PARAMETERS-1'!$B$5:$J$44,5,FALSE))*VLOOKUP(AEBYLD2!AH$4,'[1]INTERNAL PARAMETERS-1'!$B$5:$J$44,9,FALSE)*AEBYLD2!$F33</f>
        <v>0</v>
      </c>
      <c r="AI33" s="50">
        <f>AEBYLD1!AI33*VLOOKUP(AEBYLD2!AI$4,'[1]INTERNAL PARAMETERS-1'!$B$5:$J$44,5,FALSE)*VLOOKUP(AEBYLD2!AI$4,'[1]INTERNAL PARAMETERS-1'!$B$5:$J$44,7,FALSE)*AEBYLD2!$F33 + AEBYLD1!AI33*(1-VLOOKUP(AEBYLD2!AI$4,'[1]INTERNAL PARAMETERS-1'!$B$5:$J$44,5,FALSE))*VLOOKUP(AEBYLD2!AI$4,'[1]INTERNAL PARAMETERS-1'!$B$5:$J$44,9,FALSE)*AEBYLD2!$F33</f>
        <v>0</v>
      </c>
      <c r="AJ33" s="50">
        <f>AEBYLD1!AJ33*VLOOKUP(AEBYLD2!AJ$4,'[1]INTERNAL PARAMETERS-1'!$B$5:$J$44,5,FALSE)*VLOOKUP(AEBYLD2!AJ$4,'[1]INTERNAL PARAMETERS-1'!$B$5:$J$44,7,FALSE)*AEBYLD2!$F33 + AEBYLD1!AJ33*(1-VLOOKUP(AEBYLD2!AJ$4,'[1]INTERNAL PARAMETERS-1'!$B$5:$J$44,5,FALSE))*VLOOKUP(AEBYLD2!AJ$4,'[1]INTERNAL PARAMETERS-1'!$B$5:$J$44,9,FALSE)*AEBYLD2!$F33</f>
        <v>1.672236959412713E-3</v>
      </c>
      <c r="AK33" s="50">
        <f>AEBYLD1!AK33*VLOOKUP(AEBYLD2!AK$4,'[1]INTERNAL PARAMETERS-1'!$B$5:$J$44,5,FALSE)*VLOOKUP(AEBYLD2!AK$4,'[1]INTERNAL PARAMETERS-1'!$B$5:$J$44,7,FALSE)*AEBYLD2!$F33 + AEBYLD1!AK33*(1-VLOOKUP(AEBYLD2!AK$4,'[1]INTERNAL PARAMETERS-1'!$B$5:$J$44,5,FALSE))*VLOOKUP(AEBYLD2!AK$4,'[1]INTERNAL PARAMETERS-1'!$B$5:$J$44,9,FALSE)*AEBYLD2!$F33</f>
        <v>0</v>
      </c>
      <c r="AL33" s="50">
        <f>AEBYLD1!AL33*VLOOKUP(AEBYLD2!AL$4,'[1]INTERNAL PARAMETERS-1'!$B$5:$J$44,5,FALSE)*VLOOKUP(AEBYLD2!AL$4,'[1]INTERNAL PARAMETERS-1'!$B$5:$J$44,7,FALSE)*AEBYLD2!$F33 + AEBYLD1!AL33*(1-VLOOKUP(AEBYLD2!AL$4,'[1]INTERNAL PARAMETERS-1'!$B$5:$J$44,5,FALSE))*VLOOKUP(AEBYLD2!AL$4,'[1]INTERNAL PARAMETERS-1'!$B$5:$J$44,9,FALSE)*AEBYLD2!$F33</f>
        <v>0</v>
      </c>
      <c r="AM33" s="50">
        <f>AEBYLD1!AM33*VLOOKUP(AEBYLD2!AM$4,'[1]INTERNAL PARAMETERS-1'!$B$5:$J$44,5,FALSE)*VLOOKUP(AEBYLD2!AM$4,'[1]INTERNAL PARAMETERS-1'!$B$5:$J$44,7,FALSE)*AEBYLD2!$F33 + AEBYLD1!AM33*(1-VLOOKUP(AEBYLD2!AM$4,'[1]INTERNAL PARAMETERS-1'!$B$5:$J$44,5,FALSE))*VLOOKUP(AEBYLD2!AM$4,'[1]INTERNAL PARAMETERS-1'!$B$5:$J$44,9,FALSE)*AEBYLD2!$F33</f>
        <v>0</v>
      </c>
      <c r="AN33" s="50">
        <f>AEBYLD1!AN33*VLOOKUP(AEBYLD2!AN$4,'[1]INTERNAL PARAMETERS-1'!$B$5:$J$44,5,FALSE)*VLOOKUP(AEBYLD2!AN$4,'[1]INTERNAL PARAMETERS-1'!$B$5:$J$44,7,FALSE)*AEBYLD2!$F33 + AEBYLD1!AN33*(1-VLOOKUP(AEBYLD2!AN$4,'[1]INTERNAL PARAMETERS-1'!$B$5:$J$44,5,FALSE))*VLOOKUP(AEBYLD2!AN$4,'[1]INTERNAL PARAMETERS-1'!$B$5:$J$44,9,FALSE)*AEBYLD2!$F33</f>
        <v>0</v>
      </c>
      <c r="AO33" s="50">
        <f>AEBYLD1!AO33*VLOOKUP(AEBYLD2!AO$4,'[1]INTERNAL PARAMETERS-1'!$B$5:$J$44,5,FALSE)*VLOOKUP(AEBYLD2!AO$4,'[1]INTERNAL PARAMETERS-1'!$B$5:$J$44,7,FALSE)*AEBYLD2!$F33 + AEBYLD1!AO33*(1-VLOOKUP(AEBYLD2!AO$4,'[1]INTERNAL PARAMETERS-1'!$B$5:$J$44,5,FALSE))*VLOOKUP(AEBYLD2!AO$4,'[1]INTERNAL PARAMETERS-1'!$B$5:$J$44,9,FALSE)*AEBYLD2!$F33</f>
        <v>0</v>
      </c>
      <c r="AP33" s="50">
        <f>AEBYLD1!AP33*VLOOKUP(AEBYLD2!AP$4,'[1]INTERNAL PARAMETERS-1'!$B$5:$J$44,5,FALSE)*VLOOKUP(AEBYLD2!AP$4,'[1]INTERNAL PARAMETERS-1'!$B$5:$J$44,7,FALSE)*AEBYLD2!$F33 + AEBYLD1!AP33*(1-VLOOKUP(AEBYLD2!AP$4,'[1]INTERNAL PARAMETERS-1'!$B$5:$J$44,5,FALSE))*VLOOKUP(AEBYLD2!AP$4,'[1]INTERNAL PARAMETERS-1'!$B$5:$J$44,9,FALSE)*AEBYLD2!$F33</f>
        <v>0</v>
      </c>
      <c r="AQ33" s="50">
        <f>AEBYLD1!AQ33*VLOOKUP(AEBYLD2!AQ$4,'[1]INTERNAL PARAMETERS-1'!$B$5:$J$44,5,FALSE)*VLOOKUP(AEBYLD2!AQ$4,'[1]INTERNAL PARAMETERS-1'!$B$5:$J$44,7,FALSE)*AEBYLD2!$F33 + AEBYLD1!AQ33*(1-VLOOKUP(AEBYLD2!AQ$4,'[1]INTERNAL PARAMETERS-1'!$B$5:$J$44,5,FALSE))*VLOOKUP(AEBYLD2!AQ$4,'[1]INTERNAL PARAMETERS-1'!$B$5:$J$44,9,FALSE)*AEBYLD2!$F33</f>
        <v>0</v>
      </c>
      <c r="AR33" s="50">
        <f>AEBYLD1!AR33*VLOOKUP(AEBYLD2!AR$4,'[1]INTERNAL PARAMETERS-1'!$B$5:$J$44,5,FALSE)*VLOOKUP(AEBYLD2!AR$4,'[1]INTERNAL PARAMETERS-1'!$B$5:$J$44,7,FALSE)*AEBYLD2!$F33 + AEBYLD1!AR33*(1-VLOOKUP(AEBYLD2!AR$4,'[1]INTERNAL PARAMETERS-1'!$B$5:$J$44,5,FALSE))*VLOOKUP(AEBYLD2!AR$4,'[1]INTERNAL PARAMETERS-1'!$B$5:$J$44,9,FALSE)*AEBYLD2!$F33</f>
        <v>0</v>
      </c>
      <c r="AS33" s="50">
        <f>AEBYLD1!AS33*VLOOKUP(AEBYLD2!AS$4,'[1]INTERNAL PARAMETERS-1'!$B$5:$J$44,5,FALSE)*VLOOKUP(AEBYLD2!AS$4,'[1]INTERNAL PARAMETERS-1'!$B$5:$J$44,7,FALSE)*AEBYLD2!$F33 + AEBYLD1!AS33*(1-VLOOKUP(AEBYLD2!AS$4,'[1]INTERNAL PARAMETERS-1'!$B$5:$J$44,5,FALSE))*VLOOKUP(AEBYLD2!AS$4,'[1]INTERNAL PARAMETERS-1'!$B$5:$J$44,9,FALSE)*AEBYLD2!$F33</f>
        <v>0</v>
      </c>
      <c r="AT33" s="49">
        <f>AEBYLD1!AT33*VLOOKUP(AEBYLD2!AT$4,'[1]INTERNAL PARAMETERS-1'!$B$5:$J$44,5,FALSE)*VLOOKUP(AEBYLD2!AT$4,'[1]INTERNAL PARAMETERS-1'!$B$5:$J$44,7,FALSE)*AEBYLD2!$F33 + AEBYLD1!AT33*(1-VLOOKUP(AEBYLD2!AT$4,'[1]INTERNAL PARAMETERS-1'!$B$5:$J$44,5,FALSE))*VLOOKUP(AEBYLD2!AT$4,'[1]INTERNAL PARAMETERS-1'!$B$5:$J$44,9,FALSE)*AEBYLD2!$F33</f>
        <v>0</v>
      </c>
      <c r="AU33" s="51">
        <f>AEBYLD1!AU33*VLOOKUP(AEBYLD2!AU$4,'[1]INTERNAL PARAMETERS-1'!$B$5:$J$44,5,FALSE)*VLOOKUP(AEBYLD2!AU$4,'[1]INTERNAL PARAMETERS-1'!$B$5:$J$44,6,FALSE)*VLOOKUP(AEBYLD2!AU$4,'[1]INTERNAL PARAMETERS-1'!$B$5:$J$44,3,FALSE) + AEBYLD1!AU33*(1-VLOOKUP(AEBYLD2!AU$4,'[1]INTERNAL PARAMETERS-1'!$B$5:$J$44,5,FALSE))*VLOOKUP(AEBYLD2!AU$4,'[1]INTERNAL PARAMETERS-1'!$B$5:$J$44,8,FALSE)*VLOOKUP(AEBYLD2!AU$4,'[1]INTERNAL PARAMETERS-1'!$B$5:$J$44,3,FALSE)</f>
        <v>0</v>
      </c>
      <c r="AV33" s="50">
        <f>AEBYLD1!AV33*VLOOKUP(AEBYLD2!AV$4,'[1]INTERNAL PARAMETERS-1'!$B$5:$J$44,5,FALSE)*VLOOKUP(AEBYLD2!AV$4,'[1]INTERNAL PARAMETERS-1'!$B$5:$J$44,6,FALSE)*VLOOKUP(AEBYLD2!AV$4,'[1]INTERNAL PARAMETERS-1'!$B$5:$J$44,3,FALSE) + AEBYLD1!AV33*(1-VLOOKUP(AEBYLD2!AV$4,'[1]INTERNAL PARAMETERS-1'!$B$5:$J$44,5,FALSE))*VLOOKUP(AEBYLD2!AV$4,'[1]INTERNAL PARAMETERS-1'!$B$5:$J$44,8,FALSE)*VLOOKUP(AEBYLD2!AV$4,'[1]INTERNAL PARAMETERS-1'!$B$5:$J$44,3,FALSE)</f>
        <v>0</v>
      </c>
      <c r="AW33" s="50">
        <f>AEBYLD1!AW33*VLOOKUP(AEBYLD2!AW$4,'[1]INTERNAL PARAMETERS-1'!$B$5:$J$44,5,FALSE)*VLOOKUP(AEBYLD2!AW$4,'[1]INTERNAL PARAMETERS-1'!$B$5:$J$44,6,FALSE)*VLOOKUP(AEBYLD2!AW$4,'[1]INTERNAL PARAMETERS-1'!$B$5:$J$44,3,FALSE) + AEBYLD1!AW33*(1-VLOOKUP(AEBYLD2!AW$4,'[1]INTERNAL PARAMETERS-1'!$B$5:$J$44,5,FALSE))*VLOOKUP(AEBYLD2!AW$4,'[1]INTERNAL PARAMETERS-1'!$B$5:$J$44,8,FALSE)*VLOOKUP(AEBYLD2!AW$4,'[1]INTERNAL PARAMETERS-1'!$B$5:$J$44,3,FALSE)</f>
        <v>1.1634182708806054E-2</v>
      </c>
      <c r="AX33" s="50">
        <f>AEBYLD1!AX33*VLOOKUP(AEBYLD2!AX$4,'[1]INTERNAL PARAMETERS-1'!$B$5:$J$44,5,FALSE)*VLOOKUP(AEBYLD2!AX$4,'[1]INTERNAL PARAMETERS-1'!$B$5:$J$44,6,FALSE)*VLOOKUP(AEBYLD2!AX$4,'[1]INTERNAL PARAMETERS-1'!$B$5:$J$44,3,FALSE) + AEBYLD1!AX33*(1-VLOOKUP(AEBYLD2!AX$4,'[1]INTERNAL PARAMETERS-1'!$B$5:$J$44,5,FALSE))*VLOOKUP(AEBYLD2!AX$4,'[1]INTERNAL PARAMETERS-1'!$B$5:$J$44,8,FALSE)*VLOOKUP(AEBYLD2!AX$4,'[1]INTERNAL PARAMETERS-1'!$B$5:$J$44,3,FALSE)</f>
        <v>0</v>
      </c>
      <c r="AY33" s="50">
        <f>AEBYLD1!AY33*VLOOKUP(AEBYLD2!AY$4,'[1]INTERNAL PARAMETERS-1'!$B$5:$J$44,5,FALSE)*VLOOKUP(AEBYLD2!AY$4,'[1]INTERNAL PARAMETERS-1'!$B$5:$J$44,6,FALSE)*VLOOKUP(AEBYLD2!AY$4,'[1]INTERNAL PARAMETERS-1'!$B$5:$J$44,3,FALSE) + AEBYLD1!AY33*(1-VLOOKUP(AEBYLD2!AY$4,'[1]INTERNAL PARAMETERS-1'!$B$5:$J$44,5,FALSE))*VLOOKUP(AEBYLD2!AY$4,'[1]INTERNAL PARAMETERS-1'!$B$5:$J$44,8,FALSE)*VLOOKUP(AEBYLD2!AY$4,'[1]INTERNAL PARAMETERS-1'!$B$5:$J$44,3,FALSE)</f>
        <v>0</v>
      </c>
      <c r="AZ33" s="50">
        <f>AEBYLD1!AZ33*VLOOKUP(AEBYLD2!AZ$4,'[1]INTERNAL PARAMETERS-1'!$B$5:$J$44,5,FALSE)*VLOOKUP(AEBYLD2!AZ$4,'[1]INTERNAL PARAMETERS-1'!$B$5:$J$44,6,FALSE)*VLOOKUP(AEBYLD2!AZ$4,'[1]INTERNAL PARAMETERS-1'!$B$5:$J$44,3,FALSE) + AEBYLD1!AZ33*(1-VLOOKUP(AEBYLD2!AZ$4,'[1]INTERNAL PARAMETERS-1'!$B$5:$J$44,5,FALSE))*VLOOKUP(AEBYLD2!AZ$4,'[1]INTERNAL PARAMETERS-1'!$B$5:$J$44,8,FALSE)*VLOOKUP(AEBYLD2!AZ$4,'[1]INTERNAL PARAMETERS-1'!$B$5:$J$44,3,FALSE)</f>
        <v>0</v>
      </c>
      <c r="BA33" s="50">
        <f>AEBYLD1!BA33*VLOOKUP(AEBYLD2!BA$4,'[1]INTERNAL PARAMETERS-1'!$B$5:$J$44,5,FALSE)*VLOOKUP(AEBYLD2!BA$4,'[1]INTERNAL PARAMETERS-1'!$B$5:$J$44,6,FALSE)*VLOOKUP(AEBYLD2!BA$4,'[1]INTERNAL PARAMETERS-1'!$B$5:$J$44,3,FALSE) + AEBYLD1!BA33*(1-VLOOKUP(AEBYLD2!BA$4,'[1]INTERNAL PARAMETERS-1'!$B$5:$J$44,5,FALSE))*VLOOKUP(AEBYLD2!BA$4,'[1]INTERNAL PARAMETERS-1'!$B$5:$J$44,8,FALSE)*VLOOKUP(AEBYLD2!BA$4,'[1]INTERNAL PARAMETERS-1'!$B$5:$J$44,3,FALSE)</f>
        <v>5.1977488503892133E-3</v>
      </c>
      <c r="BB33" s="50">
        <f>AEBYLD1!BB33*VLOOKUP(AEBYLD2!BB$4,'[1]INTERNAL PARAMETERS-1'!$B$5:$J$44,5,FALSE)*VLOOKUP(AEBYLD2!BB$4,'[1]INTERNAL PARAMETERS-1'!$B$5:$J$44,6,FALSE)*VLOOKUP(AEBYLD2!BB$4,'[1]INTERNAL PARAMETERS-1'!$B$5:$J$44,3,FALSE) + AEBYLD1!BB33*(1-VLOOKUP(AEBYLD2!BB$4,'[1]INTERNAL PARAMETERS-1'!$B$5:$J$44,5,FALSE))*VLOOKUP(AEBYLD2!BB$4,'[1]INTERNAL PARAMETERS-1'!$B$5:$J$44,8,FALSE)*VLOOKUP(AEBYLD2!BB$4,'[1]INTERNAL PARAMETERS-1'!$B$5:$J$44,3,FALSE)</f>
        <v>1.9089876132625866E-3</v>
      </c>
      <c r="BC33" s="50">
        <f>AEBYLD1!BC33*VLOOKUP(AEBYLD2!BC$4,'[1]INTERNAL PARAMETERS-1'!$B$5:$J$44,5,FALSE)*VLOOKUP(AEBYLD2!BC$4,'[1]INTERNAL PARAMETERS-1'!$B$5:$J$44,6,FALSE)*VLOOKUP(AEBYLD2!BC$4,'[1]INTERNAL PARAMETERS-1'!$B$5:$J$44,3,FALSE) + AEBYLD1!BC33*(1-VLOOKUP(AEBYLD2!BC$4,'[1]INTERNAL PARAMETERS-1'!$B$5:$J$44,5,FALSE))*VLOOKUP(AEBYLD2!BC$4,'[1]INTERNAL PARAMETERS-1'!$B$5:$J$44,8,FALSE)*VLOOKUP(AEBYLD2!BC$4,'[1]INTERNAL PARAMETERS-1'!$B$5:$J$44,3,FALSE)</f>
        <v>4.8338658582536623E-3</v>
      </c>
      <c r="BD33" s="50">
        <f>AEBYLD1!BD33*VLOOKUP(AEBYLD2!BD$4,'[1]INTERNAL PARAMETERS-1'!$B$5:$J$44,5,FALSE)*VLOOKUP(AEBYLD2!BD$4,'[1]INTERNAL PARAMETERS-1'!$B$5:$J$44,6,FALSE)*VLOOKUP(AEBYLD2!BD$4,'[1]INTERNAL PARAMETERS-1'!$B$5:$J$44,3,FALSE) + AEBYLD1!BD33*(1-VLOOKUP(AEBYLD2!BD$4,'[1]INTERNAL PARAMETERS-1'!$B$5:$J$44,5,FALSE))*VLOOKUP(AEBYLD2!BD$4,'[1]INTERNAL PARAMETERS-1'!$B$5:$J$44,8,FALSE)*VLOOKUP(AEBYLD2!BD$4,'[1]INTERNAL PARAMETERS-1'!$B$5:$J$44,3,FALSE)</f>
        <v>1.5081640563897416E-3</v>
      </c>
      <c r="BE33" s="50">
        <f>AEBYLD1!BE33*VLOOKUP(AEBYLD2!BE$4,'[1]INTERNAL PARAMETERS-1'!$B$5:$J$44,5,FALSE)*VLOOKUP(AEBYLD2!BE$4,'[1]INTERNAL PARAMETERS-1'!$B$5:$J$44,6,FALSE)*VLOOKUP(AEBYLD2!BE$4,'[1]INTERNAL PARAMETERS-1'!$B$5:$J$44,3,FALSE) + AEBYLD1!BE33*(1-VLOOKUP(AEBYLD2!BE$4,'[1]INTERNAL PARAMETERS-1'!$B$5:$J$44,5,FALSE))*VLOOKUP(AEBYLD2!BE$4,'[1]INTERNAL PARAMETERS-1'!$B$5:$J$44,8,FALSE)*VLOOKUP(AEBYLD2!BE$4,'[1]INTERNAL PARAMETERS-1'!$B$5:$J$44,3,FALSE)</f>
        <v>5.8138420076889455E-3</v>
      </c>
      <c r="BF33" s="50">
        <f>AEBYLD1!BF33*VLOOKUP(AEBYLD2!BF$4,'[1]INTERNAL PARAMETERS-1'!$B$5:$J$44,5,FALSE)*VLOOKUP(AEBYLD2!BF$4,'[1]INTERNAL PARAMETERS-1'!$B$5:$J$44,6,FALSE)*VLOOKUP(AEBYLD2!BF$4,'[1]INTERNAL PARAMETERS-1'!$B$5:$J$44,3,FALSE) + AEBYLD1!BF33*(1-VLOOKUP(AEBYLD2!BF$4,'[1]INTERNAL PARAMETERS-1'!$B$5:$J$44,5,FALSE))*VLOOKUP(AEBYLD2!BF$4,'[1]INTERNAL PARAMETERS-1'!$B$5:$J$44,8,FALSE)*VLOOKUP(AEBYLD2!BF$4,'[1]INTERNAL PARAMETERS-1'!$B$5:$J$44,3,FALSE)</f>
        <v>0</v>
      </c>
      <c r="BG33" s="50">
        <f>AEBYLD1!BG33*VLOOKUP(AEBYLD2!BG$4,'[1]INTERNAL PARAMETERS-1'!$B$5:$J$44,5,FALSE)*VLOOKUP(AEBYLD2!BG$4,'[1]INTERNAL PARAMETERS-1'!$B$5:$J$44,6,FALSE)*VLOOKUP(AEBYLD2!BG$4,'[1]INTERNAL PARAMETERS-1'!$B$5:$J$44,3,FALSE) + AEBYLD1!BG33*(1-VLOOKUP(AEBYLD2!BG$4,'[1]INTERNAL PARAMETERS-1'!$B$5:$J$44,5,FALSE))*VLOOKUP(AEBYLD2!BG$4,'[1]INTERNAL PARAMETERS-1'!$B$5:$J$44,8,FALSE)*VLOOKUP(AEBYLD2!BG$4,'[1]INTERNAL PARAMETERS-1'!$B$5:$J$44,3,FALSE)</f>
        <v>2.1816979150852014E-3</v>
      </c>
      <c r="BH33" s="50">
        <f>AEBYLD1!BH33*VLOOKUP(AEBYLD2!BH$4,'[1]INTERNAL PARAMETERS-1'!$B$5:$J$44,5,FALSE)*VLOOKUP(AEBYLD2!BH$4,'[1]INTERNAL PARAMETERS-1'!$B$5:$J$44,6,FALSE)*VLOOKUP(AEBYLD2!BH$4,'[1]INTERNAL PARAMETERS-1'!$B$5:$J$44,3,FALSE) + AEBYLD1!BH33*(1-VLOOKUP(AEBYLD2!BH$4,'[1]INTERNAL PARAMETERS-1'!$B$5:$J$44,5,FALSE))*VLOOKUP(AEBYLD2!BH$4,'[1]INTERNAL PARAMETERS-1'!$B$5:$J$44,8,FALSE)*VLOOKUP(AEBYLD2!BH$4,'[1]INTERNAL PARAMETERS-1'!$B$5:$J$44,3,FALSE)</f>
        <v>9.2008854818188264E-6</v>
      </c>
      <c r="BI33" s="50">
        <f>AEBYLD1!BI33*VLOOKUP(AEBYLD2!BI$4,'[1]INTERNAL PARAMETERS-1'!$B$5:$J$44,5,FALSE)*VLOOKUP(AEBYLD2!BI$4,'[1]INTERNAL PARAMETERS-1'!$B$5:$J$44,6,FALSE)*VLOOKUP(AEBYLD2!BI$4,'[1]INTERNAL PARAMETERS-1'!$B$5:$J$44,3,FALSE) + AEBYLD1!BI33*(1-VLOOKUP(AEBYLD2!BI$4,'[1]INTERNAL PARAMETERS-1'!$B$5:$J$44,5,FALSE))*VLOOKUP(AEBYLD2!BI$4,'[1]INTERNAL PARAMETERS-1'!$B$5:$J$44,8,FALSE)*VLOOKUP(AEBYLD2!BI$4,'[1]INTERNAL PARAMETERS-1'!$B$5:$J$44,3,FALSE)</f>
        <v>0</v>
      </c>
      <c r="BJ33" s="50">
        <f>AEBYLD1!BJ33*VLOOKUP(AEBYLD2!BJ$4,'[1]INTERNAL PARAMETERS-1'!$B$5:$J$44,5,FALSE)*VLOOKUP(AEBYLD2!BJ$4,'[1]INTERNAL PARAMETERS-1'!$B$5:$J$44,6,FALSE)*VLOOKUP(AEBYLD2!BJ$4,'[1]INTERNAL PARAMETERS-1'!$B$5:$J$44,3,FALSE) + AEBYLD1!BJ33*(1-VLOOKUP(AEBYLD2!BJ$4,'[1]INTERNAL PARAMETERS-1'!$B$5:$J$44,5,FALSE))*VLOOKUP(AEBYLD2!BJ$4,'[1]INTERNAL PARAMETERS-1'!$B$5:$J$44,8,FALSE)*VLOOKUP(AEBYLD2!BJ$4,'[1]INTERNAL PARAMETERS-1'!$B$5:$J$44,3,FALSE)</f>
        <v>5.7288984292884753E-4</v>
      </c>
      <c r="BK33" s="50">
        <f>AEBYLD1!BK33*VLOOKUP(AEBYLD2!BK$4,'[1]INTERNAL PARAMETERS-1'!$B$5:$J$44,5,FALSE)*VLOOKUP(AEBYLD2!BK$4,'[1]INTERNAL PARAMETERS-1'!$B$5:$J$44,6,FALSE)*VLOOKUP(AEBYLD2!BK$4,'[1]INTERNAL PARAMETERS-1'!$B$5:$J$44,3,FALSE) + AEBYLD1!BK33*(1-VLOOKUP(AEBYLD2!BK$4,'[1]INTERNAL PARAMETERS-1'!$B$5:$J$44,5,FALSE))*VLOOKUP(AEBYLD2!BK$4,'[1]INTERNAL PARAMETERS-1'!$B$5:$J$44,8,FALSE)*VLOOKUP(AEBYLD2!BK$4,'[1]INTERNAL PARAMETERS-1'!$B$5:$J$44,3,FALSE)</f>
        <v>8.1812487119582939E-4</v>
      </c>
      <c r="BL33" s="50">
        <f>AEBYLD1!BL33*VLOOKUP(AEBYLD2!BL$4,'[1]INTERNAL PARAMETERS-1'!$B$5:$J$44,5,FALSE)*VLOOKUP(AEBYLD2!BL$4,'[1]INTERNAL PARAMETERS-1'!$B$5:$J$44,6,FALSE)*VLOOKUP(AEBYLD2!BL$4,'[1]INTERNAL PARAMETERS-1'!$B$5:$J$44,3,FALSE) + AEBYLD1!BL33*(1-VLOOKUP(AEBYLD2!BL$4,'[1]INTERNAL PARAMETERS-1'!$B$5:$J$44,5,FALSE))*VLOOKUP(AEBYLD2!BL$4,'[1]INTERNAL PARAMETERS-1'!$B$5:$J$44,8,FALSE)*VLOOKUP(AEBYLD2!BL$4,'[1]INTERNAL PARAMETERS-1'!$B$5:$J$44,3,FALSE)</f>
        <v>3.2725453304558766E-3</v>
      </c>
      <c r="BM33" s="50">
        <f>AEBYLD1!BM33*VLOOKUP(AEBYLD2!BM$4,'[1]INTERNAL PARAMETERS-1'!$B$5:$J$44,5,FALSE)*VLOOKUP(AEBYLD2!BM$4,'[1]INTERNAL PARAMETERS-1'!$B$5:$J$44,6,FALSE)*VLOOKUP(AEBYLD2!BM$4,'[1]INTERNAL PARAMETERS-1'!$B$5:$J$44,3,FALSE) + AEBYLD1!BM33*(1-VLOOKUP(AEBYLD2!BM$4,'[1]INTERNAL PARAMETERS-1'!$B$5:$J$44,5,FALSE))*VLOOKUP(AEBYLD2!BM$4,'[1]INTERNAL PARAMETERS-1'!$B$5:$J$44,8,FALSE)*VLOOKUP(AEBYLD2!BM$4,'[1]INTERNAL PARAMETERS-1'!$B$5:$J$44,3,FALSE)</f>
        <v>1.7256988606453305E-3</v>
      </c>
      <c r="BN33" s="50">
        <f>AEBYLD1!BN33*VLOOKUP(AEBYLD2!BN$4,'[1]INTERNAL PARAMETERS-1'!$B$5:$J$44,5,FALSE)*VLOOKUP(AEBYLD2!BN$4,'[1]INTERNAL PARAMETERS-1'!$B$5:$J$44,6,FALSE)*VLOOKUP(AEBYLD2!BN$4,'[1]INTERNAL PARAMETERS-1'!$B$5:$J$44,3,FALSE) + AEBYLD1!BN33*(1-VLOOKUP(AEBYLD2!BN$4,'[1]INTERNAL PARAMETERS-1'!$B$5:$J$44,5,FALSE))*VLOOKUP(AEBYLD2!BN$4,'[1]INTERNAL PARAMETERS-1'!$B$5:$J$44,8,FALSE)*VLOOKUP(AEBYLD2!BN$4,'[1]INTERNAL PARAMETERS-1'!$B$5:$J$44,3,FALSE)</f>
        <v>8.8291621170845901E-4</v>
      </c>
      <c r="BO33" s="50">
        <f>AEBYLD1!BO33*VLOOKUP(AEBYLD2!BO$4,'[1]INTERNAL PARAMETERS-1'!$B$5:$J$44,5,FALSE)*VLOOKUP(AEBYLD2!BO$4,'[1]INTERNAL PARAMETERS-1'!$B$5:$J$44,6,FALSE)*VLOOKUP(AEBYLD2!BO$4,'[1]INTERNAL PARAMETERS-1'!$B$5:$J$44,3,FALSE) + AEBYLD1!BO33*(1-VLOOKUP(AEBYLD2!BO$4,'[1]INTERNAL PARAMETERS-1'!$B$5:$J$44,5,FALSE))*VLOOKUP(AEBYLD2!BO$4,'[1]INTERNAL PARAMETERS-1'!$B$5:$J$44,8,FALSE)*VLOOKUP(AEBYLD2!BO$4,'[1]INTERNAL PARAMETERS-1'!$B$5:$J$44,3,FALSE)</f>
        <v>8.1888134223402252E-4</v>
      </c>
      <c r="BP33" s="50">
        <f>AEBYLD1!BP33*VLOOKUP(AEBYLD2!BP$4,'[1]INTERNAL PARAMETERS-1'!$B$5:$J$44,5,FALSE)*VLOOKUP(AEBYLD2!BP$4,'[1]INTERNAL PARAMETERS-1'!$B$5:$J$44,6,FALSE)*VLOOKUP(AEBYLD2!BP$4,'[1]INTERNAL PARAMETERS-1'!$B$5:$J$44,3,FALSE) + AEBYLD1!BP33*(1-VLOOKUP(AEBYLD2!BP$4,'[1]INTERNAL PARAMETERS-1'!$B$5:$J$44,5,FALSE))*VLOOKUP(AEBYLD2!BP$4,'[1]INTERNAL PARAMETERS-1'!$B$5:$J$44,8,FALSE)*VLOOKUP(AEBYLD2!BP$4,'[1]INTERNAL PARAMETERS-1'!$B$5:$J$44,3,FALSE)</f>
        <v>6.3792313811312048E-5</v>
      </c>
      <c r="BQ33" s="50">
        <f>AEBYLD1!BQ33*VLOOKUP(AEBYLD2!BQ$4,'[1]INTERNAL PARAMETERS-1'!$B$5:$J$44,5,FALSE)*VLOOKUP(AEBYLD2!BQ$4,'[1]INTERNAL PARAMETERS-1'!$B$5:$J$44,6,FALSE)*VLOOKUP(AEBYLD2!BQ$4,'[1]INTERNAL PARAMETERS-1'!$B$5:$J$44,3,FALSE) + AEBYLD1!BQ33*(1-VLOOKUP(AEBYLD2!BQ$4,'[1]INTERNAL PARAMETERS-1'!$B$5:$J$44,5,FALSE))*VLOOKUP(AEBYLD2!BQ$4,'[1]INTERNAL PARAMETERS-1'!$B$5:$J$44,8,FALSE)*VLOOKUP(AEBYLD2!BQ$4,'[1]INTERNAL PARAMETERS-1'!$B$5:$J$44,3,FALSE)</f>
        <v>3.6145601496805702E-3</v>
      </c>
      <c r="BR33" s="50">
        <f>AEBYLD1!BR33*VLOOKUP(AEBYLD2!BR$4,'[1]INTERNAL PARAMETERS-1'!$B$5:$J$44,5,FALSE)*VLOOKUP(AEBYLD2!BR$4,'[1]INTERNAL PARAMETERS-1'!$B$5:$J$44,6,FALSE)*VLOOKUP(AEBYLD2!BR$4,'[1]INTERNAL PARAMETERS-1'!$B$5:$J$44,3,FALSE) + AEBYLD1!BR33*(1-VLOOKUP(AEBYLD2!BR$4,'[1]INTERNAL PARAMETERS-1'!$B$5:$J$44,5,FALSE))*VLOOKUP(AEBYLD2!BR$4,'[1]INTERNAL PARAMETERS-1'!$B$5:$J$44,8,FALSE)*VLOOKUP(AEBYLD2!BR$4,'[1]INTERNAL PARAMETERS-1'!$B$5:$J$44,3,FALSE)</f>
        <v>1.0015731538833658E-4</v>
      </c>
      <c r="BS33" s="50">
        <f>AEBYLD1!BS33*VLOOKUP(AEBYLD2!BS$4,'[1]INTERNAL PARAMETERS-1'!$B$5:$J$44,5,FALSE)*VLOOKUP(AEBYLD2!BS$4,'[1]INTERNAL PARAMETERS-1'!$B$5:$J$44,6,FALSE)*VLOOKUP(AEBYLD2!BS$4,'[1]INTERNAL PARAMETERS-1'!$B$5:$J$44,3,FALSE) + AEBYLD1!BS33*(1-VLOOKUP(AEBYLD2!BS$4,'[1]INTERNAL PARAMETERS-1'!$B$5:$J$44,5,FALSE))*VLOOKUP(AEBYLD2!BS$4,'[1]INTERNAL PARAMETERS-1'!$B$5:$J$44,8,FALSE)*VLOOKUP(AEBYLD2!BS$4,'[1]INTERNAL PARAMETERS-1'!$B$5:$J$44,3,FALSE)</f>
        <v>6.2372186518537975E-6</v>
      </c>
      <c r="BT33" s="50">
        <f>AEBYLD1!BT33*VLOOKUP(AEBYLD2!BT$4,'[1]INTERNAL PARAMETERS-1'!$B$5:$J$44,5,FALSE)*VLOOKUP(AEBYLD2!BT$4,'[1]INTERNAL PARAMETERS-1'!$B$5:$J$44,6,FALSE)*VLOOKUP(AEBYLD2!BT$4,'[1]INTERNAL PARAMETERS-1'!$B$5:$J$44,3,FALSE) + AEBYLD1!BT33*(1-VLOOKUP(AEBYLD2!BT$4,'[1]INTERNAL PARAMETERS-1'!$B$5:$J$44,5,FALSE))*VLOOKUP(AEBYLD2!BT$4,'[1]INTERNAL PARAMETERS-1'!$B$5:$J$44,8,FALSE)*VLOOKUP(AEBYLD2!BT$4,'[1]INTERNAL PARAMETERS-1'!$B$5:$J$44,3,FALSE)</f>
        <v>0</v>
      </c>
      <c r="BU33" s="50">
        <f>AEBYLD1!BU33*VLOOKUP(AEBYLD2!BU$4,'[1]INTERNAL PARAMETERS-1'!$B$5:$J$44,5,FALSE)*VLOOKUP(AEBYLD2!BU$4,'[1]INTERNAL PARAMETERS-1'!$B$5:$J$44,6,FALSE)*VLOOKUP(AEBYLD2!BU$4,'[1]INTERNAL PARAMETERS-1'!$B$5:$J$44,3,FALSE) + AEBYLD1!BU33*(1-VLOOKUP(AEBYLD2!BU$4,'[1]INTERNAL PARAMETERS-1'!$B$5:$J$44,5,FALSE))*VLOOKUP(AEBYLD2!BU$4,'[1]INTERNAL PARAMETERS-1'!$B$5:$J$44,8,FALSE)*VLOOKUP(AEBYLD2!BU$4,'[1]INTERNAL PARAMETERS-1'!$B$5:$J$44,3,FALSE)</f>
        <v>0</v>
      </c>
      <c r="BV33" s="50">
        <f>AEBYLD1!BV33*VLOOKUP(AEBYLD2!BV$4,'[1]INTERNAL PARAMETERS-1'!$B$5:$J$44,5,FALSE)*VLOOKUP(AEBYLD2!BV$4,'[1]INTERNAL PARAMETERS-1'!$B$5:$J$44,6,FALSE)*VLOOKUP(AEBYLD2!BV$4,'[1]INTERNAL PARAMETERS-1'!$B$5:$J$44,3,FALSE) + AEBYLD1!BV33*(1-VLOOKUP(AEBYLD2!BV$4,'[1]INTERNAL PARAMETERS-1'!$B$5:$J$44,5,FALSE))*VLOOKUP(AEBYLD2!BV$4,'[1]INTERNAL PARAMETERS-1'!$B$5:$J$44,8,FALSE)*VLOOKUP(AEBYLD2!BV$4,'[1]INTERNAL PARAMETERS-1'!$B$5:$J$44,3,FALSE)</f>
        <v>0</v>
      </c>
      <c r="BW33" s="50">
        <f>AEBYLD1!BW33*VLOOKUP(AEBYLD2!BW$4,'[1]INTERNAL PARAMETERS-1'!$B$5:$J$44,5,FALSE)*VLOOKUP(AEBYLD2!BW$4,'[1]INTERNAL PARAMETERS-1'!$B$5:$J$44,6,FALSE)*VLOOKUP(AEBYLD2!BW$4,'[1]INTERNAL PARAMETERS-1'!$B$5:$J$44,3,FALSE) + AEBYLD1!BW33*(1-VLOOKUP(AEBYLD2!BW$4,'[1]INTERNAL PARAMETERS-1'!$B$5:$J$44,5,FALSE))*VLOOKUP(AEBYLD2!BW$4,'[1]INTERNAL PARAMETERS-1'!$B$5:$J$44,8,FALSE)*VLOOKUP(AEBYLD2!BW$4,'[1]INTERNAL PARAMETERS-1'!$B$5:$J$44,3,FALSE)</f>
        <v>0</v>
      </c>
      <c r="BX33" s="50">
        <f>AEBYLD1!BX33*VLOOKUP(AEBYLD2!BX$4,'[1]INTERNAL PARAMETERS-1'!$B$5:$J$44,5,FALSE)*VLOOKUP(AEBYLD2!BX$4,'[1]INTERNAL PARAMETERS-1'!$B$5:$J$44,6,FALSE)*VLOOKUP(AEBYLD2!BX$4,'[1]INTERNAL PARAMETERS-1'!$B$5:$J$44,3,FALSE) + AEBYLD1!BX33*(1-VLOOKUP(AEBYLD2!BX$4,'[1]INTERNAL PARAMETERS-1'!$B$5:$J$44,5,FALSE))*VLOOKUP(AEBYLD2!BX$4,'[1]INTERNAL PARAMETERS-1'!$B$5:$J$44,8,FALSE)*VLOOKUP(AEBYLD2!BX$4,'[1]INTERNAL PARAMETERS-1'!$B$5:$J$44,3,FALSE)</f>
        <v>0</v>
      </c>
      <c r="BY33" s="50">
        <f>AEBYLD1!BY33*VLOOKUP(AEBYLD2!BY$4,'[1]INTERNAL PARAMETERS-1'!$B$5:$J$44,5,FALSE)*VLOOKUP(AEBYLD2!BY$4,'[1]INTERNAL PARAMETERS-1'!$B$5:$J$44,6,FALSE)*VLOOKUP(AEBYLD2!BY$4,'[1]INTERNAL PARAMETERS-1'!$B$5:$J$44,3,FALSE) + AEBYLD1!BY33*(1-VLOOKUP(AEBYLD2!BY$4,'[1]INTERNAL PARAMETERS-1'!$B$5:$J$44,5,FALSE))*VLOOKUP(AEBYLD2!BY$4,'[1]INTERNAL PARAMETERS-1'!$B$5:$J$44,8,FALSE)*VLOOKUP(AEBYLD2!BY$4,'[1]INTERNAL PARAMETERS-1'!$B$5:$J$44,3,FALSE)</f>
        <v>0</v>
      </c>
      <c r="BZ33" s="50">
        <f>AEBYLD1!BZ33*VLOOKUP(AEBYLD2!BZ$4,'[1]INTERNAL PARAMETERS-1'!$B$5:$J$44,5,FALSE)*VLOOKUP(AEBYLD2!BZ$4,'[1]INTERNAL PARAMETERS-1'!$B$5:$J$44,6,FALSE)*VLOOKUP(AEBYLD2!BZ$4,'[1]INTERNAL PARAMETERS-1'!$B$5:$J$44,3,FALSE) + AEBYLD1!BZ33*(1-VLOOKUP(AEBYLD2!BZ$4,'[1]INTERNAL PARAMETERS-1'!$B$5:$J$44,5,FALSE))*VLOOKUP(AEBYLD2!BZ$4,'[1]INTERNAL PARAMETERS-1'!$B$5:$J$44,8,FALSE)*VLOOKUP(AEBYLD2!BZ$4,'[1]INTERNAL PARAMETERS-1'!$B$5:$J$44,3,FALSE)</f>
        <v>4.7707385755258353E-6</v>
      </c>
      <c r="CA33" s="50">
        <f>AEBYLD1!CA33*VLOOKUP(AEBYLD2!CA$4,'[1]INTERNAL PARAMETERS-1'!$B$5:$J$44,5,FALSE)*VLOOKUP(AEBYLD2!CA$4,'[1]INTERNAL PARAMETERS-1'!$B$5:$J$44,6,FALSE)*VLOOKUP(AEBYLD2!CA$4,'[1]INTERNAL PARAMETERS-1'!$B$5:$J$44,3,FALSE) + AEBYLD1!CA33*(1-VLOOKUP(AEBYLD2!CA$4,'[1]INTERNAL PARAMETERS-1'!$B$5:$J$44,5,FALSE))*VLOOKUP(AEBYLD2!CA$4,'[1]INTERNAL PARAMETERS-1'!$B$5:$J$44,8,FALSE)*VLOOKUP(AEBYLD2!CA$4,'[1]INTERNAL PARAMETERS-1'!$B$5:$J$44,3,FALSE)</f>
        <v>0</v>
      </c>
      <c r="CB33" s="50">
        <f>AEBYLD1!CB33*VLOOKUP(AEBYLD2!CB$4,'[1]INTERNAL PARAMETERS-1'!$B$5:$J$44,5,FALSE)*VLOOKUP(AEBYLD2!CB$4,'[1]INTERNAL PARAMETERS-1'!$B$5:$J$44,6,FALSE)*VLOOKUP(AEBYLD2!CB$4,'[1]INTERNAL PARAMETERS-1'!$B$5:$J$44,3,FALSE) + AEBYLD1!CB33*(1-VLOOKUP(AEBYLD2!CB$4,'[1]INTERNAL PARAMETERS-1'!$B$5:$J$44,5,FALSE))*VLOOKUP(AEBYLD2!CB$4,'[1]INTERNAL PARAMETERS-1'!$B$5:$J$44,8,FALSE)*VLOOKUP(AEBYLD2!CB$4,'[1]INTERNAL PARAMETERS-1'!$B$5:$J$44,3,FALSE)</f>
        <v>0</v>
      </c>
      <c r="CC33" s="50">
        <f>AEBYLD1!CC33*VLOOKUP(AEBYLD2!CC$4,'[1]INTERNAL PARAMETERS-1'!$B$5:$J$44,5,FALSE)*VLOOKUP(AEBYLD2!CC$4,'[1]INTERNAL PARAMETERS-1'!$B$5:$J$44,6,FALSE)*VLOOKUP(AEBYLD2!CC$4,'[1]INTERNAL PARAMETERS-1'!$B$5:$J$44,3,FALSE) + AEBYLD1!CC33*(1-VLOOKUP(AEBYLD2!CC$4,'[1]INTERNAL PARAMETERS-1'!$B$5:$J$44,5,FALSE))*VLOOKUP(AEBYLD2!CC$4,'[1]INTERNAL PARAMETERS-1'!$B$5:$J$44,8,FALSE)*VLOOKUP(AEBYLD2!CC$4,'[1]INTERNAL PARAMETERS-1'!$B$5:$J$44,3,FALSE)</f>
        <v>2.1960523404046883E-5</v>
      </c>
      <c r="CD33" s="50">
        <f>AEBYLD1!CD33*VLOOKUP(AEBYLD2!CD$4,'[1]INTERNAL PARAMETERS-1'!$B$5:$J$44,5,FALSE)*VLOOKUP(AEBYLD2!CD$4,'[1]INTERNAL PARAMETERS-1'!$B$5:$J$44,6,FALSE)*VLOOKUP(AEBYLD2!CD$4,'[1]INTERNAL PARAMETERS-1'!$B$5:$J$44,3,FALSE) + AEBYLD1!CD33*(1-VLOOKUP(AEBYLD2!CD$4,'[1]INTERNAL PARAMETERS-1'!$B$5:$J$44,5,FALSE))*VLOOKUP(AEBYLD2!CD$4,'[1]INTERNAL PARAMETERS-1'!$B$5:$J$44,8,FALSE)*VLOOKUP(AEBYLD2!CD$4,'[1]INTERNAL PARAMETERS-1'!$B$5:$J$44,3,FALSE)</f>
        <v>3.8620192489522314E-5</v>
      </c>
      <c r="CE33" s="50">
        <f>AEBYLD1!CE33*VLOOKUP(AEBYLD2!CE$4,'[1]INTERNAL PARAMETERS-1'!$B$5:$J$44,5,FALSE)*VLOOKUP(AEBYLD2!CE$4,'[1]INTERNAL PARAMETERS-1'!$B$5:$J$44,6,FALSE)*VLOOKUP(AEBYLD2!CE$4,'[1]INTERNAL PARAMETERS-1'!$B$5:$J$44,3,FALSE) + AEBYLD1!CE33*(1-VLOOKUP(AEBYLD2!CE$4,'[1]INTERNAL PARAMETERS-1'!$B$5:$J$44,5,FALSE))*VLOOKUP(AEBYLD2!CE$4,'[1]INTERNAL PARAMETERS-1'!$B$5:$J$44,8,FALSE)*VLOOKUP(AEBYLD2!CE$4,'[1]INTERNAL PARAMETERS-1'!$B$5:$J$44,3,FALSE)</f>
        <v>9.4246826569985748E-5</v>
      </c>
      <c r="CF33" s="50">
        <f>AEBYLD1!CF33*VLOOKUP(AEBYLD2!CF$4,'[1]INTERNAL PARAMETERS-1'!$B$5:$J$44,5,FALSE)*VLOOKUP(AEBYLD2!CF$4,'[1]INTERNAL PARAMETERS-1'!$B$5:$J$44,6,FALSE)*VLOOKUP(AEBYLD2!CF$4,'[1]INTERNAL PARAMETERS-1'!$B$5:$J$44,3,FALSE) + AEBYLD1!CF33*(1-VLOOKUP(AEBYLD2!CF$4,'[1]INTERNAL PARAMETERS-1'!$B$5:$J$44,5,FALSE))*VLOOKUP(AEBYLD2!CF$4,'[1]INTERNAL PARAMETERS-1'!$B$5:$J$44,8,FALSE)*VLOOKUP(AEBYLD2!CF$4,'[1]INTERNAL PARAMETERS-1'!$B$5:$J$44,3,FALSE)</f>
        <v>7.560103297792784E-5</v>
      </c>
      <c r="CG33" s="50">
        <f>AEBYLD1!CG33*VLOOKUP(AEBYLD2!CG$4,'[1]INTERNAL PARAMETERS-1'!$B$5:$J$44,5,FALSE)*VLOOKUP(AEBYLD2!CG$4,'[1]INTERNAL PARAMETERS-1'!$B$5:$J$44,6,FALSE)*VLOOKUP(AEBYLD2!CG$4,'[1]INTERNAL PARAMETERS-1'!$B$5:$J$44,3,FALSE) + AEBYLD1!CG33*(1-VLOOKUP(AEBYLD2!CG$4,'[1]INTERNAL PARAMETERS-1'!$B$5:$J$44,5,FALSE))*VLOOKUP(AEBYLD2!CG$4,'[1]INTERNAL PARAMETERS-1'!$B$5:$J$44,8,FALSE)*VLOOKUP(AEBYLD2!CG$4,'[1]INTERNAL PARAMETERS-1'!$B$5:$J$44,3,FALSE)</f>
        <v>0</v>
      </c>
      <c r="CH33" s="49">
        <f>AEBYLD1!CH33*VLOOKUP(AEBYLD2!CH$4,'[1]INTERNAL PARAMETERS-1'!$B$5:$J$44,5,FALSE)*VLOOKUP(AEBYLD2!CH$4,'[1]INTERNAL PARAMETERS-1'!$B$5:$J$44,6,FALSE)*VLOOKUP(AEBYLD2!CH$4,'[1]INTERNAL PARAMETERS-1'!$B$5:$J$44,3,FALSE) + AEBYLD1!CH33*(1-VLOOKUP(AEBYLD2!CH$4,'[1]INTERNAL PARAMETERS-1'!$B$5:$J$44,5,FALSE))*VLOOKUP(AEBYLD2!CH$4,'[1]INTERNAL PARAMETERS-1'!$B$5:$J$44,8,FALSE)*VLOOKUP(AEBYLD2!CH$4,'[1]INTERNAL PARAMETERS-1'!$B$5:$J$44,3,FALSE)</f>
        <v>0</v>
      </c>
      <c r="CJ33" s="51">
        <f t="shared" si="0"/>
        <v>0.94191204246483207</v>
      </c>
      <c r="CK33" s="49">
        <f t="shared" si="1"/>
        <v>4.5198692666074666E-2</v>
      </c>
    </row>
    <row r="34" spans="2:89" x14ac:dyDescent="0.4">
      <c r="B34" s="64" t="s">
        <v>5</v>
      </c>
      <c r="C34" s="63" t="s">
        <v>71</v>
      </c>
      <c r="D34" s="63" t="s">
        <v>77</v>
      </c>
      <c r="E34" s="147">
        <f>AEB!AF34</f>
        <v>4.1607560655357156</v>
      </c>
      <c r="F34" s="62">
        <f>'[1]INTERNAL PARAMETERS-1'!M16</f>
        <v>30.094999999999999</v>
      </c>
      <c r="G34" s="51">
        <f>AEBYLD1!G34*VLOOKUP(AEBYLD2!G$4,'[1]INTERNAL PARAMETERS-1'!$B$5:$J$44,5,FALSE)*VLOOKUP(AEBYLD2!G$4,'[1]INTERNAL PARAMETERS-1'!$B$5:$J$44,7,FALSE)*AEBYLD2!$F34 + AEBYLD1!G34*(1-VLOOKUP(AEBYLD2!G$4,'[1]INTERNAL PARAMETERS-1'!$B$5:$J$44,5,FALSE))*VLOOKUP(AEBYLD2!G$4,'[1]INTERNAL PARAMETERS-1'!$B$5:$J$44,9,FALSE)*AEBYLD2!$F34</f>
        <v>0.23903468767385222</v>
      </c>
      <c r="H34" s="50">
        <f>AEBYLD1!H34*VLOOKUP(AEBYLD2!H$4,'[1]INTERNAL PARAMETERS-1'!$B$5:$J$44,5,FALSE)*VLOOKUP(AEBYLD2!H$4,'[1]INTERNAL PARAMETERS-1'!$B$5:$J$44,7,FALSE)*AEBYLD2!$F34 + AEBYLD1!H34*(1-VLOOKUP(AEBYLD2!H$4,'[1]INTERNAL PARAMETERS-1'!$B$5:$J$44,5,FALSE))*VLOOKUP(AEBYLD2!H$4,'[1]INTERNAL PARAMETERS-1'!$B$5:$J$44,9,FALSE)*AEBYLD2!$F34</f>
        <v>0.21841376999974596</v>
      </c>
      <c r="I34" s="50">
        <f>AEBYLD1!I34*VLOOKUP(AEBYLD2!I$4,'[1]INTERNAL PARAMETERS-1'!$B$5:$J$44,5,FALSE)*VLOOKUP(AEBYLD2!I$4,'[1]INTERNAL PARAMETERS-1'!$B$5:$J$44,7,FALSE)*AEBYLD2!$F34 + AEBYLD1!I34*(1-VLOOKUP(AEBYLD2!I$4,'[1]INTERNAL PARAMETERS-1'!$B$5:$J$44,5,FALSE))*VLOOKUP(AEBYLD2!I$4,'[1]INTERNAL PARAMETERS-1'!$B$5:$J$44,9,FALSE)*AEBYLD2!$F34</f>
        <v>0.23975988995759945</v>
      </c>
      <c r="J34" s="50">
        <f>AEBYLD1!J34*VLOOKUP(AEBYLD2!J$4,'[1]INTERNAL PARAMETERS-1'!$B$5:$J$44,5,FALSE)*VLOOKUP(AEBYLD2!J$4,'[1]INTERNAL PARAMETERS-1'!$B$5:$J$44,7,FALSE)*AEBYLD2!$F34 + AEBYLD1!J34*(1-VLOOKUP(AEBYLD2!J$4,'[1]INTERNAL PARAMETERS-1'!$B$5:$J$44,5,FALSE))*VLOOKUP(AEBYLD2!J$4,'[1]INTERNAL PARAMETERS-1'!$B$5:$J$44,9,FALSE)*AEBYLD2!$F34</f>
        <v>0</v>
      </c>
      <c r="K34" s="50">
        <f>AEBYLD1!K34*VLOOKUP(AEBYLD2!K$4,'[1]INTERNAL PARAMETERS-1'!$B$5:$J$44,5,FALSE)*VLOOKUP(AEBYLD2!K$4,'[1]INTERNAL PARAMETERS-1'!$B$5:$J$44,7,FALSE)*AEBYLD2!$F34 + AEBYLD1!K34*(1-VLOOKUP(AEBYLD2!K$4,'[1]INTERNAL PARAMETERS-1'!$B$5:$J$44,5,FALSE))*VLOOKUP(AEBYLD2!K$4,'[1]INTERNAL PARAMETERS-1'!$B$5:$J$44,9,FALSE)*AEBYLD2!$F34</f>
        <v>0</v>
      </c>
      <c r="L34" s="50">
        <f>AEBYLD1!L34*VLOOKUP(AEBYLD2!L$4,'[1]INTERNAL PARAMETERS-1'!$B$5:$J$44,5,FALSE)*VLOOKUP(AEBYLD2!L$4,'[1]INTERNAL PARAMETERS-1'!$B$5:$J$44,7,FALSE)*AEBYLD2!$F34 + AEBYLD1!L34*(1-VLOOKUP(AEBYLD2!L$4,'[1]INTERNAL PARAMETERS-1'!$B$5:$J$44,5,FALSE))*VLOOKUP(AEBYLD2!L$4,'[1]INTERNAL PARAMETERS-1'!$B$5:$J$44,9,FALSE)*AEBYLD2!$F34</f>
        <v>0</v>
      </c>
      <c r="M34" s="50">
        <f>AEBYLD1!M34*VLOOKUP(AEBYLD2!M$4,'[1]INTERNAL PARAMETERS-1'!$B$5:$J$44,5,FALSE)*VLOOKUP(AEBYLD2!M$4,'[1]INTERNAL PARAMETERS-1'!$B$5:$J$44,7,FALSE)*AEBYLD2!$F34 + AEBYLD1!M34*(1-VLOOKUP(AEBYLD2!M$4,'[1]INTERNAL PARAMETERS-1'!$B$5:$J$44,5,FALSE))*VLOOKUP(AEBYLD2!M$4,'[1]INTERNAL PARAMETERS-1'!$B$5:$J$44,9,FALSE)*AEBYLD2!$F34</f>
        <v>1.7760716721532468E-2</v>
      </c>
      <c r="N34" s="50">
        <f>AEBYLD1!N34*VLOOKUP(AEBYLD2!N$4,'[1]INTERNAL PARAMETERS-1'!$B$5:$J$44,5,FALSE)*VLOOKUP(AEBYLD2!N$4,'[1]INTERNAL PARAMETERS-1'!$B$5:$J$44,7,FALSE)*AEBYLD2!$F34 + AEBYLD1!N34*(1-VLOOKUP(AEBYLD2!N$4,'[1]INTERNAL PARAMETERS-1'!$B$5:$J$44,5,FALSE))*VLOOKUP(AEBYLD2!N$4,'[1]INTERNAL PARAMETERS-1'!$B$5:$J$44,9,FALSE)*AEBYLD2!$F34</f>
        <v>8.116659069305163E-4</v>
      </c>
      <c r="O34" s="50">
        <f>AEBYLD1!O34*VLOOKUP(AEBYLD2!O$4,'[1]INTERNAL PARAMETERS-1'!$B$5:$J$44,5,FALSE)*VLOOKUP(AEBYLD2!O$4,'[1]INTERNAL PARAMETERS-1'!$B$5:$J$44,7,FALSE)*AEBYLD2!$F34 + AEBYLD1!O34*(1-VLOOKUP(AEBYLD2!O$4,'[1]INTERNAL PARAMETERS-1'!$B$5:$J$44,5,FALSE))*VLOOKUP(AEBYLD2!O$4,'[1]INTERNAL PARAMETERS-1'!$B$5:$J$44,9,FALSE)*AEBYLD2!$F34</f>
        <v>0</v>
      </c>
      <c r="P34" s="50">
        <f>AEBYLD1!P34*VLOOKUP(AEBYLD2!P$4,'[1]INTERNAL PARAMETERS-1'!$B$5:$J$44,5,FALSE)*VLOOKUP(AEBYLD2!P$4,'[1]INTERNAL PARAMETERS-1'!$B$5:$J$44,7,FALSE)*AEBYLD2!$F34 + AEBYLD1!P34*(1-VLOOKUP(AEBYLD2!P$4,'[1]INTERNAL PARAMETERS-1'!$B$5:$J$44,5,FALSE))*VLOOKUP(AEBYLD2!P$4,'[1]INTERNAL PARAMETERS-1'!$B$5:$J$44,9,FALSE)*AEBYLD2!$F34</f>
        <v>0</v>
      </c>
      <c r="Q34" s="50">
        <f>AEBYLD1!Q34*VLOOKUP(AEBYLD2!Q$4,'[1]INTERNAL PARAMETERS-1'!$B$5:$J$44,5,FALSE)*VLOOKUP(AEBYLD2!Q$4,'[1]INTERNAL PARAMETERS-1'!$B$5:$J$44,7,FALSE)*AEBYLD2!$F34 + AEBYLD1!Q34*(1-VLOOKUP(AEBYLD2!Q$4,'[1]INTERNAL PARAMETERS-1'!$B$5:$J$44,5,FALSE))*VLOOKUP(AEBYLD2!Q$4,'[1]INTERNAL PARAMETERS-1'!$B$5:$J$44,9,FALSE)*AEBYLD2!$F34</f>
        <v>0</v>
      </c>
      <c r="R34" s="50">
        <f>AEBYLD1!R34*VLOOKUP(AEBYLD2!R$4,'[1]INTERNAL PARAMETERS-1'!$B$5:$J$44,5,FALSE)*VLOOKUP(AEBYLD2!R$4,'[1]INTERNAL PARAMETERS-1'!$B$5:$J$44,7,FALSE)*AEBYLD2!$F34 + AEBYLD1!R34*(1-VLOOKUP(AEBYLD2!R$4,'[1]INTERNAL PARAMETERS-1'!$B$5:$J$44,5,FALSE))*VLOOKUP(AEBYLD2!R$4,'[1]INTERNAL PARAMETERS-1'!$B$5:$J$44,9,FALSE)*AEBYLD2!$F34</f>
        <v>2.3613100854336265E-3</v>
      </c>
      <c r="S34" s="50">
        <f>AEBYLD1!S34*VLOOKUP(AEBYLD2!S$4,'[1]INTERNAL PARAMETERS-1'!$B$5:$J$44,5,FALSE)*VLOOKUP(AEBYLD2!S$4,'[1]INTERNAL PARAMETERS-1'!$B$5:$J$44,7,FALSE)*AEBYLD2!$F34 + AEBYLD1!S34*(1-VLOOKUP(AEBYLD2!S$4,'[1]INTERNAL PARAMETERS-1'!$B$5:$J$44,5,FALSE))*VLOOKUP(AEBYLD2!S$4,'[1]INTERNAL PARAMETERS-1'!$B$5:$J$44,9,FALSE)*AEBYLD2!$F34</f>
        <v>3.4220456468549106E-2</v>
      </c>
      <c r="T34" s="50">
        <f>AEBYLD1!T34*VLOOKUP(AEBYLD2!T$4,'[1]INTERNAL PARAMETERS-1'!$B$5:$J$44,5,FALSE)*VLOOKUP(AEBYLD2!T$4,'[1]INTERNAL PARAMETERS-1'!$B$5:$J$44,7,FALSE)*AEBYLD2!$F34 + AEBYLD1!T34*(1-VLOOKUP(AEBYLD2!T$4,'[1]INTERNAL PARAMETERS-1'!$B$5:$J$44,5,FALSE))*VLOOKUP(AEBYLD2!T$4,'[1]INTERNAL PARAMETERS-1'!$B$5:$J$44,9,FALSE)*AEBYLD2!$F34</f>
        <v>8.854537166514723E-3</v>
      </c>
      <c r="U34" s="50">
        <f>AEBYLD1!U34*VLOOKUP(AEBYLD2!U$4,'[1]INTERNAL PARAMETERS-1'!$B$5:$J$44,5,FALSE)*VLOOKUP(AEBYLD2!U$4,'[1]INTERNAL PARAMETERS-1'!$B$5:$J$44,7,FALSE)*AEBYLD2!$F34 + AEBYLD1!U34*(1-VLOOKUP(AEBYLD2!U$4,'[1]INTERNAL PARAMETERS-1'!$B$5:$J$44,5,FALSE))*VLOOKUP(AEBYLD2!U$4,'[1]INTERNAL PARAMETERS-1'!$B$5:$J$44,9,FALSE)*AEBYLD2!$F34</f>
        <v>4.1690466233059624E-3</v>
      </c>
      <c r="V34" s="50">
        <f>AEBYLD1!V34*VLOOKUP(AEBYLD2!V$4,'[1]INTERNAL PARAMETERS-1'!$B$5:$J$44,5,FALSE)*VLOOKUP(AEBYLD2!V$4,'[1]INTERNAL PARAMETERS-1'!$B$5:$J$44,7,FALSE)*AEBYLD2!$F34 + AEBYLD1!V34*(1-VLOOKUP(AEBYLD2!V$4,'[1]INTERNAL PARAMETERS-1'!$B$5:$J$44,5,FALSE))*VLOOKUP(AEBYLD2!V$4,'[1]INTERNAL PARAMETERS-1'!$B$5:$J$44,9,FALSE)*AEBYLD2!$F34</f>
        <v>3.2612350531779438E-2</v>
      </c>
      <c r="W34" s="50">
        <f>AEBYLD1!W34*VLOOKUP(AEBYLD2!W$4,'[1]INTERNAL PARAMETERS-1'!$B$5:$J$44,5,FALSE)*VLOOKUP(AEBYLD2!W$4,'[1]INTERNAL PARAMETERS-1'!$B$5:$J$44,7,FALSE)*AEBYLD2!$F34 + AEBYLD1!W34*(1-VLOOKUP(AEBYLD2!W$4,'[1]INTERNAL PARAMETERS-1'!$B$5:$J$44,5,FALSE))*VLOOKUP(AEBYLD2!W$4,'[1]INTERNAL PARAMETERS-1'!$B$5:$J$44,9,FALSE)*AEBYLD2!$F34</f>
        <v>0</v>
      </c>
      <c r="X34" s="50">
        <f>AEBYLD1!X34*VLOOKUP(AEBYLD2!X$4,'[1]INTERNAL PARAMETERS-1'!$B$5:$J$44,5,FALSE)*VLOOKUP(AEBYLD2!X$4,'[1]INTERNAL PARAMETERS-1'!$B$5:$J$44,7,FALSE)*AEBYLD2!$F34 + AEBYLD1!X34*(1-VLOOKUP(AEBYLD2!X$4,'[1]INTERNAL PARAMETERS-1'!$B$5:$J$44,5,FALSE))*VLOOKUP(AEBYLD2!X$4,'[1]INTERNAL PARAMETERS-1'!$B$5:$J$44,9,FALSE)*AEBYLD2!$F34</f>
        <v>0</v>
      </c>
      <c r="Y34" s="50">
        <f>AEBYLD1!Y34*VLOOKUP(AEBYLD2!Y$4,'[1]INTERNAL PARAMETERS-1'!$B$5:$J$44,5,FALSE)*VLOOKUP(AEBYLD2!Y$4,'[1]INTERNAL PARAMETERS-1'!$B$5:$J$44,7,FALSE)*AEBYLD2!$F34 + AEBYLD1!Y34*(1-VLOOKUP(AEBYLD2!Y$4,'[1]INTERNAL PARAMETERS-1'!$B$5:$J$44,5,FALSE))*VLOOKUP(AEBYLD2!Y$4,'[1]INTERNAL PARAMETERS-1'!$B$5:$J$44,9,FALSE)*AEBYLD2!$F34</f>
        <v>0</v>
      </c>
      <c r="Z34" s="50">
        <f>AEBYLD1!Z34*VLOOKUP(AEBYLD2!Z$4,'[1]INTERNAL PARAMETERS-1'!$B$5:$J$44,5,FALSE)*VLOOKUP(AEBYLD2!Z$4,'[1]INTERNAL PARAMETERS-1'!$B$5:$J$44,7,FALSE)*AEBYLD2!$F34 + AEBYLD1!Z34*(1-VLOOKUP(AEBYLD2!Z$4,'[1]INTERNAL PARAMETERS-1'!$B$5:$J$44,5,FALSE))*VLOOKUP(AEBYLD2!Z$4,'[1]INTERNAL PARAMETERS-1'!$B$5:$J$44,9,FALSE)*AEBYLD2!$F34</f>
        <v>0</v>
      </c>
      <c r="AA34" s="50">
        <f>AEBYLD1!AA34*VLOOKUP(AEBYLD2!AA$4,'[1]INTERNAL PARAMETERS-1'!$B$5:$J$44,5,FALSE)*VLOOKUP(AEBYLD2!AA$4,'[1]INTERNAL PARAMETERS-1'!$B$5:$J$44,7,FALSE)*AEBYLD2!$F34 + AEBYLD1!AA34*(1-VLOOKUP(AEBYLD2!AA$4,'[1]INTERNAL PARAMETERS-1'!$B$5:$J$44,5,FALSE))*VLOOKUP(AEBYLD2!AA$4,'[1]INTERNAL PARAMETERS-1'!$B$5:$J$44,9,FALSE)*AEBYLD2!$F34</f>
        <v>0</v>
      </c>
      <c r="AB34" s="50">
        <f>AEBYLD1!AB34*VLOOKUP(AEBYLD2!AB$4,'[1]INTERNAL PARAMETERS-1'!$B$5:$J$44,5,FALSE)*VLOOKUP(AEBYLD2!AB$4,'[1]INTERNAL PARAMETERS-1'!$B$5:$J$44,7,FALSE)*AEBYLD2!$F34 + AEBYLD1!AB34*(1-VLOOKUP(AEBYLD2!AB$4,'[1]INTERNAL PARAMETERS-1'!$B$5:$J$44,5,FALSE))*VLOOKUP(AEBYLD2!AB$4,'[1]INTERNAL PARAMETERS-1'!$B$5:$J$44,9,FALSE)*AEBYLD2!$F34</f>
        <v>0</v>
      </c>
      <c r="AC34" s="50">
        <f>AEBYLD1!AC34*VLOOKUP(AEBYLD2!AC$4,'[1]INTERNAL PARAMETERS-1'!$B$5:$J$44,5,FALSE)*VLOOKUP(AEBYLD2!AC$4,'[1]INTERNAL PARAMETERS-1'!$B$5:$J$44,7,FALSE)*AEBYLD2!$F34 + AEBYLD1!AC34*(1-VLOOKUP(AEBYLD2!AC$4,'[1]INTERNAL PARAMETERS-1'!$B$5:$J$44,5,FALSE))*VLOOKUP(AEBYLD2!AC$4,'[1]INTERNAL PARAMETERS-1'!$B$5:$J$44,9,FALSE)*AEBYLD2!$F34</f>
        <v>0</v>
      </c>
      <c r="AD34" s="50">
        <f>AEBYLD1!AD34*VLOOKUP(AEBYLD2!AD$4,'[1]INTERNAL PARAMETERS-1'!$B$5:$J$44,5,FALSE)*VLOOKUP(AEBYLD2!AD$4,'[1]INTERNAL PARAMETERS-1'!$B$5:$J$44,7,FALSE)*AEBYLD2!$F34 + AEBYLD1!AD34*(1-VLOOKUP(AEBYLD2!AD$4,'[1]INTERNAL PARAMETERS-1'!$B$5:$J$44,5,FALSE))*VLOOKUP(AEBYLD2!AD$4,'[1]INTERNAL PARAMETERS-1'!$B$5:$J$44,9,FALSE)*AEBYLD2!$F34</f>
        <v>0</v>
      </c>
      <c r="AE34" s="50">
        <f>AEBYLD1!AE34*VLOOKUP(AEBYLD2!AE$4,'[1]INTERNAL PARAMETERS-1'!$B$5:$J$44,5,FALSE)*VLOOKUP(AEBYLD2!AE$4,'[1]INTERNAL PARAMETERS-1'!$B$5:$J$44,7,FALSE)*AEBYLD2!$F34 + AEBYLD1!AE34*(1-VLOOKUP(AEBYLD2!AE$4,'[1]INTERNAL PARAMETERS-1'!$B$5:$J$44,5,FALSE))*VLOOKUP(AEBYLD2!AE$4,'[1]INTERNAL PARAMETERS-1'!$B$5:$J$44,9,FALSE)*AEBYLD2!$F34</f>
        <v>0</v>
      </c>
      <c r="AF34" s="50">
        <f>AEBYLD1!AF34*VLOOKUP(AEBYLD2!AF$4,'[1]INTERNAL PARAMETERS-1'!$B$5:$J$44,5,FALSE)*VLOOKUP(AEBYLD2!AF$4,'[1]INTERNAL PARAMETERS-1'!$B$5:$J$44,7,FALSE)*AEBYLD2!$F34 + AEBYLD1!AF34*(1-VLOOKUP(AEBYLD2!AF$4,'[1]INTERNAL PARAMETERS-1'!$B$5:$J$44,5,FALSE))*VLOOKUP(AEBYLD2!AF$4,'[1]INTERNAL PARAMETERS-1'!$B$5:$J$44,9,FALSE)*AEBYLD2!$F34</f>
        <v>1.4386791583012211E-3</v>
      </c>
      <c r="AG34" s="50">
        <f>AEBYLD1!AG34*VLOOKUP(AEBYLD2!AG$4,'[1]INTERNAL PARAMETERS-1'!$B$5:$J$44,5,FALSE)*VLOOKUP(AEBYLD2!AG$4,'[1]INTERNAL PARAMETERS-1'!$B$5:$J$44,7,FALSE)*AEBYLD2!$F34 + AEBYLD1!AG34*(1-VLOOKUP(AEBYLD2!AG$4,'[1]INTERNAL PARAMETERS-1'!$B$5:$J$44,5,FALSE))*VLOOKUP(AEBYLD2!AG$4,'[1]INTERNAL PARAMETERS-1'!$B$5:$J$44,9,FALSE)*AEBYLD2!$F34</f>
        <v>0</v>
      </c>
      <c r="AH34" s="50">
        <f>AEBYLD1!AH34*VLOOKUP(AEBYLD2!AH$4,'[1]INTERNAL PARAMETERS-1'!$B$5:$J$44,5,FALSE)*VLOOKUP(AEBYLD2!AH$4,'[1]INTERNAL PARAMETERS-1'!$B$5:$J$44,7,FALSE)*AEBYLD2!$F34 + AEBYLD1!AH34*(1-VLOOKUP(AEBYLD2!AH$4,'[1]INTERNAL PARAMETERS-1'!$B$5:$J$44,5,FALSE))*VLOOKUP(AEBYLD2!AH$4,'[1]INTERNAL PARAMETERS-1'!$B$5:$J$44,9,FALSE)*AEBYLD2!$F34</f>
        <v>4.0578130105931877E-4</v>
      </c>
      <c r="AI34" s="50">
        <f>AEBYLD1!AI34*VLOOKUP(AEBYLD2!AI$4,'[1]INTERNAL PARAMETERS-1'!$B$5:$J$44,5,FALSE)*VLOOKUP(AEBYLD2!AI$4,'[1]INTERNAL PARAMETERS-1'!$B$5:$J$44,7,FALSE)*AEBYLD2!$F34 + AEBYLD1!AI34*(1-VLOOKUP(AEBYLD2!AI$4,'[1]INTERNAL PARAMETERS-1'!$B$5:$J$44,5,FALSE))*VLOOKUP(AEBYLD2!AI$4,'[1]INTERNAL PARAMETERS-1'!$B$5:$J$44,9,FALSE)*AEBYLD2!$F34</f>
        <v>3.6895470084900416E-4</v>
      </c>
      <c r="AJ34" s="50">
        <f>AEBYLD1!AJ34*VLOOKUP(AEBYLD2!AJ$4,'[1]INTERNAL PARAMETERS-1'!$B$5:$J$44,5,FALSE)*VLOOKUP(AEBYLD2!AJ$4,'[1]INTERNAL PARAMETERS-1'!$B$5:$J$44,7,FALSE)*AEBYLD2!$F34 + AEBYLD1!AJ34*(1-VLOOKUP(AEBYLD2!AJ$4,'[1]INTERNAL PARAMETERS-1'!$B$5:$J$44,5,FALSE))*VLOOKUP(AEBYLD2!AJ$4,'[1]INTERNAL PARAMETERS-1'!$B$5:$J$44,9,FALSE)*AEBYLD2!$F34</f>
        <v>2.8778466666222326E-3</v>
      </c>
      <c r="AK34" s="50">
        <f>AEBYLD1!AK34*VLOOKUP(AEBYLD2!AK$4,'[1]INTERNAL PARAMETERS-1'!$B$5:$J$44,5,FALSE)*VLOOKUP(AEBYLD2!AK$4,'[1]INTERNAL PARAMETERS-1'!$B$5:$J$44,7,FALSE)*AEBYLD2!$F34 + AEBYLD1!AK34*(1-VLOOKUP(AEBYLD2!AK$4,'[1]INTERNAL PARAMETERS-1'!$B$5:$J$44,5,FALSE))*VLOOKUP(AEBYLD2!AK$4,'[1]INTERNAL PARAMETERS-1'!$B$5:$J$44,9,FALSE)*AEBYLD2!$F34</f>
        <v>0</v>
      </c>
      <c r="AL34" s="50">
        <f>AEBYLD1!AL34*VLOOKUP(AEBYLD2!AL$4,'[1]INTERNAL PARAMETERS-1'!$B$5:$J$44,5,FALSE)*VLOOKUP(AEBYLD2!AL$4,'[1]INTERNAL PARAMETERS-1'!$B$5:$J$44,7,FALSE)*AEBYLD2!$F34 + AEBYLD1!AL34*(1-VLOOKUP(AEBYLD2!AL$4,'[1]INTERNAL PARAMETERS-1'!$B$5:$J$44,5,FALSE))*VLOOKUP(AEBYLD2!AL$4,'[1]INTERNAL PARAMETERS-1'!$B$5:$J$44,9,FALSE)*AEBYLD2!$F34</f>
        <v>0</v>
      </c>
      <c r="AM34" s="50">
        <f>AEBYLD1!AM34*VLOOKUP(AEBYLD2!AM$4,'[1]INTERNAL PARAMETERS-1'!$B$5:$J$44,5,FALSE)*VLOOKUP(AEBYLD2!AM$4,'[1]INTERNAL PARAMETERS-1'!$B$5:$J$44,7,FALSE)*AEBYLD2!$F34 + AEBYLD1!AM34*(1-VLOOKUP(AEBYLD2!AM$4,'[1]INTERNAL PARAMETERS-1'!$B$5:$J$44,5,FALSE))*VLOOKUP(AEBYLD2!AM$4,'[1]INTERNAL PARAMETERS-1'!$B$5:$J$44,9,FALSE)*AEBYLD2!$F34</f>
        <v>0</v>
      </c>
      <c r="AN34" s="50">
        <f>AEBYLD1!AN34*VLOOKUP(AEBYLD2!AN$4,'[1]INTERNAL PARAMETERS-1'!$B$5:$J$44,5,FALSE)*VLOOKUP(AEBYLD2!AN$4,'[1]INTERNAL PARAMETERS-1'!$B$5:$J$44,7,FALSE)*AEBYLD2!$F34 + AEBYLD1!AN34*(1-VLOOKUP(AEBYLD2!AN$4,'[1]INTERNAL PARAMETERS-1'!$B$5:$J$44,5,FALSE))*VLOOKUP(AEBYLD2!AN$4,'[1]INTERNAL PARAMETERS-1'!$B$5:$J$44,9,FALSE)*AEBYLD2!$F34</f>
        <v>0</v>
      </c>
      <c r="AO34" s="50">
        <f>AEBYLD1!AO34*VLOOKUP(AEBYLD2!AO$4,'[1]INTERNAL PARAMETERS-1'!$B$5:$J$44,5,FALSE)*VLOOKUP(AEBYLD2!AO$4,'[1]INTERNAL PARAMETERS-1'!$B$5:$J$44,7,FALSE)*AEBYLD2!$F34 + AEBYLD1!AO34*(1-VLOOKUP(AEBYLD2!AO$4,'[1]INTERNAL PARAMETERS-1'!$B$5:$J$44,5,FALSE))*VLOOKUP(AEBYLD2!AO$4,'[1]INTERNAL PARAMETERS-1'!$B$5:$J$44,9,FALSE)*AEBYLD2!$F34</f>
        <v>0</v>
      </c>
      <c r="AP34" s="50">
        <f>AEBYLD1!AP34*VLOOKUP(AEBYLD2!AP$4,'[1]INTERNAL PARAMETERS-1'!$B$5:$J$44,5,FALSE)*VLOOKUP(AEBYLD2!AP$4,'[1]INTERNAL PARAMETERS-1'!$B$5:$J$44,7,FALSE)*AEBYLD2!$F34 + AEBYLD1!AP34*(1-VLOOKUP(AEBYLD2!AP$4,'[1]INTERNAL PARAMETERS-1'!$B$5:$J$44,5,FALSE))*VLOOKUP(AEBYLD2!AP$4,'[1]INTERNAL PARAMETERS-1'!$B$5:$J$44,9,FALSE)*AEBYLD2!$F34</f>
        <v>0</v>
      </c>
      <c r="AQ34" s="50">
        <f>AEBYLD1!AQ34*VLOOKUP(AEBYLD2!AQ$4,'[1]INTERNAL PARAMETERS-1'!$B$5:$J$44,5,FALSE)*VLOOKUP(AEBYLD2!AQ$4,'[1]INTERNAL PARAMETERS-1'!$B$5:$J$44,7,FALSE)*AEBYLD2!$F34 + AEBYLD1!AQ34*(1-VLOOKUP(AEBYLD2!AQ$4,'[1]INTERNAL PARAMETERS-1'!$B$5:$J$44,5,FALSE))*VLOOKUP(AEBYLD2!AQ$4,'[1]INTERNAL PARAMETERS-1'!$B$5:$J$44,9,FALSE)*AEBYLD2!$F34</f>
        <v>0</v>
      </c>
      <c r="AR34" s="50">
        <f>AEBYLD1!AR34*VLOOKUP(AEBYLD2!AR$4,'[1]INTERNAL PARAMETERS-1'!$B$5:$J$44,5,FALSE)*VLOOKUP(AEBYLD2!AR$4,'[1]INTERNAL PARAMETERS-1'!$B$5:$J$44,7,FALSE)*AEBYLD2!$F34 + AEBYLD1!AR34*(1-VLOOKUP(AEBYLD2!AR$4,'[1]INTERNAL PARAMETERS-1'!$B$5:$J$44,5,FALSE))*VLOOKUP(AEBYLD2!AR$4,'[1]INTERNAL PARAMETERS-1'!$B$5:$J$44,9,FALSE)*AEBYLD2!$F34</f>
        <v>0</v>
      </c>
      <c r="AS34" s="50">
        <f>AEBYLD1!AS34*VLOOKUP(AEBYLD2!AS$4,'[1]INTERNAL PARAMETERS-1'!$B$5:$J$44,5,FALSE)*VLOOKUP(AEBYLD2!AS$4,'[1]INTERNAL PARAMETERS-1'!$B$5:$J$44,7,FALSE)*AEBYLD2!$F34 + AEBYLD1!AS34*(1-VLOOKUP(AEBYLD2!AS$4,'[1]INTERNAL PARAMETERS-1'!$B$5:$J$44,5,FALSE))*VLOOKUP(AEBYLD2!AS$4,'[1]INTERNAL PARAMETERS-1'!$B$5:$J$44,9,FALSE)*AEBYLD2!$F34</f>
        <v>0</v>
      </c>
      <c r="AT34" s="49">
        <f>AEBYLD1!AT34*VLOOKUP(AEBYLD2!AT$4,'[1]INTERNAL PARAMETERS-1'!$B$5:$J$44,5,FALSE)*VLOOKUP(AEBYLD2!AT$4,'[1]INTERNAL PARAMETERS-1'!$B$5:$J$44,7,FALSE)*AEBYLD2!$F34 + AEBYLD1!AT34*(1-VLOOKUP(AEBYLD2!AT$4,'[1]INTERNAL PARAMETERS-1'!$B$5:$J$44,5,FALSE))*VLOOKUP(AEBYLD2!AT$4,'[1]INTERNAL PARAMETERS-1'!$B$5:$J$44,9,FALSE)*AEBYLD2!$F34</f>
        <v>0</v>
      </c>
      <c r="AU34" s="51">
        <f>AEBYLD1!AU34*VLOOKUP(AEBYLD2!AU$4,'[1]INTERNAL PARAMETERS-1'!$B$5:$J$44,5,FALSE)*VLOOKUP(AEBYLD2!AU$4,'[1]INTERNAL PARAMETERS-1'!$B$5:$J$44,6,FALSE)*VLOOKUP(AEBYLD2!AU$4,'[1]INTERNAL PARAMETERS-1'!$B$5:$J$44,3,FALSE) + AEBYLD1!AU34*(1-VLOOKUP(AEBYLD2!AU$4,'[1]INTERNAL PARAMETERS-1'!$B$5:$J$44,5,FALSE))*VLOOKUP(AEBYLD2!AU$4,'[1]INTERNAL PARAMETERS-1'!$B$5:$J$44,8,FALSE)*VLOOKUP(AEBYLD2!AU$4,'[1]INTERNAL PARAMETERS-1'!$B$5:$J$44,3,FALSE)</f>
        <v>0</v>
      </c>
      <c r="AV34" s="50">
        <f>AEBYLD1!AV34*VLOOKUP(AEBYLD2!AV$4,'[1]INTERNAL PARAMETERS-1'!$B$5:$J$44,5,FALSE)*VLOOKUP(AEBYLD2!AV$4,'[1]INTERNAL PARAMETERS-1'!$B$5:$J$44,6,FALSE)*VLOOKUP(AEBYLD2!AV$4,'[1]INTERNAL PARAMETERS-1'!$B$5:$J$44,3,FALSE) + AEBYLD1!AV34*(1-VLOOKUP(AEBYLD2!AV$4,'[1]INTERNAL PARAMETERS-1'!$B$5:$J$44,5,FALSE))*VLOOKUP(AEBYLD2!AV$4,'[1]INTERNAL PARAMETERS-1'!$B$5:$J$44,8,FALSE)*VLOOKUP(AEBYLD2!AV$4,'[1]INTERNAL PARAMETERS-1'!$B$5:$J$44,3,FALSE)</f>
        <v>0</v>
      </c>
      <c r="AW34" s="50">
        <f>AEBYLD1!AW34*VLOOKUP(AEBYLD2!AW$4,'[1]INTERNAL PARAMETERS-1'!$B$5:$J$44,5,FALSE)*VLOOKUP(AEBYLD2!AW$4,'[1]INTERNAL PARAMETERS-1'!$B$5:$J$44,6,FALSE)*VLOOKUP(AEBYLD2!AW$4,'[1]INTERNAL PARAMETERS-1'!$B$5:$J$44,3,FALSE) + AEBYLD1!AW34*(1-VLOOKUP(AEBYLD2!AW$4,'[1]INTERNAL PARAMETERS-1'!$B$5:$J$44,5,FALSE))*VLOOKUP(AEBYLD2!AW$4,'[1]INTERNAL PARAMETERS-1'!$B$5:$J$44,8,FALSE)*VLOOKUP(AEBYLD2!AW$4,'[1]INTERNAL PARAMETERS-1'!$B$5:$J$44,3,FALSE)</f>
        <v>9.4061832880716449E-3</v>
      </c>
      <c r="AX34" s="50">
        <f>AEBYLD1!AX34*VLOOKUP(AEBYLD2!AX$4,'[1]INTERNAL PARAMETERS-1'!$B$5:$J$44,5,FALSE)*VLOOKUP(AEBYLD2!AX$4,'[1]INTERNAL PARAMETERS-1'!$B$5:$J$44,6,FALSE)*VLOOKUP(AEBYLD2!AX$4,'[1]INTERNAL PARAMETERS-1'!$B$5:$J$44,3,FALSE) + AEBYLD1!AX34*(1-VLOOKUP(AEBYLD2!AX$4,'[1]INTERNAL PARAMETERS-1'!$B$5:$J$44,5,FALSE))*VLOOKUP(AEBYLD2!AX$4,'[1]INTERNAL PARAMETERS-1'!$B$5:$J$44,8,FALSE)*VLOOKUP(AEBYLD2!AX$4,'[1]INTERNAL PARAMETERS-1'!$B$5:$J$44,3,FALSE)</f>
        <v>0</v>
      </c>
      <c r="AY34" s="50">
        <f>AEBYLD1!AY34*VLOOKUP(AEBYLD2!AY$4,'[1]INTERNAL PARAMETERS-1'!$B$5:$J$44,5,FALSE)*VLOOKUP(AEBYLD2!AY$4,'[1]INTERNAL PARAMETERS-1'!$B$5:$J$44,6,FALSE)*VLOOKUP(AEBYLD2!AY$4,'[1]INTERNAL PARAMETERS-1'!$B$5:$J$44,3,FALSE) + AEBYLD1!AY34*(1-VLOOKUP(AEBYLD2!AY$4,'[1]INTERNAL PARAMETERS-1'!$B$5:$J$44,5,FALSE))*VLOOKUP(AEBYLD2!AY$4,'[1]INTERNAL PARAMETERS-1'!$B$5:$J$44,8,FALSE)*VLOOKUP(AEBYLD2!AY$4,'[1]INTERNAL PARAMETERS-1'!$B$5:$J$44,3,FALSE)</f>
        <v>0</v>
      </c>
      <c r="AZ34" s="50">
        <f>AEBYLD1!AZ34*VLOOKUP(AEBYLD2!AZ$4,'[1]INTERNAL PARAMETERS-1'!$B$5:$J$44,5,FALSE)*VLOOKUP(AEBYLD2!AZ$4,'[1]INTERNAL PARAMETERS-1'!$B$5:$J$44,6,FALSE)*VLOOKUP(AEBYLD2!AZ$4,'[1]INTERNAL PARAMETERS-1'!$B$5:$J$44,3,FALSE) + AEBYLD1!AZ34*(1-VLOOKUP(AEBYLD2!AZ$4,'[1]INTERNAL PARAMETERS-1'!$B$5:$J$44,5,FALSE))*VLOOKUP(AEBYLD2!AZ$4,'[1]INTERNAL PARAMETERS-1'!$B$5:$J$44,8,FALSE)*VLOOKUP(AEBYLD2!AZ$4,'[1]INTERNAL PARAMETERS-1'!$B$5:$J$44,3,FALSE)</f>
        <v>0</v>
      </c>
      <c r="BA34" s="50">
        <f>AEBYLD1!BA34*VLOOKUP(AEBYLD2!BA$4,'[1]INTERNAL PARAMETERS-1'!$B$5:$J$44,5,FALSE)*VLOOKUP(AEBYLD2!BA$4,'[1]INTERNAL PARAMETERS-1'!$B$5:$J$44,6,FALSE)*VLOOKUP(AEBYLD2!BA$4,'[1]INTERNAL PARAMETERS-1'!$B$5:$J$44,3,FALSE) + AEBYLD1!BA34*(1-VLOOKUP(AEBYLD2!BA$4,'[1]INTERNAL PARAMETERS-1'!$B$5:$J$44,5,FALSE))*VLOOKUP(AEBYLD2!BA$4,'[1]INTERNAL PARAMETERS-1'!$B$5:$J$44,8,FALSE)*VLOOKUP(AEBYLD2!BA$4,'[1]INTERNAL PARAMETERS-1'!$B$5:$J$44,3,FALSE)</f>
        <v>6.964523443809544E-3</v>
      </c>
      <c r="BB34" s="50">
        <f>AEBYLD1!BB34*VLOOKUP(AEBYLD2!BB$4,'[1]INTERNAL PARAMETERS-1'!$B$5:$J$44,5,FALSE)*VLOOKUP(AEBYLD2!BB$4,'[1]INTERNAL PARAMETERS-1'!$B$5:$J$44,6,FALSE)*VLOOKUP(AEBYLD2!BB$4,'[1]INTERNAL PARAMETERS-1'!$B$5:$J$44,3,FALSE) + AEBYLD1!BB34*(1-VLOOKUP(AEBYLD2!BB$4,'[1]INTERNAL PARAMETERS-1'!$B$5:$J$44,5,FALSE))*VLOOKUP(AEBYLD2!BB$4,'[1]INTERNAL PARAMETERS-1'!$B$5:$J$44,8,FALSE)*VLOOKUP(AEBYLD2!BB$4,'[1]INTERNAL PARAMETERS-1'!$B$5:$J$44,3,FALSE)</f>
        <v>1.5884351305700216E-3</v>
      </c>
      <c r="BC34" s="50">
        <f>AEBYLD1!BC34*VLOOKUP(AEBYLD2!BC$4,'[1]INTERNAL PARAMETERS-1'!$B$5:$J$44,5,FALSE)*VLOOKUP(AEBYLD2!BC$4,'[1]INTERNAL PARAMETERS-1'!$B$5:$J$44,6,FALSE)*VLOOKUP(AEBYLD2!BC$4,'[1]INTERNAL PARAMETERS-1'!$B$5:$J$44,3,FALSE) + AEBYLD1!BC34*(1-VLOOKUP(AEBYLD2!BC$4,'[1]INTERNAL PARAMETERS-1'!$B$5:$J$44,5,FALSE))*VLOOKUP(AEBYLD2!BC$4,'[1]INTERNAL PARAMETERS-1'!$B$5:$J$44,8,FALSE)*VLOOKUP(AEBYLD2!BC$4,'[1]INTERNAL PARAMETERS-1'!$B$5:$J$44,3,FALSE)</f>
        <v>4.2232922104046937E-3</v>
      </c>
      <c r="BD34" s="50">
        <f>AEBYLD1!BD34*VLOOKUP(AEBYLD2!BD$4,'[1]INTERNAL PARAMETERS-1'!$B$5:$J$44,5,FALSE)*VLOOKUP(AEBYLD2!BD$4,'[1]INTERNAL PARAMETERS-1'!$B$5:$J$44,6,FALSE)*VLOOKUP(AEBYLD2!BD$4,'[1]INTERNAL PARAMETERS-1'!$B$5:$J$44,3,FALSE) + AEBYLD1!BD34*(1-VLOOKUP(AEBYLD2!BD$4,'[1]INTERNAL PARAMETERS-1'!$B$5:$J$44,5,FALSE))*VLOOKUP(AEBYLD2!BD$4,'[1]INTERNAL PARAMETERS-1'!$B$5:$J$44,8,FALSE)*VLOOKUP(AEBYLD2!BD$4,'[1]INTERNAL PARAMETERS-1'!$B$5:$J$44,3,FALSE)</f>
        <v>1.5165471126524226E-3</v>
      </c>
      <c r="BE34" s="50">
        <f>AEBYLD1!BE34*VLOOKUP(AEBYLD2!BE$4,'[1]INTERNAL PARAMETERS-1'!$B$5:$J$44,5,FALSE)*VLOOKUP(AEBYLD2!BE$4,'[1]INTERNAL PARAMETERS-1'!$B$5:$J$44,6,FALSE)*VLOOKUP(AEBYLD2!BE$4,'[1]INTERNAL PARAMETERS-1'!$B$5:$J$44,3,FALSE) + AEBYLD1!BE34*(1-VLOOKUP(AEBYLD2!BE$4,'[1]INTERNAL PARAMETERS-1'!$B$5:$J$44,5,FALSE))*VLOOKUP(AEBYLD2!BE$4,'[1]INTERNAL PARAMETERS-1'!$B$5:$J$44,8,FALSE)*VLOOKUP(AEBYLD2!BE$4,'[1]INTERNAL PARAMETERS-1'!$B$5:$J$44,3,FALSE)</f>
        <v>5.9444467307629605E-3</v>
      </c>
      <c r="BF34" s="50">
        <f>AEBYLD1!BF34*VLOOKUP(AEBYLD2!BF$4,'[1]INTERNAL PARAMETERS-1'!$B$5:$J$44,5,FALSE)*VLOOKUP(AEBYLD2!BF$4,'[1]INTERNAL PARAMETERS-1'!$B$5:$J$44,6,FALSE)*VLOOKUP(AEBYLD2!BF$4,'[1]INTERNAL PARAMETERS-1'!$B$5:$J$44,3,FALSE) + AEBYLD1!BF34*(1-VLOOKUP(AEBYLD2!BF$4,'[1]INTERNAL PARAMETERS-1'!$B$5:$J$44,5,FALSE))*VLOOKUP(AEBYLD2!BF$4,'[1]INTERNAL PARAMETERS-1'!$B$5:$J$44,8,FALSE)*VLOOKUP(AEBYLD2!BF$4,'[1]INTERNAL PARAMETERS-1'!$B$5:$J$44,3,FALSE)</f>
        <v>0</v>
      </c>
      <c r="BG34" s="50">
        <f>AEBYLD1!BG34*VLOOKUP(AEBYLD2!BG$4,'[1]INTERNAL PARAMETERS-1'!$B$5:$J$44,5,FALSE)*VLOOKUP(AEBYLD2!BG$4,'[1]INTERNAL PARAMETERS-1'!$B$5:$J$44,6,FALSE)*VLOOKUP(AEBYLD2!BG$4,'[1]INTERNAL PARAMETERS-1'!$B$5:$J$44,3,FALSE) + AEBYLD1!BG34*(1-VLOOKUP(AEBYLD2!BG$4,'[1]INTERNAL PARAMETERS-1'!$B$5:$J$44,5,FALSE))*VLOOKUP(AEBYLD2!BG$4,'[1]INTERNAL PARAMETERS-1'!$B$5:$J$44,8,FALSE)*VLOOKUP(AEBYLD2!BG$4,'[1]INTERNAL PARAMETERS-1'!$B$5:$J$44,3,FALSE)</f>
        <v>1.6958433898521224E-3</v>
      </c>
      <c r="BH34" s="50">
        <f>AEBYLD1!BH34*VLOOKUP(AEBYLD2!BH$4,'[1]INTERNAL PARAMETERS-1'!$B$5:$J$44,5,FALSE)*VLOOKUP(AEBYLD2!BH$4,'[1]INTERNAL PARAMETERS-1'!$B$5:$J$44,6,FALSE)*VLOOKUP(AEBYLD2!BH$4,'[1]INTERNAL PARAMETERS-1'!$B$5:$J$44,3,FALSE) + AEBYLD1!BH34*(1-VLOOKUP(AEBYLD2!BH$4,'[1]INTERNAL PARAMETERS-1'!$B$5:$J$44,5,FALSE))*VLOOKUP(AEBYLD2!BH$4,'[1]INTERNAL PARAMETERS-1'!$B$5:$J$44,8,FALSE)*VLOOKUP(AEBYLD2!BH$4,'[1]INTERNAL PARAMETERS-1'!$B$5:$J$44,3,FALSE)</f>
        <v>9.1347012323878295E-6</v>
      </c>
      <c r="BI34" s="50">
        <f>AEBYLD1!BI34*VLOOKUP(AEBYLD2!BI$4,'[1]INTERNAL PARAMETERS-1'!$B$5:$J$44,5,FALSE)*VLOOKUP(AEBYLD2!BI$4,'[1]INTERNAL PARAMETERS-1'!$B$5:$J$44,6,FALSE)*VLOOKUP(AEBYLD2!BI$4,'[1]INTERNAL PARAMETERS-1'!$B$5:$J$44,3,FALSE) + AEBYLD1!BI34*(1-VLOOKUP(AEBYLD2!BI$4,'[1]INTERNAL PARAMETERS-1'!$B$5:$J$44,5,FALSE))*VLOOKUP(AEBYLD2!BI$4,'[1]INTERNAL PARAMETERS-1'!$B$5:$J$44,8,FALSE)*VLOOKUP(AEBYLD2!BI$4,'[1]INTERNAL PARAMETERS-1'!$B$5:$J$44,3,FALSE)</f>
        <v>0</v>
      </c>
      <c r="BJ34" s="50">
        <f>AEBYLD1!BJ34*VLOOKUP(AEBYLD2!BJ$4,'[1]INTERNAL PARAMETERS-1'!$B$5:$J$44,5,FALSE)*VLOOKUP(AEBYLD2!BJ$4,'[1]INTERNAL PARAMETERS-1'!$B$5:$J$44,6,FALSE)*VLOOKUP(AEBYLD2!BJ$4,'[1]INTERNAL PARAMETERS-1'!$B$5:$J$44,3,FALSE) + AEBYLD1!BJ34*(1-VLOOKUP(AEBYLD2!BJ$4,'[1]INTERNAL PARAMETERS-1'!$B$5:$J$44,5,FALSE))*VLOOKUP(AEBYLD2!BJ$4,'[1]INTERNAL PARAMETERS-1'!$B$5:$J$44,8,FALSE)*VLOOKUP(AEBYLD2!BJ$4,'[1]INTERNAL PARAMETERS-1'!$B$5:$J$44,3,FALSE)</f>
        <v>6.5567677872666345E-4</v>
      </c>
      <c r="BK34" s="50">
        <f>AEBYLD1!BK34*VLOOKUP(AEBYLD2!BK$4,'[1]INTERNAL PARAMETERS-1'!$B$5:$J$44,5,FALSE)*VLOOKUP(AEBYLD2!BK$4,'[1]INTERNAL PARAMETERS-1'!$B$5:$J$44,6,FALSE)*VLOOKUP(AEBYLD2!BK$4,'[1]INTERNAL PARAMETERS-1'!$B$5:$J$44,3,FALSE) + AEBYLD1!BK34*(1-VLOOKUP(AEBYLD2!BK$4,'[1]INTERNAL PARAMETERS-1'!$B$5:$J$44,5,FALSE))*VLOOKUP(AEBYLD2!BK$4,'[1]INTERNAL PARAMETERS-1'!$B$5:$J$44,8,FALSE)*VLOOKUP(AEBYLD2!BK$4,'[1]INTERNAL PARAMETERS-1'!$B$5:$J$44,3,FALSE)</f>
        <v>6.188612404587734E-4</v>
      </c>
      <c r="BL34" s="50">
        <f>AEBYLD1!BL34*VLOOKUP(AEBYLD2!BL$4,'[1]INTERNAL PARAMETERS-1'!$B$5:$J$44,5,FALSE)*VLOOKUP(AEBYLD2!BL$4,'[1]INTERNAL PARAMETERS-1'!$B$5:$J$44,6,FALSE)*VLOOKUP(AEBYLD2!BL$4,'[1]INTERNAL PARAMETERS-1'!$B$5:$J$44,3,FALSE) + AEBYLD1!BL34*(1-VLOOKUP(AEBYLD2!BL$4,'[1]INTERNAL PARAMETERS-1'!$B$5:$J$44,5,FALSE))*VLOOKUP(AEBYLD2!BL$4,'[1]INTERNAL PARAMETERS-1'!$B$5:$J$44,8,FALSE)*VLOOKUP(AEBYLD2!BL$4,'[1]INTERNAL PARAMETERS-1'!$B$5:$J$44,3,FALSE)</f>
        <v>3.3060715064643438E-3</v>
      </c>
      <c r="BM34" s="50">
        <f>AEBYLD1!BM34*VLOOKUP(AEBYLD2!BM$4,'[1]INTERNAL PARAMETERS-1'!$B$5:$J$44,5,FALSE)*VLOOKUP(AEBYLD2!BM$4,'[1]INTERNAL PARAMETERS-1'!$B$5:$J$44,6,FALSE)*VLOOKUP(AEBYLD2!BM$4,'[1]INTERNAL PARAMETERS-1'!$B$5:$J$44,3,FALSE) + AEBYLD1!BM34*(1-VLOOKUP(AEBYLD2!BM$4,'[1]INTERNAL PARAMETERS-1'!$B$5:$J$44,5,FALSE))*VLOOKUP(AEBYLD2!BM$4,'[1]INTERNAL PARAMETERS-1'!$B$5:$J$44,8,FALSE)*VLOOKUP(AEBYLD2!BM$4,'[1]INTERNAL PARAMETERS-1'!$B$5:$J$44,3,FALSE)</f>
        <v>1.9891921194509026E-3</v>
      </c>
      <c r="BN34" s="50">
        <f>AEBYLD1!BN34*VLOOKUP(AEBYLD2!BN$4,'[1]INTERNAL PARAMETERS-1'!$B$5:$J$44,5,FALSE)*VLOOKUP(AEBYLD2!BN$4,'[1]INTERNAL PARAMETERS-1'!$B$5:$J$44,6,FALSE)*VLOOKUP(AEBYLD2!BN$4,'[1]INTERNAL PARAMETERS-1'!$B$5:$J$44,3,FALSE) + AEBYLD1!BN34*(1-VLOOKUP(AEBYLD2!BN$4,'[1]INTERNAL PARAMETERS-1'!$B$5:$J$44,5,FALSE))*VLOOKUP(AEBYLD2!BN$4,'[1]INTERNAL PARAMETERS-1'!$B$5:$J$44,8,FALSE)*VLOOKUP(AEBYLD2!BN$4,'[1]INTERNAL PARAMETERS-1'!$B$5:$J$44,3,FALSE)</f>
        <v>1.0066272415894496E-3</v>
      </c>
      <c r="BO34" s="50">
        <f>AEBYLD1!BO34*VLOOKUP(AEBYLD2!BO$4,'[1]INTERNAL PARAMETERS-1'!$B$5:$J$44,5,FALSE)*VLOOKUP(AEBYLD2!BO$4,'[1]INTERNAL PARAMETERS-1'!$B$5:$J$44,6,FALSE)*VLOOKUP(AEBYLD2!BO$4,'[1]INTERNAL PARAMETERS-1'!$B$5:$J$44,3,FALSE) + AEBYLD1!BO34*(1-VLOOKUP(AEBYLD2!BO$4,'[1]INTERNAL PARAMETERS-1'!$B$5:$J$44,5,FALSE))*VLOOKUP(AEBYLD2!BO$4,'[1]INTERNAL PARAMETERS-1'!$B$5:$J$44,8,FALSE)*VLOOKUP(AEBYLD2!BO$4,'[1]INTERNAL PARAMETERS-1'!$B$5:$J$44,3,FALSE)</f>
        <v>1.075019496550236E-3</v>
      </c>
      <c r="BP34" s="50">
        <f>AEBYLD1!BP34*VLOOKUP(AEBYLD2!BP$4,'[1]INTERNAL PARAMETERS-1'!$B$5:$J$44,5,FALSE)*VLOOKUP(AEBYLD2!BP$4,'[1]INTERNAL PARAMETERS-1'!$B$5:$J$44,6,FALSE)*VLOOKUP(AEBYLD2!BP$4,'[1]INTERNAL PARAMETERS-1'!$B$5:$J$44,3,FALSE) + AEBYLD1!BP34*(1-VLOOKUP(AEBYLD2!BP$4,'[1]INTERNAL PARAMETERS-1'!$B$5:$J$44,5,FALSE))*VLOOKUP(AEBYLD2!BP$4,'[1]INTERNAL PARAMETERS-1'!$B$5:$J$44,8,FALSE)*VLOOKUP(AEBYLD2!BP$4,'[1]INTERNAL PARAMETERS-1'!$B$5:$J$44,3,FALSE)</f>
        <v>6.4190572548045887E-5</v>
      </c>
      <c r="BQ34" s="50">
        <f>AEBYLD1!BQ34*VLOOKUP(AEBYLD2!BQ$4,'[1]INTERNAL PARAMETERS-1'!$B$5:$J$44,5,FALSE)*VLOOKUP(AEBYLD2!BQ$4,'[1]INTERNAL PARAMETERS-1'!$B$5:$J$44,6,FALSE)*VLOOKUP(AEBYLD2!BQ$4,'[1]INTERNAL PARAMETERS-1'!$B$5:$J$44,3,FALSE) + AEBYLD1!BQ34*(1-VLOOKUP(AEBYLD2!BQ$4,'[1]INTERNAL PARAMETERS-1'!$B$5:$J$44,5,FALSE))*VLOOKUP(AEBYLD2!BQ$4,'[1]INTERNAL PARAMETERS-1'!$B$5:$J$44,8,FALSE)*VLOOKUP(AEBYLD2!BQ$4,'[1]INTERNAL PARAMETERS-1'!$B$5:$J$44,3,FALSE)</f>
        <v>3.4501829990282217E-3</v>
      </c>
      <c r="BR34" s="50">
        <f>AEBYLD1!BR34*VLOOKUP(AEBYLD2!BR$4,'[1]INTERNAL PARAMETERS-1'!$B$5:$J$44,5,FALSE)*VLOOKUP(AEBYLD2!BR$4,'[1]INTERNAL PARAMETERS-1'!$B$5:$J$44,6,FALSE)*VLOOKUP(AEBYLD2!BR$4,'[1]INTERNAL PARAMETERS-1'!$B$5:$J$44,3,FALSE) + AEBYLD1!BR34*(1-VLOOKUP(AEBYLD2!BR$4,'[1]INTERNAL PARAMETERS-1'!$B$5:$J$44,5,FALSE))*VLOOKUP(AEBYLD2!BR$4,'[1]INTERNAL PARAMETERS-1'!$B$5:$J$44,8,FALSE)*VLOOKUP(AEBYLD2!BR$4,'[1]INTERNAL PARAMETERS-1'!$B$5:$J$44,3,FALSE)</f>
        <v>5.318871673812086E-5</v>
      </c>
      <c r="BS34" s="50">
        <f>AEBYLD1!BS34*VLOOKUP(AEBYLD2!BS$4,'[1]INTERNAL PARAMETERS-1'!$B$5:$J$44,5,FALSE)*VLOOKUP(AEBYLD2!BS$4,'[1]INTERNAL PARAMETERS-1'!$B$5:$J$44,6,FALSE)*VLOOKUP(AEBYLD2!BS$4,'[1]INTERNAL PARAMETERS-1'!$B$5:$J$44,3,FALSE) + AEBYLD1!BS34*(1-VLOOKUP(AEBYLD2!BS$4,'[1]INTERNAL PARAMETERS-1'!$B$5:$J$44,5,FALSE))*VLOOKUP(AEBYLD2!BS$4,'[1]INTERNAL PARAMETERS-1'!$B$5:$J$44,8,FALSE)*VLOOKUP(AEBYLD2!BS$4,'[1]INTERNAL PARAMETERS-1'!$B$5:$J$44,3,FALSE)</f>
        <v>1.2385069973118622E-5</v>
      </c>
      <c r="BT34" s="50">
        <f>AEBYLD1!BT34*VLOOKUP(AEBYLD2!BT$4,'[1]INTERNAL PARAMETERS-1'!$B$5:$J$44,5,FALSE)*VLOOKUP(AEBYLD2!BT$4,'[1]INTERNAL PARAMETERS-1'!$B$5:$J$44,6,FALSE)*VLOOKUP(AEBYLD2!BT$4,'[1]INTERNAL PARAMETERS-1'!$B$5:$J$44,3,FALSE) + AEBYLD1!BT34*(1-VLOOKUP(AEBYLD2!BT$4,'[1]INTERNAL PARAMETERS-1'!$B$5:$J$44,5,FALSE))*VLOOKUP(AEBYLD2!BT$4,'[1]INTERNAL PARAMETERS-1'!$B$5:$J$44,8,FALSE)*VLOOKUP(AEBYLD2!BT$4,'[1]INTERNAL PARAMETERS-1'!$B$5:$J$44,3,FALSE)</f>
        <v>0</v>
      </c>
      <c r="BU34" s="50">
        <f>AEBYLD1!BU34*VLOOKUP(AEBYLD2!BU$4,'[1]INTERNAL PARAMETERS-1'!$B$5:$J$44,5,FALSE)*VLOOKUP(AEBYLD2!BU$4,'[1]INTERNAL PARAMETERS-1'!$B$5:$J$44,6,FALSE)*VLOOKUP(AEBYLD2!BU$4,'[1]INTERNAL PARAMETERS-1'!$B$5:$J$44,3,FALSE) + AEBYLD1!BU34*(1-VLOOKUP(AEBYLD2!BU$4,'[1]INTERNAL PARAMETERS-1'!$B$5:$J$44,5,FALSE))*VLOOKUP(AEBYLD2!BU$4,'[1]INTERNAL PARAMETERS-1'!$B$5:$J$44,8,FALSE)*VLOOKUP(AEBYLD2!BU$4,'[1]INTERNAL PARAMETERS-1'!$B$5:$J$44,3,FALSE)</f>
        <v>0</v>
      </c>
      <c r="BV34" s="50">
        <f>AEBYLD1!BV34*VLOOKUP(AEBYLD2!BV$4,'[1]INTERNAL PARAMETERS-1'!$B$5:$J$44,5,FALSE)*VLOOKUP(AEBYLD2!BV$4,'[1]INTERNAL PARAMETERS-1'!$B$5:$J$44,6,FALSE)*VLOOKUP(AEBYLD2!BV$4,'[1]INTERNAL PARAMETERS-1'!$B$5:$J$44,3,FALSE) + AEBYLD1!BV34*(1-VLOOKUP(AEBYLD2!BV$4,'[1]INTERNAL PARAMETERS-1'!$B$5:$J$44,5,FALSE))*VLOOKUP(AEBYLD2!BV$4,'[1]INTERNAL PARAMETERS-1'!$B$5:$J$44,8,FALSE)*VLOOKUP(AEBYLD2!BV$4,'[1]INTERNAL PARAMETERS-1'!$B$5:$J$44,3,FALSE)</f>
        <v>0</v>
      </c>
      <c r="BW34" s="50">
        <f>AEBYLD1!BW34*VLOOKUP(AEBYLD2!BW$4,'[1]INTERNAL PARAMETERS-1'!$B$5:$J$44,5,FALSE)*VLOOKUP(AEBYLD2!BW$4,'[1]INTERNAL PARAMETERS-1'!$B$5:$J$44,6,FALSE)*VLOOKUP(AEBYLD2!BW$4,'[1]INTERNAL PARAMETERS-1'!$B$5:$J$44,3,FALSE) + AEBYLD1!BW34*(1-VLOOKUP(AEBYLD2!BW$4,'[1]INTERNAL PARAMETERS-1'!$B$5:$J$44,5,FALSE))*VLOOKUP(AEBYLD2!BW$4,'[1]INTERNAL PARAMETERS-1'!$B$5:$J$44,8,FALSE)*VLOOKUP(AEBYLD2!BW$4,'[1]INTERNAL PARAMETERS-1'!$B$5:$J$44,3,FALSE)</f>
        <v>0</v>
      </c>
      <c r="BX34" s="50">
        <f>AEBYLD1!BX34*VLOOKUP(AEBYLD2!BX$4,'[1]INTERNAL PARAMETERS-1'!$B$5:$J$44,5,FALSE)*VLOOKUP(AEBYLD2!BX$4,'[1]INTERNAL PARAMETERS-1'!$B$5:$J$44,6,FALSE)*VLOOKUP(AEBYLD2!BX$4,'[1]INTERNAL PARAMETERS-1'!$B$5:$J$44,3,FALSE) + AEBYLD1!BX34*(1-VLOOKUP(AEBYLD2!BX$4,'[1]INTERNAL PARAMETERS-1'!$B$5:$J$44,5,FALSE))*VLOOKUP(AEBYLD2!BX$4,'[1]INTERNAL PARAMETERS-1'!$B$5:$J$44,8,FALSE)*VLOOKUP(AEBYLD2!BX$4,'[1]INTERNAL PARAMETERS-1'!$B$5:$J$44,3,FALSE)</f>
        <v>0</v>
      </c>
      <c r="BY34" s="50">
        <f>AEBYLD1!BY34*VLOOKUP(AEBYLD2!BY$4,'[1]INTERNAL PARAMETERS-1'!$B$5:$J$44,5,FALSE)*VLOOKUP(AEBYLD2!BY$4,'[1]INTERNAL PARAMETERS-1'!$B$5:$J$44,6,FALSE)*VLOOKUP(AEBYLD2!BY$4,'[1]INTERNAL PARAMETERS-1'!$B$5:$J$44,3,FALSE) + AEBYLD1!BY34*(1-VLOOKUP(AEBYLD2!BY$4,'[1]INTERNAL PARAMETERS-1'!$B$5:$J$44,5,FALSE))*VLOOKUP(AEBYLD2!BY$4,'[1]INTERNAL PARAMETERS-1'!$B$5:$J$44,8,FALSE)*VLOOKUP(AEBYLD2!BY$4,'[1]INTERNAL PARAMETERS-1'!$B$5:$J$44,3,FALSE)</f>
        <v>0</v>
      </c>
      <c r="BZ34" s="50">
        <f>AEBYLD1!BZ34*VLOOKUP(AEBYLD2!BZ$4,'[1]INTERNAL PARAMETERS-1'!$B$5:$J$44,5,FALSE)*VLOOKUP(AEBYLD2!BZ$4,'[1]INTERNAL PARAMETERS-1'!$B$5:$J$44,6,FALSE)*VLOOKUP(AEBYLD2!BZ$4,'[1]INTERNAL PARAMETERS-1'!$B$5:$J$44,3,FALSE) + AEBYLD1!BZ34*(1-VLOOKUP(AEBYLD2!BZ$4,'[1]INTERNAL PARAMETERS-1'!$B$5:$J$44,5,FALSE))*VLOOKUP(AEBYLD2!BZ$4,'[1]INTERNAL PARAMETERS-1'!$B$5:$J$44,8,FALSE)*VLOOKUP(AEBYLD2!BZ$4,'[1]INTERNAL PARAMETERS-1'!$B$5:$J$44,3,FALSE)</f>
        <v>5.4131562858594545E-6</v>
      </c>
      <c r="CA34" s="50">
        <f>AEBYLD1!CA34*VLOOKUP(AEBYLD2!CA$4,'[1]INTERNAL PARAMETERS-1'!$B$5:$J$44,5,FALSE)*VLOOKUP(AEBYLD2!CA$4,'[1]INTERNAL PARAMETERS-1'!$B$5:$J$44,6,FALSE)*VLOOKUP(AEBYLD2!CA$4,'[1]INTERNAL PARAMETERS-1'!$B$5:$J$44,3,FALSE) + AEBYLD1!CA34*(1-VLOOKUP(AEBYLD2!CA$4,'[1]INTERNAL PARAMETERS-1'!$B$5:$J$44,5,FALSE))*VLOOKUP(AEBYLD2!CA$4,'[1]INTERNAL PARAMETERS-1'!$B$5:$J$44,8,FALSE)*VLOOKUP(AEBYLD2!CA$4,'[1]INTERNAL PARAMETERS-1'!$B$5:$J$44,3,FALSE)</f>
        <v>0</v>
      </c>
      <c r="CB34" s="50">
        <f>AEBYLD1!CB34*VLOOKUP(AEBYLD2!CB$4,'[1]INTERNAL PARAMETERS-1'!$B$5:$J$44,5,FALSE)*VLOOKUP(AEBYLD2!CB$4,'[1]INTERNAL PARAMETERS-1'!$B$5:$J$44,6,FALSE)*VLOOKUP(AEBYLD2!CB$4,'[1]INTERNAL PARAMETERS-1'!$B$5:$J$44,3,FALSE) + AEBYLD1!CB34*(1-VLOOKUP(AEBYLD2!CB$4,'[1]INTERNAL PARAMETERS-1'!$B$5:$J$44,5,FALSE))*VLOOKUP(AEBYLD2!CB$4,'[1]INTERNAL PARAMETERS-1'!$B$5:$J$44,8,FALSE)*VLOOKUP(AEBYLD2!CB$4,'[1]INTERNAL PARAMETERS-1'!$B$5:$J$44,3,FALSE)</f>
        <v>0</v>
      </c>
      <c r="CC34" s="50">
        <f>AEBYLD1!CC34*VLOOKUP(AEBYLD2!CC$4,'[1]INTERNAL PARAMETERS-1'!$B$5:$J$44,5,FALSE)*VLOOKUP(AEBYLD2!CC$4,'[1]INTERNAL PARAMETERS-1'!$B$5:$J$44,6,FALSE)*VLOOKUP(AEBYLD2!CC$4,'[1]INTERNAL PARAMETERS-1'!$B$5:$J$44,3,FALSE) + AEBYLD1!CC34*(1-VLOOKUP(AEBYLD2!CC$4,'[1]INTERNAL PARAMETERS-1'!$B$5:$J$44,5,FALSE))*VLOOKUP(AEBYLD2!CC$4,'[1]INTERNAL PARAMETERS-1'!$B$5:$J$44,8,FALSE)*VLOOKUP(AEBYLD2!CC$4,'[1]INTERNAL PARAMETERS-1'!$B$5:$J$44,3,FALSE)</f>
        <v>2.2930747436851167E-5</v>
      </c>
      <c r="CD34" s="50">
        <f>AEBYLD1!CD34*VLOOKUP(AEBYLD2!CD$4,'[1]INTERNAL PARAMETERS-1'!$B$5:$J$44,5,FALSE)*VLOOKUP(AEBYLD2!CD$4,'[1]INTERNAL PARAMETERS-1'!$B$5:$J$44,6,FALSE)*VLOOKUP(AEBYLD2!CD$4,'[1]INTERNAL PARAMETERS-1'!$B$5:$J$44,3,FALSE) + AEBYLD1!CD34*(1-VLOOKUP(AEBYLD2!CD$4,'[1]INTERNAL PARAMETERS-1'!$B$5:$J$44,5,FALSE))*VLOOKUP(AEBYLD2!CD$4,'[1]INTERNAL PARAMETERS-1'!$B$5:$J$44,8,FALSE)*VLOOKUP(AEBYLD2!CD$4,'[1]INTERNAL PARAMETERS-1'!$B$5:$J$44,3,FALSE)</f>
        <v>2.2836717197652378E-5</v>
      </c>
      <c r="CE34" s="50">
        <f>AEBYLD1!CE34*VLOOKUP(AEBYLD2!CE$4,'[1]INTERNAL PARAMETERS-1'!$B$5:$J$44,5,FALSE)*VLOOKUP(AEBYLD2!CE$4,'[1]INTERNAL PARAMETERS-1'!$B$5:$J$44,6,FALSE)*VLOOKUP(AEBYLD2!CE$4,'[1]INTERNAL PARAMETERS-1'!$B$5:$J$44,3,FALSE) + AEBYLD1!CE34*(1-VLOOKUP(AEBYLD2!CE$4,'[1]INTERNAL PARAMETERS-1'!$B$5:$J$44,5,FALSE))*VLOOKUP(AEBYLD2!CE$4,'[1]INTERNAL PARAMETERS-1'!$B$5:$J$44,8,FALSE)*VLOOKUP(AEBYLD2!CE$4,'[1]INTERNAL PARAMETERS-1'!$B$5:$J$44,3,FALSE)</f>
        <v>5.8481916803318007E-5</v>
      </c>
      <c r="CF34" s="50">
        <f>AEBYLD1!CF34*VLOOKUP(AEBYLD2!CF$4,'[1]INTERNAL PARAMETERS-1'!$B$5:$J$44,5,FALSE)*VLOOKUP(AEBYLD2!CF$4,'[1]INTERNAL PARAMETERS-1'!$B$5:$J$44,6,FALSE)*VLOOKUP(AEBYLD2!CF$4,'[1]INTERNAL PARAMETERS-1'!$B$5:$J$44,3,FALSE) + AEBYLD1!CF34*(1-VLOOKUP(AEBYLD2!CF$4,'[1]INTERNAL PARAMETERS-1'!$B$5:$J$44,5,FALSE))*VLOOKUP(AEBYLD2!CF$4,'[1]INTERNAL PARAMETERS-1'!$B$5:$J$44,8,FALSE)*VLOOKUP(AEBYLD2!CF$4,'[1]INTERNAL PARAMETERS-1'!$B$5:$J$44,3,FALSE)</f>
        <v>3.7531869353739574E-5</v>
      </c>
      <c r="CG34" s="50">
        <f>AEBYLD1!CG34*VLOOKUP(AEBYLD2!CG$4,'[1]INTERNAL PARAMETERS-1'!$B$5:$J$44,5,FALSE)*VLOOKUP(AEBYLD2!CG$4,'[1]INTERNAL PARAMETERS-1'!$B$5:$J$44,6,FALSE)*VLOOKUP(AEBYLD2!CG$4,'[1]INTERNAL PARAMETERS-1'!$B$5:$J$44,3,FALSE) + AEBYLD1!CG34*(1-VLOOKUP(AEBYLD2!CG$4,'[1]INTERNAL PARAMETERS-1'!$B$5:$J$44,5,FALSE))*VLOOKUP(AEBYLD2!CG$4,'[1]INTERNAL PARAMETERS-1'!$B$5:$J$44,8,FALSE)*VLOOKUP(AEBYLD2!CG$4,'[1]INTERNAL PARAMETERS-1'!$B$5:$J$44,3,FALSE)</f>
        <v>2.4867548913017246E-6</v>
      </c>
      <c r="CH34" s="49">
        <f>AEBYLD1!CH34*VLOOKUP(AEBYLD2!CH$4,'[1]INTERNAL PARAMETERS-1'!$B$5:$J$44,5,FALSE)*VLOOKUP(AEBYLD2!CH$4,'[1]INTERNAL PARAMETERS-1'!$B$5:$J$44,6,FALSE)*VLOOKUP(AEBYLD2!CH$4,'[1]INTERNAL PARAMETERS-1'!$B$5:$J$44,3,FALSE) + AEBYLD1!CH34*(1-VLOOKUP(AEBYLD2!CH$4,'[1]INTERNAL PARAMETERS-1'!$B$5:$J$44,5,FALSE))*VLOOKUP(AEBYLD2!CH$4,'[1]INTERNAL PARAMETERS-1'!$B$5:$J$44,8,FALSE)*VLOOKUP(AEBYLD2!CH$4,'[1]INTERNAL PARAMETERS-1'!$B$5:$J$44,3,FALSE)</f>
        <v>0</v>
      </c>
      <c r="CJ34" s="51">
        <f t="shared" si="0"/>
        <v>0.80308969296207522</v>
      </c>
      <c r="CK34" s="49">
        <f t="shared" si="1"/>
        <v>4.3729482910852421E-2</v>
      </c>
    </row>
    <row r="35" spans="2:89" x14ac:dyDescent="0.4">
      <c r="B35" s="64" t="s">
        <v>5</v>
      </c>
      <c r="C35" s="63" t="s">
        <v>71</v>
      </c>
      <c r="D35" s="63" t="s">
        <v>76</v>
      </c>
      <c r="E35" s="147">
        <f>AEB!AF35</f>
        <v>4.2045675051945679</v>
      </c>
      <c r="F35" s="62">
        <f>'[1]INTERNAL PARAMETERS-1'!M17</f>
        <v>25.55</v>
      </c>
      <c r="G35" s="51">
        <f>AEBYLD1!G35*VLOOKUP(AEBYLD2!G$4,'[1]INTERNAL PARAMETERS-1'!$B$5:$J$44,5,FALSE)*VLOOKUP(AEBYLD2!G$4,'[1]INTERNAL PARAMETERS-1'!$B$5:$J$44,7,FALSE)*AEBYLD2!$F35 + AEBYLD1!G35*(1-VLOOKUP(AEBYLD2!G$4,'[1]INTERNAL PARAMETERS-1'!$B$5:$J$44,5,FALSE))*VLOOKUP(AEBYLD2!G$4,'[1]INTERNAL PARAMETERS-1'!$B$5:$J$44,9,FALSE)*AEBYLD2!$F35</f>
        <v>0.25488164062682694</v>
      </c>
      <c r="H35" s="50">
        <f>AEBYLD1!H35*VLOOKUP(AEBYLD2!H$4,'[1]INTERNAL PARAMETERS-1'!$B$5:$J$44,5,FALSE)*VLOOKUP(AEBYLD2!H$4,'[1]INTERNAL PARAMETERS-1'!$B$5:$J$44,7,FALSE)*AEBYLD2!$F35 + AEBYLD1!H35*(1-VLOOKUP(AEBYLD2!H$4,'[1]INTERNAL PARAMETERS-1'!$B$5:$J$44,5,FALSE))*VLOOKUP(AEBYLD2!H$4,'[1]INTERNAL PARAMETERS-1'!$B$5:$J$44,9,FALSE)*AEBYLD2!$F35</f>
        <v>4.2695581610348914E-2</v>
      </c>
      <c r="I35" s="50">
        <f>AEBYLD1!I35*VLOOKUP(AEBYLD2!I$4,'[1]INTERNAL PARAMETERS-1'!$B$5:$J$44,5,FALSE)*VLOOKUP(AEBYLD2!I$4,'[1]INTERNAL PARAMETERS-1'!$B$5:$J$44,7,FALSE)*AEBYLD2!$F35 + AEBYLD1!I35*(1-VLOOKUP(AEBYLD2!I$4,'[1]INTERNAL PARAMETERS-1'!$B$5:$J$44,5,FALSE))*VLOOKUP(AEBYLD2!I$4,'[1]INTERNAL PARAMETERS-1'!$B$5:$J$44,9,FALSE)*AEBYLD2!$F35</f>
        <v>0.23065437328154309</v>
      </c>
      <c r="J35" s="50">
        <f>AEBYLD1!J35*VLOOKUP(AEBYLD2!J$4,'[1]INTERNAL PARAMETERS-1'!$B$5:$J$44,5,FALSE)*VLOOKUP(AEBYLD2!J$4,'[1]INTERNAL PARAMETERS-1'!$B$5:$J$44,7,FALSE)*AEBYLD2!$F35 + AEBYLD1!J35*(1-VLOOKUP(AEBYLD2!J$4,'[1]INTERNAL PARAMETERS-1'!$B$5:$J$44,5,FALSE))*VLOOKUP(AEBYLD2!J$4,'[1]INTERNAL PARAMETERS-1'!$B$5:$J$44,9,FALSE)*AEBYLD2!$F35</f>
        <v>0</v>
      </c>
      <c r="K35" s="50">
        <f>AEBYLD1!K35*VLOOKUP(AEBYLD2!K$4,'[1]INTERNAL PARAMETERS-1'!$B$5:$J$44,5,FALSE)*VLOOKUP(AEBYLD2!K$4,'[1]INTERNAL PARAMETERS-1'!$B$5:$J$44,7,FALSE)*AEBYLD2!$F35 + AEBYLD1!K35*(1-VLOOKUP(AEBYLD2!K$4,'[1]INTERNAL PARAMETERS-1'!$B$5:$J$44,5,FALSE))*VLOOKUP(AEBYLD2!K$4,'[1]INTERNAL PARAMETERS-1'!$B$5:$J$44,9,FALSE)*AEBYLD2!$F35</f>
        <v>0</v>
      </c>
      <c r="L35" s="50">
        <f>AEBYLD1!L35*VLOOKUP(AEBYLD2!L$4,'[1]INTERNAL PARAMETERS-1'!$B$5:$J$44,5,FALSE)*VLOOKUP(AEBYLD2!L$4,'[1]INTERNAL PARAMETERS-1'!$B$5:$J$44,7,FALSE)*AEBYLD2!$F35 + AEBYLD1!L35*(1-VLOOKUP(AEBYLD2!L$4,'[1]INTERNAL PARAMETERS-1'!$B$5:$J$44,5,FALSE))*VLOOKUP(AEBYLD2!L$4,'[1]INTERNAL PARAMETERS-1'!$B$5:$J$44,9,FALSE)*AEBYLD2!$F35</f>
        <v>0</v>
      </c>
      <c r="M35" s="50">
        <f>AEBYLD1!M35*VLOOKUP(AEBYLD2!M$4,'[1]INTERNAL PARAMETERS-1'!$B$5:$J$44,5,FALSE)*VLOOKUP(AEBYLD2!M$4,'[1]INTERNAL PARAMETERS-1'!$B$5:$J$44,7,FALSE)*AEBYLD2!$F35 + AEBYLD1!M35*(1-VLOOKUP(AEBYLD2!M$4,'[1]INTERNAL PARAMETERS-1'!$B$5:$J$44,5,FALSE))*VLOOKUP(AEBYLD2!M$4,'[1]INTERNAL PARAMETERS-1'!$B$5:$J$44,9,FALSE)*AEBYLD2!$F35</f>
        <v>2.0601845584464783E-2</v>
      </c>
      <c r="N35" s="50">
        <f>AEBYLD1!N35*VLOOKUP(AEBYLD2!N$4,'[1]INTERNAL PARAMETERS-1'!$B$5:$J$44,5,FALSE)*VLOOKUP(AEBYLD2!N$4,'[1]INTERNAL PARAMETERS-1'!$B$5:$J$44,7,FALSE)*AEBYLD2!$F35 + AEBYLD1!N35*(1-VLOOKUP(AEBYLD2!N$4,'[1]INTERNAL PARAMETERS-1'!$B$5:$J$44,5,FALSE))*VLOOKUP(AEBYLD2!N$4,'[1]INTERNAL PARAMETERS-1'!$B$5:$J$44,9,FALSE)*AEBYLD2!$F35</f>
        <v>6.8516480538725205E-4</v>
      </c>
      <c r="O35" s="50">
        <f>AEBYLD1!O35*VLOOKUP(AEBYLD2!O$4,'[1]INTERNAL PARAMETERS-1'!$B$5:$J$44,5,FALSE)*VLOOKUP(AEBYLD2!O$4,'[1]INTERNAL PARAMETERS-1'!$B$5:$J$44,7,FALSE)*AEBYLD2!$F35 + AEBYLD1!O35*(1-VLOOKUP(AEBYLD2!O$4,'[1]INTERNAL PARAMETERS-1'!$B$5:$J$44,5,FALSE))*VLOOKUP(AEBYLD2!O$4,'[1]INTERNAL PARAMETERS-1'!$B$5:$J$44,9,FALSE)*AEBYLD2!$F35</f>
        <v>0</v>
      </c>
      <c r="P35" s="50">
        <f>AEBYLD1!P35*VLOOKUP(AEBYLD2!P$4,'[1]INTERNAL PARAMETERS-1'!$B$5:$J$44,5,FALSE)*VLOOKUP(AEBYLD2!P$4,'[1]INTERNAL PARAMETERS-1'!$B$5:$J$44,7,FALSE)*AEBYLD2!$F35 + AEBYLD1!P35*(1-VLOOKUP(AEBYLD2!P$4,'[1]INTERNAL PARAMETERS-1'!$B$5:$J$44,5,FALSE))*VLOOKUP(AEBYLD2!P$4,'[1]INTERNAL PARAMETERS-1'!$B$5:$J$44,9,FALSE)*AEBYLD2!$F35</f>
        <v>0</v>
      </c>
      <c r="Q35" s="50">
        <f>AEBYLD1!Q35*VLOOKUP(AEBYLD2!Q$4,'[1]INTERNAL PARAMETERS-1'!$B$5:$J$44,5,FALSE)*VLOOKUP(AEBYLD2!Q$4,'[1]INTERNAL PARAMETERS-1'!$B$5:$J$44,7,FALSE)*AEBYLD2!$F35 + AEBYLD1!Q35*(1-VLOOKUP(AEBYLD2!Q$4,'[1]INTERNAL PARAMETERS-1'!$B$5:$J$44,5,FALSE))*VLOOKUP(AEBYLD2!Q$4,'[1]INTERNAL PARAMETERS-1'!$B$5:$J$44,9,FALSE)*AEBYLD2!$F35</f>
        <v>0</v>
      </c>
      <c r="R35" s="50">
        <f>AEBYLD1!R35*VLOOKUP(AEBYLD2!R$4,'[1]INTERNAL PARAMETERS-1'!$B$5:$J$44,5,FALSE)*VLOOKUP(AEBYLD2!R$4,'[1]INTERNAL PARAMETERS-1'!$B$5:$J$44,7,FALSE)*AEBYLD2!$F35 + AEBYLD1!R35*(1-VLOOKUP(AEBYLD2!R$4,'[1]INTERNAL PARAMETERS-1'!$B$5:$J$44,5,FALSE))*VLOOKUP(AEBYLD2!R$4,'[1]INTERNAL PARAMETERS-1'!$B$5:$J$44,9,FALSE)*AEBYLD2!$F35</f>
        <v>5.7701028973867216E-4</v>
      </c>
      <c r="S35" s="50">
        <f>AEBYLD1!S35*VLOOKUP(AEBYLD2!S$4,'[1]INTERNAL PARAMETERS-1'!$B$5:$J$44,5,FALSE)*VLOOKUP(AEBYLD2!S$4,'[1]INTERNAL PARAMETERS-1'!$B$5:$J$44,7,FALSE)*AEBYLD2!$F35 + AEBYLD1!S35*(1-VLOOKUP(AEBYLD2!S$4,'[1]INTERNAL PARAMETERS-1'!$B$5:$J$44,5,FALSE))*VLOOKUP(AEBYLD2!S$4,'[1]INTERNAL PARAMETERS-1'!$B$5:$J$44,9,FALSE)*AEBYLD2!$F35</f>
        <v>2.4273987754142027E-2</v>
      </c>
      <c r="T35" s="50">
        <f>AEBYLD1!T35*VLOOKUP(AEBYLD2!T$4,'[1]INTERNAL PARAMETERS-1'!$B$5:$J$44,5,FALSE)*VLOOKUP(AEBYLD2!T$4,'[1]INTERNAL PARAMETERS-1'!$B$5:$J$44,7,FALSE)*AEBYLD2!$F35 + AEBYLD1!T35*(1-VLOOKUP(AEBYLD2!T$4,'[1]INTERNAL PARAMETERS-1'!$B$5:$J$44,5,FALSE))*VLOOKUP(AEBYLD2!T$4,'[1]INTERNAL PARAMETERS-1'!$B$5:$J$44,9,FALSE)*AEBYLD2!$F35</f>
        <v>3.2453605996807578E-3</v>
      </c>
      <c r="U35" s="50">
        <f>AEBYLD1!U35*VLOOKUP(AEBYLD2!U$4,'[1]INTERNAL PARAMETERS-1'!$B$5:$J$44,5,FALSE)*VLOOKUP(AEBYLD2!U$4,'[1]INTERNAL PARAMETERS-1'!$B$5:$J$44,7,FALSE)*AEBYLD2!$F35 + AEBYLD1!U35*(1-VLOOKUP(AEBYLD2!U$4,'[1]INTERNAL PARAMETERS-1'!$B$5:$J$44,5,FALSE))*VLOOKUP(AEBYLD2!U$4,'[1]INTERNAL PARAMETERS-1'!$B$5:$J$44,9,FALSE)*AEBYLD2!$F35</f>
        <v>8.1502703425587446E-4</v>
      </c>
      <c r="V35" s="50">
        <f>AEBYLD1!V35*VLOOKUP(AEBYLD2!V$4,'[1]INTERNAL PARAMETERS-1'!$B$5:$J$44,5,FALSE)*VLOOKUP(AEBYLD2!V$4,'[1]INTERNAL PARAMETERS-1'!$B$5:$J$44,7,FALSE)*AEBYLD2!$F35 + AEBYLD1!V35*(1-VLOOKUP(AEBYLD2!V$4,'[1]INTERNAL PARAMETERS-1'!$B$5:$J$44,5,FALSE))*VLOOKUP(AEBYLD2!V$4,'[1]INTERNAL PARAMETERS-1'!$B$5:$J$44,9,FALSE)*AEBYLD2!$F35</f>
        <v>2.1122956390984521E-2</v>
      </c>
      <c r="W35" s="50">
        <f>AEBYLD1!W35*VLOOKUP(AEBYLD2!W$4,'[1]INTERNAL PARAMETERS-1'!$B$5:$J$44,5,FALSE)*VLOOKUP(AEBYLD2!W$4,'[1]INTERNAL PARAMETERS-1'!$B$5:$J$44,7,FALSE)*AEBYLD2!$F35 + AEBYLD1!W35*(1-VLOOKUP(AEBYLD2!W$4,'[1]INTERNAL PARAMETERS-1'!$B$5:$J$44,5,FALSE))*VLOOKUP(AEBYLD2!W$4,'[1]INTERNAL PARAMETERS-1'!$B$5:$J$44,9,FALSE)*AEBYLD2!$F35</f>
        <v>0</v>
      </c>
      <c r="X35" s="50">
        <f>AEBYLD1!X35*VLOOKUP(AEBYLD2!X$4,'[1]INTERNAL PARAMETERS-1'!$B$5:$J$44,5,FALSE)*VLOOKUP(AEBYLD2!X$4,'[1]INTERNAL PARAMETERS-1'!$B$5:$J$44,7,FALSE)*AEBYLD2!$F35 + AEBYLD1!X35*(1-VLOOKUP(AEBYLD2!X$4,'[1]INTERNAL PARAMETERS-1'!$B$5:$J$44,5,FALSE))*VLOOKUP(AEBYLD2!X$4,'[1]INTERNAL PARAMETERS-1'!$B$5:$J$44,9,FALSE)*AEBYLD2!$F35</f>
        <v>0</v>
      </c>
      <c r="Y35" s="50">
        <f>AEBYLD1!Y35*VLOOKUP(AEBYLD2!Y$4,'[1]INTERNAL PARAMETERS-1'!$B$5:$J$44,5,FALSE)*VLOOKUP(AEBYLD2!Y$4,'[1]INTERNAL PARAMETERS-1'!$B$5:$J$44,7,FALSE)*AEBYLD2!$F35 + AEBYLD1!Y35*(1-VLOOKUP(AEBYLD2!Y$4,'[1]INTERNAL PARAMETERS-1'!$B$5:$J$44,5,FALSE))*VLOOKUP(AEBYLD2!Y$4,'[1]INTERNAL PARAMETERS-1'!$B$5:$J$44,9,FALSE)*AEBYLD2!$F35</f>
        <v>0</v>
      </c>
      <c r="Z35" s="50">
        <f>AEBYLD1!Z35*VLOOKUP(AEBYLD2!Z$4,'[1]INTERNAL PARAMETERS-1'!$B$5:$J$44,5,FALSE)*VLOOKUP(AEBYLD2!Z$4,'[1]INTERNAL PARAMETERS-1'!$B$5:$J$44,7,FALSE)*AEBYLD2!$F35 + AEBYLD1!Z35*(1-VLOOKUP(AEBYLD2!Z$4,'[1]INTERNAL PARAMETERS-1'!$B$5:$J$44,5,FALSE))*VLOOKUP(AEBYLD2!Z$4,'[1]INTERNAL PARAMETERS-1'!$B$5:$J$44,9,FALSE)*AEBYLD2!$F35</f>
        <v>0</v>
      </c>
      <c r="AA35" s="50">
        <f>AEBYLD1!AA35*VLOOKUP(AEBYLD2!AA$4,'[1]INTERNAL PARAMETERS-1'!$B$5:$J$44,5,FALSE)*VLOOKUP(AEBYLD2!AA$4,'[1]INTERNAL PARAMETERS-1'!$B$5:$J$44,7,FALSE)*AEBYLD2!$F35 + AEBYLD1!AA35*(1-VLOOKUP(AEBYLD2!AA$4,'[1]INTERNAL PARAMETERS-1'!$B$5:$J$44,5,FALSE))*VLOOKUP(AEBYLD2!AA$4,'[1]INTERNAL PARAMETERS-1'!$B$5:$J$44,9,FALSE)*AEBYLD2!$F35</f>
        <v>0</v>
      </c>
      <c r="AB35" s="50">
        <f>AEBYLD1!AB35*VLOOKUP(AEBYLD2!AB$4,'[1]INTERNAL PARAMETERS-1'!$B$5:$J$44,5,FALSE)*VLOOKUP(AEBYLD2!AB$4,'[1]INTERNAL PARAMETERS-1'!$B$5:$J$44,7,FALSE)*AEBYLD2!$F35 + AEBYLD1!AB35*(1-VLOOKUP(AEBYLD2!AB$4,'[1]INTERNAL PARAMETERS-1'!$B$5:$J$44,5,FALSE))*VLOOKUP(AEBYLD2!AB$4,'[1]INTERNAL PARAMETERS-1'!$B$5:$J$44,9,FALSE)*AEBYLD2!$F35</f>
        <v>0</v>
      </c>
      <c r="AC35" s="50">
        <f>AEBYLD1!AC35*VLOOKUP(AEBYLD2!AC$4,'[1]INTERNAL PARAMETERS-1'!$B$5:$J$44,5,FALSE)*VLOOKUP(AEBYLD2!AC$4,'[1]INTERNAL PARAMETERS-1'!$B$5:$J$44,7,FALSE)*AEBYLD2!$F35 + AEBYLD1!AC35*(1-VLOOKUP(AEBYLD2!AC$4,'[1]INTERNAL PARAMETERS-1'!$B$5:$J$44,5,FALSE))*VLOOKUP(AEBYLD2!AC$4,'[1]INTERNAL PARAMETERS-1'!$B$5:$J$44,9,FALSE)*AEBYLD2!$F35</f>
        <v>0</v>
      </c>
      <c r="AD35" s="50">
        <f>AEBYLD1!AD35*VLOOKUP(AEBYLD2!AD$4,'[1]INTERNAL PARAMETERS-1'!$B$5:$J$44,5,FALSE)*VLOOKUP(AEBYLD2!AD$4,'[1]INTERNAL PARAMETERS-1'!$B$5:$J$44,7,FALSE)*AEBYLD2!$F35 + AEBYLD1!AD35*(1-VLOOKUP(AEBYLD2!AD$4,'[1]INTERNAL PARAMETERS-1'!$B$5:$J$44,5,FALSE))*VLOOKUP(AEBYLD2!AD$4,'[1]INTERNAL PARAMETERS-1'!$B$5:$J$44,9,FALSE)*AEBYLD2!$F35</f>
        <v>0</v>
      </c>
      <c r="AE35" s="50">
        <f>AEBYLD1!AE35*VLOOKUP(AEBYLD2!AE$4,'[1]INTERNAL PARAMETERS-1'!$B$5:$J$44,5,FALSE)*VLOOKUP(AEBYLD2!AE$4,'[1]INTERNAL PARAMETERS-1'!$B$5:$J$44,7,FALSE)*AEBYLD2!$F35 + AEBYLD1!AE35*(1-VLOOKUP(AEBYLD2!AE$4,'[1]INTERNAL PARAMETERS-1'!$B$5:$J$44,5,FALSE))*VLOOKUP(AEBYLD2!AE$4,'[1]INTERNAL PARAMETERS-1'!$B$5:$J$44,9,FALSE)*AEBYLD2!$F35</f>
        <v>0</v>
      </c>
      <c r="AF35" s="50">
        <f>AEBYLD1!AF35*VLOOKUP(AEBYLD2!AF$4,'[1]INTERNAL PARAMETERS-1'!$B$5:$J$44,5,FALSE)*VLOOKUP(AEBYLD2!AF$4,'[1]INTERNAL PARAMETERS-1'!$B$5:$J$44,7,FALSE)*AEBYLD2!$F35 + AEBYLD1!AF35*(1-VLOOKUP(AEBYLD2!AF$4,'[1]INTERNAL PARAMETERS-1'!$B$5:$J$44,5,FALSE))*VLOOKUP(AEBYLD2!AF$4,'[1]INTERNAL PARAMETERS-1'!$B$5:$J$44,9,FALSE)*AEBYLD2!$F35</f>
        <v>0</v>
      </c>
      <c r="AG35" s="50">
        <f>AEBYLD1!AG35*VLOOKUP(AEBYLD2!AG$4,'[1]INTERNAL PARAMETERS-1'!$B$5:$J$44,5,FALSE)*VLOOKUP(AEBYLD2!AG$4,'[1]INTERNAL PARAMETERS-1'!$B$5:$J$44,7,FALSE)*AEBYLD2!$F35 + AEBYLD1!AG35*(1-VLOOKUP(AEBYLD2!AG$4,'[1]INTERNAL PARAMETERS-1'!$B$5:$J$44,5,FALSE))*VLOOKUP(AEBYLD2!AG$4,'[1]INTERNAL PARAMETERS-1'!$B$5:$J$44,9,FALSE)*AEBYLD2!$F35</f>
        <v>0</v>
      </c>
      <c r="AH35" s="50">
        <f>AEBYLD1!AH35*VLOOKUP(AEBYLD2!AH$4,'[1]INTERNAL PARAMETERS-1'!$B$5:$J$44,5,FALSE)*VLOOKUP(AEBYLD2!AH$4,'[1]INTERNAL PARAMETERS-1'!$B$5:$J$44,7,FALSE)*AEBYLD2!$F35 + AEBYLD1!AH35*(1-VLOOKUP(AEBYLD2!AH$4,'[1]INTERNAL PARAMETERS-1'!$B$5:$J$44,5,FALSE))*VLOOKUP(AEBYLD2!AH$4,'[1]INTERNAL PARAMETERS-1'!$B$5:$J$44,9,FALSE)*AEBYLD2!$F35</f>
        <v>0</v>
      </c>
      <c r="AI35" s="50">
        <f>AEBYLD1!AI35*VLOOKUP(AEBYLD2!AI$4,'[1]INTERNAL PARAMETERS-1'!$B$5:$J$44,5,FALSE)*VLOOKUP(AEBYLD2!AI$4,'[1]INTERNAL PARAMETERS-1'!$B$5:$J$44,7,FALSE)*AEBYLD2!$F35 + AEBYLD1!AI35*(1-VLOOKUP(AEBYLD2!AI$4,'[1]INTERNAL PARAMETERS-1'!$B$5:$J$44,5,FALSE))*VLOOKUP(AEBYLD2!AI$4,'[1]INTERNAL PARAMETERS-1'!$B$5:$J$44,9,FALSE)*AEBYLD2!$F35</f>
        <v>0</v>
      </c>
      <c r="AJ35" s="50">
        <f>AEBYLD1!AJ35*VLOOKUP(AEBYLD2!AJ$4,'[1]INTERNAL PARAMETERS-1'!$B$5:$J$44,5,FALSE)*VLOOKUP(AEBYLD2!AJ$4,'[1]INTERNAL PARAMETERS-1'!$B$5:$J$44,7,FALSE)*AEBYLD2!$F35 + AEBYLD1!AJ35*(1-VLOOKUP(AEBYLD2!AJ$4,'[1]INTERNAL PARAMETERS-1'!$B$5:$J$44,5,FALSE))*VLOOKUP(AEBYLD2!AJ$4,'[1]INTERNAL PARAMETERS-1'!$B$5:$J$44,9,FALSE)*AEBYLD2!$F35</f>
        <v>1.4064625812380133E-3</v>
      </c>
      <c r="AK35" s="50">
        <f>AEBYLD1!AK35*VLOOKUP(AEBYLD2!AK$4,'[1]INTERNAL PARAMETERS-1'!$B$5:$J$44,5,FALSE)*VLOOKUP(AEBYLD2!AK$4,'[1]INTERNAL PARAMETERS-1'!$B$5:$J$44,7,FALSE)*AEBYLD2!$F35 + AEBYLD1!AK35*(1-VLOOKUP(AEBYLD2!AK$4,'[1]INTERNAL PARAMETERS-1'!$B$5:$J$44,5,FALSE))*VLOOKUP(AEBYLD2!AK$4,'[1]INTERNAL PARAMETERS-1'!$B$5:$J$44,9,FALSE)*AEBYLD2!$F35</f>
        <v>3.1735565935626965E-3</v>
      </c>
      <c r="AL35" s="50">
        <f>AEBYLD1!AL35*VLOOKUP(AEBYLD2!AL$4,'[1]INTERNAL PARAMETERS-1'!$B$5:$J$44,5,FALSE)*VLOOKUP(AEBYLD2!AL$4,'[1]INTERNAL PARAMETERS-1'!$B$5:$J$44,7,FALSE)*AEBYLD2!$F35 + AEBYLD1!AL35*(1-VLOOKUP(AEBYLD2!AL$4,'[1]INTERNAL PARAMETERS-1'!$B$5:$J$44,5,FALSE))*VLOOKUP(AEBYLD2!AL$4,'[1]INTERNAL PARAMETERS-1'!$B$5:$J$44,9,FALSE)*AEBYLD2!$F35</f>
        <v>0</v>
      </c>
      <c r="AM35" s="50">
        <f>AEBYLD1!AM35*VLOOKUP(AEBYLD2!AM$4,'[1]INTERNAL PARAMETERS-1'!$B$5:$J$44,5,FALSE)*VLOOKUP(AEBYLD2!AM$4,'[1]INTERNAL PARAMETERS-1'!$B$5:$J$44,7,FALSE)*AEBYLD2!$F35 + AEBYLD1!AM35*(1-VLOOKUP(AEBYLD2!AM$4,'[1]INTERNAL PARAMETERS-1'!$B$5:$J$44,5,FALSE))*VLOOKUP(AEBYLD2!AM$4,'[1]INTERNAL PARAMETERS-1'!$B$5:$J$44,9,FALSE)*AEBYLD2!$F35</f>
        <v>0</v>
      </c>
      <c r="AN35" s="50">
        <f>AEBYLD1!AN35*VLOOKUP(AEBYLD2!AN$4,'[1]INTERNAL PARAMETERS-1'!$B$5:$J$44,5,FALSE)*VLOOKUP(AEBYLD2!AN$4,'[1]INTERNAL PARAMETERS-1'!$B$5:$J$44,7,FALSE)*AEBYLD2!$F35 + AEBYLD1!AN35*(1-VLOOKUP(AEBYLD2!AN$4,'[1]INTERNAL PARAMETERS-1'!$B$5:$J$44,5,FALSE))*VLOOKUP(AEBYLD2!AN$4,'[1]INTERNAL PARAMETERS-1'!$B$5:$J$44,9,FALSE)*AEBYLD2!$F35</f>
        <v>0</v>
      </c>
      <c r="AO35" s="50">
        <f>AEBYLD1!AO35*VLOOKUP(AEBYLD2!AO$4,'[1]INTERNAL PARAMETERS-1'!$B$5:$J$44,5,FALSE)*VLOOKUP(AEBYLD2!AO$4,'[1]INTERNAL PARAMETERS-1'!$B$5:$J$44,7,FALSE)*AEBYLD2!$F35 + AEBYLD1!AO35*(1-VLOOKUP(AEBYLD2!AO$4,'[1]INTERNAL PARAMETERS-1'!$B$5:$J$44,5,FALSE))*VLOOKUP(AEBYLD2!AO$4,'[1]INTERNAL PARAMETERS-1'!$B$5:$J$44,9,FALSE)*AEBYLD2!$F35</f>
        <v>0</v>
      </c>
      <c r="AP35" s="50">
        <f>AEBYLD1!AP35*VLOOKUP(AEBYLD2!AP$4,'[1]INTERNAL PARAMETERS-1'!$B$5:$J$44,5,FALSE)*VLOOKUP(AEBYLD2!AP$4,'[1]INTERNAL PARAMETERS-1'!$B$5:$J$44,7,FALSE)*AEBYLD2!$F35 + AEBYLD1!AP35*(1-VLOOKUP(AEBYLD2!AP$4,'[1]INTERNAL PARAMETERS-1'!$B$5:$J$44,5,FALSE))*VLOOKUP(AEBYLD2!AP$4,'[1]INTERNAL PARAMETERS-1'!$B$5:$J$44,9,FALSE)*AEBYLD2!$F35</f>
        <v>0</v>
      </c>
      <c r="AQ35" s="50">
        <f>AEBYLD1!AQ35*VLOOKUP(AEBYLD2!AQ$4,'[1]INTERNAL PARAMETERS-1'!$B$5:$J$44,5,FALSE)*VLOOKUP(AEBYLD2!AQ$4,'[1]INTERNAL PARAMETERS-1'!$B$5:$J$44,7,FALSE)*AEBYLD2!$F35 + AEBYLD1!AQ35*(1-VLOOKUP(AEBYLD2!AQ$4,'[1]INTERNAL PARAMETERS-1'!$B$5:$J$44,5,FALSE))*VLOOKUP(AEBYLD2!AQ$4,'[1]INTERNAL PARAMETERS-1'!$B$5:$J$44,9,FALSE)*AEBYLD2!$F35</f>
        <v>0</v>
      </c>
      <c r="AR35" s="50">
        <f>AEBYLD1!AR35*VLOOKUP(AEBYLD2!AR$4,'[1]INTERNAL PARAMETERS-1'!$B$5:$J$44,5,FALSE)*VLOOKUP(AEBYLD2!AR$4,'[1]INTERNAL PARAMETERS-1'!$B$5:$J$44,7,FALSE)*AEBYLD2!$F35 + AEBYLD1!AR35*(1-VLOOKUP(AEBYLD2!AR$4,'[1]INTERNAL PARAMETERS-1'!$B$5:$J$44,5,FALSE))*VLOOKUP(AEBYLD2!AR$4,'[1]INTERNAL PARAMETERS-1'!$B$5:$J$44,9,FALSE)*AEBYLD2!$F35</f>
        <v>0</v>
      </c>
      <c r="AS35" s="50">
        <f>AEBYLD1!AS35*VLOOKUP(AEBYLD2!AS$4,'[1]INTERNAL PARAMETERS-1'!$B$5:$J$44,5,FALSE)*VLOOKUP(AEBYLD2!AS$4,'[1]INTERNAL PARAMETERS-1'!$B$5:$J$44,7,FALSE)*AEBYLD2!$F35 + AEBYLD1!AS35*(1-VLOOKUP(AEBYLD2!AS$4,'[1]INTERNAL PARAMETERS-1'!$B$5:$J$44,5,FALSE))*VLOOKUP(AEBYLD2!AS$4,'[1]INTERNAL PARAMETERS-1'!$B$5:$J$44,9,FALSE)*AEBYLD2!$F35</f>
        <v>0</v>
      </c>
      <c r="AT35" s="49">
        <f>AEBYLD1!AT35*VLOOKUP(AEBYLD2!AT$4,'[1]INTERNAL PARAMETERS-1'!$B$5:$J$44,5,FALSE)*VLOOKUP(AEBYLD2!AT$4,'[1]INTERNAL PARAMETERS-1'!$B$5:$J$44,7,FALSE)*AEBYLD2!$F35 + AEBYLD1!AT35*(1-VLOOKUP(AEBYLD2!AT$4,'[1]INTERNAL PARAMETERS-1'!$B$5:$J$44,5,FALSE))*VLOOKUP(AEBYLD2!AT$4,'[1]INTERNAL PARAMETERS-1'!$B$5:$J$44,9,FALSE)*AEBYLD2!$F35</f>
        <v>0</v>
      </c>
      <c r="AU35" s="51">
        <f>AEBYLD1!AU35*VLOOKUP(AEBYLD2!AU$4,'[1]INTERNAL PARAMETERS-1'!$B$5:$J$44,5,FALSE)*VLOOKUP(AEBYLD2!AU$4,'[1]INTERNAL PARAMETERS-1'!$B$5:$J$44,6,FALSE)*VLOOKUP(AEBYLD2!AU$4,'[1]INTERNAL PARAMETERS-1'!$B$5:$J$44,3,FALSE) + AEBYLD1!AU35*(1-VLOOKUP(AEBYLD2!AU$4,'[1]INTERNAL PARAMETERS-1'!$B$5:$J$44,5,FALSE))*VLOOKUP(AEBYLD2!AU$4,'[1]INTERNAL PARAMETERS-1'!$B$5:$J$44,8,FALSE)*VLOOKUP(AEBYLD2!AU$4,'[1]INTERNAL PARAMETERS-1'!$B$5:$J$44,3,FALSE)</f>
        <v>0</v>
      </c>
      <c r="AV35" s="50">
        <f>AEBYLD1!AV35*VLOOKUP(AEBYLD2!AV$4,'[1]INTERNAL PARAMETERS-1'!$B$5:$J$44,5,FALSE)*VLOOKUP(AEBYLD2!AV$4,'[1]INTERNAL PARAMETERS-1'!$B$5:$J$44,6,FALSE)*VLOOKUP(AEBYLD2!AV$4,'[1]INTERNAL PARAMETERS-1'!$B$5:$J$44,3,FALSE) + AEBYLD1!AV35*(1-VLOOKUP(AEBYLD2!AV$4,'[1]INTERNAL PARAMETERS-1'!$B$5:$J$44,5,FALSE))*VLOOKUP(AEBYLD2!AV$4,'[1]INTERNAL PARAMETERS-1'!$B$5:$J$44,8,FALSE)*VLOOKUP(AEBYLD2!AV$4,'[1]INTERNAL PARAMETERS-1'!$B$5:$J$44,3,FALSE)</f>
        <v>0</v>
      </c>
      <c r="AW35" s="50">
        <f>AEBYLD1!AW35*VLOOKUP(AEBYLD2!AW$4,'[1]INTERNAL PARAMETERS-1'!$B$5:$J$44,5,FALSE)*VLOOKUP(AEBYLD2!AW$4,'[1]INTERNAL PARAMETERS-1'!$B$5:$J$44,6,FALSE)*VLOOKUP(AEBYLD2!AW$4,'[1]INTERNAL PARAMETERS-1'!$B$5:$J$44,3,FALSE) + AEBYLD1!AW35*(1-VLOOKUP(AEBYLD2!AW$4,'[1]INTERNAL PARAMETERS-1'!$B$5:$J$44,5,FALSE))*VLOOKUP(AEBYLD2!AW$4,'[1]INTERNAL PARAMETERS-1'!$B$5:$J$44,8,FALSE)*VLOOKUP(AEBYLD2!AW$4,'[1]INTERNAL PARAMETERS-1'!$B$5:$J$44,3,FALSE)</f>
        <v>1.0658646113610058E-2</v>
      </c>
      <c r="AX35" s="50">
        <f>AEBYLD1!AX35*VLOOKUP(AEBYLD2!AX$4,'[1]INTERNAL PARAMETERS-1'!$B$5:$J$44,5,FALSE)*VLOOKUP(AEBYLD2!AX$4,'[1]INTERNAL PARAMETERS-1'!$B$5:$J$44,6,FALSE)*VLOOKUP(AEBYLD2!AX$4,'[1]INTERNAL PARAMETERS-1'!$B$5:$J$44,3,FALSE) + AEBYLD1!AX35*(1-VLOOKUP(AEBYLD2!AX$4,'[1]INTERNAL PARAMETERS-1'!$B$5:$J$44,5,FALSE))*VLOOKUP(AEBYLD2!AX$4,'[1]INTERNAL PARAMETERS-1'!$B$5:$J$44,8,FALSE)*VLOOKUP(AEBYLD2!AX$4,'[1]INTERNAL PARAMETERS-1'!$B$5:$J$44,3,FALSE)</f>
        <v>0</v>
      </c>
      <c r="AY35" s="50">
        <f>AEBYLD1!AY35*VLOOKUP(AEBYLD2!AY$4,'[1]INTERNAL PARAMETERS-1'!$B$5:$J$44,5,FALSE)*VLOOKUP(AEBYLD2!AY$4,'[1]INTERNAL PARAMETERS-1'!$B$5:$J$44,6,FALSE)*VLOOKUP(AEBYLD2!AY$4,'[1]INTERNAL PARAMETERS-1'!$B$5:$J$44,3,FALSE) + AEBYLD1!AY35*(1-VLOOKUP(AEBYLD2!AY$4,'[1]INTERNAL PARAMETERS-1'!$B$5:$J$44,5,FALSE))*VLOOKUP(AEBYLD2!AY$4,'[1]INTERNAL PARAMETERS-1'!$B$5:$J$44,8,FALSE)*VLOOKUP(AEBYLD2!AY$4,'[1]INTERNAL PARAMETERS-1'!$B$5:$J$44,3,FALSE)</f>
        <v>0</v>
      </c>
      <c r="AZ35" s="50">
        <f>AEBYLD1!AZ35*VLOOKUP(AEBYLD2!AZ$4,'[1]INTERNAL PARAMETERS-1'!$B$5:$J$44,5,FALSE)*VLOOKUP(AEBYLD2!AZ$4,'[1]INTERNAL PARAMETERS-1'!$B$5:$J$44,6,FALSE)*VLOOKUP(AEBYLD2!AZ$4,'[1]INTERNAL PARAMETERS-1'!$B$5:$J$44,3,FALSE) + AEBYLD1!AZ35*(1-VLOOKUP(AEBYLD2!AZ$4,'[1]INTERNAL PARAMETERS-1'!$B$5:$J$44,5,FALSE))*VLOOKUP(AEBYLD2!AZ$4,'[1]INTERNAL PARAMETERS-1'!$B$5:$J$44,8,FALSE)*VLOOKUP(AEBYLD2!AZ$4,'[1]INTERNAL PARAMETERS-1'!$B$5:$J$44,3,FALSE)</f>
        <v>0</v>
      </c>
      <c r="BA35" s="50">
        <f>AEBYLD1!BA35*VLOOKUP(AEBYLD2!BA$4,'[1]INTERNAL PARAMETERS-1'!$B$5:$J$44,5,FALSE)*VLOOKUP(AEBYLD2!BA$4,'[1]INTERNAL PARAMETERS-1'!$B$5:$J$44,6,FALSE)*VLOOKUP(AEBYLD2!BA$4,'[1]INTERNAL PARAMETERS-1'!$B$5:$J$44,3,FALSE) + AEBYLD1!BA35*(1-VLOOKUP(AEBYLD2!BA$4,'[1]INTERNAL PARAMETERS-1'!$B$5:$J$44,5,FALSE))*VLOOKUP(AEBYLD2!BA$4,'[1]INTERNAL PARAMETERS-1'!$B$5:$J$44,8,FALSE)*VLOOKUP(AEBYLD2!BA$4,'[1]INTERNAL PARAMETERS-1'!$B$5:$J$44,3,FALSE)</f>
        <v>9.5156944443002388E-3</v>
      </c>
      <c r="BB35" s="50">
        <f>AEBYLD1!BB35*VLOOKUP(AEBYLD2!BB$4,'[1]INTERNAL PARAMETERS-1'!$B$5:$J$44,5,FALSE)*VLOOKUP(AEBYLD2!BB$4,'[1]INTERNAL PARAMETERS-1'!$B$5:$J$44,6,FALSE)*VLOOKUP(AEBYLD2!BB$4,'[1]INTERNAL PARAMETERS-1'!$B$5:$J$44,3,FALSE) + AEBYLD1!BB35*(1-VLOOKUP(AEBYLD2!BB$4,'[1]INTERNAL PARAMETERS-1'!$B$5:$J$44,5,FALSE))*VLOOKUP(AEBYLD2!BB$4,'[1]INTERNAL PARAMETERS-1'!$B$5:$J$44,8,FALSE)*VLOOKUP(AEBYLD2!BB$4,'[1]INTERNAL PARAMETERS-1'!$B$5:$J$44,3,FALSE)</f>
        <v>1.5793946735707103E-3</v>
      </c>
      <c r="BC35" s="50">
        <f>AEBYLD1!BC35*VLOOKUP(AEBYLD2!BC$4,'[1]INTERNAL PARAMETERS-1'!$B$5:$J$44,5,FALSE)*VLOOKUP(AEBYLD2!BC$4,'[1]INTERNAL PARAMETERS-1'!$B$5:$J$44,6,FALSE)*VLOOKUP(AEBYLD2!BC$4,'[1]INTERNAL PARAMETERS-1'!$B$5:$J$44,3,FALSE) + AEBYLD1!BC35*(1-VLOOKUP(AEBYLD2!BC$4,'[1]INTERNAL PARAMETERS-1'!$B$5:$J$44,5,FALSE))*VLOOKUP(AEBYLD2!BC$4,'[1]INTERNAL PARAMETERS-1'!$B$5:$J$44,8,FALSE)*VLOOKUP(AEBYLD2!BC$4,'[1]INTERNAL PARAMETERS-1'!$B$5:$J$44,3,FALSE)</f>
        <v>4.9064947675266733E-3</v>
      </c>
      <c r="BD35" s="50">
        <f>AEBYLD1!BD35*VLOOKUP(AEBYLD2!BD$4,'[1]INTERNAL PARAMETERS-1'!$B$5:$J$44,5,FALSE)*VLOOKUP(AEBYLD2!BD$4,'[1]INTERNAL PARAMETERS-1'!$B$5:$J$44,6,FALSE)*VLOOKUP(AEBYLD2!BD$4,'[1]INTERNAL PARAMETERS-1'!$B$5:$J$44,3,FALSE) + AEBYLD1!BD35*(1-VLOOKUP(AEBYLD2!BD$4,'[1]INTERNAL PARAMETERS-1'!$B$5:$J$44,5,FALSE))*VLOOKUP(AEBYLD2!BD$4,'[1]INTERNAL PARAMETERS-1'!$B$5:$J$44,8,FALSE)*VLOOKUP(AEBYLD2!BD$4,'[1]INTERNAL PARAMETERS-1'!$B$5:$J$44,3,FALSE)</f>
        <v>1.1492683921783999E-3</v>
      </c>
      <c r="BE35" s="50">
        <f>AEBYLD1!BE35*VLOOKUP(AEBYLD2!BE$4,'[1]INTERNAL PARAMETERS-1'!$B$5:$J$44,5,FALSE)*VLOOKUP(AEBYLD2!BE$4,'[1]INTERNAL PARAMETERS-1'!$B$5:$J$44,6,FALSE)*VLOOKUP(AEBYLD2!BE$4,'[1]INTERNAL PARAMETERS-1'!$B$5:$J$44,3,FALSE) + AEBYLD1!BE35*(1-VLOOKUP(AEBYLD2!BE$4,'[1]INTERNAL PARAMETERS-1'!$B$5:$J$44,5,FALSE))*VLOOKUP(AEBYLD2!BE$4,'[1]INTERNAL PARAMETERS-1'!$B$5:$J$44,8,FALSE)*VLOOKUP(AEBYLD2!BE$4,'[1]INTERNAL PARAMETERS-1'!$B$5:$J$44,3,FALSE)</f>
        <v>6.2487545228282204E-3</v>
      </c>
      <c r="BF35" s="50">
        <f>AEBYLD1!BF35*VLOOKUP(AEBYLD2!BF$4,'[1]INTERNAL PARAMETERS-1'!$B$5:$J$44,5,FALSE)*VLOOKUP(AEBYLD2!BF$4,'[1]INTERNAL PARAMETERS-1'!$B$5:$J$44,6,FALSE)*VLOOKUP(AEBYLD2!BF$4,'[1]INTERNAL PARAMETERS-1'!$B$5:$J$44,3,FALSE) + AEBYLD1!BF35*(1-VLOOKUP(AEBYLD2!BF$4,'[1]INTERNAL PARAMETERS-1'!$B$5:$J$44,5,FALSE))*VLOOKUP(AEBYLD2!BF$4,'[1]INTERNAL PARAMETERS-1'!$B$5:$J$44,8,FALSE)*VLOOKUP(AEBYLD2!BF$4,'[1]INTERNAL PARAMETERS-1'!$B$5:$J$44,3,FALSE)</f>
        <v>0</v>
      </c>
      <c r="BG35" s="50">
        <f>AEBYLD1!BG35*VLOOKUP(AEBYLD2!BG$4,'[1]INTERNAL PARAMETERS-1'!$B$5:$J$44,5,FALSE)*VLOOKUP(AEBYLD2!BG$4,'[1]INTERNAL PARAMETERS-1'!$B$5:$J$44,6,FALSE)*VLOOKUP(AEBYLD2!BG$4,'[1]INTERNAL PARAMETERS-1'!$B$5:$J$44,3,FALSE) + AEBYLD1!BG35*(1-VLOOKUP(AEBYLD2!BG$4,'[1]INTERNAL PARAMETERS-1'!$B$5:$J$44,5,FALSE))*VLOOKUP(AEBYLD2!BG$4,'[1]INTERNAL PARAMETERS-1'!$B$5:$J$44,8,FALSE)*VLOOKUP(AEBYLD2!BG$4,'[1]INTERNAL PARAMETERS-1'!$B$5:$J$44,3,FALSE)</f>
        <v>1.4169173437704331E-3</v>
      </c>
      <c r="BH35" s="50">
        <f>AEBYLD1!BH35*VLOOKUP(AEBYLD2!BH$4,'[1]INTERNAL PARAMETERS-1'!$B$5:$J$44,5,FALSE)*VLOOKUP(AEBYLD2!BH$4,'[1]INTERNAL PARAMETERS-1'!$B$5:$J$44,6,FALSE)*VLOOKUP(AEBYLD2!BH$4,'[1]INTERNAL PARAMETERS-1'!$B$5:$J$44,3,FALSE) + AEBYLD1!BH35*(1-VLOOKUP(AEBYLD2!BH$4,'[1]INTERNAL PARAMETERS-1'!$B$5:$J$44,5,FALSE))*VLOOKUP(AEBYLD2!BH$4,'[1]INTERNAL PARAMETERS-1'!$B$5:$J$44,8,FALSE)*VLOOKUP(AEBYLD2!BH$4,'[1]INTERNAL PARAMETERS-1'!$B$5:$J$44,3,FALSE)</f>
        <v>3.9436184047202254E-6</v>
      </c>
      <c r="BI35" s="50">
        <f>AEBYLD1!BI35*VLOOKUP(AEBYLD2!BI$4,'[1]INTERNAL PARAMETERS-1'!$B$5:$J$44,5,FALSE)*VLOOKUP(AEBYLD2!BI$4,'[1]INTERNAL PARAMETERS-1'!$B$5:$J$44,6,FALSE)*VLOOKUP(AEBYLD2!BI$4,'[1]INTERNAL PARAMETERS-1'!$B$5:$J$44,3,FALSE) + AEBYLD1!BI35*(1-VLOOKUP(AEBYLD2!BI$4,'[1]INTERNAL PARAMETERS-1'!$B$5:$J$44,5,FALSE))*VLOOKUP(AEBYLD2!BI$4,'[1]INTERNAL PARAMETERS-1'!$B$5:$J$44,8,FALSE)*VLOOKUP(AEBYLD2!BI$4,'[1]INTERNAL PARAMETERS-1'!$B$5:$J$44,3,FALSE)</f>
        <v>0</v>
      </c>
      <c r="BJ35" s="50">
        <f>AEBYLD1!BJ35*VLOOKUP(AEBYLD2!BJ$4,'[1]INTERNAL PARAMETERS-1'!$B$5:$J$44,5,FALSE)*VLOOKUP(AEBYLD2!BJ$4,'[1]INTERNAL PARAMETERS-1'!$B$5:$J$44,6,FALSE)*VLOOKUP(AEBYLD2!BJ$4,'[1]INTERNAL PARAMETERS-1'!$B$5:$J$44,3,FALSE) + AEBYLD1!BJ35*(1-VLOOKUP(AEBYLD2!BJ$4,'[1]INTERNAL PARAMETERS-1'!$B$5:$J$44,5,FALSE))*VLOOKUP(AEBYLD2!BJ$4,'[1]INTERNAL PARAMETERS-1'!$B$5:$J$44,8,FALSE)*VLOOKUP(AEBYLD2!BJ$4,'[1]INTERNAL PARAMETERS-1'!$B$5:$J$44,3,FALSE)</f>
        <v>5.0022552308167116E-4</v>
      </c>
      <c r="BK35" s="50">
        <f>AEBYLD1!BK35*VLOOKUP(AEBYLD2!BK$4,'[1]INTERNAL PARAMETERS-1'!$B$5:$J$44,5,FALSE)*VLOOKUP(AEBYLD2!BK$4,'[1]INTERNAL PARAMETERS-1'!$B$5:$J$44,6,FALSE)*VLOOKUP(AEBYLD2!BK$4,'[1]INTERNAL PARAMETERS-1'!$B$5:$J$44,3,FALSE) + AEBYLD1!BK35*(1-VLOOKUP(AEBYLD2!BK$4,'[1]INTERNAL PARAMETERS-1'!$B$5:$J$44,5,FALSE))*VLOOKUP(AEBYLD2!BK$4,'[1]INTERNAL PARAMETERS-1'!$B$5:$J$44,8,FALSE)*VLOOKUP(AEBYLD2!BK$4,'[1]INTERNAL PARAMETERS-1'!$B$5:$J$44,3,FALSE)</f>
        <v>6.3456755492018505E-4</v>
      </c>
      <c r="BL35" s="50">
        <f>AEBYLD1!BL35*VLOOKUP(AEBYLD2!BL$4,'[1]INTERNAL PARAMETERS-1'!$B$5:$J$44,5,FALSE)*VLOOKUP(AEBYLD2!BL$4,'[1]INTERNAL PARAMETERS-1'!$B$5:$J$44,6,FALSE)*VLOOKUP(AEBYLD2!BL$4,'[1]INTERNAL PARAMETERS-1'!$B$5:$J$44,3,FALSE) + AEBYLD1!BL35*(1-VLOOKUP(AEBYLD2!BL$4,'[1]INTERNAL PARAMETERS-1'!$B$5:$J$44,5,FALSE))*VLOOKUP(AEBYLD2!BL$4,'[1]INTERNAL PARAMETERS-1'!$B$5:$J$44,8,FALSE)*VLOOKUP(AEBYLD2!BL$4,'[1]INTERNAL PARAMETERS-1'!$B$5:$J$44,3,FALSE)</f>
        <v>2.8219105795664738E-3</v>
      </c>
      <c r="BM35" s="50">
        <f>AEBYLD1!BM35*VLOOKUP(AEBYLD2!BM$4,'[1]INTERNAL PARAMETERS-1'!$B$5:$J$44,5,FALSE)*VLOOKUP(AEBYLD2!BM$4,'[1]INTERNAL PARAMETERS-1'!$B$5:$J$44,6,FALSE)*VLOOKUP(AEBYLD2!BM$4,'[1]INTERNAL PARAMETERS-1'!$B$5:$J$44,3,FALSE) + AEBYLD1!BM35*(1-VLOOKUP(AEBYLD2!BM$4,'[1]INTERNAL PARAMETERS-1'!$B$5:$J$44,5,FALSE))*VLOOKUP(AEBYLD2!BM$4,'[1]INTERNAL PARAMETERS-1'!$B$5:$J$44,8,FALSE)*VLOOKUP(AEBYLD2!BM$4,'[1]INTERNAL PARAMETERS-1'!$B$5:$J$44,3,FALSE)</f>
        <v>1.73852087230134E-3</v>
      </c>
      <c r="BN35" s="50">
        <f>AEBYLD1!BN35*VLOOKUP(AEBYLD2!BN$4,'[1]INTERNAL PARAMETERS-1'!$B$5:$J$44,5,FALSE)*VLOOKUP(AEBYLD2!BN$4,'[1]INTERNAL PARAMETERS-1'!$B$5:$J$44,6,FALSE)*VLOOKUP(AEBYLD2!BN$4,'[1]INTERNAL PARAMETERS-1'!$B$5:$J$44,3,FALSE) + AEBYLD1!BN35*(1-VLOOKUP(AEBYLD2!BN$4,'[1]INTERNAL PARAMETERS-1'!$B$5:$J$44,5,FALSE))*VLOOKUP(AEBYLD2!BN$4,'[1]INTERNAL PARAMETERS-1'!$B$5:$J$44,8,FALSE)*VLOOKUP(AEBYLD2!BN$4,'[1]INTERNAL PARAMETERS-1'!$B$5:$J$44,3,FALSE)</f>
        <v>9.8703498231829086E-4</v>
      </c>
      <c r="BO35" s="50">
        <f>AEBYLD1!BO35*VLOOKUP(AEBYLD2!BO$4,'[1]INTERNAL PARAMETERS-1'!$B$5:$J$44,5,FALSE)*VLOOKUP(AEBYLD2!BO$4,'[1]INTERNAL PARAMETERS-1'!$B$5:$J$44,6,FALSE)*VLOOKUP(AEBYLD2!BO$4,'[1]INTERNAL PARAMETERS-1'!$B$5:$J$44,3,FALSE) + AEBYLD1!BO35*(1-VLOOKUP(AEBYLD2!BO$4,'[1]INTERNAL PARAMETERS-1'!$B$5:$J$44,5,FALSE))*VLOOKUP(AEBYLD2!BO$4,'[1]INTERNAL PARAMETERS-1'!$B$5:$J$44,8,FALSE)*VLOOKUP(AEBYLD2!BO$4,'[1]INTERNAL PARAMETERS-1'!$B$5:$J$44,3,FALSE)</f>
        <v>9.93688824071111E-4</v>
      </c>
      <c r="BP35" s="50">
        <f>AEBYLD1!BP35*VLOOKUP(AEBYLD2!BP$4,'[1]INTERNAL PARAMETERS-1'!$B$5:$J$44,5,FALSE)*VLOOKUP(AEBYLD2!BP$4,'[1]INTERNAL PARAMETERS-1'!$B$5:$J$44,6,FALSE)*VLOOKUP(AEBYLD2!BP$4,'[1]INTERNAL PARAMETERS-1'!$B$5:$J$44,3,FALSE) + AEBYLD1!BP35*(1-VLOOKUP(AEBYLD2!BP$4,'[1]INTERNAL PARAMETERS-1'!$B$5:$J$44,5,FALSE))*VLOOKUP(AEBYLD2!BP$4,'[1]INTERNAL PARAMETERS-1'!$B$5:$J$44,8,FALSE)*VLOOKUP(AEBYLD2!BP$4,'[1]INTERNAL PARAMETERS-1'!$B$5:$J$44,3,FALSE)</f>
        <v>4.7297948257120468E-5</v>
      </c>
      <c r="BQ35" s="50">
        <f>AEBYLD1!BQ35*VLOOKUP(AEBYLD2!BQ$4,'[1]INTERNAL PARAMETERS-1'!$B$5:$J$44,5,FALSE)*VLOOKUP(AEBYLD2!BQ$4,'[1]INTERNAL PARAMETERS-1'!$B$5:$J$44,6,FALSE)*VLOOKUP(AEBYLD2!BQ$4,'[1]INTERNAL PARAMETERS-1'!$B$5:$J$44,3,FALSE) + AEBYLD1!BQ35*(1-VLOOKUP(AEBYLD2!BQ$4,'[1]INTERNAL PARAMETERS-1'!$B$5:$J$44,5,FALSE))*VLOOKUP(AEBYLD2!BQ$4,'[1]INTERNAL PARAMETERS-1'!$B$5:$J$44,8,FALSE)*VLOOKUP(AEBYLD2!BQ$4,'[1]INTERNAL PARAMETERS-1'!$B$5:$J$44,3,FALSE)</f>
        <v>3.7235509961539882E-3</v>
      </c>
      <c r="BR35" s="50">
        <f>AEBYLD1!BR35*VLOOKUP(AEBYLD2!BR$4,'[1]INTERNAL PARAMETERS-1'!$B$5:$J$44,5,FALSE)*VLOOKUP(AEBYLD2!BR$4,'[1]INTERNAL PARAMETERS-1'!$B$5:$J$44,6,FALSE)*VLOOKUP(AEBYLD2!BR$4,'[1]INTERNAL PARAMETERS-1'!$B$5:$J$44,3,FALSE) + AEBYLD1!BR35*(1-VLOOKUP(AEBYLD2!BR$4,'[1]INTERNAL PARAMETERS-1'!$B$5:$J$44,5,FALSE))*VLOOKUP(AEBYLD2!BR$4,'[1]INTERNAL PARAMETERS-1'!$B$5:$J$44,8,FALSE)*VLOOKUP(AEBYLD2!BR$4,'[1]INTERNAL PARAMETERS-1'!$B$5:$J$44,3,FALSE)</f>
        <v>6.1236026799282894E-5</v>
      </c>
      <c r="BS35" s="50">
        <f>AEBYLD1!BS35*VLOOKUP(AEBYLD2!BS$4,'[1]INTERNAL PARAMETERS-1'!$B$5:$J$44,5,FALSE)*VLOOKUP(AEBYLD2!BS$4,'[1]INTERNAL PARAMETERS-1'!$B$5:$J$44,6,FALSE)*VLOOKUP(AEBYLD2!BS$4,'[1]INTERNAL PARAMETERS-1'!$B$5:$J$44,3,FALSE) + AEBYLD1!BS35*(1-VLOOKUP(AEBYLD2!BS$4,'[1]INTERNAL PARAMETERS-1'!$B$5:$J$44,5,FALSE))*VLOOKUP(AEBYLD2!BS$4,'[1]INTERNAL PARAMETERS-1'!$B$5:$J$44,8,FALSE)*VLOOKUP(AEBYLD2!BS$4,'[1]INTERNAL PARAMETERS-1'!$B$5:$J$44,3,FALSE)</f>
        <v>3.9607774145032314E-6</v>
      </c>
      <c r="BT35" s="50">
        <f>AEBYLD1!BT35*VLOOKUP(AEBYLD2!BT$4,'[1]INTERNAL PARAMETERS-1'!$B$5:$J$44,5,FALSE)*VLOOKUP(AEBYLD2!BT$4,'[1]INTERNAL PARAMETERS-1'!$B$5:$J$44,6,FALSE)*VLOOKUP(AEBYLD2!BT$4,'[1]INTERNAL PARAMETERS-1'!$B$5:$J$44,3,FALSE) + AEBYLD1!BT35*(1-VLOOKUP(AEBYLD2!BT$4,'[1]INTERNAL PARAMETERS-1'!$B$5:$J$44,5,FALSE))*VLOOKUP(AEBYLD2!BT$4,'[1]INTERNAL PARAMETERS-1'!$B$5:$J$44,8,FALSE)*VLOOKUP(AEBYLD2!BT$4,'[1]INTERNAL PARAMETERS-1'!$B$5:$J$44,3,FALSE)</f>
        <v>0</v>
      </c>
      <c r="BU35" s="50">
        <f>AEBYLD1!BU35*VLOOKUP(AEBYLD2!BU$4,'[1]INTERNAL PARAMETERS-1'!$B$5:$J$44,5,FALSE)*VLOOKUP(AEBYLD2!BU$4,'[1]INTERNAL PARAMETERS-1'!$B$5:$J$44,6,FALSE)*VLOOKUP(AEBYLD2!BU$4,'[1]INTERNAL PARAMETERS-1'!$B$5:$J$44,3,FALSE) + AEBYLD1!BU35*(1-VLOOKUP(AEBYLD2!BU$4,'[1]INTERNAL PARAMETERS-1'!$B$5:$J$44,5,FALSE))*VLOOKUP(AEBYLD2!BU$4,'[1]INTERNAL PARAMETERS-1'!$B$5:$J$44,8,FALSE)*VLOOKUP(AEBYLD2!BU$4,'[1]INTERNAL PARAMETERS-1'!$B$5:$J$44,3,FALSE)</f>
        <v>0</v>
      </c>
      <c r="BV35" s="50">
        <f>AEBYLD1!BV35*VLOOKUP(AEBYLD2!BV$4,'[1]INTERNAL PARAMETERS-1'!$B$5:$J$44,5,FALSE)*VLOOKUP(AEBYLD2!BV$4,'[1]INTERNAL PARAMETERS-1'!$B$5:$J$44,6,FALSE)*VLOOKUP(AEBYLD2!BV$4,'[1]INTERNAL PARAMETERS-1'!$B$5:$J$44,3,FALSE) + AEBYLD1!BV35*(1-VLOOKUP(AEBYLD2!BV$4,'[1]INTERNAL PARAMETERS-1'!$B$5:$J$44,5,FALSE))*VLOOKUP(AEBYLD2!BV$4,'[1]INTERNAL PARAMETERS-1'!$B$5:$J$44,8,FALSE)*VLOOKUP(AEBYLD2!BV$4,'[1]INTERNAL PARAMETERS-1'!$B$5:$J$44,3,FALSE)</f>
        <v>0</v>
      </c>
      <c r="BW35" s="50">
        <f>AEBYLD1!BW35*VLOOKUP(AEBYLD2!BW$4,'[1]INTERNAL PARAMETERS-1'!$B$5:$J$44,5,FALSE)*VLOOKUP(AEBYLD2!BW$4,'[1]INTERNAL PARAMETERS-1'!$B$5:$J$44,6,FALSE)*VLOOKUP(AEBYLD2!BW$4,'[1]INTERNAL PARAMETERS-1'!$B$5:$J$44,3,FALSE) + AEBYLD1!BW35*(1-VLOOKUP(AEBYLD2!BW$4,'[1]INTERNAL PARAMETERS-1'!$B$5:$J$44,5,FALSE))*VLOOKUP(AEBYLD2!BW$4,'[1]INTERNAL PARAMETERS-1'!$B$5:$J$44,8,FALSE)*VLOOKUP(AEBYLD2!BW$4,'[1]INTERNAL PARAMETERS-1'!$B$5:$J$44,3,FALSE)</f>
        <v>0</v>
      </c>
      <c r="BX35" s="50">
        <f>AEBYLD1!BX35*VLOOKUP(AEBYLD2!BX$4,'[1]INTERNAL PARAMETERS-1'!$B$5:$J$44,5,FALSE)*VLOOKUP(AEBYLD2!BX$4,'[1]INTERNAL PARAMETERS-1'!$B$5:$J$44,6,FALSE)*VLOOKUP(AEBYLD2!BX$4,'[1]INTERNAL PARAMETERS-1'!$B$5:$J$44,3,FALSE) + AEBYLD1!BX35*(1-VLOOKUP(AEBYLD2!BX$4,'[1]INTERNAL PARAMETERS-1'!$B$5:$J$44,5,FALSE))*VLOOKUP(AEBYLD2!BX$4,'[1]INTERNAL PARAMETERS-1'!$B$5:$J$44,8,FALSE)*VLOOKUP(AEBYLD2!BX$4,'[1]INTERNAL PARAMETERS-1'!$B$5:$J$44,3,FALSE)</f>
        <v>0</v>
      </c>
      <c r="BY35" s="50">
        <f>AEBYLD1!BY35*VLOOKUP(AEBYLD2!BY$4,'[1]INTERNAL PARAMETERS-1'!$B$5:$J$44,5,FALSE)*VLOOKUP(AEBYLD2!BY$4,'[1]INTERNAL PARAMETERS-1'!$B$5:$J$44,6,FALSE)*VLOOKUP(AEBYLD2!BY$4,'[1]INTERNAL PARAMETERS-1'!$B$5:$J$44,3,FALSE) + AEBYLD1!BY35*(1-VLOOKUP(AEBYLD2!BY$4,'[1]INTERNAL PARAMETERS-1'!$B$5:$J$44,5,FALSE))*VLOOKUP(AEBYLD2!BY$4,'[1]INTERNAL PARAMETERS-1'!$B$5:$J$44,8,FALSE)*VLOOKUP(AEBYLD2!BY$4,'[1]INTERNAL PARAMETERS-1'!$B$5:$J$44,3,FALSE)</f>
        <v>0</v>
      </c>
      <c r="BZ35" s="50">
        <f>AEBYLD1!BZ35*VLOOKUP(AEBYLD2!BZ$4,'[1]INTERNAL PARAMETERS-1'!$B$5:$J$44,5,FALSE)*VLOOKUP(AEBYLD2!BZ$4,'[1]INTERNAL PARAMETERS-1'!$B$5:$J$44,6,FALSE)*VLOOKUP(AEBYLD2!BZ$4,'[1]INTERNAL PARAMETERS-1'!$B$5:$J$44,3,FALSE) + AEBYLD1!BZ35*(1-VLOOKUP(AEBYLD2!BZ$4,'[1]INTERNAL PARAMETERS-1'!$B$5:$J$44,5,FALSE))*VLOOKUP(AEBYLD2!BZ$4,'[1]INTERNAL PARAMETERS-1'!$B$5:$J$44,8,FALSE)*VLOOKUP(AEBYLD2!BZ$4,'[1]INTERNAL PARAMETERS-1'!$B$5:$J$44,3,FALSE)</f>
        <v>3.116022763333905E-6</v>
      </c>
      <c r="CA35" s="50">
        <f>AEBYLD1!CA35*VLOOKUP(AEBYLD2!CA$4,'[1]INTERNAL PARAMETERS-1'!$B$5:$J$44,5,FALSE)*VLOOKUP(AEBYLD2!CA$4,'[1]INTERNAL PARAMETERS-1'!$B$5:$J$44,6,FALSE)*VLOOKUP(AEBYLD2!CA$4,'[1]INTERNAL PARAMETERS-1'!$B$5:$J$44,3,FALSE) + AEBYLD1!CA35*(1-VLOOKUP(AEBYLD2!CA$4,'[1]INTERNAL PARAMETERS-1'!$B$5:$J$44,5,FALSE))*VLOOKUP(AEBYLD2!CA$4,'[1]INTERNAL PARAMETERS-1'!$B$5:$J$44,8,FALSE)*VLOOKUP(AEBYLD2!CA$4,'[1]INTERNAL PARAMETERS-1'!$B$5:$J$44,3,FALSE)</f>
        <v>0</v>
      </c>
      <c r="CB35" s="50">
        <f>AEBYLD1!CB35*VLOOKUP(AEBYLD2!CB$4,'[1]INTERNAL PARAMETERS-1'!$B$5:$J$44,5,FALSE)*VLOOKUP(AEBYLD2!CB$4,'[1]INTERNAL PARAMETERS-1'!$B$5:$J$44,6,FALSE)*VLOOKUP(AEBYLD2!CB$4,'[1]INTERNAL PARAMETERS-1'!$B$5:$J$44,3,FALSE) + AEBYLD1!CB35*(1-VLOOKUP(AEBYLD2!CB$4,'[1]INTERNAL PARAMETERS-1'!$B$5:$J$44,5,FALSE))*VLOOKUP(AEBYLD2!CB$4,'[1]INTERNAL PARAMETERS-1'!$B$5:$J$44,8,FALSE)*VLOOKUP(AEBYLD2!CB$4,'[1]INTERNAL PARAMETERS-1'!$B$5:$J$44,3,FALSE)</f>
        <v>0</v>
      </c>
      <c r="CC35" s="50">
        <f>AEBYLD1!CC35*VLOOKUP(AEBYLD2!CC$4,'[1]INTERNAL PARAMETERS-1'!$B$5:$J$44,5,FALSE)*VLOOKUP(AEBYLD2!CC$4,'[1]INTERNAL PARAMETERS-1'!$B$5:$J$44,6,FALSE)*VLOOKUP(AEBYLD2!CC$4,'[1]INTERNAL PARAMETERS-1'!$B$5:$J$44,3,FALSE) + AEBYLD1!CC35*(1-VLOOKUP(AEBYLD2!CC$4,'[1]INTERNAL PARAMETERS-1'!$B$5:$J$44,5,FALSE))*VLOOKUP(AEBYLD2!CC$4,'[1]INTERNAL PARAMETERS-1'!$B$5:$J$44,8,FALSE)*VLOOKUP(AEBYLD2!CC$4,'[1]INTERNAL PARAMETERS-1'!$B$5:$J$44,3,FALSE)</f>
        <v>1.5580500602345567E-5</v>
      </c>
      <c r="CD35" s="50">
        <f>AEBYLD1!CD35*VLOOKUP(AEBYLD2!CD$4,'[1]INTERNAL PARAMETERS-1'!$B$5:$J$44,5,FALSE)*VLOOKUP(AEBYLD2!CD$4,'[1]INTERNAL PARAMETERS-1'!$B$5:$J$44,6,FALSE)*VLOOKUP(AEBYLD2!CD$4,'[1]INTERNAL PARAMETERS-1'!$B$5:$J$44,3,FALSE) + AEBYLD1!CD35*(1-VLOOKUP(AEBYLD2!CD$4,'[1]INTERNAL PARAMETERS-1'!$B$5:$J$44,5,FALSE))*VLOOKUP(AEBYLD2!CD$4,'[1]INTERNAL PARAMETERS-1'!$B$5:$J$44,8,FALSE)*VLOOKUP(AEBYLD2!CD$4,'[1]INTERNAL PARAMETERS-1'!$B$5:$J$44,3,FALSE)</f>
        <v>2.5318313478811547E-5</v>
      </c>
      <c r="CE35" s="50">
        <f>AEBYLD1!CE35*VLOOKUP(AEBYLD2!CE$4,'[1]INTERNAL PARAMETERS-1'!$B$5:$J$44,5,FALSE)*VLOOKUP(AEBYLD2!CE$4,'[1]INTERNAL PARAMETERS-1'!$B$5:$J$44,6,FALSE)*VLOOKUP(AEBYLD2!CE$4,'[1]INTERNAL PARAMETERS-1'!$B$5:$J$44,3,FALSE) + AEBYLD1!CE35*(1-VLOOKUP(AEBYLD2!CE$4,'[1]INTERNAL PARAMETERS-1'!$B$5:$J$44,5,FALSE))*VLOOKUP(AEBYLD2!CE$4,'[1]INTERNAL PARAMETERS-1'!$B$5:$J$44,8,FALSE)*VLOOKUP(AEBYLD2!CE$4,'[1]INTERNAL PARAMETERS-1'!$B$5:$J$44,3,FALSE)</f>
        <v>1.0772803273621793E-4</v>
      </c>
      <c r="CF35" s="50">
        <f>AEBYLD1!CF35*VLOOKUP(AEBYLD2!CF$4,'[1]INTERNAL PARAMETERS-1'!$B$5:$J$44,5,FALSE)*VLOOKUP(AEBYLD2!CF$4,'[1]INTERNAL PARAMETERS-1'!$B$5:$J$44,6,FALSE)*VLOOKUP(AEBYLD2!CF$4,'[1]INTERNAL PARAMETERS-1'!$B$5:$J$44,3,FALSE) + AEBYLD1!CF35*(1-VLOOKUP(AEBYLD2!CF$4,'[1]INTERNAL PARAMETERS-1'!$B$5:$J$44,5,FALSE))*VLOOKUP(AEBYLD2!CF$4,'[1]INTERNAL PARAMETERS-1'!$B$5:$J$44,8,FALSE)*VLOOKUP(AEBYLD2!CF$4,'[1]INTERNAL PARAMETERS-1'!$B$5:$J$44,3,FALSE)</f>
        <v>2.1605492504396377E-5</v>
      </c>
      <c r="CG35" s="50">
        <f>AEBYLD1!CG35*VLOOKUP(AEBYLD2!CG$4,'[1]INTERNAL PARAMETERS-1'!$B$5:$J$44,5,FALSE)*VLOOKUP(AEBYLD2!CG$4,'[1]INTERNAL PARAMETERS-1'!$B$5:$J$44,6,FALSE)*VLOOKUP(AEBYLD2!CG$4,'[1]INTERNAL PARAMETERS-1'!$B$5:$J$44,3,FALSE) + AEBYLD1!CG35*(1-VLOOKUP(AEBYLD2!CG$4,'[1]INTERNAL PARAMETERS-1'!$B$5:$J$44,5,FALSE))*VLOOKUP(AEBYLD2!CG$4,'[1]INTERNAL PARAMETERS-1'!$B$5:$J$44,8,FALSE)*VLOOKUP(AEBYLD2!CG$4,'[1]INTERNAL PARAMETERS-1'!$B$5:$J$44,3,FALSE)</f>
        <v>5.7270457156299413E-6</v>
      </c>
      <c r="CH35" s="49">
        <f>AEBYLD1!CH35*VLOOKUP(AEBYLD2!CH$4,'[1]INTERNAL PARAMETERS-1'!$B$5:$J$44,5,FALSE)*VLOOKUP(AEBYLD2!CH$4,'[1]INTERNAL PARAMETERS-1'!$B$5:$J$44,6,FALSE)*VLOOKUP(AEBYLD2!CH$4,'[1]INTERNAL PARAMETERS-1'!$B$5:$J$44,3,FALSE) + AEBYLD1!CH35*(1-VLOOKUP(AEBYLD2!CH$4,'[1]INTERNAL PARAMETERS-1'!$B$5:$J$44,5,FALSE))*VLOOKUP(AEBYLD2!CH$4,'[1]INTERNAL PARAMETERS-1'!$B$5:$J$44,8,FALSE)*VLOOKUP(AEBYLD2!CH$4,'[1]INTERNAL PARAMETERS-1'!$B$5:$J$44,3,FALSE)</f>
        <v>0</v>
      </c>
      <c r="CJ35" s="51">
        <f t="shared" si="0"/>
        <v>0.60413296715217335</v>
      </c>
      <c r="CK35" s="49">
        <f t="shared" si="1"/>
        <v>4.7170183368874165E-2</v>
      </c>
    </row>
    <row r="36" spans="2:89" x14ac:dyDescent="0.4">
      <c r="B36" s="64" t="s">
        <v>5</v>
      </c>
      <c r="C36" s="63" t="s">
        <v>71</v>
      </c>
      <c r="D36" s="63" t="s">
        <v>75</v>
      </c>
      <c r="E36" s="147">
        <f>AEB!AF36</f>
        <v>3.4062975499309913</v>
      </c>
      <c r="F36" s="62">
        <f>'[1]INTERNAL PARAMETERS-1'!M18</f>
        <v>21.115000000000002</v>
      </c>
      <c r="G36" s="51">
        <f>AEBYLD1!G36*VLOOKUP(AEBYLD2!G$4,'[1]INTERNAL PARAMETERS-1'!$B$5:$J$44,5,FALSE)*VLOOKUP(AEBYLD2!G$4,'[1]INTERNAL PARAMETERS-1'!$B$5:$J$44,7,FALSE)*AEBYLD2!$F36 + AEBYLD1!G36*(1-VLOOKUP(AEBYLD2!G$4,'[1]INTERNAL PARAMETERS-1'!$B$5:$J$44,5,FALSE))*VLOOKUP(AEBYLD2!G$4,'[1]INTERNAL PARAMETERS-1'!$B$5:$J$44,9,FALSE)*AEBYLD2!$F36</f>
        <v>0.11800274919758005</v>
      </c>
      <c r="H36" s="50">
        <f>AEBYLD1!H36*VLOOKUP(AEBYLD2!H$4,'[1]INTERNAL PARAMETERS-1'!$B$5:$J$44,5,FALSE)*VLOOKUP(AEBYLD2!H$4,'[1]INTERNAL PARAMETERS-1'!$B$5:$J$44,7,FALSE)*AEBYLD2!$F36 + AEBYLD1!H36*(1-VLOOKUP(AEBYLD2!H$4,'[1]INTERNAL PARAMETERS-1'!$B$5:$J$44,5,FALSE))*VLOOKUP(AEBYLD2!H$4,'[1]INTERNAL PARAMETERS-1'!$B$5:$J$44,9,FALSE)*AEBYLD2!$F36</f>
        <v>4.4475885966103669E-2</v>
      </c>
      <c r="I36" s="50">
        <f>AEBYLD1!I36*VLOOKUP(AEBYLD2!I$4,'[1]INTERNAL PARAMETERS-1'!$B$5:$J$44,5,FALSE)*VLOOKUP(AEBYLD2!I$4,'[1]INTERNAL PARAMETERS-1'!$B$5:$J$44,7,FALSE)*AEBYLD2!$F36 + AEBYLD1!I36*(1-VLOOKUP(AEBYLD2!I$4,'[1]INTERNAL PARAMETERS-1'!$B$5:$J$44,5,FALSE))*VLOOKUP(AEBYLD2!I$4,'[1]INTERNAL PARAMETERS-1'!$B$5:$J$44,9,FALSE)*AEBYLD2!$F36</f>
        <v>0.14057940949950035</v>
      </c>
      <c r="J36" s="50">
        <f>AEBYLD1!J36*VLOOKUP(AEBYLD2!J$4,'[1]INTERNAL PARAMETERS-1'!$B$5:$J$44,5,FALSE)*VLOOKUP(AEBYLD2!J$4,'[1]INTERNAL PARAMETERS-1'!$B$5:$J$44,7,FALSE)*AEBYLD2!$F36 + AEBYLD1!J36*(1-VLOOKUP(AEBYLD2!J$4,'[1]INTERNAL PARAMETERS-1'!$B$5:$J$44,5,FALSE))*VLOOKUP(AEBYLD2!J$4,'[1]INTERNAL PARAMETERS-1'!$B$5:$J$44,9,FALSE)*AEBYLD2!$F36</f>
        <v>0</v>
      </c>
      <c r="K36" s="50">
        <f>AEBYLD1!K36*VLOOKUP(AEBYLD2!K$4,'[1]INTERNAL PARAMETERS-1'!$B$5:$J$44,5,FALSE)*VLOOKUP(AEBYLD2!K$4,'[1]INTERNAL PARAMETERS-1'!$B$5:$J$44,7,FALSE)*AEBYLD2!$F36 + AEBYLD1!K36*(1-VLOOKUP(AEBYLD2!K$4,'[1]INTERNAL PARAMETERS-1'!$B$5:$J$44,5,FALSE))*VLOOKUP(AEBYLD2!K$4,'[1]INTERNAL PARAMETERS-1'!$B$5:$J$44,9,FALSE)*AEBYLD2!$F36</f>
        <v>0</v>
      </c>
      <c r="L36" s="50">
        <f>AEBYLD1!L36*VLOOKUP(AEBYLD2!L$4,'[1]INTERNAL PARAMETERS-1'!$B$5:$J$44,5,FALSE)*VLOOKUP(AEBYLD2!L$4,'[1]INTERNAL PARAMETERS-1'!$B$5:$J$44,7,FALSE)*AEBYLD2!$F36 + AEBYLD1!L36*(1-VLOOKUP(AEBYLD2!L$4,'[1]INTERNAL PARAMETERS-1'!$B$5:$J$44,5,FALSE))*VLOOKUP(AEBYLD2!L$4,'[1]INTERNAL PARAMETERS-1'!$B$5:$J$44,9,FALSE)*AEBYLD2!$F36</f>
        <v>0</v>
      </c>
      <c r="M36" s="50">
        <f>AEBYLD1!M36*VLOOKUP(AEBYLD2!M$4,'[1]INTERNAL PARAMETERS-1'!$B$5:$J$44,5,FALSE)*VLOOKUP(AEBYLD2!M$4,'[1]INTERNAL PARAMETERS-1'!$B$5:$J$44,7,FALSE)*AEBYLD2!$F36 + AEBYLD1!M36*(1-VLOOKUP(AEBYLD2!M$4,'[1]INTERNAL PARAMETERS-1'!$B$5:$J$44,5,FALSE))*VLOOKUP(AEBYLD2!M$4,'[1]INTERNAL PARAMETERS-1'!$B$5:$J$44,9,FALSE)*AEBYLD2!$F36</f>
        <v>2.1932804090109267E-2</v>
      </c>
      <c r="N36" s="50">
        <f>AEBYLD1!N36*VLOOKUP(AEBYLD2!N$4,'[1]INTERNAL PARAMETERS-1'!$B$5:$J$44,5,FALSE)*VLOOKUP(AEBYLD2!N$4,'[1]INTERNAL PARAMETERS-1'!$B$5:$J$44,7,FALSE)*AEBYLD2!$F36 + AEBYLD1!N36*(1-VLOOKUP(AEBYLD2!N$4,'[1]INTERNAL PARAMETERS-1'!$B$5:$J$44,5,FALSE))*VLOOKUP(AEBYLD2!N$4,'[1]INTERNAL PARAMETERS-1'!$B$5:$J$44,9,FALSE)*AEBYLD2!$F36</f>
        <v>4.5077630691859786E-4</v>
      </c>
      <c r="O36" s="50">
        <f>AEBYLD1!O36*VLOOKUP(AEBYLD2!O$4,'[1]INTERNAL PARAMETERS-1'!$B$5:$J$44,5,FALSE)*VLOOKUP(AEBYLD2!O$4,'[1]INTERNAL PARAMETERS-1'!$B$5:$J$44,7,FALSE)*AEBYLD2!$F36 + AEBYLD1!O36*(1-VLOOKUP(AEBYLD2!O$4,'[1]INTERNAL PARAMETERS-1'!$B$5:$J$44,5,FALSE))*VLOOKUP(AEBYLD2!O$4,'[1]INTERNAL PARAMETERS-1'!$B$5:$J$44,9,FALSE)*AEBYLD2!$F36</f>
        <v>0</v>
      </c>
      <c r="P36" s="50">
        <f>AEBYLD1!P36*VLOOKUP(AEBYLD2!P$4,'[1]INTERNAL PARAMETERS-1'!$B$5:$J$44,5,FALSE)*VLOOKUP(AEBYLD2!P$4,'[1]INTERNAL PARAMETERS-1'!$B$5:$J$44,7,FALSE)*AEBYLD2!$F36 + AEBYLD1!P36*(1-VLOOKUP(AEBYLD2!P$4,'[1]INTERNAL PARAMETERS-1'!$B$5:$J$44,5,FALSE))*VLOOKUP(AEBYLD2!P$4,'[1]INTERNAL PARAMETERS-1'!$B$5:$J$44,9,FALSE)*AEBYLD2!$F36</f>
        <v>0</v>
      </c>
      <c r="Q36" s="50">
        <f>AEBYLD1!Q36*VLOOKUP(AEBYLD2!Q$4,'[1]INTERNAL PARAMETERS-1'!$B$5:$J$44,5,FALSE)*VLOOKUP(AEBYLD2!Q$4,'[1]INTERNAL PARAMETERS-1'!$B$5:$J$44,7,FALSE)*AEBYLD2!$F36 + AEBYLD1!Q36*(1-VLOOKUP(AEBYLD2!Q$4,'[1]INTERNAL PARAMETERS-1'!$B$5:$J$44,5,FALSE))*VLOOKUP(AEBYLD2!Q$4,'[1]INTERNAL PARAMETERS-1'!$B$5:$J$44,9,FALSE)*AEBYLD2!$F36</f>
        <v>0</v>
      </c>
      <c r="R36" s="50">
        <f>AEBYLD1!R36*VLOOKUP(AEBYLD2!R$4,'[1]INTERNAL PARAMETERS-1'!$B$5:$J$44,5,FALSE)*VLOOKUP(AEBYLD2!R$4,'[1]INTERNAL PARAMETERS-1'!$B$5:$J$44,7,FALSE)*AEBYLD2!$F36 + AEBYLD1!R36*(1-VLOOKUP(AEBYLD2!R$4,'[1]INTERNAL PARAMETERS-1'!$B$5:$J$44,5,FALSE))*VLOOKUP(AEBYLD2!R$4,'[1]INTERNAL PARAMETERS-1'!$B$5:$J$44,9,FALSE)*AEBYLD2!$F36</f>
        <v>4.0070283707835657E-4</v>
      </c>
      <c r="S36" s="50">
        <f>AEBYLD1!S36*VLOOKUP(AEBYLD2!S$4,'[1]INTERNAL PARAMETERS-1'!$B$5:$J$44,5,FALSE)*VLOOKUP(AEBYLD2!S$4,'[1]INTERNAL PARAMETERS-1'!$B$5:$J$44,7,FALSE)*AEBYLD2!$F36 + AEBYLD1!S36*(1-VLOOKUP(AEBYLD2!S$4,'[1]INTERNAL PARAMETERS-1'!$B$5:$J$44,5,FALSE))*VLOOKUP(AEBYLD2!S$4,'[1]INTERNAL PARAMETERS-1'!$B$5:$J$44,9,FALSE)*AEBYLD2!$F36</f>
        <v>1.5064094179709379E-2</v>
      </c>
      <c r="T36" s="50">
        <f>AEBYLD1!T36*VLOOKUP(AEBYLD2!T$4,'[1]INTERNAL PARAMETERS-1'!$B$5:$J$44,5,FALSE)*VLOOKUP(AEBYLD2!T$4,'[1]INTERNAL PARAMETERS-1'!$B$5:$J$44,7,FALSE)*AEBYLD2!$F36 + AEBYLD1!T36*(1-VLOOKUP(AEBYLD2!T$4,'[1]INTERNAL PARAMETERS-1'!$B$5:$J$44,5,FALSE))*VLOOKUP(AEBYLD2!T$4,'[1]INTERNAL PARAMETERS-1'!$B$5:$J$44,9,FALSE)*AEBYLD2!$F36</f>
        <v>4.5076911452132107E-3</v>
      </c>
      <c r="U36" s="50">
        <f>AEBYLD1!U36*VLOOKUP(AEBYLD2!U$4,'[1]INTERNAL PARAMETERS-1'!$B$5:$J$44,5,FALSE)*VLOOKUP(AEBYLD2!U$4,'[1]INTERNAL PARAMETERS-1'!$B$5:$J$44,7,FALSE)*AEBYLD2!$F36 + AEBYLD1!U36*(1-VLOOKUP(AEBYLD2!U$4,'[1]INTERNAL PARAMETERS-1'!$B$5:$J$44,5,FALSE))*VLOOKUP(AEBYLD2!U$4,'[1]INTERNAL PARAMETERS-1'!$B$5:$J$44,9,FALSE)*AEBYLD2!$F36</f>
        <v>2.2639710294927147E-3</v>
      </c>
      <c r="V36" s="50">
        <f>AEBYLD1!V36*VLOOKUP(AEBYLD2!V$4,'[1]INTERNAL PARAMETERS-1'!$B$5:$J$44,5,FALSE)*VLOOKUP(AEBYLD2!V$4,'[1]INTERNAL PARAMETERS-1'!$B$5:$J$44,7,FALSE)*AEBYLD2!$F36 + AEBYLD1!V36*(1-VLOOKUP(AEBYLD2!V$4,'[1]INTERNAL PARAMETERS-1'!$B$5:$J$44,5,FALSE))*VLOOKUP(AEBYLD2!V$4,'[1]INTERNAL PARAMETERS-1'!$B$5:$J$44,9,FALSE)*AEBYLD2!$F36</f>
        <v>1.1735201345777381E-2</v>
      </c>
      <c r="W36" s="50">
        <f>AEBYLD1!W36*VLOOKUP(AEBYLD2!W$4,'[1]INTERNAL PARAMETERS-1'!$B$5:$J$44,5,FALSE)*VLOOKUP(AEBYLD2!W$4,'[1]INTERNAL PARAMETERS-1'!$B$5:$J$44,7,FALSE)*AEBYLD2!$F36 + AEBYLD1!W36*(1-VLOOKUP(AEBYLD2!W$4,'[1]INTERNAL PARAMETERS-1'!$B$5:$J$44,5,FALSE))*VLOOKUP(AEBYLD2!W$4,'[1]INTERNAL PARAMETERS-1'!$B$5:$J$44,9,FALSE)*AEBYLD2!$F36</f>
        <v>0</v>
      </c>
      <c r="X36" s="50">
        <f>AEBYLD1!X36*VLOOKUP(AEBYLD2!X$4,'[1]INTERNAL PARAMETERS-1'!$B$5:$J$44,5,FALSE)*VLOOKUP(AEBYLD2!X$4,'[1]INTERNAL PARAMETERS-1'!$B$5:$J$44,7,FALSE)*AEBYLD2!$F36 + AEBYLD1!X36*(1-VLOOKUP(AEBYLD2!X$4,'[1]INTERNAL PARAMETERS-1'!$B$5:$J$44,5,FALSE))*VLOOKUP(AEBYLD2!X$4,'[1]INTERNAL PARAMETERS-1'!$B$5:$J$44,9,FALSE)*AEBYLD2!$F36</f>
        <v>0</v>
      </c>
      <c r="Y36" s="50">
        <f>AEBYLD1!Y36*VLOOKUP(AEBYLD2!Y$4,'[1]INTERNAL PARAMETERS-1'!$B$5:$J$44,5,FALSE)*VLOOKUP(AEBYLD2!Y$4,'[1]INTERNAL PARAMETERS-1'!$B$5:$J$44,7,FALSE)*AEBYLD2!$F36 + AEBYLD1!Y36*(1-VLOOKUP(AEBYLD2!Y$4,'[1]INTERNAL PARAMETERS-1'!$B$5:$J$44,5,FALSE))*VLOOKUP(AEBYLD2!Y$4,'[1]INTERNAL PARAMETERS-1'!$B$5:$J$44,9,FALSE)*AEBYLD2!$F36</f>
        <v>0</v>
      </c>
      <c r="Z36" s="50">
        <f>AEBYLD1!Z36*VLOOKUP(AEBYLD2!Z$4,'[1]INTERNAL PARAMETERS-1'!$B$5:$J$44,5,FALSE)*VLOOKUP(AEBYLD2!Z$4,'[1]INTERNAL PARAMETERS-1'!$B$5:$J$44,7,FALSE)*AEBYLD2!$F36 + AEBYLD1!Z36*(1-VLOOKUP(AEBYLD2!Z$4,'[1]INTERNAL PARAMETERS-1'!$B$5:$J$44,5,FALSE))*VLOOKUP(AEBYLD2!Z$4,'[1]INTERNAL PARAMETERS-1'!$B$5:$J$44,9,FALSE)*AEBYLD2!$F36</f>
        <v>0</v>
      </c>
      <c r="AA36" s="50">
        <f>AEBYLD1!AA36*VLOOKUP(AEBYLD2!AA$4,'[1]INTERNAL PARAMETERS-1'!$B$5:$J$44,5,FALSE)*VLOOKUP(AEBYLD2!AA$4,'[1]INTERNAL PARAMETERS-1'!$B$5:$J$44,7,FALSE)*AEBYLD2!$F36 + AEBYLD1!AA36*(1-VLOOKUP(AEBYLD2!AA$4,'[1]INTERNAL PARAMETERS-1'!$B$5:$J$44,5,FALSE))*VLOOKUP(AEBYLD2!AA$4,'[1]INTERNAL PARAMETERS-1'!$B$5:$J$44,9,FALSE)*AEBYLD2!$F36</f>
        <v>0</v>
      </c>
      <c r="AB36" s="50">
        <f>AEBYLD1!AB36*VLOOKUP(AEBYLD2!AB$4,'[1]INTERNAL PARAMETERS-1'!$B$5:$J$44,5,FALSE)*VLOOKUP(AEBYLD2!AB$4,'[1]INTERNAL PARAMETERS-1'!$B$5:$J$44,7,FALSE)*AEBYLD2!$F36 + AEBYLD1!AB36*(1-VLOOKUP(AEBYLD2!AB$4,'[1]INTERNAL PARAMETERS-1'!$B$5:$J$44,5,FALSE))*VLOOKUP(AEBYLD2!AB$4,'[1]INTERNAL PARAMETERS-1'!$B$5:$J$44,9,FALSE)*AEBYLD2!$F36</f>
        <v>0</v>
      </c>
      <c r="AC36" s="50">
        <f>AEBYLD1!AC36*VLOOKUP(AEBYLD2!AC$4,'[1]INTERNAL PARAMETERS-1'!$B$5:$J$44,5,FALSE)*VLOOKUP(AEBYLD2!AC$4,'[1]INTERNAL PARAMETERS-1'!$B$5:$J$44,7,FALSE)*AEBYLD2!$F36 + AEBYLD1!AC36*(1-VLOOKUP(AEBYLD2!AC$4,'[1]INTERNAL PARAMETERS-1'!$B$5:$J$44,5,FALSE))*VLOOKUP(AEBYLD2!AC$4,'[1]INTERNAL PARAMETERS-1'!$B$5:$J$44,9,FALSE)*AEBYLD2!$F36</f>
        <v>0</v>
      </c>
      <c r="AD36" s="50">
        <f>AEBYLD1!AD36*VLOOKUP(AEBYLD2!AD$4,'[1]INTERNAL PARAMETERS-1'!$B$5:$J$44,5,FALSE)*VLOOKUP(AEBYLD2!AD$4,'[1]INTERNAL PARAMETERS-1'!$B$5:$J$44,7,FALSE)*AEBYLD2!$F36 + AEBYLD1!AD36*(1-VLOOKUP(AEBYLD2!AD$4,'[1]INTERNAL PARAMETERS-1'!$B$5:$J$44,5,FALSE))*VLOOKUP(AEBYLD2!AD$4,'[1]INTERNAL PARAMETERS-1'!$B$5:$J$44,9,FALSE)*AEBYLD2!$F36</f>
        <v>0</v>
      </c>
      <c r="AE36" s="50">
        <f>AEBYLD1!AE36*VLOOKUP(AEBYLD2!AE$4,'[1]INTERNAL PARAMETERS-1'!$B$5:$J$44,5,FALSE)*VLOOKUP(AEBYLD2!AE$4,'[1]INTERNAL PARAMETERS-1'!$B$5:$J$44,7,FALSE)*AEBYLD2!$F36 + AEBYLD1!AE36*(1-VLOOKUP(AEBYLD2!AE$4,'[1]INTERNAL PARAMETERS-1'!$B$5:$J$44,5,FALSE))*VLOOKUP(AEBYLD2!AE$4,'[1]INTERNAL PARAMETERS-1'!$B$5:$J$44,9,FALSE)*AEBYLD2!$F36</f>
        <v>0</v>
      </c>
      <c r="AF36" s="50">
        <f>AEBYLD1!AF36*VLOOKUP(AEBYLD2!AF$4,'[1]INTERNAL PARAMETERS-1'!$B$5:$J$44,5,FALSE)*VLOOKUP(AEBYLD2!AF$4,'[1]INTERNAL PARAMETERS-1'!$B$5:$J$44,7,FALSE)*AEBYLD2!$F36 + AEBYLD1!AF36*(1-VLOOKUP(AEBYLD2!AF$4,'[1]INTERNAL PARAMETERS-1'!$B$5:$J$44,5,FALSE))*VLOOKUP(AEBYLD2!AF$4,'[1]INTERNAL PARAMETERS-1'!$B$5:$J$44,9,FALSE)*AEBYLD2!$F36</f>
        <v>0</v>
      </c>
      <c r="AG36" s="50">
        <f>AEBYLD1!AG36*VLOOKUP(AEBYLD2!AG$4,'[1]INTERNAL PARAMETERS-1'!$B$5:$J$44,5,FALSE)*VLOOKUP(AEBYLD2!AG$4,'[1]INTERNAL PARAMETERS-1'!$B$5:$J$44,7,FALSE)*AEBYLD2!$F36 + AEBYLD1!AG36*(1-VLOOKUP(AEBYLD2!AG$4,'[1]INTERNAL PARAMETERS-1'!$B$5:$J$44,5,FALSE))*VLOOKUP(AEBYLD2!AG$4,'[1]INTERNAL PARAMETERS-1'!$B$5:$J$44,9,FALSE)*AEBYLD2!$F36</f>
        <v>0</v>
      </c>
      <c r="AH36" s="50">
        <f>AEBYLD1!AH36*VLOOKUP(AEBYLD2!AH$4,'[1]INTERNAL PARAMETERS-1'!$B$5:$J$44,5,FALSE)*VLOOKUP(AEBYLD2!AH$4,'[1]INTERNAL PARAMETERS-1'!$B$5:$J$44,7,FALSE)*AEBYLD2!$F36 + AEBYLD1!AH36*(1-VLOOKUP(AEBYLD2!AH$4,'[1]INTERNAL PARAMETERS-1'!$B$5:$J$44,5,FALSE))*VLOOKUP(AEBYLD2!AH$4,'[1]INTERNAL PARAMETERS-1'!$B$5:$J$44,9,FALSE)*AEBYLD2!$F36</f>
        <v>0</v>
      </c>
      <c r="AI36" s="50">
        <f>AEBYLD1!AI36*VLOOKUP(AEBYLD2!AI$4,'[1]INTERNAL PARAMETERS-1'!$B$5:$J$44,5,FALSE)*VLOOKUP(AEBYLD2!AI$4,'[1]INTERNAL PARAMETERS-1'!$B$5:$J$44,7,FALSE)*AEBYLD2!$F36 + AEBYLD1!AI36*(1-VLOOKUP(AEBYLD2!AI$4,'[1]INTERNAL PARAMETERS-1'!$B$5:$J$44,5,FALSE))*VLOOKUP(AEBYLD2!AI$4,'[1]INTERNAL PARAMETERS-1'!$B$5:$J$44,9,FALSE)*AEBYLD2!$F36</f>
        <v>1.2521963658698642E-4</v>
      </c>
      <c r="AJ36" s="50">
        <f>AEBYLD1!AJ36*VLOOKUP(AEBYLD2!AJ$4,'[1]INTERNAL PARAMETERS-1'!$B$5:$J$44,5,FALSE)*VLOOKUP(AEBYLD2!AJ$4,'[1]INTERNAL PARAMETERS-1'!$B$5:$J$44,7,FALSE)*AEBYLD2!$F36 + AEBYLD1!AJ36*(1-VLOOKUP(AEBYLD2!AJ$4,'[1]INTERNAL PARAMETERS-1'!$B$5:$J$44,5,FALSE))*VLOOKUP(AEBYLD2!AJ$4,'[1]INTERNAL PARAMETERS-1'!$B$5:$J$44,9,FALSE)*AEBYLD2!$F36</f>
        <v>4.8832853233986805E-3</v>
      </c>
      <c r="AK36" s="50">
        <f>AEBYLD1!AK36*VLOOKUP(AEBYLD2!AK$4,'[1]INTERNAL PARAMETERS-1'!$B$5:$J$44,5,FALSE)*VLOOKUP(AEBYLD2!AK$4,'[1]INTERNAL PARAMETERS-1'!$B$5:$J$44,7,FALSE)*AEBYLD2!$F36 + AEBYLD1!AK36*(1-VLOOKUP(AEBYLD2!AK$4,'[1]INTERNAL PARAMETERS-1'!$B$5:$J$44,5,FALSE))*VLOOKUP(AEBYLD2!AK$4,'[1]INTERNAL PARAMETERS-1'!$B$5:$J$44,9,FALSE)*AEBYLD2!$F36</f>
        <v>0</v>
      </c>
      <c r="AL36" s="50">
        <f>AEBYLD1!AL36*VLOOKUP(AEBYLD2!AL$4,'[1]INTERNAL PARAMETERS-1'!$B$5:$J$44,5,FALSE)*VLOOKUP(AEBYLD2!AL$4,'[1]INTERNAL PARAMETERS-1'!$B$5:$J$44,7,FALSE)*AEBYLD2!$F36 + AEBYLD1!AL36*(1-VLOOKUP(AEBYLD2!AL$4,'[1]INTERNAL PARAMETERS-1'!$B$5:$J$44,5,FALSE))*VLOOKUP(AEBYLD2!AL$4,'[1]INTERNAL PARAMETERS-1'!$B$5:$J$44,9,FALSE)*AEBYLD2!$F36</f>
        <v>0</v>
      </c>
      <c r="AM36" s="50">
        <f>AEBYLD1!AM36*VLOOKUP(AEBYLD2!AM$4,'[1]INTERNAL PARAMETERS-1'!$B$5:$J$44,5,FALSE)*VLOOKUP(AEBYLD2!AM$4,'[1]INTERNAL PARAMETERS-1'!$B$5:$J$44,7,FALSE)*AEBYLD2!$F36 + AEBYLD1!AM36*(1-VLOOKUP(AEBYLD2!AM$4,'[1]INTERNAL PARAMETERS-1'!$B$5:$J$44,5,FALSE))*VLOOKUP(AEBYLD2!AM$4,'[1]INTERNAL PARAMETERS-1'!$B$5:$J$44,9,FALSE)*AEBYLD2!$F36</f>
        <v>0</v>
      </c>
      <c r="AN36" s="50">
        <f>AEBYLD1!AN36*VLOOKUP(AEBYLD2!AN$4,'[1]INTERNAL PARAMETERS-1'!$B$5:$J$44,5,FALSE)*VLOOKUP(AEBYLD2!AN$4,'[1]INTERNAL PARAMETERS-1'!$B$5:$J$44,7,FALSE)*AEBYLD2!$F36 + AEBYLD1!AN36*(1-VLOOKUP(AEBYLD2!AN$4,'[1]INTERNAL PARAMETERS-1'!$B$5:$J$44,5,FALSE))*VLOOKUP(AEBYLD2!AN$4,'[1]INTERNAL PARAMETERS-1'!$B$5:$J$44,9,FALSE)*AEBYLD2!$F36</f>
        <v>0</v>
      </c>
      <c r="AO36" s="50">
        <f>AEBYLD1!AO36*VLOOKUP(AEBYLD2!AO$4,'[1]INTERNAL PARAMETERS-1'!$B$5:$J$44,5,FALSE)*VLOOKUP(AEBYLD2!AO$4,'[1]INTERNAL PARAMETERS-1'!$B$5:$J$44,7,FALSE)*AEBYLD2!$F36 + AEBYLD1!AO36*(1-VLOOKUP(AEBYLD2!AO$4,'[1]INTERNAL PARAMETERS-1'!$B$5:$J$44,5,FALSE))*VLOOKUP(AEBYLD2!AO$4,'[1]INTERNAL PARAMETERS-1'!$B$5:$J$44,9,FALSE)*AEBYLD2!$F36</f>
        <v>0</v>
      </c>
      <c r="AP36" s="50">
        <f>AEBYLD1!AP36*VLOOKUP(AEBYLD2!AP$4,'[1]INTERNAL PARAMETERS-1'!$B$5:$J$44,5,FALSE)*VLOOKUP(AEBYLD2!AP$4,'[1]INTERNAL PARAMETERS-1'!$B$5:$J$44,7,FALSE)*AEBYLD2!$F36 + AEBYLD1!AP36*(1-VLOOKUP(AEBYLD2!AP$4,'[1]INTERNAL PARAMETERS-1'!$B$5:$J$44,5,FALSE))*VLOOKUP(AEBYLD2!AP$4,'[1]INTERNAL PARAMETERS-1'!$B$5:$J$44,9,FALSE)*AEBYLD2!$F36</f>
        <v>0</v>
      </c>
      <c r="AQ36" s="50">
        <f>AEBYLD1!AQ36*VLOOKUP(AEBYLD2!AQ$4,'[1]INTERNAL PARAMETERS-1'!$B$5:$J$44,5,FALSE)*VLOOKUP(AEBYLD2!AQ$4,'[1]INTERNAL PARAMETERS-1'!$B$5:$J$44,7,FALSE)*AEBYLD2!$F36 + AEBYLD1!AQ36*(1-VLOOKUP(AEBYLD2!AQ$4,'[1]INTERNAL PARAMETERS-1'!$B$5:$J$44,5,FALSE))*VLOOKUP(AEBYLD2!AQ$4,'[1]INTERNAL PARAMETERS-1'!$B$5:$J$44,9,FALSE)*AEBYLD2!$F36</f>
        <v>0</v>
      </c>
      <c r="AR36" s="50">
        <f>AEBYLD1!AR36*VLOOKUP(AEBYLD2!AR$4,'[1]INTERNAL PARAMETERS-1'!$B$5:$J$44,5,FALSE)*VLOOKUP(AEBYLD2!AR$4,'[1]INTERNAL PARAMETERS-1'!$B$5:$J$44,7,FALSE)*AEBYLD2!$F36 + AEBYLD1!AR36*(1-VLOOKUP(AEBYLD2!AR$4,'[1]INTERNAL PARAMETERS-1'!$B$5:$J$44,5,FALSE))*VLOOKUP(AEBYLD2!AR$4,'[1]INTERNAL PARAMETERS-1'!$B$5:$J$44,9,FALSE)*AEBYLD2!$F36</f>
        <v>0</v>
      </c>
      <c r="AS36" s="50">
        <f>AEBYLD1!AS36*VLOOKUP(AEBYLD2!AS$4,'[1]INTERNAL PARAMETERS-1'!$B$5:$J$44,5,FALSE)*VLOOKUP(AEBYLD2!AS$4,'[1]INTERNAL PARAMETERS-1'!$B$5:$J$44,7,FALSE)*AEBYLD2!$F36 + AEBYLD1!AS36*(1-VLOOKUP(AEBYLD2!AS$4,'[1]INTERNAL PARAMETERS-1'!$B$5:$J$44,5,FALSE))*VLOOKUP(AEBYLD2!AS$4,'[1]INTERNAL PARAMETERS-1'!$B$5:$J$44,9,FALSE)*AEBYLD2!$F36</f>
        <v>0</v>
      </c>
      <c r="AT36" s="49">
        <f>AEBYLD1!AT36*VLOOKUP(AEBYLD2!AT$4,'[1]INTERNAL PARAMETERS-1'!$B$5:$J$44,5,FALSE)*VLOOKUP(AEBYLD2!AT$4,'[1]INTERNAL PARAMETERS-1'!$B$5:$J$44,7,FALSE)*AEBYLD2!$F36 + AEBYLD1!AT36*(1-VLOOKUP(AEBYLD2!AT$4,'[1]INTERNAL PARAMETERS-1'!$B$5:$J$44,5,FALSE))*VLOOKUP(AEBYLD2!AT$4,'[1]INTERNAL PARAMETERS-1'!$B$5:$J$44,9,FALSE)*AEBYLD2!$F36</f>
        <v>0</v>
      </c>
      <c r="AU36" s="51">
        <f>AEBYLD1!AU36*VLOOKUP(AEBYLD2!AU$4,'[1]INTERNAL PARAMETERS-1'!$B$5:$J$44,5,FALSE)*VLOOKUP(AEBYLD2!AU$4,'[1]INTERNAL PARAMETERS-1'!$B$5:$J$44,6,FALSE)*VLOOKUP(AEBYLD2!AU$4,'[1]INTERNAL PARAMETERS-1'!$B$5:$J$44,3,FALSE) + AEBYLD1!AU36*(1-VLOOKUP(AEBYLD2!AU$4,'[1]INTERNAL PARAMETERS-1'!$B$5:$J$44,5,FALSE))*VLOOKUP(AEBYLD2!AU$4,'[1]INTERNAL PARAMETERS-1'!$B$5:$J$44,8,FALSE)*VLOOKUP(AEBYLD2!AU$4,'[1]INTERNAL PARAMETERS-1'!$B$5:$J$44,3,FALSE)</f>
        <v>0</v>
      </c>
      <c r="AV36" s="50">
        <f>AEBYLD1!AV36*VLOOKUP(AEBYLD2!AV$4,'[1]INTERNAL PARAMETERS-1'!$B$5:$J$44,5,FALSE)*VLOOKUP(AEBYLD2!AV$4,'[1]INTERNAL PARAMETERS-1'!$B$5:$J$44,6,FALSE)*VLOOKUP(AEBYLD2!AV$4,'[1]INTERNAL PARAMETERS-1'!$B$5:$J$44,3,FALSE) + AEBYLD1!AV36*(1-VLOOKUP(AEBYLD2!AV$4,'[1]INTERNAL PARAMETERS-1'!$B$5:$J$44,5,FALSE))*VLOOKUP(AEBYLD2!AV$4,'[1]INTERNAL PARAMETERS-1'!$B$5:$J$44,8,FALSE)*VLOOKUP(AEBYLD2!AV$4,'[1]INTERNAL PARAMETERS-1'!$B$5:$J$44,3,FALSE)</f>
        <v>0</v>
      </c>
      <c r="AW36" s="50">
        <f>AEBYLD1!AW36*VLOOKUP(AEBYLD2!AW$4,'[1]INTERNAL PARAMETERS-1'!$B$5:$J$44,5,FALSE)*VLOOKUP(AEBYLD2!AW$4,'[1]INTERNAL PARAMETERS-1'!$B$5:$J$44,6,FALSE)*VLOOKUP(AEBYLD2!AW$4,'[1]INTERNAL PARAMETERS-1'!$B$5:$J$44,3,FALSE) + AEBYLD1!AW36*(1-VLOOKUP(AEBYLD2!AW$4,'[1]INTERNAL PARAMETERS-1'!$B$5:$J$44,5,FALSE))*VLOOKUP(AEBYLD2!AW$4,'[1]INTERNAL PARAMETERS-1'!$B$5:$J$44,8,FALSE)*VLOOKUP(AEBYLD2!AW$4,'[1]INTERNAL PARAMETERS-1'!$B$5:$J$44,3,FALSE)</f>
        <v>7.8607119677737529E-3</v>
      </c>
      <c r="AX36" s="50">
        <f>AEBYLD1!AX36*VLOOKUP(AEBYLD2!AX$4,'[1]INTERNAL PARAMETERS-1'!$B$5:$J$44,5,FALSE)*VLOOKUP(AEBYLD2!AX$4,'[1]INTERNAL PARAMETERS-1'!$B$5:$J$44,6,FALSE)*VLOOKUP(AEBYLD2!AX$4,'[1]INTERNAL PARAMETERS-1'!$B$5:$J$44,3,FALSE) + AEBYLD1!AX36*(1-VLOOKUP(AEBYLD2!AX$4,'[1]INTERNAL PARAMETERS-1'!$B$5:$J$44,5,FALSE))*VLOOKUP(AEBYLD2!AX$4,'[1]INTERNAL PARAMETERS-1'!$B$5:$J$44,8,FALSE)*VLOOKUP(AEBYLD2!AX$4,'[1]INTERNAL PARAMETERS-1'!$B$5:$J$44,3,FALSE)</f>
        <v>0</v>
      </c>
      <c r="AY36" s="50">
        <f>AEBYLD1!AY36*VLOOKUP(AEBYLD2!AY$4,'[1]INTERNAL PARAMETERS-1'!$B$5:$J$44,5,FALSE)*VLOOKUP(AEBYLD2!AY$4,'[1]INTERNAL PARAMETERS-1'!$B$5:$J$44,6,FALSE)*VLOOKUP(AEBYLD2!AY$4,'[1]INTERNAL PARAMETERS-1'!$B$5:$J$44,3,FALSE) + AEBYLD1!AY36*(1-VLOOKUP(AEBYLD2!AY$4,'[1]INTERNAL PARAMETERS-1'!$B$5:$J$44,5,FALSE))*VLOOKUP(AEBYLD2!AY$4,'[1]INTERNAL PARAMETERS-1'!$B$5:$J$44,8,FALSE)*VLOOKUP(AEBYLD2!AY$4,'[1]INTERNAL PARAMETERS-1'!$B$5:$J$44,3,FALSE)</f>
        <v>0</v>
      </c>
      <c r="AZ36" s="50">
        <f>AEBYLD1!AZ36*VLOOKUP(AEBYLD2!AZ$4,'[1]INTERNAL PARAMETERS-1'!$B$5:$J$44,5,FALSE)*VLOOKUP(AEBYLD2!AZ$4,'[1]INTERNAL PARAMETERS-1'!$B$5:$J$44,6,FALSE)*VLOOKUP(AEBYLD2!AZ$4,'[1]INTERNAL PARAMETERS-1'!$B$5:$J$44,3,FALSE) + AEBYLD1!AZ36*(1-VLOOKUP(AEBYLD2!AZ$4,'[1]INTERNAL PARAMETERS-1'!$B$5:$J$44,5,FALSE))*VLOOKUP(AEBYLD2!AZ$4,'[1]INTERNAL PARAMETERS-1'!$B$5:$J$44,8,FALSE)*VLOOKUP(AEBYLD2!AZ$4,'[1]INTERNAL PARAMETERS-1'!$B$5:$J$44,3,FALSE)</f>
        <v>0</v>
      </c>
      <c r="BA36" s="50">
        <f>AEBYLD1!BA36*VLOOKUP(AEBYLD2!BA$4,'[1]INTERNAL PARAMETERS-1'!$B$5:$J$44,5,FALSE)*VLOOKUP(AEBYLD2!BA$4,'[1]INTERNAL PARAMETERS-1'!$B$5:$J$44,6,FALSE)*VLOOKUP(AEBYLD2!BA$4,'[1]INTERNAL PARAMETERS-1'!$B$5:$J$44,3,FALSE) + AEBYLD1!BA36*(1-VLOOKUP(AEBYLD2!BA$4,'[1]INTERNAL PARAMETERS-1'!$B$5:$J$44,5,FALSE))*VLOOKUP(AEBYLD2!BA$4,'[1]INTERNAL PARAMETERS-1'!$B$5:$J$44,8,FALSE)*VLOOKUP(AEBYLD2!BA$4,'[1]INTERNAL PARAMETERS-1'!$B$5:$J$44,3,FALSE)</f>
        <v>1.2258246166738663E-2</v>
      </c>
      <c r="BB36" s="50">
        <f>AEBYLD1!BB36*VLOOKUP(AEBYLD2!BB$4,'[1]INTERNAL PARAMETERS-1'!$B$5:$J$44,5,FALSE)*VLOOKUP(AEBYLD2!BB$4,'[1]INTERNAL PARAMETERS-1'!$B$5:$J$44,6,FALSE)*VLOOKUP(AEBYLD2!BB$4,'[1]INTERNAL PARAMETERS-1'!$B$5:$J$44,3,FALSE) + AEBYLD1!BB36*(1-VLOOKUP(AEBYLD2!BB$4,'[1]INTERNAL PARAMETERS-1'!$B$5:$J$44,5,FALSE))*VLOOKUP(AEBYLD2!BB$4,'[1]INTERNAL PARAMETERS-1'!$B$5:$J$44,8,FALSE)*VLOOKUP(AEBYLD2!BB$4,'[1]INTERNAL PARAMETERS-1'!$B$5:$J$44,3,FALSE)</f>
        <v>1.2573509733353222E-3</v>
      </c>
      <c r="BC36" s="50">
        <f>AEBYLD1!BC36*VLOOKUP(AEBYLD2!BC$4,'[1]INTERNAL PARAMETERS-1'!$B$5:$J$44,5,FALSE)*VLOOKUP(AEBYLD2!BC$4,'[1]INTERNAL PARAMETERS-1'!$B$5:$J$44,6,FALSE)*VLOOKUP(AEBYLD2!BC$4,'[1]INTERNAL PARAMETERS-1'!$B$5:$J$44,3,FALSE) + AEBYLD1!BC36*(1-VLOOKUP(AEBYLD2!BC$4,'[1]INTERNAL PARAMETERS-1'!$B$5:$J$44,5,FALSE))*VLOOKUP(AEBYLD2!BC$4,'[1]INTERNAL PARAMETERS-1'!$B$5:$J$44,8,FALSE)*VLOOKUP(AEBYLD2!BC$4,'[1]INTERNAL PARAMETERS-1'!$B$5:$J$44,3,FALSE)</f>
        <v>3.5473128771754416E-3</v>
      </c>
      <c r="BD36" s="50">
        <f>AEBYLD1!BD36*VLOOKUP(AEBYLD2!BD$4,'[1]INTERNAL PARAMETERS-1'!$B$5:$J$44,5,FALSE)*VLOOKUP(AEBYLD2!BD$4,'[1]INTERNAL PARAMETERS-1'!$B$5:$J$44,6,FALSE)*VLOOKUP(AEBYLD2!BD$4,'[1]INTERNAL PARAMETERS-1'!$B$5:$J$44,3,FALSE) + AEBYLD1!BD36*(1-VLOOKUP(AEBYLD2!BD$4,'[1]INTERNAL PARAMETERS-1'!$B$5:$J$44,5,FALSE))*VLOOKUP(AEBYLD2!BD$4,'[1]INTERNAL PARAMETERS-1'!$B$5:$J$44,8,FALSE)*VLOOKUP(AEBYLD2!BD$4,'[1]INTERNAL PARAMETERS-1'!$B$5:$J$44,3,FALSE)</f>
        <v>6.8717512272384632E-4</v>
      </c>
      <c r="BE36" s="50">
        <f>AEBYLD1!BE36*VLOOKUP(AEBYLD2!BE$4,'[1]INTERNAL PARAMETERS-1'!$B$5:$J$44,5,FALSE)*VLOOKUP(AEBYLD2!BE$4,'[1]INTERNAL PARAMETERS-1'!$B$5:$J$44,6,FALSE)*VLOOKUP(AEBYLD2!BE$4,'[1]INTERNAL PARAMETERS-1'!$B$5:$J$44,3,FALSE) + AEBYLD1!BE36*(1-VLOOKUP(AEBYLD2!BE$4,'[1]INTERNAL PARAMETERS-1'!$B$5:$J$44,5,FALSE))*VLOOKUP(AEBYLD2!BE$4,'[1]INTERNAL PARAMETERS-1'!$B$5:$J$44,8,FALSE)*VLOOKUP(AEBYLD2!BE$4,'[1]INTERNAL PARAMETERS-1'!$B$5:$J$44,3,FALSE)</f>
        <v>5.5427038047462223E-3</v>
      </c>
      <c r="BF36" s="50">
        <f>AEBYLD1!BF36*VLOOKUP(AEBYLD2!BF$4,'[1]INTERNAL PARAMETERS-1'!$B$5:$J$44,5,FALSE)*VLOOKUP(AEBYLD2!BF$4,'[1]INTERNAL PARAMETERS-1'!$B$5:$J$44,6,FALSE)*VLOOKUP(AEBYLD2!BF$4,'[1]INTERNAL PARAMETERS-1'!$B$5:$J$44,3,FALSE) + AEBYLD1!BF36*(1-VLOOKUP(AEBYLD2!BF$4,'[1]INTERNAL PARAMETERS-1'!$B$5:$J$44,5,FALSE))*VLOOKUP(AEBYLD2!BF$4,'[1]INTERNAL PARAMETERS-1'!$B$5:$J$44,8,FALSE)*VLOOKUP(AEBYLD2!BF$4,'[1]INTERNAL PARAMETERS-1'!$B$5:$J$44,3,FALSE)</f>
        <v>0</v>
      </c>
      <c r="BG36" s="50">
        <f>AEBYLD1!BG36*VLOOKUP(AEBYLD2!BG$4,'[1]INTERNAL PARAMETERS-1'!$B$5:$J$44,5,FALSE)*VLOOKUP(AEBYLD2!BG$4,'[1]INTERNAL PARAMETERS-1'!$B$5:$J$44,6,FALSE)*VLOOKUP(AEBYLD2!BG$4,'[1]INTERNAL PARAMETERS-1'!$B$5:$J$44,3,FALSE) + AEBYLD1!BG36*(1-VLOOKUP(AEBYLD2!BG$4,'[1]INTERNAL PARAMETERS-1'!$B$5:$J$44,5,FALSE))*VLOOKUP(AEBYLD2!BG$4,'[1]INTERNAL PARAMETERS-1'!$B$5:$J$44,8,FALSE)*VLOOKUP(AEBYLD2!BG$4,'[1]INTERNAL PARAMETERS-1'!$B$5:$J$44,3,FALSE)</f>
        <v>1.0640112716616839E-3</v>
      </c>
      <c r="BH36" s="50">
        <f>AEBYLD1!BH36*VLOOKUP(AEBYLD2!BH$4,'[1]INTERNAL PARAMETERS-1'!$B$5:$J$44,5,FALSE)*VLOOKUP(AEBYLD2!BH$4,'[1]INTERNAL PARAMETERS-1'!$B$5:$J$44,6,FALSE)*VLOOKUP(AEBYLD2!BH$4,'[1]INTERNAL PARAMETERS-1'!$B$5:$J$44,3,FALSE) + AEBYLD1!BH36*(1-VLOOKUP(AEBYLD2!BH$4,'[1]INTERNAL PARAMETERS-1'!$B$5:$J$44,5,FALSE))*VLOOKUP(AEBYLD2!BH$4,'[1]INTERNAL PARAMETERS-1'!$B$5:$J$44,8,FALSE)*VLOOKUP(AEBYLD2!BH$4,'[1]INTERNAL PARAMETERS-1'!$B$5:$J$44,3,FALSE)</f>
        <v>6.6280518307268865E-6</v>
      </c>
      <c r="BI36" s="50">
        <f>AEBYLD1!BI36*VLOOKUP(AEBYLD2!BI$4,'[1]INTERNAL PARAMETERS-1'!$B$5:$J$44,5,FALSE)*VLOOKUP(AEBYLD2!BI$4,'[1]INTERNAL PARAMETERS-1'!$B$5:$J$44,6,FALSE)*VLOOKUP(AEBYLD2!BI$4,'[1]INTERNAL PARAMETERS-1'!$B$5:$J$44,3,FALSE) + AEBYLD1!BI36*(1-VLOOKUP(AEBYLD2!BI$4,'[1]INTERNAL PARAMETERS-1'!$B$5:$J$44,5,FALSE))*VLOOKUP(AEBYLD2!BI$4,'[1]INTERNAL PARAMETERS-1'!$B$5:$J$44,8,FALSE)*VLOOKUP(AEBYLD2!BI$4,'[1]INTERNAL PARAMETERS-1'!$B$5:$J$44,3,FALSE)</f>
        <v>0</v>
      </c>
      <c r="BJ36" s="50">
        <f>AEBYLD1!BJ36*VLOOKUP(AEBYLD2!BJ$4,'[1]INTERNAL PARAMETERS-1'!$B$5:$J$44,5,FALSE)*VLOOKUP(AEBYLD2!BJ$4,'[1]INTERNAL PARAMETERS-1'!$B$5:$J$44,6,FALSE)*VLOOKUP(AEBYLD2!BJ$4,'[1]INTERNAL PARAMETERS-1'!$B$5:$J$44,3,FALSE) + AEBYLD1!BJ36*(1-VLOOKUP(AEBYLD2!BJ$4,'[1]INTERNAL PARAMETERS-1'!$B$5:$J$44,5,FALSE))*VLOOKUP(AEBYLD2!BJ$4,'[1]INTERNAL PARAMETERS-1'!$B$5:$J$44,8,FALSE)*VLOOKUP(AEBYLD2!BJ$4,'[1]INTERNAL PARAMETERS-1'!$B$5:$J$44,3,FALSE)</f>
        <v>3.3628036388413718E-4</v>
      </c>
      <c r="BK36" s="50">
        <f>AEBYLD1!BK36*VLOOKUP(AEBYLD2!BK$4,'[1]INTERNAL PARAMETERS-1'!$B$5:$J$44,5,FALSE)*VLOOKUP(AEBYLD2!BK$4,'[1]INTERNAL PARAMETERS-1'!$B$5:$J$44,6,FALSE)*VLOOKUP(AEBYLD2!BK$4,'[1]INTERNAL PARAMETERS-1'!$B$5:$J$44,3,FALSE) + AEBYLD1!BK36*(1-VLOOKUP(AEBYLD2!BK$4,'[1]INTERNAL PARAMETERS-1'!$B$5:$J$44,5,FALSE))*VLOOKUP(AEBYLD2!BK$4,'[1]INTERNAL PARAMETERS-1'!$B$5:$J$44,8,FALSE)*VLOOKUP(AEBYLD2!BK$4,'[1]INTERNAL PARAMETERS-1'!$B$5:$J$44,3,FALSE)</f>
        <v>4.8646694378988724E-4</v>
      </c>
      <c r="BL36" s="50">
        <f>AEBYLD1!BL36*VLOOKUP(AEBYLD2!BL$4,'[1]INTERNAL PARAMETERS-1'!$B$5:$J$44,5,FALSE)*VLOOKUP(AEBYLD2!BL$4,'[1]INTERNAL PARAMETERS-1'!$B$5:$J$44,6,FALSE)*VLOOKUP(AEBYLD2!BL$4,'[1]INTERNAL PARAMETERS-1'!$B$5:$J$44,3,FALSE) + AEBYLD1!BL36*(1-VLOOKUP(AEBYLD2!BL$4,'[1]INTERNAL PARAMETERS-1'!$B$5:$J$44,5,FALSE))*VLOOKUP(AEBYLD2!BL$4,'[1]INTERNAL PARAMETERS-1'!$B$5:$J$44,8,FALSE)*VLOOKUP(AEBYLD2!BL$4,'[1]INTERNAL PARAMETERS-1'!$B$5:$J$44,3,FALSE)</f>
        <v>2.1139713859393687E-3</v>
      </c>
      <c r="BM36" s="50">
        <f>AEBYLD1!BM36*VLOOKUP(AEBYLD2!BM$4,'[1]INTERNAL PARAMETERS-1'!$B$5:$J$44,5,FALSE)*VLOOKUP(AEBYLD2!BM$4,'[1]INTERNAL PARAMETERS-1'!$B$5:$J$44,6,FALSE)*VLOOKUP(AEBYLD2!BM$4,'[1]INTERNAL PARAMETERS-1'!$B$5:$J$44,3,FALSE) + AEBYLD1!BM36*(1-VLOOKUP(AEBYLD2!BM$4,'[1]INTERNAL PARAMETERS-1'!$B$5:$J$44,5,FALSE))*VLOOKUP(AEBYLD2!BM$4,'[1]INTERNAL PARAMETERS-1'!$B$5:$J$44,8,FALSE)*VLOOKUP(AEBYLD2!BM$4,'[1]INTERNAL PARAMETERS-1'!$B$5:$J$44,3,FALSE)</f>
        <v>1.179977053466313E-3</v>
      </c>
      <c r="BN36" s="50">
        <f>AEBYLD1!BN36*VLOOKUP(AEBYLD2!BN$4,'[1]INTERNAL PARAMETERS-1'!$B$5:$J$44,5,FALSE)*VLOOKUP(AEBYLD2!BN$4,'[1]INTERNAL PARAMETERS-1'!$B$5:$J$44,6,FALSE)*VLOOKUP(AEBYLD2!BN$4,'[1]INTERNAL PARAMETERS-1'!$B$5:$J$44,3,FALSE) + AEBYLD1!BN36*(1-VLOOKUP(AEBYLD2!BN$4,'[1]INTERNAL PARAMETERS-1'!$B$5:$J$44,5,FALSE))*VLOOKUP(AEBYLD2!BN$4,'[1]INTERNAL PARAMETERS-1'!$B$5:$J$44,8,FALSE)*VLOOKUP(AEBYLD2!BN$4,'[1]INTERNAL PARAMETERS-1'!$B$5:$J$44,3,FALSE)</f>
        <v>9.6456192536640173E-4</v>
      </c>
      <c r="BO36" s="50">
        <f>AEBYLD1!BO36*VLOOKUP(AEBYLD2!BO$4,'[1]INTERNAL PARAMETERS-1'!$B$5:$J$44,5,FALSE)*VLOOKUP(AEBYLD2!BO$4,'[1]INTERNAL PARAMETERS-1'!$B$5:$J$44,6,FALSE)*VLOOKUP(AEBYLD2!BO$4,'[1]INTERNAL PARAMETERS-1'!$B$5:$J$44,3,FALSE) + AEBYLD1!BO36*(1-VLOOKUP(AEBYLD2!BO$4,'[1]INTERNAL PARAMETERS-1'!$B$5:$J$44,5,FALSE))*VLOOKUP(AEBYLD2!BO$4,'[1]INTERNAL PARAMETERS-1'!$B$5:$J$44,8,FALSE)*VLOOKUP(AEBYLD2!BO$4,'[1]INTERNAL PARAMETERS-1'!$B$5:$J$44,3,FALSE)</f>
        <v>9.0584927414979089E-4</v>
      </c>
      <c r="BP36" s="50">
        <f>AEBYLD1!BP36*VLOOKUP(AEBYLD2!BP$4,'[1]INTERNAL PARAMETERS-1'!$B$5:$J$44,5,FALSE)*VLOOKUP(AEBYLD2!BP$4,'[1]INTERNAL PARAMETERS-1'!$B$5:$J$44,6,FALSE)*VLOOKUP(AEBYLD2!BP$4,'[1]INTERNAL PARAMETERS-1'!$B$5:$J$44,3,FALSE) + AEBYLD1!BP36*(1-VLOOKUP(AEBYLD2!BP$4,'[1]INTERNAL PARAMETERS-1'!$B$5:$J$44,5,FALSE))*VLOOKUP(AEBYLD2!BP$4,'[1]INTERNAL PARAMETERS-1'!$B$5:$J$44,8,FALSE)*VLOOKUP(AEBYLD2!BP$4,'[1]INTERNAL PARAMETERS-1'!$B$5:$J$44,3,FALSE)</f>
        <v>3.3949469551383252E-5</v>
      </c>
      <c r="BQ36" s="50">
        <f>AEBYLD1!BQ36*VLOOKUP(AEBYLD2!BQ$4,'[1]INTERNAL PARAMETERS-1'!$B$5:$J$44,5,FALSE)*VLOOKUP(AEBYLD2!BQ$4,'[1]INTERNAL PARAMETERS-1'!$B$5:$J$44,6,FALSE)*VLOOKUP(AEBYLD2!BQ$4,'[1]INTERNAL PARAMETERS-1'!$B$5:$J$44,3,FALSE) + AEBYLD1!BQ36*(1-VLOOKUP(AEBYLD2!BQ$4,'[1]INTERNAL PARAMETERS-1'!$B$5:$J$44,5,FALSE))*VLOOKUP(AEBYLD2!BQ$4,'[1]INTERNAL PARAMETERS-1'!$B$5:$J$44,8,FALSE)*VLOOKUP(AEBYLD2!BQ$4,'[1]INTERNAL PARAMETERS-1'!$B$5:$J$44,3,FALSE)</f>
        <v>2.770016415506673E-3</v>
      </c>
      <c r="BR36" s="50">
        <f>AEBYLD1!BR36*VLOOKUP(AEBYLD2!BR$4,'[1]INTERNAL PARAMETERS-1'!$B$5:$J$44,5,FALSE)*VLOOKUP(AEBYLD2!BR$4,'[1]INTERNAL PARAMETERS-1'!$B$5:$J$44,6,FALSE)*VLOOKUP(AEBYLD2!BR$4,'[1]INTERNAL PARAMETERS-1'!$B$5:$J$44,3,FALSE) + AEBYLD1!BR36*(1-VLOOKUP(AEBYLD2!BR$4,'[1]INTERNAL PARAMETERS-1'!$B$5:$J$44,5,FALSE))*VLOOKUP(AEBYLD2!BR$4,'[1]INTERNAL PARAMETERS-1'!$B$5:$J$44,8,FALSE)*VLOOKUP(AEBYLD2!BR$4,'[1]INTERNAL PARAMETERS-1'!$B$5:$J$44,3,FALSE)</f>
        <v>4.2508993092790884E-5</v>
      </c>
      <c r="BS36" s="50">
        <f>AEBYLD1!BS36*VLOOKUP(AEBYLD2!BS$4,'[1]INTERNAL PARAMETERS-1'!$B$5:$J$44,5,FALSE)*VLOOKUP(AEBYLD2!BS$4,'[1]INTERNAL PARAMETERS-1'!$B$5:$J$44,6,FALSE)*VLOOKUP(AEBYLD2!BS$4,'[1]INTERNAL PARAMETERS-1'!$B$5:$J$44,3,FALSE) + AEBYLD1!BS36*(1-VLOOKUP(AEBYLD2!BS$4,'[1]INTERNAL PARAMETERS-1'!$B$5:$J$44,5,FALSE))*VLOOKUP(AEBYLD2!BS$4,'[1]INTERNAL PARAMETERS-1'!$B$5:$J$44,8,FALSE)*VLOOKUP(AEBYLD2!BS$4,'[1]INTERNAL PARAMETERS-1'!$B$5:$J$44,3,FALSE)</f>
        <v>3.9939759708965667E-6</v>
      </c>
      <c r="BT36" s="50">
        <f>AEBYLD1!BT36*VLOOKUP(AEBYLD2!BT$4,'[1]INTERNAL PARAMETERS-1'!$B$5:$J$44,5,FALSE)*VLOOKUP(AEBYLD2!BT$4,'[1]INTERNAL PARAMETERS-1'!$B$5:$J$44,6,FALSE)*VLOOKUP(AEBYLD2!BT$4,'[1]INTERNAL PARAMETERS-1'!$B$5:$J$44,3,FALSE) + AEBYLD1!BT36*(1-VLOOKUP(AEBYLD2!BT$4,'[1]INTERNAL PARAMETERS-1'!$B$5:$J$44,5,FALSE))*VLOOKUP(AEBYLD2!BT$4,'[1]INTERNAL PARAMETERS-1'!$B$5:$J$44,8,FALSE)*VLOOKUP(AEBYLD2!BT$4,'[1]INTERNAL PARAMETERS-1'!$B$5:$J$44,3,FALSE)</f>
        <v>0</v>
      </c>
      <c r="BU36" s="50">
        <f>AEBYLD1!BU36*VLOOKUP(AEBYLD2!BU$4,'[1]INTERNAL PARAMETERS-1'!$B$5:$J$44,5,FALSE)*VLOOKUP(AEBYLD2!BU$4,'[1]INTERNAL PARAMETERS-1'!$B$5:$J$44,6,FALSE)*VLOOKUP(AEBYLD2!BU$4,'[1]INTERNAL PARAMETERS-1'!$B$5:$J$44,3,FALSE) + AEBYLD1!BU36*(1-VLOOKUP(AEBYLD2!BU$4,'[1]INTERNAL PARAMETERS-1'!$B$5:$J$44,5,FALSE))*VLOOKUP(AEBYLD2!BU$4,'[1]INTERNAL PARAMETERS-1'!$B$5:$J$44,8,FALSE)*VLOOKUP(AEBYLD2!BU$4,'[1]INTERNAL PARAMETERS-1'!$B$5:$J$44,3,FALSE)</f>
        <v>0</v>
      </c>
      <c r="BV36" s="50">
        <f>AEBYLD1!BV36*VLOOKUP(AEBYLD2!BV$4,'[1]INTERNAL PARAMETERS-1'!$B$5:$J$44,5,FALSE)*VLOOKUP(AEBYLD2!BV$4,'[1]INTERNAL PARAMETERS-1'!$B$5:$J$44,6,FALSE)*VLOOKUP(AEBYLD2!BV$4,'[1]INTERNAL PARAMETERS-1'!$B$5:$J$44,3,FALSE) + AEBYLD1!BV36*(1-VLOOKUP(AEBYLD2!BV$4,'[1]INTERNAL PARAMETERS-1'!$B$5:$J$44,5,FALSE))*VLOOKUP(AEBYLD2!BV$4,'[1]INTERNAL PARAMETERS-1'!$B$5:$J$44,8,FALSE)*VLOOKUP(AEBYLD2!BV$4,'[1]INTERNAL PARAMETERS-1'!$B$5:$J$44,3,FALSE)</f>
        <v>0</v>
      </c>
      <c r="BW36" s="50">
        <f>AEBYLD1!BW36*VLOOKUP(AEBYLD2!BW$4,'[1]INTERNAL PARAMETERS-1'!$B$5:$J$44,5,FALSE)*VLOOKUP(AEBYLD2!BW$4,'[1]INTERNAL PARAMETERS-1'!$B$5:$J$44,6,FALSE)*VLOOKUP(AEBYLD2!BW$4,'[1]INTERNAL PARAMETERS-1'!$B$5:$J$44,3,FALSE) + AEBYLD1!BW36*(1-VLOOKUP(AEBYLD2!BW$4,'[1]INTERNAL PARAMETERS-1'!$B$5:$J$44,5,FALSE))*VLOOKUP(AEBYLD2!BW$4,'[1]INTERNAL PARAMETERS-1'!$B$5:$J$44,8,FALSE)*VLOOKUP(AEBYLD2!BW$4,'[1]INTERNAL PARAMETERS-1'!$B$5:$J$44,3,FALSE)</f>
        <v>0</v>
      </c>
      <c r="BX36" s="50">
        <f>AEBYLD1!BX36*VLOOKUP(AEBYLD2!BX$4,'[1]INTERNAL PARAMETERS-1'!$B$5:$J$44,5,FALSE)*VLOOKUP(AEBYLD2!BX$4,'[1]INTERNAL PARAMETERS-1'!$B$5:$J$44,6,FALSE)*VLOOKUP(AEBYLD2!BX$4,'[1]INTERNAL PARAMETERS-1'!$B$5:$J$44,3,FALSE) + AEBYLD1!BX36*(1-VLOOKUP(AEBYLD2!BX$4,'[1]INTERNAL PARAMETERS-1'!$B$5:$J$44,5,FALSE))*VLOOKUP(AEBYLD2!BX$4,'[1]INTERNAL PARAMETERS-1'!$B$5:$J$44,8,FALSE)*VLOOKUP(AEBYLD2!BX$4,'[1]INTERNAL PARAMETERS-1'!$B$5:$J$44,3,FALSE)</f>
        <v>0</v>
      </c>
      <c r="BY36" s="50">
        <f>AEBYLD1!BY36*VLOOKUP(AEBYLD2!BY$4,'[1]INTERNAL PARAMETERS-1'!$B$5:$J$44,5,FALSE)*VLOOKUP(AEBYLD2!BY$4,'[1]INTERNAL PARAMETERS-1'!$B$5:$J$44,6,FALSE)*VLOOKUP(AEBYLD2!BY$4,'[1]INTERNAL PARAMETERS-1'!$B$5:$J$44,3,FALSE) + AEBYLD1!BY36*(1-VLOOKUP(AEBYLD2!BY$4,'[1]INTERNAL PARAMETERS-1'!$B$5:$J$44,5,FALSE))*VLOOKUP(AEBYLD2!BY$4,'[1]INTERNAL PARAMETERS-1'!$B$5:$J$44,8,FALSE)*VLOOKUP(AEBYLD2!BY$4,'[1]INTERNAL PARAMETERS-1'!$B$5:$J$44,3,FALSE)</f>
        <v>0</v>
      </c>
      <c r="BZ36" s="50">
        <f>AEBYLD1!BZ36*VLOOKUP(AEBYLD2!BZ$4,'[1]INTERNAL PARAMETERS-1'!$B$5:$J$44,5,FALSE)*VLOOKUP(AEBYLD2!BZ$4,'[1]INTERNAL PARAMETERS-1'!$B$5:$J$44,6,FALSE)*VLOOKUP(AEBYLD2!BZ$4,'[1]INTERNAL PARAMETERS-1'!$B$5:$J$44,3,FALSE) + AEBYLD1!BZ36*(1-VLOOKUP(AEBYLD2!BZ$4,'[1]INTERNAL PARAMETERS-1'!$B$5:$J$44,5,FALSE))*VLOOKUP(AEBYLD2!BZ$4,'[1]INTERNAL PARAMETERS-1'!$B$5:$J$44,8,FALSE)*VLOOKUP(AEBYLD2!BZ$4,'[1]INTERNAL PARAMETERS-1'!$B$5:$J$44,3,FALSE)</f>
        <v>2.6186149526977335E-6</v>
      </c>
      <c r="CA36" s="50">
        <f>AEBYLD1!CA36*VLOOKUP(AEBYLD2!CA$4,'[1]INTERNAL PARAMETERS-1'!$B$5:$J$44,5,FALSE)*VLOOKUP(AEBYLD2!CA$4,'[1]INTERNAL PARAMETERS-1'!$B$5:$J$44,6,FALSE)*VLOOKUP(AEBYLD2!CA$4,'[1]INTERNAL PARAMETERS-1'!$B$5:$J$44,3,FALSE) + AEBYLD1!CA36*(1-VLOOKUP(AEBYLD2!CA$4,'[1]INTERNAL PARAMETERS-1'!$B$5:$J$44,5,FALSE))*VLOOKUP(AEBYLD2!CA$4,'[1]INTERNAL PARAMETERS-1'!$B$5:$J$44,8,FALSE)*VLOOKUP(AEBYLD2!CA$4,'[1]INTERNAL PARAMETERS-1'!$B$5:$J$44,3,FALSE)</f>
        <v>0</v>
      </c>
      <c r="CB36" s="50">
        <f>AEBYLD1!CB36*VLOOKUP(AEBYLD2!CB$4,'[1]INTERNAL PARAMETERS-1'!$B$5:$J$44,5,FALSE)*VLOOKUP(AEBYLD2!CB$4,'[1]INTERNAL PARAMETERS-1'!$B$5:$J$44,6,FALSE)*VLOOKUP(AEBYLD2!CB$4,'[1]INTERNAL PARAMETERS-1'!$B$5:$J$44,3,FALSE) + AEBYLD1!CB36*(1-VLOOKUP(AEBYLD2!CB$4,'[1]INTERNAL PARAMETERS-1'!$B$5:$J$44,5,FALSE))*VLOOKUP(AEBYLD2!CB$4,'[1]INTERNAL PARAMETERS-1'!$B$5:$J$44,8,FALSE)*VLOOKUP(AEBYLD2!CB$4,'[1]INTERNAL PARAMETERS-1'!$B$5:$J$44,3,FALSE)</f>
        <v>0</v>
      </c>
      <c r="CC36" s="50">
        <f>AEBYLD1!CC36*VLOOKUP(AEBYLD2!CC$4,'[1]INTERNAL PARAMETERS-1'!$B$5:$J$44,5,FALSE)*VLOOKUP(AEBYLD2!CC$4,'[1]INTERNAL PARAMETERS-1'!$B$5:$J$44,6,FALSE)*VLOOKUP(AEBYLD2!CC$4,'[1]INTERNAL PARAMETERS-1'!$B$5:$J$44,3,FALSE) + AEBYLD1!CC36*(1-VLOOKUP(AEBYLD2!CC$4,'[1]INTERNAL PARAMETERS-1'!$B$5:$J$44,5,FALSE))*VLOOKUP(AEBYLD2!CC$4,'[1]INTERNAL PARAMETERS-1'!$B$5:$J$44,8,FALSE)*VLOOKUP(AEBYLD2!CC$4,'[1]INTERNAL PARAMETERS-1'!$B$5:$J$44,3,FALSE)</f>
        <v>9.4557962000116898E-6</v>
      </c>
      <c r="CD36" s="50">
        <f>AEBYLD1!CD36*VLOOKUP(AEBYLD2!CD$4,'[1]INTERNAL PARAMETERS-1'!$B$5:$J$44,5,FALSE)*VLOOKUP(AEBYLD2!CD$4,'[1]INTERNAL PARAMETERS-1'!$B$5:$J$44,6,FALSE)*VLOOKUP(AEBYLD2!CD$4,'[1]INTERNAL PARAMETERS-1'!$B$5:$J$44,3,FALSE) + AEBYLD1!CD36*(1-VLOOKUP(AEBYLD2!CD$4,'[1]INTERNAL PARAMETERS-1'!$B$5:$J$44,5,FALSE))*VLOOKUP(AEBYLD2!CD$4,'[1]INTERNAL PARAMETERS-1'!$B$5:$J$44,8,FALSE)*VLOOKUP(AEBYLD2!CD$4,'[1]INTERNAL PARAMETERS-1'!$B$5:$J$44,3,FALSE)</f>
        <v>2.2912175795462389E-5</v>
      </c>
      <c r="CE36" s="50">
        <f>AEBYLD1!CE36*VLOOKUP(AEBYLD2!CE$4,'[1]INTERNAL PARAMETERS-1'!$B$5:$J$44,5,FALSE)*VLOOKUP(AEBYLD2!CE$4,'[1]INTERNAL PARAMETERS-1'!$B$5:$J$44,6,FALSE)*VLOOKUP(AEBYLD2!CE$4,'[1]INTERNAL PARAMETERS-1'!$B$5:$J$44,3,FALSE) + AEBYLD1!CE36*(1-VLOOKUP(AEBYLD2!CE$4,'[1]INTERNAL PARAMETERS-1'!$B$5:$J$44,5,FALSE))*VLOOKUP(AEBYLD2!CE$4,'[1]INTERNAL PARAMETERS-1'!$B$5:$J$44,8,FALSE)*VLOOKUP(AEBYLD2!CE$4,'[1]INTERNAL PARAMETERS-1'!$B$5:$J$44,3,FALSE)</f>
        <v>6.4122725752476E-5</v>
      </c>
      <c r="CF36" s="50">
        <f>AEBYLD1!CF36*VLOOKUP(AEBYLD2!CF$4,'[1]INTERNAL PARAMETERS-1'!$B$5:$J$44,5,FALSE)*VLOOKUP(AEBYLD2!CF$4,'[1]INTERNAL PARAMETERS-1'!$B$5:$J$44,6,FALSE)*VLOOKUP(AEBYLD2!CF$4,'[1]INTERNAL PARAMETERS-1'!$B$5:$J$44,3,FALSE) + AEBYLD1!CF36*(1-VLOOKUP(AEBYLD2!CF$4,'[1]INTERNAL PARAMETERS-1'!$B$5:$J$44,5,FALSE))*VLOOKUP(AEBYLD2!CF$4,'[1]INTERNAL PARAMETERS-1'!$B$5:$J$44,8,FALSE)*VLOOKUP(AEBYLD2!CF$4,'[1]INTERNAL PARAMETERS-1'!$B$5:$J$44,3,FALSE)</f>
        <v>1.8155275718052774E-5</v>
      </c>
      <c r="CG36" s="50">
        <f>AEBYLD1!CG36*VLOOKUP(AEBYLD2!CG$4,'[1]INTERNAL PARAMETERS-1'!$B$5:$J$44,5,FALSE)*VLOOKUP(AEBYLD2!CG$4,'[1]INTERNAL PARAMETERS-1'!$B$5:$J$44,6,FALSE)*VLOOKUP(AEBYLD2!CG$4,'[1]INTERNAL PARAMETERS-1'!$B$5:$J$44,3,FALSE) + AEBYLD1!CG36*(1-VLOOKUP(AEBYLD2!CG$4,'[1]INTERNAL PARAMETERS-1'!$B$5:$J$44,5,FALSE))*VLOOKUP(AEBYLD2!CG$4,'[1]INTERNAL PARAMETERS-1'!$B$5:$J$44,8,FALSE)*VLOOKUP(AEBYLD2!CG$4,'[1]INTERNAL PARAMETERS-1'!$B$5:$J$44,3,FALSE)</f>
        <v>0</v>
      </c>
      <c r="CH36" s="49">
        <f>AEBYLD1!CH36*VLOOKUP(AEBYLD2!CH$4,'[1]INTERNAL PARAMETERS-1'!$B$5:$J$44,5,FALSE)*VLOOKUP(AEBYLD2!CH$4,'[1]INTERNAL PARAMETERS-1'!$B$5:$J$44,6,FALSE)*VLOOKUP(AEBYLD2!CH$4,'[1]INTERNAL PARAMETERS-1'!$B$5:$J$44,3,FALSE) + AEBYLD1!CH36*(1-VLOOKUP(AEBYLD2!CH$4,'[1]INTERNAL PARAMETERS-1'!$B$5:$J$44,5,FALSE))*VLOOKUP(AEBYLD2!CH$4,'[1]INTERNAL PARAMETERS-1'!$B$5:$J$44,8,FALSE)*VLOOKUP(AEBYLD2!CH$4,'[1]INTERNAL PARAMETERS-1'!$B$5:$J$44,3,FALSE)</f>
        <v>0</v>
      </c>
      <c r="CJ36" s="51">
        <f t="shared" si="0"/>
        <v>0.36442179055746865</v>
      </c>
      <c r="CK36" s="49">
        <f t="shared" si="1"/>
        <v>4.1178980625122007E-2</v>
      </c>
    </row>
    <row r="37" spans="2:89" x14ac:dyDescent="0.4">
      <c r="B37" s="64" t="s">
        <v>5</v>
      </c>
      <c r="C37" s="63" t="s">
        <v>71</v>
      </c>
      <c r="D37" s="63" t="s">
        <v>74</v>
      </c>
      <c r="E37" s="147">
        <f>AEB!AF37</f>
        <v>2.0667730723248892</v>
      </c>
      <c r="F37" s="62">
        <f>'[1]INTERNAL PARAMETERS-1'!M19</f>
        <v>16.865000000000002</v>
      </c>
      <c r="G37" s="51">
        <f>AEBYLD1!G37*VLOOKUP(AEBYLD2!G$4,'[1]INTERNAL PARAMETERS-1'!$B$5:$J$44,5,FALSE)*VLOOKUP(AEBYLD2!G$4,'[1]INTERNAL PARAMETERS-1'!$B$5:$J$44,7,FALSE)*AEBYLD2!$F37 + AEBYLD1!G37*(1-VLOOKUP(AEBYLD2!G$4,'[1]INTERNAL PARAMETERS-1'!$B$5:$J$44,5,FALSE))*VLOOKUP(AEBYLD2!G$4,'[1]INTERNAL PARAMETERS-1'!$B$5:$J$44,9,FALSE)*AEBYLD2!$F37</f>
        <v>4.9574417161515137E-2</v>
      </c>
      <c r="H37" s="50">
        <f>AEBYLD1!H37*VLOOKUP(AEBYLD2!H$4,'[1]INTERNAL PARAMETERS-1'!$B$5:$J$44,5,FALSE)*VLOOKUP(AEBYLD2!H$4,'[1]INTERNAL PARAMETERS-1'!$B$5:$J$44,7,FALSE)*AEBYLD2!$F37 + AEBYLD1!H37*(1-VLOOKUP(AEBYLD2!H$4,'[1]INTERNAL PARAMETERS-1'!$B$5:$J$44,5,FALSE))*VLOOKUP(AEBYLD2!H$4,'[1]INTERNAL PARAMETERS-1'!$B$5:$J$44,9,FALSE)*AEBYLD2!$F37</f>
        <v>9.3424182393356953E-3</v>
      </c>
      <c r="I37" s="50">
        <f>AEBYLD1!I37*VLOOKUP(AEBYLD2!I$4,'[1]INTERNAL PARAMETERS-1'!$B$5:$J$44,5,FALSE)*VLOOKUP(AEBYLD2!I$4,'[1]INTERNAL PARAMETERS-1'!$B$5:$J$44,7,FALSE)*AEBYLD2!$F37 + AEBYLD1!I37*(1-VLOOKUP(AEBYLD2!I$4,'[1]INTERNAL PARAMETERS-1'!$B$5:$J$44,5,FALSE))*VLOOKUP(AEBYLD2!I$4,'[1]INTERNAL PARAMETERS-1'!$B$5:$J$44,9,FALSE)*AEBYLD2!$F37</f>
        <v>6.2806629563488786E-2</v>
      </c>
      <c r="J37" s="50">
        <f>AEBYLD1!J37*VLOOKUP(AEBYLD2!J$4,'[1]INTERNAL PARAMETERS-1'!$B$5:$J$44,5,FALSE)*VLOOKUP(AEBYLD2!J$4,'[1]INTERNAL PARAMETERS-1'!$B$5:$J$44,7,FALSE)*AEBYLD2!$F37 + AEBYLD1!J37*(1-VLOOKUP(AEBYLD2!J$4,'[1]INTERNAL PARAMETERS-1'!$B$5:$J$44,5,FALSE))*VLOOKUP(AEBYLD2!J$4,'[1]INTERNAL PARAMETERS-1'!$B$5:$J$44,9,FALSE)*AEBYLD2!$F37</f>
        <v>0</v>
      </c>
      <c r="K37" s="50">
        <f>AEBYLD1!K37*VLOOKUP(AEBYLD2!K$4,'[1]INTERNAL PARAMETERS-1'!$B$5:$J$44,5,FALSE)*VLOOKUP(AEBYLD2!K$4,'[1]INTERNAL PARAMETERS-1'!$B$5:$J$44,7,FALSE)*AEBYLD2!$F37 + AEBYLD1!K37*(1-VLOOKUP(AEBYLD2!K$4,'[1]INTERNAL PARAMETERS-1'!$B$5:$J$44,5,FALSE))*VLOOKUP(AEBYLD2!K$4,'[1]INTERNAL PARAMETERS-1'!$B$5:$J$44,9,FALSE)*AEBYLD2!$F37</f>
        <v>0</v>
      </c>
      <c r="L37" s="50">
        <f>AEBYLD1!L37*VLOOKUP(AEBYLD2!L$4,'[1]INTERNAL PARAMETERS-1'!$B$5:$J$44,5,FALSE)*VLOOKUP(AEBYLD2!L$4,'[1]INTERNAL PARAMETERS-1'!$B$5:$J$44,7,FALSE)*AEBYLD2!$F37 + AEBYLD1!L37*(1-VLOOKUP(AEBYLD2!L$4,'[1]INTERNAL PARAMETERS-1'!$B$5:$J$44,5,FALSE))*VLOOKUP(AEBYLD2!L$4,'[1]INTERNAL PARAMETERS-1'!$B$5:$J$44,9,FALSE)*AEBYLD2!$F37</f>
        <v>0</v>
      </c>
      <c r="M37" s="50">
        <f>AEBYLD1!M37*VLOOKUP(AEBYLD2!M$4,'[1]INTERNAL PARAMETERS-1'!$B$5:$J$44,5,FALSE)*VLOOKUP(AEBYLD2!M$4,'[1]INTERNAL PARAMETERS-1'!$B$5:$J$44,7,FALSE)*AEBYLD2!$F37 + AEBYLD1!M37*(1-VLOOKUP(AEBYLD2!M$4,'[1]INTERNAL PARAMETERS-1'!$B$5:$J$44,5,FALSE))*VLOOKUP(AEBYLD2!M$4,'[1]INTERNAL PARAMETERS-1'!$B$5:$J$44,9,FALSE)*AEBYLD2!$F37</f>
        <v>1.5347002868942408E-2</v>
      </c>
      <c r="N37" s="50">
        <f>AEBYLD1!N37*VLOOKUP(AEBYLD2!N$4,'[1]INTERNAL PARAMETERS-1'!$B$5:$J$44,5,FALSE)*VLOOKUP(AEBYLD2!N$4,'[1]INTERNAL PARAMETERS-1'!$B$5:$J$44,7,FALSE)*AEBYLD2!$F37 + AEBYLD1!N37*(1-VLOOKUP(AEBYLD2!N$4,'[1]INTERNAL PARAMETERS-1'!$B$5:$J$44,5,FALSE))*VLOOKUP(AEBYLD2!N$4,'[1]INTERNAL PARAMETERS-1'!$B$5:$J$44,9,FALSE)*AEBYLD2!$F37</f>
        <v>2.9984896855339495E-4</v>
      </c>
      <c r="O37" s="50">
        <f>AEBYLD1!O37*VLOOKUP(AEBYLD2!O$4,'[1]INTERNAL PARAMETERS-1'!$B$5:$J$44,5,FALSE)*VLOOKUP(AEBYLD2!O$4,'[1]INTERNAL PARAMETERS-1'!$B$5:$J$44,7,FALSE)*AEBYLD2!$F37 + AEBYLD1!O37*(1-VLOOKUP(AEBYLD2!O$4,'[1]INTERNAL PARAMETERS-1'!$B$5:$J$44,5,FALSE))*VLOOKUP(AEBYLD2!O$4,'[1]INTERNAL PARAMETERS-1'!$B$5:$J$44,9,FALSE)*AEBYLD2!$F37</f>
        <v>0</v>
      </c>
      <c r="P37" s="50">
        <f>AEBYLD1!P37*VLOOKUP(AEBYLD2!P$4,'[1]INTERNAL PARAMETERS-1'!$B$5:$J$44,5,FALSE)*VLOOKUP(AEBYLD2!P$4,'[1]INTERNAL PARAMETERS-1'!$B$5:$J$44,7,FALSE)*AEBYLD2!$F37 + AEBYLD1!P37*(1-VLOOKUP(AEBYLD2!P$4,'[1]INTERNAL PARAMETERS-1'!$B$5:$J$44,5,FALSE))*VLOOKUP(AEBYLD2!P$4,'[1]INTERNAL PARAMETERS-1'!$B$5:$J$44,9,FALSE)*AEBYLD2!$F37</f>
        <v>0</v>
      </c>
      <c r="Q37" s="50">
        <f>AEBYLD1!Q37*VLOOKUP(AEBYLD2!Q$4,'[1]INTERNAL PARAMETERS-1'!$B$5:$J$44,5,FALSE)*VLOOKUP(AEBYLD2!Q$4,'[1]INTERNAL PARAMETERS-1'!$B$5:$J$44,7,FALSE)*AEBYLD2!$F37 + AEBYLD1!Q37*(1-VLOOKUP(AEBYLD2!Q$4,'[1]INTERNAL PARAMETERS-1'!$B$5:$J$44,5,FALSE))*VLOOKUP(AEBYLD2!Q$4,'[1]INTERNAL PARAMETERS-1'!$B$5:$J$44,9,FALSE)*AEBYLD2!$F37</f>
        <v>0</v>
      </c>
      <c r="R37" s="50">
        <f>AEBYLD1!R37*VLOOKUP(AEBYLD2!R$4,'[1]INTERNAL PARAMETERS-1'!$B$5:$J$44,5,FALSE)*VLOOKUP(AEBYLD2!R$4,'[1]INTERNAL PARAMETERS-1'!$B$5:$J$44,7,FALSE)*AEBYLD2!$F37 + AEBYLD1!R37*(1-VLOOKUP(AEBYLD2!R$4,'[1]INTERNAL PARAMETERS-1'!$B$5:$J$44,5,FALSE))*VLOOKUP(AEBYLD2!R$4,'[1]INTERNAL PARAMETERS-1'!$B$5:$J$44,9,FALSE)*AEBYLD2!$F37</f>
        <v>0</v>
      </c>
      <c r="S37" s="50">
        <f>AEBYLD1!S37*VLOOKUP(AEBYLD2!S$4,'[1]INTERNAL PARAMETERS-1'!$B$5:$J$44,5,FALSE)*VLOOKUP(AEBYLD2!S$4,'[1]INTERNAL PARAMETERS-1'!$B$5:$J$44,7,FALSE)*AEBYLD2!$F37 + AEBYLD1!S37*(1-VLOOKUP(AEBYLD2!S$4,'[1]INTERNAL PARAMETERS-1'!$B$5:$J$44,5,FALSE))*VLOOKUP(AEBYLD2!S$4,'[1]INTERNAL PARAMETERS-1'!$B$5:$J$44,9,FALSE)*AEBYLD2!$F37</f>
        <v>7.3752164603751004E-3</v>
      </c>
      <c r="T37" s="50">
        <f>AEBYLD1!T37*VLOOKUP(AEBYLD2!T$4,'[1]INTERNAL PARAMETERS-1'!$B$5:$J$44,5,FALSE)*VLOOKUP(AEBYLD2!T$4,'[1]INTERNAL PARAMETERS-1'!$B$5:$J$44,7,FALSE)*AEBYLD2!$F37 + AEBYLD1!T37*(1-VLOOKUP(AEBYLD2!T$4,'[1]INTERNAL PARAMETERS-1'!$B$5:$J$44,5,FALSE))*VLOOKUP(AEBYLD2!T$4,'[1]INTERNAL PARAMETERS-1'!$B$5:$J$44,9,FALSE)*AEBYLD2!$F37</f>
        <v>1.2625586635173097E-3</v>
      </c>
      <c r="U37" s="50">
        <f>AEBYLD1!U37*VLOOKUP(AEBYLD2!U$4,'[1]INTERNAL PARAMETERS-1'!$B$5:$J$44,5,FALSE)*VLOOKUP(AEBYLD2!U$4,'[1]INTERNAL PARAMETERS-1'!$B$5:$J$44,7,FALSE)*AEBYLD2!$F37 + AEBYLD1!U37*(1-VLOOKUP(AEBYLD2!U$4,'[1]INTERNAL PARAMETERS-1'!$B$5:$J$44,5,FALSE))*VLOOKUP(AEBYLD2!U$4,'[1]INTERNAL PARAMETERS-1'!$B$5:$J$44,9,FALSE)*AEBYLD2!$F37</f>
        <v>7.1330625746279298E-4</v>
      </c>
      <c r="V37" s="50">
        <f>AEBYLD1!V37*VLOOKUP(AEBYLD2!V$4,'[1]INTERNAL PARAMETERS-1'!$B$5:$J$44,5,FALSE)*VLOOKUP(AEBYLD2!V$4,'[1]INTERNAL PARAMETERS-1'!$B$5:$J$44,7,FALSE)*AEBYLD2!$F37 + AEBYLD1!V37*(1-VLOOKUP(AEBYLD2!V$4,'[1]INTERNAL PARAMETERS-1'!$B$5:$J$44,5,FALSE))*VLOOKUP(AEBYLD2!V$4,'[1]INTERNAL PARAMETERS-1'!$B$5:$J$44,9,FALSE)*AEBYLD2!$F37</f>
        <v>7.6193188036699092E-3</v>
      </c>
      <c r="W37" s="50">
        <f>AEBYLD1!W37*VLOOKUP(AEBYLD2!W$4,'[1]INTERNAL PARAMETERS-1'!$B$5:$J$44,5,FALSE)*VLOOKUP(AEBYLD2!W$4,'[1]INTERNAL PARAMETERS-1'!$B$5:$J$44,7,FALSE)*AEBYLD2!$F37 + AEBYLD1!W37*(1-VLOOKUP(AEBYLD2!W$4,'[1]INTERNAL PARAMETERS-1'!$B$5:$J$44,5,FALSE))*VLOOKUP(AEBYLD2!W$4,'[1]INTERNAL PARAMETERS-1'!$B$5:$J$44,9,FALSE)*AEBYLD2!$F37</f>
        <v>0</v>
      </c>
      <c r="X37" s="50">
        <f>AEBYLD1!X37*VLOOKUP(AEBYLD2!X$4,'[1]INTERNAL PARAMETERS-1'!$B$5:$J$44,5,FALSE)*VLOOKUP(AEBYLD2!X$4,'[1]INTERNAL PARAMETERS-1'!$B$5:$J$44,7,FALSE)*AEBYLD2!$F37 + AEBYLD1!X37*(1-VLOOKUP(AEBYLD2!X$4,'[1]INTERNAL PARAMETERS-1'!$B$5:$J$44,5,FALSE))*VLOOKUP(AEBYLD2!X$4,'[1]INTERNAL PARAMETERS-1'!$B$5:$J$44,9,FALSE)*AEBYLD2!$F37</f>
        <v>0</v>
      </c>
      <c r="Y37" s="50">
        <f>AEBYLD1!Y37*VLOOKUP(AEBYLD2!Y$4,'[1]INTERNAL PARAMETERS-1'!$B$5:$J$44,5,FALSE)*VLOOKUP(AEBYLD2!Y$4,'[1]INTERNAL PARAMETERS-1'!$B$5:$J$44,7,FALSE)*AEBYLD2!$F37 + AEBYLD1!Y37*(1-VLOOKUP(AEBYLD2!Y$4,'[1]INTERNAL PARAMETERS-1'!$B$5:$J$44,5,FALSE))*VLOOKUP(AEBYLD2!Y$4,'[1]INTERNAL PARAMETERS-1'!$B$5:$J$44,9,FALSE)*AEBYLD2!$F37</f>
        <v>0</v>
      </c>
      <c r="Z37" s="50">
        <f>AEBYLD1!Z37*VLOOKUP(AEBYLD2!Z$4,'[1]INTERNAL PARAMETERS-1'!$B$5:$J$44,5,FALSE)*VLOOKUP(AEBYLD2!Z$4,'[1]INTERNAL PARAMETERS-1'!$B$5:$J$44,7,FALSE)*AEBYLD2!$F37 + AEBYLD1!Z37*(1-VLOOKUP(AEBYLD2!Z$4,'[1]INTERNAL PARAMETERS-1'!$B$5:$J$44,5,FALSE))*VLOOKUP(AEBYLD2!Z$4,'[1]INTERNAL PARAMETERS-1'!$B$5:$J$44,9,FALSE)*AEBYLD2!$F37</f>
        <v>0</v>
      </c>
      <c r="AA37" s="50">
        <f>AEBYLD1!AA37*VLOOKUP(AEBYLD2!AA$4,'[1]INTERNAL PARAMETERS-1'!$B$5:$J$44,5,FALSE)*VLOOKUP(AEBYLD2!AA$4,'[1]INTERNAL PARAMETERS-1'!$B$5:$J$44,7,FALSE)*AEBYLD2!$F37 + AEBYLD1!AA37*(1-VLOOKUP(AEBYLD2!AA$4,'[1]INTERNAL PARAMETERS-1'!$B$5:$J$44,5,FALSE))*VLOOKUP(AEBYLD2!AA$4,'[1]INTERNAL PARAMETERS-1'!$B$5:$J$44,9,FALSE)*AEBYLD2!$F37</f>
        <v>0</v>
      </c>
      <c r="AB37" s="50">
        <f>AEBYLD1!AB37*VLOOKUP(AEBYLD2!AB$4,'[1]INTERNAL PARAMETERS-1'!$B$5:$J$44,5,FALSE)*VLOOKUP(AEBYLD2!AB$4,'[1]INTERNAL PARAMETERS-1'!$B$5:$J$44,7,FALSE)*AEBYLD2!$F37 + AEBYLD1!AB37*(1-VLOOKUP(AEBYLD2!AB$4,'[1]INTERNAL PARAMETERS-1'!$B$5:$J$44,5,FALSE))*VLOOKUP(AEBYLD2!AB$4,'[1]INTERNAL PARAMETERS-1'!$B$5:$J$44,9,FALSE)*AEBYLD2!$F37</f>
        <v>0</v>
      </c>
      <c r="AC37" s="50">
        <f>AEBYLD1!AC37*VLOOKUP(AEBYLD2!AC$4,'[1]INTERNAL PARAMETERS-1'!$B$5:$J$44,5,FALSE)*VLOOKUP(AEBYLD2!AC$4,'[1]INTERNAL PARAMETERS-1'!$B$5:$J$44,7,FALSE)*AEBYLD2!$F37 + AEBYLD1!AC37*(1-VLOOKUP(AEBYLD2!AC$4,'[1]INTERNAL PARAMETERS-1'!$B$5:$J$44,5,FALSE))*VLOOKUP(AEBYLD2!AC$4,'[1]INTERNAL PARAMETERS-1'!$B$5:$J$44,9,FALSE)*AEBYLD2!$F37</f>
        <v>0</v>
      </c>
      <c r="AD37" s="50">
        <f>AEBYLD1!AD37*VLOOKUP(AEBYLD2!AD$4,'[1]INTERNAL PARAMETERS-1'!$B$5:$J$44,5,FALSE)*VLOOKUP(AEBYLD2!AD$4,'[1]INTERNAL PARAMETERS-1'!$B$5:$J$44,7,FALSE)*AEBYLD2!$F37 + AEBYLD1!AD37*(1-VLOOKUP(AEBYLD2!AD$4,'[1]INTERNAL PARAMETERS-1'!$B$5:$J$44,5,FALSE))*VLOOKUP(AEBYLD2!AD$4,'[1]INTERNAL PARAMETERS-1'!$B$5:$J$44,9,FALSE)*AEBYLD2!$F37</f>
        <v>0</v>
      </c>
      <c r="AE37" s="50">
        <f>AEBYLD1!AE37*VLOOKUP(AEBYLD2!AE$4,'[1]INTERNAL PARAMETERS-1'!$B$5:$J$44,5,FALSE)*VLOOKUP(AEBYLD2!AE$4,'[1]INTERNAL PARAMETERS-1'!$B$5:$J$44,7,FALSE)*AEBYLD2!$F37 + AEBYLD1!AE37*(1-VLOOKUP(AEBYLD2!AE$4,'[1]INTERNAL PARAMETERS-1'!$B$5:$J$44,5,FALSE))*VLOOKUP(AEBYLD2!AE$4,'[1]INTERNAL PARAMETERS-1'!$B$5:$J$44,9,FALSE)*AEBYLD2!$F37</f>
        <v>0</v>
      </c>
      <c r="AF37" s="50">
        <f>AEBYLD1!AF37*VLOOKUP(AEBYLD2!AF$4,'[1]INTERNAL PARAMETERS-1'!$B$5:$J$44,5,FALSE)*VLOOKUP(AEBYLD2!AF$4,'[1]INTERNAL PARAMETERS-1'!$B$5:$J$44,7,FALSE)*AEBYLD2!$F37 + AEBYLD1!AF37*(1-VLOOKUP(AEBYLD2!AF$4,'[1]INTERNAL PARAMETERS-1'!$B$5:$J$44,5,FALSE))*VLOOKUP(AEBYLD2!AF$4,'[1]INTERNAL PARAMETERS-1'!$B$5:$J$44,9,FALSE)*AEBYLD2!$F37</f>
        <v>0</v>
      </c>
      <c r="AG37" s="50">
        <f>AEBYLD1!AG37*VLOOKUP(AEBYLD2!AG$4,'[1]INTERNAL PARAMETERS-1'!$B$5:$J$44,5,FALSE)*VLOOKUP(AEBYLD2!AG$4,'[1]INTERNAL PARAMETERS-1'!$B$5:$J$44,7,FALSE)*AEBYLD2!$F37 + AEBYLD1!AG37*(1-VLOOKUP(AEBYLD2!AG$4,'[1]INTERNAL PARAMETERS-1'!$B$5:$J$44,5,FALSE))*VLOOKUP(AEBYLD2!AG$4,'[1]INTERNAL PARAMETERS-1'!$B$5:$J$44,9,FALSE)*AEBYLD2!$F37</f>
        <v>0</v>
      </c>
      <c r="AH37" s="50">
        <f>AEBYLD1!AH37*VLOOKUP(AEBYLD2!AH$4,'[1]INTERNAL PARAMETERS-1'!$B$5:$J$44,5,FALSE)*VLOOKUP(AEBYLD2!AH$4,'[1]INTERNAL PARAMETERS-1'!$B$5:$J$44,7,FALSE)*AEBYLD2!$F37 + AEBYLD1!AH37*(1-VLOOKUP(AEBYLD2!AH$4,'[1]INTERNAL PARAMETERS-1'!$B$5:$J$44,5,FALSE))*VLOOKUP(AEBYLD2!AH$4,'[1]INTERNAL PARAMETERS-1'!$B$5:$J$44,9,FALSE)*AEBYLD2!$F37</f>
        <v>0</v>
      </c>
      <c r="AI37" s="50">
        <f>AEBYLD1!AI37*VLOOKUP(AEBYLD2!AI$4,'[1]INTERNAL PARAMETERS-1'!$B$5:$J$44,5,FALSE)*VLOOKUP(AEBYLD2!AI$4,'[1]INTERNAL PARAMETERS-1'!$B$5:$J$44,7,FALSE)*AEBYLD2!$F37 + AEBYLD1!AI37*(1-VLOOKUP(AEBYLD2!AI$4,'[1]INTERNAL PARAMETERS-1'!$B$5:$J$44,5,FALSE))*VLOOKUP(AEBYLD2!AI$4,'[1]INTERNAL PARAMETERS-1'!$B$5:$J$44,9,FALSE)*AEBYLD2!$F37</f>
        <v>5.2597896947921729E-5</v>
      </c>
      <c r="AJ37" s="50">
        <f>AEBYLD1!AJ37*VLOOKUP(AEBYLD2!AJ$4,'[1]INTERNAL PARAMETERS-1'!$B$5:$J$44,5,FALSE)*VLOOKUP(AEBYLD2!AJ$4,'[1]INTERNAL PARAMETERS-1'!$B$5:$J$44,7,FALSE)*AEBYLD2!$F37 + AEBYLD1!AJ37*(1-VLOOKUP(AEBYLD2!AJ$4,'[1]INTERNAL PARAMETERS-1'!$B$5:$J$44,5,FALSE))*VLOOKUP(AEBYLD2!AJ$4,'[1]INTERNAL PARAMETERS-1'!$B$5:$J$44,9,FALSE)*AEBYLD2!$F37</f>
        <v>8.2066313128625131E-4</v>
      </c>
      <c r="AK37" s="50">
        <f>AEBYLD1!AK37*VLOOKUP(AEBYLD2!AK$4,'[1]INTERNAL PARAMETERS-1'!$B$5:$J$44,5,FALSE)*VLOOKUP(AEBYLD2!AK$4,'[1]INTERNAL PARAMETERS-1'!$B$5:$J$44,7,FALSE)*AEBYLD2!$F37 + AEBYLD1!AK37*(1-VLOOKUP(AEBYLD2!AK$4,'[1]INTERNAL PARAMETERS-1'!$B$5:$J$44,5,FALSE))*VLOOKUP(AEBYLD2!AK$4,'[1]INTERNAL PARAMETERS-1'!$B$5:$J$44,9,FALSE)*AEBYLD2!$F37</f>
        <v>0</v>
      </c>
      <c r="AL37" s="50">
        <f>AEBYLD1!AL37*VLOOKUP(AEBYLD2!AL$4,'[1]INTERNAL PARAMETERS-1'!$B$5:$J$44,5,FALSE)*VLOOKUP(AEBYLD2!AL$4,'[1]INTERNAL PARAMETERS-1'!$B$5:$J$44,7,FALSE)*AEBYLD2!$F37 + AEBYLD1!AL37*(1-VLOOKUP(AEBYLD2!AL$4,'[1]INTERNAL PARAMETERS-1'!$B$5:$J$44,5,FALSE))*VLOOKUP(AEBYLD2!AL$4,'[1]INTERNAL PARAMETERS-1'!$B$5:$J$44,9,FALSE)*AEBYLD2!$F37</f>
        <v>0</v>
      </c>
      <c r="AM37" s="50">
        <f>AEBYLD1!AM37*VLOOKUP(AEBYLD2!AM$4,'[1]INTERNAL PARAMETERS-1'!$B$5:$J$44,5,FALSE)*VLOOKUP(AEBYLD2!AM$4,'[1]INTERNAL PARAMETERS-1'!$B$5:$J$44,7,FALSE)*AEBYLD2!$F37 + AEBYLD1!AM37*(1-VLOOKUP(AEBYLD2!AM$4,'[1]INTERNAL PARAMETERS-1'!$B$5:$J$44,5,FALSE))*VLOOKUP(AEBYLD2!AM$4,'[1]INTERNAL PARAMETERS-1'!$B$5:$J$44,9,FALSE)*AEBYLD2!$F37</f>
        <v>0</v>
      </c>
      <c r="AN37" s="50">
        <f>AEBYLD1!AN37*VLOOKUP(AEBYLD2!AN$4,'[1]INTERNAL PARAMETERS-1'!$B$5:$J$44,5,FALSE)*VLOOKUP(AEBYLD2!AN$4,'[1]INTERNAL PARAMETERS-1'!$B$5:$J$44,7,FALSE)*AEBYLD2!$F37 + AEBYLD1!AN37*(1-VLOOKUP(AEBYLD2!AN$4,'[1]INTERNAL PARAMETERS-1'!$B$5:$J$44,5,FALSE))*VLOOKUP(AEBYLD2!AN$4,'[1]INTERNAL PARAMETERS-1'!$B$5:$J$44,9,FALSE)*AEBYLD2!$F37</f>
        <v>0</v>
      </c>
      <c r="AO37" s="50">
        <f>AEBYLD1!AO37*VLOOKUP(AEBYLD2!AO$4,'[1]INTERNAL PARAMETERS-1'!$B$5:$J$44,5,FALSE)*VLOOKUP(AEBYLD2!AO$4,'[1]INTERNAL PARAMETERS-1'!$B$5:$J$44,7,FALSE)*AEBYLD2!$F37 + AEBYLD1!AO37*(1-VLOOKUP(AEBYLD2!AO$4,'[1]INTERNAL PARAMETERS-1'!$B$5:$J$44,5,FALSE))*VLOOKUP(AEBYLD2!AO$4,'[1]INTERNAL PARAMETERS-1'!$B$5:$J$44,9,FALSE)*AEBYLD2!$F37</f>
        <v>0</v>
      </c>
      <c r="AP37" s="50">
        <f>AEBYLD1!AP37*VLOOKUP(AEBYLD2!AP$4,'[1]INTERNAL PARAMETERS-1'!$B$5:$J$44,5,FALSE)*VLOOKUP(AEBYLD2!AP$4,'[1]INTERNAL PARAMETERS-1'!$B$5:$J$44,7,FALSE)*AEBYLD2!$F37 + AEBYLD1!AP37*(1-VLOOKUP(AEBYLD2!AP$4,'[1]INTERNAL PARAMETERS-1'!$B$5:$J$44,5,FALSE))*VLOOKUP(AEBYLD2!AP$4,'[1]INTERNAL PARAMETERS-1'!$B$5:$J$44,9,FALSE)*AEBYLD2!$F37</f>
        <v>0</v>
      </c>
      <c r="AQ37" s="50">
        <f>AEBYLD1!AQ37*VLOOKUP(AEBYLD2!AQ$4,'[1]INTERNAL PARAMETERS-1'!$B$5:$J$44,5,FALSE)*VLOOKUP(AEBYLD2!AQ$4,'[1]INTERNAL PARAMETERS-1'!$B$5:$J$44,7,FALSE)*AEBYLD2!$F37 + AEBYLD1!AQ37*(1-VLOOKUP(AEBYLD2!AQ$4,'[1]INTERNAL PARAMETERS-1'!$B$5:$J$44,5,FALSE))*VLOOKUP(AEBYLD2!AQ$4,'[1]INTERNAL PARAMETERS-1'!$B$5:$J$44,9,FALSE)*AEBYLD2!$F37</f>
        <v>0</v>
      </c>
      <c r="AR37" s="50">
        <f>AEBYLD1!AR37*VLOOKUP(AEBYLD2!AR$4,'[1]INTERNAL PARAMETERS-1'!$B$5:$J$44,5,FALSE)*VLOOKUP(AEBYLD2!AR$4,'[1]INTERNAL PARAMETERS-1'!$B$5:$J$44,7,FALSE)*AEBYLD2!$F37 + AEBYLD1!AR37*(1-VLOOKUP(AEBYLD2!AR$4,'[1]INTERNAL PARAMETERS-1'!$B$5:$J$44,5,FALSE))*VLOOKUP(AEBYLD2!AR$4,'[1]INTERNAL PARAMETERS-1'!$B$5:$J$44,9,FALSE)*AEBYLD2!$F37</f>
        <v>0</v>
      </c>
      <c r="AS37" s="50">
        <f>AEBYLD1!AS37*VLOOKUP(AEBYLD2!AS$4,'[1]INTERNAL PARAMETERS-1'!$B$5:$J$44,5,FALSE)*VLOOKUP(AEBYLD2!AS$4,'[1]INTERNAL PARAMETERS-1'!$B$5:$J$44,7,FALSE)*AEBYLD2!$F37 + AEBYLD1!AS37*(1-VLOOKUP(AEBYLD2!AS$4,'[1]INTERNAL PARAMETERS-1'!$B$5:$J$44,5,FALSE))*VLOOKUP(AEBYLD2!AS$4,'[1]INTERNAL PARAMETERS-1'!$B$5:$J$44,9,FALSE)*AEBYLD2!$F37</f>
        <v>0</v>
      </c>
      <c r="AT37" s="49">
        <f>AEBYLD1!AT37*VLOOKUP(AEBYLD2!AT$4,'[1]INTERNAL PARAMETERS-1'!$B$5:$J$44,5,FALSE)*VLOOKUP(AEBYLD2!AT$4,'[1]INTERNAL PARAMETERS-1'!$B$5:$J$44,7,FALSE)*AEBYLD2!$F37 + AEBYLD1!AT37*(1-VLOOKUP(AEBYLD2!AT$4,'[1]INTERNAL PARAMETERS-1'!$B$5:$J$44,5,FALSE))*VLOOKUP(AEBYLD2!AT$4,'[1]INTERNAL PARAMETERS-1'!$B$5:$J$44,9,FALSE)*AEBYLD2!$F37</f>
        <v>0</v>
      </c>
      <c r="AU37" s="51">
        <f>AEBYLD1!AU37*VLOOKUP(AEBYLD2!AU$4,'[1]INTERNAL PARAMETERS-1'!$B$5:$J$44,5,FALSE)*VLOOKUP(AEBYLD2!AU$4,'[1]INTERNAL PARAMETERS-1'!$B$5:$J$44,6,FALSE)*VLOOKUP(AEBYLD2!AU$4,'[1]INTERNAL PARAMETERS-1'!$B$5:$J$44,3,FALSE) + AEBYLD1!AU37*(1-VLOOKUP(AEBYLD2!AU$4,'[1]INTERNAL PARAMETERS-1'!$B$5:$J$44,5,FALSE))*VLOOKUP(AEBYLD2!AU$4,'[1]INTERNAL PARAMETERS-1'!$B$5:$J$44,8,FALSE)*VLOOKUP(AEBYLD2!AU$4,'[1]INTERNAL PARAMETERS-1'!$B$5:$J$44,3,FALSE)</f>
        <v>0</v>
      </c>
      <c r="AV37" s="50">
        <f>AEBYLD1!AV37*VLOOKUP(AEBYLD2!AV$4,'[1]INTERNAL PARAMETERS-1'!$B$5:$J$44,5,FALSE)*VLOOKUP(AEBYLD2!AV$4,'[1]INTERNAL PARAMETERS-1'!$B$5:$J$44,6,FALSE)*VLOOKUP(AEBYLD2!AV$4,'[1]INTERNAL PARAMETERS-1'!$B$5:$J$44,3,FALSE) + AEBYLD1!AV37*(1-VLOOKUP(AEBYLD2!AV$4,'[1]INTERNAL PARAMETERS-1'!$B$5:$J$44,5,FALSE))*VLOOKUP(AEBYLD2!AV$4,'[1]INTERNAL PARAMETERS-1'!$B$5:$J$44,8,FALSE)*VLOOKUP(AEBYLD2!AV$4,'[1]INTERNAL PARAMETERS-1'!$B$5:$J$44,3,FALSE)</f>
        <v>0</v>
      </c>
      <c r="AW37" s="50">
        <f>AEBYLD1!AW37*VLOOKUP(AEBYLD2!AW$4,'[1]INTERNAL PARAMETERS-1'!$B$5:$J$44,5,FALSE)*VLOOKUP(AEBYLD2!AW$4,'[1]INTERNAL PARAMETERS-1'!$B$5:$J$44,6,FALSE)*VLOOKUP(AEBYLD2!AW$4,'[1]INTERNAL PARAMETERS-1'!$B$5:$J$44,3,FALSE) + AEBYLD1!AW37*(1-VLOOKUP(AEBYLD2!AW$4,'[1]INTERNAL PARAMETERS-1'!$B$5:$J$44,5,FALSE))*VLOOKUP(AEBYLD2!AW$4,'[1]INTERNAL PARAMETERS-1'!$B$5:$J$44,8,FALSE)*VLOOKUP(AEBYLD2!AW$4,'[1]INTERNAL PARAMETERS-1'!$B$5:$J$44,3,FALSE)</f>
        <v>4.3969385570771175E-3</v>
      </c>
      <c r="AX37" s="50">
        <f>AEBYLD1!AX37*VLOOKUP(AEBYLD2!AX$4,'[1]INTERNAL PARAMETERS-1'!$B$5:$J$44,5,FALSE)*VLOOKUP(AEBYLD2!AX$4,'[1]INTERNAL PARAMETERS-1'!$B$5:$J$44,6,FALSE)*VLOOKUP(AEBYLD2!AX$4,'[1]INTERNAL PARAMETERS-1'!$B$5:$J$44,3,FALSE) + AEBYLD1!AX37*(1-VLOOKUP(AEBYLD2!AX$4,'[1]INTERNAL PARAMETERS-1'!$B$5:$J$44,5,FALSE))*VLOOKUP(AEBYLD2!AX$4,'[1]INTERNAL PARAMETERS-1'!$B$5:$J$44,8,FALSE)*VLOOKUP(AEBYLD2!AX$4,'[1]INTERNAL PARAMETERS-1'!$B$5:$J$44,3,FALSE)</f>
        <v>0</v>
      </c>
      <c r="AY37" s="50">
        <f>AEBYLD1!AY37*VLOOKUP(AEBYLD2!AY$4,'[1]INTERNAL PARAMETERS-1'!$B$5:$J$44,5,FALSE)*VLOOKUP(AEBYLD2!AY$4,'[1]INTERNAL PARAMETERS-1'!$B$5:$J$44,6,FALSE)*VLOOKUP(AEBYLD2!AY$4,'[1]INTERNAL PARAMETERS-1'!$B$5:$J$44,3,FALSE) + AEBYLD1!AY37*(1-VLOOKUP(AEBYLD2!AY$4,'[1]INTERNAL PARAMETERS-1'!$B$5:$J$44,5,FALSE))*VLOOKUP(AEBYLD2!AY$4,'[1]INTERNAL PARAMETERS-1'!$B$5:$J$44,8,FALSE)*VLOOKUP(AEBYLD2!AY$4,'[1]INTERNAL PARAMETERS-1'!$B$5:$J$44,3,FALSE)</f>
        <v>0</v>
      </c>
      <c r="AZ37" s="50">
        <f>AEBYLD1!AZ37*VLOOKUP(AEBYLD2!AZ$4,'[1]INTERNAL PARAMETERS-1'!$B$5:$J$44,5,FALSE)*VLOOKUP(AEBYLD2!AZ$4,'[1]INTERNAL PARAMETERS-1'!$B$5:$J$44,6,FALSE)*VLOOKUP(AEBYLD2!AZ$4,'[1]INTERNAL PARAMETERS-1'!$B$5:$J$44,3,FALSE) + AEBYLD1!AZ37*(1-VLOOKUP(AEBYLD2!AZ$4,'[1]INTERNAL PARAMETERS-1'!$B$5:$J$44,5,FALSE))*VLOOKUP(AEBYLD2!AZ$4,'[1]INTERNAL PARAMETERS-1'!$B$5:$J$44,8,FALSE)*VLOOKUP(AEBYLD2!AZ$4,'[1]INTERNAL PARAMETERS-1'!$B$5:$J$44,3,FALSE)</f>
        <v>0</v>
      </c>
      <c r="BA37" s="50">
        <f>AEBYLD1!BA37*VLOOKUP(AEBYLD2!BA$4,'[1]INTERNAL PARAMETERS-1'!$B$5:$J$44,5,FALSE)*VLOOKUP(AEBYLD2!BA$4,'[1]INTERNAL PARAMETERS-1'!$B$5:$J$44,6,FALSE)*VLOOKUP(AEBYLD2!BA$4,'[1]INTERNAL PARAMETERS-1'!$B$5:$J$44,3,FALSE) + AEBYLD1!BA37*(1-VLOOKUP(AEBYLD2!BA$4,'[1]INTERNAL PARAMETERS-1'!$B$5:$J$44,5,FALSE))*VLOOKUP(AEBYLD2!BA$4,'[1]INTERNAL PARAMETERS-1'!$B$5:$J$44,8,FALSE)*VLOOKUP(AEBYLD2!BA$4,'[1]INTERNAL PARAMETERS-1'!$B$5:$J$44,3,FALSE)</f>
        <v>1.0738966648763417E-2</v>
      </c>
      <c r="BB37" s="50">
        <f>AEBYLD1!BB37*VLOOKUP(AEBYLD2!BB$4,'[1]INTERNAL PARAMETERS-1'!$B$5:$J$44,5,FALSE)*VLOOKUP(AEBYLD2!BB$4,'[1]INTERNAL PARAMETERS-1'!$B$5:$J$44,6,FALSE)*VLOOKUP(AEBYLD2!BB$4,'[1]INTERNAL PARAMETERS-1'!$B$5:$J$44,3,FALSE) + AEBYLD1!BB37*(1-VLOOKUP(AEBYLD2!BB$4,'[1]INTERNAL PARAMETERS-1'!$B$5:$J$44,5,FALSE))*VLOOKUP(AEBYLD2!BB$4,'[1]INTERNAL PARAMETERS-1'!$B$5:$J$44,8,FALSE)*VLOOKUP(AEBYLD2!BB$4,'[1]INTERNAL PARAMETERS-1'!$B$5:$J$44,3,FALSE)</f>
        <v>1.0471351559930737E-3</v>
      </c>
      <c r="BC37" s="50">
        <f>AEBYLD1!BC37*VLOOKUP(AEBYLD2!BC$4,'[1]INTERNAL PARAMETERS-1'!$B$5:$J$44,5,FALSE)*VLOOKUP(AEBYLD2!BC$4,'[1]INTERNAL PARAMETERS-1'!$B$5:$J$44,6,FALSE)*VLOOKUP(AEBYLD2!BC$4,'[1]INTERNAL PARAMETERS-1'!$B$5:$J$44,3,FALSE) + AEBYLD1!BC37*(1-VLOOKUP(AEBYLD2!BC$4,'[1]INTERNAL PARAMETERS-1'!$B$5:$J$44,5,FALSE))*VLOOKUP(AEBYLD2!BC$4,'[1]INTERNAL PARAMETERS-1'!$B$5:$J$44,8,FALSE)*VLOOKUP(AEBYLD2!BC$4,'[1]INTERNAL PARAMETERS-1'!$B$5:$J$44,3,FALSE)</f>
        <v>2.5203374571533379E-3</v>
      </c>
      <c r="BD37" s="50">
        <f>AEBYLD1!BD37*VLOOKUP(AEBYLD2!BD$4,'[1]INTERNAL PARAMETERS-1'!$B$5:$J$44,5,FALSE)*VLOOKUP(AEBYLD2!BD$4,'[1]INTERNAL PARAMETERS-1'!$B$5:$J$44,6,FALSE)*VLOOKUP(AEBYLD2!BD$4,'[1]INTERNAL PARAMETERS-1'!$B$5:$J$44,3,FALSE) + AEBYLD1!BD37*(1-VLOOKUP(AEBYLD2!BD$4,'[1]INTERNAL PARAMETERS-1'!$B$5:$J$44,5,FALSE))*VLOOKUP(AEBYLD2!BD$4,'[1]INTERNAL PARAMETERS-1'!$B$5:$J$44,8,FALSE)*VLOOKUP(AEBYLD2!BD$4,'[1]INTERNAL PARAMETERS-1'!$B$5:$J$44,3,FALSE)</f>
        <v>4.7866831536166031E-4</v>
      </c>
      <c r="BE37" s="50">
        <f>AEBYLD1!BE37*VLOOKUP(AEBYLD2!BE$4,'[1]INTERNAL PARAMETERS-1'!$B$5:$J$44,5,FALSE)*VLOOKUP(AEBYLD2!BE$4,'[1]INTERNAL PARAMETERS-1'!$B$5:$J$44,6,FALSE)*VLOOKUP(AEBYLD2!BE$4,'[1]INTERNAL PARAMETERS-1'!$B$5:$J$44,3,FALSE) + AEBYLD1!BE37*(1-VLOOKUP(AEBYLD2!BE$4,'[1]INTERNAL PARAMETERS-1'!$B$5:$J$44,5,FALSE))*VLOOKUP(AEBYLD2!BE$4,'[1]INTERNAL PARAMETERS-1'!$B$5:$J$44,8,FALSE)*VLOOKUP(AEBYLD2!BE$4,'[1]INTERNAL PARAMETERS-1'!$B$5:$J$44,3,FALSE)</f>
        <v>4.2963472634347001E-3</v>
      </c>
      <c r="BF37" s="50">
        <f>AEBYLD1!BF37*VLOOKUP(AEBYLD2!BF$4,'[1]INTERNAL PARAMETERS-1'!$B$5:$J$44,5,FALSE)*VLOOKUP(AEBYLD2!BF$4,'[1]INTERNAL PARAMETERS-1'!$B$5:$J$44,6,FALSE)*VLOOKUP(AEBYLD2!BF$4,'[1]INTERNAL PARAMETERS-1'!$B$5:$J$44,3,FALSE) + AEBYLD1!BF37*(1-VLOOKUP(AEBYLD2!BF$4,'[1]INTERNAL PARAMETERS-1'!$B$5:$J$44,5,FALSE))*VLOOKUP(AEBYLD2!BF$4,'[1]INTERNAL PARAMETERS-1'!$B$5:$J$44,8,FALSE)*VLOOKUP(AEBYLD2!BF$4,'[1]INTERNAL PARAMETERS-1'!$B$5:$J$44,3,FALSE)</f>
        <v>0</v>
      </c>
      <c r="BG37" s="50">
        <f>AEBYLD1!BG37*VLOOKUP(AEBYLD2!BG$4,'[1]INTERNAL PARAMETERS-1'!$B$5:$J$44,5,FALSE)*VLOOKUP(AEBYLD2!BG$4,'[1]INTERNAL PARAMETERS-1'!$B$5:$J$44,6,FALSE)*VLOOKUP(AEBYLD2!BG$4,'[1]INTERNAL PARAMETERS-1'!$B$5:$J$44,3,FALSE) + AEBYLD1!BG37*(1-VLOOKUP(AEBYLD2!BG$4,'[1]INTERNAL PARAMETERS-1'!$B$5:$J$44,5,FALSE))*VLOOKUP(AEBYLD2!BG$4,'[1]INTERNAL PARAMETERS-1'!$B$5:$J$44,8,FALSE)*VLOOKUP(AEBYLD2!BG$4,'[1]INTERNAL PARAMETERS-1'!$B$5:$J$44,3,FALSE)</f>
        <v>6.5220288865010961E-4</v>
      </c>
      <c r="BH37" s="50">
        <f>AEBYLD1!BH37*VLOOKUP(AEBYLD2!BH$4,'[1]INTERNAL PARAMETERS-1'!$B$5:$J$44,5,FALSE)*VLOOKUP(AEBYLD2!BH$4,'[1]INTERNAL PARAMETERS-1'!$B$5:$J$44,6,FALSE)*VLOOKUP(AEBYLD2!BH$4,'[1]INTERNAL PARAMETERS-1'!$B$5:$J$44,3,FALSE) + AEBYLD1!BH37*(1-VLOOKUP(AEBYLD2!BH$4,'[1]INTERNAL PARAMETERS-1'!$B$5:$J$44,5,FALSE))*VLOOKUP(AEBYLD2!BH$4,'[1]INTERNAL PARAMETERS-1'!$B$5:$J$44,8,FALSE)*VLOOKUP(AEBYLD2!BH$4,'[1]INTERNAL PARAMETERS-1'!$B$5:$J$44,3,FALSE)</f>
        <v>2.3242778888980948E-6</v>
      </c>
      <c r="BI37" s="50">
        <f>AEBYLD1!BI37*VLOOKUP(AEBYLD2!BI$4,'[1]INTERNAL PARAMETERS-1'!$B$5:$J$44,5,FALSE)*VLOOKUP(AEBYLD2!BI$4,'[1]INTERNAL PARAMETERS-1'!$B$5:$J$44,6,FALSE)*VLOOKUP(AEBYLD2!BI$4,'[1]INTERNAL PARAMETERS-1'!$B$5:$J$44,3,FALSE) + AEBYLD1!BI37*(1-VLOOKUP(AEBYLD2!BI$4,'[1]INTERNAL PARAMETERS-1'!$B$5:$J$44,5,FALSE))*VLOOKUP(AEBYLD2!BI$4,'[1]INTERNAL PARAMETERS-1'!$B$5:$J$44,8,FALSE)*VLOOKUP(AEBYLD2!BI$4,'[1]INTERNAL PARAMETERS-1'!$B$5:$J$44,3,FALSE)</f>
        <v>0</v>
      </c>
      <c r="BJ37" s="50">
        <f>AEBYLD1!BJ37*VLOOKUP(AEBYLD2!BJ$4,'[1]INTERNAL PARAMETERS-1'!$B$5:$J$44,5,FALSE)*VLOOKUP(AEBYLD2!BJ$4,'[1]INTERNAL PARAMETERS-1'!$B$5:$J$44,6,FALSE)*VLOOKUP(AEBYLD2!BJ$4,'[1]INTERNAL PARAMETERS-1'!$B$5:$J$44,3,FALSE) + AEBYLD1!BJ37*(1-VLOOKUP(AEBYLD2!BJ$4,'[1]INTERNAL PARAMETERS-1'!$B$5:$J$44,5,FALSE))*VLOOKUP(AEBYLD2!BJ$4,'[1]INTERNAL PARAMETERS-1'!$B$5:$J$44,8,FALSE)*VLOOKUP(AEBYLD2!BJ$4,'[1]INTERNAL PARAMETERS-1'!$B$5:$J$44,3,FALSE)</f>
        <v>2.7335803821360304E-4</v>
      </c>
      <c r="BK37" s="50">
        <f>AEBYLD1!BK37*VLOOKUP(AEBYLD2!BK$4,'[1]INTERNAL PARAMETERS-1'!$B$5:$J$44,5,FALSE)*VLOOKUP(AEBYLD2!BK$4,'[1]INTERNAL PARAMETERS-1'!$B$5:$J$44,6,FALSE)*VLOOKUP(AEBYLD2!BK$4,'[1]INTERNAL PARAMETERS-1'!$B$5:$J$44,3,FALSE) + AEBYLD1!BK37*(1-VLOOKUP(AEBYLD2!BK$4,'[1]INTERNAL PARAMETERS-1'!$B$5:$J$44,5,FALSE))*VLOOKUP(AEBYLD2!BK$4,'[1]INTERNAL PARAMETERS-1'!$B$5:$J$44,8,FALSE)*VLOOKUP(AEBYLD2!BK$4,'[1]INTERNAL PARAMETERS-1'!$B$5:$J$44,3,FALSE)</f>
        <v>2.6571584088806477E-4</v>
      </c>
      <c r="BL37" s="50">
        <f>AEBYLD1!BL37*VLOOKUP(AEBYLD2!BL$4,'[1]INTERNAL PARAMETERS-1'!$B$5:$J$44,5,FALSE)*VLOOKUP(AEBYLD2!BL$4,'[1]INTERNAL PARAMETERS-1'!$B$5:$J$44,6,FALSE)*VLOOKUP(AEBYLD2!BL$4,'[1]INTERNAL PARAMETERS-1'!$B$5:$J$44,3,FALSE) + AEBYLD1!BL37*(1-VLOOKUP(AEBYLD2!BL$4,'[1]INTERNAL PARAMETERS-1'!$B$5:$J$44,5,FALSE))*VLOOKUP(AEBYLD2!BL$4,'[1]INTERNAL PARAMETERS-1'!$B$5:$J$44,8,FALSE)*VLOOKUP(AEBYLD2!BL$4,'[1]INTERNAL PARAMETERS-1'!$B$5:$J$44,3,FALSE)</f>
        <v>1.0635710566423596E-3</v>
      </c>
      <c r="BM37" s="50">
        <f>AEBYLD1!BM37*VLOOKUP(AEBYLD2!BM$4,'[1]INTERNAL PARAMETERS-1'!$B$5:$J$44,5,FALSE)*VLOOKUP(AEBYLD2!BM$4,'[1]INTERNAL PARAMETERS-1'!$B$5:$J$44,6,FALSE)*VLOOKUP(AEBYLD2!BM$4,'[1]INTERNAL PARAMETERS-1'!$B$5:$J$44,3,FALSE) + AEBYLD1!BM37*(1-VLOOKUP(AEBYLD2!BM$4,'[1]INTERNAL PARAMETERS-1'!$B$5:$J$44,5,FALSE))*VLOOKUP(AEBYLD2!BM$4,'[1]INTERNAL PARAMETERS-1'!$B$5:$J$44,8,FALSE)*VLOOKUP(AEBYLD2!BM$4,'[1]INTERNAL PARAMETERS-1'!$B$5:$J$44,3,FALSE)</f>
        <v>7.3886877949228371E-4</v>
      </c>
      <c r="BN37" s="50">
        <f>AEBYLD1!BN37*VLOOKUP(AEBYLD2!BN$4,'[1]INTERNAL PARAMETERS-1'!$B$5:$J$44,5,FALSE)*VLOOKUP(AEBYLD2!BN$4,'[1]INTERNAL PARAMETERS-1'!$B$5:$J$44,6,FALSE)*VLOOKUP(AEBYLD2!BN$4,'[1]INTERNAL PARAMETERS-1'!$B$5:$J$44,3,FALSE) + AEBYLD1!BN37*(1-VLOOKUP(AEBYLD2!BN$4,'[1]INTERNAL PARAMETERS-1'!$B$5:$J$44,5,FALSE))*VLOOKUP(AEBYLD2!BN$4,'[1]INTERNAL PARAMETERS-1'!$B$5:$J$44,8,FALSE)*VLOOKUP(AEBYLD2!BN$4,'[1]INTERNAL PARAMETERS-1'!$B$5:$J$44,3,FALSE)</f>
        <v>5.0244349725747867E-4</v>
      </c>
      <c r="BO37" s="50">
        <f>AEBYLD1!BO37*VLOOKUP(AEBYLD2!BO$4,'[1]INTERNAL PARAMETERS-1'!$B$5:$J$44,5,FALSE)*VLOOKUP(AEBYLD2!BO$4,'[1]INTERNAL PARAMETERS-1'!$B$5:$J$44,6,FALSE)*VLOOKUP(AEBYLD2!BO$4,'[1]INTERNAL PARAMETERS-1'!$B$5:$J$44,3,FALSE) + AEBYLD1!BO37*(1-VLOOKUP(AEBYLD2!BO$4,'[1]INTERNAL PARAMETERS-1'!$B$5:$J$44,5,FALSE))*VLOOKUP(AEBYLD2!BO$4,'[1]INTERNAL PARAMETERS-1'!$B$5:$J$44,8,FALSE)*VLOOKUP(AEBYLD2!BO$4,'[1]INTERNAL PARAMETERS-1'!$B$5:$J$44,3,FALSE)</f>
        <v>3.725429641341935E-4</v>
      </c>
      <c r="BP37" s="50">
        <f>AEBYLD1!BP37*VLOOKUP(AEBYLD2!BP$4,'[1]INTERNAL PARAMETERS-1'!$B$5:$J$44,5,FALSE)*VLOOKUP(AEBYLD2!BP$4,'[1]INTERNAL PARAMETERS-1'!$B$5:$J$44,6,FALSE)*VLOOKUP(AEBYLD2!BP$4,'[1]INTERNAL PARAMETERS-1'!$B$5:$J$44,3,FALSE) + AEBYLD1!BP37*(1-VLOOKUP(AEBYLD2!BP$4,'[1]INTERNAL PARAMETERS-1'!$B$5:$J$44,5,FALSE))*VLOOKUP(AEBYLD2!BP$4,'[1]INTERNAL PARAMETERS-1'!$B$5:$J$44,8,FALSE)*VLOOKUP(AEBYLD2!BP$4,'[1]INTERNAL PARAMETERS-1'!$B$5:$J$44,3,FALSE)</f>
        <v>1.175937858841661E-5</v>
      </c>
      <c r="BQ37" s="50">
        <f>AEBYLD1!BQ37*VLOOKUP(AEBYLD2!BQ$4,'[1]INTERNAL PARAMETERS-1'!$B$5:$J$44,5,FALSE)*VLOOKUP(AEBYLD2!BQ$4,'[1]INTERNAL PARAMETERS-1'!$B$5:$J$44,6,FALSE)*VLOOKUP(AEBYLD2!BQ$4,'[1]INTERNAL PARAMETERS-1'!$B$5:$J$44,3,FALSE) + AEBYLD1!BQ37*(1-VLOOKUP(AEBYLD2!BQ$4,'[1]INTERNAL PARAMETERS-1'!$B$5:$J$44,5,FALSE))*VLOOKUP(AEBYLD2!BQ$4,'[1]INTERNAL PARAMETERS-1'!$B$5:$J$44,8,FALSE)*VLOOKUP(AEBYLD2!BQ$4,'[1]INTERNAL PARAMETERS-1'!$B$5:$J$44,3,FALSE)</f>
        <v>1.5556226604537329E-3</v>
      </c>
      <c r="BR37" s="50">
        <f>AEBYLD1!BR37*VLOOKUP(AEBYLD2!BR$4,'[1]INTERNAL PARAMETERS-1'!$B$5:$J$44,5,FALSE)*VLOOKUP(AEBYLD2!BR$4,'[1]INTERNAL PARAMETERS-1'!$B$5:$J$44,6,FALSE)*VLOOKUP(AEBYLD2!BR$4,'[1]INTERNAL PARAMETERS-1'!$B$5:$J$44,3,FALSE) + AEBYLD1!BR37*(1-VLOOKUP(AEBYLD2!BR$4,'[1]INTERNAL PARAMETERS-1'!$B$5:$J$44,5,FALSE))*VLOOKUP(AEBYLD2!BR$4,'[1]INTERNAL PARAMETERS-1'!$B$5:$J$44,8,FALSE)*VLOOKUP(AEBYLD2!BR$4,'[1]INTERNAL PARAMETERS-1'!$B$5:$J$44,3,FALSE)</f>
        <v>3.7657324575179026E-5</v>
      </c>
      <c r="BS37" s="50">
        <f>AEBYLD1!BS37*VLOOKUP(AEBYLD2!BS$4,'[1]INTERNAL PARAMETERS-1'!$B$5:$J$44,5,FALSE)*VLOOKUP(AEBYLD2!BS$4,'[1]INTERNAL PARAMETERS-1'!$B$5:$J$44,6,FALSE)*VLOOKUP(AEBYLD2!BS$4,'[1]INTERNAL PARAMETERS-1'!$B$5:$J$44,3,FALSE) + AEBYLD1!BS37*(1-VLOOKUP(AEBYLD2!BS$4,'[1]INTERNAL PARAMETERS-1'!$B$5:$J$44,5,FALSE))*VLOOKUP(AEBYLD2!BS$4,'[1]INTERNAL PARAMETERS-1'!$B$5:$J$44,8,FALSE)*VLOOKUP(AEBYLD2!BS$4,'[1]INTERNAL PARAMETERS-1'!$B$5:$J$44,3,FALSE)</f>
        <v>3.8515341808850582E-6</v>
      </c>
      <c r="BT37" s="50">
        <f>AEBYLD1!BT37*VLOOKUP(AEBYLD2!BT$4,'[1]INTERNAL PARAMETERS-1'!$B$5:$J$44,5,FALSE)*VLOOKUP(AEBYLD2!BT$4,'[1]INTERNAL PARAMETERS-1'!$B$5:$J$44,6,FALSE)*VLOOKUP(AEBYLD2!BT$4,'[1]INTERNAL PARAMETERS-1'!$B$5:$J$44,3,FALSE) + AEBYLD1!BT37*(1-VLOOKUP(AEBYLD2!BT$4,'[1]INTERNAL PARAMETERS-1'!$B$5:$J$44,5,FALSE))*VLOOKUP(AEBYLD2!BT$4,'[1]INTERNAL PARAMETERS-1'!$B$5:$J$44,8,FALSE)*VLOOKUP(AEBYLD2!BT$4,'[1]INTERNAL PARAMETERS-1'!$B$5:$J$44,3,FALSE)</f>
        <v>0</v>
      </c>
      <c r="BU37" s="50">
        <f>AEBYLD1!BU37*VLOOKUP(AEBYLD2!BU$4,'[1]INTERNAL PARAMETERS-1'!$B$5:$J$44,5,FALSE)*VLOOKUP(AEBYLD2!BU$4,'[1]INTERNAL PARAMETERS-1'!$B$5:$J$44,6,FALSE)*VLOOKUP(AEBYLD2!BU$4,'[1]INTERNAL PARAMETERS-1'!$B$5:$J$44,3,FALSE) + AEBYLD1!BU37*(1-VLOOKUP(AEBYLD2!BU$4,'[1]INTERNAL PARAMETERS-1'!$B$5:$J$44,5,FALSE))*VLOOKUP(AEBYLD2!BU$4,'[1]INTERNAL PARAMETERS-1'!$B$5:$J$44,8,FALSE)*VLOOKUP(AEBYLD2!BU$4,'[1]INTERNAL PARAMETERS-1'!$B$5:$J$44,3,FALSE)</f>
        <v>0</v>
      </c>
      <c r="BV37" s="50">
        <f>AEBYLD1!BV37*VLOOKUP(AEBYLD2!BV$4,'[1]INTERNAL PARAMETERS-1'!$B$5:$J$44,5,FALSE)*VLOOKUP(AEBYLD2!BV$4,'[1]INTERNAL PARAMETERS-1'!$B$5:$J$44,6,FALSE)*VLOOKUP(AEBYLD2!BV$4,'[1]INTERNAL PARAMETERS-1'!$B$5:$J$44,3,FALSE) + AEBYLD1!BV37*(1-VLOOKUP(AEBYLD2!BV$4,'[1]INTERNAL PARAMETERS-1'!$B$5:$J$44,5,FALSE))*VLOOKUP(AEBYLD2!BV$4,'[1]INTERNAL PARAMETERS-1'!$B$5:$J$44,8,FALSE)*VLOOKUP(AEBYLD2!BV$4,'[1]INTERNAL PARAMETERS-1'!$B$5:$J$44,3,FALSE)</f>
        <v>0</v>
      </c>
      <c r="BW37" s="50">
        <f>AEBYLD1!BW37*VLOOKUP(AEBYLD2!BW$4,'[1]INTERNAL PARAMETERS-1'!$B$5:$J$44,5,FALSE)*VLOOKUP(AEBYLD2!BW$4,'[1]INTERNAL PARAMETERS-1'!$B$5:$J$44,6,FALSE)*VLOOKUP(AEBYLD2!BW$4,'[1]INTERNAL PARAMETERS-1'!$B$5:$J$44,3,FALSE) + AEBYLD1!BW37*(1-VLOOKUP(AEBYLD2!BW$4,'[1]INTERNAL PARAMETERS-1'!$B$5:$J$44,5,FALSE))*VLOOKUP(AEBYLD2!BW$4,'[1]INTERNAL PARAMETERS-1'!$B$5:$J$44,8,FALSE)*VLOOKUP(AEBYLD2!BW$4,'[1]INTERNAL PARAMETERS-1'!$B$5:$J$44,3,FALSE)</f>
        <v>0</v>
      </c>
      <c r="BX37" s="50">
        <f>AEBYLD1!BX37*VLOOKUP(AEBYLD2!BX$4,'[1]INTERNAL PARAMETERS-1'!$B$5:$J$44,5,FALSE)*VLOOKUP(AEBYLD2!BX$4,'[1]INTERNAL PARAMETERS-1'!$B$5:$J$44,6,FALSE)*VLOOKUP(AEBYLD2!BX$4,'[1]INTERNAL PARAMETERS-1'!$B$5:$J$44,3,FALSE) + AEBYLD1!BX37*(1-VLOOKUP(AEBYLD2!BX$4,'[1]INTERNAL PARAMETERS-1'!$B$5:$J$44,5,FALSE))*VLOOKUP(AEBYLD2!BX$4,'[1]INTERNAL PARAMETERS-1'!$B$5:$J$44,8,FALSE)*VLOOKUP(AEBYLD2!BX$4,'[1]INTERNAL PARAMETERS-1'!$B$5:$J$44,3,FALSE)</f>
        <v>0</v>
      </c>
      <c r="BY37" s="50">
        <f>AEBYLD1!BY37*VLOOKUP(AEBYLD2!BY$4,'[1]INTERNAL PARAMETERS-1'!$B$5:$J$44,5,FALSE)*VLOOKUP(AEBYLD2!BY$4,'[1]INTERNAL PARAMETERS-1'!$B$5:$J$44,6,FALSE)*VLOOKUP(AEBYLD2!BY$4,'[1]INTERNAL PARAMETERS-1'!$B$5:$J$44,3,FALSE) + AEBYLD1!BY37*(1-VLOOKUP(AEBYLD2!BY$4,'[1]INTERNAL PARAMETERS-1'!$B$5:$J$44,5,FALSE))*VLOOKUP(AEBYLD2!BY$4,'[1]INTERNAL PARAMETERS-1'!$B$5:$J$44,8,FALSE)*VLOOKUP(AEBYLD2!BY$4,'[1]INTERNAL PARAMETERS-1'!$B$5:$J$44,3,FALSE)</f>
        <v>0</v>
      </c>
      <c r="BZ37" s="50">
        <f>AEBYLD1!BZ37*VLOOKUP(AEBYLD2!BZ$4,'[1]INTERNAL PARAMETERS-1'!$B$5:$J$44,5,FALSE)*VLOOKUP(AEBYLD2!BZ$4,'[1]INTERNAL PARAMETERS-1'!$B$5:$J$44,6,FALSE)*VLOOKUP(AEBYLD2!BZ$4,'[1]INTERNAL PARAMETERS-1'!$B$5:$J$44,3,FALSE) + AEBYLD1!BZ37*(1-VLOOKUP(AEBYLD2!BZ$4,'[1]INTERNAL PARAMETERS-1'!$B$5:$J$44,5,FALSE))*VLOOKUP(AEBYLD2!BZ$4,'[1]INTERNAL PARAMETERS-1'!$B$5:$J$44,8,FALSE)*VLOOKUP(AEBYLD2!BZ$4,'[1]INTERNAL PARAMETERS-1'!$B$5:$J$44,3,FALSE)</f>
        <v>6.8867493004387988E-7</v>
      </c>
      <c r="CA37" s="50">
        <f>AEBYLD1!CA37*VLOOKUP(AEBYLD2!CA$4,'[1]INTERNAL PARAMETERS-1'!$B$5:$J$44,5,FALSE)*VLOOKUP(AEBYLD2!CA$4,'[1]INTERNAL PARAMETERS-1'!$B$5:$J$44,6,FALSE)*VLOOKUP(AEBYLD2!CA$4,'[1]INTERNAL PARAMETERS-1'!$B$5:$J$44,3,FALSE) + AEBYLD1!CA37*(1-VLOOKUP(AEBYLD2!CA$4,'[1]INTERNAL PARAMETERS-1'!$B$5:$J$44,5,FALSE))*VLOOKUP(AEBYLD2!CA$4,'[1]INTERNAL PARAMETERS-1'!$B$5:$J$44,8,FALSE)*VLOOKUP(AEBYLD2!CA$4,'[1]INTERNAL PARAMETERS-1'!$B$5:$J$44,3,FALSE)</f>
        <v>0</v>
      </c>
      <c r="CB37" s="50">
        <f>AEBYLD1!CB37*VLOOKUP(AEBYLD2!CB$4,'[1]INTERNAL PARAMETERS-1'!$B$5:$J$44,5,FALSE)*VLOOKUP(AEBYLD2!CB$4,'[1]INTERNAL PARAMETERS-1'!$B$5:$J$44,6,FALSE)*VLOOKUP(AEBYLD2!CB$4,'[1]INTERNAL PARAMETERS-1'!$B$5:$J$44,3,FALSE) + AEBYLD1!CB37*(1-VLOOKUP(AEBYLD2!CB$4,'[1]INTERNAL PARAMETERS-1'!$B$5:$J$44,5,FALSE))*VLOOKUP(AEBYLD2!CB$4,'[1]INTERNAL PARAMETERS-1'!$B$5:$J$44,8,FALSE)*VLOOKUP(AEBYLD2!CB$4,'[1]INTERNAL PARAMETERS-1'!$B$5:$J$44,3,FALSE)</f>
        <v>0</v>
      </c>
      <c r="CC37" s="50">
        <f>AEBYLD1!CC37*VLOOKUP(AEBYLD2!CC$4,'[1]INTERNAL PARAMETERS-1'!$B$5:$J$44,5,FALSE)*VLOOKUP(AEBYLD2!CC$4,'[1]INTERNAL PARAMETERS-1'!$B$5:$J$44,6,FALSE)*VLOOKUP(AEBYLD2!CC$4,'[1]INTERNAL PARAMETERS-1'!$B$5:$J$44,3,FALSE) + AEBYLD1!CC37*(1-VLOOKUP(AEBYLD2!CC$4,'[1]INTERNAL PARAMETERS-1'!$B$5:$J$44,5,FALSE))*VLOOKUP(AEBYLD2!CC$4,'[1]INTERNAL PARAMETERS-1'!$B$5:$J$44,8,FALSE)*VLOOKUP(AEBYLD2!CC$4,'[1]INTERNAL PARAMETERS-1'!$B$5:$J$44,3,FALSE)</f>
        <v>5.5475007202308892E-6</v>
      </c>
      <c r="CD37" s="50">
        <f>AEBYLD1!CD37*VLOOKUP(AEBYLD2!CD$4,'[1]INTERNAL PARAMETERS-1'!$B$5:$J$44,5,FALSE)*VLOOKUP(AEBYLD2!CD$4,'[1]INTERNAL PARAMETERS-1'!$B$5:$J$44,6,FALSE)*VLOOKUP(AEBYLD2!CD$4,'[1]INTERNAL PARAMETERS-1'!$B$5:$J$44,3,FALSE) + AEBYLD1!CD37*(1-VLOOKUP(AEBYLD2!CD$4,'[1]INTERNAL PARAMETERS-1'!$B$5:$J$44,5,FALSE))*VLOOKUP(AEBYLD2!CD$4,'[1]INTERNAL PARAMETERS-1'!$B$5:$J$44,8,FALSE)*VLOOKUP(AEBYLD2!CD$4,'[1]INTERNAL PARAMETERS-1'!$B$5:$J$44,3,FALSE)</f>
        <v>1.2051478555010466E-5</v>
      </c>
      <c r="CE37" s="50">
        <f>AEBYLD1!CE37*VLOOKUP(AEBYLD2!CE$4,'[1]INTERNAL PARAMETERS-1'!$B$5:$J$44,5,FALSE)*VLOOKUP(AEBYLD2!CE$4,'[1]INTERNAL PARAMETERS-1'!$B$5:$J$44,6,FALSE)*VLOOKUP(AEBYLD2!CE$4,'[1]INTERNAL PARAMETERS-1'!$B$5:$J$44,3,FALSE) + AEBYLD1!CE37*(1-VLOOKUP(AEBYLD2!CE$4,'[1]INTERNAL PARAMETERS-1'!$B$5:$J$44,5,FALSE))*VLOOKUP(AEBYLD2!CE$4,'[1]INTERNAL PARAMETERS-1'!$B$5:$J$44,8,FALSE)*VLOOKUP(AEBYLD2!CE$4,'[1]INTERNAL PARAMETERS-1'!$B$5:$J$44,3,FALSE)</f>
        <v>2.3807818859694147E-5</v>
      </c>
      <c r="CF37" s="50">
        <f>AEBYLD1!CF37*VLOOKUP(AEBYLD2!CF$4,'[1]INTERNAL PARAMETERS-1'!$B$5:$J$44,5,FALSE)*VLOOKUP(AEBYLD2!CF$4,'[1]INTERNAL PARAMETERS-1'!$B$5:$J$44,6,FALSE)*VLOOKUP(AEBYLD2!CF$4,'[1]INTERNAL PARAMETERS-1'!$B$5:$J$44,3,FALSE) + AEBYLD1!CF37*(1-VLOOKUP(AEBYLD2!CF$4,'[1]INTERNAL PARAMETERS-1'!$B$5:$J$44,5,FALSE))*VLOOKUP(AEBYLD2!CF$4,'[1]INTERNAL PARAMETERS-1'!$B$5:$J$44,8,FALSE)*VLOOKUP(AEBYLD2!CF$4,'[1]INTERNAL PARAMETERS-1'!$B$5:$J$44,3,FALSE)</f>
        <v>3.8197546293475477E-5</v>
      </c>
      <c r="CG37" s="50">
        <f>AEBYLD1!CG37*VLOOKUP(AEBYLD2!CG$4,'[1]INTERNAL PARAMETERS-1'!$B$5:$J$44,5,FALSE)*VLOOKUP(AEBYLD2!CG$4,'[1]INTERNAL PARAMETERS-1'!$B$5:$J$44,6,FALSE)*VLOOKUP(AEBYLD2!CG$4,'[1]INTERNAL PARAMETERS-1'!$B$5:$J$44,3,FALSE) + AEBYLD1!CG37*(1-VLOOKUP(AEBYLD2!CG$4,'[1]INTERNAL PARAMETERS-1'!$B$5:$J$44,5,FALSE))*VLOOKUP(AEBYLD2!CG$4,'[1]INTERNAL PARAMETERS-1'!$B$5:$J$44,8,FALSE)*VLOOKUP(AEBYLD2!CG$4,'[1]INTERNAL PARAMETERS-1'!$B$5:$J$44,3,FALSE)</f>
        <v>0</v>
      </c>
      <c r="CH37" s="49">
        <f>AEBYLD1!CH37*VLOOKUP(AEBYLD2!CH$4,'[1]INTERNAL PARAMETERS-1'!$B$5:$J$44,5,FALSE)*VLOOKUP(AEBYLD2!CH$4,'[1]INTERNAL PARAMETERS-1'!$B$5:$J$44,6,FALSE)*VLOOKUP(AEBYLD2!CH$4,'[1]INTERNAL PARAMETERS-1'!$B$5:$J$44,3,FALSE) + AEBYLD1!CH37*(1-VLOOKUP(AEBYLD2!CH$4,'[1]INTERNAL PARAMETERS-1'!$B$5:$J$44,5,FALSE))*VLOOKUP(AEBYLD2!CH$4,'[1]INTERNAL PARAMETERS-1'!$B$5:$J$44,8,FALSE)*VLOOKUP(AEBYLD2!CH$4,'[1]INTERNAL PARAMETERS-1'!$B$5:$J$44,3,FALSE)</f>
        <v>0</v>
      </c>
      <c r="CJ37" s="51">
        <f t="shared" si="0"/>
        <v>0.15521397801509473</v>
      </c>
      <c r="CK37" s="49">
        <f t="shared" si="1"/>
        <v>2.9038604658106967E-2</v>
      </c>
    </row>
    <row r="38" spans="2:89" x14ac:dyDescent="0.4">
      <c r="B38" s="64" t="s">
        <v>5</v>
      </c>
      <c r="C38" s="63" t="s">
        <v>71</v>
      </c>
      <c r="D38" s="63" t="s">
        <v>73</v>
      </c>
      <c r="E38" s="147">
        <f>AEB!AF38</f>
        <v>1.2152386266088231</v>
      </c>
      <c r="F38" s="62">
        <f>'[1]INTERNAL PARAMETERS-1'!M20</f>
        <v>12.89</v>
      </c>
      <c r="G38" s="51">
        <f>AEBYLD1!G38*VLOOKUP(AEBYLD2!G$4,'[1]INTERNAL PARAMETERS-1'!$B$5:$J$44,5,FALSE)*VLOOKUP(AEBYLD2!G$4,'[1]INTERNAL PARAMETERS-1'!$B$5:$J$44,7,FALSE)*AEBYLD2!$F38 + AEBYLD1!G38*(1-VLOOKUP(AEBYLD2!G$4,'[1]INTERNAL PARAMETERS-1'!$B$5:$J$44,5,FALSE))*VLOOKUP(AEBYLD2!G$4,'[1]INTERNAL PARAMETERS-1'!$B$5:$J$44,9,FALSE)*AEBYLD2!$F38</f>
        <v>1.6815939774871554E-2</v>
      </c>
      <c r="H38" s="50">
        <f>AEBYLD1!H38*VLOOKUP(AEBYLD2!H$4,'[1]INTERNAL PARAMETERS-1'!$B$5:$J$44,5,FALSE)*VLOOKUP(AEBYLD2!H$4,'[1]INTERNAL PARAMETERS-1'!$B$5:$J$44,7,FALSE)*AEBYLD2!$F38 + AEBYLD1!H38*(1-VLOOKUP(AEBYLD2!H$4,'[1]INTERNAL PARAMETERS-1'!$B$5:$J$44,5,FALSE))*VLOOKUP(AEBYLD2!H$4,'[1]INTERNAL PARAMETERS-1'!$B$5:$J$44,9,FALSE)*AEBYLD2!$F38</f>
        <v>5.6340177965992179E-3</v>
      </c>
      <c r="I38" s="50">
        <f>AEBYLD1!I38*VLOOKUP(AEBYLD2!I$4,'[1]INTERNAL PARAMETERS-1'!$B$5:$J$44,5,FALSE)*VLOOKUP(AEBYLD2!I$4,'[1]INTERNAL PARAMETERS-1'!$B$5:$J$44,7,FALSE)*AEBYLD2!$F38 + AEBYLD1!I38*(1-VLOOKUP(AEBYLD2!I$4,'[1]INTERNAL PARAMETERS-1'!$B$5:$J$44,5,FALSE))*VLOOKUP(AEBYLD2!I$4,'[1]INTERNAL PARAMETERS-1'!$B$5:$J$44,9,FALSE)*AEBYLD2!$F38</f>
        <v>3.05876648111887E-2</v>
      </c>
      <c r="J38" s="50">
        <f>AEBYLD1!J38*VLOOKUP(AEBYLD2!J$4,'[1]INTERNAL PARAMETERS-1'!$B$5:$J$44,5,FALSE)*VLOOKUP(AEBYLD2!J$4,'[1]INTERNAL PARAMETERS-1'!$B$5:$J$44,7,FALSE)*AEBYLD2!$F38 + AEBYLD1!J38*(1-VLOOKUP(AEBYLD2!J$4,'[1]INTERNAL PARAMETERS-1'!$B$5:$J$44,5,FALSE))*VLOOKUP(AEBYLD2!J$4,'[1]INTERNAL PARAMETERS-1'!$B$5:$J$44,9,FALSE)*AEBYLD2!$F38</f>
        <v>0</v>
      </c>
      <c r="K38" s="50">
        <f>AEBYLD1!K38*VLOOKUP(AEBYLD2!K$4,'[1]INTERNAL PARAMETERS-1'!$B$5:$J$44,5,FALSE)*VLOOKUP(AEBYLD2!K$4,'[1]INTERNAL PARAMETERS-1'!$B$5:$J$44,7,FALSE)*AEBYLD2!$F38 + AEBYLD1!K38*(1-VLOOKUP(AEBYLD2!K$4,'[1]INTERNAL PARAMETERS-1'!$B$5:$J$44,5,FALSE))*VLOOKUP(AEBYLD2!K$4,'[1]INTERNAL PARAMETERS-1'!$B$5:$J$44,9,FALSE)*AEBYLD2!$F38</f>
        <v>0</v>
      </c>
      <c r="L38" s="50">
        <f>AEBYLD1!L38*VLOOKUP(AEBYLD2!L$4,'[1]INTERNAL PARAMETERS-1'!$B$5:$J$44,5,FALSE)*VLOOKUP(AEBYLD2!L$4,'[1]INTERNAL PARAMETERS-1'!$B$5:$J$44,7,FALSE)*AEBYLD2!$F38 + AEBYLD1!L38*(1-VLOOKUP(AEBYLD2!L$4,'[1]INTERNAL PARAMETERS-1'!$B$5:$J$44,5,FALSE))*VLOOKUP(AEBYLD2!L$4,'[1]INTERNAL PARAMETERS-1'!$B$5:$J$44,9,FALSE)*AEBYLD2!$F38</f>
        <v>0</v>
      </c>
      <c r="M38" s="50">
        <f>AEBYLD1!M38*VLOOKUP(AEBYLD2!M$4,'[1]INTERNAL PARAMETERS-1'!$B$5:$J$44,5,FALSE)*VLOOKUP(AEBYLD2!M$4,'[1]INTERNAL PARAMETERS-1'!$B$5:$J$44,7,FALSE)*AEBYLD2!$F38 + AEBYLD1!M38*(1-VLOOKUP(AEBYLD2!M$4,'[1]INTERNAL PARAMETERS-1'!$B$5:$J$44,5,FALSE))*VLOOKUP(AEBYLD2!M$4,'[1]INTERNAL PARAMETERS-1'!$B$5:$J$44,9,FALSE)*AEBYLD2!$F38</f>
        <v>9.2592382316029741E-3</v>
      </c>
      <c r="N38" s="50">
        <f>AEBYLD1!N38*VLOOKUP(AEBYLD2!N$4,'[1]INTERNAL PARAMETERS-1'!$B$5:$J$44,5,FALSE)*VLOOKUP(AEBYLD2!N$4,'[1]INTERNAL PARAMETERS-1'!$B$5:$J$44,7,FALSE)*AEBYLD2!$F38 + AEBYLD1!N38*(1-VLOOKUP(AEBYLD2!N$4,'[1]INTERNAL PARAMETERS-1'!$B$5:$J$44,5,FALSE))*VLOOKUP(AEBYLD2!N$4,'[1]INTERNAL PARAMETERS-1'!$B$5:$J$44,9,FALSE)*AEBYLD2!$F38</f>
        <v>1.1657896524250437E-4</v>
      </c>
      <c r="O38" s="50">
        <f>AEBYLD1!O38*VLOOKUP(AEBYLD2!O$4,'[1]INTERNAL PARAMETERS-1'!$B$5:$J$44,5,FALSE)*VLOOKUP(AEBYLD2!O$4,'[1]INTERNAL PARAMETERS-1'!$B$5:$J$44,7,FALSE)*AEBYLD2!$F38 + AEBYLD1!O38*(1-VLOOKUP(AEBYLD2!O$4,'[1]INTERNAL PARAMETERS-1'!$B$5:$J$44,5,FALSE))*VLOOKUP(AEBYLD2!O$4,'[1]INTERNAL PARAMETERS-1'!$B$5:$J$44,9,FALSE)*AEBYLD2!$F38</f>
        <v>0</v>
      </c>
      <c r="P38" s="50">
        <f>AEBYLD1!P38*VLOOKUP(AEBYLD2!P$4,'[1]INTERNAL PARAMETERS-1'!$B$5:$J$44,5,FALSE)*VLOOKUP(AEBYLD2!P$4,'[1]INTERNAL PARAMETERS-1'!$B$5:$J$44,7,FALSE)*AEBYLD2!$F38 + AEBYLD1!P38*(1-VLOOKUP(AEBYLD2!P$4,'[1]INTERNAL PARAMETERS-1'!$B$5:$J$44,5,FALSE))*VLOOKUP(AEBYLD2!P$4,'[1]INTERNAL PARAMETERS-1'!$B$5:$J$44,9,FALSE)*AEBYLD2!$F38</f>
        <v>0</v>
      </c>
      <c r="Q38" s="50">
        <f>AEBYLD1!Q38*VLOOKUP(AEBYLD2!Q$4,'[1]INTERNAL PARAMETERS-1'!$B$5:$J$44,5,FALSE)*VLOOKUP(AEBYLD2!Q$4,'[1]INTERNAL PARAMETERS-1'!$B$5:$J$44,7,FALSE)*AEBYLD2!$F38 + AEBYLD1!Q38*(1-VLOOKUP(AEBYLD2!Q$4,'[1]INTERNAL PARAMETERS-1'!$B$5:$J$44,5,FALSE))*VLOOKUP(AEBYLD2!Q$4,'[1]INTERNAL PARAMETERS-1'!$B$5:$J$44,9,FALSE)*AEBYLD2!$F38</f>
        <v>0</v>
      </c>
      <c r="R38" s="50">
        <f>AEBYLD1!R38*VLOOKUP(AEBYLD2!R$4,'[1]INTERNAL PARAMETERS-1'!$B$5:$J$44,5,FALSE)*VLOOKUP(AEBYLD2!R$4,'[1]INTERNAL PARAMETERS-1'!$B$5:$J$44,7,FALSE)*AEBYLD2!$F38 + AEBYLD1!R38*(1-VLOOKUP(AEBYLD2!R$4,'[1]INTERNAL PARAMETERS-1'!$B$5:$J$44,5,FALSE))*VLOOKUP(AEBYLD2!R$4,'[1]INTERNAL PARAMETERS-1'!$B$5:$J$44,9,FALSE)*AEBYLD2!$F38</f>
        <v>0</v>
      </c>
      <c r="S38" s="50">
        <f>AEBYLD1!S38*VLOOKUP(AEBYLD2!S$4,'[1]INTERNAL PARAMETERS-1'!$B$5:$J$44,5,FALSE)*VLOOKUP(AEBYLD2!S$4,'[1]INTERNAL PARAMETERS-1'!$B$5:$J$44,7,FALSE)*AEBYLD2!$F38 + AEBYLD1!S38*(1-VLOOKUP(AEBYLD2!S$4,'[1]INTERNAL PARAMETERS-1'!$B$5:$J$44,5,FALSE))*VLOOKUP(AEBYLD2!S$4,'[1]INTERNAL PARAMETERS-1'!$B$5:$J$44,9,FALSE)*AEBYLD2!$F38</f>
        <v>2.9172519820290514E-3</v>
      </c>
      <c r="T38" s="50">
        <f>AEBYLD1!T38*VLOOKUP(AEBYLD2!T$4,'[1]INTERNAL PARAMETERS-1'!$B$5:$J$44,5,FALSE)*VLOOKUP(AEBYLD2!T$4,'[1]INTERNAL PARAMETERS-1'!$B$5:$J$44,7,FALSE)*AEBYLD2!$F38 + AEBYLD1!T38*(1-VLOOKUP(AEBYLD2!T$4,'[1]INTERNAL PARAMETERS-1'!$B$5:$J$44,5,FALSE))*VLOOKUP(AEBYLD2!T$4,'[1]INTERNAL PARAMETERS-1'!$B$5:$J$44,9,FALSE)*AEBYLD2!$F38</f>
        <v>1.8557645360161368E-3</v>
      </c>
      <c r="U38" s="50">
        <f>AEBYLD1!U38*VLOOKUP(AEBYLD2!U$4,'[1]INTERNAL PARAMETERS-1'!$B$5:$J$44,5,FALSE)*VLOOKUP(AEBYLD2!U$4,'[1]INTERNAL PARAMETERS-1'!$B$5:$J$44,7,FALSE)*AEBYLD2!$F38 + AEBYLD1!U38*(1-VLOOKUP(AEBYLD2!U$4,'[1]INTERNAL PARAMETERS-1'!$B$5:$J$44,5,FALSE))*VLOOKUP(AEBYLD2!U$4,'[1]INTERNAL PARAMETERS-1'!$B$5:$J$44,9,FALSE)*AEBYLD2!$F38</f>
        <v>0</v>
      </c>
      <c r="V38" s="50">
        <f>AEBYLD1!V38*VLOOKUP(AEBYLD2!V$4,'[1]INTERNAL PARAMETERS-1'!$B$5:$J$44,5,FALSE)*VLOOKUP(AEBYLD2!V$4,'[1]INTERNAL PARAMETERS-1'!$B$5:$J$44,7,FALSE)*AEBYLD2!$F38 + AEBYLD1!V38*(1-VLOOKUP(AEBYLD2!V$4,'[1]INTERNAL PARAMETERS-1'!$B$5:$J$44,5,FALSE))*VLOOKUP(AEBYLD2!V$4,'[1]INTERNAL PARAMETERS-1'!$B$5:$J$44,9,FALSE)*AEBYLD2!$F38</f>
        <v>2.6351689585293334E-3</v>
      </c>
      <c r="W38" s="50">
        <f>AEBYLD1!W38*VLOOKUP(AEBYLD2!W$4,'[1]INTERNAL PARAMETERS-1'!$B$5:$J$44,5,FALSE)*VLOOKUP(AEBYLD2!W$4,'[1]INTERNAL PARAMETERS-1'!$B$5:$J$44,7,FALSE)*AEBYLD2!$F38 + AEBYLD1!W38*(1-VLOOKUP(AEBYLD2!W$4,'[1]INTERNAL PARAMETERS-1'!$B$5:$J$44,5,FALSE))*VLOOKUP(AEBYLD2!W$4,'[1]INTERNAL PARAMETERS-1'!$B$5:$J$44,9,FALSE)*AEBYLD2!$F38</f>
        <v>0</v>
      </c>
      <c r="X38" s="50">
        <f>AEBYLD1!X38*VLOOKUP(AEBYLD2!X$4,'[1]INTERNAL PARAMETERS-1'!$B$5:$J$44,5,FALSE)*VLOOKUP(AEBYLD2!X$4,'[1]INTERNAL PARAMETERS-1'!$B$5:$J$44,7,FALSE)*AEBYLD2!$F38 + AEBYLD1!X38*(1-VLOOKUP(AEBYLD2!X$4,'[1]INTERNAL PARAMETERS-1'!$B$5:$J$44,5,FALSE))*VLOOKUP(AEBYLD2!X$4,'[1]INTERNAL PARAMETERS-1'!$B$5:$J$44,9,FALSE)*AEBYLD2!$F38</f>
        <v>0</v>
      </c>
      <c r="Y38" s="50">
        <f>AEBYLD1!Y38*VLOOKUP(AEBYLD2!Y$4,'[1]INTERNAL PARAMETERS-1'!$B$5:$J$44,5,FALSE)*VLOOKUP(AEBYLD2!Y$4,'[1]INTERNAL PARAMETERS-1'!$B$5:$J$44,7,FALSE)*AEBYLD2!$F38 + AEBYLD1!Y38*(1-VLOOKUP(AEBYLD2!Y$4,'[1]INTERNAL PARAMETERS-1'!$B$5:$J$44,5,FALSE))*VLOOKUP(AEBYLD2!Y$4,'[1]INTERNAL PARAMETERS-1'!$B$5:$J$44,9,FALSE)*AEBYLD2!$F38</f>
        <v>0</v>
      </c>
      <c r="Z38" s="50">
        <f>AEBYLD1!Z38*VLOOKUP(AEBYLD2!Z$4,'[1]INTERNAL PARAMETERS-1'!$B$5:$J$44,5,FALSE)*VLOOKUP(AEBYLD2!Z$4,'[1]INTERNAL PARAMETERS-1'!$B$5:$J$44,7,FALSE)*AEBYLD2!$F38 + AEBYLD1!Z38*(1-VLOOKUP(AEBYLD2!Z$4,'[1]INTERNAL PARAMETERS-1'!$B$5:$J$44,5,FALSE))*VLOOKUP(AEBYLD2!Z$4,'[1]INTERNAL PARAMETERS-1'!$B$5:$J$44,9,FALSE)*AEBYLD2!$F38</f>
        <v>0</v>
      </c>
      <c r="AA38" s="50">
        <f>AEBYLD1!AA38*VLOOKUP(AEBYLD2!AA$4,'[1]INTERNAL PARAMETERS-1'!$B$5:$J$44,5,FALSE)*VLOOKUP(AEBYLD2!AA$4,'[1]INTERNAL PARAMETERS-1'!$B$5:$J$44,7,FALSE)*AEBYLD2!$F38 + AEBYLD1!AA38*(1-VLOOKUP(AEBYLD2!AA$4,'[1]INTERNAL PARAMETERS-1'!$B$5:$J$44,5,FALSE))*VLOOKUP(AEBYLD2!AA$4,'[1]INTERNAL PARAMETERS-1'!$B$5:$J$44,9,FALSE)*AEBYLD2!$F38</f>
        <v>0</v>
      </c>
      <c r="AB38" s="50">
        <f>AEBYLD1!AB38*VLOOKUP(AEBYLD2!AB$4,'[1]INTERNAL PARAMETERS-1'!$B$5:$J$44,5,FALSE)*VLOOKUP(AEBYLD2!AB$4,'[1]INTERNAL PARAMETERS-1'!$B$5:$J$44,7,FALSE)*AEBYLD2!$F38 + AEBYLD1!AB38*(1-VLOOKUP(AEBYLD2!AB$4,'[1]INTERNAL PARAMETERS-1'!$B$5:$J$44,5,FALSE))*VLOOKUP(AEBYLD2!AB$4,'[1]INTERNAL PARAMETERS-1'!$B$5:$J$44,9,FALSE)*AEBYLD2!$F38</f>
        <v>0</v>
      </c>
      <c r="AC38" s="50">
        <f>AEBYLD1!AC38*VLOOKUP(AEBYLD2!AC$4,'[1]INTERNAL PARAMETERS-1'!$B$5:$J$44,5,FALSE)*VLOOKUP(AEBYLD2!AC$4,'[1]INTERNAL PARAMETERS-1'!$B$5:$J$44,7,FALSE)*AEBYLD2!$F38 + AEBYLD1!AC38*(1-VLOOKUP(AEBYLD2!AC$4,'[1]INTERNAL PARAMETERS-1'!$B$5:$J$44,5,FALSE))*VLOOKUP(AEBYLD2!AC$4,'[1]INTERNAL PARAMETERS-1'!$B$5:$J$44,9,FALSE)*AEBYLD2!$F38</f>
        <v>0</v>
      </c>
      <c r="AD38" s="50">
        <f>AEBYLD1!AD38*VLOOKUP(AEBYLD2!AD$4,'[1]INTERNAL PARAMETERS-1'!$B$5:$J$44,5,FALSE)*VLOOKUP(AEBYLD2!AD$4,'[1]INTERNAL PARAMETERS-1'!$B$5:$J$44,7,FALSE)*AEBYLD2!$F38 + AEBYLD1!AD38*(1-VLOOKUP(AEBYLD2!AD$4,'[1]INTERNAL PARAMETERS-1'!$B$5:$J$44,5,FALSE))*VLOOKUP(AEBYLD2!AD$4,'[1]INTERNAL PARAMETERS-1'!$B$5:$J$44,9,FALSE)*AEBYLD2!$F38</f>
        <v>0</v>
      </c>
      <c r="AE38" s="50">
        <f>AEBYLD1!AE38*VLOOKUP(AEBYLD2!AE$4,'[1]INTERNAL PARAMETERS-1'!$B$5:$J$44,5,FALSE)*VLOOKUP(AEBYLD2!AE$4,'[1]INTERNAL PARAMETERS-1'!$B$5:$J$44,7,FALSE)*AEBYLD2!$F38 + AEBYLD1!AE38*(1-VLOOKUP(AEBYLD2!AE$4,'[1]INTERNAL PARAMETERS-1'!$B$5:$J$44,5,FALSE))*VLOOKUP(AEBYLD2!AE$4,'[1]INTERNAL PARAMETERS-1'!$B$5:$J$44,9,FALSE)*AEBYLD2!$F38</f>
        <v>0</v>
      </c>
      <c r="AF38" s="50">
        <f>AEBYLD1!AF38*VLOOKUP(AEBYLD2!AF$4,'[1]INTERNAL PARAMETERS-1'!$B$5:$J$44,5,FALSE)*VLOOKUP(AEBYLD2!AF$4,'[1]INTERNAL PARAMETERS-1'!$B$5:$J$44,7,FALSE)*AEBYLD2!$F38 + AEBYLD1!AF38*(1-VLOOKUP(AEBYLD2!AF$4,'[1]INTERNAL PARAMETERS-1'!$B$5:$J$44,5,FALSE))*VLOOKUP(AEBYLD2!AF$4,'[1]INTERNAL PARAMETERS-1'!$B$5:$J$44,9,FALSE)*AEBYLD2!$F38</f>
        <v>1.8559525091269003E-4</v>
      </c>
      <c r="AG38" s="50">
        <f>AEBYLD1!AG38*VLOOKUP(AEBYLD2!AG$4,'[1]INTERNAL PARAMETERS-1'!$B$5:$J$44,5,FALSE)*VLOOKUP(AEBYLD2!AG$4,'[1]INTERNAL PARAMETERS-1'!$B$5:$J$44,7,FALSE)*AEBYLD2!$F38 + AEBYLD1!AG38*(1-VLOOKUP(AEBYLD2!AG$4,'[1]INTERNAL PARAMETERS-1'!$B$5:$J$44,5,FALSE))*VLOOKUP(AEBYLD2!AG$4,'[1]INTERNAL PARAMETERS-1'!$B$5:$J$44,9,FALSE)*AEBYLD2!$F38</f>
        <v>0</v>
      </c>
      <c r="AH38" s="50">
        <f>AEBYLD1!AH38*VLOOKUP(AEBYLD2!AH$4,'[1]INTERNAL PARAMETERS-1'!$B$5:$J$44,5,FALSE)*VLOOKUP(AEBYLD2!AH$4,'[1]INTERNAL PARAMETERS-1'!$B$5:$J$44,7,FALSE)*AEBYLD2!$F38 + AEBYLD1!AH38*(1-VLOOKUP(AEBYLD2!AH$4,'[1]INTERNAL PARAMETERS-1'!$B$5:$J$44,5,FALSE))*VLOOKUP(AEBYLD2!AH$4,'[1]INTERNAL PARAMETERS-1'!$B$5:$J$44,9,FALSE)*AEBYLD2!$F38</f>
        <v>0</v>
      </c>
      <c r="AI38" s="50">
        <f>AEBYLD1!AI38*VLOOKUP(AEBYLD2!AI$4,'[1]INTERNAL PARAMETERS-1'!$B$5:$J$44,5,FALSE)*VLOOKUP(AEBYLD2!AI$4,'[1]INTERNAL PARAMETERS-1'!$B$5:$J$44,7,FALSE)*AEBYLD2!$F38 + AEBYLD1!AI38*(1-VLOOKUP(AEBYLD2!AI$4,'[1]INTERNAL PARAMETERS-1'!$B$5:$J$44,5,FALSE))*VLOOKUP(AEBYLD2!AI$4,'[1]INTERNAL PARAMETERS-1'!$B$5:$J$44,9,FALSE)*AEBYLD2!$F38</f>
        <v>2.3794262937524363E-5</v>
      </c>
      <c r="AJ38" s="50">
        <f>AEBYLD1!AJ38*VLOOKUP(AEBYLD2!AJ$4,'[1]INTERNAL PARAMETERS-1'!$B$5:$J$44,5,FALSE)*VLOOKUP(AEBYLD2!AJ$4,'[1]INTERNAL PARAMETERS-1'!$B$5:$J$44,7,FALSE)*AEBYLD2!$F38 + AEBYLD1!AJ38*(1-VLOOKUP(AEBYLD2!AJ$4,'[1]INTERNAL PARAMETERS-1'!$B$5:$J$44,5,FALSE))*VLOOKUP(AEBYLD2!AJ$4,'[1]INTERNAL PARAMETERS-1'!$B$5:$J$44,9,FALSE)*AEBYLD2!$F38</f>
        <v>5.5672466147707177E-4</v>
      </c>
      <c r="AK38" s="50">
        <f>AEBYLD1!AK38*VLOOKUP(AEBYLD2!AK$4,'[1]INTERNAL PARAMETERS-1'!$B$5:$J$44,5,FALSE)*VLOOKUP(AEBYLD2!AK$4,'[1]INTERNAL PARAMETERS-1'!$B$5:$J$44,7,FALSE)*AEBYLD2!$F38 + AEBYLD1!AK38*(1-VLOOKUP(AEBYLD2!AK$4,'[1]INTERNAL PARAMETERS-1'!$B$5:$J$44,5,FALSE))*VLOOKUP(AEBYLD2!AK$4,'[1]INTERNAL PARAMETERS-1'!$B$5:$J$44,9,FALSE)*AEBYLD2!$F38</f>
        <v>0</v>
      </c>
      <c r="AL38" s="50">
        <f>AEBYLD1!AL38*VLOOKUP(AEBYLD2!AL$4,'[1]INTERNAL PARAMETERS-1'!$B$5:$J$44,5,FALSE)*VLOOKUP(AEBYLD2!AL$4,'[1]INTERNAL PARAMETERS-1'!$B$5:$J$44,7,FALSE)*AEBYLD2!$F38 + AEBYLD1!AL38*(1-VLOOKUP(AEBYLD2!AL$4,'[1]INTERNAL PARAMETERS-1'!$B$5:$J$44,5,FALSE))*VLOOKUP(AEBYLD2!AL$4,'[1]INTERNAL PARAMETERS-1'!$B$5:$J$44,9,FALSE)*AEBYLD2!$F38</f>
        <v>0</v>
      </c>
      <c r="AM38" s="50">
        <f>AEBYLD1!AM38*VLOOKUP(AEBYLD2!AM$4,'[1]INTERNAL PARAMETERS-1'!$B$5:$J$44,5,FALSE)*VLOOKUP(AEBYLD2!AM$4,'[1]INTERNAL PARAMETERS-1'!$B$5:$J$44,7,FALSE)*AEBYLD2!$F38 + AEBYLD1!AM38*(1-VLOOKUP(AEBYLD2!AM$4,'[1]INTERNAL PARAMETERS-1'!$B$5:$J$44,5,FALSE))*VLOOKUP(AEBYLD2!AM$4,'[1]INTERNAL PARAMETERS-1'!$B$5:$J$44,9,FALSE)*AEBYLD2!$F38</f>
        <v>0</v>
      </c>
      <c r="AN38" s="50">
        <f>AEBYLD1!AN38*VLOOKUP(AEBYLD2!AN$4,'[1]INTERNAL PARAMETERS-1'!$B$5:$J$44,5,FALSE)*VLOOKUP(AEBYLD2!AN$4,'[1]INTERNAL PARAMETERS-1'!$B$5:$J$44,7,FALSE)*AEBYLD2!$F38 + AEBYLD1!AN38*(1-VLOOKUP(AEBYLD2!AN$4,'[1]INTERNAL PARAMETERS-1'!$B$5:$J$44,5,FALSE))*VLOOKUP(AEBYLD2!AN$4,'[1]INTERNAL PARAMETERS-1'!$B$5:$J$44,9,FALSE)*AEBYLD2!$F38</f>
        <v>0</v>
      </c>
      <c r="AO38" s="50">
        <f>AEBYLD1!AO38*VLOOKUP(AEBYLD2!AO$4,'[1]INTERNAL PARAMETERS-1'!$B$5:$J$44,5,FALSE)*VLOOKUP(AEBYLD2!AO$4,'[1]INTERNAL PARAMETERS-1'!$B$5:$J$44,7,FALSE)*AEBYLD2!$F38 + AEBYLD1!AO38*(1-VLOOKUP(AEBYLD2!AO$4,'[1]INTERNAL PARAMETERS-1'!$B$5:$J$44,5,FALSE))*VLOOKUP(AEBYLD2!AO$4,'[1]INTERNAL PARAMETERS-1'!$B$5:$J$44,9,FALSE)*AEBYLD2!$F38</f>
        <v>0</v>
      </c>
      <c r="AP38" s="50">
        <f>AEBYLD1!AP38*VLOOKUP(AEBYLD2!AP$4,'[1]INTERNAL PARAMETERS-1'!$B$5:$J$44,5,FALSE)*VLOOKUP(AEBYLD2!AP$4,'[1]INTERNAL PARAMETERS-1'!$B$5:$J$44,7,FALSE)*AEBYLD2!$F38 + AEBYLD1!AP38*(1-VLOOKUP(AEBYLD2!AP$4,'[1]INTERNAL PARAMETERS-1'!$B$5:$J$44,5,FALSE))*VLOOKUP(AEBYLD2!AP$4,'[1]INTERNAL PARAMETERS-1'!$B$5:$J$44,9,FALSE)*AEBYLD2!$F38</f>
        <v>0</v>
      </c>
      <c r="AQ38" s="50">
        <f>AEBYLD1!AQ38*VLOOKUP(AEBYLD2!AQ$4,'[1]INTERNAL PARAMETERS-1'!$B$5:$J$44,5,FALSE)*VLOOKUP(AEBYLD2!AQ$4,'[1]INTERNAL PARAMETERS-1'!$B$5:$J$44,7,FALSE)*AEBYLD2!$F38 + AEBYLD1!AQ38*(1-VLOOKUP(AEBYLD2!AQ$4,'[1]INTERNAL PARAMETERS-1'!$B$5:$J$44,5,FALSE))*VLOOKUP(AEBYLD2!AQ$4,'[1]INTERNAL PARAMETERS-1'!$B$5:$J$44,9,FALSE)*AEBYLD2!$F38</f>
        <v>0</v>
      </c>
      <c r="AR38" s="50">
        <f>AEBYLD1!AR38*VLOOKUP(AEBYLD2!AR$4,'[1]INTERNAL PARAMETERS-1'!$B$5:$J$44,5,FALSE)*VLOOKUP(AEBYLD2!AR$4,'[1]INTERNAL PARAMETERS-1'!$B$5:$J$44,7,FALSE)*AEBYLD2!$F38 + AEBYLD1!AR38*(1-VLOOKUP(AEBYLD2!AR$4,'[1]INTERNAL PARAMETERS-1'!$B$5:$J$44,5,FALSE))*VLOOKUP(AEBYLD2!AR$4,'[1]INTERNAL PARAMETERS-1'!$B$5:$J$44,9,FALSE)*AEBYLD2!$F38</f>
        <v>0</v>
      </c>
      <c r="AS38" s="50">
        <f>AEBYLD1!AS38*VLOOKUP(AEBYLD2!AS$4,'[1]INTERNAL PARAMETERS-1'!$B$5:$J$44,5,FALSE)*VLOOKUP(AEBYLD2!AS$4,'[1]INTERNAL PARAMETERS-1'!$B$5:$J$44,7,FALSE)*AEBYLD2!$F38 + AEBYLD1!AS38*(1-VLOOKUP(AEBYLD2!AS$4,'[1]INTERNAL PARAMETERS-1'!$B$5:$J$44,5,FALSE))*VLOOKUP(AEBYLD2!AS$4,'[1]INTERNAL PARAMETERS-1'!$B$5:$J$44,9,FALSE)*AEBYLD2!$F38</f>
        <v>0</v>
      </c>
      <c r="AT38" s="49">
        <f>AEBYLD1!AT38*VLOOKUP(AEBYLD2!AT$4,'[1]INTERNAL PARAMETERS-1'!$B$5:$J$44,5,FALSE)*VLOOKUP(AEBYLD2!AT$4,'[1]INTERNAL PARAMETERS-1'!$B$5:$J$44,7,FALSE)*AEBYLD2!$F38 + AEBYLD1!AT38*(1-VLOOKUP(AEBYLD2!AT$4,'[1]INTERNAL PARAMETERS-1'!$B$5:$J$44,5,FALSE))*VLOOKUP(AEBYLD2!AT$4,'[1]INTERNAL PARAMETERS-1'!$B$5:$J$44,9,FALSE)*AEBYLD2!$F38</f>
        <v>0</v>
      </c>
      <c r="AU38" s="51">
        <f>AEBYLD1!AU38*VLOOKUP(AEBYLD2!AU$4,'[1]INTERNAL PARAMETERS-1'!$B$5:$J$44,5,FALSE)*VLOOKUP(AEBYLD2!AU$4,'[1]INTERNAL PARAMETERS-1'!$B$5:$J$44,6,FALSE)*VLOOKUP(AEBYLD2!AU$4,'[1]INTERNAL PARAMETERS-1'!$B$5:$J$44,3,FALSE) + AEBYLD1!AU38*(1-VLOOKUP(AEBYLD2!AU$4,'[1]INTERNAL PARAMETERS-1'!$B$5:$J$44,5,FALSE))*VLOOKUP(AEBYLD2!AU$4,'[1]INTERNAL PARAMETERS-1'!$B$5:$J$44,8,FALSE)*VLOOKUP(AEBYLD2!AU$4,'[1]INTERNAL PARAMETERS-1'!$B$5:$J$44,3,FALSE)</f>
        <v>0</v>
      </c>
      <c r="AV38" s="50">
        <f>AEBYLD1!AV38*VLOOKUP(AEBYLD2!AV$4,'[1]INTERNAL PARAMETERS-1'!$B$5:$J$44,5,FALSE)*VLOOKUP(AEBYLD2!AV$4,'[1]INTERNAL PARAMETERS-1'!$B$5:$J$44,6,FALSE)*VLOOKUP(AEBYLD2!AV$4,'[1]INTERNAL PARAMETERS-1'!$B$5:$J$44,3,FALSE) + AEBYLD1!AV38*(1-VLOOKUP(AEBYLD2!AV$4,'[1]INTERNAL PARAMETERS-1'!$B$5:$J$44,5,FALSE))*VLOOKUP(AEBYLD2!AV$4,'[1]INTERNAL PARAMETERS-1'!$B$5:$J$44,8,FALSE)*VLOOKUP(AEBYLD2!AV$4,'[1]INTERNAL PARAMETERS-1'!$B$5:$J$44,3,FALSE)</f>
        <v>0</v>
      </c>
      <c r="AW38" s="50">
        <f>AEBYLD1!AW38*VLOOKUP(AEBYLD2!AW$4,'[1]INTERNAL PARAMETERS-1'!$B$5:$J$44,5,FALSE)*VLOOKUP(AEBYLD2!AW$4,'[1]INTERNAL PARAMETERS-1'!$B$5:$J$44,6,FALSE)*VLOOKUP(AEBYLD2!AW$4,'[1]INTERNAL PARAMETERS-1'!$B$5:$J$44,3,FALSE) + AEBYLD1!AW38*(1-VLOOKUP(AEBYLD2!AW$4,'[1]INTERNAL PARAMETERS-1'!$B$5:$J$44,5,FALSE))*VLOOKUP(AEBYLD2!AW$4,'[1]INTERNAL PARAMETERS-1'!$B$5:$J$44,8,FALSE)*VLOOKUP(AEBYLD2!AW$4,'[1]INTERNAL PARAMETERS-1'!$B$5:$J$44,3,FALSE)</f>
        <v>2.8017195412967204E-3</v>
      </c>
      <c r="AX38" s="50">
        <f>AEBYLD1!AX38*VLOOKUP(AEBYLD2!AX$4,'[1]INTERNAL PARAMETERS-1'!$B$5:$J$44,5,FALSE)*VLOOKUP(AEBYLD2!AX$4,'[1]INTERNAL PARAMETERS-1'!$B$5:$J$44,6,FALSE)*VLOOKUP(AEBYLD2!AX$4,'[1]INTERNAL PARAMETERS-1'!$B$5:$J$44,3,FALSE) + AEBYLD1!AX38*(1-VLOOKUP(AEBYLD2!AX$4,'[1]INTERNAL PARAMETERS-1'!$B$5:$J$44,5,FALSE))*VLOOKUP(AEBYLD2!AX$4,'[1]INTERNAL PARAMETERS-1'!$B$5:$J$44,8,FALSE)*VLOOKUP(AEBYLD2!AX$4,'[1]INTERNAL PARAMETERS-1'!$B$5:$J$44,3,FALSE)</f>
        <v>0</v>
      </c>
      <c r="AY38" s="50">
        <f>AEBYLD1!AY38*VLOOKUP(AEBYLD2!AY$4,'[1]INTERNAL PARAMETERS-1'!$B$5:$J$44,5,FALSE)*VLOOKUP(AEBYLD2!AY$4,'[1]INTERNAL PARAMETERS-1'!$B$5:$J$44,6,FALSE)*VLOOKUP(AEBYLD2!AY$4,'[1]INTERNAL PARAMETERS-1'!$B$5:$J$44,3,FALSE) + AEBYLD1!AY38*(1-VLOOKUP(AEBYLD2!AY$4,'[1]INTERNAL PARAMETERS-1'!$B$5:$J$44,5,FALSE))*VLOOKUP(AEBYLD2!AY$4,'[1]INTERNAL PARAMETERS-1'!$B$5:$J$44,8,FALSE)*VLOOKUP(AEBYLD2!AY$4,'[1]INTERNAL PARAMETERS-1'!$B$5:$J$44,3,FALSE)</f>
        <v>0</v>
      </c>
      <c r="AZ38" s="50">
        <f>AEBYLD1!AZ38*VLOOKUP(AEBYLD2!AZ$4,'[1]INTERNAL PARAMETERS-1'!$B$5:$J$44,5,FALSE)*VLOOKUP(AEBYLD2!AZ$4,'[1]INTERNAL PARAMETERS-1'!$B$5:$J$44,6,FALSE)*VLOOKUP(AEBYLD2!AZ$4,'[1]INTERNAL PARAMETERS-1'!$B$5:$J$44,3,FALSE) + AEBYLD1!AZ38*(1-VLOOKUP(AEBYLD2!AZ$4,'[1]INTERNAL PARAMETERS-1'!$B$5:$J$44,5,FALSE))*VLOOKUP(AEBYLD2!AZ$4,'[1]INTERNAL PARAMETERS-1'!$B$5:$J$44,8,FALSE)*VLOOKUP(AEBYLD2!AZ$4,'[1]INTERNAL PARAMETERS-1'!$B$5:$J$44,3,FALSE)</f>
        <v>0</v>
      </c>
      <c r="BA38" s="50">
        <f>AEBYLD1!BA38*VLOOKUP(AEBYLD2!BA$4,'[1]INTERNAL PARAMETERS-1'!$B$5:$J$44,5,FALSE)*VLOOKUP(AEBYLD2!BA$4,'[1]INTERNAL PARAMETERS-1'!$B$5:$J$44,6,FALSE)*VLOOKUP(AEBYLD2!BA$4,'[1]INTERNAL PARAMETERS-1'!$B$5:$J$44,3,FALSE) + AEBYLD1!BA38*(1-VLOOKUP(AEBYLD2!BA$4,'[1]INTERNAL PARAMETERS-1'!$B$5:$J$44,5,FALSE))*VLOOKUP(AEBYLD2!BA$4,'[1]INTERNAL PARAMETERS-1'!$B$5:$J$44,8,FALSE)*VLOOKUP(AEBYLD2!BA$4,'[1]INTERNAL PARAMETERS-1'!$B$5:$J$44,3,FALSE)</f>
        <v>8.477105843857604E-3</v>
      </c>
      <c r="BB38" s="50">
        <f>AEBYLD1!BB38*VLOOKUP(AEBYLD2!BB$4,'[1]INTERNAL PARAMETERS-1'!$B$5:$J$44,5,FALSE)*VLOOKUP(AEBYLD2!BB$4,'[1]INTERNAL PARAMETERS-1'!$B$5:$J$44,6,FALSE)*VLOOKUP(AEBYLD2!BB$4,'[1]INTERNAL PARAMETERS-1'!$B$5:$J$44,3,FALSE) + AEBYLD1!BB38*(1-VLOOKUP(AEBYLD2!BB$4,'[1]INTERNAL PARAMETERS-1'!$B$5:$J$44,5,FALSE))*VLOOKUP(AEBYLD2!BB$4,'[1]INTERNAL PARAMETERS-1'!$B$5:$J$44,8,FALSE)*VLOOKUP(AEBYLD2!BB$4,'[1]INTERNAL PARAMETERS-1'!$B$5:$J$44,3,FALSE)</f>
        <v>5.3266456378989592E-4</v>
      </c>
      <c r="BC38" s="50">
        <f>AEBYLD1!BC38*VLOOKUP(AEBYLD2!BC$4,'[1]INTERNAL PARAMETERS-1'!$B$5:$J$44,5,FALSE)*VLOOKUP(AEBYLD2!BC$4,'[1]INTERNAL PARAMETERS-1'!$B$5:$J$44,6,FALSE)*VLOOKUP(AEBYLD2!BC$4,'[1]INTERNAL PARAMETERS-1'!$B$5:$J$44,3,FALSE) + AEBYLD1!BC38*(1-VLOOKUP(AEBYLD2!BC$4,'[1]INTERNAL PARAMETERS-1'!$B$5:$J$44,5,FALSE))*VLOOKUP(AEBYLD2!BC$4,'[1]INTERNAL PARAMETERS-1'!$B$5:$J$44,8,FALSE)*VLOOKUP(AEBYLD2!BC$4,'[1]INTERNAL PARAMETERS-1'!$B$5:$J$44,3,FALSE)</f>
        <v>1.3353081520690077E-3</v>
      </c>
      <c r="BD38" s="50">
        <f>AEBYLD1!BD38*VLOOKUP(AEBYLD2!BD$4,'[1]INTERNAL PARAMETERS-1'!$B$5:$J$44,5,FALSE)*VLOOKUP(AEBYLD2!BD$4,'[1]INTERNAL PARAMETERS-1'!$B$5:$J$44,6,FALSE)*VLOOKUP(AEBYLD2!BD$4,'[1]INTERNAL PARAMETERS-1'!$B$5:$J$44,3,FALSE) + AEBYLD1!BD38*(1-VLOOKUP(AEBYLD2!BD$4,'[1]INTERNAL PARAMETERS-1'!$B$5:$J$44,5,FALSE))*VLOOKUP(AEBYLD2!BD$4,'[1]INTERNAL PARAMETERS-1'!$B$5:$J$44,8,FALSE)*VLOOKUP(AEBYLD2!BD$4,'[1]INTERNAL PARAMETERS-1'!$B$5:$J$44,3,FALSE)</f>
        <v>1.965394965289193E-4</v>
      </c>
      <c r="BE38" s="50">
        <f>AEBYLD1!BE38*VLOOKUP(AEBYLD2!BE$4,'[1]INTERNAL PARAMETERS-1'!$B$5:$J$44,5,FALSE)*VLOOKUP(AEBYLD2!BE$4,'[1]INTERNAL PARAMETERS-1'!$B$5:$J$44,6,FALSE)*VLOOKUP(AEBYLD2!BE$4,'[1]INTERNAL PARAMETERS-1'!$B$5:$J$44,3,FALSE) + AEBYLD1!BE38*(1-VLOOKUP(AEBYLD2!BE$4,'[1]INTERNAL PARAMETERS-1'!$B$5:$J$44,5,FALSE))*VLOOKUP(AEBYLD2!BE$4,'[1]INTERNAL PARAMETERS-1'!$B$5:$J$44,8,FALSE)*VLOOKUP(AEBYLD2!BE$4,'[1]INTERNAL PARAMETERS-1'!$B$5:$J$44,3,FALSE)</f>
        <v>2.5812306122521521E-3</v>
      </c>
      <c r="BF38" s="50">
        <f>AEBYLD1!BF38*VLOOKUP(AEBYLD2!BF$4,'[1]INTERNAL PARAMETERS-1'!$B$5:$J$44,5,FALSE)*VLOOKUP(AEBYLD2!BF$4,'[1]INTERNAL PARAMETERS-1'!$B$5:$J$44,6,FALSE)*VLOOKUP(AEBYLD2!BF$4,'[1]INTERNAL PARAMETERS-1'!$B$5:$J$44,3,FALSE) + AEBYLD1!BF38*(1-VLOOKUP(AEBYLD2!BF$4,'[1]INTERNAL PARAMETERS-1'!$B$5:$J$44,5,FALSE))*VLOOKUP(AEBYLD2!BF$4,'[1]INTERNAL PARAMETERS-1'!$B$5:$J$44,8,FALSE)*VLOOKUP(AEBYLD2!BF$4,'[1]INTERNAL PARAMETERS-1'!$B$5:$J$44,3,FALSE)</f>
        <v>0</v>
      </c>
      <c r="BG38" s="50">
        <f>AEBYLD1!BG38*VLOOKUP(AEBYLD2!BG$4,'[1]INTERNAL PARAMETERS-1'!$B$5:$J$44,5,FALSE)*VLOOKUP(AEBYLD2!BG$4,'[1]INTERNAL PARAMETERS-1'!$B$5:$J$44,6,FALSE)*VLOOKUP(AEBYLD2!BG$4,'[1]INTERNAL PARAMETERS-1'!$B$5:$J$44,3,FALSE) + AEBYLD1!BG38*(1-VLOOKUP(AEBYLD2!BG$4,'[1]INTERNAL PARAMETERS-1'!$B$5:$J$44,5,FALSE))*VLOOKUP(AEBYLD2!BG$4,'[1]INTERNAL PARAMETERS-1'!$B$5:$J$44,8,FALSE)*VLOOKUP(AEBYLD2!BG$4,'[1]INTERNAL PARAMETERS-1'!$B$5:$J$44,3,FALSE)</f>
        <v>3.3753228424519702E-4</v>
      </c>
      <c r="BH38" s="50">
        <f>AEBYLD1!BH38*VLOOKUP(AEBYLD2!BH$4,'[1]INTERNAL PARAMETERS-1'!$B$5:$J$44,5,FALSE)*VLOOKUP(AEBYLD2!BH$4,'[1]INTERNAL PARAMETERS-1'!$B$5:$J$44,6,FALSE)*VLOOKUP(AEBYLD2!BH$4,'[1]INTERNAL PARAMETERS-1'!$B$5:$J$44,3,FALSE) + AEBYLD1!BH38*(1-VLOOKUP(AEBYLD2!BH$4,'[1]INTERNAL PARAMETERS-1'!$B$5:$J$44,5,FALSE))*VLOOKUP(AEBYLD2!BH$4,'[1]INTERNAL PARAMETERS-1'!$B$5:$J$44,8,FALSE)*VLOOKUP(AEBYLD2!BH$4,'[1]INTERNAL PARAMETERS-1'!$B$5:$J$44,3,FALSE)</f>
        <v>4.4698482953316866E-6</v>
      </c>
      <c r="BI38" s="50">
        <f>AEBYLD1!BI38*VLOOKUP(AEBYLD2!BI$4,'[1]INTERNAL PARAMETERS-1'!$B$5:$J$44,5,FALSE)*VLOOKUP(AEBYLD2!BI$4,'[1]INTERNAL PARAMETERS-1'!$B$5:$J$44,6,FALSE)*VLOOKUP(AEBYLD2!BI$4,'[1]INTERNAL PARAMETERS-1'!$B$5:$J$44,3,FALSE) + AEBYLD1!BI38*(1-VLOOKUP(AEBYLD2!BI$4,'[1]INTERNAL PARAMETERS-1'!$B$5:$J$44,5,FALSE))*VLOOKUP(AEBYLD2!BI$4,'[1]INTERNAL PARAMETERS-1'!$B$5:$J$44,8,FALSE)*VLOOKUP(AEBYLD2!BI$4,'[1]INTERNAL PARAMETERS-1'!$B$5:$J$44,3,FALSE)</f>
        <v>0</v>
      </c>
      <c r="BJ38" s="50">
        <f>AEBYLD1!BJ38*VLOOKUP(AEBYLD2!BJ$4,'[1]INTERNAL PARAMETERS-1'!$B$5:$J$44,5,FALSE)*VLOOKUP(AEBYLD2!BJ$4,'[1]INTERNAL PARAMETERS-1'!$B$5:$J$44,6,FALSE)*VLOOKUP(AEBYLD2!BJ$4,'[1]INTERNAL PARAMETERS-1'!$B$5:$J$44,3,FALSE) + AEBYLD1!BJ38*(1-VLOOKUP(AEBYLD2!BJ$4,'[1]INTERNAL PARAMETERS-1'!$B$5:$J$44,5,FALSE))*VLOOKUP(AEBYLD2!BJ$4,'[1]INTERNAL PARAMETERS-1'!$B$5:$J$44,8,FALSE)*VLOOKUP(AEBYLD2!BJ$4,'[1]INTERNAL PARAMETERS-1'!$B$5:$J$44,3,FALSE)</f>
        <v>1.2369655306603344E-4</v>
      </c>
      <c r="BK38" s="50">
        <f>AEBYLD1!BK38*VLOOKUP(AEBYLD2!BK$4,'[1]INTERNAL PARAMETERS-1'!$B$5:$J$44,5,FALSE)*VLOOKUP(AEBYLD2!BK$4,'[1]INTERNAL PARAMETERS-1'!$B$5:$J$44,6,FALSE)*VLOOKUP(AEBYLD2!BK$4,'[1]INTERNAL PARAMETERS-1'!$B$5:$J$44,3,FALSE) + AEBYLD1!BK38*(1-VLOOKUP(AEBYLD2!BK$4,'[1]INTERNAL PARAMETERS-1'!$B$5:$J$44,5,FALSE))*VLOOKUP(AEBYLD2!BK$4,'[1]INTERNAL PARAMETERS-1'!$B$5:$J$44,8,FALSE)*VLOOKUP(AEBYLD2!BK$4,'[1]INTERNAL PARAMETERS-1'!$B$5:$J$44,3,FALSE)</f>
        <v>1.3102894016405977E-4</v>
      </c>
      <c r="BL38" s="50">
        <f>AEBYLD1!BL38*VLOOKUP(AEBYLD2!BL$4,'[1]INTERNAL PARAMETERS-1'!$B$5:$J$44,5,FALSE)*VLOOKUP(AEBYLD2!BL$4,'[1]INTERNAL PARAMETERS-1'!$B$5:$J$44,6,FALSE)*VLOOKUP(AEBYLD2!BL$4,'[1]INTERNAL PARAMETERS-1'!$B$5:$J$44,3,FALSE) + AEBYLD1!BL38*(1-VLOOKUP(AEBYLD2!BL$4,'[1]INTERNAL PARAMETERS-1'!$B$5:$J$44,5,FALSE))*VLOOKUP(AEBYLD2!BL$4,'[1]INTERNAL PARAMETERS-1'!$B$5:$J$44,8,FALSE)*VLOOKUP(AEBYLD2!BL$4,'[1]INTERNAL PARAMETERS-1'!$B$5:$J$44,3,FALSE)</f>
        <v>6.1791447158798384E-4</v>
      </c>
      <c r="BM38" s="50">
        <f>AEBYLD1!BM38*VLOOKUP(AEBYLD2!BM$4,'[1]INTERNAL PARAMETERS-1'!$B$5:$J$44,5,FALSE)*VLOOKUP(AEBYLD2!BM$4,'[1]INTERNAL PARAMETERS-1'!$B$5:$J$44,6,FALSE)*VLOOKUP(AEBYLD2!BM$4,'[1]INTERNAL PARAMETERS-1'!$B$5:$J$44,3,FALSE) + AEBYLD1!BM38*(1-VLOOKUP(AEBYLD2!BM$4,'[1]INTERNAL PARAMETERS-1'!$B$5:$J$44,5,FALSE))*VLOOKUP(AEBYLD2!BM$4,'[1]INTERNAL PARAMETERS-1'!$B$5:$J$44,8,FALSE)*VLOOKUP(AEBYLD2!BM$4,'[1]INTERNAL PARAMETERS-1'!$B$5:$J$44,3,FALSE)</f>
        <v>3.5414652942363786E-4</v>
      </c>
      <c r="BN38" s="50">
        <f>AEBYLD1!BN38*VLOOKUP(AEBYLD2!BN$4,'[1]INTERNAL PARAMETERS-1'!$B$5:$J$44,5,FALSE)*VLOOKUP(AEBYLD2!BN$4,'[1]INTERNAL PARAMETERS-1'!$B$5:$J$44,6,FALSE)*VLOOKUP(AEBYLD2!BN$4,'[1]INTERNAL PARAMETERS-1'!$B$5:$J$44,3,FALSE) + AEBYLD1!BN38*(1-VLOOKUP(AEBYLD2!BN$4,'[1]INTERNAL PARAMETERS-1'!$B$5:$J$44,5,FALSE))*VLOOKUP(AEBYLD2!BN$4,'[1]INTERNAL PARAMETERS-1'!$B$5:$J$44,8,FALSE)*VLOOKUP(AEBYLD2!BN$4,'[1]INTERNAL PARAMETERS-1'!$B$5:$J$44,3,FALSE)</f>
        <v>2.929644762091601E-4</v>
      </c>
      <c r="BO38" s="50">
        <f>AEBYLD1!BO38*VLOOKUP(AEBYLD2!BO$4,'[1]INTERNAL PARAMETERS-1'!$B$5:$J$44,5,FALSE)*VLOOKUP(AEBYLD2!BO$4,'[1]INTERNAL PARAMETERS-1'!$B$5:$J$44,6,FALSE)*VLOOKUP(AEBYLD2!BO$4,'[1]INTERNAL PARAMETERS-1'!$B$5:$J$44,3,FALSE) + AEBYLD1!BO38*(1-VLOOKUP(AEBYLD2!BO$4,'[1]INTERNAL PARAMETERS-1'!$B$5:$J$44,5,FALSE))*VLOOKUP(AEBYLD2!BO$4,'[1]INTERNAL PARAMETERS-1'!$B$5:$J$44,8,FALSE)*VLOOKUP(AEBYLD2!BO$4,'[1]INTERNAL PARAMETERS-1'!$B$5:$J$44,3,FALSE)</f>
        <v>2.274100526411293E-4</v>
      </c>
      <c r="BP38" s="50">
        <f>AEBYLD1!BP38*VLOOKUP(AEBYLD2!BP$4,'[1]INTERNAL PARAMETERS-1'!$B$5:$J$44,5,FALSE)*VLOOKUP(AEBYLD2!BP$4,'[1]INTERNAL PARAMETERS-1'!$B$5:$J$44,6,FALSE)*VLOOKUP(AEBYLD2!BP$4,'[1]INTERNAL PARAMETERS-1'!$B$5:$J$44,3,FALSE) + AEBYLD1!BP38*(1-VLOOKUP(AEBYLD2!BP$4,'[1]INTERNAL PARAMETERS-1'!$B$5:$J$44,5,FALSE))*VLOOKUP(AEBYLD2!BP$4,'[1]INTERNAL PARAMETERS-1'!$B$5:$J$44,8,FALSE)*VLOOKUP(AEBYLD2!BP$4,'[1]INTERNAL PARAMETERS-1'!$B$5:$J$44,3,FALSE)</f>
        <v>5.4121637901850451E-6</v>
      </c>
      <c r="BQ38" s="50">
        <f>AEBYLD1!BQ38*VLOOKUP(AEBYLD2!BQ$4,'[1]INTERNAL PARAMETERS-1'!$B$5:$J$44,5,FALSE)*VLOOKUP(AEBYLD2!BQ$4,'[1]INTERNAL PARAMETERS-1'!$B$5:$J$44,6,FALSE)*VLOOKUP(AEBYLD2!BQ$4,'[1]INTERNAL PARAMETERS-1'!$B$5:$J$44,3,FALSE) + AEBYLD1!BQ38*(1-VLOOKUP(AEBYLD2!BQ$4,'[1]INTERNAL PARAMETERS-1'!$B$5:$J$44,5,FALSE))*VLOOKUP(AEBYLD2!BQ$4,'[1]INTERNAL PARAMETERS-1'!$B$5:$J$44,8,FALSE)*VLOOKUP(AEBYLD2!BQ$4,'[1]INTERNAL PARAMETERS-1'!$B$5:$J$44,3,FALSE)</f>
        <v>7.0373271095786017E-4</v>
      </c>
      <c r="BR38" s="50">
        <f>AEBYLD1!BR38*VLOOKUP(AEBYLD2!BR$4,'[1]INTERNAL PARAMETERS-1'!$B$5:$J$44,5,FALSE)*VLOOKUP(AEBYLD2!BR$4,'[1]INTERNAL PARAMETERS-1'!$B$5:$J$44,6,FALSE)*VLOOKUP(AEBYLD2!BR$4,'[1]INTERNAL PARAMETERS-1'!$B$5:$J$44,3,FALSE) + AEBYLD1!BR38*(1-VLOOKUP(AEBYLD2!BR$4,'[1]INTERNAL PARAMETERS-1'!$B$5:$J$44,5,FALSE))*VLOOKUP(AEBYLD2!BR$4,'[1]INTERNAL PARAMETERS-1'!$B$5:$J$44,8,FALSE)*VLOOKUP(AEBYLD2!BR$4,'[1]INTERNAL PARAMETERS-1'!$B$5:$J$44,3,FALSE)</f>
        <v>1.8105152743944266E-5</v>
      </c>
      <c r="BS38" s="50">
        <f>AEBYLD1!BS38*VLOOKUP(AEBYLD2!BS$4,'[1]INTERNAL PARAMETERS-1'!$B$5:$J$44,5,FALSE)*VLOOKUP(AEBYLD2!BS$4,'[1]INTERNAL PARAMETERS-1'!$B$5:$J$44,6,FALSE)*VLOOKUP(AEBYLD2!BS$4,'[1]INTERNAL PARAMETERS-1'!$B$5:$J$44,3,FALSE) + AEBYLD1!BS38*(1-VLOOKUP(AEBYLD2!BS$4,'[1]INTERNAL PARAMETERS-1'!$B$5:$J$44,5,FALSE))*VLOOKUP(AEBYLD2!BS$4,'[1]INTERNAL PARAMETERS-1'!$B$5:$J$44,8,FALSE)*VLOOKUP(AEBYLD2!BS$4,'[1]INTERNAL PARAMETERS-1'!$B$5:$J$44,3,FALSE)</f>
        <v>2.2790490379873999E-6</v>
      </c>
      <c r="BT38" s="50">
        <f>AEBYLD1!BT38*VLOOKUP(AEBYLD2!BT$4,'[1]INTERNAL PARAMETERS-1'!$B$5:$J$44,5,FALSE)*VLOOKUP(AEBYLD2!BT$4,'[1]INTERNAL PARAMETERS-1'!$B$5:$J$44,6,FALSE)*VLOOKUP(AEBYLD2!BT$4,'[1]INTERNAL PARAMETERS-1'!$B$5:$J$44,3,FALSE) + AEBYLD1!BT38*(1-VLOOKUP(AEBYLD2!BT$4,'[1]INTERNAL PARAMETERS-1'!$B$5:$J$44,5,FALSE))*VLOOKUP(AEBYLD2!BT$4,'[1]INTERNAL PARAMETERS-1'!$B$5:$J$44,8,FALSE)*VLOOKUP(AEBYLD2!BT$4,'[1]INTERNAL PARAMETERS-1'!$B$5:$J$44,3,FALSE)</f>
        <v>0</v>
      </c>
      <c r="BU38" s="50">
        <f>AEBYLD1!BU38*VLOOKUP(AEBYLD2!BU$4,'[1]INTERNAL PARAMETERS-1'!$B$5:$J$44,5,FALSE)*VLOOKUP(AEBYLD2!BU$4,'[1]INTERNAL PARAMETERS-1'!$B$5:$J$44,6,FALSE)*VLOOKUP(AEBYLD2!BU$4,'[1]INTERNAL PARAMETERS-1'!$B$5:$J$44,3,FALSE) + AEBYLD1!BU38*(1-VLOOKUP(AEBYLD2!BU$4,'[1]INTERNAL PARAMETERS-1'!$B$5:$J$44,5,FALSE))*VLOOKUP(AEBYLD2!BU$4,'[1]INTERNAL PARAMETERS-1'!$B$5:$J$44,8,FALSE)*VLOOKUP(AEBYLD2!BU$4,'[1]INTERNAL PARAMETERS-1'!$B$5:$J$44,3,FALSE)</f>
        <v>0</v>
      </c>
      <c r="BV38" s="50">
        <f>AEBYLD1!BV38*VLOOKUP(AEBYLD2!BV$4,'[1]INTERNAL PARAMETERS-1'!$B$5:$J$44,5,FALSE)*VLOOKUP(AEBYLD2!BV$4,'[1]INTERNAL PARAMETERS-1'!$B$5:$J$44,6,FALSE)*VLOOKUP(AEBYLD2!BV$4,'[1]INTERNAL PARAMETERS-1'!$B$5:$J$44,3,FALSE) + AEBYLD1!BV38*(1-VLOOKUP(AEBYLD2!BV$4,'[1]INTERNAL PARAMETERS-1'!$B$5:$J$44,5,FALSE))*VLOOKUP(AEBYLD2!BV$4,'[1]INTERNAL PARAMETERS-1'!$B$5:$J$44,8,FALSE)*VLOOKUP(AEBYLD2!BV$4,'[1]INTERNAL PARAMETERS-1'!$B$5:$J$44,3,FALSE)</f>
        <v>0</v>
      </c>
      <c r="BW38" s="50">
        <f>AEBYLD1!BW38*VLOOKUP(AEBYLD2!BW$4,'[1]INTERNAL PARAMETERS-1'!$B$5:$J$44,5,FALSE)*VLOOKUP(AEBYLD2!BW$4,'[1]INTERNAL PARAMETERS-1'!$B$5:$J$44,6,FALSE)*VLOOKUP(AEBYLD2!BW$4,'[1]INTERNAL PARAMETERS-1'!$B$5:$J$44,3,FALSE) + AEBYLD1!BW38*(1-VLOOKUP(AEBYLD2!BW$4,'[1]INTERNAL PARAMETERS-1'!$B$5:$J$44,5,FALSE))*VLOOKUP(AEBYLD2!BW$4,'[1]INTERNAL PARAMETERS-1'!$B$5:$J$44,8,FALSE)*VLOOKUP(AEBYLD2!BW$4,'[1]INTERNAL PARAMETERS-1'!$B$5:$J$44,3,FALSE)</f>
        <v>0</v>
      </c>
      <c r="BX38" s="50">
        <f>AEBYLD1!BX38*VLOOKUP(AEBYLD2!BX$4,'[1]INTERNAL PARAMETERS-1'!$B$5:$J$44,5,FALSE)*VLOOKUP(AEBYLD2!BX$4,'[1]INTERNAL PARAMETERS-1'!$B$5:$J$44,6,FALSE)*VLOOKUP(AEBYLD2!BX$4,'[1]INTERNAL PARAMETERS-1'!$B$5:$J$44,3,FALSE) + AEBYLD1!BX38*(1-VLOOKUP(AEBYLD2!BX$4,'[1]INTERNAL PARAMETERS-1'!$B$5:$J$44,5,FALSE))*VLOOKUP(AEBYLD2!BX$4,'[1]INTERNAL PARAMETERS-1'!$B$5:$J$44,8,FALSE)*VLOOKUP(AEBYLD2!BX$4,'[1]INTERNAL PARAMETERS-1'!$B$5:$J$44,3,FALSE)</f>
        <v>0</v>
      </c>
      <c r="BY38" s="50">
        <f>AEBYLD1!BY38*VLOOKUP(AEBYLD2!BY$4,'[1]INTERNAL PARAMETERS-1'!$B$5:$J$44,5,FALSE)*VLOOKUP(AEBYLD2!BY$4,'[1]INTERNAL PARAMETERS-1'!$B$5:$J$44,6,FALSE)*VLOOKUP(AEBYLD2!BY$4,'[1]INTERNAL PARAMETERS-1'!$B$5:$J$44,3,FALSE) + AEBYLD1!BY38*(1-VLOOKUP(AEBYLD2!BY$4,'[1]INTERNAL PARAMETERS-1'!$B$5:$J$44,5,FALSE))*VLOOKUP(AEBYLD2!BY$4,'[1]INTERNAL PARAMETERS-1'!$B$5:$J$44,8,FALSE)*VLOOKUP(AEBYLD2!BY$4,'[1]INTERNAL PARAMETERS-1'!$B$5:$J$44,3,FALSE)</f>
        <v>0</v>
      </c>
      <c r="BZ38" s="50">
        <f>AEBYLD1!BZ38*VLOOKUP(AEBYLD2!BZ$4,'[1]INTERNAL PARAMETERS-1'!$B$5:$J$44,5,FALSE)*VLOOKUP(AEBYLD2!BZ$4,'[1]INTERNAL PARAMETERS-1'!$B$5:$J$44,6,FALSE)*VLOOKUP(AEBYLD2!BZ$4,'[1]INTERNAL PARAMETERS-1'!$B$5:$J$44,3,FALSE) + AEBYLD1!BZ38*(1-VLOOKUP(AEBYLD2!BZ$4,'[1]INTERNAL PARAMETERS-1'!$B$5:$J$44,5,FALSE))*VLOOKUP(AEBYLD2!BZ$4,'[1]INTERNAL PARAMETERS-1'!$B$5:$J$44,8,FALSE)*VLOOKUP(AEBYLD2!BZ$4,'[1]INTERNAL PARAMETERS-1'!$B$5:$J$44,3,FALSE)</f>
        <v>6.1125614571501675E-7</v>
      </c>
      <c r="CA38" s="50">
        <f>AEBYLD1!CA38*VLOOKUP(AEBYLD2!CA$4,'[1]INTERNAL PARAMETERS-1'!$B$5:$J$44,5,FALSE)*VLOOKUP(AEBYLD2!CA$4,'[1]INTERNAL PARAMETERS-1'!$B$5:$J$44,6,FALSE)*VLOOKUP(AEBYLD2!CA$4,'[1]INTERNAL PARAMETERS-1'!$B$5:$J$44,3,FALSE) + AEBYLD1!CA38*(1-VLOOKUP(AEBYLD2!CA$4,'[1]INTERNAL PARAMETERS-1'!$B$5:$J$44,5,FALSE))*VLOOKUP(AEBYLD2!CA$4,'[1]INTERNAL PARAMETERS-1'!$B$5:$J$44,8,FALSE)*VLOOKUP(AEBYLD2!CA$4,'[1]INTERNAL PARAMETERS-1'!$B$5:$J$44,3,FALSE)</f>
        <v>0</v>
      </c>
      <c r="CB38" s="50">
        <f>AEBYLD1!CB38*VLOOKUP(AEBYLD2!CB$4,'[1]INTERNAL PARAMETERS-1'!$B$5:$J$44,5,FALSE)*VLOOKUP(AEBYLD2!CB$4,'[1]INTERNAL PARAMETERS-1'!$B$5:$J$44,6,FALSE)*VLOOKUP(AEBYLD2!CB$4,'[1]INTERNAL PARAMETERS-1'!$B$5:$J$44,3,FALSE) + AEBYLD1!CB38*(1-VLOOKUP(AEBYLD2!CB$4,'[1]INTERNAL PARAMETERS-1'!$B$5:$J$44,5,FALSE))*VLOOKUP(AEBYLD2!CB$4,'[1]INTERNAL PARAMETERS-1'!$B$5:$J$44,8,FALSE)*VLOOKUP(AEBYLD2!CB$4,'[1]INTERNAL PARAMETERS-1'!$B$5:$J$44,3,FALSE)</f>
        <v>0</v>
      </c>
      <c r="CC38" s="50">
        <f>AEBYLD1!CC38*VLOOKUP(AEBYLD2!CC$4,'[1]INTERNAL PARAMETERS-1'!$B$5:$J$44,5,FALSE)*VLOOKUP(AEBYLD2!CC$4,'[1]INTERNAL PARAMETERS-1'!$B$5:$J$44,6,FALSE)*VLOOKUP(AEBYLD2!CC$4,'[1]INTERNAL PARAMETERS-1'!$B$5:$J$44,3,FALSE) + AEBYLD1!CC38*(1-VLOOKUP(AEBYLD2!CC$4,'[1]INTERNAL PARAMETERS-1'!$B$5:$J$44,5,FALSE))*VLOOKUP(AEBYLD2!CC$4,'[1]INTERNAL PARAMETERS-1'!$B$5:$J$44,8,FALSE)*VLOOKUP(AEBYLD2!CC$4,'[1]INTERNAL PARAMETERS-1'!$B$5:$J$44,3,FALSE)</f>
        <v>2.0375204857167225E-6</v>
      </c>
      <c r="CD38" s="50">
        <f>AEBYLD1!CD38*VLOOKUP(AEBYLD2!CD$4,'[1]INTERNAL PARAMETERS-1'!$B$5:$J$44,5,FALSE)*VLOOKUP(AEBYLD2!CD$4,'[1]INTERNAL PARAMETERS-1'!$B$5:$J$44,6,FALSE)*VLOOKUP(AEBYLD2!CD$4,'[1]INTERNAL PARAMETERS-1'!$B$5:$J$44,3,FALSE) + AEBYLD1!CD38*(1-VLOOKUP(AEBYLD2!CD$4,'[1]INTERNAL PARAMETERS-1'!$B$5:$J$44,5,FALSE))*VLOOKUP(AEBYLD2!CD$4,'[1]INTERNAL PARAMETERS-1'!$B$5:$J$44,8,FALSE)*VLOOKUP(AEBYLD2!CD$4,'[1]INTERNAL PARAMETERS-1'!$B$5:$J$44,3,FALSE)</f>
        <v>8.9990581279132101E-6</v>
      </c>
      <c r="CE38" s="50">
        <f>AEBYLD1!CE38*VLOOKUP(AEBYLD2!CE$4,'[1]INTERNAL PARAMETERS-1'!$B$5:$J$44,5,FALSE)*VLOOKUP(AEBYLD2!CE$4,'[1]INTERNAL PARAMETERS-1'!$B$5:$J$44,6,FALSE)*VLOOKUP(AEBYLD2!CE$4,'[1]INTERNAL PARAMETERS-1'!$B$5:$J$44,3,FALSE) + AEBYLD1!CE38*(1-VLOOKUP(AEBYLD2!CE$4,'[1]INTERNAL PARAMETERS-1'!$B$5:$J$44,5,FALSE))*VLOOKUP(AEBYLD2!CE$4,'[1]INTERNAL PARAMETERS-1'!$B$5:$J$44,8,FALSE)*VLOOKUP(AEBYLD2!CE$4,'[1]INTERNAL PARAMETERS-1'!$B$5:$J$44,3,FALSE)</f>
        <v>1.6435869757842145E-5</v>
      </c>
      <c r="CF38" s="50">
        <f>AEBYLD1!CF38*VLOOKUP(AEBYLD2!CF$4,'[1]INTERNAL PARAMETERS-1'!$B$5:$J$44,5,FALSE)*VLOOKUP(AEBYLD2!CF$4,'[1]INTERNAL PARAMETERS-1'!$B$5:$J$44,6,FALSE)*VLOOKUP(AEBYLD2!CF$4,'[1]INTERNAL PARAMETERS-1'!$B$5:$J$44,3,FALSE) + AEBYLD1!CF38*(1-VLOOKUP(AEBYLD2!CF$4,'[1]INTERNAL PARAMETERS-1'!$B$5:$J$44,5,FALSE))*VLOOKUP(AEBYLD2!CF$4,'[1]INTERNAL PARAMETERS-1'!$B$5:$J$44,8,FALSE)*VLOOKUP(AEBYLD2!CF$4,'[1]INTERNAL PARAMETERS-1'!$B$5:$J$44,3,FALSE)</f>
        <v>1.6951745957728609E-5</v>
      </c>
      <c r="CG38" s="50">
        <f>AEBYLD1!CG38*VLOOKUP(AEBYLD2!CG$4,'[1]INTERNAL PARAMETERS-1'!$B$5:$J$44,5,FALSE)*VLOOKUP(AEBYLD2!CG$4,'[1]INTERNAL PARAMETERS-1'!$B$5:$J$44,6,FALSE)*VLOOKUP(AEBYLD2!CG$4,'[1]INTERNAL PARAMETERS-1'!$B$5:$J$44,3,FALSE) + AEBYLD1!CG38*(1-VLOOKUP(AEBYLD2!CG$4,'[1]INTERNAL PARAMETERS-1'!$B$5:$J$44,5,FALSE))*VLOOKUP(AEBYLD2!CG$4,'[1]INTERNAL PARAMETERS-1'!$B$5:$J$44,8,FALSE)*VLOOKUP(AEBYLD2!CG$4,'[1]INTERNAL PARAMETERS-1'!$B$5:$J$44,3,FALSE)</f>
        <v>7.4899223989033947E-7</v>
      </c>
      <c r="CH38" s="49">
        <f>AEBYLD1!CH38*VLOOKUP(AEBYLD2!CH$4,'[1]INTERNAL PARAMETERS-1'!$B$5:$J$44,5,FALSE)*VLOOKUP(AEBYLD2!CH$4,'[1]INTERNAL PARAMETERS-1'!$B$5:$J$44,6,FALSE)*VLOOKUP(AEBYLD2!CH$4,'[1]INTERNAL PARAMETERS-1'!$B$5:$J$44,3,FALSE) + AEBYLD1!CH38*(1-VLOOKUP(AEBYLD2!CH$4,'[1]INTERNAL PARAMETERS-1'!$B$5:$J$44,5,FALSE))*VLOOKUP(AEBYLD2!CH$4,'[1]INTERNAL PARAMETERS-1'!$B$5:$J$44,8,FALSE)*VLOOKUP(AEBYLD2!CH$4,'[1]INTERNAL PARAMETERS-1'!$B$5:$J$44,3,FALSE)</f>
        <v>0</v>
      </c>
      <c r="CJ38" s="51">
        <f t="shared" si="0"/>
        <v>7.0587739231406765E-2</v>
      </c>
      <c r="CK38" s="49">
        <f t="shared" si="1"/>
        <v>1.8789044884671612E-2</v>
      </c>
    </row>
    <row r="39" spans="2:89" x14ac:dyDescent="0.4">
      <c r="B39" s="64" t="s">
        <v>5</v>
      </c>
      <c r="C39" s="63" t="s">
        <v>71</v>
      </c>
      <c r="D39" s="63" t="s">
        <v>72</v>
      </c>
      <c r="E39" s="147">
        <f>AEB!AF39</f>
        <v>0.56599666121395131</v>
      </c>
      <c r="F39" s="62">
        <f>'[1]INTERNAL PARAMETERS-1'!M21</f>
        <v>9.3150000000000013</v>
      </c>
      <c r="G39" s="51">
        <f>AEBYLD1!G39*VLOOKUP(AEBYLD2!G$4,'[1]INTERNAL PARAMETERS-1'!$B$5:$J$44,5,FALSE)*VLOOKUP(AEBYLD2!G$4,'[1]INTERNAL PARAMETERS-1'!$B$5:$J$44,7,FALSE)*AEBYLD2!$F39 + AEBYLD1!G39*(1-VLOOKUP(AEBYLD2!G$4,'[1]INTERNAL PARAMETERS-1'!$B$5:$J$44,5,FALSE))*VLOOKUP(AEBYLD2!G$4,'[1]INTERNAL PARAMETERS-1'!$B$5:$J$44,9,FALSE)*AEBYLD2!$F39</f>
        <v>4.091312447727119E-3</v>
      </c>
      <c r="H39" s="50">
        <f>AEBYLD1!H39*VLOOKUP(AEBYLD2!H$4,'[1]INTERNAL PARAMETERS-1'!$B$5:$J$44,5,FALSE)*VLOOKUP(AEBYLD2!H$4,'[1]INTERNAL PARAMETERS-1'!$B$5:$J$44,7,FALSE)*AEBYLD2!$F39 + AEBYLD1!H39*(1-VLOOKUP(AEBYLD2!H$4,'[1]INTERNAL PARAMETERS-1'!$B$5:$J$44,5,FALSE))*VLOOKUP(AEBYLD2!H$4,'[1]INTERNAL PARAMETERS-1'!$B$5:$J$44,9,FALSE)*AEBYLD2!$F39</f>
        <v>3.4268965817641434E-3</v>
      </c>
      <c r="I39" s="50">
        <f>AEBYLD1!I39*VLOOKUP(AEBYLD2!I$4,'[1]INTERNAL PARAMETERS-1'!$B$5:$J$44,5,FALSE)*VLOOKUP(AEBYLD2!I$4,'[1]INTERNAL PARAMETERS-1'!$B$5:$J$44,7,FALSE)*AEBYLD2!$F39 + AEBYLD1!I39*(1-VLOOKUP(AEBYLD2!I$4,'[1]INTERNAL PARAMETERS-1'!$B$5:$J$44,5,FALSE))*VLOOKUP(AEBYLD2!I$4,'[1]INTERNAL PARAMETERS-1'!$B$5:$J$44,9,FALSE)*AEBYLD2!$F39</f>
        <v>9.5138724027691007E-3</v>
      </c>
      <c r="J39" s="50">
        <f>AEBYLD1!J39*VLOOKUP(AEBYLD2!J$4,'[1]INTERNAL PARAMETERS-1'!$B$5:$J$44,5,FALSE)*VLOOKUP(AEBYLD2!J$4,'[1]INTERNAL PARAMETERS-1'!$B$5:$J$44,7,FALSE)*AEBYLD2!$F39 + AEBYLD1!J39*(1-VLOOKUP(AEBYLD2!J$4,'[1]INTERNAL PARAMETERS-1'!$B$5:$J$44,5,FALSE))*VLOOKUP(AEBYLD2!J$4,'[1]INTERNAL PARAMETERS-1'!$B$5:$J$44,9,FALSE)*AEBYLD2!$F39</f>
        <v>0</v>
      </c>
      <c r="K39" s="50">
        <f>AEBYLD1!K39*VLOOKUP(AEBYLD2!K$4,'[1]INTERNAL PARAMETERS-1'!$B$5:$J$44,5,FALSE)*VLOOKUP(AEBYLD2!K$4,'[1]INTERNAL PARAMETERS-1'!$B$5:$J$44,7,FALSE)*AEBYLD2!$F39 + AEBYLD1!K39*(1-VLOOKUP(AEBYLD2!K$4,'[1]INTERNAL PARAMETERS-1'!$B$5:$J$44,5,FALSE))*VLOOKUP(AEBYLD2!K$4,'[1]INTERNAL PARAMETERS-1'!$B$5:$J$44,9,FALSE)*AEBYLD2!$F39</f>
        <v>0</v>
      </c>
      <c r="L39" s="50">
        <f>AEBYLD1!L39*VLOOKUP(AEBYLD2!L$4,'[1]INTERNAL PARAMETERS-1'!$B$5:$J$44,5,FALSE)*VLOOKUP(AEBYLD2!L$4,'[1]INTERNAL PARAMETERS-1'!$B$5:$J$44,7,FALSE)*AEBYLD2!$F39 + AEBYLD1!L39*(1-VLOOKUP(AEBYLD2!L$4,'[1]INTERNAL PARAMETERS-1'!$B$5:$J$44,5,FALSE))*VLOOKUP(AEBYLD2!L$4,'[1]INTERNAL PARAMETERS-1'!$B$5:$J$44,9,FALSE)*AEBYLD2!$F39</f>
        <v>0</v>
      </c>
      <c r="M39" s="50">
        <f>AEBYLD1!M39*VLOOKUP(AEBYLD2!M$4,'[1]INTERNAL PARAMETERS-1'!$B$5:$J$44,5,FALSE)*VLOOKUP(AEBYLD2!M$4,'[1]INTERNAL PARAMETERS-1'!$B$5:$J$44,7,FALSE)*AEBYLD2!$F39 + AEBYLD1!M39*(1-VLOOKUP(AEBYLD2!M$4,'[1]INTERNAL PARAMETERS-1'!$B$5:$J$44,5,FALSE))*VLOOKUP(AEBYLD2!M$4,'[1]INTERNAL PARAMETERS-1'!$B$5:$J$44,9,FALSE)*AEBYLD2!$F39</f>
        <v>3.5319733870190148E-3</v>
      </c>
      <c r="N39" s="50">
        <f>AEBYLD1!N39*VLOOKUP(AEBYLD2!N$4,'[1]INTERNAL PARAMETERS-1'!$B$5:$J$44,5,FALSE)*VLOOKUP(AEBYLD2!N$4,'[1]INTERNAL PARAMETERS-1'!$B$5:$J$44,7,FALSE)*AEBYLD2!$F39 + AEBYLD1!N39*(1-VLOOKUP(AEBYLD2!N$4,'[1]INTERNAL PARAMETERS-1'!$B$5:$J$44,5,FALSE))*VLOOKUP(AEBYLD2!N$4,'[1]INTERNAL PARAMETERS-1'!$B$5:$J$44,9,FALSE)*AEBYLD2!$F39</f>
        <v>4.2256759657734331E-5</v>
      </c>
      <c r="O39" s="50">
        <f>AEBYLD1!O39*VLOOKUP(AEBYLD2!O$4,'[1]INTERNAL PARAMETERS-1'!$B$5:$J$44,5,FALSE)*VLOOKUP(AEBYLD2!O$4,'[1]INTERNAL PARAMETERS-1'!$B$5:$J$44,7,FALSE)*AEBYLD2!$F39 + AEBYLD1!O39*(1-VLOOKUP(AEBYLD2!O$4,'[1]INTERNAL PARAMETERS-1'!$B$5:$J$44,5,FALSE))*VLOOKUP(AEBYLD2!O$4,'[1]INTERNAL PARAMETERS-1'!$B$5:$J$44,9,FALSE)*AEBYLD2!$F39</f>
        <v>0</v>
      </c>
      <c r="P39" s="50">
        <f>AEBYLD1!P39*VLOOKUP(AEBYLD2!P$4,'[1]INTERNAL PARAMETERS-1'!$B$5:$J$44,5,FALSE)*VLOOKUP(AEBYLD2!P$4,'[1]INTERNAL PARAMETERS-1'!$B$5:$J$44,7,FALSE)*AEBYLD2!$F39 + AEBYLD1!P39*(1-VLOOKUP(AEBYLD2!P$4,'[1]INTERNAL PARAMETERS-1'!$B$5:$J$44,5,FALSE))*VLOOKUP(AEBYLD2!P$4,'[1]INTERNAL PARAMETERS-1'!$B$5:$J$44,9,FALSE)*AEBYLD2!$F39</f>
        <v>0</v>
      </c>
      <c r="Q39" s="50">
        <f>AEBYLD1!Q39*VLOOKUP(AEBYLD2!Q$4,'[1]INTERNAL PARAMETERS-1'!$B$5:$J$44,5,FALSE)*VLOOKUP(AEBYLD2!Q$4,'[1]INTERNAL PARAMETERS-1'!$B$5:$J$44,7,FALSE)*AEBYLD2!$F39 + AEBYLD1!Q39*(1-VLOOKUP(AEBYLD2!Q$4,'[1]INTERNAL PARAMETERS-1'!$B$5:$J$44,5,FALSE))*VLOOKUP(AEBYLD2!Q$4,'[1]INTERNAL PARAMETERS-1'!$B$5:$J$44,9,FALSE)*AEBYLD2!$F39</f>
        <v>0</v>
      </c>
      <c r="R39" s="50">
        <f>AEBYLD1!R39*VLOOKUP(AEBYLD2!R$4,'[1]INTERNAL PARAMETERS-1'!$B$5:$J$44,5,FALSE)*VLOOKUP(AEBYLD2!R$4,'[1]INTERNAL PARAMETERS-1'!$B$5:$J$44,7,FALSE)*AEBYLD2!$F39 + AEBYLD1!R39*(1-VLOOKUP(AEBYLD2!R$4,'[1]INTERNAL PARAMETERS-1'!$B$5:$J$44,5,FALSE))*VLOOKUP(AEBYLD2!R$4,'[1]INTERNAL PARAMETERS-1'!$B$5:$J$44,9,FALSE)*AEBYLD2!$F39</f>
        <v>3.7049217736514159E-5</v>
      </c>
      <c r="S39" s="50">
        <f>AEBYLD1!S39*VLOOKUP(AEBYLD2!S$4,'[1]INTERNAL PARAMETERS-1'!$B$5:$J$44,5,FALSE)*VLOOKUP(AEBYLD2!S$4,'[1]INTERNAL PARAMETERS-1'!$B$5:$J$44,7,FALSE)*AEBYLD2!$F39 + AEBYLD1!S39*(1-VLOOKUP(AEBYLD2!S$4,'[1]INTERNAL PARAMETERS-1'!$B$5:$J$44,5,FALSE))*VLOOKUP(AEBYLD2!S$4,'[1]INTERNAL PARAMETERS-1'!$B$5:$J$44,9,FALSE)*AEBYLD2!$F39</f>
        <v>7.2099764302409775E-4</v>
      </c>
      <c r="T39" s="50">
        <f>AEBYLD1!T39*VLOOKUP(AEBYLD2!T$4,'[1]INTERNAL PARAMETERS-1'!$B$5:$J$44,5,FALSE)*VLOOKUP(AEBYLD2!T$4,'[1]INTERNAL PARAMETERS-1'!$B$5:$J$44,7,FALSE)*AEBYLD2!$F39 + AEBYLD1!T39*(1-VLOOKUP(AEBYLD2!T$4,'[1]INTERNAL PARAMETERS-1'!$B$5:$J$44,5,FALSE))*VLOOKUP(AEBYLD2!T$4,'[1]INTERNAL PARAMETERS-1'!$B$5:$J$44,9,FALSE)*AEBYLD2!$F39</f>
        <v>3.4732059950312263E-4</v>
      </c>
      <c r="U39" s="50">
        <f>AEBYLD1!U39*VLOOKUP(AEBYLD2!U$4,'[1]INTERNAL PARAMETERS-1'!$B$5:$J$44,5,FALSE)*VLOOKUP(AEBYLD2!U$4,'[1]INTERNAL PARAMETERS-1'!$B$5:$J$44,7,FALSE)*AEBYLD2!$F39 + AEBYLD1!U39*(1-VLOOKUP(AEBYLD2!U$4,'[1]INTERNAL PARAMETERS-1'!$B$5:$J$44,5,FALSE))*VLOOKUP(AEBYLD2!U$4,'[1]INTERNAL PARAMETERS-1'!$B$5:$J$44,9,FALSE)*AEBYLD2!$F39</f>
        <v>1.0465212480054029E-4</v>
      </c>
      <c r="V39" s="50">
        <f>AEBYLD1!V39*VLOOKUP(AEBYLD2!V$4,'[1]INTERNAL PARAMETERS-1'!$B$5:$J$44,5,FALSE)*VLOOKUP(AEBYLD2!V$4,'[1]INTERNAL PARAMETERS-1'!$B$5:$J$44,7,FALSE)*AEBYLD2!$F39 + AEBYLD1!V39*(1-VLOOKUP(AEBYLD2!V$4,'[1]INTERNAL PARAMETERS-1'!$B$5:$J$44,5,FALSE))*VLOOKUP(AEBYLD2!V$4,'[1]INTERNAL PARAMETERS-1'!$B$5:$J$44,9,FALSE)*AEBYLD2!$F39</f>
        <v>9.8637927267741267E-4</v>
      </c>
      <c r="W39" s="50">
        <f>AEBYLD1!W39*VLOOKUP(AEBYLD2!W$4,'[1]INTERNAL PARAMETERS-1'!$B$5:$J$44,5,FALSE)*VLOOKUP(AEBYLD2!W$4,'[1]INTERNAL PARAMETERS-1'!$B$5:$J$44,7,FALSE)*AEBYLD2!$F39 + AEBYLD1!W39*(1-VLOOKUP(AEBYLD2!W$4,'[1]INTERNAL PARAMETERS-1'!$B$5:$J$44,5,FALSE))*VLOOKUP(AEBYLD2!W$4,'[1]INTERNAL PARAMETERS-1'!$B$5:$J$44,9,FALSE)*AEBYLD2!$F39</f>
        <v>0</v>
      </c>
      <c r="X39" s="50">
        <f>AEBYLD1!X39*VLOOKUP(AEBYLD2!X$4,'[1]INTERNAL PARAMETERS-1'!$B$5:$J$44,5,FALSE)*VLOOKUP(AEBYLD2!X$4,'[1]INTERNAL PARAMETERS-1'!$B$5:$J$44,7,FALSE)*AEBYLD2!$F39 + AEBYLD1!X39*(1-VLOOKUP(AEBYLD2!X$4,'[1]INTERNAL PARAMETERS-1'!$B$5:$J$44,5,FALSE))*VLOOKUP(AEBYLD2!X$4,'[1]INTERNAL PARAMETERS-1'!$B$5:$J$44,9,FALSE)*AEBYLD2!$F39</f>
        <v>0</v>
      </c>
      <c r="Y39" s="50">
        <f>AEBYLD1!Y39*VLOOKUP(AEBYLD2!Y$4,'[1]INTERNAL PARAMETERS-1'!$B$5:$J$44,5,FALSE)*VLOOKUP(AEBYLD2!Y$4,'[1]INTERNAL PARAMETERS-1'!$B$5:$J$44,7,FALSE)*AEBYLD2!$F39 + AEBYLD1!Y39*(1-VLOOKUP(AEBYLD2!Y$4,'[1]INTERNAL PARAMETERS-1'!$B$5:$J$44,5,FALSE))*VLOOKUP(AEBYLD2!Y$4,'[1]INTERNAL PARAMETERS-1'!$B$5:$J$44,9,FALSE)*AEBYLD2!$F39</f>
        <v>0</v>
      </c>
      <c r="Z39" s="50">
        <f>AEBYLD1!Z39*VLOOKUP(AEBYLD2!Z$4,'[1]INTERNAL PARAMETERS-1'!$B$5:$J$44,5,FALSE)*VLOOKUP(AEBYLD2!Z$4,'[1]INTERNAL PARAMETERS-1'!$B$5:$J$44,7,FALSE)*AEBYLD2!$F39 + AEBYLD1!Z39*(1-VLOOKUP(AEBYLD2!Z$4,'[1]INTERNAL PARAMETERS-1'!$B$5:$J$44,5,FALSE))*VLOOKUP(AEBYLD2!Z$4,'[1]INTERNAL PARAMETERS-1'!$B$5:$J$44,9,FALSE)*AEBYLD2!$F39</f>
        <v>0</v>
      </c>
      <c r="AA39" s="50">
        <f>AEBYLD1!AA39*VLOOKUP(AEBYLD2!AA$4,'[1]INTERNAL PARAMETERS-1'!$B$5:$J$44,5,FALSE)*VLOOKUP(AEBYLD2!AA$4,'[1]INTERNAL PARAMETERS-1'!$B$5:$J$44,7,FALSE)*AEBYLD2!$F39 + AEBYLD1!AA39*(1-VLOOKUP(AEBYLD2!AA$4,'[1]INTERNAL PARAMETERS-1'!$B$5:$J$44,5,FALSE))*VLOOKUP(AEBYLD2!AA$4,'[1]INTERNAL PARAMETERS-1'!$B$5:$J$44,9,FALSE)*AEBYLD2!$F39</f>
        <v>0</v>
      </c>
      <c r="AB39" s="50">
        <f>AEBYLD1!AB39*VLOOKUP(AEBYLD2!AB$4,'[1]INTERNAL PARAMETERS-1'!$B$5:$J$44,5,FALSE)*VLOOKUP(AEBYLD2!AB$4,'[1]INTERNAL PARAMETERS-1'!$B$5:$J$44,7,FALSE)*AEBYLD2!$F39 + AEBYLD1!AB39*(1-VLOOKUP(AEBYLD2!AB$4,'[1]INTERNAL PARAMETERS-1'!$B$5:$J$44,5,FALSE))*VLOOKUP(AEBYLD2!AB$4,'[1]INTERNAL PARAMETERS-1'!$B$5:$J$44,9,FALSE)*AEBYLD2!$F39</f>
        <v>0</v>
      </c>
      <c r="AC39" s="50">
        <f>AEBYLD1!AC39*VLOOKUP(AEBYLD2!AC$4,'[1]INTERNAL PARAMETERS-1'!$B$5:$J$44,5,FALSE)*VLOOKUP(AEBYLD2!AC$4,'[1]INTERNAL PARAMETERS-1'!$B$5:$J$44,7,FALSE)*AEBYLD2!$F39 + AEBYLD1!AC39*(1-VLOOKUP(AEBYLD2!AC$4,'[1]INTERNAL PARAMETERS-1'!$B$5:$J$44,5,FALSE))*VLOOKUP(AEBYLD2!AC$4,'[1]INTERNAL PARAMETERS-1'!$B$5:$J$44,9,FALSE)*AEBYLD2!$F39</f>
        <v>0</v>
      </c>
      <c r="AD39" s="50">
        <f>AEBYLD1!AD39*VLOOKUP(AEBYLD2!AD$4,'[1]INTERNAL PARAMETERS-1'!$B$5:$J$44,5,FALSE)*VLOOKUP(AEBYLD2!AD$4,'[1]INTERNAL PARAMETERS-1'!$B$5:$J$44,7,FALSE)*AEBYLD2!$F39 + AEBYLD1!AD39*(1-VLOOKUP(AEBYLD2!AD$4,'[1]INTERNAL PARAMETERS-1'!$B$5:$J$44,5,FALSE))*VLOOKUP(AEBYLD2!AD$4,'[1]INTERNAL PARAMETERS-1'!$B$5:$J$44,9,FALSE)*AEBYLD2!$F39</f>
        <v>0</v>
      </c>
      <c r="AE39" s="50">
        <f>AEBYLD1!AE39*VLOOKUP(AEBYLD2!AE$4,'[1]INTERNAL PARAMETERS-1'!$B$5:$J$44,5,FALSE)*VLOOKUP(AEBYLD2!AE$4,'[1]INTERNAL PARAMETERS-1'!$B$5:$J$44,7,FALSE)*AEBYLD2!$F39 + AEBYLD1!AE39*(1-VLOOKUP(AEBYLD2!AE$4,'[1]INTERNAL PARAMETERS-1'!$B$5:$J$44,5,FALSE))*VLOOKUP(AEBYLD2!AE$4,'[1]INTERNAL PARAMETERS-1'!$B$5:$J$44,9,FALSE)*AEBYLD2!$F39</f>
        <v>0</v>
      </c>
      <c r="AF39" s="50">
        <f>AEBYLD1!AF39*VLOOKUP(AEBYLD2!AF$4,'[1]INTERNAL PARAMETERS-1'!$B$5:$J$44,5,FALSE)*VLOOKUP(AEBYLD2!AF$4,'[1]INTERNAL PARAMETERS-1'!$B$5:$J$44,7,FALSE)*AEBYLD2!$F39 + AEBYLD1!AF39*(1-VLOOKUP(AEBYLD2!AF$4,'[1]INTERNAL PARAMETERS-1'!$B$5:$J$44,5,FALSE))*VLOOKUP(AEBYLD2!AF$4,'[1]INTERNAL PARAMETERS-1'!$B$5:$J$44,9,FALSE)*AEBYLD2!$F39</f>
        <v>0</v>
      </c>
      <c r="AG39" s="50">
        <f>AEBYLD1!AG39*VLOOKUP(AEBYLD2!AG$4,'[1]INTERNAL PARAMETERS-1'!$B$5:$J$44,5,FALSE)*VLOOKUP(AEBYLD2!AG$4,'[1]INTERNAL PARAMETERS-1'!$B$5:$J$44,7,FALSE)*AEBYLD2!$F39 + AEBYLD1!AG39*(1-VLOOKUP(AEBYLD2!AG$4,'[1]INTERNAL PARAMETERS-1'!$B$5:$J$44,5,FALSE))*VLOOKUP(AEBYLD2!AG$4,'[1]INTERNAL PARAMETERS-1'!$B$5:$J$44,9,FALSE)*AEBYLD2!$F39</f>
        <v>0</v>
      </c>
      <c r="AH39" s="50">
        <f>AEBYLD1!AH39*VLOOKUP(AEBYLD2!AH$4,'[1]INTERNAL PARAMETERS-1'!$B$5:$J$44,5,FALSE)*VLOOKUP(AEBYLD2!AH$4,'[1]INTERNAL PARAMETERS-1'!$B$5:$J$44,7,FALSE)*AEBYLD2!$F39 + AEBYLD1!AH39*(1-VLOOKUP(AEBYLD2!AH$4,'[1]INTERNAL PARAMETERS-1'!$B$5:$J$44,5,FALSE))*VLOOKUP(AEBYLD2!AH$4,'[1]INTERNAL PARAMETERS-1'!$B$5:$J$44,9,FALSE)*AEBYLD2!$F39</f>
        <v>0</v>
      </c>
      <c r="AI39" s="50">
        <f>AEBYLD1!AI39*VLOOKUP(AEBYLD2!AI$4,'[1]INTERNAL PARAMETERS-1'!$B$5:$J$44,5,FALSE)*VLOOKUP(AEBYLD2!AI$4,'[1]INTERNAL PARAMETERS-1'!$B$5:$J$44,7,FALSE)*AEBYLD2!$F39 + AEBYLD1!AI39*(1-VLOOKUP(AEBYLD2!AI$4,'[1]INTERNAL PARAMETERS-1'!$B$5:$J$44,5,FALSE))*VLOOKUP(AEBYLD2!AI$4,'[1]INTERNAL PARAMETERS-1'!$B$5:$J$44,9,FALSE)*AEBYLD2!$F39</f>
        <v>1.1577880542660673E-5</v>
      </c>
      <c r="AJ39" s="50">
        <f>AEBYLD1!AJ39*VLOOKUP(AEBYLD2!AJ$4,'[1]INTERNAL PARAMETERS-1'!$B$5:$J$44,5,FALSE)*VLOOKUP(AEBYLD2!AJ$4,'[1]INTERNAL PARAMETERS-1'!$B$5:$J$44,7,FALSE)*AEBYLD2!$F39 + AEBYLD1!AJ39*(1-VLOOKUP(AEBYLD2!AJ$4,'[1]INTERNAL PARAMETERS-1'!$B$5:$J$44,5,FALSE))*VLOOKUP(AEBYLD2!AJ$4,'[1]INTERNAL PARAMETERS-1'!$B$5:$J$44,9,FALSE)*AEBYLD2!$F39</f>
        <v>1.8059437465579962E-4</v>
      </c>
      <c r="AK39" s="50">
        <f>AEBYLD1!AK39*VLOOKUP(AEBYLD2!AK$4,'[1]INTERNAL PARAMETERS-1'!$B$5:$J$44,5,FALSE)*VLOOKUP(AEBYLD2!AK$4,'[1]INTERNAL PARAMETERS-1'!$B$5:$J$44,7,FALSE)*AEBYLD2!$F39 + AEBYLD1!AK39*(1-VLOOKUP(AEBYLD2!AK$4,'[1]INTERNAL PARAMETERS-1'!$B$5:$J$44,5,FALSE))*VLOOKUP(AEBYLD2!AK$4,'[1]INTERNAL PARAMETERS-1'!$B$5:$J$44,9,FALSE)*AEBYLD2!$F39</f>
        <v>0</v>
      </c>
      <c r="AL39" s="50">
        <f>AEBYLD1!AL39*VLOOKUP(AEBYLD2!AL$4,'[1]INTERNAL PARAMETERS-1'!$B$5:$J$44,5,FALSE)*VLOOKUP(AEBYLD2!AL$4,'[1]INTERNAL PARAMETERS-1'!$B$5:$J$44,7,FALSE)*AEBYLD2!$F39 + AEBYLD1!AL39*(1-VLOOKUP(AEBYLD2!AL$4,'[1]INTERNAL PARAMETERS-1'!$B$5:$J$44,5,FALSE))*VLOOKUP(AEBYLD2!AL$4,'[1]INTERNAL PARAMETERS-1'!$B$5:$J$44,9,FALSE)*AEBYLD2!$F39</f>
        <v>0</v>
      </c>
      <c r="AM39" s="50">
        <f>AEBYLD1!AM39*VLOOKUP(AEBYLD2!AM$4,'[1]INTERNAL PARAMETERS-1'!$B$5:$J$44,5,FALSE)*VLOOKUP(AEBYLD2!AM$4,'[1]INTERNAL PARAMETERS-1'!$B$5:$J$44,7,FALSE)*AEBYLD2!$F39 + AEBYLD1!AM39*(1-VLOOKUP(AEBYLD2!AM$4,'[1]INTERNAL PARAMETERS-1'!$B$5:$J$44,5,FALSE))*VLOOKUP(AEBYLD2!AM$4,'[1]INTERNAL PARAMETERS-1'!$B$5:$J$44,9,FALSE)*AEBYLD2!$F39</f>
        <v>0</v>
      </c>
      <c r="AN39" s="50">
        <f>AEBYLD1!AN39*VLOOKUP(AEBYLD2!AN$4,'[1]INTERNAL PARAMETERS-1'!$B$5:$J$44,5,FALSE)*VLOOKUP(AEBYLD2!AN$4,'[1]INTERNAL PARAMETERS-1'!$B$5:$J$44,7,FALSE)*AEBYLD2!$F39 + AEBYLD1!AN39*(1-VLOOKUP(AEBYLD2!AN$4,'[1]INTERNAL PARAMETERS-1'!$B$5:$J$44,5,FALSE))*VLOOKUP(AEBYLD2!AN$4,'[1]INTERNAL PARAMETERS-1'!$B$5:$J$44,9,FALSE)*AEBYLD2!$F39</f>
        <v>0</v>
      </c>
      <c r="AO39" s="50">
        <f>AEBYLD1!AO39*VLOOKUP(AEBYLD2!AO$4,'[1]INTERNAL PARAMETERS-1'!$B$5:$J$44,5,FALSE)*VLOOKUP(AEBYLD2!AO$4,'[1]INTERNAL PARAMETERS-1'!$B$5:$J$44,7,FALSE)*AEBYLD2!$F39 + AEBYLD1!AO39*(1-VLOOKUP(AEBYLD2!AO$4,'[1]INTERNAL PARAMETERS-1'!$B$5:$J$44,5,FALSE))*VLOOKUP(AEBYLD2!AO$4,'[1]INTERNAL PARAMETERS-1'!$B$5:$J$44,9,FALSE)*AEBYLD2!$F39</f>
        <v>0</v>
      </c>
      <c r="AP39" s="50">
        <f>AEBYLD1!AP39*VLOOKUP(AEBYLD2!AP$4,'[1]INTERNAL PARAMETERS-1'!$B$5:$J$44,5,FALSE)*VLOOKUP(AEBYLD2!AP$4,'[1]INTERNAL PARAMETERS-1'!$B$5:$J$44,7,FALSE)*AEBYLD2!$F39 + AEBYLD1!AP39*(1-VLOOKUP(AEBYLD2!AP$4,'[1]INTERNAL PARAMETERS-1'!$B$5:$J$44,5,FALSE))*VLOOKUP(AEBYLD2!AP$4,'[1]INTERNAL PARAMETERS-1'!$B$5:$J$44,9,FALSE)*AEBYLD2!$F39</f>
        <v>0</v>
      </c>
      <c r="AQ39" s="50">
        <f>AEBYLD1!AQ39*VLOOKUP(AEBYLD2!AQ$4,'[1]INTERNAL PARAMETERS-1'!$B$5:$J$44,5,FALSE)*VLOOKUP(AEBYLD2!AQ$4,'[1]INTERNAL PARAMETERS-1'!$B$5:$J$44,7,FALSE)*AEBYLD2!$F39 + AEBYLD1!AQ39*(1-VLOOKUP(AEBYLD2!AQ$4,'[1]INTERNAL PARAMETERS-1'!$B$5:$J$44,5,FALSE))*VLOOKUP(AEBYLD2!AQ$4,'[1]INTERNAL PARAMETERS-1'!$B$5:$J$44,9,FALSE)*AEBYLD2!$F39</f>
        <v>0</v>
      </c>
      <c r="AR39" s="50">
        <f>AEBYLD1!AR39*VLOOKUP(AEBYLD2!AR$4,'[1]INTERNAL PARAMETERS-1'!$B$5:$J$44,5,FALSE)*VLOOKUP(AEBYLD2!AR$4,'[1]INTERNAL PARAMETERS-1'!$B$5:$J$44,7,FALSE)*AEBYLD2!$F39 + AEBYLD1!AR39*(1-VLOOKUP(AEBYLD2!AR$4,'[1]INTERNAL PARAMETERS-1'!$B$5:$J$44,5,FALSE))*VLOOKUP(AEBYLD2!AR$4,'[1]INTERNAL PARAMETERS-1'!$B$5:$J$44,9,FALSE)*AEBYLD2!$F39</f>
        <v>0</v>
      </c>
      <c r="AS39" s="50">
        <f>AEBYLD1!AS39*VLOOKUP(AEBYLD2!AS$4,'[1]INTERNAL PARAMETERS-1'!$B$5:$J$44,5,FALSE)*VLOOKUP(AEBYLD2!AS$4,'[1]INTERNAL PARAMETERS-1'!$B$5:$J$44,7,FALSE)*AEBYLD2!$F39 + AEBYLD1!AS39*(1-VLOOKUP(AEBYLD2!AS$4,'[1]INTERNAL PARAMETERS-1'!$B$5:$J$44,5,FALSE))*VLOOKUP(AEBYLD2!AS$4,'[1]INTERNAL PARAMETERS-1'!$B$5:$J$44,9,FALSE)*AEBYLD2!$F39</f>
        <v>0</v>
      </c>
      <c r="AT39" s="49">
        <f>AEBYLD1!AT39*VLOOKUP(AEBYLD2!AT$4,'[1]INTERNAL PARAMETERS-1'!$B$5:$J$44,5,FALSE)*VLOOKUP(AEBYLD2!AT$4,'[1]INTERNAL PARAMETERS-1'!$B$5:$J$44,7,FALSE)*AEBYLD2!$F39 + AEBYLD1!AT39*(1-VLOOKUP(AEBYLD2!AT$4,'[1]INTERNAL PARAMETERS-1'!$B$5:$J$44,5,FALSE))*VLOOKUP(AEBYLD2!AT$4,'[1]INTERNAL PARAMETERS-1'!$B$5:$J$44,9,FALSE)*AEBYLD2!$F39</f>
        <v>0</v>
      </c>
      <c r="AU39" s="51">
        <f>AEBYLD1!AU39*VLOOKUP(AEBYLD2!AU$4,'[1]INTERNAL PARAMETERS-1'!$B$5:$J$44,5,FALSE)*VLOOKUP(AEBYLD2!AU$4,'[1]INTERNAL PARAMETERS-1'!$B$5:$J$44,6,FALSE)*VLOOKUP(AEBYLD2!AU$4,'[1]INTERNAL PARAMETERS-1'!$B$5:$J$44,3,FALSE) + AEBYLD1!AU39*(1-VLOOKUP(AEBYLD2!AU$4,'[1]INTERNAL PARAMETERS-1'!$B$5:$J$44,5,FALSE))*VLOOKUP(AEBYLD2!AU$4,'[1]INTERNAL PARAMETERS-1'!$B$5:$J$44,8,FALSE)*VLOOKUP(AEBYLD2!AU$4,'[1]INTERNAL PARAMETERS-1'!$B$5:$J$44,3,FALSE)</f>
        <v>0</v>
      </c>
      <c r="AV39" s="50">
        <f>AEBYLD1!AV39*VLOOKUP(AEBYLD2!AV$4,'[1]INTERNAL PARAMETERS-1'!$B$5:$J$44,5,FALSE)*VLOOKUP(AEBYLD2!AV$4,'[1]INTERNAL PARAMETERS-1'!$B$5:$J$44,6,FALSE)*VLOOKUP(AEBYLD2!AV$4,'[1]INTERNAL PARAMETERS-1'!$B$5:$J$44,3,FALSE) + AEBYLD1!AV39*(1-VLOOKUP(AEBYLD2!AV$4,'[1]INTERNAL PARAMETERS-1'!$B$5:$J$44,5,FALSE))*VLOOKUP(AEBYLD2!AV$4,'[1]INTERNAL PARAMETERS-1'!$B$5:$J$44,8,FALSE)*VLOOKUP(AEBYLD2!AV$4,'[1]INTERNAL PARAMETERS-1'!$B$5:$J$44,3,FALSE)</f>
        <v>0</v>
      </c>
      <c r="AW39" s="50">
        <f>AEBYLD1!AW39*VLOOKUP(AEBYLD2!AW$4,'[1]INTERNAL PARAMETERS-1'!$B$5:$J$44,5,FALSE)*VLOOKUP(AEBYLD2!AW$4,'[1]INTERNAL PARAMETERS-1'!$B$5:$J$44,6,FALSE)*VLOOKUP(AEBYLD2!AW$4,'[1]INTERNAL PARAMETERS-1'!$B$5:$J$44,3,FALSE) + AEBYLD1!AW39*(1-VLOOKUP(AEBYLD2!AW$4,'[1]INTERNAL PARAMETERS-1'!$B$5:$J$44,5,FALSE))*VLOOKUP(AEBYLD2!AW$4,'[1]INTERNAL PARAMETERS-1'!$B$5:$J$44,8,FALSE)*VLOOKUP(AEBYLD2!AW$4,'[1]INTERNAL PARAMETERS-1'!$B$5:$J$44,3,FALSE)</f>
        <v>1.2058845124875296E-3</v>
      </c>
      <c r="AX39" s="50">
        <f>AEBYLD1!AX39*VLOOKUP(AEBYLD2!AX$4,'[1]INTERNAL PARAMETERS-1'!$B$5:$J$44,5,FALSE)*VLOOKUP(AEBYLD2!AX$4,'[1]INTERNAL PARAMETERS-1'!$B$5:$J$44,6,FALSE)*VLOOKUP(AEBYLD2!AX$4,'[1]INTERNAL PARAMETERS-1'!$B$5:$J$44,3,FALSE) + AEBYLD1!AX39*(1-VLOOKUP(AEBYLD2!AX$4,'[1]INTERNAL PARAMETERS-1'!$B$5:$J$44,5,FALSE))*VLOOKUP(AEBYLD2!AX$4,'[1]INTERNAL PARAMETERS-1'!$B$5:$J$44,8,FALSE)*VLOOKUP(AEBYLD2!AX$4,'[1]INTERNAL PARAMETERS-1'!$B$5:$J$44,3,FALSE)</f>
        <v>0</v>
      </c>
      <c r="AY39" s="50">
        <f>AEBYLD1!AY39*VLOOKUP(AEBYLD2!AY$4,'[1]INTERNAL PARAMETERS-1'!$B$5:$J$44,5,FALSE)*VLOOKUP(AEBYLD2!AY$4,'[1]INTERNAL PARAMETERS-1'!$B$5:$J$44,6,FALSE)*VLOOKUP(AEBYLD2!AY$4,'[1]INTERNAL PARAMETERS-1'!$B$5:$J$44,3,FALSE) + AEBYLD1!AY39*(1-VLOOKUP(AEBYLD2!AY$4,'[1]INTERNAL PARAMETERS-1'!$B$5:$J$44,5,FALSE))*VLOOKUP(AEBYLD2!AY$4,'[1]INTERNAL PARAMETERS-1'!$B$5:$J$44,8,FALSE)*VLOOKUP(AEBYLD2!AY$4,'[1]INTERNAL PARAMETERS-1'!$B$5:$J$44,3,FALSE)</f>
        <v>0</v>
      </c>
      <c r="AZ39" s="50">
        <f>AEBYLD1!AZ39*VLOOKUP(AEBYLD2!AZ$4,'[1]INTERNAL PARAMETERS-1'!$B$5:$J$44,5,FALSE)*VLOOKUP(AEBYLD2!AZ$4,'[1]INTERNAL PARAMETERS-1'!$B$5:$J$44,6,FALSE)*VLOOKUP(AEBYLD2!AZ$4,'[1]INTERNAL PARAMETERS-1'!$B$5:$J$44,3,FALSE) + AEBYLD1!AZ39*(1-VLOOKUP(AEBYLD2!AZ$4,'[1]INTERNAL PARAMETERS-1'!$B$5:$J$44,5,FALSE))*VLOOKUP(AEBYLD2!AZ$4,'[1]INTERNAL PARAMETERS-1'!$B$5:$J$44,8,FALSE)*VLOOKUP(AEBYLD2!AZ$4,'[1]INTERNAL PARAMETERS-1'!$B$5:$J$44,3,FALSE)</f>
        <v>0</v>
      </c>
      <c r="BA39" s="50">
        <f>AEBYLD1!BA39*VLOOKUP(AEBYLD2!BA$4,'[1]INTERNAL PARAMETERS-1'!$B$5:$J$44,5,FALSE)*VLOOKUP(AEBYLD2!BA$4,'[1]INTERNAL PARAMETERS-1'!$B$5:$J$44,6,FALSE)*VLOOKUP(AEBYLD2!BA$4,'[1]INTERNAL PARAMETERS-1'!$B$5:$J$44,3,FALSE) + AEBYLD1!BA39*(1-VLOOKUP(AEBYLD2!BA$4,'[1]INTERNAL PARAMETERS-1'!$B$5:$J$44,5,FALSE))*VLOOKUP(AEBYLD2!BA$4,'[1]INTERNAL PARAMETERS-1'!$B$5:$J$44,8,FALSE)*VLOOKUP(AEBYLD2!BA$4,'[1]INTERNAL PARAMETERS-1'!$B$5:$J$44,3,FALSE)</f>
        <v>4.4746577997614992E-3</v>
      </c>
      <c r="BB39" s="50">
        <f>AEBYLD1!BB39*VLOOKUP(AEBYLD2!BB$4,'[1]INTERNAL PARAMETERS-1'!$B$5:$J$44,5,FALSE)*VLOOKUP(AEBYLD2!BB$4,'[1]INTERNAL PARAMETERS-1'!$B$5:$J$44,6,FALSE)*VLOOKUP(AEBYLD2!BB$4,'[1]INTERNAL PARAMETERS-1'!$B$5:$J$44,3,FALSE) + AEBYLD1!BB39*(1-VLOOKUP(AEBYLD2!BB$4,'[1]INTERNAL PARAMETERS-1'!$B$5:$J$44,5,FALSE))*VLOOKUP(AEBYLD2!BB$4,'[1]INTERNAL PARAMETERS-1'!$B$5:$J$44,8,FALSE)*VLOOKUP(AEBYLD2!BB$4,'[1]INTERNAL PARAMETERS-1'!$B$5:$J$44,3,FALSE)</f>
        <v>2.6717748596234221E-4</v>
      </c>
      <c r="BC39" s="50">
        <f>AEBYLD1!BC39*VLOOKUP(AEBYLD2!BC$4,'[1]INTERNAL PARAMETERS-1'!$B$5:$J$44,5,FALSE)*VLOOKUP(AEBYLD2!BC$4,'[1]INTERNAL PARAMETERS-1'!$B$5:$J$44,6,FALSE)*VLOOKUP(AEBYLD2!BC$4,'[1]INTERNAL PARAMETERS-1'!$B$5:$J$44,3,FALSE) + AEBYLD1!BC39*(1-VLOOKUP(AEBYLD2!BC$4,'[1]INTERNAL PARAMETERS-1'!$B$5:$J$44,5,FALSE))*VLOOKUP(AEBYLD2!BC$4,'[1]INTERNAL PARAMETERS-1'!$B$5:$J$44,8,FALSE)*VLOOKUP(AEBYLD2!BC$4,'[1]INTERNAL PARAMETERS-1'!$B$5:$J$44,3,FALSE)</f>
        <v>6.4613983058152771E-4</v>
      </c>
      <c r="BD39" s="50">
        <f>AEBYLD1!BD39*VLOOKUP(AEBYLD2!BD$4,'[1]INTERNAL PARAMETERS-1'!$B$5:$J$44,5,FALSE)*VLOOKUP(AEBYLD2!BD$4,'[1]INTERNAL PARAMETERS-1'!$B$5:$J$44,6,FALSE)*VLOOKUP(AEBYLD2!BD$4,'[1]INTERNAL PARAMETERS-1'!$B$5:$J$44,3,FALSE) + AEBYLD1!BD39*(1-VLOOKUP(AEBYLD2!BD$4,'[1]INTERNAL PARAMETERS-1'!$B$5:$J$44,5,FALSE))*VLOOKUP(AEBYLD2!BD$4,'[1]INTERNAL PARAMETERS-1'!$B$5:$J$44,8,FALSE)*VLOOKUP(AEBYLD2!BD$4,'[1]INTERNAL PARAMETERS-1'!$B$5:$J$44,3,FALSE)</f>
        <v>6.6171304229621652E-5</v>
      </c>
      <c r="BE39" s="50">
        <f>AEBYLD1!BE39*VLOOKUP(AEBYLD2!BE$4,'[1]INTERNAL PARAMETERS-1'!$B$5:$J$44,5,FALSE)*VLOOKUP(AEBYLD2!BE$4,'[1]INTERNAL PARAMETERS-1'!$B$5:$J$44,6,FALSE)*VLOOKUP(AEBYLD2!BE$4,'[1]INTERNAL PARAMETERS-1'!$B$5:$J$44,3,FALSE) + AEBYLD1!BE39*(1-VLOOKUP(AEBYLD2!BE$4,'[1]INTERNAL PARAMETERS-1'!$B$5:$J$44,5,FALSE))*VLOOKUP(AEBYLD2!BE$4,'[1]INTERNAL PARAMETERS-1'!$B$5:$J$44,8,FALSE)*VLOOKUP(AEBYLD2!BE$4,'[1]INTERNAL PARAMETERS-1'!$B$5:$J$44,3,FALSE)</f>
        <v>1.3712684049126042E-3</v>
      </c>
      <c r="BF39" s="50">
        <f>AEBYLD1!BF39*VLOOKUP(AEBYLD2!BF$4,'[1]INTERNAL PARAMETERS-1'!$B$5:$J$44,5,FALSE)*VLOOKUP(AEBYLD2!BF$4,'[1]INTERNAL PARAMETERS-1'!$B$5:$J$44,6,FALSE)*VLOOKUP(AEBYLD2!BF$4,'[1]INTERNAL PARAMETERS-1'!$B$5:$J$44,3,FALSE) + AEBYLD1!BF39*(1-VLOOKUP(AEBYLD2!BF$4,'[1]INTERNAL PARAMETERS-1'!$B$5:$J$44,5,FALSE))*VLOOKUP(AEBYLD2!BF$4,'[1]INTERNAL PARAMETERS-1'!$B$5:$J$44,8,FALSE)*VLOOKUP(AEBYLD2!BF$4,'[1]INTERNAL PARAMETERS-1'!$B$5:$J$44,3,FALSE)</f>
        <v>0</v>
      </c>
      <c r="BG39" s="50">
        <f>AEBYLD1!BG39*VLOOKUP(AEBYLD2!BG$4,'[1]INTERNAL PARAMETERS-1'!$B$5:$J$44,5,FALSE)*VLOOKUP(AEBYLD2!BG$4,'[1]INTERNAL PARAMETERS-1'!$B$5:$J$44,6,FALSE)*VLOOKUP(AEBYLD2!BG$4,'[1]INTERNAL PARAMETERS-1'!$B$5:$J$44,3,FALSE) + AEBYLD1!BG39*(1-VLOOKUP(AEBYLD2!BG$4,'[1]INTERNAL PARAMETERS-1'!$B$5:$J$44,5,FALSE))*VLOOKUP(AEBYLD2!BG$4,'[1]INTERNAL PARAMETERS-1'!$B$5:$J$44,8,FALSE)*VLOOKUP(AEBYLD2!BG$4,'[1]INTERNAL PARAMETERS-1'!$B$5:$J$44,3,FALSE)</f>
        <v>1.1543706547536784E-4</v>
      </c>
      <c r="BH39" s="50">
        <f>AEBYLD1!BH39*VLOOKUP(AEBYLD2!BH$4,'[1]INTERNAL PARAMETERS-1'!$B$5:$J$44,5,FALSE)*VLOOKUP(AEBYLD2!BH$4,'[1]INTERNAL PARAMETERS-1'!$B$5:$J$44,6,FALSE)*VLOOKUP(AEBYLD2!BH$4,'[1]INTERNAL PARAMETERS-1'!$B$5:$J$44,3,FALSE) + AEBYLD1!BH39*(1-VLOOKUP(AEBYLD2!BH$4,'[1]INTERNAL PARAMETERS-1'!$B$5:$J$44,5,FALSE))*VLOOKUP(AEBYLD2!BH$4,'[1]INTERNAL PARAMETERS-1'!$B$5:$J$44,8,FALSE)*VLOOKUP(AEBYLD2!BH$4,'[1]INTERNAL PARAMETERS-1'!$B$5:$J$44,3,FALSE)</f>
        <v>1.1576319716796037E-6</v>
      </c>
      <c r="BI39" s="50">
        <f>AEBYLD1!BI39*VLOOKUP(AEBYLD2!BI$4,'[1]INTERNAL PARAMETERS-1'!$B$5:$J$44,5,FALSE)*VLOOKUP(AEBYLD2!BI$4,'[1]INTERNAL PARAMETERS-1'!$B$5:$J$44,6,FALSE)*VLOOKUP(AEBYLD2!BI$4,'[1]INTERNAL PARAMETERS-1'!$B$5:$J$44,3,FALSE) + AEBYLD1!BI39*(1-VLOOKUP(AEBYLD2!BI$4,'[1]INTERNAL PARAMETERS-1'!$B$5:$J$44,5,FALSE))*VLOOKUP(AEBYLD2!BI$4,'[1]INTERNAL PARAMETERS-1'!$B$5:$J$44,8,FALSE)*VLOOKUP(AEBYLD2!BI$4,'[1]INTERNAL PARAMETERS-1'!$B$5:$J$44,3,FALSE)</f>
        <v>0</v>
      </c>
      <c r="BJ39" s="50">
        <f>AEBYLD1!BJ39*VLOOKUP(AEBYLD2!BJ$4,'[1]INTERNAL PARAMETERS-1'!$B$5:$J$44,5,FALSE)*VLOOKUP(AEBYLD2!BJ$4,'[1]INTERNAL PARAMETERS-1'!$B$5:$J$44,6,FALSE)*VLOOKUP(AEBYLD2!BJ$4,'[1]INTERNAL PARAMETERS-1'!$B$5:$J$44,3,FALSE) + AEBYLD1!BJ39*(1-VLOOKUP(AEBYLD2!BJ$4,'[1]INTERNAL PARAMETERS-1'!$B$5:$J$44,5,FALSE))*VLOOKUP(AEBYLD2!BJ$4,'[1]INTERNAL PARAMETERS-1'!$B$5:$J$44,8,FALSE)*VLOOKUP(AEBYLD2!BJ$4,'[1]INTERNAL PARAMETERS-1'!$B$5:$J$44,3,FALSE)</f>
        <v>6.4071239747981982E-5</v>
      </c>
      <c r="BK39" s="50">
        <f>AEBYLD1!BK39*VLOOKUP(AEBYLD2!BK$4,'[1]INTERNAL PARAMETERS-1'!$B$5:$J$44,5,FALSE)*VLOOKUP(AEBYLD2!BK$4,'[1]INTERNAL PARAMETERS-1'!$B$5:$J$44,6,FALSE)*VLOOKUP(AEBYLD2!BK$4,'[1]INTERNAL PARAMETERS-1'!$B$5:$J$44,3,FALSE) + AEBYLD1!BK39*(1-VLOOKUP(AEBYLD2!BK$4,'[1]INTERNAL PARAMETERS-1'!$B$5:$J$44,5,FALSE))*VLOOKUP(AEBYLD2!BK$4,'[1]INTERNAL PARAMETERS-1'!$B$5:$J$44,8,FALSE)*VLOOKUP(AEBYLD2!BK$4,'[1]INTERNAL PARAMETERS-1'!$B$5:$J$44,3,FALSE)</f>
        <v>5.4898761158097131E-5</v>
      </c>
      <c r="BL39" s="50">
        <f>AEBYLD1!BL39*VLOOKUP(AEBYLD2!BL$4,'[1]INTERNAL PARAMETERS-1'!$B$5:$J$44,5,FALSE)*VLOOKUP(AEBYLD2!BL$4,'[1]INTERNAL PARAMETERS-1'!$B$5:$J$44,6,FALSE)*VLOOKUP(AEBYLD2!BL$4,'[1]INTERNAL PARAMETERS-1'!$B$5:$J$44,3,FALSE) + AEBYLD1!BL39*(1-VLOOKUP(AEBYLD2!BL$4,'[1]INTERNAL PARAMETERS-1'!$B$5:$J$44,5,FALSE))*VLOOKUP(AEBYLD2!BL$4,'[1]INTERNAL PARAMETERS-1'!$B$5:$J$44,8,FALSE)*VLOOKUP(AEBYLD2!BL$4,'[1]INTERNAL PARAMETERS-1'!$B$5:$J$44,3,FALSE)</f>
        <v>2.3115626041254609E-4</v>
      </c>
      <c r="BM39" s="50">
        <f>AEBYLD1!BM39*VLOOKUP(AEBYLD2!BM$4,'[1]INTERNAL PARAMETERS-1'!$B$5:$J$44,5,FALSE)*VLOOKUP(AEBYLD2!BM$4,'[1]INTERNAL PARAMETERS-1'!$B$5:$J$44,6,FALSE)*VLOOKUP(AEBYLD2!BM$4,'[1]INTERNAL PARAMETERS-1'!$B$5:$J$44,3,FALSE) + AEBYLD1!BM39*(1-VLOOKUP(AEBYLD2!BM$4,'[1]INTERNAL PARAMETERS-1'!$B$5:$J$44,5,FALSE))*VLOOKUP(AEBYLD2!BM$4,'[1]INTERNAL PARAMETERS-1'!$B$5:$J$44,8,FALSE)*VLOOKUP(AEBYLD2!BM$4,'[1]INTERNAL PARAMETERS-1'!$B$5:$J$44,3,FALSE)</f>
        <v>1.7075558246425936E-4</v>
      </c>
      <c r="BN39" s="50">
        <f>AEBYLD1!BN39*VLOOKUP(AEBYLD2!BN$4,'[1]INTERNAL PARAMETERS-1'!$B$5:$J$44,5,FALSE)*VLOOKUP(AEBYLD2!BN$4,'[1]INTERNAL PARAMETERS-1'!$B$5:$J$44,6,FALSE)*VLOOKUP(AEBYLD2!BN$4,'[1]INTERNAL PARAMETERS-1'!$B$5:$J$44,3,FALSE) + AEBYLD1!BN39*(1-VLOOKUP(AEBYLD2!BN$4,'[1]INTERNAL PARAMETERS-1'!$B$5:$J$44,5,FALSE))*VLOOKUP(AEBYLD2!BN$4,'[1]INTERNAL PARAMETERS-1'!$B$5:$J$44,8,FALSE)*VLOOKUP(AEBYLD2!BN$4,'[1]INTERNAL PARAMETERS-1'!$B$5:$J$44,3,FALSE)</f>
        <v>1.3574600798029542E-4</v>
      </c>
      <c r="BO39" s="50">
        <f>AEBYLD1!BO39*VLOOKUP(AEBYLD2!BO$4,'[1]INTERNAL PARAMETERS-1'!$B$5:$J$44,5,FALSE)*VLOOKUP(AEBYLD2!BO$4,'[1]INTERNAL PARAMETERS-1'!$B$5:$J$44,6,FALSE)*VLOOKUP(AEBYLD2!BO$4,'[1]INTERNAL PARAMETERS-1'!$B$5:$J$44,3,FALSE) + AEBYLD1!BO39*(1-VLOOKUP(AEBYLD2!BO$4,'[1]INTERNAL PARAMETERS-1'!$B$5:$J$44,5,FALSE))*VLOOKUP(AEBYLD2!BO$4,'[1]INTERNAL PARAMETERS-1'!$B$5:$J$44,8,FALSE)*VLOOKUP(AEBYLD2!BO$4,'[1]INTERNAL PARAMETERS-1'!$B$5:$J$44,3,FALSE)</f>
        <v>9.2971512516818375E-5</v>
      </c>
      <c r="BP39" s="50">
        <f>AEBYLD1!BP39*VLOOKUP(AEBYLD2!BP$4,'[1]INTERNAL PARAMETERS-1'!$B$5:$J$44,5,FALSE)*VLOOKUP(AEBYLD2!BP$4,'[1]INTERNAL PARAMETERS-1'!$B$5:$J$44,6,FALSE)*VLOOKUP(AEBYLD2!BP$4,'[1]INTERNAL PARAMETERS-1'!$B$5:$J$44,3,FALSE) + AEBYLD1!BP39*(1-VLOOKUP(AEBYLD2!BP$4,'[1]INTERNAL PARAMETERS-1'!$B$5:$J$44,5,FALSE))*VLOOKUP(AEBYLD2!BP$4,'[1]INTERNAL PARAMETERS-1'!$B$5:$J$44,8,FALSE)*VLOOKUP(AEBYLD2!BP$4,'[1]INTERNAL PARAMETERS-1'!$B$5:$J$44,3,FALSE)</f>
        <v>4.5120393795981738E-6</v>
      </c>
      <c r="BQ39" s="50">
        <f>AEBYLD1!BQ39*VLOOKUP(AEBYLD2!BQ$4,'[1]INTERNAL PARAMETERS-1'!$B$5:$J$44,5,FALSE)*VLOOKUP(AEBYLD2!BQ$4,'[1]INTERNAL PARAMETERS-1'!$B$5:$J$44,6,FALSE)*VLOOKUP(AEBYLD2!BQ$4,'[1]INTERNAL PARAMETERS-1'!$B$5:$J$44,3,FALSE) + AEBYLD1!BQ39*(1-VLOOKUP(AEBYLD2!BQ$4,'[1]INTERNAL PARAMETERS-1'!$B$5:$J$44,5,FALSE))*VLOOKUP(AEBYLD2!BQ$4,'[1]INTERNAL PARAMETERS-1'!$B$5:$J$44,8,FALSE)*VLOOKUP(AEBYLD2!BQ$4,'[1]INTERNAL PARAMETERS-1'!$B$5:$J$44,3,FALSE)</f>
        <v>3.1666041836043583E-4</v>
      </c>
      <c r="BR39" s="50">
        <f>AEBYLD1!BR39*VLOOKUP(AEBYLD2!BR$4,'[1]INTERNAL PARAMETERS-1'!$B$5:$J$44,5,FALSE)*VLOOKUP(AEBYLD2!BR$4,'[1]INTERNAL PARAMETERS-1'!$B$5:$J$44,6,FALSE)*VLOOKUP(AEBYLD2!BR$4,'[1]INTERNAL PARAMETERS-1'!$B$5:$J$44,3,FALSE) + AEBYLD1!BR39*(1-VLOOKUP(AEBYLD2!BR$4,'[1]INTERNAL PARAMETERS-1'!$B$5:$J$44,5,FALSE))*VLOOKUP(AEBYLD2!BR$4,'[1]INTERNAL PARAMETERS-1'!$B$5:$J$44,8,FALSE)*VLOOKUP(AEBYLD2!BR$4,'[1]INTERNAL PARAMETERS-1'!$B$5:$J$44,3,FALSE)</f>
        <v>1.1722533274002087E-5</v>
      </c>
      <c r="BS39" s="50">
        <f>AEBYLD1!BS39*VLOOKUP(AEBYLD2!BS$4,'[1]INTERNAL PARAMETERS-1'!$B$5:$J$44,5,FALSE)*VLOOKUP(AEBYLD2!BS$4,'[1]INTERNAL PARAMETERS-1'!$B$5:$J$44,6,FALSE)*VLOOKUP(AEBYLD2!BS$4,'[1]INTERNAL PARAMETERS-1'!$B$5:$J$44,3,FALSE) + AEBYLD1!BS39*(1-VLOOKUP(AEBYLD2!BS$4,'[1]INTERNAL PARAMETERS-1'!$B$5:$J$44,5,FALSE))*VLOOKUP(AEBYLD2!BS$4,'[1]INTERNAL PARAMETERS-1'!$B$5:$J$44,8,FALSE)*VLOOKUP(AEBYLD2!BS$4,'[1]INTERNAL PARAMETERS-1'!$B$5:$J$44,3,FALSE)</f>
        <v>1.2556262084556443E-6</v>
      </c>
      <c r="BT39" s="50">
        <f>AEBYLD1!BT39*VLOOKUP(AEBYLD2!BT$4,'[1]INTERNAL PARAMETERS-1'!$B$5:$J$44,5,FALSE)*VLOOKUP(AEBYLD2!BT$4,'[1]INTERNAL PARAMETERS-1'!$B$5:$J$44,6,FALSE)*VLOOKUP(AEBYLD2!BT$4,'[1]INTERNAL PARAMETERS-1'!$B$5:$J$44,3,FALSE) + AEBYLD1!BT39*(1-VLOOKUP(AEBYLD2!BT$4,'[1]INTERNAL PARAMETERS-1'!$B$5:$J$44,5,FALSE))*VLOOKUP(AEBYLD2!BT$4,'[1]INTERNAL PARAMETERS-1'!$B$5:$J$44,8,FALSE)*VLOOKUP(AEBYLD2!BT$4,'[1]INTERNAL PARAMETERS-1'!$B$5:$J$44,3,FALSE)</f>
        <v>0</v>
      </c>
      <c r="BU39" s="50">
        <f>AEBYLD1!BU39*VLOOKUP(AEBYLD2!BU$4,'[1]INTERNAL PARAMETERS-1'!$B$5:$J$44,5,FALSE)*VLOOKUP(AEBYLD2!BU$4,'[1]INTERNAL PARAMETERS-1'!$B$5:$J$44,6,FALSE)*VLOOKUP(AEBYLD2!BU$4,'[1]INTERNAL PARAMETERS-1'!$B$5:$J$44,3,FALSE) + AEBYLD1!BU39*(1-VLOOKUP(AEBYLD2!BU$4,'[1]INTERNAL PARAMETERS-1'!$B$5:$J$44,5,FALSE))*VLOOKUP(AEBYLD2!BU$4,'[1]INTERNAL PARAMETERS-1'!$B$5:$J$44,8,FALSE)*VLOOKUP(AEBYLD2!BU$4,'[1]INTERNAL PARAMETERS-1'!$B$5:$J$44,3,FALSE)</f>
        <v>0</v>
      </c>
      <c r="BV39" s="50">
        <f>AEBYLD1!BV39*VLOOKUP(AEBYLD2!BV$4,'[1]INTERNAL PARAMETERS-1'!$B$5:$J$44,5,FALSE)*VLOOKUP(AEBYLD2!BV$4,'[1]INTERNAL PARAMETERS-1'!$B$5:$J$44,6,FALSE)*VLOOKUP(AEBYLD2!BV$4,'[1]INTERNAL PARAMETERS-1'!$B$5:$J$44,3,FALSE) + AEBYLD1!BV39*(1-VLOOKUP(AEBYLD2!BV$4,'[1]INTERNAL PARAMETERS-1'!$B$5:$J$44,5,FALSE))*VLOOKUP(AEBYLD2!BV$4,'[1]INTERNAL PARAMETERS-1'!$B$5:$J$44,8,FALSE)*VLOOKUP(AEBYLD2!BV$4,'[1]INTERNAL PARAMETERS-1'!$B$5:$J$44,3,FALSE)</f>
        <v>0</v>
      </c>
      <c r="BW39" s="50">
        <f>AEBYLD1!BW39*VLOOKUP(AEBYLD2!BW$4,'[1]INTERNAL PARAMETERS-1'!$B$5:$J$44,5,FALSE)*VLOOKUP(AEBYLD2!BW$4,'[1]INTERNAL PARAMETERS-1'!$B$5:$J$44,6,FALSE)*VLOOKUP(AEBYLD2!BW$4,'[1]INTERNAL PARAMETERS-1'!$B$5:$J$44,3,FALSE) + AEBYLD1!BW39*(1-VLOOKUP(AEBYLD2!BW$4,'[1]INTERNAL PARAMETERS-1'!$B$5:$J$44,5,FALSE))*VLOOKUP(AEBYLD2!BW$4,'[1]INTERNAL PARAMETERS-1'!$B$5:$J$44,8,FALSE)*VLOOKUP(AEBYLD2!BW$4,'[1]INTERNAL PARAMETERS-1'!$B$5:$J$44,3,FALSE)</f>
        <v>0</v>
      </c>
      <c r="BX39" s="50">
        <f>AEBYLD1!BX39*VLOOKUP(AEBYLD2!BX$4,'[1]INTERNAL PARAMETERS-1'!$B$5:$J$44,5,FALSE)*VLOOKUP(AEBYLD2!BX$4,'[1]INTERNAL PARAMETERS-1'!$B$5:$J$44,6,FALSE)*VLOOKUP(AEBYLD2!BX$4,'[1]INTERNAL PARAMETERS-1'!$B$5:$J$44,3,FALSE) + AEBYLD1!BX39*(1-VLOOKUP(AEBYLD2!BX$4,'[1]INTERNAL PARAMETERS-1'!$B$5:$J$44,5,FALSE))*VLOOKUP(AEBYLD2!BX$4,'[1]INTERNAL PARAMETERS-1'!$B$5:$J$44,8,FALSE)*VLOOKUP(AEBYLD2!BX$4,'[1]INTERNAL PARAMETERS-1'!$B$5:$J$44,3,FALSE)</f>
        <v>0</v>
      </c>
      <c r="BY39" s="50">
        <f>AEBYLD1!BY39*VLOOKUP(AEBYLD2!BY$4,'[1]INTERNAL PARAMETERS-1'!$B$5:$J$44,5,FALSE)*VLOOKUP(AEBYLD2!BY$4,'[1]INTERNAL PARAMETERS-1'!$B$5:$J$44,6,FALSE)*VLOOKUP(AEBYLD2!BY$4,'[1]INTERNAL PARAMETERS-1'!$B$5:$J$44,3,FALSE) + AEBYLD1!BY39*(1-VLOOKUP(AEBYLD2!BY$4,'[1]INTERNAL PARAMETERS-1'!$B$5:$J$44,5,FALSE))*VLOOKUP(AEBYLD2!BY$4,'[1]INTERNAL PARAMETERS-1'!$B$5:$J$44,8,FALSE)*VLOOKUP(AEBYLD2!BY$4,'[1]INTERNAL PARAMETERS-1'!$B$5:$J$44,3,FALSE)</f>
        <v>0</v>
      </c>
      <c r="BZ39" s="50">
        <f>AEBYLD1!BZ39*VLOOKUP(AEBYLD2!BZ$4,'[1]INTERNAL PARAMETERS-1'!$B$5:$J$44,5,FALSE)*VLOOKUP(AEBYLD2!BZ$4,'[1]INTERNAL PARAMETERS-1'!$B$5:$J$44,6,FALSE)*VLOOKUP(AEBYLD2!BZ$4,'[1]INTERNAL PARAMETERS-1'!$B$5:$J$44,3,FALSE) + AEBYLD1!BZ39*(1-VLOOKUP(AEBYLD2!BZ$4,'[1]INTERNAL PARAMETERS-1'!$B$5:$J$44,5,FALSE))*VLOOKUP(AEBYLD2!BZ$4,'[1]INTERNAL PARAMETERS-1'!$B$5:$J$44,8,FALSE)*VLOOKUP(AEBYLD2!BZ$4,'[1]INTERNAL PARAMETERS-1'!$B$5:$J$44,3,FALSE)</f>
        <v>1.3720707431841683E-7</v>
      </c>
      <c r="CA39" s="50">
        <f>AEBYLD1!CA39*VLOOKUP(AEBYLD2!CA$4,'[1]INTERNAL PARAMETERS-1'!$B$5:$J$44,5,FALSE)*VLOOKUP(AEBYLD2!CA$4,'[1]INTERNAL PARAMETERS-1'!$B$5:$J$44,6,FALSE)*VLOOKUP(AEBYLD2!CA$4,'[1]INTERNAL PARAMETERS-1'!$B$5:$J$44,3,FALSE) + AEBYLD1!CA39*(1-VLOOKUP(AEBYLD2!CA$4,'[1]INTERNAL PARAMETERS-1'!$B$5:$J$44,5,FALSE))*VLOOKUP(AEBYLD2!CA$4,'[1]INTERNAL PARAMETERS-1'!$B$5:$J$44,8,FALSE)*VLOOKUP(AEBYLD2!CA$4,'[1]INTERNAL PARAMETERS-1'!$B$5:$J$44,3,FALSE)</f>
        <v>0</v>
      </c>
      <c r="CB39" s="50">
        <f>AEBYLD1!CB39*VLOOKUP(AEBYLD2!CB$4,'[1]INTERNAL PARAMETERS-1'!$B$5:$J$44,5,FALSE)*VLOOKUP(AEBYLD2!CB$4,'[1]INTERNAL PARAMETERS-1'!$B$5:$J$44,6,FALSE)*VLOOKUP(AEBYLD2!CB$4,'[1]INTERNAL PARAMETERS-1'!$B$5:$J$44,3,FALSE) + AEBYLD1!CB39*(1-VLOOKUP(AEBYLD2!CB$4,'[1]INTERNAL PARAMETERS-1'!$B$5:$J$44,5,FALSE))*VLOOKUP(AEBYLD2!CB$4,'[1]INTERNAL PARAMETERS-1'!$B$5:$J$44,8,FALSE)*VLOOKUP(AEBYLD2!CB$4,'[1]INTERNAL PARAMETERS-1'!$B$5:$J$44,3,FALSE)</f>
        <v>0</v>
      </c>
      <c r="CC39" s="50">
        <f>AEBYLD1!CC39*VLOOKUP(AEBYLD2!CC$4,'[1]INTERNAL PARAMETERS-1'!$B$5:$J$44,5,FALSE)*VLOOKUP(AEBYLD2!CC$4,'[1]INTERNAL PARAMETERS-1'!$B$5:$J$44,6,FALSE)*VLOOKUP(AEBYLD2!CC$4,'[1]INTERNAL PARAMETERS-1'!$B$5:$J$44,3,FALSE) + AEBYLD1!CC39*(1-VLOOKUP(AEBYLD2!CC$4,'[1]INTERNAL PARAMETERS-1'!$B$5:$J$44,5,FALSE))*VLOOKUP(AEBYLD2!CC$4,'[1]INTERNAL PARAMETERS-1'!$B$5:$J$44,8,FALSE)*VLOOKUP(AEBYLD2!CC$4,'[1]INTERNAL PARAMETERS-1'!$B$5:$J$44,3,FALSE)</f>
        <v>9.1466176174545707E-7</v>
      </c>
      <c r="CD39" s="50">
        <f>AEBYLD1!CD39*VLOOKUP(AEBYLD2!CD$4,'[1]INTERNAL PARAMETERS-1'!$B$5:$J$44,5,FALSE)*VLOOKUP(AEBYLD2!CD$4,'[1]INTERNAL PARAMETERS-1'!$B$5:$J$44,6,FALSE)*VLOOKUP(AEBYLD2!CD$4,'[1]INTERNAL PARAMETERS-1'!$B$5:$J$44,3,FALSE) + AEBYLD1!CD39*(1-VLOOKUP(AEBYLD2!CD$4,'[1]INTERNAL PARAMETERS-1'!$B$5:$J$44,5,FALSE))*VLOOKUP(AEBYLD2!CD$4,'[1]INTERNAL PARAMETERS-1'!$B$5:$J$44,8,FALSE)*VLOOKUP(AEBYLD2!CD$4,'[1]INTERNAL PARAMETERS-1'!$B$5:$J$44,3,FALSE)</f>
        <v>4.28747375399158E-6</v>
      </c>
      <c r="CE39" s="50">
        <f>AEBYLD1!CE39*VLOOKUP(AEBYLD2!CE$4,'[1]INTERNAL PARAMETERS-1'!$B$5:$J$44,5,FALSE)*VLOOKUP(AEBYLD2!CE$4,'[1]INTERNAL PARAMETERS-1'!$B$5:$J$44,6,FALSE)*VLOOKUP(AEBYLD2!CE$4,'[1]INTERNAL PARAMETERS-1'!$B$5:$J$44,3,FALSE) + AEBYLD1!CE39*(1-VLOOKUP(AEBYLD2!CE$4,'[1]INTERNAL PARAMETERS-1'!$B$5:$J$44,5,FALSE))*VLOOKUP(AEBYLD2!CE$4,'[1]INTERNAL PARAMETERS-1'!$B$5:$J$44,8,FALSE)*VLOOKUP(AEBYLD2!CE$4,'[1]INTERNAL PARAMETERS-1'!$B$5:$J$44,3,FALSE)</f>
        <v>7.1148068475223237E-6</v>
      </c>
      <c r="CF39" s="50">
        <f>AEBYLD1!CF39*VLOOKUP(AEBYLD2!CF$4,'[1]INTERNAL PARAMETERS-1'!$B$5:$J$44,5,FALSE)*VLOOKUP(AEBYLD2!CF$4,'[1]INTERNAL PARAMETERS-1'!$B$5:$J$44,6,FALSE)*VLOOKUP(AEBYLD2!CF$4,'[1]INTERNAL PARAMETERS-1'!$B$5:$J$44,3,FALSE) + AEBYLD1!CF39*(1-VLOOKUP(AEBYLD2!CF$4,'[1]INTERNAL PARAMETERS-1'!$B$5:$J$44,5,FALSE))*VLOOKUP(AEBYLD2!CF$4,'[1]INTERNAL PARAMETERS-1'!$B$5:$J$44,8,FALSE)*VLOOKUP(AEBYLD2!CF$4,'[1]INTERNAL PARAMETERS-1'!$B$5:$J$44,3,FALSE)</f>
        <v>3.8051142450735946E-6</v>
      </c>
      <c r="CG39" s="50">
        <f>AEBYLD1!CG39*VLOOKUP(AEBYLD2!CG$4,'[1]INTERNAL PARAMETERS-1'!$B$5:$J$44,5,FALSE)*VLOOKUP(AEBYLD2!CG$4,'[1]INTERNAL PARAMETERS-1'!$B$5:$J$44,6,FALSE)*VLOOKUP(AEBYLD2!CG$4,'[1]INTERNAL PARAMETERS-1'!$B$5:$J$44,3,FALSE) + AEBYLD1!CG39*(1-VLOOKUP(AEBYLD2!CG$4,'[1]INTERNAL PARAMETERS-1'!$B$5:$J$44,5,FALSE))*VLOOKUP(AEBYLD2!CG$4,'[1]INTERNAL PARAMETERS-1'!$B$5:$J$44,8,FALSE)*VLOOKUP(AEBYLD2!CG$4,'[1]INTERNAL PARAMETERS-1'!$B$5:$J$44,3,FALSE)</f>
        <v>5.0431766899775242E-7</v>
      </c>
      <c r="CH39" s="49">
        <f>AEBYLD1!CH39*VLOOKUP(AEBYLD2!CH$4,'[1]INTERNAL PARAMETERS-1'!$B$5:$J$44,5,FALSE)*VLOOKUP(AEBYLD2!CH$4,'[1]INTERNAL PARAMETERS-1'!$B$5:$J$44,6,FALSE)*VLOOKUP(AEBYLD2!CH$4,'[1]INTERNAL PARAMETERS-1'!$B$5:$J$44,3,FALSE) + AEBYLD1!CH39*(1-VLOOKUP(AEBYLD2!CH$4,'[1]INTERNAL PARAMETERS-1'!$B$5:$J$44,5,FALSE))*VLOOKUP(AEBYLD2!CH$4,'[1]INTERNAL PARAMETERS-1'!$B$5:$J$44,8,FALSE)*VLOOKUP(AEBYLD2!CH$4,'[1]INTERNAL PARAMETERS-1'!$B$5:$J$44,3,FALSE)</f>
        <v>0</v>
      </c>
      <c r="CJ39" s="51">
        <f t="shared" si="0"/>
        <v>2.2994882691877262E-2</v>
      </c>
      <c r="CK39" s="49">
        <f t="shared" si="1"/>
        <v>9.2484075982363113E-3</v>
      </c>
    </row>
    <row r="40" spans="2:89" x14ac:dyDescent="0.4">
      <c r="B40" s="64" t="s">
        <v>5</v>
      </c>
      <c r="C40" s="63" t="s">
        <v>71</v>
      </c>
      <c r="D40" s="63" t="s">
        <v>70</v>
      </c>
      <c r="E40" s="147">
        <f>AEB!AF40</f>
        <v>0.17654412671268208</v>
      </c>
      <c r="F40" s="62">
        <f>'[1]INTERNAL PARAMETERS-1'!M22</f>
        <v>5.05</v>
      </c>
      <c r="G40" s="51">
        <f>AEBYLD1!G40*VLOOKUP(AEBYLD2!G$4,'[1]INTERNAL PARAMETERS-1'!$B$5:$J$44,5,FALSE)*VLOOKUP(AEBYLD2!G$4,'[1]INTERNAL PARAMETERS-1'!$B$5:$J$44,7,FALSE)*AEBYLD2!$F40 + AEBYLD1!G40*(1-VLOOKUP(AEBYLD2!G$4,'[1]INTERNAL PARAMETERS-1'!$B$5:$J$44,5,FALSE))*VLOOKUP(AEBYLD2!G$4,'[1]INTERNAL PARAMETERS-1'!$B$5:$J$44,9,FALSE)*AEBYLD2!$F40</f>
        <v>0</v>
      </c>
      <c r="H40" s="50">
        <f>AEBYLD1!H40*VLOOKUP(AEBYLD2!H$4,'[1]INTERNAL PARAMETERS-1'!$B$5:$J$44,5,FALSE)*VLOOKUP(AEBYLD2!H$4,'[1]INTERNAL PARAMETERS-1'!$B$5:$J$44,7,FALSE)*AEBYLD2!$F40 + AEBYLD1!H40*(1-VLOOKUP(AEBYLD2!H$4,'[1]INTERNAL PARAMETERS-1'!$B$5:$J$44,5,FALSE))*VLOOKUP(AEBYLD2!H$4,'[1]INTERNAL PARAMETERS-1'!$B$5:$J$44,9,FALSE)*AEBYLD2!$F40</f>
        <v>0</v>
      </c>
      <c r="I40" s="50">
        <f>AEBYLD1!I40*VLOOKUP(AEBYLD2!I$4,'[1]INTERNAL PARAMETERS-1'!$B$5:$J$44,5,FALSE)*VLOOKUP(AEBYLD2!I$4,'[1]INTERNAL PARAMETERS-1'!$B$5:$J$44,7,FALSE)*AEBYLD2!$F40 + AEBYLD1!I40*(1-VLOOKUP(AEBYLD2!I$4,'[1]INTERNAL PARAMETERS-1'!$B$5:$J$44,5,FALSE))*VLOOKUP(AEBYLD2!I$4,'[1]INTERNAL PARAMETERS-1'!$B$5:$J$44,9,FALSE)*AEBYLD2!$F40</f>
        <v>1.7356106293400036E-3</v>
      </c>
      <c r="J40" s="50">
        <f>AEBYLD1!J40*VLOOKUP(AEBYLD2!J$4,'[1]INTERNAL PARAMETERS-1'!$B$5:$J$44,5,FALSE)*VLOOKUP(AEBYLD2!J$4,'[1]INTERNAL PARAMETERS-1'!$B$5:$J$44,7,FALSE)*AEBYLD2!$F40 + AEBYLD1!J40*(1-VLOOKUP(AEBYLD2!J$4,'[1]INTERNAL PARAMETERS-1'!$B$5:$J$44,5,FALSE))*VLOOKUP(AEBYLD2!J$4,'[1]INTERNAL PARAMETERS-1'!$B$5:$J$44,9,FALSE)*AEBYLD2!$F40</f>
        <v>0</v>
      </c>
      <c r="K40" s="50">
        <f>AEBYLD1!K40*VLOOKUP(AEBYLD2!K$4,'[1]INTERNAL PARAMETERS-1'!$B$5:$J$44,5,FALSE)*VLOOKUP(AEBYLD2!K$4,'[1]INTERNAL PARAMETERS-1'!$B$5:$J$44,7,FALSE)*AEBYLD2!$F40 + AEBYLD1!K40*(1-VLOOKUP(AEBYLD2!K$4,'[1]INTERNAL PARAMETERS-1'!$B$5:$J$44,5,FALSE))*VLOOKUP(AEBYLD2!K$4,'[1]INTERNAL PARAMETERS-1'!$B$5:$J$44,9,FALSE)*AEBYLD2!$F40</f>
        <v>0</v>
      </c>
      <c r="L40" s="50">
        <f>AEBYLD1!L40*VLOOKUP(AEBYLD2!L$4,'[1]INTERNAL PARAMETERS-1'!$B$5:$J$44,5,FALSE)*VLOOKUP(AEBYLD2!L$4,'[1]INTERNAL PARAMETERS-1'!$B$5:$J$44,7,FALSE)*AEBYLD2!$F40 + AEBYLD1!L40*(1-VLOOKUP(AEBYLD2!L$4,'[1]INTERNAL PARAMETERS-1'!$B$5:$J$44,5,FALSE))*VLOOKUP(AEBYLD2!L$4,'[1]INTERNAL PARAMETERS-1'!$B$5:$J$44,9,FALSE)*AEBYLD2!$F40</f>
        <v>0</v>
      </c>
      <c r="M40" s="50">
        <f>AEBYLD1!M40*VLOOKUP(AEBYLD2!M$4,'[1]INTERNAL PARAMETERS-1'!$B$5:$J$44,5,FALSE)*VLOOKUP(AEBYLD2!M$4,'[1]INTERNAL PARAMETERS-1'!$B$5:$J$44,7,FALSE)*AEBYLD2!$F40 + AEBYLD1!M40*(1-VLOOKUP(AEBYLD2!M$4,'[1]INTERNAL PARAMETERS-1'!$B$5:$J$44,5,FALSE))*VLOOKUP(AEBYLD2!M$4,'[1]INTERNAL PARAMETERS-1'!$B$5:$J$44,9,FALSE)*AEBYLD2!$F40</f>
        <v>6.0570632434723615E-4</v>
      </c>
      <c r="N40" s="50">
        <f>AEBYLD1!N40*VLOOKUP(AEBYLD2!N$4,'[1]INTERNAL PARAMETERS-1'!$B$5:$J$44,5,FALSE)*VLOOKUP(AEBYLD2!N$4,'[1]INTERNAL PARAMETERS-1'!$B$5:$J$44,7,FALSE)*AEBYLD2!$F40 + AEBYLD1!N40*(1-VLOOKUP(AEBYLD2!N$4,'[1]INTERNAL PARAMETERS-1'!$B$5:$J$44,5,FALSE))*VLOOKUP(AEBYLD2!N$4,'[1]INTERNAL PARAMETERS-1'!$B$5:$J$44,9,FALSE)*AEBYLD2!$F40</f>
        <v>1.0147998710258879E-5</v>
      </c>
      <c r="O40" s="50">
        <f>AEBYLD1!O40*VLOOKUP(AEBYLD2!O$4,'[1]INTERNAL PARAMETERS-1'!$B$5:$J$44,5,FALSE)*VLOOKUP(AEBYLD2!O$4,'[1]INTERNAL PARAMETERS-1'!$B$5:$J$44,7,FALSE)*AEBYLD2!$F40 + AEBYLD1!O40*(1-VLOOKUP(AEBYLD2!O$4,'[1]INTERNAL PARAMETERS-1'!$B$5:$J$44,5,FALSE))*VLOOKUP(AEBYLD2!O$4,'[1]INTERNAL PARAMETERS-1'!$B$5:$J$44,9,FALSE)*AEBYLD2!$F40</f>
        <v>0</v>
      </c>
      <c r="P40" s="50">
        <f>AEBYLD1!P40*VLOOKUP(AEBYLD2!P$4,'[1]INTERNAL PARAMETERS-1'!$B$5:$J$44,5,FALSE)*VLOOKUP(AEBYLD2!P$4,'[1]INTERNAL PARAMETERS-1'!$B$5:$J$44,7,FALSE)*AEBYLD2!$F40 + AEBYLD1!P40*(1-VLOOKUP(AEBYLD2!P$4,'[1]INTERNAL PARAMETERS-1'!$B$5:$J$44,5,FALSE))*VLOOKUP(AEBYLD2!P$4,'[1]INTERNAL PARAMETERS-1'!$B$5:$J$44,9,FALSE)*AEBYLD2!$F40</f>
        <v>0</v>
      </c>
      <c r="Q40" s="50">
        <f>AEBYLD1!Q40*VLOOKUP(AEBYLD2!Q$4,'[1]INTERNAL PARAMETERS-1'!$B$5:$J$44,5,FALSE)*VLOOKUP(AEBYLD2!Q$4,'[1]INTERNAL PARAMETERS-1'!$B$5:$J$44,7,FALSE)*AEBYLD2!$F40 + AEBYLD1!Q40*(1-VLOOKUP(AEBYLD2!Q$4,'[1]INTERNAL PARAMETERS-1'!$B$5:$J$44,5,FALSE))*VLOOKUP(AEBYLD2!Q$4,'[1]INTERNAL PARAMETERS-1'!$B$5:$J$44,9,FALSE)*AEBYLD2!$F40</f>
        <v>0</v>
      </c>
      <c r="R40" s="50">
        <f>AEBYLD1!R40*VLOOKUP(AEBYLD2!R$4,'[1]INTERNAL PARAMETERS-1'!$B$5:$J$44,5,FALSE)*VLOOKUP(AEBYLD2!R$4,'[1]INTERNAL PARAMETERS-1'!$B$5:$J$44,7,FALSE)*AEBYLD2!$F40 + AEBYLD1!R40*(1-VLOOKUP(AEBYLD2!R$4,'[1]INTERNAL PARAMETERS-1'!$B$5:$J$44,5,FALSE))*VLOOKUP(AEBYLD2!R$4,'[1]INTERNAL PARAMETERS-1'!$B$5:$J$44,9,FALSE)*AEBYLD2!$F40</f>
        <v>1.1808372829894864E-5</v>
      </c>
      <c r="S40" s="50">
        <f>AEBYLD1!S40*VLOOKUP(AEBYLD2!S$4,'[1]INTERNAL PARAMETERS-1'!$B$5:$J$44,5,FALSE)*VLOOKUP(AEBYLD2!S$4,'[1]INTERNAL PARAMETERS-1'!$B$5:$J$44,7,FALSE)*AEBYLD2!$F40 + AEBYLD1!S40*(1-VLOOKUP(AEBYLD2!S$4,'[1]INTERNAL PARAMETERS-1'!$B$5:$J$44,5,FALSE))*VLOOKUP(AEBYLD2!S$4,'[1]INTERNAL PARAMETERS-1'!$B$5:$J$44,9,FALSE)*AEBYLD2!$F40</f>
        <v>1.9214589118825173E-4</v>
      </c>
      <c r="T40" s="50">
        <f>AEBYLD1!T40*VLOOKUP(AEBYLD2!T$4,'[1]INTERNAL PARAMETERS-1'!$B$5:$J$44,5,FALSE)*VLOOKUP(AEBYLD2!T$4,'[1]INTERNAL PARAMETERS-1'!$B$5:$J$44,7,FALSE)*AEBYLD2!$F40 + AEBYLD1!T40*(1-VLOOKUP(AEBYLD2!T$4,'[1]INTERNAL PARAMETERS-1'!$B$5:$J$44,5,FALSE))*VLOOKUP(AEBYLD2!T$4,'[1]INTERNAL PARAMETERS-1'!$B$5:$J$44,9,FALSE)*AEBYLD2!$F40</f>
        <v>4.4281398112105746E-5</v>
      </c>
      <c r="U40" s="50">
        <f>AEBYLD1!U40*VLOOKUP(AEBYLD2!U$4,'[1]INTERNAL PARAMETERS-1'!$B$5:$J$44,5,FALSE)*VLOOKUP(AEBYLD2!U$4,'[1]INTERNAL PARAMETERS-1'!$B$5:$J$44,7,FALSE)*AEBYLD2!$F40 + AEBYLD1!U40*(1-VLOOKUP(AEBYLD2!U$4,'[1]INTERNAL PARAMETERS-1'!$B$5:$J$44,5,FALSE))*VLOOKUP(AEBYLD2!U$4,'[1]INTERNAL PARAMETERS-1'!$B$5:$J$44,9,FALSE)*AEBYLD2!$F40</f>
        <v>3.3358653244452991E-5</v>
      </c>
      <c r="V40" s="50">
        <f>AEBYLD1!V40*VLOOKUP(AEBYLD2!V$4,'[1]INTERNAL PARAMETERS-1'!$B$5:$J$44,5,FALSE)*VLOOKUP(AEBYLD2!V$4,'[1]INTERNAL PARAMETERS-1'!$B$5:$J$44,7,FALSE)*AEBYLD2!$F40 + AEBYLD1!V40*(1-VLOOKUP(AEBYLD2!V$4,'[1]INTERNAL PARAMETERS-1'!$B$5:$J$44,5,FALSE))*VLOOKUP(AEBYLD2!V$4,'[1]INTERNAL PARAMETERS-1'!$B$5:$J$44,9,FALSE)*AEBYLD2!$F40</f>
        <v>1.1004117330548174E-4</v>
      </c>
      <c r="W40" s="50">
        <f>AEBYLD1!W40*VLOOKUP(AEBYLD2!W$4,'[1]INTERNAL PARAMETERS-1'!$B$5:$J$44,5,FALSE)*VLOOKUP(AEBYLD2!W$4,'[1]INTERNAL PARAMETERS-1'!$B$5:$J$44,7,FALSE)*AEBYLD2!$F40 + AEBYLD1!W40*(1-VLOOKUP(AEBYLD2!W$4,'[1]INTERNAL PARAMETERS-1'!$B$5:$J$44,5,FALSE))*VLOOKUP(AEBYLD2!W$4,'[1]INTERNAL PARAMETERS-1'!$B$5:$J$44,9,FALSE)*AEBYLD2!$F40</f>
        <v>0</v>
      </c>
      <c r="X40" s="50">
        <f>AEBYLD1!X40*VLOOKUP(AEBYLD2!X$4,'[1]INTERNAL PARAMETERS-1'!$B$5:$J$44,5,FALSE)*VLOOKUP(AEBYLD2!X$4,'[1]INTERNAL PARAMETERS-1'!$B$5:$J$44,7,FALSE)*AEBYLD2!$F40 + AEBYLD1!X40*(1-VLOOKUP(AEBYLD2!X$4,'[1]INTERNAL PARAMETERS-1'!$B$5:$J$44,5,FALSE))*VLOOKUP(AEBYLD2!X$4,'[1]INTERNAL PARAMETERS-1'!$B$5:$J$44,9,FALSE)*AEBYLD2!$F40</f>
        <v>0</v>
      </c>
      <c r="Y40" s="50">
        <f>AEBYLD1!Y40*VLOOKUP(AEBYLD2!Y$4,'[1]INTERNAL PARAMETERS-1'!$B$5:$J$44,5,FALSE)*VLOOKUP(AEBYLD2!Y$4,'[1]INTERNAL PARAMETERS-1'!$B$5:$J$44,7,FALSE)*AEBYLD2!$F40 + AEBYLD1!Y40*(1-VLOOKUP(AEBYLD2!Y$4,'[1]INTERNAL PARAMETERS-1'!$B$5:$J$44,5,FALSE))*VLOOKUP(AEBYLD2!Y$4,'[1]INTERNAL PARAMETERS-1'!$B$5:$J$44,9,FALSE)*AEBYLD2!$F40</f>
        <v>0</v>
      </c>
      <c r="Z40" s="50">
        <f>AEBYLD1!Z40*VLOOKUP(AEBYLD2!Z$4,'[1]INTERNAL PARAMETERS-1'!$B$5:$J$44,5,FALSE)*VLOOKUP(AEBYLD2!Z$4,'[1]INTERNAL PARAMETERS-1'!$B$5:$J$44,7,FALSE)*AEBYLD2!$F40 + AEBYLD1!Z40*(1-VLOOKUP(AEBYLD2!Z$4,'[1]INTERNAL PARAMETERS-1'!$B$5:$J$44,5,FALSE))*VLOOKUP(AEBYLD2!Z$4,'[1]INTERNAL PARAMETERS-1'!$B$5:$J$44,9,FALSE)*AEBYLD2!$F40</f>
        <v>0</v>
      </c>
      <c r="AA40" s="50">
        <f>AEBYLD1!AA40*VLOOKUP(AEBYLD2!AA$4,'[1]INTERNAL PARAMETERS-1'!$B$5:$J$44,5,FALSE)*VLOOKUP(AEBYLD2!AA$4,'[1]INTERNAL PARAMETERS-1'!$B$5:$J$44,7,FALSE)*AEBYLD2!$F40 + AEBYLD1!AA40*(1-VLOOKUP(AEBYLD2!AA$4,'[1]INTERNAL PARAMETERS-1'!$B$5:$J$44,5,FALSE))*VLOOKUP(AEBYLD2!AA$4,'[1]INTERNAL PARAMETERS-1'!$B$5:$J$44,9,FALSE)*AEBYLD2!$F40</f>
        <v>0</v>
      </c>
      <c r="AB40" s="50">
        <f>AEBYLD1!AB40*VLOOKUP(AEBYLD2!AB$4,'[1]INTERNAL PARAMETERS-1'!$B$5:$J$44,5,FALSE)*VLOOKUP(AEBYLD2!AB$4,'[1]INTERNAL PARAMETERS-1'!$B$5:$J$44,7,FALSE)*AEBYLD2!$F40 + AEBYLD1!AB40*(1-VLOOKUP(AEBYLD2!AB$4,'[1]INTERNAL PARAMETERS-1'!$B$5:$J$44,5,FALSE))*VLOOKUP(AEBYLD2!AB$4,'[1]INTERNAL PARAMETERS-1'!$B$5:$J$44,9,FALSE)*AEBYLD2!$F40</f>
        <v>0</v>
      </c>
      <c r="AC40" s="50">
        <f>AEBYLD1!AC40*VLOOKUP(AEBYLD2!AC$4,'[1]INTERNAL PARAMETERS-1'!$B$5:$J$44,5,FALSE)*VLOOKUP(AEBYLD2!AC$4,'[1]INTERNAL PARAMETERS-1'!$B$5:$J$44,7,FALSE)*AEBYLD2!$F40 + AEBYLD1!AC40*(1-VLOOKUP(AEBYLD2!AC$4,'[1]INTERNAL PARAMETERS-1'!$B$5:$J$44,5,FALSE))*VLOOKUP(AEBYLD2!AC$4,'[1]INTERNAL PARAMETERS-1'!$B$5:$J$44,9,FALSE)*AEBYLD2!$F40</f>
        <v>0</v>
      </c>
      <c r="AD40" s="50">
        <f>AEBYLD1!AD40*VLOOKUP(AEBYLD2!AD$4,'[1]INTERNAL PARAMETERS-1'!$B$5:$J$44,5,FALSE)*VLOOKUP(AEBYLD2!AD$4,'[1]INTERNAL PARAMETERS-1'!$B$5:$J$44,7,FALSE)*AEBYLD2!$F40 + AEBYLD1!AD40*(1-VLOOKUP(AEBYLD2!AD$4,'[1]INTERNAL PARAMETERS-1'!$B$5:$J$44,5,FALSE))*VLOOKUP(AEBYLD2!AD$4,'[1]INTERNAL PARAMETERS-1'!$B$5:$J$44,9,FALSE)*AEBYLD2!$F40</f>
        <v>0</v>
      </c>
      <c r="AE40" s="50">
        <f>AEBYLD1!AE40*VLOOKUP(AEBYLD2!AE$4,'[1]INTERNAL PARAMETERS-1'!$B$5:$J$44,5,FALSE)*VLOOKUP(AEBYLD2!AE$4,'[1]INTERNAL PARAMETERS-1'!$B$5:$J$44,7,FALSE)*AEBYLD2!$F40 + AEBYLD1!AE40*(1-VLOOKUP(AEBYLD2!AE$4,'[1]INTERNAL PARAMETERS-1'!$B$5:$J$44,5,FALSE))*VLOOKUP(AEBYLD2!AE$4,'[1]INTERNAL PARAMETERS-1'!$B$5:$J$44,9,FALSE)*AEBYLD2!$F40</f>
        <v>0</v>
      </c>
      <c r="AF40" s="50">
        <f>AEBYLD1!AF40*VLOOKUP(AEBYLD2!AF$4,'[1]INTERNAL PARAMETERS-1'!$B$5:$J$44,5,FALSE)*VLOOKUP(AEBYLD2!AF$4,'[1]INTERNAL PARAMETERS-1'!$B$5:$J$44,7,FALSE)*AEBYLD2!$F40 + AEBYLD1!AF40*(1-VLOOKUP(AEBYLD2!AF$4,'[1]INTERNAL PARAMETERS-1'!$B$5:$J$44,5,FALSE))*VLOOKUP(AEBYLD2!AF$4,'[1]INTERNAL PARAMETERS-1'!$B$5:$J$44,9,FALSE)*AEBYLD2!$F40</f>
        <v>0</v>
      </c>
      <c r="AG40" s="50">
        <f>AEBYLD1!AG40*VLOOKUP(AEBYLD2!AG$4,'[1]INTERNAL PARAMETERS-1'!$B$5:$J$44,5,FALSE)*VLOOKUP(AEBYLD2!AG$4,'[1]INTERNAL PARAMETERS-1'!$B$5:$J$44,7,FALSE)*AEBYLD2!$F40 + AEBYLD1!AG40*(1-VLOOKUP(AEBYLD2!AG$4,'[1]INTERNAL PARAMETERS-1'!$B$5:$J$44,5,FALSE))*VLOOKUP(AEBYLD2!AG$4,'[1]INTERNAL PARAMETERS-1'!$B$5:$J$44,9,FALSE)*AEBYLD2!$F40</f>
        <v>0</v>
      </c>
      <c r="AH40" s="50">
        <f>AEBYLD1!AH40*VLOOKUP(AEBYLD2!AH$4,'[1]INTERNAL PARAMETERS-1'!$B$5:$J$44,5,FALSE)*VLOOKUP(AEBYLD2!AH$4,'[1]INTERNAL PARAMETERS-1'!$B$5:$J$44,7,FALSE)*AEBYLD2!$F40 + AEBYLD1!AH40*(1-VLOOKUP(AEBYLD2!AH$4,'[1]INTERNAL PARAMETERS-1'!$B$5:$J$44,5,FALSE))*VLOOKUP(AEBYLD2!AH$4,'[1]INTERNAL PARAMETERS-1'!$B$5:$J$44,9,FALSE)*AEBYLD2!$F40</f>
        <v>0</v>
      </c>
      <c r="AI40" s="50">
        <f>AEBYLD1!AI40*VLOOKUP(AEBYLD2!AI$4,'[1]INTERNAL PARAMETERS-1'!$B$5:$J$44,5,FALSE)*VLOOKUP(AEBYLD2!AI$4,'[1]INTERNAL PARAMETERS-1'!$B$5:$J$44,7,FALSE)*AEBYLD2!$F40 + AEBYLD1!AI40*(1-VLOOKUP(AEBYLD2!AI$4,'[1]INTERNAL PARAMETERS-1'!$B$5:$J$44,5,FALSE))*VLOOKUP(AEBYLD2!AI$4,'[1]INTERNAL PARAMETERS-1'!$B$5:$J$44,9,FALSE)*AEBYLD2!$F40</f>
        <v>0</v>
      </c>
      <c r="AJ40" s="50">
        <f>AEBYLD1!AJ40*VLOOKUP(AEBYLD2!AJ$4,'[1]INTERNAL PARAMETERS-1'!$B$5:$J$44,5,FALSE)*VLOOKUP(AEBYLD2!AJ$4,'[1]INTERNAL PARAMETERS-1'!$B$5:$J$44,7,FALSE)*AEBYLD2!$F40 + AEBYLD1!AJ40*(1-VLOOKUP(AEBYLD2!AJ$4,'[1]INTERNAL PARAMETERS-1'!$B$5:$J$44,5,FALSE))*VLOOKUP(AEBYLD2!AJ$4,'[1]INTERNAL PARAMETERS-1'!$B$5:$J$44,9,FALSE)*AEBYLD2!$F40</f>
        <v>8.6348726318606205E-5</v>
      </c>
      <c r="AK40" s="50">
        <f>AEBYLD1!AK40*VLOOKUP(AEBYLD2!AK$4,'[1]INTERNAL PARAMETERS-1'!$B$5:$J$44,5,FALSE)*VLOOKUP(AEBYLD2!AK$4,'[1]INTERNAL PARAMETERS-1'!$B$5:$J$44,7,FALSE)*AEBYLD2!$F40 + AEBYLD1!AK40*(1-VLOOKUP(AEBYLD2!AK$4,'[1]INTERNAL PARAMETERS-1'!$B$5:$J$44,5,FALSE))*VLOOKUP(AEBYLD2!AK$4,'[1]INTERNAL PARAMETERS-1'!$B$5:$J$44,9,FALSE)*AEBYLD2!$F40</f>
        <v>0</v>
      </c>
      <c r="AL40" s="50">
        <f>AEBYLD1!AL40*VLOOKUP(AEBYLD2!AL$4,'[1]INTERNAL PARAMETERS-1'!$B$5:$J$44,5,FALSE)*VLOOKUP(AEBYLD2!AL$4,'[1]INTERNAL PARAMETERS-1'!$B$5:$J$44,7,FALSE)*AEBYLD2!$F40 + AEBYLD1!AL40*(1-VLOOKUP(AEBYLD2!AL$4,'[1]INTERNAL PARAMETERS-1'!$B$5:$J$44,5,FALSE))*VLOOKUP(AEBYLD2!AL$4,'[1]INTERNAL PARAMETERS-1'!$B$5:$J$44,9,FALSE)*AEBYLD2!$F40</f>
        <v>0</v>
      </c>
      <c r="AM40" s="50">
        <f>AEBYLD1!AM40*VLOOKUP(AEBYLD2!AM$4,'[1]INTERNAL PARAMETERS-1'!$B$5:$J$44,5,FALSE)*VLOOKUP(AEBYLD2!AM$4,'[1]INTERNAL PARAMETERS-1'!$B$5:$J$44,7,FALSE)*AEBYLD2!$F40 + AEBYLD1!AM40*(1-VLOOKUP(AEBYLD2!AM$4,'[1]INTERNAL PARAMETERS-1'!$B$5:$J$44,5,FALSE))*VLOOKUP(AEBYLD2!AM$4,'[1]INTERNAL PARAMETERS-1'!$B$5:$J$44,9,FALSE)*AEBYLD2!$F40</f>
        <v>0</v>
      </c>
      <c r="AN40" s="50">
        <f>AEBYLD1!AN40*VLOOKUP(AEBYLD2!AN$4,'[1]INTERNAL PARAMETERS-1'!$B$5:$J$44,5,FALSE)*VLOOKUP(AEBYLD2!AN$4,'[1]INTERNAL PARAMETERS-1'!$B$5:$J$44,7,FALSE)*AEBYLD2!$F40 + AEBYLD1!AN40*(1-VLOOKUP(AEBYLD2!AN$4,'[1]INTERNAL PARAMETERS-1'!$B$5:$J$44,5,FALSE))*VLOOKUP(AEBYLD2!AN$4,'[1]INTERNAL PARAMETERS-1'!$B$5:$J$44,9,FALSE)*AEBYLD2!$F40</f>
        <v>0</v>
      </c>
      <c r="AO40" s="50">
        <f>AEBYLD1!AO40*VLOOKUP(AEBYLD2!AO$4,'[1]INTERNAL PARAMETERS-1'!$B$5:$J$44,5,FALSE)*VLOOKUP(AEBYLD2!AO$4,'[1]INTERNAL PARAMETERS-1'!$B$5:$J$44,7,FALSE)*AEBYLD2!$F40 + AEBYLD1!AO40*(1-VLOOKUP(AEBYLD2!AO$4,'[1]INTERNAL PARAMETERS-1'!$B$5:$J$44,5,FALSE))*VLOOKUP(AEBYLD2!AO$4,'[1]INTERNAL PARAMETERS-1'!$B$5:$J$44,9,FALSE)*AEBYLD2!$F40</f>
        <v>0</v>
      </c>
      <c r="AP40" s="50">
        <f>AEBYLD1!AP40*VLOOKUP(AEBYLD2!AP$4,'[1]INTERNAL PARAMETERS-1'!$B$5:$J$44,5,FALSE)*VLOOKUP(AEBYLD2!AP$4,'[1]INTERNAL PARAMETERS-1'!$B$5:$J$44,7,FALSE)*AEBYLD2!$F40 + AEBYLD1!AP40*(1-VLOOKUP(AEBYLD2!AP$4,'[1]INTERNAL PARAMETERS-1'!$B$5:$J$44,5,FALSE))*VLOOKUP(AEBYLD2!AP$4,'[1]INTERNAL PARAMETERS-1'!$B$5:$J$44,9,FALSE)*AEBYLD2!$F40</f>
        <v>0</v>
      </c>
      <c r="AQ40" s="50">
        <f>AEBYLD1!AQ40*VLOOKUP(AEBYLD2!AQ$4,'[1]INTERNAL PARAMETERS-1'!$B$5:$J$44,5,FALSE)*VLOOKUP(AEBYLD2!AQ$4,'[1]INTERNAL PARAMETERS-1'!$B$5:$J$44,7,FALSE)*AEBYLD2!$F40 + AEBYLD1!AQ40*(1-VLOOKUP(AEBYLD2!AQ$4,'[1]INTERNAL PARAMETERS-1'!$B$5:$J$44,5,FALSE))*VLOOKUP(AEBYLD2!AQ$4,'[1]INTERNAL PARAMETERS-1'!$B$5:$J$44,9,FALSE)*AEBYLD2!$F40</f>
        <v>0</v>
      </c>
      <c r="AR40" s="50">
        <f>AEBYLD1!AR40*VLOOKUP(AEBYLD2!AR$4,'[1]INTERNAL PARAMETERS-1'!$B$5:$J$44,5,FALSE)*VLOOKUP(AEBYLD2!AR$4,'[1]INTERNAL PARAMETERS-1'!$B$5:$J$44,7,FALSE)*AEBYLD2!$F40 + AEBYLD1!AR40*(1-VLOOKUP(AEBYLD2!AR$4,'[1]INTERNAL PARAMETERS-1'!$B$5:$J$44,5,FALSE))*VLOOKUP(AEBYLD2!AR$4,'[1]INTERNAL PARAMETERS-1'!$B$5:$J$44,9,FALSE)*AEBYLD2!$F40</f>
        <v>0</v>
      </c>
      <c r="AS40" s="50">
        <f>AEBYLD1!AS40*VLOOKUP(AEBYLD2!AS$4,'[1]INTERNAL PARAMETERS-1'!$B$5:$J$44,5,FALSE)*VLOOKUP(AEBYLD2!AS$4,'[1]INTERNAL PARAMETERS-1'!$B$5:$J$44,7,FALSE)*AEBYLD2!$F40 + AEBYLD1!AS40*(1-VLOOKUP(AEBYLD2!AS$4,'[1]INTERNAL PARAMETERS-1'!$B$5:$J$44,5,FALSE))*VLOOKUP(AEBYLD2!AS$4,'[1]INTERNAL PARAMETERS-1'!$B$5:$J$44,9,FALSE)*AEBYLD2!$F40</f>
        <v>0</v>
      </c>
      <c r="AT40" s="49">
        <f>AEBYLD1!AT40*VLOOKUP(AEBYLD2!AT$4,'[1]INTERNAL PARAMETERS-1'!$B$5:$J$44,5,FALSE)*VLOOKUP(AEBYLD2!AT$4,'[1]INTERNAL PARAMETERS-1'!$B$5:$J$44,7,FALSE)*AEBYLD2!$F40 + AEBYLD1!AT40*(1-VLOOKUP(AEBYLD2!AT$4,'[1]INTERNAL PARAMETERS-1'!$B$5:$J$44,5,FALSE))*VLOOKUP(AEBYLD2!AT$4,'[1]INTERNAL PARAMETERS-1'!$B$5:$J$44,9,FALSE)*AEBYLD2!$F40</f>
        <v>0</v>
      </c>
      <c r="AU40" s="51">
        <f>AEBYLD1!AU40*VLOOKUP(AEBYLD2!AU$4,'[1]INTERNAL PARAMETERS-1'!$B$5:$J$44,5,FALSE)*VLOOKUP(AEBYLD2!AU$4,'[1]INTERNAL PARAMETERS-1'!$B$5:$J$44,6,FALSE)*VLOOKUP(AEBYLD2!AU$4,'[1]INTERNAL PARAMETERS-1'!$B$5:$J$44,3,FALSE) + AEBYLD1!AU40*(1-VLOOKUP(AEBYLD2!AU$4,'[1]INTERNAL PARAMETERS-1'!$B$5:$J$44,5,FALSE))*VLOOKUP(AEBYLD2!AU$4,'[1]INTERNAL PARAMETERS-1'!$B$5:$J$44,8,FALSE)*VLOOKUP(AEBYLD2!AU$4,'[1]INTERNAL PARAMETERS-1'!$B$5:$J$44,3,FALSE)</f>
        <v>0</v>
      </c>
      <c r="AV40" s="50">
        <f>AEBYLD1!AV40*VLOOKUP(AEBYLD2!AV$4,'[1]INTERNAL PARAMETERS-1'!$B$5:$J$44,5,FALSE)*VLOOKUP(AEBYLD2!AV$4,'[1]INTERNAL PARAMETERS-1'!$B$5:$J$44,6,FALSE)*VLOOKUP(AEBYLD2!AV$4,'[1]INTERNAL PARAMETERS-1'!$B$5:$J$44,3,FALSE) + AEBYLD1!AV40*(1-VLOOKUP(AEBYLD2!AV$4,'[1]INTERNAL PARAMETERS-1'!$B$5:$J$44,5,FALSE))*VLOOKUP(AEBYLD2!AV$4,'[1]INTERNAL PARAMETERS-1'!$B$5:$J$44,8,FALSE)*VLOOKUP(AEBYLD2!AV$4,'[1]INTERNAL PARAMETERS-1'!$B$5:$J$44,3,FALSE)</f>
        <v>0</v>
      </c>
      <c r="AW40" s="50">
        <f>AEBYLD1!AW40*VLOOKUP(AEBYLD2!AW$4,'[1]INTERNAL PARAMETERS-1'!$B$5:$J$44,5,FALSE)*VLOOKUP(AEBYLD2!AW$4,'[1]INTERNAL PARAMETERS-1'!$B$5:$J$44,6,FALSE)*VLOOKUP(AEBYLD2!AW$4,'[1]INTERNAL PARAMETERS-1'!$B$5:$J$44,3,FALSE) + AEBYLD1!AW40*(1-VLOOKUP(AEBYLD2!AW$4,'[1]INTERNAL PARAMETERS-1'!$B$5:$J$44,5,FALSE))*VLOOKUP(AEBYLD2!AW$4,'[1]INTERNAL PARAMETERS-1'!$B$5:$J$44,8,FALSE)*VLOOKUP(AEBYLD2!AW$4,'[1]INTERNAL PARAMETERS-1'!$B$5:$J$44,3,FALSE)</f>
        <v>4.0578143836786292E-4</v>
      </c>
      <c r="AX40" s="50">
        <f>AEBYLD1!AX40*VLOOKUP(AEBYLD2!AX$4,'[1]INTERNAL PARAMETERS-1'!$B$5:$J$44,5,FALSE)*VLOOKUP(AEBYLD2!AX$4,'[1]INTERNAL PARAMETERS-1'!$B$5:$J$44,6,FALSE)*VLOOKUP(AEBYLD2!AX$4,'[1]INTERNAL PARAMETERS-1'!$B$5:$J$44,3,FALSE) + AEBYLD1!AX40*(1-VLOOKUP(AEBYLD2!AX$4,'[1]INTERNAL PARAMETERS-1'!$B$5:$J$44,5,FALSE))*VLOOKUP(AEBYLD2!AX$4,'[1]INTERNAL PARAMETERS-1'!$B$5:$J$44,8,FALSE)*VLOOKUP(AEBYLD2!AX$4,'[1]INTERNAL PARAMETERS-1'!$B$5:$J$44,3,FALSE)</f>
        <v>0</v>
      </c>
      <c r="AY40" s="50">
        <f>AEBYLD1!AY40*VLOOKUP(AEBYLD2!AY$4,'[1]INTERNAL PARAMETERS-1'!$B$5:$J$44,5,FALSE)*VLOOKUP(AEBYLD2!AY$4,'[1]INTERNAL PARAMETERS-1'!$B$5:$J$44,6,FALSE)*VLOOKUP(AEBYLD2!AY$4,'[1]INTERNAL PARAMETERS-1'!$B$5:$J$44,3,FALSE) + AEBYLD1!AY40*(1-VLOOKUP(AEBYLD2!AY$4,'[1]INTERNAL PARAMETERS-1'!$B$5:$J$44,5,FALSE))*VLOOKUP(AEBYLD2!AY$4,'[1]INTERNAL PARAMETERS-1'!$B$5:$J$44,8,FALSE)*VLOOKUP(AEBYLD2!AY$4,'[1]INTERNAL PARAMETERS-1'!$B$5:$J$44,3,FALSE)</f>
        <v>0</v>
      </c>
      <c r="AZ40" s="50">
        <f>AEBYLD1!AZ40*VLOOKUP(AEBYLD2!AZ$4,'[1]INTERNAL PARAMETERS-1'!$B$5:$J$44,5,FALSE)*VLOOKUP(AEBYLD2!AZ$4,'[1]INTERNAL PARAMETERS-1'!$B$5:$J$44,6,FALSE)*VLOOKUP(AEBYLD2!AZ$4,'[1]INTERNAL PARAMETERS-1'!$B$5:$J$44,3,FALSE) + AEBYLD1!AZ40*(1-VLOOKUP(AEBYLD2!AZ$4,'[1]INTERNAL PARAMETERS-1'!$B$5:$J$44,5,FALSE))*VLOOKUP(AEBYLD2!AZ$4,'[1]INTERNAL PARAMETERS-1'!$B$5:$J$44,8,FALSE)*VLOOKUP(AEBYLD2!AZ$4,'[1]INTERNAL PARAMETERS-1'!$B$5:$J$44,3,FALSE)</f>
        <v>0</v>
      </c>
      <c r="BA40" s="50">
        <f>AEBYLD1!BA40*VLOOKUP(AEBYLD2!BA$4,'[1]INTERNAL PARAMETERS-1'!$B$5:$J$44,5,FALSE)*VLOOKUP(AEBYLD2!BA$4,'[1]INTERNAL PARAMETERS-1'!$B$5:$J$44,6,FALSE)*VLOOKUP(AEBYLD2!BA$4,'[1]INTERNAL PARAMETERS-1'!$B$5:$J$44,3,FALSE) + AEBYLD1!BA40*(1-VLOOKUP(AEBYLD2!BA$4,'[1]INTERNAL PARAMETERS-1'!$B$5:$J$44,5,FALSE))*VLOOKUP(AEBYLD2!BA$4,'[1]INTERNAL PARAMETERS-1'!$B$5:$J$44,8,FALSE)*VLOOKUP(AEBYLD2!BA$4,'[1]INTERNAL PARAMETERS-1'!$B$5:$J$44,3,FALSE)</f>
        <v>1.4154547657504841E-3</v>
      </c>
      <c r="BB40" s="50">
        <f>AEBYLD1!BB40*VLOOKUP(AEBYLD2!BB$4,'[1]INTERNAL PARAMETERS-1'!$B$5:$J$44,5,FALSE)*VLOOKUP(AEBYLD2!BB$4,'[1]INTERNAL PARAMETERS-1'!$B$5:$J$44,6,FALSE)*VLOOKUP(AEBYLD2!BB$4,'[1]INTERNAL PARAMETERS-1'!$B$5:$J$44,3,FALSE) + AEBYLD1!BB40*(1-VLOOKUP(AEBYLD2!BB$4,'[1]INTERNAL PARAMETERS-1'!$B$5:$J$44,5,FALSE))*VLOOKUP(AEBYLD2!BB$4,'[1]INTERNAL PARAMETERS-1'!$B$5:$J$44,8,FALSE)*VLOOKUP(AEBYLD2!BB$4,'[1]INTERNAL PARAMETERS-1'!$B$5:$J$44,3,FALSE)</f>
        <v>1.1835198658471923E-4</v>
      </c>
      <c r="BC40" s="50">
        <f>AEBYLD1!BC40*VLOOKUP(AEBYLD2!BC$4,'[1]INTERNAL PARAMETERS-1'!$B$5:$J$44,5,FALSE)*VLOOKUP(AEBYLD2!BC$4,'[1]INTERNAL PARAMETERS-1'!$B$5:$J$44,6,FALSE)*VLOOKUP(AEBYLD2!BC$4,'[1]INTERNAL PARAMETERS-1'!$B$5:$J$44,3,FALSE) + AEBYLD1!BC40*(1-VLOOKUP(AEBYLD2!BC$4,'[1]INTERNAL PARAMETERS-1'!$B$5:$J$44,5,FALSE))*VLOOKUP(AEBYLD2!BC$4,'[1]INTERNAL PARAMETERS-1'!$B$5:$J$44,8,FALSE)*VLOOKUP(AEBYLD2!BC$4,'[1]INTERNAL PARAMETERS-1'!$B$5:$J$44,3,FALSE)</f>
        <v>2.0596651620605151E-4</v>
      </c>
      <c r="BD40" s="50">
        <f>AEBYLD1!BD40*VLOOKUP(AEBYLD2!BD$4,'[1]INTERNAL PARAMETERS-1'!$B$5:$J$44,5,FALSE)*VLOOKUP(AEBYLD2!BD$4,'[1]INTERNAL PARAMETERS-1'!$B$5:$J$44,6,FALSE)*VLOOKUP(AEBYLD2!BD$4,'[1]INTERNAL PARAMETERS-1'!$B$5:$J$44,3,FALSE) + AEBYLD1!BD40*(1-VLOOKUP(AEBYLD2!BD$4,'[1]INTERNAL PARAMETERS-1'!$B$5:$J$44,5,FALSE))*VLOOKUP(AEBYLD2!BD$4,'[1]INTERNAL PARAMETERS-1'!$B$5:$J$44,8,FALSE)*VLOOKUP(AEBYLD2!BD$4,'[1]INTERNAL PARAMETERS-1'!$B$5:$J$44,3,FALSE)</f>
        <v>1.1442661026135322E-5</v>
      </c>
      <c r="BE40" s="50">
        <f>AEBYLD1!BE40*VLOOKUP(AEBYLD2!BE$4,'[1]INTERNAL PARAMETERS-1'!$B$5:$J$44,5,FALSE)*VLOOKUP(AEBYLD2!BE$4,'[1]INTERNAL PARAMETERS-1'!$B$5:$J$44,6,FALSE)*VLOOKUP(AEBYLD2!BE$4,'[1]INTERNAL PARAMETERS-1'!$B$5:$J$44,3,FALSE) + AEBYLD1!BE40*(1-VLOOKUP(AEBYLD2!BE$4,'[1]INTERNAL PARAMETERS-1'!$B$5:$J$44,5,FALSE))*VLOOKUP(AEBYLD2!BE$4,'[1]INTERNAL PARAMETERS-1'!$B$5:$J$44,8,FALSE)*VLOOKUP(AEBYLD2!BE$4,'[1]INTERNAL PARAMETERS-1'!$B$5:$J$44,3,FALSE)</f>
        <v>4.4676341128080171E-4</v>
      </c>
      <c r="BF40" s="50">
        <f>AEBYLD1!BF40*VLOOKUP(AEBYLD2!BF$4,'[1]INTERNAL PARAMETERS-1'!$B$5:$J$44,5,FALSE)*VLOOKUP(AEBYLD2!BF$4,'[1]INTERNAL PARAMETERS-1'!$B$5:$J$44,6,FALSE)*VLOOKUP(AEBYLD2!BF$4,'[1]INTERNAL PARAMETERS-1'!$B$5:$J$44,3,FALSE) + AEBYLD1!BF40*(1-VLOOKUP(AEBYLD2!BF$4,'[1]INTERNAL PARAMETERS-1'!$B$5:$J$44,5,FALSE))*VLOOKUP(AEBYLD2!BF$4,'[1]INTERNAL PARAMETERS-1'!$B$5:$J$44,8,FALSE)*VLOOKUP(AEBYLD2!BF$4,'[1]INTERNAL PARAMETERS-1'!$B$5:$J$44,3,FALSE)</f>
        <v>0</v>
      </c>
      <c r="BG40" s="50">
        <f>AEBYLD1!BG40*VLOOKUP(AEBYLD2!BG$4,'[1]INTERNAL PARAMETERS-1'!$B$5:$J$44,5,FALSE)*VLOOKUP(AEBYLD2!BG$4,'[1]INTERNAL PARAMETERS-1'!$B$5:$J$44,6,FALSE)*VLOOKUP(AEBYLD2!BG$4,'[1]INTERNAL PARAMETERS-1'!$B$5:$J$44,3,FALSE) + AEBYLD1!BG40*(1-VLOOKUP(AEBYLD2!BG$4,'[1]INTERNAL PARAMETERS-1'!$B$5:$J$44,5,FALSE))*VLOOKUP(AEBYLD2!BG$4,'[1]INTERNAL PARAMETERS-1'!$B$5:$J$44,8,FALSE)*VLOOKUP(AEBYLD2!BG$4,'[1]INTERNAL PARAMETERS-1'!$B$5:$J$44,3,FALSE)</f>
        <v>5.6745838299801171E-5</v>
      </c>
      <c r="BH40" s="50">
        <f>AEBYLD1!BH40*VLOOKUP(AEBYLD2!BH$4,'[1]INTERNAL PARAMETERS-1'!$B$5:$J$44,5,FALSE)*VLOOKUP(AEBYLD2!BH$4,'[1]INTERNAL PARAMETERS-1'!$B$5:$J$44,6,FALSE)*VLOOKUP(AEBYLD2!BH$4,'[1]INTERNAL PARAMETERS-1'!$B$5:$J$44,3,FALSE) + AEBYLD1!BH40*(1-VLOOKUP(AEBYLD2!BH$4,'[1]INTERNAL PARAMETERS-1'!$B$5:$J$44,5,FALSE))*VLOOKUP(AEBYLD2!BH$4,'[1]INTERNAL PARAMETERS-1'!$B$5:$J$44,8,FALSE)*VLOOKUP(AEBYLD2!BH$4,'[1]INTERNAL PARAMETERS-1'!$B$5:$J$44,3,FALSE)</f>
        <v>2.7224052674692044E-7</v>
      </c>
      <c r="BI40" s="50">
        <f>AEBYLD1!BI40*VLOOKUP(AEBYLD2!BI$4,'[1]INTERNAL PARAMETERS-1'!$B$5:$J$44,5,FALSE)*VLOOKUP(AEBYLD2!BI$4,'[1]INTERNAL PARAMETERS-1'!$B$5:$J$44,6,FALSE)*VLOOKUP(AEBYLD2!BI$4,'[1]INTERNAL PARAMETERS-1'!$B$5:$J$44,3,FALSE) + AEBYLD1!BI40*(1-VLOOKUP(AEBYLD2!BI$4,'[1]INTERNAL PARAMETERS-1'!$B$5:$J$44,5,FALSE))*VLOOKUP(AEBYLD2!BI$4,'[1]INTERNAL PARAMETERS-1'!$B$5:$J$44,8,FALSE)*VLOOKUP(AEBYLD2!BI$4,'[1]INTERNAL PARAMETERS-1'!$B$5:$J$44,3,FALSE)</f>
        <v>0</v>
      </c>
      <c r="BJ40" s="50">
        <f>AEBYLD1!BJ40*VLOOKUP(AEBYLD2!BJ$4,'[1]INTERNAL PARAMETERS-1'!$B$5:$J$44,5,FALSE)*VLOOKUP(AEBYLD2!BJ$4,'[1]INTERNAL PARAMETERS-1'!$B$5:$J$44,6,FALSE)*VLOOKUP(AEBYLD2!BJ$4,'[1]INTERNAL PARAMETERS-1'!$B$5:$J$44,3,FALSE) + AEBYLD1!BJ40*(1-VLOOKUP(AEBYLD2!BJ$4,'[1]INTERNAL PARAMETERS-1'!$B$5:$J$44,5,FALSE))*VLOOKUP(AEBYLD2!BJ$4,'[1]INTERNAL PARAMETERS-1'!$B$5:$J$44,8,FALSE)*VLOOKUP(AEBYLD2!BJ$4,'[1]INTERNAL PARAMETERS-1'!$B$5:$J$44,3,FALSE)</f>
        <v>1.3184567358861199E-5</v>
      </c>
      <c r="BK40" s="50">
        <f>AEBYLD1!BK40*VLOOKUP(AEBYLD2!BK$4,'[1]INTERNAL PARAMETERS-1'!$B$5:$J$44,5,FALSE)*VLOOKUP(AEBYLD2!BK$4,'[1]INTERNAL PARAMETERS-1'!$B$5:$J$44,6,FALSE)*VLOOKUP(AEBYLD2!BK$4,'[1]INTERNAL PARAMETERS-1'!$B$5:$J$44,3,FALSE) + AEBYLD1!BK40*(1-VLOOKUP(AEBYLD2!BK$4,'[1]INTERNAL PARAMETERS-1'!$B$5:$J$44,5,FALSE))*VLOOKUP(AEBYLD2!BK$4,'[1]INTERNAL PARAMETERS-1'!$B$5:$J$44,8,FALSE)*VLOOKUP(AEBYLD2!BK$4,'[1]INTERNAL PARAMETERS-1'!$B$5:$J$44,3,FALSE)</f>
        <v>2.0749755262212113E-5</v>
      </c>
      <c r="BL40" s="50">
        <f>AEBYLD1!BL40*VLOOKUP(AEBYLD2!BL$4,'[1]INTERNAL PARAMETERS-1'!$B$5:$J$44,5,FALSE)*VLOOKUP(AEBYLD2!BL$4,'[1]INTERNAL PARAMETERS-1'!$B$5:$J$44,6,FALSE)*VLOOKUP(AEBYLD2!BL$4,'[1]INTERNAL PARAMETERS-1'!$B$5:$J$44,3,FALSE) + AEBYLD1!BL40*(1-VLOOKUP(AEBYLD2!BL$4,'[1]INTERNAL PARAMETERS-1'!$B$5:$J$44,5,FALSE))*VLOOKUP(AEBYLD2!BL$4,'[1]INTERNAL PARAMETERS-1'!$B$5:$J$44,8,FALSE)*VLOOKUP(AEBYLD2!BL$4,'[1]INTERNAL PARAMETERS-1'!$B$5:$J$44,3,FALSE)</f>
        <v>4.3037150705870982E-5</v>
      </c>
      <c r="BM40" s="50">
        <f>AEBYLD1!BM40*VLOOKUP(AEBYLD2!BM$4,'[1]INTERNAL PARAMETERS-1'!$B$5:$J$44,5,FALSE)*VLOOKUP(AEBYLD2!BM$4,'[1]INTERNAL PARAMETERS-1'!$B$5:$J$44,6,FALSE)*VLOOKUP(AEBYLD2!BM$4,'[1]INTERNAL PARAMETERS-1'!$B$5:$J$44,3,FALSE) + AEBYLD1!BM40*(1-VLOOKUP(AEBYLD2!BM$4,'[1]INTERNAL PARAMETERS-1'!$B$5:$J$44,5,FALSE))*VLOOKUP(AEBYLD2!BM$4,'[1]INTERNAL PARAMETERS-1'!$B$5:$J$44,8,FALSE)*VLOOKUP(AEBYLD2!BM$4,'[1]INTERNAL PARAMETERS-1'!$B$5:$J$44,3,FALSE)</f>
        <v>4.1542724176480199E-5</v>
      </c>
      <c r="BN40" s="50">
        <f>AEBYLD1!BN40*VLOOKUP(AEBYLD2!BN$4,'[1]INTERNAL PARAMETERS-1'!$B$5:$J$44,5,FALSE)*VLOOKUP(AEBYLD2!BN$4,'[1]INTERNAL PARAMETERS-1'!$B$5:$J$44,6,FALSE)*VLOOKUP(AEBYLD2!BN$4,'[1]INTERNAL PARAMETERS-1'!$B$5:$J$44,3,FALSE) + AEBYLD1!BN40*(1-VLOOKUP(AEBYLD2!BN$4,'[1]INTERNAL PARAMETERS-1'!$B$5:$J$44,5,FALSE))*VLOOKUP(AEBYLD2!BN$4,'[1]INTERNAL PARAMETERS-1'!$B$5:$J$44,8,FALSE)*VLOOKUP(AEBYLD2!BN$4,'[1]INTERNAL PARAMETERS-1'!$B$5:$J$44,3,FALSE)</f>
        <v>3.5599154031902395E-5</v>
      </c>
      <c r="BO40" s="50">
        <f>AEBYLD1!BO40*VLOOKUP(AEBYLD2!BO$4,'[1]INTERNAL PARAMETERS-1'!$B$5:$J$44,5,FALSE)*VLOOKUP(AEBYLD2!BO$4,'[1]INTERNAL PARAMETERS-1'!$B$5:$J$44,6,FALSE)*VLOOKUP(AEBYLD2!BO$4,'[1]INTERNAL PARAMETERS-1'!$B$5:$J$44,3,FALSE) + AEBYLD1!BO40*(1-VLOOKUP(AEBYLD2!BO$4,'[1]INTERNAL PARAMETERS-1'!$B$5:$J$44,5,FALSE))*VLOOKUP(AEBYLD2!BO$4,'[1]INTERNAL PARAMETERS-1'!$B$5:$J$44,8,FALSE)*VLOOKUP(AEBYLD2!BO$4,'[1]INTERNAL PARAMETERS-1'!$B$5:$J$44,3,FALSE)</f>
        <v>2.7101315621000462E-5</v>
      </c>
      <c r="BP40" s="50">
        <f>AEBYLD1!BP40*VLOOKUP(AEBYLD2!BP$4,'[1]INTERNAL PARAMETERS-1'!$B$5:$J$44,5,FALSE)*VLOOKUP(AEBYLD2!BP$4,'[1]INTERNAL PARAMETERS-1'!$B$5:$J$44,6,FALSE)*VLOOKUP(AEBYLD2!BP$4,'[1]INTERNAL PARAMETERS-1'!$B$5:$J$44,3,FALSE) + AEBYLD1!BP40*(1-VLOOKUP(AEBYLD2!BP$4,'[1]INTERNAL PARAMETERS-1'!$B$5:$J$44,5,FALSE))*VLOOKUP(AEBYLD2!BP$4,'[1]INTERNAL PARAMETERS-1'!$B$5:$J$44,8,FALSE)*VLOOKUP(AEBYLD2!BP$4,'[1]INTERNAL PARAMETERS-1'!$B$5:$J$44,3,FALSE)</f>
        <v>1.1223566284754255E-6</v>
      </c>
      <c r="BQ40" s="50">
        <f>AEBYLD1!BQ40*VLOOKUP(AEBYLD2!BQ$4,'[1]INTERNAL PARAMETERS-1'!$B$5:$J$44,5,FALSE)*VLOOKUP(AEBYLD2!BQ$4,'[1]INTERNAL PARAMETERS-1'!$B$5:$J$44,6,FALSE)*VLOOKUP(AEBYLD2!BQ$4,'[1]INTERNAL PARAMETERS-1'!$B$5:$J$44,3,FALSE) + AEBYLD1!BQ40*(1-VLOOKUP(AEBYLD2!BQ$4,'[1]INTERNAL PARAMETERS-1'!$B$5:$J$44,5,FALSE))*VLOOKUP(AEBYLD2!BQ$4,'[1]INTERNAL PARAMETERS-1'!$B$5:$J$44,8,FALSE)*VLOOKUP(AEBYLD2!BQ$4,'[1]INTERNAL PARAMETERS-1'!$B$5:$J$44,3,FALSE)</f>
        <v>8.846768294906528E-5</v>
      </c>
      <c r="BR40" s="50">
        <f>AEBYLD1!BR40*VLOOKUP(AEBYLD2!BR$4,'[1]INTERNAL PARAMETERS-1'!$B$5:$J$44,5,FALSE)*VLOOKUP(AEBYLD2!BR$4,'[1]INTERNAL PARAMETERS-1'!$B$5:$J$44,6,FALSE)*VLOOKUP(AEBYLD2!BR$4,'[1]INTERNAL PARAMETERS-1'!$B$5:$J$44,3,FALSE) + AEBYLD1!BR40*(1-VLOOKUP(AEBYLD2!BR$4,'[1]INTERNAL PARAMETERS-1'!$B$5:$J$44,5,FALSE))*VLOOKUP(AEBYLD2!BR$4,'[1]INTERNAL PARAMETERS-1'!$B$5:$J$44,8,FALSE)*VLOOKUP(AEBYLD2!BR$4,'[1]INTERNAL PARAMETERS-1'!$B$5:$J$44,3,FALSE)</f>
        <v>2.4811672040890461E-6</v>
      </c>
      <c r="BS40" s="50">
        <f>AEBYLD1!BS40*VLOOKUP(AEBYLD2!BS$4,'[1]INTERNAL PARAMETERS-1'!$B$5:$J$44,5,FALSE)*VLOOKUP(AEBYLD2!BS$4,'[1]INTERNAL PARAMETERS-1'!$B$5:$J$44,6,FALSE)*VLOOKUP(AEBYLD2!BS$4,'[1]INTERNAL PARAMETERS-1'!$B$5:$J$44,3,FALSE) + AEBYLD1!BS40*(1-VLOOKUP(AEBYLD2!BS$4,'[1]INTERNAL PARAMETERS-1'!$B$5:$J$44,5,FALSE))*VLOOKUP(AEBYLD2!BS$4,'[1]INTERNAL PARAMETERS-1'!$B$5:$J$44,8,FALSE)*VLOOKUP(AEBYLD2!BS$4,'[1]INTERNAL PARAMETERS-1'!$B$5:$J$44,3,FALSE)</f>
        <v>8.2024262173895789E-8</v>
      </c>
      <c r="BT40" s="50">
        <f>AEBYLD1!BT40*VLOOKUP(AEBYLD2!BT$4,'[1]INTERNAL PARAMETERS-1'!$B$5:$J$44,5,FALSE)*VLOOKUP(AEBYLD2!BT$4,'[1]INTERNAL PARAMETERS-1'!$B$5:$J$44,6,FALSE)*VLOOKUP(AEBYLD2!BT$4,'[1]INTERNAL PARAMETERS-1'!$B$5:$J$44,3,FALSE) + AEBYLD1!BT40*(1-VLOOKUP(AEBYLD2!BT$4,'[1]INTERNAL PARAMETERS-1'!$B$5:$J$44,5,FALSE))*VLOOKUP(AEBYLD2!BT$4,'[1]INTERNAL PARAMETERS-1'!$B$5:$J$44,8,FALSE)*VLOOKUP(AEBYLD2!BT$4,'[1]INTERNAL PARAMETERS-1'!$B$5:$J$44,3,FALSE)</f>
        <v>0</v>
      </c>
      <c r="BU40" s="50">
        <f>AEBYLD1!BU40*VLOOKUP(AEBYLD2!BU$4,'[1]INTERNAL PARAMETERS-1'!$B$5:$J$44,5,FALSE)*VLOOKUP(AEBYLD2!BU$4,'[1]INTERNAL PARAMETERS-1'!$B$5:$J$44,6,FALSE)*VLOOKUP(AEBYLD2!BU$4,'[1]INTERNAL PARAMETERS-1'!$B$5:$J$44,3,FALSE) + AEBYLD1!BU40*(1-VLOOKUP(AEBYLD2!BU$4,'[1]INTERNAL PARAMETERS-1'!$B$5:$J$44,5,FALSE))*VLOOKUP(AEBYLD2!BU$4,'[1]INTERNAL PARAMETERS-1'!$B$5:$J$44,8,FALSE)*VLOOKUP(AEBYLD2!BU$4,'[1]INTERNAL PARAMETERS-1'!$B$5:$J$44,3,FALSE)</f>
        <v>0</v>
      </c>
      <c r="BV40" s="50">
        <f>AEBYLD1!BV40*VLOOKUP(AEBYLD2!BV$4,'[1]INTERNAL PARAMETERS-1'!$B$5:$J$44,5,FALSE)*VLOOKUP(AEBYLD2!BV$4,'[1]INTERNAL PARAMETERS-1'!$B$5:$J$44,6,FALSE)*VLOOKUP(AEBYLD2!BV$4,'[1]INTERNAL PARAMETERS-1'!$B$5:$J$44,3,FALSE) + AEBYLD1!BV40*(1-VLOOKUP(AEBYLD2!BV$4,'[1]INTERNAL PARAMETERS-1'!$B$5:$J$44,5,FALSE))*VLOOKUP(AEBYLD2!BV$4,'[1]INTERNAL PARAMETERS-1'!$B$5:$J$44,8,FALSE)*VLOOKUP(AEBYLD2!BV$4,'[1]INTERNAL PARAMETERS-1'!$B$5:$J$44,3,FALSE)</f>
        <v>0</v>
      </c>
      <c r="BW40" s="50">
        <f>AEBYLD1!BW40*VLOOKUP(AEBYLD2!BW$4,'[1]INTERNAL PARAMETERS-1'!$B$5:$J$44,5,FALSE)*VLOOKUP(AEBYLD2!BW$4,'[1]INTERNAL PARAMETERS-1'!$B$5:$J$44,6,FALSE)*VLOOKUP(AEBYLD2!BW$4,'[1]INTERNAL PARAMETERS-1'!$B$5:$J$44,3,FALSE) + AEBYLD1!BW40*(1-VLOOKUP(AEBYLD2!BW$4,'[1]INTERNAL PARAMETERS-1'!$B$5:$J$44,5,FALSE))*VLOOKUP(AEBYLD2!BW$4,'[1]INTERNAL PARAMETERS-1'!$B$5:$J$44,8,FALSE)*VLOOKUP(AEBYLD2!BW$4,'[1]INTERNAL PARAMETERS-1'!$B$5:$J$44,3,FALSE)</f>
        <v>0</v>
      </c>
      <c r="BX40" s="50">
        <f>AEBYLD1!BX40*VLOOKUP(AEBYLD2!BX$4,'[1]INTERNAL PARAMETERS-1'!$B$5:$J$44,5,FALSE)*VLOOKUP(AEBYLD2!BX$4,'[1]INTERNAL PARAMETERS-1'!$B$5:$J$44,6,FALSE)*VLOOKUP(AEBYLD2!BX$4,'[1]INTERNAL PARAMETERS-1'!$B$5:$J$44,3,FALSE) + AEBYLD1!BX40*(1-VLOOKUP(AEBYLD2!BX$4,'[1]INTERNAL PARAMETERS-1'!$B$5:$J$44,5,FALSE))*VLOOKUP(AEBYLD2!BX$4,'[1]INTERNAL PARAMETERS-1'!$B$5:$J$44,8,FALSE)*VLOOKUP(AEBYLD2!BX$4,'[1]INTERNAL PARAMETERS-1'!$B$5:$J$44,3,FALSE)</f>
        <v>0</v>
      </c>
      <c r="BY40" s="50">
        <f>AEBYLD1!BY40*VLOOKUP(AEBYLD2!BY$4,'[1]INTERNAL PARAMETERS-1'!$B$5:$J$44,5,FALSE)*VLOOKUP(AEBYLD2!BY$4,'[1]INTERNAL PARAMETERS-1'!$B$5:$J$44,6,FALSE)*VLOOKUP(AEBYLD2!BY$4,'[1]INTERNAL PARAMETERS-1'!$B$5:$J$44,3,FALSE) + AEBYLD1!BY40*(1-VLOOKUP(AEBYLD2!BY$4,'[1]INTERNAL PARAMETERS-1'!$B$5:$J$44,5,FALSE))*VLOOKUP(AEBYLD2!BY$4,'[1]INTERNAL PARAMETERS-1'!$B$5:$J$44,8,FALSE)*VLOOKUP(AEBYLD2!BY$4,'[1]INTERNAL PARAMETERS-1'!$B$5:$J$44,3,FALSE)</f>
        <v>0</v>
      </c>
      <c r="BZ40" s="50">
        <f>AEBYLD1!BZ40*VLOOKUP(AEBYLD2!BZ$4,'[1]INTERNAL PARAMETERS-1'!$B$5:$J$44,5,FALSE)*VLOOKUP(AEBYLD2!BZ$4,'[1]INTERNAL PARAMETERS-1'!$B$5:$J$44,6,FALSE)*VLOOKUP(AEBYLD2!BZ$4,'[1]INTERNAL PARAMETERS-1'!$B$5:$J$44,3,FALSE) + AEBYLD1!BZ40*(1-VLOOKUP(AEBYLD2!BZ$4,'[1]INTERNAL PARAMETERS-1'!$B$5:$J$44,5,FALSE))*VLOOKUP(AEBYLD2!BZ$4,'[1]INTERNAL PARAMETERS-1'!$B$5:$J$44,8,FALSE)*VLOOKUP(AEBYLD2!BZ$4,'[1]INTERNAL PARAMETERS-1'!$B$5:$J$44,3,FALSE)</f>
        <v>0</v>
      </c>
      <c r="CA40" s="50">
        <f>AEBYLD1!CA40*VLOOKUP(AEBYLD2!CA$4,'[1]INTERNAL PARAMETERS-1'!$B$5:$J$44,5,FALSE)*VLOOKUP(AEBYLD2!CA$4,'[1]INTERNAL PARAMETERS-1'!$B$5:$J$44,6,FALSE)*VLOOKUP(AEBYLD2!CA$4,'[1]INTERNAL PARAMETERS-1'!$B$5:$J$44,3,FALSE) + AEBYLD1!CA40*(1-VLOOKUP(AEBYLD2!CA$4,'[1]INTERNAL PARAMETERS-1'!$B$5:$J$44,5,FALSE))*VLOOKUP(AEBYLD2!CA$4,'[1]INTERNAL PARAMETERS-1'!$B$5:$J$44,8,FALSE)*VLOOKUP(AEBYLD2!CA$4,'[1]INTERNAL PARAMETERS-1'!$B$5:$J$44,3,FALSE)</f>
        <v>0</v>
      </c>
      <c r="CB40" s="50">
        <f>AEBYLD1!CB40*VLOOKUP(AEBYLD2!CB$4,'[1]INTERNAL PARAMETERS-1'!$B$5:$J$44,5,FALSE)*VLOOKUP(AEBYLD2!CB$4,'[1]INTERNAL PARAMETERS-1'!$B$5:$J$44,6,FALSE)*VLOOKUP(AEBYLD2!CB$4,'[1]INTERNAL PARAMETERS-1'!$B$5:$J$44,3,FALSE) + AEBYLD1!CB40*(1-VLOOKUP(AEBYLD2!CB$4,'[1]INTERNAL PARAMETERS-1'!$B$5:$J$44,5,FALSE))*VLOOKUP(AEBYLD2!CB$4,'[1]INTERNAL PARAMETERS-1'!$B$5:$J$44,8,FALSE)*VLOOKUP(AEBYLD2!CB$4,'[1]INTERNAL PARAMETERS-1'!$B$5:$J$44,3,FALSE)</f>
        <v>0</v>
      </c>
      <c r="CC40" s="50">
        <f>AEBYLD1!CC40*VLOOKUP(AEBYLD2!CC$4,'[1]INTERNAL PARAMETERS-1'!$B$5:$J$44,5,FALSE)*VLOOKUP(AEBYLD2!CC$4,'[1]INTERNAL PARAMETERS-1'!$B$5:$J$44,6,FALSE)*VLOOKUP(AEBYLD2!CC$4,'[1]INTERNAL PARAMETERS-1'!$B$5:$J$44,3,FALSE) + AEBYLD1!CC40*(1-VLOOKUP(AEBYLD2!CC$4,'[1]INTERNAL PARAMETERS-1'!$B$5:$J$44,5,FALSE))*VLOOKUP(AEBYLD2!CC$4,'[1]INTERNAL PARAMETERS-1'!$B$5:$J$44,8,FALSE)*VLOOKUP(AEBYLD2!CC$4,'[1]INTERNAL PARAMETERS-1'!$B$5:$J$44,3,FALSE)</f>
        <v>5.3776989225217082E-7</v>
      </c>
      <c r="CD40" s="50">
        <f>AEBYLD1!CD40*VLOOKUP(AEBYLD2!CD$4,'[1]INTERNAL PARAMETERS-1'!$B$5:$J$44,5,FALSE)*VLOOKUP(AEBYLD2!CD$4,'[1]INTERNAL PARAMETERS-1'!$B$5:$J$44,6,FALSE)*VLOOKUP(AEBYLD2!CD$4,'[1]INTERNAL PARAMETERS-1'!$B$5:$J$44,3,FALSE) + AEBYLD1!CD40*(1-VLOOKUP(AEBYLD2!CD$4,'[1]INTERNAL PARAMETERS-1'!$B$5:$J$44,5,FALSE))*VLOOKUP(AEBYLD2!CD$4,'[1]INTERNAL PARAMETERS-1'!$B$5:$J$44,8,FALSE)*VLOOKUP(AEBYLD2!CD$4,'[1]INTERNAL PARAMETERS-1'!$B$5:$J$44,3,FALSE)</f>
        <v>1.6133056166041119E-6</v>
      </c>
      <c r="CE40" s="50">
        <f>AEBYLD1!CE40*VLOOKUP(AEBYLD2!CE$4,'[1]INTERNAL PARAMETERS-1'!$B$5:$J$44,5,FALSE)*VLOOKUP(AEBYLD2!CE$4,'[1]INTERNAL PARAMETERS-1'!$B$5:$J$44,6,FALSE)*VLOOKUP(AEBYLD2!CE$4,'[1]INTERNAL PARAMETERS-1'!$B$5:$J$44,3,FALSE) + AEBYLD1!CE40*(1-VLOOKUP(AEBYLD2!CE$4,'[1]INTERNAL PARAMETERS-1'!$B$5:$J$44,5,FALSE))*VLOOKUP(AEBYLD2!CE$4,'[1]INTERNAL PARAMETERS-1'!$B$5:$J$44,8,FALSE)*VLOOKUP(AEBYLD2!CE$4,'[1]INTERNAL PARAMETERS-1'!$B$5:$J$44,3,FALSE)</f>
        <v>4.6477747776193834E-7</v>
      </c>
      <c r="CF40" s="50">
        <f>AEBYLD1!CF40*VLOOKUP(AEBYLD2!CF$4,'[1]INTERNAL PARAMETERS-1'!$B$5:$J$44,5,FALSE)*VLOOKUP(AEBYLD2!CF$4,'[1]INTERNAL PARAMETERS-1'!$B$5:$J$44,6,FALSE)*VLOOKUP(AEBYLD2!CF$4,'[1]INTERNAL PARAMETERS-1'!$B$5:$J$44,3,FALSE) + AEBYLD1!CF40*(1-VLOOKUP(AEBYLD2!CF$4,'[1]INTERNAL PARAMETERS-1'!$B$5:$J$44,5,FALSE))*VLOOKUP(AEBYLD2!CF$4,'[1]INTERNAL PARAMETERS-1'!$B$5:$J$44,8,FALSE)*VLOOKUP(AEBYLD2!CF$4,'[1]INTERNAL PARAMETERS-1'!$B$5:$J$44,3,FALSE)</f>
        <v>0</v>
      </c>
      <c r="CG40" s="50">
        <f>AEBYLD1!CG40*VLOOKUP(AEBYLD2!CG$4,'[1]INTERNAL PARAMETERS-1'!$B$5:$J$44,5,FALSE)*VLOOKUP(AEBYLD2!CG$4,'[1]INTERNAL PARAMETERS-1'!$B$5:$J$44,6,FALSE)*VLOOKUP(AEBYLD2!CG$4,'[1]INTERNAL PARAMETERS-1'!$B$5:$J$44,3,FALSE) + AEBYLD1!CG40*(1-VLOOKUP(AEBYLD2!CG$4,'[1]INTERNAL PARAMETERS-1'!$B$5:$J$44,5,FALSE))*VLOOKUP(AEBYLD2!CG$4,'[1]INTERNAL PARAMETERS-1'!$B$5:$J$44,8,FALSE)*VLOOKUP(AEBYLD2!CG$4,'[1]INTERNAL PARAMETERS-1'!$B$5:$J$44,3,FALSE)</f>
        <v>0</v>
      </c>
      <c r="CH40" s="49">
        <f>AEBYLD1!CH40*VLOOKUP(AEBYLD2!CH$4,'[1]INTERNAL PARAMETERS-1'!$B$5:$J$44,5,FALSE)*VLOOKUP(AEBYLD2!CH$4,'[1]INTERNAL PARAMETERS-1'!$B$5:$J$44,6,FALSE)*VLOOKUP(AEBYLD2!CH$4,'[1]INTERNAL PARAMETERS-1'!$B$5:$J$44,3,FALSE) + AEBYLD1!CH40*(1-VLOOKUP(AEBYLD2!CH$4,'[1]INTERNAL PARAMETERS-1'!$B$5:$J$44,5,FALSE))*VLOOKUP(AEBYLD2!CH$4,'[1]INTERNAL PARAMETERS-1'!$B$5:$J$44,8,FALSE)*VLOOKUP(AEBYLD2!CH$4,'[1]INTERNAL PARAMETERS-1'!$B$5:$J$44,3,FALSE)</f>
        <v>0</v>
      </c>
      <c r="CJ40" s="51">
        <f t="shared" si="0"/>
        <v>2.8294491673962921E-3</v>
      </c>
      <c r="CK40" s="49">
        <f t="shared" si="1"/>
        <v>2.9367626092293526E-3</v>
      </c>
    </row>
    <row r="41" spans="2:89" x14ac:dyDescent="0.4">
      <c r="B41" s="64" t="s">
        <v>4</v>
      </c>
      <c r="C41" s="63" t="s">
        <v>89</v>
      </c>
      <c r="D41" s="63" t="s">
        <v>88</v>
      </c>
      <c r="E41" s="147">
        <f>AEB!AF41</f>
        <v>0.52755760533575058</v>
      </c>
      <c r="F41" s="62">
        <f>'[1]INTERNAL PARAMETERS-1'!M5</f>
        <v>85.012</v>
      </c>
      <c r="G41" s="51">
        <f>AEBYLD1!G41*VLOOKUP(AEBYLD2!G$4,'[1]INTERNAL PARAMETERS-1'!$B$5:$J$44,5,FALSE)*VLOOKUP(AEBYLD2!G$4,'[1]INTERNAL PARAMETERS-1'!$B$5:$J$44,7,FALSE)*AEBYLD2!$F41 + AEBYLD1!G41*(1-VLOOKUP(AEBYLD2!G$4,'[1]INTERNAL PARAMETERS-1'!$B$5:$J$44,5,FALSE))*VLOOKUP(AEBYLD2!G$4,'[1]INTERNAL PARAMETERS-1'!$B$5:$J$44,9,FALSE)*AEBYLD2!$F41</f>
        <v>3.6792065921528734E-2</v>
      </c>
      <c r="H41" s="50">
        <f>AEBYLD1!H41*VLOOKUP(AEBYLD2!H$4,'[1]INTERNAL PARAMETERS-1'!$B$5:$J$44,5,FALSE)*VLOOKUP(AEBYLD2!H$4,'[1]INTERNAL PARAMETERS-1'!$B$5:$J$44,7,FALSE)*AEBYLD2!$F41 + AEBYLD1!H41*(1-VLOOKUP(AEBYLD2!H$4,'[1]INTERNAL PARAMETERS-1'!$B$5:$J$44,5,FALSE))*VLOOKUP(AEBYLD2!H$4,'[1]INTERNAL PARAMETERS-1'!$B$5:$J$44,9,FALSE)*AEBYLD2!$F41</f>
        <v>2.2186880592424251E-2</v>
      </c>
      <c r="I41" s="50">
        <f>AEBYLD1!I41*VLOOKUP(AEBYLD2!I$4,'[1]INTERNAL PARAMETERS-1'!$B$5:$J$44,5,FALSE)*VLOOKUP(AEBYLD2!I$4,'[1]INTERNAL PARAMETERS-1'!$B$5:$J$44,7,FALSE)*AEBYLD2!$F41 + AEBYLD1!I41*(1-VLOOKUP(AEBYLD2!I$4,'[1]INTERNAL PARAMETERS-1'!$B$5:$J$44,5,FALSE))*VLOOKUP(AEBYLD2!I$4,'[1]INTERNAL PARAMETERS-1'!$B$5:$J$44,9,FALSE)*AEBYLD2!$F41</f>
        <v>0.12164213097451361</v>
      </c>
      <c r="J41" s="50">
        <f>AEBYLD1!J41*VLOOKUP(AEBYLD2!J$4,'[1]INTERNAL PARAMETERS-1'!$B$5:$J$44,5,FALSE)*VLOOKUP(AEBYLD2!J$4,'[1]INTERNAL PARAMETERS-1'!$B$5:$J$44,7,FALSE)*AEBYLD2!$F41 + AEBYLD1!J41*(1-VLOOKUP(AEBYLD2!J$4,'[1]INTERNAL PARAMETERS-1'!$B$5:$J$44,5,FALSE))*VLOOKUP(AEBYLD2!J$4,'[1]INTERNAL PARAMETERS-1'!$B$5:$J$44,9,FALSE)*AEBYLD2!$F41</f>
        <v>0</v>
      </c>
      <c r="K41" s="50">
        <f>AEBYLD1!K41*VLOOKUP(AEBYLD2!K$4,'[1]INTERNAL PARAMETERS-1'!$B$5:$J$44,5,FALSE)*VLOOKUP(AEBYLD2!K$4,'[1]INTERNAL PARAMETERS-1'!$B$5:$J$44,7,FALSE)*AEBYLD2!$F41 + AEBYLD1!K41*(1-VLOOKUP(AEBYLD2!K$4,'[1]INTERNAL PARAMETERS-1'!$B$5:$J$44,5,FALSE))*VLOOKUP(AEBYLD2!K$4,'[1]INTERNAL PARAMETERS-1'!$B$5:$J$44,9,FALSE)*AEBYLD2!$F41</f>
        <v>1.6868054766431793E-3</v>
      </c>
      <c r="L41" s="50">
        <f>AEBYLD1!L41*VLOOKUP(AEBYLD2!L$4,'[1]INTERNAL PARAMETERS-1'!$B$5:$J$44,5,FALSE)*VLOOKUP(AEBYLD2!L$4,'[1]INTERNAL PARAMETERS-1'!$B$5:$J$44,7,FALSE)*AEBYLD2!$F41 + AEBYLD1!L41*(1-VLOOKUP(AEBYLD2!L$4,'[1]INTERNAL PARAMETERS-1'!$B$5:$J$44,5,FALSE))*VLOOKUP(AEBYLD2!L$4,'[1]INTERNAL PARAMETERS-1'!$B$5:$J$44,9,FALSE)*AEBYLD2!$F41</f>
        <v>0</v>
      </c>
      <c r="M41" s="50">
        <f>AEBYLD1!M41*VLOOKUP(AEBYLD2!M$4,'[1]INTERNAL PARAMETERS-1'!$B$5:$J$44,5,FALSE)*VLOOKUP(AEBYLD2!M$4,'[1]INTERNAL PARAMETERS-1'!$B$5:$J$44,7,FALSE)*AEBYLD2!$F41 + AEBYLD1!M41*(1-VLOOKUP(AEBYLD2!M$4,'[1]INTERNAL PARAMETERS-1'!$B$5:$J$44,5,FALSE))*VLOOKUP(AEBYLD2!M$4,'[1]INTERNAL PARAMETERS-1'!$B$5:$J$44,9,FALSE)*AEBYLD2!$F41</f>
        <v>1.195549562015324E-3</v>
      </c>
      <c r="N41" s="50">
        <f>AEBYLD1!N41*VLOOKUP(AEBYLD2!N$4,'[1]INTERNAL PARAMETERS-1'!$B$5:$J$44,5,FALSE)*VLOOKUP(AEBYLD2!N$4,'[1]INTERNAL PARAMETERS-1'!$B$5:$J$44,7,FALSE)*AEBYLD2!$F41 + AEBYLD1!N41*(1-VLOOKUP(AEBYLD2!N$4,'[1]INTERNAL PARAMETERS-1'!$B$5:$J$44,5,FALSE))*VLOOKUP(AEBYLD2!N$4,'[1]INTERNAL PARAMETERS-1'!$B$5:$J$44,9,FALSE)*AEBYLD2!$F41</f>
        <v>8.9322631052492977E-4</v>
      </c>
      <c r="O41" s="50">
        <f>AEBYLD1!O41*VLOOKUP(AEBYLD2!O$4,'[1]INTERNAL PARAMETERS-1'!$B$5:$J$44,5,FALSE)*VLOOKUP(AEBYLD2!O$4,'[1]INTERNAL PARAMETERS-1'!$B$5:$J$44,7,FALSE)*AEBYLD2!$F41 + AEBYLD1!O41*(1-VLOOKUP(AEBYLD2!O$4,'[1]INTERNAL PARAMETERS-1'!$B$5:$J$44,5,FALSE))*VLOOKUP(AEBYLD2!O$4,'[1]INTERNAL PARAMETERS-1'!$B$5:$J$44,9,FALSE)*AEBYLD2!$F41</f>
        <v>0</v>
      </c>
      <c r="P41" s="50">
        <f>AEBYLD1!P41*VLOOKUP(AEBYLD2!P$4,'[1]INTERNAL PARAMETERS-1'!$B$5:$J$44,5,FALSE)*VLOOKUP(AEBYLD2!P$4,'[1]INTERNAL PARAMETERS-1'!$B$5:$J$44,7,FALSE)*AEBYLD2!$F41 + AEBYLD1!P41*(1-VLOOKUP(AEBYLD2!P$4,'[1]INTERNAL PARAMETERS-1'!$B$5:$J$44,5,FALSE))*VLOOKUP(AEBYLD2!P$4,'[1]INTERNAL PARAMETERS-1'!$B$5:$J$44,9,FALSE)*AEBYLD2!$F41</f>
        <v>0</v>
      </c>
      <c r="Q41" s="50">
        <f>AEBYLD1!Q41*VLOOKUP(AEBYLD2!Q$4,'[1]INTERNAL PARAMETERS-1'!$B$5:$J$44,5,FALSE)*VLOOKUP(AEBYLD2!Q$4,'[1]INTERNAL PARAMETERS-1'!$B$5:$J$44,7,FALSE)*AEBYLD2!$F41 + AEBYLD1!Q41*(1-VLOOKUP(AEBYLD2!Q$4,'[1]INTERNAL PARAMETERS-1'!$B$5:$J$44,5,FALSE))*VLOOKUP(AEBYLD2!Q$4,'[1]INTERNAL PARAMETERS-1'!$B$5:$J$44,9,FALSE)*AEBYLD2!$F41</f>
        <v>0</v>
      </c>
      <c r="R41" s="50">
        <f>AEBYLD1!R41*VLOOKUP(AEBYLD2!R$4,'[1]INTERNAL PARAMETERS-1'!$B$5:$J$44,5,FALSE)*VLOOKUP(AEBYLD2!R$4,'[1]INTERNAL PARAMETERS-1'!$B$5:$J$44,7,FALSE)*AEBYLD2!$F41 + AEBYLD1!R41*(1-VLOOKUP(AEBYLD2!R$4,'[1]INTERNAL PARAMETERS-1'!$B$5:$J$44,5,FALSE))*VLOOKUP(AEBYLD2!R$4,'[1]INTERNAL PARAMETERS-1'!$B$5:$J$44,9,FALSE)*AEBYLD2!$F41</f>
        <v>2.5984993717881608E-3</v>
      </c>
      <c r="S41" s="50">
        <f>AEBYLD1!S41*VLOOKUP(AEBYLD2!S$4,'[1]INTERNAL PARAMETERS-1'!$B$5:$J$44,5,FALSE)*VLOOKUP(AEBYLD2!S$4,'[1]INTERNAL PARAMETERS-1'!$B$5:$J$44,7,FALSE)*AEBYLD2!$F41 + AEBYLD1!S41*(1-VLOOKUP(AEBYLD2!S$4,'[1]INTERNAL PARAMETERS-1'!$B$5:$J$44,5,FALSE))*VLOOKUP(AEBYLD2!S$4,'[1]INTERNAL PARAMETERS-1'!$B$5:$J$44,9,FALSE)*AEBYLD2!$F41</f>
        <v>4.1685931221358788E-2</v>
      </c>
      <c r="T41" s="50">
        <f>AEBYLD1!T41*VLOOKUP(AEBYLD2!T$4,'[1]INTERNAL PARAMETERS-1'!$B$5:$J$44,5,FALSE)*VLOOKUP(AEBYLD2!T$4,'[1]INTERNAL PARAMETERS-1'!$B$5:$J$44,7,FALSE)*AEBYLD2!$F41 + AEBYLD1!T41*(1-VLOOKUP(AEBYLD2!T$4,'[1]INTERNAL PARAMETERS-1'!$B$5:$J$44,5,FALSE))*VLOOKUP(AEBYLD2!T$4,'[1]INTERNAL PARAMETERS-1'!$B$5:$J$44,9,FALSE)*AEBYLD2!$F41</f>
        <v>6.746010990939807E-3</v>
      </c>
      <c r="U41" s="50">
        <f>AEBYLD1!U41*VLOOKUP(AEBYLD2!U$4,'[1]INTERNAL PARAMETERS-1'!$B$5:$J$44,5,FALSE)*VLOOKUP(AEBYLD2!U$4,'[1]INTERNAL PARAMETERS-1'!$B$5:$J$44,7,FALSE)*AEBYLD2!$F41 + AEBYLD1!U41*(1-VLOOKUP(AEBYLD2!U$4,'[1]INTERNAL PARAMETERS-1'!$B$5:$J$44,5,FALSE))*VLOOKUP(AEBYLD2!U$4,'[1]INTERNAL PARAMETERS-1'!$B$5:$J$44,9,FALSE)*AEBYLD2!$F41</f>
        <v>1.6939983155026628E-3</v>
      </c>
      <c r="V41" s="50">
        <f>AEBYLD1!V41*VLOOKUP(AEBYLD2!V$4,'[1]INTERNAL PARAMETERS-1'!$B$5:$J$44,5,FALSE)*VLOOKUP(AEBYLD2!V$4,'[1]INTERNAL PARAMETERS-1'!$B$5:$J$44,7,FALSE)*AEBYLD2!$F41 + AEBYLD1!V41*(1-VLOOKUP(AEBYLD2!V$4,'[1]INTERNAL PARAMETERS-1'!$B$5:$J$44,5,FALSE))*VLOOKUP(AEBYLD2!V$4,'[1]INTERNAL PARAMETERS-1'!$B$5:$J$44,9,FALSE)*AEBYLD2!$F41</f>
        <v>3.0866939123011101E-2</v>
      </c>
      <c r="W41" s="50">
        <f>AEBYLD1!W41*VLOOKUP(AEBYLD2!W$4,'[1]INTERNAL PARAMETERS-1'!$B$5:$J$44,5,FALSE)*VLOOKUP(AEBYLD2!W$4,'[1]INTERNAL PARAMETERS-1'!$B$5:$J$44,7,FALSE)*AEBYLD2!$F41 + AEBYLD1!W41*(1-VLOOKUP(AEBYLD2!W$4,'[1]INTERNAL PARAMETERS-1'!$B$5:$J$44,5,FALSE))*VLOOKUP(AEBYLD2!W$4,'[1]INTERNAL PARAMETERS-1'!$B$5:$J$44,9,FALSE)*AEBYLD2!$F41</f>
        <v>0</v>
      </c>
      <c r="X41" s="50">
        <f>AEBYLD1!X41*VLOOKUP(AEBYLD2!X$4,'[1]INTERNAL PARAMETERS-1'!$B$5:$J$44,5,FALSE)*VLOOKUP(AEBYLD2!X$4,'[1]INTERNAL PARAMETERS-1'!$B$5:$J$44,7,FALSE)*AEBYLD2!$F41 + AEBYLD1!X41*(1-VLOOKUP(AEBYLD2!X$4,'[1]INTERNAL PARAMETERS-1'!$B$5:$J$44,5,FALSE))*VLOOKUP(AEBYLD2!X$4,'[1]INTERNAL PARAMETERS-1'!$B$5:$J$44,9,FALSE)*AEBYLD2!$F41</f>
        <v>0</v>
      </c>
      <c r="Y41" s="50">
        <f>AEBYLD1!Y41*VLOOKUP(AEBYLD2!Y$4,'[1]INTERNAL PARAMETERS-1'!$B$5:$J$44,5,FALSE)*VLOOKUP(AEBYLD2!Y$4,'[1]INTERNAL PARAMETERS-1'!$B$5:$J$44,7,FALSE)*AEBYLD2!$F41 + AEBYLD1!Y41*(1-VLOOKUP(AEBYLD2!Y$4,'[1]INTERNAL PARAMETERS-1'!$B$5:$J$44,5,FALSE))*VLOOKUP(AEBYLD2!Y$4,'[1]INTERNAL PARAMETERS-1'!$B$5:$J$44,9,FALSE)*AEBYLD2!$F41</f>
        <v>0</v>
      </c>
      <c r="Z41" s="50">
        <f>AEBYLD1!Z41*VLOOKUP(AEBYLD2!Z$4,'[1]INTERNAL PARAMETERS-1'!$B$5:$J$44,5,FALSE)*VLOOKUP(AEBYLD2!Z$4,'[1]INTERNAL PARAMETERS-1'!$B$5:$J$44,7,FALSE)*AEBYLD2!$F41 + AEBYLD1!Z41*(1-VLOOKUP(AEBYLD2!Z$4,'[1]INTERNAL PARAMETERS-1'!$B$5:$J$44,5,FALSE))*VLOOKUP(AEBYLD2!Z$4,'[1]INTERNAL PARAMETERS-1'!$B$5:$J$44,9,FALSE)*AEBYLD2!$F41</f>
        <v>0</v>
      </c>
      <c r="AA41" s="50">
        <f>AEBYLD1!AA41*VLOOKUP(AEBYLD2!AA$4,'[1]INTERNAL PARAMETERS-1'!$B$5:$J$44,5,FALSE)*VLOOKUP(AEBYLD2!AA$4,'[1]INTERNAL PARAMETERS-1'!$B$5:$J$44,7,FALSE)*AEBYLD2!$F41 + AEBYLD1!AA41*(1-VLOOKUP(AEBYLD2!AA$4,'[1]INTERNAL PARAMETERS-1'!$B$5:$J$44,5,FALSE))*VLOOKUP(AEBYLD2!AA$4,'[1]INTERNAL PARAMETERS-1'!$B$5:$J$44,9,FALSE)*AEBYLD2!$F41</f>
        <v>0</v>
      </c>
      <c r="AB41" s="50">
        <f>AEBYLD1!AB41*VLOOKUP(AEBYLD2!AB$4,'[1]INTERNAL PARAMETERS-1'!$B$5:$J$44,5,FALSE)*VLOOKUP(AEBYLD2!AB$4,'[1]INTERNAL PARAMETERS-1'!$B$5:$J$44,7,FALSE)*AEBYLD2!$F41 + AEBYLD1!AB41*(1-VLOOKUP(AEBYLD2!AB$4,'[1]INTERNAL PARAMETERS-1'!$B$5:$J$44,5,FALSE))*VLOOKUP(AEBYLD2!AB$4,'[1]INTERNAL PARAMETERS-1'!$B$5:$J$44,9,FALSE)*AEBYLD2!$F41</f>
        <v>0</v>
      </c>
      <c r="AC41" s="50">
        <f>AEBYLD1!AC41*VLOOKUP(AEBYLD2!AC$4,'[1]INTERNAL PARAMETERS-1'!$B$5:$J$44,5,FALSE)*VLOOKUP(AEBYLD2!AC$4,'[1]INTERNAL PARAMETERS-1'!$B$5:$J$44,7,FALSE)*AEBYLD2!$F41 + AEBYLD1!AC41*(1-VLOOKUP(AEBYLD2!AC$4,'[1]INTERNAL PARAMETERS-1'!$B$5:$J$44,5,FALSE))*VLOOKUP(AEBYLD2!AC$4,'[1]INTERNAL PARAMETERS-1'!$B$5:$J$44,9,FALSE)*AEBYLD2!$F41</f>
        <v>0</v>
      </c>
      <c r="AD41" s="50">
        <f>AEBYLD1!AD41*VLOOKUP(AEBYLD2!AD$4,'[1]INTERNAL PARAMETERS-1'!$B$5:$J$44,5,FALSE)*VLOOKUP(AEBYLD2!AD$4,'[1]INTERNAL PARAMETERS-1'!$B$5:$J$44,7,FALSE)*AEBYLD2!$F41 + AEBYLD1!AD41*(1-VLOOKUP(AEBYLD2!AD$4,'[1]INTERNAL PARAMETERS-1'!$B$5:$J$44,5,FALSE))*VLOOKUP(AEBYLD2!AD$4,'[1]INTERNAL PARAMETERS-1'!$B$5:$J$44,9,FALSE)*AEBYLD2!$F41</f>
        <v>0</v>
      </c>
      <c r="AE41" s="50">
        <f>AEBYLD1!AE41*VLOOKUP(AEBYLD2!AE$4,'[1]INTERNAL PARAMETERS-1'!$B$5:$J$44,5,FALSE)*VLOOKUP(AEBYLD2!AE$4,'[1]INTERNAL PARAMETERS-1'!$B$5:$J$44,7,FALSE)*AEBYLD2!$F41 + AEBYLD1!AE41*(1-VLOOKUP(AEBYLD2!AE$4,'[1]INTERNAL PARAMETERS-1'!$B$5:$J$44,5,FALSE))*VLOOKUP(AEBYLD2!AE$4,'[1]INTERNAL PARAMETERS-1'!$B$5:$J$44,9,FALSE)*AEBYLD2!$F41</f>
        <v>0</v>
      </c>
      <c r="AF41" s="50">
        <f>AEBYLD1!AF41*VLOOKUP(AEBYLD2!AF$4,'[1]INTERNAL PARAMETERS-1'!$B$5:$J$44,5,FALSE)*VLOOKUP(AEBYLD2!AF$4,'[1]INTERNAL PARAMETERS-1'!$B$5:$J$44,7,FALSE)*AEBYLD2!$F41 + AEBYLD1!AF41*(1-VLOOKUP(AEBYLD2!AF$4,'[1]INTERNAL PARAMETERS-1'!$B$5:$J$44,5,FALSE))*VLOOKUP(AEBYLD2!AF$4,'[1]INTERNAL PARAMETERS-1'!$B$5:$J$44,9,FALSE)*AEBYLD2!$F41</f>
        <v>0</v>
      </c>
      <c r="AG41" s="50">
        <f>AEBYLD1!AG41*VLOOKUP(AEBYLD2!AG$4,'[1]INTERNAL PARAMETERS-1'!$B$5:$J$44,5,FALSE)*VLOOKUP(AEBYLD2!AG$4,'[1]INTERNAL PARAMETERS-1'!$B$5:$J$44,7,FALSE)*AEBYLD2!$F41 + AEBYLD1!AG41*(1-VLOOKUP(AEBYLD2!AG$4,'[1]INTERNAL PARAMETERS-1'!$B$5:$J$44,5,FALSE))*VLOOKUP(AEBYLD2!AG$4,'[1]INTERNAL PARAMETERS-1'!$B$5:$J$44,9,FALSE)*AEBYLD2!$F41</f>
        <v>0</v>
      </c>
      <c r="AH41" s="50">
        <f>AEBYLD1!AH41*VLOOKUP(AEBYLD2!AH$4,'[1]INTERNAL PARAMETERS-1'!$B$5:$J$44,5,FALSE)*VLOOKUP(AEBYLD2!AH$4,'[1]INTERNAL PARAMETERS-1'!$B$5:$J$44,7,FALSE)*AEBYLD2!$F41 + AEBYLD1!AH41*(1-VLOOKUP(AEBYLD2!AH$4,'[1]INTERNAL PARAMETERS-1'!$B$5:$J$44,5,FALSE))*VLOOKUP(AEBYLD2!AH$4,'[1]INTERNAL PARAMETERS-1'!$B$5:$J$44,9,FALSE)*AEBYLD2!$F41</f>
        <v>2.7483748481606625E-4</v>
      </c>
      <c r="AI41" s="50">
        <f>AEBYLD1!AI41*VLOOKUP(AEBYLD2!AI$4,'[1]INTERNAL PARAMETERS-1'!$B$5:$J$44,5,FALSE)*VLOOKUP(AEBYLD2!AI$4,'[1]INTERNAL PARAMETERS-1'!$B$5:$J$44,7,FALSE)*AEBYLD2!$F41 + AEBYLD1!AI41*(1-VLOOKUP(AEBYLD2!AI$4,'[1]INTERNAL PARAMETERS-1'!$B$5:$J$44,5,FALSE))*VLOOKUP(AEBYLD2!AI$4,'[1]INTERNAL PARAMETERS-1'!$B$5:$J$44,9,FALSE)*AEBYLD2!$F41</f>
        <v>6.2463064730924141E-4</v>
      </c>
      <c r="AJ41" s="50">
        <f>AEBYLD1!AJ41*VLOOKUP(AEBYLD2!AJ$4,'[1]INTERNAL PARAMETERS-1'!$B$5:$J$44,5,FALSE)*VLOOKUP(AEBYLD2!AJ$4,'[1]INTERNAL PARAMETERS-1'!$B$5:$J$44,7,FALSE)*AEBYLD2!$F41 + AEBYLD1!AJ41*(1-VLOOKUP(AEBYLD2!AJ$4,'[1]INTERNAL PARAMETERS-1'!$B$5:$J$44,5,FALSE))*VLOOKUP(AEBYLD2!AJ$4,'[1]INTERNAL PARAMETERS-1'!$B$5:$J$44,9,FALSE)*AEBYLD2!$F41</f>
        <v>4.8729935991914067E-4</v>
      </c>
      <c r="AK41" s="50">
        <f>AEBYLD1!AK41*VLOOKUP(AEBYLD2!AK$4,'[1]INTERNAL PARAMETERS-1'!$B$5:$J$44,5,FALSE)*VLOOKUP(AEBYLD2!AK$4,'[1]INTERNAL PARAMETERS-1'!$B$5:$J$44,7,FALSE)*AEBYLD2!$F41 + AEBYLD1!AK41*(1-VLOOKUP(AEBYLD2!AK$4,'[1]INTERNAL PARAMETERS-1'!$B$5:$J$44,5,FALSE))*VLOOKUP(AEBYLD2!AK$4,'[1]INTERNAL PARAMETERS-1'!$B$5:$J$44,9,FALSE)*AEBYLD2!$F41</f>
        <v>0</v>
      </c>
      <c r="AL41" s="50">
        <f>AEBYLD1!AL41*VLOOKUP(AEBYLD2!AL$4,'[1]INTERNAL PARAMETERS-1'!$B$5:$J$44,5,FALSE)*VLOOKUP(AEBYLD2!AL$4,'[1]INTERNAL PARAMETERS-1'!$B$5:$J$44,7,FALSE)*AEBYLD2!$F41 + AEBYLD1!AL41*(1-VLOOKUP(AEBYLD2!AL$4,'[1]INTERNAL PARAMETERS-1'!$B$5:$J$44,5,FALSE))*VLOOKUP(AEBYLD2!AL$4,'[1]INTERNAL PARAMETERS-1'!$B$5:$J$44,9,FALSE)*AEBYLD2!$F41</f>
        <v>0</v>
      </c>
      <c r="AM41" s="50">
        <f>AEBYLD1!AM41*VLOOKUP(AEBYLD2!AM$4,'[1]INTERNAL PARAMETERS-1'!$B$5:$J$44,5,FALSE)*VLOOKUP(AEBYLD2!AM$4,'[1]INTERNAL PARAMETERS-1'!$B$5:$J$44,7,FALSE)*AEBYLD2!$F41 + AEBYLD1!AM41*(1-VLOOKUP(AEBYLD2!AM$4,'[1]INTERNAL PARAMETERS-1'!$B$5:$J$44,5,FALSE))*VLOOKUP(AEBYLD2!AM$4,'[1]INTERNAL PARAMETERS-1'!$B$5:$J$44,9,FALSE)*AEBYLD2!$F41</f>
        <v>0</v>
      </c>
      <c r="AN41" s="50">
        <f>AEBYLD1!AN41*VLOOKUP(AEBYLD2!AN$4,'[1]INTERNAL PARAMETERS-1'!$B$5:$J$44,5,FALSE)*VLOOKUP(AEBYLD2!AN$4,'[1]INTERNAL PARAMETERS-1'!$B$5:$J$44,7,FALSE)*AEBYLD2!$F41 + AEBYLD1!AN41*(1-VLOOKUP(AEBYLD2!AN$4,'[1]INTERNAL PARAMETERS-1'!$B$5:$J$44,5,FALSE))*VLOOKUP(AEBYLD2!AN$4,'[1]INTERNAL PARAMETERS-1'!$B$5:$J$44,9,FALSE)*AEBYLD2!$F41</f>
        <v>0</v>
      </c>
      <c r="AO41" s="50">
        <f>AEBYLD1!AO41*VLOOKUP(AEBYLD2!AO$4,'[1]INTERNAL PARAMETERS-1'!$B$5:$J$44,5,FALSE)*VLOOKUP(AEBYLD2!AO$4,'[1]INTERNAL PARAMETERS-1'!$B$5:$J$44,7,FALSE)*AEBYLD2!$F41 + AEBYLD1!AO41*(1-VLOOKUP(AEBYLD2!AO$4,'[1]INTERNAL PARAMETERS-1'!$B$5:$J$44,5,FALSE))*VLOOKUP(AEBYLD2!AO$4,'[1]INTERNAL PARAMETERS-1'!$B$5:$J$44,9,FALSE)*AEBYLD2!$F41</f>
        <v>0</v>
      </c>
      <c r="AP41" s="50">
        <f>AEBYLD1!AP41*VLOOKUP(AEBYLD2!AP$4,'[1]INTERNAL PARAMETERS-1'!$B$5:$J$44,5,FALSE)*VLOOKUP(AEBYLD2!AP$4,'[1]INTERNAL PARAMETERS-1'!$B$5:$J$44,7,FALSE)*AEBYLD2!$F41 + AEBYLD1!AP41*(1-VLOOKUP(AEBYLD2!AP$4,'[1]INTERNAL PARAMETERS-1'!$B$5:$J$44,5,FALSE))*VLOOKUP(AEBYLD2!AP$4,'[1]INTERNAL PARAMETERS-1'!$B$5:$J$44,9,FALSE)*AEBYLD2!$F41</f>
        <v>0</v>
      </c>
      <c r="AQ41" s="50">
        <f>AEBYLD1!AQ41*VLOOKUP(AEBYLD2!AQ$4,'[1]INTERNAL PARAMETERS-1'!$B$5:$J$44,5,FALSE)*VLOOKUP(AEBYLD2!AQ$4,'[1]INTERNAL PARAMETERS-1'!$B$5:$J$44,7,FALSE)*AEBYLD2!$F41 + AEBYLD1!AQ41*(1-VLOOKUP(AEBYLD2!AQ$4,'[1]INTERNAL PARAMETERS-1'!$B$5:$J$44,5,FALSE))*VLOOKUP(AEBYLD2!AQ$4,'[1]INTERNAL PARAMETERS-1'!$B$5:$J$44,9,FALSE)*AEBYLD2!$F41</f>
        <v>0</v>
      </c>
      <c r="AR41" s="50">
        <f>AEBYLD1!AR41*VLOOKUP(AEBYLD2!AR$4,'[1]INTERNAL PARAMETERS-1'!$B$5:$J$44,5,FALSE)*VLOOKUP(AEBYLD2!AR$4,'[1]INTERNAL PARAMETERS-1'!$B$5:$J$44,7,FALSE)*AEBYLD2!$F41 + AEBYLD1!AR41*(1-VLOOKUP(AEBYLD2!AR$4,'[1]INTERNAL PARAMETERS-1'!$B$5:$J$44,5,FALSE))*VLOOKUP(AEBYLD2!AR$4,'[1]INTERNAL PARAMETERS-1'!$B$5:$J$44,9,FALSE)*AEBYLD2!$F41</f>
        <v>0</v>
      </c>
      <c r="AS41" s="50">
        <f>AEBYLD1!AS41*VLOOKUP(AEBYLD2!AS$4,'[1]INTERNAL PARAMETERS-1'!$B$5:$J$44,5,FALSE)*VLOOKUP(AEBYLD2!AS$4,'[1]INTERNAL PARAMETERS-1'!$B$5:$J$44,7,FALSE)*AEBYLD2!$F41 + AEBYLD1!AS41*(1-VLOOKUP(AEBYLD2!AS$4,'[1]INTERNAL PARAMETERS-1'!$B$5:$J$44,5,FALSE))*VLOOKUP(AEBYLD2!AS$4,'[1]INTERNAL PARAMETERS-1'!$B$5:$J$44,9,FALSE)*AEBYLD2!$F41</f>
        <v>0</v>
      </c>
      <c r="AT41" s="49">
        <f>AEBYLD1!AT41*VLOOKUP(AEBYLD2!AT$4,'[1]INTERNAL PARAMETERS-1'!$B$5:$J$44,5,FALSE)*VLOOKUP(AEBYLD2!AT$4,'[1]INTERNAL PARAMETERS-1'!$B$5:$J$44,7,FALSE)*AEBYLD2!$F41 + AEBYLD1!AT41*(1-VLOOKUP(AEBYLD2!AT$4,'[1]INTERNAL PARAMETERS-1'!$B$5:$J$44,5,FALSE))*VLOOKUP(AEBYLD2!AT$4,'[1]INTERNAL PARAMETERS-1'!$B$5:$J$44,9,FALSE)*AEBYLD2!$F41</f>
        <v>0</v>
      </c>
      <c r="AU41" s="51">
        <f>AEBYLD1!AU41*VLOOKUP(AEBYLD2!AU$4,'[1]INTERNAL PARAMETERS-1'!$B$5:$J$44,5,FALSE)*VLOOKUP(AEBYLD2!AU$4,'[1]INTERNAL PARAMETERS-1'!$B$5:$J$44,6,FALSE)*VLOOKUP(AEBYLD2!AU$4,'[1]INTERNAL PARAMETERS-1'!$B$5:$J$44,3,FALSE) + AEBYLD1!AU41*(1-VLOOKUP(AEBYLD2!AU$4,'[1]INTERNAL PARAMETERS-1'!$B$5:$J$44,5,FALSE))*VLOOKUP(AEBYLD2!AU$4,'[1]INTERNAL PARAMETERS-1'!$B$5:$J$44,8,FALSE)*VLOOKUP(AEBYLD2!AU$4,'[1]INTERNAL PARAMETERS-1'!$B$5:$J$44,3,FALSE)</f>
        <v>0</v>
      </c>
      <c r="AV41" s="50">
        <f>AEBYLD1!AV41*VLOOKUP(AEBYLD2!AV$4,'[1]INTERNAL PARAMETERS-1'!$B$5:$J$44,5,FALSE)*VLOOKUP(AEBYLD2!AV$4,'[1]INTERNAL PARAMETERS-1'!$B$5:$J$44,6,FALSE)*VLOOKUP(AEBYLD2!AV$4,'[1]INTERNAL PARAMETERS-1'!$B$5:$J$44,3,FALSE) + AEBYLD1!AV41*(1-VLOOKUP(AEBYLD2!AV$4,'[1]INTERNAL PARAMETERS-1'!$B$5:$J$44,5,FALSE))*VLOOKUP(AEBYLD2!AV$4,'[1]INTERNAL PARAMETERS-1'!$B$5:$J$44,8,FALSE)*VLOOKUP(AEBYLD2!AV$4,'[1]INTERNAL PARAMETERS-1'!$B$5:$J$44,3,FALSE)</f>
        <v>0</v>
      </c>
      <c r="AW41" s="50">
        <f>AEBYLD1!AW41*VLOOKUP(AEBYLD2!AW$4,'[1]INTERNAL PARAMETERS-1'!$B$5:$J$44,5,FALSE)*VLOOKUP(AEBYLD2!AW$4,'[1]INTERNAL PARAMETERS-1'!$B$5:$J$44,6,FALSE)*VLOOKUP(AEBYLD2!AW$4,'[1]INTERNAL PARAMETERS-1'!$B$5:$J$44,3,FALSE) + AEBYLD1!AW41*(1-VLOOKUP(AEBYLD2!AW$4,'[1]INTERNAL PARAMETERS-1'!$B$5:$J$44,5,FALSE))*VLOOKUP(AEBYLD2!AW$4,'[1]INTERNAL PARAMETERS-1'!$B$5:$J$44,8,FALSE)*VLOOKUP(AEBYLD2!AW$4,'[1]INTERNAL PARAMETERS-1'!$B$5:$J$44,3,FALSE)</f>
        <v>1.6894099212555096E-3</v>
      </c>
      <c r="AX41" s="50">
        <f>AEBYLD1!AX41*VLOOKUP(AEBYLD2!AX$4,'[1]INTERNAL PARAMETERS-1'!$B$5:$J$44,5,FALSE)*VLOOKUP(AEBYLD2!AX$4,'[1]INTERNAL PARAMETERS-1'!$B$5:$J$44,6,FALSE)*VLOOKUP(AEBYLD2!AX$4,'[1]INTERNAL PARAMETERS-1'!$B$5:$J$44,3,FALSE) + AEBYLD1!AX41*(1-VLOOKUP(AEBYLD2!AX$4,'[1]INTERNAL PARAMETERS-1'!$B$5:$J$44,5,FALSE))*VLOOKUP(AEBYLD2!AX$4,'[1]INTERNAL PARAMETERS-1'!$B$5:$J$44,8,FALSE)*VLOOKUP(AEBYLD2!AX$4,'[1]INTERNAL PARAMETERS-1'!$B$5:$J$44,3,FALSE)</f>
        <v>0</v>
      </c>
      <c r="AY41" s="50">
        <f>AEBYLD1!AY41*VLOOKUP(AEBYLD2!AY$4,'[1]INTERNAL PARAMETERS-1'!$B$5:$J$44,5,FALSE)*VLOOKUP(AEBYLD2!AY$4,'[1]INTERNAL PARAMETERS-1'!$B$5:$J$44,6,FALSE)*VLOOKUP(AEBYLD2!AY$4,'[1]INTERNAL PARAMETERS-1'!$B$5:$J$44,3,FALSE) + AEBYLD1!AY41*(1-VLOOKUP(AEBYLD2!AY$4,'[1]INTERNAL PARAMETERS-1'!$B$5:$J$44,5,FALSE))*VLOOKUP(AEBYLD2!AY$4,'[1]INTERNAL PARAMETERS-1'!$B$5:$J$44,8,FALSE)*VLOOKUP(AEBYLD2!AY$4,'[1]INTERNAL PARAMETERS-1'!$B$5:$J$44,3,FALSE)</f>
        <v>0</v>
      </c>
      <c r="AZ41" s="50">
        <f>AEBYLD1!AZ41*VLOOKUP(AEBYLD2!AZ$4,'[1]INTERNAL PARAMETERS-1'!$B$5:$J$44,5,FALSE)*VLOOKUP(AEBYLD2!AZ$4,'[1]INTERNAL PARAMETERS-1'!$B$5:$J$44,6,FALSE)*VLOOKUP(AEBYLD2!AZ$4,'[1]INTERNAL PARAMETERS-1'!$B$5:$J$44,3,FALSE) + AEBYLD1!AZ41*(1-VLOOKUP(AEBYLD2!AZ$4,'[1]INTERNAL PARAMETERS-1'!$B$5:$J$44,5,FALSE))*VLOOKUP(AEBYLD2!AZ$4,'[1]INTERNAL PARAMETERS-1'!$B$5:$J$44,8,FALSE)*VLOOKUP(AEBYLD2!AZ$4,'[1]INTERNAL PARAMETERS-1'!$B$5:$J$44,3,FALSE)</f>
        <v>0</v>
      </c>
      <c r="BA41" s="50">
        <f>AEBYLD1!BA41*VLOOKUP(AEBYLD2!BA$4,'[1]INTERNAL PARAMETERS-1'!$B$5:$J$44,5,FALSE)*VLOOKUP(AEBYLD2!BA$4,'[1]INTERNAL PARAMETERS-1'!$B$5:$J$44,6,FALSE)*VLOOKUP(AEBYLD2!BA$4,'[1]INTERNAL PARAMETERS-1'!$B$5:$J$44,3,FALSE) + AEBYLD1!BA41*(1-VLOOKUP(AEBYLD2!BA$4,'[1]INTERNAL PARAMETERS-1'!$B$5:$J$44,5,FALSE))*VLOOKUP(AEBYLD2!BA$4,'[1]INTERNAL PARAMETERS-1'!$B$5:$J$44,8,FALSE)*VLOOKUP(AEBYLD2!BA$4,'[1]INTERNAL PARAMETERS-1'!$B$5:$J$44,3,FALSE)</f>
        <v>1.6596351180997413E-4</v>
      </c>
      <c r="BB41" s="50">
        <f>AEBYLD1!BB41*VLOOKUP(AEBYLD2!BB$4,'[1]INTERNAL PARAMETERS-1'!$B$5:$J$44,5,FALSE)*VLOOKUP(AEBYLD2!BB$4,'[1]INTERNAL PARAMETERS-1'!$B$5:$J$44,6,FALSE)*VLOOKUP(AEBYLD2!BB$4,'[1]INTERNAL PARAMETERS-1'!$B$5:$J$44,3,FALSE) + AEBYLD1!BB41*(1-VLOOKUP(AEBYLD2!BB$4,'[1]INTERNAL PARAMETERS-1'!$B$5:$J$44,5,FALSE))*VLOOKUP(AEBYLD2!BB$4,'[1]INTERNAL PARAMETERS-1'!$B$5:$J$44,8,FALSE)*VLOOKUP(AEBYLD2!BB$4,'[1]INTERNAL PARAMETERS-1'!$B$5:$J$44,3,FALSE)</f>
        <v>6.1882492852078665E-4</v>
      </c>
      <c r="BC41" s="50">
        <f>AEBYLD1!BC41*VLOOKUP(AEBYLD2!BC$4,'[1]INTERNAL PARAMETERS-1'!$B$5:$J$44,5,FALSE)*VLOOKUP(AEBYLD2!BC$4,'[1]INTERNAL PARAMETERS-1'!$B$5:$J$44,6,FALSE)*VLOOKUP(AEBYLD2!BC$4,'[1]INTERNAL PARAMETERS-1'!$B$5:$J$44,3,FALSE) + AEBYLD1!BC41*(1-VLOOKUP(AEBYLD2!BC$4,'[1]INTERNAL PARAMETERS-1'!$B$5:$J$44,5,FALSE))*VLOOKUP(AEBYLD2!BC$4,'[1]INTERNAL PARAMETERS-1'!$B$5:$J$44,8,FALSE)*VLOOKUP(AEBYLD2!BC$4,'[1]INTERNAL PARAMETERS-1'!$B$5:$J$44,3,FALSE)</f>
        <v>1.2886402789240791E-4</v>
      </c>
      <c r="BD41" s="50">
        <f>AEBYLD1!BD41*VLOOKUP(AEBYLD2!BD$4,'[1]INTERNAL PARAMETERS-1'!$B$5:$J$44,5,FALSE)*VLOOKUP(AEBYLD2!BD$4,'[1]INTERNAL PARAMETERS-1'!$B$5:$J$44,6,FALSE)*VLOOKUP(AEBYLD2!BD$4,'[1]INTERNAL PARAMETERS-1'!$B$5:$J$44,3,FALSE) + AEBYLD1!BD41*(1-VLOOKUP(AEBYLD2!BD$4,'[1]INTERNAL PARAMETERS-1'!$B$5:$J$44,5,FALSE))*VLOOKUP(AEBYLD2!BD$4,'[1]INTERNAL PARAMETERS-1'!$B$5:$J$44,8,FALSE)*VLOOKUP(AEBYLD2!BD$4,'[1]INTERNAL PARAMETERS-1'!$B$5:$J$44,3,FALSE)</f>
        <v>2.3931902695871642E-4</v>
      </c>
      <c r="BE41" s="50">
        <f>AEBYLD1!BE41*VLOOKUP(AEBYLD2!BE$4,'[1]INTERNAL PARAMETERS-1'!$B$5:$J$44,5,FALSE)*VLOOKUP(AEBYLD2!BE$4,'[1]INTERNAL PARAMETERS-1'!$B$5:$J$44,6,FALSE)*VLOOKUP(AEBYLD2!BE$4,'[1]INTERNAL PARAMETERS-1'!$B$5:$J$44,3,FALSE) + AEBYLD1!BE41*(1-VLOOKUP(AEBYLD2!BE$4,'[1]INTERNAL PARAMETERS-1'!$B$5:$J$44,5,FALSE))*VLOOKUP(AEBYLD2!BE$4,'[1]INTERNAL PARAMETERS-1'!$B$5:$J$44,8,FALSE)*VLOOKUP(AEBYLD2!BE$4,'[1]INTERNAL PARAMETERS-1'!$B$5:$J$44,3,FALSE)</f>
        <v>1.3941564515977122E-4</v>
      </c>
      <c r="BF41" s="50">
        <f>AEBYLD1!BF41*VLOOKUP(AEBYLD2!BF$4,'[1]INTERNAL PARAMETERS-1'!$B$5:$J$44,5,FALSE)*VLOOKUP(AEBYLD2!BF$4,'[1]INTERNAL PARAMETERS-1'!$B$5:$J$44,6,FALSE)*VLOOKUP(AEBYLD2!BF$4,'[1]INTERNAL PARAMETERS-1'!$B$5:$J$44,3,FALSE) + AEBYLD1!BF41*(1-VLOOKUP(AEBYLD2!BF$4,'[1]INTERNAL PARAMETERS-1'!$B$5:$J$44,5,FALSE))*VLOOKUP(AEBYLD2!BF$4,'[1]INTERNAL PARAMETERS-1'!$B$5:$J$44,8,FALSE)*VLOOKUP(AEBYLD2!BF$4,'[1]INTERNAL PARAMETERS-1'!$B$5:$J$44,3,FALSE)</f>
        <v>0</v>
      </c>
      <c r="BG41" s="50">
        <f>AEBYLD1!BG41*VLOOKUP(AEBYLD2!BG$4,'[1]INTERNAL PARAMETERS-1'!$B$5:$J$44,5,FALSE)*VLOOKUP(AEBYLD2!BG$4,'[1]INTERNAL PARAMETERS-1'!$B$5:$J$44,6,FALSE)*VLOOKUP(AEBYLD2!BG$4,'[1]INTERNAL PARAMETERS-1'!$B$5:$J$44,3,FALSE) + AEBYLD1!BG41*(1-VLOOKUP(AEBYLD2!BG$4,'[1]INTERNAL PARAMETERS-1'!$B$5:$J$44,5,FALSE))*VLOOKUP(AEBYLD2!BG$4,'[1]INTERNAL PARAMETERS-1'!$B$5:$J$44,8,FALSE)*VLOOKUP(AEBYLD2!BG$4,'[1]INTERNAL PARAMETERS-1'!$B$5:$J$44,3,FALSE)</f>
        <v>7.3131345927166999E-4</v>
      </c>
      <c r="BH41" s="50">
        <f>AEBYLD1!BH41*VLOOKUP(AEBYLD2!BH$4,'[1]INTERNAL PARAMETERS-1'!$B$5:$J$44,5,FALSE)*VLOOKUP(AEBYLD2!BH$4,'[1]INTERNAL PARAMETERS-1'!$B$5:$J$44,6,FALSE)*VLOOKUP(AEBYLD2!BH$4,'[1]INTERNAL PARAMETERS-1'!$B$5:$J$44,3,FALSE) + AEBYLD1!BH41*(1-VLOOKUP(AEBYLD2!BH$4,'[1]INTERNAL PARAMETERS-1'!$B$5:$J$44,5,FALSE))*VLOOKUP(AEBYLD2!BH$4,'[1]INTERNAL PARAMETERS-1'!$B$5:$J$44,8,FALSE)*VLOOKUP(AEBYLD2!BH$4,'[1]INTERNAL PARAMETERS-1'!$B$5:$J$44,3,FALSE)</f>
        <v>2.463710309456731E-6</v>
      </c>
      <c r="BI41" s="50">
        <f>AEBYLD1!BI41*VLOOKUP(AEBYLD2!BI$4,'[1]INTERNAL PARAMETERS-1'!$B$5:$J$44,5,FALSE)*VLOOKUP(AEBYLD2!BI$4,'[1]INTERNAL PARAMETERS-1'!$B$5:$J$44,6,FALSE)*VLOOKUP(AEBYLD2!BI$4,'[1]INTERNAL PARAMETERS-1'!$B$5:$J$44,3,FALSE) + AEBYLD1!BI41*(1-VLOOKUP(AEBYLD2!BI$4,'[1]INTERNAL PARAMETERS-1'!$B$5:$J$44,5,FALSE))*VLOOKUP(AEBYLD2!BI$4,'[1]INTERNAL PARAMETERS-1'!$B$5:$J$44,8,FALSE)*VLOOKUP(AEBYLD2!BI$4,'[1]INTERNAL PARAMETERS-1'!$B$5:$J$44,3,FALSE)</f>
        <v>0</v>
      </c>
      <c r="BJ41" s="50">
        <f>AEBYLD1!BJ41*VLOOKUP(AEBYLD2!BJ$4,'[1]INTERNAL PARAMETERS-1'!$B$5:$J$44,5,FALSE)*VLOOKUP(AEBYLD2!BJ$4,'[1]INTERNAL PARAMETERS-1'!$B$5:$J$44,6,FALSE)*VLOOKUP(AEBYLD2!BJ$4,'[1]INTERNAL PARAMETERS-1'!$B$5:$J$44,3,FALSE) + AEBYLD1!BJ41*(1-VLOOKUP(AEBYLD2!BJ$4,'[1]INTERNAL PARAMETERS-1'!$B$5:$J$44,5,FALSE))*VLOOKUP(AEBYLD2!BJ$4,'[1]INTERNAL PARAMETERS-1'!$B$5:$J$44,8,FALSE)*VLOOKUP(AEBYLD2!BJ$4,'[1]INTERNAL PARAMETERS-1'!$B$5:$J$44,3,FALSE)</f>
        <v>2.1969257587069012E-4</v>
      </c>
      <c r="BK41" s="50">
        <f>AEBYLD1!BK41*VLOOKUP(AEBYLD2!BK$4,'[1]INTERNAL PARAMETERS-1'!$B$5:$J$44,5,FALSE)*VLOOKUP(AEBYLD2!BK$4,'[1]INTERNAL PARAMETERS-1'!$B$5:$J$44,6,FALSE)*VLOOKUP(AEBYLD2!BK$4,'[1]INTERNAL PARAMETERS-1'!$B$5:$J$44,3,FALSE) + AEBYLD1!BK41*(1-VLOOKUP(AEBYLD2!BK$4,'[1]INTERNAL PARAMETERS-1'!$B$5:$J$44,5,FALSE))*VLOOKUP(AEBYLD2!BK$4,'[1]INTERNAL PARAMETERS-1'!$B$5:$J$44,8,FALSE)*VLOOKUP(AEBYLD2!BK$4,'[1]INTERNAL PARAMETERS-1'!$B$5:$J$44,3,FALSE)</f>
        <v>4.6364969011634325E-5</v>
      </c>
      <c r="BL41" s="50">
        <f>AEBYLD1!BL41*VLOOKUP(AEBYLD2!BL$4,'[1]INTERNAL PARAMETERS-1'!$B$5:$J$44,5,FALSE)*VLOOKUP(AEBYLD2!BL$4,'[1]INTERNAL PARAMETERS-1'!$B$5:$J$44,6,FALSE)*VLOOKUP(AEBYLD2!BL$4,'[1]INTERNAL PARAMETERS-1'!$B$5:$J$44,3,FALSE) + AEBYLD1!BL41*(1-VLOOKUP(AEBYLD2!BL$4,'[1]INTERNAL PARAMETERS-1'!$B$5:$J$44,5,FALSE))*VLOOKUP(AEBYLD2!BL$4,'[1]INTERNAL PARAMETERS-1'!$B$5:$J$44,8,FALSE)*VLOOKUP(AEBYLD2!BL$4,'[1]INTERNAL PARAMETERS-1'!$B$5:$J$44,3,FALSE)</f>
        <v>1.8220738208680594E-5</v>
      </c>
      <c r="BM41" s="50">
        <f>AEBYLD1!BM41*VLOOKUP(AEBYLD2!BM$4,'[1]INTERNAL PARAMETERS-1'!$B$5:$J$44,5,FALSE)*VLOOKUP(AEBYLD2!BM$4,'[1]INTERNAL PARAMETERS-1'!$B$5:$J$44,6,FALSE)*VLOOKUP(AEBYLD2!BM$4,'[1]INTERNAL PARAMETERS-1'!$B$5:$J$44,3,FALSE) + AEBYLD1!BM41*(1-VLOOKUP(AEBYLD2!BM$4,'[1]INTERNAL PARAMETERS-1'!$B$5:$J$44,5,FALSE))*VLOOKUP(AEBYLD2!BM$4,'[1]INTERNAL PARAMETERS-1'!$B$5:$J$44,8,FALSE)*VLOOKUP(AEBYLD2!BM$4,'[1]INTERNAL PARAMETERS-1'!$B$5:$J$44,3,FALSE)</f>
        <v>3.4809624399731604E-6</v>
      </c>
      <c r="BN41" s="50">
        <f>AEBYLD1!BN41*VLOOKUP(AEBYLD2!BN$4,'[1]INTERNAL PARAMETERS-1'!$B$5:$J$44,5,FALSE)*VLOOKUP(AEBYLD2!BN$4,'[1]INTERNAL PARAMETERS-1'!$B$5:$J$44,6,FALSE)*VLOOKUP(AEBYLD2!BN$4,'[1]INTERNAL PARAMETERS-1'!$B$5:$J$44,3,FALSE) + AEBYLD1!BN41*(1-VLOOKUP(AEBYLD2!BN$4,'[1]INTERNAL PARAMETERS-1'!$B$5:$J$44,5,FALSE))*VLOOKUP(AEBYLD2!BN$4,'[1]INTERNAL PARAMETERS-1'!$B$5:$J$44,8,FALSE)*VLOOKUP(AEBYLD2!BN$4,'[1]INTERNAL PARAMETERS-1'!$B$5:$J$44,3,FALSE)</f>
        <v>1.2990314658875506E-4</v>
      </c>
      <c r="BO41" s="50">
        <f>AEBYLD1!BO41*VLOOKUP(AEBYLD2!BO$4,'[1]INTERNAL PARAMETERS-1'!$B$5:$J$44,5,FALSE)*VLOOKUP(AEBYLD2!BO$4,'[1]INTERNAL PARAMETERS-1'!$B$5:$J$44,6,FALSE)*VLOOKUP(AEBYLD2!BO$4,'[1]INTERNAL PARAMETERS-1'!$B$5:$J$44,3,FALSE) + AEBYLD1!BO41*(1-VLOOKUP(AEBYLD2!BO$4,'[1]INTERNAL PARAMETERS-1'!$B$5:$J$44,5,FALSE))*VLOOKUP(AEBYLD2!BO$4,'[1]INTERNAL PARAMETERS-1'!$B$5:$J$44,8,FALSE)*VLOOKUP(AEBYLD2!BO$4,'[1]INTERNAL PARAMETERS-1'!$B$5:$J$44,3,FALSE)</f>
        <v>5.5425364653086934E-5</v>
      </c>
      <c r="BP41" s="50">
        <f>AEBYLD1!BP41*VLOOKUP(AEBYLD2!BP$4,'[1]INTERNAL PARAMETERS-1'!$B$5:$J$44,5,FALSE)*VLOOKUP(AEBYLD2!BP$4,'[1]INTERNAL PARAMETERS-1'!$B$5:$J$44,6,FALSE)*VLOOKUP(AEBYLD2!BP$4,'[1]INTERNAL PARAMETERS-1'!$B$5:$J$44,3,FALSE) + AEBYLD1!BP41*(1-VLOOKUP(AEBYLD2!BP$4,'[1]INTERNAL PARAMETERS-1'!$B$5:$J$44,5,FALSE))*VLOOKUP(AEBYLD2!BP$4,'[1]INTERNAL PARAMETERS-1'!$B$5:$J$44,8,FALSE)*VLOOKUP(AEBYLD2!BP$4,'[1]INTERNAL PARAMETERS-1'!$B$5:$J$44,3,FALSE)</f>
        <v>2.1544975958490393E-6</v>
      </c>
      <c r="BQ41" s="50">
        <f>AEBYLD1!BQ41*VLOOKUP(AEBYLD2!BQ$4,'[1]INTERNAL PARAMETERS-1'!$B$5:$J$44,5,FALSE)*VLOOKUP(AEBYLD2!BQ$4,'[1]INTERNAL PARAMETERS-1'!$B$5:$J$44,6,FALSE)*VLOOKUP(AEBYLD2!BQ$4,'[1]INTERNAL PARAMETERS-1'!$B$5:$J$44,3,FALSE) + AEBYLD1!BQ41*(1-VLOOKUP(AEBYLD2!BQ$4,'[1]INTERNAL PARAMETERS-1'!$B$5:$J$44,5,FALSE))*VLOOKUP(AEBYLD2!BQ$4,'[1]INTERNAL PARAMETERS-1'!$B$5:$J$44,8,FALSE)*VLOOKUP(AEBYLD2!BQ$4,'[1]INTERNAL PARAMETERS-1'!$B$5:$J$44,3,FALSE)</f>
        <v>2.6089268341851246E-4</v>
      </c>
      <c r="BR41" s="50">
        <f>AEBYLD1!BR41*VLOOKUP(AEBYLD2!BR$4,'[1]INTERNAL PARAMETERS-1'!$B$5:$J$44,5,FALSE)*VLOOKUP(AEBYLD2!BR$4,'[1]INTERNAL PARAMETERS-1'!$B$5:$J$44,6,FALSE)*VLOOKUP(AEBYLD2!BR$4,'[1]INTERNAL PARAMETERS-1'!$B$5:$J$44,3,FALSE) + AEBYLD1!BR41*(1-VLOOKUP(AEBYLD2!BR$4,'[1]INTERNAL PARAMETERS-1'!$B$5:$J$44,5,FALSE))*VLOOKUP(AEBYLD2!BR$4,'[1]INTERNAL PARAMETERS-1'!$B$5:$J$44,8,FALSE)*VLOOKUP(AEBYLD2!BR$4,'[1]INTERNAL PARAMETERS-1'!$B$5:$J$44,3,FALSE)</f>
        <v>4.43529009919835E-6</v>
      </c>
      <c r="BS41" s="50">
        <f>AEBYLD1!BS41*VLOOKUP(AEBYLD2!BS$4,'[1]INTERNAL PARAMETERS-1'!$B$5:$J$44,5,FALSE)*VLOOKUP(AEBYLD2!BS$4,'[1]INTERNAL PARAMETERS-1'!$B$5:$J$44,6,FALSE)*VLOOKUP(AEBYLD2!BS$4,'[1]INTERNAL PARAMETERS-1'!$B$5:$J$44,3,FALSE) + AEBYLD1!BS41*(1-VLOOKUP(AEBYLD2!BS$4,'[1]INTERNAL PARAMETERS-1'!$B$5:$J$44,5,FALSE))*VLOOKUP(AEBYLD2!BS$4,'[1]INTERNAL PARAMETERS-1'!$B$5:$J$44,8,FALSE)*VLOOKUP(AEBYLD2!BS$4,'[1]INTERNAL PARAMETERS-1'!$B$5:$J$44,3,FALSE)</f>
        <v>1.4845990988789829E-6</v>
      </c>
      <c r="BT41" s="50">
        <f>AEBYLD1!BT41*VLOOKUP(AEBYLD2!BT$4,'[1]INTERNAL PARAMETERS-1'!$B$5:$J$44,5,FALSE)*VLOOKUP(AEBYLD2!BT$4,'[1]INTERNAL PARAMETERS-1'!$B$5:$J$44,6,FALSE)*VLOOKUP(AEBYLD2!BT$4,'[1]INTERNAL PARAMETERS-1'!$B$5:$J$44,3,FALSE) + AEBYLD1!BT41*(1-VLOOKUP(AEBYLD2!BT$4,'[1]INTERNAL PARAMETERS-1'!$B$5:$J$44,5,FALSE))*VLOOKUP(AEBYLD2!BT$4,'[1]INTERNAL PARAMETERS-1'!$B$5:$J$44,8,FALSE)*VLOOKUP(AEBYLD2!BT$4,'[1]INTERNAL PARAMETERS-1'!$B$5:$J$44,3,FALSE)</f>
        <v>0</v>
      </c>
      <c r="BU41" s="50">
        <f>AEBYLD1!BU41*VLOOKUP(AEBYLD2!BU$4,'[1]INTERNAL PARAMETERS-1'!$B$5:$J$44,5,FALSE)*VLOOKUP(AEBYLD2!BU$4,'[1]INTERNAL PARAMETERS-1'!$B$5:$J$44,6,FALSE)*VLOOKUP(AEBYLD2!BU$4,'[1]INTERNAL PARAMETERS-1'!$B$5:$J$44,3,FALSE) + AEBYLD1!BU41*(1-VLOOKUP(AEBYLD2!BU$4,'[1]INTERNAL PARAMETERS-1'!$B$5:$J$44,5,FALSE))*VLOOKUP(AEBYLD2!BU$4,'[1]INTERNAL PARAMETERS-1'!$B$5:$J$44,8,FALSE)*VLOOKUP(AEBYLD2!BU$4,'[1]INTERNAL PARAMETERS-1'!$B$5:$J$44,3,FALSE)</f>
        <v>0</v>
      </c>
      <c r="BV41" s="50">
        <f>AEBYLD1!BV41*VLOOKUP(AEBYLD2!BV$4,'[1]INTERNAL PARAMETERS-1'!$B$5:$J$44,5,FALSE)*VLOOKUP(AEBYLD2!BV$4,'[1]INTERNAL PARAMETERS-1'!$B$5:$J$44,6,FALSE)*VLOOKUP(AEBYLD2!BV$4,'[1]INTERNAL PARAMETERS-1'!$B$5:$J$44,3,FALSE) + AEBYLD1!BV41*(1-VLOOKUP(AEBYLD2!BV$4,'[1]INTERNAL PARAMETERS-1'!$B$5:$J$44,5,FALSE))*VLOOKUP(AEBYLD2!BV$4,'[1]INTERNAL PARAMETERS-1'!$B$5:$J$44,8,FALSE)*VLOOKUP(AEBYLD2!BV$4,'[1]INTERNAL PARAMETERS-1'!$B$5:$J$44,3,FALSE)</f>
        <v>0</v>
      </c>
      <c r="BW41" s="50">
        <f>AEBYLD1!BW41*VLOOKUP(AEBYLD2!BW$4,'[1]INTERNAL PARAMETERS-1'!$B$5:$J$44,5,FALSE)*VLOOKUP(AEBYLD2!BW$4,'[1]INTERNAL PARAMETERS-1'!$B$5:$J$44,6,FALSE)*VLOOKUP(AEBYLD2!BW$4,'[1]INTERNAL PARAMETERS-1'!$B$5:$J$44,3,FALSE) + AEBYLD1!BW41*(1-VLOOKUP(AEBYLD2!BW$4,'[1]INTERNAL PARAMETERS-1'!$B$5:$J$44,5,FALSE))*VLOOKUP(AEBYLD2!BW$4,'[1]INTERNAL PARAMETERS-1'!$B$5:$J$44,8,FALSE)*VLOOKUP(AEBYLD2!BW$4,'[1]INTERNAL PARAMETERS-1'!$B$5:$J$44,3,FALSE)</f>
        <v>0</v>
      </c>
      <c r="BX41" s="50">
        <f>AEBYLD1!BX41*VLOOKUP(AEBYLD2!BX$4,'[1]INTERNAL PARAMETERS-1'!$B$5:$J$44,5,FALSE)*VLOOKUP(AEBYLD2!BX$4,'[1]INTERNAL PARAMETERS-1'!$B$5:$J$44,6,FALSE)*VLOOKUP(AEBYLD2!BX$4,'[1]INTERNAL PARAMETERS-1'!$B$5:$J$44,3,FALSE) + AEBYLD1!BX41*(1-VLOOKUP(AEBYLD2!BX$4,'[1]INTERNAL PARAMETERS-1'!$B$5:$J$44,5,FALSE))*VLOOKUP(AEBYLD2!BX$4,'[1]INTERNAL PARAMETERS-1'!$B$5:$J$44,8,FALSE)*VLOOKUP(AEBYLD2!BX$4,'[1]INTERNAL PARAMETERS-1'!$B$5:$J$44,3,FALSE)</f>
        <v>0</v>
      </c>
      <c r="BY41" s="50">
        <f>AEBYLD1!BY41*VLOOKUP(AEBYLD2!BY$4,'[1]INTERNAL PARAMETERS-1'!$B$5:$J$44,5,FALSE)*VLOOKUP(AEBYLD2!BY$4,'[1]INTERNAL PARAMETERS-1'!$B$5:$J$44,6,FALSE)*VLOOKUP(AEBYLD2!BY$4,'[1]INTERNAL PARAMETERS-1'!$B$5:$J$44,3,FALSE) + AEBYLD1!BY41*(1-VLOOKUP(AEBYLD2!BY$4,'[1]INTERNAL PARAMETERS-1'!$B$5:$J$44,5,FALSE))*VLOOKUP(AEBYLD2!BY$4,'[1]INTERNAL PARAMETERS-1'!$B$5:$J$44,8,FALSE)*VLOOKUP(AEBYLD2!BY$4,'[1]INTERNAL PARAMETERS-1'!$B$5:$J$44,3,FALSE)</f>
        <v>0</v>
      </c>
      <c r="BZ41" s="50">
        <f>AEBYLD1!BZ41*VLOOKUP(AEBYLD2!BZ$4,'[1]INTERNAL PARAMETERS-1'!$B$5:$J$44,5,FALSE)*VLOOKUP(AEBYLD2!BZ$4,'[1]INTERNAL PARAMETERS-1'!$B$5:$J$44,6,FALSE)*VLOOKUP(AEBYLD2!BZ$4,'[1]INTERNAL PARAMETERS-1'!$B$5:$J$44,3,FALSE) + AEBYLD1!BZ41*(1-VLOOKUP(AEBYLD2!BZ$4,'[1]INTERNAL PARAMETERS-1'!$B$5:$J$44,5,FALSE))*VLOOKUP(AEBYLD2!BZ$4,'[1]INTERNAL PARAMETERS-1'!$B$5:$J$44,8,FALSE)*VLOOKUP(AEBYLD2!BZ$4,'[1]INTERNAL PARAMETERS-1'!$B$5:$J$44,3,FALSE)</f>
        <v>1.6221960885311818E-7</v>
      </c>
      <c r="CA41" s="50">
        <f>AEBYLD1!CA41*VLOOKUP(AEBYLD2!CA$4,'[1]INTERNAL PARAMETERS-1'!$B$5:$J$44,5,FALSE)*VLOOKUP(AEBYLD2!CA$4,'[1]INTERNAL PARAMETERS-1'!$B$5:$J$44,6,FALSE)*VLOOKUP(AEBYLD2!CA$4,'[1]INTERNAL PARAMETERS-1'!$B$5:$J$44,3,FALSE) + AEBYLD1!CA41*(1-VLOOKUP(AEBYLD2!CA$4,'[1]INTERNAL PARAMETERS-1'!$B$5:$J$44,5,FALSE))*VLOOKUP(AEBYLD2!CA$4,'[1]INTERNAL PARAMETERS-1'!$B$5:$J$44,8,FALSE)*VLOOKUP(AEBYLD2!CA$4,'[1]INTERNAL PARAMETERS-1'!$B$5:$J$44,3,FALSE)</f>
        <v>0</v>
      </c>
      <c r="CB41" s="50">
        <f>AEBYLD1!CB41*VLOOKUP(AEBYLD2!CB$4,'[1]INTERNAL PARAMETERS-1'!$B$5:$J$44,5,FALSE)*VLOOKUP(AEBYLD2!CB$4,'[1]INTERNAL PARAMETERS-1'!$B$5:$J$44,6,FALSE)*VLOOKUP(AEBYLD2!CB$4,'[1]INTERNAL PARAMETERS-1'!$B$5:$J$44,3,FALSE) + AEBYLD1!CB41*(1-VLOOKUP(AEBYLD2!CB$4,'[1]INTERNAL PARAMETERS-1'!$B$5:$J$44,5,FALSE))*VLOOKUP(AEBYLD2!CB$4,'[1]INTERNAL PARAMETERS-1'!$B$5:$J$44,8,FALSE)*VLOOKUP(AEBYLD2!CB$4,'[1]INTERNAL PARAMETERS-1'!$B$5:$J$44,3,FALSE)</f>
        <v>0</v>
      </c>
      <c r="CC41" s="50">
        <f>AEBYLD1!CC41*VLOOKUP(AEBYLD2!CC$4,'[1]INTERNAL PARAMETERS-1'!$B$5:$J$44,5,FALSE)*VLOOKUP(AEBYLD2!CC$4,'[1]INTERNAL PARAMETERS-1'!$B$5:$J$44,6,FALSE)*VLOOKUP(AEBYLD2!CC$4,'[1]INTERNAL PARAMETERS-1'!$B$5:$J$44,3,FALSE) + AEBYLD1!CC41*(1-VLOOKUP(AEBYLD2!CC$4,'[1]INTERNAL PARAMETERS-1'!$B$5:$J$44,5,FALSE))*VLOOKUP(AEBYLD2!CC$4,'[1]INTERNAL PARAMETERS-1'!$B$5:$J$44,8,FALSE)*VLOOKUP(AEBYLD2!CC$4,'[1]INTERNAL PARAMETERS-1'!$B$5:$J$44,3,FALSE)</f>
        <v>4.9567911554562254E-7</v>
      </c>
      <c r="CD41" s="50">
        <f>AEBYLD1!CD41*VLOOKUP(AEBYLD2!CD$4,'[1]INTERNAL PARAMETERS-1'!$B$5:$J$44,5,FALSE)*VLOOKUP(AEBYLD2!CD$4,'[1]INTERNAL PARAMETERS-1'!$B$5:$J$44,6,FALSE)*VLOOKUP(AEBYLD2!CD$4,'[1]INTERNAL PARAMETERS-1'!$B$5:$J$44,3,FALSE) + AEBYLD1!CD41*(1-VLOOKUP(AEBYLD2!CD$4,'[1]INTERNAL PARAMETERS-1'!$B$5:$J$44,5,FALSE))*VLOOKUP(AEBYLD2!CD$4,'[1]INTERNAL PARAMETERS-1'!$B$5:$J$44,8,FALSE)*VLOOKUP(AEBYLD2!CD$4,'[1]INTERNAL PARAMETERS-1'!$B$5:$J$44,3,FALSE)</f>
        <v>1.0510533420945668E-5</v>
      </c>
      <c r="CE41" s="50">
        <f>AEBYLD1!CE41*VLOOKUP(AEBYLD2!CE$4,'[1]INTERNAL PARAMETERS-1'!$B$5:$J$44,5,FALSE)*VLOOKUP(AEBYLD2!CE$4,'[1]INTERNAL PARAMETERS-1'!$B$5:$J$44,6,FALSE)*VLOOKUP(AEBYLD2!CE$4,'[1]INTERNAL PARAMETERS-1'!$B$5:$J$44,3,FALSE) + AEBYLD1!CE41*(1-VLOOKUP(AEBYLD2!CE$4,'[1]INTERNAL PARAMETERS-1'!$B$5:$J$44,5,FALSE))*VLOOKUP(AEBYLD2!CE$4,'[1]INTERNAL PARAMETERS-1'!$B$5:$J$44,8,FALSE)*VLOOKUP(AEBYLD2!CE$4,'[1]INTERNAL PARAMETERS-1'!$B$5:$J$44,3,FALSE)</f>
        <v>1.3085715114151534E-5</v>
      </c>
      <c r="CF41" s="50">
        <f>AEBYLD1!CF41*VLOOKUP(AEBYLD2!CF$4,'[1]INTERNAL PARAMETERS-1'!$B$5:$J$44,5,FALSE)*VLOOKUP(AEBYLD2!CF$4,'[1]INTERNAL PARAMETERS-1'!$B$5:$J$44,6,FALSE)*VLOOKUP(AEBYLD2!CF$4,'[1]INTERNAL PARAMETERS-1'!$B$5:$J$44,3,FALSE) + AEBYLD1!CF41*(1-VLOOKUP(AEBYLD2!CF$4,'[1]INTERNAL PARAMETERS-1'!$B$5:$J$44,5,FALSE))*VLOOKUP(AEBYLD2!CF$4,'[1]INTERNAL PARAMETERS-1'!$B$5:$J$44,8,FALSE)*VLOOKUP(AEBYLD2!CF$4,'[1]INTERNAL PARAMETERS-1'!$B$5:$J$44,3,FALSE)</f>
        <v>8.3227793678407306E-5</v>
      </c>
      <c r="CG41" s="50">
        <f>AEBYLD1!CG41*VLOOKUP(AEBYLD2!CG$4,'[1]INTERNAL PARAMETERS-1'!$B$5:$J$44,5,FALSE)*VLOOKUP(AEBYLD2!CG$4,'[1]INTERNAL PARAMETERS-1'!$B$5:$J$44,6,FALSE)*VLOOKUP(AEBYLD2!CG$4,'[1]INTERNAL PARAMETERS-1'!$B$5:$J$44,3,FALSE) + AEBYLD1!CG41*(1-VLOOKUP(AEBYLD2!CG$4,'[1]INTERNAL PARAMETERS-1'!$B$5:$J$44,5,FALSE))*VLOOKUP(AEBYLD2!CG$4,'[1]INTERNAL PARAMETERS-1'!$B$5:$J$44,8,FALSE)*VLOOKUP(AEBYLD2!CG$4,'[1]INTERNAL PARAMETERS-1'!$B$5:$J$44,3,FALSE)</f>
        <v>5.962536218261933E-7</v>
      </c>
      <c r="CH41" s="49">
        <f>AEBYLD1!CH41*VLOOKUP(AEBYLD2!CH$4,'[1]INTERNAL PARAMETERS-1'!$B$5:$J$44,5,FALSE)*VLOOKUP(AEBYLD2!CH$4,'[1]INTERNAL PARAMETERS-1'!$B$5:$J$44,6,FALSE)*VLOOKUP(AEBYLD2!CH$4,'[1]INTERNAL PARAMETERS-1'!$B$5:$J$44,3,FALSE) + AEBYLD1!CH41*(1-VLOOKUP(AEBYLD2!CH$4,'[1]INTERNAL PARAMETERS-1'!$B$5:$J$44,5,FALSE))*VLOOKUP(AEBYLD2!CH$4,'[1]INTERNAL PARAMETERS-1'!$B$5:$J$44,8,FALSE)*VLOOKUP(AEBYLD2!CH$4,'[1]INTERNAL PARAMETERS-1'!$B$5:$J$44,3,FALSE)</f>
        <v>0</v>
      </c>
      <c r="CJ41" s="51">
        <f t="shared" si="0"/>
        <v>0.26937480535229491</v>
      </c>
      <c r="CK41" s="49">
        <f t="shared" si="1"/>
        <v>4.5657072527232811E-3</v>
      </c>
    </row>
    <row r="42" spans="2:89" x14ac:dyDescent="0.4">
      <c r="B42" s="64" t="s">
        <v>4</v>
      </c>
      <c r="C42" s="63" t="s">
        <v>89</v>
      </c>
      <c r="D42" s="63" t="s">
        <v>87</v>
      </c>
      <c r="E42" s="147">
        <f>AEB!AF42</f>
        <v>1.9947109568426236</v>
      </c>
      <c r="F42" s="62">
        <f>'[1]INTERNAL PARAMETERS-1'!M6</f>
        <v>78.760000000000005</v>
      </c>
      <c r="G42" s="51">
        <f>AEBYLD1!G42*VLOOKUP(AEBYLD2!G$4,'[1]INTERNAL PARAMETERS-1'!$B$5:$J$44,5,FALSE)*VLOOKUP(AEBYLD2!G$4,'[1]INTERNAL PARAMETERS-1'!$B$5:$J$44,7,FALSE)*AEBYLD2!$F42 + AEBYLD1!G42*(1-VLOOKUP(AEBYLD2!G$4,'[1]INTERNAL PARAMETERS-1'!$B$5:$J$44,5,FALSE))*VLOOKUP(AEBYLD2!G$4,'[1]INTERNAL PARAMETERS-1'!$B$5:$J$44,9,FALSE)*AEBYLD2!$F42</f>
        <v>0.12699355618868</v>
      </c>
      <c r="H42" s="50">
        <f>AEBYLD1!H42*VLOOKUP(AEBYLD2!H$4,'[1]INTERNAL PARAMETERS-1'!$B$5:$J$44,5,FALSE)*VLOOKUP(AEBYLD2!H$4,'[1]INTERNAL PARAMETERS-1'!$B$5:$J$44,7,FALSE)*AEBYLD2!$F42 + AEBYLD1!H42*(1-VLOOKUP(AEBYLD2!H$4,'[1]INTERNAL PARAMETERS-1'!$B$5:$J$44,5,FALSE))*VLOOKUP(AEBYLD2!H$4,'[1]INTERNAL PARAMETERS-1'!$B$5:$J$44,9,FALSE)*AEBYLD2!$F42</f>
        <v>2.6590196256754454E-2</v>
      </c>
      <c r="I42" s="50">
        <f>AEBYLD1!I42*VLOOKUP(AEBYLD2!I$4,'[1]INTERNAL PARAMETERS-1'!$B$5:$J$44,5,FALSE)*VLOOKUP(AEBYLD2!I$4,'[1]INTERNAL PARAMETERS-1'!$B$5:$J$44,7,FALSE)*AEBYLD2!$F42 + AEBYLD1!I42*(1-VLOOKUP(AEBYLD2!I$4,'[1]INTERNAL PARAMETERS-1'!$B$5:$J$44,5,FALSE))*VLOOKUP(AEBYLD2!I$4,'[1]INTERNAL PARAMETERS-1'!$B$5:$J$44,9,FALSE)*AEBYLD2!$F42</f>
        <v>0.34405273087302313</v>
      </c>
      <c r="J42" s="50">
        <f>AEBYLD1!J42*VLOOKUP(AEBYLD2!J$4,'[1]INTERNAL PARAMETERS-1'!$B$5:$J$44,5,FALSE)*VLOOKUP(AEBYLD2!J$4,'[1]INTERNAL PARAMETERS-1'!$B$5:$J$44,7,FALSE)*AEBYLD2!$F42 + AEBYLD1!J42*(1-VLOOKUP(AEBYLD2!J$4,'[1]INTERNAL PARAMETERS-1'!$B$5:$J$44,5,FALSE))*VLOOKUP(AEBYLD2!J$4,'[1]INTERNAL PARAMETERS-1'!$B$5:$J$44,9,FALSE)*AEBYLD2!$F42</f>
        <v>0</v>
      </c>
      <c r="K42" s="50">
        <f>AEBYLD1!K42*VLOOKUP(AEBYLD2!K$4,'[1]INTERNAL PARAMETERS-1'!$B$5:$J$44,5,FALSE)*VLOOKUP(AEBYLD2!K$4,'[1]INTERNAL PARAMETERS-1'!$B$5:$J$44,7,FALSE)*AEBYLD2!$F42 + AEBYLD1!K42*(1-VLOOKUP(AEBYLD2!K$4,'[1]INTERNAL PARAMETERS-1'!$B$5:$J$44,5,FALSE))*VLOOKUP(AEBYLD2!K$4,'[1]INTERNAL PARAMETERS-1'!$B$5:$J$44,9,FALSE)*AEBYLD2!$F42</f>
        <v>0</v>
      </c>
      <c r="L42" s="50">
        <f>AEBYLD1!L42*VLOOKUP(AEBYLD2!L$4,'[1]INTERNAL PARAMETERS-1'!$B$5:$J$44,5,FALSE)*VLOOKUP(AEBYLD2!L$4,'[1]INTERNAL PARAMETERS-1'!$B$5:$J$44,7,FALSE)*AEBYLD2!$F42 + AEBYLD1!L42*(1-VLOOKUP(AEBYLD2!L$4,'[1]INTERNAL PARAMETERS-1'!$B$5:$J$44,5,FALSE))*VLOOKUP(AEBYLD2!L$4,'[1]INTERNAL PARAMETERS-1'!$B$5:$J$44,9,FALSE)*AEBYLD2!$F42</f>
        <v>0</v>
      </c>
      <c r="M42" s="50">
        <f>AEBYLD1!M42*VLOOKUP(AEBYLD2!M$4,'[1]INTERNAL PARAMETERS-1'!$B$5:$J$44,5,FALSE)*VLOOKUP(AEBYLD2!M$4,'[1]INTERNAL PARAMETERS-1'!$B$5:$J$44,7,FALSE)*AEBYLD2!$F42 + AEBYLD1!M42*(1-VLOOKUP(AEBYLD2!M$4,'[1]INTERNAL PARAMETERS-1'!$B$5:$J$44,5,FALSE))*VLOOKUP(AEBYLD2!M$4,'[1]INTERNAL PARAMETERS-1'!$B$5:$J$44,9,FALSE)*AEBYLD2!$F42</f>
        <v>2.3968202768630603E-3</v>
      </c>
      <c r="N42" s="50">
        <f>AEBYLD1!N42*VLOOKUP(AEBYLD2!N$4,'[1]INTERNAL PARAMETERS-1'!$B$5:$J$44,5,FALSE)*VLOOKUP(AEBYLD2!N$4,'[1]INTERNAL PARAMETERS-1'!$B$5:$J$44,7,FALSE)*AEBYLD2!$F42 + AEBYLD1!N42*(1-VLOOKUP(AEBYLD2!N$4,'[1]INTERNAL PARAMETERS-1'!$B$5:$J$44,5,FALSE))*VLOOKUP(AEBYLD2!N$4,'[1]INTERNAL PARAMETERS-1'!$B$5:$J$44,9,FALSE)*AEBYLD2!$F42</f>
        <v>2.9196377284149496E-3</v>
      </c>
      <c r="O42" s="50">
        <f>AEBYLD1!O42*VLOOKUP(AEBYLD2!O$4,'[1]INTERNAL PARAMETERS-1'!$B$5:$J$44,5,FALSE)*VLOOKUP(AEBYLD2!O$4,'[1]INTERNAL PARAMETERS-1'!$B$5:$J$44,7,FALSE)*AEBYLD2!$F42 + AEBYLD1!O42*(1-VLOOKUP(AEBYLD2!O$4,'[1]INTERNAL PARAMETERS-1'!$B$5:$J$44,5,FALSE))*VLOOKUP(AEBYLD2!O$4,'[1]INTERNAL PARAMETERS-1'!$B$5:$J$44,9,FALSE)*AEBYLD2!$F42</f>
        <v>0</v>
      </c>
      <c r="P42" s="50">
        <f>AEBYLD1!P42*VLOOKUP(AEBYLD2!P$4,'[1]INTERNAL PARAMETERS-1'!$B$5:$J$44,5,FALSE)*VLOOKUP(AEBYLD2!P$4,'[1]INTERNAL PARAMETERS-1'!$B$5:$J$44,7,FALSE)*AEBYLD2!$F42 + AEBYLD1!P42*(1-VLOOKUP(AEBYLD2!P$4,'[1]INTERNAL PARAMETERS-1'!$B$5:$J$44,5,FALSE))*VLOOKUP(AEBYLD2!P$4,'[1]INTERNAL PARAMETERS-1'!$B$5:$J$44,9,FALSE)*AEBYLD2!$F42</f>
        <v>0</v>
      </c>
      <c r="Q42" s="50">
        <f>AEBYLD1!Q42*VLOOKUP(AEBYLD2!Q$4,'[1]INTERNAL PARAMETERS-1'!$B$5:$J$44,5,FALSE)*VLOOKUP(AEBYLD2!Q$4,'[1]INTERNAL PARAMETERS-1'!$B$5:$J$44,7,FALSE)*AEBYLD2!$F42 + AEBYLD1!Q42*(1-VLOOKUP(AEBYLD2!Q$4,'[1]INTERNAL PARAMETERS-1'!$B$5:$J$44,5,FALSE))*VLOOKUP(AEBYLD2!Q$4,'[1]INTERNAL PARAMETERS-1'!$B$5:$J$44,9,FALSE)*AEBYLD2!$F42</f>
        <v>0</v>
      </c>
      <c r="R42" s="50">
        <f>AEBYLD1!R42*VLOOKUP(AEBYLD2!R$4,'[1]INTERNAL PARAMETERS-1'!$B$5:$J$44,5,FALSE)*VLOOKUP(AEBYLD2!R$4,'[1]INTERNAL PARAMETERS-1'!$B$5:$J$44,7,FALSE)*AEBYLD2!$F42 + AEBYLD1!R42*(1-VLOOKUP(AEBYLD2!R$4,'[1]INTERNAL PARAMETERS-1'!$B$5:$J$44,5,FALSE))*VLOOKUP(AEBYLD2!R$4,'[1]INTERNAL PARAMETERS-1'!$B$5:$J$44,9,FALSE)*AEBYLD2!$F42</f>
        <v>3.1621779388934994E-3</v>
      </c>
      <c r="S42" s="50">
        <f>AEBYLD1!S42*VLOOKUP(AEBYLD2!S$4,'[1]INTERNAL PARAMETERS-1'!$B$5:$J$44,5,FALSE)*VLOOKUP(AEBYLD2!S$4,'[1]INTERNAL PARAMETERS-1'!$B$5:$J$44,7,FALSE)*AEBYLD2!$F42 + AEBYLD1!S42*(1-VLOOKUP(AEBYLD2!S$4,'[1]INTERNAL PARAMETERS-1'!$B$5:$J$44,5,FALSE))*VLOOKUP(AEBYLD2!S$4,'[1]INTERNAL PARAMETERS-1'!$B$5:$J$44,9,FALSE)*AEBYLD2!$F42</f>
        <v>0.12625059205026889</v>
      </c>
      <c r="T42" s="50">
        <f>AEBYLD1!T42*VLOOKUP(AEBYLD2!T$4,'[1]INTERNAL PARAMETERS-1'!$B$5:$J$44,5,FALSE)*VLOOKUP(AEBYLD2!T$4,'[1]INTERNAL PARAMETERS-1'!$B$5:$J$44,7,FALSE)*AEBYLD2!$F42 + AEBYLD1!T42*(1-VLOOKUP(AEBYLD2!T$4,'[1]INTERNAL PARAMETERS-1'!$B$5:$J$44,5,FALSE))*VLOOKUP(AEBYLD2!T$4,'[1]INTERNAL PARAMETERS-1'!$B$5:$J$44,9,FALSE)*AEBYLD2!$F42</f>
        <v>1.8326429895061828E-2</v>
      </c>
      <c r="U42" s="50">
        <f>AEBYLD1!U42*VLOOKUP(AEBYLD2!U$4,'[1]INTERNAL PARAMETERS-1'!$B$5:$J$44,5,FALSE)*VLOOKUP(AEBYLD2!U$4,'[1]INTERNAL PARAMETERS-1'!$B$5:$J$44,7,FALSE)*AEBYLD2!$F42 + AEBYLD1!U42*(1-VLOOKUP(AEBYLD2!U$4,'[1]INTERNAL PARAMETERS-1'!$B$5:$J$44,5,FALSE))*VLOOKUP(AEBYLD2!U$4,'[1]INTERNAL PARAMETERS-1'!$B$5:$J$44,9,FALSE)*AEBYLD2!$F42</f>
        <v>6.0909473044655528E-3</v>
      </c>
      <c r="V42" s="50">
        <f>AEBYLD1!V42*VLOOKUP(AEBYLD2!V$4,'[1]INTERNAL PARAMETERS-1'!$B$5:$J$44,5,FALSE)*VLOOKUP(AEBYLD2!V$4,'[1]INTERNAL PARAMETERS-1'!$B$5:$J$44,7,FALSE)*AEBYLD2!$F42 + AEBYLD1!V42*(1-VLOOKUP(AEBYLD2!V$4,'[1]INTERNAL PARAMETERS-1'!$B$5:$J$44,5,FALSE))*VLOOKUP(AEBYLD2!V$4,'[1]INTERNAL PARAMETERS-1'!$B$5:$J$44,9,FALSE)*AEBYLD2!$F42</f>
        <v>7.3669198800475941E-2</v>
      </c>
      <c r="W42" s="50">
        <f>AEBYLD1!W42*VLOOKUP(AEBYLD2!W$4,'[1]INTERNAL PARAMETERS-1'!$B$5:$J$44,5,FALSE)*VLOOKUP(AEBYLD2!W$4,'[1]INTERNAL PARAMETERS-1'!$B$5:$J$44,7,FALSE)*AEBYLD2!$F42 + AEBYLD1!W42*(1-VLOOKUP(AEBYLD2!W$4,'[1]INTERNAL PARAMETERS-1'!$B$5:$J$44,5,FALSE))*VLOOKUP(AEBYLD2!W$4,'[1]INTERNAL PARAMETERS-1'!$B$5:$J$44,9,FALSE)*AEBYLD2!$F42</f>
        <v>0</v>
      </c>
      <c r="X42" s="50">
        <f>AEBYLD1!X42*VLOOKUP(AEBYLD2!X$4,'[1]INTERNAL PARAMETERS-1'!$B$5:$J$44,5,FALSE)*VLOOKUP(AEBYLD2!X$4,'[1]INTERNAL PARAMETERS-1'!$B$5:$J$44,7,FALSE)*AEBYLD2!$F42 + AEBYLD1!X42*(1-VLOOKUP(AEBYLD2!X$4,'[1]INTERNAL PARAMETERS-1'!$B$5:$J$44,5,FALSE))*VLOOKUP(AEBYLD2!X$4,'[1]INTERNAL PARAMETERS-1'!$B$5:$J$44,9,FALSE)*AEBYLD2!$F42</f>
        <v>0</v>
      </c>
      <c r="Y42" s="50">
        <f>AEBYLD1!Y42*VLOOKUP(AEBYLD2!Y$4,'[1]INTERNAL PARAMETERS-1'!$B$5:$J$44,5,FALSE)*VLOOKUP(AEBYLD2!Y$4,'[1]INTERNAL PARAMETERS-1'!$B$5:$J$44,7,FALSE)*AEBYLD2!$F42 + AEBYLD1!Y42*(1-VLOOKUP(AEBYLD2!Y$4,'[1]INTERNAL PARAMETERS-1'!$B$5:$J$44,5,FALSE))*VLOOKUP(AEBYLD2!Y$4,'[1]INTERNAL PARAMETERS-1'!$B$5:$J$44,9,FALSE)*AEBYLD2!$F42</f>
        <v>0</v>
      </c>
      <c r="Z42" s="50">
        <f>AEBYLD1!Z42*VLOOKUP(AEBYLD2!Z$4,'[1]INTERNAL PARAMETERS-1'!$B$5:$J$44,5,FALSE)*VLOOKUP(AEBYLD2!Z$4,'[1]INTERNAL PARAMETERS-1'!$B$5:$J$44,7,FALSE)*AEBYLD2!$F42 + AEBYLD1!Z42*(1-VLOOKUP(AEBYLD2!Z$4,'[1]INTERNAL PARAMETERS-1'!$B$5:$J$44,5,FALSE))*VLOOKUP(AEBYLD2!Z$4,'[1]INTERNAL PARAMETERS-1'!$B$5:$J$44,9,FALSE)*AEBYLD2!$F42</f>
        <v>0</v>
      </c>
      <c r="AA42" s="50">
        <f>AEBYLD1!AA42*VLOOKUP(AEBYLD2!AA$4,'[1]INTERNAL PARAMETERS-1'!$B$5:$J$44,5,FALSE)*VLOOKUP(AEBYLD2!AA$4,'[1]INTERNAL PARAMETERS-1'!$B$5:$J$44,7,FALSE)*AEBYLD2!$F42 + AEBYLD1!AA42*(1-VLOOKUP(AEBYLD2!AA$4,'[1]INTERNAL PARAMETERS-1'!$B$5:$J$44,5,FALSE))*VLOOKUP(AEBYLD2!AA$4,'[1]INTERNAL PARAMETERS-1'!$B$5:$J$44,9,FALSE)*AEBYLD2!$F42</f>
        <v>0</v>
      </c>
      <c r="AB42" s="50">
        <f>AEBYLD1!AB42*VLOOKUP(AEBYLD2!AB$4,'[1]INTERNAL PARAMETERS-1'!$B$5:$J$44,5,FALSE)*VLOOKUP(AEBYLD2!AB$4,'[1]INTERNAL PARAMETERS-1'!$B$5:$J$44,7,FALSE)*AEBYLD2!$F42 + AEBYLD1!AB42*(1-VLOOKUP(AEBYLD2!AB$4,'[1]INTERNAL PARAMETERS-1'!$B$5:$J$44,5,FALSE))*VLOOKUP(AEBYLD2!AB$4,'[1]INTERNAL PARAMETERS-1'!$B$5:$J$44,9,FALSE)*AEBYLD2!$F42</f>
        <v>0</v>
      </c>
      <c r="AC42" s="50">
        <f>AEBYLD1!AC42*VLOOKUP(AEBYLD2!AC$4,'[1]INTERNAL PARAMETERS-1'!$B$5:$J$44,5,FALSE)*VLOOKUP(AEBYLD2!AC$4,'[1]INTERNAL PARAMETERS-1'!$B$5:$J$44,7,FALSE)*AEBYLD2!$F42 + AEBYLD1!AC42*(1-VLOOKUP(AEBYLD2!AC$4,'[1]INTERNAL PARAMETERS-1'!$B$5:$J$44,5,FALSE))*VLOOKUP(AEBYLD2!AC$4,'[1]INTERNAL PARAMETERS-1'!$B$5:$J$44,9,FALSE)*AEBYLD2!$F42</f>
        <v>0</v>
      </c>
      <c r="AD42" s="50">
        <f>AEBYLD1!AD42*VLOOKUP(AEBYLD2!AD$4,'[1]INTERNAL PARAMETERS-1'!$B$5:$J$44,5,FALSE)*VLOOKUP(AEBYLD2!AD$4,'[1]INTERNAL PARAMETERS-1'!$B$5:$J$44,7,FALSE)*AEBYLD2!$F42 + AEBYLD1!AD42*(1-VLOOKUP(AEBYLD2!AD$4,'[1]INTERNAL PARAMETERS-1'!$B$5:$J$44,5,FALSE))*VLOOKUP(AEBYLD2!AD$4,'[1]INTERNAL PARAMETERS-1'!$B$5:$J$44,9,FALSE)*AEBYLD2!$F42</f>
        <v>0</v>
      </c>
      <c r="AE42" s="50">
        <f>AEBYLD1!AE42*VLOOKUP(AEBYLD2!AE$4,'[1]INTERNAL PARAMETERS-1'!$B$5:$J$44,5,FALSE)*VLOOKUP(AEBYLD2!AE$4,'[1]INTERNAL PARAMETERS-1'!$B$5:$J$44,7,FALSE)*AEBYLD2!$F42 + AEBYLD1!AE42*(1-VLOOKUP(AEBYLD2!AE$4,'[1]INTERNAL PARAMETERS-1'!$B$5:$J$44,5,FALSE))*VLOOKUP(AEBYLD2!AE$4,'[1]INTERNAL PARAMETERS-1'!$B$5:$J$44,9,FALSE)*AEBYLD2!$F42</f>
        <v>0</v>
      </c>
      <c r="AF42" s="50">
        <f>AEBYLD1!AF42*VLOOKUP(AEBYLD2!AF$4,'[1]INTERNAL PARAMETERS-1'!$B$5:$J$44,5,FALSE)*VLOOKUP(AEBYLD2!AF$4,'[1]INTERNAL PARAMETERS-1'!$B$5:$J$44,7,FALSE)*AEBYLD2!$F42 + AEBYLD1!AF42*(1-VLOOKUP(AEBYLD2!AF$4,'[1]INTERNAL PARAMETERS-1'!$B$5:$J$44,5,FALSE))*VLOOKUP(AEBYLD2!AF$4,'[1]INTERNAL PARAMETERS-1'!$B$5:$J$44,9,FALSE)*AEBYLD2!$F42</f>
        <v>0</v>
      </c>
      <c r="AG42" s="50">
        <f>AEBYLD1!AG42*VLOOKUP(AEBYLD2!AG$4,'[1]INTERNAL PARAMETERS-1'!$B$5:$J$44,5,FALSE)*VLOOKUP(AEBYLD2!AG$4,'[1]INTERNAL PARAMETERS-1'!$B$5:$J$44,7,FALSE)*AEBYLD2!$F42 + AEBYLD1!AG42*(1-VLOOKUP(AEBYLD2!AG$4,'[1]INTERNAL PARAMETERS-1'!$B$5:$J$44,5,FALSE))*VLOOKUP(AEBYLD2!AG$4,'[1]INTERNAL PARAMETERS-1'!$B$5:$J$44,9,FALSE)*AEBYLD2!$F42</f>
        <v>0</v>
      </c>
      <c r="AH42" s="50">
        <f>AEBYLD1!AH42*VLOOKUP(AEBYLD2!AH$4,'[1]INTERNAL PARAMETERS-1'!$B$5:$J$44,5,FALSE)*VLOOKUP(AEBYLD2!AH$4,'[1]INTERNAL PARAMETERS-1'!$B$5:$J$44,7,FALSE)*AEBYLD2!$F42 + AEBYLD1!AH42*(1-VLOOKUP(AEBYLD2!AH$4,'[1]INTERNAL PARAMETERS-1'!$B$5:$J$44,5,FALSE))*VLOOKUP(AEBYLD2!AH$4,'[1]INTERNAL PARAMETERS-1'!$B$5:$J$44,9,FALSE)*AEBYLD2!$F42</f>
        <v>0</v>
      </c>
      <c r="AI42" s="50">
        <f>AEBYLD1!AI42*VLOOKUP(AEBYLD2!AI$4,'[1]INTERNAL PARAMETERS-1'!$B$5:$J$44,5,FALSE)*VLOOKUP(AEBYLD2!AI$4,'[1]INTERNAL PARAMETERS-1'!$B$5:$J$44,7,FALSE)*AEBYLD2!$F42 + AEBYLD1!AI42*(1-VLOOKUP(AEBYLD2!AI$4,'[1]INTERNAL PARAMETERS-1'!$B$5:$J$44,5,FALSE))*VLOOKUP(AEBYLD2!AI$4,'[1]INTERNAL PARAMETERS-1'!$B$5:$J$44,9,FALSE)*AEBYLD2!$F42</f>
        <v>1.2576915485796856E-3</v>
      </c>
      <c r="AJ42" s="50">
        <f>AEBYLD1!AJ42*VLOOKUP(AEBYLD2!AJ$4,'[1]INTERNAL PARAMETERS-1'!$B$5:$J$44,5,FALSE)*VLOOKUP(AEBYLD2!AJ$4,'[1]INTERNAL PARAMETERS-1'!$B$5:$J$44,7,FALSE)*AEBYLD2!$F42 + AEBYLD1!AJ42*(1-VLOOKUP(AEBYLD2!AJ$4,'[1]INTERNAL PARAMETERS-1'!$B$5:$J$44,5,FALSE))*VLOOKUP(AEBYLD2!AJ$4,'[1]INTERNAL PARAMETERS-1'!$B$5:$J$44,9,FALSE)*AEBYLD2!$F42</f>
        <v>7.0093268542166314E-4</v>
      </c>
      <c r="AK42" s="50">
        <f>AEBYLD1!AK42*VLOOKUP(AEBYLD2!AK$4,'[1]INTERNAL PARAMETERS-1'!$B$5:$J$44,5,FALSE)*VLOOKUP(AEBYLD2!AK$4,'[1]INTERNAL PARAMETERS-1'!$B$5:$J$44,7,FALSE)*AEBYLD2!$F42 + AEBYLD1!AK42*(1-VLOOKUP(AEBYLD2!AK$4,'[1]INTERNAL PARAMETERS-1'!$B$5:$J$44,5,FALSE))*VLOOKUP(AEBYLD2!AK$4,'[1]INTERNAL PARAMETERS-1'!$B$5:$J$44,9,FALSE)*AEBYLD2!$F42</f>
        <v>0</v>
      </c>
      <c r="AL42" s="50">
        <f>AEBYLD1!AL42*VLOOKUP(AEBYLD2!AL$4,'[1]INTERNAL PARAMETERS-1'!$B$5:$J$44,5,FALSE)*VLOOKUP(AEBYLD2!AL$4,'[1]INTERNAL PARAMETERS-1'!$B$5:$J$44,7,FALSE)*AEBYLD2!$F42 + AEBYLD1!AL42*(1-VLOOKUP(AEBYLD2!AL$4,'[1]INTERNAL PARAMETERS-1'!$B$5:$J$44,5,FALSE))*VLOOKUP(AEBYLD2!AL$4,'[1]INTERNAL PARAMETERS-1'!$B$5:$J$44,9,FALSE)*AEBYLD2!$F42</f>
        <v>0</v>
      </c>
      <c r="AM42" s="50">
        <f>AEBYLD1!AM42*VLOOKUP(AEBYLD2!AM$4,'[1]INTERNAL PARAMETERS-1'!$B$5:$J$44,5,FALSE)*VLOOKUP(AEBYLD2!AM$4,'[1]INTERNAL PARAMETERS-1'!$B$5:$J$44,7,FALSE)*AEBYLD2!$F42 + AEBYLD1!AM42*(1-VLOOKUP(AEBYLD2!AM$4,'[1]INTERNAL PARAMETERS-1'!$B$5:$J$44,5,FALSE))*VLOOKUP(AEBYLD2!AM$4,'[1]INTERNAL PARAMETERS-1'!$B$5:$J$44,9,FALSE)*AEBYLD2!$F42</f>
        <v>0</v>
      </c>
      <c r="AN42" s="50">
        <f>AEBYLD1!AN42*VLOOKUP(AEBYLD2!AN$4,'[1]INTERNAL PARAMETERS-1'!$B$5:$J$44,5,FALSE)*VLOOKUP(AEBYLD2!AN$4,'[1]INTERNAL PARAMETERS-1'!$B$5:$J$44,7,FALSE)*AEBYLD2!$F42 + AEBYLD1!AN42*(1-VLOOKUP(AEBYLD2!AN$4,'[1]INTERNAL PARAMETERS-1'!$B$5:$J$44,5,FALSE))*VLOOKUP(AEBYLD2!AN$4,'[1]INTERNAL PARAMETERS-1'!$B$5:$J$44,9,FALSE)*AEBYLD2!$F42</f>
        <v>0</v>
      </c>
      <c r="AO42" s="50">
        <f>AEBYLD1!AO42*VLOOKUP(AEBYLD2!AO$4,'[1]INTERNAL PARAMETERS-1'!$B$5:$J$44,5,FALSE)*VLOOKUP(AEBYLD2!AO$4,'[1]INTERNAL PARAMETERS-1'!$B$5:$J$44,7,FALSE)*AEBYLD2!$F42 + AEBYLD1!AO42*(1-VLOOKUP(AEBYLD2!AO$4,'[1]INTERNAL PARAMETERS-1'!$B$5:$J$44,5,FALSE))*VLOOKUP(AEBYLD2!AO$4,'[1]INTERNAL PARAMETERS-1'!$B$5:$J$44,9,FALSE)*AEBYLD2!$F42</f>
        <v>0</v>
      </c>
      <c r="AP42" s="50">
        <f>AEBYLD1!AP42*VLOOKUP(AEBYLD2!AP$4,'[1]INTERNAL PARAMETERS-1'!$B$5:$J$44,5,FALSE)*VLOOKUP(AEBYLD2!AP$4,'[1]INTERNAL PARAMETERS-1'!$B$5:$J$44,7,FALSE)*AEBYLD2!$F42 + AEBYLD1!AP42*(1-VLOOKUP(AEBYLD2!AP$4,'[1]INTERNAL PARAMETERS-1'!$B$5:$J$44,5,FALSE))*VLOOKUP(AEBYLD2!AP$4,'[1]INTERNAL PARAMETERS-1'!$B$5:$J$44,9,FALSE)*AEBYLD2!$F42</f>
        <v>0</v>
      </c>
      <c r="AQ42" s="50">
        <f>AEBYLD1!AQ42*VLOOKUP(AEBYLD2!AQ$4,'[1]INTERNAL PARAMETERS-1'!$B$5:$J$44,5,FALSE)*VLOOKUP(AEBYLD2!AQ$4,'[1]INTERNAL PARAMETERS-1'!$B$5:$J$44,7,FALSE)*AEBYLD2!$F42 + AEBYLD1!AQ42*(1-VLOOKUP(AEBYLD2!AQ$4,'[1]INTERNAL PARAMETERS-1'!$B$5:$J$44,5,FALSE))*VLOOKUP(AEBYLD2!AQ$4,'[1]INTERNAL PARAMETERS-1'!$B$5:$J$44,9,FALSE)*AEBYLD2!$F42</f>
        <v>0</v>
      </c>
      <c r="AR42" s="50">
        <f>AEBYLD1!AR42*VLOOKUP(AEBYLD2!AR$4,'[1]INTERNAL PARAMETERS-1'!$B$5:$J$44,5,FALSE)*VLOOKUP(AEBYLD2!AR$4,'[1]INTERNAL PARAMETERS-1'!$B$5:$J$44,7,FALSE)*AEBYLD2!$F42 + AEBYLD1!AR42*(1-VLOOKUP(AEBYLD2!AR$4,'[1]INTERNAL PARAMETERS-1'!$B$5:$J$44,5,FALSE))*VLOOKUP(AEBYLD2!AR$4,'[1]INTERNAL PARAMETERS-1'!$B$5:$J$44,9,FALSE)*AEBYLD2!$F42</f>
        <v>0</v>
      </c>
      <c r="AS42" s="50">
        <f>AEBYLD1!AS42*VLOOKUP(AEBYLD2!AS$4,'[1]INTERNAL PARAMETERS-1'!$B$5:$J$44,5,FALSE)*VLOOKUP(AEBYLD2!AS$4,'[1]INTERNAL PARAMETERS-1'!$B$5:$J$44,7,FALSE)*AEBYLD2!$F42 + AEBYLD1!AS42*(1-VLOOKUP(AEBYLD2!AS$4,'[1]INTERNAL PARAMETERS-1'!$B$5:$J$44,5,FALSE))*VLOOKUP(AEBYLD2!AS$4,'[1]INTERNAL PARAMETERS-1'!$B$5:$J$44,9,FALSE)*AEBYLD2!$F42</f>
        <v>0</v>
      </c>
      <c r="AT42" s="49">
        <f>AEBYLD1!AT42*VLOOKUP(AEBYLD2!AT$4,'[1]INTERNAL PARAMETERS-1'!$B$5:$J$44,5,FALSE)*VLOOKUP(AEBYLD2!AT$4,'[1]INTERNAL PARAMETERS-1'!$B$5:$J$44,7,FALSE)*AEBYLD2!$F42 + AEBYLD1!AT42*(1-VLOOKUP(AEBYLD2!AT$4,'[1]INTERNAL PARAMETERS-1'!$B$5:$J$44,5,FALSE))*VLOOKUP(AEBYLD2!AT$4,'[1]INTERNAL PARAMETERS-1'!$B$5:$J$44,9,FALSE)*AEBYLD2!$F42</f>
        <v>0</v>
      </c>
      <c r="AU42" s="51">
        <f>AEBYLD1!AU42*VLOOKUP(AEBYLD2!AU$4,'[1]INTERNAL PARAMETERS-1'!$B$5:$J$44,5,FALSE)*VLOOKUP(AEBYLD2!AU$4,'[1]INTERNAL PARAMETERS-1'!$B$5:$J$44,6,FALSE)*VLOOKUP(AEBYLD2!AU$4,'[1]INTERNAL PARAMETERS-1'!$B$5:$J$44,3,FALSE) + AEBYLD1!AU42*(1-VLOOKUP(AEBYLD2!AU$4,'[1]INTERNAL PARAMETERS-1'!$B$5:$J$44,5,FALSE))*VLOOKUP(AEBYLD2!AU$4,'[1]INTERNAL PARAMETERS-1'!$B$5:$J$44,8,FALSE)*VLOOKUP(AEBYLD2!AU$4,'[1]INTERNAL PARAMETERS-1'!$B$5:$J$44,3,FALSE)</f>
        <v>0</v>
      </c>
      <c r="AV42" s="50">
        <f>AEBYLD1!AV42*VLOOKUP(AEBYLD2!AV$4,'[1]INTERNAL PARAMETERS-1'!$B$5:$J$44,5,FALSE)*VLOOKUP(AEBYLD2!AV$4,'[1]INTERNAL PARAMETERS-1'!$B$5:$J$44,6,FALSE)*VLOOKUP(AEBYLD2!AV$4,'[1]INTERNAL PARAMETERS-1'!$B$5:$J$44,3,FALSE) + AEBYLD1!AV42*(1-VLOOKUP(AEBYLD2!AV$4,'[1]INTERNAL PARAMETERS-1'!$B$5:$J$44,5,FALSE))*VLOOKUP(AEBYLD2!AV$4,'[1]INTERNAL PARAMETERS-1'!$B$5:$J$44,8,FALSE)*VLOOKUP(AEBYLD2!AV$4,'[1]INTERNAL PARAMETERS-1'!$B$5:$J$44,3,FALSE)</f>
        <v>0</v>
      </c>
      <c r="AW42" s="50">
        <f>AEBYLD1!AW42*VLOOKUP(AEBYLD2!AW$4,'[1]INTERNAL PARAMETERS-1'!$B$5:$J$44,5,FALSE)*VLOOKUP(AEBYLD2!AW$4,'[1]INTERNAL PARAMETERS-1'!$B$5:$J$44,6,FALSE)*VLOOKUP(AEBYLD2!AW$4,'[1]INTERNAL PARAMETERS-1'!$B$5:$J$44,3,FALSE) + AEBYLD1!AW42*(1-VLOOKUP(AEBYLD2!AW$4,'[1]INTERNAL PARAMETERS-1'!$B$5:$J$44,5,FALSE))*VLOOKUP(AEBYLD2!AW$4,'[1]INTERNAL PARAMETERS-1'!$B$5:$J$44,8,FALSE)*VLOOKUP(AEBYLD2!AW$4,'[1]INTERNAL PARAMETERS-1'!$B$5:$J$44,3,FALSE)</f>
        <v>5.1576344263152369E-3</v>
      </c>
      <c r="AX42" s="50">
        <f>AEBYLD1!AX42*VLOOKUP(AEBYLD2!AX$4,'[1]INTERNAL PARAMETERS-1'!$B$5:$J$44,5,FALSE)*VLOOKUP(AEBYLD2!AX$4,'[1]INTERNAL PARAMETERS-1'!$B$5:$J$44,6,FALSE)*VLOOKUP(AEBYLD2!AX$4,'[1]INTERNAL PARAMETERS-1'!$B$5:$J$44,3,FALSE) + AEBYLD1!AX42*(1-VLOOKUP(AEBYLD2!AX$4,'[1]INTERNAL PARAMETERS-1'!$B$5:$J$44,5,FALSE))*VLOOKUP(AEBYLD2!AX$4,'[1]INTERNAL PARAMETERS-1'!$B$5:$J$44,8,FALSE)*VLOOKUP(AEBYLD2!AX$4,'[1]INTERNAL PARAMETERS-1'!$B$5:$J$44,3,FALSE)</f>
        <v>0</v>
      </c>
      <c r="AY42" s="50">
        <f>AEBYLD1!AY42*VLOOKUP(AEBYLD2!AY$4,'[1]INTERNAL PARAMETERS-1'!$B$5:$J$44,5,FALSE)*VLOOKUP(AEBYLD2!AY$4,'[1]INTERNAL PARAMETERS-1'!$B$5:$J$44,6,FALSE)*VLOOKUP(AEBYLD2!AY$4,'[1]INTERNAL PARAMETERS-1'!$B$5:$J$44,3,FALSE) + AEBYLD1!AY42*(1-VLOOKUP(AEBYLD2!AY$4,'[1]INTERNAL PARAMETERS-1'!$B$5:$J$44,5,FALSE))*VLOOKUP(AEBYLD2!AY$4,'[1]INTERNAL PARAMETERS-1'!$B$5:$J$44,8,FALSE)*VLOOKUP(AEBYLD2!AY$4,'[1]INTERNAL PARAMETERS-1'!$B$5:$J$44,3,FALSE)</f>
        <v>0</v>
      </c>
      <c r="AZ42" s="50">
        <f>AEBYLD1!AZ42*VLOOKUP(AEBYLD2!AZ$4,'[1]INTERNAL PARAMETERS-1'!$B$5:$J$44,5,FALSE)*VLOOKUP(AEBYLD2!AZ$4,'[1]INTERNAL PARAMETERS-1'!$B$5:$J$44,6,FALSE)*VLOOKUP(AEBYLD2!AZ$4,'[1]INTERNAL PARAMETERS-1'!$B$5:$J$44,3,FALSE) + AEBYLD1!AZ42*(1-VLOOKUP(AEBYLD2!AZ$4,'[1]INTERNAL PARAMETERS-1'!$B$5:$J$44,5,FALSE))*VLOOKUP(AEBYLD2!AZ$4,'[1]INTERNAL PARAMETERS-1'!$B$5:$J$44,8,FALSE)*VLOOKUP(AEBYLD2!AZ$4,'[1]INTERNAL PARAMETERS-1'!$B$5:$J$44,3,FALSE)</f>
        <v>0</v>
      </c>
      <c r="BA42" s="50">
        <f>AEBYLD1!BA42*VLOOKUP(AEBYLD2!BA$4,'[1]INTERNAL PARAMETERS-1'!$B$5:$J$44,5,FALSE)*VLOOKUP(AEBYLD2!BA$4,'[1]INTERNAL PARAMETERS-1'!$B$5:$J$44,6,FALSE)*VLOOKUP(AEBYLD2!BA$4,'[1]INTERNAL PARAMETERS-1'!$B$5:$J$44,3,FALSE) + AEBYLD1!BA42*(1-VLOOKUP(AEBYLD2!BA$4,'[1]INTERNAL PARAMETERS-1'!$B$5:$J$44,5,FALSE))*VLOOKUP(AEBYLD2!BA$4,'[1]INTERNAL PARAMETERS-1'!$B$5:$J$44,8,FALSE)*VLOOKUP(AEBYLD2!BA$4,'[1]INTERNAL PARAMETERS-1'!$B$5:$J$44,3,FALSE)</f>
        <v>3.5913276358524594E-4</v>
      </c>
      <c r="BB42" s="50">
        <f>AEBYLD1!BB42*VLOOKUP(AEBYLD2!BB$4,'[1]INTERNAL PARAMETERS-1'!$B$5:$J$44,5,FALSE)*VLOOKUP(AEBYLD2!BB$4,'[1]INTERNAL PARAMETERS-1'!$B$5:$J$44,6,FALSE)*VLOOKUP(AEBYLD2!BB$4,'[1]INTERNAL PARAMETERS-1'!$B$5:$J$44,3,FALSE) + AEBYLD1!BB42*(1-VLOOKUP(AEBYLD2!BB$4,'[1]INTERNAL PARAMETERS-1'!$B$5:$J$44,5,FALSE))*VLOOKUP(AEBYLD2!BB$4,'[1]INTERNAL PARAMETERS-1'!$B$5:$J$44,8,FALSE)*VLOOKUP(AEBYLD2!BB$4,'[1]INTERNAL PARAMETERS-1'!$B$5:$J$44,3,FALSE)</f>
        <v>2.1832817600291412E-3</v>
      </c>
      <c r="BC42" s="50">
        <f>AEBYLD1!BC42*VLOOKUP(AEBYLD2!BC$4,'[1]INTERNAL PARAMETERS-1'!$B$5:$J$44,5,FALSE)*VLOOKUP(AEBYLD2!BC$4,'[1]INTERNAL PARAMETERS-1'!$B$5:$J$44,6,FALSE)*VLOOKUP(AEBYLD2!BC$4,'[1]INTERNAL PARAMETERS-1'!$B$5:$J$44,3,FALSE) + AEBYLD1!BC42*(1-VLOOKUP(AEBYLD2!BC$4,'[1]INTERNAL PARAMETERS-1'!$B$5:$J$44,5,FALSE))*VLOOKUP(AEBYLD2!BC$4,'[1]INTERNAL PARAMETERS-1'!$B$5:$J$44,8,FALSE)*VLOOKUP(AEBYLD2!BC$4,'[1]INTERNAL PARAMETERS-1'!$B$5:$J$44,3,FALSE)</f>
        <v>3.5722113811499705E-4</v>
      </c>
      <c r="BD42" s="50">
        <f>AEBYLD1!BD42*VLOOKUP(AEBYLD2!BD$4,'[1]INTERNAL PARAMETERS-1'!$B$5:$J$44,5,FALSE)*VLOOKUP(AEBYLD2!BD$4,'[1]INTERNAL PARAMETERS-1'!$B$5:$J$44,6,FALSE)*VLOOKUP(AEBYLD2!BD$4,'[1]INTERNAL PARAMETERS-1'!$B$5:$J$44,3,FALSE) + AEBYLD1!BD42*(1-VLOOKUP(AEBYLD2!BD$4,'[1]INTERNAL PARAMETERS-1'!$B$5:$J$44,5,FALSE))*VLOOKUP(AEBYLD2!BD$4,'[1]INTERNAL PARAMETERS-1'!$B$5:$J$44,8,FALSE)*VLOOKUP(AEBYLD2!BD$4,'[1]INTERNAL PARAMETERS-1'!$B$5:$J$44,3,FALSE)</f>
        <v>1.4110241202633042E-3</v>
      </c>
      <c r="BE42" s="50">
        <f>AEBYLD1!BE42*VLOOKUP(AEBYLD2!BE$4,'[1]INTERNAL PARAMETERS-1'!$B$5:$J$44,5,FALSE)*VLOOKUP(AEBYLD2!BE$4,'[1]INTERNAL PARAMETERS-1'!$B$5:$J$44,6,FALSE)*VLOOKUP(AEBYLD2!BE$4,'[1]INTERNAL PARAMETERS-1'!$B$5:$J$44,3,FALSE) + AEBYLD1!BE42*(1-VLOOKUP(AEBYLD2!BE$4,'[1]INTERNAL PARAMETERS-1'!$B$5:$J$44,5,FALSE))*VLOOKUP(AEBYLD2!BE$4,'[1]INTERNAL PARAMETERS-1'!$B$5:$J$44,8,FALSE)*VLOOKUP(AEBYLD2!BE$4,'[1]INTERNAL PARAMETERS-1'!$B$5:$J$44,3,FALSE)</f>
        <v>6.4125410468365157E-4</v>
      </c>
      <c r="BF42" s="50">
        <f>AEBYLD1!BF42*VLOOKUP(AEBYLD2!BF$4,'[1]INTERNAL PARAMETERS-1'!$B$5:$J$44,5,FALSE)*VLOOKUP(AEBYLD2!BF$4,'[1]INTERNAL PARAMETERS-1'!$B$5:$J$44,6,FALSE)*VLOOKUP(AEBYLD2!BF$4,'[1]INTERNAL PARAMETERS-1'!$B$5:$J$44,3,FALSE) + AEBYLD1!BF42*(1-VLOOKUP(AEBYLD2!BF$4,'[1]INTERNAL PARAMETERS-1'!$B$5:$J$44,5,FALSE))*VLOOKUP(AEBYLD2!BF$4,'[1]INTERNAL PARAMETERS-1'!$B$5:$J$44,8,FALSE)*VLOOKUP(AEBYLD2!BF$4,'[1]INTERNAL PARAMETERS-1'!$B$5:$J$44,3,FALSE)</f>
        <v>0</v>
      </c>
      <c r="BG42" s="50">
        <f>AEBYLD1!BG42*VLOOKUP(AEBYLD2!BG$4,'[1]INTERNAL PARAMETERS-1'!$B$5:$J$44,5,FALSE)*VLOOKUP(AEBYLD2!BG$4,'[1]INTERNAL PARAMETERS-1'!$B$5:$J$44,6,FALSE)*VLOOKUP(AEBYLD2!BG$4,'[1]INTERNAL PARAMETERS-1'!$B$5:$J$44,3,FALSE) + AEBYLD1!BG42*(1-VLOOKUP(AEBYLD2!BG$4,'[1]INTERNAL PARAMETERS-1'!$B$5:$J$44,5,FALSE))*VLOOKUP(AEBYLD2!BG$4,'[1]INTERNAL PARAMETERS-1'!$B$5:$J$44,8,FALSE)*VLOOKUP(AEBYLD2!BG$4,'[1]INTERNAL PARAMETERS-1'!$B$5:$J$44,3,FALSE)</f>
        <v>2.3906830820314734E-3</v>
      </c>
      <c r="BH42" s="50">
        <f>AEBYLD1!BH42*VLOOKUP(AEBYLD2!BH$4,'[1]INTERNAL PARAMETERS-1'!$B$5:$J$44,5,FALSE)*VLOOKUP(AEBYLD2!BH$4,'[1]INTERNAL PARAMETERS-1'!$B$5:$J$44,6,FALSE)*VLOOKUP(AEBYLD2!BH$4,'[1]INTERNAL PARAMETERS-1'!$B$5:$J$44,3,FALSE) + AEBYLD1!BH42*(1-VLOOKUP(AEBYLD2!BH$4,'[1]INTERNAL PARAMETERS-1'!$B$5:$J$44,5,FALSE))*VLOOKUP(AEBYLD2!BH$4,'[1]INTERNAL PARAMETERS-1'!$B$5:$J$44,8,FALSE)*VLOOKUP(AEBYLD2!BH$4,'[1]INTERNAL PARAMETERS-1'!$B$5:$J$44,3,FALSE)</f>
        <v>7.2242870241655E-6</v>
      </c>
      <c r="BI42" s="50">
        <f>AEBYLD1!BI42*VLOOKUP(AEBYLD2!BI$4,'[1]INTERNAL PARAMETERS-1'!$B$5:$J$44,5,FALSE)*VLOOKUP(AEBYLD2!BI$4,'[1]INTERNAL PARAMETERS-1'!$B$5:$J$44,6,FALSE)*VLOOKUP(AEBYLD2!BI$4,'[1]INTERNAL PARAMETERS-1'!$B$5:$J$44,3,FALSE) + AEBYLD1!BI42*(1-VLOOKUP(AEBYLD2!BI$4,'[1]INTERNAL PARAMETERS-1'!$B$5:$J$44,5,FALSE))*VLOOKUP(AEBYLD2!BI$4,'[1]INTERNAL PARAMETERS-1'!$B$5:$J$44,8,FALSE)*VLOOKUP(AEBYLD2!BI$4,'[1]INTERNAL PARAMETERS-1'!$B$5:$J$44,3,FALSE)</f>
        <v>0</v>
      </c>
      <c r="BJ42" s="50">
        <f>AEBYLD1!BJ42*VLOOKUP(AEBYLD2!BJ$4,'[1]INTERNAL PARAMETERS-1'!$B$5:$J$44,5,FALSE)*VLOOKUP(AEBYLD2!BJ$4,'[1]INTERNAL PARAMETERS-1'!$B$5:$J$44,6,FALSE)*VLOOKUP(AEBYLD2!BJ$4,'[1]INTERNAL PARAMETERS-1'!$B$5:$J$44,3,FALSE) + AEBYLD1!BJ42*(1-VLOOKUP(AEBYLD2!BJ$4,'[1]INTERNAL PARAMETERS-1'!$B$5:$J$44,5,FALSE))*VLOOKUP(AEBYLD2!BJ$4,'[1]INTERNAL PARAMETERS-1'!$B$5:$J$44,8,FALSE)*VLOOKUP(AEBYLD2!BJ$4,'[1]INTERNAL PARAMETERS-1'!$B$5:$J$44,3,FALSE)</f>
        <v>5.6595550453331154E-4</v>
      </c>
      <c r="BK42" s="50">
        <f>AEBYLD1!BK42*VLOOKUP(AEBYLD2!BK$4,'[1]INTERNAL PARAMETERS-1'!$B$5:$J$44,5,FALSE)*VLOOKUP(AEBYLD2!BK$4,'[1]INTERNAL PARAMETERS-1'!$B$5:$J$44,6,FALSE)*VLOOKUP(AEBYLD2!BK$4,'[1]INTERNAL PARAMETERS-1'!$B$5:$J$44,3,FALSE) + AEBYLD1!BK42*(1-VLOOKUP(AEBYLD2!BK$4,'[1]INTERNAL PARAMETERS-1'!$B$5:$J$44,5,FALSE))*VLOOKUP(AEBYLD2!BK$4,'[1]INTERNAL PARAMETERS-1'!$B$5:$J$44,8,FALSE)*VLOOKUP(AEBYLD2!BK$4,'[1]INTERNAL PARAMETERS-1'!$B$5:$J$44,3,FALSE)</f>
        <v>3.0049627153608418E-4</v>
      </c>
      <c r="BL42" s="50">
        <f>AEBYLD1!BL42*VLOOKUP(AEBYLD2!BL$4,'[1]INTERNAL PARAMETERS-1'!$B$5:$J$44,5,FALSE)*VLOOKUP(AEBYLD2!BL$4,'[1]INTERNAL PARAMETERS-1'!$B$5:$J$44,6,FALSE)*VLOOKUP(AEBYLD2!BL$4,'[1]INTERNAL PARAMETERS-1'!$B$5:$J$44,3,FALSE) + AEBYLD1!BL42*(1-VLOOKUP(AEBYLD2!BL$4,'[1]INTERNAL PARAMETERS-1'!$B$5:$J$44,5,FALSE))*VLOOKUP(AEBYLD2!BL$4,'[1]INTERNAL PARAMETERS-1'!$B$5:$J$44,8,FALSE)*VLOOKUP(AEBYLD2!BL$4,'[1]INTERNAL PARAMETERS-1'!$B$5:$J$44,3,FALSE)</f>
        <v>5.3036349748473623E-5</v>
      </c>
      <c r="BM42" s="50">
        <f>AEBYLD1!BM42*VLOOKUP(AEBYLD2!BM$4,'[1]INTERNAL PARAMETERS-1'!$B$5:$J$44,5,FALSE)*VLOOKUP(AEBYLD2!BM$4,'[1]INTERNAL PARAMETERS-1'!$B$5:$J$44,6,FALSE)*VLOOKUP(AEBYLD2!BM$4,'[1]INTERNAL PARAMETERS-1'!$B$5:$J$44,3,FALSE) + AEBYLD1!BM42*(1-VLOOKUP(AEBYLD2!BM$4,'[1]INTERNAL PARAMETERS-1'!$B$5:$J$44,5,FALSE))*VLOOKUP(AEBYLD2!BM$4,'[1]INTERNAL PARAMETERS-1'!$B$5:$J$44,8,FALSE)*VLOOKUP(AEBYLD2!BM$4,'[1]INTERNAL PARAMETERS-1'!$B$5:$J$44,3,FALSE)</f>
        <v>2.4317461474498871E-5</v>
      </c>
      <c r="BN42" s="50">
        <f>AEBYLD1!BN42*VLOOKUP(AEBYLD2!BN$4,'[1]INTERNAL PARAMETERS-1'!$B$5:$J$44,5,FALSE)*VLOOKUP(AEBYLD2!BN$4,'[1]INTERNAL PARAMETERS-1'!$B$5:$J$44,6,FALSE)*VLOOKUP(AEBYLD2!BN$4,'[1]INTERNAL PARAMETERS-1'!$B$5:$J$44,3,FALSE) + AEBYLD1!BN42*(1-VLOOKUP(AEBYLD2!BN$4,'[1]INTERNAL PARAMETERS-1'!$B$5:$J$44,5,FALSE))*VLOOKUP(AEBYLD2!BN$4,'[1]INTERNAL PARAMETERS-1'!$B$5:$J$44,8,FALSE)*VLOOKUP(AEBYLD2!BN$4,'[1]INTERNAL PARAMETERS-1'!$B$5:$J$44,3,FALSE)</f>
        <v>7.8153399233589049E-4</v>
      </c>
      <c r="BO42" s="50">
        <f>AEBYLD1!BO42*VLOOKUP(AEBYLD2!BO$4,'[1]INTERNAL PARAMETERS-1'!$B$5:$J$44,5,FALSE)*VLOOKUP(AEBYLD2!BO$4,'[1]INTERNAL PARAMETERS-1'!$B$5:$J$44,6,FALSE)*VLOOKUP(AEBYLD2!BO$4,'[1]INTERNAL PARAMETERS-1'!$B$5:$J$44,3,FALSE) + AEBYLD1!BO42*(1-VLOOKUP(AEBYLD2!BO$4,'[1]INTERNAL PARAMETERS-1'!$B$5:$J$44,5,FALSE))*VLOOKUP(AEBYLD2!BO$4,'[1]INTERNAL PARAMETERS-1'!$B$5:$J$44,8,FALSE)*VLOOKUP(AEBYLD2!BO$4,'[1]INTERNAL PARAMETERS-1'!$B$5:$J$44,3,FALSE)</f>
        <v>6.3956737928303376E-4</v>
      </c>
      <c r="BP42" s="50">
        <f>AEBYLD1!BP42*VLOOKUP(AEBYLD2!BP$4,'[1]INTERNAL PARAMETERS-1'!$B$5:$J$44,5,FALSE)*VLOOKUP(AEBYLD2!BP$4,'[1]INTERNAL PARAMETERS-1'!$B$5:$J$44,6,FALSE)*VLOOKUP(AEBYLD2!BP$4,'[1]INTERNAL PARAMETERS-1'!$B$5:$J$44,3,FALSE) + AEBYLD1!BP42*(1-VLOOKUP(AEBYLD2!BP$4,'[1]INTERNAL PARAMETERS-1'!$B$5:$J$44,5,FALSE))*VLOOKUP(AEBYLD2!BP$4,'[1]INTERNAL PARAMETERS-1'!$B$5:$J$44,8,FALSE)*VLOOKUP(AEBYLD2!BP$4,'[1]INTERNAL PARAMETERS-1'!$B$5:$J$44,3,FALSE)</f>
        <v>1.7519189989280906E-5</v>
      </c>
      <c r="BQ42" s="50">
        <f>AEBYLD1!BQ42*VLOOKUP(AEBYLD2!BQ$4,'[1]INTERNAL PARAMETERS-1'!$B$5:$J$44,5,FALSE)*VLOOKUP(AEBYLD2!BQ$4,'[1]INTERNAL PARAMETERS-1'!$B$5:$J$44,6,FALSE)*VLOOKUP(AEBYLD2!BQ$4,'[1]INTERNAL PARAMETERS-1'!$B$5:$J$44,3,FALSE) + AEBYLD1!BQ42*(1-VLOOKUP(AEBYLD2!BQ$4,'[1]INTERNAL PARAMETERS-1'!$B$5:$J$44,5,FALSE))*VLOOKUP(AEBYLD2!BQ$4,'[1]INTERNAL PARAMETERS-1'!$B$5:$J$44,8,FALSE)*VLOOKUP(AEBYLD2!BQ$4,'[1]INTERNAL PARAMETERS-1'!$B$5:$J$44,3,FALSE)</f>
        <v>9.6870479369758154E-4</v>
      </c>
      <c r="BR42" s="50">
        <f>AEBYLD1!BR42*VLOOKUP(AEBYLD2!BR$4,'[1]INTERNAL PARAMETERS-1'!$B$5:$J$44,5,FALSE)*VLOOKUP(AEBYLD2!BR$4,'[1]INTERNAL PARAMETERS-1'!$B$5:$J$44,6,FALSE)*VLOOKUP(AEBYLD2!BR$4,'[1]INTERNAL PARAMETERS-1'!$B$5:$J$44,3,FALSE) + AEBYLD1!BR42*(1-VLOOKUP(AEBYLD2!BR$4,'[1]INTERNAL PARAMETERS-1'!$B$5:$J$44,5,FALSE))*VLOOKUP(AEBYLD2!BR$4,'[1]INTERNAL PARAMETERS-1'!$B$5:$J$44,8,FALSE)*VLOOKUP(AEBYLD2!BR$4,'[1]INTERNAL PARAMETERS-1'!$B$5:$J$44,3,FALSE)</f>
        <v>2.3667894022927116E-5</v>
      </c>
      <c r="BS42" s="50">
        <f>AEBYLD1!BS42*VLOOKUP(AEBYLD2!BS$4,'[1]INTERNAL PARAMETERS-1'!$B$5:$J$44,5,FALSE)*VLOOKUP(AEBYLD2!BS$4,'[1]INTERNAL PARAMETERS-1'!$B$5:$J$44,6,FALSE)*VLOOKUP(AEBYLD2!BS$4,'[1]INTERNAL PARAMETERS-1'!$B$5:$J$44,3,FALSE) + AEBYLD1!BS42*(1-VLOOKUP(AEBYLD2!BS$4,'[1]INTERNAL PARAMETERS-1'!$B$5:$J$44,5,FALSE))*VLOOKUP(AEBYLD2!BS$4,'[1]INTERNAL PARAMETERS-1'!$B$5:$J$44,8,FALSE)*VLOOKUP(AEBYLD2!BS$4,'[1]INTERNAL PARAMETERS-1'!$B$5:$J$44,3,FALSE)</f>
        <v>3.7131005166055314E-6</v>
      </c>
      <c r="BT42" s="50">
        <f>AEBYLD1!BT42*VLOOKUP(AEBYLD2!BT$4,'[1]INTERNAL PARAMETERS-1'!$B$5:$J$44,5,FALSE)*VLOOKUP(AEBYLD2!BT$4,'[1]INTERNAL PARAMETERS-1'!$B$5:$J$44,6,FALSE)*VLOOKUP(AEBYLD2!BT$4,'[1]INTERNAL PARAMETERS-1'!$B$5:$J$44,3,FALSE) + AEBYLD1!BT42*(1-VLOOKUP(AEBYLD2!BT$4,'[1]INTERNAL PARAMETERS-1'!$B$5:$J$44,5,FALSE))*VLOOKUP(AEBYLD2!BT$4,'[1]INTERNAL PARAMETERS-1'!$B$5:$J$44,8,FALSE)*VLOOKUP(AEBYLD2!BT$4,'[1]INTERNAL PARAMETERS-1'!$B$5:$J$44,3,FALSE)</f>
        <v>0</v>
      </c>
      <c r="BU42" s="50">
        <f>AEBYLD1!BU42*VLOOKUP(AEBYLD2!BU$4,'[1]INTERNAL PARAMETERS-1'!$B$5:$J$44,5,FALSE)*VLOOKUP(AEBYLD2!BU$4,'[1]INTERNAL PARAMETERS-1'!$B$5:$J$44,6,FALSE)*VLOOKUP(AEBYLD2!BU$4,'[1]INTERNAL PARAMETERS-1'!$B$5:$J$44,3,FALSE) + AEBYLD1!BU42*(1-VLOOKUP(AEBYLD2!BU$4,'[1]INTERNAL PARAMETERS-1'!$B$5:$J$44,5,FALSE))*VLOOKUP(AEBYLD2!BU$4,'[1]INTERNAL PARAMETERS-1'!$B$5:$J$44,8,FALSE)*VLOOKUP(AEBYLD2!BU$4,'[1]INTERNAL PARAMETERS-1'!$B$5:$J$44,3,FALSE)</f>
        <v>0</v>
      </c>
      <c r="BV42" s="50">
        <f>AEBYLD1!BV42*VLOOKUP(AEBYLD2!BV$4,'[1]INTERNAL PARAMETERS-1'!$B$5:$J$44,5,FALSE)*VLOOKUP(AEBYLD2!BV$4,'[1]INTERNAL PARAMETERS-1'!$B$5:$J$44,6,FALSE)*VLOOKUP(AEBYLD2!BV$4,'[1]INTERNAL PARAMETERS-1'!$B$5:$J$44,3,FALSE) + AEBYLD1!BV42*(1-VLOOKUP(AEBYLD2!BV$4,'[1]INTERNAL PARAMETERS-1'!$B$5:$J$44,5,FALSE))*VLOOKUP(AEBYLD2!BV$4,'[1]INTERNAL PARAMETERS-1'!$B$5:$J$44,8,FALSE)*VLOOKUP(AEBYLD2!BV$4,'[1]INTERNAL PARAMETERS-1'!$B$5:$J$44,3,FALSE)</f>
        <v>0</v>
      </c>
      <c r="BW42" s="50">
        <f>AEBYLD1!BW42*VLOOKUP(AEBYLD2!BW$4,'[1]INTERNAL PARAMETERS-1'!$B$5:$J$44,5,FALSE)*VLOOKUP(AEBYLD2!BW$4,'[1]INTERNAL PARAMETERS-1'!$B$5:$J$44,6,FALSE)*VLOOKUP(AEBYLD2!BW$4,'[1]INTERNAL PARAMETERS-1'!$B$5:$J$44,3,FALSE) + AEBYLD1!BW42*(1-VLOOKUP(AEBYLD2!BW$4,'[1]INTERNAL PARAMETERS-1'!$B$5:$J$44,5,FALSE))*VLOOKUP(AEBYLD2!BW$4,'[1]INTERNAL PARAMETERS-1'!$B$5:$J$44,8,FALSE)*VLOOKUP(AEBYLD2!BW$4,'[1]INTERNAL PARAMETERS-1'!$B$5:$J$44,3,FALSE)</f>
        <v>0</v>
      </c>
      <c r="BX42" s="50">
        <f>AEBYLD1!BX42*VLOOKUP(AEBYLD2!BX$4,'[1]INTERNAL PARAMETERS-1'!$B$5:$J$44,5,FALSE)*VLOOKUP(AEBYLD2!BX$4,'[1]INTERNAL PARAMETERS-1'!$B$5:$J$44,6,FALSE)*VLOOKUP(AEBYLD2!BX$4,'[1]INTERNAL PARAMETERS-1'!$B$5:$J$44,3,FALSE) + AEBYLD1!BX42*(1-VLOOKUP(AEBYLD2!BX$4,'[1]INTERNAL PARAMETERS-1'!$B$5:$J$44,5,FALSE))*VLOOKUP(AEBYLD2!BX$4,'[1]INTERNAL PARAMETERS-1'!$B$5:$J$44,8,FALSE)*VLOOKUP(AEBYLD2!BX$4,'[1]INTERNAL PARAMETERS-1'!$B$5:$J$44,3,FALSE)</f>
        <v>0</v>
      </c>
      <c r="BY42" s="50">
        <f>AEBYLD1!BY42*VLOOKUP(AEBYLD2!BY$4,'[1]INTERNAL PARAMETERS-1'!$B$5:$J$44,5,FALSE)*VLOOKUP(AEBYLD2!BY$4,'[1]INTERNAL PARAMETERS-1'!$B$5:$J$44,6,FALSE)*VLOOKUP(AEBYLD2!BY$4,'[1]INTERNAL PARAMETERS-1'!$B$5:$J$44,3,FALSE) + AEBYLD1!BY42*(1-VLOOKUP(AEBYLD2!BY$4,'[1]INTERNAL PARAMETERS-1'!$B$5:$J$44,5,FALSE))*VLOOKUP(AEBYLD2!BY$4,'[1]INTERNAL PARAMETERS-1'!$B$5:$J$44,8,FALSE)*VLOOKUP(AEBYLD2!BY$4,'[1]INTERNAL PARAMETERS-1'!$B$5:$J$44,3,FALSE)</f>
        <v>0</v>
      </c>
      <c r="BZ42" s="50">
        <f>AEBYLD1!BZ42*VLOOKUP(AEBYLD2!BZ$4,'[1]INTERNAL PARAMETERS-1'!$B$5:$J$44,5,FALSE)*VLOOKUP(AEBYLD2!BZ$4,'[1]INTERNAL PARAMETERS-1'!$B$5:$J$44,6,FALSE)*VLOOKUP(AEBYLD2!BZ$4,'[1]INTERNAL PARAMETERS-1'!$B$5:$J$44,3,FALSE) + AEBYLD1!BZ42*(1-VLOOKUP(AEBYLD2!BZ$4,'[1]INTERNAL PARAMETERS-1'!$B$5:$J$44,5,FALSE))*VLOOKUP(AEBYLD2!BZ$4,'[1]INTERNAL PARAMETERS-1'!$B$5:$J$44,8,FALSE)*VLOOKUP(AEBYLD2!BZ$4,'[1]INTERNAL PARAMETERS-1'!$B$5:$J$44,3,FALSE)</f>
        <v>1.3850355399193343E-6</v>
      </c>
      <c r="CA42" s="50">
        <f>AEBYLD1!CA42*VLOOKUP(AEBYLD2!CA$4,'[1]INTERNAL PARAMETERS-1'!$B$5:$J$44,5,FALSE)*VLOOKUP(AEBYLD2!CA$4,'[1]INTERNAL PARAMETERS-1'!$B$5:$J$44,6,FALSE)*VLOOKUP(AEBYLD2!CA$4,'[1]INTERNAL PARAMETERS-1'!$B$5:$J$44,3,FALSE) + AEBYLD1!CA42*(1-VLOOKUP(AEBYLD2!CA$4,'[1]INTERNAL PARAMETERS-1'!$B$5:$J$44,5,FALSE))*VLOOKUP(AEBYLD2!CA$4,'[1]INTERNAL PARAMETERS-1'!$B$5:$J$44,8,FALSE)*VLOOKUP(AEBYLD2!CA$4,'[1]INTERNAL PARAMETERS-1'!$B$5:$J$44,3,FALSE)</f>
        <v>0</v>
      </c>
      <c r="CB42" s="50">
        <f>AEBYLD1!CB42*VLOOKUP(AEBYLD2!CB$4,'[1]INTERNAL PARAMETERS-1'!$B$5:$J$44,5,FALSE)*VLOOKUP(AEBYLD2!CB$4,'[1]INTERNAL PARAMETERS-1'!$B$5:$J$44,6,FALSE)*VLOOKUP(AEBYLD2!CB$4,'[1]INTERNAL PARAMETERS-1'!$B$5:$J$44,3,FALSE) + AEBYLD1!CB42*(1-VLOOKUP(AEBYLD2!CB$4,'[1]INTERNAL PARAMETERS-1'!$B$5:$J$44,5,FALSE))*VLOOKUP(AEBYLD2!CB$4,'[1]INTERNAL PARAMETERS-1'!$B$5:$J$44,8,FALSE)*VLOOKUP(AEBYLD2!CB$4,'[1]INTERNAL PARAMETERS-1'!$B$5:$J$44,3,FALSE)</f>
        <v>0</v>
      </c>
      <c r="CC42" s="50">
        <f>AEBYLD1!CC42*VLOOKUP(AEBYLD2!CC$4,'[1]INTERNAL PARAMETERS-1'!$B$5:$J$44,5,FALSE)*VLOOKUP(AEBYLD2!CC$4,'[1]INTERNAL PARAMETERS-1'!$B$5:$J$44,6,FALSE)*VLOOKUP(AEBYLD2!CC$4,'[1]INTERNAL PARAMETERS-1'!$B$5:$J$44,3,FALSE) + AEBYLD1!CC42*(1-VLOOKUP(AEBYLD2!CC$4,'[1]INTERNAL PARAMETERS-1'!$B$5:$J$44,5,FALSE))*VLOOKUP(AEBYLD2!CC$4,'[1]INTERNAL PARAMETERS-1'!$B$5:$J$44,8,FALSE)*VLOOKUP(AEBYLD2!CC$4,'[1]INTERNAL PARAMETERS-1'!$B$5:$J$44,3,FALSE)</f>
        <v>3.0778567553762988E-6</v>
      </c>
      <c r="CD42" s="50">
        <f>AEBYLD1!CD42*VLOOKUP(AEBYLD2!CD$4,'[1]INTERNAL PARAMETERS-1'!$B$5:$J$44,5,FALSE)*VLOOKUP(AEBYLD2!CD$4,'[1]INTERNAL PARAMETERS-1'!$B$5:$J$44,6,FALSE)*VLOOKUP(AEBYLD2!CD$4,'[1]INTERNAL PARAMETERS-1'!$B$5:$J$44,3,FALSE) + AEBYLD1!CD42*(1-VLOOKUP(AEBYLD2!CD$4,'[1]INTERNAL PARAMETERS-1'!$B$5:$J$44,5,FALSE))*VLOOKUP(AEBYLD2!CD$4,'[1]INTERNAL PARAMETERS-1'!$B$5:$J$44,8,FALSE)*VLOOKUP(AEBYLD2!CD$4,'[1]INTERNAL PARAMETERS-1'!$B$5:$J$44,3,FALSE)</f>
        <v>3.28422974211397E-5</v>
      </c>
      <c r="CE42" s="50">
        <f>AEBYLD1!CE42*VLOOKUP(AEBYLD2!CE$4,'[1]INTERNAL PARAMETERS-1'!$B$5:$J$44,5,FALSE)*VLOOKUP(AEBYLD2!CE$4,'[1]INTERNAL PARAMETERS-1'!$B$5:$J$44,6,FALSE)*VLOOKUP(AEBYLD2!CE$4,'[1]INTERNAL PARAMETERS-1'!$B$5:$J$44,3,FALSE) + AEBYLD1!CE42*(1-VLOOKUP(AEBYLD2!CE$4,'[1]INTERNAL PARAMETERS-1'!$B$5:$J$44,5,FALSE))*VLOOKUP(AEBYLD2!CE$4,'[1]INTERNAL PARAMETERS-1'!$B$5:$J$44,8,FALSE)*VLOOKUP(AEBYLD2!CE$4,'[1]INTERNAL PARAMETERS-1'!$B$5:$J$44,3,FALSE)</f>
        <v>3.9177123251171924E-5</v>
      </c>
      <c r="CF42" s="50">
        <f>AEBYLD1!CF42*VLOOKUP(AEBYLD2!CF$4,'[1]INTERNAL PARAMETERS-1'!$B$5:$J$44,5,FALSE)*VLOOKUP(AEBYLD2!CF$4,'[1]INTERNAL PARAMETERS-1'!$B$5:$J$44,6,FALSE)*VLOOKUP(AEBYLD2!CF$4,'[1]INTERNAL PARAMETERS-1'!$B$5:$J$44,3,FALSE) + AEBYLD1!CF42*(1-VLOOKUP(AEBYLD2!CF$4,'[1]INTERNAL PARAMETERS-1'!$B$5:$J$44,5,FALSE))*VLOOKUP(AEBYLD2!CF$4,'[1]INTERNAL PARAMETERS-1'!$B$5:$J$44,8,FALSE)*VLOOKUP(AEBYLD2!CF$4,'[1]INTERNAL PARAMETERS-1'!$B$5:$J$44,3,FALSE)</f>
        <v>2.4441778797079928E-5</v>
      </c>
      <c r="CG42" s="50">
        <f>AEBYLD1!CG42*VLOOKUP(AEBYLD2!CG$4,'[1]INTERNAL PARAMETERS-1'!$B$5:$J$44,5,FALSE)*VLOOKUP(AEBYLD2!CG$4,'[1]INTERNAL PARAMETERS-1'!$B$5:$J$44,6,FALSE)*VLOOKUP(AEBYLD2!CG$4,'[1]INTERNAL PARAMETERS-1'!$B$5:$J$44,3,FALSE) + AEBYLD1!CG42*(1-VLOOKUP(AEBYLD2!CG$4,'[1]INTERNAL PARAMETERS-1'!$B$5:$J$44,5,FALSE))*VLOOKUP(AEBYLD2!CG$4,'[1]INTERNAL PARAMETERS-1'!$B$5:$J$44,8,FALSE)*VLOOKUP(AEBYLD2!CG$4,'[1]INTERNAL PARAMETERS-1'!$B$5:$J$44,3,FALSE)</f>
        <v>4.6294988554669937E-7</v>
      </c>
      <c r="CH42" s="49">
        <f>AEBYLD1!CH42*VLOOKUP(AEBYLD2!CH$4,'[1]INTERNAL PARAMETERS-1'!$B$5:$J$44,5,FALSE)*VLOOKUP(AEBYLD2!CH$4,'[1]INTERNAL PARAMETERS-1'!$B$5:$J$44,6,FALSE)*VLOOKUP(AEBYLD2!CH$4,'[1]INTERNAL PARAMETERS-1'!$B$5:$J$44,3,FALSE) + AEBYLD1!CH42*(1-VLOOKUP(AEBYLD2!CH$4,'[1]INTERNAL PARAMETERS-1'!$B$5:$J$44,5,FALSE))*VLOOKUP(AEBYLD2!CH$4,'[1]INTERNAL PARAMETERS-1'!$B$5:$J$44,8,FALSE)*VLOOKUP(AEBYLD2!CH$4,'[1]INTERNAL PARAMETERS-1'!$B$5:$J$44,3,FALSE)</f>
        <v>0</v>
      </c>
      <c r="CJ42" s="51">
        <f t="shared" si="0"/>
        <v>0.73241091154690274</v>
      </c>
      <c r="CK42" s="49">
        <f t="shared" si="1"/>
        <v>1.5987354660835128E-2</v>
      </c>
    </row>
    <row r="43" spans="2:89" x14ac:dyDescent="0.4">
      <c r="B43" s="64" t="s">
        <v>4</v>
      </c>
      <c r="C43" s="63" t="s">
        <v>89</v>
      </c>
      <c r="D43" s="63" t="s">
        <v>86</v>
      </c>
      <c r="E43" s="147">
        <f>AEB!AF43</f>
        <v>3.0334230052733475</v>
      </c>
      <c r="F43" s="65">
        <f>'[1]INTERNAL PARAMETERS-1'!M7</f>
        <v>73.784999999999997</v>
      </c>
      <c r="G43" s="51">
        <f>AEBYLD1!G43*VLOOKUP(AEBYLD2!G$4,'[1]INTERNAL PARAMETERS-1'!$B$5:$J$44,5,FALSE)*VLOOKUP(AEBYLD2!G$4,'[1]INTERNAL PARAMETERS-1'!$B$5:$J$44,7,FALSE)*AEBYLD2!$F43 + AEBYLD1!G43*(1-VLOOKUP(AEBYLD2!G$4,'[1]INTERNAL PARAMETERS-1'!$B$5:$J$44,5,FALSE))*VLOOKUP(AEBYLD2!G$4,'[1]INTERNAL PARAMETERS-1'!$B$5:$J$44,9,FALSE)*AEBYLD2!$F43</f>
        <v>8.0970377605057903E-2</v>
      </c>
      <c r="H43" s="50">
        <f>AEBYLD1!H43*VLOOKUP(AEBYLD2!H$4,'[1]INTERNAL PARAMETERS-1'!$B$5:$J$44,5,FALSE)*VLOOKUP(AEBYLD2!H$4,'[1]INTERNAL PARAMETERS-1'!$B$5:$J$44,7,FALSE)*AEBYLD2!$F43 + AEBYLD1!H43*(1-VLOOKUP(AEBYLD2!H$4,'[1]INTERNAL PARAMETERS-1'!$B$5:$J$44,5,FALSE))*VLOOKUP(AEBYLD2!H$4,'[1]INTERNAL PARAMETERS-1'!$B$5:$J$44,9,FALSE)*AEBYLD2!$F43</f>
        <v>6.6118548366516899E-2</v>
      </c>
      <c r="I43" s="50">
        <f>AEBYLD1!I43*VLOOKUP(AEBYLD2!I$4,'[1]INTERNAL PARAMETERS-1'!$B$5:$J$44,5,FALSE)*VLOOKUP(AEBYLD2!I$4,'[1]INTERNAL PARAMETERS-1'!$B$5:$J$44,7,FALSE)*AEBYLD2!$F43 + AEBYLD1!I43*(1-VLOOKUP(AEBYLD2!I$4,'[1]INTERNAL PARAMETERS-1'!$B$5:$J$44,5,FALSE))*VLOOKUP(AEBYLD2!I$4,'[1]INTERNAL PARAMETERS-1'!$B$5:$J$44,9,FALSE)*AEBYLD2!$F43</f>
        <v>0.49137242723935781</v>
      </c>
      <c r="J43" s="50">
        <f>AEBYLD1!J43*VLOOKUP(AEBYLD2!J$4,'[1]INTERNAL PARAMETERS-1'!$B$5:$J$44,5,FALSE)*VLOOKUP(AEBYLD2!J$4,'[1]INTERNAL PARAMETERS-1'!$B$5:$J$44,7,FALSE)*AEBYLD2!$F43 + AEBYLD1!J43*(1-VLOOKUP(AEBYLD2!J$4,'[1]INTERNAL PARAMETERS-1'!$B$5:$J$44,5,FALSE))*VLOOKUP(AEBYLD2!J$4,'[1]INTERNAL PARAMETERS-1'!$B$5:$J$44,9,FALSE)*AEBYLD2!$F43</f>
        <v>0</v>
      </c>
      <c r="K43" s="50">
        <f>AEBYLD1!K43*VLOOKUP(AEBYLD2!K$4,'[1]INTERNAL PARAMETERS-1'!$B$5:$J$44,5,FALSE)*VLOOKUP(AEBYLD2!K$4,'[1]INTERNAL PARAMETERS-1'!$B$5:$J$44,7,FALSE)*AEBYLD2!$F43 + AEBYLD1!K43*(1-VLOOKUP(AEBYLD2!K$4,'[1]INTERNAL PARAMETERS-1'!$B$5:$J$44,5,FALSE))*VLOOKUP(AEBYLD2!K$4,'[1]INTERNAL PARAMETERS-1'!$B$5:$J$44,9,FALSE)*AEBYLD2!$F43</f>
        <v>0</v>
      </c>
      <c r="L43" s="50">
        <f>AEBYLD1!L43*VLOOKUP(AEBYLD2!L$4,'[1]INTERNAL PARAMETERS-1'!$B$5:$J$44,5,FALSE)*VLOOKUP(AEBYLD2!L$4,'[1]INTERNAL PARAMETERS-1'!$B$5:$J$44,7,FALSE)*AEBYLD2!$F43 + AEBYLD1!L43*(1-VLOOKUP(AEBYLD2!L$4,'[1]INTERNAL PARAMETERS-1'!$B$5:$J$44,5,FALSE))*VLOOKUP(AEBYLD2!L$4,'[1]INTERNAL PARAMETERS-1'!$B$5:$J$44,9,FALSE)*AEBYLD2!$F43</f>
        <v>0</v>
      </c>
      <c r="M43" s="50">
        <f>AEBYLD1!M43*VLOOKUP(AEBYLD2!M$4,'[1]INTERNAL PARAMETERS-1'!$B$5:$J$44,5,FALSE)*VLOOKUP(AEBYLD2!M$4,'[1]INTERNAL PARAMETERS-1'!$B$5:$J$44,7,FALSE)*AEBYLD2!$F43 + AEBYLD1!M43*(1-VLOOKUP(AEBYLD2!M$4,'[1]INTERNAL PARAMETERS-1'!$B$5:$J$44,5,FALSE))*VLOOKUP(AEBYLD2!M$4,'[1]INTERNAL PARAMETERS-1'!$B$5:$J$44,9,FALSE)*AEBYLD2!$F43</f>
        <v>5.7304137069273823E-3</v>
      </c>
      <c r="N43" s="50">
        <f>AEBYLD1!N43*VLOOKUP(AEBYLD2!N$4,'[1]INTERNAL PARAMETERS-1'!$B$5:$J$44,5,FALSE)*VLOOKUP(AEBYLD2!N$4,'[1]INTERNAL PARAMETERS-1'!$B$5:$J$44,7,FALSE)*AEBYLD2!$F43 + AEBYLD1!N43*(1-VLOOKUP(AEBYLD2!N$4,'[1]INTERNAL PARAMETERS-1'!$B$5:$J$44,5,FALSE))*VLOOKUP(AEBYLD2!N$4,'[1]INTERNAL PARAMETERS-1'!$B$5:$J$44,9,FALSE)*AEBYLD2!$F43</f>
        <v>3.1873805640012312E-3</v>
      </c>
      <c r="O43" s="50">
        <f>AEBYLD1!O43*VLOOKUP(AEBYLD2!O$4,'[1]INTERNAL PARAMETERS-1'!$B$5:$J$44,5,FALSE)*VLOOKUP(AEBYLD2!O$4,'[1]INTERNAL PARAMETERS-1'!$B$5:$J$44,7,FALSE)*AEBYLD2!$F43 + AEBYLD1!O43*(1-VLOOKUP(AEBYLD2!O$4,'[1]INTERNAL PARAMETERS-1'!$B$5:$J$44,5,FALSE))*VLOOKUP(AEBYLD2!O$4,'[1]INTERNAL PARAMETERS-1'!$B$5:$J$44,9,FALSE)*AEBYLD2!$F43</f>
        <v>0</v>
      </c>
      <c r="P43" s="50">
        <f>AEBYLD1!P43*VLOOKUP(AEBYLD2!P$4,'[1]INTERNAL PARAMETERS-1'!$B$5:$J$44,5,FALSE)*VLOOKUP(AEBYLD2!P$4,'[1]INTERNAL PARAMETERS-1'!$B$5:$J$44,7,FALSE)*AEBYLD2!$F43 + AEBYLD1!P43*(1-VLOOKUP(AEBYLD2!P$4,'[1]INTERNAL PARAMETERS-1'!$B$5:$J$44,5,FALSE))*VLOOKUP(AEBYLD2!P$4,'[1]INTERNAL PARAMETERS-1'!$B$5:$J$44,9,FALSE)*AEBYLD2!$F43</f>
        <v>0</v>
      </c>
      <c r="Q43" s="50">
        <f>AEBYLD1!Q43*VLOOKUP(AEBYLD2!Q$4,'[1]INTERNAL PARAMETERS-1'!$B$5:$J$44,5,FALSE)*VLOOKUP(AEBYLD2!Q$4,'[1]INTERNAL PARAMETERS-1'!$B$5:$J$44,7,FALSE)*AEBYLD2!$F43 + AEBYLD1!Q43*(1-VLOOKUP(AEBYLD2!Q$4,'[1]INTERNAL PARAMETERS-1'!$B$5:$J$44,5,FALSE))*VLOOKUP(AEBYLD2!Q$4,'[1]INTERNAL PARAMETERS-1'!$B$5:$J$44,9,FALSE)*AEBYLD2!$F43</f>
        <v>0</v>
      </c>
      <c r="R43" s="50">
        <f>AEBYLD1!R43*VLOOKUP(AEBYLD2!R$4,'[1]INTERNAL PARAMETERS-1'!$B$5:$J$44,5,FALSE)*VLOOKUP(AEBYLD2!R$4,'[1]INTERNAL PARAMETERS-1'!$B$5:$J$44,7,FALSE)*AEBYLD2!$F43 + AEBYLD1!R43*(1-VLOOKUP(AEBYLD2!R$4,'[1]INTERNAL PARAMETERS-1'!$B$5:$J$44,5,FALSE))*VLOOKUP(AEBYLD2!R$4,'[1]INTERNAL PARAMETERS-1'!$B$5:$J$44,9,FALSE)*AEBYLD2!$F43</f>
        <v>1.6494720997463947E-3</v>
      </c>
      <c r="S43" s="50">
        <f>AEBYLD1!S43*VLOOKUP(AEBYLD2!S$4,'[1]INTERNAL PARAMETERS-1'!$B$5:$J$44,5,FALSE)*VLOOKUP(AEBYLD2!S$4,'[1]INTERNAL PARAMETERS-1'!$B$5:$J$44,7,FALSE)*AEBYLD2!$F43 + AEBYLD1!S43*(1-VLOOKUP(AEBYLD2!S$4,'[1]INTERNAL PARAMETERS-1'!$B$5:$J$44,5,FALSE))*VLOOKUP(AEBYLD2!S$4,'[1]INTERNAL PARAMETERS-1'!$B$5:$J$44,9,FALSE)*AEBYLD2!$F43</f>
        <v>0.16313741928560652</v>
      </c>
      <c r="T43" s="50">
        <f>AEBYLD1!T43*VLOOKUP(AEBYLD2!T$4,'[1]INTERNAL PARAMETERS-1'!$B$5:$J$44,5,FALSE)*VLOOKUP(AEBYLD2!T$4,'[1]INTERNAL PARAMETERS-1'!$B$5:$J$44,7,FALSE)*AEBYLD2!$F43 + AEBYLD1!T43*(1-VLOOKUP(AEBYLD2!T$4,'[1]INTERNAL PARAMETERS-1'!$B$5:$J$44,5,FALSE))*VLOOKUP(AEBYLD2!T$4,'[1]INTERNAL PARAMETERS-1'!$B$5:$J$44,9,FALSE)*AEBYLD2!$F43</f>
        <v>1.5464472398471785E-2</v>
      </c>
      <c r="U43" s="50">
        <f>AEBYLD1!U43*VLOOKUP(AEBYLD2!U$4,'[1]INTERNAL PARAMETERS-1'!$B$5:$J$44,5,FALSE)*VLOOKUP(AEBYLD2!U$4,'[1]INTERNAL PARAMETERS-1'!$B$5:$J$44,7,FALSE)*AEBYLD2!$F43 + AEBYLD1!U43*(1-VLOOKUP(AEBYLD2!U$4,'[1]INTERNAL PARAMETERS-1'!$B$5:$J$44,5,FALSE))*VLOOKUP(AEBYLD2!U$4,'[1]INTERNAL PARAMETERS-1'!$B$5:$J$44,9,FALSE)*AEBYLD2!$F43</f>
        <v>7.3781198580650329E-3</v>
      </c>
      <c r="V43" s="50">
        <f>AEBYLD1!V43*VLOOKUP(AEBYLD2!V$4,'[1]INTERNAL PARAMETERS-1'!$B$5:$J$44,5,FALSE)*VLOOKUP(AEBYLD2!V$4,'[1]INTERNAL PARAMETERS-1'!$B$5:$J$44,7,FALSE)*AEBYLD2!$F43 + AEBYLD1!V43*(1-VLOOKUP(AEBYLD2!V$4,'[1]INTERNAL PARAMETERS-1'!$B$5:$J$44,5,FALSE))*VLOOKUP(AEBYLD2!V$4,'[1]INTERNAL PARAMETERS-1'!$B$5:$J$44,9,FALSE)*AEBYLD2!$F43</f>
        <v>9.8451366352132738E-2</v>
      </c>
      <c r="W43" s="50">
        <f>AEBYLD1!W43*VLOOKUP(AEBYLD2!W$4,'[1]INTERNAL PARAMETERS-1'!$B$5:$J$44,5,FALSE)*VLOOKUP(AEBYLD2!W$4,'[1]INTERNAL PARAMETERS-1'!$B$5:$J$44,7,FALSE)*AEBYLD2!$F43 + AEBYLD1!W43*(1-VLOOKUP(AEBYLD2!W$4,'[1]INTERNAL PARAMETERS-1'!$B$5:$J$44,5,FALSE))*VLOOKUP(AEBYLD2!W$4,'[1]INTERNAL PARAMETERS-1'!$B$5:$J$44,9,FALSE)*AEBYLD2!$F43</f>
        <v>0</v>
      </c>
      <c r="X43" s="50">
        <f>AEBYLD1!X43*VLOOKUP(AEBYLD2!X$4,'[1]INTERNAL PARAMETERS-1'!$B$5:$J$44,5,FALSE)*VLOOKUP(AEBYLD2!X$4,'[1]INTERNAL PARAMETERS-1'!$B$5:$J$44,7,FALSE)*AEBYLD2!$F43 + AEBYLD1!X43*(1-VLOOKUP(AEBYLD2!X$4,'[1]INTERNAL PARAMETERS-1'!$B$5:$J$44,5,FALSE))*VLOOKUP(AEBYLD2!X$4,'[1]INTERNAL PARAMETERS-1'!$B$5:$J$44,9,FALSE)*AEBYLD2!$F43</f>
        <v>0</v>
      </c>
      <c r="Y43" s="50">
        <f>AEBYLD1!Y43*VLOOKUP(AEBYLD2!Y$4,'[1]INTERNAL PARAMETERS-1'!$B$5:$J$44,5,FALSE)*VLOOKUP(AEBYLD2!Y$4,'[1]INTERNAL PARAMETERS-1'!$B$5:$J$44,7,FALSE)*AEBYLD2!$F43 + AEBYLD1!Y43*(1-VLOOKUP(AEBYLD2!Y$4,'[1]INTERNAL PARAMETERS-1'!$B$5:$J$44,5,FALSE))*VLOOKUP(AEBYLD2!Y$4,'[1]INTERNAL PARAMETERS-1'!$B$5:$J$44,9,FALSE)*AEBYLD2!$F43</f>
        <v>0</v>
      </c>
      <c r="Z43" s="50">
        <f>AEBYLD1!Z43*VLOOKUP(AEBYLD2!Z$4,'[1]INTERNAL PARAMETERS-1'!$B$5:$J$44,5,FALSE)*VLOOKUP(AEBYLD2!Z$4,'[1]INTERNAL PARAMETERS-1'!$B$5:$J$44,7,FALSE)*AEBYLD2!$F43 + AEBYLD1!Z43*(1-VLOOKUP(AEBYLD2!Z$4,'[1]INTERNAL PARAMETERS-1'!$B$5:$J$44,5,FALSE))*VLOOKUP(AEBYLD2!Z$4,'[1]INTERNAL PARAMETERS-1'!$B$5:$J$44,9,FALSE)*AEBYLD2!$F43</f>
        <v>0</v>
      </c>
      <c r="AA43" s="50">
        <f>AEBYLD1!AA43*VLOOKUP(AEBYLD2!AA$4,'[1]INTERNAL PARAMETERS-1'!$B$5:$J$44,5,FALSE)*VLOOKUP(AEBYLD2!AA$4,'[1]INTERNAL PARAMETERS-1'!$B$5:$J$44,7,FALSE)*AEBYLD2!$F43 + AEBYLD1!AA43*(1-VLOOKUP(AEBYLD2!AA$4,'[1]INTERNAL PARAMETERS-1'!$B$5:$J$44,5,FALSE))*VLOOKUP(AEBYLD2!AA$4,'[1]INTERNAL PARAMETERS-1'!$B$5:$J$44,9,FALSE)*AEBYLD2!$F43</f>
        <v>0</v>
      </c>
      <c r="AB43" s="50">
        <f>AEBYLD1!AB43*VLOOKUP(AEBYLD2!AB$4,'[1]INTERNAL PARAMETERS-1'!$B$5:$J$44,5,FALSE)*VLOOKUP(AEBYLD2!AB$4,'[1]INTERNAL PARAMETERS-1'!$B$5:$J$44,7,FALSE)*AEBYLD2!$F43 + AEBYLD1!AB43*(1-VLOOKUP(AEBYLD2!AB$4,'[1]INTERNAL PARAMETERS-1'!$B$5:$J$44,5,FALSE))*VLOOKUP(AEBYLD2!AB$4,'[1]INTERNAL PARAMETERS-1'!$B$5:$J$44,9,FALSE)*AEBYLD2!$F43</f>
        <v>0</v>
      </c>
      <c r="AC43" s="50">
        <f>AEBYLD1!AC43*VLOOKUP(AEBYLD2!AC$4,'[1]INTERNAL PARAMETERS-1'!$B$5:$J$44,5,FALSE)*VLOOKUP(AEBYLD2!AC$4,'[1]INTERNAL PARAMETERS-1'!$B$5:$J$44,7,FALSE)*AEBYLD2!$F43 + AEBYLD1!AC43*(1-VLOOKUP(AEBYLD2!AC$4,'[1]INTERNAL PARAMETERS-1'!$B$5:$J$44,5,FALSE))*VLOOKUP(AEBYLD2!AC$4,'[1]INTERNAL PARAMETERS-1'!$B$5:$J$44,9,FALSE)*AEBYLD2!$F43</f>
        <v>0</v>
      </c>
      <c r="AD43" s="50">
        <f>AEBYLD1!AD43*VLOOKUP(AEBYLD2!AD$4,'[1]INTERNAL PARAMETERS-1'!$B$5:$J$44,5,FALSE)*VLOOKUP(AEBYLD2!AD$4,'[1]INTERNAL PARAMETERS-1'!$B$5:$J$44,7,FALSE)*AEBYLD2!$F43 + AEBYLD1!AD43*(1-VLOOKUP(AEBYLD2!AD$4,'[1]INTERNAL PARAMETERS-1'!$B$5:$J$44,5,FALSE))*VLOOKUP(AEBYLD2!AD$4,'[1]INTERNAL PARAMETERS-1'!$B$5:$J$44,9,FALSE)*AEBYLD2!$F43</f>
        <v>0</v>
      </c>
      <c r="AE43" s="50">
        <f>AEBYLD1!AE43*VLOOKUP(AEBYLD2!AE$4,'[1]INTERNAL PARAMETERS-1'!$B$5:$J$44,5,FALSE)*VLOOKUP(AEBYLD2!AE$4,'[1]INTERNAL PARAMETERS-1'!$B$5:$J$44,7,FALSE)*AEBYLD2!$F43 + AEBYLD1!AE43*(1-VLOOKUP(AEBYLD2!AE$4,'[1]INTERNAL PARAMETERS-1'!$B$5:$J$44,5,FALSE))*VLOOKUP(AEBYLD2!AE$4,'[1]INTERNAL PARAMETERS-1'!$B$5:$J$44,9,FALSE)*AEBYLD2!$F43</f>
        <v>0</v>
      </c>
      <c r="AF43" s="50">
        <f>AEBYLD1!AF43*VLOOKUP(AEBYLD2!AF$4,'[1]INTERNAL PARAMETERS-1'!$B$5:$J$44,5,FALSE)*VLOOKUP(AEBYLD2!AF$4,'[1]INTERNAL PARAMETERS-1'!$B$5:$J$44,7,FALSE)*AEBYLD2!$F43 + AEBYLD1!AF43*(1-VLOOKUP(AEBYLD2!AF$4,'[1]INTERNAL PARAMETERS-1'!$B$5:$J$44,5,FALSE))*VLOOKUP(AEBYLD2!AF$4,'[1]INTERNAL PARAMETERS-1'!$B$5:$J$44,9,FALSE)*AEBYLD2!$F43</f>
        <v>6.7038900797335003E-4</v>
      </c>
      <c r="AG43" s="50">
        <f>AEBYLD1!AG43*VLOOKUP(AEBYLD2!AG$4,'[1]INTERNAL PARAMETERS-1'!$B$5:$J$44,5,FALSE)*VLOOKUP(AEBYLD2!AG$4,'[1]INTERNAL PARAMETERS-1'!$B$5:$J$44,7,FALSE)*AEBYLD2!$F43 + AEBYLD1!AG43*(1-VLOOKUP(AEBYLD2!AG$4,'[1]INTERNAL PARAMETERS-1'!$B$5:$J$44,5,FALSE))*VLOOKUP(AEBYLD2!AG$4,'[1]INTERNAL PARAMETERS-1'!$B$5:$J$44,9,FALSE)*AEBYLD2!$F43</f>
        <v>0</v>
      </c>
      <c r="AH43" s="50">
        <f>AEBYLD1!AH43*VLOOKUP(AEBYLD2!AH$4,'[1]INTERNAL PARAMETERS-1'!$B$5:$J$44,5,FALSE)*VLOOKUP(AEBYLD2!AH$4,'[1]INTERNAL PARAMETERS-1'!$B$5:$J$44,7,FALSE)*AEBYLD2!$F43 + AEBYLD1!AH43*(1-VLOOKUP(AEBYLD2!AH$4,'[1]INTERNAL PARAMETERS-1'!$B$5:$J$44,5,FALSE))*VLOOKUP(AEBYLD2!AH$4,'[1]INTERNAL PARAMETERS-1'!$B$5:$J$44,9,FALSE)*AEBYLD2!$F43</f>
        <v>3.7792195511585254E-4</v>
      </c>
      <c r="AI43" s="50">
        <f>AEBYLD1!AI43*VLOOKUP(AEBYLD2!AI$4,'[1]INTERNAL PARAMETERS-1'!$B$5:$J$44,5,FALSE)*VLOOKUP(AEBYLD2!AI$4,'[1]INTERNAL PARAMETERS-1'!$B$5:$J$44,7,FALSE)*AEBYLD2!$F43 + AEBYLD1!AI43*(1-VLOOKUP(AEBYLD2!AI$4,'[1]INTERNAL PARAMETERS-1'!$B$5:$J$44,5,FALSE))*VLOOKUP(AEBYLD2!AI$4,'[1]INTERNAL PARAMETERS-1'!$B$5:$J$44,9,FALSE)*AEBYLD2!$F43</f>
        <v>9.4508466418518667E-4</v>
      </c>
      <c r="AJ43" s="50">
        <f>AEBYLD1!AJ43*VLOOKUP(AEBYLD2!AJ$4,'[1]INTERNAL PARAMETERS-1'!$B$5:$J$44,5,FALSE)*VLOOKUP(AEBYLD2!AJ$4,'[1]INTERNAL PARAMETERS-1'!$B$5:$J$44,7,FALSE)*AEBYLD2!$F43 + AEBYLD1!AJ43*(1-VLOOKUP(AEBYLD2!AJ$4,'[1]INTERNAL PARAMETERS-1'!$B$5:$J$44,5,FALSE))*VLOOKUP(AEBYLD2!AJ$4,'[1]INTERNAL PARAMETERS-1'!$B$5:$J$44,9,FALSE)*AEBYLD2!$F43</f>
        <v>6.7038900797335003E-4</v>
      </c>
      <c r="AK43" s="50">
        <f>AEBYLD1!AK43*VLOOKUP(AEBYLD2!AK$4,'[1]INTERNAL PARAMETERS-1'!$B$5:$J$44,5,FALSE)*VLOOKUP(AEBYLD2!AK$4,'[1]INTERNAL PARAMETERS-1'!$B$5:$J$44,7,FALSE)*AEBYLD2!$F43 + AEBYLD1!AK43*(1-VLOOKUP(AEBYLD2!AK$4,'[1]INTERNAL PARAMETERS-1'!$B$5:$J$44,5,FALSE))*VLOOKUP(AEBYLD2!AK$4,'[1]INTERNAL PARAMETERS-1'!$B$5:$J$44,9,FALSE)*AEBYLD2!$F43</f>
        <v>0</v>
      </c>
      <c r="AL43" s="50">
        <f>AEBYLD1!AL43*VLOOKUP(AEBYLD2!AL$4,'[1]INTERNAL PARAMETERS-1'!$B$5:$J$44,5,FALSE)*VLOOKUP(AEBYLD2!AL$4,'[1]INTERNAL PARAMETERS-1'!$B$5:$J$44,7,FALSE)*AEBYLD2!$F43 + AEBYLD1!AL43*(1-VLOOKUP(AEBYLD2!AL$4,'[1]INTERNAL PARAMETERS-1'!$B$5:$J$44,5,FALSE))*VLOOKUP(AEBYLD2!AL$4,'[1]INTERNAL PARAMETERS-1'!$B$5:$J$44,9,FALSE)*AEBYLD2!$F43</f>
        <v>0</v>
      </c>
      <c r="AM43" s="50">
        <f>AEBYLD1!AM43*VLOOKUP(AEBYLD2!AM$4,'[1]INTERNAL PARAMETERS-1'!$B$5:$J$44,5,FALSE)*VLOOKUP(AEBYLD2!AM$4,'[1]INTERNAL PARAMETERS-1'!$B$5:$J$44,7,FALSE)*AEBYLD2!$F43 + AEBYLD1!AM43*(1-VLOOKUP(AEBYLD2!AM$4,'[1]INTERNAL PARAMETERS-1'!$B$5:$J$44,5,FALSE))*VLOOKUP(AEBYLD2!AM$4,'[1]INTERNAL PARAMETERS-1'!$B$5:$J$44,9,FALSE)*AEBYLD2!$F43</f>
        <v>0</v>
      </c>
      <c r="AN43" s="50">
        <f>AEBYLD1!AN43*VLOOKUP(AEBYLD2!AN$4,'[1]INTERNAL PARAMETERS-1'!$B$5:$J$44,5,FALSE)*VLOOKUP(AEBYLD2!AN$4,'[1]INTERNAL PARAMETERS-1'!$B$5:$J$44,7,FALSE)*AEBYLD2!$F43 + AEBYLD1!AN43*(1-VLOOKUP(AEBYLD2!AN$4,'[1]INTERNAL PARAMETERS-1'!$B$5:$J$44,5,FALSE))*VLOOKUP(AEBYLD2!AN$4,'[1]INTERNAL PARAMETERS-1'!$B$5:$J$44,9,FALSE)*AEBYLD2!$F43</f>
        <v>0</v>
      </c>
      <c r="AO43" s="50">
        <f>AEBYLD1!AO43*VLOOKUP(AEBYLD2!AO$4,'[1]INTERNAL PARAMETERS-1'!$B$5:$J$44,5,FALSE)*VLOOKUP(AEBYLD2!AO$4,'[1]INTERNAL PARAMETERS-1'!$B$5:$J$44,7,FALSE)*AEBYLD2!$F43 + AEBYLD1!AO43*(1-VLOOKUP(AEBYLD2!AO$4,'[1]INTERNAL PARAMETERS-1'!$B$5:$J$44,5,FALSE))*VLOOKUP(AEBYLD2!AO$4,'[1]INTERNAL PARAMETERS-1'!$B$5:$J$44,9,FALSE)*AEBYLD2!$F43</f>
        <v>0</v>
      </c>
      <c r="AP43" s="50">
        <f>AEBYLD1!AP43*VLOOKUP(AEBYLD2!AP$4,'[1]INTERNAL PARAMETERS-1'!$B$5:$J$44,5,FALSE)*VLOOKUP(AEBYLD2!AP$4,'[1]INTERNAL PARAMETERS-1'!$B$5:$J$44,7,FALSE)*AEBYLD2!$F43 + AEBYLD1!AP43*(1-VLOOKUP(AEBYLD2!AP$4,'[1]INTERNAL PARAMETERS-1'!$B$5:$J$44,5,FALSE))*VLOOKUP(AEBYLD2!AP$4,'[1]INTERNAL PARAMETERS-1'!$B$5:$J$44,9,FALSE)*AEBYLD2!$F43</f>
        <v>0</v>
      </c>
      <c r="AQ43" s="50">
        <f>AEBYLD1!AQ43*VLOOKUP(AEBYLD2!AQ$4,'[1]INTERNAL PARAMETERS-1'!$B$5:$J$44,5,FALSE)*VLOOKUP(AEBYLD2!AQ$4,'[1]INTERNAL PARAMETERS-1'!$B$5:$J$44,7,FALSE)*AEBYLD2!$F43 + AEBYLD1!AQ43*(1-VLOOKUP(AEBYLD2!AQ$4,'[1]INTERNAL PARAMETERS-1'!$B$5:$J$44,5,FALSE))*VLOOKUP(AEBYLD2!AQ$4,'[1]INTERNAL PARAMETERS-1'!$B$5:$J$44,9,FALSE)*AEBYLD2!$F43</f>
        <v>0</v>
      </c>
      <c r="AR43" s="50">
        <f>AEBYLD1!AR43*VLOOKUP(AEBYLD2!AR$4,'[1]INTERNAL PARAMETERS-1'!$B$5:$J$44,5,FALSE)*VLOOKUP(AEBYLD2!AR$4,'[1]INTERNAL PARAMETERS-1'!$B$5:$J$44,7,FALSE)*AEBYLD2!$F43 + AEBYLD1!AR43*(1-VLOOKUP(AEBYLD2!AR$4,'[1]INTERNAL PARAMETERS-1'!$B$5:$J$44,5,FALSE))*VLOOKUP(AEBYLD2!AR$4,'[1]INTERNAL PARAMETERS-1'!$B$5:$J$44,9,FALSE)*AEBYLD2!$F43</f>
        <v>0</v>
      </c>
      <c r="AS43" s="50">
        <f>AEBYLD1!AS43*VLOOKUP(AEBYLD2!AS$4,'[1]INTERNAL PARAMETERS-1'!$B$5:$J$44,5,FALSE)*VLOOKUP(AEBYLD2!AS$4,'[1]INTERNAL PARAMETERS-1'!$B$5:$J$44,7,FALSE)*AEBYLD2!$F43 + AEBYLD1!AS43*(1-VLOOKUP(AEBYLD2!AS$4,'[1]INTERNAL PARAMETERS-1'!$B$5:$J$44,5,FALSE))*VLOOKUP(AEBYLD2!AS$4,'[1]INTERNAL PARAMETERS-1'!$B$5:$J$44,9,FALSE)*AEBYLD2!$F43</f>
        <v>0</v>
      </c>
      <c r="AT43" s="49">
        <f>AEBYLD1!AT43*VLOOKUP(AEBYLD2!AT$4,'[1]INTERNAL PARAMETERS-1'!$B$5:$J$44,5,FALSE)*VLOOKUP(AEBYLD2!AT$4,'[1]INTERNAL PARAMETERS-1'!$B$5:$J$44,7,FALSE)*AEBYLD2!$F43 + AEBYLD1!AT43*(1-VLOOKUP(AEBYLD2!AT$4,'[1]INTERNAL PARAMETERS-1'!$B$5:$J$44,5,FALSE))*VLOOKUP(AEBYLD2!AT$4,'[1]INTERNAL PARAMETERS-1'!$B$5:$J$44,9,FALSE)*AEBYLD2!$F43</f>
        <v>0</v>
      </c>
      <c r="AU43" s="51">
        <f>AEBYLD1!AU43*VLOOKUP(AEBYLD2!AU$4,'[1]INTERNAL PARAMETERS-1'!$B$5:$J$44,5,FALSE)*VLOOKUP(AEBYLD2!AU$4,'[1]INTERNAL PARAMETERS-1'!$B$5:$J$44,6,FALSE)*VLOOKUP(AEBYLD2!AU$4,'[1]INTERNAL PARAMETERS-1'!$B$5:$J$44,3,FALSE) + AEBYLD1!AU43*(1-VLOOKUP(AEBYLD2!AU$4,'[1]INTERNAL PARAMETERS-1'!$B$5:$J$44,5,FALSE))*VLOOKUP(AEBYLD2!AU$4,'[1]INTERNAL PARAMETERS-1'!$B$5:$J$44,8,FALSE)*VLOOKUP(AEBYLD2!AU$4,'[1]INTERNAL PARAMETERS-1'!$B$5:$J$44,3,FALSE)</f>
        <v>0</v>
      </c>
      <c r="AV43" s="50">
        <f>AEBYLD1!AV43*VLOOKUP(AEBYLD2!AV$4,'[1]INTERNAL PARAMETERS-1'!$B$5:$J$44,5,FALSE)*VLOOKUP(AEBYLD2!AV$4,'[1]INTERNAL PARAMETERS-1'!$B$5:$J$44,6,FALSE)*VLOOKUP(AEBYLD2!AV$4,'[1]INTERNAL PARAMETERS-1'!$B$5:$J$44,3,FALSE) + AEBYLD1!AV43*(1-VLOOKUP(AEBYLD2!AV$4,'[1]INTERNAL PARAMETERS-1'!$B$5:$J$44,5,FALSE))*VLOOKUP(AEBYLD2!AV$4,'[1]INTERNAL PARAMETERS-1'!$B$5:$J$44,8,FALSE)*VLOOKUP(AEBYLD2!AV$4,'[1]INTERNAL PARAMETERS-1'!$B$5:$J$44,3,FALSE)</f>
        <v>0</v>
      </c>
      <c r="AW43" s="50">
        <f>AEBYLD1!AW43*VLOOKUP(AEBYLD2!AW$4,'[1]INTERNAL PARAMETERS-1'!$B$5:$J$44,5,FALSE)*VLOOKUP(AEBYLD2!AW$4,'[1]INTERNAL PARAMETERS-1'!$B$5:$J$44,6,FALSE)*VLOOKUP(AEBYLD2!AW$4,'[1]INTERNAL PARAMETERS-1'!$B$5:$J$44,3,FALSE) + AEBYLD1!AW43*(1-VLOOKUP(AEBYLD2!AW$4,'[1]INTERNAL PARAMETERS-1'!$B$5:$J$44,5,FALSE))*VLOOKUP(AEBYLD2!AW$4,'[1]INTERNAL PARAMETERS-1'!$B$5:$J$44,8,FALSE)*VLOOKUP(AEBYLD2!AW$4,'[1]INTERNAL PARAMETERS-1'!$B$5:$J$44,3,FALSE)</f>
        <v>7.86274073404011E-3</v>
      </c>
      <c r="AX43" s="50">
        <f>AEBYLD1!AX43*VLOOKUP(AEBYLD2!AX$4,'[1]INTERNAL PARAMETERS-1'!$B$5:$J$44,5,FALSE)*VLOOKUP(AEBYLD2!AX$4,'[1]INTERNAL PARAMETERS-1'!$B$5:$J$44,6,FALSE)*VLOOKUP(AEBYLD2!AX$4,'[1]INTERNAL PARAMETERS-1'!$B$5:$J$44,3,FALSE) + AEBYLD1!AX43*(1-VLOOKUP(AEBYLD2!AX$4,'[1]INTERNAL PARAMETERS-1'!$B$5:$J$44,5,FALSE))*VLOOKUP(AEBYLD2!AX$4,'[1]INTERNAL PARAMETERS-1'!$B$5:$J$44,8,FALSE)*VLOOKUP(AEBYLD2!AX$4,'[1]INTERNAL PARAMETERS-1'!$B$5:$J$44,3,FALSE)</f>
        <v>0</v>
      </c>
      <c r="AY43" s="50">
        <f>AEBYLD1!AY43*VLOOKUP(AEBYLD2!AY$4,'[1]INTERNAL PARAMETERS-1'!$B$5:$J$44,5,FALSE)*VLOOKUP(AEBYLD2!AY$4,'[1]INTERNAL PARAMETERS-1'!$B$5:$J$44,6,FALSE)*VLOOKUP(AEBYLD2!AY$4,'[1]INTERNAL PARAMETERS-1'!$B$5:$J$44,3,FALSE) + AEBYLD1!AY43*(1-VLOOKUP(AEBYLD2!AY$4,'[1]INTERNAL PARAMETERS-1'!$B$5:$J$44,5,FALSE))*VLOOKUP(AEBYLD2!AY$4,'[1]INTERNAL PARAMETERS-1'!$B$5:$J$44,8,FALSE)*VLOOKUP(AEBYLD2!AY$4,'[1]INTERNAL PARAMETERS-1'!$B$5:$J$44,3,FALSE)</f>
        <v>0</v>
      </c>
      <c r="AZ43" s="50">
        <f>AEBYLD1!AZ43*VLOOKUP(AEBYLD2!AZ$4,'[1]INTERNAL PARAMETERS-1'!$B$5:$J$44,5,FALSE)*VLOOKUP(AEBYLD2!AZ$4,'[1]INTERNAL PARAMETERS-1'!$B$5:$J$44,6,FALSE)*VLOOKUP(AEBYLD2!AZ$4,'[1]INTERNAL PARAMETERS-1'!$B$5:$J$44,3,FALSE) + AEBYLD1!AZ43*(1-VLOOKUP(AEBYLD2!AZ$4,'[1]INTERNAL PARAMETERS-1'!$B$5:$J$44,5,FALSE))*VLOOKUP(AEBYLD2!AZ$4,'[1]INTERNAL PARAMETERS-1'!$B$5:$J$44,8,FALSE)*VLOOKUP(AEBYLD2!AZ$4,'[1]INTERNAL PARAMETERS-1'!$B$5:$J$44,3,FALSE)</f>
        <v>0</v>
      </c>
      <c r="BA43" s="50">
        <f>AEBYLD1!BA43*VLOOKUP(AEBYLD2!BA$4,'[1]INTERNAL PARAMETERS-1'!$B$5:$J$44,5,FALSE)*VLOOKUP(AEBYLD2!BA$4,'[1]INTERNAL PARAMETERS-1'!$B$5:$J$44,6,FALSE)*VLOOKUP(AEBYLD2!BA$4,'[1]INTERNAL PARAMETERS-1'!$B$5:$J$44,3,FALSE) + AEBYLD1!BA43*(1-VLOOKUP(AEBYLD2!BA$4,'[1]INTERNAL PARAMETERS-1'!$B$5:$J$44,5,FALSE))*VLOOKUP(AEBYLD2!BA$4,'[1]INTERNAL PARAMETERS-1'!$B$5:$J$44,8,FALSE)*VLOOKUP(AEBYLD2!BA$4,'[1]INTERNAL PARAMETERS-1'!$B$5:$J$44,3,FALSE)</f>
        <v>9.1652256148719248E-4</v>
      </c>
      <c r="BB43" s="50">
        <f>AEBYLD1!BB43*VLOOKUP(AEBYLD2!BB$4,'[1]INTERNAL PARAMETERS-1'!$B$5:$J$44,5,FALSE)*VLOOKUP(AEBYLD2!BB$4,'[1]INTERNAL PARAMETERS-1'!$B$5:$J$44,6,FALSE)*VLOOKUP(AEBYLD2!BB$4,'[1]INTERNAL PARAMETERS-1'!$B$5:$J$44,3,FALSE) + AEBYLD1!BB43*(1-VLOOKUP(AEBYLD2!BB$4,'[1]INTERNAL PARAMETERS-1'!$B$5:$J$44,5,FALSE))*VLOOKUP(AEBYLD2!BB$4,'[1]INTERNAL PARAMETERS-1'!$B$5:$J$44,8,FALSE)*VLOOKUP(AEBYLD2!BB$4,'[1]INTERNAL PARAMETERS-1'!$B$5:$J$44,3,FALSE)</f>
        <v>2.5442065440675257E-3</v>
      </c>
      <c r="BC43" s="50">
        <f>AEBYLD1!BC43*VLOOKUP(AEBYLD2!BC$4,'[1]INTERNAL PARAMETERS-1'!$B$5:$J$44,5,FALSE)*VLOOKUP(AEBYLD2!BC$4,'[1]INTERNAL PARAMETERS-1'!$B$5:$J$44,6,FALSE)*VLOOKUP(AEBYLD2!BC$4,'[1]INTERNAL PARAMETERS-1'!$B$5:$J$44,3,FALSE) + AEBYLD1!BC43*(1-VLOOKUP(AEBYLD2!BC$4,'[1]INTERNAL PARAMETERS-1'!$B$5:$J$44,5,FALSE))*VLOOKUP(AEBYLD2!BC$4,'[1]INTERNAL PARAMETERS-1'!$B$5:$J$44,8,FALSE)*VLOOKUP(AEBYLD2!BC$4,'[1]INTERNAL PARAMETERS-1'!$B$5:$J$44,3,FALSE)</f>
        <v>4.8864535797145153E-4</v>
      </c>
      <c r="BD43" s="50">
        <f>AEBYLD1!BD43*VLOOKUP(AEBYLD2!BD$4,'[1]INTERNAL PARAMETERS-1'!$B$5:$J$44,5,FALSE)*VLOOKUP(AEBYLD2!BD$4,'[1]INTERNAL PARAMETERS-1'!$B$5:$J$44,6,FALSE)*VLOOKUP(AEBYLD2!BD$4,'[1]INTERNAL PARAMETERS-1'!$B$5:$J$44,3,FALSE) + AEBYLD1!BD43*(1-VLOOKUP(AEBYLD2!BD$4,'[1]INTERNAL PARAMETERS-1'!$B$5:$J$44,5,FALSE))*VLOOKUP(AEBYLD2!BD$4,'[1]INTERNAL PARAMETERS-1'!$B$5:$J$44,8,FALSE)*VLOOKUP(AEBYLD2!BD$4,'[1]INTERNAL PARAMETERS-1'!$B$5:$J$44,3,FALSE)</f>
        <v>2.2098459174262194E-3</v>
      </c>
      <c r="BE43" s="50">
        <f>AEBYLD1!BE43*VLOOKUP(AEBYLD2!BE$4,'[1]INTERNAL PARAMETERS-1'!$B$5:$J$44,5,FALSE)*VLOOKUP(AEBYLD2!BE$4,'[1]INTERNAL PARAMETERS-1'!$B$5:$J$44,6,FALSE)*VLOOKUP(AEBYLD2!BE$4,'[1]INTERNAL PARAMETERS-1'!$B$5:$J$44,3,FALSE) + AEBYLD1!BE43*(1-VLOOKUP(AEBYLD2!BE$4,'[1]INTERNAL PARAMETERS-1'!$B$5:$J$44,5,FALSE))*VLOOKUP(AEBYLD2!BE$4,'[1]INTERNAL PARAMETERS-1'!$B$5:$J$44,8,FALSE)*VLOOKUP(AEBYLD2!BE$4,'[1]INTERNAL PARAMETERS-1'!$B$5:$J$44,3,FALSE)</f>
        <v>8.5099168126989808E-4</v>
      </c>
      <c r="BF43" s="50">
        <f>AEBYLD1!BF43*VLOOKUP(AEBYLD2!BF$4,'[1]INTERNAL PARAMETERS-1'!$B$5:$J$44,5,FALSE)*VLOOKUP(AEBYLD2!BF$4,'[1]INTERNAL PARAMETERS-1'!$B$5:$J$44,6,FALSE)*VLOOKUP(AEBYLD2!BF$4,'[1]INTERNAL PARAMETERS-1'!$B$5:$J$44,3,FALSE) + AEBYLD1!BF43*(1-VLOOKUP(AEBYLD2!BF$4,'[1]INTERNAL PARAMETERS-1'!$B$5:$J$44,5,FALSE))*VLOOKUP(AEBYLD2!BF$4,'[1]INTERNAL PARAMETERS-1'!$B$5:$J$44,8,FALSE)*VLOOKUP(AEBYLD2!BF$4,'[1]INTERNAL PARAMETERS-1'!$B$5:$J$44,3,FALSE)</f>
        <v>0</v>
      </c>
      <c r="BG43" s="50">
        <f>AEBYLD1!BG43*VLOOKUP(AEBYLD2!BG$4,'[1]INTERNAL PARAMETERS-1'!$B$5:$J$44,5,FALSE)*VLOOKUP(AEBYLD2!BG$4,'[1]INTERNAL PARAMETERS-1'!$B$5:$J$44,6,FALSE)*VLOOKUP(AEBYLD2!BG$4,'[1]INTERNAL PARAMETERS-1'!$B$5:$J$44,3,FALSE) + AEBYLD1!BG43*(1-VLOOKUP(AEBYLD2!BG$4,'[1]INTERNAL PARAMETERS-1'!$B$5:$J$44,5,FALSE))*VLOOKUP(AEBYLD2!BG$4,'[1]INTERNAL PARAMETERS-1'!$B$5:$J$44,8,FALSE)*VLOOKUP(AEBYLD2!BG$4,'[1]INTERNAL PARAMETERS-1'!$B$5:$J$44,3,FALSE)</f>
        <v>3.2974619926224749E-3</v>
      </c>
      <c r="BH43" s="50">
        <f>AEBYLD1!BH43*VLOOKUP(AEBYLD2!BH$4,'[1]INTERNAL PARAMETERS-1'!$B$5:$J$44,5,FALSE)*VLOOKUP(AEBYLD2!BH$4,'[1]INTERNAL PARAMETERS-1'!$B$5:$J$44,6,FALSE)*VLOOKUP(AEBYLD2!BH$4,'[1]INTERNAL PARAMETERS-1'!$B$5:$J$44,3,FALSE) + AEBYLD1!BH43*(1-VLOOKUP(AEBYLD2!BH$4,'[1]INTERNAL PARAMETERS-1'!$B$5:$J$44,5,FALSE))*VLOOKUP(AEBYLD2!BH$4,'[1]INTERNAL PARAMETERS-1'!$B$5:$J$44,8,FALSE)*VLOOKUP(AEBYLD2!BH$4,'[1]INTERNAL PARAMETERS-1'!$B$5:$J$44,3,FALSE)</f>
        <v>6.5071355873401925E-6</v>
      </c>
      <c r="BI43" s="50">
        <f>AEBYLD1!BI43*VLOOKUP(AEBYLD2!BI$4,'[1]INTERNAL PARAMETERS-1'!$B$5:$J$44,5,FALSE)*VLOOKUP(AEBYLD2!BI$4,'[1]INTERNAL PARAMETERS-1'!$B$5:$J$44,6,FALSE)*VLOOKUP(AEBYLD2!BI$4,'[1]INTERNAL PARAMETERS-1'!$B$5:$J$44,3,FALSE) + AEBYLD1!BI43*(1-VLOOKUP(AEBYLD2!BI$4,'[1]INTERNAL PARAMETERS-1'!$B$5:$J$44,5,FALSE))*VLOOKUP(AEBYLD2!BI$4,'[1]INTERNAL PARAMETERS-1'!$B$5:$J$44,8,FALSE)*VLOOKUP(AEBYLD2!BI$4,'[1]INTERNAL PARAMETERS-1'!$B$5:$J$44,3,FALSE)</f>
        <v>0</v>
      </c>
      <c r="BJ43" s="50">
        <f>AEBYLD1!BJ43*VLOOKUP(AEBYLD2!BJ$4,'[1]INTERNAL PARAMETERS-1'!$B$5:$J$44,5,FALSE)*VLOOKUP(AEBYLD2!BJ$4,'[1]INTERNAL PARAMETERS-1'!$B$5:$J$44,6,FALSE)*VLOOKUP(AEBYLD2!BJ$4,'[1]INTERNAL PARAMETERS-1'!$B$5:$J$44,3,FALSE) + AEBYLD1!BJ43*(1-VLOOKUP(AEBYLD2!BJ$4,'[1]INTERNAL PARAMETERS-1'!$B$5:$J$44,5,FALSE))*VLOOKUP(AEBYLD2!BJ$4,'[1]INTERNAL PARAMETERS-1'!$B$5:$J$44,8,FALSE)*VLOOKUP(AEBYLD2!BJ$4,'[1]INTERNAL PARAMETERS-1'!$B$5:$J$44,3,FALSE)</f>
        <v>8.0733859646775453E-4</v>
      </c>
      <c r="BK43" s="50">
        <f>AEBYLD1!BK43*VLOOKUP(AEBYLD2!BK$4,'[1]INTERNAL PARAMETERS-1'!$B$5:$J$44,5,FALSE)*VLOOKUP(AEBYLD2!BK$4,'[1]INTERNAL PARAMETERS-1'!$B$5:$J$44,6,FALSE)*VLOOKUP(AEBYLD2!BK$4,'[1]INTERNAL PARAMETERS-1'!$B$5:$J$44,3,FALSE) + AEBYLD1!BK43*(1-VLOOKUP(AEBYLD2!BK$4,'[1]INTERNAL PARAMETERS-1'!$B$5:$J$44,5,FALSE))*VLOOKUP(AEBYLD2!BK$4,'[1]INTERNAL PARAMETERS-1'!$B$5:$J$44,8,FALSE)*VLOOKUP(AEBYLD2!BK$4,'[1]INTERNAL PARAMETERS-1'!$B$5:$J$44,3,FALSE)</f>
        <v>5.1248259183491309E-4</v>
      </c>
      <c r="BL43" s="50">
        <f>AEBYLD1!BL43*VLOOKUP(AEBYLD2!BL$4,'[1]INTERNAL PARAMETERS-1'!$B$5:$J$44,5,FALSE)*VLOOKUP(AEBYLD2!BL$4,'[1]INTERNAL PARAMETERS-1'!$B$5:$J$44,6,FALSE)*VLOOKUP(AEBYLD2!BL$4,'[1]INTERNAL PARAMETERS-1'!$B$5:$J$44,3,FALSE) + AEBYLD1!BL43*(1-VLOOKUP(AEBYLD2!BL$4,'[1]INTERNAL PARAMETERS-1'!$B$5:$J$44,5,FALSE))*VLOOKUP(AEBYLD2!BL$4,'[1]INTERNAL PARAMETERS-1'!$B$5:$J$44,8,FALSE)*VLOOKUP(AEBYLD2!BL$4,'[1]INTERNAL PARAMETERS-1'!$B$5:$J$44,3,FALSE)</f>
        <v>2.4543210268522791E-4</v>
      </c>
      <c r="BM43" s="50">
        <f>AEBYLD1!BM43*VLOOKUP(AEBYLD2!BM$4,'[1]INTERNAL PARAMETERS-1'!$B$5:$J$44,5,FALSE)*VLOOKUP(AEBYLD2!BM$4,'[1]INTERNAL PARAMETERS-1'!$B$5:$J$44,6,FALSE)*VLOOKUP(AEBYLD2!BM$4,'[1]INTERNAL PARAMETERS-1'!$B$5:$J$44,3,FALSE) + AEBYLD1!BM43*(1-VLOOKUP(AEBYLD2!BM$4,'[1]INTERNAL PARAMETERS-1'!$B$5:$J$44,5,FALSE))*VLOOKUP(AEBYLD2!BM$4,'[1]INTERNAL PARAMETERS-1'!$B$5:$J$44,8,FALSE)*VLOOKUP(AEBYLD2!BM$4,'[1]INTERNAL PARAMETERS-1'!$B$5:$J$44,3,FALSE)</f>
        <v>3.3096585879952019E-5</v>
      </c>
      <c r="BN43" s="50">
        <f>AEBYLD1!BN43*VLOOKUP(AEBYLD2!BN$4,'[1]INTERNAL PARAMETERS-1'!$B$5:$J$44,5,FALSE)*VLOOKUP(AEBYLD2!BN$4,'[1]INTERNAL PARAMETERS-1'!$B$5:$J$44,6,FALSE)*VLOOKUP(AEBYLD2!BN$4,'[1]INTERNAL PARAMETERS-1'!$B$5:$J$44,3,FALSE) + AEBYLD1!BN43*(1-VLOOKUP(AEBYLD2!BN$4,'[1]INTERNAL PARAMETERS-1'!$B$5:$J$44,5,FALSE))*VLOOKUP(AEBYLD2!BN$4,'[1]INTERNAL PARAMETERS-1'!$B$5:$J$44,8,FALSE)*VLOOKUP(AEBYLD2!BN$4,'[1]INTERNAL PARAMETERS-1'!$B$5:$J$44,3,FALSE)</f>
        <v>8.1336450850072906E-4</v>
      </c>
      <c r="BO43" s="50">
        <f>AEBYLD1!BO43*VLOOKUP(AEBYLD2!BO$4,'[1]INTERNAL PARAMETERS-1'!$B$5:$J$44,5,FALSE)*VLOOKUP(AEBYLD2!BO$4,'[1]INTERNAL PARAMETERS-1'!$B$5:$J$44,6,FALSE)*VLOOKUP(AEBYLD2!BO$4,'[1]INTERNAL PARAMETERS-1'!$B$5:$J$44,3,FALSE) + AEBYLD1!BO43*(1-VLOOKUP(AEBYLD2!BO$4,'[1]INTERNAL PARAMETERS-1'!$B$5:$J$44,5,FALSE))*VLOOKUP(AEBYLD2!BO$4,'[1]INTERNAL PARAMETERS-1'!$B$5:$J$44,8,FALSE)*VLOOKUP(AEBYLD2!BO$4,'[1]INTERNAL PARAMETERS-1'!$B$5:$J$44,3,FALSE)</f>
        <v>1.4543586336048684E-3</v>
      </c>
      <c r="BP43" s="50">
        <f>AEBYLD1!BP43*VLOOKUP(AEBYLD2!BP$4,'[1]INTERNAL PARAMETERS-1'!$B$5:$J$44,5,FALSE)*VLOOKUP(AEBYLD2!BP$4,'[1]INTERNAL PARAMETERS-1'!$B$5:$J$44,6,FALSE)*VLOOKUP(AEBYLD2!BP$4,'[1]INTERNAL PARAMETERS-1'!$B$5:$J$44,3,FALSE) + AEBYLD1!BP43*(1-VLOOKUP(AEBYLD2!BP$4,'[1]INTERNAL PARAMETERS-1'!$B$5:$J$44,5,FALSE))*VLOOKUP(AEBYLD2!BP$4,'[1]INTERNAL PARAMETERS-1'!$B$5:$J$44,8,FALSE)*VLOOKUP(AEBYLD2!BP$4,'[1]INTERNAL PARAMETERS-1'!$B$5:$J$44,3,FALSE)</f>
        <v>4.4222212262843686E-5</v>
      </c>
      <c r="BQ43" s="50">
        <f>AEBYLD1!BQ43*VLOOKUP(AEBYLD2!BQ$4,'[1]INTERNAL PARAMETERS-1'!$B$5:$J$44,5,FALSE)*VLOOKUP(AEBYLD2!BQ$4,'[1]INTERNAL PARAMETERS-1'!$B$5:$J$44,6,FALSE)*VLOOKUP(AEBYLD2!BQ$4,'[1]INTERNAL PARAMETERS-1'!$B$5:$J$44,3,FALSE) + AEBYLD1!BQ43*(1-VLOOKUP(AEBYLD2!BQ$4,'[1]INTERNAL PARAMETERS-1'!$B$5:$J$44,5,FALSE))*VLOOKUP(AEBYLD2!BQ$4,'[1]INTERNAL PARAMETERS-1'!$B$5:$J$44,8,FALSE)*VLOOKUP(AEBYLD2!BQ$4,'[1]INTERNAL PARAMETERS-1'!$B$5:$J$44,3,FALSE)</f>
        <v>1.5453882504271831E-3</v>
      </c>
      <c r="BR43" s="50">
        <f>AEBYLD1!BR43*VLOOKUP(AEBYLD2!BR$4,'[1]INTERNAL PARAMETERS-1'!$B$5:$J$44,5,FALSE)*VLOOKUP(AEBYLD2!BR$4,'[1]INTERNAL PARAMETERS-1'!$B$5:$J$44,6,FALSE)*VLOOKUP(AEBYLD2!BR$4,'[1]INTERNAL PARAMETERS-1'!$B$5:$J$44,3,FALSE) + AEBYLD1!BR43*(1-VLOOKUP(AEBYLD2!BR$4,'[1]INTERNAL PARAMETERS-1'!$B$5:$J$44,5,FALSE))*VLOOKUP(AEBYLD2!BR$4,'[1]INTERNAL PARAMETERS-1'!$B$5:$J$44,8,FALSE)*VLOOKUP(AEBYLD2!BR$4,'[1]INTERNAL PARAMETERS-1'!$B$5:$J$44,3,FALSE)</f>
        <v>4.085411944186658E-5</v>
      </c>
      <c r="BS43" s="50">
        <f>AEBYLD1!BS43*VLOOKUP(AEBYLD2!BS$4,'[1]INTERNAL PARAMETERS-1'!$B$5:$J$44,5,FALSE)*VLOOKUP(AEBYLD2!BS$4,'[1]INTERNAL PARAMETERS-1'!$B$5:$J$44,6,FALSE)*VLOOKUP(AEBYLD2!BS$4,'[1]INTERNAL PARAMETERS-1'!$B$5:$J$44,3,FALSE) + AEBYLD1!BS43*(1-VLOOKUP(AEBYLD2!BS$4,'[1]INTERNAL PARAMETERS-1'!$B$5:$J$44,5,FALSE))*VLOOKUP(AEBYLD2!BS$4,'[1]INTERNAL PARAMETERS-1'!$B$5:$J$44,8,FALSE)*VLOOKUP(AEBYLD2!BS$4,'[1]INTERNAL PARAMETERS-1'!$B$5:$J$44,3,FALSE)</f>
        <v>3.9211134491614915E-6</v>
      </c>
      <c r="BT43" s="50">
        <f>AEBYLD1!BT43*VLOOKUP(AEBYLD2!BT$4,'[1]INTERNAL PARAMETERS-1'!$B$5:$J$44,5,FALSE)*VLOOKUP(AEBYLD2!BT$4,'[1]INTERNAL PARAMETERS-1'!$B$5:$J$44,6,FALSE)*VLOOKUP(AEBYLD2!BT$4,'[1]INTERNAL PARAMETERS-1'!$B$5:$J$44,3,FALSE) + AEBYLD1!BT43*(1-VLOOKUP(AEBYLD2!BT$4,'[1]INTERNAL PARAMETERS-1'!$B$5:$J$44,5,FALSE))*VLOOKUP(AEBYLD2!BT$4,'[1]INTERNAL PARAMETERS-1'!$B$5:$J$44,8,FALSE)*VLOOKUP(AEBYLD2!BT$4,'[1]INTERNAL PARAMETERS-1'!$B$5:$J$44,3,FALSE)</f>
        <v>0</v>
      </c>
      <c r="BU43" s="50">
        <f>AEBYLD1!BU43*VLOOKUP(AEBYLD2!BU$4,'[1]INTERNAL PARAMETERS-1'!$B$5:$J$44,5,FALSE)*VLOOKUP(AEBYLD2!BU$4,'[1]INTERNAL PARAMETERS-1'!$B$5:$J$44,6,FALSE)*VLOOKUP(AEBYLD2!BU$4,'[1]INTERNAL PARAMETERS-1'!$B$5:$J$44,3,FALSE) + AEBYLD1!BU43*(1-VLOOKUP(AEBYLD2!BU$4,'[1]INTERNAL PARAMETERS-1'!$B$5:$J$44,5,FALSE))*VLOOKUP(AEBYLD2!BU$4,'[1]INTERNAL PARAMETERS-1'!$B$5:$J$44,8,FALSE)*VLOOKUP(AEBYLD2!BU$4,'[1]INTERNAL PARAMETERS-1'!$B$5:$J$44,3,FALSE)</f>
        <v>0</v>
      </c>
      <c r="BV43" s="50">
        <f>AEBYLD1!BV43*VLOOKUP(AEBYLD2!BV$4,'[1]INTERNAL PARAMETERS-1'!$B$5:$J$44,5,FALSE)*VLOOKUP(AEBYLD2!BV$4,'[1]INTERNAL PARAMETERS-1'!$B$5:$J$44,6,FALSE)*VLOOKUP(AEBYLD2!BV$4,'[1]INTERNAL PARAMETERS-1'!$B$5:$J$44,3,FALSE) + AEBYLD1!BV43*(1-VLOOKUP(AEBYLD2!BV$4,'[1]INTERNAL PARAMETERS-1'!$B$5:$J$44,5,FALSE))*VLOOKUP(AEBYLD2!BV$4,'[1]INTERNAL PARAMETERS-1'!$B$5:$J$44,8,FALSE)*VLOOKUP(AEBYLD2!BV$4,'[1]INTERNAL PARAMETERS-1'!$B$5:$J$44,3,FALSE)</f>
        <v>0</v>
      </c>
      <c r="BW43" s="50">
        <f>AEBYLD1!BW43*VLOOKUP(AEBYLD2!BW$4,'[1]INTERNAL PARAMETERS-1'!$B$5:$J$44,5,FALSE)*VLOOKUP(AEBYLD2!BW$4,'[1]INTERNAL PARAMETERS-1'!$B$5:$J$44,6,FALSE)*VLOOKUP(AEBYLD2!BW$4,'[1]INTERNAL PARAMETERS-1'!$B$5:$J$44,3,FALSE) + AEBYLD1!BW43*(1-VLOOKUP(AEBYLD2!BW$4,'[1]INTERNAL PARAMETERS-1'!$B$5:$J$44,5,FALSE))*VLOOKUP(AEBYLD2!BW$4,'[1]INTERNAL PARAMETERS-1'!$B$5:$J$44,8,FALSE)*VLOOKUP(AEBYLD2!BW$4,'[1]INTERNAL PARAMETERS-1'!$B$5:$J$44,3,FALSE)</f>
        <v>0</v>
      </c>
      <c r="BX43" s="50">
        <f>AEBYLD1!BX43*VLOOKUP(AEBYLD2!BX$4,'[1]INTERNAL PARAMETERS-1'!$B$5:$J$44,5,FALSE)*VLOOKUP(AEBYLD2!BX$4,'[1]INTERNAL PARAMETERS-1'!$B$5:$J$44,6,FALSE)*VLOOKUP(AEBYLD2!BX$4,'[1]INTERNAL PARAMETERS-1'!$B$5:$J$44,3,FALSE) + AEBYLD1!BX43*(1-VLOOKUP(AEBYLD2!BX$4,'[1]INTERNAL PARAMETERS-1'!$B$5:$J$44,5,FALSE))*VLOOKUP(AEBYLD2!BX$4,'[1]INTERNAL PARAMETERS-1'!$B$5:$J$44,8,FALSE)*VLOOKUP(AEBYLD2!BX$4,'[1]INTERNAL PARAMETERS-1'!$B$5:$J$44,3,FALSE)</f>
        <v>0</v>
      </c>
      <c r="BY43" s="50">
        <f>AEBYLD1!BY43*VLOOKUP(AEBYLD2!BY$4,'[1]INTERNAL PARAMETERS-1'!$B$5:$J$44,5,FALSE)*VLOOKUP(AEBYLD2!BY$4,'[1]INTERNAL PARAMETERS-1'!$B$5:$J$44,6,FALSE)*VLOOKUP(AEBYLD2!BY$4,'[1]INTERNAL PARAMETERS-1'!$B$5:$J$44,3,FALSE) + AEBYLD1!BY43*(1-VLOOKUP(AEBYLD2!BY$4,'[1]INTERNAL PARAMETERS-1'!$B$5:$J$44,5,FALSE))*VLOOKUP(AEBYLD2!BY$4,'[1]INTERNAL PARAMETERS-1'!$B$5:$J$44,8,FALSE)*VLOOKUP(AEBYLD2!BY$4,'[1]INTERNAL PARAMETERS-1'!$B$5:$J$44,3,FALSE)</f>
        <v>0</v>
      </c>
      <c r="BZ43" s="50">
        <f>AEBYLD1!BZ43*VLOOKUP(AEBYLD2!BZ$4,'[1]INTERNAL PARAMETERS-1'!$B$5:$J$44,5,FALSE)*VLOOKUP(AEBYLD2!BZ$4,'[1]INTERNAL PARAMETERS-1'!$B$5:$J$44,6,FALSE)*VLOOKUP(AEBYLD2!BZ$4,'[1]INTERNAL PARAMETERS-1'!$B$5:$J$44,3,FALSE) + AEBYLD1!BZ43*(1-VLOOKUP(AEBYLD2!BZ$4,'[1]INTERNAL PARAMETERS-1'!$B$5:$J$44,5,FALSE))*VLOOKUP(AEBYLD2!BZ$4,'[1]INTERNAL PARAMETERS-1'!$B$5:$J$44,8,FALSE)*VLOOKUP(AEBYLD2!BZ$4,'[1]INTERNAL PARAMETERS-1'!$B$5:$J$44,3,FALSE)</f>
        <v>2.0565426996283478E-6</v>
      </c>
      <c r="CA43" s="50">
        <f>AEBYLD1!CA43*VLOOKUP(AEBYLD2!CA$4,'[1]INTERNAL PARAMETERS-1'!$B$5:$J$44,5,FALSE)*VLOOKUP(AEBYLD2!CA$4,'[1]INTERNAL PARAMETERS-1'!$B$5:$J$44,6,FALSE)*VLOOKUP(AEBYLD2!CA$4,'[1]INTERNAL PARAMETERS-1'!$B$5:$J$44,3,FALSE) + AEBYLD1!CA43*(1-VLOOKUP(AEBYLD2!CA$4,'[1]INTERNAL PARAMETERS-1'!$B$5:$J$44,5,FALSE))*VLOOKUP(AEBYLD2!CA$4,'[1]INTERNAL PARAMETERS-1'!$B$5:$J$44,8,FALSE)*VLOOKUP(AEBYLD2!CA$4,'[1]INTERNAL PARAMETERS-1'!$B$5:$J$44,3,FALSE)</f>
        <v>0</v>
      </c>
      <c r="CB43" s="50">
        <f>AEBYLD1!CB43*VLOOKUP(AEBYLD2!CB$4,'[1]INTERNAL PARAMETERS-1'!$B$5:$J$44,5,FALSE)*VLOOKUP(AEBYLD2!CB$4,'[1]INTERNAL PARAMETERS-1'!$B$5:$J$44,6,FALSE)*VLOOKUP(AEBYLD2!CB$4,'[1]INTERNAL PARAMETERS-1'!$B$5:$J$44,3,FALSE) + AEBYLD1!CB43*(1-VLOOKUP(AEBYLD2!CB$4,'[1]INTERNAL PARAMETERS-1'!$B$5:$J$44,5,FALSE))*VLOOKUP(AEBYLD2!CB$4,'[1]INTERNAL PARAMETERS-1'!$B$5:$J$44,8,FALSE)*VLOOKUP(AEBYLD2!CB$4,'[1]INTERNAL PARAMETERS-1'!$B$5:$J$44,3,FALSE)</f>
        <v>0</v>
      </c>
      <c r="CC43" s="50">
        <f>AEBYLD1!CC43*VLOOKUP(AEBYLD2!CC$4,'[1]INTERNAL PARAMETERS-1'!$B$5:$J$44,5,FALSE)*VLOOKUP(AEBYLD2!CC$4,'[1]INTERNAL PARAMETERS-1'!$B$5:$J$44,6,FALSE)*VLOOKUP(AEBYLD2!CC$4,'[1]INTERNAL PARAMETERS-1'!$B$5:$J$44,3,FALSE) + AEBYLD1!CC43*(1-VLOOKUP(AEBYLD2!CC$4,'[1]INTERNAL PARAMETERS-1'!$B$5:$J$44,5,FALSE))*VLOOKUP(AEBYLD2!CC$4,'[1]INTERNAL PARAMETERS-1'!$B$5:$J$44,8,FALSE)*VLOOKUP(AEBYLD2!CC$4,'[1]INTERNAL PARAMETERS-1'!$B$5:$J$44,3,FALSE)</f>
        <v>5.2128400577388755E-6</v>
      </c>
      <c r="CD43" s="50">
        <f>AEBYLD1!CD43*VLOOKUP(AEBYLD2!CD$4,'[1]INTERNAL PARAMETERS-1'!$B$5:$J$44,5,FALSE)*VLOOKUP(AEBYLD2!CD$4,'[1]INTERNAL PARAMETERS-1'!$B$5:$J$44,6,FALSE)*VLOOKUP(AEBYLD2!CD$4,'[1]INTERNAL PARAMETERS-1'!$B$5:$J$44,3,FALSE) + AEBYLD1!CD43*(1-VLOOKUP(AEBYLD2!CD$4,'[1]INTERNAL PARAMETERS-1'!$B$5:$J$44,5,FALSE))*VLOOKUP(AEBYLD2!CD$4,'[1]INTERNAL PARAMETERS-1'!$B$5:$J$44,8,FALSE)*VLOOKUP(AEBYLD2!CD$4,'[1]INTERNAL PARAMETERS-1'!$B$5:$J$44,3,FALSE)</f>
        <v>4.6647602755895342E-5</v>
      </c>
      <c r="CE43" s="50">
        <f>AEBYLD1!CE43*VLOOKUP(AEBYLD2!CE$4,'[1]INTERNAL PARAMETERS-1'!$B$5:$J$44,5,FALSE)*VLOOKUP(AEBYLD2!CE$4,'[1]INTERNAL PARAMETERS-1'!$B$5:$J$44,6,FALSE)*VLOOKUP(AEBYLD2!CE$4,'[1]INTERNAL PARAMETERS-1'!$B$5:$J$44,3,FALSE) + AEBYLD1!CE43*(1-VLOOKUP(AEBYLD2!CE$4,'[1]INTERNAL PARAMETERS-1'!$B$5:$J$44,5,FALSE))*VLOOKUP(AEBYLD2!CE$4,'[1]INTERNAL PARAMETERS-1'!$B$5:$J$44,8,FALSE)*VLOOKUP(AEBYLD2!CE$4,'[1]INTERNAL PARAMETERS-1'!$B$5:$J$44,3,FALSE)</f>
        <v>5.4064598313120337E-5</v>
      </c>
      <c r="CF43" s="50">
        <f>AEBYLD1!CF43*VLOOKUP(AEBYLD2!CF$4,'[1]INTERNAL PARAMETERS-1'!$B$5:$J$44,5,FALSE)*VLOOKUP(AEBYLD2!CF$4,'[1]INTERNAL PARAMETERS-1'!$B$5:$J$44,6,FALSE)*VLOOKUP(AEBYLD2!CF$4,'[1]INTERNAL PARAMETERS-1'!$B$5:$J$44,3,FALSE) + AEBYLD1!CF43*(1-VLOOKUP(AEBYLD2!CF$4,'[1]INTERNAL PARAMETERS-1'!$B$5:$J$44,5,FALSE))*VLOOKUP(AEBYLD2!CF$4,'[1]INTERNAL PARAMETERS-1'!$B$5:$J$44,8,FALSE)*VLOOKUP(AEBYLD2!CF$4,'[1]INTERNAL PARAMETERS-1'!$B$5:$J$44,3,FALSE)</f>
        <v>3.20803921630069E-5</v>
      </c>
      <c r="CG43" s="50">
        <f>AEBYLD1!CG43*VLOOKUP(AEBYLD2!CG$4,'[1]INTERNAL PARAMETERS-1'!$B$5:$J$44,5,FALSE)*VLOOKUP(AEBYLD2!CG$4,'[1]INTERNAL PARAMETERS-1'!$B$5:$J$44,6,FALSE)*VLOOKUP(AEBYLD2!CG$4,'[1]INTERNAL PARAMETERS-1'!$B$5:$J$44,3,FALSE) + AEBYLD1!CG43*(1-VLOOKUP(AEBYLD2!CG$4,'[1]INTERNAL PARAMETERS-1'!$B$5:$J$44,5,FALSE))*VLOOKUP(AEBYLD2!CG$4,'[1]INTERNAL PARAMETERS-1'!$B$5:$J$44,8,FALSE)*VLOOKUP(AEBYLD2!CG$4,'[1]INTERNAL PARAMETERS-1'!$B$5:$J$44,3,FALSE)</f>
        <v>4.7263097364134121E-7</v>
      </c>
      <c r="CH43" s="49">
        <f>AEBYLD1!CH43*VLOOKUP(AEBYLD2!CH$4,'[1]INTERNAL PARAMETERS-1'!$B$5:$J$44,5,FALSE)*VLOOKUP(AEBYLD2!CH$4,'[1]INTERNAL PARAMETERS-1'!$B$5:$J$44,6,FALSE)*VLOOKUP(AEBYLD2!CH$4,'[1]INTERNAL PARAMETERS-1'!$B$5:$J$44,3,FALSE) + AEBYLD1!CH43*(1-VLOOKUP(AEBYLD2!CH$4,'[1]INTERNAL PARAMETERS-1'!$B$5:$J$44,5,FALSE))*VLOOKUP(AEBYLD2!CH$4,'[1]INTERNAL PARAMETERS-1'!$B$5:$J$44,8,FALSE)*VLOOKUP(AEBYLD2!CH$4,'[1]INTERNAL PARAMETERS-1'!$B$5:$J$44,3,FALSE)</f>
        <v>0</v>
      </c>
      <c r="CJ43" s="51">
        <f t="shared" si="0"/>
        <v>0.93612378211113156</v>
      </c>
      <c r="CK43" s="49">
        <f t="shared" si="1"/>
        <v>2.3817915245989744E-2</v>
      </c>
    </row>
    <row r="44" spans="2:89" x14ac:dyDescent="0.4">
      <c r="B44" s="64" t="s">
        <v>4</v>
      </c>
      <c r="C44" s="63" t="s">
        <v>89</v>
      </c>
      <c r="D44" s="63" t="s">
        <v>85</v>
      </c>
      <c r="E44" s="147">
        <f>AEB!AF44</f>
        <v>4.8351572198953852</v>
      </c>
      <c r="F44" s="65">
        <f>'[1]INTERNAL PARAMETERS-1'!M8</f>
        <v>68.824999999999989</v>
      </c>
      <c r="G44" s="51">
        <f>AEBYLD1!G44*VLOOKUP(AEBYLD2!G$4,'[1]INTERNAL PARAMETERS-1'!$B$5:$J$44,5,FALSE)*VLOOKUP(AEBYLD2!G$4,'[1]INTERNAL PARAMETERS-1'!$B$5:$J$44,7,FALSE)*AEBYLD2!$F44 + AEBYLD1!G44*(1-VLOOKUP(AEBYLD2!G$4,'[1]INTERNAL PARAMETERS-1'!$B$5:$J$44,5,FALSE))*VLOOKUP(AEBYLD2!G$4,'[1]INTERNAL PARAMETERS-1'!$B$5:$J$44,9,FALSE)*AEBYLD2!$F44</f>
        <v>0.60999413391730983</v>
      </c>
      <c r="H44" s="50">
        <f>AEBYLD1!H44*VLOOKUP(AEBYLD2!H$4,'[1]INTERNAL PARAMETERS-1'!$B$5:$J$44,5,FALSE)*VLOOKUP(AEBYLD2!H$4,'[1]INTERNAL PARAMETERS-1'!$B$5:$J$44,7,FALSE)*AEBYLD2!$F44 + AEBYLD1!H44*(1-VLOOKUP(AEBYLD2!H$4,'[1]INTERNAL PARAMETERS-1'!$B$5:$J$44,5,FALSE))*VLOOKUP(AEBYLD2!H$4,'[1]INTERNAL PARAMETERS-1'!$B$5:$J$44,9,FALSE)*AEBYLD2!$F44</f>
        <v>0.45334924030549906</v>
      </c>
      <c r="I44" s="50">
        <f>AEBYLD1!I44*VLOOKUP(AEBYLD2!I$4,'[1]INTERNAL PARAMETERS-1'!$B$5:$J$44,5,FALSE)*VLOOKUP(AEBYLD2!I$4,'[1]INTERNAL PARAMETERS-1'!$B$5:$J$44,7,FALSE)*AEBYLD2!$F44 + AEBYLD1!I44*(1-VLOOKUP(AEBYLD2!I$4,'[1]INTERNAL PARAMETERS-1'!$B$5:$J$44,5,FALSE))*VLOOKUP(AEBYLD2!I$4,'[1]INTERNAL PARAMETERS-1'!$B$5:$J$44,9,FALSE)*AEBYLD2!$F44</f>
        <v>0.85554391691004772</v>
      </c>
      <c r="J44" s="50">
        <f>AEBYLD1!J44*VLOOKUP(AEBYLD2!J$4,'[1]INTERNAL PARAMETERS-1'!$B$5:$J$44,5,FALSE)*VLOOKUP(AEBYLD2!J$4,'[1]INTERNAL PARAMETERS-1'!$B$5:$J$44,7,FALSE)*AEBYLD2!$F44 + AEBYLD1!J44*(1-VLOOKUP(AEBYLD2!J$4,'[1]INTERNAL PARAMETERS-1'!$B$5:$J$44,5,FALSE))*VLOOKUP(AEBYLD2!J$4,'[1]INTERNAL PARAMETERS-1'!$B$5:$J$44,9,FALSE)*AEBYLD2!$F44</f>
        <v>0</v>
      </c>
      <c r="K44" s="50">
        <f>AEBYLD1!K44*VLOOKUP(AEBYLD2!K$4,'[1]INTERNAL PARAMETERS-1'!$B$5:$J$44,5,FALSE)*VLOOKUP(AEBYLD2!K$4,'[1]INTERNAL PARAMETERS-1'!$B$5:$J$44,7,FALSE)*AEBYLD2!$F44 + AEBYLD1!K44*(1-VLOOKUP(AEBYLD2!K$4,'[1]INTERNAL PARAMETERS-1'!$B$5:$J$44,5,FALSE))*VLOOKUP(AEBYLD2!K$4,'[1]INTERNAL PARAMETERS-1'!$B$5:$J$44,9,FALSE)*AEBYLD2!$F44</f>
        <v>3.9399452067582809E-3</v>
      </c>
      <c r="L44" s="50">
        <f>AEBYLD1!L44*VLOOKUP(AEBYLD2!L$4,'[1]INTERNAL PARAMETERS-1'!$B$5:$J$44,5,FALSE)*VLOOKUP(AEBYLD2!L$4,'[1]INTERNAL PARAMETERS-1'!$B$5:$J$44,7,FALSE)*AEBYLD2!$F44 + AEBYLD1!L44*(1-VLOOKUP(AEBYLD2!L$4,'[1]INTERNAL PARAMETERS-1'!$B$5:$J$44,5,FALSE))*VLOOKUP(AEBYLD2!L$4,'[1]INTERNAL PARAMETERS-1'!$B$5:$J$44,9,FALSE)*AEBYLD2!$F44</f>
        <v>0</v>
      </c>
      <c r="M44" s="50">
        <f>AEBYLD1!M44*VLOOKUP(AEBYLD2!M$4,'[1]INTERNAL PARAMETERS-1'!$B$5:$J$44,5,FALSE)*VLOOKUP(AEBYLD2!M$4,'[1]INTERNAL PARAMETERS-1'!$B$5:$J$44,7,FALSE)*AEBYLD2!$F44 + AEBYLD1!M44*(1-VLOOKUP(AEBYLD2!M$4,'[1]INTERNAL PARAMETERS-1'!$B$5:$J$44,5,FALSE))*VLOOKUP(AEBYLD2!M$4,'[1]INTERNAL PARAMETERS-1'!$B$5:$J$44,9,FALSE)*AEBYLD2!$F44</f>
        <v>1.1336765958461888E-2</v>
      </c>
      <c r="N44" s="50">
        <f>AEBYLD1!N44*VLOOKUP(AEBYLD2!N$4,'[1]INTERNAL PARAMETERS-1'!$B$5:$J$44,5,FALSE)*VLOOKUP(AEBYLD2!N$4,'[1]INTERNAL PARAMETERS-1'!$B$5:$J$44,7,FALSE)*AEBYLD2!$F44 + AEBYLD1!N44*(1-VLOOKUP(AEBYLD2!N$4,'[1]INTERNAL PARAMETERS-1'!$B$5:$J$44,5,FALSE))*VLOOKUP(AEBYLD2!N$4,'[1]INTERNAL PARAMETERS-1'!$B$5:$J$44,9,FALSE)*AEBYLD2!$F44</f>
        <v>6.7171498373905765E-3</v>
      </c>
      <c r="O44" s="50">
        <f>AEBYLD1!O44*VLOOKUP(AEBYLD2!O$4,'[1]INTERNAL PARAMETERS-1'!$B$5:$J$44,5,FALSE)*VLOOKUP(AEBYLD2!O$4,'[1]INTERNAL PARAMETERS-1'!$B$5:$J$44,7,FALSE)*AEBYLD2!$F44 + AEBYLD1!O44*(1-VLOOKUP(AEBYLD2!O$4,'[1]INTERNAL PARAMETERS-1'!$B$5:$J$44,5,FALSE))*VLOOKUP(AEBYLD2!O$4,'[1]INTERNAL PARAMETERS-1'!$B$5:$J$44,9,FALSE)*AEBYLD2!$F44</f>
        <v>0</v>
      </c>
      <c r="P44" s="50">
        <f>AEBYLD1!P44*VLOOKUP(AEBYLD2!P$4,'[1]INTERNAL PARAMETERS-1'!$B$5:$J$44,5,FALSE)*VLOOKUP(AEBYLD2!P$4,'[1]INTERNAL PARAMETERS-1'!$B$5:$J$44,7,FALSE)*AEBYLD2!$F44 + AEBYLD1!P44*(1-VLOOKUP(AEBYLD2!P$4,'[1]INTERNAL PARAMETERS-1'!$B$5:$J$44,5,FALSE))*VLOOKUP(AEBYLD2!P$4,'[1]INTERNAL PARAMETERS-1'!$B$5:$J$44,9,FALSE)*AEBYLD2!$F44</f>
        <v>0</v>
      </c>
      <c r="Q44" s="50">
        <f>AEBYLD1!Q44*VLOOKUP(AEBYLD2!Q$4,'[1]INTERNAL PARAMETERS-1'!$B$5:$J$44,5,FALSE)*VLOOKUP(AEBYLD2!Q$4,'[1]INTERNAL PARAMETERS-1'!$B$5:$J$44,7,FALSE)*AEBYLD2!$F44 + AEBYLD1!Q44*(1-VLOOKUP(AEBYLD2!Q$4,'[1]INTERNAL PARAMETERS-1'!$B$5:$J$44,5,FALSE))*VLOOKUP(AEBYLD2!Q$4,'[1]INTERNAL PARAMETERS-1'!$B$5:$J$44,9,FALSE)*AEBYLD2!$F44</f>
        <v>0</v>
      </c>
      <c r="R44" s="50">
        <f>AEBYLD1!R44*VLOOKUP(AEBYLD2!R$4,'[1]INTERNAL PARAMETERS-1'!$B$5:$J$44,5,FALSE)*VLOOKUP(AEBYLD2!R$4,'[1]INTERNAL PARAMETERS-1'!$B$5:$J$44,7,FALSE)*AEBYLD2!$F44 + AEBYLD1!R44*(1-VLOOKUP(AEBYLD2!R$4,'[1]INTERNAL PARAMETERS-1'!$B$5:$J$44,5,FALSE))*VLOOKUP(AEBYLD2!R$4,'[1]INTERNAL PARAMETERS-1'!$B$5:$J$44,9,FALSE)*AEBYLD2!$F44</f>
        <v>7.0016847966716689E-3</v>
      </c>
      <c r="S44" s="50">
        <f>AEBYLD1!S44*VLOOKUP(AEBYLD2!S$4,'[1]INTERNAL PARAMETERS-1'!$B$5:$J$44,5,FALSE)*VLOOKUP(AEBYLD2!S$4,'[1]INTERNAL PARAMETERS-1'!$B$5:$J$44,7,FALSE)*AEBYLD2!$F44 + AEBYLD1!S44*(1-VLOOKUP(AEBYLD2!S$4,'[1]INTERNAL PARAMETERS-1'!$B$5:$J$44,5,FALSE))*VLOOKUP(AEBYLD2!S$4,'[1]INTERNAL PARAMETERS-1'!$B$5:$J$44,9,FALSE)*AEBYLD2!$F44</f>
        <v>0.12654690026166196</v>
      </c>
      <c r="T44" s="50">
        <f>AEBYLD1!T44*VLOOKUP(AEBYLD2!T$4,'[1]INTERNAL PARAMETERS-1'!$B$5:$J$44,5,FALSE)*VLOOKUP(AEBYLD2!T$4,'[1]INTERNAL PARAMETERS-1'!$B$5:$J$44,7,FALSE)*AEBYLD2!$F44 + AEBYLD1!T44*(1-VLOOKUP(AEBYLD2!T$4,'[1]INTERNAL PARAMETERS-1'!$B$5:$J$44,5,FALSE))*VLOOKUP(AEBYLD2!T$4,'[1]INTERNAL PARAMETERS-1'!$B$5:$J$44,9,FALSE)*AEBYLD2!$F44</f>
        <v>2.3630686188766882E-2</v>
      </c>
      <c r="U44" s="50">
        <f>AEBYLD1!U44*VLOOKUP(AEBYLD2!U$4,'[1]INTERNAL PARAMETERS-1'!$B$5:$J$44,5,FALSE)*VLOOKUP(AEBYLD2!U$4,'[1]INTERNAL PARAMETERS-1'!$B$5:$J$44,7,FALSE)*AEBYLD2!$F44 + AEBYLD1!U44*(1-VLOOKUP(AEBYLD2!U$4,'[1]INTERNAL PARAMETERS-1'!$B$5:$J$44,5,FALSE))*VLOOKUP(AEBYLD2!U$4,'[1]INTERNAL PARAMETERS-1'!$B$5:$J$44,9,FALSE)*AEBYLD2!$F44</f>
        <v>1.1208279717967833E-2</v>
      </c>
      <c r="V44" s="50">
        <f>AEBYLD1!V44*VLOOKUP(AEBYLD2!V$4,'[1]INTERNAL PARAMETERS-1'!$B$5:$J$44,5,FALSE)*VLOOKUP(AEBYLD2!V$4,'[1]INTERNAL PARAMETERS-1'!$B$5:$J$44,7,FALSE)*AEBYLD2!$F44 + AEBYLD1!V44*(1-VLOOKUP(AEBYLD2!V$4,'[1]INTERNAL PARAMETERS-1'!$B$5:$J$44,5,FALSE))*VLOOKUP(AEBYLD2!V$4,'[1]INTERNAL PARAMETERS-1'!$B$5:$J$44,9,FALSE)*AEBYLD2!$F44</f>
        <v>0.13639518756669869</v>
      </c>
      <c r="W44" s="50">
        <f>AEBYLD1!W44*VLOOKUP(AEBYLD2!W$4,'[1]INTERNAL PARAMETERS-1'!$B$5:$J$44,5,FALSE)*VLOOKUP(AEBYLD2!W$4,'[1]INTERNAL PARAMETERS-1'!$B$5:$J$44,7,FALSE)*AEBYLD2!$F44 + AEBYLD1!W44*(1-VLOOKUP(AEBYLD2!W$4,'[1]INTERNAL PARAMETERS-1'!$B$5:$J$44,5,FALSE))*VLOOKUP(AEBYLD2!W$4,'[1]INTERNAL PARAMETERS-1'!$B$5:$J$44,9,FALSE)*AEBYLD2!$F44</f>
        <v>0</v>
      </c>
      <c r="X44" s="50">
        <f>AEBYLD1!X44*VLOOKUP(AEBYLD2!X$4,'[1]INTERNAL PARAMETERS-1'!$B$5:$J$44,5,FALSE)*VLOOKUP(AEBYLD2!X$4,'[1]INTERNAL PARAMETERS-1'!$B$5:$J$44,7,FALSE)*AEBYLD2!$F44 + AEBYLD1!X44*(1-VLOOKUP(AEBYLD2!X$4,'[1]INTERNAL PARAMETERS-1'!$B$5:$J$44,5,FALSE))*VLOOKUP(AEBYLD2!X$4,'[1]INTERNAL PARAMETERS-1'!$B$5:$J$44,9,FALSE)*AEBYLD2!$F44</f>
        <v>0</v>
      </c>
      <c r="Y44" s="50">
        <f>AEBYLD1!Y44*VLOOKUP(AEBYLD2!Y$4,'[1]INTERNAL PARAMETERS-1'!$B$5:$J$44,5,FALSE)*VLOOKUP(AEBYLD2!Y$4,'[1]INTERNAL PARAMETERS-1'!$B$5:$J$44,7,FALSE)*AEBYLD2!$F44 + AEBYLD1!Y44*(1-VLOOKUP(AEBYLD2!Y$4,'[1]INTERNAL PARAMETERS-1'!$B$5:$J$44,5,FALSE))*VLOOKUP(AEBYLD2!Y$4,'[1]INTERNAL PARAMETERS-1'!$B$5:$J$44,9,FALSE)*AEBYLD2!$F44</f>
        <v>0</v>
      </c>
      <c r="Z44" s="50">
        <f>AEBYLD1!Z44*VLOOKUP(AEBYLD2!Z$4,'[1]INTERNAL PARAMETERS-1'!$B$5:$J$44,5,FALSE)*VLOOKUP(AEBYLD2!Z$4,'[1]INTERNAL PARAMETERS-1'!$B$5:$J$44,7,FALSE)*AEBYLD2!$F44 + AEBYLD1!Z44*(1-VLOOKUP(AEBYLD2!Z$4,'[1]INTERNAL PARAMETERS-1'!$B$5:$J$44,5,FALSE))*VLOOKUP(AEBYLD2!Z$4,'[1]INTERNAL PARAMETERS-1'!$B$5:$J$44,9,FALSE)*AEBYLD2!$F44</f>
        <v>0</v>
      </c>
      <c r="AA44" s="50">
        <f>AEBYLD1!AA44*VLOOKUP(AEBYLD2!AA$4,'[1]INTERNAL PARAMETERS-1'!$B$5:$J$44,5,FALSE)*VLOOKUP(AEBYLD2!AA$4,'[1]INTERNAL PARAMETERS-1'!$B$5:$J$44,7,FALSE)*AEBYLD2!$F44 + AEBYLD1!AA44*(1-VLOOKUP(AEBYLD2!AA$4,'[1]INTERNAL PARAMETERS-1'!$B$5:$J$44,5,FALSE))*VLOOKUP(AEBYLD2!AA$4,'[1]INTERNAL PARAMETERS-1'!$B$5:$J$44,9,FALSE)*AEBYLD2!$F44</f>
        <v>0</v>
      </c>
      <c r="AB44" s="50">
        <f>AEBYLD1!AB44*VLOOKUP(AEBYLD2!AB$4,'[1]INTERNAL PARAMETERS-1'!$B$5:$J$44,5,FALSE)*VLOOKUP(AEBYLD2!AB$4,'[1]INTERNAL PARAMETERS-1'!$B$5:$J$44,7,FALSE)*AEBYLD2!$F44 + AEBYLD1!AB44*(1-VLOOKUP(AEBYLD2!AB$4,'[1]INTERNAL PARAMETERS-1'!$B$5:$J$44,5,FALSE))*VLOOKUP(AEBYLD2!AB$4,'[1]INTERNAL PARAMETERS-1'!$B$5:$J$44,9,FALSE)*AEBYLD2!$F44</f>
        <v>0</v>
      </c>
      <c r="AC44" s="50">
        <f>AEBYLD1!AC44*VLOOKUP(AEBYLD2!AC$4,'[1]INTERNAL PARAMETERS-1'!$B$5:$J$44,5,FALSE)*VLOOKUP(AEBYLD2!AC$4,'[1]INTERNAL PARAMETERS-1'!$B$5:$J$44,7,FALSE)*AEBYLD2!$F44 + AEBYLD1!AC44*(1-VLOOKUP(AEBYLD2!AC$4,'[1]INTERNAL PARAMETERS-1'!$B$5:$J$44,5,FALSE))*VLOOKUP(AEBYLD2!AC$4,'[1]INTERNAL PARAMETERS-1'!$B$5:$J$44,9,FALSE)*AEBYLD2!$F44</f>
        <v>0</v>
      </c>
      <c r="AD44" s="50">
        <f>AEBYLD1!AD44*VLOOKUP(AEBYLD2!AD$4,'[1]INTERNAL PARAMETERS-1'!$B$5:$J$44,5,FALSE)*VLOOKUP(AEBYLD2!AD$4,'[1]INTERNAL PARAMETERS-1'!$B$5:$J$44,7,FALSE)*AEBYLD2!$F44 + AEBYLD1!AD44*(1-VLOOKUP(AEBYLD2!AD$4,'[1]INTERNAL PARAMETERS-1'!$B$5:$J$44,5,FALSE))*VLOOKUP(AEBYLD2!AD$4,'[1]INTERNAL PARAMETERS-1'!$B$5:$J$44,9,FALSE)*AEBYLD2!$F44</f>
        <v>0</v>
      </c>
      <c r="AE44" s="50">
        <f>AEBYLD1!AE44*VLOOKUP(AEBYLD2!AE$4,'[1]INTERNAL PARAMETERS-1'!$B$5:$J$44,5,FALSE)*VLOOKUP(AEBYLD2!AE$4,'[1]INTERNAL PARAMETERS-1'!$B$5:$J$44,7,FALSE)*AEBYLD2!$F44 + AEBYLD1!AE44*(1-VLOOKUP(AEBYLD2!AE$4,'[1]INTERNAL PARAMETERS-1'!$B$5:$J$44,5,FALSE))*VLOOKUP(AEBYLD2!AE$4,'[1]INTERNAL PARAMETERS-1'!$B$5:$J$44,9,FALSE)*AEBYLD2!$F44</f>
        <v>0</v>
      </c>
      <c r="AF44" s="50">
        <f>AEBYLD1!AF44*VLOOKUP(AEBYLD2!AF$4,'[1]INTERNAL PARAMETERS-1'!$B$5:$J$44,5,FALSE)*VLOOKUP(AEBYLD2!AF$4,'[1]INTERNAL PARAMETERS-1'!$B$5:$J$44,7,FALSE)*AEBYLD2!$F44 + AEBYLD1!AF44*(1-VLOOKUP(AEBYLD2!AF$4,'[1]INTERNAL PARAMETERS-1'!$B$5:$J$44,5,FALSE))*VLOOKUP(AEBYLD2!AF$4,'[1]INTERNAL PARAMETERS-1'!$B$5:$J$44,9,FALSE)*AEBYLD2!$F44</f>
        <v>2.2751149453139356E-3</v>
      </c>
      <c r="AG44" s="50">
        <f>AEBYLD1!AG44*VLOOKUP(AEBYLD2!AG$4,'[1]INTERNAL PARAMETERS-1'!$B$5:$J$44,5,FALSE)*VLOOKUP(AEBYLD2!AG$4,'[1]INTERNAL PARAMETERS-1'!$B$5:$J$44,7,FALSE)*AEBYLD2!$F44 + AEBYLD1!AG44*(1-VLOOKUP(AEBYLD2!AG$4,'[1]INTERNAL PARAMETERS-1'!$B$5:$J$44,5,FALSE))*VLOOKUP(AEBYLD2!AG$4,'[1]INTERNAL PARAMETERS-1'!$B$5:$J$44,9,FALSE)*AEBYLD2!$F44</f>
        <v>0</v>
      </c>
      <c r="AH44" s="50">
        <f>AEBYLD1!AH44*VLOOKUP(AEBYLD2!AH$4,'[1]INTERNAL PARAMETERS-1'!$B$5:$J$44,5,FALSE)*VLOOKUP(AEBYLD2!AH$4,'[1]INTERNAL PARAMETERS-1'!$B$5:$J$44,7,FALSE)*AEBYLD2!$F44 + AEBYLD1!AH44*(1-VLOOKUP(AEBYLD2!AH$4,'[1]INTERNAL PARAMETERS-1'!$B$5:$J$44,5,FALSE))*VLOOKUP(AEBYLD2!AH$4,'[1]INTERNAL PARAMETERS-1'!$B$5:$J$44,9,FALSE)*AEBYLD2!$F44</f>
        <v>6.4169908713982782E-4</v>
      </c>
      <c r="AI44" s="50">
        <f>AEBYLD1!AI44*VLOOKUP(AEBYLD2!AI$4,'[1]INTERNAL PARAMETERS-1'!$B$5:$J$44,5,FALSE)*VLOOKUP(AEBYLD2!AI$4,'[1]INTERNAL PARAMETERS-1'!$B$5:$J$44,7,FALSE)*AEBYLD2!$F44 + AEBYLD1!AI44*(1-VLOOKUP(AEBYLD2!AI$4,'[1]INTERNAL PARAMETERS-1'!$B$5:$J$44,5,FALSE))*VLOOKUP(AEBYLD2!AI$4,'[1]INTERNAL PARAMETERS-1'!$B$5:$J$44,9,FALSE)*AEBYLD2!$F44</f>
        <v>1.823299952517304E-3</v>
      </c>
      <c r="AJ44" s="50">
        <f>AEBYLD1!AJ44*VLOOKUP(AEBYLD2!AJ$4,'[1]INTERNAL PARAMETERS-1'!$B$5:$J$44,5,FALSE)*VLOOKUP(AEBYLD2!AJ$4,'[1]INTERNAL PARAMETERS-1'!$B$5:$J$44,7,FALSE)*AEBYLD2!$F44 + AEBYLD1!AJ44*(1-VLOOKUP(AEBYLD2!AJ$4,'[1]INTERNAL PARAMETERS-1'!$B$5:$J$44,5,FALSE))*VLOOKUP(AEBYLD2!AJ$4,'[1]INTERNAL PARAMETERS-1'!$B$5:$J$44,9,FALSE)*AEBYLD2!$F44</f>
        <v>9.1017576220688116E-3</v>
      </c>
      <c r="AK44" s="50">
        <f>AEBYLD1!AK44*VLOOKUP(AEBYLD2!AK$4,'[1]INTERNAL PARAMETERS-1'!$B$5:$J$44,5,FALSE)*VLOOKUP(AEBYLD2!AK$4,'[1]INTERNAL PARAMETERS-1'!$B$5:$J$44,7,FALSE)*AEBYLD2!$F44 + AEBYLD1!AK44*(1-VLOOKUP(AEBYLD2!AK$4,'[1]INTERNAL PARAMETERS-1'!$B$5:$J$44,5,FALSE))*VLOOKUP(AEBYLD2!AK$4,'[1]INTERNAL PARAMETERS-1'!$B$5:$J$44,9,FALSE)*AEBYLD2!$F44</f>
        <v>2.5682605792202123E-3</v>
      </c>
      <c r="AL44" s="50">
        <f>AEBYLD1!AL44*VLOOKUP(AEBYLD2!AL$4,'[1]INTERNAL PARAMETERS-1'!$B$5:$J$44,5,FALSE)*VLOOKUP(AEBYLD2!AL$4,'[1]INTERNAL PARAMETERS-1'!$B$5:$J$44,7,FALSE)*AEBYLD2!$F44 + AEBYLD1!AL44*(1-VLOOKUP(AEBYLD2!AL$4,'[1]INTERNAL PARAMETERS-1'!$B$5:$J$44,5,FALSE))*VLOOKUP(AEBYLD2!AL$4,'[1]INTERNAL PARAMETERS-1'!$B$5:$J$44,9,FALSE)*AEBYLD2!$F44</f>
        <v>0</v>
      </c>
      <c r="AM44" s="50">
        <f>AEBYLD1!AM44*VLOOKUP(AEBYLD2!AM$4,'[1]INTERNAL PARAMETERS-1'!$B$5:$J$44,5,FALSE)*VLOOKUP(AEBYLD2!AM$4,'[1]INTERNAL PARAMETERS-1'!$B$5:$J$44,7,FALSE)*AEBYLD2!$F44 + AEBYLD1!AM44*(1-VLOOKUP(AEBYLD2!AM$4,'[1]INTERNAL PARAMETERS-1'!$B$5:$J$44,5,FALSE))*VLOOKUP(AEBYLD2!AM$4,'[1]INTERNAL PARAMETERS-1'!$B$5:$J$44,9,FALSE)*AEBYLD2!$F44</f>
        <v>0</v>
      </c>
      <c r="AN44" s="50">
        <f>AEBYLD1!AN44*VLOOKUP(AEBYLD2!AN$4,'[1]INTERNAL PARAMETERS-1'!$B$5:$J$44,5,FALSE)*VLOOKUP(AEBYLD2!AN$4,'[1]INTERNAL PARAMETERS-1'!$B$5:$J$44,7,FALSE)*AEBYLD2!$F44 + AEBYLD1!AN44*(1-VLOOKUP(AEBYLD2!AN$4,'[1]INTERNAL PARAMETERS-1'!$B$5:$J$44,5,FALSE))*VLOOKUP(AEBYLD2!AN$4,'[1]INTERNAL PARAMETERS-1'!$B$5:$J$44,9,FALSE)*AEBYLD2!$F44</f>
        <v>0</v>
      </c>
      <c r="AO44" s="50">
        <f>AEBYLD1!AO44*VLOOKUP(AEBYLD2!AO$4,'[1]INTERNAL PARAMETERS-1'!$B$5:$J$44,5,FALSE)*VLOOKUP(AEBYLD2!AO$4,'[1]INTERNAL PARAMETERS-1'!$B$5:$J$44,7,FALSE)*AEBYLD2!$F44 + AEBYLD1!AO44*(1-VLOOKUP(AEBYLD2!AO$4,'[1]INTERNAL PARAMETERS-1'!$B$5:$J$44,5,FALSE))*VLOOKUP(AEBYLD2!AO$4,'[1]INTERNAL PARAMETERS-1'!$B$5:$J$44,9,FALSE)*AEBYLD2!$F44</f>
        <v>0</v>
      </c>
      <c r="AP44" s="50">
        <f>AEBYLD1!AP44*VLOOKUP(AEBYLD2!AP$4,'[1]INTERNAL PARAMETERS-1'!$B$5:$J$44,5,FALSE)*VLOOKUP(AEBYLD2!AP$4,'[1]INTERNAL PARAMETERS-1'!$B$5:$J$44,7,FALSE)*AEBYLD2!$F44 + AEBYLD1!AP44*(1-VLOOKUP(AEBYLD2!AP$4,'[1]INTERNAL PARAMETERS-1'!$B$5:$J$44,5,FALSE))*VLOOKUP(AEBYLD2!AP$4,'[1]INTERNAL PARAMETERS-1'!$B$5:$J$44,9,FALSE)*AEBYLD2!$F44</f>
        <v>0</v>
      </c>
      <c r="AQ44" s="50">
        <f>AEBYLD1!AQ44*VLOOKUP(AEBYLD2!AQ$4,'[1]INTERNAL PARAMETERS-1'!$B$5:$J$44,5,FALSE)*VLOOKUP(AEBYLD2!AQ$4,'[1]INTERNAL PARAMETERS-1'!$B$5:$J$44,7,FALSE)*AEBYLD2!$F44 + AEBYLD1!AQ44*(1-VLOOKUP(AEBYLD2!AQ$4,'[1]INTERNAL PARAMETERS-1'!$B$5:$J$44,5,FALSE))*VLOOKUP(AEBYLD2!AQ$4,'[1]INTERNAL PARAMETERS-1'!$B$5:$J$44,9,FALSE)*AEBYLD2!$F44</f>
        <v>0</v>
      </c>
      <c r="AR44" s="50">
        <f>AEBYLD1!AR44*VLOOKUP(AEBYLD2!AR$4,'[1]INTERNAL PARAMETERS-1'!$B$5:$J$44,5,FALSE)*VLOOKUP(AEBYLD2!AR$4,'[1]INTERNAL PARAMETERS-1'!$B$5:$J$44,7,FALSE)*AEBYLD2!$F44 + AEBYLD1!AR44*(1-VLOOKUP(AEBYLD2!AR$4,'[1]INTERNAL PARAMETERS-1'!$B$5:$J$44,5,FALSE))*VLOOKUP(AEBYLD2!AR$4,'[1]INTERNAL PARAMETERS-1'!$B$5:$J$44,9,FALSE)*AEBYLD2!$F44</f>
        <v>0</v>
      </c>
      <c r="AS44" s="50">
        <f>AEBYLD1!AS44*VLOOKUP(AEBYLD2!AS$4,'[1]INTERNAL PARAMETERS-1'!$B$5:$J$44,5,FALSE)*VLOOKUP(AEBYLD2!AS$4,'[1]INTERNAL PARAMETERS-1'!$B$5:$J$44,7,FALSE)*AEBYLD2!$F44 + AEBYLD1!AS44*(1-VLOOKUP(AEBYLD2!AS$4,'[1]INTERNAL PARAMETERS-1'!$B$5:$J$44,5,FALSE))*VLOOKUP(AEBYLD2!AS$4,'[1]INTERNAL PARAMETERS-1'!$B$5:$J$44,9,FALSE)*AEBYLD2!$F44</f>
        <v>0</v>
      </c>
      <c r="AT44" s="49">
        <f>AEBYLD1!AT44*VLOOKUP(AEBYLD2!AT$4,'[1]INTERNAL PARAMETERS-1'!$B$5:$J$44,5,FALSE)*VLOOKUP(AEBYLD2!AT$4,'[1]INTERNAL PARAMETERS-1'!$B$5:$J$44,7,FALSE)*AEBYLD2!$F44 + AEBYLD1!AT44*(1-VLOOKUP(AEBYLD2!AT$4,'[1]INTERNAL PARAMETERS-1'!$B$5:$J$44,5,FALSE))*VLOOKUP(AEBYLD2!AT$4,'[1]INTERNAL PARAMETERS-1'!$B$5:$J$44,9,FALSE)*AEBYLD2!$F44</f>
        <v>0</v>
      </c>
      <c r="AU44" s="51">
        <f>AEBYLD1!AU44*VLOOKUP(AEBYLD2!AU$4,'[1]INTERNAL PARAMETERS-1'!$B$5:$J$44,5,FALSE)*VLOOKUP(AEBYLD2!AU$4,'[1]INTERNAL PARAMETERS-1'!$B$5:$J$44,6,FALSE)*VLOOKUP(AEBYLD2!AU$4,'[1]INTERNAL PARAMETERS-1'!$B$5:$J$44,3,FALSE) + AEBYLD1!AU44*(1-VLOOKUP(AEBYLD2!AU$4,'[1]INTERNAL PARAMETERS-1'!$B$5:$J$44,5,FALSE))*VLOOKUP(AEBYLD2!AU$4,'[1]INTERNAL PARAMETERS-1'!$B$5:$J$44,8,FALSE)*VLOOKUP(AEBYLD2!AU$4,'[1]INTERNAL PARAMETERS-1'!$B$5:$J$44,3,FALSE)</f>
        <v>0</v>
      </c>
      <c r="AV44" s="50">
        <f>AEBYLD1!AV44*VLOOKUP(AEBYLD2!AV$4,'[1]INTERNAL PARAMETERS-1'!$B$5:$J$44,5,FALSE)*VLOOKUP(AEBYLD2!AV$4,'[1]INTERNAL PARAMETERS-1'!$B$5:$J$44,6,FALSE)*VLOOKUP(AEBYLD2!AV$4,'[1]INTERNAL PARAMETERS-1'!$B$5:$J$44,3,FALSE) + AEBYLD1!AV44*(1-VLOOKUP(AEBYLD2!AV$4,'[1]INTERNAL PARAMETERS-1'!$B$5:$J$44,5,FALSE))*VLOOKUP(AEBYLD2!AV$4,'[1]INTERNAL PARAMETERS-1'!$B$5:$J$44,8,FALSE)*VLOOKUP(AEBYLD2!AV$4,'[1]INTERNAL PARAMETERS-1'!$B$5:$J$44,3,FALSE)</f>
        <v>0</v>
      </c>
      <c r="AW44" s="50">
        <f>AEBYLD1!AW44*VLOOKUP(AEBYLD2!AW$4,'[1]INTERNAL PARAMETERS-1'!$B$5:$J$44,5,FALSE)*VLOOKUP(AEBYLD2!AW$4,'[1]INTERNAL PARAMETERS-1'!$B$5:$J$44,6,FALSE)*VLOOKUP(AEBYLD2!AW$4,'[1]INTERNAL PARAMETERS-1'!$B$5:$J$44,3,FALSE) + AEBYLD1!AW44*(1-VLOOKUP(AEBYLD2!AW$4,'[1]INTERNAL PARAMETERS-1'!$B$5:$J$44,5,FALSE))*VLOOKUP(AEBYLD2!AW$4,'[1]INTERNAL PARAMETERS-1'!$B$5:$J$44,8,FALSE)*VLOOKUP(AEBYLD2!AW$4,'[1]INTERNAL PARAMETERS-1'!$B$5:$J$44,3,FALSE)</f>
        <v>1.4676663661759496E-2</v>
      </c>
      <c r="AX44" s="50">
        <f>AEBYLD1!AX44*VLOOKUP(AEBYLD2!AX$4,'[1]INTERNAL PARAMETERS-1'!$B$5:$J$44,5,FALSE)*VLOOKUP(AEBYLD2!AX$4,'[1]INTERNAL PARAMETERS-1'!$B$5:$J$44,6,FALSE)*VLOOKUP(AEBYLD2!AX$4,'[1]INTERNAL PARAMETERS-1'!$B$5:$J$44,3,FALSE) + AEBYLD1!AX44*(1-VLOOKUP(AEBYLD2!AX$4,'[1]INTERNAL PARAMETERS-1'!$B$5:$J$44,5,FALSE))*VLOOKUP(AEBYLD2!AX$4,'[1]INTERNAL PARAMETERS-1'!$B$5:$J$44,8,FALSE)*VLOOKUP(AEBYLD2!AX$4,'[1]INTERNAL PARAMETERS-1'!$B$5:$J$44,3,FALSE)</f>
        <v>0</v>
      </c>
      <c r="AY44" s="50">
        <f>AEBYLD1!AY44*VLOOKUP(AEBYLD2!AY$4,'[1]INTERNAL PARAMETERS-1'!$B$5:$J$44,5,FALSE)*VLOOKUP(AEBYLD2!AY$4,'[1]INTERNAL PARAMETERS-1'!$B$5:$J$44,6,FALSE)*VLOOKUP(AEBYLD2!AY$4,'[1]INTERNAL PARAMETERS-1'!$B$5:$J$44,3,FALSE) + AEBYLD1!AY44*(1-VLOOKUP(AEBYLD2!AY$4,'[1]INTERNAL PARAMETERS-1'!$B$5:$J$44,5,FALSE))*VLOOKUP(AEBYLD2!AY$4,'[1]INTERNAL PARAMETERS-1'!$B$5:$J$44,8,FALSE)*VLOOKUP(AEBYLD2!AY$4,'[1]INTERNAL PARAMETERS-1'!$B$5:$J$44,3,FALSE)</f>
        <v>0</v>
      </c>
      <c r="AZ44" s="50">
        <f>AEBYLD1!AZ44*VLOOKUP(AEBYLD2!AZ$4,'[1]INTERNAL PARAMETERS-1'!$B$5:$J$44,5,FALSE)*VLOOKUP(AEBYLD2!AZ$4,'[1]INTERNAL PARAMETERS-1'!$B$5:$J$44,6,FALSE)*VLOOKUP(AEBYLD2!AZ$4,'[1]INTERNAL PARAMETERS-1'!$B$5:$J$44,3,FALSE) + AEBYLD1!AZ44*(1-VLOOKUP(AEBYLD2!AZ$4,'[1]INTERNAL PARAMETERS-1'!$B$5:$J$44,5,FALSE))*VLOOKUP(AEBYLD2!AZ$4,'[1]INTERNAL PARAMETERS-1'!$B$5:$J$44,8,FALSE)*VLOOKUP(AEBYLD2!AZ$4,'[1]INTERNAL PARAMETERS-1'!$B$5:$J$44,3,FALSE)</f>
        <v>0</v>
      </c>
      <c r="BA44" s="50">
        <f>AEBYLD1!BA44*VLOOKUP(AEBYLD2!BA$4,'[1]INTERNAL PARAMETERS-1'!$B$5:$J$44,5,FALSE)*VLOOKUP(AEBYLD2!BA$4,'[1]INTERNAL PARAMETERS-1'!$B$5:$J$44,6,FALSE)*VLOOKUP(AEBYLD2!BA$4,'[1]INTERNAL PARAMETERS-1'!$B$5:$J$44,3,FALSE) + AEBYLD1!BA44*(1-VLOOKUP(AEBYLD2!BA$4,'[1]INTERNAL PARAMETERS-1'!$B$5:$J$44,5,FALSE))*VLOOKUP(AEBYLD2!BA$4,'[1]INTERNAL PARAMETERS-1'!$B$5:$J$44,8,FALSE)*VLOOKUP(AEBYLD2!BA$4,'[1]INTERNAL PARAMETERS-1'!$B$5:$J$44,3,FALSE)</f>
        <v>1.9438745136901509E-3</v>
      </c>
      <c r="BB44" s="50">
        <f>AEBYLD1!BB44*VLOOKUP(AEBYLD2!BB$4,'[1]INTERNAL PARAMETERS-1'!$B$5:$J$44,5,FALSE)*VLOOKUP(AEBYLD2!BB$4,'[1]INTERNAL PARAMETERS-1'!$B$5:$J$44,6,FALSE)*VLOOKUP(AEBYLD2!BB$4,'[1]INTERNAL PARAMETERS-1'!$B$5:$J$44,3,FALSE) + AEBYLD1!BB44*(1-VLOOKUP(AEBYLD2!BB$4,'[1]INTERNAL PARAMETERS-1'!$B$5:$J$44,5,FALSE))*VLOOKUP(AEBYLD2!BB$4,'[1]INTERNAL PARAMETERS-1'!$B$5:$J$44,8,FALSE)*VLOOKUP(AEBYLD2!BB$4,'[1]INTERNAL PARAMETERS-1'!$B$5:$J$44,3,FALSE)</f>
        <v>5.7481136052727685E-3</v>
      </c>
      <c r="BC44" s="50">
        <f>AEBYLD1!BC44*VLOOKUP(AEBYLD2!BC$4,'[1]INTERNAL PARAMETERS-1'!$B$5:$J$44,5,FALSE)*VLOOKUP(AEBYLD2!BC$4,'[1]INTERNAL PARAMETERS-1'!$B$5:$J$44,6,FALSE)*VLOOKUP(AEBYLD2!BC$4,'[1]INTERNAL PARAMETERS-1'!$B$5:$J$44,3,FALSE) + AEBYLD1!BC44*(1-VLOOKUP(AEBYLD2!BC$4,'[1]INTERNAL PARAMETERS-1'!$B$5:$J$44,5,FALSE))*VLOOKUP(AEBYLD2!BC$4,'[1]INTERNAL PARAMETERS-1'!$B$5:$J$44,8,FALSE)*VLOOKUP(AEBYLD2!BC$4,'[1]INTERNAL PARAMETERS-1'!$B$5:$J$44,3,FALSE)</f>
        <v>2.1240158419397223E-3</v>
      </c>
      <c r="BD44" s="50">
        <f>AEBYLD1!BD44*VLOOKUP(AEBYLD2!BD$4,'[1]INTERNAL PARAMETERS-1'!$B$5:$J$44,5,FALSE)*VLOOKUP(AEBYLD2!BD$4,'[1]INTERNAL PARAMETERS-1'!$B$5:$J$44,6,FALSE)*VLOOKUP(AEBYLD2!BD$4,'[1]INTERNAL PARAMETERS-1'!$B$5:$J$44,3,FALSE) + AEBYLD1!BD44*(1-VLOOKUP(AEBYLD2!BD$4,'[1]INTERNAL PARAMETERS-1'!$B$5:$J$44,5,FALSE))*VLOOKUP(AEBYLD2!BD$4,'[1]INTERNAL PARAMETERS-1'!$B$5:$J$44,8,FALSE)*VLOOKUP(AEBYLD2!BD$4,'[1]INTERNAL PARAMETERS-1'!$B$5:$J$44,3,FALSE)</f>
        <v>3.7701224408635985E-3</v>
      </c>
      <c r="BE44" s="50">
        <f>AEBYLD1!BE44*VLOOKUP(AEBYLD2!BE$4,'[1]INTERNAL PARAMETERS-1'!$B$5:$J$44,5,FALSE)*VLOOKUP(AEBYLD2!BE$4,'[1]INTERNAL PARAMETERS-1'!$B$5:$J$44,6,FALSE)*VLOOKUP(AEBYLD2!BE$4,'[1]INTERNAL PARAMETERS-1'!$B$5:$J$44,3,FALSE) + AEBYLD1!BE44*(1-VLOOKUP(AEBYLD2!BE$4,'[1]INTERNAL PARAMETERS-1'!$B$5:$J$44,5,FALSE))*VLOOKUP(AEBYLD2!BE$4,'[1]INTERNAL PARAMETERS-1'!$B$5:$J$44,8,FALSE)*VLOOKUP(AEBYLD2!BE$4,'[1]INTERNAL PARAMETERS-1'!$B$5:$J$44,3,FALSE)</f>
        <v>2.6213378857547855E-3</v>
      </c>
      <c r="BF44" s="50">
        <f>AEBYLD1!BF44*VLOOKUP(AEBYLD2!BF$4,'[1]INTERNAL PARAMETERS-1'!$B$5:$J$44,5,FALSE)*VLOOKUP(AEBYLD2!BF$4,'[1]INTERNAL PARAMETERS-1'!$B$5:$J$44,6,FALSE)*VLOOKUP(AEBYLD2!BF$4,'[1]INTERNAL PARAMETERS-1'!$B$5:$J$44,3,FALSE) + AEBYLD1!BF44*(1-VLOOKUP(AEBYLD2!BF$4,'[1]INTERNAL PARAMETERS-1'!$B$5:$J$44,5,FALSE))*VLOOKUP(AEBYLD2!BF$4,'[1]INTERNAL PARAMETERS-1'!$B$5:$J$44,8,FALSE)*VLOOKUP(AEBYLD2!BF$4,'[1]INTERNAL PARAMETERS-1'!$B$5:$J$44,3,FALSE)</f>
        <v>0</v>
      </c>
      <c r="BG44" s="50">
        <f>AEBYLD1!BG44*VLOOKUP(AEBYLD2!BG$4,'[1]INTERNAL PARAMETERS-1'!$B$5:$J$44,5,FALSE)*VLOOKUP(AEBYLD2!BG$4,'[1]INTERNAL PARAMETERS-1'!$B$5:$J$44,6,FALSE)*VLOOKUP(AEBYLD2!BG$4,'[1]INTERNAL PARAMETERS-1'!$B$5:$J$44,3,FALSE) + AEBYLD1!BG44*(1-VLOOKUP(AEBYLD2!BG$4,'[1]INTERNAL PARAMETERS-1'!$B$5:$J$44,5,FALSE))*VLOOKUP(AEBYLD2!BG$4,'[1]INTERNAL PARAMETERS-1'!$B$5:$J$44,8,FALSE)*VLOOKUP(AEBYLD2!BG$4,'[1]INTERNAL PARAMETERS-1'!$B$5:$J$44,3,FALSE)</f>
        <v>2.7422028879546512E-3</v>
      </c>
      <c r="BH44" s="50">
        <f>AEBYLD1!BH44*VLOOKUP(AEBYLD2!BH$4,'[1]INTERNAL PARAMETERS-1'!$B$5:$J$44,5,FALSE)*VLOOKUP(AEBYLD2!BH$4,'[1]INTERNAL PARAMETERS-1'!$B$5:$J$44,6,FALSE)*VLOOKUP(AEBYLD2!BH$4,'[1]INTERNAL PARAMETERS-1'!$B$5:$J$44,3,FALSE) + AEBYLD1!BH44*(1-VLOOKUP(AEBYLD2!BH$4,'[1]INTERNAL PARAMETERS-1'!$B$5:$J$44,5,FALSE))*VLOOKUP(AEBYLD2!BH$4,'[1]INTERNAL PARAMETERS-1'!$B$5:$J$44,8,FALSE)*VLOOKUP(AEBYLD2!BH$4,'[1]INTERNAL PARAMETERS-1'!$B$5:$J$44,3,FALSE)</f>
        <v>1.0659895389063125E-5</v>
      </c>
      <c r="BI44" s="50">
        <f>AEBYLD1!BI44*VLOOKUP(AEBYLD2!BI$4,'[1]INTERNAL PARAMETERS-1'!$B$5:$J$44,5,FALSE)*VLOOKUP(AEBYLD2!BI$4,'[1]INTERNAL PARAMETERS-1'!$B$5:$J$44,6,FALSE)*VLOOKUP(AEBYLD2!BI$4,'[1]INTERNAL PARAMETERS-1'!$B$5:$J$44,3,FALSE) + AEBYLD1!BI44*(1-VLOOKUP(AEBYLD2!BI$4,'[1]INTERNAL PARAMETERS-1'!$B$5:$J$44,5,FALSE))*VLOOKUP(AEBYLD2!BI$4,'[1]INTERNAL PARAMETERS-1'!$B$5:$J$44,8,FALSE)*VLOOKUP(AEBYLD2!BI$4,'[1]INTERNAL PARAMETERS-1'!$B$5:$J$44,3,FALSE)</f>
        <v>0</v>
      </c>
      <c r="BJ44" s="50">
        <f>AEBYLD1!BJ44*VLOOKUP(AEBYLD2!BJ$4,'[1]INTERNAL PARAMETERS-1'!$B$5:$J$44,5,FALSE)*VLOOKUP(AEBYLD2!BJ$4,'[1]INTERNAL PARAMETERS-1'!$B$5:$J$44,6,FALSE)*VLOOKUP(AEBYLD2!BJ$4,'[1]INTERNAL PARAMETERS-1'!$B$5:$J$44,3,FALSE) + AEBYLD1!BJ44*(1-VLOOKUP(AEBYLD2!BJ$4,'[1]INTERNAL PARAMETERS-1'!$B$5:$J$44,5,FALSE))*VLOOKUP(AEBYLD2!BJ$4,'[1]INTERNAL PARAMETERS-1'!$B$5:$J$44,8,FALSE)*VLOOKUP(AEBYLD2!BJ$4,'[1]INTERNAL PARAMETERS-1'!$B$5:$J$44,3,FALSE)</f>
        <v>1.1990985460596324E-3</v>
      </c>
      <c r="BK44" s="50">
        <f>AEBYLD1!BK44*VLOOKUP(AEBYLD2!BK$4,'[1]INTERNAL PARAMETERS-1'!$B$5:$J$44,5,FALSE)*VLOOKUP(AEBYLD2!BK$4,'[1]INTERNAL PARAMETERS-1'!$B$5:$J$44,6,FALSE)*VLOOKUP(AEBYLD2!BK$4,'[1]INTERNAL PARAMETERS-1'!$B$5:$J$44,3,FALSE) + AEBYLD1!BK44*(1-VLOOKUP(AEBYLD2!BK$4,'[1]INTERNAL PARAMETERS-1'!$B$5:$J$44,5,FALSE))*VLOOKUP(AEBYLD2!BK$4,'[1]INTERNAL PARAMETERS-1'!$B$5:$J$44,8,FALSE)*VLOOKUP(AEBYLD2!BK$4,'[1]INTERNAL PARAMETERS-1'!$B$5:$J$44,3,FALSE)</f>
        <v>1.215336768422741E-3</v>
      </c>
      <c r="BL44" s="50">
        <f>AEBYLD1!BL44*VLOOKUP(AEBYLD2!BL$4,'[1]INTERNAL PARAMETERS-1'!$B$5:$J$44,5,FALSE)*VLOOKUP(AEBYLD2!BL$4,'[1]INTERNAL PARAMETERS-1'!$B$5:$J$44,6,FALSE)*VLOOKUP(AEBYLD2!BL$4,'[1]INTERNAL PARAMETERS-1'!$B$5:$J$44,3,FALSE) + AEBYLD1!BL44*(1-VLOOKUP(AEBYLD2!BL$4,'[1]INTERNAL PARAMETERS-1'!$B$5:$J$44,5,FALSE))*VLOOKUP(AEBYLD2!BL$4,'[1]INTERNAL PARAMETERS-1'!$B$5:$J$44,8,FALSE)*VLOOKUP(AEBYLD2!BL$4,'[1]INTERNAL PARAMETERS-1'!$B$5:$J$44,3,FALSE)</f>
        <v>1.6686883716934674E-3</v>
      </c>
      <c r="BM44" s="50">
        <f>AEBYLD1!BM44*VLOOKUP(AEBYLD2!BM$4,'[1]INTERNAL PARAMETERS-1'!$B$5:$J$44,5,FALSE)*VLOOKUP(AEBYLD2!BM$4,'[1]INTERNAL PARAMETERS-1'!$B$5:$J$44,6,FALSE)*VLOOKUP(AEBYLD2!BM$4,'[1]INTERNAL PARAMETERS-1'!$B$5:$J$44,3,FALSE) + AEBYLD1!BM44*(1-VLOOKUP(AEBYLD2!BM$4,'[1]INTERNAL PARAMETERS-1'!$B$5:$J$44,5,FALSE))*VLOOKUP(AEBYLD2!BM$4,'[1]INTERNAL PARAMETERS-1'!$B$5:$J$44,8,FALSE)*VLOOKUP(AEBYLD2!BM$4,'[1]INTERNAL PARAMETERS-1'!$B$5:$J$44,3,FALSE)</f>
        <v>1.6065202434183473E-4</v>
      </c>
      <c r="BN44" s="50">
        <f>AEBYLD1!BN44*VLOOKUP(AEBYLD2!BN$4,'[1]INTERNAL PARAMETERS-1'!$B$5:$J$44,5,FALSE)*VLOOKUP(AEBYLD2!BN$4,'[1]INTERNAL PARAMETERS-1'!$B$5:$J$44,6,FALSE)*VLOOKUP(AEBYLD2!BN$4,'[1]INTERNAL PARAMETERS-1'!$B$5:$J$44,3,FALSE) + AEBYLD1!BN44*(1-VLOOKUP(AEBYLD2!BN$4,'[1]INTERNAL PARAMETERS-1'!$B$5:$J$44,5,FALSE))*VLOOKUP(AEBYLD2!BN$4,'[1]INTERNAL PARAMETERS-1'!$B$5:$J$44,8,FALSE)*VLOOKUP(AEBYLD2!BN$4,'[1]INTERNAL PARAMETERS-1'!$B$5:$J$44,3,FALSE)</f>
        <v>8.0518890927844039E-4</v>
      </c>
      <c r="BO44" s="50">
        <f>AEBYLD1!BO44*VLOOKUP(AEBYLD2!BO$4,'[1]INTERNAL PARAMETERS-1'!$B$5:$J$44,5,FALSE)*VLOOKUP(AEBYLD2!BO$4,'[1]INTERNAL PARAMETERS-1'!$B$5:$J$44,6,FALSE)*VLOOKUP(AEBYLD2!BO$4,'[1]INTERNAL PARAMETERS-1'!$B$5:$J$44,3,FALSE) + AEBYLD1!BO44*(1-VLOOKUP(AEBYLD2!BO$4,'[1]INTERNAL PARAMETERS-1'!$B$5:$J$44,5,FALSE))*VLOOKUP(AEBYLD2!BO$4,'[1]INTERNAL PARAMETERS-1'!$B$5:$J$44,8,FALSE)*VLOOKUP(AEBYLD2!BO$4,'[1]INTERNAL PARAMETERS-1'!$B$5:$J$44,3,FALSE)</f>
        <v>9.6589311360443283E-4</v>
      </c>
      <c r="BP44" s="50">
        <f>AEBYLD1!BP44*VLOOKUP(AEBYLD2!BP$4,'[1]INTERNAL PARAMETERS-1'!$B$5:$J$44,5,FALSE)*VLOOKUP(AEBYLD2!BP$4,'[1]INTERNAL PARAMETERS-1'!$B$5:$J$44,6,FALSE)*VLOOKUP(AEBYLD2!BP$4,'[1]INTERNAL PARAMETERS-1'!$B$5:$J$44,3,FALSE) + AEBYLD1!BP44*(1-VLOOKUP(AEBYLD2!BP$4,'[1]INTERNAL PARAMETERS-1'!$B$5:$J$44,5,FALSE))*VLOOKUP(AEBYLD2!BP$4,'[1]INTERNAL PARAMETERS-1'!$B$5:$J$44,8,FALSE)*VLOOKUP(AEBYLD2!BP$4,'[1]INTERNAL PARAMETERS-1'!$B$5:$J$44,3,FALSE)</f>
        <v>9.2922190450309009E-5</v>
      </c>
      <c r="BQ44" s="50">
        <f>AEBYLD1!BQ44*VLOOKUP(AEBYLD2!BQ$4,'[1]INTERNAL PARAMETERS-1'!$B$5:$J$44,5,FALSE)*VLOOKUP(AEBYLD2!BQ$4,'[1]INTERNAL PARAMETERS-1'!$B$5:$J$44,6,FALSE)*VLOOKUP(AEBYLD2!BQ$4,'[1]INTERNAL PARAMETERS-1'!$B$5:$J$44,3,FALSE) + AEBYLD1!BQ44*(1-VLOOKUP(AEBYLD2!BQ$4,'[1]INTERNAL PARAMETERS-1'!$B$5:$J$44,5,FALSE))*VLOOKUP(AEBYLD2!BQ$4,'[1]INTERNAL PARAMETERS-1'!$B$5:$J$44,8,FALSE)*VLOOKUP(AEBYLD2!BQ$4,'[1]INTERNAL PARAMETERS-1'!$B$5:$J$44,3,FALSE)</f>
        <v>3.2743781991983211E-3</v>
      </c>
      <c r="BR44" s="50">
        <f>AEBYLD1!BR44*VLOOKUP(AEBYLD2!BR$4,'[1]INTERNAL PARAMETERS-1'!$B$5:$J$44,5,FALSE)*VLOOKUP(AEBYLD2!BR$4,'[1]INTERNAL PARAMETERS-1'!$B$5:$J$44,6,FALSE)*VLOOKUP(AEBYLD2!BR$4,'[1]INTERNAL PARAMETERS-1'!$B$5:$J$44,3,FALSE) + AEBYLD1!BR44*(1-VLOOKUP(AEBYLD2!BR$4,'[1]INTERNAL PARAMETERS-1'!$B$5:$J$44,5,FALSE))*VLOOKUP(AEBYLD2!BR$4,'[1]INTERNAL PARAMETERS-1'!$B$5:$J$44,8,FALSE)*VLOOKUP(AEBYLD2!BR$4,'[1]INTERNAL PARAMETERS-1'!$B$5:$J$44,3,FALSE)</f>
        <v>1.5791904256864527E-4</v>
      </c>
      <c r="BS44" s="50">
        <f>AEBYLD1!BS44*VLOOKUP(AEBYLD2!BS$4,'[1]INTERNAL PARAMETERS-1'!$B$5:$J$44,5,FALSE)*VLOOKUP(AEBYLD2!BS$4,'[1]INTERNAL PARAMETERS-1'!$B$5:$J$44,6,FALSE)*VLOOKUP(AEBYLD2!BS$4,'[1]INTERNAL PARAMETERS-1'!$B$5:$J$44,3,FALSE) + AEBYLD1!BS44*(1-VLOOKUP(AEBYLD2!BS$4,'[1]INTERNAL PARAMETERS-1'!$B$5:$J$44,5,FALSE))*VLOOKUP(AEBYLD2!BS$4,'[1]INTERNAL PARAMETERS-1'!$B$5:$J$44,8,FALSE)*VLOOKUP(AEBYLD2!BS$4,'[1]INTERNAL PARAMETERS-1'!$B$5:$J$44,3,FALSE)</f>
        <v>8.4455469424434447E-6</v>
      </c>
      <c r="BT44" s="50">
        <f>AEBYLD1!BT44*VLOOKUP(AEBYLD2!BT$4,'[1]INTERNAL PARAMETERS-1'!$B$5:$J$44,5,FALSE)*VLOOKUP(AEBYLD2!BT$4,'[1]INTERNAL PARAMETERS-1'!$B$5:$J$44,6,FALSE)*VLOOKUP(AEBYLD2!BT$4,'[1]INTERNAL PARAMETERS-1'!$B$5:$J$44,3,FALSE) + AEBYLD1!BT44*(1-VLOOKUP(AEBYLD2!BT$4,'[1]INTERNAL PARAMETERS-1'!$B$5:$J$44,5,FALSE))*VLOOKUP(AEBYLD2!BT$4,'[1]INTERNAL PARAMETERS-1'!$B$5:$J$44,8,FALSE)*VLOOKUP(AEBYLD2!BT$4,'[1]INTERNAL PARAMETERS-1'!$B$5:$J$44,3,FALSE)</f>
        <v>0</v>
      </c>
      <c r="BU44" s="50">
        <f>AEBYLD1!BU44*VLOOKUP(AEBYLD2!BU$4,'[1]INTERNAL PARAMETERS-1'!$B$5:$J$44,5,FALSE)*VLOOKUP(AEBYLD2!BU$4,'[1]INTERNAL PARAMETERS-1'!$B$5:$J$44,6,FALSE)*VLOOKUP(AEBYLD2!BU$4,'[1]INTERNAL PARAMETERS-1'!$B$5:$J$44,3,FALSE) + AEBYLD1!BU44*(1-VLOOKUP(AEBYLD2!BU$4,'[1]INTERNAL PARAMETERS-1'!$B$5:$J$44,5,FALSE))*VLOOKUP(AEBYLD2!BU$4,'[1]INTERNAL PARAMETERS-1'!$B$5:$J$44,8,FALSE)*VLOOKUP(AEBYLD2!BU$4,'[1]INTERNAL PARAMETERS-1'!$B$5:$J$44,3,FALSE)</f>
        <v>0</v>
      </c>
      <c r="BV44" s="50">
        <f>AEBYLD1!BV44*VLOOKUP(AEBYLD2!BV$4,'[1]INTERNAL PARAMETERS-1'!$B$5:$J$44,5,FALSE)*VLOOKUP(AEBYLD2!BV$4,'[1]INTERNAL PARAMETERS-1'!$B$5:$J$44,6,FALSE)*VLOOKUP(AEBYLD2!BV$4,'[1]INTERNAL PARAMETERS-1'!$B$5:$J$44,3,FALSE) + AEBYLD1!BV44*(1-VLOOKUP(AEBYLD2!BV$4,'[1]INTERNAL PARAMETERS-1'!$B$5:$J$44,5,FALSE))*VLOOKUP(AEBYLD2!BV$4,'[1]INTERNAL PARAMETERS-1'!$B$5:$J$44,8,FALSE)*VLOOKUP(AEBYLD2!BV$4,'[1]INTERNAL PARAMETERS-1'!$B$5:$J$44,3,FALSE)</f>
        <v>0</v>
      </c>
      <c r="BW44" s="50">
        <f>AEBYLD1!BW44*VLOOKUP(AEBYLD2!BW$4,'[1]INTERNAL PARAMETERS-1'!$B$5:$J$44,5,FALSE)*VLOOKUP(AEBYLD2!BW$4,'[1]INTERNAL PARAMETERS-1'!$B$5:$J$44,6,FALSE)*VLOOKUP(AEBYLD2!BW$4,'[1]INTERNAL PARAMETERS-1'!$B$5:$J$44,3,FALSE) + AEBYLD1!BW44*(1-VLOOKUP(AEBYLD2!BW$4,'[1]INTERNAL PARAMETERS-1'!$B$5:$J$44,5,FALSE))*VLOOKUP(AEBYLD2!BW$4,'[1]INTERNAL PARAMETERS-1'!$B$5:$J$44,8,FALSE)*VLOOKUP(AEBYLD2!BW$4,'[1]INTERNAL PARAMETERS-1'!$B$5:$J$44,3,FALSE)</f>
        <v>0</v>
      </c>
      <c r="BX44" s="50">
        <f>AEBYLD1!BX44*VLOOKUP(AEBYLD2!BX$4,'[1]INTERNAL PARAMETERS-1'!$B$5:$J$44,5,FALSE)*VLOOKUP(AEBYLD2!BX$4,'[1]INTERNAL PARAMETERS-1'!$B$5:$J$44,6,FALSE)*VLOOKUP(AEBYLD2!BX$4,'[1]INTERNAL PARAMETERS-1'!$B$5:$J$44,3,FALSE) + AEBYLD1!BX44*(1-VLOOKUP(AEBYLD2!BX$4,'[1]INTERNAL PARAMETERS-1'!$B$5:$J$44,5,FALSE))*VLOOKUP(AEBYLD2!BX$4,'[1]INTERNAL PARAMETERS-1'!$B$5:$J$44,8,FALSE)*VLOOKUP(AEBYLD2!BX$4,'[1]INTERNAL PARAMETERS-1'!$B$5:$J$44,3,FALSE)</f>
        <v>0</v>
      </c>
      <c r="BY44" s="50">
        <f>AEBYLD1!BY44*VLOOKUP(AEBYLD2!BY$4,'[1]INTERNAL PARAMETERS-1'!$B$5:$J$44,5,FALSE)*VLOOKUP(AEBYLD2!BY$4,'[1]INTERNAL PARAMETERS-1'!$B$5:$J$44,6,FALSE)*VLOOKUP(AEBYLD2!BY$4,'[1]INTERNAL PARAMETERS-1'!$B$5:$J$44,3,FALSE) + AEBYLD1!BY44*(1-VLOOKUP(AEBYLD2!BY$4,'[1]INTERNAL PARAMETERS-1'!$B$5:$J$44,5,FALSE))*VLOOKUP(AEBYLD2!BY$4,'[1]INTERNAL PARAMETERS-1'!$B$5:$J$44,8,FALSE)*VLOOKUP(AEBYLD2!BY$4,'[1]INTERNAL PARAMETERS-1'!$B$5:$J$44,3,FALSE)</f>
        <v>0</v>
      </c>
      <c r="BZ44" s="50">
        <f>AEBYLD1!BZ44*VLOOKUP(AEBYLD2!BZ$4,'[1]INTERNAL PARAMETERS-1'!$B$5:$J$44,5,FALSE)*VLOOKUP(AEBYLD2!BZ$4,'[1]INTERNAL PARAMETERS-1'!$B$5:$J$44,6,FALSE)*VLOOKUP(AEBYLD2!BZ$4,'[1]INTERNAL PARAMETERS-1'!$B$5:$J$44,3,FALSE) + AEBYLD1!BZ44*(1-VLOOKUP(AEBYLD2!BZ$4,'[1]INTERNAL PARAMETERS-1'!$B$5:$J$44,5,FALSE))*VLOOKUP(AEBYLD2!BZ$4,'[1]INTERNAL PARAMETERS-1'!$B$5:$J$44,8,FALSE)*VLOOKUP(AEBYLD2!BZ$4,'[1]INTERNAL PARAMETERS-1'!$B$5:$J$44,3,FALSE)</f>
        <v>1.2984626271967386E-5</v>
      </c>
      <c r="CA44" s="50">
        <f>AEBYLD1!CA44*VLOOKUP(AEBYLD2!CA$4,'[1]INTERNAL PARAMETERS-1'!$B$5:$J$44,5,FALSE)*VLOOKUP(AEBYLD2!CA$4,'[1]INTERNAL PARAMETERS-1'!$B$5:$J$44,6,FALSE)*VLOOKUP(AEBYLD2!CA$4,'[1]INTERNAL PARAMETERS-1'!$B$5:$J$44,3,FALSE) + AEBYLD1!CA44*(1-VLOOKUP(AEBYLD2!CA$4,'[1]INTERNAL PARAMETERS-1'!$B$5:$J$44,5,FALSE))*VLOOKUP(AEBYLD2!CA$4,'[1]INTERNAL PARAMETERS-1'!$B$5:$J$44,8,FALSE)*VLOOKUP(AEBYLD2!CA$4,'[1]INTERNAL PARAMETERS-1'!$B$5:$J$44,3,FALSE)</f>
        <v>0</v>
      </c>
      <c r="CB44" s="50">
        <f>AEBYLD1!CB44*VLOOKUP(AEBYLD2!CB$4,'[1]INTERNAL PARAMETERS-1'!$B$5:$J$44,5,FALSE)*VLOOKUP(AEBYLD2!CB$4,'[1]INTERNAL PARAMETERS-1'!$B$5:$J$44,6,FALSE)*VLOOKUP(AEBYLD2!CB$4,'[1]INTERNAL PARAMETERS-1'!$B$5:$J$44,3,FALSE) + AEBYLD1!CB44*(1-VLOOKUP(AEBYLD2!CB$4,'[1]INTERNAL PARAMETERS-1'!$B$5:$J$44,5,FALSE))*VLOOKUP(AEBYLD2!CB$4,'[1]INTERNAL PARAMETERS-1'!$B$5:$J$44,8,FALSE)*VLOOKUP(AEBYLD2!CB$4,'[1]INTERNAL PARAMETERS-1'!$B$5:$J$44,3,FALSE)</f>
        <v>0</v>
      </c>
      <c r="CC44" s="50">
        <f>AEBYLD1!CC44*VLOOKUP(AEBYLD2!CC$4,'[1]INTERNAL PARAMETERS-1'!$B$5:$J$44,5,FALSE)*VLOOKUP(AEBYLD2!CC$4,'[1]INTERNAL PARAMETERS-1'!$B$5:$J$44,6,FALSE)*VLOOKUP(AEBYLD2!CC$4,'[1]INTERNAL PARAMETERS-1'!$B$5:$J$44,3,FALSE) + AEBYLD1!CC44*(1-VLOOKUP(AEBYLD2!CC$4,'[1]INTERNAL PARAMETERS-1'!$B$5:$J$44,5,FALSE))*VLOOKUP(AEBYLD2!CC$4,'[1]INTERNAL PARAMETERS-1'!$B$5:$J$44,8,FALSE)*VLOOKUP(AEBYLD2!CC$4,'[1]INTERNAL PARAMETERS-1'!$B$5:$J$44,3,FALSE)</f>
        <v>1.2737735532504602E-5</v>
      </c>
      <c r="CD44" s="50">
        <f>AEBYLD1!CD44*VLOOKUP(AEBYLD2!CD$4,'[1]INTERNAL PARAMETERS-1'!$B$5:$J$44,5,FALSE)*VLOOKUP(AEBYLD2!CD$4,'[1]INTERNAL PARAMETERS-1'!$B$5:$J$44,6,FALSE)*VLOOKUP(AEBYLD2!CD$4,'[1]INTERNAL PARAMETERS-1'!$B$5:$J$44,3,FALSE) + AEBYLD1!CD44*(1-VLOOKUP(AEBYLD2!CD$4,'[1]INTERNAL PARAMETERS-1'!$B$5:$J$44,5,FALSE))*VLOOKUP(AEBYLD2!CD$4,'[1]INTERNAL PARAMETERS-1'!$B$5:$J$44,8,FALSE)*VLOOKUP(AEBYLD2!CD$4,'[1]INTERNAL PARAMETERS-1'!$B$5:$J$44,3,FALSE)</f>
        <v>7.2673457488414759E-5</v>
      </c>
      <c r="CE44" s="50">
        <f>AEBYLD1!CE44*VLOOKUP(AEBYLD2!CE$4,'[1]INTERNAL PARAMETERS-1'!$B$5:$J$44,5,FALSE)*VLOOKUP(AEBYLD2!CE$4,'[1]INTERNAL PARAMETERS-1'!$B$5:$J$44,6,FALSE)*VLOOKUP(AEBYLD2!CE$4,'[1]INTERNAL PARAMETERS-1'!$B$5:$J$44,3,FALSE) + AEBYLD1!CE44*(1-VLOOKUP(AEBYLD2!CE$4,'[1]INTERNAL PARAMETERS-1'!$B$5:$J$44,5,FALSE))*VLOOKUP(AEBYLD2!CE$4,'[1]INTERNAL PARAMETERS-1'!$B$5:$J$44,8,FALSE)*VLOOKUP(AEBYLD2!CE$4,'[1]INTERNAL PARAMETERS-1'!$B$5:$J$44,3,FALSE)</f>
        <v>6.2683577083084155E-5</v>
      </c>
      <c r="CF44" s="50">
        <f>AEBYLD1!CF44*VLOOKUP(AEBYLD2!CF$4,'[1]INTERNAL PARAMETERS-1'!$B$5:$J$44,5,FALSE)*VLOOKUP(AEBYLD2!CF$4,'[1]INTERNAL PARAMETERS-1'!$B$5:$J$44,6,FALSE)*VLOOKUP(AEBYLD2!CF$4,'[1]INTERNAL PARAMETERS-1'!$B$5:$J$44,3,FALSE) + AEBYLD1!CF44*(1-VLOOKUP(AEBYLD2!CF$4,'[1]INTERNAL PARAMETERS-1'!$B$5:$J$44,5,FALSE))*VLOOKUP(AEBYLD2!CF$4,'[1]INTERNAL PARAMETERS-1'!$B$5:$J$44,8,FALSE)*VLOOKUP(AEBYLD2!CF$4,'[1]INTERNAL PARAMETERS-1'!$B$5:$J$44,3,FALSE)</f>
        <v>8.1102342101797191E-5</v>
      </c>
      <c r="CG44" s="50">
        <f>AEBYLD1!CG44*VLOOKUP(AEBYLD2!CG$4,'[1]INTERNAL PARAMETERS-1'!$B$5:$J$44,5,FALSE)*VLOOKUP(AEBYLD2!CG$4,'[1]INTERNAL PARAMETERS-1'!$B$5:$J$44,6,FALSE)*VLOOKUP(AEBYLD2!CG$4,'[1]INTERNAL PARAMETERS-1'!$B$5:$J$44,3,FALSE) + AEBYLD1!CG44*(1-VLOOKUP(AEBYLD2!CG$4,'[1]INTERNAL PARAMETERS-1'!$B$5:$J$44,5,FALSE))*VLOOKUP(AEBYLD2!CG$4,'[1]INTERNAL PARAMETERS-1'!$B$5:$J$44,8,FALSE)*VLOOKUP(AEBYLD2!CG$4,'[1]INTERNAL PARAMETERS-1'!$B$5:$J$44,3,FALSE)</f>
        <v>8.6027673249816721E-7</v>
      </c>
      <c r="CH44" s="49">
        <f>AEBYLD1!CH44*VLOOKUP(AEBYLD2!CH$4,'[1]INTERNAL PARAMETERS-1'!$B$5:$J$44,5,FALSE)*VLOOKUP(AEBYLD2!CH$4,'[1]INTERNAL PARAMETERS-1'!$B$5:$J$44,6,FALSE)*VLOOKUP(AEBYLD2!CH$4,'[1]INTERNAL PARAMETERS-1'!$B$5:$J$44,3,FALSE) + AEBYLD1!CH44*(1-VLOOKUP(AEBYLD2!CH$4,'[1]INTERNAL PARAMETERS-1'!$B$5:$J$44,5,FALSE))*VLOOKUP(AEBYLD2!CH$4,'[1]INTERNAL PARAMETERS-1'!$B$5:$J$44,8,FALSE)*VLOOKUP(AEBYLD2!CH$4,'[1]INTERNAL PARAMETERS-1'!$B$5:$J$44,3,FALSE)</f>
        <v>0</v>
      </c>
      <c r="CJ44" s="51">
        <f t="shared" si="0"/>
        <v>2.2620740228534943</v>
      </c>
      <c r="CK44" s="49">
        <f t="shared" si="1"/>
        <v>4.3428555460394765E-2</v>
      </c>
    </row>
    <row r="45" spans="2:89" x14ac:dyDescent="0.4">
      <c r="B45" s="64" t="s">
        <v>4</v>
      </c>
      <c r="C45" s="63" t="s">
        <v>89</v>
      </c>
      <c r="D45" s="63" t="s">
        <v>84</v>
      </c>
      <c r="E45" s="147">
        <f>AEB!AF45</f>
        <v>5.5678693601054281</v>
      </c>
      <c r="F45" s="65">
        <f>'[1]INTERNAL PARAMETERS-1'!M9</f>
        <v>63.875</v>
      </c>
      <c r="G45" s="51">
        <f>AEBYLD1!G45*VLOOKUP(AEBYLD2!G$4,'[1]INTERNAL PARAMETERS-1'!$B$5:$J$44,5,FALSE)*VLOOKUP(AEBYLD2!G$4,'[1]INTERNAL PARAMETERS-1'!$B$5:$J$44,7,FALSE)*AEBYLD2!$F45 + AEBYLD1!G45*(1-VLOOKUP(AEBYLD2!G$4,'[1]INTERNAL PARAMETERS-1'!$B$5:$J$44,5,FALSE))*VLOOKUP(AEBYLD2!G$4,'[1]INTERNAL PARAMETERS-1'!$B$5:$J$44,9,FALSE)*AEBYLD2!$F45</f>
        <v>1.3011002443577473</v>
      </c>
      <c r="H45" s="50">
        <f>AEBYLD1!H45*VLOOKUP(AEBYLD2!H$4,'[1]INTERNAL PARAMETERS-1'!$B$5:$J$44,5,FALSE)*VLOOKUP(AEBYLD2!H$4,'[1]INTERNAL PARAMETERS-1'!$B$5:$J$44,7,FALSE)*AEBYLD2!$F45 + AEBYLD1!H45*(1-VLOOKUP(AEBYLD2!H$4,'[1]INTERNAL PARAMETERS-1'!$B$5:$J$44,5,FALSE))*VLOOKUP(AEBYLD2!H$4,'[1]INTERNAL PARAMETERS-1'!$B$5:$J$44,9,FALSE)*AEBYLD2!$F45</f>
        <v>0.79981231344112169</v>
      </c>
      <c r="I45" s="50">
        <f>AEBYLD1!I45*VLOOKUP(AEBYLD2!I$4,'[1]INTERNAL PARAMETERS-1'!$B$5:$J$44,5,FALSE)*VLOOKUP(AEBYLD2!I$4,'[1]INTERNAL PARAMETERS-1'!$B$5:$J$44,7,FALSE)*AEBYLD2!$F45 + AEBYLD1!I45*(1-VLOOKUP(AEBYLD2!I$4,'[1]INTERNAL PARAMETERS-1'!$B$5:$J$44,5,FALSE))*VLOOKUP(AEBYLD2!I$4,'[1]INTERNAL PARAMETERS-1'!$B$5:$J$44,9,FALSE)*AEBYLD2!$F45</f>
        <v>0.9499574337943697</v>
      </c>
      <c r="J45" s="50">
        <f>AEBYLD1!J45*VLOOKUP(AEBYLD2!J$4,'[1]INTERNAL PARAMETERS-1'!$B$5:$J$44,5,FALSE)*VLOOKUP(AEBYLD2!J$4,'[1]INTERNAL PARAMETERS-1'!$B$5:$J$44,7,FALSE)*AEBYLD2!$F45 + AEBYLD1!J45*(1-VLOOKUP(AEBYLD2!J$4,'[1]INTERNAL PARAMETERS-1'!$B$5:$J$44,5,FALSE))*VLOOKUP(AEBYLD2!J$4,'[1]INTERNAL PARAMETERS-1'!$B$5:$J$44,9,FALSE)*AEBYLD2!$F45</f>
        <v>0</v>
      </c>
      <c r="K45" s="50">
        <f>AEBYLD1!K45*VLOOKUP(AEBYLD2!K$4,'[1]INTERNAL PARAMETERS-1'!$B$5:$J$44,5,FALSE)*VLOOKUP(AEBYLD2!K$4,'[1]INTERNAL PARAMETERS-1'!$B$5:$J$44,7,FALSE)*AEBYLD2!$F45 + AEBYLD1!K45*(1-VLOOKUP(AEBYLD2!K$4,'[1]INTERNAL PARAMETERS-1'!$B$5:$J$44,5,FALSE))*VLOOKUP(AEBYLD2!K$4,'[1]INTERNAL PARAMETERS-1'!$B$5:$J$44,9,FALSE)*AEBYLD2!$F45</f>
        <v>5.3245788724727771E-3</v>
      </c>
      <c r="L45" s="50">
        <f>AEBYLD1!L45*VLOOKUP(AEBYLD2!L$4,'[1]INTERNAL PARAMETERS-1'!$B$5:$J$44,5,FALSE)*VLOOKUP(AEBYLD2!L$4,'[1]INTERNAL PARAMETERS-1'!$B$5:$J$44,7,FALSE)*AEBYLD2!$F45 + AEBYLD1!L45*(1-VLOOKUP(AEBYLD2!L$4,'[1]INTERNAL PARAMETERS-1'!$B$5:$J$44,5,FALSE))*VLOOKUP(AEBYLD2!L$4,'[1]INTERNAL PARAMETERS-1'!$B$5:$J$44,9,FALSE)*AEBYLD2!$F45</f>
        <v>0</v>
      </c>
      <c r="M45" s="50">
        <f>AEBYLD1!M45*VLOOKUP(AEBYLD2!M$4,'[1]INTERNAL PARAMETERS-1'!$B$5:$J$44,5,FALSE)*VLOOKUP(AEBYLD2!M$4,'[1]INTERNAL PARAMETERS-1'!$B$5:$J$44,7,FALSE)*AEBYLD2!$F45 + AEBYLD1!M45*(1-VLOOKUP(AEBYLD2!M$4,'[1]INTERNAL PARAMETERS-1'!$B$5:$J$44,5,FALSE))*VLOOKUP(AEBYLD2!M$4,'[1]INTERNAL PARAMETERS-1'!$B$5:$J$44,9,FALSE)*AEBYLD2!$F45</f>
        <v>1.4699614666124966E-2</v>
      </c>
      <c r="N45" s="50">
        <f>AEBYLD1!N45*VLOOKUP(AEBYLD2!N$4,'[1]INTERNAL PARAMETERS-1'!$B$5:$J$44,5,FALSE)*VLOOKUP(AEBYLD2!N$4,'[1]INTERNAL PARAMETERS-1'!$B$5:$J$44,7,FALSE)*AEBYLD2!$F45 + AEBYLD1!N45*(1-VLOOKUP(AEBYLD2!N$4,'[1]INTERNAL PARAMETERS-1'!$B$5:$J$44,5,FALSE))*VLOOKUP(AEBYLD2!N$4,'[1]INTERNAL PARAMETERS-1'!$B$5:$J$44,9,FALSE)*AEBYLD2!$F45</f>
        <v>5.9514612122225771E-3</v>
      </c>
      <c r="O45" s="50">
        <f>AEBYLD1!O45*VLOOKUP(AEBYLD2!O$4,'[1]INTERNAL PARAMETERS-1'!$B$5:$J$44,5,FALSE)*VLOOKUP(AEBYLD2!O$4,'[1]INTERNAL PARAMETERS-1'!$B$5:$J$44,7,FALSE)*AEBYLD2!$F45 + AEBYLD1!O45*(1-VLOOKUP(AEBYLD2!O$4,'[1]INTERNAL PARAMETERS-1'!$B$5:$J$44,5,FALSE))*VLOOKUP(AEBYLD2!O$4,'[1]INTERNAL PARAMETERS-1'!$B$5:$J$44,9,FALSE)*AEBYLD2!$F45</f>
        <v>0</v>
      </c>
      <c r="P45" s="50">
        <f>AEBYLD1!P45*VLOOKUP(AEBYLD2!P$4,'[1]INTERNAL PARAMETERS-1'!$B$5:$J$44,5,FALSE)*VLOOKUP(AEBYLD2!P$4,'[1]INTERNAL PARAMETERS-1'!$B$5:$J$44,7,FALSE)*AEBYLD2!$F45 + AEBYLD1!P45*(1-VLOOKUP(AEBYLD2!P$4,'[1]INTERNAL PARAMETERS-1'!$B$5:$J$44,5,FALSE))*VLOOKUP(AEBYLD2!P$4,'[1]INTERNAL PARAMETERS-1'!$B$5:$J$44,9,FALSE)*AEBYLD2!$F45</f>
        <v>0</v>
      </c>
      <c r="Q45" s="50">
        <f>AEBYLD1!Q45*VLOOKUP(AEBYLD2!Q$4,'[1]INTERNAL PARAMETERS-1'!$B$5:$J$44,5,FALSE)*VLOOKUP(AEBYLD2!Q$4,'[1]INTERNAL PARAMETERS-1'!$B$5:$J$44,7,FALSE)*AEBYLD2!$F45 + AEBYLD1!Q45*(1-VLOOKUP(AEBYLD2!Q$4,'[1]INTERNAL PARAMETERS-1'!$B$5:$J$44,5,FALSE))*VLOOKUP(AEBYLD2!Q$4,'[1]INTERNAL PARAMETERS-1'!$B$5:$J$44,9,FALSE)*AEBYLD2!$F45</f>
        <v>0</v>
      </c>
      <c r="R45" s="50">
        <f>AEBYLD1!R45*VLOOKUP(AEBYLD2!R$4,'[1]INTERNAL PARAMETERS-1'!$B$5:$J$44,5,FALSE)*VLOOKUP(AEBYLD2!R$4,'[1]INTERNAL PARAMETERS-1'!$B$5:$J$44,7,FALSE)*AEBYLD2!$F45 + AEBYLD1!R45*(1-VLOOKUP(AEBYLD2!R$4,'[1]INTERNAL PARAMETERS-1'!$B$5:$J$44,5,FALSE))*VLOOKUP(AEBYLD2!R$4,'[1]INTERNAL PARAMETERS-1'!$B$5:$J$44,9,FALSE)*AEBYLD2!$F45</f>
        <v>4.4179974341519435E-3</v>
      </c>
      <c r="S45" s="50">
        <f>AEBYLD1!S45*VLOOKUP(AEBYLD2!S$4,'[1]INTERNAL PARAMETERS-1'!$B$5:$J$44,5,FALSE)*VLOOKUP(AEBYLD2!S$4,'[1]INTERNAL PARAMETERS-1'!$B$5:$J$44,7,FALSE)*AEBYLD2!$F45 + AEBYLD1!S45*(1-VLOOKUP(AEBYLD2!S$4,'[1]INTERNAL PARAMETERS-1'!$B$5:$J$44,5,FALSE))*VLOOKUP(AEBYLD2!S$4,'[1]INTERNAL PARAMETERS-1'!$B$5:$J$44,9,FALSE)*AEBYLD2!$F45</f>
        <v>0.12782280101689864</v>
      </c>
      <c r="T45" s="50">
        <f>AEBYLD1!T45*VLOOKUP(AEBYLD2!T$4,'[1]INTERNAL PARAMETERS-1'!$B$5:$J$44,5,FALSE)*VLOOKUP(AEBYLD2!T$4,'[1]INTERNAL PARAMETERS-1'!$B$5:$J$44,7,FALSE)*AEBYLD2!$F45 + AEBYLD1!T45*(1-VLOOKUP(AEBYLD2!T$4,'[1]INTERNAL PARAMETERS-1'!$B$5:$J$44,5,FALSE))*VLOOKUP(AEBYLD2!T$4,'[1]INTERNAL PARAMETERS-1'!$B$5:$J$44,9,FALSE)*AEBYLD2!$F45</f>
        <v>2.3075842471464023E-2</v>
      </c>
      <c r="U45" s="50">
        <f>AEBYLD1!U45*VLOOKUP(AEBYLD2!U$4,'[1]INTERNAL PARAMETERS-1'!$B$5:$J$44,5,FALSE)*VLOOKUP(AEBYLD2!U$4,'[1]INTERNAL PARAMETERS-1'!$B$5:$J$44,7,FALSE)*AEBYLD2!$F45 + AEBYLD1!U45*(1-VLOOKUP(AEBYLD2!U$4,'[1]INTERNAL PARAMETERS-1'!$B$5:$J$44,5,FALSE))*VLOOKUP(AEBYLD2!U$4,'[1]INTERNAL PARAMETERS-1'!$B$5:$J$44,9,FALSE)*AEBYLD2!$F45</f>
        <v>1.6938516238065013E-2</v>
      </c>
      <c r="V45" s="50">
        <f>AEBYLD1!V45*VLOOKUP(AEBYLD2!V$4,'[1]INTERNAL PARAMETERS-1'!$B$5:$J$44,5,FALSE)*VLOOKUP(AEBYLD2!V$4,'[1]INTERNAL PARAMETERS-1'!$B$5:$J$44,7,FALSE)*AEBYLD2!$F45 + AEBYLD1!V45*(1-VLOOKUP(AEBYLD2!V$4,'[1]INTERNAL PARAMETERS-1'!$B$5:$J$44,5,FALSE))*VLOOKUP(AEBYLD2!V$4,'[1]INTERNAL PARAMETERS-1'!$B$5:$J$44,9,FALSE)*AEBYLD2!$F45</f>
        <v>0.11531833792638756</v>
      </c>
      <c r="W45" s="50">
        <f>AEBYLD1!W45*VLOOKUP(AEBYLD2!W$4,'[1]INTERNAL PARAMETERS-1'!$B$5:$J$44,5,FALSE)*VLOOKUP(AEBYLD2!W$4,'[1]INTERNAL PARAMETERS-1'!$B$5:$J$44,7,FALSE)*AEBYLD2!$F45 + AEBYLD1!W45*(1-VLOOKUP(AEBYLD2!W$4,'[1]INTERNAL PARAMETERS-1'!$B$5:$J$44,5,FALSE))*VLOOKUP(AEBYLD2!W$4,'[1]INTERNAL PARAMETERS-1'!$B$5:$J$44,9,FALSE)*AEBYLD2!$F45</f>
        <v>0</v>
      </c>
      <c r="X45" s="50">
        <f>AEBYLD1!X45*VLOOKUP(AEBYLD2!X$4,'[1]INTERNAL PARAMETERS-1'!$B$5:$J$44,5,FALSE)*VLOOKUP(AEBYLD2!X$4,'[1]INTERNAL PARAMETERS-1'!$B$5:$J$44,7,FALSE)*AEBYLD2!$F45 + AEBYLD1!X45*(1-VLOOKUP(AEBYLD2!X$4,'[1]INTERNAL PARAMETERS-1'!$B$5:$J$44,5,FALSE))*VLOOKUP(AEBYLD2!X$4,'[1]INTERNAL PARAMETERS-1'!$B$5:$J$44,9,FALSE)*AEBYLD2!$F45</f>
        <v>0</v>
      </c>
      <c r="Y45" s="50">
        <f>AEBYLD1!Y45*VLOOKUP(AEBYLD2!Y$4,'[1]INTERNAL PARAMETERS-1'!$B$5:$J$44,5,FALSE)*VLOOKUP(AEBYLD2!Y$4,'[1]INTERNAL PARAMETERS-1'!$B$5:$J$44,7,FALSE)*AEBYLD2!$F45 + AEBYLD1!Y45*(1-VLOOKUP(AEBYLD2!Y$4,'[1]INTERNAL PARAMETERS-1'!$B$5:$J$44,5,FALSE))*VLOOKUP(AEBYLD2!Y$4,'[1]INTERNAL PARAMETERS-1'!$B$5:$J$44,9,FALSE)*AEBYLD2!$F45</f>
        <v>0</v>
      </c>
      <c r="Z45" s="50">
        <f>AEBYLD1!Z45*VLOOKUP(AEBYLD2!Z$4,'[1]INTERNAL PARAMETERS-1'!$B$5:$J$44,5,FALSE)*VLOOKUP(AEBYLD2!Z$4,'[1]INTERNAL PARAMETERS-1'!$B$5:$J$44,7,FALSE)*AEBYLD2!$F45 + AEBYLD1!Z45*(1-VLOOKUP(AEBYLD2!Z$4,'[1]INTERNAL PARAMETERS-1'!$B$5:$J$44,5,FALSE))*VLOOKUP(AEBYLD2!Z$4,'[1]INTERNAL PARAMETERS-1'!$B$5:$J$44,9,FALSE)*AEBYLD2!$F45</f>
        <v>0</v>
      </c>
      <c r="AA45" s="50">
        <f>AEBYLD1!AA45*VLOOKUP(AEBYLD2!AA$4,'[1]INTERNAL PARAMETERS-1'!$B$5:$J$44,5,FALSE)*VLOOKUP(AEBYLD2!AA$4,'[1]INTERNAL PARAMETERS-1'!$B$5:$J$44,7,FALSE)*AEBYLD2!$F45 + AEBYLD1!AA45*(1-VLOOKUP(AEBYLD2!AA$4,'[1]INTERNAL PARAMETERS-1'!$B$5:$J$44,5,FALSE))*VLOOKUP(AEBYLD2!AA$4,'[1]INTERNAL PARAMETERS-1'!$B$5:$J$44,9,FALSE)*AEBYLD2!$F45</f>
        <v>0</v>
      </c>
      <c r="AB45" s="50">
        <f>AEBYLD1!AB45*VLOOKUP(AEBYLD2!AB$4,'[1]INTERNAL PARAMETERS-1'!$B$5:$J$44,5,FALSE)*VLOOKUP(AEBYLD2!AB$4,'[1]INTERNAL PARAMETERS-1'!$B$5:$J$44,7,FALSE)*AEBYLD2!$F45 + AEBYLD1!AB45*(1-VLOOKUP(AEBYLD2!AB$4,'[1]INTERNAL PARAMETERS-1'!$B$5:$J$44,5,FALSE))*VLOOKUP(AEBYLD2!AB$4,'[1]INTERNAL PARAMETERS-1'!$B$5:$J$44,9,FALSE)*AEBYLD2!$F45</f>
        <v>0</v>
      </c>
      <c r="AC45" s="50">
        <f>AEBYLD1!AC45*VLOOKUP(AEBYLD2!AC$4,'[1]INTERNAL PARAMETERS-1'!$B$5:$J$44,5,FALSE)*VLOOKUP(AEBYLD2!AC$4,'[1]INTERNAL PARAMETERS-1'!$B$5:$J$44,7,FALSE)*AEBYLD2!$F45 + AEBYLD1!AC45*(1-VLOOKUP(AEBYLD2!AC$4,'[1]INTERNAL PARAMETERS-1'!$B$5:$J$44,5,FALSE))*VLOOKUP(AEBYLD2!AC$4,'[1]INTERNAL PARAMETERS-1'!$B$5:$J$44,9,FALSE)*AEBYLD2!$F45</f>
        <v>0</v>
      </c>
      <c r="AD45" s="50">
        <f>AEBYLD1!AD45*VLOOKUP(AEBYLD2!AD$4,'[1]INTERNAL PARAMETERS-1'!$B$5:$J$44,5,FALSE)*VLOOKUP(AEBYLD2!AD$4,'[1]INTERNAL PARAMETERS-1'!$B$5:$J$44,7,FALSE)*AEBYLD2!$F45 + AEBYLD1!AD45*(1-VLOOKUP(AEBYLD2!AD$4,'[1]INTERNAL PARAMETERS-1'!$B$5:$J$44,5,FALSE))*VLOOKUP(AEBYLD2!AD$4,'[1]INTERNAL PARAMETERS-1'!$B$5:$J$44,9,FALSE)*AEBYLD2!$F45</f>
        <v>0</v>
      </c>
      <c r="AE45" s="50">
        <f>AEBYLD1!AE45*VLOOKUP(AEBYLD2!AE$4,'[1]INTERNAL PARAMETERS-1'!$B$5:$J$44,5,FALSE)*VLOOKUP(AEBYLD2!AE$4,'[1]INTERNAL PARAMETERS-1'!$B$5:$J$44,7,FALSE)*AEBYLD2!$F45 + AEBYLD1!AE45*(1-VLOOKUP(AEBYLD2!AE$4,'[1]INTERNAL PARAMETERS-1'!$B$5:$J$44,5,FALSE))*VLOOKUP(AEBYLD2!AE$4,'[1]INTERNAL PARAMETERS-1'!$B$5:$J$44,9,FALSE)*AEBYLD2!$F45</f>
        <v>0</v>
      </c>
      <c r="AF45" s="50">
        <f>AEBYLD1!AF45*VLOOKUP(AEBYLD2!AF$4,'[1]INTERNAL PARAMETERS-1'!$B$5:$J$44,5,FALSE)*VLOOKUP(AEBYLD2!AF$4,'[1]INTERNAL PARAMETERS-1'!$B$5:$J$44,7,FALSE)*AEBYLD2!$F45 + AEBYLD1!AF45*(1-VLOOKUP(AEBYLD2!AF$4,'[1]INTERNAL PARAMETERS-1'!$B$5:$J$44,5,FALSE))*VLOOKUP(AEBYLD2!AF$4,'[1]INTERNAL PARAMETERS-1'!$B$5:$J$44,9,FALSE)*AEBYLD2!$F45</f>
        <v>7.6979935006294125E-4</v>
      </c>
      <c r="AG45" s="50">
        <f>AEBYLD1!AG45*VLOOKUP(AEBYLD2!AG$4,'[1]INTERNAL PARAMETERS-1'!$B$5:$J$44,5,FALSE)*VLOOKUP(AEBYLD2!AG$4,'[1]INTERNAL PARAMETERS-1'!$B$5:$J$44,7,FALSE)*AEBYLD2!$F45 + AEBYLD1!AG45*(1-VLOOKUP(AEBYLD2!AG$4,'[1]INTERNAL PARAMETERS-1'!$B$5:$J$44,5,FALSE))*VLOOKUP(AEBYLD2!AG$4,'[1]INTERNAL PARAMETERS-1'!$B$5:$J$44,9,FALSE)*AEBYLD2!$F45</f>
        <v>0</v>
      </c>
      <c r="AH45" s="50">
        <f>AEBYLD1!AH45*VLOOKUP(AEBYLD2!AH$4,'[1]INTERNAL PARAMETERS-1'!$B$5:$J$44,5,FALSE)*VLOOKUP(AEBYLD2!AH$4,'[1]INTERNAL PARAMETERS-1'!$B$5:$J$44,7,FALSE)*AEBYLD2!$F45 + AEBYLD1!AH45*(1-VLOOKUP(AEBYLD2!AH$4,'[1]INTERNAL PARAMETERS-1'!$B$5:$J$44,5,FALSE))*VLOOKUP(AEBYLD2!AH$4,'[1]INTERNAL PARAMETERS-1'!$B$5:$J$44,9,FALSE)*AEBYLD2!$F45</f>
        <v>2.1712289360749623E-4</v>
      </c>
      <c r="AI45" s="50">
        <f>AEBYLD1!AI45*VLOOKUP(AEBYLD2!AI$4,'[1]INTERNAL PARAMETERS-1'!$B$5:$J$44,5,FALSE)*VLOOKUP(AEBYLD2!AI$4,'[1]INTERNAL PARAMETERS-1'!$B$5:$J$44,7,FALSE)*AEBYLD2!$F45 + AEBYLD1!AI45*(1-VLOOKUP(AEBYLD2!AI$4,'[1]INTERNAL PARAMETERS-1'!$B$5:$J$44,5,FALSE))*VLOOKUP(AEBYLD2!AI$4,'[1]INTERNAL PARAMETERS-1'!$B$5:$J$44,9,FALSE)*AEBYLD2!$F45</f>
        <v>8.8751872399264037E-4</v>
      </c>
      <c r="AJ45" s="50">
        <f>AEBYLD1!AJ45*VLOOKUP(AEBYLD2!AJ$4,'[1]INTERNAL PARAMETERS-1'!$B$5:$J$44,5,FALSE)*VLOOKUP(AEBYLD2!AJ$4,'[1]INTERNAL PARAMETERS-1'!$B$5:$J$44,7,FALSE)*AEBYLD2!$F45 + AEBYLD1!AJ45*(1-VLOOKUP(AEBYLD2!AJ$4,'[1]INTERNAL PARAMETERS-1'!$B$5:$J$44,5,FALSE))*VLOOKUP(AEBYLD2!AJ$4,'[1]INTERNAL PARAMETERS-1'!$B$5:$J$44,9,FALSE)*AEBYLD2!$F45</f>
        <v>1.4615091444348131E-2</v>
      </c>
      <c r="AK45" s="50">
        <f>AEBYLD1!AK45*VLOOKUP(AEBYLD2!AK$4,'[1]INTERNAL PARAMETERS-1'!$B$5:$J$44,5,FALSE)*VLOOKUP(AEBYLD2!AK$4,'[1]INTERNAL PARAMETERS-1'!$B$5:$J$44,7,FALSE)*AEBYLD2!$F45 + AEBYLD1!AK45*(1-VLOOKUP(AEBYLD2!AK$4,'[1]INTERNAL PARAMETERS-1'!$B$5:$J$44,5,FALSE))*VLOOKUP(AEBYLD2!AK$4,'[1]INTERNAL PARAMETERS-1'!$B$5:$J$44,9,FALSE)*AEBYLD2!$F45</f>
        <v>1.7369831488599698E-3</v>
      </c>
      <c r="AL45" s="50">
        <f>AEBYLD1!AL45*VLOOKUP(AEBYLD2!AL$4,'[1]INTERNAL PARAMETERS-1'!$B$5:$J$44,5,FALSE)*VLOOKUP(AEBYLD2!AL$4,'[1]INTERNAL PARAMETERS-1'!$B$5:$J$44,7,FALSE)*AEBYLD2!$F45 + AEBYLD1!AL45*(1-VLOOKUP(AEBYLD2!AL$4,'[1]INTERNAL PARAMETERS-1'!$B$5:$J$44,5,FALSE))*VLOOKUP(AEBYLD2!AL$4,'[1]INTERNAL PARAMETERS-1'!$B$5:$J$44,9,FALSE)*AEBYLD2!$F45</f>
        <v>0</v>
      </c>
      <c r="AM45" s="50">
        <f>AEBYLD1!AM45*VLOOKUP(AEBYLD2!AM$4,'[1]INTERNAL PARAMETERS-1'!$B$5:$J$44,5,FALSE)*VLOOKUP(AEBYLD2!AM$4,'[1]INTERNAL PARAMETERS-1'!$B$5:$J$44,7,FALSE)*AEBYLD2!$F45 + AEBYLD1!AM45*(1-VLOOKUP(AEBYLD2!AM$4,'[1]INTERNAL PARAMETERS-1'!$B$5:$J$44,5,FALSE))*VLOOKUP(AEBYLD2!AM$4,'[1]INTERNAL PARAMETERS-1'!$B$5:$J$44,9,FALSE)*AEBYLD2!$F45</f>
        <v>0</v>
      </c>
      <c r="AN45" s="50">
        <f>AEBYLD1!AN45*VLOOKUP(AEBYLD2!AN$4,'[1]INTERNAL PARAMETERS-1'!$B$5:$J$44,5,FALSE)*VLOOKUP(AEBYLD2!AN$4,'[1]INTERNAL PARAMETERS-1'!$B$5:$J$44,7,FALSE)*AEBYLD2!$F45 + AEBYLD1!AN45*(1-VLOOKUP(AEBYLD2!AN$4,'[1]INTERNAL PARAMETERS-1'!$B$5:$J$44,5,FALSE))*VLOOKUP(AEBYLD2!AN$4,'[1]INTERNAL PARAMETERS-1'!$B$5:$J$44,9,FALSE)*AEBYLD2!$F45</f>
        <v>0</v>
      </c>
      <c r="AO45" s="50">
        <f>AEBYLD1!AO45*VLOOKUP(AEBYLD2!AO$4,'[1]INTERNAL PARAMETERS-1'!$B$5:$J$44,5,FALSE)*VLOOKUP(AEBYLD2!AO$4,'[1]INTERNAL PARAMETERS-1'!$B$5:$J$44,7,FALSE)*AEBYLD2!$F45 + AEBYLD1!AO45*(1-VLOOKUP(AEBYLD2!AO$4,'[1]INTERNAL PARAMETERS-1'!$B$5:$J$44,5,FALSE))*VLOOKUP(AEBYLD2!AO$4,'[1]INTERNAL PARAMETERS-1'!$B$5:$J$44,9,FALSE)*AEBYLD2!$F45</f>
        <v>0</v>
      </c>
      <c r="AP45" s="50">
        <f>AEBYLD1!AP45*VLOOKUP(AEBYLD2!AP$4,'[1]INTERNAL PARAMETERS-1'!$B$5:$J$44,5,FALSE)*VLOOKUP(AEBYLD2!AP$4,'[1]INTERNAL PARAMETERS-1'!$B$5:$J$44,7,FALSE)*AEBYLD2!$F45 + AEBYLD1!AP45*(1-VLOOKUP(AEBYLD2!AP$4,'[1]INTERNAL PARAMETERS-1'!$B$5:$J$44,5,FALSE))*VLOOKUP(AEBYLD2!AP$4,'[1]INTERNAL PARAMETERS-1'!$B$5:$J$44,9,FALSE)*AEBYLD2!$F45</f>
        <v>0</v>
      </c>
      <c r="AQ45" s="50">
        <f>AEBYLD1!AQ45*VLOOKUP(AEBYLD2!AQ$4,'[1]INTERNAL PARAMETERS-1'!$B$5:$J$44,5,FALSE)*VLOOKUP(AEBYLD2!AQ$4,'[1]INTERNAL PARAMETERS-1'!$B$5:$J$44,7,FALSE)*AEBYLD2!$F45 + AEBYLD1!AQ45*(1-VLOOKUP(AEBYLD2!AQ$4,'[1]INTERNAL PARAMETERS-1'!$B$5:$J$44,5,FALSE))*VLOOKUP(AEBYLD2!AQ$4,'[1]INTERNAL PARAMETERS-1'!$B$5:$J$44,9,FALSE)*AEBYLD2!$F45</f>
        <v>0</v>
      </c>
      <c r="AR45" s="50">
        <f>AEBYLD1!AR45*VLOOKUP(AEBYLD2!AR$4,'[1]INTERNAL PARAMETERS-1'!$B$5:$J$44,5,FALSE)*VLOOKUP(AEBYLD2!AR$4,'[1]INTERNAL PARAMETERS-1'!$B$5:$J$44,7,FALSE)*AEBYLD2!$F45 + AEBYLD1!AR45*(1-VLOOKUP(AEBYLD2!AR$4,'[1]INTERNAL PARAMETERS-1'!$B$5:$J$44,5,FALSE))*VLOOKUP(AEBYLD2!AR$4,'[1]INTERNAL PARAMETERS-1'!$B$5:$J$44,9,FALSE)*AEBYLD2!$F45</f>
        <v>0</v>
      </c>
      <c r="AS45" s="50">
        <f>AEBYLD1!AS45*VLOOKUP(AEBYLD2!AS$4,'[1]INTERNAL PARAMETERS-1'!$B$5:$J$44,5,FALSE)*VLOOKUP(AEBYLD2!AS$4,'[1]INTERNAL PARAMETERS-1'!$B$5:$J$44,7,FALSE)*AEBYLD2!$F45 + AEBYLD1!AS45*(1-VLOOKUP(AEBYLD2!AS$4,'[1]INTERNAL PARAMETERS-1'!$B$5:$J$44,5,FALSE))*VLOOKUP(AEBYLD2!AS$4,'[1]INTERNAL PARAMETERS-1'!$B$5:$J$44,9,FALSE)*AEBYLD2!$F45</f>
        <v>0</v>
      </c>
      <c r="AT45" s="49">
        <f>AEBYLD1!AT45*VLOOKUP(AEBYLD2!AT$4,'[1]INTERNAL PARAMETERS-1'!$B$5:$J$44,5,FALSE)*VLOOKUP(AEBYLD2!AT$4,'[1]INTERNAL PARAMETERS-1'!$B$5:$J$44,7,FALSE)*AEBYLD2!$F45 + AEBYLD1!AT45*(1-VLOOKUP(AEBYLD2!AT$4,'[1]INTERNAL PARAMETERS-1'!$B$5:$J$44,5,FALSE))*VLOOKUP(AEBYLD2!AT$4,'[1]INTERNAL PARAMETERS-1'!$B$5:$J$44,9,FALSE)*AEBYLD2!$F45</f>
        <v>0</v>
      </c>
      <c r="AU45" s="51">
        <f>AEBYLD1!AU45*VLOOKUP(AEBYLD2!AU$4,'[1]INTERNAL PARAMETERS-1'!$B$5:$J$44,5,FALSE)*VLOOKUP(AEBYLD2!AU$4,'[1]INTERNAL PARAMETERS-1'!$B$5:$J$44,6,FALSE)*VLOOKUP(AEBYLD2!AU$4,'[1]INTERNAL PARAMETERS-1'!$B$5:$J$44,3,FALSE) + AEBYLD1!AU45*(1-VLOOKUP(AEBYLD2!AU$4,'[1]INTERNAL PARAMETERS-1'!$B$5:$J$44,5,FALSE))*VLOOKUP(AEBYLD2!AU$4,'[1]INTERNAL PARAMETERS-1'!$B$5:$J$44,8,FALSE)*VLOOKUP(AEBYLD2!AU$4,'[1]INTERNAL PARAMETERS-1'!$B$5:$J$44,3,FALSE)</f>
        <v>0</v>
      </c>
      <c r="AV45" s="50">
        <f>AEBYLD1!AV45*VLOOKUP(AEBYLD2!AV$4,'[1]INTERNAL PARAMETERS-1'!$B$5:$J$44,5,FALSE)*VLOOKUP(AEBYLD2!AV$4,'[1]INTERNAL PARAMETERS-1'!$B$5:$J$44,6,FALSE)*VLOOKUP(AEBYLD2!AV$4,'[1]INTERNAL PARAMETERS-1'!$B$5:$J$44,3,FALSE) + AEBYLD1!AV45*(1-VLOOKUP(AEBYLD2!AV$4,'[1]INTERNAL PARAMETERS-1'!$B$5:$J$44,5,FALSE))*VLOOKUP(AEBYLD2!AV$4,'[1]INTERNAL PARAMETERS-1'!$B$5:$J$44,8,FALSE)*VLOOKUP(AEBYLD2!AV$4,'[1]INTERNAL PARAMETERS-1'!$B$5:$J$44,3,FALSE)</f>
        <v>0</v>
      </c>
      <c r="AW45" s="50">
        <f>AEBYLD1!AW45*VLOOKUP(AEBYLD2!AW$4,'[1]INTERNAL PARAMETERS-1'!$B$5:$J$44,5,FALSE)*VLOOKUP(AEBYLD2!AW$4,'[1]INTERNAL PARAMETERS-1'!$B$5:$J$44,6,FALSE)*VLOOKUP(AEBYLD2!AW$4,'[1]INTERNAL PARAMETERS-1'!$B$5:$J$44,3,FALSE) + AEBYLD1!AW45*(1-VLOOKUP(AEBYLD2!AW$4,'[1]INTERNAL PARAMETERS-1'!$B$5:$J$44,5,FALSE))*VLOOKUP(AEBYLD2!AW$4,'[1]INTERNAL PARAMETERS-1'!$B$5:$J$44,8,FALSE)*VLOOKUP(AEBYLD2!AW$4,'[1]INTERNAL PARAMETERS-1'!$B$5:$J$44,3,FALSE)</f>
        <v>1.7559190343116836E-2</v>
      </c>
      <c r="AX45" s="50">
        <f>AEBYLD1!AX45*VLOOKUP(AEBYLD2!AX$4,'[1]INTERNAL PARAMETERS-1'!$B$5:$J$44,5,FALSE)*VLOOKUP(AEBYLD2!AX$4,'[1]INTERNAL PARAMETERS-1'!$B$5:$J$44,6,FALSE)*VLOOKUP(AEBYLD2!AX$4,'[1]INTERNAL PARAMETERS-1'!$B$5:$J$44,3,FALSE) + AEBYLD1!AX45*(1-VLOOKUP(AEBYLD2!AX$4,'[1]INTERNAL PARAMETERS-1'!$B$5:$J$44,5,FALSE))*VLOOKUP(AEBYLD2!AX$4,'[1]INTERNAL PARAMETERS-1'!$B$5:$J$44,8,FALSE)*VLOOKUP(AEBYLD2!AX$4,'[1]INTERNAL PARAMETERS-1'!$B$5:$J$44,3,FALSE)</f>
        <v>0</v>
      </c>
      <c r="AY45" s="50">
        <f>AEBYLD1!AY45*VLOOKUP(AEBYLD2!AY$4,'[1]INTERNAL PARAMETERS-1'!$B$5:$J$44,5,FALSE)*VLOOKUP(AEBYLD2!AY$4,'[1]INTERNAL PARAMETERS-1'!$B$5:$J$44,6,FALSE)*VLOOKUP(AEBYLD2!AY$4,'[1]INTERNAL PARAMETERS-1'!$B$5:$J$44,3,FALSE) + AEBYLD1!AY45*(1-VLOOKUP(AEBYLD2!AY$4,'[1]INTERNAL PARAMETERS-1'!$B$5:$J$44,5,FALSE))*VLOOKUP(AEBYLD2!AY$4,'[1]INTERNAL PARAMETERS-1'!$B$5:$J$44,8,FALSE)*VLOOKUP(AEBYLD2!AY$4,'[1]INTERNAL PARAMETERS-1'!$B$5:$J$44,3,FALSE)</f>
        <v>0</v>
      </c>
      <c r="AZ45" s="50">
        <f>AEBYLD1!AZ45*VLOOKUP(AEBYLD2!AZ$4,'[1]INTERNAL PARAMETERS-1'!$B$5:$J$44,5,FALSE)*VLOOKUP(AEBYLD2!AZ$4,'[1]INTERNAL PARAMETERS-1'!$B$5:$J$44,6,FALSE)*VLOOKUP(AEBYLD2!AZ$4,'[1]INTERNAL PARAMETERS-1'!$B$5:$J$44,3,FALSE) + AEBYLD1!AZ45*(1-VLOOKUP(AEBYLD2!AZ$4,'[1]INTERNAL PARAMETERS-1'!$B$5:$J$44,5,FALSE))*VLOOKUP(AEBYLD2!AZ$4,'[1]INTERNAL PARAMETERS-1'!$B$5:$J$44,8,FALSE)*VLOOKUP(AEBYLD2!AZ$4,'[1]INTERNAL PARAMETERS-1'!$B$5:$J$44,3,FALSE)</f>
        <v>0</v>
      </c>
      <c r="BA45" s="50">
        <f>AEBYLD1!BA45*VLOOKUP(AEBYLD2!BA$4,'[1]INTERNAL PARAMETERS-1'!$B$5:$J$44,5,FALSE)*VLOOKUP(AEBYLD2!BA$4,'[1]INTERNAL PARAMETERS-1'!$B$5:$J$44,6,FALSE)*VLOOKUP(AEBYLD2!BA$4,'[1]INTERNAL PARAMETERS-1'!$B$5:$J$44,3,FALSE) + AEBYLD1!BA45*(1-VLOOKUP(AEBYLD2!BA$4,'[1]INTERNAL PARAMETERS-1'!$B$5:$J$44,5,FALSE))*VLOOKUP(AEBYLD2!BA$4,'[1]INTERNAL PARAMETERS-1'!$B$5:$J$44,8,FALSE)*VLOOKUP(AEBYLD2!BA$4,'[1]INTERNAL PARAMETERS-1'!$B$5:$J$44,3,FALSE)</f>
        <v>2.7158157464742209E-3</v>
      </c>
      <c r="BB45" s="50">
        <f>AEBYLD1!BB45*VLOOKUP(AEBYLD2!BB$4,'[1]INTERNAL PARAMETERS-1'!$B$5:$J$44,5,FALSE)*VLOOKUP(AEBYLD2!BB$4,'[1]INTERNAL PARAMETERS-1'!$B$5:$J$44,6,FALSE)*VLOOKUP(AEBYLD2!BB$4,'[1]INTERNAL PARAMETERS-1'!$B$5:$J$44,3,FALSE) + AEBYLD1!BB45*(1-VLOOKUP(AEBYLD2!BB$4,'[1]INTERNAL PARAMETERS-1'!$B$5:$J$44,5,FALSE))*VLOOKUP(AEBYLD2!BB$4,'[1]INTERNAL PARAMETERS-1'!$B$5:$J$44,8,FALSE)*VLOOKUP(AEBYLD2!BB$4,'[1]INTERNAL PARAMETERS-1'!$B$5:$J$44,3,FALSE)</f>
        <v>5.4875592351737038E-3</v>
      </c>
      <c r="BC45" s="50">
        <f>AEBYLD1!BC45*VLOOKUP(AEBYLD2!BC$4,'[1]INTERNAL PARAMETERS-1'!$B$5:$J$44,5,FALSE)*VLOOKUP(AEBYLD2!BC$4,'[1]INTERNAL PARAMETERS-1'!$B$5:$J$44,6,FALSE)*VLOOKUP(AEBYLD2!BC$4,'[1]INTERNAL PARAMETERS-1'!$B$5:$J$44,3,FALSE) + AEBYLD1!BC45*(1-VLOOKUP(AEBYLD2!BC$4,'[1]INTERNAL PARAMETERS-1'!$B$5:$J$44,5,FALSE))*VLOOKUP(AEBYLD2!BC$4,'[1]INTERNAL PARAMETERS-1'!$B$5:$J$44,8,FALSE)*VLOOKUP(AEBYLD2!BC$4,'[1]INTERNAL PARAMETERS-1'!$B$5:$J$44,3,FALSE)</f>
        <v>3.5296854252568855E-3</v>
      </c>
      <c r="BD45" s="50">
        <f>AEBYLD1!BD45*VLOOKUP(AEBYLD2!BD$4,'[1]INTERNAL PARAMETERS-1'!$B$5:$J$44,5,FALSE)*VLOOKUP(AEBYLD2!BD$4,'[1]INTERNAL PARAMETERS-1'!$B$5:$J$44,6,FALSE)*VLOOKUP(AEBYLD2!BD$4,'[1]INTERNAL PARAMETERS-1'!$B$5:$J$44,3,FALSE) + AEBYLD1!BD45*(1-VLOOKUP(AEBYLD2!BD$4,'[1]INTERNAL PARAMETERS-1'!$B$5:$J$44,5,FALSE))*VLOOKUP(AEBYLD2!BD$4,'[1]INTERNAL PARAMETERS-1'!$B$5:$J$44,8,FALSE)*VLOOKUP(AEBYLD2!BD$4,'[1]INTERNAL PARAMETERS-1'!$B$5:$J$44,3,FALSE)</f>
        <v>3.418477090031877E-3</v>
      </c>
      <c r="BE45" s="50">
        <f>AEBYLD1!BE45*VLOOKUP(AEBYLD2!BE$4,'[1]INTERNAL PARAMETERS-1'!$B$5:$J$44,5,FALSE)*VLOOKUP(AEBYLD2!BE$4,'[1]INTERNAL PARAMETERS-1'!$B$5:$J$44,6,FALSE)*VLOOKUP(AEBYLD2!BE$4,'[1]INTERNAL PARAMETERS-1'!$B$5:$J$44,3,FALSE) + AEBYLD1!BE45*(1-VLOOKUP(AEBYLD2!BE$4,'[1]INTERNAL PARAMETERS-1'!$B$5:$J$44,5,FALSE))*VLOOKUP(AEBYLD2!BE$4,'[1]INTERNAL PARAMETERS-1'!$B$5:$J$44,8,FALSE)*VLOOKUP(AEBYLD2!BE$4,'[1]INTERNAL PARAMETERS-1'!$B$5:$J$44,3,FALSE)</f>
        <v>4.3073201639071213E-3</v>
      </c>
      <c r="BF45" s="50">
        <f>AEBYLD1!BF45*VLOOKUP(AEBYLD2!BF$4,'[1]INTERNAL PARAMETERS-1'!$B$5:$J$44,5,FALSE)*VLOOKUP(AEBYLD2!BF$4,'[1]INTERNAL PARAMETERS-1'!$B$5:$J$44,6,FALSE)*VLOOKUP(AEBYLD2!BF$4,'[1]INTERNAL PARAMETERS-1'!$B$5:$J$44,3,FALSE) + AEBYLD1!BF45*(1-VLOOKUP(AEBYLD2!BF$4,'[1]INTERNAL PARAMETERS-1'!$B$5:$J$44,5,FALSE))*VLOOKUP(AEBYLD2!BF$4,'[1]INTERNAL PARAMETERS-1'!$B$5:$J$44,8,FALSE)*VLOOKUP(AEBYLD2!BF$4,'[1]INTERNAL PARAMETERS-1'!$B$5:$J$44,3,FALSE)</f>
        <v>0</v>
      </c>
      <c r="BG45" s="50">
        <f>AEBYLD1!BG45*VLOOKUP(AEBYLD2!BG$4,'[1]INTERNAL PARAMETERS-1'!$B$5:$J$44,5,FALSE)*VLOOKUP(AEBYLD2!BG$4,'[1]INTERNAL PARAMETERS-1'!$B$5:$J$44,6,FALSE)*VLOOKUP(AEBYLD2!BG$4,'[1]INTERNAL PARAMETERS-1'!$B$5:$J$44,3,FALSE) + AEBYLD1!BG45*(1-VLOOKUP(AEBYLD2!BG$4,'[1]INTERNAL PARAMETERS-1'!$B$5:$J$44,5,FALSE))*VLOOKUP(AEBYLD2!BG$4,'[1]INTERNAL PARAMETERS-1'!$B$5:$J$44,8,FALSE)*VLOOKUP(AEBYLD2!BG$4,'[1]INTERNAL PARAMETERS-1'!$B$5:$J$44,3,FALSE)</f>
        <v>2.9845008661052151E-3</v>
      </c>
      <c r="BH45" s="50">
        <f>AEBYLD1!BH45*VLOOKUP(AEBYLD2!BH$4,'[1]INTERNAL PARAMETERS-1'!$B$5:$J$44,5,FALSE)*VLOOKUP(AEBYLD2!BH$4,'[1]INTERNAL PARAMETERS-1'!$B$5:$J$44,6,FALSE)*VLOOKUP(AEBYLD2!BH$4,'[1]INTERNAL PARAMETERS-1'!$B$5:$J$44,3,FALSE) + AEBYLD1!BH45*(1-VLOOKUP(AEBYLD2!BH$4,'[1]INTERNAL PARAMETERS-1'!$B$5:$J$44,5,FALSE))*VLOOKUP(AEBYLD2!BH$4,'[1]INTERNAL PARAMETERS-1'!$B$5:$J$44,8,FALSE)*VLOOKUP(AEBYLD2!BH$4,'[1]INTERNAL PARAMETERS-1'!$B$5:$J$44,3,FALSE)</f>
        <v>1.1216296529124308E-5</v>
      </c>
      <c r="BI45" s="50">
        <f>AEBYLD1!BI45*VLOOKUP(AEBYLD2!BI$4,'[1]INTERNAL PARAMETERS-1'!$B$5:$J$44,5,FALSE)*VLOOKUP(AEBYLD2!BI$4,'[1]INTERNAL PARAMETERS-1'!$B$5:$J$44,6,FALSE)*VLOOKUP(AEBYLD2!BI$4,'[1]INTERNAL PARAMETERS-1'!$B$5:$J$44,3,FALSE) + AEBYLD1!BI45*(1-VLOOKUP(AEBYLD2!BI$4,'[1]INTERNAL PARAMETERS-1'!$B$5:$J$44,5,FALSE))*VLOOKUP(AEBYLD2!BI$4,'[1]INTERNAL PARAMETERS-1'!$B$5:$J$44,8,FALSE)*VLOOKUP(AEBYLD2!BI$4,'[1]INTERNAL PARAMETERS-1'!$B$5:$J$44,3,FALSE)</f>
        <v>0</v>
      </c>
      <c r="BJ45" s="50">
        <f>AEBYLD1!BJ45*VLOOKUP(AEBYLD2!BJ$4,'[1]INTERNAL PARAMETERS-1'!$B$5:$J$44,5,FALSE)*VLOOKUP(AEBYLD2!BJ$4,'[1]INTERNAL PARAMETERS-1'!$B$5:$J$44,6,FALSE)*VLOOKUP(AEBYLD2!BJ$4,'[1]INTERNAL PARAMETERS-1'!$B$5:$J$44,3,FALSE) + AEBYLD1!BJ45*(1-VLOOKUP(AEBYLD2!BJ$4,'[1]INTERNAL PARAMETERS-1'!$B$5:$J$44,5,FALSE))*VLOOKUP(AEBYLD2!BJ$4,'[1]INTERNAL PARAMETERS-1'!$B$5:$J$44,8,FALSE)*VLOOKUP(AEBYLD2!BJ$4,'[1]INTERNAL PARAMETERS-1'!$B$5:$J$44,3,FALSE)</f>
        <v>1.0923693604699524E-3</v>
      </c>
      <c r="BK45" s="50">
        <f>AEBYLD1!BK45*VLOOKUP(AEBYLD2!BK$4,'[1]INTERNAL PARAMETERS-1'!$B$5:$J$44,5,FALSE)*VLOOKUP(AEBYLD2!BK$4,'[1]INTERNAL PARAMETERS-1'!$B$5:$J$44,6,FALSE)*VLOOKUP(AEBYLD2!BK$4,'[1]INTERNAL PARAMETERS-1'!$B$5:$J$44,3,FALSE) + AEBYLD1!BK45*(1-VLOOKUP(AEBYLD2!BK$4,'[1]INTERNAL PARAMETERS-1'!$B$5:$J$44,5,FALSE))*VLOOKUP(AEBYLD2!BK$4,'[1]INTERNAL PARAMETERS-1'!$B$5:$J$44,8,FALSE)*VLOOKUP(AEBYLD2!BK$4,'[1]INTERNAL PARAMETERS-1'!$B$5:$J$44,3,FALSE)</f>
        <v>1.2835372542332757E-3</v>
      </c>
      <c r="BL45" s="50">
        <f>AEBYLD1!BL45*VLOOKUP(AEBYLD2!BL$4,'[1]INTERNAL PARAMETERS-1'!$B$5:$J$44,5,FALSE)*VLOOKUP(AEBYLD2!BL$4,'[1]INTERNAL PARAMETERS-1'!$B$5:$J$44,6,FALSE)*VLOOKUP(AEBYLD2!BL$4,'[1]INTERNAL PARAMETERS-1'!$B$5:$J$44,3,FALSE) + AEBYLD1!BL45*(1-VLOOKUP(AEBYLD2!BL$4,'[1]INTERNAL PARAMETERS-1'!$B$5:$J$44,5,FALSE))*VLOOKUP(AEBYLD2!BL$4,'[1]INTERNAL PARAMETERS-1'!$B$5:$J$44,8,FALSE)*VLOOKUP(AEBYLD2!BL$4,'[1]INTERNAL PARAMETERS-1'!$B$5:$J$44,3,FALSE)</f>
        <v>3.2686520159861863E-3</v>
      </c>
      <c r="BM45" s="50">
        <f>AEBYLD1!BM45*VLOOKUP(AEBYLD2!BM$4,'[1]INTERNAL PARAMETERS-1'!$B$5:$J$44,5,FALSE)*VLOOKUP(AEBYLD2!BM$4,'[1]INTERNAL PARAMETERS-1'!$B$5:$J$44,6,FALSE)*VLOOKUP(AEBYLD2!BM$4,'[1]INTERNAL PARAMETERS-1'!$B$5:$J$44,3,FALSE) + AEBYLD1!BM45*(1-VLOOKUP(AEBYLD2!BM$4,'[1]INTERNAL PARAMETERS-1'!$B$5:$J$44,5,FALSE))*VLOOKUP(AEBYLD2!BM$4,'[1]INTERNAL PARAMETERS-1'!$B$5:$J$44,8,FALSE)*VLOOKUP(AEBYLD2!BM$4,'[1]INTERNAL PARAMETERS-1'!$B$5:$J$44,3,FALSE)</f>
        <v>4.0960084225379886E-4</v>
      </c>
      <c r="BN45" s="50">
        <f>AEBYLD1!BN45*VLOOKUP(AEBYLD2!BN$4,'[1]INTERNAL PARAMETERS-1'!$B$5:$J$44,5,FALSE)*VLOOKUP(AEBYLD2!BN$4,'[1]INTERNAL PARAMETERS-1'!$B$5:$J$44,6,FALSE)*VLOOKUP(AEBYLD2!BN$4,'[1]INTERNAL PARAMETERS-1'!$B$5:$J$44,3,FALSE) + AEBYLD1!BN45*(1-VLOOKUP(AEBYLD2!BN$4,'[1]INTERNAL PARAMETERS-1'!$B$5:$J$44,5,FALSE))*VLOOKUP(AEBYLD2!BN$4,'[1]INTERNAL PARAMETERS-1'!$B$5:$J$44,8,FALSE)*VLOOKUP(AEBYLD2!BN$4,'[1]INTERNAL PARAMETERS-1'!$B$5:$J$44,3,FALSE)</f>
        <v>9.7656939987876708E-4</v>
      </c>
      <c r="BO45" s="50">
        <f>AEBYLD1!BO45*VLOOKUP(AEBYLD2!BO$4,'[1]INTERNAL PARAMETERS-1'!$B$5:$J$44,5,FALSE)*VLOOKUP(AEBYLD2!BO$4,'[1]INTERNAL PARAMETERS-1'!$B$5:$J$44,6,FALSE)*VLOOKUP(AEBYLD2!BO$4,'[1]INTERNAL PARAMETERS-1'!$B$5:$J$44,3,FALSE) + AEBYLD1!BO45*(1-VLOOKUP(AEBYLD2!BO$4,'[1]INTERNAL PARAMETERS-1'!$B$5:$J$44,5,FALSE))*VLOOKUP(AEBYLD2!BO$4,'[1]INTERNAL PARAMETERS-1'!$B$5:$J$44,8,FALSE)*VLOOKUP(AEBYLD2!BO$4,'[1]INTERNAL PARAMETERS-1'!$B$5:$J$44,3,FALSE)</f>
        <v>8.986847368591971E-4</v>
      </c>
      <c r="BP45" s="50">
        <f>AEBYLD1!BP45*VLOOKUP(AEBYLD2!BP$4,'[1]INTERNAL PARAMETERS-1'!$B$5:$J$44,5,FALSE)*VLOOKUP(AEBYLD2!BP$4,'[1]INTERNAL PARAMETERS-1'!$B$5:$J$44,6,FALSE)*VLOOKUP(AEBYLD2!BP$4,'[1]INTERNAL PARAMETERS-1'!$B$5:$J$44,3,FALSE) + AEBYLD1!BP45*(1-VLOOKUP(AEBYLD2!BP$4,'[1]INTERNAL PARAMETERS-1'!$B$5:$J$44,5,FALSE))*VLOOKUP(AEBYLD2!BP$4,'[1]INTERNAL PARAMETERS-1'!$B$5:$J$44,8,FALSE)*VLOOKUP(AEBYLD2!BP$4,'[1]INTERNAL PARAMETERS-1'!$B$5:$J$44,3,FALSE)</f>
        <v>8.2349176557844795E-5</v>
      </c>
      <c r="BQ45" s="50">
        <f>AEBYLD1!BQ45*VLOOKUP(AEBYLD2!BQ$4,'[1]INTERNAL PARAMETERS-1'!$B$5:$J$44,5,FALSE)*VLOOKUP(AEBYLD2!BQ$4,'[1]INTERNAL PARAMETERS-1'!$B$5:$J$44,6,FALSE)*VLOOKUP(AEBYLD2!BQ$4,'[1]INTERNAL PARAMETERS-1'!$B$5:$J$44,3,FALSE) + AEBYLD1!BQ45*(1-VLOOKUP(AEBYLD2!BQ$4,'[1]INTERNAL PARAMETERS-1'!$B$5:$J$44,5,FALSE))*VLOOKUP(AEBYLD2!BQ$4,'[1]INTERNAL PARAMETERS-1'!$B$5:$J$44,8,FALSE)*VLOOKUP(AEBYLD2!BQ$4,'[1]INTERNAL PARAMETERS-1'!$B$5:$J$44,3,FALSE)</f>
        <v>3.4579230938241168E-3</v>
      </c>
      <c r="BR45" s="50">
        <f>AEBYLD1!BR45*VLOOKUP(AEBYLD2!BR$4,'[1]INTERNAL PARAMETERS-1'!$B$5:$J$44,5,FALSE)*VLOOKUP(AEBYLD2!BR$4,'[1]INTERNAL PARAMETERS-1'!$B$5:$J$44,6,FALSE)*VLOOKUP(AEBYLD2!BR$4,'[1]INTERNAL PARAMETERS-1'!$B$5:$J$44,3,FALSE) + AEBYLD1!BR45*(1-VLOOKUP(AEBYLD2!BR$4,'[1]INTERNAL PARAMETERS-1'!$B$5:$J$44,5,FALSE))*VLOOKUP(AEBYLD2!BR$4,'[1]INTERNAL PARAMETERS-1'!$B$5:$J$44,8,FALSE)*VLOOKUP(AEBYLD2!BR$4,'[1]INTERNAL PARAMETERS-1'!$B$5:$J$44,3,FALSE)</f>
        <v>1.7998344338899939E-4</v>
      </c>
      <c r="BS45" s="50">
        <f>AEBYLD1!BS45*VLOOKUP(AEBYLD2!BS$4,'[1]INTERNAL PARAMETERS-1'!$B$5:$J$44,5,FALSE)*VLOOKUP(AEBYLD2!BS$4,'[1]INTERNAL PARAMETERS-1'!$B$5:$J$44,6,FALSE)*VLOOKUP(AEBYLD2!BS$4,'[1]INTERNAL PARAMETERS-1'!$B$5:$J$44,3,FALSE) + AEBYLD1!BS45*(1-VLOOKUP(AEBYLD2!BS$4,'[1]INTERNAL PARAMETERS-1'!$B$5:$J$44,5,FALSE))*VLOOKUP(AEBYLD2!BS$4,'[1]INTERNAL PARAMETERS-1'!$B$5:$J$44,8,FALSE)*VLOOKUP(AEBYLD2!BS$4,'[1]INTERNAL PARAMETERS-1'!$B$5:$J$44,3,FALSE)</f>
        <v>1.3517582530690673E-5</v>
      </c>
      <c r="BT45" s="50">
        <f>AEBYLD1!BT45*VLOOKUP(AEBYLD2!BT$4,'[1]INTERNAL PARAMETERS-1'!$B$5:$J$44,5,FALSE)*VLOOKUP(AEBYLD2!BT$4,'[1]INTERNAL PARAMETERS-1'!$B$5:$J$44,6,FALSE)*VLOOKUP(AEBYLD2!BT$4,'[1]INTERNAL PARAMETERS-1'!$B$5:$J$44,3,FALSE) + AEBYLD1!BT45*(1-VLOOKUP(AEBYLD2!BT$4,'[1]INTERNAL PARAMETERS-1'!$B$5:$J$44,5,FALSE))*VLOOKUP(AEBYLD2!BT$4,'[1]INTERNAL PARAMETERS-1'!$B$5:$J$44,8,FALSE)*VLOOKUP(AEBYLD2!BT$4,'[1]INTERNAL PARAMETERS-1'!$B$5:$J$44,3,FALSE)</f>
        <v>0</v>
      </c>
      <c r="BU45" s="50">
        <f>AEBYLD1!BU45*VLOOKUP(AEBYLD2!BU$4,'[1]INTERNAL PARAMETERS-1'!$B$5:$J$44,5,FALSE)*VLOOKUP(AEBYLD2!BU$4,'[1]INTERNAL PARAMETERS-1'!$B$5:$J$44,6,FALSE)*VLOOKUP(AEBYLD2!BU$4,'[1]INTERNAL PARAMETERS-1'!$B$5:$J$44,3,FALSE) + AEBYLD1!BU45*(1-VLOOKUP(AEBYLD2!BU$4,'[1]INTERNAL PARAMETERS-1'!$B$5:$J$44,5,FALSE))*VLOOKUP(AEBYLD2!BU$4,'[1]INTERNAL PARAMETERS-1'!$B$5:$J$44,8,FALSE)*VLOOKUP(AEBYLD2!BU$4,'[1]INTERNAL PARAMETERS-1'!$B$5:$J$44,3,FALSE)</f>
        <v>0</v>
      </c>
      <c r="BV45" s="50">
        <f>AEBYLD1!BV45*VLOOKUP(AEBYLD2!BV$4,'[1]INTERNAL PARAMETERS-1'!$B$5:$J$44,5,FALSE)*VLOOKUP(AEBYLD2!BV$4,'[1]INTERNAL PARAMETERS-1'!$B$5:$J$44,6,FALSE)*VLOOKUP(AEBYLD2!BV$4,'[1]INTERNAL PARAMETERS-1'!$B$5:$J$44,3,FALSE) + AEBYLD1!BV45*(1-VLOOKUP(AEBYLD2!BV$4,'[1]INTERNAL PARAMETERS-1'!$B$5:$J$44,5,FALSE))*VLOOKUP(AEBYLD2!BV$4,'[1]INTERNAL PARAMETERS-1'!$B$5:$J$44,8,FALSE)*VLOOKUP(AEBYLD2!BV$4,'[1]INTERNAL PARAMETERS-1'!$B$5:$J$44,3,FALSE)</f>
        <v>0</v>
      </c>
      <c r="BW45" s="50">
        <f>AEBYLD1!BW45*VLOOKUP(AEBYLD2!BW$4,'[1]INTERNAL PARAMETERS-1'!$B$5:$J$44,5,FALSE)*VLOOKUP(AEBYLD2!BW$4,'[1]INTERNAL PARAMETERS-1'!$B$5:$J$44,6,FALSE)*VLOOKUP(AEBYLD2!BW$4,'[1]INTERNAL PARAMETERS-1'!$B$5:$J$44,3,FALSE) + AEBYLD1!BW45*(1-VLOOKUP(AEBYLD2!BW$4,'[1]INTERNAL PARAMETERS-1'!$B$5:$J$44,5,FALSE))*VLOOKUP(AEBYLD2!BW$4,'[1]INTERNAL PARAMETERS-1'!$B$5:$J$44,8,FALSE)*VLOOKUP(AEBYLD2!BW$4,'[1]INTERNAL PARAMETERS-1'!$B$5:$J$44,3,FALSE)</f>
        <v>0</v>
      </c>
      <c r="BX45" s="50">
        <f>AEBYLD1!BX45*VLOOKUP(AEBYLD2!BX$4,'[1]INTERNAL PARAMETERS-1'!$B$5:$J$44,5,FALSE)*VLOOKUP(AEBYLD2!BX$4,'[1]INTERNAL PARAMETERS-1'!$B$5:$J$44,6,FALSE)*VLOOKUP(AEBYLD2!BX$4,'[1]INTERNAL PARAMETERS-1'!$B$5:$J$44,3,FALSE) + AEBYLD1!BX45*(1-VLOOKUP(AEBYLD2!BX$4,'[1]INTERNAL PARAMETERS-1'!$B$5:$J$44,5,FALSE))*VLOOKUP(AEBYLD2!BX$4,'[1]INTERNAL PARAMETERS-1'!$B$5:$J$44,8,FALSE)*VLOOKUP(AEBYLD2!BX$4,'[1]INTERNAL PARAMETERS-1'!$B$5:$J$44,3,FALSE)</f>
        <v>0</v>
      </c>
      <c r="BY45" s="50">
        <f>AEBYLD1!BY45*VLOOKUP(AEBYLD2!BY$4,'[1]INTERNAL PARAMETERS-1'!$B$5:$J$44,5,FALSE)*VLOOKUP(AEBYLD2!BY$4,'[1]INTERNAL PARAMETERS-1'!$B$5:$J$44,6,FALSE)*VLOOKUP(AEBYLD2!BY$4,'[1]INTERNAL PARAMETERS-1'!$B$5:$J$44,3,FALSE) + AEBYLD1!BY45*(1-VLOOKUP(AEBYLD2!BY$4,'[1]INTERNAL PARAMETERS-1'!$B$5:$J$44,5,FALSE))*VLOOKUP(AEBYLD2!BY$4,'[1]INTERNAL PARAMETERS-1'!$B$5:$J$44,8,FALSE)*VLOOKUP(AEBYLD2!BY$4,'[1]INTERNAL PARAMETERS-1'!$B$5:$J$44,3,FALSE)</f>
        <v>0</v>
      </c>
      <c r="BZ45" s="50">
        <f>AEBYLD1!BZ45*VLOOKUP(AEBYLD2!BZ$4,'[1]INTERNAL PARAMETERS-1'!$B$5:$J$44,5,FALSE)*VLOOKUP(AEBYLD2!BZ$4,'[1]INTERNAL PARAMETERS-1'!$B$5:$J$44,6,FALSE)*VLOOKUP(AEBYLD2!BZ$4,'[1]INTERNAL PARAMETERS-1'!$B$5:$J$44,3,FALSE) + AEBYLD1!BZ45*(1-VLOOKUP(AEBYLD2!BZ$4,'[1]INTERNAL PARAMETERS-1'!$B$5:$J$44,5,FALSE))*VLOOKUP(AEBYLD2!BZ$4,'[1]INTERNAL PARAMETERS-1'!$B$5:$J$44,8,FALSE)*VLOOKUP(AEBYLD2!BZ$4,'[1]INTERNAL PARAMETERS-1'!$B$5:$J$44,3,FALSE)</f>
        <v>1.8917632573503621E-5</v>
      </c>
      <c r="CA45" s="50">
        <f>AEBYLD1!CA45*VLOOKUP(AEBYLD2!CA$4,'[1]INTERNAL PARAMETERS-1'!$B$5:$J$44,5,FALSE)*VLOOKUP(AEBYLD2!CA$4,'[1]INTERNAL PARAMETERS-1'!$B$5:$J$44,6,FALSE)*VLOOKUP(AEBYLD2!CA$4,'[1]INTERNAL PARAMETERS-1'!$B$5:$J$44,3,FALSE) + AEBYLD1!CA45*(1-VLOOKUP(AEBYLD2!CA$4,'[1]INTERNAL PARAMETERS-1'!$B$5:$J$44,5,FALSE))*VLOOKUP(AEBYLD2!CA$4,'[1]INTERNAL PARAMETERS-1'!$B$5:$J$44,8,FALSE)*VLOOKUP(AEBYLD2!CA$4,'[1]INTERNAL PARAMETERS-1'!$B$5:$J$44,3,FALSE)</f>
        <v>0</v>
      </c>
      <c r="CB45" s="50">
        <f>AEBYLD1!CB45*VLOOKUP(AEBYLD2!CB$4,'[1]INTERNAL PARAMETERS-1'!$B$5:$J$44,5,FALSE)*VLOOKUP(AEBYLD2!CB$4,'[1]INTERNAL PARAMETERS-1'!$B$5:$J$44,6,FALSE)*VLOOKUP(AEBYLD2!CB$4,'[1]INTERNAL PARAMETERS-1'!$B$5:$J$44,3,FALSE) + AEBYLD1!CB45*(1-VLOOKUP(AEBYLD2!CB$4,'[1]INTERNAL PARAMETERS-1'!$B$5:$J$44,5,FALSE))*VLOOKUP(AEBYLD2!CB$4,'[1]INTERNAL PARAMETERS-1'!$B$5:$J$44,8,FALSE)*VLOOKUP(AEBYLD2!CB$4,'[1]INTERNAL PARAMETERS-1'!$B$5:$J$44,3,FALSE)</f>
        <v>0</v>
      </c>
      <c r="CC45" s="50">
        <f>AEBYLD1!CC45*VLOOKUP(AEBYLD2!CC$4,'[1]INTERNAL PARAMETERS-1'!$B$5:$J$44,5,FALSE)*VLOOKUP(AEBYLD2!CC$4,'[1]INTERNAL PARAMETERS-1'!$B$5:$J$44,6,FALSE)*VLOOKUP(AEBYLD2!CC$4,'[1]INTERNAL PARAMETERS-1'!$B$5:$J$44,3,FALSE) + AEBYLD1!CC45*(1-VLOOKUP(AEBYLD2!CC$4,'[1]INTERNAL PARAMETERS-1'!$B$5:$J$44,5,FALSE))*VLOOKUP(AEBYLD2!CC$4,'[1]INTERNAL PARAMETERS-1'!$B$5:$J$44,8,FALSE)*VLOOKUP(AEBYLD2!CC$4,'[1]INTERNAL PARAMETERS-1'!$B$5:$J$44,3,FALSE)</f>
        <v>2.139844771995359E-5</v>
      </c>
      <c r="CD45" s="50">
        <f>AEBYLD1!CD45*VLOOKUP(AEBYLD2!CD$4,'[1]INTERNAL PARAMETERS-1'!$B$5:$J$44,5,FALSE)*VLOOKUP(AEBYLD2!CD$4,'[1]INTERNAL PARAMETERS-1'!$B$5:$J$44,6,FALSE)*VLOOKUP(AEBYLD2!CD$4,'[1]INTERNAL PARAMETERS-1'!$B$5:$J$44,3,FALSE) + AEBYLD1!CD45*(1-VLOOKUP(AEBYLD2!CD$4,'[1]INTERNAL PARAMETERS-1'!$B$5:$J$44,5,FALSE))*VLOOKUP(AEBYLD2!CD$4,'[1]INTERNAL PARAMETERS-1'!$B$5:$J$44,8,FALSE)*VLOOKUP(AEBYLD2!CD$4,'[1]INTERNAL PARAMETERS-1'!$B$5:$J$44,3,FALSE)</f>
        <v>8.2232404503437468E-5</v>
      </c>
      <c r="CE45" s="50">
        <f>AEBYLD1!CE45*VLOOKUP(AEBYLD2!CE$4,'[1]INTERNAL PARAMETERS-1'!$B$5:$J$44,5,FALSE)*VLOOKUP(AEBYLD2!CE$4,'[1]INTERNAL PARAMETERS-1'!$B$5:$J$44,6,FALSE)*VLOOKUP(AEBYLD2!CE$4,'[1]INTERNAL PARAMETERS-1'!$B$5:$J$44,3,FALSE) + AEBYLD1!CE45*(1-VLOOKUP(AEBYLD2!CE$4,'[1]INTERNAL PARAMETERS-1'!$B$5:$J$44,5,FALSE))*VLOOKUP(AEBYLD2!CE$4,'[1]INTERNAL PARAMETERS-1'!$B$5:$J$44,8,FALSE)*VLOOKUP(AEBYLD2!CE$4,'[1]INTERNAL PARAMETERS-1'!$B$5:$J$44,3,FALSE)</f>
        <v>1.0703784375625596E-4</v>
      </c>
      <c r="CF45" s="50">
        <f>AEBYLD1!CF45*VLOOKUP(AEBYLD2!CF$4,'[1]INTERNAL PARAMETERS-1'!$B$5:$J$44,5,FALSE)*VLOOKUP(AEBYLD2!CF$4,'[1]INTERNAL PARAMETERS-1'!$B$5:$J$44,6,FALSE)*VLOOKUP(AEBYLD2!CF$4,'[1]INTERNAL PARAMETERS-1'!$B$5:$J$44,3,FALSE) + AEBYLD1!CF45*(1-VLOOKUP(AEBYLD2!CF$4,'[1]INTERNAL PARAMETERS-1'!$B$5:$J$44,5,FALSE))*VLOOKUP(AEBYLD2!CF$4,'[1]INTERNAL PARAMETERS-1'!$B$5:$J$44,8,FALSE)*VLOOKUP(AEBYLD2!CF$4,'[1]INTERNAL PARAMETERS-1'!$B$5:$J$44,3,FALSE)</f>
        <v>7.0900885776929332E-5</v>
      </c>
      <c r="CG45" s="50">
        <f>AEBYLD1!CG45*VLOOKUP(AEBYLD2!CG$4,'[1]INTERNAL PARAMETERS-1'!$B$5:$J$44,5,FALSE)*VLOOKUP(AEBYLD2!CG$4,'[1]INTERNAL PARAMETERS-1'!$B$5:$J$44,6,FALSE)*VLOOKUP(AEBYLD2!CG$4,'[1]INTERNAL PARAMETERS-1'!$B$5:$J$44,3,FALSE) + AEBYLD1!CG45*(1-VLOOKUP(AEBYLD2!CG$4,'[1]INTERNAL PARAMETERS-1'!$B$5:$J$44,5,FALSE))*VLOOKUP(AEBYLD2!CG$4,'[1]INTERNAL PARAMETERS-1'!$B$5:$J$44,8,FALSE)*VLOOKUP(AEBYLD2!CG$4,'[1]INTERNAL PARAMETERS-1'!$B$5:$J$44,3,FALSE)</f>
        <v>1.8796212319985314E-6</v>
      </c>
      <c r="CH45" s="49">
        <f>AEBYLD1!CH45*VLOOKUP(AEBYLD2!CH$4,'[1]INTERNAL PARAMETERS-1'!$B$5:$J$44,5,FALSE)*VLOOKUP(AEBYLD2!CH$4,'[1]INTERNAL PARAMETERS-1'!$B$5:$J$44,6,FALSE)*VLOOKUP(AEBYLD2!CH$4,'[1]INTERNAL PARAMETERS-1'!$B$5:$J$44,3,FALSE) + AEBYLD1!CH45*(1-VLOOKUP(AEBYLD2!CH$4,'[1]INTERNAL PARAMETERS-1'!$B$5:$J$44,5,FALSE))*VLOOKUP(AEBYLD2!CH$4,'[1]INTERNAL PARAMETERS-1'!$B$5:$J$44,8,FALSE)*VLOOKUP(AEBYLD2!CH$4,'[1]INTERNAL PARAMETERS-1'!$B$5:$J$44,3,FALSE)</f>
        <v>0</v>
      </c>
      <c r="CJ45" s="51">
        <f t="shared" si="0"/>
        <v>3.3826456569918975</v>
      </c>
      <c r="CK45" s="49">
        <f t="shared" si="1"/>
        <v>5.1979318908139886E-2</v>
      </c>
    </row>
    <row r="46" spans="2:89" x14ac:dyDescent="0.4">
      <c r="B46" s="64" t="s">
        <v>4</v>
      </c>
      <c r="C46" s="63" t="s">
        <v>89</v>
      </c>
      <c r="D46" s="63" t="s">
        <v>83</v>
      </c>
      <c r="E46" s="147">
        <f>AEB!AF46</f>
        <v>4.9646705474150066</v>
      </c>
      <c r="F46" s="65">
        <f>'[1]INTERNAL PARAMETERS-1'!M10</f>
        <v>58.935000000000002</v>
      </c>
      <c r="G46" s="51">
        <f>AEBYLD1!G46*VLOOKUP(AEBYLD2!G$4,'[1]INTERNAL PARAMETERS-1'!$B$5:$J$44,5,FALSE)*VLOOKUP(AEBYLD2!G$4,'[1]INTERNAL PARAMETERS-1'!$B$5:$J$44,7,FALSE)*AEBYLD2!$F46 + AEBYLD1!G46*(1-VLOOKUP(AEBYLD2!G$4,'[1]INTERNAL PARAMETERS-1'!$B$5:$J$44,5,FALSE))*VLOOKUP(AEBYLD2!G$4,'[1]INTERNAL PARAMETERS-1'!$B$5:$J$44,9,FALSE)*AEBYLD2!$F46</f>
        <v>0.94402868009526597</v>
      </c>
      <c r="H46" s="50">
        <f>AEBYLD1!H46*VLOOKUP(AEBYLD2!H$4,'[1]INTERNAL PARAMETERS-1'!$B$5:$J$44,5,FALSE)*VLOOKUP(AEBYLD2!H$4,'[1]INTERNAL PARAMETERS-1'!$B$5:$J$44,7,FALSE)*AEBYLD2!$F46 + AEBYLD1!H46*(1-VLOOKUP(AEBYLD2!H$4,'[1]INTERNAL PARAMETERS-1'!$B$5:$J$44,5,FALSE))*VLOOKUP(AEBYLD2!H$4,'[1]INTERNAL PARAMETERS-1'!$B$5:$J$44,9,FALSE)*AEBYLD2!$F46</f>
        <v>0.78879500186995921</v>
      </c>
      <c r="I46" s="50">
        <f>AEBYLD1!I46*VLOOKUP(AEBYLD2!I$4,'[1]INTERNAL PARAMETERS-1'!$B$5:$J$44,5,FALSE)*VLOOKUP(AEBYLD2!I$4,'[1]INTERNAL PARAMETERS-1'!$B$5:$J$44,7,FALSE)*AEBYLD2!$F46 + AEBYLD1!I46*(1-VLOOKUP(AEBYLD2!I$4,'[1]INTERNAL PARAMETERS-1'!$B$5:$J$44,5,FALSE))*VLOOKUP(AEBYLD2!I$4,'[1]INTERNAL PARAMETERS-1'!$B$5:$J$44,9,FALSE)*AEBYLD2!$F46</f>
        <v>0.73037870157244855</v>
      </c>
      <c r="J46" s="50">
        <f>AEBYLD1!J46*VLOOKUP(AEBYLD2!J$4,'[1]INTERNAL PARAMETERS-1'!$B$5:$J$44,5,FALSE)*VLOOKUP(AEBYLD2!J$4,'[1]INTERNAL PARAMETERS-1'!$B$5:$J$44,7,FALSE)*AEBYLD2!$F46 + AEBYLD1!J46*(1-VLOOKUP(AEBYLD2!J$4,'[1]INTERNAL PARAMETERS-1'!$B$5:$J$44,5,FALSE))*VLOOKUP(AEBYLD2!J$4,'[1]INTERNAL PARAMETERS-1'!$B$5:$J$44,9,FALSE)*AEBYLD2!$F46</f>
        <v>0</v>
      </c>
      <c r="K46" s="50">
        <f>AEBYLD1!K46*VLOOKUP(AEBYLD2!K$4,'[1]INTERNAL PARAMETERS-1'!$B$5:$J$44,5,FALSE)*VLOOKUP(AEBYLD2!K$4,'[1]INTERNAL PARAMETERS-1'!$B$5:$J$44,7,FALSE)*AEBYLD2!$F46 + AEBYLD1!K46*(1-VLOOKUP(AEBYLD2!K$4,'[1]INTERNAL PARAMETERS-1'!$B$5:$J$44,5,FALSE))*VLOOKUP(AEBYLD2!K$4,'[1]INTERNAL PARAMETERS-1'!$B$5:$J$44,9,FALSE)*AEBYLD2!$F46</f>
        <v>5.21400474224612E-3</v>
      </c>
      <c r="L46" s="50">
        <f>AEBYLD1!L46*VLOOKUP(AEBYLD2!L$4,'[1]INTERNAL PARAMETERS-1'!$B$5:$J$44,5,FALSE)*VLOOKUP(AEBYLD2!L$4,'[1]INTERNAL PARAMETERS-1'!$B$5:$J$44,7,FALSE)*AEBYLD2!$F46 + AEBYLD1!L46*(1-VLOOKUP(AEBYLD2!L$4,'[1]INTERNAL PARAMETERS-1'!$B$5:$J$44,5,FALSE))*VLOOKUP(AEBYLD2!L$4,'[1]INTERNAL PARAMETERS-1'!$B$5:$J$44,9,FALSE)*AEBYLD2!$F46</f>
        <v>0</v>
      </c>
      <c r="M46" s="50">
        <f>AEBYLD1!M46*VLOOKUP(AEBYLD2!M$4,'[1]INTERNAL PARAMETERS-1'!$B$5:$J$44,5,FALSE)*VLOOKUP(AEBYLD2!M$4,'[1]INTERNAL PARAMETERS-1'!$B$5:$J$44,7,FALSE)*AEBYLD2!$F46 + AEBYLD1!M46*(1-VLOOKUP(AEBYLD2!M$4,'[1]INTERNAL PARAMETERS-1'!$B$5:$J$44,5,FALSE))*VLOOKUP(AEBYLD2!M$4,'[1]INTERNAL PARAMETERS-1'!$B$5:$J$44,9,FALSE)*AEBYLD2!$F46</f>
        <v>1.5008100094624669E-2</v>
      </c>
      <c r="N46" s="50">
        <f>AEBYLD1!N46*VLOOKUP(AEBYLD2!N$4,'[1]INTERNAL PARAMETERS-1'!$B$5:$J$44,5,FALSE)*VLOOKUP(AEBYLD2!N$4,'[1]INTERNAL PARAMETERS-1'!$B$5:$J$44,7,FALSE)*AEBYLD2!$F46 + AEBYLD1!N46*(1-VLOOKUP(AEBYLD2!N$4,'[1]INTERNAL PARAMETERS-1'!$B$5:$J$44,5,FALSE))*VLOOKUP(AEBYLD2!N$4,'[1]INTERNAL PARAMETERS-1'!$B$5:$J$44,9,FALSE)*AEBYLD2!$F46</f>
        <v>3.8572736008634268E-3</v>
      </c>
      <c r="O46" s="50">
        <f>AEBYLD1!O46*VLOOKUP(AEBYLD2!O$4,'[1]INTERNAL PARAMETERS-1'!$B$5:$J$44,5,FALSE)*VLOOKUP(AEBYLD2!O$4,'[1]INTERNAL PARAMETERS-1'!$B$5:$J$44,7,FALSE)*AEBYLD2!$F46 + AEBYLD1!O46*(1-VLOOKUP(AEBYLD2!O$4,'[1]INTERNAL PARAMETERS-1'!$B$5:$J$44,5,FALSE))*VLOOKUP(AEBYLD2!O$4,'[1]INTERNAL PARAMETERS-1'!$B$5:$J$44,9,FALSE)*AEBYLD2!$F46</f>
        <v>0</v>
      </c>
      <c r="P46" s="50">
        <f>AEBYLD1!P46*VLOOKUP(AEBYLD2!P$4,'[1]INTERNAL PARAMETERS-1'!$B$5:$J$44,5,FALSE)*VLOOKUP(AEBYLD2!P$4,'[1]INTERNAL PARAMETERS-1'!$B$5:$J$44,7,FALSE)*AEBYLD2!$F46 + AEBYLD1!P46*(1-VLOOKUP(AEBYLD2!P$4,'[1]INTERNAL PARAMETERS-1'!$B$5:$J$44,5,FALSE))*VLOOKUP(AEBYLD2!P$4,'[1]INTERNAL PARAMETERS-1'!$B$5:$J$44,9,FALSE)*AEBYLD2!$F46</f>
        <v>0</v>
      </c>
      <c r="Q46" s="50">
        <f>AEBYLD1!Q46*VLOOKUP(AEBYLD2!Q$4,'[1]INTERNAL PARAMETERS-1'!$B$5:$J$44,5,FALSE)*VLOOKUP(AEBYLD2!Q$4,'[1]INTERNAL PARAMETERS-1'!$B$5:$J$44,7,FALSE)*AEBYLD2!$F46 + AEBYLD1!Q46*(1-VLOOKUP(AEBYLD2!Q$4,'[1]INTERNAL PARAMETERS-1'!$B$5:$J$44,5,FALSE))*VLOOKUP(AEBYLD2!Q$4,'[1]INTERNAL PARAMETERS-1'!$B$5:$J$44,9,FALSE)*AEBYLD2!$F46</f>
        <v>0</v>
      </c>
      <c r="R46" s="50">
        <f>AEBYLD1!R46*VLOOKUP(AEBYLD2!R$4,'[1]INTERNAL PARAMETERS-1'!$B$5:$J$44,5,FALSE)*VLOOKUP(AEBYLD2!R$4,'[1]INTERNAL PARAMETERS-1'!$B$5:$J$44,7,FALSE)*AEBYLD2!$F46 + AEBYLD1!R46*(1-VLOOKUP(AEBYLD2!R$4,'[1]INTERNAL PARAMETERS-1'!$B$5:$J$44,5,FALSE))*VLOOKUP(AEBYLD2!R$4,'[1]INTERNAL PARAMETERS-1'!$B$5:$J$44,9,FALSE)*AEBYLD2!$F46</f>
        <v>5.2526269995960898E-3</v>
      </c>
      <c r="S46" s="50">
        <f>AEBYLD1!S46*VLOOKUP(AEBYLD2!S$4,'[1]INTERNAL PARAMETERS-1'!$B$5:$J$44,5,FALSE)*VLOOKUP(AEBYLD2!S$4,'[1]INTERNAL PARAMETERS-1'!$B$5:$J$44,7,FALSE)*AEBYLD2!$F46 + AEBYLD1!S46*(1-VLOOKUP(AEBYLD2!S$4,'[1]INTERNAL PARAMETERS-1'!$B$5:$J$44,5,FALSE))*VLOOKUP(AEBYLD2!S$4,'[1]INTERNAL PARAMETERS-1'!$B$5:$J$44,9,FALSE)*AEBYLD2!$F46</f>
        <v>9.4870124175246581E-2</v>
      </c>
      <c r="T46" s="50">
        <f>AEBYLD1!T46*VLOOKUP(AEBYLD2!T$4,'[1]INTERNAL PARAMETERS-1'!$B$5:$J$44,5,FALSE)*VLOOKUP(AEBYLD2!T$4,'[1]INTERNAL PARAMETERS-1'!$B$5:$J$44,7,FALSE)*AEBYLD2!$F46 + AEBYLD1!T46*(1-VLOOKUP(AEBYLD2!T$4,'[1]INTERNAL PARAMETERS-1'!$B$5:$J$44,5,FALSE))*VLOOKUP(AEBYLD2!T$4,'[1]INTERNAL PARAMETERS-1'!$B$5:$J$44,9,FALSE)*AEBYLD2!$F46</f>
        <v>2.954514909415187E-2</v>
      </c>
      <c r="U46" s="50">
        <f>AEBYLD1!U46*VLOOKUP(AEBYLD2!U$4,'[1]INTERNAL PARAMETERS-1'!$B$5:$J$44,5,FALSE)*VLOOKUP(AEBYLD2!U$4,'[1]INTERNAL PARAMETERS-1'!$B$5:$J$44,7,FALSE)*AEBYLD2!$F46 + AEBYLD1!U46*(1-VLOOKUP(AEBYLD2!U$4,'[1]INTERNAL PARAMETERS-1'!$B$5:$J$44,5,FALSE))*VLOOKUP(AEBYLD2!U$4,'[1]INTERNAL PARAMETERS-1'!$B$5:$J$44,9,FALSE)*AEBYLD2!$F46</f>
        <v>1.8329462078435669E-2</v>
      </c>
      <c r="V46" s="50">
        <f>AEBYLD1!V46*VLOOKUP(AEBYLD2!V$4,'[1]INTERNAL PARAMETERS-1'!$B$5:$J$44,5,FALSE)*VLOOKUP(AEBYLD2!V$4,'[1]INTERNAL PARAMETERS-1'!$B$5:$J$44,7,FALSE)*AEBYLD2!$F46 + AEBYLD1!V46*(1-VLOOKUP(AEBYLD2!V$4,'[1]INTERNAL PARAMETERS-1'!$B$5:$J$44,5,FALSE))*VLOOKUP(AEBYLD2!V$4,'[1]INTERNAL PARAMETERS-1'!$B$5:$J$44,9,FALSE)*AEBYLD2!$F46</f>
        <v>9.090047150920906E-2</v>
      </c>
      <c r="W46" s="50">
        <f>AEBYLD1!W46*VLOOKUP(AEBYLD2!W$4,'[1]INTERNAL PARAMETERS-1'!$B$5:$J$44,5,FALSE)*VLOOKUP(AEBYLD2!W$4,'[1]INTERNAL PARAMETERS-1'!$B$5:$J$44,7,FALSE)*AEBYLD2!$F46 + AEBYLD1!W46*(1-VLOOKUP(AEBYLD2!W$4,'[1]INTERNAL PARAMETERS-1'!$B$5:$J$44,5,FALSE))*VLOOKUP(AEBYLD2!W$4,'[1]INTERNAL PARAMETERS-1'!$B$5:$J$44,9,FALSE)*AEBYLD2!$F46</f>
        <v>0</v>
      </c>
      <c r="X46" s="50">
        <f>AEBYLD1!X46*VLOOKUP(AEBYLD2!X$4,'[1]INTERNAL PARAMETERS-1'!$B$5:$J$44,5,FALSE)*VLOOKUP(AEBYLD2!X$4,'[1]INTERNAL PARAMETERS-1'!$B$5:$J$44,7,FALSE)*AEBYLD2!$F46 + AEBYLD1!X46*(1-VLOOKUP(AEBYLD2!X$4,'[1]INTERNAL PARAMETERS-1'!$B$5:$J$44,5,FALSE))*VLOOKUP(AEBYLD2!X$4,'[1]INTERNAL PARAMETERS-1'!$B$5:$J$44,9,FALSE)*AEBYLD2!$F46</f>
        <v>0</v>
      </c>
      <c r="Y46" s="50">
        <f>AEBYLD1!Y46*VLOOKUP(AEBYLD2!Y$4,'[1]INTERNAL PARAMETERS-1'!$B$5:$J$44,5,FALSE)*VLOOKUP(AEBYLD2!Y$4,'[1]INTERNAL PARAMETERS-1'!$B$5:$J$44,7,FALSE)*AEBYLD2!$F46 + AEBYLD1!Y46*(1-VLOOKUP(AEBYLD2!Y$4,'[1]INTERNAL PARAMETERS-1'!$B$5:$J$44,5,FALSE))*VLOOKUP(AEBYLD2!Y$4,'[1]INTERNAL PARAMETERS-1'!$B$5:$J$44,9,FALSE)*AEBYLD2!$F46</f>
        <v>0</v>
      </c>
      <c r="Z46" s="50">
        <f>AEBYLD1!Z46*VLOOKUP(AEBYLD2!Z$4,'[1]INTERNAL PARAMETERS-1'!$B$5:$J$44,5,FALSE)*VLOOKUP(AEBYLD2!Z$4,'[1]INTERNAL PARAMETERS-1'!$B$5:$J$44,7,FALSE)*AEBYLD2!$F46 + AEBYLD1!Z46*(1-VLOOKUP(AEBYLD2!Z$4,'[1]INTERNAL PARAMETERS-1'!$B$5:$J$44,5,FALSE))*VLOOKUP(AEBYLD2!Z$4,'[1]INTERNAL PARAMETERS-1'!$B$5:$J$44,9,FALSE)*AEBYLD2!$F46</f>
        <v>0</v>
      </c>
      <c r="AA46" s="50">
        <f>AEBYLD1!AA46*VLOOKUP(AEBYLD2!AA$4,'[1]INTERNAL PARAMETERS-1'!$B$5:$J$44,5,FALSE)*VLOOKUP(AEBYLD2!AA$4,'[1]INTERNAL PARAMETERS-1'!$B$5:$J$44,7,FALSE)*AEBYLD2!$F46 + AEBYLD1!AA46*(1-VLOOKUP(AEBYLD2!AA$4,'[1]INTERNAL PARAMETERS-1'!$B$5:$J$44,5,FALSE))*VLOOKUP(AEBYLD2!AA$4,'[1]INTERNAL PARAMETERS-1'!$B$5:$J$44,9,FALSE)*AEBYLD2!$F46</f>
        <v>0</v>
      </c>
      <c r="AB46" s="50">
        <f>AEBYLD1!AB46*VLOOKUP(AEBYLD2!AB$4,'[1]INTERNAL PARAMETERS-1'!$B$5:$J$44,5,FALSE)*VLOOKUP(AEBYLD2!AB$4,'[1]INTERNAL PARAMETERS-1'!$B$5:$J$44,7,FALSE)*AEBYLD2!$F46 + AEBYLD1!AB46*(1-VLOOKUP(AEBYLD2!AB$4,'[1]INTERNAL PARAMETERS-1'!$B$5:$J$44,5,FALSE))*VLOOKUP(AEBYLD2!AB$4,'[1]INTERNAL PARAMETERS-1'!$B$5:$J$44,9,FALSE)*AEBYLD2!$F46</f>
        <v>0</v>
      </c>
      <c r="AC46" s="50">
        <f>AEBYLD1!AC46*VLOOKUP(AEBYLD2!AC$4,'[1]INTERNAL PARAMETERS-1'!$B$5:$J$44,5,FALSE)*VLOOKUP(AEBYLD2!AC$4,'[1]INTERNAL PARAMETERS-1'!$B$5:$J$44,7,FALSE)*AEBYLD2!$F46 + AEBYLD1!AC46*(1-VLOOKUP(AEBYLD2!AC$4,'[1]INTERNAL PARAMETERS-1'!$B$5:$J$44,5,FALSE))*VLOOKUP(AEBYLD2!AC$4,'[1]INTERNAL PARAMETERS-1'!$B$5:$J$44,9,FALSE)*AEBYLD2!$F46</f>
        <v>0</v>
      </c>
      <c r="AD46" s="50">
        <f>AEBYLD1!AD46*VLOOKUP(AEBYLD2!AD$4,'[1]INTERNAL PARAMETERS-1'!$B$5:$J$44,5,FALSE)*VLOOKUP(AEBYLD2!AD$4,'[1]INTERNAL PARAMETERS-1'!$B$5:$J$44,7,FALSE)*AEBYLD2!$F46 + AEBYLD1!AD46*(1-VLOOKUP(AEBYLD2!AD$4,'[1]INTERNAL PARAMETERS-1'!$B$5:$J$44,5,FALSE))*VLOOKUP(AEBYLD2!AD$4,'[1]INTERNAL PARAMETERS-1'!$B$5:$J$44,9,FALSE)*AEBYLD2!$F46</f>
        <v>0</v>
      </c>
      <c r="AE46" s="50">
        <f>AEBYLD1!AE46*VLOOKUP(AEBYLD2!AE$4,'[1]INTERNAL PARAMETERS-1'!$B$5:$J$44,5,FALSE)*VLOOKUP(AEBYLD2!AE$4,'[1]INTERNAL PARAMETERS-1'!$B$5:$J$44,7,FALSE)*AEBYLD2!$F46 + AEBYLD1!AE46*(1-VLOOKUP(AEBYLD2!AE$4,'[1]INTERNAL PARAMETERS-1'!$B$5:$J$44,5,FALSE))*VLOOKUP(AEBYLD2!AE$4,'[1]INTERNAL PARAMETERS-1'!$B$5:$J$44,9,FALSE)*AEBYLD2!$F46</f>
        <v>0</v>
      </c>
      <c r="AF46" s="50">
        <f>AEBYLD1!AF46*VLOOKUP(AEBYLD2!AF$4,'[1]INTERNAL PARAMETERS-1'!$B$5:$J$44,5,FALSE)*VLOOKUP(AEBYLD2!AF$4,'[1]INTERNAL PARAMETERS-1'!$B$5:$J$44,7,FALSE)*AEBYLD2!$F46 + AEBYLD1!AF46*(1-VLOOKUP(AEBYLD2!AF$4,'[1]INTERNAL PARAMETERS-1'!$B$5:$J$44,5,FALSE))*VLOOKUP(AEBYLD2!AF$4,'[1]INTERNAL PARAMETERS-1'!$B$5:$J$44,9,FALSE)*AEBYLD2!$F46</f>
        <v>7.5313401832443946E-3</v>
      </c>
      <c r="AG46" s="50">
        <f>AEBYLD1!AG46*VLOOKUP(AEBYLD2!AG$4,'[1]INTERNAL PARAMETERS-1'!$B$5:$J$44,5,FALSE)*VLOOKUP(AEBYLD2!AG$4,'[1]INTERNAL PARAMETERS-1'!$B$5:$J$44,7,FALSE)*AEBYLD2!$F46 + AEBYLD1!AG46*(1-VLOOKUP(AEBYLD2!AG$4,'[1]INTERNAL PARAMETERS-1'!$B$5:$J$44,5,FALSE))*VLOOKUP(AEBYLD2!AG$4,'[1]INTERNAL PARAMETERS-1'!$B$5:$J$44,9,FALSE)*AEBYLD2!$F46</f>
        <v>0</v>
      </c>
      <c r="AH46" s="50">
        <f>AEBYLD1!AH46*VLOOKUP(AEBYLD2!AH$4,'[1]INTERNAL PARAMETERS-1'!$B$5:$J$44,5,FALSE)*VLOOKUP(AEBYLD2!AH$4,'[1]INTERNAL PARAMETERS-1'!$B$5:$J$44,7,FALSE)*AEBYLD2!$F46 + AEBYLD1!AH46*(1-VLOOKUP(AEBYLD2!AH$4,'[1]INTERNAL PARAMETERS-1'!$B$5:$J$44,5,FALSE))*VLOOKUP(AEBYLD2!AH$4,'[1]INTERNAL PARAMETERS-1'!$B$5:$J$44,9,FALSE)*AEBYLD2!$F46</f>
        <v>0</v>
      </c>
      <c r="AI46" s="50">
        <f>AEBYLD1!AI46*VLOOKUP(AEBYLD2!AI$4,'[1]INTERNAL PARAMETERS-1'!$B$5:$J$44,5,FALSE)*VLOOKUP(AEBYLD2!AI$4,'[1]INTERNAL PARAMETERS-1'!$B$5:$J$44,7,FALSE)*AEBYLD2!$F46 + AEBYLD1!AI46*(1-VLOOKUP(AEBYLD2!AI$4,'[1]INTERNAL PARAMETERS-1'!$B$5:$J$44,5,FALSE))*VLOOKUP(AEBYLD2!AI$4,'[1]INTERNAL PARAMETERS-1'!$B$5:$J$44,9,FALSE)*AEBYLD2!$F46</f>
        <v>1.3517790072489937E-3</v>
      </c>
      <c r="AJ46" s="50">
        <f>AEBYLD1!AJ46*VLOOKUP(AEBYLD2!AJ$4,'[1]INTERNAL PARAMETERS-1'!$B$5:$J$44,5,FALSE)*VLOOKUP(AEBYLD2!AJ$4,'[1]INTERNAL PARAMETERS-1'!$B$5:$J$44,7,FALSE)*AEBYLD2!$F46 + AEBYLD1!AJ46*(1-VLOOKUP(AEBYLD2!AJ$4,'[1]INTERNAL PARAMETERS-1'!$B$5:$J$44,5,FALSE))*VLOOKUP(AEBYLD2!AJ$4,'[1]INTERNAL PARAMETERS-1'!$B$5:$J$44,9,FALSE)*AEBYLD2!$F46</f>
        <v>9.7907422382177128E-3</v>
      </c>
      <c r="AK46" s="50">
        <f>AEBYLD1!AK46*VLOOKUP(AEBYLD2!AK$4,'[1]INTERNAL PARAMETERS-1'!$B$5:$J$44,5,FALSE)*VLOOKUP(AEBYLD2!AK$4,'[1]INTERNAL PARAMETERS-1'!$B$5:$J$44,7,FALSE)*AEBYLD2!$F46 + AEBYLD1!AK46*(1-VLOOKUP(AEBYLD2!AK$4,'[1]INTERNAL PARAMETERS-1'!$B$5:$J$44,5,FALSE))*VLOOKUP(AEBYLD2!AK$4,'[1]INTERNAL PARAMETERS-1'!$B$5:$J$44,9,FALSE)*AEBYLD2!$F46</f>
        <v>3.3987586467974702E-3</v>
      </c>
      <c r="AL46" s="50">
        <f>AEBYLD1!AL46*VLOOKUP(AEBYLD2!AL$4,'[1]INTERNAL PARAMETERS-1'!$B$5:$J$44,5,FALSE)*VLOOKUP(AEBYLD2!AL$4,'[1]INTERNAL PARAMETERS-1'!$B$5:$J$44,7,FALSE)*AEBYLD2!$F46 + AEBYLD1!AL46*(1-VLOOKUP(AEBYLD2!AL$4,'[1]INTERNAL PARAMETERS-1'!$B$5:$J$44,5,FALSE))*VLOOKUP(AEBYLD2!AL$4,'[1]INTERNAL PARAMETERS-1'!$B$5:$J$44,9,FALSE)*AEBYLD2!$F46</f>
        <v>0</v>
      </c>
      <c r="AM46" s="50">
        <f>AEBYLD1!AM46*VLOOKUP(AEBYLD2!AM$4,'[1]INTERNAL PARAMETERS-1'!$B$5:$J$44,5,FALSE)*VLOOKUP(AEBYLD2!AM$4,'[1]INTERNAL PARAMETERS-1'!$B$5:$J$44,7,FALSE)*AEBYLD2!$F46 + AEBYLD1!AM46*(1-VLOOKUP(AEBYLD2!AM$4,'[1]INTERNAL PARAMETERS-1'!$B$5:$J$44,5,FALSE))*VLOOKUP(AEBYLD2!AM$4,'[1]INTERNAL PARAMETERS-1'!$B$5:$J$44,9,FALSE)*AEBYLD2!$F46</f>
        <v>0</v>
      </c>
      <c r="AN46" s="50">
        <f>AEBYLD1!AN46*VLOOKUP(AEBYLD2!AN$4,'[1]INTERNAL PARAMETERS-1'!$B$5:$J$44,5,FALSE)*VLOOKUP(AEBYLD2!AN$4,'[1]INTERNAL PARAMETERS-1'!$B$5:$J$44,7,FALSE)*AEBYLD2!$F46 + AEBYLD1!AN46*(1-VLOOKUP(AEBYLD2!AN$4,'[1]INTERNAL PARAMETERS-1'!$B$5:$J$44,5,FALSE))*VLOOKUP(AEBYLD2!AN$4,'[1]INTERNAL PARAMETERS-1'!$B$5:$J$44,9,FALSE)*AEBYLD2!$F46</f>
        <v>0</v>
      </c>
      <c r="AO46" s="50">
        <f>AEBYLD1!AO46*VLOOKUP(AEBYLD2!AO$4,'[1]INTERNAL PARAMETERS-1'!$B$5:$J$44,5,FALSE)*VLOOKUP(AEBYLD2!AO$4,'[1]INTERNAL PARAMETERS-1'!$B$5:$J$44,7,FALSE)*AEBYLD2!$F46 + AEBYLD1!AO46*(1-VLOOKUP(AEBYLD2!AO$4,'[1]INTERNAL PARAMETERS-1'!$B$5:$J$44,5,FALSE))*VLOOKUP(AEBYLD2!AO$4,'[1]INTERNAL PARAMETERS-1'!$B$5:$J$44,9,FALSE)*AEBYLD2!$F46</f>
        <v>0</v>
      </c>
      <c r="AP46" s="50">
        <f>AEBYLD1!AP46*VLOOKUP(AEBYLD2!AP$4,'[1]INTERNAL PARAMETERS-1'!$B$5:$J$44,5,FALSE)*VLOOKUP(AEBYLD2!AP$4,'[1]INTERNAL PARAMETERS-1'!$B$5:$J$44,7,FALSE)*AEBYLD2!$F46 + AEBYLD1!AP46*(1-VLOOKUP(AEBYLD2!AP$4,'[1]INTERNAL PARAMETERS-1'!$B$5:$J$44,5,FALSE))*VLOOKUP(AEBYLD2!AP$4,'[1]INTERNAL PARAMETERS-1'!$B$5:$J$44,9,FALSE)*AEBYLD2!$F46</f>
        <v>0</v>
      </c>
      <c r="AQ46" s="50">
        <f>AEBYLD1!AQ46*VLOOKUP(AEBYLD2!AQ$4,'[1]INTERNAL PARAMETERS-1'!$B$5:$J$44,5,FALSE)*VLOOKUP(AEBYLD2!AQ$4,'[1]INTERNAL PARAMETERS-1'!$B$5:$J$44,7,FALSE)*AEBYLD2!$F46 + AEBYLD1!AQ46*(1-VLOOKUP(AEBYLD2!AQ$4,'[1]INTERNAL PARAMETERS-1'!$B$5:$J$44,5,FALSE))*VLOOKUP(AEBYLD2!AQ$4,'[1]INTERNAL PARAMETERS-1'!$B$5:$J$44,9,FALSE)*AEBYLD2!$F46</f>
        <v>0</v>
      </c>
      <c r="AR46" s="50">
        <f>AEBYLD1!AR46*VLOOKUP(AEBYLD2!AR$4,'[1]INTERNAL PARAMETERS-1'!$B$5:$J$44,5,FALSE)*VLOOKUP(AEBYLD2!AR$4,'[1]INTERNAL PARAMETERS-1'!$B$5:$J$44,7,FALSE)*AEBYLD2!$F46 + AEBYLD1!AR46*(1-VLOOKUP(AEBYLD2!AR$4,'[1]INTERNAL PARAMETERS-1'!$B$5:$J$44,5,FALSE))*VLOOKUP(AEBYLD2!AR$4,'[1]INTERNAL PARAMETERS-1'!$B$5:$J$44,9,FALSE)*AEBYLD2!$F46</f>
        <v>0</v>
      </c>
      <c r="AS46" s="50">
        <f>AEBYLD1!AS46*VLOOKUP(AEBYLD2!AS$4,'[1]INTERNAL PARAMETERS-1'!$B$5:$J$44,5,FALSE)*VLOOKUP(AEBYLD2!AS$4,'[1]INTERNAL PARAMETERS-1'!$B$5:$J$44,7,FALSE)*AEBYLD2!$F46 + AEBYLD1!AS46*(1-VLOOKUP(AEBYLD2!AS$4,'[1]INTERNAL PARAMETERS-1'!$B$5:$J$44,5,FALSE))*VLOOKUP(AEBYLD2!AS$4,'[1]INTERNAL PARAMETERS-1'!$B$5:$J$44,9,FALSE)*AEBYLD2!$F46</f>
        <v>0</v>
      </c>
      <c r="AT46" s="49">
        <f>AEBYLD1!AT46*VLOOKUP(AEBYLD2!AT$4,'[1]INTERNAL PARAMETERS-1'!$B$5:$J$44,5,FALSE)*VLOOKUP(AEBYLD2!AT$4,'[1]INTERNAL PARAMETERS-1'!$B$5:$J$44,7,FALSE)*AEBYLD2!$F46 + AEBYLD1!AT46*(1-VLOOKUP(AEBYLD2!AT$4,'[1]INTERNAL PARAMETERS-1'!$B$5:$J$44,5,FALSE))*VLOOKUP(AEBYLD2!AT$4,'[1]INTERNAL PARAMETERS-1'!$B$5:$J$44,9,FALSE)*AEBYLD2!$F46</f>
        <v>0</v>
      </c>
      <c r="AU46" s="51">
        <f>AEBYLD1!AU46*VLOOKUP(AEBYLD2!AU$4,'[1]INTERNAL PARAMETERS-1'!$B$5:$J$44,5,FALSE)*VLOOKUP(AEBYLD2!AU$4,'[1]INTERNAL PARAMETERS-1'!$B$5:$J$44,6,FALSE)*VLOOKUP(AEBYLD2!AU$4,'[1]INTERNAL PARAMETERS-1'!$B$5:$J$44,3,FALSE) + AEBYLD1!AU46*(1-VLOOKUP(AEBYLD2!AU$4,'[1]INTERNAL PARAMETERS-1'!$B$5:$J$44,5,FALSE))*VLOOKUP(AEBYLD2!AU$4,'[1]INTERNAL PARAMETERS-1'!$B$5:$J$44,8,FALSE)*VLOOKUP(AEBYLD2!AU$4,'[1]INTERNAL PARAMETERS-1'!$B$5:$J$44,3,FALSE)</f>
        <v>0</v>
      </c>
      <c r="AV46" s="50">
        <f>AEBYLD1!AV46*VLOOKUP(AEBYLD2!AV$4,'[1]INTERNAL PARAMETERS-1'!$B$5:$J$44,5,FALSE)*VLOOKUP(AEBYLD2!AV$4,'[1]INTERNAL PARAMETERS-1'!$B$5:$J$44,6,FALSE)*VLOOKUP(AEBYLD2!AV$4,'[1]INTERNAL PARAMETERS-1'!$B$5:$J$44,3,FALSE) + AEBYLD1!AV46*(1-VLOOKUP(AEBYLD2!AV$4,'[1]INTERNAL PARAMETERS-1'!$B$5:$J$44,5,FALSE))*VLOOKUP(AEBYLD2!AV$4,'[1]INTERNAL PARAMETERS-1'!$B$5:$J$44,8,FALSE)*VLOOKUP(AEBYLD2!AV$4,'[1]INTERNAL PARAMETERS-1'!$B$5:$J$44,3,FALSE)</f>
        <v>0</v>
      </c>
      <c r="AW46" s="50">
        <f>AEBYLD1!AW46*VLOOKUP(AEBYLD2!AW$4,'[1]INTERNAL PARAMETERS-1'!$B$5:$J$44,5,FALSE)*VLOOKUP(AEBYLD2!AW$4,'[1]INTERNAL PARAMETERS-1'!$B$5:$J$44,6,FALSE)*VLOOKUP(AEBYLD2!AW$4,'[1]INTERNAL PARAMETERS-1'!$B$5:$J$44,3,FALSE) + AEBYLD1!AW46*(1-VLOOKUP(AEBYLD2!AW$4,'[1]INTERNAL PARAMETERS-1'!$B$5:$J$44,5,FALSE))*VLOOKUP(AEBYLD2!AW$4,'[1]INTERNAL PARAMETERS-1'!$B$5:$J$44,8,FALSE)*VLOOKUP(AEBYLD2!AW$4,'[1]INTERNAL PARAMETERS-1'!$B$5:$J$44,3,FALSE)</f>
        <v>1.463207998933554E-2</v>
      </c>
      <c r="AX46" s="50">
        <f>AEBYLD1!AX46*VLOOKUP(AEBYLD2!AX$4,'[1]INTERNAL PARAMETERS-1'!$B$5:$J$44,5,FALSE)*VLOOKUP(AEBYLD2!AX$4,'[1]INTERNAL PARAMETERS-1'!$B$5:$J$44,6,FALSE)*VLOOKUP(AEBYLD2!AX$4,'[1]INTERNAL PARAMETERS-1'!$B$5:$J$44,3,FALSE) + AEBYLD1!AX46*(1-VLOOKUP(AEBYLD2!AX$4,'[1]INTERNAL PARAMETERS-1'!$B$5:$J$44,5,FALSE))*VLOOKUP(AEBYLD2!AX$4,'[1]INTERNAL PARAMETERS-1'!$B$5:$J$44,8,FALSE)*VLOOKUP(AEBYLD2!AX$4,'[1]INTERNAL PARAMETERS-1'!$B$5:$J$44,3,FALSE)</f>
        <v>0</v>
      </c>
      <c r="AY46" s="50">
        <f>AEBYLD1!AY46*VLOOKUP(AEBYLD2!AY$4,'[1]INTERNAL PARAMETERS-1'!$B$5:$J$44,5,FALSE)*VLOOKUP(AEBYLD2!AY$4,'[1]INTERNAL PARAMETERS-1'!$B$5:$J$44,6,FALSE)*VLOOKUP(AEBYLD2!AY$4,'[1]INTERNAL PARAMETERS-1'!$B$5:$J$44,3,FALSE) + AEBYLD1!AY46*(1-VLOOKUP(AEBYLD2!AY$4,'[1]INTERNAL PARAMETERS-1'!$B$5:$J$44,5,FALSE))*VLOOKUP(AEBYLD2!AY$4,'[1]INTERNAL PARAMETERS-1'!$B$5:$J$44,8,FALSE)*VLOOKUP(AEBYLD2!AY$4,'[1]INTERNAL PARAMETERS-1'!$B$5:$J$44,3,FALSE)</f>
        <v>0</v>
      </c>
      <c r="AZ46" s="50">
        <f>AEBYLD1!AZ46*VLOOKUP(AEBYLD2!AZ$4,'[1]INTERNAL PARAMETERS-1'!$B$5:$J$44,5,FALSE)*VLOOKUP(AEBYLD2!AZ$4,'[1]INTERNAL PARAMETERS-1'!$B$5:$J$44,6,FALSE)*VLOOKUP(AEBYLD2!AZ$4,'[1]INTERNAL PARAMETERS-1'!$B$5:$J$44,3,FALSE) + AEBYLD1!AZ46*(1-VLOOKUP(AEBYLD2!AZ$4,'[1]INTERNAL PARAMETERS-1'!$B$5:$J$44,5,FALSE))*VLOOKUP(AEBYLD2!AZ$4,'[1]INTERNAL PARAMETERS-1'!$B$5:$J$44,8,FALSE)*VLOOKUP(AEBYLD2!AZ$4,'[1]INTERNAL PARAMETERS-1'!$B$5:$J$44,3,FALSE)</f>
        <v>0</v>
      </c>
      <c r="BA46" s="50">
        <f>AEBYLD1!BA46*VLOOKUP(AEBYLD2!BA$4,'[1]INTERNAL PARAMETERS-1'!$B$5:$J$44,5,FALSE)*VLOOKUP(AEBYLD2!BA$4,'[1]INTERNAL PARAMETERS-1'!$B$5:$J$44,6,FALSE)*VLOOKUP(AEBYLD2!BA$4,'[1]INTERNAL PARAMETERS-1'!$B$5:$J$44,3,FALSE) + AEBYLD1!BA46*(1-VLOOKUP(AEBYLD2!BA$4,'[1]INTERNAL PARAMETERS-1'!$B$5:$J$44,5,FALSE))*VLOOKUP(AEBYLD2!BA$4,'[1]INTERNAL PARAMETERS-1'!$B$5:$J$44,8,FALSE)*VLOOKUP(AEBYLD2!BA$4,'[1]INTERNAL PARAMETERS-1'!$B$5:$J$44,3,FALSE)</f>
        <v>3.0052298541156366E-3</v>
      </c>
      <c r="BB46" s="50">
        <f>AEBYLD1!BB46*VLOOKUP(AEBYLD2!BB$4,'[1]INTERNAL PARAMETERS-1'!$B$5:$J$44,5,FALSE)*VLOOKUP(AEBYLD2!BB$4,'[1]INTERNAL PARAMETERS-1'!$B$5:$J$44,6,FALSE)*VLOOKUP(AEBYLD2!BB$4,'[1]INTERNAL PARAMETERS-1'!$B$5:$J$44,3,FALSE) + AEBYLD1!BB46*(1-VLOOKUP(AEBYLD2!BB$4,'[1]INTERNAL PARAMETERS-1'!$B$5:$J$44,5,FALSE))*VLOOKUP(AEBYLD2!BB$4,'[1]INTERNAL PARAMETERS-1'!$B$5:$J$44,8,FALSE)*VLOOKUP(AEBYLD2!BB$4,'[1]INTERNAL PARAMETERS-1'!$B$5:$J$44,3,FALSE)</f>
        <v>3.8547275164075106E-3</v>
      </c>
      <c r="BC46" s="50">
        <f>AEBYLD1!BC46*VLOOKUP(AEBYLD2!BC$4,'[1]INTERNAL PARAMETERS-1'!$B$5:$J$44,5,FALSE)*VLOOKUP(AEBYLD2!BC$4,'[1]INTERNAL PARAMETERS-1'!$B$5:$J$44,6,FALSE)*VLOOKUP(AEBYLD2!BC$4,'[1]INTERNAL PARAMETERS-1'!$B$5:$J$44,3,FALSE) + AEBYLD1!BC46*(1-VLOOKUP(AEBYLD2!BC$4,'[1]INTERNAL PARAMETERS-1'!$B$5:$J$44,5,FALSE))*VLOOKUP(AEBYLD2!BC$4,'[1]INTERNAL PARAMETERS-1'!$B$5:$J$44,8,FALSE)*VLOOKUP(AEBYLD2!BC$4,'[1]INTERNAL PARAMETERS-1'!$B$5:$J$44,3,FALSE)</f>
        <v>3.6582880278843446E-3</v>
      </c>
      <c r="BD46" s="50">
        <f>AEBYLD1!BD46*VLOOKUP(AEBYLD2!BD$4,'[1]INTERNAL PARAMETERS-1'!$B$5:$J$44,5,FALSE)*VLOOKUP(AEBYLD2!BD$4,'[1]INTERNAL PARAMETERS-1'!$B$5:$J$44,6,FALSE)*VLOOKUP(AEBYLD2!BD$4,'[1]INTERNAL PARAMETERS-1'!$B$5:$J$44,3,FALSE) + AEBYLD1!BD46*(1-VLOOKUP(AEBYLD2!BD$4,'[1]INTERNAL PARAMETERS-1'!$B$5:$J$44,5,FALSE))*VLOOKUP(AEBYLD2!BD$4,'[1]INTERNAL PARAMETERS-1'!$B$5:$J$44,8,FALSE)*VLOOKUP(AEBYLD2!BD$4,'[1]INTERNAL PARAMETERS-1'!$B$5:$J$44,3,FALSE)</f>
        <v>2.8219579753396072E-3</v>
      </c>
      <c r="BE46" s="50">
        <f>AEBYLD1!BE46*VLOOKUP(AEBYLD2!BE$4,'[1]INTERNAL PARAMETERS-1'!$B$5:$J$44,5,FALSE)*VLOOKUP(AEBYLD2!BE$4,'[1]INTERNAL PARAMETERS-1'!$B$5:$J$44,6,FALSE)*VLOOKUP(AEBYLD2!BE$4,'[1]INTERNAL PARAMETERS-1'!$B$5:$J$44,3,FALSE) + AEBYLD1!BE46*(1-VLOOKUP(AEBYLD2!BE$4,'[1]INTERNAL PARAMETERS-1'!$B$5:$J$44,5,FALSE))*VLOOKUP(AEBYLD2!BE$4,'[1]INTERNAL PARAMETERS-1'!$B$5:$J$44,8,FALSE)*VLOOKUP(AEBYLD2!BE$4,'[1]INTERNAL PARAMETERS-1'!$B$5:$J$44,3,FALSE)</f>
        <v>3.891430267790198E-3</v>
      </c>
      <c r="BF46" s="50">
        <f>AEBYLD1!BF46*VLOOKUP(AEBYLD2!BF$4,'[1]INTERNAL PARAMETERS-1'!$B$5:$J$44,5,FALSE)*VLOOKUP(AEBYLD2!BF$4,'[1]INTERNAL PARAMETERS-1'!$B$5:$J$44,6,FALSE)*VLOOKUP(AEBYLD2!BF$4,'[1]INTERNAL PARAMETERS-1'!$B$5:$J$44,3,FALSE) + AEBYLD1!BF46*(1-VLOOKUP(AEBYLD2!BF$4,'[1]INTERNAL PARAMETERS-1'!$B$5:$J$44,5,FALSE))*VLOOKUP(AEBYLD2!BF$4,'[1]INTERNAL PARAMETERS-1'!$B$5:$J$44,8,FALSE)*VLOOKUP(AEBYLD2!BF$4,'[1]INTERNAL PARAMETERS-1'!$B$5:$J$44,3,FALSE)</f>
        <v>0</v>
      </c>
      <c r="BG46" s="50">
        <f>AEBYLD1!BG46*VLOOKUP(AEBYLD2!BG$4,'[1]INTERNAL PARAMETERS-1'!$B$5:$J$44,5,FALSE)*VLOOKUP(AEBYLD2!BG$4,'[1]INTERNAL PARAMETERS-1'!$B$5:$J$44,6,FALSE)*VLOOKUP(AEBYLD2!BG$4,'[1]INTERNAL PARAMETERS-1'!$B$5:$J$44,3,FALSE) + AEBYLD1!BG46*(1-VLOOKUP(AEBYLD2!BG$4,'[1]INTERNAL PARAMETERS-1'!$B$5:$J$44,5,FALSE))*VLOOKUP(AEBYLD2!BG$4,'[1]INTERNAL PARAMETERS-1'!$B$5:$J$44,8,FALSE)*VLOOKUP(AEBYLD2!BG$4,'[1]INTERNAL PARAMETERS-1'!$B$5:$J$44,3,FALSE)</f>
        <v>2.4007695462590259E-3</v>
      </c>
      <c r="BH46" s="50">
        <f>AEBYLD1!BH46*VLOOKUP(AEBYLD2!BH$4,'[1]INTERNAL PARAMETERS-1'!$B$5:$J$44,5,FALSE)*VLOOKUP(AEBYLD2!BH$4,'[1]INTERNAL PARAMETERS-1'!$B$5:$J$44,6,FALSE)*VLOOKUP(AEBYLD2!BH$4,'[1]INTERNAL PARAMETERS-1'!$B$5:$J$44,3,FALSE) + AEBYLD1!BH46*(1-VLOOKUP(AEBYLD2!BH$4,'[1]INTERNAL PARAMETERS-1'!$B$5:$J$44,5,FALSE))*VLOOKUP(AEBYLD2!BH$4,'[1]INTERNAL PARAMETERS-1'!$B$5:$J$44,8,FALSE)*VLOOKUP(AEBYLD2!BH$4,'[1]INTERNAL PARAMETERS-1'!$B$5:$J$44,3,FALSE)</f>
        <v>1.5564519861476047E-5</v>
      </c>
      <c r="BI46" s="50">
        <f>AEBYLD1!BI46*VLOOKUP(AEBYLD2!BI$4,'[1]INTERNAL PARAMETERS-1'!$B$5:$J$44,5,FALSE)*VLOOKUP(AEBYLD2!BI$4,'[1]INTERNAL PARAMETERS-1'!$B$5:$J$44,6,FALSE)*VLOOKUP(AEBYLD2!BI$4,'[1]INTERNAL PARAMETERS-1'!$B$5:$J$44,3,FALSE) + AEBYLD1!BI46*(1-VLOOKUP(AEBYLD2!BI$4,'[1]INTERNAL PARAMETERS-1'!$B$5:$J$44,5,FALSE))*VLOOKUP(AEBYLD2!BI$4,'[1]INTERNAL PARAMETERS-1'!$B$5:$J$44,8,FALSE)*VLOOKUP(AEBYLD2!BI$4,'[1]INTERNAL PARAMETERS-1'!$B$5:$J$44,3,FALSE)</f>
        <v>0</v>
      </c>
      <c r="BJ46" s="50">
        <f>AEBYLD1!BJ46*VLOOKUP(AEBYLD2!BJ$4,'[1]INTERNAL PARAMETERS-1'!$B$5:$J$44,5,FALSE)*VLOOKUP(AEBYLD2!BJ$4,'[1]INTERNAL PARAMETERS-1'!$B$5:$J$44,6,FALSE)*VLOOKUP(AEBYLD2!BJ$4,'[1]INTERNAL PARAMETERS-1'!$B$5:$J$44,3,FALSE) + AEBYLD1!BJ46*(1-VLOOKUP(AEBYLD2!BJ$4,'[1]INTERNAL PARAMETERS-1'!$B$5:$J$44,5,FALSE))*VLOOKUP(AEBYLD2!BJ$4,'[1]INTERNAL PARAMETERS-1'!$B$5:$J$44,8,FALSE)*VLOOKUP(AEBYLD2!BJ$4,'[1]INTERNAL PARAMETERS-1'!$B$5:$J$44,3,FALSE)</f>
        <v>9.3324333539236367E-4</v>
      </c>
      <c r="BK46" s="50">
        <f>AEBYLD1!BK46*VLOOKUP(AEBYLD2!BK$4,'[1]INTERNAL PARAMETERS-1'!$B$5:$J$44,5,FALSE)*VLOOKUP(AEBYLD2!BK$4,'[1]INTERNAL PARAMETERS-1'!$B$5:$J$44,6,FALSE)*VLOOKUP(AEBYLD2!BK$4,'[1]INTERNAL PARAMETERS-1'!$B$5:$J$44,3,FALSE) + AEBYLD1!BK46*(1-VLOOKUP(AEBYLD2!BK$4,'[1]INTERNAL PARAMETERS-1'!$B$5:$J$44,5,FALSE))*VLOOKUP(AEBYLD2!BK$4,'[1]INTERNAL PARAMETERS-1'!$B$5:$J$44,8,FALSE)*VLOOKUP(AEBYLD2!BK$4,'[1]INTERNAL PARAMETERS-1'!$B$5:$J$44,3,FALSE)</f>
        <v>1.26122839914479E-3</v>
      </c>
      <c r="BL46" s="50">
        <f>AEBYLD1!BL46*VLOOKUP(AEBYLD2!BL$4,'[1]INTERNAL PARAMETERS-1'!$B$5:$J$44,5,FALSE)*VLOOKUP(AEBYLD2!BL$4,'[1]INTERNAL PARAMETERS-1'!$B$5:$J$44,6,FALSE)*VLOOKUP(AEBYLD2!BL$4,'[1]INTERNAL PARAMETERS-1'!$B$5:$J$44,3,FALSE) + AEBYLD1!BL46*(1-VLOOKUP(AEBYLD2!BL$4,'[1]INTERNAL PARAMETERS-1'!$B$5:$J$44,5,FALSE))*VLOOKUP(AEBYLD2!BL$4,'[1]INTERNAL PARAMETERS-1'!$B$5:$J$44,8,FALSE)*VLOOKUP(AEBYLD2!BL$4,'[1]INTERNAL PARAMETERS-1'!$B$5:$J$44,3,FALSE)</f>
        <v>3.3974231940522275E-3</v>
      </c>
      <c r="BM46" s="50">
        <f>AEBYLD1!BM46*VLOOKUP(AEBYLD2!BM$4,'[1]INTERNAL PARAMETERS-1'!$B$5:$J$44,5,FALSE)*VLOOKUP(AEBYLD2!BM$4,'[1]INTERNAL PARAMETERS-1'!$B$5:$J$44,6,FALSE)*VLOOKUP(AEBYLD2!BM$4,'[1]INTERNAL PARAMETERS-1'!$B$5:$J$44,3,FALSE) + AEBYLD1!BM46*(1-VLOOKUP(AEBYLD2!BM$4,'[1]INTERNAL PARAMETERS-1'!$B$5:$J$44,5,FALSE))*VLOOKUP(AEBYLD2!BM$4,'[1]INTERNAL PARAMETERS-1'!$B$5:$J$44,8,FALSE)*VLOOKUP(AEBYLD2!BM$4,'[1]INTERNAL PARAMETERS-1'!$B$5:$J$44,3,FALSE)</f>
        <v>4.4628989817618842E-4</v>
      </c>
      <c r="BN46" s="50">
        <f>AEBYLD1!BN46*VLOOKUP(AEBYLD2!BN$4,'[1]INTERNAL PARAMETERS-1'!$B$5:$J$44,5,FALSE)*VLOOKUP(AEBYLD2!BN$4,'[1]INTERNAL PARAMETERS-1'!$B$5:$J$44,6,FALSE)*VLOOKUP(AEBYLD2!BN$4,'[1]INTERNAL PARAMETERS-1'!$B$5:$J$44,3,FALSE) + AEBYLD1!BN46*(1-VLOOKUP(AEBYLD2!BN$4,'[1]INTERNAL PARAMETERS-1'!$B$5:$J$44,5,FALSE))*VLOOKUP(AEBYLD2!BN$4,'[1]INTERNAL PARAMETERS-1'!$B$5:$J$44,8,FALSE)*VLOOKUP(AEBYLD2!BN$4,'[1]INTERNAL PARAMETERS-1'!$B$5:$J$44,3,FALSE)</f>
        <v>9.4616975376452981E-4</v>
      </c>
      <c r="BO46" s="50">
        <f>AEBYLD1!BO46*VLOOKUP(AEBYLD2!BO$4,'[1]INTERNAL PARAMETERS-1'!$B$5:$J$44,5,FALSE)*VLOOKUP(AEBYLD2!BO$4,'[1]INTERNAL PARAMETERS-1'!$B$5:$J$44,6,FALSE)*VLOOKUP(AEBYLD2!BO$4,'[1]INTERNAL PARAMETERS-1'!$B$5:$J$44,3,FALSE) + AEBYLD1!BO46*(1-VLOOKUP(AEBYLD2!BO$4,'[1]INTERNAL PARAMETERS-1'!$B$5:$J$44,5,FALSE))*VLOOKUP(AEBYLD2!BO$4,'[1]INTERNAL PARAMETERS-1'!$B$5:$J$44,8,FALSE)*VLOOKUP(AEBYLD2!BO$4,'[1]INTERNAL PARAMETERS-1'!$B$5:$J$44,3,FALSE)</f>
        <v>8.6095042059775072E-4</v>
      </c>
      <c r="BP46" s="50">
        <f>AEBYLD1!BP46*VLOOKUP(AEBYLD2!BP$4,'[1]INTERNAL PARAMETERS-1'!$B$5:$J$44,5,FALSE)*VLOOKUP(AEBYLD2!BP$4,'[1]INTERNAL PARAMETERS-1'!$B$5:$J$44,6,FALSE)*VLOOKUP(AEBYLD2!BP$4,'[1]INTERNAL PARAMETERS-1'!$B$5:$J$44,3,FALSE) + AEBYLD1!BP46*(1-VLOOKUP(AEBYLD2!BP$4,'[1]INTERNAL PARAMETERS-1'!$B$5:$J$44,5,FALSE))*VLOOKUP(AEBYLD2!BP$4,'[1]INTERNAL PARAMETERS-1'!$B$5:$J$44,8,FALSE)*VLOOKUP(AEBYLD2!BP$4,'[1]INTERNAL PARAMETERS-1'!$B$5:$J$44,3,FALSE)</f>
        <v>8.7384399826891853E-5</v>
      </c>
      <c r="BQ46" s="50">
        <f>AEBYLD1!BQ46*VLOOKUP(AEBYLD2!BQ$4,'[1]INTERNAL PARAMETERS-1'!$B$5:$J$44,5,FALSE)*VLOOKUP(AEBYLD2!BQ$4,'[1]INTERNAL PARAMETERS-1'!$B$5:$J$44,6,FALSE)*VLOOKUP(AEBYLD2!BQ$4,'[1]INTERNAL PARAMETERS-1'!$B$5:$J$44,3,FALSE) + AEBYLD1!BQ46*(1-VLOOKUP(AEBYLD2!BQ$4,'[1]INTERNAL PARAMETERS-1'!$B$5:$J$44,5,FALSE))*VLOOKUP(AEBYLD2!BQ$4,'[1]INTERNAL PARAMETERS-1'!$B$5:$J$44,8,FALSE)*VLOOKUP(AEBYLD2!BQ$4,'[1]INTERNAL PARAMETERS-1'!$B$5:$J$44,3,FALSE)</f>
        <v>3.3392826733067973E-3</v>
      </c>
      <c r="BR46" s="50">
        <f>AEBYLD1!BR46*VLOOKUP(AEBYLD2!BR$4,'[1]INTERNAL PARAMETERS-1'!$B$5:$J$44,5,FALSE)*VLOOKUP(AEBYLD2!BR$4,'[1]INTERNAL PARAMETERS-1'!$B$5:$J$44,6,FALSE)*VLOOKUP(AEBYLD2!BR$4,'[1]INTERNAL PARAMETERS-1'!$B$5:$J$44,3,FALSE) + AEBYLD1!BR46*(1-VLOOKUP(AEBYLD2!BR$4,'[1]INTERNAL PARAMETERS-1'!$B$5:$J$44,5,FALSE))*VLOOKUP(AEBYLD2!BR$4,'[1]INTERNAL PARAMETERS-1'!$B$5:$J$44,8,FALSE)*VLOOKUP(AEBYLD2!BR$4,'[1]INTERNAL PARAMETERS-1'!$B$5:$J$44,3,FALSE)</f>
        <v>1.7368232992785994E-4</v>
      </c>
      <c r="BS46" s="50">
        <f>AEBYLD1!BS46*VLOOKUP(AEBYLD2!BS$4,'[1]INTERNAL PARAMETERS-1'!$B$5:$J$44,5,FALSE)*VLOOKUP(AEBYLD2!BS$4,'[1]INTERNAL PARAMETERS-1'!$B$5:$J$44,6,FALSE)*VLOOKUP(AEBYLD2!BS$4,'[1]INTERNAL PARAMETERS-1'!$B$5:$J$44,3,FALSE) + AEBYLD1!BS46*(1-VLOOKUP(AEBYLD2!BS$4,'[1]INTERNAL PARAMETERS-1'!$B$5:$J$44,5,FALSE))*VLOOKUP(AEBYLD2!BS$4,'[1]INTERNAL PARAMETERS-1'!$B$5:$J$44,8,FALSE)*VLOOKUP(AEBYLD2!BS$4,'[1]INTERNAL PARAMETERS-1'!$B$5:$J$44,3,FALSE)</f>
        <v>1.0482414228954703E-5</v>
      </c>
      <c r="BT46" s="50">
        <f>AEBYLD1!BT46*VLOOKUP(AEBYLD2!BT$4,'[1]INTERNAL PARAMETERS-1'!$B$5:$J$44,5,FALSE)*VLOOKUP(AEBYLD2!BT$4,'[1]INTERNAL PARAMETERS-1'!$B$5:$J$44,6,FALSE)*VLOOKUP(AEBYLD2!BT$4,'[1]INTERNAL PARAMETERS-1'!$B$5:$J$44,3,FALSE) + AEBYLD1!BT46*(1-VLOOKUP(AEBYLD2!BT$4,'[1]INTERNAL PARAMETERS-1'!$B$5:$J$44,5,FALSE))*VLOOKUP(AEBYLD2!BT$4,'[1]INTERNAL PARAMETERS-1'!$B$5:$J$44,8,FALSE)*VLOOKUP(AEBYLD2!BT$4,'[1]INTERNAL PARAMETERS-1'!$B$5:$J$44,3,FALSE)</f>
        <v>0</v>
      </c>
      <c r="BU46" s="50">
        <f>AEBYLD1!BU46*VLOOKUP(AEBYLD2!BU$4,'[1]INTERNAL PARAMETERS-1'!$B$5:$J$44,5,FALSE)*VLOOKUP(AEBYLD2!BU$4,'[1]INTERNAL PARAMETERS-1'!$B$5:$J$44,6,FALSE)*VLOOKUP(AEBYLD2!BU$4,'[1]INTERNAL PARAMETERS-1'!$B$5:$J$44,3,FALSE) + AEBYLD1!BU46*(1-VLOOKUP(AEBYLD2!BU$4,'[1]INTERNAL PARAMETERS-1'!$B$5:$J$44,5,FALSE))*VLOOKUP(AEBYLD2!BU$4,'[1]INTERNAL PARAMETERS-1'!$B$5:$J$44,8,FALSE)*VLOOKUP(AEBYLD2!BU$4,'[1]INTERNAL PARAMETERS-1'!$B$5:$J$44,3,FALSE)</f>
        <v>0</v>
      </c>
      <c r="BV46" s="50">
        <f>AEBYLD1!BV46*VLOOKUP(AEBYLD2!BV$4,'[1]INTERNAL PARAMETERS-1'!$B$5:$J$44,5,FALSE)*VLOOKUP(AEBYLD2!BV$4,'[1]INTERNAL PARAMETERS-1'!$B$5:$J$44,6,FALSE)*VLOOKUP(AEBYLD2!BV$4,'[1]INTERNAL PARAMETERS-1'!$B$5:$J$44,3,FALSE) + AEBYLD1!BV46*(1-VLOOKUP(AEBYLD2!BV$4,'[1]INTERNAL PARAMETERS-1'!$B$5:$J$44,5,FALSE))*VLOOKUP(AEBYLD2!BV$4,'[1]INTERNAL PARAMETERS-1'!$B$5:$J$44,8,FALSE)*VLOOKUP(AEBYLD2!BV$4,'[1]INTERNAL PARAMETERS-1'!$B$5:$J$44,3,FALSE)</f>
        <v>0</v>
      </c>
      <c r="BW46" s="50">
        <f>AEBYLD1!BW46*VLOOKUP(AEBYLD2!BW$4,'[1]INTERNAL PARAMETERS-1'!$B$5:$J$44,5,FALSE)*VLOOKUP(AEBYLD2!BW$4,'[1]INTERNAL PARAMETERS-1'!$B$5:$J$44,6,FALSE)*VLOOKUP(AEBYLD2!BW$4,'[1]INTERNAL PARAMETERS-1'!$B$5:$J$44,3,FALSE) + AEBYLD1!BW46*(1-VLOOKUP(AEBYLD2!BW$4,'[1]INTERNAL PARAMETERS-1'!$B$5:$J$44,5,FALSE))*VLOOKUP(AEBYLD2!BW$4,'[1]INTERNAL PARAMETERS-1'!$B$5:$J$44,8,FALSE)*VLOOKUP(AEBYLD2!BW$4,'[1]INTERNAL PARAMETERS-1'!$B$5:$J$44,3,FALSE)</f>
        <v>0</v>
      </c>
      <c r="BX46" s="50">
        <f>AEBYLD1!BX46*VLOOKUP(AEBYLD2!BX$4,'[1]INTERNAL PARAMETERS-1'!$B$5:$J$44,5,FALSE)*VLOOKUP(AEBYLD2!BX$4,'[1]INTERNAL PARAMETERS-1'!$B$5:$J$44,6,FALSE)*VLOOKUP(AEBYLD2!BX$4,'[1]INTERNAL PARAMETERS-1'!$B$5:$J$44,3,FALSE) + AEBYLD1!BX46*(1-VLOOKUP(AEBYLD2!BX$4,'[1]INTERNAL PARAMETERS-1'!$B$5:$J$44,5,FALSE))*VLOOKUP(AEBYLD2!BX$4,'[1]INTERNAL PARAMETERS-1'!$B$5:$J$44,8,FALSE)*VLOOKUP(AEBYLD2!BX$4,'[1]INTERNAL PARAMETERS-1'!$B$5:$J$44,3,FALSE)</f>
        <v>0</v>
      </c>
      <c r="BY46" s="50">
        <f>AEBYLD1!BY46*VLOOKUP(AEBYLD2!BY$4,'[1]INTERNAL PARAMETERS-1'!$B$5:$J$44,5,FALSE)*VLOOKUP(AEBYLD2!BY$4,'[1]INTERNAL PARAMETERS-1'!$B$5:$J$44,6,FALSE)*VLOOKUP(AEBYLD2!BY$4,'[1]INTERNAL PARAMETERS-1'!$B$5:$J$44,3,FALSE) + AEBYLD1!BY46*(1-VLOOKUP(AEBYLD2!BY$4,'[1]INTERNAL PARAMETERS-1'!$B$5:$J$44,5,FALSE))*VLOOKUP(AEBYLD2!BY$4,'[1]INTERNAL PARAMETERS-1'!$B$5:$J$44,8,FALSE)*VLOOKUP(AEBYLD2!BY$4,'[1]INTERNAL PARAMETERS-1'!$B$5:$J$44,3,FALSE)</f>
        <v>0</v>
      </c>
      <c r="BZ46" s="50">
        <f>AEBYLD1!BZ46*VLOOKUP(AEBYLD2!BZ$4,'[1]INTERNAL PARAMETERS-1'!$B$5:$J$44,5,FALSE)*VLOOKUP(AEBYLD2!BZ$4,'[1]INTERNAL PARAMETERS-1'!$B$5:$J$44,6,FALSE)*VLOOKUP(AEBYLD2!BZ$4,'[1]INTERNAL PARAMETERS-1'!$B$5:$J$44,3,FALSE) + AEBYLD1!BZ46*(1-VLOOKUP(AEBYLD2!BZ$4,'[1]INTERNAL PARAMETERS-1'!$B$5:$J$44,5,FALSE))*VLOOKUP(AEBYLD2!BZ$4,'[1]INTERNAL PARAMETERS-1'!$B$5:$J$44,8,FALSE)*VLOOKUP(AEBYLD2!BZ$4,'[1]INTERNAL PARAMETERS-1'!$B$5:$J$44,3,FALSE)</f>
        <v>1.5010560494580128E-5</v>
      </c>
      <c r="CA46" s="50">
        <f>AEBYLD1!CA46*VLOOKUP(AEBYLD2!CA$4,'[1]INTERNAL PARAMETERS-1'!$B$5:$J$44,5,FALSE)*VLOOKUP(AEBYLD2!CA$4,'[1]INTERNAL PARAMETERS-1'!$B$5:$J$44,6,FALSE)*VLOOKUP(AEBYLD2!CA$4,'[1]INTERNAL PARAMETERS-1'!$B$5:$J$44,3,FALSE) + AEBYLD1!CA46*(1-VLOOKUP(AEBYLD2!CA$4,'[1]INTERNAL PARAMETERS-1'!$B$5:$J$44,5,FALSE))*VLOOKUP(AEBYLD2!CA$4,'[1]INTERNAL PARAMETERS-1'!$B$5:$J$44,8,FALSE)*VLOOKUP(AEBYLD2!CA$4,'[1]INTERNAL PARAMETERS-1'!$B$5:$J$44,3,FALSE)</f>
        <v>0</v>
      </c>
      <c r="CB46" s="50">
        <f>AEBYLD1!CB46*VLOOKUP(AEBYLD2!CB$4,'[1]INTERNAL PARAMETERS-1'!$B$5:$J$44,5,FALSE)*VLOOKUP(AEBYLD2!CB$4,'[1]INTERNAL PARAMETERS-1'!$B$5:$J$44,6,FALSE)*VLOOKUP(AEBYLD2!CB$4,'[1]INTERNAL PARAMETERS-1'!$B$5:$J$44,3,FALSE) + AEBYLD1!CB46*(1-VLOOKUP(AEBYLD2!CB$4,'[1]INTERNAL PARAMETERS-1'!$B$5:$J$44,5,FALSE))*VLOOKUP(AEBYLD2!CB$4,'[1]INTERNAL PARAMETERS-1'!$B$5:$J$44,8,FALSE)*VLOOKUP(AEBYLD2!CB$4,'[1]INTERNAL PARAMETERS-1'!$B$5:$J$44,3,FALSE)</f>
        <v>0</v>
      </c>
      <c r="CC46" s="50">
        <f>AEBYLD1!CC46*VLOOKUP(AEBYLD2!CC$4,'[1]INTERNAL PARAMETERS-1'!$B$5:$J$44,5,FALSE)*VLOOKUP(AEBYLD2!CC$4,'[1]INTERNAL PARAMETERS-1'!$B$5:$J$44,6,FALSE)*VLOOKUP(AEBYLD2!CC$4,'[1]INTERNAL PARAMETERS-1'!$B$5:$J$44,3,FALSE) + AEBYLD1!CC46*(1-VLOOKUP(AEBYLD2!CC$4,'[1]INTERNAL PARAMETERS-1'!$B$5:$J$44,5,FALSE))*VLOOKUP(AEBYLD2!CC$4,'[1]INTERNAL PARAMETERS-1'!$B$5:$J$44,8,FALSE)*VLOOKUP(AEBYLD2!CC$4,'[1]INTERNAL PARAMETERS-1'!$B$5:$J$44,3,FALSE)</f>
        <v>1.8085064000897979E-5</v>
      </c>
      <c r="CD46" s="50">
        <f>AEBYLD1!CD46*VLOOKUP(AEBYLD2!CD$4,'[1]INTERNAL PARAMETERS-1'!$B$5:$J$44,5,FALSE)*VLOOKUP(AEBYLD2!CD$4,'[1]INTERNAL PARAMETERS-1'!$B$5:$J$44,6,FALSE)*VLOOKUP(AEBYLD2!CD$4,'[1]INTERNAL PARAMETERS-1'!$B$5:$J$44,3,FALSE) + AEBYLD1!CD46*(1-VLOOKUP(AEBYLD2!CD$4,'[1]INTERNAL PARAMETERS-1'!$B$5:$J$44,5,FALSE))*VLOOKUP(AEBYLD2!CD$4,'[1]INTERNAL PARAMETERS-1'!$B$5:$J$44,8,FALSE)*VLOOKUP(AEBYLD2!CD$4,'[1]INTERNAL PARAMETERS-1'!$B$5:$J$44,3,FALSE)</f>
        <v>6.1941488827564617E-5</v>
      </c>
      <c r="CE46" s="50">
        <f>AEBYLD1!CE46*VLOOKUP(AEBYLD2!CE$4,'[1]INTERNAL PARAMETERS-1'!$B$5:$J$44,5,FALSE)*VLOOKUP(AEBYLD2!CE$4,'[1]INTERNAL PARAMETERS-1'!$B$5:$J$44,6,FALSE)*VLOOKUP(AEBYLD2!CE$4,'[1]INTERNAL PARAMETERS-1'!$B$5:$J$44,3,FALSE) + AEBYLD1!CE46*(1-VLOOKUP(AEBYLD2!CE$4,'[1]INTERNAL PARAMETERS-1'!$B$5:$J$44,5,FALSE))*VLOOKUP(AEBYLD2!CE$4,'[1]INTERNAL PARAMETERS-1'!$B$5:$J$44,8,FALSE)*VLOOKUP(AEBYLD2!CE$4,'[1]INTERNAL PARAMETERS-1'!$B$5:$J$44,3,FALSE)</f>
        <v>1.0628892575597048E-4</v>
      </c>
      <c r="CF46" s="50">
        <f>AEBYLD1!CF46*VLOOKUP(AEBYLD2!CF$4,'[1]INTERNAL PARAMETERS-1'!$B$5:$J$44,5,FALSE)*VLOOKUP(AEBYLD2!CF$4,'[1]INTERNAL PARAMETERS-1'!$B$5:$J$44,6,FALSE)*VLOOKUP(AEBYLD2!CF$4,'[1]INTERNAL PARAMETERS-1'!$B$5:$J$44,3,FALSE) + AEBYLD1!CF46*(1-VLOOKUP(AEBYLD2!CF$4,'[1]INTERNAL PARAMETERS-1'!$B$5:$J$44,5,FALSE))*VLOOKUP(AEBYLD2!CF$4,'[1]INTERNAL PARAMETERS-1'!$B$5:$J$44,8,FALSE)*VLOOKUP(AEBYLD2!CF$4,'[1]INTERNAL PARAMETERS-1'!$B$5:$J$44,3,FALSE)</f>
        <v>2.5078171843857753E-5</v>
      </c>
      <c r="CG46" s="50">
        <f>AEBYLD1!CG46*VLOOKUP(AEBYLD2!CG$4,'[1]INTERNAL PARAMETERS-1'!$B$5:$J$44,5,FALSE)*VLOOKUP(AEBYLD2!CG$4,'[1]INTERNAL PARAMETERS-1'!$B$5:$J$44,6,FALSE)*VLOOKUP(AEBYLD2!CG$4,'[1]INTERNAL PARAMETERS-1'!$B$5:$J$44,3,FALSE) + AEBYLD1!CG46*(1-VLOOKUP(AEBYLD2!CG$4,'[1]INTERNAL PARAMETERS-1'!$B$5:$J$44,5,FALSE))*VLOOKUP(AEBYLD2!CG$4,'[1]INTERNAL PARAMETERS-1'!$B$5:$J$44,8,FALSE)*VLOOKUP(AEBYLD2!CG$4,'[1]INTERNAL PARAMETERS-1'!$B$5:$J$44,3,FALSE)</f>
        <v>0</v>
      </c>
      <c r="CH46" s="49">
        <f>AEBYLD1!CH46*VLOOKUP(AEBYLD2!CH$4,'[1]INTERNAL PARAMETERS-1'!$B$5:$J$44,5,FALSE)*VLOOKUP(AEBYLD2!CH$4,'[1]INTERNAL PARAMETERS-1'!$B$5:$J$44,6,FALSE)*VLOOKUP(AEBYLD2!CH$4,'[1]INTERNAL PARAMETERS-1'!$B$5:$J$44,3,FALSE) + AEBYLD1!CH46*(1-VLOOKUP(AEBYLD2!CH$4,'[1]INTERNAL PARAMETERS-1'!$B$5:$J$44,5,FALSE))*VLOOKUP(AEBYLD2!CH$4,'[1]INTERNAL PARAMETERS-1'!$B$5:$J$44,8,FALSE)*VLOOKUP(AEBYLD2!CH$4,'[1]INTERNAL PARAMETERS-1'!$B$5:$J$44,3,FALSE)</f>
        <v>0</v>
      </c>
      <c r="CJ46" s="51">
        <f t="shared" si="0"/>
        <v>2.7482522159075558</v>
      </c>
      <c r="CK46" s="49">
        <f t="shared" si="1"/>
        <v>4.5962588726334554E-2</v>
      </c>
    </row>
    <row r="47" spans="2:89" x14ac:dyDescent="0.4">
      <c r="B47" s="64" t="s">
        <v>4</v>
      </c>
      <c r="C47" s="63" t="s">
        <v>89</v>
      </c>
      <c r="D47" s="63" t="s">
        <v>82</v>
      </c>
      <c r="E47" s="147">
        <f>AEB!AF47</f>
        <v>4.4675317320708636</v>
      </c>
      <c r="F47" s="65">
        <f>'[1]INTERNAL PARAMETERS-1'!M11</f>
        <v>53.995000000000005</v>
      </c>
      <c r="G47" s="51">
        <f>AEBYLD1!G47*VLOOKUP(AEBYLD2!G$4,'[1]INTERNAL PARAMETERS-1'!$B$5:$J$44,5,FALSE)*VLOOKUP(AEBYLD2!G$4,'[1]INTERNAL PARAMETERS-1'!$B$5:$J$44,7,FALSE)*AEBYLD2!$F47 + AEBYLD1!G47*(1-VLOOKUP(AEBYLD2!G$4,'[1]INTERNAL PARAMETERS-1'!$B$5:$J$44,5,FALSE))*VLOOKUP(AEBYLD2!G$4,'[1]INTERNAL PARAMETERS-1'!$B$5:$J$44,9,FALSE)*AEBYLD2!$F47</f>
        <v>0.80258804186064936</v>
      </c>
      <c r="H47" s="50">
        <f>AEBYLD1!H47*VLOOKUP(AEBYLD2!H$4,'[1]INTERNAL PARAMETERS-1'!$B$5:$J$44,5,FALSE)*VLOOKUP(AEBYLD2!H$4,'[1]INTERNAL PARAMETERS-1'!$B$5:$J$44,7,FALSE)*AEBYLD2!$F47 + AEBYLD1!H47*(1-VLOOKUP(AEBYLD2!H$4,'[1]INTERNAL PARAMETERS-1'!$B$5:$J$44,5,FALSE))*VLOOKUP(AEBYLD2!H$4,'[1]INTERNAL PARAMETERS-1'!$B$5:$J$44,9,FALSE)*AEBYLD2!$F47</f>
        <v>0.60784876109524633</v>
      </c>
      <c r="I47" s="50">
        <f>AEBYLD1!I47*VLOOKUP(AEBYLD2!I$4,'[1]INTERNAL PARAMETERS-1'!$B$5:$J$44,5,FALSE)*VLOOKUP(AEBYLD2!I$4,'[1]INTERNAL PARAMETERS-1'!$B$5:$J$44,7,FALSE)*AEBYLD2!$F47 + AEBYLD1!I47*(1-VLOOKUP(AEBYLD2!I$4,'[1]INTERNAL PARAMETERS-1'!$B$5:$J$44,5,FALSE))*VLOOKUP(AEBYLD2!I$4,'[1]INTERNAL PARAMETERS-1'!$B$5:$J$44,9,FALSE)*AEBYLD2!$F47</f>
        <v>0.53237759740323021</v>
      </c>
      <c r="J47" s="50">
        <f>AEBYLD1!J47*VLOOKUP(AEBYLD2!J$4,'[1]INTERNAL PARAMETERS-1'!$B$5:$J$44,5,FALSE)*VLOOKUP(AEBYLD2!J$4,'[1]INTERNAL PARAMETERS-1'!$B$5:$J$44,7,FALSE)*AEBYLD2!$F47 + AEBYLD1!J47*(1-VLOOKUP(AEBYLD2!J$4,'[1]INTERNAL PARAMETERS-1'!$B$5:$J$44,5,FALSE))*VLOOKUP(AEBYLD2!J$4,'[1]INTERNAL PARAMETERS-1'!$B$5:$J$44,9,FALSE)*AEBYLD2!$F47</f>
        <v>0</v>
      </c>
      <c r="K47" s="50">
        <f>AEBYLD1!K47*VLOOKUP(AEBYLD2!K$4,'[1]INTERNAL PARAMETERS-1'!$B$5:$J$44,5,FALSE)*VLOOKUP(AEBYLD2!K$4,'[1]INTERNAL PARAMETERS-1'!$B$5:$J$44,7,FALSE)*AEBYLD2!$F47 + AEBYLD1!K47*(1-VLOOKUP(AEBYLD2!K$4,'[1]INTERNAL PARAMETERS-1'!$B$5:$J$44,5,FALSE))*VLOOKUP(AEBYLD2!K$4,'[1]INTERNAL PARAMETERS-1'!$B$5:$J$44,9,FALSE)*AEBYLD2!$F47</f>
        <v>7.7733349003248483E-3</v>
      </c>
      <c r="L47" s="50">
        <f>AEBYLD1!L47*VLOOKUP(AEBYLD2!L$4,'[1]INTERNAL PARAMETERS-1'!$B$5:$J$44,5,FALSE)*VLOOKUP(AEBYLD2!L$4,'[1]INTERNAL PARAMETERS-1'!$B$5:$J$44,7,FALSE)*AEBYLD2!$F47 + AEBYLD1!L47*(1-VLOOKUP(AEBYLD2!L$4,'[1]INTERNAL PARAMETERS-1'!$B$5:$J$44,5,FALSE))*VLOOKUP(AEBYLD2!L$4,'[1]INTERNAL PARAMETERS-1'!$B$5:$J$44,9,FALSE)*AEBYLD2!$F47</f>
        <v>2.592197143133045E-3</v>
      </c>
      <c r="M47" s="50">
        <f>AEBYLD1!M47*VLOOKUP(AEBYLD2!M$4,'[1]INTERNAL PARAMETERS-1'!$B$5:$J$44,5,FALSE)*VLOOKUP(AEBYLD2!M$4,'[1]INTERNAL PARAMETERS-1'!$B$5:$J$44,7,FALSE)*AEBYLD2!$F47 + AEBYLD1!M47*(1-VLOOKUP(AEBYLD2!M$4,'[1]INTERNAL PARAMETERS-1'!$B$5:$J$44,5,FALSE))*VLOOKUP(AEBYLD2!M$4,'[1]INTERNAL PARAMETERS-1'!$B$5:$J$44,9,FALSE)*AEBYLD2!$F47</f>
        <v>1.5583890721846927E-2</v>
      </c>
      <c r="N47" s="50">
        <f>AEBYLD1!N47*VLOOKUP(AEBYLD2!N$4,'[1]INTERNAL PARAMETERS-1'!$B$5:$J$44,5,FALSE)*VLOOKUP(AEBYLD2!N$4,'[1]INTERNAL PARAMETERS-1'!$B$5:$J$44,7,FALSE)*AEBYLD2!$F47 + AEBYLD1!N47*(1-VLOOKUP(AEBYLD2!N$4,'[1]INTERNAL PARAMETERS-1'!$B$5:$J$44,5,FALSE))*VLOOKUP(AEBYLD2!N$4,'[1]INTERNAL PARAMETERS-1'!$B$5:$J$44,9,FALSE)*AEBYLD2!$F47</f>
        <v>2.9603658468094658E-3</v>
      </c>
      <c r="O47" s="50">
        <f>AEBYLD1!O47*VLOOKUP(AEBYLD2!O$4,'[1]INTERNAL PARAMETERS-1'!$B$5:$J$44,5,FALSE)*VLOOKUP(AEBYLD2!O$4,'[1]INTERNAL PARAMETERS-1'!$B$5:$J$44,7,FALSE)*AEBYLD2!$F47 + AEBYLD1!O47*(1-VLOOKUP(AEBYLD2!O$4,'[1]INTERNAL PARAMETERS-1'!$B$5:$J$44,5,FALSE))*VLOOKUP(AEBYLD2!O$4,'[1]INTERNAL PARAMETERS-1'!$B$5:$J$44,9,FALSE)*AEBYLD2!$F47</f>
        <v>0</v>
      </c>
      <c r="P47" s="50">
        <f>AEBYLD1!P47*VLOOKUP(AEBYLD2!P$4,'[1]INTERNAL PARAMETERS-1'!$B$5:$J$44,5,FALSE)*VLOOKUP(AEBYLD2!P$4,'[1]INTERNAL PARAMETERS-1'!$B$5:$J$44,7,FALSE)*AEBYLD2!$F47 + AEBYLD1!P47*(1-VLOOKUP(AEBYLD2!P$4,'[1]INTERNAL PARAMETERS-1'!$B$5:$J$44,5,FALSE))*VLOOKUP(AEBYLD2!P$4,'[1]INTERNAL PARAMETERS-1'!$B$5:$J$44,9,FALSE)*AEBYLD2!$F47</f>
        <v>0</v>
      </c>
      <c r="Q47" s="50">
        <f>AEBYLD1!Q47*VLOOKUP(AEBYLD2!Q$4,'[1]INTERNAL PARAMETERS-1'!$B$5:$J$44,5,FALSE)*VLOOKUP(AEBYLD2!Q$4,'[1]INTERNAL PARAMETERS-1'!$B$5:$J$44,7,FALSE)*AEBYLD2!$F47 + AEBYLD1!Q47*(1-VLOOKUP(AEBYLD2!Q$4,'[1]INTERNAL PARAMETERS-1'!$B$5:$J$44,5,FALSE))*VLOOKUP(AEBYLD2!Q$4,'[1]INTERNAL PARAMETERS-1'!$B$5:$J$44,9,FALSE)*AEBYLD2!$F47</f>
        <v>0</v>
      </c>
      <c r="R47" s="50">
        <f>AEBYLD1!R47*VLOOKUP(AEBYLD2!R$4,'[1]INTERNAL PARAMETERS-1'!$B$5:$J$44,5,FALSE)*VLOOKUP(AEBYLD2!R$4,'[1]INTERNAL PARAMETERS-1'!$B$5:$J$44,7,FALSE)*AEBYLD2!$F47 + AEBYLD1!R47*(1-VLOOKUP(AEBYLD2!R$4,'[1]INTERNAL PARAMETERS-1'!$B$5:$J$44,5,FALSE))*VLOOKUP(AEBYLD2!R$4,'[1]INTERNAL PARAMETERS-1'!$B$5:$J$44,9,FALSE)*AEBYLD2!$F47</f>
        <v>5.2200954938953197E-3</v>
      </c>
      <c r="S47" s="50">
        <f>AEBYLD1!S47*VLOOKUP(AEBYLD2!S$4,'[1]INTERNAL PARAMETERS-1'!$B$5:$J$44,5,FALSE)*VLOOKUP(AEBYLD2!S$4,'[1]INTERNAL PARAMETERS-1'!$B$5:$J$44,7,FALSE)*AEBYLD2!$F47 + AEBYLD1!S47*(1-VLOOKUP(AEBYLD2!S$4,'[1]INTERNAL PARAMETERS-1'!$B$5:$J$44,5,FALSE))*VLOOKUP(AEBYLD2!S$4,'[1]INTERNAL PARAMETERS-1'!$B$5:$J$44,9,FALSE)*AEBYLD2!$F47</f>
        <v>6.975424971030382E-2</v>
      </c>
      <c r="T47" s="50">
        <f>AEBYLD1!T47*VLOOKUP(AEBYLD2!T$4,'[1]INTERNAL PARAMETERS-1'!$B$5:$J$44,5,FALSE)*VLOOKUP(AEBYLD2!T$4,'[1]INTERNAL PARAMETERS-1'!$B$5:$J$44,7,FALSE)*AEBYLD2!$F47 + AEBYLD1!T47*(1-VLOOKUP(AEBYLD2!T$4,'[1]INTERNAL PARAMETERS-1'!$B$5:$J$44,5,FALSE))*VLOOKUP(AEBYLD2!T$4,'[1]INTERNAL PARAMETERS-1'!$B$5:$J$44,9,FALSE)*AEBYLD2!$F47</f>
        <v>1.842399415606482E-2</v>
      </c>
      <c r="U47" s="50">
        <f>AEBYLD1!U47*VLOOKUP(AEBYLD2!U$4,'[1]INTERNAL PARAMETERS-1'!$B$5:$J$44,5,FALSE)*VLOOKUP(AEBYLD2!U$4,'[1]INTERNAL PARAMETERS-1'!$B$5:$J$44,7,FALSE)*AEBYLD2!$F47 + AEBYLD1!U47*(1-VLOOKUP(AEBYLD2!U$4,'[1]INTERNAL PARAMETERS-1'!$B$5:$J$44,5,FALSE))*VLOOKUP(AEBYLD2!U$4,'[1]INTERNAL PARAMETERS-1'!$B$5:$J$44,9,FALSE)*AEBYLD2!$F47</f>
        <v>1.3879408930902167E-2</v>
      </c>
      <c r="V47" s="50">
        <f>AEBYLD1!V47*VLOOKUP(AEBYLD2!V$4,'[1]INTERNAL PARAMETERS-1'!$B$5:$J$44,5,FALSE)*VLOOKUP(AEBYLD2!V$4,'[1]INTERNAL PARAMETERS-1'!$B$5:$J$44,7,FALSE)*AEBYLD2!$F47 + AEBYLD1!V47*(1-VLOOKUP(AEBYLD2!V$4,'[1]INTERNAL PARAMETERS-1'!$B$5:$J$44,5,FALSE))*VLOOKUP(AEBYLD2!V$4,'[1]INTERNAL PARAMETERS-1'!$B$5:$J$44,9,FALSE)*AEBYLD2!$F47</f>
        <v>6.826786008370786E-2</v>
      </c>
      <c r="W47" s="50">
        <f>AEBYLD1!W47*VLOOKUP(AEBYLD2!W$4,'[1]INTERNAL PARAMETERS-1'!$B$5:$J$44,5,FALSE)*VLOOKUP(AEBYLD2!W$4,'[1]INTERNAL PARAMETERS-1'!$B$5:$J$44,7,FALSE)*AEBYLD2!$F47 + AEBYLD1!W47*(1-VLOOKUP(AEBYLD2!W$4,'[1]INTERNAL PARAMETERS-1'!$B$5:$J$44,5,FALSE))*VLOOKUP(AEBYLD2!W$4,'[1]INTERNAL PARAMETERS-1'!$B$5:$J$44,9,FALSE)*AEBYLD2!$F47</f>
        <v>0</v>
      </c>
      <c r="X47" s="50">
        <f>AEBYLD1!X47*VLOOKUP(AEBYLD2!X$4,'[1]INTERNAL PARAMETERS-1'!$B$5:$J$44,5,FALSE)*VLOOKUP(AEBYLD2!X$4,'[1]INTERNAL PARAMETERS-1'!$B$5:$J$44,7,FALSE)*AEBYLD2!$F47 + AEBYLD1!X47*(1-VLOOKUP(AEBYLD2!X$4,'[1]INTERNAL PARAMETERS-1'!$B$5:$J$44,5,FALSE))*VLOOKUP(AEBYLD2!X$4,'[1]INTERNAL PARAMETERS-1'!$B$5:$J$44,9,FALSE)*AEBYLD2!$F47</f>
        <v>0</v>
      </c>
      <c r="Y47" s="50">
        <f>AEBYLD1!Y47*VLOOKUP(AEBYLD2!Y$4,'[1]INTERNAL PARAMETERS-1'!$B$5:$J$44,5,FALSE)*VLOOKUP(AEBYLD2!Y$4,'[1]INTERNAL PARAMETERS-1'!$B$5:$J$44,7,FALSE)*AEBYLD2!$F47 + AEBYLD1!Y47*(1-VLOOKUP(AEBYLD2!Y$4,'[1]INTERNAL PARAMETERS-1'!$B$5:$J$44,5,FALSE))*VLOOKUP(AEBYLD2!Y$4,'[1]INTERNAL PARAMETERS-1'!$B$5:$J$44,9,FALSE)*AEBYLD2!$F47</f>
        <v>0</v>
      </c>
      <c r="Z47" s="50">
        <f>AEBYLD1!Z47*VLOOKUP(AEBYLD2!Z$4,'[1]INTERNAL PARAMETERS-1'!$B$5:$J$44,5,FALSE)*VLOOKUP(AEBYLD2!Z$4,'[1]INTERNAL PARAMETERS-1'!$B$5:$J$44,7,FALSE)*AEBYLD2!$F47 + AEBYLD1!Z47*(1-VLOOKUP(AEBYLD2!Z$4,'[1]INTERNAL PARAMETERS-1'!$B$5:$J$44,5,FALSE))*VLOOKUP(AEBYLD2!Z$4,'[1]INTERNAL PARAMETERS-1'!$B$5:$J$44,9,FALSE)*AEBYLD2!$F47</f>
        <v>0</v>
      </c>
      <c r="AA47" s="50">
        <f>AEBYLD1!AA47*VLOOKUP(AEBYLD2!AA$4,'[1]INTERNAL PARAMETERS-1'!$B$5:$J$44,5,FALSE)*VLOOKUP(AEBYLD2!AA$4,'[1]INTERNAL PARAMETERS-1'!$B$5:$J$44,7,FALSE)*AEBYLD2!$F47 + AEBYLD1!AA47*(1-VLOOKUP(AEBYLD2!AA$4,'[1]INTERNAL PARAMETERS-1'!$B$5:$J$44,5,FALSE))*VLOOKUP(AEBYLD2!AA$4,'[1]INTERNAL PARAMETERS-1'!$B$5:$J$44,9,FALSE)*AEBYLD2!$F47</f>
        <v>0</v>
      </c>
      <c r="AB47" s="50">
        <f>AEBYLD1!AB47*VLOOKUP(AEBYLD2!AB$4,'[1]INTERNAL PARAMETERS-1'!$B$5:$J$44,5,FALSE)*VLOOKUP(AEBYLD2!AB$4,'[1]INTERNAL PARAMETERS-1'!$B$5:$J$44,7,FALSE)*AEBYLD2!$F47 + AEBYLD1!AB47*(1-VLOOKUP(AEBYLD2!AB$4,'[1]INTERNAL PARAMETERS-1'!$B$5:$J$44,5,FALSE))*VLOOKUP(AEBYLD2!AB$4,'[1]INTERNAL PARAMETERS-1'!$B$5:$J$44,9,FALSE)*AEBYLD2!$F47</f>
        <v>0</v>
      </c>
      <c r="AC47" s="50">
        <f>AEBYLD1!AC47*VLOOKUP(AEBYLD2!AC$4,'[1]INTERNAL PARAMETERS-1'!$B$5:$J$44,5,FALSE)*VLOOKUP(AEBYLD2!AC$4,'[1]INTERNAL PARAMETERS-1'!$B$5:$J$44,7,FALSE)*AEBYLD2!$F47 + AEBYLD1!AC47*(1-VLOOKUP(AEBYLD2!AC$4,'[1]INTERNAL PARAMETERS-1'!$B$5:$J$44,5,FALSE))*VLOOKUP(AEBYLD2!AC$4,'[1]INTERNAL PARAMETERS-1'!$B$5:$J$44,9,FALSE)*AEBYLD2!$F47</f>
        <v>0</v>
      </c>
      <c r="AD47" s="50">
        <f>AEBYLD1!AD47*VLOOKUP(AEBYLD2!AD$4,'[1]INTERNAL PARAMETERS-1'!$B$5:$J$44,5,FALSE)*VLOOKUP(AEBYLD2!AD$4,'[1]INTERNAL PARAMETERS-1'!$B$5:$J$44,7,FALSE)*AEBYLD2!$F47 + AEBYLD1!AD47*(1-VLOOKUP(AEBYLD2!AD$4,'[1]INTERNAL PARAMETERS-1'!$B$5:$J$44,5,FALSE))*VLOOKUP(AEBYLD2!AD$4,'[1]INTERNAL PARAMETERS-1'!$B$5:$J$44,9,FALSE)*AEBYLD2!$F47</f>
        <v>0</v>
      </c>
      <c r="AE47" s="50">
        <f>AEBYLD1!AE47*VLOOKUP(AEBYLD2!AE$4,'[1]INTERNAL PARAMETERS-1'!$B$5:$J$44,5,FALSE)*VLOOKUP(AEBYLD2!AE$4,'[1]INTERNAL PARAMETERS-1'!$B$5:$J$44,7,FALSE)*AEBYLD2!$F47 + AEBYLD1!AE47*(1-VLOOKUP(AEBYLD2!AE$4,'[1]INTERNAL PARAMETERS-1'!$B$5:$J$44,5,FALSE))*VLOOKUP(AEBYLD2!AE$4,'[1]INTERNAL PARAMETERS-1'!$B$5:$J$44,9,FALSE)*AEBYLD2!$F47</f>
        <v>0</v>
      </c>
      <c r="AF47" s="50">
        <f>AEBYLD1!AF47*VLOOKUP(AEBYLD2!AF$4,'[1]INTERNAL PARAMETERS-1'!$B$5:$J$44,5,FALSE)*VLOOKUP(AEBYLD2!AF$4,'[1]INTERNAL PARAMETERS-1'!$B$5:$J$44,7,FALSE)*AEBYLD2!$F47 + AEBYLD1!AF47*(1-VLOOKUP(AEBYLD2!AF$4,'[1]INTERNAL PARAMETERS-1'!$B$5:$J$44,5,FALSE))*VLOOKUP(AEBYLD2!AF$4,'[1]INTERNAL PARAMETERS-1'!$B$5:$J$44,9,FALSE)*AEBYLD2!$F47</f>
        <v>2.993546259710819E-3</v>
      </c>
      <c r="AG47" s="50">
        <f>AEBYLD1!AG47*VLOOKUP(AEBYLD2!AG$4,'[1]INTERNAL PARAMETERS-1'!$B$5:$J$44,5,FALSE)*VLOOKUP(AEBYLD2!AG$4,'[1]INTERNAL PARAMETERS-1'!$B$5:$J$44,7,FALSE)*AEBYLD2!$F47 + AEBYLD1!AG47*(1-VLOOKUP(AEBYLD2!AG$4,'[1]INTERNAL PARAMETERS-1'!$B$5:$J$44,5,FALSE))*VLOOKUP(AEBYLD2!AG$4,'[1]INTERNAL PARAMETERS-1'!$B$5:$J$44,9,FALSE)*AEBYLD2!$F47</f>
        <v>0</v>
      </c>
      <c r="AH47" s="50">
        <f>AEBYLD1!AH47*VLOOKUP(AEBYLD2!AH$4,'[1]INTERNAL PARAMETERS-1'!$B$5:$J$44,5,FALSE)*VLOOKUP(AEBYLD2!AH$4,'[1]INTERNAL PARAMETERS-1'!$B$5:$J$44,7,FALSE)*AEBYLD2!$F47 + AEBYLD1!AH47*(1-VLOOKUP(AEBYLD2!AH$4,'[1]INTERNAL PARAMETERS-1'!$B$5:$J$44,5,FALSE))*VLOOKUP(AEBYLD2!AH$4,'[1]INTERNAL PARAMETERS-1'!$B$5:$J$44,9,FALSE)*AEBYLD2!$F47</f>
        <v>2.1121606351454436E-4</v>
      </c>
      <c r="AI47" s="50">
        <f>AEBYLD1!AI47*VLOOKUP(AEBYLD2!AI$4,'[1]INTERNAL PARAMETERS-1'!$B$5:$J$44,5,FALSE)*VLOOKUP(AEBYLD2!AI$4,'[1]INTERNAL PARAMETERS-1'!$B$5:$J$44,7,FALSE)*AEBYLD2!$F47 + AEBYLD1!AI47*(1-VLOOKUP(AEBYLD2!AI$4,'[1]INTERNAL PARAMETERS-1'!$B$5:$J$44,5,FALSE))*VLOOKUP(AEBYLD2!AI$4,'[1]INTERNAL PARAMETERS-1'!$B$5:$J$44,9,FALSE)*AEBYLD2!$F47</f>
        <v>1.0555978688209758E-3</v>
      </c>
      <c r="AJ47" s="50">
        <f>AEBYLD1!AJ47*VLOOKUP(AEBYLD2!AJ$4,'[1]INTERNAL PARAMETERS-1'!$B$5:$J$44,5,FALSE)*VLOOKUP(AEBYLD2!AJ$4,'[1]INTERNAL PARAMETERS-1'!$B$5:$J$44,7,FALSE)*AEBYLD2!$F47 + AEBYLD1!AJ47*(1-VLOOKUP(AEBYLD2!AJ$4,'[1]INTERNAL PARAMETERS-1'!$B$5:$J$44,5,FALSE))*VLOOKUP(AEBYLD2!AJ$4,'[1]INTERNAL PARAMETERS-1'!$B$5:$J$44,9,FALSE)*AEBYLD2!$F47</f>
        <v>1.2723982766369841E-2</v>
      </c>
      <c r="AK47" s="50">
        <f>AEBYLD1!AK47*VLOOKUP(AEBYLD2!AK$4,'[1]INTERNAL PARAMETERS-1'!$B$5:$J$44,5,FALSE)*VLOOKUP(AEBYLD2!AK$4,'[1]INTERNAL PARAMETERS-1'!$B$5:$J$44,7,FALSE)*AEBYLD2!$F47 + AEBYLD1!AK47*(1-VLOOKUP(AEBYLD2!AK$4,'[1]INTERNAL PARAMETERS-1'!$B$5:$J$44,5,FALSE))*VLOOKUP(AEBYLD2!AK$4,'[1]INTERNAL PARAMETERS-1'!$B$5:$J$44,9,FALSE)*AEBYLD2!$F47</f>
        <v>1.6897285081163549E-3</v>
      </c>
      <c r="AL47" s="50">
        <f>AEBYLD1!AL47*VLOOKUP(AEBYLD2!AL$4,'[1]INTERNAL PARAMETERS-1'!$B$5:$J$44,5,FALSE)*VLOOKUP(AEBYLD2!AL$4,'[1]INTERNAL PARAMETERS-1'!$B$5:$J$44,7,FALSE)*AEBYLD2!$F47 + AEBYLD1!AL47*(1-VLOOKUP(AEBYLD2!AL$4,'[1]INTERNAL PARAMETERS-1'!$B$5:$J$44,5,FALSE))*VLOOKUP(AEBYLD2!AL$4,'[1]INTERNAL PARAMETERS-1'!$B$5:$J$44,9,FALSE)*AEBYLD2!$F47</f>
        <v>0</v>
      </c>
      <c r="AM47" s="50">
        <f>AEBYLD1!AM47*VLOOKUP(AEBYLD2!AM$4,'[1]INTERNAL PARAMETERS-1'!$B$5:$J$44,5,FALSE)*VLOOKUP(AEBYLD2!AM$4,'[1]INTERNAL PARAMETERS-1'!$B$5:$J$44,7,FALSE)*AEBYLD2!$F47 + AEBYLD1!AM47*(1-VLOOKUP(AEBYLD2!AM$4,'[1]INTERNAL PARAMETERS-1'!$B$5:$J$44,5,FALSE))*VLOOKUP(AEBYLD2!AM$4,'[1]INTERNAL PARAMETERS-1'!$B$5:$J$44,9,FALSE)*AEBYLD2!$F47</f>
        <v>0</v>
      </c>
      <c r="AN47" s="50">
        <f>AEBYLD1!AN47*VLOOKUP(AEBYLD2!AN$4,'[1]INTERNAL PARAMETERS-1'!$B$5:$J$44,5,FALSE)*VLOOKUP(AEBYLD2!AN$4,'[1]INTERNAL PARAMETERS-1'!$B$5:$J$44,7,FALSE)*AEBYLD2!$F47 + AEBYLD1!AN47*(1-VLOOKUP(AEBYLD2!AN$4,'[1]INTERNAL PARAMETERS-1'!$B$5:$J$44,5,FALSE))*VLOOKUP(AEBYLD2!AN$4,'[1]INTERNAL PARAMETERS-1'!$B$5:$J$44,9,FALSE)*AEBYLD2!$F47</f>
        <v>0</v>
      </c>
      <c r="AO47" s="50">
        <f>AEBYLD1!AO47*VLOOKUP(AEBYLD2!AO$4,'[1]INTERNAL PARAMETERS-1'!$B$5:$J$44,5,FALSE)*VLOOKUP(AEBYLD2!AO$4,'[1]INTERNAL PARAMETERS-1'!$B$5:$J$44,7,FALSE)*AEBYLD2!$F47 + AEBYLD1!AO47*(1-VLOOKUP(AEBYLD2!AO$4,'[1]INTERNAL PARAMETERS-1'!$B$5:$J$44,5,FALSE))*VLOOKUP(AEBYLD2!AO$4,'[1]INTERNAL PARAMETERS-1'!$B$5:$J$44,9,FALSE)*AEBYLD2!$F47</f>
        <v>0</v>
      </c>
      <c r="AP47" s="50">
        <f>AEBYLD1!AP47*VLOOKUP(AEBYLD2!AP$4,'[1]INTERNAL PARAMETERS-1'!$B$5:$J$44,5,FALSE)*VLOOKUP(AEBYLD2!AP$4,'[1]INTERNAL PARAMETERS-1'!$B$5:$J$44,7,FALSE)*AEBYLD2!$F47 + AEBYLD1!AP47*(1-VLOOKUP(AEBYLD2!AP$4,'[1]INTERNAL PARAMETERS-1'!$B$5:$J$44,5,FALSE))*VLOOKUP(AEBYLD2!AP$4,'[1]INTERNAL PARAMETERS-1'!$B$5:$J$44,9,FALSE)*AEBYLD2!$F47</f>
        <v>0</v>
      </c>
      <c r="AQ47" s="50">
        <f>AEBYLD1!AQ47*VLOOKUP(AEBYLD2!AQ$4,'[1]INTERNAL PARAMETERS-1'!$B$5:$J$44,5,FALSE)*VLOOKUP(AEBYLD2!AQ$4,'[1]INTERNAL PARAMETERS-1'!$B$5:$J$44,7,FALSE)*AEBYLD2!$F47 + AEBYLD1!AQ47*(1-VLOOKUP(AEBYLD2!AQ$4,'[1]INTERNAL PARAMETERS-1'!$B$5:$J$44,5,FALSE))*VLOOKUP(AEBYLD2!AQ$4,'[1]INTERNAL PARAMETERS-1'!$B$5:$J$44,9,FALSE)*AEBYLD2!$F47</f>
        <v>0</v>
      </c>
      <c r="AR47" s="50">
        <f>AEBYLD1!AR47*VLOOKUP(AEBYLD2!AR$4,'[1]INTERNAL PARAMETERS-1'!$B$5:$J$44,5,FALSE)*VLOOKUP(AEBYLD2!AR$4,'[1]INTERNAL PARAMETERS-1'!$B$5:$J$44,7,FALSE)*AEBYLD2!$F47 + AEBYLD1!AR47*(1-VLOOKUP(AEBYLD2!AR$4,'[1]INTERNAL PARAMETERS-1'!$B$5:$J$44,5,FALSE))*VLOOKUP(AEBYLD2!AR$4,'[1]INTERNAL PARAMETERS-1'!$B$5:$J$44,9,FALSE)*AEBYLD2!$F47</f>
        <v>0</v>
      </c>
      <c r="AS47" s="50">
        <f>AEBYLD1!AS47*VLOOKUP(AEBYLD2!AS$4,'[1]INTERNAL PARAMETERS-1'!$B$5:$J$44,5,FALSE)*VLOOKUP(AEBYLD2!AS$4,'[1]INTERNAL PARAMETERS-1'!$B$5:$J$44,7,FALSE)*AEBYLD2!$F47 + AEBYLD1!AS47*(1-VLOOKUP(AEBYLD2!AS$4,'[1]INTERNAL PARAMETERS-1'!$B$5:$J$44,5,FALSE))*VLOOKUP(AEBYLD2!AS$4,'[1]INTERNAL PARAMETERS-1'!$B$5:$J$44,9,FALSE)*AEBYLD2!$F47</f>
        <v>0</v>
      </c>
      <c r="AT47" s="49">
        <f>AEBYLD1!AT47*VLOOKUP(AEBYLD2!AT$4,'[1]INTERNAL PARAMETERS-1'!$B$5:$J$44,5,FALSE)*VLOOKUP(AEBYLD2!AT$4,'[1]INTERNAL PARAMETERS-1'!$B$5:$J$44,7,FALSE)*AEBYLD2!$F47 + AEBYLD1!AT47*(1-VLOOKUP(AEBYLD2!AT$4,'[1]INTERNAL PARAMETERS-1'!$B$5:$J$44,5,FALSE))*VLOOKUP(AEBYLD2!AT$4,'[1]INTERNAL PARAMETERS-1'!$B$5:$J$44,9,FALSE)*AEBYLD2!$F47</f>
        <v>0</v>
      </c>
      <c r="AU47" s="51">
        <f>AEBYLD1!AU47*VLOOKUP(AEBYLD2!AU$4,'[1]INTERNAL PARAMETERS-1'!$B$5:$J$44,5,FALSE)*VLOOKUP(AEBYLD2!AU$4,'[1]INTERNAL PARAMETERS-1'!$B$5:$J$44,6,FALSE)*VLOOKUP(AEBYLD2!AU$4,'[1]INTERNAL PARAMETERS-1'!$B$5:$J$44,3,FALSE) + AEBYLD1!AU47*(1-VLOOKUP(AEBYLD2!AU$4,'[1]INTERNAL PARAMETERS-1'!$B$5:$J$44,5,FALSE))*VLOOKUP(AEBYLD2!AU$4,'[1]INTERNAL PARAMETERS-1'!$B$5:$J$44,8,FALSE)*VLOOKUP(AEBYLD2!AU$4,'[1]INTERNAL PARAMETERS-1'!$B$5:$J$44,3,FALSE)</f>
        <v>0</v>
      </c>
      <c r="AV47" s="50">
        <f>AEBYLD1!AV47*VLOOKUP(AEBYLD2!AV$4,'[1]INTERNAL PARAMETERS-1'!$B$5:$J$44,5,FALSE)*VLOOKUP(AEBYLD2!AV$4,'[1]INTERNAL PARAMETERS-1'!$B$5:$J$44,6,FALSE)*VLOOKUP(AEBYLD2!AV$4,'[1]INTERNAL PARAMETERS-1'!$B$5:$J$44,3,FALSE) + AEBYLD1!AV47*(1-VLOOKUP(AEBYLD2!AV$4,'[1]INTERNAL PARAMETERS-1'!$B$5:$J$44,5,FALSE))*VLOOKUP(AEBYLD2!AV$4,'[1]INTERNAL PARAMETERS-1'!$B$5:$J$44,8,FALSE)*VLOOKUP(AEBYLD2!AV$4,'[1]INTERNAL PARAMETERS-1'!$B$5:$J$44,3,FALSE)</f>
        <v>0</v>
      </c>
      <c r="AW47" s="50">
        <f>AEBYLD1!AW47*VLOOKUP(AEBYLD2!AW$4,'[1]INTERNAL PARAMETERS-1'!$B$5:$J$44,5,FALSE)*VLOOKUP(AEBYLD2!AW$4,'[1]INTERNAL PARAMETERS-1'!$B$5:$J$44,6,FALSE)*VLOOKUP(AEBYLD2!AW$4,'[1]INTERNAL PARAMETERS-1'!$B$5:$J$44,3,FALSE) + AEBYLD1!AW47*(1-VLOOKUP(AEBYLD2!AW$4,'[1]INTERNAL PARAMETERS-1'!$B$5:$J$44,5,FALSE))*VLOOKUP(AEBYLD2!AW$4,'[1]INTERNAL PARAMETERS-1'!$B$5:$J$44,8,FALSE)*VLOOKUP(AEBYLD2!AW$4,'[1]INTERNAL PARAMETERS-1'!$B$5:$J$44,3,FALSE)</f>
        <v>1.1641192762177514E-2</v>
      </c>
      <c r="AX47" s="50">
        <f>AEBYLD1!AX47*VLOOKUP(AEBYLD2!AX$4,'[1]INTERNAL PARAMETERS-1'!$B$5:$J$44,5,FALSE)*VLOOKUP(AEBYLD2!AX$4,'[1]INTERNAL PARAMETERS-1'!$B$5:$J$44,6,FALSE)*VLOOKUP(AEBYLD2!AX$4,'[1]INTERNAL PARAMETERS-1'!$B$5:$J$44,3,FALSE) + AEBYLD1!AX47*(1-VLOOKUP(AEBYLD2!AX$4,'[1]INTERNAL PARAMETERS-1'!$B$5:$J$44,5,FALSE))*VLOOKUP(AEBYLD2!AX$4,'[1]INTERNAL PARAMETERS-1'!$B$5:$J$44,8,FALSE)*VLOOKUP(AEBYLD2!AX$4,'[1]INTERNAL PARAMETERS-1'!$B$5:$J$44,3,FALSE)</f>
        <v>0</v>
      </c>
      <c r="AY47" s="50">
        <f>AEBYLD1!AY47*VLOOKUP(AEBYLD2!AY$4,'[1]INTERNAL PARAMETERS-1'!$B$5:$J$44,5,FALSE)*VLOOKUP(AEBYLD2!AY$4,'[1]INTERNAL PARAMETERS-1'!$B$5:$J$44,6,FALSE)*VLOOKUP(AEBYLD2!AY$4,'[1]INTERNAL PARAMETERS-1'!$B$5:$J$44,3,FALSE) + AEBYLD1!AY47*(1-VLOOKUP(AEBYLD2!AY$4,'[1]INTERNAL PARAMETERS-1'!$B$5:$J$44,5,FALSE))*VLOOKUP(AEBYLD2!AY$4,'[1]INTERNAL PARAMETERS-1'!$B$5:$J$44,8,FALSE)*VLOOKUP(AEBYLD2!AY$4,'[1]INTERNAL PARAMETERS-1'!$B$5:$J$44,3,FALSE)</f>
        <v>0</v>
      </c>
      <c r="AZ47" s="50">
        <f>AEBYLD1!AZ47*VLOOKUP(AEBYLD2!AZ$4,'[1]INTERNAL PARAMETERS-1'!$B$5:$J$44,5,FALSE)*VLOOKUP(AEBYLD2!AZ$4,'[1]INTERNAL PARAMETERS-1'!$B$5:$J$44,6,FALSE)*VLOOKUP(AEBYLD2!AZ$4,'[1]INTERNAL PARAMETERS-1'!$B$5:$J$44,3,FALSE) + AEBYLD1!AZ47*(1-VLOOKUP(AEBYLD2!AZ$4,'[1]INTERNAL PARAMETERS-1'!$B$5:$J$44,5,FALSE))*VLOOKUP(AEBYLD2!AZ$4,'[1]INTERNAL PARAMETERS-1'!$B$5:$J$44,8,FALSE)*VLOOKUP(AEBYLD2!AZ$4,'[1]INTERNAL PARAMETERS-1'!$B$5:$J$44,3,FALSE)</f>
        <v>0</v>
      </c>
      <c r="BA47" s="50">
        <f>AEBYLD1!BA47*VLOOKUP(AEBYLD2!BA$4,'[1]INTERNAL PARAMETERS-1'!$B$5:$J$44,5,FALSE)*VLOOKUP(AEBYLD2!BA$4,'[1]INTERNAL PARAMETERS-1'!$B$5:$J$44,6,FALSE)*VLOOKUP(AEBYLD2!BA$4,'[1]INTERNAL PARAMETERS-1'!$B$5:$J$44,3,FALSE) + AEBYLD1!BA47*(1-VLOOKUP(AEBYLD2!BA$4,'[1]INTERNAL PARAMETERS-1'!$B$5:$J$44,5,FALSE))*VLOOKUP(AEBYLD2!BA$4,'[1]INTERNAL PARAMETERS-1'!$B$5:$J$44,8,FALSE)*VLOOKUP(AEBYLD2!BA$4,'[1]INTERNAL PARAMETERS-1'!$B$5:$J$44,3,FALSE)</f>
        <v>3.4060232916145717E-3</v>
      </c>
      <c r="BB47" s="50">
        <f>AEBYLD1!BB47*VLOOKUP(AEBYLD2!BB$4,'[1]INTERNAL PARAMETERS-1'!$B$5:$J$44,5,FALSE)*VLOOKUP(AEBYLD2!BB$4,'[1]INTERNAL PARAMETERS-1'!$B$5:$J$44,6,FALSE)*VLOOKUP(AEBYLD2!BB$4,'[1]INTERNAL PARAMETERS-1'!$B$5:$J$44,3,FALSE) + AEBYLD1!BB47*(1-VLOOKUP(AEBYLD2!BB$4,'[1]INTERNAL PARAMETERS-1'!$B$5:$J$44,5,FALSE))*VLOOKUP(AEBYLD2!BB$4,'[1]INTERNAL PARAMETERS-1'!$B$5:$J$44,8,FALSE)*VLOOKUP(AEBYLD2!BB$4,'[1]INTERNAL PARAMETERS-1'!$B$5:$J$44,3,FALSE)</f>
        <v>3.2290767422007397E-3</v>
      </c>
      <c r="BC47" s="50">
        <f>AEBYLD1!BC47*VLOOKUP(AEBYLD2!BC$4,'[1]INTERNAL PARAMETERS-1'!$B$5:$J$44,5,FALSE)*VLOOKUP(AEBYLD2!BC$4,'[1]INTERNAL PARAMETERS-1'!$B$5:$J$44,6,FALSE)*VLOOKUP(AEBYLD2!BC$4,'[1]INTERNAL PARAMETERS-1'!$B$5:$J$44,3,FALSE) + AEBYLD1!BC47*(1-VLOOKUP(AEBYLD2!BC$4,'[1]INTERNAL PARAMETERS-1'!$B$5:$J$44,5,FALSE))*VLOOKUP(AEBYLD2!BC$4,'[1]INTERNAL PARAMETERS-1'!$B$5:$J$44,8,FALSE)*VLOOKUP(AEBYLD2!BC$4,'[1]INTERNAL PARAMETERS-1'!$B$5:$J$44,3,FALSE)</f>
        <v>4.0909300648703109E-3</v>
      </c>
      <c r="BD47" s="50">
        <f>AEBYLD1!BD47*VLOOKUP(AEBYLD2!BD$4,'[1]INTERNAL PARAMETERS-1'!$B$5:$J$44,5,FALSE)*VLOOKUP(AEBYLD2!BD$4,'[1]INTERNAL PARAMETERS-1'!$B$5:$J$44,6,FALSE)*VLOOKUP(AEBYLD2!BD$4,'[1]INTERNAL PARAMETERS-1'!$B$5:$J$44,3,FALSE) + AEBYLD1!BD47*(1-VLOOKUP(AEBYLD2!BD$4,'[1]INTERNAL PARAMETERS-1'!$B$5:$J$44,5,FALSE))*VLOOKUP(AEBYLD2!BD$4,'[1]INTERNAL PARAMETERS-1'!$B$5:$J$44,8,FALSE)*VLOOKUP(AEBYLD2!BD$4,'[1]INTERNAL PARAMETERS-1'!$B$5:$J$44,3,FALSE)</f>
        <v>2.454556639768307E-3</v>
      </c>
      <c r="BE47" s="50">
        <f>AEBYLD1!BE47*VLOOKUP(AEBYLD2!BE$4,'[1]INTERNAL PARAMETERS-1'!$B$5:$J$44,5,FALSE)*VLOOKUP(AEBYLD2!BE$4,'[1]INTERNAL PARAMETERS-1'!$B$5:$J$44,6,FALSE)*VLOOKUP(AEBYLD2!BE$4,'[1]INTERNAL PARAMETERS-1'!$B$5:$J$44,3,FALSE) + AEBYLD1!BE47*(1-VLOOKUP(AEBYLD2!BE$4,'[1]INTERNAL PARAMETERS-1'!$B$5:$J$44,5,FALSE))*VLOOKUP(AEBYLD2!BE$4,'[1]INTERNAL PARAMETERS-1'!$B$5:$J$44,8,FALSE)*VLOOKUP(AEBYLD2!BE$4,'[1]INTERNAL PARAMETERS-1'!$B$5:$J$44,3,FALSE)</f>
        <v>3.4595335519860266E-3</v>
      </c>
      <c r="BF47" s="50">
        <f>AEBYLD1!BF47*VLOOKUP(AEBYLD2!BF$4,'[1]INTERNAL PARAMETERS-1'!$B$5:$J$44,5,FALSE)*VLOOKUP(AEBYLD2!BF$4,'[1]INTERNAL PARAMETERS-1'!$B$5:$J$44,6,FALSE)*VLOOKUP(AEBYLD2!BF$4,'[1]INTERNAL PARAMETERS-1'!$B$5:$J$44,3,FALSE) + AEBYLD1!BF47*(1-VLOOKUP(AEBYLD2!BF$4,'[1]INTERNAL PARAMETERS-1'!$B$5:$J$44,5,FALSE))*VLOOKUP(AEBYLD2!BF$4,'[1]INTERNAL PARAMETERS-1'!$B$5:$J$44,8,FALSE)*VLOOKUP(AEBYLD2!BF$4,'[1]INTERNAL PARAMETERS-1'!$B$5:$J$44,3,FALSE)</f>
        <v>0</v>
      </c>
      <c r="BG47" s="50">
        <f>AEBYLD1!BG47*VLOOKUP(AEBYLD2!BG$4,'[1]INTERNAL PARAMETERS-1'!$B$5:$J$44,5,FALSE)*VLOOKUP(AEBYLD2!BG$4,'[1]INTERNAL PARAMETERS-1'!$B$5:$J$44,6,FALSE)*VLOOKUP(AEBYLD2!BG$4,'[1]INTERNAL PARAMETERS-1'!$B$5:$J$44,3,FALSE) + AEBYLD1!BG47*(1-VLOOKUP(AEBYLD2!BG$4,'[1]INTERNAL PARAMETERS-1'!$B$5:$J$44,5,FALSE))*VLOOKUP(AEBYLD2!BG$4,'[1]INTERNAL PARAMETERS-1'!$B$5:$J$44,8,FALSE)*VLOOKUP(AEBYLD2!BG$4,'[1]INTERNAL PARAMETERS-1'!$B$5:$J$44,3,FALSE)</f>
        <v>1.9266881154018976E-3</v>
      </c>
      <c r="BH47" s="50">
        <f>AEBYLD1!BH47*VLOOKUP(AEBYLD2!BH$4,'[1]INTERNAL PARAMETERS-1'!$B$5:$J$44,5,FALSE)*VLOOKUP(AEBYLD2!BH$4,'[1]INTERNAL PARAMETERS-1'!$B$5:$J$44,6,FALSE)*VLOOKUP(AEBYLD2!BH$4,'[1]INTERNAL PARAMETERS-1'!$B$5:$J$44,3,FALSE) + AEBYLD1!BH47*(1-VLOOKUP(AEBYLD2!BH$4,'[1]INTERNAL PARAMETERS-1'!$B$5:$J$44,5,FALSE))*VLOOKUP(AEBYLD2!BH$4,'[1]INTERNAL PARAMETERS-1'!$B$5:$J$44,8,FALSE)*VLOOKUP(AEBYLD2!BH$4,'[1]INTERNAL PARAMETERS-1'!$B$5:$J$44,3,FALSE)</f>
        <v>1.0593831759830985E-5</v>
      </c>
      <c r="BI47" s="50">
        <f>AEBYLD1!BI47*VLOOKUP(AEBYLD2!BI$4,'[1]INTERNAL PARAMETERS-1'!$B$5:$J$44,5,FALSE)*VLOOKUP(AEBYLD2!BI$4,'[1]INTERNAL PARAMETERS-1'!$B$5:$J$44,6,FALSE)*VLOOKUP(AEBYLD2!BI$4,'[1]INTERNAL PARAMETERS-1'!$B$5:$J$44,3,FALSE) + AEBYLD1!BI47*(1-VLOOKUP(AEBYLD2!BI$4,'[1]INTERNAL PARAMETERS-1'!$B$5:$J$44,5,FALSE))*VLOOKUP(AEBYLD2!BI$4,'[1]INTERNAL PARAMETERS-1'!$B$5:$J$44,8,FALSE)*VLOOKUP(AEBYLD2!BI$4,'[1]INTERNAL PARAMETERS-1'!$B$5:$J$44,3,FALSE)</f>
        <v>0</v>
      </c>
      <c r="BJ47" s="50">
        <f>AEBYLD1!BJ47*VLOOKUP(AEBYLD2!BJ$4,'[1]INTERNAL PARAMETERS-1'!$B$5:$J$44,5,FALSE)*VLOOKUP(AEBYLD2!BJ$4,'[1]INTERNAL PARAMETERS-1'!$B$5:$J$44,6,FALSE)*VLOOKUP(AEBYLD2!BJ$4,'[1]INTERNAL PARAMETERS-1'!$B$5:$J$44,3,FALSE) + AEBYLD1!BJ47*(1-VLOOKUP(AEBYLD2!BJ$4,'[1]INTERNAL PARAMETERS-1'!$B$5:$J$44,5,FALSE))*VLOOKUP(AEBYLD2!BJ$4,'[1]INTERNAL PARAMETERS-1'!$B$5:$J$44,8,FALSE)*VLOOKUP(AEBYLD2!BJ$4,'[1]INTERNAL PARAMETERS-1'!$B$5:$J$44,3,FALSE)</f>
        <v>7.6500591530672887E-4</v>
      </c>
      <c r="BK47" s="50">
        <f>AEBYLD1!BK47*VLOOKUP(AEBYLD2!BK$4,'[1]INTERNAL PARAMETERS-1'!$B$5:$J$44,5,FALSE)*VLOOKUP(AEBYLD2!BK$4,'[1]INTERNAL PARAMETERS-1'!$B$5:$J$44,6,FALSE)*VLOOKUP(AEBYLD2!BK$4,'[1]INTERNAL PARAMETERS-1'!$B$5:$J$44,3,FALSE) + AEBYLD1!BK47*(1-VLOOKUP(AEBYLD2!BK$4,'[1]INTERNAL PARAMETERS-1'!$B$5:$J$44,5,FALSE))*VLOOKUP(AEBYLD2!BK$4,'[1]INTERNAL PARAMETERS-1'!$B$5:$J$44,8,FALSE)*VLOOKUP(AEBYLD2!BK$4,'[1]INTERNAL PARAMETERS-1'!$B$5:$J$44,3,FALSE)</f>
        <v>9.7566273459955195E-4</v>
      </c>
      <c r="BL47" s="50">
        <f>AEBYLD1!BL47*VLOOKUP(AEBYLD2!BL$4,'[1]INTERNAL PARAMETERS-1'!$B$5:$J$44,5,FALSE)*VLOOKUP(AEBYLD2!BL$4,'[1]INTERNAL PARAMETERS-1'!$B$5:$J$44,6,FALSE)*VLOOKUP(AEBYLD2!BL$4,'[1]INTERNAL PARAMETERS-1'!$B$5:$J$44,3,FALSE) + AEBYLD1!BL47*(1-VLOOKUP(AEBYLD2!BL$4,'[1]INTERNAL PARAMETERS-1'!$B$5:$J$44,5,FALSE))*VLOOKUP(AEBYLD2!BL$4,'[1]INTERNAL PARAMETERS-1'!$B$5:$J$44,8,FALSE)*VLOOKUP(AEBYLD2!BL$4,'[1]INTERNAL PARAMETERS-1'!$B$5:$J$44,3,FALSE)</f>
        <v>2.7710087275165224E-3</v>
      </c>
      <c r="BM47" s="50">
        <f>AEBYLD1!BM47*VLOOKUP(AEBYLD2!BM$4,'[1]INTERNAL PARAMETERS-1'!$B$5:$J$44,5,FALSE)*VLOOKUP(AEBYLD2!BM$4,'[1]INTERNAL PARAMETERS-1'!$B$5:$J$44,6,FALSE)*VLOOKUP(AEBYLD2!BM$4,'[1]INTERNAL PARAMETERS-1'!$B$5:$J$44,3,FALSE) + AEBYLD1!BM47*(1-VLOOKUP(AEBYLD2!BM$4,'[1]INTERNAL PARAMETERS-1'!$B$5:$J$44,5,FALSE))*VLOOKUP(AEBYLD2!BM$4,'[1]INTERNAL PARAMETERS-1'!$B$5:$J$44,8,FALSE)*VLOOKUP(AEBYLD2!BM$4,'[1]INTERNAL PARAMETERS-1'!$B$5:$J$44,3,FALSE)</f>
        <v>6.6515053332293333E-4</v>
      </c>
      <c r="BN47" s="50">
        <f>AEBYLD1!BN47*VLOOKUP(AEBYLD2!BN$4,'[1]INTERNAL PARAMETERS-1'!$B$5:$J$44,5,FALSE)*VLOOKUP(AEBYLD2!BN$4,'[1]INTERNAL PARAMETERS-1'!$B$5:$J$44,6,FALSE)*VLOOKUP(AEBYLD2!BN$4,'[1]INTERNAL PARAMETERS-1'!$B$5:$J$44,3,FALSE) + AEBYLD1!BN47*(1-VLOOKUP(AEBYLD2!BN$4,'[1]INTERNAL PARAMETERS-1'!$B$5:$J$44,5,FALSE))*VLOOKUP(AEBYLD2!BN$4,'[1]INTERNAL PARAMETERS-1'!$B$5:$J$44,8,FALSE)*VLOOKUP(AEBYLD2!BN$4,'[1]INTERNAL PARAMETERS-1'!$B$5:$J$44,3,FALSE)</f>
        <v>1.0473449117711171E-3</v>
      </c>
      <c r="BO47" s="50">
        <f>AEBYLD1!BO47*VLOOKUP(AEBYLD2!BO$4,'[1]INTERNAL PARAMETERS-1'!$B$5:$J$44,5,FALSE)*VLOOKUP(AEBYLD2!BO$4,'[1]INTERNAL PARAMETERS-1'!$B$5:$J$44,6,FALSE)*VLOOKUP(AEBYLD2!BO$4,'[1]INTERNAL PARAMETERS-1'!$B$5:$J$44,3,FALSE) + AEBYLD1!BO47*(1-VLOOKUP(AEBYLD2!BO$4,'[1]INTERNAL PARAMETERS-1'!$B$5:$J$44,5,FALSE))*VLOOKUP(AEBYLD2!BO$4,'[1]INTERNAL PARAMETERS-1'!$B$5:$J$44,8,FALSE)*VLOOKUP(AEBYLD2!BO$4,'[1]INTERNAL PARAMETERS-1'!$B$5:$J$44,3,FALSE)</f>
        <v>8.5016521448233072E-4</v>
      </c>
      <c r="BP47" s="50">
        <f>AEBYLD1!BP47*VLOOKUP(AEBYLD2!BP$4,'[1]INTERNAL PARAMETERS-1'!$B$5:$J$44,5,FALSE)*VLOOKUP(AEBYLD2!BP$4,'[1]INTERNAL PARAMETERS-1'!$B$5:$J$44,6,FALSE)*VLOOKUP(AEBYLD2!BP$4,'[1]INTERNAL PARAMETERS-1'!$B$5:$J$44,3,FALSE) + AEBYLD1!BP47*(1-VLOOKUP(AEBYLD2!BP$4,'[1]INTERNAL PARAMETERS-1'!$B$5:$J$44,5,FALSE))*VLOOKUP(AEBYLD2!BP$4,'[1]INTERNAL PARAMETERS-1'!$B$5:$J$44,8,FALSE)*VLOOKUP(AEBYLD2!BP$4,'[1]INTERNAL PARAMETERS-1'!$B$5:$J$44,3,FALSE)</f>
        <v>7.5934315774832642E-5</v>
      </c>
      <c r="BQ47" s="50">
        <f>AEBYLD1!BQ47*VLOOKUP(AEBYLD2!BQ$4,'[1]INTERNAL PARAMETERS-1'!$B$5:$J$44,5,FALSE)*VLOOKUP(AEBYLD2!BQ$4,'[1]INTERNAL PARAMETERS-1'!$B$5:$J$44,6,FALSE)*VLOOKUP(AEBYLD2!BQ$4,'[1]INTERNAL PARAMETERS-1'!$B$5:$J$44,3,FALSE) + AEBYLD1!BQ47*(1-VLOOKUP(AEBYLD2!BQ$4,'[1]INTERNAL PARAMETERS-1'!$B$5:$J$44,5,FALSE))*VLOOKUP(AEBYLD2!BQ$4,'[1]INTERNAL PARAMETERS-1'!$B$5:$J$44,8,FALSE)*VLOOKUP(AEBYLD2!BQ$4,'[1]INTERNAL PARAMETERS-1'!$B$5:$J$44,3,FALSE)</f>
        <v>3.2772044120931935E-3</v>
      </c>
      <c r="BR47" s="50">
        <f>AEBYLD1!BR47*VLOOKUP(AEBYLD2!BR$4,'[1]INTERNAL PARAMETERS-1'!$B$5:$J$44,5,FALSE)*VLOOKUP(AEBYLD2!BR$4,'[1]INTERNAL PARAMETERS-1'!$B$5:$J$44,6,FALSE)*VLOOKUP(AEBYLD2!BR$4,'[1]INTERNAL PARAMETERS-1'!$B$5:$J$44,3,FALSE) + AEBYLD1!BR47*(1-VLOOKUP(AEBYLD2!BR$4,'[1]INTERNAL PARAMETERS-1'!$B$5:$J$44,5,FALSE))*VLOOKUP(AEBYLD2!BR$4,'[1]INTERNAL PARAMETERS-1'!$B$5:$J$44,8,FALSE)*VLOOKUP(AEBYLD2!BR$4,'[1]INTERNAL PARAMETERS-1'!$B$5:$J$44,3,FALSE)</f>
        <v>1.4482672395047438E-4</v>
      </c>
      <c r="BS47" s="50">
        <f>AEBYLD1!BS47*VLOOKUP(AEBYLD2!BS$4,'[1]INTERNAL PARAMETERS-1'!$B$5:$J$44,5,FALSE)*VLOOKUP(AEBYLD2!BS$4,'[1]INTERNAL PARAMETERS-1'!$B$5:$J$44,6,FALSE)*VLOOKUP(AEBYLD2!BS$4,'[1]INTERNAL PARAMETERS-1'!$B$5:$J$44,3,FALSE) + AEBYLD1!BS47*(1-VLOOKUP(AEBYLD2!BS$4,'[1]INTERNAL PARAMETERS-1'!$B$5:$J$44,5,FALSE))*VLOOKUP(AEBYLD2!BS$4,'[1]INTERNAL PARAMETERS-1'!$B$5:$J$44,8,FALSE)*VLOOKUP(AEBYLD2!BS$4,'[1]INTERNAL PARAMETERS-1'!$B$5:$J$44,3,FALSE)</f>
        <v>1.0772732646137415E-5</v>
      </c>
      <c r="BT47" s="50">
        <f>AEBYLD1!BT47*VLOOKUP(AEBYLD2!BT$4,'[1]INTERNAL PARAMETERS-1'!$B$5:$J$44,5,FALSE)*VLOOKUP(AEBYLD2!BT$4,'[1]INTERNAL PARAMETERS-1'!$B$5:$J$44,6,FALSE)*VLOOKUP(AEBYLD2!BT$4,'[1]INTERNAL PARAMETERS-1'!$B$5:$J$44,3,FALSE) + AEBYLD1!BT47*(1-VLOOKUP(AEBYLD2!BT$4,'[1]INTERNAL PARAMETERS-1'!$B$5:$J$44,5,FALSE))*VLOOKUP(AEBYLD2!BT$4,'[1]INTERNAL PARAMETERS-1'!$B$5:$J$44,8,FALSE)*VLOOKUP(AEBYLD2!BT$4,'[1]INTERNAL PARAMETERS-1'!$B$5:$J$44,3,FALSE)</f>
        <v>0</v>
      </c>
      <c r="BU47" s="50">
        <f>AEBYLD1!BU47*VLOOKUP(AEBYLD2!BU$4,'[1]INTERNAL PARAMETERS-1'!$B$5:$J$44,5,FALSE)*VLOOKUP(AEBYLD2!BU$4,'[1]INTERNAL PARAMETERS-1'!$B$5:$J$44,6,FALSE)*VLOOKUP(AEBYLD2!BU$4,'[1]INTERNAL PARAMETERS-1'!$B$5:$J$44,3,FALSE) + AEBYLD1!BU47*(1-VLOOKUP(AEBYLD2!BU$4,'[1]INTERNAL PARAMETERS-1'!$B$5:$J$44,5,FALSE))*VLOOKUP(AEBYLD2!BU$4,'[1]INTERNAL PARAMETERS-1'!$B$5:$J$44,8,FALSE)*VLOOKUP(AEBYLD2!BU$4,'[1]INTERNAL PARAMETERS-1'!$B$5:$J$44,3,FALSE)</f>
        <v>0</v>
      </c>
      <c r="BV47" s="50">
        <f>AEBYLD1!BV47*VLOOKUP(AEBYLD2!BV$4,'[1]INTERNAL PARAMETERS-1'!$B$5:$J$44,5,FALSE)*VLOOKUP(AEBYLD2!BV$4,'[1]INTERNAL PARAMETERS-1'!$B$5:$J$44,6,FALSE)*VLOOKUP(AEBYLD2!BV$4,'[1]INTERNAL PARAMETERS-1'!$B$5:$J$44,3,FALSE) + AEBYLD1!BV47*(1-VLOOKUP(AEBYLD2!BV$4,'[1]INTERNAL PARAMETERS-1'!$B$5:$J$44,5,FALSE))*VLOOKUP(AEBYLD2!BV$4,'[1]INTERNAL PARAMETERS-1'!$B$5:$J$44,8,FALSE)*VLOOKUP(AEBYLD2!BV$4,'[1]INTERNAL PARAMETERS-1'!$B$5:$J$44,3,FALSE)</f>
        <v>0</v>
      </c>
      <c r="BW47" s="50">
        <f>AEBYLD1!BW47*VLOOKUP(AEBYLD2!BW$4,'[1]INTERNAL PARAMETERS-1'!$B$5:$J$44,5,FALSE)*VLOOKUP(AEBYLD2!BW$4,'[1]INTERNAL PARAMETERS-1'!$B$5:$J$44,6,FALSE)*VLOOKUP(AEBYLD2!BW$4,'[1]INTERNAL PARAMETERS-1'!$B$5:$J$44,3,FALSE) + AEBYLD1!BW47*(1-VLOOKUP(AEBYLD2!BW$4,'[1]INTERNAL PARAMETERS-1'!$B$5:$J$44,5,FALSE))*VLOOKUP(AEBYLD2!BW$4,'[1]INTERNAL PARAMETERS-1'!$B$5:$J$44,8,FALSE)*VLOOKUP(AEBYLD2!BW$4,'[1]INTERNAL PARAMETERS-1'!$B$5:$J$44,3,FALSE)</f>
        <v>0</v>
      </c>
      <c r="BX47" s="50">
        <f>AEBYLD1!BX47*VLOOKUP(AEBYLD2!BX$4,'[1]INTERNAL PARAMETERS-1'!$B$5:$J$44,5,FALSE)*VLOOKUP(AEBYLD2!BX$4,'[1]INTERNAL PARAMETERS-1'!$B$5:$J$44,6,FALSE)*VLOOKUP(AEBYLD2!BX$4,'[1]INTERNAL PARAMETERS-1'!$B$5:$J$44,3,FALSE) + AEBYLD1!BX47*(1-VLOOKUP(AEBYLD2!BX$4,'[1]INTERNAL PARAMETERS-1'!$B$5:$J$44,5,FALSE))*VLOOKUP(AEBYLD2!BX$4,'[1]INTERNAL PARAMETERS-1'!$B$5:$J$44,8,FALSE)*VLOOKUP(AEBYLD2!BX$4,'[1]INTERNAL PARAMETERS-1'!$B$5:$J$44,3,FALSE)</f>
        <v>0</v>
      </c>
      <c r="BY47" s="50">
        <f>AEBYLD1!BY47*VLOOKUP(AEBYLD2!BY$4,'[1]INTERNAL PARAMETERS-1'!$B$5:$J$44,5,FALSE)*VLOOKUP(AEBYLD2!BY$4,'[1]INTERNAL PARAMETERS-1'!$B$5:$J$44,6,FALSE)*VLOOKUP(AEBYLD2!BY$4,'[1]INTERNAL PARAMETERS-1'!$B$5:$J$44,3,FALSE) + AEBYLD1!BY47*(1-VLOOKUP(AEBYLD2!BY$4,'[1]INTERNAL PARAMETERS-1'!$B$5:$J$44,5,FALSE))*VLOOKUP(AEBYLD2!BY$4,'[1]INTERNAL PARAMETERS-1'!$B$5:$J$44,8,FALSE)*VLOOKUP(AEBYLD2!BY$4,'[1]INTERNAL PARAMETERS-1'!$B$5:$J$44,3,FALSE)</f>
        <v>0</v>
      </c>
      <c r="BZ47" s="50">
        <f>AEBYLD1!BZ47*VLOOKUP(AEBYLD2!BZ$4,'[1]INTERNAL PARAMETERS-1'!$B$5:$J$44,5,FALSE)*VLOOKUP(AEBYLD2!BZ$4,'[1]INTERNAL PARAMETERS-1'!$B$5:$J$44,6,FALSE)*VLOOKUP(AEBYLD2!BZ$4,'[1]INTERNAL PARAMETERS-1'!$B$5:$J$44,3,FALSE) + AEBYLD1!BZ47*(1-VLOOKUP(AEBYLD2!BZ$4,'[1]INTERNAL PARAMETERS-1'!$B$5:$J$44,5,FALSE))*VLOOKUP(AEBYLD2!BZ$4,'[1]INTERNAL PARAMETERS-1'!$B$5:$J$44,8,FALSE)*VLOOKUP(AEBYLD2!BZ$4,'[1]INTERNAL PARAMETERS-1'!$B$5:$J$44,3,FALSE)</f>
        <v>9.0245447305118188E-6</v>
      </c>
      <c r="CA47" s="50">
        <f>AEBYLD1!CA47*VLOOKUP(AEBYLD2!CA$4,'[1]INTERNAL PARAMETERS-1'!$B$5:$J$44,5,FALSE)*VLOOKUP(AEBYLD2!CA$4,'[1]INTERNAL PARAMETERS-1'!$B$5:$J$44,6,FALSE)*VLOOKUP(AEBYLD2!CA$4,'[1]INTERNAL PARAMETERS-1'!$B$5:$J$44,3,FALSE) + AEBYLD1!CA47*(1-VLOOKUP(AEBYLD2!CA$4,'[1]INTERNAL PARAMETERS-1'!$B$5:$J$44,5,FALSE))*VLOOKUP(AEBYLD2!CA$4,'[1]INTERNAL PARAMETERS-1'!$B$5:$J$44,8,FALSE)*VLOOKUP(AEBYLD2!CA$4,'[1]INTERNAL PARAMETERS-1'!$B$5:$J$44,3,FALSE)</f>
        <v>0</v>
      </c>
      <c r="CB47" s="50">
        <f>AEBYLD1!CB47*VLOOKUP(AEBYLD2!CB$4,'[1]INTERNAL PARAMETERS-1'!$B$5:$J$44,5,FALSE)*VLOOKUP(AEBYLD2!CB$4,'[1]INTERNAL PARAMETERS-1'!$B$5:$J$44,6,FALSE)*VLOOKUP(AEBYLD2!CB$4,'[1]INTERNAL PARAMETERS-1'!$B$5:$J$44,3,FALSE) + AEBYLD1!CB47*(1-VLOOKUP(AEBYLD2!CB$4,'[1]INTERNAL PARAMETERS-1'!$B$5:$J$44,5,FALSE))*VLOOKUP(AEBYLD2!CB$4,'[1]INTERNAL PARAMETERS-1'!$B$5:$J$44,8,FALSE)*VLOOKUP(AEBYLD2!CB$4,'[1]INTERNAL PARAMETERS-1'!$B$5:$J$44,3,FALSE)</f>
        <v>0</v>
      </c>
      <c r="CC47" s="50">
        <f>AEBYLD1!CC47*VLOOKUP(AEBYLD2!CC$4,'[1]INTERNAL PARAMETERS-1'!$B$5:$J$44,5,FALSE)*VLOOKUP(AEBYLD2!CC$4,'[1]INTERNAL PARAMETERS-1'!$B$5:$J$44,6,FALSE)*VLOOKUP(AEBYLD2!CC$4,'[1]INTERNAL PARAMETERS-1'!$B$5:$J$44,3,FALSE) + AEBYLD1!CC47*(1-VLOOKUP(AEBYLD2!CC$4,'[1]INTERNAL PARAMETERS-1'!$B$5:$J$44,5,FALSE))*VLOOKUP(AEBYLD2!CC$4,'[1]INTERNAL PARAMETERS-1'!$B$5:$J$44,8,FALSE)*VLOOKUP(AEBYLD2!CC$4,'[1]INTERNAL PARAMETERS-1'!$B$5:$J$44,3,FALSE)</f>
        <v>1.7547725864884092E-5</v>
      </c>
      <c r="CD47" s="50">
        <f>AEBYLD1!CD47*VLOOKUP(AEBYLD2!CD$4,'[1]INTERNAL PARAMETERS-1'!$B$5:$J$44,5,FALSE)*VLOOKUP(AEBYLD2!CD$4,'[1]INTERNAL PARAMETERS-1'!$B$5:$J$44,6,FALSE)*VLOOKUP(AEBYLD2!CD$4,'[1]INTERNAL PARAMETERS-1'!$B$5:$J$44,3,FALSE) + AEBYLD1!CD47*(1-VLOOKUP(AEBYLD2!CD$4,'[1]INTERNAL PARAMETERS-1'!$B$5:$J$44,5,FALSE))*VLOOKUP(AEBYLD2!CD$4,'[1]INTERNAL PARAMETERS-1'!$B$5:$J$44,8,FALSE)*VLOOKUP(AEBYLD2!CD$4,'[1]INTERNAL PARAMETERS-1'!$B$5:$J$44,3,FALSE)</f>
        <v>5.4278041017880137E-5</v>
      </c>
      <c r="CE47" s="50">
        <f>AEBYLD1!CE47*VLOOKUP(AEBYLD2!CE$4,'[1]INTERNAL PARAMETERS-1'!$B$5:$J$44,5,FALSE)*VLOOKUP(AEBYLD2!CE$4,'[1]INTERNAL PARAMETERS-1'!$B$5:$J$44,6,FALSE)*VLOOKUP(AEBYLD2!CE$4,'[1]INTERNAL PARAMETERS-1'!$B$5:$J$44,3,FALSE) + AEBYLD1!CE47*(1-VLOOKUP(AEBYLD2!CE$4,'[1]INTERNAL PARAMETERS-1'!$B$5:$J$44,5,FALSE))*VLOOKUP(AEBYLD2!CE$4,'[1]INTERNAL PARAMETERS-1'!$B$5:$J$44,8,FALSE)*VLOOKUP(AEBYLD2!CE$4,'[1]INTERNAL PARAMETERS-1'!$B$5:$J$44,3,FALSE)</f>
        <v>8.7041265295468179E-5</v>
      </c>
      <c r="CF47" s="50">
        <f>AEBYLD1!CF47*VLOOKUP(AEBYLD2!CF$4,'[1]INTERNAL PARAMETERS-1'!$B$5:$J$44,5,FALSE)*VLOOKUP(AEBYLD2!CF$4,'[1]INTERNAL PARAMETERS-1'!$B$5:$J$44,6,FALSE)*VLOOKUP(AEBYLD2!CF$4,'[1]INTERNAL PARAMETERS-1'!$B$5:$J$44,3,FALSE) + AEBYLD1!CF47*(1-VLOOKUP(AEBYLD2!CF$4,'[1]INTERNAL PARAMETERS-1'!$B$5:$J$44,5,FALSE))*VLOOKUP(AEBYLD2!CF$4,'[1]INTERNAL PARAMETERS-1'!$B$5:$J$44,8,FALSE)*VLOOKUP(AEBYLD2!CF$4,'[1]INTERNAL PARAMETERS-1'!$B$5:$J$44,3,FALSE)</f>
        <v>8.7053763131397519E-5</v>
      </c>
      <c r="CG47" s="50">
        <f>AEBYLD1!CG47*VLOOKUP(AEBYLD2!CG$4,'[1]INTERNAL PARAMETERS-1'!$B$5:$J$44,5,FALSE)*VLOOKUP(AEBYLD2!CG$4,'[1]INTERNAL PARAMETERS-1'!$B$5:$J$44,6,FALSE)*VLOOKUP(AEBYLD2!CG$4,'[1]INTERNAL PARAMETERS-1'!$B$5:$J$44,3,FALSE) + AEBYLD1!CG47*(1-VLOOKUP(AEBYLD2!CG$4,'[1]INTERNAL PARAMETERS-1'!$B$5:$J$44,5,FALSE))*VLOOKUP(AEBYLD2!CG$4,'[1]INTERNAL PARAMETERS-1'!$B$5:$J$44,8,FALSE)*VLOOKUP(AEBYLD2!CG$4,'[1]INTERNAL PARAMETERS-1'!$B$5:$J$44,3,FALSE)</f>
        <v>1.4420018213338905E-6</v>
      </c>
      <c r="CH47" s="49">
        <f>AEBYLD1!CH47*VLOOKUP(AEBYLD2!CH$4,'[1]INTERNAL PARAMETERS-1'!$B$5:$J$44,5,FALSE)*VLOOKUP(AEBYLD2!CH$4,'[1]INTERNAL PARAMETERS-1'!$B$5:$J$44,6,FALSE)*VLOOKUP(AEBYLD2!CH$4,'[1]INTERNAL PARAMETERS-1'!$B$5:$J$44,3,FALSE) + AEBYLD1!CH47*(1-VLOOKUP(AEBYLD2!CH$4,'[1]INTERNAL PARAMETERS-1'!$B$5:$J$44,5,FALSE))*VLOOKUP(AEBYLD2!CH$4,'[1]INTERNAL PARAMETERS-1'!$B$5:$J$44,8,FALSE)*VLOOKUP(AEBYLD2!CH$4,'[1]INTERNAL PARAMETERS-1'!$B$5:$J$44,3,FALSE)</f>
        <v>0</v>
      </c>
      <c r="CJ47" s="51">
        <f t="shared" si="0"/>
        <v>2.1659438688126467</v>
      </c>
      <c r="CK47" s="49">
        <f t="shared" si="1"/>
        <v>4.1058058563104488E-2</v>
      </c>
    </row>
    <row r="48" spans="2:89" x14ac:dyDescent="0.4">
      <c r="B48" s="64" t="s">
        <v>4</v>
      </c>
      <c r="C48" s="63" t="s">
        <v>89</v>
      </c>
      <c r="D48" s="63" t="s">
        <v>81</v>
      </c>
      <c r="E48" s="147">
        <f>AEB!AF48</f>
        <v>3.9668231167532135</v>
      </c>
      <c r="F48" s="65">
        <f>'[1]INTERNAL PARAMETERS-1'!M12</f>
        <v>49.09</v>
      </c>
      <c r="G48" s="51">
        <f>AEBYLD1!G48*VLOOKUP(AEBYLD2!G$4,'[1]INTERNAL PARAMETERS-1'!$B$5:$J$44,5,FALSE)*VLOOKUP(AEBYLD2!G$4,'[1]INTERNAL PARAMETERS-1'!$B$5:$J$44,7,FALSE)*AEBYLD2!$F48 + AEBYLD1!G48*(1-VLOOKUP(AEBYLD2!G$4,'[1]INTERNAL PARAMETERS-1'!$B$5:$J$44,5,FALSE))*VLOOKUP(AEBYLD2!G$4,'[1]INTERNAL PARAMETERS-1'!$B$5:$J$44,9,FALSE)*AEBYLD2!$F48</f>
        <v>0.90133304444979845</v>
      </c>
      <c r="H48" s="50">
        <f>AEBYLD1!H48*VLOOKUP(AEBYLD2!H$4,'[1]INTERNAL PARAMETERS-1'!$B$5:$J$44,5,FALSE)*VLOOKUP(AEBYLD2!H$4,'[1]INTERNAL PARAMETERS-1'!$B$5:$J$44,7,FALSE)*AEBYLD2!$F48 + AEBYLD1!H48*(1-VLOOKUP(AEBYLD2!H$4,'[1]INTERNAL PARAMETERS-1'!$B$5:$J$44,5,FALSE))*VLOOKUP(AEBYLD2!H$4,'[1]INTERNAL PARAMETERS-1'!$B$5:$J$44,9,FALSE)*AEBYLD2!$F48</f>
        <v>0.47479038671442947</v>
      </c>
      <c r="I48" s="50">
        <f>AEBYLD1!I48*VLOOKUP(AEBYLD2!I$4,'[1]INTERNAL PARAMETERS-1'!$B$5:$J$44,5,FALSE)*VLOOKUP(AEBYLD2!I$4,'[1]INTERNAL PARAMETERS-1'!$B$5:$J$44,7,FALSE)*AEBYLD2!$F48 + AEBYLD1!I48*(1-VLOOKUP(AEBYLD2!I$4,'[1]INTERNAL PARAMETERS-1'!$B$5:$J$44,5,FALSE))*VLOOKUP(AEBYLD2!I$4,'[1]INTERNAL PARAMETERS-1'!$B$5:$J$44,9,FALSE)*AEBYLD2!$F48</f>
        <v>0.41332328033782872</v>
      </c>
      <c r="J48" s="50">
        <f>AEBYLD1!J48*VLOOKUP(AEBYLD2!J$4,'[1]INTERNAL PARAMETERS-1'!$B$5:$J$44,5,FALSE)*VLOOKUP(AEBYLD2!J$4,'[1]INTERNAL PARAMETERS-1'!$B$5:$J$44,7,FALSE)*AEBYLD2!$F48 + AEBYLD1!J48*(1-VLOOKUP(AEBYLD2!J$4,'[1]INTERNAL PARAMETERS-1'!$B$5:$J$44,5,FALSE))*VLOOKUP(AEBYLD2!J$4,'[1]INTERNAL PARAMETERS-1'!$B$5:$J$44,9,FALSE)*AEBYLD2!$F48</f>
        <v>0</v>
      </c>
      <c r="K48" s="50">
        <f>AEBYLD1!K48*VLOOKUP(AEBYLD2!K$4,'[1]INTERNAL PARAMETERS-1'!$B$5:$J$44,5,FALSE)*VLOOKUP(AEBYLD2!K$4,'[1]INTERNAL PARAMETERS-1'!$B$5:$J$44,7,FALSE)*AEBYLD2!$F48 + AEBYLD1!K48*(1-VLOOKUP(AEBYLD2!K$4,'[1]INTERNAL PARAMETERS-1'!$B$5:$J$44,5,FALSE))*VLOOKUP(AEBYLD2!K$4,'[1]INTERNAL PARAMETERS-1'!$B$5:$J$44,9,FALSE)*AEBYLD2!$F48</f>
        <v>2.4895429031826935E-3</v>
      </c>
      <c r="L48" s="50">
        <f>AEBYLD1!L48*VLOOKUP(AEBYLD2!L$4,'[1]INTERNAL PARAMETERS-1'!$B$5:$J$44,5,FALSE)*VLOOKUP(AEBYLD2!L$4,'[1]INTERNAL PARAMETERS-1'!$B$5:$J$44,7,FALSE)*AEBYLD2!$F48 + AEBYLD1!L48*(1-VLOOKUP(AEBYLD2!L$4,'[1]INTERNAL PARAMETERS-1'!$B$5:$J$44,5,FALSE))*VLOOKUP(AEBYLD2!L$4,'[1]INTERNAL PARAMETERS-1'!$B$5:$J$44,9,FALSE)*AEBYLD2!$F48</f>
        <v>0</v>
      </c>
      <c r="M48" s="50">
        <f>AEBYLD1!M48*VLOOKUP(AEBYLD2!M$4,'[1]INTERNAL PARAMETERS-1'!$B$5:$J$44,5,FALSE)*VLOOKUP(AEBYLD2!M$4,'[1]INTERNAL PARAMETERS-1'!$B$5:$J$44,7,FALSE)*AEBYLD2!$F48 + AEBYLD1!M48*(1-VLOOKUP(AEBYLD2!M$4,'[1]INTERNAL PARAMETERS-1'!$B$5:$J$44,5,FALSE))*VLOOKUP(AEBYLD2!M$4,'[1]INTERNAL PARAMETERS-1'!$B$5:$J$44,9,FALSE)*AEBYLD2!$F48</f>
        <v>1.4275749192071353E-2</v>
      </c>
      <c r="N48" s="50">
        <f>AEBYLD1!N48*VLOOKUP(AEBYLD2!N$4,'[1]INTERNAL PARAMETERS-1'!$B$5:$J$44,5,FALSE)*VLOOKUP(AEBYLD2!N$4,'[1]INTERNAL PARAMETERS-1'!$B$5:$J$44,7,FALSE)*AEBYLD2!$F48 + AEBYLD1!N48*(1-VLOOKUP(AEBYLD2!N$4,'[1]INTERNAL PARAMETERS-1'!$B$5:$J$44,5,FALSE))*VLOOKUP(AEBYLD2!N$4,'[1]INTERNAL PARAMETERS-1'!$B$5:$J$44,9,FALSE)*AEBYLD2!$F48</f>
        <v>2.0050221026387521E-3</v>
      </c>
      <c r="O48" s="50">
        <f>AEBYLD1!O48*VLOOKUP(AEBYLD2!O$4,'[1]INTERNAL PARAMETERS-1'!$B$5:$J$44,5,FALSE)*VLOOKUP(AEBYLD2!O$4,'[1]INTERNAL PARAMETERS-1'!$B$5:$J$44,7,FALSE)*AEBYLD2!$F48 + AEBYLD1!O48*(1-VLOOKUP(AEBYLD2!O$4,'[1]INTERNAL PARAMETERS-1'!$B$5:$J$44,5,FALSE))*VLOOKUP(AEBYLD2!O$4,'[1]INTERNAL PARAMETERS-1'!$B$5:$J$44,9,FALSE)*AEBYLD2!$F48</f>
        <v>0</v>
      </c>
      <c r="P48" s="50">
        <f>AEBYLD1!P48*VLOOKUP(AEBYLD2!P$4,'[1]INTERNAL PARAMETERS-1'!$B$5:$J$44,5,FALSE)*VLOOKUP(AEBYLD2!P$4,'[1]INTERNAL PARAMETERS-1'!$B$5:$J$44,7,FALSE)*AEBYLD2!$F48 + AEBYLD1!P48*(1-VLOOKUP(AEBYLD2!P$4,'[1]INTERNAL PARAMETERS-1'!$B$5:$J$44,5,FALSE))*VLOOKUP(AEBYLD2!P$4,'[1]INTERNAL PARAMETERS-1'!$B$5:$J$44,9,FALSE)*AEBYLD2!$F48</f>
        <v>0</v>
      </c>
      <c r="Q48" s="50">
        <f>AEBYLD1!Q48*VLOOKUP(AEBYLD2!Q$4,'[1]INTERNAL PARAMETERS-1'!$B$5:$J$44,5,FALSE)*VLOOKUP(AEBYLD2!Q$4,'[1]INTERNAL PARAMETERS-1'!$B$5:$J$44,7,FALSE)*AEBYLD2!$F48 + AEBYLD1!Q48*(1-VLOOKUP(AEBYLD2!Q$4,'[1]INTERNAL PARAMETERS-1'!$B$5:$J$44,5,FALSE))*VLOOKUP(AEBYLD2!Q$4,'[1]INTERNAL PARAMETERS-1'!$B$5:$J$44,9,FALSE)*AEBYLD2!$F48</f>
        <v>0</v>
      </c>
      <c r="R48" s="50">
        <f>AEBYLD1!R48*VLOOKUP(AEBYLD2!R$4,'[1]INTERNAL PARAMETERS-1'!$B$5:$J$44,5,FALSE)*VLOOKUP(AEBYLD2!R$4,'[1]INTERNAL PARAMETERS-1'!$B$5:$J$44,7,FALSE)*AEBYLD2!$F48 + AEBYLD1!R48*(1-VLOOKUP(AEBYLD2!R$4,'[1]INTERNAL PARAMETERS-1'!$B$5:$J$44,5,FALSE))*VLOOKUP(AEBYLD2!R$4,'[1]INTERNAL PARAMETERS-1'!$B$5:$J$44,9,FALSE)*AEBYLD2!$F48</f>
        <v>4.1298624029644151E-3</v>
      </c>
      <c r="S48" s="50">
        <f>AEBYLD1!S48*VLOOKUP(AEBYLD2!S$4,'[1]INTERNAL PARAMETERS-1'!$B$5:$J$44,5,FALSE)*VLOOKUP(AEBYLD2!S$4,'[1]INTERNAL PARAMETERS-1'!$B$5:$J$44,7,FALSE)*AEBYLD2!$F48 + AEBYLD1!S48*(1-VLOOKUP(AEBYLD2!S$4,'[1]INTERNAL PARAMETERS-1'!$B$5:$J$44,5,FALSE))*VLOOKUP(AEBYLD2!S$4,'[1]INTERNAL PARAMETERS-1'!$B$5:$J$44,9,FALSE)*AEBYLD2!$F48</f>
        <v>5.1475144006916412E-2</v>
      </c>
      <c r="T48" s="50">
        <f>AEBYLD1!T48*VLOOKUP(AEBYLD2!T$4,'[1]INTERNAL PARAMETERS-1'!$B$5:$J$44,5,FALSE)*VLOOKUP(AEBYLD2!T$4,'[1]INTERNAL PARAMETERS-1'!$B$5:$J$44,7,FALSE)*AEBYLD2!$F48 + AEBYLD1!T48*(1-VLOOKUP(AEBYLD2!T$4,'[1]INTERNAL PARAMETERS-1'!$B$5:$J$44,5,FALSE))*VLOOKUP(AEBYLD2!T$4,'[1]INTERNAL PARAMETERS-1'!$B$5:$J$44,9,FALSE)*AEBYLD2!$F48</f>
        <v>1.7146679279905017E-2</v>
      </c>
      <c r="U48" s="50">
        <f>AEBYLD1!U48*VLOOKUP(AEBYLD2!U$4,'[1]INTERNAL PARAMETERS-1'!$B$5:$J$44,5,FALSE)*VLOOKUP(AEBYLD2!U$4,'[1]INTERNAL PARAMETERS-1'!$B$5:$J$44,7,FALSE)*AEBYLD2!$F48 + AEBYLD1!U48*(1-VLOOKUP(AEBYLD2!U$4,'[1]INTERNAL PARAMETERS-1'!$B$5:$J$44,5,FALSE))*VLOOKUP(AEBYLD2!U$4,'[1]INTERNAL PARAMETERS-1'!$B$5:$J$44,9,FALSE)*AEBYLD2!$F48</f>
        <v>1.2083629211425797E-2</v>
      </c>
      <c r="V48" s="50">
        <f>AEBYLD1!V48*VLOOKUP(AEBYLD2!V$4,'[1]INTERNAL PARAMETERS-1'!$B$5:$J$44,5,FALSE)*VLOOKUP(AEBYLD2!V$4,'[1]INTERNAL PARAMETERS-1'!$B$5:$J$44,7,FALSE)*AEBYLD2!$F48 + AEBYLD1!V48*(1-VLOOKUP(AEBYLD2!V$4,'[1]INTERNAL PARAMETERS-1'!$B$5:$J$44,5,FALSE))*VLOOKUP(AEBYLD2!V$4,'[1]INTERNAL PARAMETERS-1'!$B$5:$J$44,9,FALSE)*AEBYLD2!$F48</f>
        <v>5.6942558585312435E-2</v>
      </c>
      <c r="W48" s="50">
        <f>AEBYLD1!W48*VLOOKUP(AEBYLD2!W$4,'[1]INTERNAL PARAMETERS-1'!$B$5:$J$44,5,FALSE)*VLOOKUP(AEBYLD2!W$4,'[1]INTERNAL PARAMETERS-1'!$B$5:$J$44,7,FALSE)*AEBYLD2!$F48 + AEBYLD1!W48*(1-VLOOKUP(AEBYLD2!W$4,'[1]INTERNAL PARAMETERS-1'!$B$5:$J$44,5,FALSE))*VLOOKUP(AEBYLD2!W$4,'[1]INTERNAL PARAMETERS-1'!$B$5:$J$44,9,FALSE)*AEBYLD2!$F48</f>
        <v>0</v>
      </c>
      <c r="X48" s="50">
        <f>AEBYLD1!X48*VLOOKUP(AEBYLD2!X$4,'[1]INTERNAL PARAMETERS-1'!$B$5:$J$44,5,FALSE)*VLOOKUP(AEBYLD2!X$4,'[1]INTERNAL PARAMETERS-1'!$B$5:$J$44,7,FALSE)*AEBYLD2!$F48 + AEBYLD1!X48*(1-VLOOKUP(AEBYLD2!X$4,'[1]INTERNAL PARAMETERS-1'!$B$5:$J$44,5,FALSE))*VLOOKUP(AEBYLD2!X$4,'[1]INTERNAL PARAMETERS-1'!$B$5:$J$44,9,FALSE)*AEBYLD2!$F48</f>
        <v>0</v>
      </c>
      <c r="Y48" s="50">
        <f>AEBYLD1!Y48*VLOOKUP(AEBYLD2!Y$4,'[1]INTERNAL PARAMETERS-1'!$B$5:$J$44,5,FALSE)*VLOOKUP(AEBYLD2!Y$4,'[1]INTERNAL PARAMETERS-1'!$B$5:$J$44,7,FALSE)*AEBYLD2!$F48 + AEBYLD1!Y48*(1-VLOOKUP(AEBYLD2!Y$4,'[1]INTERNAL PARAMETERS-1'!$B$5:$J$44,5,FALSE))*VLOOKUP(AEBYLD2!Y$4,'[1]INTERNAL PARAMETERS-1'!$B$5:$J$44,9,FALSE)*AEBYLD2!$F48</f>
        <v>0</v>
      </c>
      <c r="Z48" s="50">
        <f>AEBYLD1!Z48*VLOOKUP(AEBYLD2!Z$4,'[1]INTERNAL PARAMETERS-1'!$B$5:$J$44,5,FALSE)*VLOOKUP(AEBYLD2!Z$4,'[1]INTERNAL PARAMETERS-1'!$B$5:$J$44,7,FALSE)*AEBYLD2!$F48 + AEBYLD1!Z48*(1-VLOOKUP(AEBYLD2!Z$4,'[1]INTERNAL PARAMETERS-1'!$B$5:$J$44,5,FALSE))*VLOOKUP(AEBYLD2!Z$4,'[1]INTERNAL PARAMETERS-1'!$B$5:$J$44,9,FALSE)*AEBYLD2!$F48</f>
        <v>0</v>
      </c>
      <c r="AA48" s="50">
        <f>AEBYLD1!AA48*VLOOKUP(AEBYLD2!AA$4,'[1]INTERNAL PARAMETERS-1'!$B$5:$J$44,5,FALSE)*VLOOKUP(AEBYLD2!AA$4,'[1]INTERNAL PARAMETERS-1'!$B$5:$J$44,7,FALSE)*AEBYLD2!$F48 + AEBYLD1!AA48*(1-VLOOKUP(AEBYLD2!AA$4,'[1]INTERNAL PARAMETERS-1'!$B$5:$J$44,5,FALSE))*VLOOKUP(AEBYLD2!AA$4,'[1]INTERNAL PARAMETERS-1'!$B$5:$J$44,9,FALSE)*AEBYLD2!$F48</f>
        <v>0</v>
      </c>
      <c r="AB48" s="50">
        <f>AEBYLD1!AB48*VLOOKUP(AEBYLD2!AB$4,'[1]INTERNAL PARAMETERS-1'!$B$5:$J$44,5,FALSE)*VLOOKUP(AEBYLD2!AB$4,'[1]INTERNAL PARAMETERS-1'!$B$5:$J$44,7,FALSE)*AEBYLD2!$F48 + AEBYLD1!AB48*(1-VLOOKUP(AEBYLD2!AB$4,'[1]INTERNAL PARAMETERS-1'!$B$5:$J$44,5,FALSE))*VLOOKUP(AEBYLD2!AB$4,'[1]INTERNAL PARAMETERS-1'!$B$5:$J$44,9,FALSE)*AEBYLD2!$F48</f>
        <v>0</v>
      </c>
      <c r="AC48" s="50">
        <f>AEBYLD1!AC48*VLOOKUP(AEBYLD2!AC$4,'[1]INTERNAL PARAMETERS-1'!$B$5:$J$44,5,FALSE)*VLOOKUP(AEBYLD2!AC$4,'[1]INTERNAL PARAMETERS-1'!$B$5:$J$44,7,FALSE)*AEBYLD2!$F48 + AEBYLD1!AC48*(1-VLOOKUP(AEBYLD2!AC$4,'[1]INTERNAL PARAMETERS-1'!$B$5:$J$44,5,FALSE))*VLOOKUP(AEBYLD2!AC$4,'[1]INTERNAL PARAMETERS-1'!$B$5:$J$44,9,FALSE)*AEBYLD2!$F48</f>
        <v>0</v>
      </c>
      <c r="AD48" s="50">
        <f>AEBYLD1!AD48*VLOOKUP(AEBYLD2!AD$4,'[1]INTERNAL PARAMETERS-1'!$B$5:$J$44,5,FALSE)*VLOOKUP(AEBYLD2!AD$4,'[1]INTERNAL PARAMETERS-1'!$B$5:$J$44,7,FALSE)*AEBYLD2!$F48 + AEBYLD1!AD48*(1-VLOOKUP(AEBYLD2!AD$4,'[1]INTERNAL PARAMETERS-1'!$B$5:$J$44,5,FALSE))*VLOOKUP(AEBYLD2!AD$4,'[1]INTERNAL PARAMETERS-1'!$B$5:$J$44,9,FALSE)*AEBYLD2!$F48</f>
        <v>0</v>
      </c>
      <c r="AE48" s="50">
        <f>AEBYLD1!AE48*VLOOKUP(AEBYLD2!AE$4,'[1]INTERNAL PARAMETERS-1'!$B$5:$J$44,5,FALSE)*VLOOKUP(AEBYLD2!AE$4,'[1]INTERNAL PARAMETERS-1'!$B$5:$J$44,7,FALSE)*AEBYLD2!$F48 + AEBYLD1!AE48*(1-VLOOKUP(AEBYLD2!AE$4,'[1]INTERNAL PARAMETERS-1'!$B$5:$J$44,5,FALSE))*VLOOKUP(AEBYLD2!AE$4,'[1]INTERNAL PARAMETERS-1'!$B$5:$J$44,9,FALSE)*AEBYLD2!$F48</f>
        <v>0</v>
      </c>
      <c r="AF48" s="50">
        <f>AEBYLD1!AF48*VLOOKUP(AEBYLD2!AF$4,'[1]INTERNAL PARAMETERS-1'!$B$5:$J$44,5,FALSE)*VLOOKUP(AEBYLD2!AF$4,'[1]INTERNAL PARAMETERS-1'!$B$5:$J$44,7,FALSE)*AEBYLD2!$F48 + AEBYLD1!AF48*(1-VLOOKUP(AEBYLD2!AF$4,'[1]INTERNAL PARAMETERS-1'!$B$5:$J$44,5,FALSE))*VLOOKUP(AEBYLD2!AF$4,'[1]INTERNAL PARAMETERS-1'!$B$5:$J$44,9,FALSE)*AEBYLD2!$F48</f>
        <v>4.3144482465974762E-3</v>
      </c>
      <c r="AG48" s="50">
        <f>AEBYLD1!AG48*VLOOKUP(AEBYLD2!AG$4,'[1]INTERNAL PARAMETERS-1'!$B$5:$J$44,5,FALSE)*VLOOKUP(AEBYLD2!AG$4,'[1]INTERNAL PARAMETERS-1'!$B$5:$J$44,7,FALSE)*AEBYLD2!$F48 + AEBYLD1!AG48*(1-VLOOKUP(AEBYLD2!AG$4,'[1]INTERNAL PARAMETERS-1'!$B$5:$J$44,5,FALSE))*VLOOKUP(AEBYLD2!AG$4,'[1]INTERNAL PARAMETERS-1'!$B$5:$J$44,9,FALSE)*AEBYLD2!$F48</f>
        <v>0</v>
      </c>
      <c r="AH48" s="50">
        <f>AEBYLD1!AH48*VLOOKUP(AEBYLD2!AH$4,'[1]INTERNAL PARAMETERS-1'!$B$5:$J$44,5,FALSE)*VLOOKUP(AEBYLD2!AH$4,'[1]INTERNAL PARAMETERS-1'!$B$5:$J$44,7,FALSE)*AEBYLD2!$F48 + AEBYLD1!AH48*(1-VLOOKUP(AEBYLD2!AH$4,'[1]INTERNAL PARAMETERS-1'!$B$5:$J$44,5,FALSE))*VLOOKUP(AEBYLD2!AH$4,'[1]INTERNAL PARAMETERS-1'!$B$5:$J$44,9,FALSE)*AEBYLD2!$F48</f>
        <v>6.083407274076213E-4</v>
      </c>
      <c r="AI48" s="50">
        <f>AEBYLD1!AI48*VLOOKUP(AEBYLD2!AI$4,'[1]INTERNAL PARAMETERS-1'!$B$5:$J$44,5,FALSE)*VLOOKUP(AEBYLD2!AI$4,'[1]INTERNAL PARAMETERS-1'!$B$5:$J$44,7,FALSE)*AEBYLD2!$F48 + AEBYLD1!AI48*(1-VLOOKUP(AEBYLD2!AI$4,'[1]INTERNAL PARAMETERS-1'!$B$5:$J$44,5,FALSE))*VLOOKUP(AEBYLD2!AI$4,'[1]INTERNAL PARAMETERS-1'!$B$5:$J$44,9,FALSE)*AEBYLD2!$F48</f>
        <v>1.0140634884683703E-3</v>
      </c>
      <c r="AJ48" s="50">
        <f>AEBYLD1!AJ48*VLOOKUP(AEBYLD2!AJ$4,'[1]INTERNAL PARAMETERS-1'!$B$5:$J$44,5,FALSE)*VLOOKUP(AEBYLD2!AJ$4,'[1]INTERNAL PARAMETERS-1'!$B$5:$J$44,7,FALSE)*AEBYLD2!$F48 + AEBYLD1!AJ48*(1-VLOOKUP(AEBYLD2!AJ$4,'[1]INTERNAL PARAMETERS-1'!$B$5:$J$44,5,FALSE))*VLOOKUP(AEBYLD2!AJ$4,'[1]INTERNAL PARAMETERS-1'!$B$5:$J$44,9,FALSE)*AEBYLD2!$F48</f>
        <v>1.1504942173509095E-2</v>
      </c>
      <c r="AK48" s="50">
        <f>AEBYLD1!AK48*VLOOKUP(AEBYLD2!AK$4,'[1]INTERNAL PARAMETERS-1'!$B$5:$J$44,5,FALSE)*VLOOKUP(AEBYLD2!AK$4,'[1]INTERNAL PARAMETERS-1'!$B$5:$J$44,7,FALSE)*AEBYLD2!$F48 + AEBYLD1!AK48*(1-VLOOKUP(AEBYLD2!AK$4,'[1]INTERNAL PARAMETERS-1'!$B$5:$J$44,5,FALSE))*VLOOKUP(AEBYLD2!AK$4,'[1]INTERNAL PARAMETERS-1'!$B$5:$J$44,9,FALSE)*AEBYLD2!$F48</f>
        <v>4.8667258192609704E-3</v>
      </c>
      <c r="AL48" s="50">
        <f>AEBYLD1!AL48*VLOOKUP(AEBYLD2!AL$4,'[1]INTERNAL PARAMETERS-1'!$B$5:$J$44,5,FALSE)*VLOOKUP(AEBYLD2!AL$4,'[1]INTERNAL PARAMETERS-1'!$B$5:$J$44,7,FALSE)*AEBYLD2!$F48 + AEBYLD1!AL48*(1-VLOOKUP(AEBYLD2!AL$4,'[1]INTERNAL PARAMETERS-1'!$B$5:$J$44,5,FALSE))*VLOOKUP(AEBYLD2!AL$4,'[1]INTERNAL PARAMETERS-1'!$B$5:$J$44,9,FALSE)*AEBYLD2!$F48</f>
        <v>0</v>
      </c>
      <c r="AM48" s="50">
        <f>AEBYLD1!AM48*VLOOKUP(AEBYLD2!AM$4,'[1]INTERNAL PARAMETERS-1'!$B$5:$J$44,5,FALSE)*VLOOKUP(AEBYLD2!AM$4,'[1]INTERNAL PARAMETERS-1'!$B$5:$J$44,7,FALSE)*AEBYLD2!$F48 + AEBYLD1!AM48*(1-VLOOKUP(AEBYLD2!AM$4,'[1]INTERNAL PARAMETERS-1'!$B$5:$J$44,5,FALSE))*VLOOKUP(AEBYLD2!AM$4,'[1]INTERNAL PARAMETERS-1'!$B$5:$J$44,9,FALSE)*AEBYLD2!$F48</f>
        <v>0</v>
      </c>
      <c r="AN48" s="50">
        <f>AEBYLD1!AN48*VLOOKUP(AEBYLD2!AN$4,'[1]INTERNAL PARAMETERS-1'!$B$5:$J$44,5,FALSE)*VLOOKUP(AEBYLD2!AN$4,'[1]INTERNAL PARAMETERS-1'!$B$5:$J$44,7,FALSE)*AEBYLD2!$F48 + AEBYLD1!AN48*(1-VLOOKUP(AEBYLD2!AN$4,'[1]INTERNAL PARAMETERS-1'!$B$5:$J$44,5,FALSE))*VLOOKUP(AEBYLD2!AN$4,'[1]INTERNAL PARAMETERS-1'!$B$5:$J$44,9,FALSE)*AEBYLD2!$F48</f>
        <v>0</v>
      </c>
      <c r="AO48" s="50">
        <f>AEBYLD1!AO48*VLOOKUP(AEBYLD2!AO$4,'[1]INTERNAL PARAMETERS-1'!$B$5:$J$44,5,FALSE)*VLOOKUP(AEBYLD2!AO$4,'[1]INTERNAL PARAMETERS-1'!$B$5:$J$44,7,FALSE)*AEBYLD2!$F48 + AEBYLD1!AO48*(1-VLOOKUP(AEBYLD2!AO$4,'[1]INTERNAL PARAMETERS-1'!$B$5:$J$44,5,FALSE))*VLOOKUP(AEBYLD2!AO$4,'[1]INTERNAL PARAMETERS-1'!$B$5:$J$44,9,FALSE)*AEBYLD2!$F48</f>
        <v>0</v>
      </c>
      <c r="AP48" s="50">
        <f>AEBYLD1!AP48*VLOOKUP(AEBYLD2!AP$4,'[1]INTERNAL PARAMETERS-1'!$B$5:$J$44,5,FALSE)*VLOOKUP(AEBYLD2!AP$4,'[1]INTERNAL PARAMETERS-1'!$B$5:$J$44,7,FALSE)*AEBYLD2!$F48 + AEBYLD1!AP48*(1-VLOOKUP(AEBYLD2!AP$4,'[1]INTERNAL PARAMETERS-1'!$B$5:$J$44,5,FALSE))*VLOOKUP(AEBYLD2!AP$4,'[1]INTERNAL PARAMETERS-1'!$B$5:$J$44,9,FALSE)*AEBYLD2!$F48</f>
        <v>0</v>
      </c>
      <c r="AQ48" s="50">
        <f>AEBYLD1!AQ48*VLOOKUP(AEBYLD2!AQ$4,'[1]INTERNAL PARAMETERS-1'!$B$5:$J$44,5,FALSE)*VLOOKUP(AEBYLD2!AQ$4,'[1]INTERNAL PARAMETERS-1'!$B$5:$J$44,7,FALSE)*AEBYLD2!$F48 + AEBYLD1!AQ48*(1-VLOOKUP(AEBYLD2!AQ$4,'[1]INTERNAL PARAMETERS-1'!$B$5:$J$44,5,FALSE))*VLOOKUP(AEBYLD2!AQ$4,'[1]INTERNAL PARAMETERS-1'!$B$5:$J$44,9,FALSE)*AEBYLD2!$F48</f>
        <v>0</v>
      </c>
      <c r="AR48" s="50">
        <f>AEBYLD1!AR48*VLOOKUP(AEBYLD2!AR$4,'[1]INTERNAL PARAMETERS-1'!$B$5:$J$44,5,FALSE)*VLOOKUP(AEBYLD2!AR$4,'[1]INTERNAL PARAMETERS-1'!$B$5:$J$44,7,FALSE)*AEBYLD2!$F48 + AEBYLD1!AR48*(1-VLOOKUP(AEBYLD2!AR$4,'[1]INTERNAL PARAMETERS-1'!$B$5:$J$44,5,FALSE))*VLOOKUP(AEBYLD2!AR$4,'[1]INTERNAL PARAMETERS-1'!$B$5:$J$44,9,FALSE)*AEBYLD2!$F48</f>
        <v>0</v>
      </c>
      <c r="AS48" s="50">
        <f>AEBYLD1!AS48*VLOOKUP(AEBYLD2!AS$4,'[1]INTERNAL PARAMETERS-1'!$B$5:$J$44,5,FALSE)*VLOOKUP(AEBYLD2!AS$4,'[1]INTERNAL PARAMETERS-1'!$B$5:$J$44,7,FALSE)*AEBYLD2!$F48 + AEBYLD1!AS48*(1-VLOOKUP(AEBYLD2!AS$4,'[1]INTERNAL PARAMETERS-1'!$B$5:$J$44,5,FALSE))*VLOOKUP(AEBYLD2!AS$4,'[1]INTERNAL PARAMETERS-1'!$B$5:$J$44,9,FALSE)*AEBYLD2!$F48</f>
        <v>0</v>
      </c>
      <c r="AT48" s="49">
        <f>AEBYLD1!AT48*VLOOKUP(AEBYLD2!AT$4,'[1]INTERNAL PARAMETERS-1'!$B$5:$J$44,5,FALSE)*VLOOKUP(AEBYLD2!AT$4,'[1]INTERNAL PARAMETERS-1'!$B$5:$J$44,7,FALSE)*AEBYLD2!$F48 + AEBYLD1!AT48*(1-VLOOKUP(AEBYLD2!AT$4,'[1]INTERNAL PARAMETERS-1'!$B$5:$J$44,5,FALSE))*VLOOKUP(AEBYLD2!AT$4,'[1]INTERNAL PARAMETERS-1'!$B$5:$J$44,9,FALSE)*AEBYLD2!$F48</f>
        <v>0</v>
      </c>
      <c r="AU48" s="51">
        <f>AEBYLD1!AU48*VLOOKUP(AEBYLD2!AU$4,'[1]INTERNAL PARAMETERS-1'!$B$5:$J$44,5,FALSE)*VLOOKUP(AEBYLD2!AU$4,'[1]INTERNAL PARAMETERS-1'!$B$5:$J$44,6,FALSE)*VLOOKUP(AEBYLD2!AU$4,'[1]INTERNAL PARAMETERS-1'!$B$5:$J$44,3,FALSE) + AEBYLD1!AU48*(1-VLOOKUP(AEBYLD2!AU$4,'[1]INTERNAL PARAMETERS-1'!$B$5:$J$44,5,FALSE))*VLOOKUP(AEBYLD2!AU$4,'[1]INTERNAL PARAMETERS-1'!$B$5:$J$44,8,FALSE)*VLOOKUP(AEBYLD2!AU$4,'[1]INTERNAL PARAMETERS-1'!$B$5:$J$44,3,FALSE)</f>
        <v>0</v>
      </c>
      <c r="AV48" s="50">
        <f>AEBYLD1!AV48*VLOOKUP(AEBYLD2!AV$4,'[1]INTERNAL PARAMETERS-1'!$B$5:$J$44,5,FALSE)*VLOOKUP(AEBYLD2!AV$4,'[1]INTERNAL PARAMETERS-1'!$B$5:$J$44,6,FALSE)*VLOOKUP(AEBYLD2!AV$4,'[1]INTERNAL PARAMETERS-1'!$B$5:$J$44,3,FALSE) + AEBYLD1!AV48*(1-VLOOKUP(AEBYLD2!AV$4,'[1]INTERNAL PARAMETERS-1'!$B$5:$J$44,5,FALSE))*VLOOKUP(AEBYLD2!AV$4,'[1]INTERNAL PARAMETERS-1'!$B$5:$J$44,8,FALSE)*VLOOKUP(AEBYLD2!AV$4,'[1]INTERNAL PARAMETERS-1'!$B$5:$J$44,3,FALSE)</f>
        <v>0</v>
      </c>
      <c r="AW48" s="50">
        <f>AEBYLD1!AW48*VLOOKUP(AEBYLD2!AW$4,'[1]INTERNAL PARAMETERS-1'!$B$5:$J$44,5,FALSE)*VLOOKUP(AEBYLD2!AW$4,'[1]INTERNAL PARAMETERS-1'!$B$5:$J$44,6,FALSE)*VLOOKUP(AEBYLD2!AW$4,'[1]INTERNAL PARAMETERS-1'!$B$5:$J$44,3,FALSE) + AEBYLD1!AW48*(1-VLOOKUP(AEBYLD2!AW$4,'[1]INTERNAL PARAMETERS-1'!$B$5:$J$44,5,FALSE))*VLOOKUP(AEBYLD2!AW$4,'[1]INTERNAL PARAMETERS-1'!$B$5:$J$44,8,FALSE)*VLOOKUP(AEBYLD2!AW$4,'[1]INTERNAL PARAMETERS-1'!$B$5:$J$44,3,FALSE)</f>
        <v>9.9409545812481955E-3</v>
      </c>
      <c r="AX48" s="50">
        <f>AEBYLD1!AX48*VLOOKUP(AEBYLD2!AX$4,'[1]INTERNAL PARAMETERS-1'!$B$5:$J$44,5,FALSE)*VLOOKUP(AEBYLD2!AX$4,'[1]INTERNAL PARAMETERS-1'!$B$5:$J$44,6,FALSE)*VLOOKUP(AEBYLD2!AX$4,'[1]INTERNAL PARAMETERS-1'!$B$5:$J$44,3,FALSE) + AEBYLD1!AX48*(1-VLOOKUP(AEBYLD2!AX$4,'[1]INTERNAL PARAMETERS-1'!$B$5:$J$44,5,FALSE))*VLOOKUP(AEBYLD2!AX$4,'[1]INTERNAL PARAMETERS-1'!$B$5:$J$44,8,FALSE)*VLOOKUP(AEBYLD2!AX$4,'[1]INTERNAL PARAMETERS-1'!$B$5:$J$44,3,FALSE)</f>
        <v>0</v>
      </c>
      <c r="AY48" s="50">
        <f>AEBYLD1!AY48*VLOOKUP(AEBYLD2!AY$4,'[1]INTERNAL PARAMETERS-1'!$B$5:$J$44,5,FALSE)*VLOOKUP(AEBYLD2!AY$4,'[1]INTERNAL PARAMETERS-1'!$B$5:$J$44,6,FALSE)*VLOOKUP(AEBYLD2!AY$4,'[1]INTERNAL PARAMETERS-1'!$B$5:$J$44,3,FALSE) + AEBYLD1!AY48*(1-VLOOKUP(AEBYLD2!AY$4,'[1]INTERNAL PARAMETERS-1'!$B$5:$J$44,5,FALSE))*VLOOKUP(AEBYLD2!AY$4,'[1]INTERNAL PARAMETERS-1'!$B$5:$J$44,8,FALSE)*VLOOKUP(AEBYLD2!AY$4,'[1]INTERNAL PARAMETERS-1'!$B$5:$J$44,3,FALSE)</f>
        <v>0</v>
      </c>
      <c r="AZ48" s="50">
        <f>AEBYLD1!AZ48*VLOOKUP(AEBYLD2!AZ$4,'[1]INTERNAL PARAMETERS-1'!$B$5:$J$44,5,FALSE)*VLOOKUP(AEBYLD2!AZ$4,'[1]INTERNAL PARAMETERS-1'!$B$5:$J$44,6,FALSE)*VLOOKUP(AEBYLD2!AZ$4,'[1]INTERNAL PARAMETERS-1'!$B$5:$J$44,3,FALSE) + AEBYLD1!AZ48*(1-VLOOKUP(AEBYLD2!AZ$4,'[1]INTERNAL PARAMETERS-1'!$B$5:$J$44,5,FALSE))*VLOOKUP(AEBYLD2!AZ$4,'[1]INTERNAL PARAMETERS-1'!$B$5:$J$44,8,FALSE)*VLOOKUP(AEBYLD2!AZ$4,'[1]INTERNAL PARAMETERS-1'!$B$5:$J$44,3,FALSE)</f>
        <v>0</v>
      </c>
      <c r="BA48" s="50">
        <f>AEBYLD1!BA48*VLOOKUP(AEBYLD2!BA$4,'[1]INTERNAL PARAMETERS-1'!$B$5:$J$44,5,FALSE)*VLOOKUP(AEBYLD2!BA$4,'[1]INTERNAL PARAMETERS-1'!$B$5:$J$44,6,FALSE)*VLOOKUP(AEBYLD2!BA$4,'[1]INTERNAL PARAMETERS-1'!$B$5:$J$44,3,FALSE) + AEBYLD1!BA48*(1-VLOOKUP(AEBYLD2!BA$4,'[1]INTERNAL PARAMETERS-1'!$B$5:$J$44,5,FALSE))*VLOOKUP(AEBYLD2!BA$4,'[1]INTERNAL PARAMETERS-1'!$B$5:$J$44,8,FALSE)*VLOOKUP(AEBYLD2!BA$4,'[1]INTERNAL PARAMETERS-1'!$B$5:$J$44,3,FALSE)</f>
        <v>3.4318724792413565E-3</v>
      </c>
      <c r="BB48" s="50">
        <f>AEBYLD1!BB48*VLOOKUP(AEBYLD2!BB$4,'[1]INTERNAL PARAMETERS-1'!$B$5:$J$44,5,FALSE)*VLOOKUP(AEBYLD2!BB$4,'[1]INTERNAL PARAMETERS-1'!$B$5:$J$44,6,FALSE)*VLOOKUP(AEBYLD2!BB$4,'[1]INTERNAL PARAMETERS-1'!$B$5:$J$44,3,FALSE) + AEBYLD1!BB48*(1-VLOOKUP(AEBYLD2!BB$4,'[1]INTERNAL PARAMETERS-1'!$B$5:$J$44,5,FALSE))*VLOOKUP(AEBYLD2!BB$4,'[1]INTERNAL PARAMETERS-1'!$B$5:$J$44,8,FALSE)*VLOOKUP(AEBYLD2!BB$4,'[1]INTERNAL PARAMETERS-1'!$B$5:$J$44,3,FALSE)</f>
        <v>2.4055404232483238E-3</v>
      </c>
      <c r="BC48" s="50">
        <f>AEBYLD1!BC48*VLOOKUP(AEBYLD2!BC$4,'[1]INTERNAL PARAMETERS-1'!$B$5:$J$44,5,FALSE)*VLOOKUP(AEBYLD2!BC$4,'[1]INTERNAL PARAMETERS-1'!$B$5:$J$44,6,FALSE)*VLOOKUP(AEBYLD2!BC$4,'[1]INTERNAL PARAMETERS-1'!$B$5:$J$44,3,FALSE) + AEBYLD1!BC48*(1-VLOOKUP(AEBYLD2!BC$4,'[1]INTERNAL PARAMETERS-1'!$B$5:$J$44,5,FALSE))*VLOOKUP(AEBYLD2!BC$4,'[1]INTERNAL PARAMETERS-1'!$B$5:$J$44,8,FALSE)*VLOOKUP(AEBYLD2!BC$4,'[1]INTERNAL PARAMETERS-1'!$B$5:$J$44,3,FALSE)</f>
        <v>4.3932392944001624E-3</v>
      </c>
      <c r="BD48" s="50">
        <f>AEBYLD1!BD48*VLOOKUP(AEBYLD2!BD$4,'[1]INTERNAL PARAMETERS-1'!$B$5:$J$44,5,FALSE)*VLOOKUP(AEBYLD2!BD$4,'[1]INTERNAL PARAMETERS-1'!$B$5:$J$44,6,FALSE)*VLOOKUP(AEBYLD2!BD$4,'[1]INTERNAL PARAMETERS-1'!$B$5:$J$44,3,FALSE) + AEBYLD1!BD48*(1-VLOOKUP(AEBYLD2!BD$4,'[1]INTERNAL PARAMETERS-1'!$B$5:$J$44,5,FALSE))*VLOOKUP(AEBYLD2!BD$4,'[1]INTERNAL PARAMETERS-1'!$B$5:$J$44,8,FALSE)*VLOOKUP(AEBYLD2!BD$4,'[1]INTERNAL PARAMETERS-1'!$B$5:$J$44,3,FALSE)</f>
        <v>1.8996194967824719E-3</v>
      </c>
      <c r="BE48" s="50">
        <f>AEBYLD1!BE48*VLOOKUP(AEBYLD2!BE$4,'[1]INTERNAL PARAMETERS-1'!$B$5:$J$44,5,FALSE)*VLOOKUP(AEBYLD2!BE$4,'[1]INTERNAL PARAMETERS-1'!$B$5:$J$44,6,FALSE)*VLOOKUP(AEBYLD2!BE$4,'[1]INTERNAL PARAMETERS-1'!$B$5:$J$44,3,FALSE) + AEBYLD1!BE48*(1-VLOOKUP(AEBYLD2!BE$4,'[1]INTERNAL PARAMETERS-1'!$B$5:$J$44,5,FALSE))*VLOOKUP(AEBYLD2!BE$4,'[1]INTERNAL PARAMETERS-1'!$B$5:$J$44,8,FALSE)*VLOOKUP(AEBYLD2!BE$4,'[1]INTERNAL PARAMETERS-1'!$B$5:$J$44,3,FALSE)</f>
        <v>3.5103442063928606E-3</v>
      </c>
      <c r="BF48" s="50">
        <f>AEBYLD1!BF48*VLOOKUP(AEBYLD2!BF$4,'[1]INTERNAL PARAMETERS-1'!$B$5:$J$44,5,FALSE)*VLOOKUP(AEBYLD2!BF$4,'[1]INTERNAL PARAMETERS-1'!$B$5:$J$44,6,FALSE)*VLOOKUP(AEBYLD2!BF$4,'[1]INTERNAL PARAMETERS-1'!$B$5:$J$44,3,FALSE) + AEBYLD1!BF48*(1-VLOOKUP(AEBYLD2!BF$4,'[1]INTERNAL PARAMETERS-1'!$B$5:$J$44,5,FALSE))*VLOOKUP(AEBYLD2!BF$4,'[1]INTERNAL PARAMETERS-1'!$B$5:$J$44,8,FALSE)*VLOOKUP(AEBYLD2!BF$4,'[1]INTERNAL PARAMETERS-1'!$B$5:$J$44,3,FALSE)</f>
        <v>0</v>
      </c>
      <c r="BG48" s="50">
        <f>AEBYLD1!BG48*VLOOKUP(AEBYLD2!BG$4,'[1]INTERNAL PARAMETERS-1'!$B$5:$J$44,5,FALSE)*VLOOKUP(AEBYLD2!BG$4,'[1]INTERNAL PARAMETERS-1'!$B$5:$J$44,6,FALSE)*VLOOKUP(AEBYLD2!BG$4,'[1]INTERNAL PARAMETERS-1'!$B$5:$J$44,3,FALSE) + AEBYLD1!BG48*(1-VLOOKUP(AEBYLD2!BG$4,'[1]INTERNAL PARAMETERS-1'!$B$5:$J$44,5,FALSE))*VLOOKUP(AEBYLD2!BG$4,'[1]INTERNAL PARAMETERS-1'!$B$5:$J$44,8,FALSE)*VLOOKUP(AEBYLD2!BG$4,'[1]INTERNAL PARAMETERS-1'!$B$5:$J$44,3,FALSE)</f>
        <v>1.5638634530185311E-3</v>
      </c>
      <c r="BH48" s="50">
        <f>AEBYLD1!BH48*VLOOKUP(AEBYLD2!BH$4,'[1]INTERNAL PARAMETERS-1'!$B$5:$J$44,5,FALSE)*VLOOKUP(AEBYLD2!BH$4,'[1]INTERNAL PARAMETERS-1'!$B$5:$J$44,6,FALSE)*VLOOKUP(AEBYLD2!BH$4,'[1]INTERNAL PARAMETERS-1'!$B$5:$J$44,3,FALSE) + AEBYLD1!BH48*(1-VLOOKUP(AEBYLD2!BH$4,'[1]INTERNAL PARAMETERS-1'!$B$5:$J$44,5,FALSE))*VLOOKUP(AEBYLD2!BH$4,'[1]INTERNAL PARAMETERS-1'!$B$5:$J$44,8,FALSE)*VLOOKUP(AEBYLD2!BH$4,'[1]INTERNAL PARAMETERS-1'!$B$5:$J$44,3,FALSE)</f>
        <v>1.0844507227104714E-5</v>
      </c>
      <c r="BI48" s="50">
        <f>AEBYLD1!BI48*VLOOKUP(AEBYLD2!BI$4,'[1]INTERNAL PARAMETERS-1'!$B$5:$J$44,5,FALSE)*VLOOKUP(AEBYLD2!BI$4,'[1]INTERNAL PARAMETERS-1'!$B$5:$J$44,6,FALSE)*VLOOKUP(AEBYLD2!BI$4,'[1]INTERNAL PARAMETERS-1'!$B$5:$J$44,3,FALSE) + AEBYLD1!BI48*(1-VLOOKUP(AEBYLD2!BI$4,'[1]INTERNAL PARAMETERS-1'!$B$5:$J$44,5,FALSE))*VLOOKUP(AEBYLD2!BI$4,'[1]INTERNAL PARAMETERS-1'!$B$5:$J$44,8,FALSE)*VLOOKUP(AEBYLD2!BI$4,'[1]INTERNAL PARAMETERS-1'!$B$5:$J$44,3,FALSE)</f>
        <v>0</v>
      </c>
      <c r="BJ48" s="50">
        <f>AEBYLD1!BJ48*VLOOKUP(AEBYLD2!BJ$4,'[1]INTERNAL PARAMETERS-1'!$B$5:$J$44,5,FALSE)*VLOOKUP(AEBYLD2!BJ$4,'[1]INTERNAL PARAMETERS-1'!$B$5:$J$44,6,FALSE)*VLOOKUP(AEBYLD2!BJ$4,'[1]INTERNAL PARAMETERS-1'!$B$5:$J$44,3,FALSE) + AEBYLD1!BJ48*(1-VLOOKUP(AEBYLD2!BJ$4,'[1]INTERNAL PARAMETERS-1'!$B$5:$J$44,5,FALSE))*VLOOKUP(AEBYLD2!BJ$4,'[1]INTERNAL PARAMETERS-1'!$B$5:$J$44,8,FALSE)*VLOOKUP(AEBYLD2!BJ$4,'[1]INTERNAL PARAMETERS-1'!$B$5:$J$44,3,FALSE)</f>
        <v>7.0185273119879952E-4</v>
      </c>
      <c r="BK48" s="50">
        <f>AEBYLD1!BK48*VLOOKUP(AEBYLD2!BK$4,'[1]INTERNAL PARAMETERS-1'!$B$5:$J$44,5,FALSE)*VLOOKUP(AEBYLD2!BK$4,'[1]INTERNAL PARAMETERS-1'!$B$5:$J$44,6,FALSE)*VLOOKUP(AEBYLD2!BK$4,'[1]INTERNAL PARAMETERS-1'!$B$5:$J$44,3,FALSE) + AEBYLD1!BK48*(1-VLOOKUP(AEBYLD2!BK$4,'[1]INTERNAL PARAMETERS-1'!$B$5:$J$44,5,FALSE))*VLOOKUP(AEBYLD2!BK$4,'[1]INTERNAL PARAMETERS-1'!$B$5:$J$44,8,FALSE)*VLOOKUP(AEBYLD2!BK$4,'[1]INTERNAL PARAMETERS-1'!$B$5:$J$44,3,FALSE)</f>
        <v>8.7984577342902772E-4</v>
      </c>
      <c r="BL48" s="50">
        <f>AEBYLD1!BL48*VLOOKUP(AEBYLD2!BL$4,'[1]INTERNAL PARAMETERS-1'!$B$5:$J$44,5,FALSE)*VLOOKUP(AEBYLD2!BL$4,'[1]INTERNAL PARAMETERS-1'!$B$5:$J$44,6,FALSE)*VLOOKUP(AEBYLD2!BL$4,'[1]INTERNAL PARAMETERS-1'!$B$5:$J$44,3,FALSE) + AEBYLD1!BL48*(1-VLOOKUP(AEBYLD2!BL$4,'[1]INTERNAL PARAMETERS-1'!$B$5:$J$44,5,FALSE))*VLOOKUP(AEBYLD2!BL$4,'[1]INTERNAL PARAMETERS-1'!$B$5:$J$44,8,FALSE)*VLOOKUP(AEBYLD2!BL$4,'[1]INTERNAL PARAMETERS-1'!$B$5:$J$44,3,FALSE)</f>
        <v>2.4564761553140441E-3</v>
      </c>
      <c r="BM48" s="50">
        <f>AEBYLD1!BM48*VLOOKUP(AEBYLD2!BM$4,'[1]INTERNAL PARAMETERS-1'!$B$5:$J$44,5,FALSE)*VLOOKUP(AEBYLD2!BM$4,'[1]INTERNAL PARAMETERS-1'!$B$5:$J$44,6,FALSE)*VLOOKUP(AEBYLD2!BM$4,'[1]INTERNAL PARAMETERS-1'!$B$5:$J$44,3,FALSE) + AEBYLD1!BM48*(1-VLOOKUP(AEBYLD2!BM$4,'[1]INTERNAL PARAMETERS-1'!$B$5:$J$44,5,FALSE))*VLOOKUP(AEBYLD2!BM$4,'[1]INTERNAL PARAMETERS-1'!$B$5:$J$44,8,FALSE)*VLOOKUP(AEBYLD2!BM$4,'[1]INTERNAL PARAMETERS-1'!$B$5:$J$44,3,FALSE)</f>
        <v>7.2062256866681771E-4</v>
      </c>
      <c r="BN48" s="50">
        <f>AEBYLD1!BN48*VLOOKUP(AEBYLD2!BN$4,'[1]INTERNAL PARAMETERS-1'!$B$5:$J$44,5,FALSE)*VLOOKUP(AEBYLD2!BN$4,'[1]INTERNAL PARAMETERS-1'!$B$5:$J$44,6,FALSE)*VLOOKUP(AEBYLD2!BN$4,'[1]INTERNAL PARAMETERS-1'!$B$5:$J$44,3,FALSE) + AEBYLD1!BN48*(1-VLOOKUP(AEBYLD2!BN$4,'[1]INTERNAL PARAMETERS-1'!$B$5:$J$44,5,FALSE))*VLOOKUP(AEBYLD2!BN$4,'[1]INTERNAL PARAMETERS-1'!$B$5:$J$44,8,FALSE)*VLOOKUP(AEBYLD2!BN$4,'[1]INTERNAL PARAMETERS-1'!$B$5:$J$44,3,FALSE)</f>
        <v>9.1485025111381565E-4</v>
      </c>
      <c r="BO48" s="50">
        <f>AEBYLD1!BO48*VLOOKUP(AEBYLD2!BO$4,'[1]INTERNAL PARAMETERS-1'!$B$5:$J$44,5,FALSE)*VLOOKUP(AEBYLD2!BO$4,'[1]INTERNAL PARAMETERS-1'!$B$5:$J$44,6,FALSE)*VLOOKUP(AEBYLD2!BO$4,'[1]INTERNAL PARAMETERS-1'!$B$5:$J$44,3,FALSE) + AEBYLD1!BO48*(1-VLOOKUP(AEBYLD2!BO$4,'[1]INTERNAL PARAMETERS-1'!$B$5:$J$44,5,FALSE))*VLOOKUP(AEBYLD2!BO$4,'[1]INTERNAL PARAMETERS-1'!$B$5:$J$44,8,FALSE)*VLOOKUP(AEBYLD2!BO$4,'[1]INTERNAL PARAMETERS-1'!$B$5:$J$44,3,FALSE)</f>
        <v>7.5430876758298131E-4</v>
      </c>
      <c r="BP48" s="50">
        <f>AEBYLD1!BP48*VLOOKUP(AEBYLD2!BP$4,'[1]INTERNAL PARAMETERS-1'!$B$5:$J$44,5,FALSE)*VLOOKUP(AEBYLD2!BP$4,'[1]INTERNAL PARAMETERS-1'!$B$5:$J$44,6,FALSE)*VLOOKUP(AEBYLD2!BP$4,'[1]INTERNAL PARAMETERS-1'!$B$5:$J$44,3,FALSE) + AEBYLD1!BP48*(1-VLOOKUP(AEBYLD2!BP$4,'[1]INTERNAL PARAMETERS-1'!$B$5:$J$44,5,FALSE))*VLOOKUP(AEBYLD2!BP$4,'[1]INTERNAL PARAMETERS-1'!$B$5:$J$44,8,FALSE)*VLOOKUP(AEBYLD2!BP$4,'[1]INTERNAL PARAMETERS-1'!$B$5:$J$44,3,FALSE)</f>
        <v>6.8436316626123371E-5</v>
      </c>
      <c r="BQ48" s="50">
        <f>AEBYLD1!BQ48*VLOOKUP(AEBYLD2!BQ$4,'[1]INTERNAL PARAMETERS-1'!$B$5:$J$44,5,FALSE)*VLOOKUP(AEBYLD2!BQ$4,'[1]INTERNAL PARAMETERS-1'!$B$5:$J$44,6,FALSE)*VLOOKUP(AEBYLD2!BQ$4,'[1]INTERNAL PARAMETERS-1'!$B$5:$J$44,3,FALSE) + AEBYLD1!BQ48*(1-VLOOKUP(AEBYLD2!BQ$4,'[1]INTERNAL PARAMETERS-1'!$B$5:$J$44,5,FALSE))*VLOOKUP(AEBYLD2!BQ$4,'[1]INTERNAL PARAMETERS-1'!$B$5:$J$44,8,FALSE)*VLOOKUP(AEBYLD2!BQ$4,'[1]INTERNAL PARAMETERS-1'!$B$5:$J$44,3,FALSE)</f>
        <v>2.9453715401713092E-3</v>
      </c>
      <c r="BR48" s="50">
        <f>AEBYLD1!BR48*VLOOKUP(AEBYLD2!BR$4,'[1]INTERNAL PARAMETERS-1'!$B$5:$J$44,5,FALSE)*VLOOKUP(AEBYLD2!BR$4,'[1]INTERNAL PARAMETERS-1'!$B$5:$J$44,6,FALSE)*VLOOKUP(AEBYLD2!BR$4,'[1]INTERNAL PARAMETERS-1'!$B$5:$J$44,3,FALSE) + AEBYLD1!BR48*(1-VLOOKUP(AEBYLD2!BR$4,'[1]INTERNAL PARAMETERS-1'!$B$5:$J$44,5,FALSE))*VLOOKUP(AEBYLD2!BR$4,'[1]INTERNAL PARAMETERS-1'!$B$5:$J$44,8,FALSE)*VLOOKUP(AEBYLD2!BR$4,'[1]INTERNAL PARAMETERS-1'!$B$5:$J$44,3,FALSE)</f>
        <v>1.2114942687861555E-4</v>
      </c>
      <c r="BS48" s="50">
        <f>AEBYLD1!BS48*VLOOKUP(AEBYLD2!BS$4,'[1]INTERNAL PARAMETERS-1'!$B$5:$J$44,5,FALSE)*VLOOKUP(AEBYLD2!BS$4,'[1]INTERNAL PARAMETERS-1'!$B$5:$J$44,6,FALSE)*VLOOKUP(AEBYLD2!BS$4,'[1]INTERNAL PARAMETERS-1'!$B$5:$J$44,3,FALSE) + AEBYLD1!BS48*(1-VLOOKUP(AEBYLD2!BS$4,'[1]INTERNAL PARAMETERS-1'!$B$5:$J$44,5,FALSE))*VLOOKUP(AEBYLD2!BS$4,'[1]INTERNAL PARAMETERS-1'!$B$5:$J$44,8,FALSE)*VLOOKUP(AEBYLD2!BS$4,'[1]INTERNAL PARAMETERS-1'!$B$5:$J$44,3,FALSE)</f>
        <v>7.7993607183056191E-6</v>
      </c>
      <c r="BT48" s="50">
        <f>AEBYLD1!BT48*VLOOKUP(AEBYLD2!BT$4,'[1]INTERNAL PARAMETERS-1'!$B$5:$J$44,5,FALSE)*VLOOKUP(AEBYLD2!BT$4,'[1]INTERNAL PARAMETERS-1'!$B$5:$J$44,6,FALSE)*VLOOKUP(AEBYLD2!BT$4,'[1]INTERNAL PARAMETERS-1'!$B$5:$J$44,3,FALSE) + AEBYLD1!BT48*(1-VLOOKUP(AEBYLD2!BT$4,'[1]INTERNAL PARAMETERS-1'!$B$5:$J$44,5,FALSE))*VLOOKUP(AEBYLD2!BT$4,'[1]INTERNAL PARAMETERS-1'!$B$5:$J$44,8,FALSE)*VLOOKUP(AEBYLD2!BT$4,'[1]INTERNAL PARAMETERS-1'!$B$5:$J$44,3,FALSE)</f>
        <v>0</v>
      </c>
      <c r="BU48" s="50">
        <f>AEBYLD1!BU48*VLOOKUP(AEBYLD2!BU$4,'[1]INTERNAL PARAMETERS-1'!$B$5:$J$44,5,FALSE)*VLOOKUP(AEBYLD2!BU$4,'[1]INTERNAL PARAMETERS-1'!$B$5:$J$44,6,FALSE)*VLOOKUP(AEBYLD2!BU$4,'[1]INTERNAL PARAMETERS-1'!$B$5:$J$44,3,FALSE) + AEBYLD1!BU48*(1-VLOOKUP(AEBYLD2!BU$4,'[1]INTERNAL PARAMETERS-1'!$B$5:$J$44,5,FALSE))*VLOOKUP(AEBYLD2!BU$4,'[1]INTERNAL PARAMETERS-1'!$B$5:$J$44,8,FALSE)*VLOOKUP(AEBYLD2!BU$4,'[1]INTERNAL PARAMETERS-1'!$B$5:$J$44,3,FALSE)</f>
        <v>0</v>
      </c>
      <c r="BV48" s="50">
        <f>AEBYLD1!BV48*VLOOKUP(AEBYLD2!BV$4,'[1]INTERNAL PARAMETERS-1'!$B$5:$J$44,5,FALSE)*VLOOKUP(AEBYLD2!BV$4,'[1]INTERNAL PARAMETERS-1'!$B$5:$J$44,6,FALSE)*VLOOKUP(AEBYLD2!BV$4,'[1]INTERNAL PARAMETERS-1'!$B$5:$J$44,3,FALSE) + AEBYLD1!BV48*(1-VLOOKUP(AEBYLD2!BV$4,'[1]INTERNAL PARAMETERS-1'!$B$5:$J$44,5,FALSE))*VLOOKUP(AEBYLD2!BV$4,'[1]INTERNAL PARAMETERS-1'!$B$5:$J$44,8,FALSE)*VLOOKUP(AEBYLD2!BV$4,'[1]INTERNAL PARAMETERS-1'!$B$5:$J$44,3,FALSE)</f>
        <v>0</v>
      </c>
      <c r="BW48" s="50">
        <f>AEBYLD1!BW48*VLOOKUP(AEBYLD2!BW$4,'[1]INTERNAL PARAMETERS-1'!$B$5:$J$44,5,FALSE)*VLOOKUP(AEBYLD2!BW$4,'[1]INTERNAL PARAMETERS-1'!$B$5:$J$44,6,FALSE)*VLOOKUP(AEBYLD2!BW$4,'[1]INTERNAL PARAMETERS-1'!$B$5:$J$44,3,FALSE) + AEBYLD1!BW48*(1-VLOOKUP(AEBYLD2!BW$4,'[1]INTERNAL PARAMETERS-1'!$B$5:$J$44,5,FALSE))*VLOOKUP(AEBYLD2!BW$4,'[1]INTERNAL PARAMETERS-1'!$B$5:$J$44,8,FALSE)*VLOOKUP(AEBYLD2!BW$4,'[1]INTERNAL PARAMETERS-1'!$B$5:$J$44,3,FALSE)</f>
        <v>0</v>
      </c>
      <c r="BX48" s="50">
        <f>AEBYLD1!BX48*VLOOKUP(AEBYLD2!BX$4,'[1]INTERNAL PARAMETERS-1'!$B$5:$J$44,5,FALSE)*VLOOKUP(AEBYLD2!BX$4,'[1]INTERNAL PARAMETERS-1'!$B$5:$J$44,6,FALSE)*VLOOKUP(AEBYLD2!BX$4,'[1]INTERNAL PARAMETERS-1'!$B$5:$J$44,3,FALSE) + AEBYLD1!BX48*(1-VLOOKUP(AEBYLD2!BX$4,'[1]INTERNAL PARAMETERS-1'!$B$5:$J$44,5,FALSE))*VLOOKUP(AEBYLD2!BX$4,'[1]INTERNAL PARAMETERS-1'!$B$5:$J$44,8,FALSE)*VLOOKUP(AEBYLD2!BX$4,'[1]INTERNAL PARAMETERS-1'!$B$5:$J$44,3,FALSE)</f>
        <v>0</v>
      </c>
      <c r="BY48" s="50">
        <f>AEBYLD1!BY48*VLOOKUP(AEBYLD2!BY$4,'[1]INTERNAL PARAMETERS-1'!$B$5:$J$44,5,FALSE)*VLOOKUP(AEBYLD2!BY$4,'[1]INTERNAL PARAMETERS-1'!$B$5:$J$44,6,FALSE)*VLOOKUP(AEBYLD2!BY$4,'[1]INTERNAL PARAMETERS-1'!$B$5:$J$44,3,FALSE) + AEBYLD1!BY48*(1-VLOOKUP(AEBYLD2!BY$4,'[1]INTERNAL PARAMETERS-1'!$B$5:$J$44,5,FALSE))*VLOOKUP(AEBYLD2!BY$4,'[1]INTERNAL PARAMETERS-1'!$B$5:$J$44,8,FALSE)*VLOOKUP(AEBYLD2!BY$4,'[1]INTERNAL PARAMETERS-1'!$B$5:$J$44,3,FALSE)</f>
        <v>0</v>
      </c>
      <c r="BZ48" s="50">
        <f>AEBYLD1!BZ48*VLOOKUP(AEBYLD2!BZ$4,'[1]INTERNAL PARAMETERS-1'!$B$5:$J$44,5,FALSE)*VLOOKUP(AEBYLD2!BZ$4,'[1]INTERNAL PARAMETERS-1'!$B$5:$J$44,6,FALSE)*VLOOKUP(AEBYLD2!BZ$4,'[1]INTERNAL PARAMETERS-1'!$B$5:$J$44,3,FALSE) + AEBYLD1!BZ48*(1-VLOOKUP(AEBYLD2!BZ$4,'[1]INTERNAL PARAMETERS-1'!$B$5:$J$44,5,FALSE))*VLOOKUP(AEBYLD2!BZ$4,'[1]INTERNAL PARAMETERS-1'!$B$5:$J$44,8,FALSE)*VLOOKUP(AEBYLD2!BZ$4,'[1]INTERNAL PARAMETERS-1'!$B$5:$J$44,3,FALSE)</f>
        <v>8.9138552307236617E-6</v>
      </c>
      <c r="CA48" s="50">
        <f>AEBYLD1!CA48*VLOOKUP(AEBYLD2!CA$4,'[1]INTERNAL PARAMETERS-1'!$B$5:$J$44,5,FALSE)*VLOOKUP(AEBYLD2!CA$4,'[1]INTERNAL PARAMETERS-1'!$B$5:$J$44,6,FALSE)*VLOOKUP(AEBYLD2!CA$4,'[1]INTERNAL PARAMETERS-1'!$B$5:$J$44,3,FALSE) + AEBYLD1!CA48*(1-VLOOKUP(AEBYLD2!CA$4,'[1]INTERNAL PARAMETERS-1'!$B$5:$J$44,5,FALSE))*VLOOKUP(AEBYLD2!CA$4,'[1]INTERNAL PARAMETERS-1'!$B$5:$J$44,8,FALSE)*VLOOKUP(AEBYLD2!CA$4,'[1]INTERNAL PARAMETERS-1'!$B$5:$J$44,3,FALSE)</f>
        <v>0</v>
      </c>
      <c r="CB48" s="50">
        <f>AEBYLD1!CB48*VLOOKUP(AEBYLD2!CB$4,'[1]INTERNAL PARAMETERS-1'!$B$5:$J$44,5,FALSE)*VLOOKUP(AEBYLD2!CB$4,'[1]INTERNAL PARAMETERS-1'!$B$5:$J$44,6,FALSE)*VLOOKUP(AEBYLD2!CB$4,'[1]INTERNAL PARAMETERS-1'!$B$5:$J$44,3,FALSE) + AEBYLD1!CB48*(1-VLOOKUP(AEBYLD2!CB$4,'[1]INTERNAL PARAMETERS-1'!$B$5:$J$44,5,FALSE))*VLOOKUP(AEBYLD2!CB$4,'[1]INTERNAL PARAMETERS-1'!$B$5:$J$44,8,FALSE)*VLOOKUP(AEBYLD2!CB$4,'[1]INTERNAL PARAMETERS-1'!$B$5:$J$44,3,FALSE)</f>
        <v>0</v>
      </c>
      <c r="CC48" s="50">
        <f>AEBYLD1!CC48*VLOOKUP(AEBYLD2!CC$4,'[1]INTERNAL PARAMETERS-1'!$B$5:$J$44,5,FALSE)*VLOOKUP(AEBYLD2!CC$4,'[1]INTERNAL PARAMETERS-1'!$B$5:$J$44,6,FALSE)*VLOOKUP(AEBYLD2!CC$4,'[1]INTERNAL PARAMETERS-1'!$B$5:$J$44,3,FALSE) + AEBYLD1!CC48*(1-VLOOKUP(AEBYLD2!CC$4,'[1]INTERNAL PARAMETERS-1'!$B$5:$J$44,5,FALSE))*VLOOKUP(AEBYLD2!CC$4,'[1]INTERNAL PARAMETERS-1'!$B$5:$J$44,8,FALSE)*VLOOKUP(AEBYLD2!CC$4,'[1]INTERNAL PARAMETERS-1'!$B$5:$J$44,3,FALSE)</f>
        <v>1.623835903877531E-5</v>
      </c>
      <c r="CD48" s="50">
        <f>AEBYLD1!CD48*VLOOKUP(AEBYLD2!CD$4,'[1]INTERNAL PARAMETERS-1'!$B$5:$J$44,5,FALSE)*VLOOKUP(AEBYLD2!CD$4,'[1]INTERNAL PARAMETERS-1'!$B$5:$J$44,6,FALSE)*VLOOKUP(AEBYLD2!CD$4,'[1]INTERNAL PARAMETERS-1'!$B$5:$J$44,3,FALSE) + AEBYLD1!CD48*(1-VLOOKUP(AEBYLD2!CD$4,'[1]INTERNAL PARAMETERS-1'!$B$5:$J$44,5,FALSE))*VLOOKUP(AEBYLD2!CD$4,'[1]INTERNAL PARAMETERS-1'!$B$5:$J$44,8,FALSE)*VLOOKUP(AEBYLD2!CD$4,'[1]INTERNAL PARAMETERS-1'!$B$5:$J$44,3,FALSE)</f>
        <v>4.6555874203172069E-5</v>
      </c>
      <c r="CE48" s="50">
        <f>AEBYLD1!CE48*VLOOKUP(AEBYLD2!CE$4,'[1]INTERNAL PARAMETERS-1'!$B$5:$J$44,5,FALSE)*VLOOKUP(AEBYLD2!CE$4,'[1]INTERNAL PARAMETERS-1'!$B$5:$J$44,6,FALSE)*VLOOKUP(AEBYLD2!CE$4,'[1]INTERNAL PARAMETERS-1'!$B$5:$J$44,3,FALSE) + AEBYLD1!CE48*(1-VLOOKUP(AEBYLD2!CE$4,'[1]INTERNAL PARAMETERS-1'!$B$5:$J$44,5,FALSE))*VLOOKUP(AEBYLD2!CE$4,'[1]INTERNAL PARAMETERS-1'!$B$5:$J$44,8,FALSE)*VLOOKUP(AEBYLD2!CE$4,'[1]INTERNAL PARAMETERS-1'!$B$5:$J$44,3,FALSE)</f>
        <v>6.5693411086196967E-5</v>
      </c>
      <c r="CF48" s="50">
        <f>AEBYLD1!CF48*VLOOKUP(AEBYLD2!CF$4,'[1]INTERNAL PARAMETERS-1'!$B$5:$J$44,5,FALSE)*VLOOKUP(AEBYLD2!CF$4,'[1]INTERNAL PARAMETERS-1'!$B$5:$J$44,6,FALSE)*VLOOKUP(AEBYLD2!CF$4,'[1]INTERNAL PARAMETERS-1'!$B$5:$J$44,3,FALSE) + AEBYLD1!CF48*(1-VLOOKUP(AEBYLD2!CF$4,'[1]INTERNAL PARAMETERS-1'!$B$5:$J$44,5,FALSE))*VLOOKUP(AEBYLD2!CF$4,'[1]INTERNAL PARAMETERS-1'!$B$5:$J$44,8,FALSE)*VLOOKUP(AEBYLD2!CF$4,'[1]INTERNAL PARAMETERS-1'!$B$5:$J$44,3,FALSE)</f>
        <v>2.8745018259985907E-5</v>
      </c>
      <c r="CG48" s="50">
        <f>AEBYLD1!CG48*VLOOKUP(AEBYLD2!CG$4,'[1]INTERNAL PARAMETERS-1'!$B$5:$J$44,5,FALSE)*VLOOKUP(AEBYLD2!CG$4,'[1]INTERNAL PARAMETERS-1'!$B$5:$J$44,6,FALSE)*VLOOKUP(AEBYLD2!CG$4,'[1]INTERNAL PARAMETERS-1'!$B$5:$J$44,3,FALSE) + AEBYLD1!CG48*(1-VLOOKUP(AEBYLD2!CG$4,'[1]INTERNAL PARAMETERS-1'!$B$5:$J$44,5,FALSE))*VLOOKUP(AEBYLD2!CG$4,'[1]INTERNAL PARAMETERS-1'!$B$5:$J$44,8,FALSE)*VLOOKUP(AEBYLD2!CG$4,'[1]INTERNAL PARAMETERS-1'!$B$5:$J$44,3,FALSE)</f>
        <v>0</v>
      </c>
      <c r="CH48" s="49">
        <f>AEBYLD1!CH48*VLOOKUP(AEBYLD2!CH$4,'[1]INTERNAL PARAMETERS-1'!$B$5:$J$44,5,FALSE)*VLOOKUP(AEBYLD2!CH$4,'[1]INTERNAL PARAMETERS-1'!$B$5:$J$44,6,FALSE)*VLOOKUP(AEBYLD2!CH$4,'[1]INTERNAL PARAMETERS-1'!$B$5:$J$44,3,FALSE) + AEBYLD1!CH48*(1-VLOOKUP(AEBYLD2!CH$4,'[1]INTERNAL PARAMETERS-1'!$B$5:$J$44,5,FALSE))*VLOOKUP(AEBYLD2!CH$4,'[1]INTERNAL PARAMETERS-1'!$B$5:$J$44,8,FALSE)*VLOOKUP(AEBYLD2!CH$4,'[1]INTERNAL PARAMETERS-1'!$B$5:$J$44,3,FALSE)</f>
        <v>0</v>
      </c>
      <c r="CJ48" s="51">
        <f t="shared" si="0"/>
        <v>1.9723034196417168</v>
      </c>
      <c r="CK48" s="49">
        <f t="shared" si="1"/>
        <v>3.6893137851077694E-2</v>
      </c>
    </row>
    <row r="49" spans="2:89" x14ac:dyDescent="0.4">
      <c r="B49" s="64" t="s">
        <v>4</v>
      </c>
      <c r="C49" s="63" t="s">
        <v>89</v>
      </c>
      <c r="D49" s="63" t="s">
        <v>80</v>
      </c>
      <c r="E49" s="147">
        <f>AEB!AF49</f>
        <v>3.3301116331288974</v>
      </c>
      <c r="F49" s="65">
        <f>'[1]INTERNAL PARAMETERS-1'!M13</f>
        <v>44.225000000000001</v>
      </c>
      <c r="G49" s="51">
        <f>AEBYLD1!G49*VLOOKUP(AEBYLD2!G$4,'[1]INTERNAL PARAMETERS-1'!$B$5:$J$44,5,FALSE)*VLOOKUP(AEBYLD2!G$4,'[1]INTERNAL PARAMETERS-1'!$B$5:$J$44,7,FALSE)*AEBYLD2!$F49 + AEBYLD1!G49*(1-VLOOKUP(AEBYLD2!G$4,'[1]INTERNAL PARAMETERS-1'!$B$5:$J$44,5,FALSE))*VLOOKUP(AEBYLD2!G$4,'[1]INTERNAL PARAMETERS-1'!$B$5:$J$44,9,FALSE)*AEBYLD2!$F49</f>
        <v>0.6524920998774405</v>
      </c>
      <c r="H49" s="50">
        <f>AEBYLD1!H49*VLOOKUP(AEBYLD2!H$4,'[1]INTERNAL PARAMETERS-1'!$B$5:$J$44,5,FALSE)*VLOOKUP(AEBYLD2!H$4,'[1]INTERNAL PARAMETERS-1'!$B$5:$J$44,7,FALSE)*AEBYLD2!$F49 + AEBYLD1!H49*(1-VLOOKUP(AEBYLD2!H$4,'[1]INTERNAL PARAMETERS-1'!$B$5:$J$44,5,FALSE))*VLOOKUP(AEBYLD2!H$4,'[1]INTERNAL PARAMETERS-1'!$B$5:$J$44,9,FALSE)*AEBYLD2!$F49</f>
        <v>0.3140538385506349</v>
      </c>
      <c r="I49" s="50">
        <f>AEBYLD1!I49*VLOOKUP(AEBYLD2!I$4,'[1]INTERNAL PARAMETERS-1'!$B$5:$J$44,5,FALSE)*VLOOKUP(AEBYLD2!I$4,'[1]INTERNAL PARAMETERS-1'!$B$5:$J$44,7,FALSE)*AEBYLD2!$F49 + AEBYLD1!I49*(1-VLOOKUP(AEBYLD2!I$4,'[1]INTERNAL PARAMETERS-1'!$B$5:$J$44,5,FALSE))*VLOOKUP(AEBYLD2!I$4,'[1]INTERNAL PARAMETERS-1'!$B$5:$J$44,9,FALSE)*AEBYLD2!$F49</f>
        <v>0.32119671982884412</v>
      </c>
      <c r="J49" s="50">
        <f>AEBYLD1!J49*VLOOKUP(AEBYLD2!J$4,'[1]INTERNAL PARAMETERS-1'!$B$5:$J$44,5,FALSE)*VLOOKUP(AEBYLD2!J$4,'[1]INTERNAL PARAMETERS-1'!$B$5:$J$44,7,FALSE)*AEBYLD2!$F49 + AEBYLD1!J49*(1-VLOOKUP(AEBYLD2!J$4,'[1]INTERNAL PARAMETERS-1'!$B$5:$J$44,5,FALSE))*VLOOKUP(AEBYLD2!J$4,'[1]INTERNAL PARAMETERS-1'!$B$5:$J$44,9,FALSE)*AEBYLD2!$F49</f>
        <v>0</v>
      </c>
      <c r="K49" s="50">
        <f>AEBYLD1!K49*VLOOKUP(AEBYLD2!K$4,'[1]INTERNAL PARAMETERS-1'!$B$5:$J$44,5,FALSE)*VLOOKUP(AEBYLD2!K$4,'[1]INTERNAL PARAMETERS-1'!$B$5:$J$44,7,FALSE)*AEBYLD2!$F49 + AEBYLD1!K49*(1-VLOOKUP(AEBYLD2!K$4,'[1]INTERNAL PARAMETERS-1'!$B$5:$J$44,5,FALSE))*VLOOKUP(AEBYLD2!K$4,'[1]INTERNAL PARAMETERS-1'!$B$5:$J$44,9,FALSE)*AEBYLD2!$F49</f>
        <v>4.2129990297039279E-3</v>
      </c>
      <c r="L49" s="50">
        <f>AEBYLD1!L49*VLOOKUP(AEBYLD2!L$4,'[1]INTERNAL PARAMETERS-1'!$B$5:$J$44,5,FALSE)*VLOOKUP(AEBYLD2!L$4,'[1]INTERNAL PARAMETERS-1'!$B$5:$J$44,7,FALSE)*AEBYLD2!$F49 + AEBYLD1!L49*(1-VLOOKUP(AEBYLD2!L$4,'[1]INTERNAL PARAMETERS-1'!$B$5:$J$44,5,FALSE))*VLOOKUP(AEBYLD2!L$4,'[1]INTERNAL PARAMETERS-1'!$B$5:$J$44,9,FALSE)*AEBYLD2!$F49</f>
        <v>0</v>
      </c>
      <c r="M49" s="50">
        <f>AEBYLD1!M49*VLOOKUP(AEBYLD2!M$4,'[1]INTERNAL PARAMETERS-1'!$B$5:$J$44,5,FALSE)*VLOOKUP(AEBYLD2!M$4,'[1]INTERNAL PARAMETERS-1'!$B$5:$J$44,7,FALSE)*AEBYLD2!$F49 + AEBYLD1!M49*(1-VLOOKUP(AEBYLD2!M$4,'[1]INTERNAL PARAMETERS-1'!$B$5:$J$44,5,FALSE))*VLOOKUP(AEBYLD2!M$4,'[1]INTERNAL PARAMETERS-1'!$B$5:$J$44,9,FALSE)*AEBYLD2!$F49</f>
        <v>1.217169903932345E-2</v>
      </c>
      <c r="N49" s="50">
        <f>AEBYLD1!N49*VLOOKUP(AEBYLD2!N$4,'[1]INTERNAL PARAMETERS-1'!$B$5:$J$44,5,FALSE)*VLOOKUP(AEBYLD2!N$4,'[1]INTERNAL PARAMETERS-1'!$B$5:$J$44,7,FALSE)*AEBYLD2!$F49 + AEBYLD1!N49*(1-VLOOKUP(AEBYLD2!N$4,'[1]INTERNAL PARAMETERS-1'!$B$5:$J$44,5,FALSE))*VLOOKUP(AEBYLD2!N$4,'[1]INTERNAL PARAMETERS-1'!$B$5:$J$44,9,FALSE)*AEBYLD2!$F49</f>
        <v>1.4354520456091534E-3</v>
      </c>
      <c r="O49" s="50">
        <f>AEBYLD1!O49*VLOOKUP(AEBYLD2!O$4,'[1]INTERNAL PARAMETERS-1'!$B$5:$J$44,5,FALSE)*VLOOKUP(AEBYLD2!O$4,'[1]INTERNAL PARAMETERS-1'!$B$5:$J$44,7,FALSE)*AEBYLD2!$F49 + AEBYLD1!O49*(1-VLOOKUP(AEBYLD2!O$4,'[1]INTERNAL PARAMETERS-1'!$B$5:$J$44,5,FALSE))*VLOOKUP(AEBYLD2!O$4,'[1]INTERNAL PARAMETERS-1'!$B$5:$J$44,9,FALSE)*AEBYLD2!$F49</f>
        <v>0</v>
      </c>
      <c r="P49" s="50">
        <f>AEBYLD1!P49*VLOOKUP(AEBYLD2!P$4,'[1]INTERNAL PARAMETERS-1'!$B$5:$J$44,5,FALSE)*VLOOKUP(AEBYLD2!P$4,'[1]INTERNAL PARAMETERS-1'!$B$5:$J$44,7,FALSE)*AEBYLD2!$F49 + AEBYLD1!P49*(1-VLOOKUP(AEBYLD2!P$4,'[1]INTERNAL PARAMETERS-1'!$B$5:$J$44,5,FALSE))*VLOOKUP(AEBYLD2!P$4,'[1]INTERNAL PARAMETERS-1'!$B$5:$J$44,9,FALSE)*AEBYLD2!$F49</f>
        <v>0</v>
      </c>
      <c r="Q49" s="50">
        <f>AEBYLD1!Q49*VLOOKUP(AEBYLD2!Q$4,'[1]INTERNAL PARAMETERS-1'!$B$5:$J$44,5,FALSE)*VLOOKUP(AEBYLD2!Q$4,'[1]INTERNAL PARAMETERS-1'!$B$5:$J$44,7,FALSE)*AEBYLD2!$F49 + AEBYLD1!Q49*(1-VLOOKUP(AEBYLD2!Q$4,'[1]INTERNAL PARAMETERS-1'!$B$5:$J$44,5,FALSE))*VLOOKUP(AEBYLD2!Q$4,'[1]INTERNAL PARAMETERS-1'!$B$5:$J$44,9,FALSE)*AEBYLD2!$F49</f>
        <v>0</v>
      </c>
      <c r="R49" s="50">
        <f>AEBYLD1!R49*VLOOKUP(AEBYLD2!R$4,'[1]INTERNAL PARAMETERS-1'!$B$5:$J$44,5,FALSE)*VLOOKUP(AEBYLD2!R$4,'[1]INTERNAL PARAMETERS-1'!$B$5:$J$44,7,FALSE)*AEBYLD2!$F49 + AEBYLD1!R49*(1-VLOOKUP(AEBYLD2!R$4,'[1]INTERNAL PARAMETERS-1'!$B$5:$J$44,5,FALSE))*VLOOKUP(AEBYLD2!R$4,'[1]INTERNAL PARAMETERS-1'!$B$5:$J$44,9,FALSE)*AEBYLD2!$F49</f>
        <v>2.9956747824236326E-3</v>
      </c>
      <c r="S49" s="50">
        <f>AEBYLD1!S49*VLOOKUP(AEBYLD2!S$4,'[1]INTERNAL PARAMETERS-1'!$B$5:$J$44,5,FALSE)*VLOOKUP(AEBYLD2!S$4,'[1]INTERNAL PARAMETERS-1'!$B$5:$J$44,7,FALSE)*AEBYLD2!$F49 + AEBYLD1!S49*(1-VLOOKUP(AEBYLD2!S$4,'[1]INTERNAL PARAMETERS-1'!$B$5:$J$44,5,FALSE))*VLOOKUP(AEBYLD2!S$4,'[1]INTERNAL PARAMETERS-1'!$B$5:$J$44,9,FALSE)*AEBYLD2!$F49</f>
        <v>3.5395483402780564E-2</v>
      </c>
      <c r="T49" s="50">
        <f>AEBYLD1!T49*VLOOKUP(AEBYLD2!T$4,'[1]INTERNAL PARAMETERS-1'!$B$5:$J$44,5,FALSE)*VLOOKUP(AEBYLD2!T$4,'[1]INTERNAL PARAMETERS-1'!$B$5:$J$44,7,FALSE)*AEBYLD2!$F49 + AEBYLD1!T49*(1-VLOOKUP(AEBYLD2!T$4,'[1]INTERNAL PARAMETERS-1'!$B$5:$J$44,5,FALSE))*VLOOKUP(AEBYLD2!T$4,'[1]INTERNAL PARAMETERS-1'!$B$5:$J$44,9,FALSE)*AEBYLD2!$F49</f>
        <v>8.4255562368469317E-3</v>
      </c>
      <c r="U49" s="50">
        <f>AEBYLD1!U49*VLOOKUP(AEBYLD2!U$4,'[1]INTERNAL PARAMETERS-1'!$B$5:$J$44,5,FALSE)*VLOOKUP(AEBYLD2!U$4,'[1]INTERNAL PARAMETERS-1'!$B$5:$J$44,7,FALSE)*AEBYLD2!$F49 + AEBYLD1!U49*(1-VLOOKUP(AEBYLD2!U$4,'[1]INTERNAL PARAMETERS-1'!$B$5:$J$44,5,FALSE))*VLOOKUP(AEBYLD2!U$4,'[1]INTERNAL PARAMETERS-1'!$B$5:$J$44,9,FALSE)*AEBYLD2!$F49</f>
        <v>3.5261033852007242E-3</v>
      </c>
      <c r="V49" s="50">
        <f>AEBYLD1!V49*VLOOKUP(AEBYLD2!V$4,'[1]INTERNAL PARAMETERS-1'!$B$5:$J$44,5,FALSE)*VLOOKUP(AEBYLD2!V$4,'[1]INTERNAL PARAMETERS-1'!$B$5:$J$44,7,FALSE)*AEBYLD2!$F49 + AEBYLD1!V49*(1-VLOOKUP(AEBYLD2!V$4,'[1]INTERNAL PARAMETERS-1'!$B$5:$J$44,5,FALSE))*VLOOKUP(AEBYLD2!V$4,'[1]INTERNAL PARAMETERS-1'!$B$5:$J$44,9,FALSE)*AEBYLD2!$F49</f>
        <v>4.8521406508949781E-2</v>
      </c>
      <c r="W49" s="50">
        <f>AEBYLD1!W49*VLOOKUP(AEBYLD2!W$4,'[1]INTERNAL PARAMETERS-1'!$B$5:$J$44,5,FALSE)*VLOOKUP(AEBYLD2!W$4,'[1]INTERNAL PARAMETERS-1'!$B$5:$J$44,7,FALSE)*AEBYLD2!$F49 + AEBYLD1!W49*(1-VLOOKUP(AEBYLD2!W$4,'[1]INTERNAL PARAMETERS-1'!$B$5:$J$44,5,FALSE))*VLOOKUP(AEBYLD2!W$4,'[1]INTERNAL PARAMETERS-1'!$B$5:$J$44,9,FALSE)*AEBYLD2!$F49</f>
        <v>0</v>
      </c>
      <c r="X49" s="50">
        <f>AEBYLD1!X49*VLOOKUP(AEBYLD2!X$4,'[1]INTERNAL PARAMETERS-1'!$B$5:$J$44,5,FALSE)*VLOOKUP(AEBYLD2!X$4,'[1]INTERNAL PARAMETERS-1'!$B$5:$J$44,7,FALSE)*AEBYLD2!$F49 + AEBYLD1!X49*(1-VLOOKUP(AEBYLD2!X$4,'[1]INTERNAL PARAMETERS-1'!$B$5:$J$44,5,FALSE))*VLOOKUP(AEBYLD2!X$4,'[1]INTERNAL PARAMETERS-1'!$B$5:$J$44,9,FALSE)*AEBYLD2!$F49</f>
        <v>0</v>
      </c>
      <c r="Y49" s="50">
        <f>AEBYLD1!Y49*VLOOKUP(AEBYLD2!Y$4,'[1]INTERNAL PARAMETERS-1'!$B$5:$J$44,5,FALSE)*VLOOKUP(AEBYLD2!Y$4,'[1]INTERNAL PARAMETERS-1'!$B$5:$J$44,7,FALSE)*AEBYLD2!$F49 + AEBYLD1!Y49*(1-VLOOKUP(AEBYLD2!Y$4,'[1]INTERNAL PARAMETERS-1'!$B$5:$J$44,5,FALSE))*VLOOKUP(AEBYLD2!Y$4,'[1]INTERNAL PARAMETERS-1'!$B$5:$J$44,9,FALSE)*AEBYLD2!$F49</f>
        <v>0</v>
      </c>
      <c r="Z49" s="50">
        <f>AEBYLD1!Z49*VLOOKUP(AEBYLD2!Z$4,'[1]INTERNAL PARAMETERS-1'!$B$5:$J$44,5,FALSE)*VLOOKUP(AEBYLD2!Z$4,'[1]INTERNAL PARAMETERS-1'!$B$5:$J$44,7,FALSE)*AEBYLD2!$F49 + AEBYLD1!Z49*(1-VLOOKUP(AEBYLD2!Z$4,'[1]INTERNAL PARAMETERS-1'!$B$5:$J$44,5,FALSE))*VLOOKUP(AEBYLD2!Z$4,'[1]INTERNAL PARAMETERS-1'!$B$5:$J$44,9,FALSE)*AEBYLD2!$F49</f>
        <v>0</v>
      </c>
      <c r="AA49" s="50">
        <f>AEBYLD1!AA49*VLOOKUP(AEBYLD2!AA$4,'[1]INTERNAL PARAMETERS-1'!$B$5:$J$44,5,FALSE)*VLOOKUP(AEBYLD2!AA$4,'[1]INTERNAL PARAMETERS-1'!$B$5:$J$44,7,FALSE)*AEBYLD2!$F49 + AEBYLD1!AA49*(1-VLOOKUP(AEBYLD2!AA$4,'[1]INTERNAL PARAMETERS-1'!$B$5:$J$44,5,FALSE))*VLOOKUP(AEBYLD2!AA$4,'[1]INTERNAL PARAMETERS-1'!$B$5:$J$44,9,FALSE)*AEBYLD2!$F49</f>
        <v>0</v>
      </c>
      <c r="AB49" s="50">
        <f>AEBYLD1!AB49*VLOOKUP(AEBYLD2!AB$4,'[1]INTERNAL PARAMETERS-1'!$B$5:$J$44,5,FALSE)*VLOOKUP(AEBYLD2!AB$4,'[1]INTERNAL PARAMETERS-1'!$B$5:$J$44,7,FALSE)*AEBYLD2!$F49 + AEBYLD1!AB49*(1-VLOOKUP(AEBYLD2!AB$4,'[1]INTERNAL PARAMETERS-1'!$B$5:$J$44,5,FALSE))*VLOOKUP(AEBYLD2!AB$4,'[1]INTERNAL PARAMETERS-1'!$B$5:$J$44,9,FALSE)*AEBYLD2!$F49</f>
        <v>0</v>
      </c>
      <c r="AC49" s="50">
        <f>AEBYLD1!AC49*VLOOKUP(AEBYLD2!AC$4,'[1]INTERNAL PARAMETERS-1'!$B$5:$J$44,5,FALSE)*VLOOKUP(AEBYLD2!AC$4,'[1]INTERNAL PARAMETERS-1'!$B$5:$J$44,7,FALSE)*AEBYLD2!$F49 + AEBYLD1!AC49*(1-VLOOKUP(AEBYLD2!AC$4,'[1]INTERNAL PARAMETERS-1'!$B$5:$J$44,5,FALSE))*VLOOKUP(AEBYLD2!AC$4,'[1]INTERNAL PARAMETERS-1'!$B$5:$J$44,9,FALSE)*AEBYLD2!$F49</f>
        <v>0</v>
      </c>
      <c r="AD49" s="50">
        <f>AEBYLD1!AD49*VLOOKUP(AEBYLD2!AD$4,'[1]INTERNAL PARAMETERS-1'!$B$5:$J$44,5,FALSE)*VLOOKUP(AEBYLD2!AD$4,'[1]INTERNAL PARAMETERS-1'!$B$5:$J$44,7,FALSE)*AEBYLD2!$F49 + AEBYLD1!AD49*(1-VLOOKUP(AEBYLD2!AD$4,'[1]INTERNAL PARAMETERS-1'!$B$5:$J$44,5,FALSE))*VLOOKUP(AEBYLD2!AD$4,'[1]INTERNAL PARAMETERS-1'!$B$5:$J$44,9,FALSE)*AEBYLD2!$F49</f>
        <v>0</v>
      </c>
      <c r="AE49" s="50">
        <f>AEBYLD1!AE49*VLOOKUP(AEBYLD2!AE$4,'[1]INTERNAL PARAMETERS-1'!$B$5:$J$44,5,FALSE)*VLOOKUP(AEBYLD2!AE$4,'[1]INTERNAL PARAMETERS-1'!$B$5:$J$44,7,FALSE)*AEBYLD2!$F49 + AEBYLD1!AE49*(1-VLOOKUP(AEBYLD2!AE$4,'[1]INTERNAL PARAMETERS-1'!$B$5:$J$44,5,FALSE))*VLOOKUP(AEBYLD2!AE$4,'[1]INTERNAL PARAMETERS-1'!$B$5:$J$44,9,FALSE)*AEBYLD2!$F49</f>
        <v>0</v>
      </c>
      <c r="AF49" s="50">
        <f>AEBYLD1!AF49*VLOOKUP(AEBYLD2!AF$4,'[1]INTERNAL PARAMETERS-1'!$B$5:$J$44,5,FALSE)*VLOOKUP(AEBYLD2!AF$4,'[1]INTERNAL PARAMETERS-1'!$B$5:$J$44,7,FALSE)*AEBYLD2!$F49 + AEBYLD1!AF49*(1-VLOOKUP(AEBYLD2!AF$4,'[1]INTERNAL PARAMETERS-1'!$B$5:$J$44,5,FALSE))*VLOOKUP(AEBYLD2!AF$4,'[1]INTERNAL PARAMETERS-1'!$B$5:$J$44,9,FALSE)*AEBYLD2!$F49</f>
        <v>2.4341772171622691E-3</v>
      </c>
      <c r="AG49" s="50">
        <f>AEBYLD1!AG49*VLOOKUP(AEBYLD2!AG$4,'[1]INTERNAL PARAMETERS-1'!$B$5:$J$44,5,FALSE)*VLOOKUP(AEBYLD2!AG$4,'[1]INTERNAL PARAMETERS-1'!$B$5:$J$44,7,FALSE)*AEBYLD2!$F49 + AEBYLD1!AG49*(1-VLOOKUP(AEBYLD2!AG$4,'[1]INTERNAL PARAMETERS-1'!$B$5:$J$44,5,FALSE))*VLOOKUP(AEBYLD2!AG$4,'[1]INTERNAL PARAMETERS-1'!$B$5:$J$44,9,FALSE)*AEBYLD2!$F49</f>
        <v>0</v>
      </c>
      <c r="AH49" s="50">
        <f>AEBYLD1!AH49*VLOOKUP(AEBYLD2!AH$4,'[1]INTERNAL PARAMETERS-1'!$B$5:$J$44,5,FALSE)*VLOOKUP(AEBYLD2!AH$4,'[1]INTERNAL PARAMETERS-1'!$B$5:$J$44,7,FALSE)*AEBYLD2!$F49 + AEBYLD1!AH49*(1-VLOOKUP(AEBYLD2!AH$4,'[1]INTERNAL PARAMETERS-1'!$B$5:$J$44,5,FALSE))*VLOOKUP(AEBYLD2!AH$4,'[1]INTERNAL PARAMETERS-1'!$B$5:$J$44,9,FALSE)*AEBYLD2!$F49</f>
        <v>3.4328140242031996E-4</v>
      </c>
      <c r="AI49" s="50">
        <f>AEBYLD1!AI49*VLOOKUP(AEBYLD2!AI$4,'[1]INTERNAL PARAMETERS-1'!$B$5:$J$44,5,FALSE)*VLOOKUP(AEBYLD2!AI$4,'[1]INTERNAL PARAMETERS-1'!$B$5:$J$44,7,FALSE)*AEBYLD2!$F49 + AEBYLD1!AI49*(1-VLOOKUP(AEBYLD2!AI$4,'[1]INTERNAL PARAMETERS-1'!$B$5:$J$44,5,FALSE))*VLOOKUP(AEBYLD2!AI$4,'[1]INTERNAL PARAMETERS-1'!$B$5:$J$44,9,FALSE)*AEBYLD2!$F49</f>
        <v>6.2407436730709431E-4</v>
      </c>
      <c r="AJ49" s="50">
        <f>AEBYLD1!AJ49*VLOOKUP(AEBYLD2!AJ$4,'[1]INTERNAL PARAMETERS-1'!$B$5:$J$44,5,FALSE)*VLOOKUP(AEBYLD2!AJ$4,'[1]INTERNAL PARAMETERS-1'!$B$5:$J$44,7,FALSE)*AEBYLD2!$F49 + AEBYLD1!AJ49*(1-VLOOKUP(AEBYLD2!AJ$4,'[1]INTERNAL PARAMETERS-1'!$B$5:$J$44,5,FALSE))*VLOOKUP(AEBYLD2!AJ$4,'[1]INTERNAL PARAMETERS-1'!$B$5:$J$44,9,FALSE)*AEBYLD2!$F49</f>
        <v>3.6512658257434041E-3</v>
      </c>
      <c r="AK49" s="50">
        <f>AEBYLD1!AK49*VLOOKUP(AEBYLD2!AK$4,'[1]INTERNAL PARAMETERS-1'!$B$5:$J$44,5,FALSE)*VLOOKUP(AEBYLD2!AK$4,'[1]INTERNAL PARAMETERS-1'!$B$5:$J$44,7,FALSE)*AEBYLD2!$F49 + AEBYLD1!AK49*(1-VLOOKUP(AEBYLD2!AK$4,'[1]INTERNAL PARAMETERS-1'!$B$5:$J$44,5,FALSE))*VLOOKUP(AEBYLD2!AK$4,'[1]INTERNAL PARAMETERS-1'!$B$5:$J$44,9,FALSE)*AEBYLD2!$F49</f>
        <v>0</v>
      </c>
      <c r="AL49" s="50">
        <f>AEBYLD1!AL49*VLOOKUP(AEBYLD2!AL$4,'[1]INTERNAL PARAMETERS-1'!$B$5:$J$44,5,FALSE)*VLOOKUP(AEBYLD2!AL$4,'[1]INTERNAL PARAMETERS-1'!$B$5:$J$44,7,FALSE)*AEBYLD2!$F49 + AEBYLD1!AL49*(1-VLOOKUP(AEBYLD2!AL$4,'[1]INTERNAL PARAMETERS-1'!$B$5:$J$44,5,FALSE))*VLOOKUP(AEBYLD2!AL$4,'[1]INTERNAL PARAMETERS-1'!$B$5:$J$44,9,FALSE)*AEBYLD2!$F49</f>
        <v>0</v>
      </c>
      <c r="AM49" s="50">
        <f>AEBYLD1!AM49*VLOOKUP(AEBYLD2!AM$4,'[1]INTERNAL PARAMETERS-1'!$B$5:$J$44,5,FALSE)*VLOOKUP(AEBYLD2!AM$4,'[1]INTERNAL PARAMETERS-1'!$B$5:$J$44,7,FALSE)*AEBYLD2!$F49 + AEBYLD1!AM49*(1-VLOOKUP(AEBYLD2!AM$4,'[1]INTERNAL PARAMETERS-1'!$B$5:$J$44,5,FALSE))*VLOOKUP(AEBYLD2!AM$4,'[1]INTERNAL PARAMETERS-1'!$B$5:$J$44,9,FALSE)*AEBYLD2!$F49</f>
        <v>0</v>
      </c>
      <c r="AN49" s="50">
        <f>AEBYLD1!AN49*VLOOKUP(AEBYLD2!AN$4,'[1]INTERNAL PARAMETERS-1'!$B$5:$J$44,5,FALSE)*VLOOKUP(AEBYLD2!AN$4,'[1]INTERNAL PARAMETERS-1'!$B$5:$J$44,7,FALSE)*AEBYLD2!$F49 + AEBYLD1!AN49*(1-VLOOKUP(AEBYLD2!AN$4,'[1]INTERNAL PARAMETERS-1'!$B$5:$J$44,5,FALSE))*VLOOKUP(AEBYLD2!AN$4,'[1]INTERNAL PARAMETERS-1'!$B$5:$J$44,9,FALSE)*AEBYLD2!$F49</f>
        <v>0</v>
      </c>
      <c r="AO49" s="50">
        <f>AEBYLD1!AO49*VLOOKUP(AEBYLD2!AO$4,'[1]INTERNAL PARAMETERS-1'!$B$5:$J$44,5,FALSE)*VLOOKUP(AEBYLD2!AO$4,'[1]INTERNAL PARAMETERS-1'!$B$5:$J$44,7,FALSE)*AEBYLD2!$F49 + AEBYLD1!AO49*(1-VLOOKUP(AEBYLD2!AO$4,'[1]INTERNAL PARAMETERS-1'!$B$5:$J$44,5,FALSE))*VLOOKUP(AEBYLD2!AO$4,'[1]INTERNAL PARAMETERS-1'!$B$5:$J$44,9,FALSE)*AEBYLD2!$F49</f>
        <v>0</v>
      </c>
      <c r="AP49" s="50">
        <f>AEBYLD1!AP49*VLOOKUP(AEBYLD2!AP$4,'[1]INTERNAL PARAMETERS-1'!$B$5:$J$44,5,FALSE)*VLOOKUP(AEBYLD2!AP$4,'[1]INTERNAL PARAMETERS-1'!$B$5:$J$44,7,FALSE)*AEBYLD2!$F49 + AEBYLD1!AP49*(1-VLOOKUP(AEBYLD2!AP$4,'[1]INTERNAL PARAMETERS-1'!$B$5:$J$44,5,FALSE))*VLOOKUP(AEBYLD2!AP$4,'[1]INTERNAL PARAMETERS-1'!$B$5:$J$44,9,FALSE)*AEBYLD2!$F49</f>
        <v>0</v>
      </c>
      <c r="AQ49" s="50">
        <f>AEBYLD1!AQ49*VLOOKUP(AEBYLD2!AQ$4,'[1]INTERNAL PARAMETERS-1'!$B$5:$J$44,5,FALSE)*VLOOKUP(AEBYLD2!AQ$4,'[1]INTERNAL PARAMETERS-1'!$B$5:$J$44,7,FALSE)*AEBYLD2!$F49 + AEBYLD1!AQ49*(1-VLOOKUP(AEBYLD2!AQ$4,'[1]INTERNAL PARAMETERS-1'!$B$5:$J$44,5,FALSE))*VLOOKUP(AEBYLD2!AQ$4,'[1]INTERNAL PARAMETERS-1'!$B$5:$J$44,9,FALSE)*AEBYLD2!$F49</f>
        <v>0</v>
      </c>
      <c r="AR49" s="50">
        <f>AEBYLD1!AR49*VLOOKUP(AEBYLD2!AR$4,'[1]INTERNAL PARAMETERS-1'!$B$5:$J$44,5,FALSE)*VLOOKUP(AEBYLD2!AR$4,'[1]INTERNAL PARAMETERS-1'!$B$5:$J$44,7,FALSE)*AEBYLD2!$F49 + AEBYLD1!AR49*(1-VLOOKUP(AEBYLD2!AR$4,'[1]INTERNAL PARAMETERS-1'!$B$5:$J$44,5,FALSE))*VLOOKUP(AEBYLD2!AR$4,'[1]INTERNAL PARAMETERS-1'!$B$5:$J$44,9,FALSE)*AEBYLD2!$F49</f>
        <v>0</v>
      </c>
      <c r="AS49" s="50">
        <f>AEBYLD1!AS49*VLOOKUP(AEBYLD2!AS$4,'[1]INTERNAL PARAMETERS-1'!$B$5:$J$44,5,FALSE)*VLOOKUP(AEBYLD2!AS$4,'[1]INTERNAL PARAMETERS-1'!$B$5:$J$44,7,FALSE)*AEBYLD2!$F49 + AEBYLD1!AS49*(1-VLOOKUP(AEBYLD2!AS$4,'[1]INTERNAL PARAMETERS-1'!$B$5:$J$44,5,FALSE))*VLOOKUP(AEBYLD2!AS$4,'[1]INTERNAL PARAMETERS-1'!$B$5:$J$44,9,FALSE)*AEBYLD2!$F49</f>
        <v>0</v>
      </c>
      <c r="AT49" s="49">
        <f>AEBYLD1!AT49*VLOOKUP(AEBYLD2!AT$4,'[1]INTERNAL PARAMETERS-1'!$B$5:$J$44,5,FALSE)*VLOOKUP(AEBYLD2!AT$4,'[1]INTERNAL PARAMETERS-1'!$B$5:$J$44,7,FALSE)*AEBYLD2!$F49 + AEBYLD1!AT49*(1-VLOOKUP(AEBYLD2!AT$4,'[1]INTERNAL PARAMETERS-1'!$B$5:$J$44,5,FALSE))*VLOOKUP(AEBYLD2!AT$4,'[1]INTERNAL PARAMETERS-1'!$B$5:$J$44,9,FALSE)*AEBYLD2!$F49</f>
        <v>0</v>
      </c>
      <c r="AU49" s="51">
        <f>AEBYLD1!AU49*VLOOKUP(AEBYLD2!AU$4,'[1]INTERNAL PARAMETERS-1'!$B$5:$J$44,5,FALSE)*VLOOKUP(AEBYLD2!AU$4,'[1]INTERNAL PARAMETERS-1'!$B$5:$J$44,6,FALSE)*VLOOKUP(AEBYLD2!AU$4,'[1]INTERNAL PARAMETERS-1'!$B$5:$J$44,3,FALSE) + AEBYLD1!AU49*(1-VLOOKUP(AEBYLD2!AU$4,'[1]INTERNAL PARAMETERS-1'!$B$5:$J$44,5,FALSE))*VLOOKUP(AEBYLD2!AU$4,'[1]INTERNAL PARAMETERS-1'!$B$5:$J$44,8,FALSE)*VLOOKUP(AEBYLD2!AU$4,'[1]INTERNAL PARAMETERS-1'!$B$5:$J$44,3,FALSE)</f>
        <v>0</v>
      </c>
      <c r="AV49" s="50">
        <f>AEBYLD1!AV49*VLOOKUP(AEBYLD2!AV$4,'[1]INTERNAL PARAMETERS-1'!$B$5:$J$44,5,FALSE)*VLOOKUP(AEBYLD2!AV$4,'[1]INTERNAL PARAMETERS-1'!$B$5:$J$44,6,FALSE)*VLOOKUP(AEBYLD2!AV$4,'[1]INTERNAL PARAMETERS-1'!$B$5:$J$44,3,FALSE) + AEBYLD1!AV49*(1-VLOOKUP(AEBYLD2!AV$4,'[1]INTERNAL PARAMETERS-1'!$B$5:$J$44,5,FALSE))*VLOOKUP(AEBYLD2!AV$4,'[1]INTERNAL PARAMETERS-1'!$B$5:$J$44,8,FALSE)*VLOOKUP(AEBYLD2!AV$4,'[1]INTERNAL PARAMETERS-1'!$B$5:$J$44,3,FALSE)</f>
        <v>0</v>
      </c>
      <c r="AW49" s="50">
        <f>AEBYLD1!AW49*VLOOKUP(AEBYLD2!AW$4,'[1]INTERNAL PARAMETERS-1'!$B$5:$J$44,5,FALSE)*VLOOKUP(AEBYLD2!AW$4,'[1]INTERNAL PARAMETERS-1'!$B$5:$J$44,6,FALSE)*VLOOKUP(AEBYLD2!AW$4,'[1]INTERNAL PARAMETERS-1'!$B$5:$J$44,3,FALSE) + AEBYLD1!AW49*(1-VLOOKUP(AEBYLD2!AW$4,'[1]INTERNAL PARAMETERS-1'!$B$5:$J$44,5,FALSE))*VLOOKUP(AEBYLD2!AW$4,'[1]INTERNAL PARAMETERS-1'!$B$5:$J$44,8,FALSE)*VLOOKUP(AEBYLD2!AW$4,'[1]INTERNAL PARAMETERS-1'!$B$5:$J$44,3,FALSE)</f>
        <v>8.5750076083437425E-3</v>
      </c>
      <c r="AX49" s="50">
        <f>AEBYLD1!AX49*VLOOKUP(AEBYLD2!AX$4,'[1]INTERNAL PARAMETERS-1'!$B$5:$J$44,5,FALSE)*VLOOKUP(AEBYLD2!AX$4,'[1]INTERNAL PARAMETERS-1'!$B$5:$J$44,6,FALSE)*VLOOKUP(AEBYLD2!AX$4,'[1]INTERNAL PARAMETERS-1'!$B$5:$J$44,3,FALSE) + AEBYLD1!AX49*(1-VLOOKUP(AEBYLD2!AX$4,'[1]INTERNAL PARAMETERS-1'!$B$5:$J$44,5,FALSE))*VLOOKUP(AEBYLD2!AX$4,'[1]INTERNAL PARAMETERS-1'!$B$5:$J$44,8,FALSE)*VLOOKUP(AEBYLD2!AX$4,'[1]INTERNAL PARAMETERS-1'!$B$5:$J$44,3,FALSE)</f>
        <v>0</v>
      </c>
      <c r="AY49" s="50">
        <f>AEBYLD1!AY49*VLOOKUP(AEBYLD2!AY$4,'[1]INTERNAL PARAMETERS-1'!$B$5:$J$44,5,FALSE)*VLOOKUP(AEBYLD2!AY$4,'[1]INTERNAL PARAMETERS-1'!$B$5:$J$44,6,FALSE)*VLOOKUP(AEBYLD2!AY$4,'[1]INTERNAL PARAMETERS-1'!$B$5:$J$44,3,FALSE) + AEBYLD1!AY49*(1-VLOOKUP(AEBYLD2!AY$4,'[1]INTERNAL PARAMETERS-1'!$B$5:$J$44,5,FALSE))*VLOOKUP(AEBYLD2!AY$4,'[1]INTERNAL PARAMETERS-1'!$B$5:$J$44,8,FALSE)*VLOOKUP(AEBYLD2!AY$4,'[1]INTERNAL PARAMETERS-1'!$B$5:$J$44,3,FALSE)</f>
        <v>0</v>
      </c>
      <c r="AZ49" s="50">
        <f>AEBYLD1!AZ49*VLOOKUP(AEBYLD2!AZ$4,'[1]INTERNAL PARAMETERS-1'!$B$5:$J$44,5,FALSE)*VLOOKUP(AEBYLD2!AZ$4,'[1]INTERNAL PARAMETERS-1'!$B$5:$J$44,6,FALSE)*VLOOKUP(AEBYLD2!AZ$4,'[1]INTERNAL PARAMETERS-1'!$B$5:$J$44,3,FALSE) + AEBYLD1!AZ49*(1-VLOOKUP(AEBYLD2!AZ$4,'[1]INTERNAL PARAMETERS-1'!$B$5:$J$44,5,FALSE))*VLOOKUP(AEBYLD2!AZ$4,'[1]INTERNAL PARAMETERS-1'!$B$5:$J$44,8,FALSE)*VLOOKUP(AEBYLD2!AZ$4,'[1]INTERNAL PARAMETERS-1'!$B$5:$J$44,3,FALSE)</f>
        <v>0</v>
      </c>
      <c r="BA49" s="50">
        <f>AEBYLD1!BA49*VLOOKUP(AEBYLD2!BA$4,'[1]INTERNAL PARAMETERS-1'!$B$5:$J$44,5,FALSE)*VLOOKUP(AEBYLD2!BA$4,'[1]INTERNAL PARAMETERS-1'!$B$5:$J$44,6,FALSE)*VLOOKUP(AEBYLD2!BA$4,'[1]INTERNAL PARAMETERS-1'!$B$5:$J$44,3,FALSE) + AEBYLD1!BA49*(1-VLOOKUP(AEBYLD2!BA$4,'[1]INTERNAL PARAMETERS-1'!$B$5:$J$44,5,FALSE))*VLOOKUP(AEBYLD2!BA$4,'[1]INTERNAL PARAMETERS-1'!$B$5:$J$44,8,FALSE)*VLOOKUP(AEBYLD2!BA$4,'[1]INTERNAL PARAMETERS-1'!$B$5:$J$44,3,FALSE)</f>
        <v>3.2479447174434324E-3</v>
      </c>
      <c r="BB49" s="50">
        <f>AEBYLD1!BB49*VLOOKUP(AEBYLD2!BB$4,'[1]INTERNAL PARAMETERS-1'!$B$5:$J$44,5,FALSE)*VLOOKUP(AEBYLD2!BB$4,'[1]INTERNAL PARAMETERS-1'!$B$5:$J$44,6,FALSE)*VLOOKUP(AEBYLD2!BB$4,'[1]INTERNAL PARAMETERS-1'!$B$5:$J$44,3,FALSE) + AEBYLD1!BB49*(1-VLOOKUP(AEBYLD2!BB$4,'[1]INTERNAL PARAMETERS-1'!$B$5:$J$44,5,FALSE))*VLOOKUP(AEBYLD2!BB$4,'[1]INTERNAL PARAMETERS-1'!$B$5:$J$44,8,FALSE)*VLOOKUP(AEBYLD2!BB$4,'[1]INTERNAL PARAMETERS-1'!$B$5:$J$44,3,FALSE)</f>
        <v>1.9116455660853169E-3</v>
      </c>
      <c r="BC49" s="50">
        <f>AEBYLD1!BC49*VLOOKUP(AEBYLD2!BC$4,'[1]INTERNAL PARAMETERS-1'!$B$5:$J$44,5,FALSE)*VLOOKUP(AEBYLD2!BC$4,'[1]INTERNAL PARAMETERS-1'!$B$5:$J$44,6,FALSE)*VLOOKUP(AEBYLD2!BC$4,'[1]INTERNAL PARAMETERS-1'!$B$5:$J$44,3,FALSE) + AEBYLD1!BC49*(1-VLOOKUP(AEBYLD2!BC$4,'[1]INTERNAL PARAMETERS-1'!$B$5:$J$44,5,FALSE))*VLOOKUP(AEBYLD2!BC$4,'[1]INTERNAL PARAMETERS-1'!$B$5:$J$44,8,FALSE)*VLOOKUP(AEBYLD2!BC$4,'[1]INTERNAL PARAMETERS-1'!$B$5:$J$44,3,FALSE)</f>
        <v>4.3975813514604833E-3</v>
      </c>
      <c r="BD49" s="50">
        <f>AEBYLD1!BD49*VLOOKUP(AEBYLD2!BD$4,'[1]INTERNAL PARAMETERS-1'!$B$5:$J$44,5,FALSE)*VLOOKUP(AEBYLD2!BD$4,'[1]INTERNAL PARAMETERS-1'!$B$5:$J$44,6,FALSE)*VLOOKUP(AEBYLD2!BD$4,'[1]INTERNAL PARAMETERS-1'!$B$5:$J$44,3,FALSE) + AEBYLD1!BD49*(1-VLOOKUP(AEBYLD2!BD$4,'[1]INTERNAL PARAMETERS-1'!$B$5:$J$44,5,FALSE))*VLOOKUP(AEBYLD2!BD$4,'[1]INTERNAL PARAMETERS-1'!$B$5:$J$44,8,FALSE)*VLOOKUP(AEBYLD2!BD$4,'[1]INTERNAL PARAMETERS-1'!$B$5:$J$44,3,FALSE)</f>
        <v>1.5026899096713686E-3</v>
      </c>
      <c r="BE49" s="50">
        <f>AEBYLD1!BE49*VLOOKUP(AEBYLD2!BE$4,'[1]INTERNAL PARAMETERS-1'!$B$5:$J$44,5,FALSE)*VLOOKUP(AEBYLD2!BE$4,'[1]INTERNAL PARAMETERS-1'!$B$5:$J$44,6,FALSE)*VLOOKUP(AEBYLD2!BE$4,'[1]INTERNAL PARAMETERS-1'!$B$5:$J$44,3,FALSE) + AEBYLD1!BE49*(1-VLOOKUP(AEBYLD2!BE$4,'[1]INTERNAL PARAMETERS-1'!$B$5:$J$44,5,FALSE))*VLOOKUP(AEBYLD2!BE$4,'[1]INTERNAL PARAMETERS-1'!$B$5:$J$44,8,FALSE)*VLOOKUP(AEBYLD2!BE$4,'[1]INTERNAL PARAMETERS-1'!$B$5:$J$44,3,FALSE)</f>
        <v>3.0123934201059586E-3</v>
      </c>
      <c r="BF49" s="50">
        <f>AEBYLD1!BF49*VLOOKUP(AEBYLD2!BF$4,'[1]INTERNAL PARAMETERS-1'!$B$5:$J$44,5,FALSE)*VLOOKUP(AEBYLD2!BF$4,'[1]INTERNAL PARAMETERS-1'!$B$5:$J$44,6,FALSE)*VLOOKUP(AEBYLD2!BF$4,'[1]INTERNAL PARAMETERS-1'!$B$5:$J$44,3,FALSE) + AEBYLD1!BF49*(1-VLOOKUP(AEBYLD2!BF$4,'[1]INTERNAL PARAMETERS-1'!$B$5:$J$44,5,FALSE))*VLOOKUP(AEBYLD2!BF$4,'[1]INTERNAL PARAMETERS-1'!$B$5:$J$44,8,FALSE)*VLOOKUP(AEBYLD2!BF$4,'[1]INTERNAL PARAMETERS-1'!$B$5:$J$44,3,FALSE)</f>
        <v>0</v>
      </c>
      <c r="BG49" s="50">
        <f>AEBYLD1!BG49*VLOOKUP(AEBYLD2!BG$4,'[1]INTERNAL PARAMETERS-1'!$B$5:$J$44,5,FALSE)*VLOOKUP(AEBYLD2!BG$4,'[1]INTERNAL PARAMETERS-1'!$B$5:$J$44,6,FALSE)*VLOOKUP(AEBYLD2!BG$4,'[1]INTERNAL PARAMETERS-1'!$B$5:$J$44,3,FALSE) + AEBYLD1!BG49*(1-VLOOKUP(AEBYLD2!BG$4,'[1]INTERNAL PARAMETERS-1'!$B$5:$J$44,5,FALSE))*VLOOKUP(AEBYLD2!BG$4,'[1]INTERNAL PARAMETERS-1'!$B$5:$J$44,8,FALSE)*VLOOKUP(AEBYLD2!BG$4,'[1]INTERNAL PARAMETERS-1'!$B$5:$J$44,3,FALSE)</f>
        <v>1.1936425688358477E-3</v>
      </c>
      <c r="BH49" s="50">
        <f>AEBYLD1!BH49*VLOOKUP(AEBYLD2!BH$4,'[1]INTERNAL PARAMETERS-1'!$B$5:$J$44,5,FALSE)*VLOOKUP(AEBYLD2!BH$4,'[1]INTERNAL PARAMETERS-1'!$B$5:$J$44,6,FALSE)*VLOOKUP(AEBYLD2!BH$4,'[1]INTERNAL PARAMETERS-1'!$B$5:$J$44,3,FALSE) + AEBYLD1!BH49*(1-VLOOKUP(AEBYLD2!BH$4,'[1]INTERNAL PARAMETERS-1'!$B$5:$J$44,5,FALSE))*VLOOKUP(AEBYLD2!BH$4,'[1]INTERNAL PARAMETERS-1'!$B$5:$J$44,8,FALSE)*VLOOKUP(AEBYLD2!BH$4,'[1]INTERNAL PARAMETERS-1'!$B$5:$J$44,3,FALSE)</f>
        <v>5.9149839432306361E-6</v>
      </c>
      <c r="BI49" s="50">
        <f>AEBYLD1!BI49*VLOOKUP(AEBYLD2!BI$4,'[1]INTERNAL PARAMETERS-1'!$B$5:$J$44,5,FALSE)*VLOOKUP(AEBYLD2!BI$4,'[1]INTERNAL PARAMETERS-1'!$B$5:$J$44,6,FALSE)*VLOOKUP(AEBYLD2!BI$4,'[1]INTERNAL PARAMETERS-1'!$B$5:$J$44,3,FALSE) + AEBYLD1!BI49*(1-VLOOKUP(AEBYLD2!BI$4,'[1]INTERNAL PARAMETERS-1'!$B$5:$J$44,5,FALSE))*VLOOKUP(AEBYLD2!BI$4,'[1]INTERNAL PARAMETERS-1'!$B$5:$J$44,8,FALSE)*VLOOKUP(AEBYLD2!BI$4,'[1]INTERNAL PARAMETERS-1'!$B$5:$J$44,3,FALSE)</f>
        <v>0</v>
      </c>
      <c r="BJ49" s="50">
        <f>AEBYLD1!BJ49*VLOOKUP(AEBYLD2!BJ$4,'[1]INTERNAL PARAMETERS-1'!$B$5:$J$44,5,FALSE)*VLOOKUP(AEBYLD2!BJ$4,'[1]INTERNAL PARAMETERS-1'!$B$5:$J$44,6,FALSE)*VLOOKUP(AEBYLD2!BJ$4,'[1]INTERNAL PARAMETERS-1'!$B$5:$J$44,3,FALSE) + AEBYLD1!BJ49*(1-VLOOKUP(AEBYLD2!BJ$4,'[1]INTERNAL PARAMETERS-1'!$B$5:$J$44,5,FALSE))*VLOOKUP(AEBYLD2!BJ$4,'[1]INTERNAL PARAMETERS-1'!$B$5:$J$44,8,FALSE)*VLOOKUP(AEBYLD2!BJ$4,'[1]INTERNAL PARAMETERS-1'!$B$5:$J$44,3,FALSE)</f>
        <v>6.6384637629679922E-4</v>
      </c>
      <c r="BK49" s="50">
        <f>AEBYLD1!BK49*VLOOKUP(AEBYLD2!BK$4,'[1]INTERNAL PARAMETERS-1'!$B$5:$J$44,5,FALSE)*VLOOKUP(AEBYLD2!BK$4,'[1]INTERNAL PARAMETERS-1'!$B$5:$J$44,6,FALSE)*VLOOKUP(AEBYLD2!BK$4,'[1]INTERNAL PARAMETERS-1'!$B$5:$J$44,3,FALSE) + AEBYLD1!BK49*(1-VLOOKUP(AEBYLD2!BK$4,'[1]INTERNAL PARAMETERS-1'!$B$5:$J$44,5,FALSE))*VLOOKUP(AEBYLD2!BK$4,'[1]INTERNAL PARAMETERS-1'!$B$5:$J$44,8,FALSE)*VLOOKUP(AEBYLD2!BK$4,'[1]INTERNAL PARAMETERS-1'!$B$5:$J$44,3,FALSE)</f>
        <v>8.2093298655842764E-4</v>
      </c>
      <c r="BL49" s="50">
        <f>AEBYLD1!BL49*VLOOKUP(AEBYLD2!BL$4,'[1]INTERNAL PARAMETERS-1'!$B$5:$J$44,5,FALSE)*VLOOKUP(AEBYLD2!BL$4,'[1]INTERNAL PARAMETERS-1'!$B$5:$J$44,6,FALSE)*VLOOKUP(AEBYLD2!BL$4,'[1]INTERNAL PARAMETERS-1'!$B$5:$J$44,3,FALSE) + AEBYLD1!BL49*(1-VLOOKUP(AEBYLD2!BL$4,'[1]INTERNAL PARAMETERS-1'!$B$5:$J$44,5,FALSE))*VLOOKUP(AEBYLD2!BL$4,'[1]INTERNAL PARAMETERS-1'!$B$5:$J$44,8,FALSE)*VLOOKUP(AEBYLD2!BL$4,'[1]INTERNAL PARAMETERS-1'!$B$5:$J$44,3,FALSE)</f>
        <v>2.2145775096112327E-3</v>
      </c>
      <c r="BM49" s="50">
        <f>AEBYLD1!BM49*VLOOKUP(AEBYLD2!BM$4,'[1]INTERNAL PARAMETERS-1'!$B$5:$J$44,5,FALSE)*VLOOKUP(AEBYLD2!BM$4,'[1]INTERNAL PARAMETERS-1'!$B$5:$J$44,6,FALSE)*VLOOKUP(AEBYLD2!BM$4,'[1]INTERNAL PARAMETERS-1'!$B$5:$J$44,3,FALSE) + AEBYLD1!BM49*(1-VLOOKUP(AEBYLD2!BM$4,'[1]INTERNAL PARAMETERS-1'!$B$5:$J$44,5,FALSE))*VLOOKUP(AEBYLD2!BM$4,'[1]INTERNAL PARAMETERS-1'!$B$5:$J$44,8,FALSE)*VLOOKUP(AEBYLD2!BM$4,'[1]INTERNAL PARAMETERS-1'!$B$5:$J$44,3,FALSE)</f>
        <v>7.2289446269798298E-4</v>
      </c>
      <c r="BN49" s="50">
        <f>AEBYLD1!BN49*VLOOKUP(AEBYLD2!BN$4,'[1]INTERNAL PARAMETERS-1'!$B$5:$J$44,5,FALSE)*VLOOKUP(AEBYLD2!BN$4,'[1]INTERNAL PARAMETERS-1'!$B$5:$J$44,6,FALSE)*VLOOKUP(AEBYLD2!BN$4,'[1]INTERNAL PARAMETERS-1'!$B$5:$J$44,3,FALSE) + AEBYLD1!BN49*(1-VLOOKUP(AEBYLD2!BN$4,'[1]INTERNAL PARAMETERS-1'!$B$5:$J$44,5,FALSE))*VLOOKUP(AEBYLD2!BN$4,'[1]INTERNAL PARAMETERS-1'!$B$5:$J$44,8,FALSE)*VLOOKUP(AEBYLD2!BN$4,'[1]INTERNAL PARAMETERS-1'!$B$5:$J$44,3,FALSE)</f>
        <v>7.5403794750534625E-4</v>
      </c>
      <c r="BO49" s="50">
        <f>AEBYLD1!BO49*VLOOKUP(AEBYLD2!BO$4,'[1]INTERNAL PARAMETERS-1'!$B$5:$J$44,5,FALSE)*VLOOKUP(AEBYLD2!BO$4,'[1]INTERNAL PARAMETERS-1'!$B$5:$J$44,6,FALSE)*VLOOKUP(AEBYLD2!BO$4,'[1]INTERNAL PARAMETERS-1'!$B$5:$J$44,3,FALSE) + AEBYLD1!BO49*(1-VLOOKUP(AEBYLD2!BO$4,'[1]INTERNAL PARAMETERS-1'!$B$5:$J$44,5,FALSE))*VLOOKUP(AEBYLD2!BO$4,'[1]INTERNAL PARAMETERS-1'!$B$5:$J$44,8,FALSE)*VLOOKUP(AEBYLD2!BO$4,'[1]INTERNAL PARAMETERS-1'!$B$5:$J$44,3,FALSE)</f>
        <v>5.6996399335950635E-4</v>
      </c>
      <c r="BP49" s="50">
        <f>AEBYLD1!BP49*VLOOKUP(AEBYLD2!BP$4,'[1]INTERNAL PARAMETERS-1'!$B$5:$J$44,5,FALSE)*VLOOKUP(AEBYLD2!BP$4,'[1]INTERNAL PARAMETERS-1'!$B$5:$J$44,6,FALSE)*VLOOKUP(AEBYLD2!BP$4,'[1]INTERNAL PARAMETERS-1'!$B$5:$J$44,3,FALSE) + AEBYLD1!BP49*(1-VLOOKUP(AEBYLD2!BP$4,'[1]INTERNAL PARAMETERS-1'!$B$5:$J$44,5,FALSE))*VLOOKUP(AEBYLD2!BP$4,'[1]INTERNAL PARAMETERS-1'!$B$5:$J$44,8,FALSE)*VLOOKUP(AEBYLD2!BP$4,'[1]INTERNAL PARAMETERS-1'!$B$5:$J$44,3,FALSE)</f>
        <v>4.6306439938750936E-5</v>
      </c>
      <c r="BQ49" s="50">
        <f>AEBYLD1!BQ49*VLOOKUP(AEBYLD2!BQ$4,'[1]INTERNAL PARAMETERS-1'!$B$5:$J$44,5,FALSE)*VLOOKUP(AEBYLD2!BQ$4,'[1]INTERNAL PARAMETERS-1'!$B$5:$J$44,6,FALSE)*VLOOKUP(AEBYLD2!BQ$4,'[1]INTERNAL PARAMETERS-1'!$B$5:$J$44,3,FALSE) + AEBYLD1!BQ49*(1-VLOOKUP(AEBYLD2!BQ$4,'[1]INTERNAL PARAMETERS-1'!$B$5:$J$44,5,FALSE))*VLOOKUP(AEBYLD2!BQ$4,'[1]INTERNAL PARAMETERS-1'!$B$5:$J$44,8,FALSE)*VLOOKUP(AEBYLD2!BQ$4,'[1]INTERNAL PARAMETERS-1'!$B$5:$J$44,3,FALSE)</f>
        <v>2.5420688193764848E-3</v>
      </c>
      <c r="BR49" s="50">
        <f>AEBYLD1!BR49*VLOOKUP(AEBYLD2!BR$4,'[1]INTERNAL PARAMETERS-1'!$B$5:$J$44,5,FALSE)*VLOOKUP(AEBYLD2!BR$4,'[1]INTERNAL PARAMETERS-1'!$B$5:$J$44,6,FALSE)*VLOOKUP(AEBYLD2!BR$4,'[1]INTERNAL PARAMETERS-1'!$B$5:$J$44,3,FALSE) + AEBYLD1!BR49*(1-VLOOKUP(AEBYLD2!BR$4,'[1]INTERNAL PARAMETERS-1'!$B$5:$J$44,5,FALSE))*VLOOKUP(AEBYLD2!BR$4,'[1]INTERNAL PARAMETERS-1'!$B$5:$J$44,8,FALSE)*VLOOKUP(AEBYLD2!BR$4,'[1]INTERNAL PARAMETERS-1'!$B$5:$J$44,3,FALSE)</f>
        <v>9.1841951512619825E-5</v>
      </c>
      <c r="BS49" s="50">
        <f>AEBYLD1!BS49*VLOOKUP(AEBYLD2!BS$4,'[1]INTERNAL PARAMETERS-1'!$B$5:$J$44,5,FALSE)*VLOOKUP(AEBYLD2!BS$4,'[1]INTERNAL PARAMETERS-1'!$B$5:$J$44,6,FALSE)*VLOOKUP(AEBYLD2!BS$4,'[1]INTERNAL PARAMETERS-1'!$B$5:$J$44,3,FALSE) + AEBYLD1!BS49*(1-VLOOKUP(AEBYLD2!BS$4,'[1]INTERNAL PARAMETERS-1'!$B$5:$J$44,5,FALSE))*VLOOKUP(AEBYLD2!BS$4,'[1]INTERNAL PARAMETERS-1'!$B$5:$J$44,8,FALSE)*VLOOKUP(AEBYLD2!BS$4,'[1]INTERNAL PARAMETERS-1'!$B$5:$J$44,3,FALSE)</f>
        <v>4.9503830326038756E-6</v>
      </c>
      <c r="BT49" s="50">
        <f>AEBYLD1!BT49*VLOOKUP(AEBYLD2!BT$4,'[1]INTERNAL PARAMETERS-1'!$B$5:$J$44,5,FALSE)*VLOOKUP(AEBYLD2!BT$4,'[1]INTERNAL PARAMETERS-1'!$B$5:$J$44,6,FALSE)*VLOOKUP(AEBYLD2!BT$4,'[1]INTERNAL PARAMETERS-1'!$B$5:$J$44,3,FALSE) + AEBYLD1!BT49*(1-VLOOKUP(AEBYLD2!BT$4,'[1]INTERNAL PARAMETERS-1'!$B$5:$J$44,5,FALSE))*VLOOKUP(AEBYLD2!BT$4,'[1]INTERNAL PARAMETERS-1'!$B$5:$J$44,8,FALSE)*VLOOKUP(AEBYLD2!BT$4,'[1]INTERNAL PARAMETERS-1'!$B$5:$J$44,3,FALSE)</f>
        <v>0</v>
      </c>
      <c r="BU49" s="50">
        <f>AEBYLD1!BU49*VLOOKUP(AEBYLD2!BU$4,'[1]INTERNAL PARAMETERS-1'!$B$5:$J$44,5,FALSE)*VLOOKUP(AEBYLD2!BU$4,'[1]INTERNAL PARAMETERS-1'!$B$5:$J$44,6,FALSE)*VLOOKUP(AEBYLD2!BU$4,'[1]INTERNAL PARAMETERS-1'!$B$5:$J$44,3,FALSE) + AEBYLD1!BU49*(1-VLOOKUP(AEBYLD2!BU$4,'[1]INTERNAL PARAMETERS-1'!$B$5:$J$44,5,FALSE))*VLOOKUP(AEBYLD2!BU$4,'[1]INTERNAL PARAMETERS-1'!$B$5:$J$44,8,FALSE)*VLOOKUP(AEBYLD2!BU$4,'[1]INTERNAL PARAMETERS-1'!$B$5:$J$44,3,FALSE)</f>
        <v>0</v>
      </c>
      <c r="BV49" s="50">
        <f>AEBYLD1!BV49*VLOOKUP(AEBYLD2!BV$4,'[1]INTERNAL PARAMETERS-1'!$B$5:$J$44,5,FALSE)*VLOOKUP(AEBYLD2!BV$4,'[1]INTERNAL PARAMETERS-1'!$B$5:$J$44,6,FALSE)*VLOOKUP(AEBYLD2!BV$4,'[1]INTERNAL PARAMETERS-1'!$B$5:$J$44,3,FALSE) + AEBYLD1!BV49*(1-VLOOKUP(AEBYLD2!BV$4,'[1]INTERNAL PARAMETERS-1'!$B$5:$J$44,5,FALSE))*VLOOKUP(AEBYLD2!BV$4,'[1]INTERNAL PARAMETERS-1'!$B$5:$J$44,8,FALSE)*VLOOKUP(AEBYLD2!BV$4,'[1]INTERNAL PARAMETERS-1'!$B$5:$J$44,3,FALSE)</f>
        <v>0</v>
      </c>
      <c r="BW49" s="50">
        <f>AEBYLD1!BW49*VLOOKUP(AEBYLD2!BW$4,'[1]INTERNAL PARAMETERS-1'!$B$5:$J$44,5,FALSE)*VLOOKUP(AEBYLD2!BW$4,'[1]INTERNAL PARAMETERS-1'!$B$5:$J$44,6,FALSE)*VLOOKUP(AEBYLD2!BW$4,'[1]INTERNAL PARAMETERS-1'!$B$5:$J$44,3,FALSE) + AEBYLD1!BW49*(1-VLOOKUP(AEBYLD2!BW$4,'[1]INTERNAL PARAMETERS-1'!$B$5:$J$44,5,FALSE))*VLOOKUP(AEBYLD2!BW$4,'[1]INTERNAL PARAMETERS-1'!$B$5:$J$44,8,FALSE)*VLOOKUP(AEBYLD2!BW$4,'[1]INTERNAL PARAMETERS-1'!$B$5:$J$44,3,FALSE)</f>
        <v>0</v>
      </c>
      <c r="BX49" s="50">
        <f>AEBYLD1!BX49*VLOOKUP(AEBYLD2!BX$4,'[1]INTERNAL PARAMETERS-1'!$B$5:$J$44,5,FALSE)*VLOOKUP(AEBYLD2!BX$4,'[1]INTERNAL PARAMETERS-1'!$B$5:$J$44,6,FALSE)*VLOOKUP(AEBYLD2!BX$4,'[1]INTERNAL PARAMETERS-1'!$B$5:$J$44,3,FALSE) + AEBYLD1!BX49*(1-VLOOKUP(AEBYLD2!BX$4,'[1]INTERNAL PARAMETERS-1'!$B$5:$J$44,5,FALSE))*VLOOKUP(AEBYLD2!BX$4,'[1]INTERNAL PARAMETERS-1'!$B$5:$J$44,8,FALSE)*VLOOKUP(AEBYLD2!BX$4,'[1]INTERNAL PARAMETERS-1'!$B$5:$J$44,3,FALSE)</f>
        <v>0</v>
      </c>
      <c r="BY49" s="50">
        <f>AEBYLD1!BY49*VLOOKUP(AEBYLD2!BY$4,'[1]INTERNAL PARAMETERS-1'!$B$5:$J$44,5,FALSE)*VLOOKUP(AEBYLD2!BY$4,'[1]INTERNAL PARAMETERS-1'!$B$5:$J$44,6,FALSE)*VLOOKUP(AEBYLD2!BY$4,'[1]INTERNAL PARAMETERS-1'!$B$5:$J$44,3,FALSE) + AEBYLD1!BY49*(1-VLOOKUP(AEBYLD2!BY$4,'[1]INTERNAL PARAMETERS-1'!$B$5:$J$44,5,FALSE))*VLOOKUP(AEBYLD2!BY$4,'[1]INTERNAL PARAMETERS-1'!$B$5:$J$44,8,FALSE)*VLOOKUP(AEBYLD2!BY$4,'[1]INTERNAL PARAMETERS-1'!$B$5:$J$44,3,FALSE)</f>
        <v>0</v>
      </c>
      <c r="BZ49" s="50">
        <f>AEBYLD1!BZ49*VLOOKUP(AEBYLD2!BZ$4,'[1]INTERNAL PARAMETERS-1'!$B$5:$J$44,5,FALSE)*VLOOKUP(AEBYLD2!BZ$4,'[1]INTERNAL PARAMETERS-1'!$B$5:$J$44,6,FALSE)*VLOOKUP(AEBYLD2!BZ$4,'[1]INTERNAL PARAMETERS-1'!$B$5:$J$44,3,FALSE) + AEBYLD1!BZ49*(1-VLOOKUP(AEBYLD2!BZ$4,'[1]INTERNAL PARAMETERS-1'!$B$5:$J$44,5,FALSE))*VLOOKUP(AEBYLD2!BZ$4,'[1]INTERNAL PARAMETERS-1'!$B$5:$J$44,8,FALSE)*VLOOKUP(AEBYLD2!BZ$4,'[1]INTERNAL PARAMETERS-1'!$B$5:$J$44,3,FALSE)</f>
        <v>6.815517244148986E-6</v>
      </c>
      <c r="CA49" s="50">
        <f>AEBYLD1!CA49*VLOOKUP(AEBYLD2!CA$4,'[1]INTERNAL PARAMETERS-1'!$B$5:$J$44,5,FALSE)*VLOOKUP(AEBYLD2!CA$4,'[1]INTERNAL PARAMETERS-1'!$B$5:$J$44,6,FALSE)*VLOOKUP(AEBYLD2!CA$4,'[1]INTERNAL PARAMETERS-1'!$B$5:$J$44,3,FALSE) + AEBYLD1!CA49*(1-VLOOKUP(AEBYLD2!CA$4,'[1]INTERNAL PARAMETERS-1'!$B$5:$J$44,5,FALSE))*VLOOKUP(AEBYLD2!CA$4,'[1]INTERNAL PARAMETERS-1'!$B$5:$J$44,8,FALSE)*VLOOKUP(AEBYLD2!CA$4,'[1]INTERNAL PARAMETERS-1'!$B$5:$J$44,3,FALSE)</f>
        <v>0</v>
      </c>
      <c r="CB49" s="50">
        <f>AEBYLD1!CB49*VLOOKUP(AEBYLD2!CB$4,'[1]INTERNAL PARAMETERS-1'!$B$5:$J$44,5,FALSE)*VLOOKUP(AEBYLD2!CB$4,'[1]INTERNAL PARAMETERS-1'!$B$5:$J$44,6,FALSE)*VLOOKUP(AEBYLD2!CB$4,'[1]INTERNAL PARAMETERS-1'!$B$5:$J$44,3,FALSE) + AEBYLD1!CB49*(1-VLOOKUP(AEBYLD2!CB$4,'[1]INTERNAL PARAMETERS-1'!$B$5:$J$44,5,FALSE))*VLOOKUP(AEBYLD2!CB$4,'[1]INTERNAL PARAMETERS-1'!$B$5:$J$44,8,FALSE)*VLOOKUP(AEBYLD2!CB$4,'[1]INTERNAL PARAMETERS-1'!$B$5:$J$44,3,FALSE)</f>
        <v>0</v>
      </c>
      <c r="CC49" s="50">
        <f>AEBYLD1!CC49*VLOOKUP(AEBYLD2!CC$4,'[1]INTERNAL PARAMETERS-1'!$B$5:$J$44,5,FALSE)*VLOOKUP(AEBYLD2!CC$4,'[1]INTERNAL PARAMETERS-1'!$B$5:$J$44,6,FALSE)*VLOOKUP(AEBYLD2!CC$4,'[1]INTERNAL PARAMETERS-1'!$B$5:$J$44,3,FALSE) + AEBYLD1!CC49*(1-VLOOKUP(AEBYLD2!CC$4,'[1]INTERNAL PARAMETERS-1'!$B$5:$J$44,5,FALSE))*VLOOKUP(AEBYLD2!CC$4,'[1]INTERNAL PARAMETERS-1'!$B$5:$J$44,8,FALSE)*VLOOKUP(AEBYLD2!CC$4,'[1]INTERNAL PARAMETERS-1'!$B$5:$J$44,3,FALSE)</f>
        <v>1.1683816785902593E-5</v>
      </c>
      <c r="CD49" s="50">
        <f>AEBYLD1!CD49*VLOOKUP(AEBYLD2!CD$4,'[1]INTERNAL PARAMETERS-1'!$B$5:$J$44,5,FALSE)*VLOOKUP(AEBYLD2!CD$4,'[1]INTERNAL PARAMETERS-1'!$B$5:$J$44,6,FALSE)*VLOOKUP(AEBYLD2!CD$4,'[1]INTERNAL PARAMETERS-1'!$B$5:$J$44,3,FALSE) + AEBYLD1!CD49*(1-VLOOKUP(AEBYLD2!CD$4,'[1]INTERNAL PARAMETERS-1'!$B$5:$J$44,5,FALSE))*VLOOKUP(AEBYLD2!CD$4,'[1]INTERNAL PARAMETERS-1'!$B$5:$J$44,8,FALSE)*VLOOKUP(AEBYLD2!CD$4,'[1]INTERNAL PARAMETERS-1'!$B$5:$J$44,3,FALSE)</f>
        <v>3.5538229254730113E-5</v>
      </c>
      <c r="CE49" s="50">
        <f>AEBYLD1!CE49*VLOOKUP(AEBYLD2!CE$4,'[1]INTERNAL PARAMETERS-1'!$B$5:$J$44,5,FALSE)*VLOOKUP(AEBYLD2!CE$4,'[1]INTERNAL PARAMETERS-1'!$B$5:$J$44,6,FALSE)*VLOOKUP(AEBYLD2!CE$4,'[1]INTERNAL PARAMETERS-1'!$B$5:$J$44,3,FALSE) + AEBYLD1!CE49*(1-VLOOKUP(AEBYLD2!CE$4,'[1]INTERNAL PARAMETERS-1'!$B$5:$J$44,5,FALSE))*VLOOKUP(AEBYLD2!CE$4,'[1]INTERNAL PARAMETERS-1'!$B$5:$J$44,8,FALSE)*VLOOKUP(AEBYLD2!CE$4,'[1]INTERNAL PARAMETERS-1'!$B$5:$J$44,3,FALSE)</f>
        <v>6.3955193527636455E-5</v>
      </c>
      <c r="CF49" s="50">
        <f>AEBYLD1!CF49*VLOOKUP(AEBYLD2!CF$4,'[1]INTERNAL PARAMETERS-1'!$B$5:$J$44,5,FALSE)*VLOOKUP(AEBYLD2!CF$4,'[1]INTERNAL PARAMETERS-1'!$B$5:$J$44,6,FALSE)*VLOOKUP(AEBYLD2!CF$4,'[1]INTERNAL PARAMETERS-1'!$B$5:$J$44,3,FALSE) + AEBYLD1!CF49*(1-VLOOKUP(AEBYLD2!CF$4,'[1]INTERNAL PARAMETERS-1'!$B$5:$J$44,5,FALSE))*VLOOKUP(AEBYLD2!CF$4,'[1]INTERNAL PARAMETERS-1'!$B$5:$J$44,8,FALSE)*VLOOKUP(AEBYLD2!CF$4,'[1]INTERNAL PARAMETERS-1'!$B$5:$J$44,3,FALSE)</f>
        <v>3.2404289506160402E-5</v>
      </c>
      <c r="CG49" s="50">
        <f>AEBYLD1!CG49*VLOOKUP(AEBYLD2!CG$4,'[1]INTERNAL PARAMETERS-1'!$B$5:$J$44,5,FALSE)*VLOOKUP(AEBYLD2!CG$4,'[1]INTERNAL PARAMETERS-1'!$B$5:$J$44,6,FALSE)*VLOOKUP(AEBYLD2!CG$4,'[1]INTERNAL PARAMETERS-1'!$B$5:$J$44,3,FALSE) + AEBYLD1!CG49*(1-VLOOKUP(AEBYLD2!CG$4,'[1]INTERNAL PARAMETERS-1'!$B$5:$J$44,5,FALSE))*VLOOKUP(AEBYLD2!CG$4,'[1]INTERNAL PARAMETERS-1'!$B$5:$J$44,8,FALSE)*VLOOKUP(AEBYLD2!CG$4,'[1]INTERNAL PARAMETERS-1'!$B$5:$J$44,3,FALSE)</f>
        <v>0</v>
      </c>
      <c r="CH49" s="49">
        <f>AEBYLD1!CH49*VLOOKUP(AEBYLD2!CH$4,'[1]INTERNAL PARAMETERS-1'!$B$5:$J$44,5,FALSE)*VLOOKUP(AEBYLD2!CH$4,'[1]INTERNAL PARAMETERS-1'!$B$5:$J$44,6,FALSE)*VLOOKUP(AEBYLD2!CH$4,'[1]INTERNAL PARAMETERS-1'!$B$5:$J$44,3,FALSE) + AEBYLD1!CH49*(1-VLOOKUP(AEBYLD2!CH$4,'[1]INTERNAL PARAMETERS-1'!$B$5:$J$44,5,FALSE))*VLOOKUP(AEBYLD2!CH$4,'[1]INTERNAL PARAMETERS-1'!$B$5:$J$44,8,FALSE)*VLOOKUP(AEBYLD2!CH$4,'[1]INTERNAL PARAMETERS-1'!$B$5:$J$44,3,FALSE)</f>
        <v>0</v>
      </c>
      <c r="CJ49" s="51">
        <f t="shared" si="0"/>
        <v>1.4114798315003911</v>
      </c>
      <c r="CK49" s="49">
        <f t="shared" si="1"/>
        <v>3.2428638042097717E-2</v>
      </c>
    </row>
    <row r="50" spans="2:89" x14ac:dyDescent="0.4">
      <c r="B50" s="64" t="s">
        <v>4</v>
      </c>
      <c r="C50" s="63" t="s">
        <v>89</v>
      </c>
      <c r="D50" s="63" t="s">
        <v>79</v>
      </c>
      <c r="E50" s="147">
        <f>AEB!AF50</f>
        <v>2.5201010290982024</v>
      </c>
      <c r="F50" s="65">
        <f>'[1]INTERNAL PARAMETERS-1'!M14</f>
        <v>39.424999999999997</v>
      </c>
      <c r="G50" s="51">
        <f>AEBYLD1!G50*VLOOKUP(AEBYLD2!G$4,'[1]INTERNAL PARAMETERS-1'!$B$5:$J$44,5,FALSE)*VLOOKUP(AEBYLD2!G$4,'[1]INTERNAL PARAMETERS-1'!$B$5:$J$44,7,FALSE)*AEBYLD2!$F50 + AEBYLD1!G50*(1-VLOOKUP(AEBYLD2!G$4,'[1]INTERNAL PARAMETERS-1'!$B$5:$J$44,5,FALSE))*VLOOKUP(AEBYLD2!G$4,'[1]INTERNAL PARAMETERS-1'!$B$5:$J$44,9,FALSE)*AEBYLD2!$F50</f>
        <v>0.52860607606318566</v>
      </c>
      <c r="H50" s="50">
        <f>AEBYLD1!H50*VLOOKUP(AEBYLD2!H$4,'[1]INTERNAL PARAMETERS-1'!$B$5:$J$44,5,FALSE)*VLOOKUP(AEBYLD2!H$4,'[1]INTERNAL PARAMETERS-1'!$B$5:$J$44,7,FALSE)*AEBYLD2!$F50 + AEBYLD1!H50*(1-VLOOKUP(AEBYLD2!H$4,'[1]INTERNAL PARAMETERS-1'!$B$5:$J$44,5,FALSE))*VLOOKUP(AEBYLD2!H$4,'[1]INTERNAL PARAMETERS-1'!$B$5:$J$44,9,FALSE)*AEBYLD2!$F50</f>
        <v>0.18064230221470753</v>
      </c>
      <c r="I50" s="50">
        <f>AEBYLD1!I50*VLOOKUP(AEBYLD2!I$4,'[1]INTERNAL PARAMETERS-1'!$B$5:$J$44,5,FALSE)*VLOOKUP(AEBYLD2!I$4,'[1]INTERNAL PARAMETERS-1'!$B$5:$J$44,7,FALSE)*AEBYLD2!$F50 + AEBYLD1!I50*(1-VLOOKUP(AEBYLD2!I$4,'[1]INTERNAL PARAMETERS-1'!$B$5:$J$44,5,FALSE))*VLOOKUP(AEBYLD2!I$4,'[1]INTERNAL PARAMETERS-1'!$B$5:$J$44,9,FALSE)*AEBYLD2!$F50</f>
        <v>0.21178621506027631</v>
      </c>
      <c r="J50" s="50">
        <f>AEBYLD1!J50*VLOOKUP(AEBYLD2!J$4,'[1]INTERNAL PARAMETERS-1'!$B$5:$J$44,5,FALSE)*VLOOKUP(AEBYLD2!J$4,'[1]INTERNAL PARAMETERS-1'!$B$5:$J$44,7,FALSE)*AEBYLD2!$F50 + AEBYLD1!J50*(1-VLOOKUP(AEBYLD2!J$4,'[1]INTERNAL PARAMETERS-1'!$B$5:$J$44,5,FALSE))*VLOOKUP(AEBYLD2!J$4,'[1]INTERNAL PARAMETERS-1'!$B$5:$J$44,9,FALSE)*AEBYLD2!$F50</f>
        <v>0</v>
      </c>
      <c r="K50" s="50">
        <f>AEBYLD1!K50*VLOOKUP(AEBYLD2!K$4,'[1]INTERNAL PARAMETERS-1'!$B$5:$J$44,5,FALSE)*VLOOKUP(AEBYLD2!K$4,'[1]INTERNAL PARAMETERS-1'!$B$5:$J$44,7,FALSE)*AEBYLD2!$F50 + AEBYLD1!K50*(1-VLOOKUP(AEBYLD2!K$4,'[1]INTERNAL PARAMETERS-1'!$B$5:$J$44,5,FALSE))*VLOOKUP(AEBYLD2!K$4,'[1]INTERNAL PARAMETERS-1'!$B$5:$J$44,9,FALSE)*AEBYLD2!$F50</f>
        <v>1.6149158948554842E-3</v>
      </c>
      <c r="L50" s="50">
        <f>AEBYLD1!L50*VLOOKUP(AEBYLD2!L$4,'[1]INTERNAL PARAMETERS-1'!$B$5:$J$44,5,FALSE)*VLOOKUP(AEBYLD2!L$4,'[1]INTERNAL PARAMETERS-1'!$B$5:$J$44,7,FALSE)*AEBYLD2!$F50 + AEBYLD1!L50*(1-VLOOKUP(AEBYLD2!L$4,'[1]INTERNAL PARAMETERS-1'!$B$5:$J$44,5,FALSE))*VLOOKUP(AEBYLD2!L$4,'[1]INTERNAL PARAMETERS-1'!$B$5:$J$44,9,FALSE)*AEBYLD2!$F50</f>
        <v>0</v>
      </c>
      <c r="M50" s="50">
        <f>AEBYLD1!M50*VLOOKUP(AEBYLD2!M$4,'[1]INTERNAL PARAMETERS-1'!$B$5:$J$44,5,FALSE)*VLOOKUP(AEBYLD2!M$4,'[1]INTERNAL PARAMETERS-1'!$B$5:$J$44,7,FALSE)*AEBYLD2!$F50 + AEBYLD1!M50*(1-VLOOKUP(AEBYLD2!M$4,'[1]INTERNAL PARAMETERS-1'!$B$5:$J$44,5,FALSE))*VLOOKUP(AEBYLD2!M$4,'[1]INTERNAL PARAMETERS-1'!$B$5:$J$44,9,FALSE)*AEBYLD2!$F50</f>
        <v>1.1382208202833579E-2</v>
      </c>
      <c r="N50" s="50">
        <f>AEBYLD1!N50*VLOOKUP(AEBYLD2!N$4,'[1]INTERNAL PARAMETERS-1'!$B$5:$J$44,5,FALSE)*VLOOKUP(AEBYLD2!N$4,'[1]INTERNAL PARAMETERS-1'!$B$5:$J$44,7,FALSE)*AEBYLD2!$F50 + AEBYLD1!N50*(1-VLOOKUP(AEBYLD2!N$4,'[1]INTERNAL PARAMETERS-1'!$B$5:$J$44,5,FALSE))*VLOOKUP(AEBYLD2!N$4,'[1]INTERNAL PARAMETERS-1'!$B$5:$J$44,9,FALSE)*AEBYLD2!$F50</f>
        <v>8.0771627038372972E-4</v>
      </c>
      <c r="O50" s="50">
        <f>AEBYLD1!O50*VLOOKUP(AEBYLD2!O$4,'[1]INTERNAL PARAMETERS-1'!$B$5:$J$44,5,FALSE)*VLOOKUP(AEBYLD2!O$4,'[1]INTERNAL PARAMETERS-1'!$B$5:$J$44,7,FALSE)*AEBYLD2!$F50 + AEBYLD1!O50*(1-VLOOKUP(AEBYLD2!O$4,'[1]INTERNAL PARAMETERS-1'!$B$5:$J$44,5,FALSE))*VLOOKUP(AEBYLD2!O$4,'[1]INTERNAL PARAMETERS-1'!$B$5:$J$44,9,FALSE)*AEBYLD2!$F50</f>
        <v>0</v>
      </c>
      <c r="P50" s="50">
        <f>AEBYLD1!P50*VLOOKUP(AEBYLD2!P$4,'[1]INTERNAL PARAMETERS-1'!$B$5:$J$44,5,FALSE)*VLOOKUP(AEBYLD2!P$4,'[1]INTERNAL PARAMETERS-1'!$B$5:$J$44,7,FALSE)*AEBYLD2!$F50 + AEBYLD1!P50*(1-VLOOKUP(AEBYLD2!P$4,'[1]INTERNAL PARAMETERS-1'!$B$5:$J$44,5,FALSE))*VLOOKUP(AEBYLD2!P$4,'[1]INTERNAL PARAMETERS-1'!$B$5:$J$44,9,FALSE)*AEBYLD2!$F50</f>
        <v>0</v>
      </c>
      <c r="Q50" s="50">
        <f>AEBYLD1!Q50*VLOOKUP(AEBYLD2!Q$4,'[1]INTERNAL PARAMETERS-1'!$B$5:$J$44,5,FALSE)*VLOOKUP(AEBYLD2!Q$4,'[1]INTERNAL PARAMETERS-1'!$B$5:$J$44,7,FALSE)*AEBYLD2!$F50 + AEBYLD1!Q50*(1-VLOOKUP(AEBYLD2!Q$4,'[1]INTERNAL PARAMETERS-1'!$B$5:$J$44,5,FALSE))*VLOOKUP(AEBYLD2!Q$4,'[1]INTERNAL PARAMETERS-1'!$B$5:$J$44,9,FALSE)*AEBYLD2!$F50</f>
        <v>0</v>
      </c>
      <c r="R50" s="50">
        <f>AEBYLD1!R50*VLOOKUP(AEBYLD2!R$4,'[1]INTERNAL PARAMETERS-1'!$B$5:$J$44,5,FALSE)*VLOOKUP(AEBYLD2!R$4,'[1]INTERNAL PARAMETERS-1'!$B$5:$J$44,7,FALSE)*AEBYLD2!$F50 + AEBYLD1!R50*(1-VLOOKUP(AEBYLD2!R$4,'[1]INTERNAL PARAMETERS-1'!$B$5:$J$44,5,FALSE))*VLOOKUP(AEBYLD2!R$4,'[1]INTERNAL PARAMETERS-1'!$B$5:$J$44,9,FALSE)*AEBYLD2!$F50</f>
        <v>1.9146102657944578E-3</v>
      </c>
      <c r="S50" s="50">
        <f>AEBYLD1!S50*VLOOKUP(AEBYLD2!S$4,'[1]INTERNAL PARAMETERS-1'!$B$5:$J$44,5,FALSE)*VLOOKUP(AEBYLD2!S$4,'[1]INTERNAL PARAMETERS-1'!$B$5:$J$44,7,FALSE)*AEBYLD2!$F50 + AEBYLD1!S50*(1-VLOOKUP(AEBYLD2!S$4,'[1]INTERNAL PARAMETERS-1'!$B$5:$J$44,5,FALSE))*VLOOKUP(AEBYLD2!S$4,'[1]INTERNAL PARAMETERS-1'!$B$5:$J$44,9,FALSE)*AEBYLD2!$F50</f>
        <v>2.3319655767267147E-2</v>
      </c>
      <c r="T50" s="50">
        <f>AEBYLD1!T50*VLOOKUP(AEBYLD2!T$4,'[1]INTERNAL PARAMETERS-1'!$B$5:$J$44,5,FALSE)*VLOOKUP(AEBYLD2!T$4,'[1]INTERNAL PARAMETERS-1'!$B$5:$J$44,7,FALSE)*AEBYLD2!$F50 + AEBYLD1!T50*(1-VLOOKUP(AEBYLD2!T$4,'[1]INTERNAL PARAMETERS-1'!$B$5:$J$44,5,FALSE))*VLOOKUP(AEBYLD2!T$4,'[1]INTERNAL PARAMETERS-1'!$B$5:$J$44,9,FALSE)*AEBYLD2!$F50</f>
        <v>1.005164428243106E-2</v>
      </c>
      <c r="U50" s="50">
        <f>AEBYLD1!U50*VLOOKUP(AEBYLD2!U$4,'[1]INTERNAL PARAMETERS-1'!$B$5:$J$44,5,FALSE)*VLOOKUP(AEBYLD2!U$4,'[1]INTERNAL PARAMETERS-1'!$B$5:$J$44,7,FALSE)*AEBYLD2!$F50 + AEBYLD1!U50*(1-VLOOKUP(AEBYLD2!U$4,'[1]INTERNAL PARAMETERS-1'!$B$5:$J$44,5,FALSE))*VLOOKUP(AEBYLD2!U$4,'[1]INTERNAL PARAMETERS-1'!$B$5:$J$44,9,FALSE)*AEBYLD2!$F50</f>
        <v>4.8678516923300599E-3</v>
      </c>
      <c r="V50" s="50">
        <f>AEBYLD1!V50*VLOOKUP(AEBYLD2!V$4,'[1]INTERNAL PARAMETERS-1'!$B$5:$J$44,5,FALSE)*VLOOKUP(AEBYLD2!V$4,'[1]INTERNAL PARAMETERS-1'!$B$5:$J$44,7,FALSE)*AEBYLD2!$F50 + AEBYLD1!V50*(1-VLOOKUP(AEBYLD2!V$4,'[1]INTERNAL PARAMETERS-1'!$B$5:$J$44,5,FALSE))*VLOOKUP(AEBYLD2!V$4,'[1]INTERNAL PARAMETERS-1'!$B$5:$J$44,9,FALSE)*AEBYLD2!$F50</f>
        <v>2.7909251906905543E-2</v>
      </c>
      <c r="W50" s="50">
        <f>AEBYLD1!W50*VLOOKUP(AEBYLD2!W$4,'[1]INTERNAL PARAMETERS-1'!$B$5:$J$44,5,FALSE)*VLOOKUP(AEBYLD2!W$4,'[1]INTERNAL PARAMETERS-1'!$B$5:$J$44,7,FALSE)*AEBYLD2!$F50 + AEBYLD1!W50*(1-VLOOKUP(AEBYLD2!W$4,'[1]INTERNAL PARAMETERS-1'!$B$5:$J$44,5,FALSE))*VLOOKUP(AEBYLD2!W$4,'[1]INTERNAL PARAMETERS-1'!$B$5:$J$44,9,FALSE)*AEBYLD2!$F50</f>
        <v>0</v>
      </c>
      <c r="X50" s="50">
        <f>AEBYLD1!X50*VLOOKUP(AEBYLD2!X$4,'[1]INTERNAL PARAMETERS-1'!$B$5:$J$44,5,FALSE)*VLOOKUP(AEBYLD2!X$4,'[1]INTERNAL PARAMETERS-1'!$B$5:$J$44,7,FALSE)*AEBYLD2!$F50 + AEBYLD1!X50*(1-VLOOKUP(AEBYLD2!X$4,'[1]INTERNAL PARAMETERS-1'!$B$5:$J$44,5,FALSE))*VLOOKUP(AEBYLD2!X$4,'[1]INTERNAL PARAMETERS-1'!$B$5:$J$44,9,FALSE)*AEBYLD2!$F50</f>
        <v>0</v>
      </c>
      <c r="Y50" s="50">
        <f>AEBYLD1!Y50*VLOOKUP(AEBYLD2!Y$4,'[1]INTERNAL PARAMETERS-1'!$B$5:$J$44,5,FALSE)*VLOOKUP(AEBYLD2!Y$4,'[1]INTERNAL PARAMETERS-1'!$B$5:$J$44,7,FALSE)*AEBYLD2!$F50 + AEBYLD1!Y50*(1-VLOOKUP(AEBYLD2!Y$4,'[1]INTERNAL PARAMETERS-1'!$B$5:$J$44,5,FALSE))*VLOOKUP(AEBYLD2!Y$4,'[1]INTERNAL PARAMETERS-1'!$B$5:$J$44,9,FALSE)*AEBYLD2!$F50</f>
        <v>0</v>
      </c>
      <c r="Z50" s="50">
        <f>AEBYLD1!Z50*VLOOKUP(AEBYLD2!Z$4,'[1]INTERNAL PARAMETERS-1'!$B$5:$J$44,5,FALSE)*VLOOKUP(AEBYLD2!Z$4,'[1]INTERNAL PARAMETERS-1'!$B$5:$J$44,7,FALSE)*AEBYLD2!$F50 + AEBYLD1!Z50*(1-VLOOKUP(AEBYLD2!Z$4,'[1]INTERNAL PARAMETERS-1'!$B$5:$J$44,5,FALSE))*VLOOKUP(AEBYLD2!Z$4,'[1]INTERNAL PARAMETERS-1'!$B$5:$J$44,9,FALSE)*AEBYLD2!$F50</f>
        <v>0</v>
      </c>
      <c r="AA50" s="50">
        <f>AEBYLD1!AA50*VLOOKUP(AEBYLD2!AA$4,'[1]INTERNAL PARAMETERS-1'!$B$5:$J$44,5,FALSE)*VLOOKUP(AEBYLD2!AA$4,'[1]INTERNAL PARAMETERS-1'!$B$5:$J$44,7,FALSE)*AEBYLD2!$F50 + AEBYLD1!AA50*(1-VLOOKUP(AEBYLD2!AA$4,'[1]INTERNAL PARAMETERS-1'!$B$5:$J$44,5,FALSE))*VLOOKUP(AEBYLD2!AA$4,'[1]INTERNAL PARAMETERS-1'!$B$5:$J$44,9,FALSE)*AEBYLD2!$F50</f>
        <v>0</v>
      </c>
      <c r="AB50" s="50">
        <f>AEBYLD1!AB50*VLOOKUP(AEBYLD2!AB$4,'[1]INTERNAL PARAMETERS-1'!$B$5:$J$44,5,FALSE)*VLOOKUP(AEBYLD2!AB$4,'[1]INTERNAL PARAMETERS-1'!$B$5:$J$44,7,FALSE)*AEBYLD2!$F50 + AEBYLD1!AB50*(1-VLOOKUP(AEBYLD2!AB$4,'[1]INTERNAL PARAMETERS-1'!$B$5:$J$44,5,FALSE))*VLOOKUP(AEBYLD2!AB$4,'[1]INTERNAL PARAMETERS-1'!$B$5:$J$44,9,FALSE)*AEBYLD2!$F50</f>
        <v>0</v>
      </c>
      <c r="AC50" s="50">
        <f>AEBYLD1!AC50*VLOOKUP(AEBYLD2!AC$4,'[1]INTERNAL PARAMETERS-1'!$B$5:$J$44,5,FALSE)*VLOOKUP(AEBYLD2!AC$4,'[1]INTERNAL PARAMETERS-1'!$B$5:$J$44,7,FALSE)*AEBYLD2!$F50 + AEBYLD1!AC50*(1-VLOOKUP(AEBYLD2!AC$4,'[1]INTERNAL PARAMETERS-1'!$B$5:$J$44,5,FALSE))*VLOOKUP(AEBYLD2!AC$4,'[1]INTERNAL PARAMETERS-1'!$B$5:$J$44,9,FALSE)*AEBYLD2!$F50</f>
        <v>0</v>
      </c>
      <c r="AD50" s="50">
        <f>AEBYLD1!AD50*VLOOKUP(AEBYLD2!AD$4,'[1]INTERNAL PARAMETERS-1'!$B$5:$J$44,5,FALSE)*VLOOKUP(AEBYLD2!AD$4,'[1]INTERNAL PARAMETERS-1'!$B$5:$J$44,7,FALSE)*AEBYLD2!$F50 + AEBYLD1!AD50*(1-VLOOKUP(AEBYLD2!AD$4,'[1]INTERNAL PARAMETERS-1'!$B$5:$J$44,5,FALSE))*VLOOKUP(AEBYLD2!AD$4,'[1]INTERNAL PARAMETERS-1'!$B$5:$J$44,9,FALSE)*AEBYLD2!$F50</f>
        <v>0</v>
      </c>
      <c r="AE50" s="50">
        <f>AEBYLD1!AE50*VLOOKUP(AEBYLD2!AE$4,'[1]INTERNAL PARAMETERS-1'!$B$5:$J$44,5,FALSE)*VLOOKUP(AEBYLD2!AE$4,'[1]INTERNAL PARAMETERS-1'!$B$5:$J$44,7,FALSE)*AEBYLD2!$F50 + AEBYLD1!AE50*(1-VLOOKUP(AEBYLD2!AE$4,'[1]INTERNAL PARAMETERS-1'!$B$5:$J$44,5,FALSE))*VLOOKUP(AEBYLD2!AE$4,'[1]INTERNAL PARAMETERS-1'!$B$5:$J$44,9,FALSE)*AEBYLD2!$F50</f>
        <v>0</v>
      </c>
      <c r="AF50" s="50">
        <f>AEBYLD1!AF50*VLOOKUP(AEBYLD2!AF$4,'[1]INTERNAL PARAMETERS-1'!$B$5:$J$44,5,FALSE)*VLOOKUP(AEBYLD2!AF$4,'[1]INTERNAL PARAMETERS-1'!$B$5:$J$44,7,FALSE)*AEBYLD2!$F50 + AEBYLD1!AF50*(1-VLOOKUP(AEBYLD2!AF$4,'[1]INTERNAL PARAMETERS-1'!$B$5:$J$44,5,FALSE))*VLOOKUP(AEBYLD2!AF$4,'[1]INTERNAL PARAMETERS-1'!$B$5:$J$44,9,FALSE)*AEBYLD2!$F50</f>
        <v>9.3345000146159447E-4</v>
      </c>
      <c r="AG50" s="50">
        <f>AEBYLD1!AG50*VLOOKUP(AEBYLD2!AG$4,'[1]INTERNAL PARAMETERS-1'!$B$5:$J$44,5,FALSE)*VLOOKUP(AEBYLD2!AG$4,'[1]INTERNAL PARAMETERS-1'!$B$5:$J$44,7,FALSE)*AEBYLD2!$F50 + AEBYLD1!AG50*(1-VLOOKUP(AEBYLD2!AG$4,'[1]INTERNAL PARAMETERS-1'!$B$5:$J$44,5,FALSE))*VLOOKUP(AEBYLD2!AG$4,'[1]INTERNAL PARAMETERS-1'!$B$5:$J$44,9,FALSE)*AEBYLD2!$F50</f>
        <v>0</v>
      </c>
      <c r="AH50" s="50">
        <f>AEBYLD1!AH50*VLOOKUP(AEBYLD2!AH$4,'[1]INTERNAL PARAMETERS-1'!$B$5:$J$44,5,FALSE)*VLOOKUP(AEBYLD2!AH$4,'[1]INTERNAL PARAMETERS-1'!$B$5:$J$44,7,FALSE)*AEBYLD2!$F50 + AEBYLD1!AH50*(1-VLOOKUP(AEBYLD2!AH$4,'[1]INTERNAL PARAMETERS-1'!$B$5:$J$44,5,FALSE))*VLOOKUP(AEBYLD2!AH$4,'[1]INTERNAL PARAMETERS-1'!$B$5:$J$44,9,FALSE)*AEBYLD2!$F50</f>
        <v>2.6328076964301383E-4</v>
      </c>
      <c r="AI50" s="50">
        <f>AEBYLD1!AI50*VLOOKUP(AEBYLD2!AI$4,'[1]INTERNAL PARAMETERS-1'!$B$5:$J$44,5,FALSE)*VLOOKUP(AEBYLD2!AI$4,'[1]INTERNAL PARAMETERS-1'!$B$5:$J$44,7,FALSE)*AEBYLD2!$F50 + AEBYLD1!AI50*(1-VLOOKUP(AEBYLD2!AI$4,'[1]INTERNAL PARAMETERS-1'!$B$5:$J$44,5,FALSE))*VLOOKUP(AEBYLD2!AI$4,'[1]INTERNAL PARAMETERS-1'!$B$5:$J$44,9,FALSE)*AEBYLD2!$F50</f>
        <v>2.3934615422092166E-4</v>
      </c>
      <c r="AJ50" s="50">
        <f>AEBYLD1!AJ50*VLOOKUP(AEBYLD2!AJ$4,'[1]INTERNAL PARAMETERS-1'!$B$5:$J$44,5,FALSE)*VLOOKUP(AEBYLD2!AJ$4,'[1]INTERNAL PARAMETERS-1'!$B$5:$J$44,7,FALSE)*AEBYLD2!$F50 + AEBYLD1!AJ50*(1-VLOOKUP(AEBYLD2!AJ$4,'[1]INTERNAL PARAMETERS-1'!$B$5:$J$44,5,FALSE))*VLOOKUP(AEBYLD2!AJ$4,'[1]INTERNAL PARAMETERS-1'!$B$5:$J$44,9,FALSE)*AEBYLD2!$F50</f>
        <v>3.7334125214123965E-3</v>
      </c>
      <c r="AK50" s="50">
        <f>AEBYLD1!AK50*VLOOKUP(AEBYLD2!AK$4,'[1]INTERNAL PARAMETERS-1'!$B$5:$J$44,5,FALSE)*VLOOKUP(AEBYLD2!AK$4,'[1]INTERNAL PARAMETERS-1'!$B$5:$J$44,7,FALSE)*AEBYLD2!$F50 + AEBYLD1!AK50*(1-VLOOKUP(AEBYLD2!AK$4,'[1]INTERNAL PARAMETERS-1'!$B$5:$J$44,5,FALSE))*VLOOKUP(AEBYLD2!AK$4,'[1]INTERNAL PARAMETERS-1'!$B$5:$J$44,9,FALSE)*AEBYLD2!$F50</f>
        <v>1.0526859166465376E-3</v>
      </c>
      <c r="AL50" s="50">
        <f>AEBYLD1!AL50*VLOOKUP(AEBYLD2!AL$4,'[1]INTERNAL PARAMETERS-1'!$B$5:$J$44,5,FALSE)*VLOOKUP(AEBYLD2!AL$4,'[1]INTERNAL PARAMETERS-1'!$B$5:$J$44,7,FALSE)*AEBYLD2!$F50 + AEBYLD1!AL50*(1-VLOOKUP(AEBYLD2!AL$4,'[1]INTERNAL PARAMETERS-1'!$B$5:$J$44,5,FALSE))*VLOOKUP(AEBYLD2!AL$4,'[1]INTERNAL PARAMETERS-1'!$B$5:$J$44,9,FALSE)*AEBYLD2!$F50</f>
        <v>0</v>
      </c>
      <c r="AM50" s="50">
        <f>AEBYLD1!AM50*VLOOKUP(AEBYLD2!AM$4,'[1]INTERNAL PARAMETERS-1'!$B$5:$J$44,5,FALSE)*VLOOKUP(AEBYLD2!AM$4,'[1]INTERNAL PARAMETERS-1'!$B$5:$J$44,7,FALSE)*AEBYLD2!$F50 + AEBYLD1!AM50*(1-VLOOKUP(AEBYLD2!AM$4,'[1]INTERNAL PARAMETERS-1'!$B$5:$J$44,5,FALSE))*VLOOKUP(AEBYLD2!AM$4,'[1]INTERNAL PARAMETERS-1'!$B$5:$J$44,9,FALSE)*AEBYLD2!$F50</f>
        <v>0</v>
      </c>
      <c r="AN50" s="50">
        <f>AEBYLD1!AN50*VLOOKUP(AEBYLD2!AN$4,'[1]INTERNAL PARAMETERS-1'!$B$5:$J$44,5,FALSE)*VLOOKUP(AEBYLD2!AN$4,'[1]INTERNAL PARAMETERS-1'!$B$5:$J$44,7,FALSE)*AEBYLD2!$F50 + AEBYLD1!AN50*(1-VLOOKUP(AEBYLD2!AN$4,'[1]INTERNAL PARAMETERS-1'!$B$5:$J$44,5,FALSE))*VLOOKUP(AEBYLD2!AN$4,'[1]INTERNAL PARAMETERS-1'!$B$5:$J$44,9,FALSE)*AEBYLD2!$F50</f>
        <v>0</v>
      </c>
      <c r="AO50" s="50">
        <f>AEBYLD1!AO50*VLOOKUP(AEBYLD2!AO$4,'[1]INTERNAL PARAMETERS-1'!$B$5:$J$44,5,FALSE)*VLOOKUP(AEBYLD2!AO$4,'[1]INTERNAL PARAMETERS-1'!$B$5:$J$44,7,FALSE)*AEBYLD2!$F50 + AEBYLD1!AO50*(1-VLOOKUP(AEBYLD2!AO$4,'[1]INTERNAL PARAMETERS-1'!$B$5:$J$44,5,FALSE))*VLOOKUP(AEBYLD2!AO$4,'[1]INTERNAL PARAMETERS-1'!$B$5:$J$44,9,FALSE)*AEBYLD2!$F50</f>
        <v>0</v>
      </c>
      <c r="AP50" s="50">
        <f>AEBYLD1!AP50*VLOOKUP(AEBYLD2!AP$4,'[1]INTERNAL PARAMETERS-1'!$B$5:$J$44,5,FALSE)*VLOOKUP(AEBYLD2!AP$4,'[1]INTERNAL PARAMETERS-1'!$B$5:$J$44,7,FALSE)*AEBYLD2!$F50 + AEBYLD1!AP50*(1-VLOOKUP(AEBYLD2!AP$4,'[1]INTERNAL PARAMETERS-1'!$B$5:$J$44,5,FALSE))*VLOOKUP(AEBYLD2!AP$4,'[1]INTERNAL PARAMETERS-1'!$B$5:$J$44,9,FALSE)*AEBYLD2!$F50</f>
        <v>0</v>
      </c>
      <c r="AQ50" s="50">
        <f>AEBYLD1!AQ50*VLOOKUP(AEBYLD2!AQ$4,'[1]INTERNAL PARAMETERS-1'!$B$5:$J$44,5,FALSE)*VLOOKUP(AEBYLD2!AQ$4,'[1]INTERNAL PARAMETERS-1'!$B$5:$J$44,7,FALSE)*AEBYLD2!$F50 + AEBYLD1!AQ50*(1-VLOOKUP(AEBYLD2!AQ$4,'[1]INTERNAL PARAMETERS-1'!$B$5:$J$44,5,FALSE))*VLOOKUP(AEBYLD2!AQ$4,'[1]INTERNAL PARAMETERS-1'!$B$5:$J$44,9,FALSE)*AEBYLD2!$F50</f>
        <v>0</v>
      </c>
      <c r="AR50" s="50">
        <f>AEBYLD1!AR50*VLOOKUP(AEBYLD2!AR$4,'[1]INTERNAL PARAMETERS-1'!$B$5:$J$44,5,FALSE)*VLOOKUP(AEBYLD2!AR$4,'[1]INTERNAL PARAMETERS-1'!$B$5:$J$44,7,FALSE)*AEBYLD2!$F50 + AEBYLD1!AR50*(1-VLOOKUP(AEBYLD2!AR$4,'[1]INTERNAL PARAMETERS-1'!$B$5:$J$44,5,FALSE))*VLOOKUP(AEBYLD2!AR$4,'[1]INTERNAL PARAMETERS-1'!$B$5:$J$44,9,FALSE)*AEBYLD2!$F50</f>
        <v>0</v>
      </c>
      <c r="AS50" s="50">
        <f>AEBYLD1!AS50*VLOOKUP(AEBYLD2!AS$4,'[1]INTERNAL PARAMETERS-1'!$B$5:$J$44,5,FALSE)*VLOOKUP(AEBYLD2!AS$4,'[1]INTERNAL PARAMETERS-1'!$B$5:$J$44,7,FALSE)*AEBYLD2!$F50 + AEBYLD1!AS50*(1-VLOOKUP(AEBYLD2!AS$4,'[1]INTERNAL PARAMETERS-1'!$B$5:$J$44,5,FALSE))*VLOOKUP(AEBYLD2!AS$4,'[1]INTERNAL PARAMETERS-1'!$B$5:$J$44,9,FALSE)*AEBYLD2!$F50</f>
        <v>0</v>
      </c>
      <c r="AT50" s="49">
        <f>AEBYLD1!AT50*VLOOKUP(AEBYLD2!AT$4,'[1]INTERNAL PARAMETERS-1'!$B$5:$J$44,5,FALSE)*VLOOKUP(AEBYLD2!AT$4,'[1]INTERNAL PARAMETERS-1'!$B$5:$J$44,7,FALSE)*AEBYLD2!$F50 + AEBYLD1!AT50*(1-VLOOKUP(AEBYLD2!AT$4,'[1]INTERNAL PARAMETERS-1'!$B$5:$J$44,5,FALSE))*VLOOKUP(AEBYLD2!AT$4,'[1]INTERNAL PARAMETERS-1'!$B$5:$J$44,9,FALSE)*AEBYLD2!$F50</f>
        <v>0</v>
      </c>
      <c r="AU50" s="51">
        <f>AEBYLD1!AU50*VLOOKUP(AEBYLD2!AU$4,'[1]INTERNAL PARAMETERS-1'!$B$5:$J$44,5,FALSE)*VLOOKUP(AEBYLD2!AU$4,'[1]INTERNAL PARAMETERS-1'!$B$5:$J$44,6,FALSE)*VLOOKUP(AEBYLD2!AU$4,'[1]INTERNAL PARAMETERS-1'!$B$5:$J$44,3,FALSE) + AEBYLD1!AU50*(1-VLOOKUP(AEBYLD2!AU$4,'[1]INTERNAL PARAMETERS-1'!$B$5:$J$44,5,FALSE))*VLOOKUP(AEBYLD2!AU$4,'[1]INTERNAL PARAMETERS-1'!$B$5:$J$44,8,FALSE)*VLOOKUP(AEBYLD2!AU$4,'[1]INTERNAL PARAMETERS-1'!$B$5:$J$44,3,FALSE)</f>
        <v>0</v>
      </c>
      <c r="AV50" s="50">
        <f>AEBYLD1!AV50*VLOOKUP(AEBYLD2!AV$4,'[1]INTERNAL PARAMETERS-1'!$B$5:$J$44,5,FALSE)*VLOOKUP(AEBYLD2!AV$4,'[1]INTERNAL PARAMETERS-1'!$B$5:$J$44,6,FALSE)*VLOOKUP(AEBYLD2!AV$4,'[1]INTERNAL PARAMETERS-1'!$B$5:$J$44,3,FALSE) + AEBYLD1!AV50*(1-VLOOKUP(AEBYLD2!AV$4,'[1]INTERNAL PARAMETERS-1'!$B$5:$J$44,5,FALSE))*VLOOKUP(AEBYLD2!AV$4,'[1]INTERNAL PARAMETERS-1'!$B$5:$J$44,8,FALSE)*VLOOKUP(AEBYLD2!AV$4,'[1]INTERNAL PARAMETERS-1'!$B$5:$J$44,3,FALSE)</f>
        <v>0</v>
      </c>
      <c r="AW50" s="50">
        <f>AEBYLD1!AW50*VLOOKUP(AEBYLD2!AW$4,'[1]INTERNAL PARAMETERS-1'!$B$5:$J$44,5,FALSE)*VLOOKUP(AEBYLD2!AW$4,'[1]INTERNAL PARAMETERS-1'!$B$5:$J$44,6,FALSE)*VLOOKUP(AEBYLD2!AW$4,'[1]INTERNAL PARAMETERS-1'!$B$5:$J$44,3,FALSE) + AEBYLD1!AW50*(1-VLOOKUP(AEBYLD2!AW$4,'[1]INTERNAL PARAMETERS-1'!$B$5:$J$44,5,FALSE))*VLOOKUP(AEBYLD2!AW$4,'[1]INTERNAL PARAMETERS-1'!$B$5:$J$44,8,FALSE)*VLOOKUP(AEBYLD2!AW$4,'[1]INTERNAL PARAMETERS-1'!$B$5:$J$44,3,FALSE)</f>
        <v>6.3424527586604289E-3</v>
      </c>
      <c r="AX50" s="50">
        <f>AEBYLD1!AX50*VLOOKUP(AEBYLD2!AX$4,'[1]INTERNAL PARAMETERS-1'!$B$5:$J$44,5,FALSE)*VLOOKUP(AEBYLD2!AX$4,'[1]INTERNAL PARAMETERS-1'!$B$5:$J$44,6,FALSE)*VLOOKUP(AEBYLD2!AX$4,'[1]INTERNAL PARAMETERS-1'!$B$5:$J$44,3,FALSE) + AEBYLD1!AX50*(1-VLOOKUP(AEBYLD2!AX$4,'[1]INTERNAL PARAMETERS-1'!$B$5:$J$44,5,FALSE))*VLOOKUP(AEBYLD2!AX$4,'[1]INTERNAL PARAMETERS-1'!$B$5:$J$44,8,FALSE)*VLOOKUP(AEBYLD2!AX$4,'[1]INTERNAL PARAMETERS-1'!$B$5:$J$44,3,FALSE)</f>
        <v>0</v>
      </c>
      <c r="AY50" s="50">
        <f>AEBYLD1!AY50*VLOOKUP(AEBYLD2!AY$4,'[1]INTERNAL PARAMETERS-1'!$B$5:$J$44,5,FALSE)*VLOOKUP(AEBYLD2!AY$4,'[1]INTERNAL PARAMETERS-1'!$B$5:$J$44,6,FALSE)*VLOOKUP(AEBYLD2!AY$4,'[1]INTERNAL PARAMETERS-1'!$B$5:$J$44,3,FALSE) + AEBYLD1!AY50*(1-VLOOKUP(AEBYLD2!AY$4,'[1]INTERNAL PARAMETERS-1'!$B$5:$J$44,5,FALSE))*VLOOKUP(AEBYLD2!AY$4,'[1]INTERNAL PARAMETERS-1'!$B$5:$J$44,8,FALSE)*VLOOKUP(AEBYLD2!AY$4,'[1]INTERNAL PARAMETERS-1'!$B$5:$J$44,3,FALSE)</f>
        <v>0</v>
      </c>
      <c r="AZ50" s="50">
        <f>AEBYLD1!AZ50*VLOOKUP(AEBYLD2!AZ$4,'[1]INTERNAL PARAMETERS-1'!$B$5:$J$44,5,FALSE)*VLOOKUP(AEBYLD2!AZ$4,'[1]INTERNAL PARAMETERS-1'!$B$5:$J$44,6,FALSE)*VLOOKUP(AEBYLD2!AZ$4,'[1]INTERNAL PARAMETERS-1'!$B$5:$J$44,3,FALSE) + AEBYLD1!AZ50*(1-VLOOKUP(AEBYLD2!AZ$4,'[1]INTERNAL PARAMETERS-1'!$B$5:$J$44,5,FALSE))*VLOOKUP(AEBYLD2!AZ$4,'[1]INTERNAL PARAMETERS-1'!$B$5:$J$44,8,FALSE)*VLOOKUP(AEBYLD2!AZ$4,'[1]INTERNAL PARAMETERS-1'!$B$5:$J$44,3,FALSE)</f>
        <v>0</v>
      </c>
      <c r="BA50" s="50">
        <f>AEBYLD1!BA50*VLOOKUP(AEBYLD2!BA$4,'[1]INTERNAL PARAMETERS-1'!$B$5:$J$44,5,FALSE)*VLOOKUP(AEBYLD2!BA$4,'[1]INTERNAL PARAMETERS-1'!$B$5:$J$44,6,FALSE)*VLOOKUP(AEBYLD2!BA$4,'[1]INTERNAL PARAMETERS-1'!$B$5:$J$44,3,FALSE) + AEBYLD1!BA50*(1-VLOOKUP(AEBYLD2!BA$4,'[1]INTERNAL PARAMETERS-1'!$B$5:$J$44,5,FALSE))*VLOOKUP(AEBYLD2!BA$4,'[1]INTERNAL PARAMETERS-1'!$B$5:$J$44,8,FALSE)*VLOOKUP(AEBYLD2!BA$4,'[1]INTERNAL PARAMETERS-1'!$B$5:$J$44,3,FALSE)</f>
        <v>3.4070624045799388E-3</v>
      </c>
      <c r="BB50" s="50">
        <f>AEBYLD1!BB50*VLOOKUP(AEBYLD2!BB$4,'[1]INTERNAL PARAMETERS-1'!$B$5:$J$44,5,FALSE)*VLOOKUP(AEBYLD2!BB$4,'[1]INTERNAL PARAMETERS-1'!$B$5:$J$44,6,FALSE)*VLOOKUP(AEBYLD2!BB$4,'[1]INTERNAL PARAMETERS-1'!$B$5:$J$44,3,FALSE) + AEBYLD1!BB50*(1-VLOOKUP(AEBYLD2!BB$4,'[1]INTERNAL PARAMETERS-1'!$B$5:$J$44,5,FALSE))*VLOOKUP(AEBYLD2!BB$4,'[1]INTERNAL PARAMETERS-1'!$B$5:$J$44,8,FALSE)*VLOOKUP(AEBYLD2!BB$4,'[1]INTERNAL PARAMETERS-1'!$B$5:$J$44,3,FALSE)</f>
        <v>1.2066287145506328E-3</v>
      </c>
      <c r="BC50" s="50">
        <f>AEBYLD1!BC50*VLOOKUP(AEBYLD2!BC$4,'[1]INTERNAL PARAMETERS-1'!$B$5:$J$44,5,FALSE)*VLOOKUP(AEBYLD2!BC$4,'[1]INTERNAL PARAMETERS-1'!$B$5:$J$44,6,FALSE)*VLOOKUP(AEBYLD2!BC$4,'[1]INTERNAL PARAMETERS-1'!$B$5:$J$44,3,FALSE) + AEBYLD1!BC50*(1-VLOOKUP(AEBYLD2!BC$4,'[1]INTERNAL PARAMETERS-1'!$B$5:$J$44,5,FALSE))*VLOOKUP(AEBYLD2!BC$4,'[1]INTERNAL PARAMETERS-1'!$B$5:$J$44,8,FALSE)*VLOOKUP(AEBYLD2!BC$4,'[1]INTERNAL PARAMETERS-1'!$B$5:$J$44,3,FALSE)</f>
        <v>3.830765655310907E-3</v>
      </c>
      <c r="BD50" s="50">
        <f>AEBYLD1!BD50*VLOOKUP(AEBYLD2!BD$4,'[1]INTERNAL PARAMETERS-1'!$B$5:$J$44,5,FALSE)*VLOOKUP(AEBYLD2!BD$4,'[1]INTERNAL PARAMETERS-1'!$B$5:$J$44,6,FALSE)*VLOOKUP(AEBYLD2!BD$4,'[1]INTERNAL PARAMETERS-1'!$B$5:$J$44,3,FALSE) + AEBYLD1!BD50*(1-VLOOKUP(AEBYLD2!BD$4,'[1]INTERNAL PARAMETERS-1'!$B$5:$J$44,5,FALSE))*VLOOKUP(AEBYLD2!BD$4,'[1]INTERNAL PARAMETERS-1'!$B$5:$J$44,8,FALSE)*VLOOKUP(AEBYLD2!BD$4,'[1]INTERNAL PARAMETERS-1'!$B$5:$J$44,3,FALSE)</f>
        <v>1.0598788525496639E-3</v>
      </c>
      <c r="BE50" s="50">
        <f>AEBYLD1!BE50*VLOOKUP(AEBYLD2!BE$4,'[1]INTERNAL PARAMETERS-1'!$B$5:$J$44,5,FALSE)*VLOOKUP(AEBYLD2!BE$4,'[1]INTERNAL PARAMETERS-1'!$B$5:$J$44,6,FALSE)*VLOOKUP(AEBYLD2!BE$4,'[1]INTERNAL PARAMETERS-1'!$B$5:$J$44,3,FALSE) + AEBYLD1!BE50*(1-VLOOKUP(AEBYLD2!BE$4,'[1]INTERNAL PARAMETERS-1'!$B$5:$J$44,5,FALSE))*VLOOKUP(AEBYLD2!BE$4,'[1]INTERNAL PARAMETERS-1'!$B$5:$J$44,8,FALSE)*VLOOKUP(AEBYLD2!BE$4,'[1]INTERNAL PARAMETERS-1'!$B$5:$J$44,3,FALSE)</f>
        <v>2.2502830747069946E-3</v>
      </c>
      <c r="BF50" s="50">
        <f>AEBYLD1!BF50*VLOOKUP(AEBYLD2!BF$4,'[1]INTERNAL PARAMETERS-1'!$B$5:$J$44,5,FALSE)*VLOOKUP(AEBYLD2!BF$4,'[1]INTERNAL PARAMETERS-1'!$B$5:$J$44,6,FALSE)*VLOOKUP(AEBYLD2!BF$4,'[1]INTERNAL PARAMETERS-1'!$B$5:$J$44,3,FALSE) + AEBYLD1!BF50*(1-VLOOKUP(AEBYLD2!BF$4,'[1]INTERNAL PARAMETERS-1'!$B$5:$J$44,5,FALSE))*VLOOKUP(AEBYLD2!BF$4,'[1]INTERNAL PARAMETERS-1'!$B$5:$J$44,8,FALSE)*VLOOKUP(AEBYLD2!BF$4,'[1]INTERNAL PARAMETERS-1'!$B$5:$J$44,3,FALSE)</f>
        <v>0</v>
      </c>
      <c r="BG50" s="50">
        <f>AEBYLD1!BG50*VLOOKUP(AEBYLD2!BG$4,'[1]INTERNAL PARAMETERS-1'!$B$5:$J$44,5,FALSE)*VLOOKUP(AEBYLD2!BG$4,'[1]INTERNAL PARAMETERS-1'!$B$5:$J$44,6,FALSE)*VLOOKUP(AEBYLD2!BG$4,'[1]INTERNAL PARAMETERS-1'!$B$5:$J$44,3,FALSE) + AEBYLD1!BG50*(1-VLOOKUP(AEBYLD2!BG$4,'[1]INTERNAL PARAMETERS-1'!$B$5:$J$44,5,FALSE))*VLOOKUP(AEBYLD2!BG$4,'[1]INTERNAL PARAMETERS-1'!$B$5:$J$44,8,FALSE)*VLOOKUP(AEBYLD2!BG$4,'[1]INTERNAL PARAMETERS-1'!$B$5:$J$44,3,FALSE)</f>
        <v>8.821546456563808E-4</v>
      </c>
      <c r="BH50" s="50">
        <f>AEBYLD1!BH50*VLOOKUP(AEBYLD2!BH$4,'[1]INTERNAL PARAMETERS-1'!$B$5:$J$44,5,FALSE)*VLOOKUP(AEBYLD2!BH$4,'[1]INTERNAL PARAMETERS-1'!$B$5:$J$44,6,FALSE)*VLOOKUP(AEBYLD2!BH$4,'[1]INTERNAL PARAMETERS-1'!$B$5:$J$44,3,FALSE) + AEBYLD1!BH50*(1-VLOOKUP(AEBYLD2!BH$4,'[1]INTERNAL PARAMETERS-1'!$B$5:$J$44,5,FALSE))*VLOOKUP(AEBYLD2!BH$4,'[1]INTERNAL PARAMETERS-1'!$B$5:$J$44,8,FALSE)*VLOOKUP(AEBYLD2!BH$4,'[1]INTERNAL PARAMETERS-1'!$B$5:$J$44,3,FALSE)</f>
        <v>7.9156801792896934E-6</v>
      </c>
      <c r="BI50" s="50">
        <f>AEBYLD1!BI50*VLOOKUP(AEBYLD2!BI$4,'[1]INTERNAL PARAMETERS-1'!$B$5:$J$44,5,FALSE)*VLOOKUP(AEBYLD2!BI$4,'[1]INTERNAL PARAMETERS-1'!$B$5:$J$44,6,FALSE)*VLOOKUP(AEBYLD2!BI$4,'[1]INTERNAL PARAMETERS-1'!$B$5:$J$44,3,FALSE) + AEBYLD1!BI50*(1-VLOOKUP(AEBYLD2!BI$4,'[1]INTERNAL PARAMETERS-1'!$B$5:$J$44,5,FALSE))*VLOOKUP(AEBYLD2!BI$4,'[1]INTERNAL PARAMETERS-1'!$B$5:$J$44,8,FALSE)*VLOOKUP(AEBYLD2!BI$4,'[1]INTERNAL PARAMETERS-1'!$B$5:$J$44,3,FALSE)</f>
        <v>0</v>
      </c>
      <c r="BJ50" s="50">
        <f>AEBYLD1!BJ50*VLOOKUP(AEBYLD2!BJ$4,'[1]INTERNAL PARAMETERS-1'!$B$5:$J$44,5,FALSE)*VLOOKUP(AEBYLD2!BJ$4,'[1]INTERNAL PARAMETERS-1'!$B$5:$J$44,6,FALSE)*VLOOKUP(AEBYLD2!BJ$4,'[1]INTERNAL PARAMETERS-1'!$B$5:$J$44,3,FALSE) + AEBYLD1!BJ50*(1-VLOOKUP(AEBYLD2!BJ$4,'[1]INTERNAL PARAMETERS-1'!$B$5:$J$44,5,FALSE))*VLOOKUP(AEBYLD2!BJ$4,'[1]INTERNAL PARAMETERS-1'!$B$5:$J$44,8,FALSE)*VLOOKUP(AEBYLD2!BJ$4,'[1]INTERNAL PARAMETERS-1'!$B$5:$J$44,3,FALSE)</f>
        <v>4.2833004879267643E-4</v>
      </c>
      <c r="BK50" s="50">
        <f>AEBYLD1!BK50*VLOOKUP(AEBYLD2!BK$4,'[1]INTERNAL PARAMETERS-1'!$B$5:$J$44,5,FALSE)*VLOOKUP(AEBYLD2!BK$4,'[1]INTERNAL PARAMETERS-1'!$B$5:$J$44,6,FALSE)*VLOOKUP(AEBYLD2!BK$4,'[1]INTERNAL PARAMETERS-1'!$B$5:$J$44,3,FALSE) + AEBYLD1!BK50*(1-VLOOKUP(AEBYLD2!BK$4,'[1]INTERNAL PARAMETERS-1'!$B$5:$J$44,5,FALSE))*VLOOKUP(AEBYLD2!BK$4,'[1]INTERNAL PARAMETERS-1'!$B$5:$J$44,8,FALSE)*VLOOKUP(AEBYLD2!BK$4,'[1]INTERNAL PARAMETERS-1'!$B$5:$J$44,3,FALSE)</f>
        <v>6.7991438813701157E-4</v>
      </c>
      <c r="BL50" s="50">
        <f>AEBYLD1!BL50*VLOOKUP(AEBYLD2!BL$4,'[1]INTERNAL PARAMETERS-1'!$B$5:$J$44,5,FALSE)*VLOOKUP(AEBYLD2!BL$4,'[1]INTERNAL PARAMETERS-1'!$B$5:$J$44,6,FALSE)*VLOOKUP(AEBYLD2!BL$4,'[1]INTERNAL PARAMETERS-1'!$B$5:$J$44,3,FALSE) + AEBYLD1!BL50*(1-VLOOKUP(AEBYLD2!BL$4,'[1]INTERNAL PARAMETERS-1'!$B$5:$J$44,5,FALSE))*VLOOKUP(AEBYLD2!BL$4,'[1]INTERNAL PARAMETERS-1'!$B$5:$J$44,8,FALSE)*VLOOKUP(AEBYLD2!BL$4,'[1]INTERNAL PARAMETERS-1'!$B$5:$J$44,3,FALSE)</f>
        <v>1.514754060040858E-3</v>
      </c>
      <c r="BM50" s="50">
        <f>AEBYLD1!BM50*VLOOKUP(AEBYLD2!BM$4,'[1]INTERNAL PARAMETERS-1'!$B$5:$J$44,5,FALSE)*VLOOKUP(AEBYLD2!BM$4,'[1]INTERNAL PARAMETERS-1'!$B$5:$J$44,6,FALSE)*VLOOKUP(AEBYLD2!BM$4,'[1]INTERNAL PARAMETERS-1'!$B$5:$J$44,3,FALSE) + AEBYLD1!BM50*(1-VLOOKUP(AEBYLD2!BM$4,'[1]INTERNAL PARAMETERS-1'!$B$5:$J$44,5,FALSE))*VLOOKUP(AEBYLD2!BM$4,'[1]INTERNAL PARAMETERS-1'!$B$5:$J$44,8,FALSE)*VLOOKUP(AEBYLD2!BM$4,'[1]INTERNAL PARAMETERS-1'!$B$5:$J$44,3,FALSE)</f>
        <v>6.6145105993037931E-4</v>
      </c>
      <c r="BN50" s="50">
        <f>AEBYLD1!BN50*VLOOKUP(AEBYLD2!BN$4,'[1]INTERNAL PARAMETERS-1'!$B$5:$J$44,5,FALSE)*VLOOKUP(AEBYLD2!BN$4,'[1]INTERNAL PARAMETERS-1'!$B$5:$J$44,6,FALSE)*VLOOKUP(AEBYLD2!BN$4,'[1]INTERNAL PARAMETERS-1'!$B$5:$J$44,3,FALSE) + AEBYLD1!BN50*(1-VLOOKUP(AEBYLD2!BN$4,'[1]INTERNAL PARAMETERS-1'!$B$5:$J$44,5,FALSE))*VLOOKUP(AEBYLD2!BN$4,'[1]INTERNAL PARAMETERS-1'!$B$5:$J$44,8,FALSE)*VLOOKUP(AEBYLD2!BN$4,'[1]INTERNAL PARAMETERS-1'!$B$5:$J$44,3,FALSE)</f>
        <v>5.9265384253020734E-4</v>
      </c>
      <c r="BO50" s="50">
        <f>AEBYLD1!BO50*VLOOKUP(AEBYLD2!BO$4,'[1]INTERNAL PARAMETERS-1'!$B$5:$J$44,5,FALSE)*VLOOKUP(AEBYLD2!BO$4,'[1]INTERNAL PARAMETERS-1'!$B$5:$J$44,6,FALSE)*VLOOKUP(AEBYLD2!BO$4,'[1]INTERNAL PARAMETERS-1'!$B$5:$J$44,3,FALSE) + AEBYLD1!BO50*(1-VLOOKUP(AEBYLD2!BO$4,'[1]INTERNAL PARAMETERS-1'!$B$5:$J$44,5,FALSE))*VLOOKUP(AEBYLD2!BO$4,'[1]INTERNAL PARAMETERS-1'!$B$5:$J$44,8,FALSE)*VLOOKUP(AEBYLD2!BO$4,'[1]INTERNAL PARAMETERS-1'!$B$5:$J$44,3,FALSE)</f>
        <v>4.4073369006245874E-4</v>
      </c>
      <c r="BP50" s="50">
        <f>AEBYLD1!BP50*VLOOKUP(AEBYLD2!BP$4,'[1]INTERNAL PARAMETERS-1'!$B$5:$J$44,5,FALSE)*VLOOKUP(AEBYLD2!BP$4,'[1]INTERNAL PARAMETERS-1'!$B$5:$J$44,6,FALSE)*VLOOKUP(AEBYLD2!BP$4,'[1]INTERNAL PARAMETERS-1'!$B$5:$J$44,3,FALSE) + AEBYLD1!BP50*(1-VLOOKUP(AEBYLD2!BP$4,'[1]INTERNAL PARAMETERS-1'!$B$5:$J$44,5,FALSE))*VLOOKUP(AEBYLD2!BP$4,'[1]INTERNAL PARAMETERS-1'!$B$5:$J$44,8,FALSE)*VLOOKUP(AEBYLD2!BP$4,'[1]INTERNAL PARAMETERS-1'!$B$5:$J$44,3,FALSE)</f>
        <v>3.6446953371214591E-5</v>
      </c>
      <c r="BQ50" s="50">
        <f>AEBYLD1!BQ50*VLOOKUP(AEBYLD2!BQ$4,'[1]INTERNAL PARAMETERS-1'!$B$5:$J$44,5,FALSE)*VLOOKUP(AEBYLD2!BQ$4,'[1]INTERNAL PARAMETERS-1'!$B$5:$J$44,6,FALSE)*VLOOKUP(AEBYLD2!BQ$4,'[1]INTERNAL PARAMETERS-1'!$B$5:$J$44,3,FALSE) + AEBYLD1!BQ50*(1-VLOOKUP(AEBYLD2!BQ$4,'[1]INTERNAL PARAMETERS-1'!$B$5:$J$44,5,FALSE))*VLOOKUP(AEBYLD2!BQ$4,'[1]INTERNAL PARAMETERS-1'!$B$5:$J$44,8,FALSE)*VLOOKUP(AEBYLD2!BQ$4,'[1]INTERNAL PARAMETERS-1'!$B$5:$J$44,3,FALSE)</f>
        <v>1.8469033880953905E-3</v>
      </c>
      <c r="BR50" s="50">
        <f>AEBYLD1!BR50*VLOOKUP(AEBYLD2!BR$4,'[1]INTERNAL PARAMETERS-1'!$B$5:$J$44,5,FALSE)*VLOOKUP(AEBYLD2!BR$4,'[1]INTERNAL PARAMETERS-1'!$B$5:$J$44,6,FALSE)*VLOOKUP(AEBYLD2!BR$4,'[1]INTERNAL PARAMETERS-1'!$B$5:$J$44,3,FALSE) + AEBYLD1!BR50*(1-VLOOKUP(AEBYLD2!BR$4,'[1]INTERNAL PARAMETERS-1'!$B$5:$J$44,5,FALSE))*VLOOKUP(AEBYLD2!BR$4,'[1]INTERNAL PARAMETERS-1'!$B$5:$J$44,8,FALSE)*VLOOKUP(AEBYLD2!BR$4,'[1]INTERNAL PARAMETERS-1'!$B$5:$J$44,3,FALSE)</f>
        <v>5.1529532066483138E-5</v>
      </c>
      <c r="BS50" s="50">
        <f>AEBYLD1!BS50*VLOOKUP(AEBYLD2!BS$4,'[1]INTERNAL PARAMETERS-1'!$B$5:$J$44,5,FALSE)*VLOOKUP(AEBYLD2!BS$4,'[1]INTERNAL PARAMETERS-1'!$B$5:$J$44,6,FALSE)*VLOOKUP(AEBYLD2!BS$4,'[1]INTERNAL PARAMETERS-1'!$B$5:$J$44,3,FALSE) + AEBYLD1!BS50*(1-VLOOKUP(AEBYLD2!BS$4,'[1]INTERNAL PARAMETERS-1'!$B$5:$J$44,5,FALSE))*VLOOKUP(AEBYLD2!BS$4,'[1]INTERNAL PARAMETERS-1'!$B$5:$J$44,8,FALSE)*VLOOKUP(AEBYLD2!BS$4,'[1]INTERNAL PARAMETERS-1'!$B$5:$J$44,3,FALSE)</f>
        <v>5.4512148393144878E-6</v>
      </c>
      <c r="BT50" s="50">
        <f>AEBYLD1!BT50*VLOOKUP(AEBYLD2!BT$4,'[1]INTERNAL PARAMETERS-1'!$B$5:$J$44,5,FALSE)*VLOOKUP(AEBYLD2!BT$4,'[1]INTERNAL PARAMETERS-1'!$B$5:$J$44,6,FALSE)*VLOOKUP(AEBYLD2!BT$4,'[1]INTERNAL PARAMETERS-1'!$B$5:$J$44,3,FALSE) + AEBYLD1!BT50*(1-VLOOKUP(AEBYLD2!BT$4,'[1]INTERNAL PARAMETERS-1'!$B$5:$J$44,5,FALSE))*VLOOKUP(AEBYLD2!BT$4,'[1]INTERNAL PARAMETERS-1'!$B$5:$J$44,8,FALSE)*VLOOKUP(AEBYLD2!BT$4,'[1]INTERNAL PARAMETERS-1'!$B$5:$J$44,3,FALSE)</f>
        <v>0</v>
      </c>
      <c r="BU50" s="50">
        <f>AEBYLD1!BU50*VLOOKUP(AEBYLD2!BU$4,'[1]INTERNAL PARAMETERS-1'!$B$5:$J$44,5,FALSE)*VLOOKUP(AEBYLD2!BU$4,'[1]INTERNAL PARAMETERS-1'!$B$5:$J$44,6,FALSE)*VLOOKUP(AEBYLD2!BU$4,'[1]INTERNAL PARAMETERS-1'!$B$5:$J$44,3,FALSE) + AEBYLD1!BU50*(1-VLOOKUP(AEBYLD2!BU$4,'[1]INTERNAL PARAMETERS-1'!$B$5:$J$44,5,FALSE))*VLOOKUP(AEBYLD2!BU$4,'[1]INTERNAL PARAMETERS-1'!$B$5:$J$44,8,FALSE)*VLOOKUP(AEBYLD2!BU$4,'[1]INTERNAL PARAMETERS-1'!$B$5:$J$44,3,FALSE)</f>
        <v>0</v>
      </c>
      <c r="BV50" s="50">
        <f>AEBYLD1!BV50*VLOOKUP(AEBYLD2!BV$4,'[1]INTERNAL PARAMETERS-1'!$B$5:$J$44,5,FALSE)*VLOOKUP(AEBYLD2!BV$4,'[1]INTERNAL PARAMETERS-1'!$B$5:$J$44,6,FALSE)*VLOOKUP(AEBYLD2!BV$4,'[1]INTERNAL PARAMETERS-1'!$B$5:$J$44,3,FALSE) + AEBYLD1!BV50*(1-VLOOKUP(AEBYLD2!BV$4,'[1]INTERNAL PARAMETERS-1'!$B$5:$J$44,5,FALSE))*VLOOKUP(AEBYLD2!BV$4,'[1]INTERNAL PARAMETERS-1'!$B$5:$J$44,8,FALSE)*VLOOKUP(AEBYLD2!BV$4,'[1]INTERNAL PARAMETERS-1'!$B$5:$J$44,3,FALSE)</f>
        <v>0</v>
      </c>
      <c r="BW50" s="50">
        <f>AEBYLD1!BW50*VLOOKUP(AEBYLD2!BW$4,'[1]INTERNAL PARAMETERS-1'!$B$5:$J$44,5,FALSE)*VLOOKUP(AEBYLD2!BW$4,'[1]INTERNAL PARAMETERS-1'!$B$5:$J$44,6,FALSE)*VLOOKUP(AEBYLD2!BW$4,'[1]INTERNAL PARAMETERS-1'!$B$5:$J$44,3,FALSE) + AEBYLD1!BW50*(1-VLOOKUP(AEBYLD2!BW$4,'[1]INTERNAL PARAMETERS-1'!$B$5:$J$44,5,FALSE))*VLOOKUP(AEBYLD2!BW$4,'[1]INTERNAL PARAMETERS-1'!$B$5:$J$44,8,FALSE)*VLOOKUP(AEBYLD2!BW$4,'[1]INTERNAL PARAMETERS-1'!$B$5:$J$44,3,FALSE)</f>
        <v>0</v>
      </c>
      <c r="BX50" s="50">
        <f>AEBYLD1!BX50*VLOOKUP(AEBYLD2!BX$4,'[1]INTERNAL PARAMETERS-1'!$B$5:$J$44,5,FALSE)*VLOOKUP(AEBYLD2!BX$4,'[1]INTERNAL PARAMETERS-1'!$B$5:$J$44,6,FALSE)*VLOOKUP(AEBYLD2!BX$4,'[1]INTERNAL PARAMETERS-1'!$B$5:$J$44,3,FALSE) + AEBYLD1!BX50*(1-VLOOKUP(AEBYLD2!BX$4,'[1]INTERNAL PARAMETERS-1'!$B$5:$J$44,5,FALSE))*VLOOKUP(AEBYLD2!BX$4,'[1]INTERNAL PARAMETERS-1'!$B$5:$J$44,8,FALSE)*VLOOKUP(AEBYLD2!BX$4,'[1]INTERNAL PARAMETERS-1'!$B$5:$J$44,3,FALSE)</f>
        <v>0</v>
      </c>
      <c r="BY50" s="50">
        <f>AEBYLD1!BY50*VLOOKUP(AEBYLD2!BY$4,'[1]INTERNAL PARAMETERS-1'!$B$5:$J$44,5,FALSE)*VLOOKUP(AEBYLD2!BY$4,'[1]INTERNAL PARAMETERS-1'!$B$5:$J$44,6,FALSE)*VLOOKUP(AEBYLD2!BY$4,'[1]INTERNAL PARAMETERS-1'!$B$5:$J$44,3,FALSE) + AEBYLD1!BY50*(1-VLOOKUP(AEBYLD2!BY$4,'[1]INTERNAL PARAMETERS-1'!$B$5:$J$44,5,FALSE))*VLOOKUP(AEBYLD2!BY$4,'[1]INTERNAL PARAMETERS-1'!$B$5:$J$44,8,FALSE)*VLOOKUP(AEBYLD2!BY$4,'[1]INTERNAL PARAMETERS-1'!$B$5:$J$44,3,FALSE)</f>
        <v>0</v>
      </c>
      <c r="BZ50" s="50">
        <f>AEBYLD1!BZ50*VLOOKUP(AEBYLD2!BZ$4,'[1]INTERNAL PARAMETERS-1'!$B$5:$J$44,5,FALSE)*VLOOKUP(AEBYLD2!BZ$4,'[1]INTERNAL PARAMETERS-1'!$B$5:$J$44,6,FALSE)*VLOOKUP(AEBYLD2!BZ$4,'[1]INTERNAL PARAMETERS-1'!$B$5:$J$44,3,FALSE) + AEBYLD1!BZ50*(1-VLOOKUP(AEBYLD2!BZ$4,'[1]INTERNAL PARAMETERS-1'!$B$5:$J$44,5,FALSE))*VLOOKUP(AEBYLD2!BZ$4,'[1]INTERNAL PARAMETERS-1'!$B$5:$J$44,8,FALSE)*VLOOKUP(AEBYLD2!BZ$4,'[1]INTERNAL PARAMETERS-1'!$B$5:$J$44,3,FALSE)</f>
        <v>5.5284165215452491E-6</v>
      </c>
      <c r="CA50" s="50">
        <f>AEBYLD1!CA50*VLOOKUP(AEBYLD2!CA$4,'[1]INTERNAL PARAMETERS-1'!$B$5:$J$44,5,FALSE)*VLOOKUP(AEBYLD2!CA$4,'[1]INTERNAL PARAMETERS-1'!$B$5:$J$44,6,FALSE)*VLOOKUP(AEBYLD2!CA$4,'[1]INTERNAL PARAMETERS-1'!$B$5:$J$44,3,FALSE) + AEBYLD1!CA50*(1-VLOOKUP(AEBYLD2!CA$4,'[1]INTERNAL PARAMETERS-1'!$B$5:$J$44,5,FALSE))*VLOOKUP(AEBYLD2!CA$4,'[1]INTERNAL PARAMETERS-1'!$B$5:$J$44,8,FALSE)*VLOOKUP(AEBYLD2!CA$4,'[1]INTERNAL PARAMETERS-1'!$B$5:$J$44,3,FALSE)</f>
        <v>0</v>
      </c>
      <c r="CB50" s="50">
        <f>AEBYLD1!CB50*VLOOKUP(AEBYLD2!CB$4,'[1]INTERNAL PARAMETERS-1'!$B$5:$J$44,5,FALSE)*VLOOKUP(AEBYLD2!CB$4,'[1]INTERNAL PARAMETERS-1'!$B$5:$J$44,6,FALSE)*VLOOKUP(AEBYLD2!CB$4,'[1]INTERNAL PARAMETERS-1'!$B$5:$J$44,3,FALSE) + AEBYLD1!CB50*(1-VLOOKUP(AEBYLD2!CB$4,'[1]INTERNAL PARAMETERS-1'!$B$5:$J$44,5,FALSE))*VLOOKUP(AEBYLD2!CB$4,'[1]INTERNAL PARAMETERS-1'!$B$5:$J$44,8,FALSE)*VLOOKUP(AEBYLD2!CB$4,'[1]INTERNAL PARAMETERS-1'!$B$5:$J$44,3,FALSE)</f>
        <v>0</v>
      </c>
      <c r="CC50" s="50">
        <f>AEBYLD1!CC50*VLOOKUP(AEBYLD2!CC$4,'[1]INTERNAL PARAMETERS-1'!$B$5:$J$44,5,FALSE)*VLOOKUP(AEBYLD2!CC$4,'[1]INTERNAL PARAMETERS-1'!$B$5:$J$44,6,FALSE)*VLOOKUP(AEBYLD2!CC$4,'[1]INTERNAL PARAMETERS-1'!$B$5:$J$44,3,FALSE) + AEBYLD1!CC50*(1-VLOOKUP(AEBYLD2!CC$4,'[1]INTERNAL PARAMETERS-1'!$B$5:$J$44,5,FALSE))*VLOOKUP(AEBYLD2!CC$4,'[1]INTERNAL PARAMETERS-1'!$B$5:$J$44,8,FALSE)*VLOOKUP(AEBYLD2!CC$4,'[1]INTERNAL PARAMETERS-1'!$B$5:$J$44,3,FALSE)</f>
        <v>1.1168419873818491E-5</v>
      </c>
      <c r="CD50" s="50">
        <f>AEBYLD1!CD50*VLOOKUP(AEBYLD2!CD$4,'[1]INTERNAL PARAMETERS-1'!$B$5:$J$44,5,FALSE)*VLOOKUP(AEBYLD2!CD$4,'[1]INTERNAL PARAMETERS-1'!$B$5:$J$44,6,FALSE)*VLOOKUP(AEBYLD2!CD$4,'[1]INTERNAL PARAMETERS-1'!$B$5:$J$44,3,FALSE) + AEBYLD1!CD50*(1-VLOOKUP(AEBYLD2!CD$4,'[1]INTERNAL PARAMETERS-1'!$B$5:$J$44,5,FALSE))*VLOOKUP(AEBYLD2!CD$4,'[1]INTERNAL PARAMETERS-1'!$B$5:$J$44,8,FALSE)*VLOOKUP(AEBYLD2!CD$4,'[1]INTERNAL PARAMETERS-1'!$B$5:$J$44,3,FALSE)</f>
        <v>2.5268563487849086E-5</v>
      </c>
      <c r="CE50" s="50">
        <f>AEBYLD1!CE50*VLOOKUP(AEBYLD2!CE$4,'[1]INTERNAL PARAMETERS-1'!$B$5:$J$44,5,FALSE)*VLOOKUP(AEBYLD2!CE$4,'[1]INTERNAL PARAMETERS-1'!$B$5:$J$44,6,FALSE)*VLOOKUP(AEBYLD2!CE$4,'[1]INTERNAL PARAMETERS-1'!$B$5:$J$44,3,FALSE) + AEBYLD1!CE50*(1-VLOOKUP(AEBYLD2!CE$4,'[1]INTERNAL PARAMETERS-1'!$B$5:$J$44,5,FALSE))*VLOOKUP(AEBYLD2!CE$4,'[1]INTERNAL PARAMETERS-1'!$B$5:$J$44,8,FALSE)*VLOOKUP(AEBYLD2!CE$4,'[1]INTERNAL PARAMETERS-1'!$B$5:$J$44,3,FALSE)</f>
        <v>5.2124851479036419E-5</v>
      </c>
      <c r="CF50" s="50">
        <f>AEBYLD1!CF50*VLOOKUP(AEBYLD2!CF$4,'[1]INTERNAL PARAMETERS-1'!$B$5:$J$44,5,FALSE)*VLOOKUP(AEBYLD2!CF$4,'[1]INTERNAL PARAMETERS-1'!$B$5:$J$44,6,FALSE)*VLOOKUP(AEBYLD2!CF$4,'[1]INTERNAL PARAMETERS-1'!$B$5:$J$44,3,FALSE) + AEBYLD1!CF50*(1-VLOOKUP(AEBYLD2!CF$4,'[1]INTERNAL PARAMETERS-1'!$B$5:$J$44,5,FALSE))*VLOOKUP(AEBYLD2!CF$4,'[1]INTERNAL PARAMETERS-1'!$B$5:$J$44,8,FALSE)*VLOOKUP(AEBYLD2!CF$4,'[1]INTERNAL PARAMETERS-1'!$B$5:$J$44,3,FALSE)</f>
        <v>2.3230053109943794E-5</v>
      </c>
      <c r="CG50" s="50">
        <f>AEBYLD1!CG50*VLOOKUP(AEBYLD2!CG$4,'[1]INTERNAL PARAMETERS-1'!$B$5:$J$44,5,FALSE)*VLOOKUP(AEBYLD2!CG$4,'[1]INTERNAL PARAMETERS-1'!$B$5:$J$44,6,FALSE)*VLOOKUP(AEBYLD2!CG$4,'[1]INTERNAL PARAMETERS-1'!$B$5:$J$44,3,FALSE) + AEBYLD1!CG50*(1-VLOOKUP(AEBYLD2!CG$4,'[1]INTERNAL PARAMETERS-1'!$B$5:$J$44,5,FALSE))*VLOOKUP(AEBYLD2!CG$4,'[1]INTERNAL PARAMETERS-1'!$B$5:$J$44,8,FALSE)*VLOOKUP(AEBYLD2!CG$4,'[1]INTERNAL PARAMETERS-1'!$B$5:$J$44,3,FALSE)</f>
        <v>0</v>
      </c>
      <c r="CH50" s="49">
        <f>AEBYLD1!CH50*VLOOKUP(AEBYLD2!CH$4,'[1]INTERNAL PARAMETERS-1'!$B$5:$J$44,5,FALSE)*VLOOKUP(AEBYLD2!CH$4,'[1]INTERNAL PARAMETERS-1'!$B$5:$J$44,6,FALSE)*VLOOKUP(AEBYLD2!CH$4,'[1]INTERNAL PARAMETERS-1'!$B$5:$J$44,3,FALSE) + AEBYLD1!CH50*(1-VLOOKUP(AEBYLD2!CH$4,'[1]INTERNAL PARAMETERS-1'!$B$5:$J$44,5,FALSE))*VLOOKUP(AEBYLD2!CH$4,'[1]INTERNAL PARAMETERS-1'!$B$5:$J$44,8,FALSE)*VLOOKUP(AEBYLD2!CH$4,'[1]INTERNAL PARAMETERS-1'!$B$5:$J$44,3,FALSE)</f>
        <v>0</v>
      </c>
      <c r="CJ50" s="51">
        <f t="shared" si="0"/>
        <v>1.0091246229843551</v>
      </c>
      <c r="CK50" s="49">
        <f t="shared" si="1"/>
        <v>2.5362630268532416E-2</v>
      </c>
    </row>
    <row r="51" spans="2:89" x14ac:dyDescent="0.4">
      <c r="B51" s="64" t="s">
        <v>4</v>
      </c>
      <c r="C51" s="63" t="s">
        <v>89</v>
      </c>
      <c r="D51" s="63" t="s">
        <v>78</v>
      </c>
      <c r="E51" s="147">
        <f>AEB!AF51</f>
        <v>1.5676556977775309</v>
      </c>
      <c r="F51" s="65">
        <f>'[1]INTERNAL PARAMETERS-1'!M15</f>
        <v>34.72</v>
      </c>
      <c r="G51" s="51">
        <f>AEBYLD1!G51*VLOOKUP(AEBYLD2!G$4,'[1]INTERNAL PARAMETERS-1'!$B$5:$J$44,5,FALSE)*VLOOKUP(AEBYLD2!G$4,'[1]INTERNAL PARAMETERS-1'!$B$5:$J$44,7,FALSE)*AEBYLD2!$F51 + AEBYLD1!G51*(1-VLOOKUP(AEBYLD2!G$4,'[1]INTERNAL PARAMETERS-1'!$B$5:$J$44,5,FALSE))*VLOOKUP(AEBYLD2!G$4,'[1]INTERNAL PARAMETERS-1'!$B$5:$J$44,9,FALSE)*AEBYLD2!$F51</f>
        <v>0.25657526911467621</v>
      </c>
      <c r="H51" s="50">
        <f>AEBYLD1!H51*VLOOKUP(AEBYLD2!H$4,'[1]INTERNAL PARAMETERS-1'!$B$5:$J$44,5,FALSE)*VLOOKUP(AEBYLD2!H$4,'[1]INTERNAL PARAMETERS-1'!$B$5:$J$44,7,FALSE)*AEBYLD2!$F51 + AEBYLD1!H51*(1-VLOOKUP(AEBYLD2!H$4,'[1]INTERNAL PARAMETERS-1'!$B$5:$J$44,5,FALSE))*VLOOKUP(AEBYLD2!H$4,'[1]INTERNAL PARAMETERS-1'!$B$5:$J$44,9,FALSE)*AEBYLD2!$F51</f>
        <v>7.1139668566177039E-2</v>
      </c>
      <c r="I51" s="50">
        <f>AEBYLD1!I51*VLOOKUP(AEBYLD2!I$4,'[1]INTERNAL PARAMETERS-1'!$B$5:$J$44,5,FALSE)*VLOOKUP(AEBYLD2!I$4,'[1]INTERNAL PARAMETERS-1'!$B$5:$J$44,7,FALSE)*AEBYLD2!$F51 + AEBYLD1!I51*(1-VLOOKUP(AEBYLD2!I$4,'[1]INTERNAL PARAMETERS-1'!$B$5:$J$44,5,FALSE))*VLOOKUP(AEBYLD2!I$4,'[1]INTERNAL PARAMETERS-1'!$B$5:$J$44,9,FALSE)*AEBYLD2!$F51</f>
        <v>0.11801155990605952</v>
      </c>
      <c r="J51" s="50">
        <f>AEBYLD1!J51*VLOOKUP(AEBYLD2!J$4,'[1]INTERNAL PARAMETERS-1'!$B$5:$J$44,5,FALSE)*VLOOKUP(AEBYLD2!J$4,'[1]INTERNAL PARAMETERS-1'!$B$5:$J$44,7,FALSE)*AEBYLD2!$F51 + AEBYLD1!J51*(1-VLOOKUP(AEBYLD2!J$4,'[1]INTERNAL PARAMETERS-1'!$B$5:$J$44,5,FALSE))*VLOOKUP(AEBYLD2!J$4,'[1]INTERNAL PARAMETERS-1'!$B$5:$J$44,9,FALSE)*AEBYLD2!$F51</f>
        <v>0</v>
      </c>
      <c r="K51" s="50">
        <f>AEBYLD1!K51*VLOOKUP(AEBYLD2!K$4,'[1]INTERNAL PARAMETERS-1'!$B$5:$J$44,5,FALSE)*VLOOKUP(AEBYLD2!K$4,'[1]INTERNAL PARAMETERS-1'!$B$5:$J$44,7,FALSE)*AEBYLD2!$F51 + AEBYLD1!K51*(1-VLOOKUP(AEBYLD2!K$4,'[1]INTERNAL PARAMETERS-1'!$B$5:$J$44,5,FALSE))*VLOOKUP(AEBYLD2!K$4,'[1]INTERNAL PARAMETERS-1'!$B$5:$J$44,9,FALSE)*AEBYLD2!$F51</f>
        <v>0</v>
      </c>
      <c r="L51" s="50">
        <f>AEBYLD1!L51*VLOOKUP(AEBYLD2!L$4,'[1]INTERNAL PARAMETERS-1'!$B$5:$J$44,5,FALSE)*VLOOKUP(AEBYLD2!L$4,'[1]INTERNAL PARAMETERS-1'!$B$5:$J$44,7,FALSE)*AEBYLD2!$F51 + AEBYLD1!L51*(1-VLOOKUP(AEBYLD2!L$4,'[1]INTERNAL PARAMETERS-1'!$B$5:$J$44,5,FALSE))*VLOOKUP(AEBYLD2!L$4,'[1]INTERNAL PARAMETERS-1'!$B$5:$J$44,9,FALSE)*AEBYLD2!$F51</f>
        <v>0</v>
      </c>
      <c r="M51" s="50">
        <f>AEBYLD1!M51*VLOOKUP(AEBYLD2!M$4,'[1]INTERNAL PARAMETERS-1'!$B$5:$J$44,5,FALSE)*VLOOKUP(AEBYLD2!M$4,'[1]INTERNAL PARAMETERS-1'!$B$5:$J$44,7,FALSE)*AEBYLD2!$F51 + AEBYLD1!M51*(1-VLOOKUP(AEBYLD2!M$4,'[1]INTERNAL PARAMETERS-1'!$B$5:$J$44,5,FALSE))*VLOOKUP(AEBYLD2!M$4,'[1]INTERNAL PARAMETERS-1'!$B$5:$J$44,9,FALSE)*AEBYLD2!$F51</f>
        <v>7.0351438589593964E-3</v>
      </c>
      <c r="N51" s="50">
        <f>AEBYLD1!N51*VLOOKUP(AEBYLD2!N$4,'[1]INTERNAL PARAMETERS-1'!$B$5:$J$44,5,FALSE)*VLOOKUP(AEBYLD2!N$4,'[1]INTERNAL PARAMETERS-1'!$B$5:$J$44,7,FALSE)*AEBYLD2!$F51 + AEBYLD1!N51*(1-VLOOKUP(AEBYLD2!N$4,'[1]INTERNAL PARAMETERS-1'!$B$5:$J$44,5,FALSE))*VLOOKUP(AEBYLD2!N$4,'[1]INTERNAL PARAMETERS-1'!$B$5:$J$44,9,FALSE)*AEBYLD2!$F51</f>
        <v>4.0556957256779346E-4</v>
      </c>
      <c r="O51" s="50">
        <f>AEBYLD1!O51*VLOOKUP(AEBYLD2!O$4,'[1]INTERNAL PARAMETERS-1'!$B$5:$J$44,5,FALSE)*VLOOKUP(AEBYLD2!O$4,'[1]INTERNAL PARAMETERS-1'!$B$5:$J$44,7,FALSE)*AEBYLD2!$F51 + AEBYLD1!O51*(1-VLOOKUP(AEBYLD2!O$4,'[1]INTERNAL PARAMETERS-1'!$B$5:$J$44,5,FALSE))*VLOOKUP(AEBYLD2!O$4,'[1]INTERNAL PARAMETERS-1'!$B$5:$J$44,9,FALSE)*AEBYLD2!$F51</f>
        <v>0</v>
      </c>
      <c r="P51" s="50">
        <f>AEBYLD1!P51*VLOOKUP(AEBYLD2!P$4,'[1]INTERNAL PARAMETERS-1'!$B$5:$J$44,5,FALSE)*VLOOKUP(AEBYLD2!P$4,'[1]INTERNAL PARAMETERS-1'!$B$5:$J$44,7,FALSE)*AEBYLD2!$F51 + AEBYLD1!P51*(1-VLOOKUP(AEBYLD2!P$4,'[1]INTERNAL PARAMETERS-1'!$B$5:$J$44,5,FALSE))*VLOOKUP(AEBYLD2!P$4,'[1]INTERNAL PARAMETERS-1'!$B$5:$J$44,9,FALSE)*AEBYLD2!$F51</f>
        <v>0</v>
      </c>
      <c r="Q51" s="50">
        <f>AEBYLD1!Q51*VLOOKUP(AEBYLD2!Q$4,'[1]INTERNAL PARAMETERS-1'!$B$5:$J$44,5,FALSE)*VLOOKUP(AEBYLD2!Q$4,'[1]INTERNAL PARAMETERS-1'!$B$5:$J$44,7,FALSE)*AEBYLD2!$F51 + AEBYLD1!Q51*(1-VLOOKUP(AEBYLD2!Q$4,'[1]INTERNAL PARAMETERS-1'!$B$5:$J$44,5,FALSE))*VLOOKUP(AEBYLD2!Q$4,'[1]INTERNAL PARAMETERS-1'!$B$5:$J$44,9,FALSE)*AEBYLD2!$F51</f>
        <v>0</v>
      </c>
      <c r="R51" s="50">
        <f>AEBYLD1!R51*VLOOKUP(AEBYLD2!R$4,'[1]INTERNAL PARAMETERS-1'!$B$5:$J$44,5,FALSE)*VLOOKUP(AEBYLD2!R$4,'[1]INTERNAL PARAMETERS-1'!$B$5:$J$44,7,FALSE)*AEBYLD2!$F51 + AEBYLD1!R51*(1-VLOOKUP(AEBYLD2!R$4,'[1]INTERNAL PARAMETERS-1'!$B$5:$J$44,5,FALSE))*VLOOKUP(AEBYLD2!R$4,'[1]INTERNAL PARAMETERS-1'!$B$5:$J$44,9,FALSE)*AEBYLD2!$F51</f>
        <v>8.4116762765025217E-4</v>
      </c>
      <c r="S51" s="50">
        <f>AEBYLD1!S51*VLOOKUP(AEBYLD2!S$4,'[1]INTERNAL PARAMETERS-1'!$B$5:$J$44,5,FALSE)*VLOOKUP(AEBYLD2!S$4,'[1]INTERNAL PARAMETERS-1'!$B$5:$J$44,7,FALSE)*AEBYLD2!$F51 + AEBYLD1!S51*(1-VLOOKUP(AEBYLD2!S$4,'[1]INTERNAL PARAMETERS-1'!$B$5:$J$44,5,FALSE))*VLOOKUP(AEBYLD2!S$4,'[1]INTERNAL PARAMETERS-1'!$B$5:$J$44,9,FALSE)*AEBYLD2!$F51</f>
        <v>1.3928815301683621E-2</v>
      </c>
      <c r="T51" s="50">
        <f>AEBYLD1!T51*VLOOKUP(AEBYLD2!T$4,'[1]INTERNAL PARAMETERS-1'!$B$5:$J$44,5,FALSE)*VLOOKUP(AEBYLD2!T$4,'[1]INTERNAL PARAMETERS-1'!$B$5:$J$44,7,FALSE)*AEBYLD2!$F51 + AEBYLD1!T51*(1-VLOOKUP(AEBYLD2!T$4,'[1]INTERNAL PARAMETERS-1'!$B$5:$J$44,5,FALSE))*VLOOKUP(AEBYLD2!T$4,'[1]INTERNAL PARAMETERS-1'!$B$5:$J$44,9,FALSE)*AEBYLD2!$F51</f>
        <v>2.9290425195653458E-3</v>
      </c>
      <c r="U51" s="50">
        <f>AEBYLD1!U51*VLOOKUP(AEBYLD2!U$4,'[1]INTERNAL PARAMETERS-1'!$B$5:$J$44,5,FALSE)*VLOOKUP(AEBYLD2!U$4,'[1]INTERNAL PARAMETERS-1'!$B$5:$J$44,7,FALSE)*AEBYLD2!$F51 + AEBYLD1!U51*(1-VLOOKUP(AEBYLD2!U$4,'[1]INTERNAL PARAMETERS-1'!$B$5:$J$44,5,FALSE))*VLOOKUP(AEBYLD2!U$4,'[1]INTERNAL PARAMETERS-1'!$B$5:$J$44,9,FALSE)*AEBYLD2!$F51</f>
        <v>3.2250644649756419E-3</v>
      </c>
      <c r="V51" s="50">
        <f>AEBYLD1!V51*VLOOKUP(AEBYLD2!V$4,'[1]INTERNAL PARAMETERS-1'!$B$5:$J$44,5,FALSE)*VLOOKUP(AEBYLD2!V$4,'[1]INTERNAL PARAMETERS-1'!$B$5:$J$44,7,FALSE)*AEBYLD2!$F51 + AEBYLD1!V51*(1-VLOOKUP(AEBYLD2!V$4,'[1]INTERNAL PARAMETERS-1'!$B$5:$J$44,5,FALSE))*VLOOKUP(AEBYLD2!V$4,'[1]INTERNAL PARAMETERS-1'!$B$5:$J$44,9,FALSE)*AEBYLD2!$F51</f>
        <v>1.5677551494787601E-2</v>
      </c>
      <c r="W51" s="50">
        <f>AEBYLD1!W51*VLOOKUP(AEBYLD2!W$4,'[1]INTERNAL PARAMETERS-1'!$B$5:$J$44,5,FALSE)*VLOOKUP(AEBYLD2!W$4,'[1]INTERNAL PARAMETERS-1'!$B$5:$J$44,7,FALSE)*AEBYLD2!$F51 + AEBYLD1!W51*(1-VLOOKUP(AEBYLD2!W$4,'[1]INTERNAL PARAMETERS-1'!$B$5:$J$44,5,FALSE))*VLOOKUP(AEBYLD2!W$4,'[1]INTERNAL PARAMETERS-1'!$B$5:$J$44,9,FALSE)*AEBYLD2!$F51</f>
        <v>0</v>
      </c>
      <c r="X51" s="50">
        <f>AEBYLD1!X51*VLOOKUP(AEBYLD2!X$4,'[1]INTERNAL PARAMETERS-1'!$B$5:$J$44,5,FALSE)*VLOOKUP(AEBYLD2!X$4,'[1]INTERNAL PARAMETERS-1'!$B$5:$J$44,7,FALSE)*AEBYLD2!$F51 + AEBYLD1!X51*(1-VLOOKUP(AEBYLD2!X$4,'[1]INTERNAL PARAMETERS-1'!$B$5:$J$44,5,FALSE))*VLOOKUP(AEBYLD2!X$4,'[1]INTERNAL PARAMETERS-1'!$B$5:$J$44,9,FALSE)*AEBYLD2!$F51</f>
        <v>0</v>
      </c>
      <c r="Y51" s="50">
        <f>AEBYLD1!Y51*VLOOKUP(AEBYLD2!Y$4,'[1]INTERNAL PARAMETERS-1'!$B$5:$J$44,5,FALSE)*VLOOKUP(AEBYLD2!Y$4,'[1]INTERNAL PARAMETERS-1'!$B$5:$J$44,7,FALSE)*AEBYLD2!$F51 + AEBYLD1!Y51*(1-VLOOKUP(AEBYLD2!Y$4,'[1]INTERNAL PARAMETERS-1'!$B$5:$J$44,5,FALSE))*VLOOKUP(AEBYLD2!Y$4,'[1]INTERNAL PARAMETERS-1'!$B$5:$J$44,9,FALSE)*AEBYLD2!$F51</f>
        <v>0</v>
      </c>
      <c r="Z51" s="50">
        <f>AEBYLD1!Z51*VLOOKUP(AEBYLD2!Z$4,'[1]INTERNAL PARAMETERS-1'!$B$5:$J$44,5,FALSE)*VLOOKUP(AEBYLD2!Z$4,'[1]INTERNAL PARAMETERS-1'!$B$5:$J$44,7,FALSE)*AEBYLD2!$F51 + AEBYLD1!Z51*(1-VLOOKUP(AEBYLD2!Z$4,'[1]INTERNAL PARAMETERS-1'!$B$5:$J$44,5,FALSE))*VLOOKUP(AEBYLD2!Z$4,'[1]INTERNAL PARAMETERS-1'!$B$5:$J$44,9,FALSE)*AEBYLD2!$F51</f>
        <v>0</v>
      </c>
      <c r="AA51" s="50">
        <f>AEBYLD1!AA51*VLOOKUP(AEBYLD2!AA$4,'[1]INTERNAL PARAMETERS-1'!$B$5:$J$44,5,FALSE)*VLOOKUP(AEBYLD2!AA$4,'[1]INTERNAL PARAMETERS-1'!$B$5:$J$44,7,FALSE)*AEBYLD2!$F51 + AEBYLD1!AA51*(1-VLOOKUP(AEBYLD2!AA$4,'[1]INTERNAL PARAMETERS-1'!$B$5:$J$44,5,FALSE))*VLOOKUP(AEBYLD2!AA$4,'[1]INTERNAL PARAMETERS-1'!$B$5:$J$44,9,FALSE)*AEBYLD2!$F51</f>
        <v>0</v>
      </c>
      <c r="AB51" s="50">
        <f>AEBYLD1!AB51*VLOOKUP(AEBYLD2!AB$4,'[1]INTERNAL PARAMETERS-1'!$B$5:$J$44,5,FALSE)*VLOOKUP(AEBYLD2!AB$4,'[1]INTERNAL PARAMETERS-1'!$B$5:$J$44,7,FALSE)*AEBYLD2!$F51 + AEBYLD1!AB51*(1-VLOOKUP(AEBYLD2!AB$4,'[1]INTERNAL PARAMETERS-1'!$B$5:$J$44,5,FALSE))*VLOOKUP(AEBYLD2!AB$4,'[1]INTERNAL PARAMETERS-1'!$B$5:$J$44,9,FALSE)*AEBYLD2!$F51</f>
        <v>0</v>
      </c>
      <c r="AC51" s="50">
        <f>AEBYLD1!AC51*VLOOKUP(AEBYLD2!AC$4,'[1]INTERNAL PARAMETERS-1'!$B$5:$J$44,5,FALSE)*VLOOKUP(AEBYLD2!AC$4,'[1]INTERNAL PARAMETERS-1'!$B$5:$J$44,7,FALSE)*AEBYLD2!$F51 + AEBYLD1!AC51*(1-VLOOKUP(AEBYLD2!AC$4,'[1]INTERNAL PARAMETERS-1'!$B$5:$J$44,5,FALSE))*VLOOKUP(AEBYLD2!AC$4,'[1]INTERNAL PARAMETERS-1'!$B$5:$J$44,9,FALSE)*AEBYLD2!$F51</f>
        <v>0</v>
      </c>
      <c r="AD51" s="50">
        <f>AEBYLD1!AD51*VLOOKUP(AEBYLD2!AD$4,'[1]INTERNAL PARAMETERS-1'!$B$5:$J$44,5,FALSE)*VLOOKUP(AEBYLD2!AD$4,'[1]INTERNAL PARAMETERS-1'!$B$5:$J$44,7,FALSE)*AEBYLD2!$F51 + AEBYLD1!AD51*(1-VLOOKUP(AEBYLD2!AD$4,'[1]INTERNAL PARAMETERS-1'!$B$5:$J$44,5,FALSE))*VLOOKUP(AEBYLD2!AD$4,'[1]INTERNAL PARAMETERS-1'!$B$5:$J$44,9,FALSE)*AEBYLD2!$F51</f>
        <v>0</v>
      </c>
      <c r="AE51" s="50">
        <f>AEBYLD1!AE51*VLOOKUP(AEBYLD2!AE$4,'[1]INTERNAL PARAMETERS-1'!$B$5:$J$44,5,FALSE)*VLOOKUP(AEBYLD2!AE$4,'[1]INTERNAL PARAMETERS-1'!$B$5:$J$44,7,FALSE)*AEBYLD2!$F51 + AEBYLD1!AE51*(1-VLOOKUP(AEBYLD2!AE$4,'[1]INTERNAL PARAMETERS-1'!$B$5:$J$44,5,FALSE))*VLOOKUP(AEBYLD2!AE$4,'[1]INTERNAL PARAMETERS-1'!$B$5:$J$44,9,FALSE)*AEBYLD2!$F51</f>
        <v>0</v>
      </c>
      <c r="AF51" s="50">
        <f>AEBYLD1!AF51*VLOOKUP(AEBYLD2!AF$4,'[1]INTERNAL PARAMETERS-1'!$B$5:$J$44,5,FALSE)*VLOOKUP(AEBYLD2!AF$4,'[1]INTERNAL PARAMETERS-1'!$B$5:$J$44,7,FALSE)*AEBYLD2!$F51 + AEBYLD1!AF51*(1-VLOOKUP(AEBYLD2!AF$4,'[1]INTERNAL PARAMETERS-1'!$B$5:$J$44,5,FALSE))*VLOOKUP(AEBYLD2!AF$4,'[1]INTERNAL PARAMETERS-1'!$B$5:$J$44,9,FALSE)*AEBYLD2!$F51</f>
        <v>1.1717476374401225E-3</v>
      </c>
      <c r="AG51" s="50">
        <f>AEBYLD1!AG51*VLOOKUP(AEBYLD2!AG$4,'[1]INTERNAL PARAMETERS-1'!$B$5:$J$44,5,FALSE)*VLOOKUP(AEBYLD2!AG$4,'[1]INTERNAL PARAMETERS-1'!$B$5:$J$44,7,FALSE)*AEBYLD2!$F51 + AEBYLD1!AG51*(1-VLOOKUP(AEBYLD2!AG$4,'[1]INTERNAL PARAMETERS-1'!$B$5:$J$44,5,FALSE))*VLOOKUP(AEBYLD2!AG$4,'[1]INTERNAL PARAMETERS-1'!$B$5:$J$44,9,FALSE)*AEBYLD2!$F51</f>
        <v>0</v>
      </c>
      <c r="AH51" s="50">
        <f>AEBYLD1!AH51*VLOOKUP(AEBYLD2!AH$4,'[1]INTERNAL PARAMETERS-1'!$B$5:$J$44,5,FALSE)*VLOOKUP(AEBYLD2!AH$4,'[1]INTERNAL PARAMETERS-1'!$B$5:$J$44,7,FALSE)*AEBYLD2!$F51 + AEBYLD1!AH51*(1-VLOOKUP(AEBYLD2!AH$4,'[1]INTERNAL PARAMETERS-1'!$B$5:$J$44,5,FALSE))*VLOOKUP(AEBYLD2!AH$4,'[1]INTERNAL PARAMETERS-1'!$B$5:$J$44,9,FALSE)*AEBYLD2!$F51</f>
        <v>0</v>
      </c>
      <c r="AI51" s="50">
        <f>AEBYLD1!AI51*VLOOKUP(AEBYLD2!AI$4,'[1]INTERNAL PARAMETERS-1'!$B$5:$J$44,5,FALSE)*VLOOKUP(AEBYLD2!AI$4,'[1]INTERNAL PARAMETERS-1'!$B$5:$J$44,7,FALSE)*AEBYLD2!$F51 + AEBYLD1!AI51*(1-VLOOKUP(AEBYLD2!AI$4,'[1]INTERNAL PARAMETERS-1'!$B$5:$J$44,5,FALSE))*VLOOKUP(AEBYLD2!AI$4,'[1]INTERNAL PARAMETERS-1'!$B$5:$J$44,9,FALSE)*AEBYLD2!$F51</f>
        <v>2.6286488364070382E-4</v>
      </c>
      <c r="AJ51" s="50">
        <f>AEBYLD1!AJ51*VLOOKUP(AEBYLD2!AJ$4,'[1]INTERNAL PARAMETERS-1'!$B$5:$J$44,5,FALSE)*VLOOKUP(AEBYLD2!AJ$4,'[1]INTERNAL PARAMETERS-1'!$B$5:$J$44,7,FALSE)*AEBYLD2!$F51 + AEBYLD1!AJ51*(1-VLOOKUP(AEBYLD2!AJ$4,'[1]INTERNAL PARAMETERS-1'!$B$5:$J$44,5,FALSE))*VLOOKUP(AEBYLD2!AJ$4,'[1]INTERNAL PARAMETERS-1'!$B$5:$J$44,9,FALSE)*AEBYLD2!$F51</f>
        <v>2.0503460923974896E-3</v>
      </c>
      <c r="AK51" s="50">
        <f>AEBYLD1!AK51*VLOOKUP(AEBYLD2!AK$4,'[1]INTERNAL PARAMETERS-1'!$B$5:$J$44,5,FALSE)*VLOOKUP(AEBYLD2!AK$4,'[1]INTERNAL PARAMETERS-1'!$B$5:$J$44,7,FALSE)*AEBYLD2!$F51 + AEBYLD1!AK51*(1-VLOOKUP(AEBYLD2!AK$4,'[1]INTERNAL PARAMETERS-1'!$B$5:$J$44,5,FALSE))*VLOOKUP(AEBYLD2!AK$4,'[1]INTERNAL PARAMETERS-1'!$B$5:$J$44,9,FALSE)*AEBYLD2!$F51</f>
        <v>0</v>
      </c>
      <c r="AL51" s="50">
        <f>AEBYLD1!AL51*VLOOKUP(AEBYLD2!AL$4,'[1]INTERNAL PARAMETERS-1'!$B$5:$J$44,5,FALSE)*VLOOKUP(AEBYLD2!AL$4,'[1]INTERNAL PARAMETERS-1'!$B$5:$J$44,7,FALSE)*AEBYLD2!$F51 + AEBYLD1!AL51*(1-VLOOKUP(AEBYLD2!AL$4,'[1]INTERNAL PARAMETERS-1'!$B$5:$J$44,5,FALSE))*VLOOKUP(AEBYLD2!AL$4,'[1]INTERNAL PARAMETERS-1'!$B$5:$J$44,9,FALSE)*AEBYLD2!$F51</f>
        <v>0</v>
      </c>
      <c r="AM51" s="50">
        <f>AEBYLD1!AM51*VLOOKUP(AEBYLD2!AM$4,'[1]INTERNAL PARAMETERS-1'!$B$5:$J$44,5,FALSE)*VLOOKUP(AEBYLD2!AM$4,'[1]INTERNAL PARAMETERS-1'!$B$5:$J$44,7,FALSE)*AEBYLD2!$F51 + AEBYLD1!AM51*(1-VLOOKUP(AEBYLD2!AM$4,'[1]INTERNAL PARAMETERS-1'!$B$5:$J$44,5,FALSE))*VLOOKUP(AEBYLD2!AM$4,'[1]INTERNAL PARAMETERS-1'!$B$5:$J$44,9,FALSE)*AEBYLD2!$F51</f>
        <v>0</v>
      </c>
      <c r="AN51" s="50">
        <f>AEBYLD1!AN51*VLOOKUP(AEBYLD2!AN$4,'[1]INTERNAL PARAMETERS-1'!$B$5:$J$44,5,FALSE)*VLOOKUP(AEBYLD2!AN$4,'[1]INTERNAL PARAMETERS-1'!$B$5:$J$44,7,FALSE)*AEBYLD2!$F51 + AEBYLD1!AN51*(1-VLOOKUP(AEBYLD2!AN$4,'[1]INTERNAL PARAMETERS-1'!$B$5:$J$44,5,FALSE))*VLOOKUP(AEBYLD2!AN$4,'[1]INTERNAL PARAMETERS-1'!$B$5:$J$44,9,FALSE)*AEBYLD2!$F51</f>
        <v>0</v>
      </c>
      <c r="AO51" s="50">
        <f>AEBYLD1!AO51*VLOOKUP(AEBYLD2!AO$4,'[1]INTERNAL PARAMETERS-1'!$B$5:$J$44,5,FALSE)*VLOOKUP(AEBYLD2!AO$4,'[1]INTERNAL PARAMETERS-1'!$B$5:$J$44,7,FALSE)*AEBYLD2!$F51 + AEBYLD1!AO51*(1-VLOOKUP(AEBYLD2!AO$4,'[1]INTERNAL PARAMETERS-1'!$B$5:$J$44,5,FALSE))*VLOOKUP(AEBYLD2!AO$4,'[1]INTERNAL PARAMETERS-1'!$B$5:$J$44,9,FALSE)*AEBYLD2!$F51</f>
        <v>0</v>
      </c>
      <c r="AP51" s="50">
        <f>AEBYLD1!AP51*VLOOKUP(AEBYLD2!AP$4,'[1]INTERNAL PARAMETERS-1'!$B$5:$J$44,5,FALSE)*VLOOKUP(AEBYLD2!AP$4,'[1]INTERNAL PARAMETERS-1'!$B$5:$J$44,7,FALSE)*AEBYLD2!$F51 + AEBYLD1!AP51*(1-VLOOKUP(AEBYLD2!AP$4,'[1]INTERNAL PARAMETERS-1'!$B$5:$J$44,5,FALSE))*VLOOKUP(AEBYLD2!AP$4,'[1]INTERNAL PARAMETERS-1'!$B$5:$J$44,9,FALSE)*AEBYLD2!$F51</f>
        <v>0</v>
      </c>
      <c r="AQ51" s="50">
        <f>AEBYLD1!AQ51*VLOOKUP(AEBYLD2!AQ$4,'[1]INTERNAL PARAMETERS-1'!$B$5:$J$44,5,FALSE)*VLOOKUP(AEBYLD2!AQ$4,'[1]INTERNAL PARAMETERS-1'!$B$5:$J$44,7,FALSE)*AEBYLD2!$F51 + AEBYLD1!AQ51*(1-VLOOKUP(AEBYLD2!AQ$4,'[1]INTERNAL PARAMETERS-1'!$B$5:$J$44,5,FALSE))*VLOOKUP(AEBYLD2!AQ$4,'[1]INTERNAL PARAMETERS-1'!$B$5:$J$44,9,FALSE)*AEBYLD2!$F51</f>
        <v>0</v>
      </c>
      <c r="AR51" s="50">
        <f>AEBYLD1!AR51*VLOOKUP(AEBYLD2!AR$4,'[1]INTERNAL PARAMETERS-1'!$B$5:$J$44,5,FALSE)*VLOOKUP(AEBYLD2!AR$4,'[1]INTERNAL PARAMETERS-1'!$B$5:$J$44,7,FALSE)*AEBYLD2!$F51 + AEBYLD1!AR51*(1-VLOOKUP(AEBYLD2!AR$4,'[1]INTERNAL PARAMETERS-1'!$B$5:$J$44,5,FALSE))*VLOOKUP(AEBYLD2!AR$4,'[1]INTERNAL PARAMETERS-1'!$B$5:$J$44,9,FALSE)*AEBYLD2!$F51</f>
        <v>0</v>
      </c>
      <c r="AS51" s="50">
        <f>AEBYLD1!AS51*VLOOKUP(AEBYLD2!AS$4,'[1]INTERNAL PARAMETERS-1'!$B$5:$J$44,5,FALSE)*VLOOKUP(AEBYLD2!AS$4,'[1]INTERNAL PARAMETERS-1'!$B$5:$J$44,7,FALSE)*AEBYLD2!$F51 + AEBYLD1!AS51*(1-VLOOKUP(AEBYLD2!AS$4,'[1]INTERNAL PARAMETERS-1'!$B$5:$J$44,5,FALSE))*VLOOKUP(AEBYLD2!AS$4,'[1]INTERNAL PARAMETERS-1'!$B$5:$J$44,9,FALSE)*AEBYLD2!$F51</f>
        <v>0</v>
      </c>
      <c r="AT51" s="49">
        <f>AEBYLD1!AT51*VLOOKUP(AEBYLD2!AT$4,'[1]INTERNAL PARAMETERS-1'!$B$5:$J$44,5,FALSE)*VLOOKUP(AEBYLD2!AT$4,'[1]INTERNAL PARAMETERS-1'!$B$5:$J$44,7,FALSE)*AEBYLD2!$F51 + AEBYLD1!AT51*(1-VLOOKUP(AEBYLD2!AT$4,'[1]INTERNAL PARAMETERS-1'!$B$5:$J$44,5,FALSE))*VLOOKUP(AEBYLD2!AT$4,'[1]INTERNAL PARAMETERS-1'!$B$5:$J$44,9,FALSE)*AEBYLD2!$F51</f>
        <v>0</v>
      </c>
      <c r="AU51" s="51">
        <f>AEBYLD1!AU51*VLOOKUP(AEBYLD2!AU$4,'[1]INTERNAL PARAMETERS-1'!$B$5:$J$44,5,FALSE)*VLOOKUP(AEBYLD2!AU$4,'[1]INTERNAL PARAMETERS-1'!$B$5:$J$44,6,FALSE)*VLOOKUP(AEBYLD2!AU$4,'[1]INTERNAL PARAMETERS-1'!$B$5:$J$44,3,FALSE) + AEBYLD1!AU51*(1-VLOOKUP(AEBYLD2!AU$4,'[1]INTERNAL PARAMETERS-1'!$B$5:$J$44,5,FALSE))*VLOOKUP(AEBYLD2!AU$4,'[1]INTERNAL PARAMETERS-1'!$B$5:$J$44,8,FALSE)*VLOOKUP(AEBYLD2!AU$4,'[1]INTERNAL PARAMETERS-1'!$B$5:$J$44,3,FALSE)</f>
        <v>0</v>
      </c>
      <c r="AV51" s="50">
        <f>AEBYLD1!AV51*VLOOKUP(AEBYLD2!AV$4,'[1]INTERNAL PARAMETERS-1'!$B$5:$J$44,5,FALSE)*VLOOKUP(AEBYLD2!AV$4,'[1]INTERNAL PARAMETERS-1'!$B$5:$J$44,6,FALSE)*VLOOKUP(AEBYLD2!AV$4,'[1]INTERNAL PARAMETERS-1'!$B$5:$J$44,3,FALSE) + AEBYLD1!AV51*(1-VLOOKUP(AEBYLD2!AV$4,'[1]INTERNAL PARAMETERS-1'!$B$5:$J$44,5,FALSE))*VLOOKUP(AEBYLD2!AV$4,'[1]INTERNAL PARAMETERS-1'!$B$5:$J$44,8,FALSE)*VLOOKUP(AEBYLD2!AV$4,'[1]INTERNAL PARAMETERS-1'!$B$5:$J$44,3,FALSE)</f>
        <v>0</v>
      </c>
      <c r="AW51" s="50">
        <f>AEBYLD1!AW51*VLOOKUP(AEBYLD2!AW$4,'[1]INTERNAL PARAMETERS-1'!$B$5:$J$44,5,FALSE)*VLOOKUP(AEBYLD2!AW$4,'[1]INTERNAL PARAMETERS-1'!$B$5:$J$44,6,FALSE)*VLOOKUP(AEBYLD2!AW$4,'[1]INTERNAL PARAMETERS-1'!$B$5:$J$44,3,FALSE) + AEBYLD1!AW51*(1-VLOOKUP(AEBYLD2!AW$4,'[1]INTERNAL PARAMETERS-1'!$B$5:$J$44,5,FALSE))*VLOOKUP(AEBYLD2!AW$4,'[1]INTERNAL PARAMETERS-1'!$B$5:$J$44,8,FALSE)*VLOOKUP(AEBYLD2!AW$4,'[1]INTERNAL PARAMETERS-1'!$B$5:$J$44,3,FALSE)</f>
        <v>4.0130640258486533E-3</v>
      </c>
      <c r="AX51" s="50">
        <f>AEBYLD1!AX51*VLOOKUP(AEBYLD2!AX$4,'[1]INTERNAL PARAMETERS-1'!$B$5:$J$44,5,FALSE)*VLOOKUP(AEBYLD2!AX$4,'[1]INTERNAL PARAMETERS-1'!$B$5:$J$44,6,FALSE)*VLOOKUP(AEBYLD2!AX$4,'[1]INTERNAL PARAMETERS-1'!$B$5:$J$44,3,FALSE) + AEBYLD1!AX51*(1-VLOOKUP(AEBYLD2!AX$4,'[1]INTERNAL PARAMETERS-1'!$B$5:$J$44,5,FALSE))*VLOOKUP(AEBYLD2!AX$4,'[1]INTERNAL PARAMETERS-1'!$B$5:$J$44,8,FALSE)*VLOOKUP(AEBYLD2!AX$4,'[1]INTERNAL PARAMETERS-1'!$B$5:$J$44,3,FALSE)</f>
        <v>0</v>
      </c>
      <c r="AY51" s="50">
        <f>AEBYLD1!AY51*VLOOKUP(AEBYLD2!AY$4,'[1]INTERNAL PARAMETERS-1'!$B$5:$J$44,5,FALSE)*VLOOKUP(AEBYLD2!AY$4,'[1]INTERNAL PARAMETERS-1'!$B$5:$J$44,6,FALSE)*VLOOKUP(AEBYLD2!AY$4,'[1]INTERNAL PARAMETERS-1'!$B$5:$J$44,3,FALSE) + AEBYLD1!AY51*(1-VLOOKUP(AEBYLD2!AY$4,'[1]INTERNAL PARAMETERS-1'!$B$5:$J$44,5,FALSE))*VLOOKUP(AEBYLD2!AY$4,'[1]INTERNAL PARAMETERS-1'!$B$5:$J$44,8,FALSE)*VLOOKUP(AEBYLD2!AY$4,'[1]INTERNAL PARAMETERS-1'!$B$5:$J$44,3,FALSE)</f>
        <v>0</v>
      </c>
      <c r="AZ51" s="50">
        <f>AEBYLD1!AZ51*VLOOKUP(AEBYLD2!AZ$4,'[1]INTERNAL PARAMETERS-1'!$B$5:$J$44,5,FALSE)*VLOOKUP(AEBYLD2!AZ$4,'[1]INTERNAL PARAMETERS-1'!$B$5:$J$44,6,FALSE)*VLOOKUP(AEBYLD2!AZ$4,'[1]INTERNAL PARAMETERS-1'!$B$5:$J$44,3,FALSE) + AEBYLD1!AZ51*(1-VLOOKUP(AEBYLD2!AZ$4,'[1]INTERNAL PARAMETERS-1'!$B$5:$J$44,5,FALSE))*VLOOKUP(AEBYLD2!AZ$4,'[1]INTERNAL PARAMETERS-1'!$B$5:$J$44,8,FALSE)*VLOOKUP(AEBYLD2!AZ$4,'[1]INTERNAL PARAMETERS-1'!$B$5:$J$44,3,FALSE)</f>
        <v>0</v>
      </c>
      <c r="BA51" s="50">
        <f>AEBYLD1!BA51*VLOOKUP(AEBYLD2!BA$4,'[1]INTERNAL PARAMETERS-1'!$B$5:$J$44,5,FALSE)*VLOOKUP(AEBYLD2!BA$4,'[1]INTERNAL PARAMETERS-1'!$B$5:$J$44,6,FALSE)*VLOOKUP(AEBYLD2!BA$4,'[1]INTERNAL PARAMETERS-1'!$B$5:$J$44,3,FALSE) + AEBYLD1!BA51*(1-VLOOKUP(AEBYLD2!BA$4,'[1]INTERNAL PARAMETERS-1'!$B$5:$J$44,5,FALSE))*VLOOKUP(AEBYLD2!BA$4,'[1]INTERNAL PARAMETERS-1'!$B$5:$J$44,8,FALSE)*VLOOKUP(AEBYLD2!BA$4,'[1]INTERNAL PARAMETERS-1'!$B$5:$J$44,3,FALSE)</f>
        <v>2.3912144745690603E-3</v>
      </c>
      <c r="BB51" s="50">
        <f>AEBYLD1!BB51*VLOOKUP(AEBYLD2!BB$4,'[1]INTERNAL PARAMETERS-1'!$B$5:$J$44,5,FALSE)*VLOOKUP(AEBYLD2!BB$4,'[1]INTERNAL PARAMETERS-1'!$B$5:$J$44,6,FALSE)*VLOOKUP(AEBYLD2!BB$4,'[1]INTERNAL PARAMETERS-1'!$B$5:$J$44,3,FALSE) + AEBYLD1!BB51*(1-VLOOKUP(AEBYLD2!BB$4,'[1]INTERNAL PARAMETERS-1'!$B$5:$J$44,5,FALSE))*VLOOKUP(AEBYLD2!BB$4,'[1]INTERNAL PARAMETERS-1'!$B$5:$J$44,8,FALSE)*VLOOKUP(AEBYLD2!BB$4,'[1]INTERNAL PARAMETERS-1'!$B$5:$J$44,3,FALSE)</f>
        <v>6.8797423732591602E-4</v>
      </c>
      <c r="BC51" s="50">
        <f>AEBYLD1!BC51*VLOOKUP(AEBYLD2!BC$4,'[1]INTERNAL PARAMETERS-1'!$B$5:$J$44,5,FALSE)*VLOOKUP(AEBYLD2!BC$4,'[1]INTERNAL PARAMETERS-1'!$B$5:$J$44,6,FALSE)*VLOOKUP(AEBYLD2!BC$4,'[1]INTERNAL PARAMETERS-1'!$B$5:$J$44,3,FALSE) + AEBYLD1!BC51*(1-VLOOKUP(AEBYLD2!BC$4,'[1]INTERNAL PARAMETERS-1'!$B$5:$J$44,5,FALSE))*VLOOKUP(AEBYLD2!BC$4,'[1]INTERNAL PARAMETERS-1'!$B$5:$J$44,8,FALSE)*VLOOKUP(AEBYLD2!BC$4,'[1]INTERNAL PARAMETERS-1'!$B$5:$J$44,3,FALSE)</f>
        <v>2.4050201849278581E-3</v>
      </c>
      <c r="BD51" s="50">
        <f>AEBYLD1!BD51*VLOOKUP(AEBYLD2!BD$4,'[1]INTERNAL PARAMETERS-1'!$B$5:$J$44,5,FALSE)*VLOOKUP(AEBYLD2!BD$4,'[1]INTERNAL PARAMETERS-1'!$B$5:$J$44,6,FALSE)*VLOOKUP(AEBYLD2!BD$4,'[1]INTERNAL PARAMETERS-1'!$B$5:$J$44,3,FALSE) + AEBYLD1!BD51*(1-VLOOKUP(AEBYLD2!BD$4,'[1]INTERNAL PARAMETERS-1'!$B$5:$J$44,5,FALSE))*VLOOKUP(AEBYLD2!BD$4,'[1]INTERNAL PARAMETERS-1'!$B$5:$J$44,8,FALSE)*VLOOKUP(AEBYLD2!BD$4,'[1]INTERNAL PARAMETERS-1'!$B$5:$J$44,3,FALSE)</f>
        <v>6.0294886763286048E-4</v>
      </c>
      <c r="BE51" s="50">
        <f>AEBYLD1!BE51*VLOOKUP(AEBYLD2!BE$4,'[1]INTERNAL PARAMETERS-1'!$B$5:$J$44,5,FALSE)*VLOOKUP(AEBYLD2!BE$4,'[1]INTERNAL PARAMETERS-1'!$B$5:$J$44,6,FALSE)*VLOOKUP(AEBYLD2!BE$4,'[1]INTERNAL PARAMETERS-1'!$B$5:$J$44,3,FALSE) + AEBYLD1!BE51*(1-VLOOKUP(AEBYLD2!BE$4,'[1]INTERNAL PARAMETERS-1'!$B$5:$J$44,5,FALSE))*VLOOKUP(AEBYLD2!BE$4,'[1]INTERNAL PARAMETERS-1'!$B$5:$J$44,8,FALSE)*VLOOKUP(AEBYLD2!BE$4,'[1]INTERNAL PARAMETERS-1'!$B$5:$J$44,3,FALSE)</f>
        <v>1.5277773283476745E-3</v>
      </c>
      <c r="BF51" s="50">
        <f>AEBYLD1!BF51*VLOOKUP(AEBYLD2!BF$4,'[1]INTERNAL PARAMETERS-1'!$B$5:$J$44,5,FALSE)*VLOOKUP(AEBYLD2!BF$4,'[1]INTERNAL PARAMETERS-1'!$B$5:$J$44,6,FALSE)*VLOOKUP(AEBYLD2!BF$4,'[1]INTERNAL PARAMETERS-1'!$B$5:$J$44,3,FALSE) + AEBYLD1!BF51*(1-VLOOKUP(AEBYLD2!BF$4,'[1]INTERNAL PARAMETERS-1'!$B$5:$J$44,5,FALSE))*VLOOKUP(AEBYLD2!BF$4,'[1]INTERNAL PARAMETERS-1'!$B$5:$J$44,8,FALSE)*VLOOKUP(AEBYLD2!BF$4,'[1]INTERNAL PARAMETERS-1'!$B$5:$J$44,3,FALSE)</f>
        <v>0</v>
      </c>
      <c r="BG51" s="50">
        <f>AEBYLD1!BG51*VLOOKUP(AEBYLD2!BG$4,'[1]INTERNAL PARAMETERS-1'!$B$5:$J$44,5,FALSE)*VLOOKUP(AEBYLD2!BG$4,'[1]INTERNAL PARAMETERS-1'!$B$5:$J$44,6,FALSE)*VLOOKUP(AEBYLD2!BG$4,'[1]INTERNAL PARAMETERS-1'!$B$5:$J$44,3,FALSE) + AEBYLD1!BG51*(1-VLOOKUP(AEBYLD2!BG$4,'[1]INTERNAL PARAMETERS-1'!$B$5:$J$44,5,FALSE))*VLOOKUP(AEBYLD2!BG$4,'[1]INTERNAL PARAMETERS-1'!$B$5:$J$44,8,FALSE)*VLOOKUP(AEBYLD2!BG$4,'[1]INTERNAL PARAMETERS-1'!$B$5:$J$44,3,FALSE)</f>
        <v>5.9831343559764883E-4</v>
      </c>
      <c r="BH51" s="50">
        <f>AEBYLD1!BH51*VLOOKUP(AEBYLD2!BH$4,'[1]INTERNAL PARAMETERS-1'!$B$5:$J$44,5,FALSE)*VLOOKUP(AEBYLD2!BH$4,'[1]INTERNAL PARAMETERS-1'!$B$5:$J$44,6,FALSE)*VLOOKUP(AEBYLD2!BH$4,'[1]INTERNAL PARAMETERS-1'!$B$5:$J$44,3,FALSE) + AEBYLD1!BH51*(1-VLOOKUP(AEBYLD2!BH$4,'[1]INTERNAL PARAMETERS-1'!$B$5:$J$44,5,FALSE))*VLOOKUP(AEBYLD2!BH$4,'[1]INTERNAL PARAMETERS-1'!$B$5:$J$44,8,FALSE)*VLOOKUP(AEBYLD2!BH$4,'[1]INTERNAL PARAMETERS-1'!$B$5:$J$44,3,FALSE)</f>
        <v>2.6192007693006666E-6</v>
      </c>
      <c r="BI51" s="50">
        <f>AEBYLD1!BI51*VLOOKUP(AEBYLD2!BI$4,'[1]INTERNAL PARAMETERS-1'!$B$5:$J$44,5,FALSE)*VLOOKUP(AEBYLD2!BI$4,'[1]INTERNAL PARAMETERS-1'!$B$5:$J$44,6,FALSE)*VLOOKUP(AEBYLD2!BI$4,'[1]INTERNAL PARAMETERS-1'!$B$5:$J$44,3,FALSE) + AEBYLD1!BI51*(1-VLOOKUP(AEBYLD2!BI$4,'[1]INTERNAL PARAMETERS-1'!$B$5:$J$44,5,FALSE))*VLOOKUP(AEBYLD2!BI$4,'[1]INTERNAL PARAMETERS-1'!$B$5:$J$44,8,FALSE)*VLOOKUP(AEBYLD2!BI$4,'[1]INTERNAL PARAMETERS-1'!$B$5:$J$44,3,FALSE)</f>
        <v>0</v>
      </c>
      <c r="BJ51" s="50">
        <f>AEBYLD1!BJ51*VLOOKUP(AEBYLD2!BJ$4,'[1]INTERNAL PARAMETERS-1'!$B$5:$J$44,5,FALSE)*VLOOKUP(AEBYLD2!BJ$4,'[1]INTERNAL PARAMETERS-1'!$B$5:$J$44,6,FALSE)*VLOOKUP(AEBYLD2!BJ$4,'[1]INTERNAL PARAMETERS-1'!$B$5:$J$44,3,FALSE) + AEBYLD1!BJ51*(1-VLOOKUP(AEBYLD2!BJ$4,'[1]INTERNAL PARAMETERS-1'!$B$5:$J$44,5,FALSE))*VLOOKUP(AEBYLD2!BJ$4,'[1]INTERNAL PARAMETERS-1'!$B$5:$J$44,8,FALSE)*VLOOKUP(AEBYLD2!BJ$4,'[1]INTERNAL PARAMETERS-1'!$B$5:$J$44,3,FALSE)</f>
        <v>2.7321250203825266E-4</v>
      </c>
      <c r="BK51" s="50">
        <f>AEBYLD1!BK51*VLOOKUP(AEBYLD2!BK$4,'[1]INTERNAL PARAMETERS-1'!$B$5:$J$44,5,FALSE)*VLOOKUP(AEBYLD2!BK$4,'[1]INTERNAL PARAMETERS-1'!$B$5:$J$44,6,FALSE)*VLOOKUP(AEBYLD2!BK$4,'[1]INTERNAL PARAMETERS-1'!$B$5:$J$44,3,FALSE) + AEBYLD1!BK51*(1-VLOOKUP(AEBYLD2!BK$4,'[1]INTERNAL PARAMETERS-1'!$B$5:$J$44,5,FALSE))*VLOOKUP(AEBYLD2!BK$4,'[1]INTERNAL PARAMETERS-1'!$B$5:$J$44,8,FALSE)*VLOOKUP(AEBYLD2!BK$4,'[1]INTERNAL PARAMETERS-1'!$B$5:$J$44,3,FALSE)</f>
        <v>3.3442747153238843E-4</v>
      </c>
      <c r="BL51" s="50">
        <f>AEBYLD1!BL51*VLOOKUP(AEBYLD2!BL$4,'[1]INTERNAL PARAMETERS-1'!$B$5:$J$44,5,FALSE)*VLOOKUP(AEBYLD2!BL$4,'[1]INTERNAL PARAMETERS-1'!$B$5:$J$44,6,FALSE)*VLOOKUP(AEBYLD2!BL$4,'[1]INTERNAL PARAMETERS-1'!$B$5:$J$44,3,FALSE) + AEBYLD1!BL51*(1-VLOOKUP(AEBYLD2!BL$4,'[1]INTERNAL PARAMETERS-1'!$B$5:$J$44,5,FALSE))*VLOOKUP(AEBYLD2!BL$4,'[1]INTERNAL PARAMETERS-1'!$B$5:$J$44,8,FALSE)*VLOOKUP(AEBYLD2!BL$4,'[1]INTERNAL PARAMETERS-1'!$B$5:$J$44,3,FALSE)</f>
        <v>1.0527500367163594E-3</v>
      </c>
      <c r="BM51" s="50">
        <f>AEBYLD1!BM51*VLOOKUP(AEBYLD2!BM$4,'[1]INTERNAL PARAMETERS-1'!$B$5:$J$44,5,FALSE)*VLOOKUP(AEBYLD2!BM$4,'[1]INTERNAL PARAMETERS-1'!$B$5:$J$44,6,FALSE)*VLOOKUP(AEBYLD2!BM$4,'[1]INTERNAL PARAMETERS-1'!$B$5:$J$44,3,FALSE) + AEBYLD1!BM51*(1-VLOOKUP(AEBYLD2!BM$4,'[1]INTERNAL PARAMETERS-1'!$B$5:$J$44,5,FALSE))*VLOOKUP(AEBYLD2!BM$4,'[1]INTERNAL PARAMETERS-1'!$B$5:$J$44,8,FALSE)*VLOOKUP(AEBYLD2!BM$4,'[1]INTERNAL PARAMETERS-1'!$B$5:$J$44,3,FALSE)</f>
        <v>5.4571856279467105E-4</v>
      </c>
      <c r="BN51" s="50">
        <f>AEBYLD1!BN51*VLOOKUP(AEBYLD2!BN$4,'[1]INTERNAL PARAMETERS-1'!$B$5:$J$44,5,FALSE)*VLOOKUP(AEBYLD2!BN$4,'[1]INTERNAL PARAMETERS-1'!$B$5:$J$44,6,FALSE)*VLOOKUP(AEBYLD2!BN$4,'[1]INTERNAL PARAMETERS-1'!$B$5:$J$44,3,FALSE) + AEBYLD1!BN51*(1-VLOOKUP(AEBYLD2!BN$4,'[1]INTERNAL PARAMETERS-1'!$B$5:$J$44,5,FALSE))*VLOOKUP(AEBYLD2!BN$4,'[1]INTERNAL PARAMETERS-1'!$B$5:$J$44,8,FALSE)*VLOOKUP(AEBYLD2!BN$4,'[1]INTERNAL PARAMETERS-1'!$B$5:$J$44,3,FALSE)</f>
        <v>3.6289562602481447E-4</v>
      </c>
      <c r="BO51" s="50">
        <f>AEBYLD1!BO51*VLOOKUP(AEBYLD2!BO$4,'[1]INTERNAL PARAMETERS-1'!$B$5:$J$44,5,FALSE)*VLOOKUP(AEBYLD2!BO$4,'[1]INTERNAL PARAMETERS-1'!$B$5:$J$44,6,FALSE)*VLOOKUP(AEBYLD2!BO$4,'[1]INTERNAL PARAMETERS-1'!$B$5:$J$44,3,FALSE) + AEBYLD1!BO51*(1-VLOOKUP(AEBYLD2!BO$4,'[1]INTERNAL PARAMETERS-1'!$B$5:$J$44,5,FALSE))*VLOOKUP(AEBYLD2!BO$4,'[1]INTERNAL PARAMETERS-1'!$B$5:$J$44,8,FALSE)*VLOOKUP(AEBYLD2!BO$4,'[1]INTERNAL PARAMETERS-1'!$B$5:$J$44,3,FALSE)</f>
        <v>2.4544328204236258E-4</v>
      </c>
      <c r="BP51" s="50">
        <f>AEBYLD1!BP51*VLOOKUP(AEBYLD2!BP$4,'[1]INTERNAL PARAMETERS-1'!$B$5:$J$44,5,FALSE)*VLOOKUP(AEBYLD2!BP$4,'[1]INTERNAL PARAMETERS-1'!$B$5:$J$44,6,FALSE)*VLOOKUP(AEBYLD2!BP$4,'[1]INTERNAL PARAMETERS-1'!$B$5:$J$44,3,FALSE) + AEBYLD1!BP51*(1-VLOOKUP(AEBYLD2!BP$4,'[1]INTERNAL PARAMETERS-1'!$B$5:$J$44,5,FALSE))*VLOOKUP(AEBYLD2!BP$4,'[1]INTERNAL PARAMETERS-1'!$B$5:$J$44,8,FALSE)*VLOOKUP(AEBYLD2!BP$4,'[1]INTERNAL PARAMETERS-1'!$B$5:$J$44,3,FALSE)</f>
        <v>2.1445214483053739E-5</v>
      </c>
      <c r="BQ51" s="50">
        <f>AEBYLD1!BQ51*VLOOKUP(AEBYLD2!BQ$4,'[1]INTERNAL PARAMETERS-1'!$B$5:$J$44,5,FALSE)*VLOOKUP(AEBYLD2!BQ$4,'[1]INTERNAL PARAMETERS-1'!$B$5:$J$44,6,FALSE)*VLOOKUP(AEBYLD2!BQ$4,'[1]INTERNAL PARAMETERS-1'!$B$5:$J$44,3,FALSE) + AEBYLD1!BQ51*(1-VLOOKUP(AEBYLD2!BQ$4,'[1]INTERNAL PARAMETERS-1'!$B$5:$J$44,5,FALSE))*VLOOKUP(AEBYLD2!BQ$4,'[1]INTERNAL PARAMETERS-1'!$B$5:$J$44,8,FALSE)*VLOOKUP(AEBYLD2!BQ$4,'[1]INTERNAL PARAMETERS-1'!$B$5:$J$44,3,FALSE)</f>
        <v>1.1345360559822596E-3</v>
      </c>
      <c r="BR51" s="50">
        <f>AEBYLD1!BR51*VLOOKUP(AEBYLD2!BR$4,'[1]INTERNAL PARAMETERS-1'!$B$5:$J$44,5,FALSE)*VLOOKUP(AEBYLD2!BR$4,'[1]INTERNAL PARAMETERS-1'!$B$5:$J$44,6,FALSE)*VLOOKUP(AEBYLD2!BR$4,'[1]INTERNAL PARAMETERS-1'!$B$5:$J$44,3,FALSE) + AEBYLD1!BR51*(1-VLOOKUP(AEBYLD2!BR$4,'[1]INTERNAL PARAMETERS-1'!$B$5:$J$44,5,FALSE))*VLOOKUP(AEBYLD2!BR$4,'[1]INTERNAL PARAMETERS-1'!$B$5:$J$44,8,FALSE)*VLOOKUP(AEBYLD2!BR$4,'[1]INTERNAL PARAMETERS-1'!$B$5:$J$44,3,FALSE)</f>
        <v>2.9380009058835858E-5</v>
      </c>
      <c r="BS51" s="50">
        <f>AEBYLD1!BS51*VLOOKUP(AEBYLD2!BS$4,'[1]INTERNAL PARAMETERS-1'!$B$5:$J$44,5,FALSE)*VLOOKUP(AEBYLD2!BS$4,'[1]INTERNAL PARAMETERS-1'!$B$5:$J$44,6,FALSE)*VLOOKUP(AEBYLD2!BS$4,'[1]INTERNAL PARAMETERS-1'!$B$5:$J$44,3,FALSE) + AEBYLD1!BS51*(1-VLOOKUP(AEBYLD2!BS$4,'[1]INTERNAL PARAMETERS-1'!$B$5:$J$44,5,FALSE))*VLOOKUP(AEBYLD2!BS$4,'[1]INTERNAL PARAMETERS-1'!$B$5:$J$44,8,FALSE)*VLOOKUP(AEBYLD2!BS$4,'[1]INTERNAL PARAMETERS-1'!$B$5:$J$44,3,FALSE)</f>
        <v>3.6422747239878794E-6</v>
      </c>
      <c r="BT51" s="50">
        <f>AEBYLD1!BT51*VLOOKUP(AEBYLD2!BT$4,'[1]INTERNAL PARAMETERS-1'!$B$5:$J$44,5,FALSE)*VLOOKUP(AEBYLD2!BT$4,'[1]INTERNAL PARAMETERS-1'!$B$5:$J$44,6,FALSE)*VLOOKUP(AEBYLD2!BT$4,'[1]INTERNAL PARAMETERS-1'!$B$5:$J$44,3,FALSE) + AEBYLD1!BT51*(1-VLOOKUP(AEBYLD2!BT$4,'[1]INTERNAL PARAMETERS-1'!$B$5:$J$44,5,FALSE))*VLOOKUP(AEBYLD2!BT$4,'[1]INTERNAL PARAMETERS-1'!$B$5:$J$44,8,FALSE)*VLOOKUP(AEBYLD2!BT$4,'[1]INTERNAL PARAMETERS-1'!$B$5:$J$44,3,FALSE)</f>
        <v>0</v>
      </c>
      <c r="BU51" s="50">
        <f>AEBYLD1!BU51*VLOOKUP(AEBYLD2!BU$4,'[1]INTERNAL PARAMETERS-1'!$B$5:$J$44,5,FALSE)*VLOOKUP(AEBYLD2!BU$4,'[1]INTERNAL PARAMETERS-1'!$B$5:$J$44,6,FALSE)*VLOOKUP(AEBYLD2!BU$4,'[1]INTERNAL PARAMETERS-1'!$B$5:$J$44,3,FALSE) + AEBYLD1!BU51*(1-VLOOKUP(AEBYLD2!BU$4,'[1]INTERNAL PARAMETERS-1'!$B$5:$J$44,5,FALSE))*VLOOKUP(AEBYLD2!BU$4,'[1]INTERNAL PARAMETERS-1'!$B$5:$J$44,8,FALSE)*VLOOKUP(AEBYLD2!BU$4,'[1]INTERNAL PARAMETERS-1'!$B$5:$J$44,3,FALSE)</f>
        <v>0</v>
      </c>
      <c r="BV51" s="50">
        <f>AEBYLD1!BV51*VLOOKUP(AEBYLD2!BV$4,'[1]INTERNAL PARAMETERS-1'!$B$5:$J$44,5,FALSE)*VLOOKUP(AEBYLD2!BV$4,'[1]INTERNAL PARAMETERS-1'!$B$5:$J$44,6,FALSE)*VLOOKUP(AEBYLD2!BV$4,'[1]INTERNAL PARAMETERS-1'!$B$5:$J$44,3,FALSE) + AEBYLD1!BV51*(1-VLOOKUP(AEBYLD2!BV$4,'[1]INTERNAL PARAMETERS-1'!$B$5:$J$44,5,FALSE))*VLOOKUP(AEBYLD2!BV$4,'[1]INTERNAL PARAMETERS-1'!$B$5:$J$44,8,FALSE)*VLOOKUP(AEBYLD2!BV$4,'[1]INTERNAL PARAMETERS-1'!$B$5:$J$44,3,FALSE)</f>
        <v>0</v>
      </c>
      <c r="BW51" s="50">
        <f>AEBYLD1!BW51*VLOOKUP(AEBYLD2!BW$4,'[1]INTERNAL PARAMETERS-1'!$B$5:$J$44,5,FALSE)*VLOOKUP(AEBYLD2!BW$4,'[1]INTERNAL PARAMETERS-1'!$B$5:$J$44,6,FALSE)*VLOOKUP(AEBYLD2!BW$4,'[1]INTERNAL PARAMETERS-1'!$B$5:$J$44,3,FALSE) + AEBYLD1!BW51*(1-VLOOKUP(AEBYLD2!BW$4,'[1]INTERNAL PARAMETERS-1'!$B$5:$J$44,5,FALSE))*VLOOKUP(AEBYLD2!BW$4,'[1]INTERNAL PARAMETERS-1'!$B$5:$J$44,8,FALSE)*VLOOKUP(AEBYLD2!BW$4,'[1]INTERNAL PARAMETERS-1'!$B$5:$J$44,3,FALSE)</f>
        <v>0</v>
      </c>
      <c r="BX51" s="50">
        <f>AEBYLD1!BX51*VLOOKUP(AEBYLD2!BX$4,'[1]INTERNAL PARAMETERS-1'!$B$5:$J$44,5,FALSE)*VLOOKUP(AEBYLD2!BX$4,'[1]INTERNAL PARAMETERS-1'!$B$5:$J$44,6,FALSE)*VLOOKUP(AEBYLD2!BX$4,'[1]INTERNAL PARAMETERS-1'!$B$5:$J$44,3,FALSE) + AEBYLD1!BX51*(1-VLOOKUP(AEBYLD2!BX$4,'[1]INTERNAL PARAMETERS-1'!$B$5:$J$44,5,FALSE))*VLOOKUP(AEBYLD2!BX$4,'[1]INTERNAL PARAMETERS-1'!$B$5:$J$44,8,FALSE)*VLOOKUP(AEBYLD2!BX$4,'[1]INTERNAL PARAMETERS-1'!$B$5:$J$44,3,FALSE)</f>
        <v>0</v>
      </c>
      <c r="BY51" s="50">
        <f>AEBYLD1!BY51*VLOOKUP(AEBYLD2!BY$4,'[1]INTERNAL PARAMETERS-1'!$B$5:$J$44,5,FALSE)*VLOOKUP(AEBYLD2!BY$4,'[1]INTERNAL PARAMETERS-1'!$B$5:$J$44,6,FALSE)*VLOOKUP(AEBYLD2!BY$4,'[1]INTERNAL PARAMETERS-1'!$B$5:$J$44,3,FALSE) + AEBYLD1!BY51*(1-VLOOKUP(AEBYLD2!BY$4,'[1]INTERNAL PARAMETERS-1'!$B$5:$J$44,5,FALSE))*VLOOKUP(AEBYLD2!BY$4,'[1]INTERNAL PARAMETERS-1'!$B$5:$J$44,8,FALSE)*VLOOKUP(AEBYLD2!BY$4,'[1]INTERNAL PARAMETERS-1'!$B$5:$J$44,3,FALSE)</f>
        <v>0</v>
      </c>
      <c r="BZ51" s="50">
        <f>AEBYLD1!BZ51*VLOOKUP(AEBYLD2!BZ$4,'[1]INTERNAL PARAMETERS-1'!$B$5:$J$44,5,FALSE)*VLOOKUP(AEBYLD2!BZ$4,'[1]INTERNAL PARAMETERS-1'!$B$5:$J$44,6,FALSE)*VLOOKUP(AEBYLD2!BZ$4,'[1]INTERNAL PARAMETERS-1'!$B$5:$J$44,3,FALSE) + AEBYLD1!BZ51*(1-VLOOKUP(AEBYLD2!BZ$4,'[1]INTERNAL PARAMETERS-1'!$B$5:$J$44,5,FALSE))*VLOOKUP(AEBYLD2!BZ$4,'[1]INTERNAL PARAMETERS-1'!$B$5:$J$44,8,FALSE)*VLOOKUP(AEBYLD2!BZ$4,'[1]INTERNAL PARAMETERS-1'!$B$5:$J$44,3,FALSE)</f>
        <v>1.3133913430941909E-6</v>
      </c>
      <c r="CA51" s="50">
        <f>AEBYLD1!CA51*VLOOKUP(AEBYLD2!CA$4,'[1]INTERNAL PARAMETERS-1'!$B$5:$J$44,5,FALSE)*VLOOKUP(AEBYLD2!CA$4,'[1]INTERNAL PARAMETERS-1'!$B$5:$J$44,6,FALSE)*VLOOKUP(AEBYLD2!CA$4,'[1]INTERNAL PARAMETERS-1'!$B$5:$J$44,3,FALSE) + AEBYLD1!CA51*(1-VLOOKUP(AEBYLD2!CA$4,'[1]INTERNAL PARAMETERS-1'!$B$5:$J$44,5,FALSE))*VLOOKUP(AEBYLD2!CA$4,'[1]INTERNAL PARAMETERS-1'!$B$5:$J$44,8,FALSE)*VLOOKUP(AEBYLD2!CA$4,'[1]INTERNAL PARAMETERS-1'!$B$5:$J$44,3,FALSE)</f>
        <v>0</v>
      </c>
      <c r="CB51" s="50">
        <f>AEBYLD1!CB51*VLOOKUP(AEBYLD2!CB$4,'[1]INTERNAL PARAMETERS-1'!$B$5:$J$44,5,FALSE)*VLOOKUP(AEBYLD2!CB$4,'[1]INTERNAL PARAMETERS-1'!$B$5:$J$44,6,FALSE)*VLOOKUP(AEBYLD2!CB$4,'[1]INTERNAL PARAMETERS-1'!$B$5:$J$44,3,FALSE) + AEBYLD1!CB51*(1-VLOOKUP(AEBYLD2!CB$4,'[1]INTERNAL PARAMETERS-1'!$B$5:$J$44,5,FALSE))*VLOOKUP(AEBYLD2!CB$4,'[1]INTERNAL PARAMETERS-1'!$B$5:$J$44,8,FALSE)*VLOOKUP(AEBYLD2!CB$4,'[1]INTERNAL PARAMETERS-1'!$B$5:$J$44,3,FALSE)</f>
        <v>0</v>
      </c>
      <c r="CC51" s="50">
        <f>AEBYLD1!CC51*VLOOKUP(AEBYLD2!CC$4,'[1]INTERNAL PARAMETERS-1'!$B$5:$J$44,5,FALSE)*VLOOKUP(AEBYLD2!CC$4,'[1]INTERNAL PARAMETERS-1'!$B$5:$J$44,6,FALSE)*VLOOKUP(AEBYLD2!CC$4,'[1]INTERNAL PARAMETERS-1'!$B$5:$J$44,3,FALSE) + AEBYLD1!CC51*(1-VLOOKUP(AEBYLD2!CC$4,'[1]INTERNAL PARAMETERS-1'!$B$5:$J$44,5,FALSE))*VLOOKUP(AEBYLD2!CC$4,'[1]INTERNAL PARAMETERS-1'!$B$5:$J$44,8,FALSE)*VLOOKUP(AEBYLD2!CC$4,'[1]INTERNAL PARAMETERS-1'!$B$5:$J$44,3,FALSE)</f>
        <v>6.0361624452274867E-6</v>
      </c>
      <c r="CD51" s="50">
        <f>AEBYLD1!CD51*VLOOKUP(AEBYLD2!CD$4,'[1]INTERNAL PARAMETERS-1'!$B$5:$J$44,5,FALSE)*VLOOKUP(AEBYLD2!CD$4,'[1]INTERNAL PARAMETERS-1'!$B$5:$J$44,6,FALSE)*VLOOKUP(AEBYLD2!CD$4,'[1]INTERNAL PARAMETERS-1'!$B$5:$J$44,3,FALSE) + AEBYLD1!CD51*(1-VLOOKUP(AEBYLD2!CD$4,'[1]INTERNAL PARAMETERS-1'!$B$5:$J$44,5,FALSE))*VLOOKUP(AEBYLD2!CD$4,'[1]INTERNAL PARAMETERS-1'!$B$5:$J$44,8,FALSE)*VLOOKUP(AEBYLD2!CD$4,'[1]INTERNAL PARAMETERS-1'!$B$5:$J$44,3,FALSE)</f>
        <v>1.5024092882150327E-5</v>
      </c>
      <c r="CE51" s="50">
        <f>AEBYLD1!CE51*VLOOKUP(AEBYLD2!CE$4,'[1]INTERNAL PARAMETERS-1'!$B$5:$J$44,5,FALSE)*VLOOKUP(AEBYLD2!CE$4,'[1]INTERNAL PARAMETERS-1'!$B$5:$J$44,6,FALSE)*VLOOKUP(AEBYLD2!CE$4,'[1]INTERNAL PARAMETERS-1'!$B$5:$J$44,3,FALSE) + AEBYLD1!CE51*(1-VLOOKUP(AEBYLD2!CE$4,'[1]INTERNAL PARAMETERS-1'!$B$5:$J$44,5,FALSE))*VLOOKUP(AEBYLD2!CE$4,'[1]INTERNAL PARAMETERS-1'!$B$5:$J$44,8,FALSE)*VLOOKUP(AEBYLD2!CE$4,'[1]INTERNAL PARAMETERS-1'!$B$5:$J$44,3,FALSE)</f>
        <v>2.8894020341298241E-5</v>
      </c>
      <c r="CF51" s="50">
        <f>AEBYLD1!CF51*VLOOKUP(AEBYLD2!CF$4,'[1]INTERNAL PARAMETERS-1'!$B$5:$J$44,5,FALSE)*VLOOKUP(AEBYLD2!CF$4,'[1]INTERNAL PARAMETERS-1'!$B$5:$J$44,6,FALSE)*VLOOKUP(AEBYLD2!CF$4,'[1]INTERNAL PARAMETERS-1'!$B$5:$J$44,3,FALSE) + AEBYLD1!CF51*(1-VLOOKUP(AEBYLD2!CF$4,'[1]INTERNAL PARAMETERS-1'!$B$5:$J$44,5,FALSE))*VLOOKUP(AEBYLD2!CF$4,'[1]INTERNAL PARAMETERS-1'!$B$5:$J$44,8,FALSE)*VLOOKUP(AEBYLD2!CF$4,'[1]INTERNAL PARAMETERS-1'!$B$5:$J$44,3,FALSE)</f>
        <v>3.3112334432711834E-5</v>
      </c>
      <c r="CG51" s="50">
        <f>AEBYLD1!CG51*VLOOKUP(AEBYLD2!CG$4,'[1]INTERNAL PARAMETERS-1'!$B$5:$J$44,5,FALSE)*VLOOKUP(AEBYLD2!CG$4,'[1]INTERNAL PARAMETERS-1'!$B$5:$J$44,6,FALSE)*VLOOKUP(AEBYLD2!CG$4,'[1]INTERNAL PARAMETERS-1'!$B$5:$J$44,3,FALSE) + AEBYLD1!CG51*(1-VLOOKUP(AEBYLD2!CG$4,'[1]INTERNAL PARAMETERS-1'!$B$5:$J$44,5,FALSE))*VLOOKUP(AEBYLD2!CG$4,'[1]INTERNAL PARAMETERS-1'!$B$5:$J$44,8,FALSE)*VLOOKUP(AEBYLD2!CG$4,'[1]INTERNAL PARAMETERS-1'!$B$5:$J$44,3,FALSE)</f>
        <v>0</v>
      </c>
      <c r="CH51" s="49">
        <f>AEBYLD1!CH51*VLOOKUP(AEBYLD2!CH$4,'[1]INTERNAL PARAMETERS-1'!$B$5:$J$44,5,FALSE)*VLOOKUP(AEBYLD2!CH$4,'[1]INTERNAL PARAMETERS-1'!$B$5:$J$44,6,FALSE)*VLOOKUP(AEBYLD2!CH$4,'[1]INTERNAL PARAMETERS-1'!$B$5:$J$44,3,FALSE) + AEBYLD1!CH51*(1-VLOOKUP(AEBYLD2!CH$4,'[1]INTERNAL PARAMETERS-1'!$B$5:$J$44,5,FALSE))*VLOOKUP(AEBYLD2!CH$4,'[1]INTERNAL PARAMETERS-1'!$B$5:$J$44,8,FALSE)*VLOOKUP(AEBYLD2!CH$4,'[1]INTERNAL PARAMETERS-1'!$B$5:$J$44,3,FALSE)</f>
        <v>0</v>
      </c>
      <c r="CJ51" s="51">
        <f t="shared" si="0"/>
        <v>0.49325381104058069</v>
      </c>
      <c r="CK51" s="49">
        <f t="shared" si="1"/>
        <v>1.631676279186044E-2</v>
      </c>
    </row>
    <row r="52" spans="2:89" x14ac:dyDescent="0.4">
      <c r="B52" s="64" t="s">
        <v>4</v>
      </c>
      <c r="C52" s="63" t="s">
        <v>89</v>
      </c>
      <c r="D52" s="63" t="s">
        <v>77</v>
      </c>
      <c r="E52" s="147">
        <f>AEB!AF52</f>
        <v>1.0066559330032705</v>
      </c>
      <c r="F52" s="65">
        <f>'[1]INTERNAL PARAMETERS-1'!M16</f>
        <v>30.094999999999999</v>
      </c>
      <c r="G52" s="51">
        <f>AEBYLD1!G52*VLOOKUP(AEBYLD2!G$4,'[1]INTERNAL PARAMETERS-1'!$B$5:$J$44,5,FALSE)*VLOOKUP(AEBYLD2!G$4,'[1]INTERNAL PARAMETERS-1'!$B$5:$J$44,7,FALSE)*AEBYLD2!$F52 + AEBYLD1!G52*(1-VLOOKUP(AEBYLD2!G$4,'[1]INTERNAL PARAMETERS-1'!$B$5:$J$44,5,FALSE))*VLOOKUP(AEBYLD2!G$4,'[1]INTERNAL PARAMETERS-1'!$B$5:$J$44,9,FALSE)*AEBYLD2!$F52</f>
        <v>0.17720814598293583</v>
      </c>
      <c r="H52" s="50">
        <f>AEBYLD1!H52*VLOOKUP(AEBYLD2!H$4,'[1]INTERNAL PARAMETERS-1'!$B$5:$J$44,5,FALSE)*VLOOKUP(AEBYLD2!H$4,'[1]INTERNAL PARAMETERS-1'!$B$5:$J$44,7,FALSE)*AEBYLD2!$F52 + AEBYLD1!H52*(1-VLOOKUP(AEBYLD2!H$4,'[1]INTERNAL PARAMETERS-1'!$B$5:$J$44,5,FALSE))*VLOOKUP(AEBYLD2!H$4,'[1]INTERNAL PARAMETERS-1'!$B$5:$J$44,9,FALSE)*AEBYLD2!$F52</f>
        <v>4.9810385861482828E-2</v>
      </c>
      <c r="I52" s="50">
        <f>AEBYLD1!I52*VLOOKUP(AEBYLD2!I$4,'[1]INTERNAL PARAMETERS-1'!$B$5:$J$44,5,FALSE)*VLOOKUP(AEBYLD2!I$4,'[1]INTERNAL PARAMETERS-1'!$B$5:$J$44,7,FALSE)*AEBYLD2!$F52 + AEBYLD1!I52*(1-VLOOKUP(AEBYLD2!I$4,'[1]INTERNAL PARAMETERS-1'!$B$5:$J$44,5,FALSE))*VLOOKUP(AEBYLD2!I$4,'[1]INTERNAL PARAMETERS-1'!$B$5:$J$44,9,FALSE)*AEBYLD2!$F52</f>
        <v>6.7284319280338206E-2</v>
      </c>
      <c r="J52" s="50">
        <f>AEBYLD1!J52*VLOOKUP(AEBYLD2!J$4,'[1]INTERNAL PARAMETERS-1'!$B$5:$J$44,5,FALSE)*VLOOKUP(AEBYLD2!J$4,'[1]INTERNAL PARAMETERS-1'!$B$5:$J$44,7,FALSE)*AEBYLD2!$F52 + AEBYLD1!J52*(1-VLOOKUP(AEBYLD2!J$4,'[1]INTERNAL PARAMETERS-1'!$B$5:$J$44,5,FALSE))*VLOOKUP(AEBYLD2!J$4,'[1]INTERNAL PARAMETERS-1'!$B$5:$J$44,9,FALSE)*AEBYLD2!$F52</f>
        <v>0</v>
      </c>
      <c r="K52" s="50">
        <f>AEBYLD1!K52*VLOOKUP(AEBYLD2!K$4,'[1]INTERNAL PARAMETERS-1'!$B$5:$J$44,5,FALSE)*VLOOKUP(AEBYLD2!K$4,'[1]INTERNAL PARAMETERS-1'!$B$5:$J$44,7,FALSE)*AEBYLD2!$F52 + AEBYLD1!K52*(1-VLOOKUP(AEBYLD2!K$4,'[1]INTERNAL PARAMETERS-1'!$B$5:$J$44,5,FALSE))*VLOOKUP(AEBYLD2!K$4,'[1]INTERNAL PARAMETERS-1'!$B$5:$J$44,9,FALSE)*AEBYLD2!$F52</f>
        <v>0</v>
      </c>
      <c r="L52" s="50">
        <f>AEBYLD1!L52*VLOOKUP(AEBYLD2!L$4,'[1]INTERNAL PARAMETERS-1'!$B$5:$J$44,5,FALSE)*VLOOKUP(AEBYLD2!L$4,'[1]INTERNAL PARAMETERS-1'!$B$5:$J$44,7,FALSE)*AEBYLD2!$F52 + AEBYLD1!L52*(1-VLOOKUP(AEBYLD2!L$4,'[1]INTERNAL PARAMETERS-1'!$B$5:$J$44,5,FALSE))*VLOOKUP(AEBYLD2!L$4,'[1]INTERNAL PARAMETERS-1'!$B$5:$J$44,9,FALSE)*AEBYLD2!$F52</f>
        <v>0</v>
      </c>
      <c r="M52" s="50">
        <f>AEBYLD1!M52*VLOOKUP(AEBYLD2!M$4,'[1]INTERNAL PARAMETERS-1'!$B$5:$J$44,5,FALSE)*VLOOKUP(AEBYLD2!M$4,'[1]INTERNAL PARAMETERS-1'!$B$5:$J$44,7,FALSE)*AEBYLD2!$F52 + AEBYLD1!M52*(1-VLOOKUP(AEBYLD2!M$4,'[1]INTERNAL PARAMETERS-1'!$B$5:$J$44,5,FALSE))*VLOOKUP(AEBYLD2!M$4,'[1]INTERNAL PARAMETERS-1'!$B$5:$J$44,9,FALSE)*AEBYLD2!$F52</f>
        <v>5.3237376215386012E-3</v>
      </c>
      <c r="N52" s="50">
        <f>AEBYLD1!N52*VLOOKUP(AEBYLD2!N$4,'[1]INTERNAL PARAMETERS-1'!$B$5:$J$44,5,FALSE)*VLOOKUP(AEBYLD2!N$4,'[1]INTERNAL PARAMETERS-1'!$B$5:$J$44,7,FALSE)*AEBYLD2!$F52 + AEBYLD1!N52*(1-VLOOKUP(AEBYLD2!N$4,'[1]INTERNAL PARAMETERS-1'!$B$5:$J$44,5,FALSE))*VLOOKUP(AEBYLD2!N$4,'[1]INTERNAL PARAMETERS-1'!$B$5:$J$44,9,FALSE)*AEBYLD2!$F52</f>
        <v>2.0014975443540285E-4</v>
      </c>
      <c r="O52" s="50">
        <f>AEBYLD1!O52*VLOOKUP(AEBYLD2!O$4,'[1]INTERNAL PARAMETERS-1'!$B$5:$J$44,5,FALSE)*VLOOKUP(AEBYLD2!O$4,'[1]INTERNAL PARAMETERS-1'!$B$5:$J$44,7,FALSE)*AEBYLD2!$F52 + AEBYLD1!O52*(1-VLOOKUP(AEBYLD2!O$4,'[1]INTERNAL PARAMETERS-1'!$B$5:$J$44,5,FALSE))*VLOOKUP(AEBYLD2!O$4,'[1]INTERNAL PARAMETERS-1'!$B$5:$J$44,9,FALSE)*AEBYLD2!$F52</f>
        <v>0</v>
      </c>
      <c r="P52" s="50">
        <f>AEBYLD1!P52*VLOOKUP(AEBYLD2!P$4,'[1]INTERNAL PARAMETERS-1'!$B$5:$J$44,5,FALSE)*VLOOKUP(AEBYLD2!P$4,'[1]INTERNAL PARAMETERS-1'!$B$5:$J$44,7,FALSE)*AEBYLD2!$F52 + AEBYLD1!P52*(1-VLOOKUP(AEBYLD2!P$4,'[1]INTERNAL PARAMETERS-1'!$B$5:$J$44,5,FALSE))*VLOOKUP(AEBYLD2!P$4,'[1]INTERNAL PARAMETERS-1'!$B$5:$J$44,9,FALSE)*AEBYLD2!$F52</f>
        <v>0</v>
      </c>
      <c r="Q52" s="50">
        <f>AEBYLD1!Q52*VLOOKUP(AEBYLD2!Q$4,'[1]INTERNAL PARAMETERS-1'!$B$5:$J$44,5,FALSE)*VLOOKUP(AEBYLD2!Q$4,'[1]INTERNAL PARAMETERS-1'!$B$5:$J$44,7,FALSE)*AEBYLD2!$F52 + AEBYLD1!Q52*(1-VLOOKUP(AEBYLD2!Q$4,'[1]INTERNAL PARAMETERS-1'!$B$5:$J$44,5,FALSE))*VLOOKUP(AEBYLD2!Q$4,'[1]INTERNAL PARAMETERS-1'!$B$5:$J$44,9,FALSE)*AEBYLD2!$F52</f>
        <v>0</v>
      </c>
      <c r="R52" s="50">
        <f>AEBYLD1!R52*VLOOKUP(AEBYLD2!R$4,'[1]INTERNAL PARAMETERS-1'!$B$5:$J$44,5,FALSE)*VLOOKUP(AEBYLD2!R$4,'[1]INTERNAL PARAMETERS-1'!$B$5:$J$44,7,FALSE)*AEBYLD2!$F52 + AEBYLD1!R52*(1-VLOOKUP(AEBYLD2!R$4,'[1]INTERNAL PARAMETERS-1'!$B$5:$J$44,5,FALSE))*VLOOKUP(AEBYLD2!R$4,'[1]INTERNAL PARAMETERS-1'!$B$5:$J$44,9,FALSE)*AEBYLD2!$F52</f>
        <v>6.5273063768011902E-4</v>
      </c>
      <c r="S52" s="50">
        <f>AEBYLD1!S52*VLOOKUP(AEBYLD2!S$4,'[1]INTERNAL PARAMETERS-1'!$B$5:$J$44,5,FALSE)*VLOOKUP(AEBYLD2!S$4,'[1]INTERNAL PARAMETERS-1'!$B$5:$J$44,7,FALSE)*AEBYLD2!$F52 + AEBYLD1!S52*(1-VLOOKUP(AEBYLD2!S$4,'[1]INTERNAL PARAMETERS-1'!$B$5:$J$44,5,FALSE))*VLOOKUP(AEBYLD2!S$4,'[1]INTERNAL PARAMETERS-1'!$B$5:$J$44,9,FALSE)*AEBYLD2!$F52</f>
        <v>8.0434672939804514E-3</v>
      </c>
      <c r="T52" s="50">
        <f>AEBYLD1!T52*VLOOKUP(AEBYLD2!T$4,'[1]INTERNAL PARAMETERS-1'!$B$5:$J$44,5,FALSE)*VLOOKUP(AEBYLD2!T$4,'[1]INTERNAL PARAMETERS-1'!$B$5:$J$44,7,FALSE)*AEBYLD2!$F52 + AEBYLD1!T52*(1-VLOOKUP(AEBYLD2!T$4,'[1]INTERNAL PARAMETERS-1'!$B$5:$J$44,5,FALSE))*VLOOKUP(AEBYLD2!T$4,'[1]INTERNAL PARAMETERS-1'!$B$5:$J$44,9,FALSE)*AEBYLD2!$F52</f>
        <v>3.2126358858491073E-3</v>
      </c>
      <c r="U52" s="50">
        <f>AEBYLD1!U52*VLOOKUP(AEBYLD2!U$4,'[1]INTERNAL PARAMETERS-1'!$B$5:$J$44,5,FALSE)*VLOOKUP(AEBYLD2!U$4,'[1]INTERNAL PARAMETERS-1'!$B$5:$J$44,7,FALSE)*AEBYLD2!$F52 + AEBYLD1!U52*(1-VLOOKUP(AEBYLD2!U$4,'[1]INTERNAL PARAMETERS-1'!$B$5:$J$44,5,FALSE))*VLOOKUP(AEBYLD2!U$4,'[1]INTERNAL PARAMETERS-1'!$B$5:$J$44,9,FALSE)*AEBYLD2!$F52</f>
        <v>6.9145228559173283E-4</v>
      </c>
      <c r="V52" s="50">
        <f>AEBYLD1!V52*VLOOKUP(AEBYLD2!V$4,'[1]INTERNAL PARAMETERS-1'!$B$5:$J$44,5,FALSE)*VLOOKUP(AEBYLD2!V$4,'[1]INTERNAL PARAMETERS-1'!$B$5:$J$44,7,FALSE)*AEBYLD2!$F52 + AEBYLD1!V52*(1-VLOOKUP(AEBYLD2!V$4,'[1]INTERNAL PARAMETERS-1'!$B$5:$J$44,5,FALSE))*VLOOKUP(AEBYLD2!V$4,'[1]INTERNAL PARAMETERS-1'!$B$5:$J$44,9,FALSE)*AEBYLD2!$F52</f>
        <v>7.8747010573948905E-3</v>
      </c>
      <c r="W52" s="50">
        <f>AEBYLD1!W52*VLOOKUP(AEBYLD2!W$4,'[1]INTERNAL PARAMETERS-1'!$B$5:$J$44,5,FALSE)*VLOOKUP(AEBYLD2!W$4,'[1]INTERNAL PARAMETERS-1'!$B$5:$J$44,7,FALSE)*AEBYLD2!$F52 + AEBYLD1!W52*(1-VLOOKUP(AEBYLD2!W$4,'[1]INTERNAL PARAMETERS-1'!$B$5:$J$44,5,FALSE))*VLOOKUP(AEBYLD2!W$4,'[1]INTERNAL PARAMETERS-1'!$B$5:$J$44,9,FALSE)*AEBYLD2!$F52</f>
        <v>0</v>
      </c>
      <c r="X52" s="50">
        <f>AEBYLD1!X52*VLOOKUP(AEBYLD2!X$4,'[1]INTERNAL PARAMETERS-1'!$B$5:$J$44,5,FALSE)*VLOOKUP(AEBYLD2!X$4,'[1]INTERNAL PARAMETERS-1'!$B$5:$J$44,7,FALSE)*AEBYLD2!$F52 + AEBYLD1!X52*(1-VLOOKUP(AEBYLD2!X$4,'[1]INTERNAL PARAMETERS-1'!$B$5:$J$44,5,FALSE))*VLOOKUP(AEBYLD2!X$4,'[1]INTERNAL PARAMETERS-1'!$B$5:$J$44,9,FALSE)*AEBYLD2!$F52</f>
        <v>0</v>
      </c>
      <c r="Y52" s="50">
        <f>AEBYLD1!Y52*VLOOKUP(AEBYLD2!Y$4,'[1]INTERNAL PARAMETERS-1'!$B$5:$J$44,5,FALSE)*VLOOKUP(AEBYLD2!Y$4,'[1]INTERNAL PARAMETERS-1'!$B$5:$J$44,7,FALSE)*AEBYLD2!$F52 + AEBYLD1!Y52*(1-VLOOKUP(AEBYLD2!Y$4,'[1]INTERNAL PARAMETERS-1'!$B$5:$J$44,5,FALSE))*VLOOKUP(AEBYLD2!Y$4,'[1]INTERNAL PARAMETERS-1'!$B$5:$J$44,9,FALSE)*AEBYLD2!$F52</f>
        <v>0</v>
      </c>
      <c r="Z52" s="50">
        <f>AEBYLD1!Z52*VLOOKUP(AEBYLD2!Z$4,'[1]INTERNAL PARAMETERS-1'!$B$5:$J$44,5,FALSE)*VLOOKUP(AEBYLD2!Z$4,'[1]INTERNAL PARAMETERS-1'!$B$5:$J$44,7,FALSE)*AEBYLD2!$F52 + AEBYLD1!Z52*(1-VLOOKUP(AEBYLD2!Z$4,'[1]INTERNAL PARAMETERS-1'!$B$5:$J$44,5,FALSE))*VLOOKUP(AEBYLD2!Z$4,'[1]INTERNAL PARAMETERS-1'!$B$5:$J$44,9,FALSE)*AEBYLD2!$F52</f>
        <v>0</v>
      </c>
      <c r="AA52" s="50">
        <f>AEBYLD1!AA52*VLOOKUP(AEBYLD2!AA$4,'[1]INTERNAL PARAMETERS-1'!$B$5:$J$44,5,FALSE)*VLOOKUP(AEBYLD2!AA$4,'[1]INTERNAL PARAMETERS-1'!$B$5:$J$44,7,FALSE)*AEBYLD2!$F52 + AEBYLD1!AA52*(1-VLOOKUP(AEBYLD2!AA$4,'[1]INTERNAL PARAMETERS-1'!$B$5:$J$44,5,FALSE))*VLOOKUP(AEBYLD2!AA$4,'[1]INTERNAL PARAMETERS-1'!$B$5:$J$44,9,FALSE)*AEBYLD2!$F52</f>
        <v>0</v>
      </c>
      <c r="AB52" s="50">
        <f>AEBYLD1!AB52*VLOOKUP(AEBYLD2!AB$4,'[1]INTERNAL PARAMETERS-1'!$B$5:$J$44,5,FALSE)*VLOOKUP(AEBYLD2!AB$4,'[1]INTERNAL PARAMETERS-1'!$B$5:$J$44,7,FALSE)*AEBYLD2!$F52 + AEBYLD1!AB52*(1-VLOOKUP(AEBYLD2!AB$4,'[1]INTERNAL PARAMETERS-1'!$B$5:$J$44,5,FALSE))*VLOOKUP(AEBYLD2!AB$4,'[1]INTERNAL PARAMETERS-1'!$B$5:$J$44,9,FALSE)*AEBYLD2!$F52</f>
        <v>0</v>
      </c>
      <c r="AC52" s="50">
        <f>AEBYLD1!AC52*VLOOKUP(AEBYLD2!AC$4,'[1]INTERNAL PARAMETERS-1'!$B$5:$J$44,5,FALSE)*VLOOKUP(AEBYLD2!AC$4,'[1]INTERNAL PARAMETERS-1'!$B$5:$J$44,7,FALSE)*AEBYLD2!$F52 + AEBYLD1!AC52*(1-VLOOKUP(AEBYLD2!AC$4,'[1]INTERNAL PARAMETERS-1'!$B$5:$J$44,5,FALSE))*VLOOKUP(AEBYLD2!AC$4,'[1]INTERNAL PARAMETERS-1'!$B$5:$J$44,9,FALSE)*AEBYLD2!$F52</f>
        <v>0</v>
      </c>
      <c r="AD52" s="50">
        <f>AEBYLD1!AD52*VLOOKUP(AEBYLD2!AD$4,'[1]INTERNAL PARAMETERS-1'!$B$5:$J$44,5,FALSE)*VLOOKUP(AEBYLD2!AD$4,'[1]INTERNAL PARAMETERS-1'!$B$5:$J$44,7,FALSE)*AEBYLD2!$F52 + AEBYLD1!AD52*(1-VLOOKUP(AEBYLD2!AD$4,'[1]INTERNAL PARAMETERS-1'!$B$5:$J$44,5,FALSE))*VLOOKUP(AEBYLD2!AD$4,'[1]INTERNAL PARAMETERS-1'!$B$5:$J$44,9,FALSE)*AEBYLD2!$F52</f>
        <v>0</v>
      </c>
      <c r="AE52" s="50">
        <f>AEBYLD1!AE52*VLOOKUP(AEBYLD2!AE$4,'[1]INTERNAL PARAMETERS-1'!$B$5:$J$44,5,FALSE)*VLOOKUP(AEBYLD2!AE$4,'[1]INTERNAL PARAMETERS-1'!$B$5:$J$44,7,FALSE)*AEBYLD2!$F52 + AEBYLD1!AE52*(1-VLOOKUP(AEBYLD2!AE$4,'[1]INTERNAL PARAMETERS-1'!$B$5:$J$44,5,FALSE))*VLOOKUP(AEBYLD2!AE$4,'[1]INTERNAL PARAMETERS-1'!$B$5:$J$44,9,FALSE)*AEBYLD2!$F52</f>
        <v>0</v>
      </c>
      <c r="AF52" s="50">
        <f>AEBYLD1!AF52*VLOOKUP(AEBYLD2!AF$4,'[1]INTERNAL PARAMETERS-1'!$B$5:$J$44,5,FALSE)*VLOOKUP(AEBYLD2!AF$4,'[1]INTERNAL PARAMETERS-1'!$B$5:$J$44,7,FALSE)*AEBYLD2!$F52 + AEBYLD1!AF52*(1-VLOOKUP(AEBYLD2!AF$4,'[1]INTERNAL PARAMETERS-1'!$B$5:$J$44,5,FALSE))*VLOOKUP(AEBYLD2!AF$4,'[1]INTERNAL PARAMETERS-1'!$B$5:$J$44,9,FALSE)*AEBYLD2!$F52</f>
        <v>9.9436479291325998E-4</v>
      </c>
      <c r="AG52" s="50">
        <f>AEBYLD1!AG52*VLOOKUP(AEBYLD2!AG$4,'[1]INTERNAL PARAMETERS-1'!$B$5:$J$44,5,FALSE)*VLOOKUP(AEBYLD2!AG$4,'[1]INTERNAL PARAMETERS-1'!$B$5:$J$44,7,FALSE)*AEBYLD2!$F52 + AEBYLD1!AG52*(1-VLOOKUP(AEBYLD2!AG$4,'[1]INTERNAL PARAMETERS-1'!$B$5:$J$44,5,FALSE))*VLOOKUP(AEBYLD2!AG$4,'[1]INTERNAL PARAMETERS-1'!$B$5:$J$44,9,FALSE)*AEBYLD2!$F52</f>
        <v>0</v>
      </c>
      <c r="AH52" s="50">
        <f>AEBYLD1!AH52*VLOOKUP(AEBYLD2!AH$4,'[1]INTERNAL PARAMETERS-1'!$B$5:$J$44,5,FALSE)*VLOOKUP(AEBYLD2!AH$4,'[1]INTERNAL PARAMETERS-1'!$B$5:$J$44,7,FALSE)*AEBYLD2!$F52 + AEBYLD1!AH52*(1-VLOOKUP(AEBYLD2!AH$4,'[1]INTERNAL PARAMETERS-1'!$B$5:$J$44,5,FALSE))*VLOOKUP(AEBYLD2!AH$4,'[1]INTERNAL PARAMETERS-1'!$B$5:$J$44,9,FALSE)*AEBYLD2!$F52</f>
        <v>5.6085707965301681E-5</v>
      </c>
      <c r="AI52" s="50">
        <f>AEBYLD1!AI52*VLOOKUP(AEBYLD2!AI$4,'[1]INTERNAL PARAMETERS-1'!$B$5:$J$44,5,FALSE)*VLOOKUP(AEBYLD2!AI$4,'[1]INTERNAL PARAMETERS-1'!$B$5:$J$44,7,FALSE)*AEBYLD2!$F52 + AEBYLD1!AI52*(1-VLOOKUP(AEBYLD2!AI$4,'[1]INTERNAL PARAMETERS-1'!$B$5:$J$44,5,FALSE))*VLOOKUP(AEBYLD2!AI$4,'[1]INTERNAL PARAMETERS-1'!$B$5:$J$44,9,FALSE)*AEBYLD2!$F52</f>
        <v>1.5297616937870193E-4</v>
      </c>
      <c r="AJ52" s="50">
        <f>AEBYLD1!AJ52*VLOOKUP(AEBYLD2!AJ$4,'[1]INTERNAL PARAMETERS-1'!$B$5:$J$44,5,FALSE)*VLOOKUP(AEBYLD2!AJ$4,'[1]INTERNAL PARAMETERS-1'!$B$5:$J$44,7,FALSE)*AEBYLD2!$F52 + AEBYLD1!AJ52*(1-VLOOKUP(AEBYLD2!AJ$4,'[1]INTERNAL PARAMETERS-1'!$B$5:$J$44,5,FALSE))*VLOOKUP(AEBYLD2!AJ$4,'[1]INTERNAL PARAMETERS-1'!$B$5:$J$44,9,FALSE)*AEBYLD2!$F52</f>
        <v>1.59103092934529E-3</v>
      </c>
      <c r="AK52" s="50">
        <f>AEBYLD1!AK52*VLOOKUP(AEBYLD2!AK$4,'[1]INTERNAL PARAMETERS-1'!$B$5:$J$44,5,FALSE)*VLOOKUP(AEBYLD2!AK$4,'[1]INTERNAL PARAMETERS-1'!$B$5:$J$44,7,FALSE)*AEBYLD2!$F52 + AEBYLD1!AK52*(1-VLOOKUP(AEBYLD2!AK$4,'[1]INTERNAL PARAMETERS-1'!$B$5:$J$44,5,FALSE))*VLOOKUP(AEBYLD2!AK$4,'[1]INTERNAL PARAMETERS-1'!$B$5:$J$44,9,FALSE)*AEBYLD2!$F52</f>
        <v>0</v>
      </c>
      <c r="AL52" s="50">
        <f>AEBYLD1!AL52*VLOOKUP(AEBYLD2!AL$4,'[1]INTERNAL PARAMETERS-1'!$B$5:$J$44,5,FALSE)*VLOOKUP(AEBYLD2!AL$4,'[1]INTERNAL PARAMETERS-1'!$B$5:$J$44,7,FALSE)*AEBYLD2!$F52 + AEBYLD1!AL52*(1-VLOOKUP(AEBYLD2!AL$4,'[1]INTERNAL PARAMETERS-1'!$B$5:$J$44,5,FALSE))*VLOOKUP(AEBYLD2!AL$4,'[1]INTERNAL PARAMETERS-1'!$B$5:$J$44,9,FALSE)*AEBYLD2!$F52</f>
        <v>0</v>
      </c>
      <c r="AM52" s="50">
        <f>AEBYLD1!AM52*VLOOKUP(AEBYLD2!AM$4,'[1]INTERNAL PARAMETERS-1'!$B$5:$J$44,5,FALSE)*VLOOKUP(AEBYLD2!AM$4,'[1]INTERNAL PARAMETERS-1'!$B$5:$J$44,7,FALSE)*AEBYLD2!$F52 + AEBYLD1!AM52*(1-VLOOKUP(AEBYLD2!AM$4,'[1]INTERNAL PARAMETERS-1'!$B$5:$J$44,5,FALSE))*VLOOKUP(AEBYLD2!AM$4,'[1]INTERNAL PARAMETERS-1'!$B$5:$J$44,9,FALSE)*AEBYLD2!$F52</f>
        <v>0</v>
      </c>
      <c r="AN52" s="50">
        <f>AEBYLD1!AN52*VLOOKUP(AEBYLD2!AN$4,'[1]INTERNAL PARAMETERS-1'!$B$5:$J$44,5,FALSE)*VLOOKUP(AEBYLD2!AN$4,'[1]INTERNAL PARAMETERS-1'!$B$5:$J$44,7,FALSE)*AEBYLD2!$F52 + AEBYLD1!AN52*(1-VLOOKUP(AEBYLD2!AN$4,'[1]INTERNAL PARAMETERS-1'!$B$5:$J$44,5,FALSE))*VLOOKUP(AEBYLD2!AN$4,'[1]INTERNAL PARAMETERS-1'!$B$5:$J$44,9,FALSE)*AEBYLD2!$F52</f>
        <v>0</v>
      </c>
      <c r="AO52" s="50">
        <f>AEBYLD1!AO52*VLOOKUP(AEBYLD2!AO$4,'[1]INTERNAL PARAMETERS-1'!$B$5:$J$44,5,FALSE)*VLOOKUP(AEBYLD2!AO$4,'[1]INTERNAL PARAMETERS-1'!$B$5:$J$44,7,FALSE)*AEBYLD2!$F52 + AEBYLD1!AO52*(1-VLOOKUP(AEBYLD2!AO$4,'[1]INTERNAL PARAMETERS-1'!$B$5:$J$44,5,FALSE))*VLOOKUP(AEBYLD2!AO$4,'[1]INTERNAL PARAMETERS-1'!$B$5:$J$44,9,FALSE)*AEBYLD2!$F52</f>
        <v>0</v>
      </c>
      <c r="AP52" s="50">
        <f>AEBYLD1!AP52*VLOOKUP(AEBYLD2!AP$4,'[1]INTERNAL PARAMETERS-1'!$B$5:$J$44,5,FALSE)*VLOOKUP(AEBYLD2!AP$4,'[1]INTERNAL PARAMETERS-1'!$B$5:$J$44,7,FALSE)*AEBYLD2!$F52 + AEBYLD1!AP52*(1-VLOOKUP(AEBYLD2!AP$4,'[1]INTERNAL PARAMETERS-1'!$B$5:$J$44,5,FALSE))*VLOOKUP(AEBYLD2!AP$4,'[1]INTERNAL PARAMETERS-1'!$B$5:$J$44,9,FALSE)*AEBYLD2!$F52</f>
        <v>0</v>
      </c>
      <c r="AQ52" s="50">
        <f>AEBYLD1!AQ52*VLOOKUP(AEBYLD2!AQ$4,'[1]INTERNAL PARAMETERS-1'!$B$5:$J$44,5,FALSE)*VLOOKUP(AEBYLD2!AQ$4,'[1]INTERNAL PARAMETERS-1'!$B$5:$J$44,7,FALSE)*AEBYLD2!$F52 + AEBYLD1!AQ52*(1-VLOOKUP(AEBYLD2!AQ$4,'[1]INTERNAL PARAMETERS-1'!$B$5:$J$44,5,FALSE))*VLOOKUP(AEBYLD2!AQ$4,'[1]INTERNAL PARAMETERS-1'!$B$5:$J$44,9,FALSE)*AEBYLD2!$F52</f>
        <v>0</v>
      </c>
      <c r="AR52" s="50">
        <f>AEBYLD1!AR52*VLOOKUP(AEBYLD2!AR$4,'[1]INTERNAL PARAMETERS-1'!$B$5:$J$44,5,FALSE)*VLOOKUP(AEBYLD2!AR$4,'[1]INTERNAL PARAMETERS-1'!$B$5:$J$44,7,FALSE)*AEBYLD2!$F52 + AEBYLD1!AR52*(1-VLOOKUP(AEBYLD2!AR$4,'[1]INTERNAL PARAMETERS-1'!$B$5:$J$44,5,FALSE))*VLOOKUP(AEBYLD2!AR$4,'[1]INTERNAL PARAMETERS-1'!$B$5:$J$44,9,FALSE)*AEBYLD2!$F52</f>
        <v>0</v>
      </c>
      <c r="AS52" s="50">
        <f>AEBYLD1!AS52*VLOOKUP(AEBYLD2!AS$4,'[1]INTERNAL PARAMETERS-1'!$B$5:$J$44,5,FALSE)*VLOOKUP(AEBYLD2!AS$4,'[1]INTERNAL PARAMETERS-1'!$B$5:$J$44,7,FALSE)*AEBYLD2!$F52 + AEBYLD1!AS52*(1-VLOOKUP(AEBYLD2!AS$4,'[1]INTERNAL PARAMETERS-1'!$B$5:$J$44,5,FALSE))*VLOOKUP(AEBYLD2!AS$4,'[1]INTERNAL PARAMETERS-1'!$B$5:$J$44,9,FALSE)*AEBYLD2!$F52</f>
        <v>0</v>
      </c>
      <c r="AT52" s="49">
        <f>AEBYLD1!AT52*VLOOKUP(AEBYLD2!AT$4,'[1]INTERNAL PARAMETERS-1'!$B$5:$J$44,5,FALSE)*VLOOKUP(AEBYLD2!AT$4,'[1]INTERNAL PARAMETERS-1'!$B$5:$J$44,7,FALSE)*AEBYLD2!$F52 + AEBYLD1!AT52*(1-VLOOKUP(AEBYLD2!AT$4,'[1]INTERNAL PARAMETERS-1'!$B$5:$J$44,5,FALSE))*VLOOKUP(AEBYLD2!AT$4,'[1]INTERNAL PARAMETERS-1'!$B$5:$J$44,9,FALSE)*AEBYLD2!$F52</f>
        <v>0</v>
      </c>
      <c r="AU52" s="51">
        <f>AEBYLD1!AU52*VLOOKUP(AEBYLD2!AU$4,'[1]INTERNAL PARAMETERS-1'!$B$5:$J$44,5,FALSE)*VLOOKUP(AEBYLD2!AU$4,'[1]INTERNAL PARAMETERS-1'!$B$5:$J$44,6,FALSE)*VLOOKUP(AEBYLD2!AU$4,'[1]INTERNAL PARAMETERS-1'!$B$5:$J$44,3,FALSE) + AEBYLD1!AU52*(1-VLOOKUP(AEBYLD2!AU$4,'[1]INTERNAL PARAMETERS-1'!$B$5:$J$44,5,FALSE))*VLOOKUP(AEBYLD2!AU$4,'[1]INTERNAL PARAMETERS-1'!$B$5:$J$44,8,FALSE)*VLOOKUP(AEBYLD2!AU$4,'[1]INTERNAL PARAMETERS-1'!$B$5:$J$44,3,FALSE)</f>
        <v>0</v>
      </c>
      <c r="AV52" s="50">
        <f>AEBYLD1!AV52*VLOOKUP(AEBYLD2!AV$4,'[1]INTERNAL PARAMETERS-1'!$B$5:$J$44,5,FALSE)*VLOOKUP(AEBYLD2!AV$4,'[1]INTERNAL PARAMETERS-1'!$B$5:$J$44,6,FALSE)*VLOOKUP(AEBYLD2!AV$4,'[1]INTERNAL PARAMETERS-1'!$B$5:$J$44,3,FALSE) + AEBYLD1!AV52*(1-VLOOKUP(AEBYLD2!AV$4,'[1]INTERNAL PARAMETERS-1'!$B$5:$J$44,5,FALSE))*VLOOKUP(AEBYLD2!AV$4,'[1]INTERNAL PARAMETERS-1'!$B$5:$J$44,8,FALSE)*VLOOKUP(AEBYLD2!AV$4,'[1]INTERNAL PARAMETERS-1'!$B$5:$J$44,3,FALSE)</f>
        <v>0</v>
      </c>
      <c r="AW52" s="50">
        <f>AEBYLD1!AW52*VLOOKUP(AEBYLD2!AW$4,'[1]INTERNAL PARAMETERS-1'!$B$5:$J$44,5,FALSE)*VLOOKUP(AEBYLD2!AW$4,'[1]INTERNAL PARAMETERS-1'!$B$5:$J$44,6,FALSE)*VLOOKUP(AEBYLD2!AW$4,'[1]INTERNAL PARAMETERS-1'!$B$5:$J$44,3,FALSE) + AEBYLD1!AW52*(1-VLOOKUP(AEBYLD2!AW$4,'[1]INTERNAL PARAMETERS-1'!$B$5:$J$44,5,FALSE))*VLOOKUP(AEBYLD2!AW$4,'[1]INTERNAL PARAMETERS-1'!$B$5:$J$44,8,FALSE)*VLOOKUP(AEBYLD2!AW$4,'[1]INTERNAL PARAMETERS-1'!$B$5:$J$44,3,FALSE)</f>
        <v>2.6396768853869505E-3</v>
      </c>
      <c r="AX52" s="50">
        <f>AEBYLD1!AX52*VLOOKUP(AEBYLD2!AX$4,'[1]INTERNAL PARAMETERS-1'!$B$5:$J$44,5,FALSE)*VLOOKUP(AEBYLD2!AX$4,'[1]INTERNAL PARAMETERS-1'!$B$5:$J$44,6,FALSE)*VLOOKUP(AEBYLD2!AX$4,'[1]INTERNAL PARAMETERS-1'!$B$5:$J$44,3,FALSE) + AEBYLD1!AX52*(1-VLOOKUP(AEBYLD2!AX$4,'[1]INTERNAL PARAMETERS-1'!$B$5:$J$44,5,FALSE))*VLOOKUP(AEBYLD2!AX$4,'[1]INTERNAL PARAMETERS-1'!$B$5:$J$44,8,FALSE)*VLOOKUP(AEBYLD2!AX$4,'[1]INTERNAL PARAMETERS-1'!$B$5:$J$44,3,FALSE)</f>
        <v>0</v>
      </c>
      <c r="AY52" s="50">
        <f>AEBYLD1!AY52*VLOOKUP(AEBYLD2!AY$4,'[1]INTERNAL PARAMETERS-1'!$B$5:$J$44,5,FALSE)*VLOOKUP(AEBYLD2!AY$4,'[1]INTERNAL PARAMETERS-1'!$B$5:$J$44,6,FALSE)*VLOOKUP(AEBYLD2!AY$4,'[1]INTERNAL PARAMETERS-1'!$B$5:$J$44,3,FALSE) + AEBYLD1!AY52*(1-VLOOKUP(AEBYLD2!AY$4,'[1]INTERNAL PARAMETERS-1'!$B$5:$J$44,5,FALSE))*VLOOKUP(AEBYLD2!AY$4,'[1]INTERNAL PARAMETERS-1'!$B$5:$J$44,8,FALSE)*VLOOKUP(AEBYLD2!AY$4,'[1]INTERNAL PARAMETERS-1'!$B$5:$J$44,3,FALSE)</f>
        <v>0</v>
      </c>
      <c r="AZ52" s="50">
        <f>AEBYLD1!AZ52*VLOOKUP(AEBYLD2!AZ$4,'[1]INTERNAL PARAMETERS-1'!$B$5:$J$44,5,FALSE)*VLOOKUP(AEBYLD2!AZ$4,'[1]INTERNAL PARAMETERS-1'!$B$5:$J$44,6,FALSE)*VLOOKUP(AEBYLD2!AZ$4,'[1]INTERNAL PARAMETERS-1'!$B$5:$J$44,3,FALSE) + AEBYLD1!AZ52*(1-VLOOKUP(AEBYLD2!AZ$4,'[1]INTERNAL PARAMETERS-1'!$B$5:$J$44,5,FALSE))*VLOOKUP(AEBYLD2!AZ$4,'[1]INTERNAL PARAMETERS-1'!$B$5:$J$44,8,FALSE)*VLOOKUP(AEBYLD2!AZ$4,'[1]INTERNAL PARAMETERS-1'!$B$5:$J$44,3,FALSE)</f>
        <v>0</v>
      </c>
      <c r="BA52" s="50">
        <f>AEBYLD1!BA52*VLOOKUP(AEBYLD2!BA$4,'[1]INTERNAL PARAMETERS-1'!$B$5:$J$44,5,FALSE)*VLOOKUP(AEBYLD2!BA$4,'[1]INTERNAL PARAMETERS-1'!$B$5:$J$44,6,FALSE)*VLOOKUP(AEBYLD2!BA$4,'[1]INTERNAL PARAMETERS-1'!$B$5:$J$44,3,FALSE) + AEBYLD1!BA52*(1-VLOOKUP(AEBYLD2!BA$4,'[1]INTERNAL PARAMETERS-1'!$B$5:$J$44,5,FALSE))*VLOOKUP(AEBYLD2!BA$4,'[1]INTERNAL PARAMETERS-1'!$B$5:$J$44,8,FALSE)*VLOOKUP(AEBYLD2!BA$4,'[1]INTERNAL PARAMETERS-1'!$B$5:$J$44,3,FALSE)</f>
        <v>2.0876013088449992E-3</v>
      </c>
      <c r="BB52" s="50">
        <f>AEBYLD1!BB52*VLOOKUP(AEBYLD2!BB$4,'[1]INTERNAL PARAMETERS-1'!$B$5:$J$44,5,FALSE)*VLOOKUP(AEBYLD2!BB$4,'[1]INTERNAL PARAMETERS-1'!$B$5:$J$44,6,FALSE)*VLOOKUP(AEBYLD2!BB$4,'[1]INTERNAL PARAMETERS-1'!$B$5:$J$44,3,FALSE) + AEBYLD1!BB52*(1-VLOOKUP(AEBYLD2!BB$4,'[1]INTERNAL PARAMETERS-1'!$B$5:$J$44,5,FALSE))*VLOOKUP(AEBYLD2!BB$4,'[1]INTERNAL PARAMETERS-1'!$B$5:$J$44,8,FALSE)*VLOOKUP(AEBYLD2!BB$4,'[1]INTERNAL PARAMETERS-1'!$B$5:$J$44,3,FALSE)</f>
        <v>3.9169429023137869E-4</v>
      </c>
      <c r="BC52" s="50">
        <f>AEBYLD1!BC52*VLOOKUP(AEBYLD2!BC$4,'[1]INTERNAL PARAMETERS-1'!$B$5:$J$44,5,FALSE)*VLOOKUP(AEBYLD2!BC$4,'[1]INTERNAL PARAMETERS-1'!$B$5:$J$44,6,FALSE)*VLOOKUP(AEBYLD2!BC$4,'[1]INTERNAL PARAMETERS-1'!$B$5:$J$44,3,FALSE) + AEBYLD1!BC52*(1-VLOOKUP(AEBYLD2!BC$4,'[1]INTERNAL PARAMETERS-1'!$B$5:$J$44,5,FALSE))*VLOOKUP(AEBYLD2!BC$4,'[1]INTERNAL PARAMETERS-1'!$B$5:$J$44,8,FALSE)*VLOOKUP(AEBYLD2!BC$4,'[1]INTERNAL PARAMETERS-1'!$B$5:$J$44,3,FALSE)</f>
        <v>1.7087375958856042E-3</v>
      </c>
      <c r="BD52" s="50">
        <f>AEBYLD1!BD52*VLOOKUP(AEBYLD2!BD$4,'[1]INTERNAL PARAMETERS-1'!$B$5:$J$44,5,FALSE)*VLOOKUP(AEBYLD2!BD$4,'[1]INTERNAL PARAMETERS-1'!$B$5:$J$44,6,FALSE)*VLOOKUP(AEBYLD2!BD$4,'[1]INTERNAL PARAMETERS-1'!$B$5:$J$44,3,FALSE) + AEBYLD1!BD52*(1-VLOOKUP(AEBYLD2!BD$4,'[1]INTERNAL PARAMETERS-1'!$B$5:$J$44,5,FALSE))*VLOOKUP(AEBYLD2!BD$4,'[1]INTERNAL PARAMETERS-1'!$B$5:$J$44,8,FALSE)*VLOOKUP(AEBYLD2!BD$4,'[1]INTERNAL PARAMETERS-1'!$B$5:$J$44,3,FALSE)</f>
        <v>3.0778440618108407E-4</v>
      </c>
      <c r="BE52" s="50">
        <f>AEBYLD1!BE52*VLOOKUP(AEBYLD2!BE$4,'[1]INTERNAL PARAMETERS-1'!$B$5:$J$44,5,FALSE)*VLOOKUP(AEBYLD2!BE$4,'[1]INTERNAL PARAMETERS-1'!$B$5:$J$44,6,FALSE)*VLOOKUP(AEBYLD2!BE$4,'[1]INTERNAL PARAMETERS-1'!$B$5:$J$44,3,FALSE) + AEBYLD1!BE52*(1-VLOOKUP(AEBYLD2!BE$4,'[1]INTERNAL PARAMETERS-1'!$B$5:$J$44,5,FALSE))*VLOOKUP(AEBYLD2!BE$4,'[1]INTERNAL PARAMETERS-1'!$B$5:$J$44,8,FALSE)*VLOOKUP(AEBYLD2!BE$4,'[1]INTERNAL PARAMETERS-1'!$B$5:$J$44,3,FALSE)</f>
        <v>8.454377950809968E-4</v>
      </c>
      <c r="BF52" s="50">
        <f>AEBYLD1!BF52*VLOOKUP(AEBYLD2!BF$4,'[1]INTERNAL PARAMETERS-1'!$B$5:$J$44,5,FALSE)*VLOOKUP(AEBYLD2!BF$4,'[1]INTERNAL PARAMETERS-1'!$B$5:$J$44,6,FALSE)*VLOOKUP(AEBYLD2!BF$4,'[1]INTERNAL PARAMETERS-1'!$B$5:$J$44,3,FALSE) + AEBYLD1!BF52*(1-VLOOKUP(AEBYLD2!BF$4,'[1]INTERNAL PARAMETERS-1'!$B$5:$J$44,5,FALSE))*VLOOKUP(AEBYLD2!BF$4,'[1]INTERNAL PARAMETERS-1'!$B$5:$J$44,8,FALSE)*VLOOKUP(AEBYLD2!BF$4,'[1]INTERNAL PARAMETERS-1'!$B$5:$J$44,3,FALSE)</f>
        <v>0</v>
      </c>
      <c r="BG52" s="50">
        <f>AEBYLD1!BG52*VLOOKUP(AEBYLD2!BG$4,'[1]INTERNAL PARAMETERS-1'!$B$5:$J$44,5,FALSE)*VLOOKUP(AEBYLD2!BG$4,'[1]INTERNAL PARAMETERS-1'!$B$5:$J$44,6,FALSE)*VLOOKUP(AEBYLD2!BG$4,'[1]INTERNAL PARAMETERS-1'!$B$5:$J$44,3,FALSE) + AEBYLD1!BG52*(1-VLOOKUP(AEBYLD2!BG$4,'[1]INTERNAL PARAMETERS-1'!$B$5:$J$44,5,FALSE))*VLOOKUP(AEBYLD2!BG$4,'[1]INTERNAL PARAMETERS-1'!$B$5:$J$44,8,FALSE)*VLOOKUP(AEBYLD2!BG$4,'[1]INTERNAL PARAMETERS-1'!$B$5:$J$44,3,FALSE)</f>
        <v>3.9860546145914169E-4</v>
      </c>
      <c r="BH52" s="50">
        <f>AEBYLD1!BH52*VLOOKUP(AEBYLD2!BH$4,'[1]INTERNAL PARAMETERS-1'!$B$5:$J$44,5,FALSE)*VLOOKUP(AEBYLD2!BH$4,'[1]INTERNAL PARAMETERS-1'!$B$5:$J$44,6,FALSE)*VLOOKUP(AEBYLD2!BH$4,'[1]INTERNAL PARAMETERS-1'!$B$5:$J$44,3,FALSE) + AEBYLD1!BH52*(1-VLOOKUP(AEBYLD2!BH$4,'[1]INTERNAL PARAMETERS-1'!$B$5:$J$44,5,FALSE))*VLOOKUP(AEBYLD2!BH$4,'[1]INTERNAL PARAMETERS-1'!$B$5:$J$44,8,FALSE)*VLOOKUP(AEBYLD2!BH$4,'[1]INTERNAL PARAMETERS-1'!$B$5:$J$44,3,FALSE)</f>
        <v>3.3142860472322582E-6</v>
      </c>
      <c r="BI52" s="50">
        <f>AEBYLD1!BI52*VLOOKUP(AEBYLD2!BI$4,'[1]INTERNAL PARAMETERS-1'!$B$5:$J$44,5,FALSE)*VLOOKUP(AEBYLD2!BI$4,'[1]INTERNAL PARAMETERS-1'!$B$5:$J$44,6,FALSE)*VLOOKUP(AEBYLD2!BI$4,'[1]INTERNAL PARAMETERS-1'!$B$5:$J$44,3,FALSE) + AEBYLD1!BI52*(1-VLOOKUP(AEBYLD2!BI$4,'[1]INTERNAL PARAMETERS-1'!$B$5:$J$44,5,FALSE))*VLOOKUP(AEBYLD2!BI$4,'[1]INTERNAL PARAMETERS-1'!$B$5:$J$44,8,FALSE)*VLOOKUP(AEBYLD2!BI$4,'[1]INTERNAL PARAMETERS-1'!$B$5:$J$44,3,FALSE)</f>
        <v>0</v>
      </c>
      <c r="BJ52" s="50">
        <f>AEBYLD1!BJ52*VLOOKUP(AEBYLD2!BJ$4,'[1]INTERNAL PARAMETERS-1'!$B$5:$J$44,5,FALSE)*VLOOKUP(AEBYLD2!BJ$4,'[1]INTERNAL PARAMETERS-1'!$B$5:$J$44,6,FALSE)*VLOOKUP(AEBYLD2!BJ$4,'[1]INTERNAL PARAMETERS-1'!$B$5:$J$44,3,FALSE) + AEBYLD1!BJ52*(1-VLOOKUP(AEBYLD2!BJ$4,'[1]INTERNAL PARAMETERS-1'!$B$5:$J$44,5,FALSE))*VLOOKUP(AEBYLD2!BJ$4,'[1]INTERNAL PARAMETERS-1'!$B$5:$J$44,8,FALSE)*VLOOKUP(AEBYLD2!BJ$4,'[1]INTERNAL PARAMETERS-1'!$B$5:$J$44,3,FALSE)</f>
        <v>1.5832218587607608E-4</v>
      </c>
      <c r="BK52" s="50">
        <f>AEBYLD1!BK52*VLOOKUP(AEBYLD2!BK$4,'[1]INTERNAL PARAMETERS-1'!$B$5:$J$44,5,FALSE)*VLOOKUP(AEBYLD2!BK$4,'[1]INTERNAL PARAMETERS-1'!$B$5:$J$44,6,FALSE)*VLOOKUP(AEBYLD2!BK$4,'[1]INTERNAL PARAMETERS-1'!$B$5:$J$44,3,FALSE) + AEBYLD1!BK52*(1-VLOOKUP(AEBYLD2!BK$4,'[1]INTERNAL PARAMETERS-1'!$B$5:$J$44,5,FALSE))*VLOOKUP(AEBYLD2!BK$4,'[1]INTERNAL PARAMETERS-1'!$B$5:$J$44,8,FALSE)*VLOOKUP(AEBYLD2!BK$4,'[1]INTERNAL PARAMETERS-1'!$B$5:$J$44,3,FALSE)</f>
        <v>2.1651548850710195E-4</v>
      </c>
      <c r="BL52" s="50">
        <f>AEBYLD1!BL52*VLOOKUP(AEBYLD2!BL$4,'[1]INTERNAL PARAMETERS-1'!$B$5:$J$44,5,FALSE)*VLOOKUP(AEBYLD2!BL$4,'[1]INTERNAL PARAMETERS-1'!$B$5:$J$44,6,FALSE)*VLOOKUP(AEBYLD2!BL$4,'[1]INTERNAL PARAMETERS-1'!$B$5:$J$44,3,FALSE) + AEBYLD1!BL52*(1-VLOOKUP(AEBYLD2!BL$4,'[1]INTERNAL PARAMETERS-1'!$B$5:$J$44,5,FALSE))*VLOOKUP(AEBYLD2!BL$4,'[1]INTERNAL PARAMETERS-1'!$B$5:$J$44,8,FALSE)*VLOOKUP(AEBYLD2!BL$4,'[1]INTERNAL PARAMETERS-1'!$B$5:$J$44,3,FALSE)</f>
        <v>6.6179725407902604E-4</v>
      </c>
      <c r="BM52" s="50">
        <f>AEBYLD1!BM52*VLOOKUP(AEBYLD2!BM$4,'[1]INTERNAL PARAMETERS-1'!$B$5:$J$44,5,FALSE)*VLOOKUP(AEBYLD2!BM$4,'[1]INTERNAL PARAMETERS-1'!$B$5:$J$44,6,FALSE)*VLOOKUP(AEBYLD2!BM$4,'[1]INTERNAL PARAMETERS-1'!$B$5:$J$44,3,FALSE) + AEBYLD1!BM52*(1-VLOOKUP(AEBYLD2!BM$4,'[1]INTERNAL PARAMETERS-1'!$B$5:$J$44,5,FALSE))*VLOOKUP(AEBYLD2!BM$4,'[1]INTERNAL PARAMETERS-1'!$B$5:$J$44,8,FALSE)*VLOOKUP(AEBYLD2!BM$4,'[1]INTERNAL PARAMETERS-1'!$B$5:$J$44,3,FALSE)</f>
        <v>3.3916002655923173E-4</v>
      </c>
      <c r="BN52" s="50">
        <f>AEBYLD1!BN52*VLOOKUP(AEBYLD2!BN$4,'[1]INTERNAL PARAMETERS-1'!$B$5:$J$44,5,FALSE)*VLOOKUP(AEBYLD2!BN$4,'[1]INTERNAL PARAMETERS-1'!$B$5:$J$44,6,FALSE)*VLOOKUP(AEBYLD2!BN$4,'[1]INTERNAL PARAMETERS-1'!$B$5:$J$44,3,FALSE) + AEBYLD1!BN52*(1-VLOOKUP(AEBYLD2!BN$4,'[1]INTERNAL PARAMETERS-1'!$B$5:$J$44,5,FALSE))*VLOOKUP(AEBYLD2!BN$4,'[1]INTERNAL PARAMETERS-1'!$B$5:$J$44,8,FALSE)*VLOOKUP(AEBYLD2!BN$4,'[1]INTERNAL PARAMETERS-1'!$B$5:$J$44,3,FALSE)</f>
        <v>2.0370644674055932E-4</v>
      </c>
      <c r="BO52" s="50">
        <f>AEBYLD1!BO52*VLOOKUP(AEBYLD2!BO$4,'[1]INTERNAL PARAMETERS-1'!$B$5:$J$44,5,FALSE)*VLOOKUP(AEBYLD2!BO$4,'[1]INTERNAL PARAMETERS-1'!$B$5:$J$44,6,FALSE)*VLOOKUP(AEBYLD2!BO$4,'[1]INTERNAL PARAMETERS-1'!$B$5:$J$44,3,FALSE) + AEBYLD1!BO52*(1-VLOOKUP(AEBYLD2!BO$4,'[1]INTERNAL PARAMETERS-1'!$B$5:$J$44,5,FALSE))*VLOOKUP(AEBYLD2!BO$4,'[1]INTERNAL PARAMETERS-1'!$B$5:$J$44,8,FALSE)*VLOOKUP(AEBYLD2!BO$4,'[1]INTERNAL PARAMETERS-1'!$B$5:$J$44,3,FALSE)</f>
        <v>1.3047843539506007E-4</v>
      </c>
      <c r="BP52" s="50">
        <f>AEBYLD1!BP52*VLOOKUP(AEBYLD2!BP$4,'[1]INTERNAL PARAMETERS-1'!$B$5:$J$44,5,FALSE)*VLOOKUP(AEBYLD2!BP$4,'[1]INTERNAL PARAMETERS-1'!$B$5:$J$44,6,FALSE)*VLOOKUP(AEBYLD2!BP$4,'[1]INTERNAL PARAMETERS-1'!$B$5:$J$44,3,FALSE) + AEBYLD1!BP52*(1-VLOOKUP(AEBYLD2!BP$4,'[1]INTERNAL PARAMETERS-1'!$B$5:$J$44,5,FALSE))*VLOOKUP(AEBYLD2!BP$4,'[1]INTERNAL PARAMETERS-1'!$B$5:$J$44,8,FALSE)*VLOOKUP(AEBYLD2!BP$4,'[1]INTERNAL PARAMETERS-1'!$B$5:$J$44,3,FALSE)</f>
        <v>1.3012600963153546E-5</v>
      </c>
      <c r="BQ52" s="50">
        <f>AEBYLD1!BQ52*VLOOKUP(AEBYLD2!BQ$4,'[1]INTERNAL PARAMETERS-1'!$B$5:$J$44,5,FALSE)*VLOOKUP(AEBYLD2!BQ$4,'[1]INTERNAL PARAMETERS-1'!$B$5:$J$44,6,FALSE)*VLOOKUP(AEBYLD2!BQ$4,'[1]INTERNAL PARAMETERS-1'!$B$5:$J$44,3,FALSE) + AEBYLD1!BQ52*(1-VLOOKUP(AEBYLD2!BQ$4,'[1]INTERNAL PARAMETERS-1'!$B$5:$J$44,5,FALSE))*VLOOKUP(AEBYLD2!BQ$4,'[1]INTERNAL PARAMETERS-1'!$B$5:$J$44,8,FALSE)*VLOOKUP(AEBYLD2!BQ$4,'[1]INTERNAL PARAMETERS-1'!$B$5:$J$44,3,FALSE)</f>
        <v>7.0803866450086094E-4</v>
      </c>
      <c r="BR52" s="50">
        <f>AEBYLD1!BR52*VLOOKUP(AEBYLD2!BR$4,'[1]INTERNAL PARAMETERS-1'!$B$5:$J$44,5,FALSE)*VLOOKUP(AEBYLD2!BR$4,'[1]INTERNAL PARAMETERS-1'!$B$5:$J$44,6,FALSE)*VLOOKUP(AEBYLD2!BR$4,'[1]INTERNAL PARAMETERS-1'!$B$5:$J$44,3,FALSE) + AEBYLD1!BR52*(1-VLOOKUP(AEBYLD2!BR$4,'[1]INTERNAL PARAMETERS-1'!$B$5:$J$44,5,FALSE))*VLOOKUP(AEBYLD2!BR$4,'[1]INTERNAL PARAMETERS-1'!$B$5:$J$44,8,FALSE)*VLOOKUP(AEBYLD2!BR$4,'[1]INTERNAL PARAMETERS-1'!$B$5:$J$44,3,FALSE)</f>
        <v>2.3013570699141625E-5</v>
      </c>
      <c r="BS52" s="50">
        <f>AEBYLD1!BS52*VLOOKUP(AEBYLD2!BS$4,'[1]INTERNAL PARAMETERS-1'!$B$5:$J$44,5,FALSE)*VLOOKUP(AEBYLD2!BS$4,'[1]INTERNAL PARAMETERS-1'!$B$5:$J$44,6,FALSE)*VLOOKUP(AEBYLD2!BS$4,'[1]INTERNAL PARAMETERS-1'!$B$5:$J$44,3,FALSE) + AEBYLD1!BS52*(1-VLOOKUP(AEBYLD2!BS$4,'[1]INTERNAL PARAMETERS-1'!$B$5:$J$44,5,FALSE))*VLOOKUP(AEBYLD2!BS$4,'[1]INTERNAL PARAMETERS-1'!$B$5:$J$44,8,FALSE)*VLOOKUP(AEBYLD2!BS$4,'[1]INTERNAL PARAMETERS-1'!$B$5:$J$44,3,FALSE)</f>
        <v>2.2824107717273893E-6</v>
      </c>
      <c r="BT52" s="50">
        <f>AEBYLD1!BT52*VLOOKUP(AEBYLD2!BT$4,'[1]INTERNAL PARAMETERS-1'!$B$5:$J$44,5,FALSE)*VLOOKUP(AEBYLD2!BT$4,'[1]INTERNAL PARAMETERS-1'!$B$5:$J$44,6,FALSE)*VLOOKUP(AEBYLD2!BT$4,'[1]INTERNAL PARAMETERS-1'!$B$5:$J$44,3,FALSE) + AEBYLD1!BT52*(1-VLOOKUP(AEBYLD2!BT$4,'[1]INTERNAL PARAMETERS-1'!$B$5:$J$44,5,FALSE))*VLOOKUP(AEBYLD2!BT$4,'[1]INTERNAL PARAMETERS-1'!$B$5:$J$44,8,FALSE)*VLOOKUP(AEBYLD2!BT$4,'[1]INTERNAL PARAMETERS-1'!$B$5:$J$44,3,FALSE)</f>
        <v>0</v>
      </c>
      <c r="BU52" s="50">
        <f>AEBYLD1!BU52*VLOOKUP(AEBYLD2!BU$4,'[1]INTERNAL PARAMETERS-1'!$B$5:$J$44,5,FALSE)*VLOOKUP(AEBYLD2!BU$4,'[1]INTERNAL PARAMETERS-1'!$B$5:$J$44,6,FALSE)*VLOOKUP(AEBYLD2!BU$4,'[1]INTERNAL PARAMETERS-1'!$B$5:$J$44,3,FALSE) + AEBYLD1!BU52*(1-VLOOKUP(AEBYLD2!BU$4,'[1]INTERNAL PARAMETERS-1'!$B$5:$J$44,5,FALSE))*VLOOKUP(AEBYLD2!BU$4,'[1]INTERNAL PARAMETERS-1'!$B$5:$J$44,8,FALSE)*VLOOKUP(AEBYLD2!BU$4,'[1]INTERNAL PARAMETERS-1'!$B$5:$J$44,3,FALSE)</f>
        <v>0</v>
      </c>
      <c r="BV52" s="50">
        <f>AEBYLD1!BV52*VLOOKUP(AEBYLD2!BV$4,'[1]INTERNAL PARAMETERS-1'!$B$5:$J$44,5,FALSE)*VLOOKUP(AEBYLD2!BV$4,'[1]INTERNAL PARAMETERS-1'!$B$5:$J$44,6,FALSE)*VLOOKUP(AEBYLD2!BV$4,'[1]INTERNAL PARAMETERS-1'!$B$5:$J$44,3,FALSE) + AEBYLD1!BV52*(1-VLOOKUP(AEBYLD2!BV$4,'[1]INTERNAL PARAMETERS-1'!$B$5:$J$44,5,FALSE))*VLOOKUP(AEBYLD2!BV$4,'[1]INTERNAL PARAMETERS-1'!$B$5:$J$44,8,FALSE)*VLOOKUP(AEBYLD2!BV$4,'[1]INTERNAL PARAMETERS-1'!$B$5:$J$44,3,FALSE)</f>
        <v>0</v>
      </c>
      <c r="BW52" s="50">
        <f>AEBYLD1!BW52*VLOOKUP(AEBYLD2!BW$4,'[1]INTERNAL PARAMETERS-1'!$B$5:$J$44,5,FALSE)*VLOOKUP(AEBYLD2!BW$4,'[1]INTERNAL PARAMETERS-1'!$B$5:$J$44,6,FALSE)*VLOOKUP(AEBYLD2!BW$4,'[1]INTERNAL PARAMETERS-1'!$B$5:$J$44,3,FALSE) + AEBYLD1!BW52*(1-VLOOKUP(AEBYLD2!BW$4,'[1]INTERNAL PARAMETERS-1'!$B$5:$J$44,5,FALSE))*VLOOKUP(AEBYLD2!BW$4,'[1]INTERNAL PARAMETERS-1'!$B$5:$J$44,8,FALSE)*VLOOKUP(AEBYLD2!BW$4,'[1]INTERNAL PARAMETERS-1'!$B$5:$J$44,3,FALSE)</f>
        <v>0</v>
      </c>
      <c r="BX52" s="50">
        <f>AEBYLD1!BX52*VLOOKUP(AEBYLD2!BX$4,'[1]INTERNAL PARAMETERS-1'!$B$5:$J$44,5,FALSE)*VLOOKUP(AEBYLD2!BX$4,'[1]INTERNAL PARAMETERS-1'!$B$5:$J$44,6,FALSE)*VLOOKUP(AEBYLD2!BX$4,'[1]INTERNAL PARAMETERS-1'!$B$5:$J$44,3,FALSE) + AEBYLD1!BX52*(1-VLOOKUP(AEBYLD2!BX$4,'[1]INTERNAL PARAMETERS-1'!$B$5:$J$44,5,FALSE))*VLOOKUP(AEBYLD2!BX$4,'[1]INTERNAL PARAMETERS-1'!$B$5:$J$44,8,FALSE)*VLOOKUP(AEBYLD2!BX$4,'[1]INTERNAL PARAMETERS-1'!$B$5:$J$44,3,FALSE)</f>
        <v>0</v>
      </c>
      <c r="BY52" s="50">
        <f>AEBYLD1!BY52*VLOOKUP(AEBYLD2!BY$4,'[1]INTERNAL PARAMETERS-1'!$B$5:$J$44,5,FALSE)*VLOOKUP(AEBYLD2!BY$4,'[1]INTERNAL PARAMETERS-1'!$B$5:$J$44,6,FALSE)*VLOOKUP(AEBYLD2!BY$4,'[1]INTERNAL PARAMETERS-1'!$B$5:$J$44,3,FALSE) + AEBYLD1!BY52*(1-VLOOKUP(AEBYLD2!BY$4,'[1]INTERNAL PARAMETERS-1'!$B$5:$J$44,5,FALSE))*VLOOKUP(AEBYLD2!BY$4,'[1]INTERNAL PARAMETERS-1'!$B$5:$J$44,8,FALSE)*VLOOKUP(AEBYLD2!BY$4,'[1]INTERNAL PARAMETERS-1'!$B$5:$J$44,3,FALSE)</f>
        <v>0</v>
      </c>
      <c r="BZ52" s="50">
        <f>AEBYLD1!BZ52*VLOOKUP(AEBYLD2!BZ$4,'[1]INTERNAL PARAMETERS-1'!$B$5:$J$44,5,FALSE)*VLOOKUP(AEBYLD2!BZ$4,'[1]INTERNAL PARAMETERS-1'!$B$5:$J$44,6,FALSE)*VLOOKUP(AEBYLD2!BZ$4,'[1]INTERNAL PARAMETERS-1'!$B$5:$J$44,3,FALSE) + AEBYLD1!BZ52*(1-VLOOKUP(AEBYLD2!BZ$4,'[1]INTERNAL PARAMETERS-1'!$B$5:$J$44,5,FALSE))*VLOOKUP(AEBYLD2!BZ$4,'[1]INTERNAL PARAMETERS-1'!$B$5:$J$44,8,FALSE)*VLOOKUP(AEBYLD2!BZ$4,'[1]INTERNAL PARAMETERS-1'!$B$5:$J$44,3,FALSE)</f>
        <v>1.5899194085733986E-6</v>
      </c>
      <c r="CA52" s="50">
        <f>AEBYLD1!CA52*VLOOKUP(AEBYLD2!CA$4,'[1]INTERNAL PARAMETERS-1'!$B$5:$J$44,5,FALSE)*VLOOKUP(AEBYLD2!CA$4,'[1]INTERNAL PARAMETERS-1'!$B$5:$J$44,6,FALSE)*VLOOKUP(AEBYLD2!CA$4,'[1]INTERNAL PARAMETERS-1'!$B$5:$J$44,3,FALSE) + AEBYLD1!CA52*(1-VLOOKUP(AEBYLD2!CA$4,'[1]INTERNAL PARAMETERS-1'!$B$5:$J$44,5,FALSE))*VLOOKUP(AEBYLD2!CA$4,'[1]INTERNAL PARAMETERS-1'!$B$5:$J$44,8,FALSE)*VLOOKUP(AEBYLD2!CA$4,'[1]INTERNAL PARAMETERS-1'!$B$5:$J$44,3,FALSE)</f>
        <v>0</v>
      </c>
      <c r="CB52" s="50">
        <f>AEBYLD1!CB52*VLOOKUP(AEBYLD2!CB$4,'[1]INTERNAL PARAMETERS-1'!$B$5:$J$44,5,FALSE)*VLOOKUP(AEBYLD2!CB$4,'[1]INTERNAL PARAMETERS-1'!$B$5:$J$44,6,FALSE)*VLOOKUP(AEBYLD2!CB$4,'[1]INTERNAL PARAMETERS-1'!$B$5:$J$44,3,FALSE) + AEBYLD1!CB52*(1-VLOOKUP(AEBYLD2!CB$4,'[1]INTERNAL PARAMETERS-1'!$B$5:$J$44,5,FALSE))*VLOOKUP(AEBYLD2!CB$4,'[1]INTERNAL PARAMETERS-1'!$B$5:$J$44,8,FALSE)*VLOOKUP(AEBYLD2!CB$4,'[1]INTERNAL PARAMETERS-1'!$B$5:$J$44,3,FALSE)</f>
        <v>0</v>
      </c>
      <c r="CC52" s="50">
        <f>AEBYLD1!CC52*VLOOKUP(AEBYLD2!CC$4,'[1]INTERNAL PARAMETERS-1'!$B$5:$J$44,5,FALSE)*VLOOKUP(AEBYLD2!CC$4,'[1]INTERNAL PARAMETERS-1'!$B$5:$J$44,6,FALSE)*VLOOKUP(AEBYLD2!CC$4,'[1]INTERNAL PARAMETERS-1'!$B$5:$J$44,3,FALSE) + AEBYLD1!CC52*(1-VLOOKUP(AEBYLD2!CC$4,'[1]INTERNAL PARAMETERS-1'!$B$5:$J$44,5,FALSE))*VLOOKUP(AEBYLD2!CC$4,'[1]INTERNAL PARAMETERS-1'!$B$5:$J$44,8,FALSE)*VLOOKUP(AEBYLD2!CC$4,'[1]INTERNAL PARAMETERS-1'!$B$5:$J$44,3,FALSE)</f>
        <v>3.2733380675121616E-6</v>
      </c>
      <c r="CD52" s="50">
        <f>AEBYLD1!CD52*VLOOKUP(AEBYLD2!CD$4,'[1]INTERNAL PARAMETERS-1'!$B$5:$J$44,5,FALSE)*VLOOKUP(AEBYLD2!CD$4,'[1]INTERNAL PARAMETERS-1'!$B$5:$J$44,6,FALSE)*VLOOKUP(AEBYLD2!CD$4,'[1]INTERNAL PARAMETERS-1'!$B$5:$J$44,3,FALSE) + AEBYLD1!CD52*(1-VLOOKUP(AEBYLD2!CD$4,'[1]INTERNAL PARAMETERS-1'!$B$5:$J$44,5,FALSE))*VLOOKUP(AEBYLD2!CD$4,'[1]INTERNAL PARAMETERS-1'!$B$5:$J$44,8,FALSE)*VLOOKUP(AEBYLD2!CD$4,'[1]INTERNAL PARAMETERS-1'!$B$5:$J$44,3,FALSE)</f>
        <v>8.8457961550063856E-6</v>
      </c>
      <c r="CE52" s="50">
        <f>AEBYLD1!CE52*VLOOKUP(AEBYLD2!CE$4,'[1]INTERNAL PARAMETERS-1'!$B$5:$J$44,5,FALSE)*VLOOKUP(AEBYLD2!CE$4,'[1]INTERNAL PARAMETERS-1'!$B$5:$J$44,6,FALSE)*VLOOKUP(AEBYLD2!CE$4,'[1]INTERNAL PARAMETERS-1'!$B$5:$J$44,3,FALSE) + AEBYLD1!CE52*(1-VLOOKUP(AEBYLD2!CE$4,'[1]INTERNAL PARAMETERS-1'!$B$5:$J$44,5,FALSE))*VLOOKUP(AEBYLD2!CE$4,'[1]INTERNAL PARAMETERS-1'!$B$5:$J$44,8,FALSE)*VLOOKUP(AEBYLD2!CE$4,'[1]INTERNAL PARAMETERS-1'!$B$5:$J$44,3,FALSE)</f>
        <v>2.2093883003686967E-5</v>
      </c>
      <c r="CF52" s="50">
        <f>AEBYLD1!CF52*VLOOKUP(AEBYLD2!CF$4,'[1]INTERNAL PARAMETERS-1'!$B$5:$J$44,5,FALSE)*VLOOKUP(AEBYLD2!CF$4,'[1]INTERNAL PARAMETERS-1'!$B$5:$J$44,6,FALSE)*VLOOKUP(AEBYLD2!CF$4,'[1]INTERNAL PARAMETERS-1'!$B$5:$J$44,3,FALSE) + AEBYLD1!CF52*(1-VLOOKUP(AEBYLD2!CF$4,'[1]INTERNAL PARAMETERS-1'!$B$5:$J$44,5,FALSE))*VLOOKUP(AEBYLD2!CF$4,'[1]INTERNAL PARAMETERS-1'!$B$5:$J$44,8,FALSE)*VLOOKUP(AEBYLD2!CF$4,'[1]INTERNAL PARAMETERS-1'!$B$5:$J$44,3,FALSE)</f>
        <v>7.7815109957375287E-6</v>
      </c>
      <c r="CG52" s="50">
        <f>AEBYLD1!CG52*VLOOKUP(AEBYLD2!CG$4,'[1]INTERNAL PARAMETERS-1'!$B$5:$J$44,5,FALSE)*VLOOKUP(AEBYLD2!CG$4,'[1]INTERNAL PARAMETERS-1'!$B$5:$J$44,6,FALSE)*VLOOKUP(AEBYLD2!CG$4,'[1]INTERNAL PARAMETERS-1'!$B$5:$J$44,3,FALSE) + AEBYLD1!CG52*(1-VLOOKUP(AEBYLD2!CG$4,'[1]INTERNAL PARAMETERS-1'!$B$5:$J$44,5,FALSE))*VLOOKUP(AEBYLD2!CG$4,'[1]INTERNAL PARAMETERS-1'!$B$5:$J$44,8,FALSE)*VLOOKUP(AEBYLD2!CG$4,'[1]INTERNAL PARAMETERS-1'!$B$5:$J$44,3,FALSE)</f>
        <v>3.4371078275596926E-7</v>
      </c>
      <c r="CH52" s="49">
        <f>AEBYLD1!CH52*VLOOKUP(AEBYLD2!CH$4,'[1]INTERNAL PARAMETERS-1'!$B$5:$J$44,5,FALSE)*VLOOKUP(AEBYLD2!CH$4,'[1]INTERNAL PARAMETERS-1'!$B$5:$J$44,6,FALSE)*VLOOKUP(AEBYLD2!CH$4,'[1]INTERNAL PARAMETERS-1'!$B$5:$J$44,3,FALSE) + AEBYLD1!CH52*(1-VLOOKUP(AEBYLD2!CH$4,'[1]INTERNAL PARAMETERS-1'!$B$5:$J$44,5,FALSE))*VLOOKUP(AEBYLD2!CH$4,'[1]INTERNAL PARAMETERS-1'!$B$5:$J$44,8,FALSE)*VLOOKUP(AEBYLD2!CH$4,'[1]INTERNAL PARAMETERS-1'!$B$5:$J$44,3,FALSE)</f>
        <v>0</v>
      </c>
      <c r="CJ52" s="51">
        <f t="shared" si="0"/>
        <v>0.32309618326082973</v>
      </c>
      <c r="CK52" s="49">
        <f t="shared" si="1"/>
        <v>1.0883107271622594E-2</v>
      </c>
    </row>
    <row r="53" spans="2:89" x14ac:dyDescent="0.4">
      <c r="B53" s="64" t="s">
        <v>4</v>
      </c>
      <c r="C53" s="63" t="s">
        <v>89</v>
      </c>
      <c r="D53" s="63" t="s">
        <v>76</v>
      </c>
      <c r="E53" s="147">
        <f>AEB!AF53</f>
        <v>0.69825244689312316</v>
      </c>
      <c r="F53" s="65">
        <f>'[1]INTERNAL PARAMETERS-1'!M17</f>
        <v>25.55</v>
      </c>
      <c r="G53" s="51">
        <f>AEBYLD1!G53*VLOOKUP(AEBYLD2!G$4,'[1]INTERNAL PARAMETERS-1'!$B$5:$J$44,5,FALSE)*VLOOKUP(AEBYLD2!G$4,'[1]INTERNAL PARAMETERS-1'!$B$5:$J$44,7,FALSE)*AEBYLD2!$F53 + AEBYLD1!G53*(1-VLOOKUP(AEBYLD2!G$4,'[1]INTERNAL PARAMETERS-1'!$B$5:$J$44,5,FALSE))*VLOOKUP(AEBYLD2!G$4,'[1]INTERNAL PARAMETERS-1'!$B$5:$J$44,9,FALSE)*AEBYLD2!$F53</f>
        <v>9.8013054363670568E-2</v>
      </c>
      <c r="H53" s="50">
        <f>AEBYLD1!H53*VLOOKUP(AEBYLD2!H$4,'[1]INTERNAL PARAMETERS-1'!$B$5:$J$44,5,FALSE)*VLOOKUP(AEBYLD2!H$4,'[1]INTERNAL PARAMETERS-1'!$B$5:$J$44,7,FALSE)*AEBYLD2!$F53 + AEBYLD1!H53*(1-VLOOKUP(AEBYLD2!H$4,'[1]INTERNAL PARAMETERS-1'!$B$5:$J$44,5,FALSE))*VLOOKUP(AEBYLD2!H$4,'[1]INTERNAL PARAMETERS-1'!$B$5:$J$44,9,FALSE)*AEBYLD2!$F53</f>
        <v>3.3219573798258989E-2</v>
      </c>
      <c r="I53" s="50">
        <f>AEBYLD1!I53*VLOOKUP(AEBYLD2!I$4,'[1]INTERNAL PARAMETERS-1'!$B$5:$J$44,5,FALSE)*VLOOKUP(AEBYLD2!I$4,'[1]INTERNAL PARAMETERS-1'!$B$5:$J$44,7,FALSE)*AEBYLD2!$F53 + AEBYLD1!I53*(1-VLOOKUP(AEBYLD2!I$4,'[1]INTERNAL PARAMETERS-1'!$B$5:$J$44,5,FALSE))*VLOOKUP(AEBYLD2!I$4,'[1]INTERNAL PARAMETERS-1'!$B$5:$J$44,9,FALSE)*AEBYLD2!$F53</f>
        <v>4.2752198657256914E-2</v>
      </c>
      <c r="J53" s="50">
        <f>AEBYLD1!J53*VLOOKUP(AEBYLD2!J$4,'[1]INTERNAL PARAMETERS-1'!$B$5:$J$44,5,FALSE)*VLOOKUP(AEBYLD2!J$4,'[1]INTERNAL PARAMETERS-1'!$B$5:$J$44,7,FALSE)*AEBYLD2!$F53 + AEBYLD1!J53*(1-VLOOKUP(AEBYLD2!J$4,'[1]INTERNAL PARAMETERS-1'!$B$5:$J$44,5,FALSE))*VLOOKUP(AEBYLD2!J$4,'[1]INTERNAL PARAMETERS-1'!$B$5:$J$44,9,FALSE)*AEBYLD2!$F53</f>
        <v>0</v>
      </c>
      <c r="K53" s="50">
        <f>AEBYLD1!K53*VLOOKUP(AEBYLD2!K$4,'[1]INTERNAL PARAMETERS-1'!$B$5:$J$44,5,FALSE)*VLOOKUP(AEBYLD2!K$4,'[1]INTERNAL PARAMETERS-1'!$B$5:$J$44,7,FALSE)*AEBYLD2!$F53 + AEBYLD1!K53*(1-VLOOKUP(AEBYLD2!K$4,'[1]INTERNAL PARAMETERS-1'!$B$5:$J$44,5,FALSE))*VLOOKUP(AEBYLD2!K$4,'[1]INTERNAL PARAMETERS-1'!$B$5:$J$44,9,FALSE)*AEBYLD2!$F53</f>
        <v>5.2239220905556018E-4</v>
      </c>
      <c r="L53" s="50">
        <f>AEBYLD1!L53*VLOOKUP(AEBYLD2!L$4,'[1]INTERNAL PARAMETERS-1'!$B$5:$J$44,5,FALSE)*VLOOKUP(AEBYLD2!L$4,'[1]INTERNAL PARAMETERS-1'!$B$5:$J$44,7,FALSE)*AEBYLD2!$F53 + AEBYLD1!L53*(1-VLOOKUP(AEBYLD2!L$4,'[1]INTERNAL PARAMETERS-1'!$B$5:$J$44,5,FALSE))*VLOOKUP(AEBYLD2!L$4,'[1]INTERNAL PARAMETERS-1'!$B$5:$J$44,9,FALSE)*AEBYLD2!$F53</f>
        <v>0</v>
      </c>
      <c r="M53" s="50">
        <f>AEBYLD1!M53*VLOOKUP(AEBYLD2!M$4,'[1]INTERNAL PARAMETERS-1'!$B$5:$J$44,5,FALSE)*VLOOKUP(AEBYLD2!M$4,'[1]INTERNAL PARAMETERS-1'!$B$5:$J$44,7,FALSE)*AEBYLD2!$F53 + AEBYLD1!M53*(1-VLOOKUP(AEBYLD2!M$4,'[1]INTERNAL PARAMETERS-1'!$B$5:$J$44,5,FALSE))*VLOOKUP(AEBYLD2!M$4,'[1]INTERNAL PARAMETERS-1'!$B$5:$J$44,9,FALSE)*AEBYLD2!$F53</f>
        <v>3.9504160002476847E-3</v>
      </c>
      <c r="N53" s="50">
        <f>AEBYLD1!N53*VLOOKUP(AEBYLD2!N$4,'[1]INTERNAL PARAMETERS-1'!$B$5:$J$44,5,FALSE)*VLOOKUP(AEBYLD2!N$4,'[1]INTERNAL PARAMETERS-1'!$B$5:$J$44,7,FALSE)*AEBYLD2!$F53 + AEBYLD1!N53*(1-VLOOKUP(AEBYLD2!N$4,'[1]INTERNAL PARAMETERS-1'!$B$5:$J$44,5,FALSE))*VLOOKUP(AEBYLD2!N$4,'[1]INTERNAL PARAMETERS-1'!$B$5:$J$44,9,FALSE)*AEBYLD2!$F53</f>
        <v>9.5780825168528431E-5</v>
      </c>
      <c r="O53" s="50">
        <f>AEBYLD1!O53*VLOOKUP(AEBYLD2!O$4,'[1]INTERNAL PARAMETERS-1'!$B$5:$J$44,5,FALSE)*VLOOKUP(AEBYLD2!O$4,'[1]INTERNAL PARAMETERS-1'!$B$5:$J$44,7,FALSE)*AEBYLD2!$F53 + AEBYLD1!O53*(1-VLOOKUP(AEBYLD2!O$4,'[1]INTERNAL PARAMETERS-1'!$B$5:$J$44,5,FALSE))*VLOOKUP(AEBYLD2!O$4,'[1]INTERNAL PARAMETERS-1'!$B$5:$J$44,9,FALSE)*AEBYLD2!$F53</f>
        <v>0</v>
      </c>
      <c r="P53" s="50">
        <f>AEBYLD1!P53*VLOOKUP(AEBYLD2!P$4,'[1]INTERNAL PARAMETERS-1'!$B$5:$J$44,5,FALSE)*VLOOKUP(AEBYLD2!P$4,'[1]INTERNAL PARAMETERS-1'!$B$5:$J$44,7,FALSE)*AEBYLD2!$F53 + AEBYLD1!P53*(1-VLOOKUP(AEBYLD2!P$4,'[1]INTERNAL PARAMETERS-1'!$B$5:$J$44,5,FALSE))*VLOOKUP(AEBYLD2!P$4,'[1]INTERNAL PARAMETERS-1'!$B$5:$J$44,9,FALSE)*AEBYLD2!$F53</f>
        <v>0</v>
      </c>
      <c r="Q53" s="50">
        <f>AEBYLD1!Q53*VLOOKUP(AEBYLD2!Q$4,'[1]INTERNAL PARAMETERS-1'!$B$5:$J$44,5,FALSE)*VLOOKUP(AEBYLD2!Q$4,'[1]INTERNAL PARAMETERS-1'!$B$5:$J$44,7,FALSE)*AEBYLD2!$F53 + AEBYLD1!Q53*(1-VLOOKUP(AEBYLD2!Q$4,'[1]INTERNAL PARAMETERS-1'!$B$5:$J$44,5,FALSE))*VLOOKUP(AEBYLD2!Q$4,'[1]INTERNAL PARAMETERS-1'!$B$5:$J$44,9,FALSE)*AEBYLD2!$F53</f>
        <v>0</v>
      </c>
      <c r="R53" s="50">
        <f>AEBYLD1!R53*VLOOKUP(AEBYLD2!R$4,'[1]INTERNAL PARAMETERS-1'!$B$5:$J$44,5,FALSE)*VLOOKUP(AEBYLD2!R$4,'[1]INTERNAL PARAMETERS-1'!$B$5:$J$44,7,FALSE)*AEBYLD2!$F53 + AEBYLD1!R53*(1-VLOOKUP(AEBYLD2!R$4,'[1]INTERNAL PARAMETERS-1'!$B$5:$J$44,5,FALSE))*VLOOKUP(AEBYLD2!R$4,'[1]INTERNAL PARAMETERS-1'!$B$5:$J$44,9,FALSE)*AEBYLD2!$F53</f>
        <v>1.2382630140576241E-4</v>
      </c>
      <c r="S53" s="50">
        <f>AEBYLD1!S53*VLOOKUP(AEBYLD2!S$4,'[1]INTERNAL PARAMETERS-1'!$B$5:$J$44,5,FALSE)*VLOOKUP(AEBYLD2!S$4,'[1]INTERNAL PARAMETERS-1'!$B$5:$J$44,7,FALSE)*AEBYLD2!$F53 + AEBYLD1!S53*(1-VLOOKUP(AEBYLD2!S$4,'[1]INTERNAL PARAMETERS-1'!$B$5:$J$44,5,FALSE))*VLOOKUP(AEBYLD2!S$4,'[1]INTERNAL PARAMETERS-1'!$B$5:$J$44,9,FALSE)*AEBYLD2!$F53</f>
        <v>4.9932212099277938E-3</v>
      </c>
      <c r="T53" s="50">
        <f>AEBYLD1!T53*VLOOKUP(AEBYLD2!T$4,'[1]INTERNAL PARAMETERS-1'!$B$5:$J$44,5,FALSE)*VLOOKUP(AEBYLD2!T$4,'[1]INTERNAL PARAMETERS-1'!$B$5:$J$44,7,FALSE)*AEBYLD2!$F53 + AEBYLD1!T53*(1-VLOOKUP(AEBYLD2!T$4,'[1]INTERNAL PARAMETERS-1'!$B$5:$J$44,5,FALSE))*VLOOKUP(AEBYLD2!T$4,'[1]INTERNAL PARAMETERS-1'!$B$5:$J$44,9,FALSE)*AEBYLD2!$F53</f>
        <v>1.6253807691007948E-3</v>
      </c>
      <c r="U53" s="50">
        <f>AEBYLD1!U53*VLOOKUP(AEBYLD2!U$4,'[1]INTERNAL PARAMETERS-1'!$B$5:$J$44,5,FALSE)*VLOOKUP(AEBYLD2!U$4,'[1]INTERNAL PARAMETERS-1'!$B$5:$J$44,7,FALSE)*AEBYLD2!$F53 + AEBYLD1!U53*(1-VLOOKUP(AEBYLD2!U$4,'[1]INTERNAL PARAMETERS-1'!$B$5:$J$44,5,FALSE))*VLOOKUP(AEBYLD2!U$4,'[1]INTERNAL PARAMETERS-1'!$B$5:$J$44,9,FALSE)*AEBYLD2!$F53</f>
        <v>1.0495085427959185E-3</v>
      </c>
      <c r="V53" s="50">
        <f>AEBYLD1!V53*VLOOKUP(AEBYLD2!V$4,'[1]INTERNAL PARAMETERS-1'!$B$5:$J$44,5,FALSE)*VLOOKUP(AEBYLD2!V$4,'[1]INTERNAL PARAMETERS-1'!$B$5:$J$44,7,FALSE)*AEBYLD2!$F53 + AEBYLD1!V53*(1-VLOOKUP(AEBYLD2!V$4,'[1]INTERNAL PARAMETERS-1'!$B$5:$J$44,5,FALSE))*VLOOKUP(AEBYLD2!V$4,'[1]INTERNAL PARAMETERS-1'!$B$5:$J$44,9,FALSE)*AEBYLD2!$F53</f>
        <v>6.6767804308586753E-3</v>
      </c>
      <c r="W53" s="50">
        <f>AEBYLD1!W53*VLOOKUP(AEBYLD2!W$4,'[1]INTERNAL PARAMETERS-1'!$B$5:$J$44,5,FALSE)*VLOOKUP(AEBYLD2!W$4,'[1]INTERNAL PARAMETERS-1'!$B$5:$J$44,7,FALSE)*AEBYLD2!$F53 + AEBYLD1!W53*(1-VLOOKUP(AEBYLD2!W$4,'[1]INTERNAL PARAMETERS-1'!$B$5:$J$44,5,FALSE))*VLOOKUP(AEBYLD2!W$4,'[1]INTERNAL PARAMETERS-1'!$B$5:$J$44,9,FALSE)*AEBYLD2!$F53</f>
        <v>0</v>
      </c>
      <c r="X53" s="50">
        <f>AEBYLD1!X53*VLOOKUP(AEBYLD2!X$4,'[1]INTERNAL PARAMETERS-1'!$B$5:$J$44,5,FALSE)*VLOOKUP(AEBYLD2!X$4,'[1]INTERNAL PARAMETERS-1'!$B$5:$J$44,7,FALSE)*AEBYLD2!$F53 + AEBYLD1!X53*(1-VLOOKUP(AEBYLD2!X$4,'[1]INTERNAL PARAMETERS-1'!$B$5:$J$44,5,FALSE))*VLOOKUP(AEBYLD2!X$4,'[1]INTERNAL PARAMETERS-1'!$B$5:$J$44,9,FALSE)*AEBYLD2!$F53</f>
        <v>0</v>
      </c>
      <c r="Y53" s="50">
        <f>AEBYLD1!Y53*VLOOKUP(AEBYLD2!Y$4,'[1]INTERNAL PARAMETERS-1'!$B$5:$J$44,5,FALSE)*VLOOKUP(AEBYLD2!Y$4,'[1]INTERNAL PARAMETERS-1'!$B$5:$J$44,7,FALSE)*AEBYLD2!$F53 + AEBYLD1!Y53*(1-VLOOKUP(AEBYLD2!Y$4,'[1]INTERNAL PARAMETERS-1'!$B$5:$J$44,5,FALSE))*VLOOKUP(AEBYLD2!Y$4,'[1]INTERNAL PARAMETERS-1'!$B$5:$J$44,9,FALSE)*AEBYLD2!$F53</f>
        <v>0</v>
      </c>
      <c r="Z53" s="50">
        <f>AEBYLD1!Z53*VLOOKUP(AEBYLD2!Z$4,'[1]INTERNAL PARAMETERS-1'!$B$5:$J$44,5,FALSE)*VLOOKUP(AEBYLD2!Z$4,'[1]INTERNAL PARAMETERS-1'!$B$5:$J$44,7,FALSE)*AEBYLD2!$F53 + AEBYLD1!Z53*(1-VLOOKUP(AEBYLD2!Z$4,'[1]INTERNAL PARAMETERS-1'!$B$5:$J$44,5,FALSE))*VLOOKUP(AEBYLD2!Z$4,'[1]INTERNAL PARAMETERS-1'!$B$5:$J$44,9,FALSE)*AEBYLD2!$F53</f>
        <v>0</v>
      </c>
      <c r="AA53" s="50">
        <f>AEBYLD1!AA53*VLOOKUP(AEBYLD2!AA$4,'[1]INTERNAL PARAMETERS-1'!$B$5:$J$44,5,FALSE)*VLOOKUP(AEBYLD2!AA$4,'[1]INTERNAL PARAMETERS-1'!$B$5:$J$44,7,FALSE)*AEBYLD2!$F53 + AEBYLD1!AA53*(1-VLOOKUP(AEBYLD2!AA$4,'[1]INTERNAL PARAMETERS-1'!$B$5:$J$44,5,FALSE))*VLOOKUP(AEBYLD2!AA$4,'[1]INTERNAL PARAMETERS-1'!$B$5:$J$44,9,FALSE)*AEBYLD2!$F53</f>
        <v>0</v>
      </c>
      <c r="AB53" s="50">
        <f>AEBYLD1!AB53*VLOOKUP(AEBYLD2!AB$4,'[1]INTERNAL PARAMETERS-1'!$B$5:$J$44,5,FALSE)*VLOOKUP(AEBYLD2!AB$4,'[1]INTERNAL PARAMETERS-1'!$B$5:$J$44,7,FALSE)*AEBYLD2!$F53 + AEBYLD1!AB53*(1-VLOOKUP(AEBYLD2!AB$4,'[1]INTERNAL PARAMETERS-1'!$B$5:$J$44,5,FALSE))*VLOOKUP(AEBYLD2!AB$4,'[1]INTERNAL PARAMETERS-1'!$B$5:$J$44,9,FALSE)*AEBYLD2!$F53</f>
        <v>0</v>
      </c>
      <c r="AC53" s="50">
        <f>AEBYLD1!AC53*VLOOKUP(AEBYLD2!AC$4,'[1]INTERNAL PARAMETERS-1'!$B$5:$J$44,5,FALSE)*VLOOKUP(AEBYLD2!AC$4,'[1]INTERNAL PARAMETERS-1'!$B$5:$J$44,7,FALSE)*AEBYLD2!$F53 + AEBYLD1!AC53*(1-VLOOKUP(AEBYLD2!AC$4,'[1]INTERNAL PARAMETERS-1'!$B$5:$J$44,5,FALSE))*VLOOKUP(AEBYLD2!AC$4,'[1]INTERNAL PARAMETERS-1'!$B$5:$J$44,9,FALSE)*AEBYLD2!$F53</f>
        <v>0</v>
      </c>
      <c r="AD53" s="50">
        <f>AEBYLD1!AD53*VLOOKUP(AEBYLD2!AD$4,'[1]INTERNAL PARAMETERS-1'!$B$5:$J$44,5,FALSE)*VLOOKUP(AEBYLD2!AD$4,'[1]INTERNAL PARAMETERS-1'!$B$5:$J$44,7,FALSE)*AEBYLD2!$F53 + AEBYLD1!AD53*(1-VLOOKUP(AEBYLD2!AD$4,'[1]INTERNAL PARAMETERS-1'!$B$5:$J$44,5,FALSE))*VLOOKUP(AEBYLD2!AD$4,'[1]INTERNAL PARAMETERS-1'!$B$5:$J$44,9,FALSE)*AEBYLD2!$F53</f>
        <v>0</v>
      </c>
      <c r="AE53" s="50">
        <f>AEBYLD1!AE53*VLOOKUP(AEBYLD2!AE$4,'[1]INTERNAL PARAMETERS-1'!$B$5:$J$44,5,FALSE)*VLOOKUP(AEBYLD2!AE$4,'[1]INTERNAL PARAMETERS-1'!$B$5:$J$44,7,FALSE)*AEBYLD2!$F53 + AEBYLD1!AE53*(1-VLOOKUP(AEBYLD2!AE$4,'[1]INTERNAL PARAMETERS-1'!$B$5:$J$44,5,FALSE))*VLOOKUP(AEBYLD2!AE$4,'[1]INTERNAL PARAMETERS-1'!$B$5:$J$44,9,FALSE)*AEBYLD2!$F53</f>
        <v>0</v>
      </c>
      <c r="AF53" s="50">
        <f>AEBYLD1!AF53*VLOOKUP(AEBYLD2!AF$4,'[1]INTERNAL PARAMETERS-1'!$B$5:$J$44,5,FALSE)*VLOOKUP(AEBYLD2!AF$4,'[1]INTERNAL PARAMETERS-1'!$B$5:$J$44,7,FALSE)*AEBYLD2!$F53 + AEBYLD1!AF53*(1-VLOOKUP(AEBYLD2!AF$4,'[1]INTERNAL PARAMETERS-1'!$B$5:$J$44,5,FALSE))*VLOOKUP(AEBYLD2!AF$4,'[1]INTERNAL PARAMETERS-1'!$B$5:$J$44,9,FALSE)*AEBYLD2!$F53</f>
        <v>3.0182660967654584E-4</v>
      </c>
      <c r="AG53" s="50">
        <f>AEBYLD1!AG53*VLOOKUP(AEBYLD2!AG$4,'[1]INTERNAL PARAMETERS-1'!$B$5:$J$44,5,FALSE)*VLOOKUP(AEBYLD2!AG$4,'[1]INTERNAL PARAMETERS-1'!$B$5:$J$44,7,FALSE)*AEBYLD2!$F53 + AEBYLD1!AG53*(1-VLOOKUP(AEBYLD2!AG$4,'[1]INTERNAL PARAMETERS-1'!$B$5:$J$44,5,FALSE))*VLOOKUP(AEBYLD2!AG$4,'[1]INTERNAL PARAMETERS-1'!$B$5:$J$44,9,FALSE)*AEBYLD2!$F53</f>
        <v>0</v>
      </c>
      <c r="AH53" s="50">
        <f>AEBYLD1!AH53*VLOOKUP(AEBYLD2!AH$4,'[1]INTERNAL PARAMETERS-1'!$B$5:$J$44,5,FALSE)*VLOOKUP(AEBYLD2!AH$4,'[1]INTERNAL PARAMETERS-1'!$B$5:$J$44,7,FALSE)*AEBYLD2!$F53 + AEBYLD1!AH53*(1-VLOOKUP(AEBYLD2!AH$4,'[1]INTERNAL PARAMETERS-1'!$B$5:$J$44,5,FALSE))*VLOOKUP(AEBYLD2!AH$4,'[1]INTERNAL PARAMETERS-1'!$B$5:$J$44,9,FALSE)*AEBYLD2!$F53</f>
        <v>0</v>
      </c>
      <c r="AI53" s="50">
        <f>AEBYLD1!AI53*VLOOKUP(AEBYLD2!AI$4,'[1]INTERNAL PARAMETERS-1'!$B$5:$J$44,5,FALSE)*VLOOKUP(AEBYLD2!AI$4,'[1]INTERNAL PARAMETERS-1'!$B$5:$J$44,7,FALSE)*AEBYLD2!$F53 + AEBYLD1!AI53*(1-VLOOKUP(AEBYLD2!AI$4,'[1]INTERNAL PARAMETERS-1'!$B$5:$J$44,5,FALSE))*VLOOKUP(AEBYLD2!AI$4,'[1]INTERNAL PARAMETERS-1'!$B$5:$J$44,9,FALSE)*AEBYLD2!$F53</f>
        <v>1.7414857670187151E-4</v>
      </c>
      <c r="AJ53" s="50">
        <f>AEBYLD1!AJ53*VLOOKUP(AEBYLD2!AJ$4,'[1]INTERNAL PARAMETERS-1'!$B$5:$J$44,5,FALSE)*VLOOKUP(AEBYLD2!AJ$4,'[1]INTERNAL PARAMETERS-1'!$B$5:$J$44,7,FALSE)*AEBYLD2!$F53 + AEBYLD1!AJ53*(1-VLOOKUP(AEBYLD2!AJ$4,'[1]INTERNAL PARAMETERS-1'!$B$5:$J$44,5,FALSE))*VLOOKUP(AEBYLD2!AJ$4,'[1]INTERNAL PARAMETERS-1'!$B$5:$J$44,9,FALSE)*AEBYLD2!$F53</f>
        <v>7.5463610155643551E-4</v>
      </c>
      <c r="AK53" s="50">
        <f>AEBYLD1!AK53*VLOOKUP(AEBYLD2!AK$4,'[1]INTERNAL PARAMETERS-1'!$B$5:$J$44,5,FALSE)*VLOOKUP(AEBYLD2!AK$4,'[1]INTERNAL PARAMETERS-1'!$B$5:$J$44,7,FALSE)*AEBYLD2!$F53 + AEBYLD1!AK53*(1-VLOOKUP(AEBYLD2!AK$4,'[1]INTERNAL PARAMETERS-1'!$B$5:$J$44,5,FALSE))*VLOOKUP(AEBYLD2!AK$4,'[1]INTERNAL PARAMETERS-1'!$B$5:$J$44,9,FALSE)*AEBYLD2!$F53</f>
        <v>0</v>
      </c>
      <c r="AL53" s="50">
        <f>AEBYLD1!AL53*VLOOKUP(AEBYLD2!AL$4,'[1]INTERNAL PARAMETERS-1'!$B$5:$J$44,5,FALSE)*VLOOKUP(AEBYLD2!AL$4,'[1]INTERNAL PARAMETERS-1'!$B$5:$J$44,7,FALSE)*AEBYLD2!$F53 + AEBYLD1!AL53*(1-VLOOKUP(AEBYLD2!AL$4,'[1]INTERNAL PARAMETERS-1'!$B$5:$J$44,5,FALSE))*VLOOKUP(AEBYLD2!AL$4,'[1]INTERNAL PARAMETERS-1'!$B$5:$J$44,9,FALSE)*AEBYLD2!$F53</f>
        <v>0</v>
      </c>
      <c r="AM53" s="50">
        <f>AEBYLD1!AM53*VLOOKUP(AEBYLD2!AM$4,'[1]INTERNAL PARAMETERS-1'!$B$5:$J$44,5,FALSE)*VLOOKUP(AEBYLD2!AM$4,'[1]INTERNAL PARAMETERS-1'!$B$5:$J$44,7,FALSE)*AEBYLD2!$F53 + AEBYLD1!AM53*(1-VLOOKUP(AEBYLD2!AM$4,'[1]INTERNAL PARAMETERS-1'!$B$5:$J$44,5,FALSE))*VLOOKUP(AEBYLD2!AM$4,'[1]INTERNAL PARAMETERS-1'!$B$5:$J$44,9,FALSE)*AEBYLD2!$F53</f>
        <v>0</v>
      </c>
      <c r="AN53" s="50">
        <f>AEBYLD1!AN53*VLOOKUP(AEBYLD2!AN$4,'[1]INTERNAL PARAMETERS-1'!$B$5:$J$44,5,FALSE)*VLOOKUP(AEBYLD2!AN$4,'[1]INTERNAL PARAMETERS-1'!$B$5:$J$44,7,FALSE)*AEBYLD2!$F53 + AEBYLD1!AN53*(1-VLOOKUP(AEBYLD2!AN$4,'[1]INTERNAL PARAMETERS-1'!$B$5:$J$44,5,FALSE))*VLOOKUP(AEBYLD2!AN$4,'[1]INTERNAL PARAMETERS-1'!$B$5:$J$44,9,FALSE)*AEBYLD2!$F53</f>
        <v>0</v>
      </c>
      <c r="AO53" s="50">
        <f>AEBYLD1!AO53*VLOOKUP(AEBYLD2!AO$4,'[1]INTERNAL PARAMETERS-1'!$B$5:$J$44,5,FALSE)*VLOOKUP(AEBYLD2!AO$4,'[1]INTERNAL PARAMETERS-1'!$B$5:$J$44,7,FALSE)*AEBYLD2!$F53 + AEBYLD1!AO53*(1-VLOOKUP(AEBYLD2!AO$4,'[1]INTERNAL PARAMETERS-1'!$B$5:$J$44,5,FALSE))*VLOOKUP(AEBYLD2!AO$4,'[1]INTERNAL PARAMETERS-1'!$B$5:$J$44,9,FALSE)*AEBYLD2!$F53</f>
        <v>0</v>
      </c>
      <c r="AP53" s="50">
        <f>AEBYLD1!AP53*VLOOKUP(AEBYLD2!AP$4,'[1]INTERNAL PARAMETERS-1'!$B$5:$J$44,5,FALSE)*VLOOKUP(AEBYLD2!AP$4,'[1]INTERNAL PARAMETERS-1'!$B$5:$J$44,7,FALSE)*AEBYLD2!$F53 + AEBYLD1!AP53*(1-VLOOKUP(AEBYLD2!AP$4,'[1]INTERNAL PARAMETERS-1'!$B$5:$J$44,5,FALSE))*VLOOKUP(AEBYLD2!AP$4,'[1]INTERNAL PARAMETERS-1'!$B$5:$J$44,9,FALSE)*AEBYLD2!$F53</f>
        <v>0</v>
      </c>
      <c r="AQ53" s="50">
        <f>AEBYLD1!AQ53*VLOOKUP(AEBYLD2!AQ$4,'[1]INTERNAL PARAMETERS-1'!$B$5:$J$44,5,FALSE)*VLOOKUP(AEBYLD2!AQ$4,'[1]INTERNAL PARAMETERS-1'!$B$5:$J$44,7,FALSE)*AEBYLD2!$F53 + AEBYLD1!AQ53*(1-VLOOKUP(AEBYLD2!AQ$4,'[1]INTERNAL PARAMETERS-1'!$B$5:$J$44,5,FALSE))*VLOOKUP(AEBYLD2!AQ$4,'[1]INTERNAL PARAMETERS-1'!$B$5:$J$44,9,FALSE)*AEBYLD2!$F53</f>
        <v>0</v>
      </c>
      <c r="AR53" s="50">
        <f>AEBYLD1!AR53*VLOOKUP(AEBYLD2!AR$4,'[1]INTERNAL PARAMETERS-1'!$B$5:$J$44,5,FALSE)*VLOOKUP(AEBYLD2!AR$4,'[1]INTERNAL PARAMETERS-1'!$B$5:$J$44,7,FALSE)*AEBYLD2!$F53 + AEBYLD1!AR53*(1-VLOOKUP(AEBYLD2!AR$4,'[1]INTERNAL PARAMETERS-1'!$B$5:$J$44,5,FALSE))*VLOOKUP(AEBYLD2!AR$4,'[1]INTERNAL PARAMETERS-1'!$B$5:$J$44,9,FALSE)*AEBYLD2!$F53</f>
        <v>0</v>
      </c>
      <c r="AS53" s="50">
        <f>AEBYLD1!AS53*VLOOKUP(AEBYLD2!AS$4,'[1]INTERNAL PARAMETERS-1'!$B$5:$J$44,5,FALSE)*VLOOKUP(AEBYLD2!AS$4,'[1]INTERNAL PARAMETERS-1'!$B$5:$J$44,7,FALSE)*AEBYLD2!$F53 + AEBYLD1!AS53*(1-VLOOKUP(AEBYLD2!AS$4,'[1]INTERNAL PARAMETERS-1'!$B$5:$J$44,5,FALSE))*VLOOKUP(AEBYLD2!AS$4,'[1]INTERNAL PARAMETERS-1'!$B$5:$J$44,9,FALSE)*AEBYLD2!$F53</f>
        <v>0</v>
      </c>
      <c r="AT53" s="49">
        <f>AEBYLD1!AT53*VLOOKUP(AEBYLD2!AT$4,'[1]INTERNAL PARAMETERS-1'!$B$5:$J$44,5,FALSE)*VLOOKUP(AEBYLD2!AT$4,'[1]INTERNAL PARAMETERS-1'!$B$5:$J$44,7,FALSE)*AEBYLD2!$F53 + AEBYLD1!AT53*(1-VLOOKUP(AEBYLD2!AT$4,'[1]INTERNAL PARAMETERS-1'!$B$5:$J$44,5,FALSE))*VLOOKUP(AEBYLD2!AT$4,'[1]INTERNAL PARAMETERS-1'!$B$5:$J$44,9,FALSE)*AEBYLD2!$F53</f>
        <v>0</v>
      </c>
      <c r="AU53" s="51">
        <f>AEBYLD1!AU53*VLOOKUP(AEBYLD2!AU$4,'[1]INTERNAL PARAMETERS-1'!$B$5:$J$44,5,FALSE)*VLOOKUP(AEBYLD2!AU$4,'[1]INTERNAL PARAMETERS-1'!$B$5:$J$44,6,FALSE)*VLOOKUP(AEBYLD2!AU$4,'[1]INTERNAL PARAMETERS-1'!$B$5:$J$44,3,FALSE) + AEBYLD1!AU53*(1-VLOOKUP(AEBYLD2!AU$4,'[1]INTERNAL PARAMETERS-1'!$B$5:$J$44,5,FALSE))*VLOOKUP(AEBYLD2!AU$4,'[1]INTERNAL PARAMETERS-1'!$B$5:$J$44,8,FALSE)*VLOOKUP(AEBYLD2!AU$4,'[1]INTERNAL PARAMETERS-1'!$B$5:$J$44,3,FALSE)</f>
        <v>0</v>
      </c>
      <c r="AV53" s="50">
        <f>AEBYLD1!AV53*VLOOKUP(AEBYLD2!AV$4,'[1]INTERNAL PARAMETERS-1'!$B$5:$J$44,5,FALSE)*VLOOKUP(AEBYLD2!AV$4,'[1]INTERNAL PARAMETERS-1'!$B$5:$J$44,6,FALSE)*VLOOKUP(AEBYLD2!AV$4,'[1]INTERNAL PARAMETERS-1'!$B$5:$J$44,3,FALSE) + AEBYLD1!AV53*(1-VLOOKUP(AEBYLD2!AV$4,'[1]INTERNAL PARAMETERS-1'!$B$5:$J$44,5,FALSE))*VLOOKUP(AEBYLD2!AV$4,'[1]INTERNAL PARAMETERS-1'!$B$5:$J$44,8,FALSE)*VLOOKUP(AEBYLD2!AV$4,'[1]INTERNAL PARAMETERS-1'!$B$5:$J$44,3,FALSE)</f>
        <v>0</v>
      </c>
      <c r="AW53" s="50">
        <f>AEBYLD1!AW53*VLOOKUP(AEBYLD2!AW$4,'[1]INTERNAL PARAMETERS-1'!$B$5:$J$44,5,FALSE)*VLOOKUP(AEBYLD2!AW$4,'[1]INTERNAL PARAMETERS-1'!$B$5:$J$44,6,FALSE)*VLOOKUP(AEBYLD2!AW$4,'[1]INTERNAL PARAMETERS-1'!$B$5:$J$44,3,FALSE) + AEBYLD1!AW53*(1-VLOOKUP(AEBYLD2!AW$4,'[1]INTERNAL PARAMETERS-1'!$B$5:$J$44,5,FALSE))*VLOOKUP(AEBYLD2!AW$4,'[1]INTERNAL PARAMETERS-1'!$B$5:$J$44,8,FALSE)*VLOOKUP(AEBYLD2!AW$4,'[1]INTERNAL PARAMETERS-1'!$B$5:$J$44,3,FALSE)</f>
        <v>1.9755990297666728E-3</v>
      </c>
      <c r="AX53" s="50">
        <f>AEBYLD1!AX53*VLOOKUP(AEBYLD2!AX$4,'[1]INTERNAL PARAMETERS-1'!$B$5:$J$44,5,FALSE)*VLOOKUP(AEBYLD2!AX$4,'[1]INTERNAL PARAMETERS-1'!$B$5:$J$44,6,FALSE)*VLOOKUP(AEBYLD2!AX$4,'[1]INTERNAL PARAMETERS-1'!$B$5:$J$44,3,FALSE) + AEBYLD1!AX53*(1-VLOOKUP(AEBYLD2!AX$4,'[1]INTERNAL PARAMETERS-1'!$B$5:$J$44,5,FALSE))*VLOOKUP(AEBYLD2!AX$4,'[1]INTERNAL PARAMETERS-1'!$B$5:$J$44,8,FALSE)*VLOOKUP(AEBYLD2!AX$4,'[1]INTERNAL PARAMETERS-1'!$B$5:$J$44,3,FALSE)</f>
        <v>0</v>
      </c>
      <c r="AY53" s="50">
        <f>AEBYLD1!AY53*VLOOKUP(AEBYLD2!AY$4,'[1]INTERNAL PARAMETERS-1'!$B$5:$J$44,5,FALSE)*VLOOKUP(AEBYLD2!AY$4,'[1]INTERNAL PARAMETERS-1'!$B$5:$J$44,6,FALSE)*VLOOKUP(AEBYLD2!AY$4,'[1]INTERNAL PARAMETERS-1'!$B$5:$J$44,3,FALSE) + AEBYLD1!AY53*(1-VLOOKUP(AEBYLD2!AY$4,'[1]INTERNAL PARAMETERS-1'!$B$5:$J$44,5,FALSE))*VLOOKUP(AEBYLD2!AY$4,'[1]INTERNAL PARAMETERS-1'!$B$5:$J$44,8,FALSE)*VLOOKUP(AEBYLD2!AY$4,'[1]INTERNAL PARAMETERS-1'!$B$5:$J$44,3,FALSE)</f>
        <v>0</v>
      </c>
      <c r="AZ53" s="50">
        <f>AEBYLD1!AZ53*VLOOKUP(AEBYLD2!AZ$4,'[1]INTERNAL PARAMETERS-1'!$B$5:$J$44,5,FALSE)*VLOOKUP(AEBYLD2!AZ$4,'[1]INTERNAL PARAMETERS-1'!$B$5:$J$44,6,FALSE)*VLOOKUP(AEBYLD2!AZ$4,'[1]INTERNAL PARAMETERS-1'!$B$5:$J$44,3,FALSE) + AEBYLD1!AZ53*(1-VLOOKUP(AEBYLD2!AZ$4,'[1]INTERNAL PARAMETERS-1'!$B$5:$J$44,5,FALSE))*VLOOKUP(AEBYLD2!AZ$4,'[1]INTERNAL PARAMETERS-1'!$B$5:$J$44,8,FALSE)*VLOOKUP(AEBYLD2!AZ$4,'[1]INTERNAL PARAMETERS-1'!$B$5:$J$44,3,FALSE)</f>
        <v>0</v>
      </c>
      <c r="BA53" s="50">
        <f>AEBYLD1!BA53*VLOOKUP(AEBYLD2!BA$4,'[1]INTERNAL PARAMETERS-1'!$B$5:$J$44,5,FALSE)*VLOOKUP(AEBYLD2!BA$4,'[1]INTERNAL PARAMETERS-1'!$B$5:$J$44,6,FALSE)*VLOOKUP(AEBYLD2!BA$4,'[1]INTERNAL PARAMETERS-1'!$B$5:$J$44,3,FALSE) + AEBYLD1!BA53*(1-VLOOKUP(AEBYLD2!BA$4,'[1]INTERNAL PARAMETERS-1'!$B$5:$J$44,5,FALSE))*VLOOKUP(AEBYLD2!BA$4,'[1]INTERNAL PARAMETERS-1'!$B$5:$J$44,8,FALSE)*VLOOKUP(AEBYLD2!BA$4,'[1]INTERNAL PARAMETERS-1'!$B$5:$J$44,3,FALSE)</f>
        <v>1.8246400028635221E-3</v>
      </c>
      <c r="BB53" s="50">
        <f>AEBYLD1!BB53*VLOOKUP(AEBYLD2!BB$4,'[1]INTERNAL PARAMETERS-1'!$B$5:$J$44,5,FALSE)*VLOOKUP(AEBYLD2!BB$4,'[1]INTERNAL PARAMETERS-1'!$B$5:$J$44,6,FALSE)*VLOOKUP(AEBYLD2!BB$4,'[1]INTERNAL PARAMETERS-1'!$B$5:$J$44,3,FALSE) + AEBYLD1!BB53*(1-VLOOKUP(AEBYLD2!BB$4,'[1]INTERNAL PARAMETERS-1'!$B$5:$J$44,5,FALSE))*VLOOKUP(AEBYLD2!BB$4,'[1]INTERNAL PARAMETERS-1'!$B$5:$J$44,8,FALSE)*VLOOKUP(AEBYLD2!BB$4,'[1]INTERNAL PARAMETERS-1'!$B$5:$J$44,3,FALSE)</f>
        <v>2.207873549720361E-4</v>
      </c>
      <c r="BC53" s="50">
        <f>AEBYLD1!BC53*VLOOKUP(AEBYLD2!BC$4,'[1]INTERNAL PARAMETERS-1'!$B$5:$J$44,5,FALSE)*VLOOKUP(AEBYLD2!BC$4,'[1]INTERNAL PARAMETERS-1'!$B$5:$J$44,6,FALSE)*VLOOKUP(AEBYLD2!BC$4,'[1]INTERNAL PARAMETERS-1'!$B$5:$J$44,3,FALSE) + AEBYLD1!BC53*(1-VLOOKUP(AEBYLD2!BC$4,'[1]INTERNAL PARAMETERS-1'!$B$5:$J$44,5,FALSE))*VLOOKUP(AEBYLD2!BC$4,'[1]INTERNAL PARAMETERS-1'!$B$5:$J$44,8,FALSE)*VLOOKUP(AEBYLD2!BC$4,'[1]INTERNAL PARAMETERS-1'!$B$5:$J$44,3,FALSE)</f>
        <v>1.2191083886228906E-3</v>
      </c>
      <c r="BD53" s="50">
        <f>AEBYLD1!BD53*VLOOKUP(AEBYLD2!BD$4,'[1]INTERNAL PARAMETERS-1'!$B$5:$J$44,5,FALSE)*VLOOKUP(AEBYLD2!BD$4,'[1]INTERNAL PARAMETERS-1'!$B$5:$J$44,6,FALSE)*VLOOKUP(AEBYLD2!BD$4,'[1]INTERNAL PARAMETERS-1'!$B$5:$J$44,3,FALSE) + AEBYLD1!BD53*(1-VLOOKUP(AEBYLD2!BD$4,'[1]INTERNAL PARAMETERS-1'!$B$5:$J$44,5,FALSE))*VLOOKUP(AEBYLD2!BD$4,'[1]INTERNAL PARAMETERS-1'!$B$5:$J$44,8,FALSE)*VLOOKUP(AEBYLD2!BD$4,'[1]INTERNAL PARAMETERS-1'!$B$5:$J$44,3,FALSE)</f>
        <v>2.0634703547361665E-4</v>
      </c>
      <c r="BE53" s="50">
        <f>AEBYLD1!BE53*VLOOKUP(AEBYLD2!BE$4,'[1]INTERNAL PARAMETERS-1'!$B$5:$J$44,5,FALSE)*VLOOKUP(AEBYLD2!BE$4,'[1]INTERNAL PARAMETERS-1'!$B$5:$J$44,6,FALSE)*VLOOKUP(AEBYLD2!BE$4,'[1]INTERNAL PARAMETERS-1'!$B$5:$J$44,3,FALSE) + AEBYLD1!BE53*(1-VLOOKUP(AEBYLD2!BE$4,'[1]INTERNAL PARAMETERS-1'!$B$5:$J$44,5,FALSE))*VLOOKUP(AEBYLD2!BE$4,'[1]INTERNAL PARAMETERS-1'!$B$5:$J$44,8,FALSE)*VLOOKUP(AEBYLD2!BE$4,'[1]INTERNAL PARAMETERS-1'!$B$5:$J$44,3,FALSE)</f>
        <v>6.9719596083152552E-4</v>
      </c>
      <c r="BF53" s="50">
        <f>AEBYLD1!BF53*VLOOKUP(AEBYLD2!BF$4,'[1]INTERNAL PARAMETERS-1'!$B$5:$J$44,5,FALSE)*VLOOKUP(AEBYLD2!BF$4,'[1]INTERNAL PARAMETERS-1'!$B$5:$J$44,6,FALSE)*VLOOKUP(AEBYLD2!BF$4,'[1]INTERNAL PARAMETERS-1'!$B$5:$J$44,3,FALSE) + AEBYLD1!BF53*(1-VLOOKUP(AEBYLD2!BF$4,'[1]INTERNAL PARAMETERS-1'!$B$5:$J$44,5,FALSE))*VLOOKUP(AEBYLD2!BF$4,'[1]INTERNAL PARAMETERS-1'!$B$5:$J$44,8,FALSE)*VLOOKUP(AEBYLD2!BF$4,'[1]INTERNAL PARAMETERS-1'!$B$5:$J$44,3,FALSE)</f>
        <v>0</v>
      </c>
      <c r="BG53" s="50">
        <f>AEBYLD1!BG53*VLOOKUP(AEBYLD2!BG$4,'[1]INTERNAL PARAMETERS-1'!$B$5:$J$44,5,FALSE)*VLOOKUP(AEBYLD2!BG$4,'[1]INTERNAL PARAMETERS-1'!$B$5:$J$44,6,FALSE)*VLOOKUP(AEBYLD2!BG$4,'[1]INTERNAL PARAMETERS-1'!$B$5:$J$44,3,FALSE) + AEBYLD1!BG53*(1-VLOOKUP(AEBYLD2!BG$4,'[1]INTERNAL PARAMETERS-1'!$B$5:$J$44,5,FALSE))*VLOOKUP(AEBYLD2!BG$4,'[1]INTERNAL PARAMETERS-1'!$B$5:$J$44,8,FALSE)*VLOOKUP(AEBYLD2!BG$4,'[1]INTERNAL PARAMETERS-1'!$B$5:$J$44,3,FALSE)</f>
        <v>2.9146351251750256E-4</v>
      </c>
      <c r="BH53" s="50">
        <f>AEBYLD1!BH53*VLOOKUP(AEBYLD2!BH$4,'[1]INTERNAL PARAMETERS-1'!$B$5:$J$44,5,FALSE)*VLOOKUP(AEBYLD2!BH$4,'[1]INTERNAL PARAMETERS-1'!$B$5:$J$44,6,FALSE)*VLOOKUP(AEBYLD2!BH$4,'[1]INTERNAL PARAMETERS-1'!$B$5:$J$44,3,FALSE) + AEBYLD1!BH53*(1-VLOOKUP(AEBYLD2!BH$4,'[1]INTERNAL PARAMETERS-1'!$B$5:$J$44,5,FALSE))*VLOOKUP(AEBYLD2!BH$4,'[1]INTERNAL PARAMETERS-1'!$B$5:$J$44,8,FALSE)*VLOOKUP(AEBYLD2!BH$4,'[1]INTERNAL PARAMETERS-1'!$B$5:$J$44,3,FALSE)</f>
        <v>1.9750906929525E-6</v>
      </c>
      <c r="BI53" s="50">
        <f>AEBYLD1!BI53*VLOOKUP(AEBYLD2!BI$4,'[1]INTERNAL PARAMETERS-1'!$B$5:$J$44,5,FALSE)*VLOOKUP(AEBYLD2!BI$4,'[1]INTERNAL PARAMETERS-1'!$B$5:$J$44,6,FALSE)*VLOOKUP(AEBYLD2!BI$4,'[1]INTERNAL PARAMETERS-1'!$B$5:$J$44,3,FALSE) + AEBYLD1!BI53*(1-VLOOKUP(AEBYLD2!BI$4,'[1]INTERNAL PARAMETERS-1'!$B$5:$J$44,5,FALSE))*VLOOKUP(AEBYLD2!BI$4,'[1]INTERNAL PARAMETERS-1'!$B$5:$J$44,8,FALSE)*VLOOKUP(AEBYLD2!BI$4,'[1]INTERNAL PARAMETERS-1'!$B$5:$J$44,3,FALSE)</f>
        <v>0</v>
      </c>
      <c r="BJ53" s="50">
        <f>AEBYLD1!BJ53*VLOOKUP(AEBYLD2!BJ$4,'[1]INTERNAL PARAMETERS-1'!$B$5:$J$44,5,FALSE)*VLOOKUP(AEBYLD2!BJ$4,'[1]INTERNAL PARAMETERS-1'!$B$5:$J$44,6,FALSE)*VLOOKUP(AEBYLD2!BJ$4,'[1]INTERNAL PARAMETERS-1'!$B$5:$J$44,3,FALSE) + AEBYLD1!BJ53*(1-VLOOKUP(AEBYLD2!BJ$4,'[1]INTERNAL PARAMETERS-1'!$B$5:$J$44,5,FALSE))*VLOOKUP(AEBYLD2!BJ$4,'[1]INTERNAL PARAMETERS-1'!$B$5:$J$44,8,FALSE)*VLOOKUP(AEBYLD2!BJ$4,'[1]INTERNAL PARAMETERS-1'!$B$5:$J$44,3,FALSE)</f>
        <v>1.5811688107036221E-4</v>
      </c>
      <c r="BK53" s="50">
        <f>AEBYLD1!BK53*VLOOKUP(AEBYLD2!BK$4,'[1]INTERNAL PARAMETERS-1'!$B$5:$J$44,5,FALSE)*VLOOKUP(AEBYLD2!BK$4,'[1]INTERNAL PARAMETERS-1'!$B$5:$J$44,6,FALSE)*VLOOKUP(AEBYLD2!BK$4,'[1]INTERNAL PARAMETERS-1'!$B$5:$J$44,3,FALSE) + AEBYLD1!BK53*(1-VLOOKUP(AEBYLD2!BK$4,'[1]INTERNAL PARAMETERS-1'!$B$5:$J$44,5,FALSE))*VLOOKUP(AEBYLD2!BK$4,'[1]INTERNAL PARAMETERS-1'!$B$5:$J$44,8,FALSE)*VLOOKUP(AEBYLD2!BK$4,'[1]INTERNAL PARAMETERS-1'!$B$5:$J$44,3,FALSE)</f>
        <v>1.469498782271461E-4</v>
      </c>
      <c r="BL53" s="50">
        <f>AEBYLD1!BL53*VLOOKUP(AEBYLD2!BL$4,'[1]INTERNAL PARAMETERS-1'!$B$5:$J$44,5,FALSE)*VLOOKUP(AEBYLD2!BL$4,'[1]INTERNAL PARAMETERS-1'!$B$5:$J$44,6,FALSE)*VLOOKUP(AEBYLD2!BL$4,'[1]INTERNAL PARAMETERS-1'!$B$5:$J$44,3,FALSE) + AEBYLD1!BL53*(1-VLOOKUP(AEBYLD2!BL$4,'[1]INTERNAL PARAMETERS-1'!$B$5:$J$44,5,FALSE))*VLOOKUP(AEBYLD2!BL$4,'[1]INTERNAL PARAMETERS-1'!$B$5:$J$44,8,FALSE)*VLOOKUP(AEBYLD2!BL$4,'[1]INTERNAL PARAMETERS-1'!$B$5:$J$44,3,FALSE)</f>
        <v>3.7560812223338475E-4</v>
      </c>
      <c r="BM53" s="50">
        <f>AEBYLD1!BM53*VLOOKUP(AEBYLD2!BM$4,'[1]INTERNAL PARAMETERS-1'!$B$5:$J$44,5,FALSE)*VLOOKUP(AEBYLD2!BM$4,'[1]INTERNAL PARAMETERS-1'!$B$5:$J$44,6,FALSE)*VLOOKUP(AEBYLD2!BM$4,'[1]INTERNAL PARAMETERS-1'!$B$5:$J$44,3,FALSE) + AEBYLD1!BM53*(1-VLOOKUP(AEBYLD2!BM$4,'[1]INTERNAL PARAMETERS-1'!$B$5:$J$44,5,FALSE))*VLOOKUP(AEBYLD2!BM$4,'[1]INTERNAL PARAMETERS-1'!$B$5:$J$44,8,FALSE)*VLOOKUP(AEBYLD2!BM$4,'[1]INTERNAL PARAMETERS-1'!$B$5:$J$44,3,FALSE)</f>
        <v>2.5832695950500905E-4</v>
      </c>
      <c r="BN53" s="50">
        <f>AEBYLD1!BN53*VLOOKUP(AEBYLD2!BN$4,'[1]INTERNAL PARAMETERS-1'!$B$5:$J$44,5,FALSE)*VLOOKUP(AEBYLD2!BN$4,'[1]INTERNAL PARAMETERS-1'!$B$5:$J$44,6,FALSE)*VLOOKUP(AEBYLD2!BN$4,'[1]INTERNAL PARAMETERS-1'!$B$5:$J$44,3,FALSE) + AEBYLD1!BN53*(1-VLOOKUP(AEBYLD2!BN$4,'[1]INTERNAL PARAMETERS-1'!$B$5:$J$44,5,FALSE))*VLOOKUP(AEBYLD2!BN$4,'[1]INTERNAL PARAMETERS-1'!$B$5:$J$44,8,FALSE)*VLOOKUP(AEBYLD2!BN$4,'[1]INTERNAL PARAMETERS-1'!$B$5:$J$44,3,FALSE)</f>
        <v>1.1306477933109473E-4</v>
      </c>
      <c r="BO53" s="50">
        <f>AEBYLD1!BO53*VLOOKUP(AEBYLD2!BO$4,'[1]INTERNAL PARAMETERS-1'!$B$5:$J$44,5,FALSE)*VLOOKUP(AEBYLD2!BO$4,'[1]INTERNAL PARAMETERS-1'!$B$5:$J$44,6,FALSE)*VLOOKUP(AEBYLD2!BO$4,'[1]INTERNAL PARAMETERS-1'!$B$5:$J$44,3,FALSE) + AEBYLD1!BO53*(1-VLOOKUP(AEBYLD2!BO$4,'[1]INTERNAL PARAMETERS-1'!$B$5:$J$44,5,FALSE))*VLOOKUP(AEBYLD2!BO$4,'[1]INTERNAL PARAMETERS-1'!$B$5:$J$44,8,FALSE)*VLOOKUP(AEBYLD2!BO$4,'[1]INTERNAL PARAMETERS-1'!$B$5:$J$44,3,FALSE)</f>
        <v>6.3792163082636278E-5</v>
      </c>
      <c r="BP53" s="50">
        <f>AEBYLD1!BP53*VLOOKUP(AEBYLD2!BP$4,'[1]INTERNAL PARAMETERS-1'!$B$5:$J$44,5,FALSE)*VLOOKUP(AEBYLD2!BP$4,'[1]INTERNAL PARAMETERS-1'!$B$5:$J$44,6,FALSE)*VLOOKUP(AEBYLD2!BP$4,'[1]INTERNAL PARAMETERS-1'!$B$5:$J$44,3,FALSE) + AEBYLD1!BP53*(1-VLOOKUP(AEBYLD2!BP$4,'[1]INTERNAL PARAMETERS-1'!$B$5:$J$44,5,FALSE))*VLOOKUP(AEBYLD2!BP$4,'[1]INTERNAL PARAMETERS-1'!$B$5:$J$44,8,FALSE)*VLOOKUP(AEBYLD2!BP$4,'[1]INTERNAL PARAMETERS-1'!$B$5:$J$44,3,FALSE)</f>
        <v>8.9883700421840363E-6</v>
      </c>
      <c r="BQ53" s="50">
        <f>AEBYLD1!BQ53*VLOOKUP(AEBYLD2!BQ$4,'[1]INTERNAL PARAMETERS-1'!$B$5:$J$44,5,FALSE)*VLOOKUP(AEBYLD2!BQ$4,'[1]INTERNAL PARAMETERS-1'!$B$5:$J$44,6,FALSE)*VLOOKUP(AEBYLD2!BQ$4,'[1]INTERNAL PARAMETERS-1'!$B$5:$J$44,3,FALSE) + AEBYLD1!BQ53*(1-VLOOKUP(AEBYLD2!BQ$4,'[1]INTERNAL PARAMETERS-1'!$B$5:$J$44,5,FALSE))*VLOOKUP(AEBYLD2!BQ$4,'[1]INTERNAL PARAMETERS-1'!$B$5:$J$44,8,FALSE)*VLOOKUP(AEBYLD2!BQ$4,'[1]INTERNAL PARAMETERS-1'!$B$5:$J$44,3,FALSE)</f>
        <v>4.6391135534018621E-4</v>
      </c>
      <c r="BR53" s="50">
        <f>AEBYLD1!BR53*VLOOKUP(AEBYLD2!BR$4,'[1]INTERNAL PARAMETERS-1'!$B$5:$J$44,5,FALSE)*VLOOKUP(AEBYLD2!BR$4,'[1]INTERNAL PARAMETERS-1'!$B$5:$J$44,6,FALSE)*VLOOKUP(AEBYLD2!BR$4,'[1]INTERNAL PARAMETERS-1'!$B$5:$J$44,3,FALSE) + AEBYLD1!BR53*(1-VLOOKUP(AEBYLD2!BR$4,'[1]INTERNAL PARAMETERS-1'!$B$5:$J$44,5,FALSE))*VLOOKUP(AEBYLD2!BR$4,'[1]INTERNAL PARAMETERS-1'!$B$5:$J$44,8,FALSE)*VLOOKUP(AEBYLD2!BR$4,'[1]INTERNAL PARAMETERS-1'!$B$5:$J$44,3,FALSE)</f>
        <v>1.0285903554030933E-5</v>
      </c>
      <c r="BS53" s="50">
        <f>AEBYLD1!BS53*VLOOKUP(AEBYLD2!BS$4,'[1]INTERNAL PARAMETERS-1'!$B$5:$J$44,5,FALSE)*VLOOKUP(AEBYLD2!BS$4,'[1]INTERNAL PARAMETERS-1'!$B$5:$J$44,6,FALSE)*VLOOKUP(AEBYLD2!BS$4,'[1]INTERNAL PARAMETERS-1'!$B$5:$J$44,3,FALSE) + AEBYLD1!BS53*(1-VLOOKUP(AEBYLD2!BS$4,'[1]INTERNAL PARAMETERS-1'!$B$5:$J$44,5,FALSE))*VLOOKUP(AEBYLD2!BS$4,'[1]INTERNAL PARAMETERS-1'!$B$5:$J$44,8,FALSE)*VLOOKUP(AEBYLD2!BS$4,'[1]INTERNAL PARAMETERS-1'!$B$5:$J$44,3,FALSE)</f>
        <v>1.9552712584477207E-6</v>
      </c>
      <c r="BT53" s="50">
        <f>AEBYLD1!BT53*VLOOKUP(AEBYLD2!BT$4,'[1]INTERNAL PARAMETERS-1'!$B$5:$J$44,5,FALSE)*VLOOKUP(AEBYLD2!BT$4,'[1]INTERNAL PARAMETERS-1'!$B$5:$J$44,6,FALSE)*VLOOKUP(AEBYLD2!BT$4,'[1]INTERNAL PARAMETERS-1'!$B$5:$J$44,3,FALSE) + AEBYLD1!BT53*(1-VLOOKUP(AEBYLD2!BT$4,'[1]INTERNAL PARAMETERS-1'!$B$5:$J$44,5,FALSE))*VLOOKUP(AEBYLD2!BT$4,'[1]INTERNAL PARAMETERS-1'!$B$5:$J$44,8,FALSE)*VLOOKUP(AEBYLD2!BT$4,'[1]INTERNAL PARAMETERS-1'!$B$5:$J$44,3,FALSE)</f>
        <v>0</v>
      </c>
      <c r="BU53" s="50">
        <f>AEBYLD1!BU53*VLOOKUP(AEBYLD2!BU$4,'[1]INTERNAL PARAMETERS-1'!$B$5:$J$44,5,FALSE)*VLOOKUP(AEBYLD2!BU$4,'[1]INTERNAL PARAMETERS-1'!$B$5:$J$44,6,FALSE)*VLOOKUP(AEBYLD2!BU$4,'[1]INTERNAL PARAMETERS-1'!$B$5:$J$44,3,FALSE) + AEBYLD1!BU53*(1-VLOOKUP(AEBYLD2!BU$4,'[1]INTERNAL PARAMETERS-1'!$B$5:$J$44,5,FALSE))*VLOOKUP(AEBYLD2!BU$4,'[1]INTERNAL PARAMETERS-1'!$B$5:$J$44,8,FALSE)*VLOOKUP(AEBYLD2!BU$4,'[1]INTERNAL PARAMETERS-1'!$B$5:$J$44,3,FALSE)</f>
        <v>0</v>
      </c>
      <c r="BV53" s="50">
        <f>AEBYLD1!BV53*VLOOKUP(AEBYLD2!BV$4,'[1]INTERNAL PARAMETERS-1'!$B$5:$J$44,5,FALSE)*VLOOKUP(AEBYLD2!BV$4,'[1]INTERNAL PARAMETERS-1'!$B$5:$J$44,6,FALSE)*VLOOKUP(AEBYLD2!BV$4,'[1]INTERNAL PARAMETERS-1'!$B$5:$J$44,3,FALSE) + AEBYLD1!BV53*(1-VLOOKUP(AEBYLD2!BV$4,'[1]INTERNAL PARAMETERS-1'!$B$5:$J$44,5,FALSE))*VLOOKUP(AEBYLD2!BV$4,'[1]INTERNAL PARAMETERS-1'!$B$5:$J$44,8,FALSE)*VLOOKUP(AEBYLD2!BV$4,'[1]INTERNAL PARAMETERS-1'!$B$5:$J$44,3,FALSE)</f>
        <v>0</v>
      </c>
      <c r="BW53" s="50">
        <f>AEBYLD1!BW53*VLOOKUP(AEBYLD2!BW$4,'[1]INTERNAL PARAMETERS-1'!$B$5:$J$44,5,FALSE)*VLOOKUP(AEBYLD2!BW$4,'[1]INTERNAL PARAMETERS-1'!$B$5:$J$44,6,FALSE)*VLOOKUP(AEBYLD2!BW$4,'[1]INTERNAL PARAMETERS-1'!$B$5:$J$44,3,FALSE) + AEBYLD1!BW53*(1-VLOOKUP(AEBYLD2!BW$4,'[1]INTERNAL PARAMETERS-1'!$B$5:$J$44,5,FALSE))*VLOOKUP(AEBYLD2!BW$4,'[1]INTERNAL PARAMETERS-1'!$B$5:$J$44,8,FALSE)*VLOOKUP(AEBYLD2!BW$4,'[1]INTERNAL PARAMETERS-1'!$B$5:$J$44,3,FALSE)</f>
        <v>0</v>
      </c>
      <c r="BX53" s="50">
        <f>AEBYLD1!BX53*VLOOKUP(AEBYLD2!BX$4,'[1]INTERNAL PARAMETERS-1'!$B$5:$J$44,5,FALSE)*VLOOKUP(AEBYLD2!BX$4,'[1]INTERNAL PARAMETERS-1'!$B$5:$J$44,6,FALSE)*VLOOKUP(AEBYLD2!BX$4,'[1]INTERNAL PARAMETERS-1'!$B$5:$J$44,3,FALSE) + AEBYLD1!BX53*(1-VLOOKUP(AEBYLD2!BX$4,'[1]INTERNAL PARAMETERS-1'!$B$5:$J$44,5,FALSE))*VLOOKUP(AEBYLD2!BX$4,'[1]INTERNAL PARAMETERS-1'!$B$5:$J$44,8,FALSE)*VLOOKUP(AEBYLD2!BX$4,'[1]INTERNAL PARAMETERS-1'!$B$5:$J$44,3,FALSE)</f>
        <v>0</v>
      </c>
      <c r="BY53" s="50">
        <f>AEBYLD1!BY53*VLOOKUP(AEBYLD2!BY$4,'[1]INTERNAL PARAMETERS-1'!$B$5:$J$44,5,FALSE)*VLOOKUP(AEBYLD2!BY$4,'[1]INTERNAL PARAMETERS-1'!$B$5:$J$44,6,FALSE)*VLOOKUP(AEBYLD2!BY$4,'[1]INTERNAL PARAMETERS-1'!$B$5:$J$44,3,FALSE) + AEBYLD1!BY53*(1-VLOOKUP(AEBYLD2!BY$4,'[1]INTERNAL PARAMETERS-1'!$B$5:$J$44,5,FALSE))*VLOOKUP(AEBYLD2!BY$4,'[1]INTERNAL PARAMETERS-1'!$B$5:$J$44,8,FALSE)*VLOOKUP(AEBYLD2!BY$4,'[1]INTERNAL PARAMETERS-1'!$B$5:$J$44,3,FALSE)</f>
        <v>0</v>
      </c>
      <c r="BZ53" s="50">
        <f>AEBYLD1!BZ53*VLOOKUP(AEBYLD2!BZ$4,'[1]INTERNAL PARAMETERS-1'!$B$5:$J$44,5,FALSE)*VLOOKUP(AEBYLD2!BZ$4,'[1]INTERNAL PARAMETERS-1'!$B$5:$J$44,6,FALSE)*VLOOKUP(AEBYLD2!BZ$4,'[1]INTERNAL PARAMETERS-1'!$B$5:$J$44,3,FALSE) + AEBYLD1!BZ53*(1-VLOOKUP(AEBYLD2!BZ$4,'[1]INTERNAL PARAMETERS-1'!$B$5:$J$44,5,FALSE))*VLOOKUP(AEBYLD2!BZ$4,'[1]INTERNAL PARAMETERS-1'!$B$5:$J$44,8,FALSE)*VLOOKUP(AEBYLD2!BZ$4,'[1]INTERNAL PARAMETERS-1'!$B$5:$J$44,3,FALSE)</f>
        <v>1.2540175782036693E-6</v>
      </c>
      <c r="CA53" s="50">
        <f>AEBYLD1!CA53*VLOOKUP(AEBYLD2!CA$4,'[1]INTERNAL PARAMETERS-1'!$B$5:$J$44,5,FALSE)*VLOOKUP(AEBYLD2!CA$4,'[1]INTERNAL PARAMETERS-1'!$B$5:$J$44,6,FALSE)*VLOOKUP(AEBYLD2!CA$4,'[1]INTERNAL PARAMETERS-1'!$B$5:$J$44,3,FALSE) + AEBYLD1!CA53*(1-VLOOKUP(AEBYLD2!CA$4,'[1]INTERNAL PARAMETERS-1'!$B$5:$J$44,5,FALSE))*VLOOKUP(AEBYLD2!CA$4,'[1]INTERNAL PARAMETERS-1'!$B$5:$J$44,8,FALSE)*VLOOKUP(AEBYLD2!CA$4,'[1]INTERNAL PARAMETERS-1'!$B$5:$J$44,3,FALSE)</f>
        <v>0</v>
      </c>
      <c r="CB53" s="50">
        <f>AEBYLD1!CB53*VLOOKUP(AEBYLD2!CB$4,'[1]INTERNAL PARAMETERS-1'!$B$5:$J$44,5,FALSE)*VLOOKUP(AEBYLD2!CB$4,'[1]INTERNAL PARAMETERS-1'!$B$5:$J$44,6,FALSE)*VLOOKUP(AEBYLD2!CB$4,'[1]INTERNAL PARAMETERS-1'!$B$5:$J$44,3,FALSE) + AEBYLD1!CB53*(1-VLOOKUP(AEBYLD2!CB$4,'[1]INTERNAL PARAMETERS-1'!$B$5:$J$44,5,FALSE))*VLOOKUP(AEBYLD2!CB$4,'[1]INTERNAL PARAMETERS-1'!$B$5:$J$44,8,FALSE)*VLOOKUP(AEBYLD2!CB$4,'[1]INTERNAL PARAMETERS-1'!$B$5:$J$44,3,FALSE)</f>
        <v>0</v>
      </c>
      <c r="CC53" s="50">
        <f>AEBYLD1!CC53*VLOOKUP(AEBYLD2!CC$4,'[1]INTERNAL PARAMETERS-1'!$B$5:$J$44,5,FALSE)*VLOOKUP(AEBYLD2!CC$4,'[1]INTERNAL PARAMETERS-1'!$B$5:$J$44,6,FALSE)*VLOOKUP(AEBYLD2!CC$4,'[1]INTERNAL PARAMETERS-1'!$B$5:$J$44,3,FALSE) + AEBYLD1!CC53*(1-VLOOKUP(AEBYLD2!CC$4,'[1]INTERNAL PARAMETERS-1'!$B$5:$J$44,5,FALSE))*VLOOKUP(AEBYLD2!CC$4,'[1]INTERNAL PARAMETERS-1'!$B$5:$J$44,8,FALSE)*VLOOKUP(AEBYLD2!CC$4,'[1]INTERNAL PARAMETERS-1'!$B$5:$J$44,3,FALSE)</f>
        <v>2.2293517367751936E-6</v>
      </c>
      <c r="CD53" s="50">
        <f>AEBYLD1!CD53*VLOOKUP(AEBYLD2!CD$4,'[1]INTERNAL PARAMETERS-1'!$B$5:$J$44,5,FALSE)*VLOOKUP(AEBYLD2!CD$4,'[1]INTERNAL PARAMETERS-1'!$B$5:$J$44,6,FALSE)*VLOOKUP(AEBYLD2!CD$4,'[1]INTERNAL PARAMETERS-1'!$B$5:$J$44,3,FALSE) + AEBYLD1!CD53*(1-VLOOKUP(AEBYLD2!CD$4,'[1]INTERNAL PARAMETERS-1'!$B$5:$J$44,5,FALSE))*VLOOKUP(AEBYLD2!CD$4,'[1]INTERNAL PARAMETERS-1'!$B$5:$J$44,8,FALSE)*VLOOKUP(AEBYLD2!CD$4,'[1]INTERNAL PARAMETERS-1'!$B$5:$J$44,3,FALSE)</f>
        <v>6.235241222703581E-6</v>
      </c>
      <c r="CE53" s="50">
        <f>AEBYLD1!CE53*VLOOKUP(AEBYLD2!CE$4,'[1]INTERNAL PARAMETERS-1'!$B$5:$J$44,5,FALSE)*VLOOKUP(AEBYLD2!CE$4,'[1]INTERNAL PARAMETERS-1'!$B$5:$J$44,6,FALSE)*VLOOKUP(AEBYLD2!CE$4,'[1]INTERNAL PARAMETERS-1'!$B$5:$J$44,3,FALSE) + AEBYLD1!CE53*(1-VLOOKUP(AEBYLD2!CE$4,'[1]INTERNAL PARAMETERS-1'!$B$5:$J$44,5,FALSE))*VLOOKUP(AEBYLD2!CE$4,'[1]INTERNAL PARAMETERS-1'!$B$5:$J$44,8,FALSE)*VLOOKUP(AEBYLD2!CE$4,'[1]INTERNAL PARAMETERS-1'!$B$5:$J$44,3,FALSE)</f>
        <v>1.1079234603965229E-5</v>
      </c>
      <c r="CF53" s="50">
        <f>AEBYLD1!CF53*VLOOKUP(AEBYLD2!CF$4,'[1]INTERNAL PARAMETERS-1'!$B$5:$J$44,5,FALSE)*VLOOKUP(AEBYLD2!CF$4,'[1]INTERNAL PARAMETERS-1'!$B$5:$J$44,6,FALSE)*VLOOKUP(AEBYLD2!CF$4,'[1]INTERNAL PARAMETERS-1'!$B$5:$J$44,3,FALSE) + AEBYLD1!CF53*(1-VLOOKUP(AEBYLD2!CF$4,'[1]INTERNAL PARAMETERS-1'!$B$5:$J$44,5,FALSE))*VLOOKUP(AEBYLD2!CF$4,'[1]INTERNAL PARAMETERS-1'!$B$5:$J$44,8,FALSE)*VLOOKUP(AEBYLD2!CF$4,'[1]INTERNAL PARAMETERS-1'!$B$5:$J$44,3,FALSE)</f>
        <v>0</v>
      </c>
      <c r="CG53" s="50">
        <f>AEBYLD1!CG53*VLOOKUP(AEBYLD2!CG$4,'[1]INTERNAL PARAMETERS-1'!$B$5:$J$44,5,FALSE)*VLOOKUP(AEBYLD2!CG$4,'[1]INTERNAL PARAMETERS-1'!$B$5:$J$44,6,FALSE)*VLOOKUP(AEBYLD2!CG$4,'[1]INTERNAL PARAMETERS-1'!$B$5:$J$44,3,FALSE) + AEBYLD1!CG53*(1-VLOOKUP(AEBYLD2!CG$4,'[1]INTERNAL PARAMETERS-1'!$B$5:$J$44,5,FALSE))*VLOOKUP(AEBYLD2!CG$4,'[1]INTERNAL PARAMETERS-1'!$B$5:$J$44,8,FALSE)*VLOOKUP(AEBYLD2!CG$4,'[1]INTERNAL PARAMETERS-1'!$B$5:$J$44,3,FALSE)</f>
        <v>0</v>
      </c>
      <c r="CH53" s="49">
        <f>AEBYLD1!CH53*VLOOKUP(AEBYLD2!CH$4,'[1]INTERNAL PARAMETERS-1'!$B$5:$J$44,5,FALSE)*VLOOKUP(AEBYLD2!CH$4,'[1]INTERNAL PARAMETERS-1'!$B$5:$J$44,6,FALSE)*VLOOKUP(AEBYLD2!CH$4,'[1]INTERNAL PARAMETERS-1'!$B$5:$J$44,3,FALSE) + AEBYLD1!CH53*(1-VLOOKUP(AEBYLD2!CH$4,'[1]INTERNAL PARAMETERS-1'!$B$5:$J$44,5,FALSE))*VLOOKUP(AEBYLD2!CH$4,'[1]INTERNAL PARAMETERS-1'!$B$5:$J$44,8,FALSE)*VLOOKUP(AEBYLD2!CH$4,'[1]INTERNAL PARAMETERS-1'!$B$5:$J$44,3,FALSE)</f>
        <v>0</v>
      </c>
      <c r="CJ53" s="51">
        <f t="shared" si="0"/>
        <v>0.19425274439568199</v>
      </c>
      <c r="CK53" s="49">
        <f t="shared" si="1"/>
        <v>8.0589139045268484E-3</v>
      </c>
    </row>
    <row r="54" spans="2:89" x14ac:dyDescent="0.4">
      <c r="B54" s="64" t="s">
        <v>4</v>
      </c>
      <c r="C54" s="63" t="s">
        <v>89</v>
      </c>
      <c r="D54" s="63" t="s">
        <v>75</v>
      </c>
      <c r="E54" s="147">
        <f>AEB!AF54</f>
        <v>0.4522615815565198</v>
      </c>
      <c r="F54" s="65">
        <f>'[1]INTERNAL PARAMETERS-1'!M18</f>
        <v>21.115000000000002</v>
      </c>
      <c r="G54" s="51">
        <f>AEBYLD1!G54*VLOOKUP(AEBYLD2!G$4,'[1]INTERNAL PARAMETERS-1'!$B$5:$J$44,5,FALSE)*VLOOKUP(AEBYLD2!G$4,'[1]INTERNAL PARAMETERS-1'!$B$5:$J$44,7,FALSE)*AEBYLD2!$F54 + AEBYLD1!G54*(1-VLOOKUP(AEBYLD2!G$4,'[1]INTERNAL PARAMETERS-1'!$B$5:$J$44,5,FALSE))*VLOOKUP(AEBYLD2!G$4,'[1]INTERNAL PARAMETERS-1'!$B$5:$J$44,9,FALSE)*AEBYLD2!$F54</f>
        <v>7.3402904530004282E-2</v>
      </c>
      <c r="H54" s="50">
        <f>AEBYLD1!H54*VLOOKUP(AEBYLD2!H$4,'[1]INTERNAL PARAMETERS-1'!$B$5:$J$44,5,FALSE)*VLOOKUP(AEBYLD2!H$4,'[1]INTERNAL PARAMETERS-1'!$B$5:$J$44,7,FALSE)*AEBYLD2!$F54 + AEBYLD1!H54*(1-VLOOKUP(AEBYLD2!H$4,'[1]INTERNAL PARAMETERS-1'!$B$5:$J$44,5,FALSE))*VLOOKUP(AEBYLD2!H$4,'[1]INTERNAL PARAMETERS-1'!$B$5:$J$44,9,FALSE)*AEBYLD2!$F54</f>
        <v>1.7359041251246109E-2</v>
      </c>
      <c r="I54" s="50">
        <f>AEBYLD1!I54*VLOOKUP(AEBYLD2!I$4,'[1]INTERNAL PARAMETERS-1'!$B$5:$J$44,5,FALSE)*VLOOKUP(AEBYLD2!I$4,'[1]INTERNAL PARAMETERS-1'!$B$5:$J$44,7,FALSE)*AEBYLD2!$F54 + AEBYLD1!I54*(1-VLOOKUP(AEBYLD2!I$4,'[1]INTERNAL PARAMETERS-1'!$B$5:$J$44,5,FALSE))*VLOOKUP(AEBYLD2!I$4,'[1]INTERNAL PARAMETERS-1'!$B$5:$J$44,9,FALSE)*AEBYLD2!$F54</f>
        <v>2.2952502708615364E-2</v>
      </c>
      <c r="J54" s="50">
        <f>AEBYLD1!J54*VLOOKUP(AEBYLD2!J$4,'[1]INTERNAL PARAMETERS-1'!$B$5:$J$44,5,FALSE)*VLOOKUP(AEBYLD2!J$4,'[1]INTERNAL PARAMETERS-1'!$B$5:$J$44,7,FALSE)*AEBYLD2!$F54 + AEBYLD1!J54*(1-VLOOKUP(AEBYLD2!J$4,'[1]INTERNAL PARAMETERS-1'!$B$5:$J$44,5,FALSE))*VLOOKUP(AEBYLD2!J$4,'[1]INTERNAL PARAMETERS-1'!$B$5:$J$44,9,FALSE)*AEBYLD2!$F54</f>
        <v>0</v>
      </c>
      <c r="K54" s="50">
        <f>AEBYLD1!K54*VLOOKUP(AEBYLD2!K$4,'[1]INTERNAL PARAMETERS-1'!$B$5:$J$44,5,FALSE)*VLOOKUP(AEBYLD2!K$4,'[1]INTERNAL PARAMETERS-1'!$B$5:$J$44,7,FALSE)*AEBYLD2!$F54 + AEBYLD1!K54*(1-VLOOKUP(AEBYLD2!K$4,'[1]INTERNAL PARAMETERS-1'!$B$5:$J$44,5,FALSE))*VLOOKUP(AEBYLD2!K$4,'[1]INTERNAL PARAMETERS-1'!$B$5:$J$44,9,FALSE)*AEBYLD2!$F54</f>
        <v>3.2990191556572145E-4</v>
      </c>
      <c r="L54" s="50">
        <f>AEBYLD1!L54*VLOOKUP(AEBYLD2!L$4,'[1]INTERNAL PARAMETERS-1'!$B$5:$J$44,5,FALSE)*VLOOKUP(AEBYLD2!L$4,'[1]INTERNAL PARAMETERS-1'!$B$5:$J$44,7,FALSE)*AEBYLD2!$F54 + AEBYLD1!L54*(1-VLOOKUP(AEBYLD2!L$4,'[1]INTERNAL PARAMETERS-1'!$B$5:$J$44,5,FALSE))*VLOOKUP(AEBYLD2!L$4,'[1]INTERNAL PARAMETERS-1'!$B$5:$J$44,9,FALSE)*AEBYLD2!$F54</f>
        <v>0</v>
      </c>
      <c r="M54" s="50">
        <f>AEBYLD1!M54*VLOOKUP(AEBYLD2!M$4,'[1]INTERNAL PARAMETERS-1'!$B$5:$J$44,5,FALSE)*VLOOKUP(AEBYLD2!M$4,'[1]INTERNAL PARAMETERS-1'!$B$5:$J$44,7,FALSE)*AEBYLD2!$F54 + AEBYLD1!M54*(1-VLOOKUP(AEBYLD2!M$4,'[1]INTERNAL PARAMETERS-1'!$B$5:$J$44,5,FALSE))*VLOOKUP(AEBYLD2!M$4,'[1]INTERNAL PARAMETERS-1'!$B$5:$J$44,9,FALSE)*AEBYLD2!$F54</f>
        <v>2.3951965803546303E-3</v>
      </c>
      <c r="N54" s="50">
        <f>AEBYLD1!N54*VLOOKUP(AEBYLD2!N$4,'[1]INTERNAL PARAMETERS-1'!$B$5:$J$44,5,FALSE)*VLOOKUP(AEBYLD2!N$4,'[1]INTERNAL PARAMETERS-1'!$B$5:$J$44,7,FALSE)*AEBYLD2!$F54 + AEBYLD1!N54*(1-VLOOKUP(AEBYLD2!N$4,'[1]INTERNAL PARAMETERS-1'!$B$5:$J$44,5,FALSE))*VLOOKUP(AEBYLD2!N$4,'[1]INTERNAL PARAMETERS-1'!$B$5:$J$44,9,FALSE)*AEBYLD2!$F54</f>
        <v>6.842028120490589E-5</v>
      </c>
      <c r="O54" s="50">
        <f>AEBYLD1!O54*VLOOKUP(AEBYLD2!O$4,'[1]INTERNAL PARAMETERS-1'!$B$5:$J$44,5,FALSE)*VLOOKUP(AEBYLD2!O$4,'[1]INTERNAL PARAMETERS-1'!$B$5:$J$44,7,FALSE)*AEBYLD2!$F54 + AEBYLD1!O54*(1-VLOOKUP(AEBYLD2!O$4,'[1]INTERNAL PARAMETERS-1'!$B$5:$J$44,5,FALSE))*VLOOKUP(AEBYLD2!O$4,'[1]INTERNAL PARAMETERS-1'!$B$5:$J$44,9,FALSE)*AEBYLD2!$F54</f>
        <v>0</v>
      </c>
      <c r="P54" s="50">
        <f>AEBYLD1!P54*VLOOKUP(AEBYLD2!P$4,'[1]INTERNAL PARAMETERS-1'!$B$5:$J$44,5,FALSE)*VLOOKUP(AEBYLD2!P$4,'[1]INTERNAL PARAMETERS-1'!$B$5:$J$44,7,FALSE)*AEBYLD2!$F54 + AEBYLD1!P54*(1-VLOOKUP(AEBYLD2!P$4,'[1]INTERNAL PARAMETERS-1'!$B$5:$J$44,5,FALSE))*VLOOKUP(AEBYLD2!P$4,'[1]INTERNAL PARAMETERS-1'!$B$5:$J$44,9,FALSE)*AEBYLD2!$F54</f>
        <v>0</v>
      </c>
      <c r="Q54" s="50">
        <f>AEBYLD1!Q54*VLOOKUP(AEBYLD2!Q$4,'[1]INTERNAL PARAMETERS-1'!$B$5:$J$44,5,FALSE)*VLOOKUP(AEBYLD2!Q$4,'[1]INTERNAL PARAMETERS-1'!$B$5:$J$44,7,FALSE)*AEBYLD2!$F54 + AEBYLD1!Q54*(1-VLOOKUP(AEBYLD2!Q$4,'[1]INTERNAL PARAMETERS-1'!$B$5:$J$44,5,FALSE))*VLOOKUP(AEBYLD2!Q$4,'[1]INTERNAL PARAMETERS-1'!$B$5:$J$44,9,FALSE)*AEBYLD2!$F54</f>
        <v>0</v>
      </c>
      <c r="R54" s="50">
        <f>AEBYLD1!R54*VLOOKUP(AEBYLD2!R$4,'[1]INTERNAL PARAMETERS-1'!$B$5:$J$44,5,FALSE)*VLOOKUP(AEBYLD2!R$4,'[1]INTERNAL PARAMETERS-1'!$B$5:$J$44,7,FALSE)*AEBYLD2!$F54 + AEBYLD1!R54*(1-VLOOKUP(AEBYLD2!R$4,'[1]INTERNAL PARAMETERS-1'!$B$5:$J$44,5,FALSE))*VLOOKUP(AEBYLD2!R$4,'[1]INTERNAL PARAMETERS-1'!$B$5:$J$44,9,FALSE)*AEBYLD2!$F54</f>
        <v>3.9099486289270685E-5</v>
      </c>
      <c r="S54" s="50">
        <f>AEBYLD1!S54*VLOOKUP(AEBYLD2!S$4,'[1]INTERNAL PARAMETERS-1'!$B$5:$J$44,5,FALSE)*VLOOKUP(AEBYLD2!S$4,'[1]INTERNAL PARAMETERS-1'!$B$5:$J$44,7,FALSE)*AEBYLD2!$F54 + AEBYLD1!S54*(1-VLOOKUP(AEBYLD2!S$4,'[1]INTERNAL PARAMETERS-1'!$B$5:$J$44,5,FALSE))*VLOOKUP(AEBYLD2!S$4,'[1]INTERNAL PARAMETERS-1'!$B$5:$J$44,9,FALSE)*AEBYLD2!$F54</f>
        <v>2.3400834364956688E-3</v>
      </c>
      <c r="T54" s="50">
        <f>AEBYLD1!T54*VLOOKUP(AEBYLD2!T$4,'[1]INTERNAL PARAMETERS-1'!$B$5:$J$44,5,FALSE)*VLOOKUP(AEBYLD2!T$4,'[1]INTERNAL PARAMETERS-1'!$B$5:$J$44,7,FALSE)*AEBYLD2!$F54 + AEBYLD1!T54*(1-VLOOKUP(AEBYLD2!T$4,'[1]INTERNAL PARAMETERS-1'!$B$5:$J$44,5,FALSE))*VLOOKUP(AEBYLD2!T$4,'[1]INTERNAL PARAMETERS-1'!$B$5:$J$44,9,FALSE)*AEBYLD2!$F54</f>
        <v>8.7968114448882325E-4</v>
      </c>
      <c r="U54" s="50">
        <f>AEBYLD1!U54*VLOOKUP(AEBYLD2!U$4,'[1]INTERNAL PARAMETERS-1'!$B$5:$J$44,5,FALSE)*VLOOKUP(AEBYLD2!U$4,'[1]INTERNAL PARAMETERS-1'!$B$5:$J$44,7,FALSE)*AEBYLD2!$F54 + AEBYLD1!U54*(1-VLOOKUP(AEBYLD2!U$4,'[1]INTERNAL PARAMETERS-1'!$B$5:$J$44,5,FALSE))*VLOOKUP(AEBYLD2!U$4,'[1]INTERNAL PARAMETERS-1'!$B$5:$J$44,9,FALSE)*AEBYLD2!$F54</f>
        <v>2.7611854004052857E-4</v>
      </c>
      <c r="V54" s="50">
        <f>AEBYLD1!V54*VLOOKUP(AEBYLD2!V$4,'[1]INTERNAL PARAMETERS-1'!$B$5:$J$44,5,FALSE)*VLOOKUP(AEBYLD2!V$4,'[1]INTERNAL PARAMETERS-1'!$B$5:$J$44,7,FALSE)*AEBYLD2!$F54 + AEBYLD1!V54*(1-VLOOKUP(AEBYLD2!V$4,'[1]INTERNAL PARAMETERS-1'!$B$5:$J$44,5,FALSE))*VLOOKUP(AEBYLD2!V$4,'[1]INTERNAL PARAMETERS-1'!$B$5:$J$44,9,FALSE)*AEBYLD2!$F54</f>
        <v>2.836627192645103E-3</v>
      </c>
      <c r="W54" s="50">
        <f>AEBYLD1!W54*VLOOKUP(AEBYLD2!W$4,'[1]INTERNAL PARAMETERS-1'!$B$5:$J$44,5,FALSE)*VLOOKUP(AEBYLD2!W$4,'[1]INTERNAL PARAMETERS-1'!$B$5:$J$44,7,FALSE)*AEBYLD2!$F54 + AEBYLD1!W54*(1-VLOOKUP(AEBYLD2!W$4,'[1]INTERNAL PARAMETERS-1'!$B$5:$J$44,5,FALSE))*VLOOKUP(AEBYLD2!W$4,'[1]INTERNAL PARAMETERS-1'!$B$5:$J$44,9,FALSE)*AEBYLD2!$F54</f>
        <v>0</v>
      </c>
      <c r="X54" s="50">
        <f>AEBYLD1!X54*VLOOKUP(AEBYLD2!X$4,'[1]INTERNAL PARAMETERS-1'!$B$5:$J$44,5,FALSE)*VLOOKUP(AEBYLD2!X$4,'[1]INTERNAL PARAMETERS-1'!$B$5:$J$44,7,FALSE)*AEBYLD2!$F54 + AEBYLD1!X54*(1-VLOOKUP(AEBYLD2!X$4,'[1]INTERNAL PARAMETERS-1'!$B$5:$J$44,5,FALSE))*VLOOKUP(AEBYLD2!X$4,'[1]INTERNAL PARAMETERS-1'!$B$5:$J$44,9,FALSE)*AEBYLD2!$F54</f>
        <v>0</v>
      </c>
      <c r="Y54" s="50">
        <f>AEBYLD1!Y54*VLOOKUP(AEBYLD2!Y$4,'[1]INTERNAL PARAMETERS-1'!$B$5:$J$44,5,FALSE)*VLOOKUP(AEBYLD2!Y$4,'[1]INTERNAL PARAMETERS-1'!$B$5:$J$44,7,FALSE)*AEBYLD2!$F54 + AEBYLD1!Y54*(1-VLOOKUP(AEBYLD2!Y$4,'[1]INTERNAL PARAMETERS-1'!$B$5:$J$44,5,FALSE))*VLOOKUP(AEBYLD2!Y$4,'[1]INTERNAL PARAMETERS-1'!$B$5:$J$44,9,FALSE)*AEBYLD2!$F54</f>
        <v>0</v>
      </c>
      <c r="Z54" s="50">
        <f>AEBYLD1!Z54*VLOOKUP(AEBYLD2!Z$4,'[1]INTERNAL PARAMETERS-1'!$B$5:$J$44,5,FALSE)*VLOOKUP(AEBYLD2!Z$4,'[1]INTERNAL PARAMETERS-1'!$B$5:$J$44,7,FALSE)*AEBYLD2!$F54 + AEBYLD1!Z54*(1-VLOOKUP(AEBYLD2!Z$4,'[1]INTERNAL PARAMETERS-1'!$B$5:$J$44,5,FALSE))*VLOOKUP(AEBYLD2!Z$4,'[1]INTERNAL PARAMETERS-1'!$B$5:$J$44,9,FALSE)*AEBYLD2!$F54</f>
        <v>0</v>
      </c>
      <c r="AA54" s="50">
        <f>AEBYLD1!AA54*VLOOKUP(AEBYLD2!AA$4,'[1]INTERNAL PARAMETERS-1'!$B$5:$J$44,5,FALSE)*VLOOKUP(AEBYLD2!AA$4,'[1]INTERNAL PARAMETERS-1'!$B$5:$J$44,7,FALSE)*AEBYLD2!$F54 + AEBYLD1!AA54*(1-VLOOKUP(AEBYLD2!AA$4,'[1]INTERNAL PARAMETERS-1'!$B$5:$J$44,5,FALSE))*VLOOKUP(AEBYLD2!AA$4,'[1]INTERNAL PARAMETERS-1'!$B$5:$J$44,9,FALSE)*AEBYLD2!$F54</f>
        <v>0</v>
      </c>
      <c r="AB54" s="50">
        <f>AEBYLD1!AB54*VLOOKUP(AEBYLD2!AB$4,'[1]INTERNAL PARAMETERS-1'!$B$5:$J$44,5,FALSE)*VLOOKUP(AEBYLD2!AB$4,'[1]INTERNAL PARAMETERS-1'!$B$5:$J$44,7,FALSE)*AEBYLD2!$F54 + AEBYLD1!AB54*(1-VLOOKUP(AEBYLD2!AB$4,'[1]INTERNAL PARAMETERS-1'!$B$5:$J$44,5,FALSE))*VLOOKUP(AEBYLD2!AB$4,'[1]INTERNAL PARAMETERS-1'!$B$5:$J$44,9,FALSE)*AEBYLD2!$F54</f>
        <v>0</v>
      </c>
      <c r="AC54" s="50">
        <f>AEBYLD1!AC54*VLOOKUP(AEBYLD2!AC$4,'[1]INTERNAL PARAMETERS-1'!$B$5:$J$44,5,FALSE)*VLOOKUP(AEBYLD2!AC$4,'[1]INTERNAL PARAMETERS-1'!$B$5:$J$44,7,FALSE)*AEBYLD2!$F54 + AEBYLD1!AC54*(1-VLOOKUP(AEBYLD2!AC$4,'[1]INTERNAL PARAMETERS-1'!$B$5:$J$44,5,FALSE))*VLOOKUP(AEBYLD2!AC$4,'[1]INTERNAL PARAMETERS-1'!$B$5:$J$44,9,FALSE)*AEBYLD2!$F54</f>
        <v>0</v>
      </c>
      <c r="AD54" s="50">
        <f>AEBYLD1!AD54*VLOOKUP(AEBYLD2!AD$4,'[1]INTERNAL PARAMETERS-1'!$B$5:$J$44,5,FALSE)*VLOOKUP(AEBYLD2!AD$4,'[1]INTERNAL PARAMETERS-1'!$B$5:$J$44,7,FALSE)*AEBYLD2!$F54 + AEBYLD1!AD54*(1-VLOOKUP(AEBYLD2!AD$4,'[1]INTERNAL PARAMETERS-1'!$B$5:$J$44,5,FALSE))*VLOOKUP(AEBYLD2!AD$4,'[1]INTERNAL PARAMETERS-1'!$B$5:$J$44,9,FALSE)*AEBYLD2!$F54</f>
        <v>0</v>
      </c>
      <c r="AE54" s="50">
        <f>AEBYLD1!AE54*VLOOKUP(AEBYLD2!AE$4,'[1]INTERNAL PARAMETERS-1'!$B$5:$J$44,5,FALSE)*VLOOKUP(AEBYLD2!AE$4,'[1]INTERNAL PARAMETERS-1'!$B$5:$J$44,7,FALSE)*AEBYLD2!$F54 + AEBYLD1!AE54*(1-VLOOKUP(AEBYLD2!AE$4,'[1]INTERNAL PARAMETERS-1'!$B$5:$J$44,5,FALSE))*VLOOKUP(AEBYLD2!AE$4,'[1]INTERNAL PARAMETERS-1'!$B$5:$J$44,9,FALSE)*AEBYLD2!$F54</f>
        <v>0</v>
      </c>
      <c r="AF54" s="50">
        <f>AEBYLD1!AF54*VLOOKUP(AEBYLD2!AF$4,'[1]INTERNAL PARAMETERS-1'!$B$5:$J$44,5,FALSE)*VLOOKUP(AEBYLD2!AF$4,'[1]INTERNAL PARAMETERS-1'!$B$5:$J$44,7,FALSE)*AEBYLD2!$F54 + AEBYLD1!AF54*(1-VLOOKUP(AEBYLD2!AF$4,'[1]INTERNAL PARAMETERS-1'!$B$5:$J$44,5,FALSE))*VLOOKUP(AEBYLD2!AF$4,'[1]INTERNAL PARAMETERS-1'!$B$5:$J$44,9,FALSE)*AEBYLD2!$F54</f>
        <v>1.906099956601946E-4</v>
      </c>
      <c r="AG54" s="50">
        <f>AEBYLD1!AG54*VLOOKUP(AEBYLD2!AG$4,'[1]INTERNAL PARAMETERS-1'!$B$5:$J$44,5,FALSE)*VLOOKUP(AEBYLD2!AG$4,'[1]INTERNAL PARAMETERS-1'!$B$5:$J$44,7,FALSE)*AEBYLD2!$F54 + AEBYLD1!AG54*(1-VLOOKUP(AEBYLD2!AG$4,'[1]INTERNAL PARAMETERS-1'!$B$5:$J$44,5,FALSE))*VLOOKUP(AEBYLD2!AG$4,'[1]INTERNAL PARAMETERS-1'!$B$5:$J$44,9,FALSE)*AEBYLD2!$F54</f>
        <v>0</v>
      </c>
      <c r="AH54" s="50">
        <f>AEBYLD1!AH54*VLOOKUP(AEBYLD2!AH$4,'[1]INTERNAL PARAMETERS-1'!$B$5:$J$44,5,FALSE)*VLOOKUP(AEBYLD2!AH$4,'[1]INTERNAL PARAMETERS-1'!$B$5:$J$44,7,FALSE)*AEBYLD2!$F54 + AEBYLD1!AH54*(1-VLOOKUP(AEBYLD2!AH$4,'[1]INTERNAL PARAMETERS-1'!$B$5:$J$44,5,FALSE))*VLOOKUP(AEBYLD2!AH$4,'[1]INTERNAL PARAMETERS-1'!$B$5:$J$44,9,FALSE)*AEBYLD2!$F54</f>
        <v>0</v>
      </c>
      <c r="AI54" s="50">
        <f>AEBYLD1!AI54*VLOOKUP(AEBYLD2!AI$4,'[1]INTERNAL PARAMETERS-1'!$B$5:$J$44,5,FALSE)*VLOOKUP(AEBYLD2!AI$4,'[1]INTERNAL PARAMETERS-1'!$B$5:$J$44,7,FALSE)*AEBYLD2!$F54 + AEBYLD1!AI54*(1-VLOOKUP(AEBYLD2!AI$4,'[1]INTERNAL PARAMETERS-1'!$B$5:$J$44,5,FALSE))*VLOOKUP(AEBYLD2!AI$4,'[1]INTERNAL PARAMETERS-1'!$B$5:$J$44,9,FALSE)*AEBYLD2!$F54</f>
        <v>4.8869583109941086E-5</v>
      </c>
      <c r="AJ54" s="50">
        <f>AEBYLD1!AJ54*VLOOKUP(AEBYLD2!AJ$4,'[1]INTERNAL PARAMETERS-1'!$B$5:$J$44,5,FALSE)*VLOOKUP(AEBYLD2!AJ$4,'[1]INTERNAL PARAMETERS-1'!$B$5:$J$44,7,FALSE)*AEBYLD2!$F54 + AEBYLD1!AJ54*(1-VLOOKUP(AEBYLD2!AJ$4,'[1]INTERNAL PARAMETERS-1'!$B$5:$J$44,5,FALSE))*VLOOKUP(AEBYLD2!AJ$4,'[1]INTERNAL PARAMETERS-1'!$B$5:$J$44,9,FALSE)*AEBYLD2!$F54</f>
        <v>2.8591499349029189E-4</v>
      </c>
      <c r="AK54" s="50">
        <f>AEBYLD1!AK54*VLOOKUP(AEBYLD2!AK$4,'[1]INTERNAL PARAMETERS-1'!$B$5:$J$44,5,FALSE)*VLOOKUP(AEBYLD2!AK$4,'[1]INTERNAL PARAMETERS-1'!$B$5:$J$44,7,FALSE)*AEBYLD2!$F54 + AEBYLD1!AK54*(1-VLOOKUP(AEBYLD2!AK$4,'[1]INTERNAL PARAMETERS-1'!$B$5:$J$44,5,FALSE))*VLOOKUP(AEBYLD2!AK$4,'[1]INTERNAL PARAMETERS-1'!$B$5:$J$44,9,FALSE)*AEBYLD2!$F54</f>
        <v>4.3009434918197755E-4</v>
      </c>
      <c r="AL54" s="50">
        <f>AEBYLD1!AL54*VLOOKUP(AEBYLD2!AL$4,'[1]INTERNAL PARAMETERS-1'!$B$5:$J$44,5,FALSE)*VLOOKUP(AEBYLD2!AL$4,'[1]INTERNAL PARAMETERS-1'!$B$5:$J$44,7,FALSE)*AEBYLD2!$F54 + AEBYLD1!AL54*(1-VLOOKUP(AEBYLD2!AL$4,'[1]INTERNAL PARAMETERS-1'!$B$5:$J$44,5,FALSE))*VLOOKUP(AEBYLD2!AL$4,'[1]INTERNAL PARAMETERS-1'!$B$5:$J$44,9,FALSE)*AEBYLD2!$F54</f>
        <v>0</v>
      </c>
      <c r="AM54" s="50">
        <f>AEBYLD1!AM54*VLOOKUP(AEBYLD2!AM$4,'[1]INTERNAL PARAMETERS-1'!$B$5:$J$44,5,FALSE)*VLOOKUP(AEBYLD2!AM$4,'[1]INTERNAL PARAMETERS-1'!$B$5:$J$44,7,FALSE)*AEBYLD2!$F54 + AEBYLD1!AM54*(1-VLOOKUP(AEBYLD2!AM$4,'[1]INTERNAL PARAMETERS-1'!$B$5:$J$44,5,FALSE))*VLOOKUP(AEBYLD2!AM$4,'[1]INTERNAL PARAMETERS-1'!$B$5:$J$44,9,FALSE)*AEBYLD2!$F54</f>
        <v>0</v>
      </c>
      <c r="AN54" s="50">
        <f>AEBYLD1!AN54*VLOOKUP(AEBYLD2!AN$4,'[1]INTERNAL PARAMETERS-1'!$B$5:$J$44,5,FALSE)*VLOOKUP(AEBYLD2!AN$4,'[1]INTERNAL PARAMETERS-1'!$B$5:$J$44,7,FALSE)*AEBYLD2!$F54 + AEBYLD1!AN54*(1-VLOOKUP(AEBYLD2!AN$4,'[1]INTERNAL PARAMETERS-1'!$B$5:$J$44,5,FALSE))*VLOOKUP(AEBYLD2!AN$4,'[1]INTERNAL PARAMETERS-1'!$B$5:$J$44,9,FALSE)*AEBYLD2!$F54</f>
        <v>0</v>
      </c>
      <c r="AO54" s="50">
        <f>AEBYLD1!AO54*VLOOKUP(AEBYLD2!AO$4,'[1]INTERNAL PARAMETERS-1'!$B$5:$J$44,5,FALSE)*VLOOKUP(AEBYLD2!AO$4,'[1]INTERNAL PARAMETERS-1'!$B$5:$J$44,7,FALSE)*AEBYLD2!$F54 + AEBYLD1!AO54*(1-VLOOKUP(AEBYLD2!AO$4,'[1]INTERNAL PARAMETERS-1'!$B$5:$J$44,5,FALSE))*VLOOKUP(AEBYLD2!AO$4,'[1]INTERNAL PARAMETERS-1'!$B$5:$J$44,9,FALSE)*AEBYLD2!$F54</f>
        <v>0</v>
      </c>
      <c r="AP54" s="50">
        <f>AEBYLD1!AP54*VLOOKUP(AEBYLD2!AP$4,'[1]INTERNAL PARAMETERS-1'!$B$5:$J$44,5,FALSE)*VLOOKUP(AEBYLD2!AP$4,'[1]INTERNAL PARAMETERS-1'!$B$5:$J$44,7,FALSE)*AEBYLD2!$F54 + AEBYLD1!AP54*(1-VLOOKUP(AEBYLD2!AP$4,'[1]INTERNAL PARAMETERS-1'!$B$5:$J$44,5,FALSE))*VLOOKUP(AEBYLD2!AP$4,'[1]INTERNAL PARAMETERS-1'!$B$5:$J$44,9,FALSE)*AEBYLD2!$F54</f>
        <v>0</v>
      </c>
      <c r="AQ54" s="50">
        <f>AEBYLD1!AQ54*VLOOKUP(AEBYLD2!AQ$4,'[1]INTERNAL PARAMETERS-1'!$B$5:$J$44,5,FALSE)*VLOOKUP(AEBYLD2!AQ$4,'[1]INTERNAL PARAMETERS-1'!$B$5:$J$44,7,FALSE)*AEBYLD2!$F54 + AEBYLD1!AQ54*(1-VLOOKUP(AEBYLD2!AQ$4,'[1]INTERNAL PARAMETERS-1'!$B$5:$J$44,5,FALSE))*VLOOKUP(AEBYLD2!AQ$4,'[1]INTERNAL PARAMETERS-1'!$B$5:$J$44,9,FALSE)*AEBYLD2!$F54</f>
        <v>0</v>
      </c>
      <c r="AR54" s="50">
        <f>AEBYLD1!AR54*VLOOKUP(AEBYLD2!AR$4,'[1]INTERNAL PARAMETERS-1'!$B$5:$J$44,5,FALSE)*VLOOKUP(AEBYLD2!AR$4,'[1]INTERNAL PARAMETERS-1'!$B$5:$J$44,7,FALSE)*AEBYLD2!$F54 + AEBYLD1!AR54*(1-VLOOKUP(AEBYLD2!AR$4,'[1]INTERNAL PARAMETERS-1'!$B$5:$J$44,5,FALSE))*VLOOKUP(AEBYLD2!AR$4,'[1]INTERNAL PARAMETERS-1'!$B$5:$J$44,9,FALSE)*AEBYLD2!$F54</f>
        <v>0</v>
      </c>
      <c r="AS54" s="50">
        <f>AEBYLD1!AS54*VLOOKUP(AEBYLD2!AS$4,'[1]INTERNAL PARAMETERS-1'!$B$5:$J$44,5,FALSE)*VLOOKUP(AEBYLD2!AS$4,'[1]INTERNAL PARAMETERS-1'!$B$5:$J$44,7,FALSE)*AEBYLD2!$F54 + AEBYLD1!AS54*(1-VLOOKUP(AEBYLD2!AS$4,'[1]INTERNAL PARAMETERS-1'!$B$5:$J$44,5,FALSE))*VLOOKUP(AEBYLD2!AS$4,'[1]INTERNAL PARAMETERS-1'!$B$5:$J$44,9,FALSE)*AEBYLD2!$F54</f>
        <v>0</v>
      </c>
      <c r="AT54" s="49">
        <f>AEBYLD1!AT54*VLOOKUP(AEBYLD2!AT$4,'[1]INTERNAL PARAMETERS-1'!$B$5:$J$44,5,FALSE)*VLOOKUP(AEBYLD2!AT$4,'[1]INTERNAL PARAMETERS-1'!$B$5:$J$44,7,FALSE)*AEBYLD2!$F54 + AEBYLD1!AT54*(1-VLOOKUP(AEBYLD2!AT$4,'[1]INTERNAL PARAMETERS-1'!$B$5:$J$44,5,FALSE))*VLOOKUP(AEBYLD2!AT$4,'[1]INTERNAL PARAMETERS-1'!$B$5:$J$44,9,FALSE)*AEBYLD2!$F54</f>
        <v>0</v>
      </c>
      <c r="AU54" s="51">
        <f>AEBYLD1!AU54*VLOOKUP(AEBYLD2!AU$4,'[1]INTERNAL PARAMETERS-1'!$B$5:$J$44,5,FALSE)*VLOOKUP(AEBYLD2!AU$4,'[1]INTERNAL PARAMETERS-1'!$B$5:$J$44,6,FALSE)*VLOOKUP(AEBYLD2!AU$4,'[1]INTERNAL PARAMETERS-1'!$B$5:$J$44,3,FALSE) + AEBYLD1!AU54*(1-VLOOKUP(AEBYLD2!AU$4,'[1]INTERNAL PARAMETERS-1'!$B$5:$J$44,5,FALSE))*VLOOKUP(AEBYLD2!AU$4,'[1]INTERNAL PARAMETERS-1'!$B$5:$J$44,8,FALSE)*VLOOKUP(AEBYLD2!AU$4,'[1]INTERNAL PARAMETERS-1'!$B$5:$J$44,3,FALSE)</f>
        <v>0</v>
      </c>
      <c r="AV54" s="50">
        <f>AEBYLD1!AV54*VLOOKUP(AEBYLD2!AV$4,'[1]INTERNAL PARAMETERS-1'!$B$5:$J$44,5,FALSE)*VLOOKUP(AEBYLD2!AV$4,'[1]INTERNAL PARAMETERS-1'!$B$5:$J$44,6,FALSE)*VLOOKUP(AEBYLD2!AV$4,'[1]INTERNAL PARAMETERS-1'!$B$5:$J$44,3,FALSE) + AEBYLD1!AV54*(1-VLOOKUP(AEBYLD2!AV$4,'[1]INTERNAL PARAMETERS-1'!$B$5:$J$44,5,FALSE))*VLOOKUP(AEBYLD2!AV$4,'[1]INTERNAL PARAMETERS-1'!$B$5:$J$44,8,FALSE)*VLOOKUP(AEBYLD2!AV$4,'[1]INTERNAL PARAMETERS-1'!$B$5:$J$44,3,FALSE)</f>
        <v>0</v>
      </c>
      <c r="AW54" s="50">
        <f>AEBYLD1!AW54*VLOOKUP(AEBYLD2!AW$4,'[1]INTERNAL PARAMETERS-1'!$B$5:$J$44,5,FALSE)*VLOOKUP(AEBYLD2!AW$4,'[1]INTERNAL PARAMETERS-1'!$B$5:$J$44,6,FALSE)*VLOOKUP(AEBYLD2!AW$4,'[1]INTERNAL PARAMETERS-1'!$B$5:$J$44,3,FALSE) + AEBYLD1!AW54*(1-VLOOKUP(AEBYLD2!AW$4,'[1]INTERNAL PARAMETERS-1'!$B$5:$J$44,5,FALSE))*VLOOKUP(AEBYLD2!AW$4,'[1]INTERNAL PARAMETERS-1'!$B$5:$J$44,8,FALSE)*VLOOKUP(AEBYLD2!AW$4,'[1]INTERNAL PARAMETERS-1'!$B$5:$J$44,3,FALSE)</f>
        <v>1.2834241755199113E-3</v>
      </c>
      <c r="AX54" s="50">
        <f>AEBYLD1!AX54*VLOOKUP(AEBYLD2!AX$4,'[1]INTERNAL PARAMETERS-1'!$B$5:$J$44,5,FALSE)*VLOOKUP(AEBYLD2!AX$4,'[1]INTERNAL PARAMETERS-1'!$B$5:$J$44,6,FALSE)*VLOOKUP(AEBYLD2!AX$4,'[1]INTERNAL PARAMETERS-1'!$B$5:$J$44,3,FALSE) + AEBYLD1!AX54*(1-VLOOKUP(AEBYLD2!AX$4,'[1]INTERNAL PARAMETERS-1'!$B$5:$J$44,5,FALSE))*VLOOKUP(AEBYLD2!AX$4,'[1]INTERNAL PARAMETERS-1'!$B$5:$J$44,8,FALSE)*VLOOKUP(AEBYLD2!AX$4,'[1]INTERNAL PARAMETERS-1'!$B$5:$J$44,3,FALSE)</f>
        <v>0</v>
      </c>
      <c r="AY54" s="50">
        <f>AEBYLD1!AY54*VLOOKUP(AEBYLD2!AY$4,'[1]INTERNAL PARAMETERS-1'!$B$5:$J$44,5,FALSE)*VLOOKUP(AEBYLD2!AY$4,'[1]INTERNAL PARAMETERS-1'!$B$5:$J$44,6,FALSE)*VLOOKUP(AEBYLD2!AY$4,'[1]INTERNAL PARAMETERS-1'!$B$5:$J$44,3,FALSE) + AEBYLD1!AY54*(1-VLOOKUP(AEBYLD2!AY$4,'[1]INTERNAL PARAMETERS-1'!$B$5:$J$44,5,FALSE))*VLOOKUP(AEBYLD2!AY$4,'[1]INTERNAL PARAMETERS-1'!$B$5:$J$44,8,FALSE)*VLOOKUP(AEBYLD2!AY$4,'[1]INTERNAL PARAMETERS-1'!$B$5:$J$44,3,FALSE)</f>
        <v>0</v>
      </c>
      <c r="AZ54" s="50">
        <f>AEBYLD1!AZ54*VLOOKUP(AEBYLD2!AZ$4,'[1]INTERNAL PARAMETERS-1'!$B$5:$J$44,5,FALSE)*VLOOKUP(AEBYLD2!AZ$4,'[1]INTERNAL PARAMETERS-1'!$B$5:$J$44,6,FALSE)*VLOOKUP(AEBYLD2!AZ$4,'[1]INTERNAL PARAMETERS-1'!$B$5:$J$44,3,FALSE) + AEBYLD1!AZ54*(1-VLOOKUP(AEBYLD2!AZ$4,'[1]INTERNAL PARAMETERS-1'!$B$5:$J$44,5,FALSE))*VLOOKUP(AEBYLD2!AZ$4,'[1]INTERNAL PARAMETERS-1'!$B$5:$J$44,8,FALSE)*VLOOKUP(AEBYLD2!AZ$4,'[1]INTERNAL PARAMETERS-1'!$B$5:$J$44,3,FALSE)</f>
        <v>0</v>
      </c>
      <c r="BA54" s="50">
        <f>AEBYLD1!BA54*VLOOKUP(AEBYLD2!BA$4,'[1]INTERNAL PARAMETERS-1'!$B$5:$J$44,5,FALSE)*VLOOKUP(AEBYLD2!BA$4,'[1]INTERNAL PARAMETERS-1'!$B$5:$J$44,6,FALSE)*VLOOKUP(AEBYLD2!BA$4,'[1]INTERNAL PARAMETERS-1'!$B$5:$J$44,3,FALSE) + AEBYLD1!BA54*(1-VLOOKUP(AEBYLD2!BA$4,'[1]INTERNAL PARAMETERS-1'!$B$5:$J$44,5,FALSE))*VLOOKUP(AEBYLD2!BA$4,'[1]INTERNAL PARAMETERS-1'!$B$5:$J$44,8,FALSE)*VLOOKUP(AEBYLD2!BA$4,'[1]INTERNAL PARAMETERS-1'!$B$5:$J$44,3,FALSE)</f>
        <v>1.3386755828890197E-3</v>
      </c>
      <c r="BB54" s="50">
        <f>AEBYLD1!BB54*VLOOKUP(AEBYLD2!BB$4,'[1]INTERNAL PARAMETERS-1'!$B$5:$J$44,5,FALSE)*VLOOKUP(AEBYLD2!BB$4,'[1]INTERNAL PARAMETERS-1'!$B$5:$J$44,6,FALSE)*VLOOKUP(AEBYLD2!BB$4,'[1]INTERNAL PARAMETERS-1'!$B$5:$J$44,3,FALSE) + AEBYLD1!BB54*(1-VLOOKUP(AEBYLD2!BB$4,'[1]INTERNAL PARAMETERS-1'!$B$5:$J$44,5,FALSE))*VLOOKUP(AEBYLD2!BB$4,'[1]INTERNAL PARAMETERS-1'!$B$5:$J$44,8,FALSE)*VLOOKUP(AEBYLD2!BB$4,'[1]INTERNAL PARAMETERS-1'!$B$5:$J$44,3,FALSE)</f>
        <v>1.9084478453833216E-4</v>
      </c>
      <c r="BC54" s="50">
        <f>AEBYLD1!BC54*VLOOKUP(AEBYLD2!BC$4,'[1]INTERNAL PARAMETERS-1'!$B$5:$J$44,5,FALSE)*VLOOKUP(AEBYLD2!BC$4,'[1]INTERNAL PARAMETERS-1'!$B$5:$J$44,6,FALSE)*VLOOKUP(AEBYLD2!BC$4,'[1]INTERNAL PARAMETERS-1'!$B$5:$J$44,3,FALSE) + AEBYLD1!BC54*(1-VLOOKUP(AEBYLD2!BC$4,'[1]INTERNAL PARAMETERS-1'!$B$5:$J$44,5,FALSE))*VLOOKUP(AEBYLD2!BC$4,'[1]INTERNAL PARAMETERS-1'!$B$5:$J$44,8,FALSE)*VLOOKUP(AEBYLD2!BC$4,'[1]INTERNAL PARAMETERS-1'!$B$5:$J$44,3,FALSE)</f>
        <v>8.6078843085375906E-4</v>
      </c>
      <c r="BD54" s="50">
        <f>AEBYLD1!BD54*VLOOKUP(AEBYLD2!BD$4,'[1]INTERNAL PARAMETERS-1'!$B$5:$J$44,5,FALSE)*VLOOKUP(AEBYLD2!BD$4,'[1]INTERNAL PARAMETERS-1'!$B$5:$J$44,6,FALSE)*VLOOKUP(AEBYLD2!BD$4,'[1]INTERNAL PARAMETERS-1'!$B$5:$J$44,3,FALSE) + AEBYLD1!BD54*(1-VLOOKUP(AEBYLD2!BD$4,'[1]INTERNAL PARAMETERS-1'!$B$5:$J$44,5,FALSE))*VLOOKUP(AEBYLD2!BD$4,'[1]INTERNAL PARAMETERS-1'!$B$5:$J$44,8,FALSE)*VLOOKUP(AEBYLD2!BD$4,'[1]INTERNAL PARAMETERS-1'!$B$5:$J$44,3,FALSE)</f>
        <v>1.6128465115185125E-4</v>
      </c>
      <c r="BE54" s="50">
        <f>AEBYLD1!BE54*VLOOKUP(AEBYLD2!BE$4,'[1]INTERNAL PARAMETERS-1'!$B$5:$J$44,5,FALSE)*VLOOKUP(AEBYLD2!BE$4,'[1]INTERNAL PARAMETERS-1'!$B$5:$J$44,6,FALSE)*VLOOKUP(AEBYLD2!BE$4,'[1]INTERNAL PARAMETERS-1'!$B$5:$J$44,3,FALSE) + AEBYLD1!BE54*(1-VLOOKUP(AEBYLD2!BE$4,'[1]INTERNAL PARAMETERS-1'!$B$5:$J$44,5,FALSE))*VLOOKUP(AEBYLD2!BE$4,'[1]INTERNAL PARAMETERS-1'!$B$5:$J$44,8,FALSE)*VLOOKUP(AEBYLD2!BE$4,'[1]INTERNAL PARAMETERS-1'!$B$5:$J$44,3,FALSE)</f>
        <v>4.3510111149236256E-4</v>
      </c>
      <c r="BF54" s="50">
        <f>AEBYLD1!BF54*VLOOKUP(AEBYLD2!BF$4,'[1]INTERNAL PARAMETERS-1'!$B$5:$J$44,5,FALSE)*VLOOKUP(AEBYLD2!BF$4,'[1]INTERNAL PARAMETERS-1'!$B$5:$J$44,6,FALSE)*VLOOKUP(AEBYLD2!BF$4,'[1]INTERNAL PARAMETERS-1'!$B$5:$J$44,3,FALSE) + AEBYLD1!BF54*(1-VLOOKUP(AEBYLD2!BF$4,'[1]INTERNAL PARAMETERS-1'!$B$5:$J$44,5,FALSE))*VLOOKUP(AEBYLD2!BF$4,'[1]INTERNAL PARAMETERS-1'!$B$5:$J$44,8,FALSE)*VLOOKUP(AEBYLD2!BF$4,'[1]INTERNAL PARAMETERS-1'!$B$5:$J$44,3,FALSE)</f>
        <v>0</v>
      </c>
      <c r="BG54" s="50">
        <f>AEBYLD1!BG54*VLOOKUP(AEBYLD2!BG$4,'[1]INTERNAL PARAMETERS-1'!$B$5:$J$44,5,FALSE)*VLOOKUP(AEBYLD2!BG$4,'[1]INTERNAL PARAMETERS-1'!$B$5:$J$44,6,FALSE)*VLOOKUP(AEBYLD2!BG$4,'[1]INTERNAL PARAMETERS-1'!$B$5:$J$44,3,FALSE) + AEBYLD1!BG54*(1-VLOOKUP(AEBYLD2!BG$4,'[1]INTERNAL PARAMETERS-1'!$B$5:$J$44,5,FALSE))*VLOOKUP(AEBYLD2!BG$4,'[1]INTERNAL PARAMETERS-1'!$B$5:$J$44,8,FALSE)*VLOOKUP(AEBYLD2!BG$4,'[1]INTERNAL PARAMETERS-1'!$B$5:$J$44,3,FALSE)</f>
        <v>1.6528542130425235E-4</v>
      </c>
      <c r="BH54" s="50">
        <f>AEBYLD1!BH54*VLOOKUP(AEBYLD2!BH$4,'[1]INTERNAL PARAMETERS-1'!$B$5:$J$44,5,FALSE)*VLOOKUP(AEBYLD2!BH$4,'[1]INTERNAL PARAMETERS-1'!$B$5:$J$44,6,FALSE)*VLOOKUP(AEBYLD2!BH$4,'[1]INTERNAL PARAMETERS-1'!$B$5:$J$44,3,FALSE) + AEBYLD1!BH54*(1-VLOOKUP(AEBYLD2!BH$4,'[1]INTERNAL PARAMETERS-1'!$B$5:$J$44,5,FALSE))*VLOOKUP(AEBYLD2!BH$4,'[1]INTERNAL PARAMETERS-1'!$B$5:$J$44,8,FALSE)*VLOOKUP(AEBYLD2!BH$4,'[1]INTERNAL PARAMETERS-1'!$B$5:$J$44,3,FALSE)</f>
        <v>1.2934719865127948E-6</v>
      </c>
      <c r="BI54" s="50">
        <f>AEBYLD1!BI54*VLOOKUP(AEBYLD2!BI$4,'[1]INTERNAL PARAMETERS-1'!$B$5:$J$44,5,FALSE)*VLOOKUP(AEBYLD2!BI$4,'[1]INTERNAL PARAMETERS-1'!$B$5:$J$44,6,FALSE)*VLOOKUP(AEBYLD2!BI$4,'[1]INTERNAL PARAMETERS-1'!$B$5:$J$44,3,FALSE) + AEBYLD1!BI54*(1-VLOOKUP(AEBYLD2!BI$4,'[1]INTERNAL PARAMETERS-1'!$B$5:$J$44,5,FALSE))*VLOOKUP(AEBYLD2!BI$4,'[1]INTERNAL PARAMETERS-1'!$B$5:$J$44,8,FALSE)*VLOOKUP(AEBYLD2!BI$4,'[1]INTERNAL PARAMETERS-1'!$B$5:$J$44,3,FALSE)</f>
        <v>0</v>
      </c>
      <c r="BJ54" s="50">
        <f>AEBYLD1!BJ54*VLOOKUP(AEBYLD2!BJ$4,'[1]INTERNAL PARAMETERS-1'!$B$5:$J$44,5,FALSE)*VLOOKUP(AEBYLD2!BJ$4,'[1]INTERNAL PARAMETERS-1'!$B$5:$J$44,6,FALSE)*VLOOKUP(AEBYLD2!BJ$4,'[1]INTERNAL PARAMETERS-1'!$B$5:$J$44,3,FALSE) + AEBYLD1!BJ54*(1-VLOOKUP(AEBYLD2!BJ$4,'[1]INTERNAL PARAMETERS-1'!$B$5:$J$44,5,FALSE))*VLOOKUP(AEBYLD2!BJ$4,'[1]INTERNAL PARAMETERS-1'!$B$5:$J$44,8,FALSE)*VLOOKUP(AEBYLD2!BJ$4,'[1]INTERNAL PARAMETERS-1'!$B$5:$J$44,3,FALSE)</f>
        <v>8.1285526889538298E-5</v>
      </c>
      <c r="BK54" s="50">
        <f>AEBYLD1!BK54*VLOOKUP(AEBYLD2!BK$4,'[1]INTERNAL PARAMETERS-1'!$B$5:$J$44,5,FALSE)*VLOOKUP(AEBYLD2!BK$4,'[1]INTERNAL PARAMETERS-1'!$B$5:$J$44,6,FALSE)*VLOOKUP(AEBYLD2!BK$4,'[1]INTERNAL PARAMETERS-1'!$B$5:$J$44,3,FALSE) + AEBYLD1!BK54*(1-VLOOKUP(AEBYLD2!BK$4,'[1]INTERNAL PARAMETERS-1'!$B$5:$J$44,5,FALSE))*VLOOKUP(AEBYLD2!BK$4,'[1]INTERNAL PARAMETERS-1'!$B$5:$J$44,8,FALSE)*VLOOKUP(AEBYLD2!BK$4,'[1]INTERNAL PARAMETERS-1'!$B$5:$J$44,3,FALSE)</f>
        <v>7.7590398488115519E-5</v>
      </c>
      <c r="BL54" s="50">
        <f>AEBYLD1!BL54*VLOOKUP(AEBYLD2!BL$4,'[1]INTERNAL PARAMETERS-1'!$B$5:$J$44,5,FALSE)*VLOOKUP(AEBYLD2!BL$4,'[1]INTERNAL PARAMETERS-1'!$B$5:$J$44,6,FALSE)*VLOOKUP(AEBYLD2!BL$4,'[1]INTERNAL PARAMETERS-1'!$B$5:$J$44,3,FALSE) + AEBYLD1!BL54*(1-VLOOKUP(AEBYLD2!BL$4,'[1]INTERNAL PARAMETERS-1'!$B$5:$J$44,5,FALSE))*VLOOKUP(AEBYLD2!BL$4,'[1]INTERNAL PARAMETERS-1'!$B$5:$J$44,8,FALSE)*VLOOKUP(AEBYLD2!BL$4,'[1]INTERNAL PARAMETERS-1'!$B$5:$J$44,3,FALSE)</f>
        <v>2.9595260794260889E-4</v>
      </c>
      <c r="BM54" s="50">
        <f>AEBYLD1!BM54*VLOOKUP(AEBYLD2!BM$4,'[1]INTERNAL PARAMETERS-1'!$B$5:$J$44,5,FALSE)*VLOOKUP(AEBYLD2!BM$4,'[1]INTERNAL PARAMETERS-1'!$B$5:$J$44,6,FALSE)*VLOOKUP(AEBYLD2!BM$4,'[1]INTERNAL PARAMETERS-1'!$B$5:$J$44,3,FALSE) + AEBYLD1!BM54*(1-VLOOKUP(AEBYLD2!BM$4,'[1]INTERNAL PARAMETERS-1'!$B$5:$J$44,5,FALSE))*VLOOKUP(AEBYLD2!BM$4,'[1]INTERNAL PARAMETERS-1'!$B$5:$J$44,8,FALSE)*VLOOKUP(AEBYLD2!BM$4,'[1]INTERNAL PARAMETERS-1'!$B$5:$J$44,3,FALSE)</f>
        <v>1.5351472920217273E-4</v>
      </c>
      <c r="BN54" s="50">
        <f>AEBYLD1!BN54*VLOOKUP(AEBYLD2!BN$4,'[1]INTERNAL PARAMETERS-1'!$B$5:$J$44,5,FALSE)*VLOOKUP(AEBYLD2!BN$4,'[1]INTERNAL PARAMETERS-1'!$B$5:$J$44,6,FALSE)*VLOOKUP(AEBYLD2!BN$4,'[1]INTERNAL PARAMETERS-1'!$B$5:$J$44,3,FALSE) + AEBYLD1!BN54*(1-VLOOKUP(AEBYLD2!BN$4,'[1]INTERNAL PARAMETERS-1'!$B$5:$J$44,5,FALSE))*VLOOKUP(AEBYLD2!BN$4,'[1]INTERNAL PARAMETERS-1'!$B$5:$J$44,8,FALSE)*VLOOKUP(AEBYLD2!BN$4,'[1]INTERNAL PARAMETERS-1'!$B$5:$J$44,3,FALSE)</f>
        <v>7.45659698331326E-5</v>
      </c>
      <c r="BO54" s="50">
        <f>AEBYLD1!BO54*VLOOKUP(AEBYLD2!BO$4,'[1]INTERNAL PARAMETERS-1'!$B$5:$J$44,5,FALSE)*VLOOKUP(AEBYLD2!BO$4,'[1]INTERNAL PARAMETERS-1'!$B$5:$J$44,6,FALSE)*VLOOKUP(AEBYLD2!BO$4,'[1]INTERNAL PARAMETERS-1'!$B$5:$J$44,3,FALSE) + AEBYLD1!BO54*(1-VLOOKUP(AEBYLD2!BO$4,'[1]INTERNAL PARAMETERS-1'!$B$5:$J$44,5,FALSE))*VLOOKUP(AEBYLD2!BO$4,'[1]INTERNAL PARAMETERS-1'!$B$5:$J$44,8,FALSE)*VLOOKUP(AEBYLD2!BO$4,'[1]INTERNAL PARAMETERS-1'!$B$5:$J$44,3,FALSE)</f>
        <v>4.1465908884605859E-5</v>
      </c>
      <c r="BP54" s="50">
        <f>AEBYLD1!BP54*VLOOKUP(AEBYLD2!BP$4,'[1]INTERNAL PARAMETERS-1'!$B$5:$J$44,5,FALSE)*VLOOKUP(AEBYLD2!BP$4,'[1]INTERNAL PARAMETERS-1'!$B$5:$J$44,6,FALSE)*VLOOKUP(AEBYLD2!BP$4,'[1]INTERNAL PARAMETERS-1'!$B$5:$J$44,3,FALSE) + AEBYLD1!BP54*(1-VLOOKUP(AEBYLD2!BP$4,'[1]INTERNAL PARAMETERS-1'!$B$5:$J$44,5,FALSE))*VLOOKUP(AEBYLD2!BP$4,'[1]INTERNAL PARAMETERS-1'!$B$5:$J$44,8,FALSE)*VLOOKUP(AEBYLD2!BP$4,'[1]INTERNAL PARAMETERS-1'!$B$5:$J$44,3,FALSE)</f>
        <v>3.3125997051304549E-6</v>
      </c>
      <c r="BQ54" s="50">
        <f>AEBYLD1!BQ54*VLOOKUP(AEBYLD2!BQ$4,'[1]INTERNAL PARAMETERS-1'!$B$5:$J$44,5,FALSE)*VLOOKUP(AEBYLD2!BQ$4,'[1]INTERNAL PARAMETERS-1'!$B$5:$J$44,6,FALSE)*VLOOKUP(AEBYLD2!BQ$4,'[1]INTERNAL PARAMETERS-1'!$B$5:$J$44,3,FALSE) + AEBYLD1!BQ54*(1-VLOOKUP(AEBYLD2!BQ$4,'[1]INTERNAL PARAMETERS-1'!$B$5:$J$44,5,FALSE))*VLOOKUP(AEBYLD2!BQ$4,'[1]INTERNAL PARAMETERS-1'!$B$5:$J$44,8,FALSE)*VLOOKUP(AEBYLD2!BQ$4,'[1]INTERNAL PARAMETERS-1'!$B$5:$J$44,3,FALSE)</f>
        <v>2.8805827263938524E-4</v>
      </c>
      <c r="BR54" s="50">
        <f>AEBYLD1!BR54*VLOOKUP(AEBYLD2!BR$4,'[1]INTERNAL PARAMETERS-1'!$B$5:$J$44,5,FALSE)*VLOOKUP(AEBYLD2!BR$4,'[1]INTERNAL PARAMETERS-1'!$B$5:$J$44,6,FALSE)*VLOOKUP(AEBYLD2!BR$4,'[1]INTERNAL PARAMETERS-1'!$B$5:$J$44,3,FALSE) + AEBYLD1!BR54*(1-VLOOKUP(AEBYLD2!BR$4,'[1]INTERNAL PARAMETERS-1'!$B$5:$J$44,5,FALSE))*VLOOKUP(AEBYLD2!BR$4,'[1]INTERNAL PARAMETERS-1'!$B$5:$J$44,8,FALSE)*VLOOKUP(AEBYLD2!BR$4,'[1]INTERNAL PARAMETERS-1'!$B$5:$J$44,3,FALSE)</f>
        <v>6.985740361918205E-6</v>
      </c>
      <c r="BS54" s="50">
        <f>AEBYLD1!BS54*VLOOKUP(AEBYLD2!BS$4,'[1]INTERNAL PARAMETERS-1'!$B$5:$J$44,5,FALSE)*VLOOKUP(AEBYLD2!BS$4,'[1]INTERNAL PARAMETERS-1'!$B$5:$J$44,6,FALSE)*VLOOKUP(AEBYLD2!BS$4,'[1]INTERNAL PARAMETERS-1'!$B$5:$J$44,3,FALSE) + AEBYLD1!BS54*(1-VLOOKUP(AEBYLD2!BS$4,'[1]INTERNAL PARAMETERS-1'!$B$5:$J$44,5,FALSE))*VLOOKUP(AEBYLD2!BS$4,'[1]INTERNAL PARAMETERS-1'!$B$5:$J$44,8,FALSE)*VLOOKUP(AEBYLD2!BS$4,'[1]INTERNAL PARAMETERS-1'!$B$5:$J$44,3,FALSE)</f>
        <v>9.0934233375073426E-7</v>
      </c>
      <c r="BT54" s="50">
        <f>AEBYLD1!BT54*VLOOKUP(AEBYLD2!BT$4,'[1]INTERNAL PARAMETERS-1'!$B$5:$J$44,5,FALSE)*VLOOKUP(AEBYLD2!BT$4,'[1]INTERNAL PARAMETERS-1'!$B$5:$J$44,6,FALSE)*VLOOKUP(AEBYLD2!BT$4,'[1]INTERNAL PARAMETERS-1'!$B$5:$J$44,3,FALSE) + AEBYLD1!BT54*(1-VLOOKUP(AEBYLD2!BT$4,'[1]INTERNAL PARAMETERS-1'!$B$5:$J$44,5,FALSE))*VLOOKUP(AEBYLD2!BT$4,'[1]INTERNAL PARAMETERS-1'!$B$5:$J$44,8,FALSE)*VLOOKUP(AEBYLD2!BT$4,'[1]INTERNAL PARAMETERS-1'!$B$5:$J$44,3,FALSE)</f>
        <v>0</v>
      </c>
      <c r="BU54" s="50">
        <f>AEBYLD1!BU54*VLOOKUP(AEBYLD2!BU$4,'[1]INTERNAL PARAMETERS-1'!$B$5:$J$44,5,FALSE)*VLOOKUP(AEBYLD2!BU$4,'[1]INTERNAL PARAMETERS-1'!$B$5:$J$44,6,FALSE)*VLOOKUP(AEBYLD2!BU$4,'[1]INTERNAL PARAMETERS-1'!$B$5:$J$44,3,FALSE) + AEBYLD1!BU54*(1-VLOOKUP(AEBYLD2!BU$4,'[1]INTERNAL PARAMETERS-1'!$B$5:$J$44,5,FALSE))*VLOOKUP(AEBYLD2!BU$4,'[1]INTERNAL PARAMETERS-1'!$B$5:$J$44,8,FALSE)*VLOOKUP(AEBYLD2!BU$4,'[1]INTERNAL PARAMETERS-1'!$B$5:$J$44,3,FALSE)</f>
        <v>0</v>
      </c>
      <c r="BV54" s="50">
        <f>AEBYLD1!BV54*VLOOKUP(AEBYLD2!BV$4,'[1]INTERNAL PARAMETERS-1'!$B$5:$J$44,5,FALSE)*VLOOKUP(AEBYLD2!BV$4,'[1]INTERNAL PARAMETERS-1'!$B$5:$J$44,6,FALSE)*VLOOKUP(AEBYLD2!BV$4,'[1]INTERNAL PARAMETERS-1'!$B$5:$J$44,3,FALSE) + AEBYLD1!BV54*(1-VLOOKUP(AEBYLD2!BV$4,'[1]INTERNAL PARAMETERS-1'!$B$5:$J$44,5,FALSE))*VLOOKUP(AEBYLD2!BV$4,'[1]INTERNAL PARAMETERS-1'!$B$5:$J$44,8,FALSE)*VLOOKUP(AEBYLD2!BV$4,'[1]INTERNAL PARAMETERS-1'!$B$5:$J$44,3,FALSE)</f>
        <v>0</v>
      </c>
      <c r="BW54" s="50">
        <f>AEBYLD1!BW54*VLOOKUP(AEBYLD2!BW$4,'[1]INTERNAL PARAMETERS-1'!$B$5:$J$44,5,FALSE)*VLOOKUP(AEBYLD2!BW$4,'[1]INTERNAL PARAMETERS-1'!$B$5:$J$44,6,FALSE)*VLOOKUP(AEBYLD2!BW$4,'[1]INTERNAL PARAMETERS-1'!$B$5:$J$44,3,FALSE) + AEBYLD1!BW54*(1-VLOOKUP(AEBYLD2!BW$4,'[1]INTERNAL PARAMETERS-1'!$B$5:$J$44,5,FALSE))*VLOOKUP(AEBYLD2!BW$4,'[1]INTERNAL PARAMETERS-1'!$B$5:$J$44,8,FALSE)*VLOOKUP(AEBYLD2!BW$4,'[1]INTERNAL PARAMETERS-1'!$B$5:$J$44,3,FALSE)</f>
        <v>0</v>
      </c>
      <c r="BX54" s="50">
        <f>AEBYLD1!BX54*VLOOKUP(AEBYLD2!BX$4,'[1]INTERNAL PARAMETERS-1'!$B$5:$J$44,5,FALSE)*VLOOKUP(AEBYLD2!BX$4,'[1]INTERNAL PARAMETERS-1'!$B$5:$J$44,6,FALSE)*VLOOKUP(AEBYLD2!BX$4,'[1]INTERNAL PARAMETERS-1'!$B$5:$J$44,3,FALSE) + AEBYLD1!BX54*(1-VLOOKUP(AEBYLD2!BX$4,'[1]INTERNAL PARAMETERS-1'!$B$5:$J$44,5,FALSE))*VLOOKUP(AEBYLD2!BX$4,'[1]INTERNAL PARAMETERS-1'!$B$5:$J$44,8,FALSE)*VLOOKUP(AEBYLD2!BX$4,'[1]INTERNAL PARAMETERS-1'!$B$5:$J$44,3,FALSE)</f>
        <v>0</v>
      </c>
      <c r="BY54" s="50">
        <f>AEBYLD1!BY54*VLOOKUP(AEBYLD2!BY$4,'[1]INTERNAL PARAMETERS-1'!$B$5:$J$44,5,FALSE)*VLOOKUP(AEBYLD2!BY$4,'[1]INTERNAL PARAMETERS-1'!$B$5:$J$44,6,FALSE)*VLOOKUP(AEBYLD2!BY$4,'[1]INTERNAL PARAMETERS-1'!$B$5:$J$44,3,FALSE) + AEBYLD1!BY54*(1-VLOOKUP(AEBYLD2!BY$4,'[1]INTERNAL PARAMETERS-1'!$B$5:$J$44,5,FALSE))*VLOOKUP(AEBYLD2!BY$4,'[1]INTERNAL PARAMETERS-1'!$B$5:$J$44,8,FALSE)*VLOOKUP(AEBYLD2!BY$4,'[1]INTERNAL PARAMETERS-1'!$B$5:$J$44,3,FALSE)</f>
        <v>0</v>
      </c>
      <c r="BZ54" s="50">
        <f>AEBYLD1!BZ54*VLOOKUP(AEBYLD2!BZ$4,'[1]INTERNAL PARAMETERS-1'!$B$5:$J$44,5,FALSE)*VLOOKUP(AEBYLD2!BZ$4,'[1]INTERNAL PARAMETERS-1'!$B$5:$J$44,6,FALSE)*VLOOKUP(AEBYLD2!BZ$4,'[1]INTERNAL PARAMETERS-1'!$B$5:$J$44,3,FALSE) + AEBYLD1!BZ54*(1-VLOOKUP(AEBYLD2!BZ$4,'[1]INTERNAL PARAMETERS-1'!$B$5:$J$44,5,FALSE))*VLOOKUP(AEBYLD2!BZ$4,'[1]INTERNAL PARAMETERS-1'!$B$5:$J$44,8,FALSE)*VLOOKUP(AEBYLD2!BZ$4,'[1]INTERNAL PARAMETERS-1'!$B$5:$J$44,3,FALSE)</f>
        <v>4.4713027922962932E-7</v>
      </c>
      <c r="CA54" s="50">
        <f>AEBYLD1!CA54*VLOOKUP(AEBYLD2!CA$4,'[1]INTERNAL PARAMETERS-1'!$B$5:$J$44,5,FALSE)*VLOOKUP(AEBYLD2!CA$4,'[1]INTERNAL PARAMETERS-1'!$B$5:$J$44,6,FALSE)*VLOOKUP(AEBYLD2!CA$4,'[1]INTERNAL PARAMETERS-1'!$B$5:$J$44,3,FALSE) + AEBYLD1!CA54*(1-VLOOKUP(AEBYLD2!CA$4,'[1]INTERNAL PARAMETERS-1'!$B$5:$J$44,5,FALSE))*VLOOKUP(AEBYLD2!CA$4,'[1]INTERNAL PARAMETERS-1'!$B$5:$J$44,8,FALSE)*VLOOKUP(AEBYLD2!CA$4,'[1]INTERNAL PARAMETERS-1'!$B$5:$J$44,3,FALSE)</f>
        <v>0</v>
      </c>
      <c r="CB54" s="50">
        <f>AEBYLD1!CB54*VLOOKUP(AEBYLD2!CB$4,'[1]INTERNAL PARAMETERS-1'!$B$5:$J$44,5,FALSE)*VLOOKUP(AEBYLD2!CB$4,'[1]INTERNAL PARAMETERS-1'!$B$5:$J$44,6,FALSE)*VLOOKUP(AEBYLD2!CB$4,'[1]INTERNAL PARAMETERS-1'!$B$5:$J$44,3,FALSE) + AEBYLD1!CB54*(1-VLOOKUP(AEBYLD2!CB$4,'[1]INTERNAL PARAMETERS-1'!$B$5:$J$44,5,FALSE))*VLOOKUP(AEBYLD2!CB$4,'[1]INTERNAL PARAMETERS-1'!$B$5:$J$44,8,FALSE)*VLOOKUP(AEBYLD2!CB$4,'[1]INTERNAL PARAMETERS-1'!$B$5:$J$44,3,FALSE)</f>
        <v>0</v>
      </c>
      <c r="CC54" s="50">
        <f>AEBYLD1!CC54*VLOOKUP(AEBYLD2!CC$4,'[1]INTERNAL PARAMETERS-1'!$B$5:$J$44,5,FALSE)*VLOOKUP(AEBYLD2!CC$4,'[1]INTERNAL PARAMETERS-1'!$B$5:$J$44,6,FALSE)*VLOOKUP(AEBYLD2!CC$4,'[1]INTERNAL PARAMETERS-1'!$B$5:$J$44,3,FALSE) + AEBYLD1!CC54*(1-VLOOKUP(AEBYLD2!CC$4,'[1]INTERNAL PARAMETERS-1'!$B$5:$J$44,5,FALSE))*VLOOKUP(AEBYLD2!CC$4,'[1]INTERNAL PARAMETERS-1'!$B$5:$J$44,8,FALSE)*VLOOKUP(AEBYLD2!CC$4,'[1]INTERNAL PARAMETERS-1'!$B$5:$J$44,3,FALSE)</f>
        <v>1.56141128661307E-6</v>
      </c>
      <c r="CD54" s="50">
        <f>AEBYLD1!CD54*VLOOKUP(AEBYLD2!CD$4,'[1]INTERNAL PARAMETERS-1'!$B$5:$J$44,5,FALSE)*VLOOKUP(AEBYLD2!CD$4,'[1]INTERNAL PARAMETERS-1'!$B$5:$J$44,6,FALSE)*VLOOKUP(AEBYLD2!CD$4,'[1]INTERNAL PARAMETERS-1'!$B$5:$J$44,3,FALSE) + AEBYLD1!CD54*(1-VLOOKUP(AEBYLD2!CD$4,'[1]INTERNAL PARAMETERS-1'!$B$5:$J$44,5,FALSE))*VLOOKUP(AEBYLD2!CD$4,'[1]INTERNAL PARAMETERS-1'!$B$5:$J$44,8,FALSE)*VLOOKUP(AEBYLD2!CD$4,'[1]INTERNAL PARAMETERS-1'!$B$5:$J$44,3,FALSE)</f>
        <v>3.9656123090572783E-6</v>
      </c>
      <c r="CE54" s="50">
        <f>AEBYLD1!CE54*VLOOKUP(AEBYLD2!CE$4,'[1]INTERNAL PARAMETERS-1'!$B$5:$J$44,5,FALSE)*VLOOKUP(AEBYLD2!CE$4,'[1]INTERNAL PARAMETERS-1'!$B$5:$J$44,6,FALSE)*VLOOKUP(AEBYLD2!CE$4,'[1]INTERNAL PARAMETERS-1'!$B$5:$J$44,3,FALSE) + AEBYLD1!CE54*(1-VLOOKUP(AEBYLD2!CE$4,'[1]INTERNAL PARAMETERS-1'!$B$5:$J$44,5,FALSE))*VLOOKUP(AEBYLD2!CE$4,'[1]INTERNAL PARAMETERS-1'!$B$5:$J$44,8,FALSE)*VLOOKUP(AEBYLD2!CE$4,'[1]INTERNAL PARAMETERS-1'!$B$5:$J$44,3,FALSE)</f>
        <v>9.201088661510329E-6</v>
      </c>
      <c r="CF54" s="50">
        <f>AEBYLD1!CF54*VLOOKUP(AEBYLD2!CF$4,'[1]INTERNAL PARAMETERS-1'!$B$5:$J$44,5,FALSE)*VLOOKUP(AEBYLD2!CF$4,'[1]INTERNAL PARAMETERS-1'!$B$5:$J$44,6,FALSE)*VLOOKUP(AEBYLD2!CF$4,'[1]INTERNAL PARAMETERS-1'!$B$5:$J$44,3,FALSE) + AEBYLD1!CF54*(1-VLOOKUP(AEBYLD2!CF$4,'[1]INTERNAL PARAMETERS-1'!$B$5:$J$44,5,FALSE))*VLOOKUP(AEBYLD2!CF$4,'[1]INTERNAL PARAMETERS-1'!$B$5:$J$44,8,FALSE)*VLOOKUP(AEBYLD2!CF$4,'[1]INTERNAL PARAMETERS-1'!$B$5:$J$44,3,FALSE)</f>
        <v>1.7715421213180017E-6</v>
      </c>
      <c r="CG54" s="50">
        <f>AEBYLD1!CG54*VLOOKUP(AEBYLD2!CG$4,'[1]INTERNAL PARAMETERS-1'!$B$5:$J$44,5,FALSE)*VLOOKUP(AEBYLD2!CG$4,'[1]INTERNAL PARAMETERS-1'!$B$5:$J$44,6,FALSE)*VLOOKUP(AEBYLD2!CG$4,'[1]INTERNAL PARAMETERS-1'!$B$5:$J$44,3,FALSE) + AEBYLD1!CG54*(1-VLOOKUP(AEBYLD2!CG$4,'[1]INTERNAL PARAMETERS-1'!$B$5:$J$44,5,FALSE))*VLOOKUP(AEBYLD2!CG$4,'[1]INTERNAL PARAMETERS-1'!$B$5:$J$44,8,FALSE)*VLOOKUP(AEBYLD2!CG$4,'[1]INTERNAL PARAMETERS-1'!$B$5:$J$44,3,FALSE)</f>
        <v>2.3479452537098492E-7</v>
      </c>
      <c r="CH54" s="49">
        <f>AEBYLD1!CH54*VLOOKUP(AEBYLD2!CH$4,'[1]INTERNAL PARAMETERS-1'!$B$5:$J$44,5,FALSE)*VLOOKUP(AEBYLD2!CH$4,'[1]INTERNAL PARAMETERS-1'!$B$5:$J$44,6,FALSE)*VLOOKUP(AEBYLD2!CH$4,'[1]INTERNAL PARAMETERS-1'!$B$5:$J$44,3,FALSE) + AEBYLD1!CH54*(1-VLOOKUP(AEBYLD2!CH$4,'[1]INTERNAL PARAMETERS-1'!$B$5:$J$44,5,FALSE))*VLOOKUP(AEBYLD2!CH$4,'[1]INTERNAL PARAMETERS-1'!$B$5:$J$44,8,FALSE)*VLOOKUP(AEBYLD2!CH$4,'[1]INTERNAL PARAMETERS-1'!$B$5:$J$44,3,FALSE)</f>
        <v>0</v>
      </c>
      <c r="CJ54" s="51">
        <f t="shared" si="0"/>
        <v>0.12383506598839282</v>
      </c>
      <c r="CK54" s="49">
        <f t="shared" si="1"/>
        <v>5.4775203051994591E-3</v>
      </c>
    </row>
    <row r="55" spans="2:89" x14ac:dyDescent="0.4">
      <c r="B55" s="64" t="s">
        <v>4</v>
      </c>
      <c r="C55" s="63" t="s">
        <v>89</v>
      </c>
      <c r="D55" s="63" t="s">
        <v>74</v>
      </c>
      <c r="E55" s="147">
        <f>AEB!AF55</f>
        <v>0.21084032601641148</v>
      </c>
      <c r="F55" s="65">
        <f>'[1]INTERNAL PARAMETERS-1'!M19</f>
        <v>16.865000000000002</v>
      </c>
      <c r="G55" s="51">
        <f>AEBYLD1!G55*VLOOKUP(AEBYLD2!G$4,'[1]INTERNAL PARAMETERS-1'!$B$5:$J$44,5,FALSE)*VLOOKUP(AEBYLD2!G$4,'[1]INTERNAL PARAMETERS-1'!$B$5:$J$44,7,FALSE)*AEBYLD2!$F55 + AEBYLD1!G55*(1-VLOOKUP(AEBYLD2!G$4,'[1]INTERNAL PARAMETERS-1'!$B$5:$J$44,5,FALSE))*VLOOKUP(AEBYLD2!G$4,'[1]INTERNAL PARAMETERS-1'!$B$5:$J$44,9,FALSE)*AEBYLD2!$F55</f>
        <v>1.1482434051057347E-2</v>
      </c>
      <c r="H55" s="50">
        <f>AEBYLD1!H55*VLOOKUP(AEBYLD2!H$4,'[1]INTERNAL PARAMETERS-1'!$B$5:$J$44,5,FALSE)*VLOOKUP(AEBYLD2!H$4,'[1]INTERNAL PARAMETERS-1'!$B$5:$J$44,7,FALSE)*AEBYLD2!$F55 + AEBYLD1!H55*(1-VLOOKUP(AEBYLD2!H$4,'[1]INTERNAL PARAMETERS-1'!$B$5:$J$44,5,FALSE))*VLOOKUP(AEBYLD2!H$4,'[1]INTERNAL PARAMETERS-1'!$B$5:$J$44,9,FALSE)*AEBYLD2!$F55</f>
        <v>3.7507721782975146E-3</v>
      </c>
      <c r="I55" s="50">
        <f>AEBYLD1!I55*VLOOKUP(AEBYLD2!I$4,'[1]INTERNAL PARAMETERS-1'!$B$5:$J$44,5,FALSE)*VLOOKUP(AEBYLD2!I$4,'[1]INTERNAL PARAMETERS-1'!$B$5:$J$44,7,FALSE)*AEBYLD2!$F55 + AEBYLD1!I55*(1-VLOOKUP(AEBYLD2!I$4,'[1]INTERNAL PARAMETERS-1'!$B$5:$J$44,5,FALSE))*VLOOKUP(AEBYLD2!I$4,'[1]INTERNAL PARAMETERS-1'!$B$5:$J$44,9,FALSE)*AEBYLD2!$F55</f>
        <v>8.6862018335042666E-3</v>
      </c>
      <c r="J55" s="50">
        <f>AEBYLD1!J55*VLOOKUP(AEBYLD2!J$4,'[1]INTERNAL PARAMETERS-1'!$B$5:$J$44,5,FALSE)*VLOOKUP(AEBYLD2!J$4,'[1]INTERNAL PARAMETERS-1'!$B$5:$J$44,7,FALSE)*AEBYLD2!$F55 + AEBYLD1!J55*(1-VLOOKUP(AEBYLD2!J$4,'[1]INTERNAL PARAMETERS-1'!$B$5:$J$44,5,FALSE))*VLOOKUP(AEBYLD2!J$4,'[1]INTERNAL PARAMETERS-1'!$B$5:$J$44,9,FALSE)*AEBYLD2!$F55</f>
        <v>0</v>
      </c>
      <c r="K55" s="50">
        <f>AEBYLD1!K55*VLOOKUP(AEBYLD2!K$4,'[1]INTERNAL PARAMETERS-1'!$B$5:$J$44,5,FALSE)*VLOOKUP(AEBYLD2!K$4,'[1]INTERNAL PARAMETERS-1'!$B$5:$J$44,7,FALSE)*AEBYLD2!$F55 + AEBYLD1!K55*(1-VLOOKUP(AEBYLD2!K$4,'[1]INTERNAL PARAMETERS-1'!$B$5:$J$44,5,FALSE))*VLOOKUP(AEBYLD2!K$4,'[1]INTERNAL PARAMETERS-1'!$B$5:$J$44,9,FALSE)*AEBYLD2!$F55</f>
        <v>0</v>
      </c>
      <c r="L55" s="50">
        <f>AEBYLD1!L55*VLOOKUP(AEBYLD2!L$4,'[1]INTERNAL PARAMETERS-1'!$B$5:$J$44,5,FALSE)*VLOOKUP(AEBYLD2!L$4,'[1]INTERNAL PARAMETERS-1'!$B$5:$J$44,7,FALSE)*AEBYLD2!$F55 + AEBYLD1!L55*(1-VLOOKUP(AEBYLD2!L$4,'[1]INTERNAL PARAMETERS-1'!$B$5:$J$44,5,FALSE))*VLOOKUP(AEBYLD2!L$4,'[1]INTERNAL PARAMETERS-1'!$B$5:$J$44,9,FALSE)*AEBYLD2!$F55</f>
        <v>0</v>
      </c>
      <c r="M55" s="50">
        <f>AEBYLD1!M55*VLOOKUP(AEBYLD2!M$4,'[1]INTERNAL PARAMETERS-1'!$B$5:$J$44,5,FALSE)*VLOOKUP(AEBYLD2!M$4,'[1]INTERNAL PARAMETERS-1'!$B$5:$J$44,7,FALSE)*AEBYLD2!$F55 + AEBYLD1!M55*(1-VLOOKUP(AEBYLD2!M$4,'[1]INTERNAL PARAMETERS-1'!$B$5:$J$44,5,FALSE))*VLOOKUP(AEBYLD2!M$4,'[1]INTERNAL PARAMETERS-1'!$B$5:$J$44,9,FALSE)*AEBYLD2!$F55</f>
        <v>1.2267976312704571E-3</v>
      </c>
      <c r="N55" s="50">
        <f>AEBYLD1!N55*VLOOKUP(AEBYLD2!N$4,'[1]INTERNAL PARAMETERS-1'!$B$5:$J$44,5,FALSE)*VLOOKUP(AEBYLD2!N$4,'[1]INTERNAL PARAMETERS-1'!$B$5:$J$44,7,FALSE)*AEBYLD2!$F55 + AEBYLD1!N55*(1-VLOOKUP(AEBYLD2!N$4,'[1]INTERNAL PARAMETERS-1'!$B$5:$J$44,5,FALSE))*VLOOKUP(AEBYLD2!N$4,'[1]INTERNAL PARAMETERS-1'!$B$5:$J$44,9,FALSE)*AEBYLD2!$F55</f>
        <v>2.0956770909450009E-5</v>
      </c>
      <c r="O55" s="50">
        <f>AEBYLD1!O55*VLOOKUP(AEBYLD2!O$4,'[1]INTERNAL PARAMETERS-1'!$B$5:$J$44,5,FALSE)*VLOOKUP(AEBYLD2!O$4,'[1]INTERNAL PARAMETERS-1'!$B$5:$J$44,7,FALSE)*AEBYLD2!$F55 + AEBYLD1!O55*(1-VLOOKUP(AEBYLD2!O$4,'[1]INTERNAL PARAMETERS-1'!$B$5:$J$44,5,FALSE))*VLOOKUP(AEBYLD2!O$4,'[1]INTERNAL PARAMETERS-1'!$B$5:$J$44,9,FALSE)*AEBYLD2!$F55</f>
        <v>0</v>
      </c>
      <c r="P55" s="50">
        <f>AEBYLD1!P55*VLOOKUP(AEBYLD2!P$4,'[1]INTERNAL PARAMETERS-1'!$B$5:$J$44,5,FALSE)*VLOOKUP(AEBYLD2!P$4,'[1]INTERNAL PARAMETERS-1'!$B$5:$J$44,7,FALSE)*AEBYLD2!$F55 + AEBYLD1!P55*(1-VLOOKUP(AEBYLD2!P$4,'[1]INTERNAL PARAMETERS-1'!$B$5:$J$44,5,FALSE))*VLOOKUP(AEBYLD2!P$4,'[1]INTERNAL PARAMETERS-1'!$B$5:$J$44,9,FALSE)*AEBYLD2!$F55</f>
        <v>0</v>
      </c>
      <c r="Q55" s="50">
        <f>AEBYLD1!Q55*VLOOKUP(AEBYLD2!Q$4,'[1]INTERNAL PARAMETERS-1'!$B$5:$J$44,5,FALSE)*VLOOKUP(AEBYLD2!Q$4,'[1]INTERNAL PARAMETERS-1'!$B$5:$J$44,7,FALSE)*AEBYLD2!$F55 + AEBYLD1!Q55*(1-VLOOKUP(AEBYLD2!Q$4,'[1]INTERNAL PARAMETERS-1'!$B$5:$J$44,5,FALSE))*VLOOKUP(AEBYLD2!Q$4,'[1]INTERNAL PARAMETERS-1'!$B$5:$J$44,9,FALSE)*AEBYLD2!$F55</f>
        <v>0</v>
      </c>
      <c r="R55" s="50">
        <f>AEBYLD1!R55*VLOOKUP(AEBYLD2!R$4,'[1]INTERNAL PARAMETERS-1'!$B$5:$J$44,5,FALSE)*VLOOKUP(AEBYLD2!R$4,'[1]INTERNAL PARAMETERS-1'!$B$5:$J$44,7,FALSE)*AEBYLD2!$F55 + AEBYLD1!R55*(1-VLOOKUP(AEBYLD2!R$4,'[1]INTERNAL PARAMETERS-1'!$B$5:$J$44,5,FALSE))*VLOOKUP(AEBYLD2!R$4,'[1]INTERNAL PARAMETERS-1'!$B$5:$J$44,9,FALSE)*AEBYLD2!$F55</f>
        <v>0</v>
      </c>
      <c r="S55" s="50">
        <f>AEBYLD1!S55*VLOOKUP(AEBYLD2!S$4,'[1]INTERNAL PARAMETERS-1'!$B$5:$J$44,5,FALSE)*VLOOKUP(AEBYLD2!S$4,'[1]INTERNAL PARAMETERS-1'!$B$5:$J$44,7,FALSE)*AEBYLD2!$F55 + AEBYLD1!S55*(1-VLOOKUP(AEBYLD2!S$4,'[1]INTERNAL PARAMETERS-1'!$B$5:$J$44,5,FALSE))*VLOOKUP(AEBYLD2!S$4,'[1]INTERNAL PARAMETERS-1'!$B$5:$J$44,9,FALSE)*AEBYLD2!$F55</f>
        <v>8.0837202628871287E-4</v>
      </c>
      <c r="T55" s="50">
        <f>AEBYLD1!T55*VLOOKUP(AEBYLD2!T$4,'[1]INTERNAL PARAMETERS-1'!$B$5:$J$44,5,FALSE)*VLOOKUP(AEBYLD2!T$4,'[1]INTERNAL PARAMETERS-1'!$B$5:$J$44,7,FALSE)*AEBYLD2!$F55 + AEBYLD1!T55*(1-VLOOKUP(AEBYLD2!T$4,'[1]INTERNAL PARAMETERS-1'!$B$5:$J$44,5,FALSE))*VLOOKUP(AEBYLD2!T$4,'[1]INTERNAL PARAMETERS-1'!$B$5:$J$44,9,FALSE)*AEBYLD2!$F55</f>
        <v>3.5090630376745721E-4</v>
      </c>
      <c r="U55" s="50">
        <f>AEBYLD1!U55*VLOOKUP(AEBYLD2!U$4,'[1]INTERNAL PARAMETERS-1'!$B$5:$J$44,5,FALSE)*VLOOKUP(AEBYLD2!U$4,'[1]INTERNAL PARAMETERS-1'!$B$5:$J$44,7,FALSE)*AEBYLD2!$F55 + AEBYLD1!U55*(1-VLOOKUP(AEBYLD2!U$4,'[1]INTERNAL PARAMETERS-1'!$B$5:$J$44,5,FALSE))*VLOOKUP(AEBYLD2!U$4,'[1]INTERNAL PARAMETERS-1'!$B$5:$J$44,9,FALSE)*AEBYLD2!$F55</f>
        <v>4.4054217838498584E-5</v>
      </c>
      <c r="V55" s="50">
        <f>AEBYLD1!V55*VLOOKUP(AEBYLD2!V$4,'[1]INTERNAL PARAMETERS-1'!$B$5:$J$44,5,FALSE)*VLOOKUP(AEBYLD2!V$4,'[1]INTERNAL PARAMETERS-1'!$B$5:$J$44,7,FALSE)*AEBYLD2!$F55 + AEBYLD1!V55*(1-VLOOKUP(AEBYLD2!V$4,'[1]INTERNAL PARAMETERS-1'!$B$5:$J$44,5,FALSE))*VLOOKUP(AEBYLD2!V$4,'[1]INTERNAL PARAMETERS-1'!$B$5:$J$44,9,FALSE)*AEBYLD2!$F55</f>
        <v>1.1834220420794126E-3</v>
      </c>
      <c r="W55" s="50">
        <f>AEBYLD1!W55*VLOOKUP(AEBYLD2!W$4,'[1]INTERNAL PARAMETERS-1'!$B$5:$J$44,5,FALSE)*VLOOKUP(AEBYLD2!W$4,'[1]INTERNAL PARAMETERS-1'!$B$5:$J$44,7,FALSE)*AEBYLD2!$F55 + AEBYLD1!W55*(1-VLOOKUP(AEBYLD2!W$4,'[1]INTERNAL PARAMETERS-1'!$B$5:$J$44,5,FALSE))*VLOOKUP(AEBYLD2!W$4,'[1]INTERNAL PARAMETERS-1'!$B$5:$J$44,9,FALSE)*AEBYLD2!$F55</f>
        <v>0</v>
      </c>
      <c r="X55" s="50">
        <f>AEBYLD1!X55*VLOOKUP(AEBYLD2!X$4,'[1]INTERNAL PARAMETERS-1'!$B$5:$J$44,5,FALSE)*VLOOKUP(AEBYLD2!X$4,'[1]INTERNAL PARAMETERS-1'!$B$5:$J$44,7,FALSE)*AEBYLD2!$F55 + AEBYLD1!X55*(1-VLOOKUP(AEBYLD2!X$4,'[1]INTERNAL PARAMETERS-1'!$B$5:$J$44,5,FALSE))*VLOOKUP(AEBYLD2!X$4,'[1]INTERNAL PARAMETERS-1'!$B$5:$J$44,9,FALSE)*AEBYLD2!$F55</f>
        <v>0</v>
      </c>
      <c r="Y55" s="50">
        <f>AEBYLD1!Y55*VLOOKUP(AEBYLD2!Y$4,'[1]INTERNAL PARAMETERS-1'!$B$5:$J$44,5,FALSE)*VLOOKUP(AEBYLD2!Y$4,'[1]INTERNAL PARAMETERS-1'!$B$5:$J$44,7,FALSE)*AEBYLD2!$F55 + AEBYLD1!Y55*(1-VLOOKUP(AEBYLD2!Y$4,'[1]INTERNAL PARAMETERS-1'!$B$5:$J$44,5,FALSE))*VLOOKUP(AEBYLD2!Y$4,'[1]INTERNAL PARAMETERS-1'!$B$5:$J$44,9,FALSE)*AEBYLD2!$F55</f>
        <v>0</v>
      </c>
      <c r="Z55" s="50">
        <f>AEBYLD1!Z55*VLOOKUP(AEBYLD2!Z$4,'[1]INTERNAL PARAMETERS-1'!$B$5:$J$44,5,FALSE)*VLOOKUP(AEBYLD2!Z$4,'[1]INTERNAL PARAMETERS-1'!$B$5:$J$44,7,FALSE)*AEBYLD2!$F55 + AEBYLD1!Z55*(1-VLOOKUP(AEBYLD2!Z$4,'[1]INTERNAL PARAMETERS-1'!$B$5:$J$44,5,FALSE))*VLOOKUP(AEBYLD2!Z$4,'[1]INTERNAL PARAMETERS-1'!$B$5:$J$44,9,FALSE)*AEBYLD2!$F55</f>
        <v>0</v>
      </c>
      <c r="AA55" s="50">
        <f>AEBYLD1!AA55*VLOOKUP(AEBYLD2!AA$4,'[1]INTERNAL PARAMETERS-1'!$B$5:$J$44,5,FALSE)*VLOOKUP(AEBYLD2!AA$4,'[1]INTERNAL PARAMETERS-1'!$B$5:$J$44,7,FALSE)*AEBYLD2!$F55 + AEBYLD1!AA55*(1-VLOOKUP(AEBYLD2!AA$4,'[1]INTERNAL PARAMETERS-1'!$B$5:$J$44,5,FALSE))*VLOOKUP(AEBYLD2!AA$4,'[1]INTERNAL PARAMETERS-1'!$B$5:$J$44,9,FALSE)*AEBYLD2!$F55</f>
        <v>0</v>
      </c>
      <c r="AB55" s="50">
        <f>AEBYLD1!AB55*VLOOKUP(AEBYLD2!AB$4,'[1]INTERNAL PARAMETERS-1'!$B$5:$J$44,5,FALSE)*VLOOKUP(AEBYLD2!AB$4,'[1]INTERNAL PARAMETERS-1'!$B$5:$J$44,7,FALSE)*AEBYLD2!$F55 + AEBYLD1!AB55*(1-VLOOKUP(AEBYLD2!AB$4,'[1]INTERNAL PARAMETERS-1'!$B$5:$J$44,5,FALSE))*VLOOKUP(AEBYLD2!AB$4,'[1]INTERNAL PARAMETERS-1'!$B$5:$J$44,9,FALSE)*AEBYLD2!$F55</f>
        <v>0</v>
      </c>
      <c r="AC55" s="50">
        <f>AEBYLD1!AC55*VLOOKUP(AEBYLD2!AC$4,'[1]INTERNAL PARAMETERS-1'!$B$5:$J$44,5,FALSE)*VLOOKUP(AEBYLD2!AC$4,'[1]INTERNAL PARAMETERS-1'!$B$5:$J$44,7,FALSE)*AEBYLD2!$F55 + AEBYLD1!AC55*(1-VLOOKUP(AEBYLD2!AC$4,'[1]INTERNAL PARAMETERS-1'!$B$5:$J$44,5,FALSE))*VLOOKUP(AEBYLD2!AC$4,'[1]INTERNAL PARAMETERS-1'!$B$5:$J$44,9,FALSE)*AEBYLD2!$F55</f>
        <v>0</v>
      </c>
      <c r="AD55" s="50">
        <f>AEBYLD1!AD55*VLOOKUP(AEBYLD2!AD$4,'[1]INTERNAL PARAMETERS-1'!$B$5:$J$44,5,FALSE)*VLOOKUP(AEBYLD2!AD$4,'[1]INTERNAL PARAMETERS-1'!$B$5:$J$44,7,FALSE)*AEBYLD2!$F55 + AEBYLD1!AD55*(1-VLOOKUP(AEBYLD2!AD$4,'[1]INTERNAL PARAMETERS-1'!$B$5:$J$44,5,FALSE))*VLOOKUP(AEBYLD2!AD$4,'[1]INTERNAL PARAMETERS-1'!$B$5:$J$44,9,FALSE)*AEBYLD2!$F55</f>
        <v>0</v>
      </c>
      <c r="AE55" s="50">
        <f>AEBYLD1!AE55*VLOOKUP(AEBYLD2!AE$4,'[1]INTERNAL PARAMETERS-1'!$B$5:$J$44,5,FALSE)*VLOOKUP(AEBYLD2!AE$4,'[1]INTERNAL PARAMETERS-1'!$B$5:$J$44,7,FALSE)*AEBYLD2!$F55 + AEBYLD1!AE55*(1-VLOOKUP(AEBYLD2!AE$4,'[1]INTERNAL PARAMETERS-1'!$B$5:$J$44,5,FALSE))*VLOOKUP(AEBYLD2!AE$4,'[1]INTERNAL PARAMETERS-1'!$B$5:$J$44,9,FALSE)*AEBYLD2!$F55</f>
        <v>0</v>
      </c>
      <c r="AF55" s="50">
        <f>AEBYLD1!AF55*VLOOKUP(AEBYLD2!AF$4,'[1]INTERNAL PARAMETERS-1'!$B$5:$J$44,5,FALSE)*VLOOKUP(AEBYLD2!AF$4,'[1]INTERNAL PARAMETERS-1'!$B$5:$J$44,7,FALSE)*AEBYLD2!$F55 + AEBYLD1!AF55*(1-VLOOKUP(AEBYLD2!AF$4,'[1]INTERNAL PARAMETERS-1'!$B$5:$J$44,5,FALSE))*VLOOKUP(AEBYLD2!AF$4,'[1]INTERNAL PARAMETERS-1'!$B$5:$J$44,9,FALSE)*AEBYLD2!$F55</f>
        <v>0</v>
      </c>
      <c r="AG55" s="50">
        <f>AEBYLD1!AG55*VLOOKUP(AEBYLD2!AG$4,'[1]INTERNAL PARAMETERS-1'!$B$5:$J$44,5,FALSE)*VLOOKUP(AEBYLD2!AG$4,'[1]INTERNAL PARAMETERS-1'!$B$5:$J$44,7,FALSE)*AEBYLD2!$F55 + AEBYLD1!AG55*(1-VLOOKUP(AEBYLD2!AG$4,'[1]INTERNAL PARAMETERS-1'!$B$5:$J$44,5,FALSE))*VLOOKUP(AEBYLD2!AG$4,'[1]INTERNAL PARAMETERS-1'!$B$5:$J$44,9,FALSE)*AEBYLD2!$F55</f>
        <v>0</v>
      </c>
      <c r="AH55" s="50">
        <f>AEBYLD1!AH55*VLOOKUP(AEBYLD2!AH$4,'[1]INTERNAL PARAMETERS-1'!$B$5:$J$44,5,FALSE)*VLOOKUP(AEBYLD2!AH$4,'[1]INTERNAL PARAMETERS-1'!$B$5:$J$44,7,FALSE)*AEBYLD2!$F55 + AEBYLD1!AH55*(1-VLOOKUP(AEBYLD2!AH$4,'[1]INTERNAL PARAMETERS-1'!$B$5:$J$44,5,FALSE))*VLOOKUP(AEBYLD2!AH$4,'[1]INTERNAL PARAMETERS-1'!$B$5:$J$44,9,FALSE)*AEBYLD2!$F55</f>
        <v>0</v>
      </c>
      <c r="AI55" s="50">
        <f>AEBYLD1!AI55*VLOOKUP(AEBYLD2!AI$4,'[1]INTERNAL PARAMETERS-1'!$B$5:$J$44,5,FALSE)*VLOOKUP(AEBYLD2!AI$4,'[1]INTERNAL PARAMETERS-1'!$B$5:$J$44,7,FALSE)*AEBYLD2!$F55 + AEBYLD1!AI55*(1-VLOOKUP(AEBYLD2!AI$4,'[1]INTERNAL PARAMETERS-1'!$B$5:$J$44,5,FALSE))*VLOOKUP(AEBYLD2!AI$4,'[1]INTERNAL PARAMETERS-1'!$B$5:$J$44,9,FALSE)*AEBYLD2!$F55</f>
        <v>9.746508371349245E-6</v>
      </c>
      <c r="AJ55" s="50">
        <f>AEBYLD1!AJ55*VLOOKUP(AEBYLD2!AJ$4,'[1]INTERNAL PARAMETERS-1'!$B$5:$J$44,5,FALSE)*VLOOKUP(AEBYLD2!AJ$4,'[1]INTERNAL PARAMETERS-1'!$B$5:$J$44,7,FALSE)*AEBYLD2!$F55 + AEBYLD1!AJ55*(1-VLOOKUP(AEBYLD2!AJ$4,'[1]INTERNAL PARAMETERS-1'!$B$5:$J$44,5,FALSE))*VLOOKUP(AEBYLD2!AJ$4,'[1]INTERNAL PARAMETERS-1'!$B$5:$J$44,9,FALSE)*AEBYLD2!$F55</f>
        <v>1.5205939829923148E-4</v>
      </c>
      <c r="AK55" s="50">
        <f>AEBYLD1!AK55*VLOOKUP(AEBYLD2!AK$4,'[1]INTERNAL PARAMETERS-1'!$B$5:$J$44,5,FALSE)*VLOOKUP(AEBYLD2!AK$4,'[1]INTERNAL PARAMETERS-1'!$B$5:$J$44,7,FALSE)*AEBYLD2!$F55 + AEBYLD1!AK55*(1-VLOOKUP(AEBYLD2!AK$4,'[1]INTERNAL PARAMETERS-1'!$B$5:$J$44,5,FALSE))*VLOOKUP(AEBYLD2!AK$4,'[1]INTERNAL PARAMETERS-1'!$B$5:$J$44,9,FALSE)*AEBYLD2!$F55</f>
        <v>0</v>
      </c>
      <c r="AL55" s="50">
        <f>AEBYLD1!AL55*VLOOKUP(AEBYLD2!AL$4,'[1]INTERNAL PARAMETERS-1'!$B$5:$J$44,5,FALSE)*VLOOKUP(AEBYLD2!AL$4,'[1]INTERNAL PARAMETERS-1'!$B$5:$J$44,7,FALSE)*AEBYLD2!$F55 + AEBYLD1!AL55*(1-VLOOKUP(AEBYLD2!AL$4,'[1]INTERNAL PARAMETERS-1'!$B$5:$J$44,5,FALSE))*VLOOKUP(AEBYLD2!AL$4,'[1]INTERNAL PARAMETERS-1'!$B$5:$J$44,9,FALSE)*AEBYLD2!$F55</f>
        <v>0</v>
      </c>
      <c r="AM55" s="50">
        <f>AEBYLD1!AM55*VLOOKUP(AEBYLD2!AM$4,'[1]INTERNAL PARAMETERS-1'!$B$5:$J$44,5,FALSE)*VLOOKUP(AEBYLD2!AM$4,'[1]INTERNAL PARAMETERS-1'!$B$5:$J$44,7,FALSE)*AEBYLD2!$F55 + AEBYLD1!AM55*(1-VLOOKUP(AEBYLD2!AM$4,'[1]INTERNAL PARAMETERS-1'!$B$5:$J$44,5,FALSE))*VLOOKUP(AEBYLD2!AM$4,'[1]INTERNAL PARAMETERS-1'!$B$5:$J$44,9,FALSE)*AEBYLD2!$F55</f>
        <v>0</v>
      </c>
      <c r="AN55" s="50">
        <f>AEBYLD1!AN55*VLOOKUP(AEBYLD2!AN$4,'[1]INTERNAL PARAMETERS-1'!$B$5:$J$44,5,FALSE)*VLOOKUP(AEBYLD2!AN$4,'[1]INTERNAL PARAMETERS-1'!$B$5:$J$44,7,FALSE)*AEBYLD2!$F55 + AEBYLD1!AN55*(1-VLOOKUP(AEBYLD2!AN$4,'[1]INTERNAL PARAMETERS-1'!$B$5:$J$44,5,FALSE))*VLOOKUP(AEBYLD2!AN$4,'[1]INTERNAL PARAMETERS-1'!$B$5:$J$44,9,FALSE)*AEBYLD2!$F55</f>
        <v>0</v>
      </c>
      <c r="AO55" s="50">
        <f>AEBYLD1!AO55*VLOOKUP(AEBYLD2!AO$4,'[1]INTERNAL PARAMETERS-1'!$B$5:$J$44,5,FALSE)*VLOOKUP(AEBYLD2!AO$4,'[1]INTERNAL PARAMETERS-1'!$B$5:$J$44,7,FALSE)*AEBYLD2!$F55 + AEBYLD1!AO55*(1-VLOOKUP(AEBYLD2!AO$4,'[1]INTERNAL PARAMETERS-1'!$B$5:$J$44,5,FALSE))*VLOOKUP(AEBYLD2!AO$4,'[1]INTERNAL PARAMETERS-1'!$B$5:$J$44,9,FALSE)*AEBYLD2!$F55</f>
        <v>0</v>
      </c>
      <c r="AP55" s="50">
        <f>AEBYLD1!AP55*VLOOKUP(AEBYLD2!AP$4,'[1]INTERNAL PARAMETERS-1'!$B$5:$J$44,5,FALSE)*VLOOKUP(AEBYLD2!AP$4,'[1]INTERNAL PARAMETERS-1'!$B$5:$J$44,7,FALSE)*AEBYLD2!$F55 + AEBYLD1!AP55*(1-VLOOKUP(AEBYLD2!AP$4,'[1]INTERNAL PARAMETERS-1'!$B$5:$J$44,5,FALSE))*VLOOKUP(AEBYLD2!AP$4,'[1]INTERNAL PARAMETERS-1'!$B$5:$J$44,9,FALSE)*AEBYLD2!$F55</f>
        <v>0</v>
      </c>
      <c r="AQ55" s="50">
        <f>AEBYLD1!AQ55*VLOOKUP(AEBYLD2!AQ$4,'[1]INTERNAL PARAMETERS-1'!$B$5:$J$44,5,FALSE)*VLOOKUP(AEBYLD2!AQ$4,'[1]INTERNAL PARAMETERS-1'!$B$5:$J$44,7,FALSE)*AEBYLD2!$F55 + AEBYLD1!AQ55*(1-VLOOKUP(AEBYLD2!AQ$4,'[1]INTERNAL PARAMETERS-1'!$B$5:$J$44,5,FALSE))*VLOOKUP(AEBYLD2!AQ$4,'[1]INTERNAL PARAMETERS-1'!$B$5:$J$44,9,FALSE)*AEBYLD2!$F55</f>
        <v>0</v>
      </c>
      <c r="AR55" s="50">
        <f>AEBYLD1!AR55*VLOOKUP(AEBYLD2!AR$4,'[1]INTERNAL PARAMETERS-1'!$B$5:$J$44,5,FALSE)*VLOOKUP(AEBYLD2!AR$4,'[1]INTERNAL PARAMETERS-1'!$B$5:$J$44,7,FALSE)*AEBYLD2!$F55 + AEBYLD1!AR55*(1-VLOOKUP(AEBYLD2!AR$4,'[1]INTERNAL PARAMETERS-1'!$B$5:$J$44,5,FALSE))*VLOOKUP(AEBYLD2!AR$4,'[1]INTERNAL PARAMETERS-1'!$B$5:$J$44,9,FALSE)*AEBYLD2!$F55</f>
        <v>0</v>
      </c>
      <c r="AS55" s="50">
        <f>AEBYLD1!AS55*VLOOKUP(AEBYLD2!AS$4,'[1]INTERNAL PARAMETERS-1'!$B$5:$J$44,5,FALSE)*VLOOKUP(AEBYLD2!AS$4,'[1]INTERNAL PARAMETERS-1'!$B$5:$J$44,7,FALSE)*AEBYLD2!$F55 + AEBYLD1!AS55*(1-VLOOKUP(AEBYLD2!AS$4,'[1]INTERNAL PARAMETERS-1'!$B$5:$J$44,5,FALSE))*VLOOKUP(AEBYLD2!AS$4,'[1]INTERNAL PARAMETERS-1'!$B$5:$J$44,9,FALSE)*AEBYLD2!$F55</f>
        <v>0</v>
      </c>
      <c r="AT55" s="49">
        <f>AEBYLD1!AT55*VLOOKUP(AEBYLD2!AT$4,'[1]INTERNAL PARAMETERS-1'!$B$5:$J$44,5,FALSE)*VLOOKUP(AEBYLD2!AT$4,'[1]INTERNAL PARAMETERS-1'!$B$5:$J$44,7,FALSE)*AEBYLD2!$F55 + AEBYLD1!AT55*(1-VLOOKUP(AEBYLD2!AT$4,'[1]INTERNAL PARAMETERS-1'!$B$5:$J$44,5,FALSE))*VLOOKUP(AEBYLD2!AT$4,'[1]INTERNAL PARAMETERS-1'!$B$5:$J$44,9,FALSE)*AEBYLD2!$F55</f>
        <v>0</v>
      </c>
      <c r="AU55" s="51">
        <f>AEBYLD1!AU55*VLOOKUP(AEBYLD2!AU$4,'[1]INTERNAL PARAMETERS-1'!$B$5:$J$44,5,FALSE)*VLOOKUP(AEBYLD2!AU$4,'[1]INTERNAL PARAMETERS-1'!$B$5:$J$44,6,FALSE)*VLOOKUP(AEBYLD2!AU$4,'[1]INTERNAL PARAMETERS-1'!$B$5:$J$44,3,FALSE) + AEBYLD1!AU55*(1-VLOOKUP(AEBYLD2!AU$4,'[1]INTERNAL PARAMETERS-1'!$B$5:$J$44,5,FALSE))*VLOOKUP(AEBYLD2!AU$4,'[1]INTERNAL PARAMETERS-1'!$B$5:$J$44,8,FALSE)*VLOOKUP(AEBYLD2!AU$4,'[1]INTERNAL PARAMETERS-1'!$B$5:$J$44,3,FALSE)</f>
        <v>0</v>
      </c>
      <c r="AV55" s="50">
        <f>AEBYLD1!AV55*VLOOKUP(AEBYLD2!AV$4,'[1]INTERNAL PARAMETERS-1'!$B$5:$J$44,5,FALSE)*VLOOKUP(AEBYLD2!AV$4,'[1]INTERNAL PARAMETERS-1'!$B$5:$J$44,6,FALSE)*VLOOKUP(AEBYLD2!AV$4,'[1]INTERNAL PARAMETERS-1'!$B$5:$J$44,3,FALSE) + AEBYLD1!AV55*(1-VLOOKUP(AEBYLD2!AV$4,'[1]INTERNAL PARAMETERS-1'!$B$5:$J$44,5,FALSE))*VLOOKUP(AEBYLD2!AV$4,'[1]INTERNAL PARAMETERS-1'!$B$5:$J$44,8,FALSE)*VLOOKUP(AEBYLD2!AV$4,'[1]INTERNAL PARAMETERS-1'!$B$5:$J$44,3,FALSE)</f>
        <v>0</v>
      </c>
      <c r="AW55" s="50">
        <f>AEBYLD1!AW55*VLOOKUP(AEBYLD2!AW$4,'[1]INTERNAL PARAMETERS-1'!$B$5:$J$44,5,FALSE)*VLOOKUP(AEBYLD2!AW$4,'[1]INTERNAL PARAMETERS-1'!$B$5:$J$44,6,FALSE)*VLOOKUP(AEBYLD2!AW$4,'[1]INTERNAL PARAMETERS-1'!$B$5:$J$44,3,FALSE) + AEBYLD1!AW55*(1-VLOOKUP(AEBYLD2!AW$4,'[1]INTERNAL PARAMETERS-1'!$B$5:$J$44,5,FALSE))*VLOOKUP(AEBYLD2!AW$4,'[1]INTERNAL PARAMETERS-1'!$B$5:$J$44,8,FALSE)*VLOOKUP(AEBYLD2!AW$4,'[1]INTERNAL PARAMETERS-1'!$B$5:$J$44,3,FALSE)</f>
        <v>6.0809975032462672E-4</v>
      </c>
      <c r="AX55" s="50">
        <f>AEBYLD1!AX55*VLOOKUP(AEBYLD2!AX$4,'[1]INTERNAL PARAMETERS-1'!$B$5:$J$44,5,FALSE)*VLOOKUP(AEBYLD2!AX$4,'[1]INTERNAL PARAMETERS-1'!$B$5:$J$44,6,FALSE)*VLOOKUP(AEBYLD2!AX$4,'[1]INTERNAL PARAMETERS-1'!$B$5:$J$44,3,FALSE) + AEBYLD1!AX55*(1-VLOOKUP(AEBYLD2!AX$4,'[1]INTERNAL PARAMETERS-1'!$B$5:$J$44,5,FALSE))*VLOOKUP(AEBYLD2!AX$4,'[1]INTERNAL PARAMETERS-1'!$B$5:$J$44,8,FALSE)*VLOOKUP(AEBYLD2!AX$4,'[1]INTERNAL PARAMETERS-1'!$B$5:$J$44,3,FALSE)</f>
        <v>0</v>
      </c>
      <c r="AY55" s="50">
        <f>AEBYLD1!AY55*VLOOKUP(AEBYLD2!AY$4,'[1]INTERNAL PARAMETERS-1'!$B$5:$J$44,5,FALSE)*VLOOKUP(AEBYLD2!AY$4,'[1]INTERNAL PARAMETERS-1'!$B$5:$J$44,6,FALSE)*VLOOKUP(AEBYLD2!AY$4,'[1]INTERNAL PARAMETERS-1'!$B$5:$J$44,3,FALSE) + AEBYLD1!AY55*(1-VLOOKUP(AEBYLD2!AY$4,'[1]INTERNAL PARAMETERS-1'!$B$5:$J$44,5,FALSE))*VLOOKUP(AEBYLD2!AY$4,'[1]INTERNAL PARAMETERS-1'!$B$5:$J$44,8,FALSE)*VLOOKUP(AEBYLD2!AY$4,'[1]INTERNAL PARAMETERS-1'!$B$5:$J$44,3,FALSE)</f>
        <v>0</v>
      </c>
      <c r="AZ55" s="50">
        <f>AEBYLD1!AZ55*VLOOKUP(AEBYLD2!AZ$4,'[1]INTERNAL PARAMETERS-1'!$B$5:$J$44,5,FALSE)*VLOOKUP(AEBYLD2!AZ$4,'[1]INTERNAL PARAMETERS-1'!$B$5:$J$44,6,FALSE)*VLOOKUP(AEBYLD2!AZ$4,'[1]INTERNAL PARAMETERS-1'!$B$5:$J$44,3,FALSE) + AEBYLD1!AZ55*(1-VLOOKUP(AEBYLD2!AZ$4,'[1]INTERNAL PARAMETERS-1'!$B$5:$J$44,5,FALSE))*VLOOKUP(AEBYLD2!AZ$4,'[1]INTERNAL PARAMETERS-1'!$B$5:$J$44,8,FALSE)*VLOOKUP(AEBYLD2!AZ$4,'[1]INTERNAL PARAMETERS-1'!$B$5:$J$44,3,FALSE)</f>
        <v>0</v>
      </c>
      <c r="BA55" s="50">
        <f>AEBYLD1!BA55*VLOOKUP(AEBYLD2!BA$4,'[1]INTERNAL PARAMETERS-1'!$B$5:$J$44,5,FALSE)*VLOOKUP(AEBYLD2!BA$4,'[1]INTERNAL PARAMETERS-1'!$B$5:$J$44,6,FALSE)*VLOOKUP(AEBYLD2!BA$4,'[1]INTERNAL PARAMETERS-1'!$B$5:$J$44,3,FALSE) + AEBYLD1!BA55*(1-VLOOKUP(AEBYLD2!BA$4,'[1]INTERNAL PARAMETERS-1'!$B$5:$J$44,5,FALSE))*VLOOKUP(AEBYLD2!BA$4,'[1]INTERNAL PARAMETERS-1'!$B$5:$J$44,8,FALSE)*VLOOKUP(AEBYLD2!BA$4,'[1]INTERNAL PARAMETERS-1'!$B$5:$J$44,3,FALSE)</f>
        <v>8.5844375996414247E-4</v>
      </c>
      <c r="BB55" s="50">
        <f>AEBYLD1!BB55*VLOOKUP(AEBYLD2!BB$4,'[1]INTERNAL PARAMETERS-1'!$B$5:$J$44,5,FALSE)*VLOOKUP(AEBYLD2!BB$4,'[1]INTERNAL PARAMETERS-1'!$B$5:$J$44,6,FALSE)*VLOOKUP(AEBYLD2!BB$4,'[1]INTERNAL PARAMETERS-1'!$B$5:$J$44,3,FALSE) + AEBYLD1!BB55*(1-VLOOKUP(AEBYLD2!BB$4,'[1]INTERNAL PARAMETERS-1'!$B$5:$J$44,5,FALSE))*VLOOKUP(AEBYLD2!BB$4,'[1]INTERNAL PARAMETERS-1'!$B$5:$J$44,8,FALSE)*VLOOKUP(AEBYLD2!BB$4,'[1]INTERNAL PARAMETERS-1'!$B$5:$J$44,3,FALSE)</f>
        <v>7.3185416248881688E-5</v>
      </c>
      <c r="BC55" s="50">
        <f>AEBYLD1!BC55*VLOOKUP(AEBYLD2!BC$4,'[1]INTERNAL PARAMETERS-1'!$B$5:$J$44,5,FALSE)*VLOOKUP(AEBYLD2!BC$4,'[1]INTERNAL PARAMETERS-1'!$B$5:$J$44,6,FALSE)*VLOOKUP(AEBYLD2!BC$4,'[1]INTERNAL PARAMETERS-1'!$B$5:$J$44,3,FALSE) + AEBYLD1!BC55*(1-VLOOKUP(AEBYLD2!BC$4,'[1]INTERNAL PARAMETERS-1'!$B$5:$J$44,5,FALSE))*VLOOKUP(AEBYLD2!BC$4,'[1]INTERNAL PARAMETERS-1'!$B$5:$J$44,8,FALSE)*VLOOKUP(AEBYLD2!BC$4,'[1]INTERNAL PARAMETERS-1'!$B$5:$J$44,3,FALSE)</f>
        <v>4.0726710418694293E-4</v>
      </c>
      <c r="BD55" s="50">
        <f>AEBYLD1!BD55*VLOOKUP(AEBYLD2!BD$4,'[1]INTERNAL PARAMETERS-1'!$B$5:$J$44,5,FALSE)*VLOOKUP(AEBYLD2!BD$4,'[1]INTERNAL PARAMETERS-1'!$B$5:$J$44,6,FALSE)*VLOOKUP(AEBYLD2!BD$4,'[1]INTERNAL PARAMETERS-1'!$B$5:$J$44,3,FALSE) + AEBYLD1!BD55*(1-VLOOKUP(AEBYLD2!BD$4,'[1]INTERNAL PARAMETERS-1'!$B$5:$J$44,5,FALSE))*VLOOKUP(AEBYLD2!BD$4,'[1]INTERNAL PARAMETERS-1'!$B$5:$J$44,8,FALSE)*VLOOKUP(AEBYLD2!BD$4,'[1]INTERNAL PARAMETERS-1'!$B$5:$J$44,3,FALSE)</f>
        <v>6.7877795671529288E-5</v>
      </c>
      <c r="BE55" s="50">
        <f>AEBYLD1!BE55*VLOOKUP(AEBYLD2!BE$4,'[1]INTERNAL PARAMETERS-1'!$B$5:$J$44,5,FALSE)*VLOOKUP(AEBYLD2!BE$4,'[1]INTERNAL PARAMETERS-1'!$B$5:$J$44,6,FALSE)*VLOOKUP(AEBYLD2!BE$4,'[1]INTERNAL PARAMETERS-1'!$B$5:$J$44,3,FALSE) + AEBYLD1!BE55*(1-VLOOKUP(AEBYLD2!BE$4,'[1]INTERNAL PARAMETERS-1'!$B$5:$J$44,5,FALSE))*VLOOKUP(AEBYLD2!BE$4,'[1]INTERNAL PARAMETERS-1'!$B$5:$J$44,8,FALSE)*VLOOKUP(AEBYLD2!BE$4,'[1]INTERNAL PARAMETERS-1'!$B$5:$J$44,3,FALSE)</f>
        <v>2.5588306009214593E-4</v>
      </c>
      <c r="BF55" s="50">
        <f>AEBYLD1!BF55*VLOOKUP(AEBYLD2!BF$4,'[1]INTERNAL PARAMETERS-1'!$B$5:$J$44,5,FALSE)*VLOOKUP(AEBYLD2!BF$4,'[1]INTERNAL PARAMETERS-1'!$B$5:$J$44,6,FALSE)*VLOOKUP(AEBYLD2!BF$4,'[1]INTERNAL PARAMETERS-1'!$B$5:$J$44,3,FALSE) + AEBYLD1!BF55*(1-VLOOKUP(AEBYLD2!BF$4,'[1]INTERNAL PARAMETERS-1'!$B$5:$J$44,5,FALSE))*VLOOKUP(AEBYLD2!BF$4,'[1]INTERNAL PARAMETERS-1'!$B$5:$J$44,8,FALSE)*VLOOKUP(AEBYLD2!BF$4,'[1]INTERNAL PARAMETERS-1'!$B$5:$J$44,3,FALSE)</f>
        <v>0</v>
      </c>
      <c r="BG55" s="50">
        <f>AEBYLD1!BG55*VLOOKUP(AEBYLD2!BG$4,'[1]INTERNAL PARAMETERS-1'!$B$5:$J$44,5,FALSE)*VLOOKUP(AEBYLD2!BG$4,'[1]INTERNAL PARAMETERS-1'!$B$5:$J$44,6,FALSE)*VLOOKUP(AEBYLD2!BG$4,'[1]INTERNAL PARAMETERS-1'!$B$5:$J$44,3,FALSE) + AEBYLD1!BG55*(1-VLOOKUP(AEBYLD2!BG$4,'[1]INTERNAL PARAMETERS-1'!$B$5:$J$44,5,FALSE))*VLOOKUP(AEBYLD2!BG$4,'[1]INTERNAL PARAMETERS-1'!$B$5:$J$44,8,FALSE)*VLOOKUP(AEBYLD2!BG$4,'[1]INTERNAL PARAMETERS-1'!$B$5:$J$44,3,FALSE)</f>
        <v>7.1485708044239095E-5</v>
      </c>
      <c r="BH55" s="50">
        <f>AEBYLD1!BH55*VLOOKUP(AEBYLD2!BH$4,'[1]INTERNAL PARAMETERS-1'!$B$5:$J$44,5,FALSE)*VLOOKUP(AEBYLD2!BH$4,'[1]INTERNAL PARAMETERS-1'!$B$5:$J$44,6,FALSE)*VLOOKUP(AEBYLD2!BH$4,'[1]INTERNAL PARAMETERS-1'!$B$5:$J$44,3,FALSE) + AEBYLD1!BH55*(1-VLOOKUP(AEBYLD2!BH$4,'[1]INTERNAL PARAMETERS-1'!$B$5:$J$44,5,FALSE))*VLOOKUP(AEBYLD2!BH$4,'[1]INTERNAL PARAMETERS-1'!$B$5:$J$44,8,FALSE)*VLOOKUP(AEBYLD2!BH$4,'[1]INTERNAL PARAMETERS-1'!$B$5:$J$44,3,FALSE)</f>
        <v>6.459927657139529E-7</v>
      </c>
      <c r="BI55" s="50">
        <f>AEBYLD1!BI55*VLOOKUP(AEBYLD2!BI$4,'[1]INTERNAL PARAMETERS-1'!$B$5:$J$44,5,FALSE)*VLOOKUP(AEBYLD2!BI$4,'[1]INTERNAL PARAMETERS-1'!$B$5:$J$44,6,FALSE)*VLOOKUP(AEBYLD2!BI$4,'[1]INTERNAL PARAMETERS-1'!$B$5:$J$44,3,FALSE) + AEBYLD1!BI55*(1-VLOOKUP(AEBYLD2!BI$4,'[1]INTERNAL PARAMETERS-1'!$B$5:$J$44,5,FALSE))*VLOOKUP(AEBYLD2!BI$4,'[1]INTERNAL PARAMETERS-1'!$B$5:$J$44,8,FALSE)*VLOOKUP(AEBYLD2!BI$4,'[1]INTERNAL PARAMETERS-1'!$B$5:$J$44,3,FALSE)</f>
        <v>0</v>
      </c>
      <c r="BJ55" s="50">
        <f>AEBYLD1!BJ55*VLOOKUP(AEBYLD2!BJ$4,'[1]INTERNAL PARAMETERS-1'!$B$5:$J$44,5,FALSE)*VLOOKUP(AEBYLD2!BJ$4,'[1]INTERNAL PARAMETERS-1'!$B$5:$J$44,6,FALSE)*VLOOKUP(AEBYLD2!BJ$4,'[1]INTERNAL PARAMETERS-1'!$B$5:$J$44,3,FALSE) + AEBYLD1!BJ55*(1-VLOOKUP(AEBYLD2!BJ$4,'[1]INTERNAL PARAMETERS-1'!$B$5:$J$44,5,FALSE))*VLOOKUP(AEBYLD2!BJ$4,'[1]INTERNAL PARAMETERS-1'!$B$5:$J$44,8,FALSE)*VLOOKUP(AEBYLD2!BJ$4,'[1]INTERNAL PARAMETERS-1'!$B$5:$J$44,3,FALSE)</f>
        <v>4.2457591831667248E-5</v>
      </c>
      <c r="BK55" s="50">
        <f>AEBYLD1!BK55*VLOOKUP(AEBYLD2!BK$4,'[1]INTERNAL PARAMETERS-1'!$B$5:$J$44,5,FALSE)*VLOOKUP(AEBYLD2!BK$4,'[1]INTERNAL PARAMETERS-1'!$B$5:$J$44,6,FALSE)*VLOOKUP(AEBYLD2!BK$4,'[1]INTERNAL PARAMETERS-1'!$B$5:$J$44,3,FALSE) + AEBYLD1!BK55*(1-VLOOKUP(AEBYLD2!BK$4,'[1]INTERNAL PARAMETERS-1'!$B$5:$J$44,5,FALSE))*VLOOKUP(AEBYLD2!BK$4,'[1]INTERNAL PARAMETERS-1'!$B$5:$J$44,8,FALSE)*VLOOKUP(AEBYLD2!BK$4,'[1]INTERNAL PARAMETERS-1'!$B$5:$J$44,3,FALSE)</f>
        <v>3.3735244783711822E-5</v>
      </c>
      <c r="BL55" s="50">
        <f>AEBYLD1!BL55*VLOOKUP(AEBYLD2!BL$4,'[1]INTERNAL PARAMETERS-1'!$B$5:$J$44,5,FALSE)*VLOOKUP(AEBYLD2!BL$4,'[1]INTERNAL PARAMETERS-1'!$B$5:$J$44,6,FALSE)*VLOOKUP(AEBYLD2!BL$4,'[1]INTERNAL PARAMETERS-1'!$B$5:$J$44,3,FALSE) + AEBYLD1!BL55*(1-VLOOKUP(AEBYLD2!BL$4,'[1]INTERNAL PARAMETERS-1'!$B$5:$J$44,5,FALSE))*VLOOKUP(AEBYLD2!BL$4,'[1]INTERNAL PARAMETERS-1'!$B$5:$J$44,8,FALSE)*VLOOKUP(AEBYLD2!BL$4,'[1]INTERNAL PARAMETERS-1'!$B$5:$J$44,3,FALSE)</f>
        <v>1.2720075628471763E-4</v>
      </c>
      <c r="BM55" s="50">
        <f>AEBYLD1!BM55*VLOOKUP(AEBYLD2!BM$4,'[1]INTERNAL PARAMETERS-1'!$B$5:$J$44,5,FALSE)*VLOOKUP(AEBYLD2!BM$4,'[1]INTERNAL PARAMETERS-1'!$B$5:$J$44,6,FALSE)*VLOOKUP(AEBYLD2!BM$4,'[1]INTERNAL PARAMETERS-1'!$B$5:$J$44,3,FALSE) + AEBYLD1!BM55*(1-VLOOKUP(AEBYLD2!BM$4,'[1]INTERNAL PARAMETERS-1'!$B$5:$J$44,5,FALSE))*VLOOKUP(AEBYLD2!BM$4,'[1]INTERNAL PARAMETERS-1'!$B$5:$J$44,8,FALSE)*VLOOKUP(AEBYLD2!BM$4,'[1]INTERNAL PARAMETERS-1'!$B$5:$J$44,3,FALSE)</f>
        <v>8.3513214120067324E-5</v>
      </c>
      <c r="BN55" s="50">
        <f>AEBYLD1!BN55*VLOOKUP(AEBYLD2!BN$4,'[1]INTERNAL PARAMETERS-1'!$B$5:$J$44,5,FALSE)*VLOOKUP(AEBYLD2!BN$4,'[1]INTERNAL PARAMETERS-1'!$B$5:$J$44,6,FALSE)*VLOOKUP(AEBYLD2!BN$4,'[1]INTERNAL PARAMETERS-1'!$B$5:$J$44,3,FALSE) + AEBYLD1!BN55*(1-VLOOKUP(AEBYLD2!BN$4,'[1]INTERNAL PARAMETERS-1'!$B$5:$J$44,5,FALSE))*VLOOKUP(AEBYLD2!BN$4,'[1]INTERNAL PARAMETERS-1'!$B$5:$J$44,8,FALSE)*VLOOKUP(AEBYLD2!BN$4,'[1]INTERNAL PARAMETERS-1'!$B$5:$J$44,3,FALSE)</f>
        <v>2.7702603389342726E-5</v>
      </c>
      <c r="BO55" s="50">
        <f>AEBYLD1!BO55*VLOOKUP(AEBYLD2!BO$4,'[1]INTERNAL PARAMETERS-1'!$B$5:$J$44,5,FALSE)*VLOOKUP(AEBYLD2!BO$4,'[1]INTERNAL PARAMETERS-1'!$B$5:$J$44,6,FALSE)*VLOOKUP(AEBYLD2!BO$4,'[1]INTERNAL PARAMETERS-1'!$B$5:$J$44,3,FALSE) + AEBYLD1!BO55*(1-VLOOKUP(AEBYLD2!BO$4,'[1]INTERNAL PARAMETERS-1'!$B$5:$J$44,5,FALSE))*VLOOKUP(AEBYLD2!BO$4,'[1]INTERNAL PARAMETERS-1'!$B$5:$J$44,8,FALSE)*VLOOKUP(AEBYLD2!BO$4,'[1]INTERNAL PARAMETERS-1'!$B$5:$J$44,3,FALSE)</f>
        <v>1.7984003619308333E-5</v>
      </c>
      <c r="BP55" s="50">
        <f>AEBYLD1!BP55*VLOOKUP(AEBYLD2!BP$4,'[1]INTERNAL PARAMETERS-1'!$B$5:$J$44,5,FALSE)*VLOOKUP(AEBYLD2!BP$4,'[1]INTERNAL PARAMETERS-1'!$B$5:$J$44,6,FALSE)*VLOOKUP(AEBYLD2!BP$4,'[1]INTERNAL PARAMETERS-1'!$B$5:$J$44,3,FALSE) + AEBYLD1!BP55*(1-VLOOKUP(AEBYLD2!BP$4,'[1]INTERNAL PARAMETERS-1'!$B$5:$J$44,5,FALSE))*VLOOKUP(AEBYLD2!BP$4,'[1]INTERNAL PARAMETERS-1'!$B$5:$J$44,8,FALSE)*VLOOKUP(AEBYLD2!BP$4,'[1]INTERNAL PARAMETERS-1'!$B$5:$J$44,3,FALSE)</f>
        <v>1.2105170026299701E-6</v>
      </c>
      <c r="BQ55" s="50">
        <f>AEBYLD1!BQ55*VLOOKUP(AEBYLD2!BQ$4,'[1]INTERNAL PARAMETERS-1'!$B$5:$J$44,5,FALSE)*VLOOKUP(AEBYLD2!BQ$4,'[1]INTERNAL PARAMETERS-1'!$B$5:$J$44,6,FALSE)*VLOOKUP(AEBYLD2!BQ$4,'[1]INTERNAL PARAMETERS-1'!$B$5:$J$44,3,FALSE) + AEBYLD1!BQ55*(1-VLOOKUP(AEBYLD2!BQ$4,'[1]INTERNAL PARAMETERS-1'!$B$5:$J$44,5,FALSE))*VLOOKUP(AEBYLD2!BQ$4,'[1]INTERNAL PARAMETERS-1'!$B$5:$J$44,8,FALSE)*VLOOKUP(AEBYLD2!BQ$4,'[1]INTERNAL PARAMETERS-1'!$B$5:$J$44,3,FALSE)</f>
        <v>1.3524533247057723E-4</v>
      </c>
      <c r="BR55" s="50">
        <f>AEBYLD1!BR55*VLOOKUP(AEBYLD2!BR$4,'[1]INTERNAL PARAMETERS-1'!$B$5:$J$44,5,FALSE)*VLOOKUP(AEBYLD2!BR$4,'[1]INTERNAL PARAMETERS-1'!$B$5:$J$44,6,FALSE)*VLOOKUP(AEBYLD2!BR$4,'[1]INTERNAL PARAMETERS-1'!$B$5:$J$44,3,FALSE) + AEBYLD1!BR55*(1-VLOOKUP(AEBYLD2!BR$4,'[1]INTERNAL PARAMETERS-1'!$B$5:$J$44,5,FALSE))*VLOOKUP(AEBYLD2!BR$4,'[1]INTERNAL PARAMETERS-1'!$B$5:$J$44,8,FALSE)*VLOOKUP(AEBYLD2!BR$4,'[1]INTERNAL PARAMETERS-1'!$B$5:$J$44,3,FALSE)</f>
        <v>1.5263484799357771E-6</v>
      </c>
      <c r="BS55" s="50">
        <f>AEBYLD1!BS55*VLOOKUP(AEBYLD2!BS$4,'[1]INTERNAL PARAMETERS-1'!$B$5:$J$44,5,FALSE)*VLOOKUP(AEBYLD2!BS$4,'[1]INTERNAL PARAMETERS-1'!$B$5:$J$44,6,FALSE)*VLOOKUP(AEBYLD2!BS$4,'[1]INTERNAL PARAMETERS-1'!$B$5:$J$44,3,FALSE) + AEBYLD1!BS55*(1-VLOOKUP(AEBYLD2!BS$4,'[1]INTERNAL PARAMETERS-1'!$B$5:$J$44,5,FALSE))*VLOOKUP(AEBYLD2!BS$4,'[1]INTERNAL PARAMETERS-1'!$B$5:$J$44,8,FALSE)*VLOOKUP(AEBYLD2!BS$4,'[1]INTERNAL PARAMETERS-1'!$B$5:$J$44,3,FALSE)</f>
        <v>2.9194703492017298E-7</v>
      </c>
      <c r="BT55" s="50">
        <f>AEBYLD1!BT55*VLOOKUP(AEBYLD2!BT$4,'[1]INTERNAL PARAMETERS-1'!$B$5:$J$44,5,FALSE)*VLOOKUP(AEBYLD2!BT$4,'[1]INTERNAL PARAMETERS-1'!$B$5:$J$44,6,FALSE)*VLOOKUP(AEBYLD2!BT$4,'[1]INTERNAL PARAMETERS-1'!$B$5:$J$44,3,FALSE) + AEBYLD1!BT55*(1-VLOOKUP(AEBYLD2!BT$4,'[1]INTERNAL PARAMETERS-1'!$B$5:$J$44,5,FALSE))*VLOOKUP(AEBYLD2!BT$4,'[1]INTERNAL PARAMETERS-1'!$B$5:$J$44,8,FALSE)*VLOOKUP(AEBYLD2!BT$4,'[1]INTERNAL PARAMETERS-1'!$B$5:$J$44,3,FALSE)</f>
        <v>0</v>
      </c>
      <c r="BU55" s="50">
        <f>AEBYLD1!BU55*VLOOKUP(AEBYLD2!BU$4,'[1]INTERNAL PARAMETERS-1'!$B$5:$J$44,5,FALSE)*VLOOKUP(AEBYLD2!BU$4,'[1]INTERNAL PARAMETERS-1'!$B$5:$J$44,6,FALSE)*VLOOKUP(AEBYLD2!BU$4,'[1]INTERNAL PARAMETERS-1'!$B$5:$J$44,3,FALSE) + AEBYLD1!BU55*(1-VLOOKUP(AEBYLD2!BU$4,'[1]INTERNAL PARAMETERS-1'!$B$5:$J$44,5,FALSE))*VLOOKUP(AEBYLD2!BU$4,'[1]INTERNAL PARAMETERS-1'!$B$5:$J$44,8,FALSE)*VLOOKUP(AEBYLD2!BU$4,'[1]INTERNAL PARAMETERS-1'!$B$5:$J$44,3,FALSE)</f>
        <v>0</v>
      </c>
      <c r="BV55" s="50">
        <f>AEBYLD1!BV55*VLOOKUP(AEBYLD2!BV$4,'[1]INTERNAL PARAMETERS-1'!$B$5:$J$44,5,FALSE)*VLOOKUP(AEBYLD2!BV$4,'[1]INTERNAL PARAMETERS-1'!$B$5:$J$44,6,FALSE)*VLOOKUP(AEBYLD2!BV$4,'[1]INTERNAL PARAMETERS-1'!$B$5:$J$44,3,FALSE) + AEBYLD1!BV55*(1-VLOOKUP(AEBYLD2!BV$4,'[1]INTERNAL PARAMETERS-1'!$B$5:$J$44,5,FALSE))*VLOOKUP(AEBYLD2!BV$4,'[1]INTERNAL PARAMETERS-1'!$B$5:$J$44,8,FALSE)*VLOOKUP(AEBYLD2!BV$4,'[1]INTERNAL PARAMETERS-1'!$B$5:$J$44,3,FALSE)</f>
        <v>0</v>
      </c>
      <c r="BW55" s="50">
        <f>AEBYLD1!BW55*VLOOKUP(AEBYLD2!BW$4,'[1]INTERNAL PARAMETERS-1'!$B$5:$J$44,5,FALSE)*VLOOKUP(AEBYLD2!BW$4,'[1]INTERNAL PARAMETERS-1'!$B$5:$J$44,6,FALSE)*VLOOKUP(AEBYLD2!BW$4,'[1]INTERNAL PARAMETERS-1'!$B$5:$J$44,3,FALSE) + AEBYLD1!BW55*(1-VLOOKUP(AEBYLD2!BW$4,'[1]INTERNAL PARAMETERS-1'!$B$5:$J$44,5,FALSE))*VLOOKUP(AEBYLD2!BW$4,'[1]INTERNAL PARAMETERS-1'!$B$5:$J$44,8,FALSE)*VLOOKUP(AEBYLD2!BW$4,'[1]INTERNAL PARAMETERS-1'!$B$5:$J$44,3,FALSE)</f>
        <v>0</v>
      </c>
      <c r="BX55" s="50">
        <f>AEBYLD1!BX55*VLOOKUP(AEBYLD2!BX$4,'[1]INTERNAL PARAMETERS-1'!$B$5:$J$44,5,FALSE)*VLOOKUP(AEBYLD2!BX$4,'[1]INTERNAL PARAMETERS-1'!$B$5:$J$44,6,FALSE)*VLOOKUP(AEBYLD2!BX$4,'[1]INTERNAL PARAMETERS-1'!$B$5:$J$44,3,FALSE) + AEBYLD1!BX55*(1-VLOOKUP(AEBYLD2!BX$4,'[1]INTERNAL PARAMETERS-1'!$B$5:$J$44,5,FALSE))*VLOOKUP(AEBYLD2!BX$4,'[1]INTERNAL PARAMETERS-1'!$B$5:$J$44,8,FALSE)*VLOOKUP(AEBYLD2!BX$4,'[1]INTERNAL PARAMETERS-1'!$B$5:$J$44,3,FALSE)</f>
        <v>0</v>
      </c>
      <c r="BY55" s="50">
        <f>AEBYLD1!BY55*VLOOKUP(AEBYLD2!BY$4,'[1]INTERNAL PARAMETERS-1'!$B$5:$J$44,5,FALSE)*VLOOKUP(AEBYLD2!BY$4,'[1]INTERNAL PARAMETERS-1'!$B$5:$J$44,6,FALSE)*VLOOKUP(AEBYLD2!BY$4,'[1]INTERNAL PARAMETERS-1'!$B$5:$J$44,3,FALSE) + AEBYLD1!BY55*(1-VLOOKUP(AEBYLD2!BY$4,'[1]INTERNAL PARAMETERS-1'!$B$5:$J$44,5,FALSE))*VLOOKUP(AEBYLD2!BY$4,'[1]INTERNAL PARAMETERS-1'!$B$5:$J$44,8,FALSE)*VLOOKUP(AEBYLD2!BY$4,'[1]INTERNAL PARAMETERS-1'!$B$5:$J$44,3,FALSE)</f>
        <v>0</v>
      </c>
      <c r="BZ55" s="50">
        <f>AEBYLD1!BZ55*VLOOKUP(AEBYLD2!BZ$4,'[1]INTERNAL PARAMETERS-1'!$B$5:$J$44,5,FALSE)*VLOOKUP(AEBYLD2!BZ$4,'[1]INTERNAL PARAMETERS-1'!$B$5:$J$44,6,FALSE)*VLOOKUP(AEBYLD2!BZ$4,'[1]INTERNAL PARAMETERS-1'!$B$5:$J$44,3,FALSE) + AEBYLD1!BZ55*(1-VLOOKUP(AEBYLD2!BZ$4,'[1]INTERNAL PARAMETERS-1'!$B$5:$J$44,5,FALSE))*VLOOKUP(AEBYLD2!BZ$4,'[1]INTERNAL PARAMETERS-1'!$B$5:$J$44,8,FALSE)*VLOOKUP(AEBYLD2!BZ$4,'[1]INTERNAL PARAMETERS-1'!$B$5:$J$44,3,FALSE)</f>
        <v>1.9139944524177164E-7</v>
      </c>
      <c r="CA55" s="50">
        <f>AEBYLD1!CA55*VLOOKUP(AEBYLD2!CA$4,'[1]INTERNAL PARAMETERS-1'!$B$5:$J$44,5,FALSE)*VLOOKUP(AEBYLD2!CA$4,'[1]INTERNAL PARAMETERS-1'!$B$5:$J$44,6,FALSE)*VLOOKUP(AEBYLD2!CA$4,'[1]INTERNAL PARAMETERS-1'!$B$5:$J$44,3,FALSE) + AEBYLD1!CA55*(1-VLOOKUP(AEBYLD2!CA$4,'[1]INTERNAL PARAMETERS-1'!$B$5:$J$44,5,FALSE))*VLOOKUP(AEBYLD2!CA$4,'[1]INTERNAL PARAMETERS-1'!$B$5:$J$44,8,FALSE)*VLOOKUP(AEBYLD2!CA$4,'[1]INTERNAL PARAMETERS-1'!$B$5:$J$44,3,FALSE)</f>
        <v>0</v>
      </c>
      <c r="CB55" s="50">
        <f>AEBYLD1!CB55*VLOOKUP(AEBYLD2!CB$4,'[1]INTERNAL PARAMETERS-1'!$B$5:$J$44,5,FALSE)*VLOOKUP(AEBYLD2!CB$4,'[1]INTERNAL PARAMETERS-1'!$B$5:$J$44,6,FALSE)*VLOOKUP(AEBYLD2!CB$4,'[1]INTERNAL PARAMETERS-1'!$B$5:$J$44,3,FALSE) + AEBYLD1!CB55*(1-VLOOKUP(AEBYLD2!CB$4,'[1]INTERNAL PARAMETERS-1'!$B$5:$J$44,5,FALSE))*VLOOKUP(AEBYLD2!CB$4,'[1]INTERNAL PARAMETERS-1'!$B$5:$J$44,8,FALSE)*VLOOKUP(AEBYLD2!CB$4,'[1]INTERNAL PARAMETERS-1'!$B$5:$J$44,3,FALSE)</f>
        <v>0</v>
      </c>
      <c r="CC55" s="50">
        <f>AEBYLD1!CC55*VLOOKUP(AEBYLD2!CC$4,'[1]INTERNAL PARAMETERS-1'!$B$5:$J$44,5,FALSE)*VLOOKUP(AEBYLD2!CC$4,'[1]INTERNAL PARAMETERS-1'!$B$5:$J$44,6,FALSE)*VLOOKUP(AEBYLD2!CC$4,'[1]INTERNAL PARAMETERS-1'!$B$5:$J$44,3,FALSE) + AEBYLD1!CC55*(1-VLOOKUP(AEBYLD2!CC$4,'[1]INTERNAL PARAMETERS-1'!$B$5:$J$44,5,FALSE))*VLOOKUP(AEBYLD2!CC$4,'[1]INTERNAL PARAMETERS-1'!$B$5:$J$44,8,FALSE)*VLOOKUP(AEBYLD2!CC$4,'[1]INTERNAL PARAMETERS-1'!$B$5:$J$44,3,FALSE)</f>
        <v>3.1900554059570119E-7</v>
      </c>
      <c r="CD55" s="50">
        <f>AEBYLD1!CD55*VLOOKUP(AEBYLD2!CD$4,'[1]INTERNAL PARAMETERS-1'!$B$5:$J$44,5,FALSE)*VLOOKUP(AEBYLD2!CD$4,'[1]INTERNAL PARAMETERS-1'!$B$5:$J$44,6,FALSE)*VLOOKUP(AEBYLD2!CD$4,'[1]INTERNAL PARAMETERS-1'!$B$5:$J$44,3,FALSE) + AEBYLD1!CD55*(1-VLOOKUP(AEBYLD2!CD$4,'[1]INTERNAL PARAMETERS-1'!$B$5:$J$44,5,FALSE))*VLOOKUP(AEBYLD2!CD$4,'[1]INTERNAL PARAMETERS-1'!$B$5:$J$44,8,FALSE)*VLOOKUP(AEBYLD2!CD$4,'[1]INTERNAL PARAMETERS-1'!$B$5:$J$44,3,FALSE)</f>
        <v>1.7678245258654271E-6</v>
      </c>
      <c r="CE55" s="50">
        <f>AEBYLD1!CE55*VLOOKUP(AEBYLD2!CE$4,'[1]INTERNAL PARAMETERS-1'!$B$5:$J$44,5,FALSE)*VLOOKUP(AEBYLD2!CE$4,'[1]INTERNAL PARAMETERS-1'!$B$5:$J$44,6,FALSE)*VLOOKUP(AEBYLD2!CE$4,'[1]INTERNAL PARAMETERS-1'!$B$5:$J$44,3,FALSE) + AEBYLD1!CE55*(1-VLOOKUP(AEBYLD2!CE$4,'[1]INTERNAL PARAMETERS-1'!$B$5:$J$44,5,FALSE))*VLOOKUP(AEBYLD2!CE$4,'[1]INTERNAL PARAMETERS-1'!$B$5:$J$44,8,FALSE)*VLOOKUP(AEBYLD2!CE$4,'[1]INTERNAL PARAMETERS-1'!$B$5:$J$44,3,FALSE)</f>
        <v>2.7570969640536301E-6</v>
      </c>
      <c r="CF55" s="50">
        <f>AEBYLD1!CF55*VLOOKUP(AEBYLD2!CF$4,'[1]INTERNAL PARAMETERS-1'!$B$5:$J$44,5,FALSE)*VLOOKUP(AEBYLD2!CF$4,'[1]INTERNAL PARAMETERS-1'!$B$5:$J$44,6,FALSE)*VLOOKUP(AEBYLD2!CF$4,'[1]INTERNAL PARAMETERS-1'!$B$5:$J$44,3,FALSE) + AEBYLD1!CF55*(1-VLOOKUP(AEBYLD2!CF$4,'[1]INTERNAL PARAMETERS-1'!$B$5:$J$44,5,FALSE))*VLOOKUP(AEBYLD2!CF$4,'[1]INTERNAL PARAMETERS-1'!$B$5:$J$44,8,FALSE)*VLOOKUP(AEBYLD2!CF$4,'[1]INTERNAL PARAMETERS-1'!$B$5:$J$44,3,FALSE)</f>
        <v>1.7692296546944009E-6</v>
      </c>
      <c r="CG55" s="50">
        <f>AEBYLD1!CG55*VLOOKUP(AEBYLD2!CG$4,'[1]INTERNAL PARAMETERS-1'!$B$5:$J$44,5,FALSE)*VLOOKUP(AEBYLD2!CG$4,'[1]INTERNAL PARAMETERS-1'!$B$5:$J$44,6,FALSE)*VLOOKUP(AEBYLD2!CG$4,'[1]INTERNAL PARAMETERS-1'!$B$5:$J$44,3,FALSE) + AEBYLD1!CG55*(1-VLOOKUP(AEBYLD2!CG$4,'[1]INTERNAL PARAMETERS-1'!$B$5:$J$44,5,FALSE))*VLOOKUP(AEBYLD2!CG$4,'[1]INTERNAL PARAMETERS-1'!$B$5:$J$44,8,FALSE)*VLOOKUP(AEBYLD2!CG$4,'[1]INTERNAL PARAMETERS-1'!$B$5:$J$44,3,FALSE)</f>
        <v>3.5177483184087484E-7</v>
      </c>
      <c r="CH55" s="49">
        <f>AEBYLD1!CH55*VLOOKUP(AEBYLD2!CH$4,'[1]INTERNAL PARAMETERS-1'!$B$5:$J$44,5,FALSE)*VLOOKUP(AEBYLD2!CH$4,'[1]INTERNAL PARAMETERS-1'!$B$5:$J$44,6,FALSE)*VLOOKUP(AEBYLD2!CH$4,'[1]INTERNAL PARAMETERS-1'!$B$5:$J$44,3,FALSE) + AEBYLD1!CH55*(1-VLOOKUP(AEBYLD2!CH$4,'[1]INTERNAL PARAMETERS-1'!$B$5:$J$44,5,FALSE))*VLOOKUP(AEBYLD2!CH$4,'[1]INTERNAL PARAMETERS-1'!$B$5:$J$44,8,FALSE)*VLOOKUP(AEBYLD2!CH$4,'[1]INTERNAL PARAMETERS-1'!$B$5:$J$44,3,FALSE)</f>
        <v>0</v>
      </c>
      <c r="CJ55" s="51">
        <f t="shared" si="0"/>
        <v>2.77157229616837E-2</v>
      </c>
      <c r="CK55" s="49">
        <f t="shared" si="1"/>
        <v>2.8209124772773922E-3</v>
      </c>
    </row>
    <row r="56" spans="2:89" x14ac:dyDescent="0.4">
      <c r="B56" s="64" t="s">
        <v>4</v>
      </c>
      <c r="C56" s="63" t="s">
        <v>89</v>
      </c>
      <c r="D56" s="63" t="s">
        <v>73</v>
      </c>
      <c r="E56" s="147">
        <f>AEB!AF56</f>
        <v>0.10324215789474439</v>
      </c>
      <c r="F56" s="65">
        <f>'[1]INTERNAL PARAMETERS-1'!M20</f>
        <v>12.89</v>
      </c>
      <c r="G56" s="51">
        <f>AEBYLD1!G56*VLOOKUP(AEBYLD2!G$4,'[1]INTERNAL PARAMETERS-1'!$B$5:$J$44,5,FALSE)*VLOOKUP(AEBYLD2!G$4,'[1]INTERNAL PARAMETERS-1'!$B$5:$J$44,7,FALSE)*AEBYLD2!$F56 + AEBYLD1!G56*(1-VLOOKUP(AEBYLD2!G$4,'[1]INTERNAL PARAMETERS-1'!$B$5:$J$44,5,FALSE))*VLOOKUP(AEBYLD2!G$4,'[1]INTERNAL PARAMETERS-1'!$B$5:$J$44,9,FALSE)*AEBYLD2!$F56</f>
        <v>2.6588505826718335E-3</v>
      </c>
      <c r="H56" s="50">
        <f>AEBYLD1!H56*VLOOKUP(AEBYLD2!H$4,'[1]INTERNAL PARAMETERS-1'!$B$5:$J$44,5,FALSE)*VLOOKUP(AEBYLD2!H$4,'[1]INTERNAL PARAMETERS-1'!$B$5:$J$44,7,FALSE)*AEBYLD2!$F56 + AEBYLD1!H56*(1-VLOOKUP(AEBYLD2!H$4,'[1]INTERNAL PARAMETERS-1'!$B$5:$J$44,5,FALSE))*VLOOKUP(AEBYLD2!H$4,'[1]INTERNAL PARAMETERS-1'!$B$5:$J$44,9,FALSE)*AEBYLD2!$F56</f>
        <v>1.4698122743004481E-3</v>
      </c>
      <c r="I56" s="50">
        <f>AEBYLD1!I56*VLOOKUP(AEBYLD2!I$4,'[1]INTERNAL PARAMETERS-1'!$B$5:$J$44,5,FALSE)*VLOOKUP(AEBYLD2!I$4,'[1]INTERNAL PARAMETERS-1'!$B$5:$J$44,7,FALSE)*AEBYLD2!$F56 + AEBYLD1!I56*(1-VLOOKUP(AEBYLD2!I$4,'[1]INTERNAL PARAMETERS-1'!$B$5:$J$44,5,FALSE))*VLOOKUP(AEBYLD2!I$4,'[1]INTERNAL PARAMETERS-1'!$B$5:$J$44,9,FALSE)*AEBYLD2!$F56</f>
        <v>3.2011434598914422E-3</v>
      </c>
      <c r="J56" s="50">
        <f>AEBYLD1!J56*VLOOKUP(AEBYLD2!J$4,'[1]INTERNAL PARAMETERS-1'!$B$5:$J$44,5,FALSE)*VLOOKUP(AEBYLD2!J$4,'[1]INTERNAL PARAMETERS-1'!$B$5:$J$44,7,FALSE)*AEBYLD2!$F56 + AEBYLD1!J56*(1-VLOOKUP(AEBYLD2!J$4,'[1]INTERNAL PARAMETERS-1'!$B$5:$J$44,5,FALSE))*VLOOKUP(AEBYLD2!J$4,'[1]INTERNAL PARAMETERS-1'!$B$5:$J$44,9,FALSE)*AEBYLD2!$F56</f>
        <v>0</v>
      </c>
      <c r="K56" s="50">
        <f>AEBYLD1!K56*VLOOKUP(AEBYLD2!K$4,'[1]INTERNAL PARAMETERS-1'!$B$5:$J$44,5,FALSE)*VLOOKUP(AEBYLD2!K$4,'[1]INTERNAL PARAMETERS-1'!$B$5:$J$44,7,FALSE)*AEBYLD2!$F56 + AEBYLD1!K56*(1-VLOOKUP(AEBYLD2!K$4,'[1]INTERNAL PARAMETERS-1'!$B$5:$J$44,5,FALSE))*VLOOKUP(AEBYLD2!K$4,'[1]INTERNAL PARAMETERS-1'!$B$5:$J$44,9,FALSE)*AEBYLD2!$F56</f>
        <v>0</v>
      </c>
      <c r="L56" s="50">
        <f>AEBYLD1!L56*VLOOKUP(AEBYLD2!L$4,'[1]INTERNAL PARAMETERS-1'!$B$5:$J$44,5,FALSE)*VLOOKUP(AEBYLD2!L$4,'[1]INTERNAL PARAMETERS-1'!$B$5:$J$44,7,FALSE)*AEBYLD2!$F56 + AEBYLD1!L56*(1-VLOOKUP(AEBYLD2!L$4,'[1]INTERNAL PARAMETERS-1'!$B$5:$J$44,5,FALSE))*VLOOKUP(AEBYLD2!L$4,'[1]INTERNAL PARAMETERS-1'!$B$5:$J$44,9,FALSE)*AEBYLD2!$F56</f>
        <v>0</v>
      </c>
      <c r="M56" s="50">
        <f>AEBYLD1!M56*VLOOKUP(AEBYLD2!M$4,'[1]INTERNAL PARAMETERS-1'!$B$5:$J$44,5,FALSE)*VLOOKUP(AEBYLD2!M$4,'[1]INTERNAL PARAMETERS-1'!$B$5:$J$44,7,FALSE)*AEBYLD2!$F56 + AEBYLD1!M56*(1-VLOOKUP(AEBYLD2!M$4,'[1]INTERNAL PARAMETERS-1'!$B$5:$J$44,5,FALSE))*VLOOKUP(AEBYLD2!M$4,'[1]INTERNAL PARAMETERS-1'!$B$5:$J$44,9,FALSE)*AEBYLD2!$F56</f>
        <v>6.3885227437935276E-4</v>
      </c>
      <c r="N56" s="50">
        <f>AEBYLD1!N56*VLOOKUP(AEBYLD2!N$4,'[1]INTERNAL PARAMETERS-1'!$B$5:$J$44,5,FALSE)*VLOOKUP(AEBYLD2!N$4,'[1]INTERNAL PARAMETERS-1'!$B$5:$J$44,7,FALSE)*AEBYLD2!$F56 + AEBYLD1!N56*(1-VLOOKUP(AEBYLD2!N$4,'[1]INTERNAL PARAMETERS-1'!$B$5:$J$44,5,FALSE))*VLOOKUP(AEBYLD2!N$4,'[1]INTERNAL PARAMETERS-1'!$B$5:$J$44,9,FALSE)*AEBYLD2!$F56</f>
        <v>8.4641660989281201E-6</v>
      </c>
      <c r="O56" s="50">
        <f>AEBYLD1!O56*VLOOKUP(AEBYLD2!O$4,'[1]INTERNAL PARAMETERS-1'!$B$5:$J$44,5,FALSE)*VLOOKUP(AEBYLD2!O$4,'[1]INTERNAL PARAMETERS-1'!$B$5:$J$44,7,FALSE)*AEBYLD2!$F56 + AEBYLD1!O56*(1-VLOOKUP(AEBYLD2!O$4,'[1]INTERNAL PARAMETERS-1'!$B$5:$J$44,5,FALSE))*VLOOKUP(AEBYLD2!O$4,'[1]INTERNAL PARAMETERS-1'!$B$5:$J$44,9,FALSE)*AEBYLD2!$F56</f>
        <v>0</v>
      </c>
      <c r="P56" s="50">
        <f>AEBYLD1!P56*VLOOKUP(AEBYLD2!P$4,'[1]INTERNAL PARAMETERS-1'!$B$5:$J$44,5,FALSE)*VLOOKUP(AEBYLD2!P$4,'[1]INTERNAL PARAMETERS-1'!$B$5:$J$44,7,FALSE)*AEBYLD2!$F56 + AEBYLD1!P56*(1-VLOOKUP(AEBYLD2!P$4,'[1]INTERNAL PARAMETERS-1'!$B$5:$J$44,5,FALSE))*VLOOKUP(AEBYLD2!P$4,'[1]INTERNAL PARAMETERS-1'!$B$5:$J$44,9,FALSE)*AEBYLD2!$F56</f>
        <v>0</v>
      </c>
      <c r="Q56" s="50">
        <f>AEBYLD1!Q56*VLOOKUP(AEBYLD2!Q$4,'[1]INTERNAL PARAMETERS-1'!$B$5:$J$44,5,FALSE)*VLOOKUP(AEBYLD2!Q$4,'[1]INTERNAL PARAMETERS-1'!$B$5:$J$44,7,FALSE)*AEBYLD2!$F56 + AEBYLD1!Q56*(1-VLOOKUP(AEBYLD2!Q$4,'[1]INTERNAL PARAMETERS-1'!$B$5:$J$44,5,FALSE))*VLOOKUP(AEBYLD2!Q$4,'[1]INTERNAL PARAMETERS-1'!$B$5:$J$44,9,FALSE)*AEBYLD2!$F56</f>
        <v>0</v>
      </c>
      <c r="R56" s="50">
        <f>AEBYLD1!R56*VLOOKUP(AEBYLD2!R$4,'[1]INTERNAL PARAMETERS-1'!$B$5:$J$44,5,FALSE)*VLOOKUP(AEBYLD2!R$4,'[1]INTERNAL PARAMETERS-1'!$B$5:$J$44,7,FALSE)*AEBYLD2!$F56 + AEBYLD1!R56*(1-VLOOKUP(AEBYLD2!R$4,'[1]INTERNAL PARAMETERS-1'!$B$5:$J$44,5,FALSE))*VLOOKUP(AEBYLD2!R$4,'[1]INTERNAL PARAMETERS-1'!$B$5:$J$44,9,FALSE)*AEBYLD2!$F56</f>
        <v>0</v>
      </c>
      <c r="S56" s="50">
        <f>AEBYLD1!S56*VLOOKUP(AEBYLD2!S$4,'[1]INTERNAL PARAMETERS-1'!$B$5:$J$44,5,FALSE)*VLOOKUP(AEBYLD2!S$4,'[1]INTERNAL PARAMETERS-1'!$B$5:$J$44,7,FALSE)*AEBYLD2!$F56 + AEBYLD1!S56*(1-VLOOKUP(AEBYLD2!S$4,'[1]INTERNAL PARAMETERS-1'!$B$5:$J$44,5,FALSE))*VLOOKUP(AEBYLD2!S$4,'[1]INTERNAL PARAMETERS-1'!$B$5:$J$44,9,FALSE)*AEBYLD2!$F56</f>
        <v>3.0984880399562305E-4</v>
      </c>
      <c r="T56" s="50">
        <f>AEBYLD1!T56*VLOOKUP(AEBYLD2!T$4,'[1]INTERNAL PARAMETERS-1'!$B$5:$J$44,5,FALSE)*VLOOKUP(AEBYLD2!T$4,'[1]INTERNAL PARAMETERS-1'!$B$5:$J$44,7,FALSE)*AEBYLD2!$F56 + AEBYLD1!T56*(1-VLOOKUP(AEBYLD2!T$4,'[1]INTERNAL PARAMETERS-1'!$B$5:$J$44,5,FALSE))*VLOOKUP(AEBYLD2!T$4,'[1]INTERNAL PARAMETERS-1'!$B$5:$J$44,9,FALSE)*AEBYLD2!$F56</f>
        <v>1.0834105990799687E-4</v>
      </c>
      <c r="U56" s="50">
        <f>AEBYLD1!U56*VLOOKUP(AEBYLD2!U$4,'[1]INTERNAL PARAMETERS-1'!$B$5:$J$44,5,FALSE)*VLOOKUP(AEBYLD2!U$4,'[1]INTERNAL PARAMETERS-1'!$B$5:$J$44,7,FALSE)*AEBYLD2!$F56 + AEBYLD1!U56*(1-VLOOKUP(AEBYLD2!U$4,'[1]INTERNAL PARAMETERS-1'!$B$5:$J$44,5,FALSE))*VLOOKUP(AEBYLD2!U$4,'[1]INTERNAL PARAMETERS-1'!$B$5:$J$44,9,FALSE)*AEBYLD2!$F56</f>
        <v>3.0605221578284688E-5</v>
      </c>
      <c r="V56" s="50">
        <f>AEBYLD1!V56*VLOOKUP(AEBYLD2!V$4,'[1]INTERNAL PARAMETERS-1'!$B$5:$J$44,5,FALSE)*VLOOKUP(AEBYLD2!V$4,'[1]INTERNAL PARAMETERS-1'!$B$5:$J$44,7,FALSE)*AEBYLD2!$F56 + AEBYLD1!V56*(1-VLOOKUP(AEBYLD2!V$4,'[1]INTERNAL PARAMETERS-1'!$B$5:$J$44,5,FALSE))*VLOOKUP(AEBYLD2!V$4,'[1]INTERNAL PARAMETERS-1'!$B$5:$J$44,9,FALSE)*AEBYLD2!$F56</f>
        <v>5.0480286614007302E-4</v>
      </c>
      <c r="W56" s="50">
        <f>AEBYLD1!W56*VLOOKUP(AEBYLD2!W$4,'[1]INTERNAL PARAMETERS-1'!$B$5:$J$44,5,FALSE)*VLOOKUP(AEBYLD2!W$4,'[1]INTERNAL PARAMETERS-1'!$B$5:$J$44,7,FALSE)*AEBYLD2!$F56 + AEBYLD1!W56*(1-VLOOKUP(AEBYLD2!W$4,'[1]INTERNAL PARAMETERS-1'!$B$5:$J$44,5,FALSE))*VLOOKUP(AEBYLD2!W$4,'[1]INTERNAL PARAMETERS-1'!$B$5:$J$44,9,FALSE)*AEBYLD2!$F56</f>
        <v>0</v>
      </c>
      <c r="X56" s="50">
        <f>AEBYLD1!X56*VLOOKUP(AEBYLD2!X$4,'[1]INTERNAL PARAMETERS-1'!$B$5:$J$44,5,FALSE)*VLOOKUP(AEBYLD2!X$4,'[1]INTERNAL PARAMETERS-1'!$B$5:$J$44,7,FALSE)*AEBYLD2!$F56 + AEBYLD1!X56*(1-VLOOKUP(AEBYLD2!X$4,'[1]INTERNAL PARAMETERS-1'!$B$5:$J$44,5,FALSE))*VLOOKUP(AEBYLD2!X$4,'[1]INTERNAL PARAMETERS-1'!$B$5:$J$44,9,FALSE)*AEBYLD2!$F56</f>
        <v>0</v>
      </c>
      <c r="Y56" s="50">
        <f>AEBYLD1!Y56*VLOOKUP(AEBYLD2!Y$4,'[1]INTERNAL PARAMETERS-1'!$B$5:$J$44,5,FALSE)*VLOOKUP(AEBYLD2!Y$4,'[1]INTERNAL PARAMETERS-1'!$B$5:$J$44,7,FALSE)*AEBYLD2!$F56 + AEBYLD1!Y56*(1-VLOOKUP(AEBYLD2!Y$4,'[1]INTERNAL PARAMETERS-1'!$B$5:$J$44,5,FALSE))*VLOOKUP(AEBYLD2!Y$4,'[1]INTERNAL PARAMETERS-1'!$B$5:$J$44,9,FALSE)*AEBYLD2!$F56</f>
        <v>0</v>
      </c>
      <c r="Z56" s="50">
        <f>AEBYLD1!Z56*VLOOKUP(AEBYLD2!Z$4,'[1]INTERNAL PARAMETERS-1'!$B$5:$J$44,5,FALSE)*VLOOKUP(AEBYLD2!Z$4,'[1]INTERNAL PARAMETERS-1'!$B$5:$J$44,7,FALSE)*AEBYLD2!$F56 + AEBYLD1!Z56*(1-VLOOKUP(AEBYLD2!Z$4,'[1]INTERNAL PARAMETERS-1'!$B$5:$J$44,5,FALSE))*VLOOKUP(AEBYLD2!Z$4,'[1]INTERNAL PARAMETERS-1'!$B$5:$J$44,9,FALSE)*AEBYLD2!$F56</f>
        <v>0</v>
      </c>
      <c r="AA56" s="50">
        <f>AEBYLD1!AA56*VLOOKUP(AEBYLD2!AA$4,'[1]INTERNAL PARAMETERS-1'!$B$5:$J$44,5,FALSE)*VLOOKUP(AEBYLD2!AA$4,'[1]INTERNAL PARAMETERS-1'!$B$5:$J$44,7,FALSE)*AEBYLD2!$F56 + AEBYLD1!AA56*(1-VLOOKUP(AEBYLD2!AA$4,'[1]INTERNAL PARAMETERS-1'!$B$5:$J$44,5,FALSE))*VLOOKUP(AEBYLD2!AA$4,'[1]INTERNAL PARAMETERS-1'!$B$5:$J$44,9,FALSE)*AEBYLD2!$F56</f>
        <v>0</v>
      </c>
      <c r="AB56" s="50">
        <f>AEBYLD1!AB56*VLOOKUP(AEBYLD2!AB$4,'[1]INTERNAL PARAMETERS-1'!$B$5:$J$44,5,FALSE)*VLOOKUP(AEBYLD2!AB$4,'[1]INTERNAL PARAMETERS-1'!$B$5:$J$44,7,FALSE)*AEBYLD2!$F56 + AEBYLD1!AB56*(1-VLOOKUP(AEBYLD2!AB$4,'[1]INTERNAL PARAMETERS-1'!$B$5:$J$44,5,FALSE))*VLOOKUP(AEBYLD2!AB$4,'[1]INTERNAL PARAMETERS-1'!$B$5:$J$44,9,FALSE)*AEBYLD2!$F56</f>
        <v>0</v>
      </c>
      <c r="AC56" s="50">
        <f>AEBYLD1!AC56*VLOOKUP(AEBYLD2!AC$4,'[1]INTERNAL PARAMETERS-1'!$B$5:$J$44,5,FALSE)*VLOOKUP(AEBYLD2!AC$4,'[1]INTERNAL PARAMETERS-1'!$B$5:$J$44,7,FALSE)*AEBYLD2!$F56 + AEBYLD1!AC56*(1-VLOOKUP(AEBYLD2!AC$4,'[1]INTERNAL PARAMETERS-1'!$B$5:$J$44,5,FALSE))*VLOOKUP(AEBYLD2!AC$4,'[1]INTERNAL PARAMETERS-1'!$B$5:$J$44,9,FALSE)*AEBYLD2!$F56</f>
        <v>0</v>
      </c>
      <c r="AD56" s="50">
        <f>AEBYLD1!AD56*VLOOKUP(AEBYLD2!AD$4,'[1]INTERNAL PARAMETERS-1'!$B$5:$J$44,5,FALSE)*VLOOKUP(AEBYLD2!AD$4,'[1]INTERNAL PARAMETERS-1'!$B$5:$J$44,7,FALSE)*AEBYLD2!$F56 + AEBYLD1!AD56*(1-VLOOKUP(AEBYLD2!AD$4,'[1]INTERNAL PARAMETERS-1'!$B$5:$J$44,5,FALSE))*VLOOKUP(AEBYLD2!AD$4,'[1]INTERNAL PARAMETERS-1'!$B$5:$J$44,9,FALSE)*AEBYLD2!$F56</f>
        <v>0</v>
      </c>
      <c r="AE56" s="50">
        <f>AEBYLD1!AE56*VLOOKUP(AEBYLD2!AE$4,'[1]INTERNAL PARAMETERS-1'!$B$5:$J$44,5,FALSE)*VLOOKUP(AEBYLD2!AE$4,'[1]INTERNAL PARAMETERS-1'!$B$5:$J$44,7,FALSE)*AEBYLD2!$F56 + AEBYLD1!AE56*(1-VLOOKUP(AEBYLD2!AE$4,'[1]INTERNAL PARAMETERS-1'!$B$5:$J$44,5,FALSE))*VLOOKUP(AEBYLD2!AE$4,'[1]INTERNAL PARAMETERS-1'!$B$5:$J$44,9,FALSE)*AEBYLD2!$F56</f>
        <v>0</v>
      </c>
      <c r="AF56" s="50">
        <f>AEBYLD1!AF56*VLOOKUP(AEBYLD2!AF$4,'[1]INTERNAL PARAMETERS-1'!$B$5:$J$44,5,FALSE)*VLOOKUP(AEBYLD2!AF$4,'[1]INTERNAL PARAMETERS-1'!$B$5:$J$44,7,FALSE)*AEBYLD2!$F56 + AEBYLD1!AF56*(1-VLOOKUP(AEBYLD2!AF$4,'[1]INTERNAL PARAMETERS-1'!$B$5:$J$44,5,FALSE))*VLOOKUP(AEBYLD2!AF$4,'[1]INTERNAL PARAMETERS-1'!$B$5:$J$44,9,FALSE)*AEBYLD2!$F56</f>
        <v>0</v>
      </c>
      <c r="AG56" s="50">
        <f>AEBYLD1!AG56*VLOOKUP(AEBYLD2!AG$4,'[1]INTERNAL PARAMETERS-1'!$B$5:$J$44,5,FALSE)*VLOOKUP(AEBYLD2!AG$4,'[1]INTERNAL PARAMETERS-1'!$B$5:$J$44,7,FALSE)*AEBYLD2!$F56 + AEBYLD1!AG56*(1-VLOOKUP(AEBYLD2!AG$4,'[1]INTERNAL PARAMETERS-1'!$B$5:$J$44,5,FALSE))*VLOOKUP(AEBYLD2!AG$4,'[1]INTERNAL PARAMETERS-1'!$B$5:$J$44,9,FALSE)*AEBYLD2!$F56</f>
        <v>0</v>
      </c>
      <c r="AH56" s="50">
        <f>AEBYLD1!AH56*VLOOKUP(AEBYLD2!AH$4,'[1]INTERNAL PARAMETERS-1'!$B$5:$J$44,5,FALSE)*VLOOKUP(AEBYLD2!AH$4,'[1]INTERNAL PARAMETERS-1'!$B$5:$J$44,7,FALSE)*AEBYLD2!$F56 + AEBYLD1!AH56*(1-VLOOKUP(AEBYLD2!AH$4,'[1]INTERNAL PARAMETERS-1'!$B$5:$J$44,5,FALSE))*VLOOKUP(AEBYLD2!AH$4,'[1]INTERNAL PARAMETERS-1'!$B$5:$J$44,9,FALSE)*AEBYLD2!$F56</f>
        <v>0</v>
      </c>
      <c r="AI56" s="50">
        <f>AEBYLD1!AI56*VLOOKUP(AEBYLD2!AI$4,'[1]INTERNAL PARAMETERS-1'!$B$5:$J$44,5,FALSE)*VLOOKUP(AEBYLD2!AI$4,'[1]INTERNAL PARAMETERS-1'!$B$5:$J$44,7,FALSE)*AEBYLD2!$F56 + AEBYLD1!AI56*(1-VLOOKUP(AEBYLD2!AI$4,'[1]INTERNAL PARAMETERS-1'!$B$5:$J$44,5,FALSE))*VLOOKUP(AEBYLD2!AI$4,'[1]INTERNAL PARAMETERS-1'!$B$5:$J$44,9,FALSE)*AEBYLD2!$F56</f>
        <v>6.7710667208594427E-6</v>
      </c>
      <c r="AJ56" s="50">
        <f>AEBYLD1!AJ56*VLOOKUP(AEBYLD2!AJ$4,'[1]INTERNAL PARAMETERS-1'!$B$5:$J$44,5,FALSE)*VLOOKUP(AEBYLD2!AJ$4,'[1]INTERNAL PARAMETERS-1'!$B$5:$J$44,7,FALSE)*AEBYLD2!$F56 + AEBYLD1!AJ56*(1-VLOOKUP(AEBYLD2!AJ$4,'[1]INTERNAL PARAMETERS-1'!$B$5:$J$44,5,FALSE))*VLOOKUP(AEBYLD2!AJ$4,'[1]INTERNAL PARAMETERS-1'!$B$5:$J$44,9,FALSE)*AEBYLD2!$F56</f>
        <v>1.7604773474234551E-5</v>
      </c>
      <c r="AK56" s="50">
        <f>AEBYLD1!AK56*VLOOKUP(AEBYLD2!AK$4,'[1]INTERNAL PARAMETERS-1'!$B$5:$J$44,5,FALSE)*VLOOKUP(AEBYLD2!AK$4,'[1]INTERNAL PARAMETERS-1'!$B$5:$J$44,7,FALSE)*AEBYLD2!$F56 + AEBYLD1!AK56*(1-VLOOKUP(AEBYLD2!AK$4,'[1]INTERNAL PARAMETERS-1'!$B$5:$J$44,5,FALSE))*VLOOKUP(AEBYLD2!AK$4,'[1]INTERNAL PARAMETERS-1'!$B$5:$J$44,9,FALSE)*AEBYLD2!$F56</f>
        <v>0</v>
      </c>
      <c r="AL56" s="50">
        <f>AEBYLD1!AL56*VLOOKUP(AEBYLD2!AL$4,'[1]INTERNAL PARAMETERS-1'!$B$5:$J$44,5,FALSE)*VLOOKUP(AEBYLD2!AL$4,'[1]INTERNAL PARAMETERS-1'!$B$5:$J$44,7,FALSE)*AEBYLD2!$F56 + AEBYLD1!AL56*(1-VLOOKUP(AEBYLD2!AL$4,'[1]INTERNAL PARAMETERS-1'!$B$5:$J$44,5,FALSE))*VLOOKUP(AEBYLD2!AL$4,'[1]INTERNAL PARAMETERS-1'!$B$5:$J$44,9,FALSE)*AEBYLD2!$F56</f>
        <v>0</v>
      </c>
      <c r="AM56" s="50">
        <f>AEBYLD1!AM56*VLOOKUP(AEBYLD2!AM$4,'[1]INTERNAL PARAMETERS-1'!$B$5:$J$44,5,FALSE)*VLOOKUP(AEBYLD2!AM$4,'[1]INTERNAL PARAMETERS-1'!$B$5:$J$44,7,FALSE)*AEBYLD2!$F56 + AEBYLD1!AM56*(1-VLOOKUP(AEBYLD2!AM$4,'[1]INTERNAL PARAMETERS-1'!$B$5:$J$44,5,FALSE))*VLOOKUP(AEBYLD2!AM$4,'[1]INTERNAL PARAMETERS-1'!$B$5:$J$44,9,FALSE)*AEBYLD2!$F56</f>
        <v>0</v>
      </c>
      <c r="AN56" s="50">
        <f>AEBYLD1!AN56*VLOOKUP(AEBYLD2!AN$4,'[1]INTERNAL PARAMETERS-1'!$B$5:$J$44,5,FALSE)*VLOOKUP(AEBYLD2!AN$4,'[1]INTERNAL PARAMETERS-1'!$B$5:$J$44,7,FALSE)*AEBYLD2!$F56 + AEBYLD1!AN56*(1-VLOOKUP(AEBYLD2!AN$4,'[1]INTERNAL PARAMETERS-1'!$B$5:$J$44,5,FALSE))*VLOOKUP(AEBYLD2!AN$4,'[1]INTERNAL PARAMETERS-1'!$B$5:$J$44,9,FALSE)*AEBYLD2!$F56</f>
        <v>0</v>
      </c>
      <c r="AO56" s="50">
        <f>AEBYLD1!AO56*VLOOKUP(AEBYLD2!AO$4,'[1]INTERNAL PARAMETERS-1'!$B$5:$J$44,5,FALSE)*VLOOKUP(AEBYLD2!AO$4,'[1]INTERNAL PARAMETERS-1'!$B$5:$J$44,7,FALSE)*AEBYLD2!$F56 + AEBYLD1!AO56*(1-VLOOKUP(AEBYLD2!AO$4,'[1]INTERNAL PARAMETERS-1'!$B$5:$J$44,5,FALSE))*VLOOKUP(AEBYLD2!AO$4,'[1]INTERNAL PARAMETERS-1'!$B$5:$J$44,9,FALSE)*AEBYLD2!$F56</f>
        <v>0</v>
      </c>
      <c r="AP56" s="50">
        <f>AEBYLD1!AP56*VLOOKUP(AEBYLD2!AP$4,'[1]INTERNAL PARAMETERS-1'!$B$5:$J$44,5,FALSE)*VLOOKUP(AEBYLD2!AP$4,'[1]INTERNAL PARAMETERS-1'!$B$5:$J$44,7,FALSE)*AEBYLD2!$F56 + AEBYLD1!AP56*(1-VLOOKUP(AEBYLD2!AP$4,'[1]INTERNAL PARAMETERS-1'!$B$5:$J$44,5,FALSE))*VLOOKUP(AEBYLD2!AP$4,'[1]INTERNAL PARAMETERS-1'!$B$5:$J$44,9,FALSE)*AEBYLD2!$F56</f>
        <v>0</v>
      </c>
      <c r="AQ56" s="50">
        <f>AEBYLD1!AQ56*VLOOKUP(AEBYLD2!AQ$4,'[1]INTERNAL PARAMETERS-1'!$B$5:$J$44,5,FALSE)*VLOOKUP(AEBYLD2!AQ$4,'[1]INTERNAL PARAMETERS-1'!$B$5:$J$44,7,FALSE)*AEBYLD2!$F56 + AEBYLD1!AQ56*(1-VLOOKUP(AEBYLD2!AQ$4,'[1]INTERNAL PARAMETERS-1'!$B$5:$J$44,5,FALSE))*VLOOKUP(AEBYLD2!AQ$4,'[1]INTERNAL PARAMETERS-1'!$B$5:$J$44,9,FALSE)*AEBYLD2!$F56</f>
        <v>0</v>
      </c>
      <c r="AR56" s="50">
        <f>AEBYLD1!AR56*VLOOKUP(AEBYLD2!AR$4,'[1]INTERNAL PARAMETERS-1'!$B$5:$J$44,5,FALSE)*VLOOKUP(AEBYLD2!AR$4,'[1]INTERNAL PARAMETERS-1'!$B$5:$J$44,7,FALSE)*AEBYLD2!$F56 + AEBYLD1!AR56*(1-VLOOKUP(AEBYLD2!AR$4,'[1]INTERNAL PARAMETERS-1'!$B$5:$J$44,5,FALSE))*VLOOKUP(AEBYLD2!AR$4,'[1]INTERNAL PARAMETERS-1'!$B$5:$J$44,9,FALSE)*AEBYLD2!$F56</f>
        <v>0</v>
      </c>
      <c r="AS56" s="50">
        <f>AEBYLD1!AS56*VLOOKUP(AEBYLD2!AS$4,'[1]INTERNAL PARAMETERS-1'!$B$5:$J$44,5,FALSE)*VLOOKUP(AEBYLD2!AS$4,'[1]INTERNAL PARAMETERS-1'!$B$5:$J$44,7,FALSE)*AEBYLD2!$F56 + AEBYLD1!AS56*(1-VLOOKUP(AEBYLD2!AS$4,'[1]INTERNAL PARAMETERS-1'!$B$5:$J$44,5,FALSE))*VLOOKUP(AEBYLD2!AS$4,'[1]INTERNAL PARAMETERS-1'!$B$5:$J$44,9,FALSE)*AEBYLD2!$F56</f>
        <v>0</v>
      </c>
      <c r="AT56" s="49">
        <f>AEBYLD1!AT56*VLOOKUP(AEBYLD2!AT$4,'[1]INTERNAL PARAMETERS-1'!$B$5:$J$44,5,FALSE)*VLOOKUP(AEBYLD2!AT$4,'[1]INTERNAL PARAMETERS-1'!$B$5:$J$44,7,FALSE)*AEBYLD2!$F56 + AEBYLD1!AT56*(1-VLOOKUP(AEBYLD2!AT$4,'[1]INTERNAL PARAMETERS-1'!$B$5:$J$44,5,FALSE))*VLOOKUP(AEBYLD2!AT$4,'[1]INTERNAL PARAMETERS-1'!$B$5:$J$44,9,FALSE)*AEBYLD2!$F56</f>
        <v>0</v>
      </c>
      <c r="AU56" s="51">
        <f>AEBYLD1!AU56*VLOOKUP(AEBYLD2!AU$4,'[1]INTERNAL PARAMETERS-1'!$B$5:$J$44,5,FALSE)*VLOOKUP(AEBYLD2!AU$4,'[1]INTERNAL PARAMETERS-1'!$B$5:$J$44,6,FALSE)*VLOOKUP(AEBYLD2!AU$4,'[1]INTERNAL PARAMETERS-1'!$B$5:$J$44,3,FALSE) + AEBYLD1!AU56*(1-VLOOKUP(AEBYLD2!AU$4,'[1]INTERNAL PARAMETERS-1'!$B$5:$J$44,5,FALSE))*VLOOKUP(AEBYLD2!AU$4,'[1]INTERNAL PARAMETERS-1'!$B$5:$J$44,8,FALSE)*VLOOKUP(AEBYLD2!AU$4,'[1]INTERNAL PARAMETERS-1'!$B$5:$J$44,3,FALSE)</f>
        <v>0</v>
      </c>
      <c r="AV56" s="50">
        <f>AEBYLD1!AV56*VLOOKUP(AEBYLD2!AV$4,'[1]INTERNAL PARAMETERS-1'!$B$5:$J$44,5,FALSE)*VLOOKUP(AEBYLD2!AV$4,'[1]INTERNAL PARAMETERS-1'!$B$5:$J$44,6,FALSE)*VLOOKUP(AEBYLD2!AV$4,'[1]INTERNAL PARAMETERS-1'!$B$5:$J$44,3,FALSE) + AEBYLD1!AV56*(1-VLOOKUP(AEBYLD2!AV$4,'[1]INTERNAL PARAMETERS-1'!$B$5:$J$44,5,FALSE))*VLOOKUP(AEBYLD2!AV$4,'[1]INTERNAL PARAMETERS-1'!$B$5:$J$44,8,FALSE)*VLOOKUP(AEBYLD2!AV$4,'[1]INTERNAL PARAMETERS-1'!$B$5:$J$44,3,FALSE)</f>
        <v>0</v>
      </c>
      <c r="AW56" s="50">
        <f>AEBYLD1!AW56*VLOOKUP(AEBYLD2!AW$4,'[1]INTERNAL PARAMETERS-1'!$B$5:$J$44,5,FALSE)*VLOOKUP(AEBYLD2!AW$4,'[1]INTERNAL PARAMETERS-1'!$B$5:$J$44,6,FALSE)*VLOOKUP(AEBYLD2!AW$4,'[1]INTERNAL PARAMETERS-1'!$B$5:$J$44,3,FALSE) + AEBYLD1!AW56*(1-VLOOKUP(AEBYLD2!AW$4,'[1]INTERNAL PARAMETERS-1'!$B$5:$J$44,5,FALSE))*VLOOKUP(AEBYLD2!AW$4,'[1]INTERNAL PARAMETERS-1'!$B$5:$J$44,8,FALSE)*VLOOKUP(AEBYLD2!AW$4,'[1]INTERNAL PARAMETERS-1'!$B$5:$J$44,3,FALSE)</f>
        <v>2.9321317078090169E-4</v>
      </c>
      <c r="AX56" s="50">
        <f>AEBYLD1!AX56*VLOOKUP(AEBYLD2!AX$4,'[1]INTERNAL PARAMETERS-1'!$B$5:$J$44,5,FALSE)*VLOOKUP(AEBYLD2!AX$4,'[1]INTERNAL PARAMETERS-1'!$B$5:$J$44,6,FALSE)*VLOOKUP(AEBYLD2!AX$4,'[1]INTERNAL PARAMETERS-1'!$B$5:$J$44,3,FALSE) + AEBYLD1!AX56*(1-VLOOKUP(AEBYLD2!AX$4,'[1]INTERNAL PARAMETERS-1'!$B$5:$J$44,5,FALSE))*VLOOKUP(AEBYLD2!AX$4,'[1]INTERNAL PARAMETERS-1'!$B$5:$J$44,8,FALSE)*VLOOKUP(AEBYLD2!AX$4,'[1]INTERNAL PARAMETERS-1'!$B$5:$J$44,3,FALSE)</f>
        <v>0</v>
      </c>
      <c r="AY56" s="50">
        <f>AEBYLD1!AY56*VLOOKUP(AEBYLD2!AY$4,'[1]INTERNAL PARAMETERS-1'!$B$5:$J$44,5,FALSE)*VLOOKUP(AEBYLD2!AY$4,'[1]INTERNAL PARAMETERS-1'!$B$5:$J$44,6,FALSE)*VLOOKUP(AEBYLD2!AY$4,'[1]INTERNAL PARAMETERS-1'!$B$5:$J$44,3,FALSE) + AEBYLD1!AY56*(1-VLOOKUP(AEBYLD2!AY$4,'[1]INTERNAL PARAMETERS-1'!$B$5:$J$44,5,FALSE))*VLOOKUP(AEBYLD2!AY$4,'[1]INTERNAL PARAMETERS-1'!$B$5:$J$44,8,FALSE)*VLOOKUP(AEBYLD2!AY$4,'[1]INTERNAL PARAMETERS-1'!$B$5:$J$44,3,FALSE)</f>
        <v>0</v>
      </c>
      <c r="AZ56" s="50">
        <f>AEBYLD1!AZ56*VLOOKUP(AEBYLD2!AZ$4,'[1]INTERNAL PARAMETERS-1'!$B$5:$J$44,5,FALSE)*VLOOKUP(AEBYLD2!AZ$4,'[1]INTERNAL PARAMETERS-1'!$B$5:$J$44,6,FALSE)*VLOOKUP(AEBYLD2!AZ$4,'[1]INTERNAL PARAMETERS-1'!$B$5:$J$44,3,FALSE) + AEBYLD1!AZ56*(1-VLOOKUP(AEBYLD2!AZ$4,'[1]INTERNAL PARAMETERS-1'!$B$5:$J$44,5,FALSE))*VLOOKUP(AEBYLD2!AZ$4,'[1]INTERNAL PARAMETERS-1'!$B$5:$J$44,8,FALSE)*VLOOKUP(AEBYLD2!AZ$4,'[1]INTERNAL PARAMETERS-1'!$B$5:$J$44,3,FALSE)</f>
        <v>0</v>
      </c>
      <c r="BA56" s="50">
        <f>AEBYLD1!BA56*VLOOKUP(AEBYLD2!BA$4,'[1]INTERNAL PARAMETERS-1'!$B$5:$J$44,5,FALSE)*VLOOKUP(AEBYLD2!BA$4,'[1]INTERNAL PARAMETERS-1'!$B$5:$J$44,6,FALSE)*VLOOKUP(AEBYLD2!BA$4,'[1]INTERNAL PARAMETERS-1'!$B$5:$J$44,3,FALSE) + AEBYLD1!BA56*(1-VLOOKUP(AEBYLD2!BA$4,'[1]INTERNAL PARAMETERS-1'!$B$5:$J$44,5,FALSE))*VLOOKUP(AEBYLD2!BA$4,'[1]INTERNAL PARAMETERS-1'!$B$5:$J$44,8,FALSE)*VLOOKUP(AEBYLD2!BA$4,'[1]INTERNAL PARAMETERS-1'!$B$5:$J$44,3,FALSE)</f>
        <v>5.8488810991154004E-4</v>
      </c>
      <c r="BB56" s="50">
        <f>AEBYLD1!BB56*VLOOKUP(AEBYLD2!BB$4,'[1]INTERNAL PARAMETERS-1'!$B$5:$J$44,5,FALSE)*VLOOKUP(AEBYLD2!BB$4,'[1]INTERNAL PARAMETERS-1'!$B$5:$J$44,6,FALSE)*VLOOKUP(AEBYLD2!BB$4,'[1]INTERNAL PARAMETERS-1'!$B$5:$J$44,3,FALSE) + AEBYLD1!BB56*(1-VLOOKUP(AEBYLD2!BB$4,'[1]INTERNAL PARAMETERS-1'!$B$5:$J$44,5,FALSE))*VLOOKUP(AEBYLD2!BB$4,'[1]INTERNAL PARAMETERS-1'!$B$5:$J$44,8,FALSE)*VLOOKUP(AEBYLD2!BB$4,'[1]INTERNAL PARAMETERS-1'!$B$5:$J$44,3,FALSE)</f>
        <v>3.8673883693788034E-5</v>
      </c>
      <c r="BC56" s="50">
        <f>AEBYLD1!BC56*VLOOKUP(AEBYLD2!BC$4,'[1]INTERNAL PARAMETERS-1'!$B$5:$J$44,5,FALSE)*VLOOKUP(AEBYLD2!BC$4,'[1]INTERNAL PARAMETERS-1'!$B$5:$J$44,6,FALSE)*VLOOKUP(AEBYLD2!BC$4,'[1]INTERNAL PARAMETERS-1'!$B$5:$J$44,3,FALSE) + AEBYLD1!BC56*(1-VLOOKUP(AEBYLD2!BC$4,'[1]INTERNAL PARAMETERS-1'!$B$5:$J$44,5,FALSE))*VLOOKUP(AEBYLD2!BC$4,'[1]INTERNAL PARAMETERS-1'!$B$5:$J$44,8,FALSE)*VLOOKUP(AEBYLD2!BC$4,'[1]INTERNAL PARAMETERS-1'!$B$5:$J$44,3,FALSE)</f>
        <v>1.8152037621428616E-4</v>
      </c>
      <c r="BD56" s="50">
        <f>AEBYLD1!BD56*VLOOKUP(AEBYLD2!BD$4,'[1]INTERNAL PARAMETERS-1'!$B$5:$J$44,5,FALSE)*VLOOKUP(AEBYLD2!BD$4,'[1]INTERNAL PARAMETERS-1'!$B$5:$J$44,6,FALSE)*VLOOKUP(AEBYLD2!BD$4,'[1]INTERNAL PARAMETERS-1'!$B$5:$J$44,3,FALSE) + AEBYLD1!BD56*(1-VLOOKUP(AEBYLD2!BD$4,'[1]INTERNAL PARAMETERS-1'!$B$5:$J$44,5,FALSE))*VLOOKUP(AEBYLD2!BD$4,'[1]INTERNAL PARAMETERS-1'!$B$5:$J$44,8,FALSE)*VLOOKUP(AEBYLD2!BD$4,'[1]INTERNAL PARAMETERS-1'!$B$5:$J$44,3,FALSE)</f>
        <v>2.5226400601823827E-5</v>
      </c>
      <c r="BE56" s="50">
        <f>AEBYLD1!BE56*VLOOKUP(AEBYLD2!BE$4,'[1]INTERNAL PARAMETERS-1'!$B$5:$J$44,5,FALSE)*VLOOKUP(AEBYLD2!BE$4,'[1]INTERNAL PARAMETERS-1'!$B$5:$J$44,6,FALSE)*VLOOKUP(AEBYLD2!BE$4,'[1]INTERNAL PARAMETERS-1'!$B$5:$J$44,3,FALSE) + AEBYLD1!BE56*(1-VLOOKUP(AEBYLD2!BE$4,'[1]INTERNAL PARAMETERS-1'!$B$5:$J$44,5,FALSE))*VLOOKUP(AEBYLD2!BE$4,'[1]INTERNAL PARAMETERS-1'!$B$5:$J$44,8,FALSE)*VLOOKUP(AEBYLD2!BE$4,'[1]INTERNAL PARAMETERS-1'!$B$5:$J$44,3,FALSE)</f>
        <v>1.3290003016213229E-4</v>
      </c>
      <c r="BF56" s="50">
        <f>AEBYLD1!BF56*VLOOKUP(AEBYLD2!BF$4,'[1]INTERNAL PARAMETERS-1'!$B$5:$J$44,5,FALSE)*VLOOKUP(AEBYLD2!BF$4,'[1]INTERNAL PARAMETERS-1'!$B$5:$J$44,6,FALSE)*VLOOKUP(AEBYLD2!BF$4,'[1]INTERNAL PARAMETERS-1'!$B$5:$J$44,3,FALSE) + AEBYLD1!BF56*(1-VLOOKUP(AEBYLD2!BF$4,'[1]INTERNAL PARAMETERS-1'!$B$5:$J$44,5,FALSE))*VLOOKUP(AEBYLD2!BF$4,'[1]INTERNAL PARAMETERS-1'!$B$5:$J$44,8,FALSE)*VLOOKUP(AEBYLD2!BF$4,'[1]INTERNAL PARAMETERS-1'!$B$5:$J$44,3,FALSE)</f>
        <v>0</v>
      </c>
      <c r="BG56" s="50">
        <f>AEBYLD1!BG56*VLOOKUP(AEBYLD2!BG$4,'[1]INTERNAL PARAMETERS-1'!$B$5:$J$44,5,FALSE)*VLOOKUP(AEBYLD2!BG$4,'[1]INTERNAL PARAMETERS-1'!$B$5:$J$44,6,FALSE)*VLOOKUP(AEBYLD2!BG$4,'[1]INTERNAL PARAMETERS-1'!$B$5:$J$44,3,FALSE) + AEBYLD1!BG56*(1-VLOOKUP(AEBYLD2!BG$4,'[1]INTERNAL PARAMETERS-1'!$B$5:$J$44,5,FALSE))*VLOOKUP(AEBYLD2!BG$4,'[1]INTERNAL PARAMETERS-1'!$B$5:$J$44,8,FALSE)*VLOOKUP(AEBYLD2!BG$4,'[1]INTERNAL PARAMETERS-1'!$B$5:$J$44,3,FALSE)</f>
        <v>3.5850168318522535E-5</v>
      </c>
      <c r="BH56" s="50">
        <f>AEBYLD1!BH56*VLOOKUP(AEBYLD2!BH$4,'[1]INTERNAL PARAMETERS-1'!$B$5:$J$44,5,FALSE)*VLOOKUP(AEBYLD2!BH$4,'[1]INTERNAL PARAMETERS-1'!$B$5:$J$44,6,FALSE)*VLOOKUP(AEBYLD2!BH$4,'[1]INTERNAL PARAMETERS-1'!$B$5:$J$44,3,FALSE) + AEBYLD1!BH56*(1-VLOOKUP(AEBYLD2!BH$4,'[1]INTERNAL PARAMETERS-1'!$B$5:$J$44,5,FALSE))*VLOOKUP(AEBYLD2!BH$4,'[1]INTERNAL PARAMETERS-1'!$B$5:$J$44,8,FALSE)*VLOOKUP(AEBYLD2!BH$4,'[1]INTERNAL PARAMETERS-1'!$B$5:$J$44,3,FALSE)</f>
        <v>2.6095341976077988E-7</v>
      </c>
      <c r="BI56" s="50">
        <f>AEBYLD1!BI56*VLOOKUP(AEBYLD2!BI$4,'[1]INTERNAL PARAMETERS-1'!$B$5:$J$44,5,FALSE)*VLOOKUP(AEBYLD2!BI$4,'[1]INTERNAL PARAMETERS-1'!$B$5:$J$44,6,FALSE)*VLOOKUP(AEBYLD2!BI$4,'[1]INTERNAL PARAMETERS-1'!$B$5:$J$44,3,FALSE) + AEBYLD1!BI56*(1-VLOOKUP(AEBYLD2!BI$4,'[1]INTERNAL PARAMETERS-1'!$B$5:$J$44,5,FALSE))*VLOOKUP(AEBYLD2!BI$4,'[1]INTERNAL PARAMETERS-1'!$B$5:$J$44,8,FALSE)*VLOOKUP(AEBYLD2!BI$4,'[1]INTERNAL PARAMETERS-1'!$B$5:$J$44,3,FALSE)</f>
        <v>0</v>
      </c>
      <c r="BJ56" s="50">
        <f>AEBYLD1!BJ56*VLOOKUP(AEBYLD2!BJ$4,'[1]INTERNAL PARAMETERS-1'!$B$5:$J$44,5,FALSE)*VLOOKUP(AEBYLD2!BJ$4,'[1]INTERNAL PARAMETERS-1'!$B$5:$J$44,6,FALSE)*VLOOKUP(AEBYLD2!BJ$4,'[1]INTERNAL PARAMETERS-1'!$B$5:$J$44,3,FALSE) + AEBYLD1!BJ56*(1-VLOOKUP(AEBYLD2!BJ$4,'[1]INTERNAL PARAMETERS-1'!$B$5:$J$44,5,FALSE))*VLOOKUP(AEBYLD2!BJ$4,'[1]INTERNAL PARAMETERS-1'!$B$5:$J$44,8,FALSE)*VLOOKUP(AEBYLD2!BJ$4,'[1]INTERNAL PARAMETERS-1'!$B$5:$J$44,3,FALSE)</f>
        <v>2.3695776438650027E-5</v>
      </c>
      <c r="BK56" s="50">
        <f>AEBYLD1!BK56*VLOOKUP(AEBYLD2!BK$4,'[1]INTERNAL PARAMETERS-1'!$B$5:$J$44,5,FALSE)*VLOOKUP(AEBYLD2!BK$4,'[1]INTERNAL PARAMETERS-1'!$B$5:$J$44,6,FALSE)*VLOOKUP(AEBYLD2!BK$4,'[1]INTERNAL PARAMETERS-1'!$B$5:$J$44,3,FALSE) + AEBYLD1!BK56*(1-VLOOKUP(AEBYLD2!BK$4,'[1]INTERNAL PARAMETERS-1'!$B$5:$J$44,5,FALSE))*VLOOKUP(AEBYLD2!BK$4,'[1]INTERNAL PARAMETERS-1'!$B$5:$J$44,8,FALSE)*VLOOKUP(AEBYLD2!BK$4,'[1]INTERNAL PARAMETERS-1'!$B$5:$J$44,3,FALSE)</f>
        <v>1.6574264754682117E-5</v>
      </c>
      <c r="BL56" s="50">
        <f>AEBYLD1!BL56*VLOOKUP(AEBYLD2!BL$4,'[1]INTERNAL PARAMETERS-1'!$B$5:$J$44,5,FALSE)*VLOOKUP(AEBYLD2!BL$4,'[1]INTERNAL PARAMETERS-1'!$B$5:$J$44,6,FALSE)*VLOOKUP(AEBYLD2!BL$4,'[1]INTERNAL PARAMETERS-1'!$B$5:$J$44,3,FALSE) + AEBYLD1!BL56*(1-VLOOKUP(AEBYLD2!BL$4,'[1]INTERNAL PARAMETERS-1'!$B$5:$J$44,5,FALSE))*VLOOKUP(AEBYLD2!BL$4,'[1]INTERNAL PARAMETERS-1'!$B$5:$J$44,8,FALSE)*VLOOKUP(AEBYLD2!BL$4,'[1]INTERNAL PARAMETERS-1'!$B$5:$J$44,3,FALSE)</f>
        <v>4.7765521463620007E-5</v>
      </c>
      <c r="BM56" s="50">
        <f>AEBYLD1!BM56*VLOOKUP(AEBYLD2!BM$4,'[1]INTERNAL PARAMETERS-1'!$B$5:$J$44,5,FALSE)*VLOOKUP(AEBYLD2!BM$4,'[1]INTERNAL PARAMETERS-1'!$B$5:$J$44,6,FALSE)*VLOOKUP(AEBYLD2!BM$4,'[1]INTERNAL PARAMETERS-1'!$B$5:$J$44,3,FALSE) + AEBYLD1!BM56*(1-VLOOKUP(AEBYLD2!BM$4,'[1]INTERNAL PARAMETERS-1'!$B$5:$J$44,5,FALSE))*VLOOKUP(AEBYLD2!BM$4,'[1]INTERNAL PARAMETERS-1'!$B$5:$J$44,8,FALSE)*VLOOKUP(AEBYLD2!BM$4,'[1]INTERNAL PARAMETERS-1'!$B$5:$J$44,3,FALSE)</f>
        <v>4.2308311866255072E-5</v>
      </c>
      <c r="BN56" s="50">
        <f>AEBYLD1!BN56*VLOOKUP(AEBYLD2!BN$4,'[1]INTERNAL PARAMETERS-1'!$B$5:$J$44,5,FALSE)*VLOOKUP(AEBYLD2!BN$4,'[1]INTERNAL PARAMETERS-1'!$B$5:$J$44,6,FALSE)*VLOOKUP(AEBYLD2!BN$4,'[1]INTERNAL PARAMETERS-1'!$B$5:$J$44,3,FALSE) + AEBYLD1!BN56*(1-VLOOKUP(AEBYLD2!BN$4,'[1]INTERNAL PARAMETERS-1'!$B$5:$J$44,5,FALSE))*VLOOKUP(AEBYLD2!BN$4,'[1]INTERNAL PARAMETERS-1'!$B$5:$J$44,8,FALSE)*VLOOKUP(AEBYLD2!BN$4,'[1]INTERNAL PARAMETERS-1'!$B$5:$J$44,3,FALSE)</f>
        <v>1.4171896680965266E-5</v>
      </c>
      <c r="BO56" s="50">
        <f>AEBYLD1!BO56*VLOOKUP(AEBYLD2!BO$4,'[1]INTERNAL PARAMETERS-1'!$B$5:$J$44,5,FALSE)*VLOOKUP(AEBYLD2!BO$4,'[1]INTERNAL PARAMETERS-1'!$B$5:$J$44,6,FALSE)*VLOOKUP(AEBYLD2!BO$4,'[1]INTERNAL PARAMETERS-1'!$B$5:$J$44,3,FALSE) + AEBYLD1!BO56*(1-VLOOKUP(AEBYLD2!BO$4,'[1]INTERNAL PARAMETERS-1'!$B$5:$J$44,5,FALSE))*VLOOKUP(AEBYLD2!BO$4,'[1]INTERNAL PARAMETERS-1'!$B$5:$J$44,8,FALSE)*VLOOKUP(AEBYLD2!BO$4,'[1]INTERNAL PARAMETERS-1'!$B$5:$J$44,3,FALSE)</f>
        <v>7.925252007549612E-6</v>
      </c>
      <c r="BP56" s="50">
        <f>AEBYLD1!BP56*VLOOKUP(AEBYLD2!BP$4,'[1]INTERNAL PARAMETERS-1'!$B$5:$J$44,5,FALSE)*VLOOKUP(AEBYLD2!BP$4,'[1]INTERNAL PARAMETERS-1'!$B$5:$J$44,6,FALSE)*VLOOKUP(AEBYLD2!BP$4,'[1]INTERNAL PARAMETERS-1'!$B$5:$J$44,3,FALSE) + AEBYLD1!BP56*(1-VLOOKUP(AEBYLD2!BP$4,'[1]INTERNAL PARAMETERS-1'!$B$5:$J$44,5,FALSE))*VLOOKUP(AEBYLD2!BP$4,'[1]INTERNAL PARAMETERS-1'!$B$5:$J$44,8,FALSE)*VLOOKUP(AEBYLD2!BP$4,'[1]INTERNAL PARAMETERS-1'!$B$5:$J$44,3,FALSE)</f>
        <v>6.8460362491305122E-7</v>
      </c>
      <c r="BQ56" s="50">
        <f>AEBYLD1!BQ56*VLOOKUP(AEBYLD2!BQ$4,'[1]INTERNAL PARAMETERS-1'!$B$5:$J$44,5,FALSE)*VLOOKUP(AEBYLD2!BQ$4,'[1]INTERNAL PARAMETERS-1'!$B$5:$J$44,6,FALSE)*VLOOKUP(AEBYLD2!BQ$4,'[1]INTERNAL PARAMETERS-1'!$B$5:$J$44,3,FALSE) + AEBYLD1!BQ56*(1-VLOOKUP(AEBYLD2!BQ$4,'[1]INTERNAL PARAMETERS-1'!$B$5:$J$44,5,FALSE))*VLOOKUP(AEBYLD2!BQ$4,'[1]INTERNAL PARAMETERS-1'!$B$5:$J$44,8,FALSE)*VLOOKUP(AEBYLD2!BQ$4,'[1]INTERNAL PARAMETERS-1'!$B$5:$J$44,3,FALSE)</f>
        <v>5.6637812555960051E-5</v>
      </c>
      <c r="BR56" s="50">
        <f>AEBYLD1!BR56*VLOOKUP(AEBYLD2!BR$4,'[1]INTERNAL PARAMETERS-1'!$B$5:$J$44,5,FALSE)*VLOOKUP(AEBYLD2!BR$4,'[1]INTERNAL PARAMETERS-1'!$B$5:$J$44,6,FALSE)*VLOOKUP(AEBYLD2!BR$4,'[1]INTERNAL PARAMETERS-1'!$B$5:$J$44,3,FALSE) + AEBYLD1!BR56*(1-VLOOKUP(AEBYLD2!BR$4,'[1]INTERNAL PARAMETERS-1'!$B$5:$J$44,5,FALSE))*VLOOKUP(AEBYLD2!BR$4,'[1]INTERNAL PARAMETERS-1'!$B$5:$J$44,8,FALSE)*VLOOKUP(AEBYLD2!BR$4,'[1]INTERNAL PARAMETERS-1'!$B$5:$J$44,3,FALSE)</f>
        <v>1.3212686017080402E-6</v>
      </c>
      <c r="BS56" s="50">
        <f>AEBYLD1!BS56*VLOOKUP(AEBYLD2!BS$4,'[1]INTERNAL PARAMETERS-1'!$B$5:$J$44,5,FALSE)*VLOOKUP(AEBYLD2!BS$4,'[1]INTERNAL PARAMETERS-1'!$B$5:$J$44,6,FALSE)*VLOOKUP(AEBYLD2!BS$4,'[1]INTERNAL PARAMETERS-1'!$B$5:$J$44,3,FALSE) + AEBYLD1!BS56*(1-VLOOKUP(AEBYLD2!BS$4,'[1]INTERNAL PARAMETERS-1'!$B$5:$J$44,5,FALSE))*VLOOKUP(AEBYLD2!BS$4,'[1]INTERNAL PARAMETERS-1'!$B$5:$J$44,8,FALSE)*VLOOKUP(AEBYLD2!BS$4,'[1]INTERNAL PARAMETERS-1'!$B$5:$J$44,3,FALSE)</f>
        <v>1.1793674637221224E-7</v>
      </c>
      <c r="BT56" s="50">
        <f>AEBYLD1!BT56*VLOOKUP(AEBYLD2!BT$4,'[1]INTERNAL PARAMETERS-1'!$B$5:$J$44,5,FALSE)*VLOOKUP(AEBYLD2!BT$4,'[1]INTERNAL PARAMETERS-1'!$B$5:$J$44,6,FALSE)*VLOOKUP(AEBYLD2!BT$4,'[1]INTERNAL PARAMETERS-1'!$B$5:$J$44,3,FALSE) + AEBYLD1!BT56*(1-VLOOKUP(AEBYLD2!BT$4,'[1]INTERNAL PARAMETERS-1'!$B$5:$J$44,5,FALSE))*VLOOKUP(AEBYLD2!BT$4,'[1]INTERNAL PARAMETERS-1'!$B$5:$J$44,8,FALSE)*VLOOKUP(AEBYLD2!BT$4,'[1]INTERNAL PARAMETERS-1'!$B$5:$J$44,3,FALSE)</f>
        <v>0</v>
      </c>
      <c r="BU56" s="50">
        <f>AEBYLD1!BU56*VLOOKUP(AEBYLD2!BU$4,'[1]INTERNAL PARAMETERS-1'!$B$5:$J$44,5,FALSE)*VLOOKUP(AEBYLD2!BU$4,'[1]INTERNAL PARAMETERS-1'!$B$5:$J$44,6,FALSE)*VLOOKUP(AEBYLD2!BU$4,'[1]INTERNAL PARAMETERS-1'!$B$5:$J$44,3,FALSE) + AEBYLD1!BU56*(1-VLOOKUP(AEBYLD2!BU$4,'[1]INTERNAL PARAMETERS-1'!$B$5:$J$44,5,FALSE))*VLOOKUP(AEBYLD2!BU$4,'[1]INTERNAL PARAMETERS-1'!$B$5:$J$44,8,FALSE)*VLOOKUP(AEBYLD2!BU$4,'[1]INTERNAL PARAMETERS-1'!$B$5:$J$44,3,FALSE)</f>
        <v>0</v>
      </c>
      <c r="BV56" s="50">
        <f>AEBYLD1!BV56*VLOOKUP(AEBYLD2!BV$4,'[1]INTERNAL PARAMETERS-1'!$B$5:$J$44,5,FALSE)*VLOOKUP(AEBYLD2!BV$4,'[1]INTERNAL PARAMETERS-1'!$B$5:$J$44,6,FALSE)*VLOOKUP(AEBYLD2!BV$4,'[1]INTERNAL PARAMETERS-1'!$B$5:$J$44,3,FALSE) + AEBYLD1!BV56*(1-VLOOKUP(AEBYLD2!BV$4,'[1]INTERNAL PARAMETERS-1'!$B$5:$J$44,5,FALSE))*VLOOKUP(AEBYLD2!BV$4,'[1]INTERNAL PARAMETERS-1'!$B$5:$J$44,8,FALSE)*VLOOKUP(AEBYLD2!BV$4,'[1]INTERNAL PARAMETERS-1'!$B$5:$J$44,3,FALSE)</f>
        <v>0</v>
      </c>
      <c r="BW56" s="50">
        <f>AEBYLD1!BW56*VLOOKUP(AEBYLD2!BW$4,'[1]INTERNAL PARAMETERS-1'!$B$5:$J$44,5,FALSE)*VLOOKUP(AEBYLD2!BW$4,'[1]INTERNAL PARAMETERS-1'!$B$5:$J$44,6,FALSE)*VLOOKUP(AEBYLD2!BW$4,'[1]INTERNAL PARAMETERS-1'!$B$5:$J$44,3,FALSE) + AEBYLD1!BW56*(1-VLOOKUP(AEBYLD2!BW$4,'[1]INTERNAL PARAMETERS-1'!$B$5:$J$44,5,FALSE))*VLOOKUP(AEBYLD2!BW$4,'[1]INTERNAL PARAMETERS-1'!$B$5:$J$44,8,FALSE)*VLOOKUP(AEBYLD2!BW$4,'[1]INTERNAL PARAMETERS-1'!$B$5:$J$44,3,FALSE)</f>
        <v>0</v>
      </c>
      <c r="BX56" s="50">
        <f>AEBYLD1!BX56*VLOOKUP(AEBYLD2!BX$4,'[1]INTERNAL PARAMETERS-1'!$B$5:$J$44,5,FALSE)*VLOOKUP(AEBYLD2!BX$4,'[1]INTERNAL PARAMETERS-1'!$B$5:$J$44,6,FALSE)*VLOOKUP(AEBYLD2!BX$4,'[1]INTERNAL PARAMETERS-1'!$B$5:$J$44,3,FALSE) + AEBYLD1!BX56*(1-VLOOKUP(AEBYLD2!BX$4,'[1]INTERNAL PARAMETERS-1'!$B$5:$J$44,5,FALSE))*VLOOKUP(AEBYLD2!BX$4,'[1]INTERNAL PARAMETERS-1'!$B$5:$J$44,8,FALSE)*VLOOKUP(AEBYLD2!BX$4,'[1]INTERNAL PARAMETERS-1'!$B$5:$J$44,3,FALSE)</f>
        <v>0</v>
      </c>
      <c r="BY56" s="50">
        <f>AEBYLD1!BY56*VLOOKUP(AEBYLD2!BY$4,'[1]INTERNAL PARAMETERS-1'!$B$5:$J$44,5,FALSE)*VLOOKUP(AEBYLD2!BY$4,'[1]INTERNAL PARAMETERS-1'!$B$5:$J$44,6,FALSE)*VLOOKUP(AEBYLD2!BY$4,'[1]INTERNAL PARAMETERS-1'!$B$5:$J$44,3,FALSE) + AEBYLD1!BY56*(1-VLOOKUP(AEBYLD2!BY$4,'[1]INTERNAL PARAMETERS-1'!$B$5:$J$44,5,FALSE))*VLOOKUP(AEBYLD2!BY$4,'[1]INTERNAL PARAMETERS-1'!$B$5:$J$44,8,FALSE)*VLOOKUP(AEBYLD2!BY$4,'[1]INTERNAL PARAMETERS-1'!$B$5:$J$44,3,FALSE)</f>
        <v>0</v>
      </c>
      <c r="BZ56" s="50">
        <f>AEBYLD1!BZ56*VLOOKUP(AEBYLD2!BZ$4,'[1]INTERNAL PARAMETERS-1'!$B$5:$J$44,5,FALSE)*VLOOKUP(AEBYLD2!BZ$4,'[1]INTERNAL PARAMETERS-1'!$B$5:$J$44,6,FALSE)*VLOOKUP(AEBYLD2!BZ$4,'[1]INTERNAL PARAMETERS-1'!$B$5:$J$44,3,FALSE) + AEBYLD1!BZ56*(1-VLOOKUP(AEBYLD2!BZ$4,'[1]INTERNAL PARAMETERS-1'!$B$5:$J$44,5,FALSE))*VLOOKUP(AEBYLD2!BZ$4,'[1]INTERNAL PARAMETERS-1'!$B$5:$J$44,8,FALSE)*VLOOKUP(AEBYLD2!BZ$4,'[1]INTERNAL PARAMETERS-1'!$B$5:$J$44,3,FALSE)</f>
        <v>1.1598072228603895E-7</v>
      </c>
      <c r="CA56" s="50">
        <f>AEBYLD1!CA56*VLOOKUP(AEBYLD2!CA$4,'[1]INTERNAL PARAMETERS-1'!$B$5:$J$44,5,FALSE)*VLOOKUP(AEBYLD2!CA$4,'[1]INTERNAL PARAMETERS-1'!$B$5:$J$44,6,FALSE)*VLOOKUP(AEBYLD2!CA$4,'[1]INTERNAL PARAMETERS-1'!$B$5:$J$44,3,FALSE) + AEBYLD1!CA56*(1-VLOOKUP(AEBYLD2!CA$4,'[1]INTERNAL PARAMETERS-1'!$B$5:$J$44,5,FALSE))*VLOOKUP(AEBYLD2!CA$4,'[1]INTERNAL PARAMETERS-1'!$B$5:$J$44,8,FALSE)*VLOOKUP(AEBYLD2!CA$4,'[1]INTERNAL PARAMETERS-1'!$B$5:$J$44,3,FALSE)</f>
        <v>0</v>
      </c>
      <c r="CB56" s="50">
        <f>AEBYLD1!CB56*VLOOKUP(AEBYLD2!CB$4,'[1]INTERNAL PARAMETERS-1'!$B$5:$J$44,5,FALSE)*VLOOKUP(AEBYLD2!CB$4,'[1]INTERNAL PARAMETERS-1'!$B$5:$J$44,6,FALSE)*VLOOKUP(AEBYLD2!CB$4,'[1]INTERNAL PARAMETERS-1'!$B$5:$J$44,3,FALSE) + AEBYLD1!CB56*(1-VLOOKUP(AEBYLD2!CB$4,'[1]INTERNAL PARAMETERS-1'!$B$5:$J$44,5,FALSE))*VLOOKUP(AEBYLD2!CB$4,'[1]INTERNAL PARAMETERS-1'!$B$5:$J$44,8,FALSE)*VLOOKUP(AEBYLD2!CB$4,'[1]INTERNAL PARAMETERS-1'!$B$5:$J$44,3,FALSE)</f>
        <v>0</v>
      </c>
      <c r="CC56" s="50">
        <f>AEBYLD1!CC56*VLOOKUP(AEBYLD2!CC$4,'[1]INTERNAL PARAMETERS-1'!$B$5:$J$44,5,FALSE)*VLOOKUP(AEBYLD2!CC$4,'[1]INTERNAL PARAMETERS-1'!$B$5:$J$44,6,FALSE)*VLOOKUP(AEBYLD2!CC$4,'[1]INTERNAL PARAMETERS-1'!$B$5:$J$44,3,FALSE) + AEBYLD1!CC56*(1-VLOOKUP(AEBYLD2!CC$4,'[1]INTERNAL PARAMETERS-1'!$B$5:$J$44,5,FALSE))*VLOOKUP(AEBYLD2!CC$4,'[1]INTERNAL PARAMETERS-1'!$B$5:$J$44,8,FALSE)*VLOOKUP(AEBYLD2!CC$4,'[1]INTERNAL PARAMETERS-1'!$B$5:$J$44,3,FALSE)</f>
        <v>2.1477806007445644E-7</v>
      </c>
      <c r="CD56" s="50">
        <f>AEBYLD1!CD56*VLOOKUP(AEBYLD2!CD$4,'[1]INTERNAL PARAMETERS-1'!$B$5:$J$44,5,FALSE)*VLOOKUP(AEBYLD2!CD$4,'[1]INTERNAL PARAMETERS-1'!$B$5:$J$44,6,FALSE)*VLOOKUP(AEBYLD2!CD$4,'[1]INTERNAL PARAMETERS-1'!$B$5:$J$44,3,FALSE) + AEBYLD1!CD56*(1-VLOOKUP(AEBYLD2!CD$4,'[1]INTERNAL PARAMETERS-1'!$B$5:$J$44,5,FALSE))*VLOOKUP(AEBYLD2!CD$4,'[1]INTERNAL PARAMETERS-1'!$B$5:$J$44,8,FALSE)*VLOOKUP(AEBYLD2!CD$4,'[1]INTERNAL PARAMETERS-1'!$B$5:$J$44,3,FALSE)</f>
        <v>7.2487239121483736E-7</v>
      </c>
      <c r="CE56" s="50">
        <f>AEBYLD1!CE56*VLOOKUP(AEBYLD2!CE$4,'[1]INTERNAL PARAMETERS-1'!$B$5:$J$44,5,FALSE)*VLOOKUP(AEBYLD2!CE$4,'[1]INTERNAL PARAMETERS-1'!$B$5:$J$44,6,FALSE)*VLOOKUP(AEBYLD2!CE$4,'[1]INTERNAL PARAMETERS-1'!$B$5:$J$44,3,FALSE) + AEBYLD1!CE56*(1-VLOOKUP(AEBYLD2!CE$4,'[1]INTERNAL PARAMETERS-1'!$B$5:$J$44,5,FALSE))*VLOOKUP(AEBYLD2!CE$4,'[1]INTERNAL PARAMETERS-1'!$B$5:$J$44,8,FALSE)*VLOOKUP(AEBYLD2!CE$4,'[1]INTERNAL PARAMETERS-1'!$B$5:$J$44,3,FALSE)</f>
        <v>1.3365397520581632E-6</v>
      </c>
      <c r="CF56" s="50">
        <f>AEBYLD1!CF56*VLOOKUP(AEBYLD2!CF$4,'[1]INTERNAL PARAMETERS-1'!$B$5:$J$44,5,FALSE)*VLOOKUP(AEBYLD2!CF$4,'[1]INTERNAL PARAMETERS-1'!$B$5:$J$44,6,FALSE)*VLOOKUP(AEBYLD2!CF$4,'[1]INTERNAL PARAMETERS-1'!$B$5:$J$44,3,FALSE) + AEBYLD1!CF56*(1-VLOOKUP(AEBYLD2!CF$4,'[1]INTERNAL PARAMETERS-1'!$B$5:$J$44,5,FALSE))*VLOOKUP(AEBYLD2!CF$4,'[1]INTERNAL PARAMETERS-1'!$B$5:$J$44,8,FALSE)*VLOOKUP(AEBYLD2!CF$4,'[1]INTERNAL PARAMETERS-1'!$B$5:$J$44,3,FALSE)</f>
        <v>0</v>
      </c>
      <c r="CG56" s="50">
        <f>AEBYLD1!CG56*VLOOKUP(AEBYLD2!CG$4,'[1]INTERNAL PARAMETERS-1'!$B$5:$J$44,5,FALSE)*VLOOKUP(AEBYLD2!CG$4,'[1]INTERNAL PARAMETERS-1'!$B$5:$J$44,6,FALSE)*VLOOKUP(AEBYLD2!CG$4,'[1]INTERNAL PARAMETERS-1'!$B$5:$J$44,3,FALSE) + AEBYLD1!CG56*(1-VLOOKUP(AEBYLD2!CG$4,'[1]INTERNAL PARAMETERS-1'!$B$5:$J$44,5,FALSE))*VLOOKUP(AEBYLD2!CG$4,'[1]INTERNAL PARAMETERS-1'!$B$5:$J$44,8,FALSE)*VLOOKUP(AEBYLD2!CG$4,'[1]INTERNAL PARAMETERS-1'!$B$5:$J$44,3,FALSE)</f>
        <v>7.104620755318795E-8</v>
      </c>
      <c r="CH56" s="49">
        <f>AEBYLD1!CH56*VLOOKUP(AEBYLD2!CH$4,'[1]INTERNAL PARAMETERS-1'!$B$5:$J$44,5,FALSE)*VLOOKUP(AEBYLD2!CH$4,'[1]INTERNAL PARAMETERS-1'!$B$5:$J$44,6,FALSE)*VLOOKUP(AEBYLD2!CH$4,'[1]INTERNAL PARAMETERS-1'!$B$5:$J$44,3,FALSE) + AEBYLD1!CH56*(1-VLOOKUP(AEBYLD2!CH$4,'[1]INTERNAL PARAMETERS-1'!$B$5:$J$44,5,FALSE))*VLOOKUP(AEBYLD2!CH$4,'[1]INTERNAL PARAMETERS-1'!$B$5:$J$44,8,FALSE)*VLOOKUP(AEBYLD2!CH$4,'[1]INTERNAL PARAMETERS-1'!$B$5:$J$44,3,FALSE)</f>
        <v>0</v>
      </c>
      <c r="CJ56" s="51">
        <f t="shared" si="0"/>
        <v>8.9550965491590768E-3</v>
      </c>
      <c r="CK56" s="49">
        <f t="shared" si="1"/>
        <v>1.5061989549766174E-3</v>
      </c>
    </row>
    <row r="57" spans="2:89" x14ac:dyDescent="0.4">
      <c r="B57" s="64" t="s">
        <v>4</v>
      </c>
      <c r="C57" s="63" t="s">
        <v>89</v>
      </c>
      <c r="D57" s="63" t="s">
        <v>72</v>
      </c>
      <c r="E57" s="147">
        <f>AEB!AF57</f>
        <v>5.0667016299470083E-2</v>
      </c>
      <c r="F57" s="65">
        <f>'[1]INTERNAL PARAMETERS-1'!M21</f>
        <v>9.3150000000000013</v>
      </c>
      <c r="G57" s="51">
        <f>AEBYLD1!G57*VLOOKUP(AEBYLD2!G$4,'[1]INTERNAL PARAMETERS-1'!$B$5:$J$44,5,FALSE)*VLOOKUP(AEBYLD2!G$4,'[1]INTERNAL PARAMETERS-1'!$B$5:$J$44,7,FALSE)*AEBYLD2!$F57 + AEBYLD1!G57*(1-VLOOKUP(AEBYLD2!G$4,'[1]INTERNAL PARAMETERS-1'!$B$5:$J$44,5,FALSE))*VLOOKUP(AEBYLD2!G$4,'[1]INTERNAL PARAMETERS-1'!$B$5:$J$44,9,FALSE)*AEBYLD2!$F57</f>
        <v>8.2203346004794419E-4</v>
      </c>
      <c r="H57" s="50">
        <f>AEBYLD1!H57*VLOOKUP(AEBYLD2!H$4,'[1]INTERNAL PARAMETERS-1'!$B$5:$J$44,5,FALSE)*VLOOKUP(AEBYLD2!H$4,'[1]INTERNAL PARAMETERS-1'!$B$5:$J$44,7,FALSE)*AEBYLD2!$F57 + AEBYLD1!H57*(1-VLOOKUP(AEBYLD2!H$4,'[1]INTERNAL PARAMETERS-1'!$B$5:$J$44,5,FALSE))*VLOOKUP(AEBYLD2!H$4,'[1]INTERNAL PARAMETERS-1'!$B$5:$J$44,9,FALSE)*AEBYLD2!$F57</f>
        <v>1.3770339794804272E-4</v>
      </c>
      <c r="I57" s="50">
        <f>AEBYLD1!I57*VLOOKUP(AEBYLD2!I$4,'[1]INTERNAL PARAMETERS-1'!$B$5:$J$44,5,FALSE)*VLOOKUP(AEBYLD2!I$4,'[1]INTERNAL PARAMETERS-1'!$B$5:$J$44,7,FALSE)*AEBYLD2!$F57 + AEBYLD1!I57*(1-VLOOKUP(AEBYLD2!I$4,'[1]INTERNAL PARAMETERS-1'!$B$5:$J$44,5,FALSE))*VLOOKUP(AEBYLD2!I$4,'[1]INTERNAL PARAMETERS-1'!$B$5:$J$44,9,FALSE)*AEBYLD2!$F57</f>
        <v>1.2180248527808768E-3</v>
      </c>
      <c r="J57" s="50">
        <f>AEBYLD1!J57*VLOOKUP(AEBYLD2!J$4,'[1]INTERNAL PARAMETERS-1'!$B$5:$J$44,5,FALSE)*VLOOKUP(AEBYLD2!J$4,'[1]INTERNAL PARAMETERS-1'!$B$5:$J$44,7,FALSE)*AEBYLD2!$F57 + AEBYLD1!J57*(1-VLOOKUP(AEBYLD2!J$4,'[1]INTERNAL PARAMETERS-1'!$B$5:$J$44,5,FALSE))*VLOOKUP(AEBYLD2!J$4,'[1]INTERNAL PARAMETERS-1'!$B$5:$J$44,9,FALSE)*AEBYLD2!$F57</f>
        <v>0</v>
      </c>
      <c r="K57" s="50">
        <f>AEBYLD1!K57*VLOOKUP(AEBYLD2!K$4,'[1]INTERNAL PARAMETERS-1'!$B$5:$J$44,5,FALSE)*VLOOKUP(AEBYLD2!K$4,'[1]INTERNAL PARAMETERS-1'!$B$5:$J$44,7,FALSE)*AEBYLD2!$F57 + AEBYLD1!K57*(1-VLOOKUP(AEBYLD2!K$4,'[1]INTERNAL PARAMETERS-1'!$B$5:$J$44,5,FALSE))*VLOOKUP(AEBYLD2!K$4,'[1]INTERNAL PARAMETERS-1'!$B$5:$J$44,9,FALSE)*AEBYLD2!$F57</f>
        <v>0</v>
      </c>
      <c r="L57" s="50">
        <f>AEBYLD1!L57*VLOOKUP(AEBYLD2!L$4,'[1]INTERNAL PARAMETERS-1'!$B$5:$J$44,5,FALSE)*VLOOKUP(AEBYLD2!L$4,'[1]INTERNAL PARAMETERS-1'!$B$5:$J$44,7,FALSE)*AEBYLD2!$F57 + AEBYLD1!L57*(1-VLOOKUP(AEBYLD2!L$4,'[1]INTERNAL PARAMETERS-1'!$B$5:$J$44,5,FALSE))*VLOOKUP(AEBYLD2!L$4,'[1]INTERNAL PARAMETERS-1'!$B$5:$J$44,9,FALSE)*AEBYLD2!$F57</f>
        <v>0</v>
      </c>
      <c r="M57" s="50">
        <f>AEBYLD1!M57*VLOOKUP(AEBYLD2!M$4,'[1]INTERNAL PARAMETERS-1'!$B$5:$J$44,5,FALSE)*VLOOKUP(AEBYLD2!M$4,'[1]INTERNAL PARAMETERS-1'!$B$5:$J$44,7,FALSE)*AEBYLD2!$F57 + AEBYLD1!M57*(1-VLOOKUP(AEBYLD2!M$4,'[1]INTERNAL PARAMETERS-1'!$B$5:$J$44,5,FALSE))*VLOOKUP(AEBYLD2!M$4,'[1]INTERNAL PARAMETERS-1'!$B$5:$J$44,9,FALSE)*AEBYLD2!$F57</f>
        <v>3.0962555734526451E-4</v>
      </c>
      <c r="N57" s="50">
        <f>AEBYLD1!N57*VLOOKUP(AEBYLD2!N$4,'[1]INTERNAL PARAMETERS-1'!$B$5:$J$44,5,FALSE)*VLOOKUP(AEBYLD2!N$4,'[1]INTERNAL PARAMETERS-1'!$B$5:$J$44,7,FALSE)*AEBYLD2!$F57 + AEBYLD1!N57*(1-VLOOKUP(AEBYLD2!N$4,'[1]INTERNAL PARAMETERS-1'!$B$5:$J$44,5,FALSE))*VLOOKUP(AEBYLD2!N$4,'[1]INTERNAL PARAMETERS-1'!$B$5:$J$44,9,FALSE)*AEBYLD2!$F57</f>
        <v>1.9771720736732507E-6</v>
      </c>
      <c r="O57" s="50">
        <f>AEBYLD1!O57*VLOOKUP(AEBYLD2!O$4,'[1]INTERNAL PARAMETERS-1'!$B$5:$J$44,5,FALSE)*VLOOKUP(AEBYLD2!O$4,'[1]INTERNAL PARAMETERS-1'!$B$5:$J$44,7,FALSE)*AEBYLD2!$F57 + AEBYLD1!O57*(1-VLOOKUP(AEBYLD2!O$4,'[1]INTERNAL PARAMETERS-1'!$B$5:$J$44,5,FALSE))*VLOOKUP(AEBYLD2!O$4,'[1]INTERNAL PARAMETERS-1'!$B$5:$J$44,9,FALSE)*AEBYLD2!$F57</f>
        <v>0</v>
      </c>
      <c r="P57" s="50">
        <f>AEBYLD1!P57*VLOOKUP(AEBYLD2!P$4,'[1]INTERNAL PARAMETERS-1'!$B$5:$J$44,5,FALSE)*VLOOKUP(AEBYLD2!P$4,'[1]INTERNAL PARAMETERS-1'!$B$5:$J$44,7,FALSE)*AEBYLD2!$F57 + AEBYLD1!P57*(1-VLOOKUP(AEBYLD2!P$4,'[1]INTERNAL PARAMETERS-1'!$B$5:$J$44,5,FALSE))*VLOOKUP(AEBYLD2!P$4,'[1]INTERNAL PARAMETERS-1'!$B$5:$J$44,9,FALSE)*AEBYLD2!$F57</f>
        <v>0</v>
      </c>
      <c r="Q57" s="50">
        <f>AEBYLD1!Q57*VLOOKUP(AEBYLD2!Q$4,'[1]INTERNAL PARAMETERS-1'!$B$5:$J$44,5,FALSE)*VLOOKUP(AEBYLD2!Q$4,'[1]INTERNAL PARAMETERS-1'!$B$5:$J$44,7,FALSE)*AEBYLD2!$F57 + AEBYLD1!Q57*(1-VLOOKUP(AEBYLD2!Q$4,'[1]INTERNAL PARAMETERS-1'!$B$5:$J$44,5,FALSE))*VLOOKUP(AEBYLD2!Q$4,'[1]INTERNAL PARAMETERS-1'!$B$5:$J$44,9,FALSE)*AEBYLD2!$F57</f>
        <v>0</v>
      </c>
      <c r="R57" s="50">
        <f>AEBYLD1!R57*VLOOKUP(AEBYLD2!R$4,'[1]INTERNAL PARAMETERS-1'!$B$5:$J$44,5,FALSE)*VLOOKUP(AEBYLD2!R$4,'[1]INTERNAL PARAMETERS-1'!$B$5:$J$44,7,FALSE)*AEBYLD2!$F57 + AEBYLD1!R57*(1-VLOOKUP(AEBYLD2!R$4,'[1]INTERNAL PARAMETERS-1'!$B$5:$J$44,5,FALSE))*VLOOKUP(AEBYLD2!R$4,'[1]INTERNAL PARAMETERS-1'!$B$5:$J$44,9,FALSE)*AEBYLD2!$F57</f>
        <v>3.7220910286606725E-6</v>
      </c>
      <c r="S57" s="50">
        <f>AEBYLD1!S57*VLOOKUP(AEBYLD2!S$4,'[1]INTERNAL PARAMETERS-1'!$B$5:$J$44,5,FALSE)*VLOOKUP(AEBYLD2!S$4,'[1]INTERNAL PARAMETERS-1'!$B$5:$J$44,7,FALSE)*AEBYLD2!$F57 + AEBYLD1!S57*(1-VLOOKUP(AEBYLD2!S$4,'[1]INTERNAL PARAMETERS-1'!$B$5:$J$44,5,FALSE))*VLOOKUP(AEBYLD2!S$4,'[1]INTERNAL PARAMETERS-1'!$B$5:$J$44,9,FALSE)*AEBYLD2!$F57</f>
        <v>8.9248157473819178E-5</v>
      </c>
      <c r="T57" s="50">
        <f>AEBYLD1!T57*VLOOKUP(AEBYLD2!T$4,'[1]INTERNAL PARAMETERS-1'!$B$5:$J$44,5,FALSE)*VLOOKUP(AEBYLD2!T$4,'[1]INTERNAL PARAMETERS-1'!$B$5:$J$44,7,FALSE)*AEBYLD2!$F57 + AEBYLD1!T57*(1-VLOOKUP(AEBYLD2!T$4,'[1]INTERNAL PARAMETERS-1'!$B$5:$J$44,5,FALSE))*VLOOKUP(AEBYLD2!T$4,'[1]INTERNAL PARAMETERS-1'!$B$5:$J$44,9,FALSE)*AEBYLD2!$F57</f>
        <v>3.489177161415283E-5</v>
      </c>
      <c r="U57" s="50">
        <f>AEBYLD1!U57*VLOOKUP(AEBYLD2!U$4,'[1]INTERNAL PARAMETERS-1'!$B$5:$J$44,5,FALSE)*VLOOKUP(AEBYLD2!U$4,'[1]INTERNAL PARAMETERS-1'!$B$5:$J$44,7,FALSE)*AEBYLD2!$F57 + AEBYLD1!U57*(1-VLOOKUP(AEBYLD2!U$4,'[1]INTERNAL PARAMETERS-1'!$B$5:$J$44,5,FALSE))*VLOOKUP(AEBYLD2!U$4,'[1]INTERNAL PARAMETERS-1'!$B$5:$J$44,9,FALSE)*AEBYLD2!$F57</f>
        <v>5.2574535779832E-6</v>
      </c>
      <c r="V57" s="50">
        <f>AEBYLD1!V57*VLOOKUP(AEBYLD2!V$4,'[1]INTERNAL PARAMETERS-1'!$B$5:$J$44,5,FALSE)*VLOOKUP(AEBYLD2!V$4,'[1]INTERNAL PARAMETERS-1'!$B$5:$J$44,7,FALSE)*AEBYLD2!$F57 + AEBYLD1!V57*(1-VLOOKUP(AEBYLD2!V$4,'[1]INTERNAL PARAMETERS-1'!$B$5:$J$44,5,FALSE))*VLOOKUP(AEBYLD2!V$4,'[1]INTERNAL PARAMETERS-1'!$B$5:$J$44,9,FALSE)*AEBYLD2!$F57</f>
        <v>1.0652317134357669E-4</v>
      </c>
      <c r="W57" s="50">
        <f>AEBYLD1!W57*VLOOKUP(AEBYLD2!W$4,'[1]INTERNAL PARAMETERS-1'!$B$5:$J$44,5,FALSE)*VLOOKUP(AEBYLD2!W$4,'[1]INTERNAL PARAMETERS-1'!$B$5:$J$44,7,FALSE)*AEBYLD2!$F57 + AEBYLD1!W57*(1-VLOOKUP(AEBYLD2!W$4,'[1]INTERNAL PARAMETERS-1'!$B$5:$J$44,5,FALSE))*VLOOKUP(AEBYLD2!W$4,'[1]INTERNAL PARAMETERS-1'!$B$5:$J$44,9,FALSE)*AEBYLD2!$F57</f>
        <v>0</v>
      </c>
      <c r="X57" s="50">
        <f>AEBYLD1!X57*VLOOKUP(AEBYLD2!X$4,'[1]INTERNAL PARAMETERS-1'!$B$5:$J$44,5,FALSE)*VLOOKUP(AEBYLD2!X$4,'[1]INTERNAL PARAMETERS-1'!$B$5:$J$44,7,FALSE)*AEBYLD2!$F57 + AEBYLD1!X57*(1-VLOOKUP(AEBYLD2!X$4,'[1]INTERNAL PARAMETERS-1'!$B$5:$J$44,5,FALSE))*VLOOKUP(AEBYLD2!X$4,'[1]INTERNAL PARAMETERS-1'!$B$5:$J$44,9,FALSE)*AEBYLD2!$F57</f>
        <v>0</v>
      </c>
      <c r="Y57" s="50">
        <f>AEBYLD1!Y57*VLOOKUP(AEBYLD2!Y$4,'[1]INTERNAL PARAMETERS-1'!$B$5:$J$44,5,FALSE)*VLOOKUP(AEBYLD2!Y$4,'[1]INTERNAL PARAMETERS-1'!$B$5:$J$44,7,FALSE)*AEBYLD2!$F57 + AEBYLD1!Y57*(1-VLOOKUP(AEBYLD2!Y$4,'[1]INTERNAL PARAMETERS-1'!$B$5:$J$44,5,FALSE))*VLOOKUP(AEBYLD2!Y$4,'[1]INTERNAL PARAMETERS-1'!$B$5:$J$44,9,FALSE)*AEBYLD2!$F57</f>
        <v>0</v>
      </c>
      <c r="Z57" s="50">
        <f>AEBYLD1!Z57*VLOOKUP(AEBYLD2!Z$4,'[1]INTERNAL PARAMETERS-1'!$B$5:$J$44,5,FALSE)*VLOOKUP(AEBYLD2!Z$4,'[1]INTERNAL PARAMETERS-1'!$B$5:$J$44,7,FALSE)*AEBYLD2!$F57 + AEBYLD1!Z57*(1-VLOOKUP(AEBYLD2!Z$4,'[1]INTERNAL PARAMETERS-1'!$B$5:$J$44,5,FALSE))*VLOOKUP(AEBYLD2!Z$4,'[1]INTERNAL PARAMETERS-1'!$B$5:$J$44,9,FALSE)*AEBYLD2!$F57</f>
        <v>0</v>
      </c>
      <c r="AA57" s="50">
        <f>AEBYLD1!AA57*VLOOKUP(AEBYLD2!AA$4,'[1]INTERNAL PARAMETERS-1'!$B$5:$J$44,5,FALSE)*VLOOKUP(AEBYLD2!AA$4,'[1]INTERNAL PARAMETERS-1'!$B$5:$J$44,7,FALSE)*AEBYLD2!$F57 + AEBYLD1!AA57*(1-VLOOKUP(AEBYLD2!AA$4,'[1]INTERNAL PARAMETERS-1'!$B$5:$J$44,5,FALSE))*VLOOKUP(AEBYLD2!AA$4,'[1]INTERNAL PARAMETERS-1'!$B$5:$J$44,9,FALSE)*AEBYLD2!$F57</f>
        <v>0</v>
      </c>
      <c r="AB57" s="50">
        <f>AEBYLD1!AB57*VLOOKUP(AEBYLD2!AB$4,'[1]INTERNAL PARAMETERS-1'!$B$5:$J$44,5,FALSE)*VLOOKUP(AEBYLD2!AB$4,'[1]INTERNAL PARAMETERS-1'!$B$5:$J$44,7,FALSE)*AEBYLD2!$F57 + AEBYLD1!AB57*(1-VLOOKUP(AEBYLD2!AB$4,'[1]INTERNAL PARAMETERS-1'!$B$5:$J$44,5,FALSE))*VLOOKUP(AEBYLD2!AB$4,'[1]INTERNAL PARAMETERS-1'!$B$5:$J$44,9,FALSE)*AEBYLD2!$F57</f>
        <v>0</v>
      </c>
      <c r="AC57" s="50">
        <f>AEBYLD1!AC57*VLOOKUP(AEBYLD2!AC$4,'[1]INTERNAL PARAMETERS-1'!$B$5:$J$44,5,FALSE)*VLOOKUP(AEBYLD2!AC$4,'[1]INTERNAL PARAMETERS-1'!$B$5:$J$44,7,FALSE)*AEBYLD2!$F57 + AEBYLD1!AC57*(1-VLOOKUP(AEBYLD2!AC$4,'[1]INTERNAL PARAMETERS-1'!$B$5:$J$44,5,FALSE))*VLOOKUP(AEBYLD2!AC$4,'[1]INTERNAL PARAMETERS-1'!$B$5:$J$44,9,FALSE)*AEBYLD2!$F57</f>
        <v>0</v>
      </c>
      <c r="AD57" s="50">
        <f>AEBYLD1!AD57*VLOOKUP(AEBYLD2!AD$4,'[1]INTERNAL PARAMETERS-1'!$B$5:$J$44,5,FALSE)*VLOOKUP(AEBYLD2!AD$4,'[1]INTERNAL PARAMETERS-1'!$B$5:$J$44,7,FALSE)*AEBYLD2!$F57 + AEBYLD1!AD57*(1-VLOOKUP(AEBYLD2!AD$4,'[1]INTERNAL PARAMETERS-1'!$B$5:$J$44,5,FALSE))*VLOOKUP(AEBYLD2!AD$4,'[1]INTERNAL PARAMETERS-1'!$B$5:$J$44,9,FALSE)*AEBYLD2!$F57</f>
        <v>0</v>
      </c>
      <c r="AE57" s="50">
        <f>AEBYLD1!AE57*VLOOKUP(AEBYLD2!AE$4,'[1]INTERNAL PARAMETERS-1'!$B$5:$J$44,5,FALSE)*VLOOKUP(AEBYLD2!AE$4,'[1]INTERNAL PARAMETERS-1'!$B$5:$J$44,7,FALSE)*AEBYLD2!$F57 + AEBYLD1!AE57*(1-VLOOKUP(AEBYLD2!AE$4,'[1]INTERNAL PARAMETERS-1'!$B$5:$J$44,5,FALSE))*VLOOKUP(AEBYLD2!AE$4,'[1]INTERNAL PARAMETERS-1'!$B$5:$J$44,9,FALSE)*AEBYLD2!$F57</f>
        <v>0</v>
      </c>
      <c r="AF57" s="50">
        <f>AEBYLD1!AF57*VLOOKUP(AEBYLD2!AF$4,'[1]INTERNAL PARAMETERS-1'!$B$5:$J$44,5,FALSE)*VLOOKUP(AEBYLD2!AF$4,'[1]INTERNAL PARAMETERS-1'!$B$5:$J$44,7,FALSE)*AEBYLD2!$F57 + AEBYLD1!AF57*(1-VLOOKUP(AEBYLD2!AF$4,'[1]INTERNAL PARAMETERS-1'!$B$5:$J$44,5,FALSE))*VLOOKUP(AEBYLD2!AF$4,'[1]INTERNAL PARAMETERS-1'!$B$5:$J$44,9,FALSE)*AEBYLD2!$F57</f>
        <v>0</v>
      </c>
      <c r="AG57" s="50">
        <f>AEBYLD1!AG57*VLOOKUP(AEBYLD2!AG$4,'[1]INTERNAL PARAMETERS-1'!$B$5:$J$44,5,FALSE)*VLOOKUP(AEBYLD2!AG$4,'[1]INTERNAL PARAMETERS-1'!$B$5:$J$44,7,FALSE)*AEBYLD2!$F57 + AEBYLD1!AG57*(1-VLOOKUP(AEBYLD2!AG$4,'[1]INTERNAL PARAMETERS-1'!$B$5:$J$44,5,FALSE))*VLOOKUP(AEBYLD2!AG$4,'[1]INTERNAL PARAMETERS-1'!$B$5:$J$44,9,FALSE)*AEBYLD2!$F57</f>
        <v>0</v>
      </c>
      <c r="AH57" s="50">
        <f>AEBYLD1!AH57*VLOOKUP(AEBYLD2!AH$4,'[1]INTERNAL PARAMETERS-1'!$B$5:$J$44,5,FALSE)*VLOOKUP(AEBYLD2!AH$4,'[1]INTERNAL PARAMETERS-1'!$B$5:$J$44,7,FALSE)*AEBYLD2!$F57 + AEBYLD1!AH57*(1-VLOOKUP(AEBYLD2!AH$4,'[1]INTERNAL PARAMETERS-1'!$B$5:$J$44,5,FALSE))*VLOOKUP(AEBYLD2!AH$4,'[1]INTERNAL PARAMETERS-1'!$B$5:$J$44,9,FALSE)*AEBYLD2!$F57</f>
        <v>0</v>
      </c>
      <c r="AI57" s="50">
        <f>AEBYLD1!AI57*VLOOKUP(AEBYLD2!AI$4,'[1]INTERNAL PARAMETERS-1'!$B$5:$J$44,5,FALSE)*VLOOKUP(AEBYLD2!AI$4,'[1]INTERNAL PARAMETERS-1'!$B$5:$J$44,7,FALSE)*AEBYLD2!$F57 + AEBYLD1!AI57*(1-VLOOKUP(AEBYLD2!AI$4,'[1]INTERNAL PARAMETERS-1'!$B$5:$J$44,5,FALSE))*VLOOKUP(AEBYLD2!AI$4,'[1]INTERNAL PARAMETERS-1'!$B$5:$J$44,9,FALSE)*AEBYLD2!$F57</f>
        <v>1.1631534464564602E-6</v>
      </c>
      <c r="AJ57" s="50">
        <f>AEBYLD1!AJ57*VLOOKUP(AEBYLD2!AJ$4,'[1]INTERNAL PARAMETERS-1'!$B$5:$J$44,5,FALSE)*VLOOKUP(AEBYLD2!AJ$4,'[1]INTERNAL PARAMETERS-1'!$B$5:$J$44,7,FALSE)*AEBYLD2!$F57 + AEBYLD1!AJ57*(1-VLOOKUP(AEBYLD2!AJ$4,'[1]INTERNAL PARAMETERS-1'!$B$5:$J$44,5,FALSE))*VLOOKUP(AEBYLD2!AJ$4,'[1]INTERNAL PARAMETERS-1'!$B$5:$J$44,9,FALSE)*AEBYLD2!$F57</f>
        <v>9.0725968823603902E-6</v>
      </c>
      <c r="AK57" s="50">
        <f>AEBYLD1!AK57*VLOOKUP(AEBYLD2!AK$4,'[1]INTERNAL PARAMETERS-1'!$B$5:$J$44,5,FALSE)*VLOOKUP(AEBYLD2!AK$4,'[1]INTERNAL PARAMETERS-1'!$B$5:$J$44,7,FALSE)*AEBYLD2!$F57 + AEBYLD1!AK57*(1-VLOOKUP(AEBYLD2!AK$4,'[1]INTERNAL PARAMETERS-1'!$B$5:$J$44,5,FALSE))*VLOOKUP(AEBYLD2!AK$4,'[1]INTERNAL PARAMETERS-1'!$B$5:$J$44,9,FALSE)*AEBYLD2!$F57</f>
        <v>2.0471500657633696E-5</v>
      </c>
      <c r="AL57" s="50">
        <f>AEBYLD1!AL57*VLOOKUP(AEBYLD2!AL$4,'[1]INTERNAL PARAMETERS-1'!$B$5:$J$44,5,FALSE)*VLOOKUP(AEBYLD2!AL$4,'[1]INTERNAL PARAMETERS-1'!$B$5:$J$44,7,FALSE)*AEBYLD2!$F57 + AEBYLD1!AL57*(1-VLOOKUP(AEBYLD2!AL$4,'[1]INTERNAL PARAMETERS-1'!$B$5:$J$44,5,FALSE))*VLOOKUP(AEBYLD2!AL$4,'[1]INTERNAL PARAMETERS-1'!$B$5:$J$44,9,FALSE)*AEBYLD2!$F57</f>
        <v>0</v>
      </c>
      <c r="AM57" s="50">
        <f>AEBYLD1!AM57*VLOOKUP(AEBYLD2!AM$4,'[1]INTERNAL PARAMETERS-1'!$B$5:$J$44,5,FALSE)*VLOOKUP(AEBYLD2!AM$4,'[1]INTERNAL PARAMETERS-1'!$B$5:$J$44,7,FALSE)*AEBYLD2!$F57 + AEBYLD1!AM57*(1-VLOOKUP(AEBYLD2!AM$4,'[1]INTERNAL PARAMETERS-1'!$B$5:$J$44,5,FALSE))*VLOOKUP(AEBYLD2!AM$4,'[1]INTERNAL PARAMETERS-1'!$B$5:$J$44,9,FALSE)*AEBYLD2!$F57</f>
        <v>0</v>
      </c>
      <c r="AN57" s="50">
        <f>AEBYLD1!AN57*VLOOKUP(AEBYLD2!AN$4,'[1]INTERNAL PARAMETERS-1'!$B$5:$J$44,5,FALSE)*VLOOKUP(AEBYLD2!AN$4,'[1]INTERNAL PARAMETERS-1'!$B$5:$J$44,7,FALSE)*AEBYLD2!$F57 + AEBYLD1!AN57*(1-VLOOKUP(AEBYLD2!AN$4,'[1]INTERNAL PARAMETERS-1'!$B$5:$J$44,5,FALSE))*VLOOKUP(AEBYLD2!AN$4,'[1]INTERNAL PARAMETERS-1'!$B$5:$J$44,9,FALSE)*AEBYLD2!$F57</f>
        <v>0</v>
      </c>
      <c r="AO57" s="50">
        <f>AEBYLD1!AO57*VLOOKUP(AEBYLD2!AO$4,'[1]INTERNAL PARAMETERS-1'!$B$5:$J$44,5,FALSE)*VLOOKUP(AEBYLD2!AO$4,'[1]INTERNAL PARAMETERS-1'!$B$5:$J$44,7,FALSE)*AEBYLD2!$F57 + AEBYLD1!AO57*(1-VLOOKUP(AEBYLD2!AO$4,'[1]INTERNAL PARAMETERS-1'!$B$5:$J$44,5,FALSE))*VLOOKUP(AEBYLD2!AO$4,'[1]INTERNAL PARAMETERS-1'!$B$5:$J$44,9,FALSE)*AEBYLD2!$F57</f>
        <v>0</v>
      </c>
      <c r="AP57" s="50">
        <f>AEBYLD1!AP57*VLOOKUP(AEBYLD2!AP$4,'[1]INTERNAL PARAMETERS-1'!$B$5:$J$44,5,FALSE)*VLOOKUP(AEBYLD2!AP$4,'[1]INTERNAL PARAMETERS-1'!$B$5:$J$44,7,FALSE)*AEBYLD2!$F57 + AEBYLD1!AP57*(1-VLOOKUP(AEBYLD2!AP$4,'[1]INTERNAL PARAMETERS-1'!$B$5:$J$44,5,FALSE))*VLOOKUP(AEBYLD2!AP$4,'[1]INTERNAL PARAMETERS-1'!$B$5:$J$44,9,FALSE)*AEBYLD2!$F57</f>
        <v>0</v>
      </c>
      <c r="AQ57" s="50">
        <f>AEBYLD1!AQ57*VLOOKUP(AEBYLD2!AQ$4,'[1]INTERNAL PARAMETERS-1'!$B$5:$J$44,5,FALSE)*VLOOKUP(AEBYLD2!AQ$4,'[1]INTERNAL PARAMETERS-1'!$B$5:$J$44,7,FALSE)*AEBYLD2!$F57 + AEBYLD1!AQ57*(1-VLOOKUP(AEBYLD2!AQ$4,'[1]INTERNAL PARAMETERS-1'!$B$5:$J$44,5,FALSE))*VLOOKUP(AEBYLD2!AQ$4,'[1]INTERNAL PARAMETERS-1'!$B$5:$J$44,9,FALSE)*AEBYLD2!$F57</f>
        <v>0</v>
      </c>
      <c r="AR57" s="50">
        <f>AEBYLD1!AR57*VLOOKUP(AEBYLD2!AR$4,'[1]INTERNAL PARAMETERS-1'!$B$5:$J$44,5,FALSE)*VLOOKUP(AEBYLD2!AR$4,'[1]INTERNAL PARAMETERS-1'!$B$5:$J$44,7,FALSE)*AEBYLD2!$F57 + AEBYLD1!AR57*(1-VLOOKUP(AEBYLD2!AR$4,'[1]INTERNAL PARAMETERS-1'!$B$5:$J$44,5,FALSE))*VLOOKUP(AEBYLD2!AR$4,'[1]INTERNAL PARAMETERS-1'!$B$5:$J$44,9,FALSE)*AEBYLD2!$F57</f>
        <v>0</v>
      </c>
      <c r="AS57" s="50">
        <f>AEBYLD1!AS57*VLOOKUP(AEBYLD2!AS$4,'[1]INTERNAL PARAMETERS-1'!$B$5:$J$44,5,FALSE)*VLOOKUP(AEBYLD2!AS$4,'[1]INTERNAL PARAMETERS-1'!$B$5:$J$44,7,FALSE)*AEBYLD2!$F57 + AEBYLD1!AS57*(1-VLOOKUP(AEBYLD2!AS$4,'[1]INTERNAL PARAMETERS-1'!$B$5:$J$44,5,FALSE))*VLOOKUP(AEBYLD2!AS$4,'[1]INTERNAL PARAMETERS-1'!$B$5:$J$44,9,FALSE)*AEBYLD2!$F57</f>
        <v>0</v>
      </c>
      <c r="AT57" s="49">
        <f>AEBYLD1!AT57*VLOOKUP(AEBYLD2!AT$4,'[1]INTERNAL PARAMETERS-1'!$B$5:$J$44,5,FALSE)*VLOOKUP(AEBYLD2!AT$4,'[1]INTERNAL PARAMETERS-1'!$B$5:$J$44,7,FALSE)*AEBYLD2!$F57 + AEBYLD1!AT57*(1-VLOOKUP(AEBYLD2!AT$4,'[1]INTERNAL PARAMETERS-1'!$B$5:$J$44,5,FALSE))*VLOOKUP(AEBYLD2!AT$4,'[1]INTERNAL PARAMETERS-1'!$B$5:$J$44,9,FALSE)*AEBYLD2!$F57</f>
        <v>0</v>
      </c>
      <c r="AU57" s="51">
        <f>AEBYLD1!AU57*VLOOKUP(AEBYLD2!AU$4,'[1]INTERNAL PARAMETERS-1'!$B$5:$J$44,5,FALSE)*VLOOKUP(AEBYLD2!AU$4,'[1]INTERNAL PARAMETERS-1'!$B$5:$J$44,6,FALSE)*VLOOKUP(AEBYLD2!AU$4,'[1]INTERNAL PARAMETERS-1'!$B$5:$J$44,3,FALSE) + AEBYLD1!AU57*(1-VLOOKUP(AEBYLD2!AU$4,'[1]INTERNAL PARAMETERS-1'!$B$5:$J$44,5,FALSE))*VLOOKUP(AEBYLD2!AU$4,'[1]INTERNAL PARAMETERS-1'!$B$5:$J$44,8,FALSE)*VLOOKUP(AEBYLD2!AU$4,'[1]INTERNAL PARAMETERS-1'!$B$5:$J$44,3,FALSE)</f>
        <v>0</v>
      </c>
      <c r="AV57" s="50">
        <f>AEBYLD1!AV57*VLOOKUP(AEBYLD2!AV$4,'[1]INTERNAL PARAMETERS-1'!$B$5:$J$44,5,FALSE)*VLOOKUP(AEBYLD2!AV$4,'[1]INTERNAL PARAMETERS-1'!$B$5:$J$44,6,FALSE)*VLOOKUP(AEBYLD2!AV$4,'[1]INTERNAL PARAMETERS-1'!$B$5:$J$44,3,FALSE) + AEBYLD1!AV57*(1-VLOOKUP(AEBYLD2!AV$4,'[1]INTERNAL PARAMETERS-1'!$B$5:$J$44,5,FALSE))*VLOOKUP(AEBYLD2!AV$4,'[1]INTERNAL PARAMETERS-1'!$B$5:$J$44,8,FALSE)*VLOOKUP(AEBYLD2!AV$4,'[1]INTERNAL PARAMETERS-1'!$B$5:$J$44,3,FALSE)</f>
        <v>0</v>
      </c>
      <c r="AW57" s="50">
        <f>AEBYLD1!AW57*VLOOKUP(AEBYLD2!AW$4,'[1]INTERNAL PARAMETERS-1'!$B$5:$J$44,5,FALSE)*VLOOKUP(AEBYLD2!AW$4,'[1]INTERNAL PARAMETERS-1'!$B$5:$J$44,6,FALSE)*VLOOKUP(AEBYLD2!AW$4,'[1]INTERNAL PARAMETERS-1'!$B$5:$J$44,3,FALSE) + AEBYLD1!AW57*(1-VLOOKUP(AEBYLD2!AW$4,'[1]INTERNAL PARAMETERS-1'!$B$5:$J$44,5,FALSE))*VLOOKUP(AEBYLD2!AW$4,'[1]INTERNAL PARAMETERS-1'!$B$5:$J$44,8,FALSE)*VLOOKUP(AEBYLD2!AW$4,'[1]INTERNAL PARAMETERS-1'!$B$5:$J$44,3,FALSE)</f>
        <v>1.5438480185690271E-4</v>
      </c>
      <c r="AX57" s="50">
        <f>AEBYLD1!AX57*VLOOKUP(AEBYLD2!AX$4,'[1]INTERNAL PARAMETERS-1'!$B$5:$J$44,5,FALSE)*VLOOKUP(AEBYLD2!AX$4,'[1]INTERNAL PARAMETERS-1'!$B$5:$J$44,6,FALSE)*VLOOKUP(AEBYLD2!AX$4,'[1]INTERNAL PARAMETERS-1'!$B$5:$J$44,3,FALSE) + AEBYLD1!AX57*(1-VLOOKUP(AEBYLD2!AX$4,'[1]INTERNAL PARAMETERS-1'!$B$5:$J$44,5,FALSE))*VLOOKUP(AEBYLD2!AX$4,'[1]INTERNAL PARAMETERS-1'!$B$5:$J$44,8,FALSE)*VLOOKUP(AEBYLD2!AX$4,'[1]INTERNAL PARAMETERS-1'!$B$5:$J$44,3,FALSE)</f>
        <v>0</v>
      </c>
      <c r="AY57" s="50">
        <f>AEBYLD1!AY57*VLOOKUP(AEBYLD2!AY$4,'[1]INTERNAL PARAMETERS-1'!$B$5:$J$44,5,FALSE)*VLOOKUP(AEBYLD2!AY$4,'[1]INTERNAL PARAMETERS-1'!$B$5:$J$44,6,FALSE)*VLOOKUP(AEBYLD2!AY$4,'[1]INTERNAL PARAMETERS-1'!$B$5:$J$44,3,FALSE) + AEBYLD1!AY57*(1-VLOOKUP(AEBYLD2!AY$4,'[1]INTERNAL PARAMETERS-1'!$B$5:$J$44,5,FALSE))*VLOOKUP(AEBYLD2!AY$4,'[1]INTERNAL PARAMETERS-1'!$B$5:$J$44,8,FALSE)*VLOOKUP(AEBYLD2!AY$4,'[1]INTERNAL PARAMETERS-1'!$B$5:$J$44,3,FALSE)</f>
        <v>0</v>
      </c>
      <c r="AZ57" s="50">
        <f>AEBYLD1!AZ57*VLOOKUP(AEBYLD2!AZ$4,'[1]INTERNAL PARAMETERS-1'!$B$5:$J$44,5,FALSE)*VLOOKUP(AEBYLD2!AZ$4,'[1]INTERNAL PARAMETERS-1'!$B$5:$J$44,6,FALSE)*VLOOKUP(AEBYLD2!AZ$4,'[1]INTERNAL PARAMETERS-1'!$B$5:$J$44,3,FALSE) + AEBYLD1!AZ57*(1-VLOOKUP(AEBYLD2!AZ$4,'[1]INTERNAL PARAMETERS-1'!$B$5:$J$44,5,FALSE))*VLOOKUP(AEBYLD2!AZ$4,'[1]INTERNAL PARAMETERS-1'!$B$5:$J$44,8,FALSE)*VLOOKUP(AEBYLD2!AZ$4,'[1]INTERNAL PARAMETERS-1'!$B$5:$J$44,3,FALSE)</f>
        <v>0</v>
      </c>
      <c r="BA57" s="50">
        <f>AEBYLD1!BA57*VLOOKUP(AEBYLD2!BA$4,'[1]INTERNAL PARAMETERS-1'!$B$5:$J$44,5,FALSE)*VLOOKUP(AEBYLD2!BA$4,'[1]INTERNAL PARAMETERS-1'!$B$5:$J$44,6,FALSE)*VLOOKUP(AEBYLD2!BA$4,'[1]INTERNAL PARAMETERS-1'!$B$5:$J$44,3,FALSE) + AEBYLD1!BA57*(1-VLOOKUP(AEBYLD2!BA$4,'[1]INTERNAL PARAMETERS-1'!$B$5:$J$44,5,FALSE))*VLOOKUP(AEBYLD2!BA$4,'[1]INTERNAL PARAMETERS-1'!$B$5:$J$44,8,FALSE)*VLOOKUP(AEBYLD2!BA$4,'[1]INTERNAL PARAMETERS-1'!$B$5:$J$44,3,FALSE)</f>
        <v>3.9226468134569517E-4</v>
      </c>
      <c r="BB57" s="50">
        <f>AEBYLD1!BB57*VLOOKUP(AEBYLD2!BB$4,'[1]INTERNAL PARAMETERS-1'!$B$5:$J$44,5,FALSE)*VLOOKUP(AEBYLD2!BB$4,'[1]INTERNAL PARAMETERS-1'!$B$5:$J$44,6,FALSE)*VLOOKUP(AEBYLD2!BB$4,'[1]INTERNAL PARAMETERS-1'!$B$5:$J$44,3,FALSE) + AEBYLD1!BB57*(1-VLOOKUP(AEBYLD2!BB$4,'[1]INTERNAL PARAMETERS-1'!$B$5:$J$44,5,FALSE))*VLOOKUP(AEBYLD2!BB$4,'[1]INTERNAL PARAMETERS-1'!$B$5:$J$44,8,FALSE)*VLOOKUP(AEBYLD2!BB$4,'[1]INTERNAL PARAMETERS-1'!$B$5:$J$44,3,FALSE)</f>
        <v>1.2501097297513258E-5</v>
      </c>
      <c r="BC57" s="50">
        <f>AEBYLD1!BC57*VLOOKUP(AEBYLD2!BC$4,'[1]INTERNAL PARAMETERS-1'!$B$5:$J$44,5,FALSE)*VLOOKUP(AEBYLD2!BC$4,'[1]INTERNAL PARAMETERS-1'!$B$5:$J$44,6,FALSE)*VLOOKUP(AEBYLD2!BC$4,'[1]INTERNAL PARAMETERS-1'!$B$5:$J$44,3,FALSE) + AEBYLD1!BC57*(1-VLOOKUP(AEBYLD2!BC$4,'[1]INTERNAL PARAMETERS-1'!$B$5:$J$44,5,FALSE))*VLOOKUP(AEBYLD2!BC$4,'[1]INTERNAL PARAMETERS-1'!$B$5:$J$44,8,FALSE)*VLOOKUP(AEBYLD2!BC$4,'[1]INTERNAL PARAMETERS-1'!$B$5:$J$44,3,FALSE)</f>
        <v>7.1558651918359582E-5</v>
      </c>
      <c r="BD57" s="50">
        <f>AEBYLD1!BD57*VLOOKUP(AEBYLD2!BD$4,'[1]INTERNAL PARAMETERS-1'!$B$5:$J$44,5,FALSE)*VLOOKUP(AEBYLD2!BD$4,'[1]INTERNAL PARAMETERS-1'!$B$5:$J$44,6,FALSE)*VLOOKUP(AEBYLD2!BD$4,'[1]INTERNAL PARAMETERS-1'!$B$5:$J$44,3,FALSE) + AEBYLD1!BD57*(1-VLOOKUP(AEBYLD2!BD$4,'[1]INTERNAL PARAMETERS-1'!$B$5:$J$44,5,FALSE))*VLOOKUP(AEBYLD2!BD$4,'[1]INTERNAL PARAMETERS-1'!$B$5:$J$44,8,FALSE)*VLOOKUP(AEBYLD2!BD$4,'[1]INTERNAL PARAMETERS-1'!$B$5:$J$44,3,FALSE)</f>
        <v>1.3686101344977844E-5</v>
      </c>
      <c r="BE57" s="50">
        <f>AEBYLD1!BE57*VLOOKUP(AEBYLD2!BE$4,'[1]INTERNAL PARAMETERS-1'!$B$5:$J$44,5,FALSE)*VLOOKUP(AEBYLD2!BE$4,'[1]INTERNAL PARAMETERS-1'!$B$5:$J$44,6,FALSE)*VLOOKUP(AEBYLD2!BE$4,'[1]INTERNAL PARAMETERS-1'!$B$5:$J$44,3,FALSE) + AEBYLD1!BE57*(1-VLOOKUP(AEBYLD2!BE$4,'[1]INTERNAL PARAMETERS-1'!$B$5:$J$44,5,FALSE))*VLOOKUP(AEBYLD2!BE$4,'[1]INTERNAL PARAMETERS-1'!$B$5:$J$44,8,FALSE)*VLOOKUP(AEBYLD2!BE$4,'[1]INTERNAL PARAMETERS-1'!$B$5:$J$44,3,FALSE)</f>
        <v>7.1949698368765349E-5</v>
      </c>
      <c r="BF57" s="50">
        <f>AEBYLD1!BF57*VLOOKUP(AEBYLD2!BF$4,'[1]INTERNAL PARAMETERS-1'!$B$5:$J$44,5,FALSE)*VLOOKUP(AEBYLD2!BF$4,'[1]INTERNAL PARAMETERS-1'!$B$5:$J$44,6,FALSE)*VLOOKUP(AEBYLD2!BF$4,'[1]INTERNAL PARAMETERS-1'!$B$5:$J$44,3,FALSE) + AEBYLD1!BF57*(1-VLOOKUP(AEBYLD2!BF$4,'[1]INTERNAL PARAMETERS-1'!$B$5:$J$44,5,FALSE))*VLOOKUP(AEBYLD2!BF$4,'[1]INTERNAL PARAMETERS-1'!$B$5:$J$44,8,FALSE)*VLOOKUP(AEBYLD2!BF$4,'[1]INTERNAL PARAMETERS-1'!$B$5:$J$44,3,FALSE)</f>
        <v>0</v>
      </c>
      <c r="BG57" s="50">
        <f>AEBYLD1!BG57*VLOOKUP(AEBYLD2!BG$4,'[1]INTERNAL PARAMETERS-1'!$B$5:$J$44,5,FALSE)*VLOOKUP(AEBYLD2!BG$4,'[1]INTERNAL PARAMETERS-1'!$B$5:$J$44,6,FALSE)*VLOOKUP(AEBYLD2!BG$4,'[1]INTERNAL PARAMETERS-1'!$B$5:$J$44,3,FALSE) + AEBYLD1!BG57*(1-VLOOKUP(AEBYLD2!BG$4,'[1]INTERNAL PARAMETERS-1'!$B$5:$J$44,5,FALSE))*VLOOKUP(AEBYLD2!BG$4,'[1]INTERNAL PARAMETERS-1'!$B$5:$J$44,8,FALSE)*VLOOKUP(AEBYLD2!BG$4,'[1]INTERNAL PARAMETERS-1'!$B$5:$J$44,3,FALSE)</f>
        <v>1.42892913694544E-5</v>
      </c>
      <c r="BH57" s="50">
        <f>AEBYLD1!BH57*VLOOKUP(AEBYLD2!BH$4,'[1]INTERNAL PARAMETERS-1'!$B$5:$J$44,5,FALSE)*VLOOKUP(AEBYLD2!BH$4,'[1]INTERNAL PARAMETERS-1'!$B$5:$J$44,6,FALSE)*VLOOKUP(AEBYLD2!BH$4,'[1]INTERNAL PARAMETERS-1'!$B$5:$J$44,3,FALSE) + AEBYLD1!BH57*(1-VLOOKUP(AEBYLD2!BH$4,'[1]INTERNAL PARAMETERS-1'!$B$5:$J$44,5,FALSE))*VLOOKUP(AEBYLD2!BH$4,'[1]INTERNAL PARAMETERS-1'!$B$5:$J$44,8,FALSE)*VLOOKUP(AEBYLD2!BH$4,'[1]INTERNAL PARAMETERS-1'!$B$5:$J$44,3,FALSE)</f>
        <v>1.1629552185177266E-7</v>
      </c>
      <c r="BI57" s="50">
        <f>AEBYLD1!BI57*VLOOKUP(AEBYLD2!BI$4,'[1]INTERNAL PARAMETERS-1'!$B$5:$J$44,5,FALSE)*VLOOKUP(AEBYLD2!BI$4,'[1]INTERNAL PARAMETERS-1'!$B$5:$J$44,6,FALSE)*VLOOKUP(AEBYLD2!BI$4,'[1]INTERNAL PARAMETERS-1'!$B$5:$J$44,3,FALSE) + AEBYLD1!BI57*(1-VLOOKUP(AEBYLD2!BI$4,'[1]INTERNAL PARAMETERS-1'!$B$5:$J$44,5,FALSE))*VLOOKUP(AEBYLD2!BI$4,'[1]INTERNAL PARAMETERS-1'!$B$5:$J$44,8,FALSE)*VLOOKUP(AEBYLD2!BI$4,'[1]INTERNAL PARAMETERS-1'!$B$5:$J$44,3,FALSE)</f>
        <v>0</v>
      </c>
      <c r="BJ57" s="50">
        <f>AEBYLD1!BJ57*VLOOKUP(AEBYLD2!BJ$4,'[1]INTERNAL PARAMETERS-1'!$B$5:$J$44,5,FALSE)*VLOOKUP(AEBYLD2!BJ$4,'[1]INTERNAL PARAMETERS-1'!$B$5:$J$44,6,FALSE)*VLOOKUP(AEBYLD2!BJ$4,'[1]INTERNAL PARAMETERS-1'!$B$5:$J$44,3,FALSE) + AEBYLD1!BJ57*(1-VLOOKUP(AEBYLD2!BJ$4,'[1]INTERNAL PARAMETERS-1'!$B$5:$J$44,5,FALSE))*VLOOKUP(AEBYLD2!BJ$4,'[1]INTERNAL PARAMETERS-1'!$B$5:$J$44,8,FALSE)*VLOOKUP(AEBYLD2!BJ$4,'[1]INTERNAL PARAMETERS-1'!$B$5:$J$44,3,FALSE)</f>
        <v>6.9193177907558798E-6</v>
      </c>
      <c r="BK57" s="50">
        <f>AEBYLD1!BK57*VLOOKUP(AEBYLD2!BK$4,'[1]INTERNAL PARAMETERS-1'!$B$5:$J$44,5,FALSE)*VLOOKUP(AEBYLD2!BK$4,'[1]INTERNAL PARAMETERS-1'!$B$5:$J$44,6,FALSE)*VLOOKUP(AEBYLD2!BK$4,'[1]INTERNAL PARAMETERS-1'!$B$5:$J$44,3,FALSE) + AEBYLD1!BK57*(1-VLOOKUP(AEBYLD2!BK$4,'[1]INTERNAL PARAMETERS-1'!$B$5:$J$44,5,FALSE))*VLOOKUP(AEBYLD2!BK$4,'[1]INTERNAL PARAMETERS-1'!$B$5:$J$44,8,FALSE)*VLOOKUP(AEBYLD2!BK$4,'[1]INTERNAL PARAMETERS-1'!$B$5:$J$44,3,FALSE)</f>
        <v>9.060554720935078E-6</v>
      </c>
      <c r="BL57" s="50">
        <f>AEBYLD1!BL57*VLOOKUP(AEBYLD2!BL$4,'[1]INTERNAL PARAMETERS-1'!$B$5:$J$44,5,FALSE)*VLOOKUP(AEBYLD2!BL$4,'[1]INTERNAL PARAMETERS-1'!$B$5:$J$44,6,FALSE)*VLOOKUP(AEBYLD2!BL$4,'[1]INTERNAL PARAMETERS-1'!$B$5:$J$44,3,FALSE) + AEBYLD1!BL57*(1-VLOOKUP(AEBYLD2!BL$4,'[1]INTERNAL PARAMETERS-1'!$B$5:$J$44,5,FALSE))*VLOOKUP(AEBYLD2!BL$4,'[1]INTERNAL PARAMETERS-1'!$B$5:$J$44,8,FALSE)*VLOOKUP(AEBYLD2!BL$4,'[1]INTERNAL PARAMETERS-1'!$B$5:$J$44,3,FALSE)</f>
        <v>2.0899699643872166E-5</v>
      </c>
      <c r="BM57" s="50">
        <f>AEBYLD1!BM57*VLOOKUP(AEBYLD2!BM$4,'[1]INTERNAL PARAMETERS-1'!$B$5:$J$44,5,FALSE)*VLOOKUP(AEBYLD2!BM$4,'[1]INTERNAL PARAMETERS-1'!$B$5:$J$44,6,FALSE)*VLOOKUP(AEBYLD2!BM$4,'[1]INTERNAL PARAMETERS-1'!$B$5:$J$44,3,FALSE) + AEBYLD1!BM57*(1-VLOOKUP(AEBYLD2!BM$4,'[1]INTERNAL PARAMETERS-1'!$B$5:$J$44,5,FALSE))*VLOOKUP(AEBYLD2!BM$4,'[1]INTERNAL PARAMETERS-1'!$B$5:$J$44,8,FALSE)*VLOOKUP(AEBYLD2!BM$4,'[1]INTERNAL PARAMETERS-1'!$B$5:$J$44,3,FALSE)</f>
        <v>2.0111658497770469E-5</v>
      </c>
      <c r="BN57" s="50">
        <f>AEBYLD1!BN57*VLOOKUP(AEBYLD2!BN$4,'[1]INTERNAL PARAMETERS-1'!$B$5:$J$44,5,FALSE)*VLOOKUP(AEBYLD2!BN$4,'[1]INTERNAL PARAMETERS-1'!$B$5:$J$44,6,FALSE)*VLOOKUP(AEBYLD2!BN$4,'[1]INTERNAL PARAMETERS-1'!$B$5:$J$44,3,FALSE) + AEBYLD1!BN57*(1-VLOOKUP(AEBYLD2!BN$4,'[1]INTERNAL PARAMETERS-1'!$B$5:$J$44,5,FALSE))*VLOOKUP(AEBYLD2!BN$4,'[1]INTERNAL PARAMETERS-1'!$B$5:$J$44,8,FALSE)*VLOOKUP(AEBYLD2!BN$4,'[1]INTERNAL PARAMETERS-1'!$B$5:$J$44,3,FALSE)</f>
        <v>7.4562221373241239E-6</v>
      </c>
      <c r="BO57" s="50">
        <f>AEBYLD1!BO57*VLOOKUP(AEBYLD2!BO$4,'[1]INTERNAL PARAMETERS-1'!$B$5:$J$44,5,FALSE)*VLOOKUP(AEBYLD2!BO$4,'[1]INTERNAL PARAMETERS-1'!$B$5:$J$44,6,FALSE)*VLOOKUP(AEBYLD2!BO$4,'[1]INTERNAL PARAMETERS-1'!$B$5:$J$44,3,FALSE) + AEBYLD1!BO57*(1-VLOOKUP(AEBYLD2!BO$4,'[1]INTERNAL PARAMETERS-1'!$B$5:$J$44,5,FALSE))*VLOOKUP(AEBYLD2!BO$4,'[1]INTERNAL PARAMETERS-1'!$B$5:$J$44,8,FALSE)*VLOOKUP(AEBYLD2!BO$4,'[1]INTERNAL PARAMETERS-1'!$B$5:$J$44,3,FALSE)</f>
        <v>3.2964404981810165E-6</v>
      </c>
      <c r="BP57" s="50">
        <f>AEBYLD1!BP57*VLOOKUP(AEBYLD2!BP$4,'[1]INTERNAL PARAMETERS-1'!$B$5:$J$44,5,FALSE)*VLOOKUP(AEBYLD2!BP$4,'[1]INTERNAL PARAMETERS-1'!$B$5:$J$44,6,FALSE)*VLOOKUP(AEBYLD2!BP$4,'[1]INTERNAL PARAMETERS-1'!$B$5:$J$44,3,FALSE) + AEBYLD1!BP57*(1-VLOOKUP(AEBYLD2!BP$4,'[1]INTERNAL PARAMETERS-1'!$B$5:$J$44,5,FALSE))*VLOOKUP(AEBYLD2!BP$4,'[1]INTERNAL PARAMETERS-1'!$B$5:$J$44,8,FALSE)*VLOOKUP(AEBYLD2!BP$4,'[1]INTERNAL PARAMETERS-1'!$B$5:$J$44,3,FALSE)</f>
        <v>1.7433719207979264E-7</v>
      </c>
      <c r="BQ57" s="50">
        <f>AEBYLD1!BQ57*VLOOKUP(AEBYLD2!BQ$4,'[1]INTERNAL PARAMETERS-1'!$B$5:$J$44,5,FALSE)*VLOOKUP(AEBYLD2!BQ$4,'[1]INTERNAL PARAMETERS-1'!$B$5:$J$44,6,FALSE)*VLOOKUP(AEBYLD2!BQ$4,'[1]INTERNAL PARAMETERS-1'!$B$5:$J$44,3,FALSE) + AEBYLD1!BQ57*(1-VLOOKUP(AEBYLD2!BQ$4,'[1]INTERNAL PARAMETERS-1'!$B$5:$J$44,5,FALSE))*VLOOKUP(AEBYLD2!BQ$4,'[1]INTERNAL PARAMETERS-1'!$B$5:$J$44,8,FALSE)*VLOOKUP(AEBYLD2!BQ$4,'[1]INTERNAL PARAMETERS-1'!$B$5:$J$44,3,FALSE)</f>
        <v>2.5043207994539127E-5</v>
      </c>
      <c r="BR57" s="50">
        <f>AEBYLD1!BR57*VLOOKUP(AEBYLD2!BR$4,'[1]INTERNAL PARAMETERS-1'!$B$5:$J$44,5,FALSE)*VLOOKUP(AEBYLD2!BR$4,'[1]INTERNAL PARAMETERS-1'!$B$5:$J$44,6,FALSE)*VLOOKUP(AEBYLD2!BR$4,'[1]INTERNAL PARAMETERS-1'!$B$5:$J$44,3,FALSE) + AEBYLD1!BR57*(1-VLOOKUP(AEBYLD2!BR$4,'[1]INTERNAL PARAMETERS-1'!$B$5:$J$44,5,FALSE))*VLOOKUP(AEBYLD2!BR$4,'[1]INTERNAL PARAMETERS-1'!$B$5:$J$44,8,FALSE)*VLOOKUP(AEBYLD2!BR$4,'[1]INTERNAL PARAMETERS-1'!$B$5:$J$44,3,FALSE)</f>
        <v>4.2395180948253649E-7</v>
      </c>
      <c r="BS57" s="50">
        <f>AEBYLD1!BS57*VLOOKUP(AEBYLD2!BS$4,'[1]INTERNAL PARAMETERS-1'!$B$5:$J$44,5,FALSE)*VLOOKUP(AEBYLD2!BS$4,'[1]INTERNAL PARAMETERS-1'!$B$5:$J$44,6,FALSE)*VLOOKUP(AEBYLD2!BS$4,'[1]INTERNAL PARAMETERS-1'!$B$5:$J$44,3,FALSE) + AEBYLD1!BS57*(1-VLOOKUP(AEBYLD2!BS$4,'[1]INTERNAL PARAMETERS-1'!$B$5:$J$44,5,FALSE))*VLOOKUP(AEBYLD2!BS$4,'[1]INTERNAL PARAMETERS-1'!$B$5:$J$44,8,FALSE)*VLOOKUP(AEBYLD2!BS$4,'[1]INTERNAL PARAMETERS-1'!$B$5:$J$44,3,FALSE)</f>
        <v>8.4092057356135272E-8</v>
      </c>
      <c r="BT57" s="50">
        <f>AEBYLD1!BT57*VLOOKUP(AEBYLD2!BT$4,'[1]INTERNAL PARAMETERS-1'!$B$5:$J$44,5,FALSE)*VLOOKUP(AEBYLD2!BT$4,'[1]INTERNAL PARAMETERS-1'!$B$5:$J$44,6,FALSE)*VLOOKUP(AEBYLD2!BT$4,'[1]INTERNAL PARAMETERS-1'!$B$5:$J$44,3,FALSE) + AEBYLD1!BT57*(1-VLOOKUP(AEBYLD2!BT$4,'[1]INTERNAL PARAMETERS-1'!$B$5:$J$44,5,FALSE))*VLOOKUP(AEBYLD2!BT$4,'[1]INTERNAL PARAMETERS-1'!$B$5:$J$44,8,FALSE)*VLOOKUP(AEBYLD2!BT$4,'[1]INTERNAL PARAMETERS-1'!$B$5:$J$44,3,FALSE)</f>
        <v>0</v>
      </c>
      <c r="BU57" s="50">
        <f>AEBYLD1!BU57*VLOOKUP(AEBYLD2!BU$4,'[1]INTERNAL PARAMETERS-1'!$B$5:$J$44,5,FALSE)*VLOOKUP(AEBYLD2!BU$4,'[1]INTERNAL PARAMETERS-1'!$B$5:$J$44,6,FALSE)*VLOOKUP(AEBYLD2!BU$4,'[1]INTERNAL PARAMETERS-1'!$B$5:$J$44,3,FALSE) + AEBYLD1!BU57*(1-VLOOKUP(AEBYLD2!BU$4,'[1]INTERNAL PARAMETERS-1'!$B$5:$J$44,5,FALSE))*VLOOKUP(AEBYLD2!BU$4,'[1]INTERNAL PARAMETERS-1'!$B$5:$J$44,8,FALSE)*VLOOKUP(AEBYLD2!BU$4,'[1]INTERNAL PARAMETERS-1'!$B$5:$J$44,3,FALSE)</f>
        <v>0</v>
      </c>
      <c r="BV57" s="50">
        <f>AEBYLD1!BV57*VLOOKUP(AEBYLD2!BV$4,'[1]INTERNAL PARAMETERS-1'!$B$5:$J$44,5,FALSE)*VLOOKUP(AEBYLD2!BV$4,'[1]INTERNAL PARAMETERS-1'!$B$5:$J$44,6,FALSE)*VLOOKUP(AEBYLD2!BV$4,'[1]INTERNAL PARAMETERS-1'!$B$5:$J$44,3,FALSE) + AEBYLD1!BV57*(1-VLOOKUP(AEBYLD2!BV$4,'[1]INTERNAL PARAMETERS-1'!$B$5:$J$44,5,FALSE))*VLOOKUP(AEBYLD2!BV$4,'[1]INTERNAL PARAMETERS-1'!$B$5:$J$44,8,FALSE)*VLOOKUP(AEBYLD2!BV$4,'[1]INTERNAL PARAMETERS-1'!$B$5:$J$44,3,FALSE)</f>
        <v>0</v>
      </c>
      <c r="BW57" s="50">
        <f>AEBYLD1!BW57*VLOOKUP(AEBYLD2!BW$4,'[1]INTERNAL PARAMETERS-1'!$B$5:$J$44,5,FALSE)*VLOOKUP(AEBYLD2!BW$4,'[1]INTERNAL PARAMETERS-1'!$B$5:$J$44,6,FALSE)*VLOOKUP(AEBYLD2!BW$4,'[1]INTERNAL PARAMETERS-1'!$B$5:$J$44,3,FALSE) + AEBYLD1!BW57*(1-VLOOKUP(AEBYLD2!BW$4,'[1]INTERNAL PARAMETERS-1'!$B$5:$J$44,5,FALSE))*VLOOKUP(AEBYLD2!BW$4,'[1]INTERNAL PARAMETERS-1'!$B$5:$J$44,8,FALSE)*VLOOKUP(AEBYLD2!BW$4,'[1]INTERNAL PARAMETERS-1'!$B$5:$J$44,3,FALSE)</f>
        <v>0</v>
      </c>
      <c r="BX57" s="50">
        <f>AEBYLD1!BX57*VLOOKUP(AEBYLD2!BX$4,'[1]INTERNAL PARAMETERS-1'!$B$5:$J$44,5,FALSE)*VLOOKUP(AEBYLD2!BX$4,'[1]INTERNAL PARAMETERS-1'!$B$5:$J$44,6,FALSE)*VLOOKUP(AEBYLD2!BX$4,'[1]INTERNAL PARAMETERS-1'!$B$5:$J$44,3,FALSE) + AEBYLD1!BX57*(1-VLOOKUP(AEBYLD2!BX$4,'[1]INTERNAL PARAMETERS-1'!$B$5:$J$44,5,FALSE))*VLOOKUP(AEBYLD2!BX$4,'[1]INTERNAL PARAMETERS-1'!$B$5:$J$44,8,FALSE)*VLOOKUP(AEBYLD2!BX$4,'[1]INTERNAL PARAMETERS-1'!$B$5:$J$44,3,FALSE)</f>
        <v>0</v>
      </c>
      <c r="BY57" s="50">
        <f>AEBYLD1!BY57*VLOOKUP(AEBYLD2!BY$4,'[1]INTERNAL PARAMETERS-1'!$B$5:$J$44,5,FALSE)*VLOOKUP(AEBYLD2!BY$4,'[1]INTERNAL PARAMETERS-1'!$B$5:$J$44,6,FALSE)*VLOOKUP(AEBYLD2!BY$4,'[1]INTERNAL PARAMETERS-1'!$B$5:$J$44,3,FALSE) + AEBYLD1!BY57*(1-VLOOKUP(AEBYLD2!BY$4,'[1]INTERNAL PARAMETERS-1'!$B$5:$J$44,5,FALSE))*VLOOKUP(AEBYLD2!BY$4,'[1]INTERNAL PARAMETERS-1'!$B$5:$J$44,8,FALSE)*VLOOKUP(AEBYLD2!BY$4,'[1]INTERNAL PARAMETERS-1'!$B$5:$J$44,3,FALSE)</f>
        <v>0</v>
      </c>
      <c r="BZ57" s="50">
        <f>AEBYLD1!BZ57*VLOOKUP(AEBYLD2!BZ$4,'[1]INTERNAL PARAMETERS-1'!$B$5:$J$44,5,FALSE)*VLOOKUP(AEBYLD2!BZ$4,'[1]INTERNAL PARAMETERS-1'!$B$5:$J$44,6,FALSE)*VLOOKUP(AEBYLD2!BZ$4,'[1]INTERNAL PARAMETERS-1'!$B$5:$J$44,3,FALSE) + AEBYLD1!BZ57*(1-VLOOKUP(AEBYLD2!BZ$4,'[1]INTERNAL PARAMETERS-1'!$B$5:$J$44,5,FALSE))*VLOOKUP(AEBYLD2!BZ$4,'[1]INTERNAL PARAMETERS-1'!$B$5:$J$44,8,FALSE)*VLOOKUP(AEBYLD2!BZ$4,'[1]INTERNAL PARAMETERS-1'!$B$5:$J$44,3,FALSE)</f>
        <v>2.7565786606498978E-8</v>
      </c>
      <c r="CA57" s="50">
        <f>AEBYLD1!CA57*VLOOKUP(AEBYLD2!CA$4,'[1]INTERNAL PARAMETERS-1'!$B$5:$J$44,5,FALSE)*VLOOKUP(AEBYLD2!CA$4,'[1]INTERNAL PARAMETERS-1'!$B$5:$J$44,6,FALSE)*VLOOKUP(AEBYLD2!CA$4,'[1]INTERNAL PARAMETERS-1'!$B$5:$J$44,3,FALSE) + AEBYLD1!CA57*(1-VLOOKUP(AEBYLD2!CA$4,'[1]INTERNAL PARAMETERS-1'!$B$5:$J$44,5,FALSE))*VLOOKUP(AEBYLD2!CA$4,'[1]INTERNAL PARAMETERS-1'!$B$5:$J$44,8,FALSE)*VLOOKUP(AEBYLD2!CA$4,'[1]INTERNAL PARAMETERS-1'!$B$5:$J$44,3,FALSE)</f>
        <v>0</v>
      </c>
      <c r="CB57" s="50">
        <f>AEBYLD1!CB57*VLOOKUP(AEBYLD2!CB$4,'[1]INTERNAL PARAMETERS-1'!$B$5:$J$44,5,FALSE)*VLOOKUP(AEBYLD2!CB$4,'[1]INTERNAL PARAMETERS-1'!$B$5:$J$44,6,FALSE)*VLOOKUP(AEBYLD2!CB$4,'[1]INTERNAL PARAMETERS-1'!$B$5:$J$44,3,FALSE) + AEBYLD1!CB57*(1-VLOOKUP(AEBYLD2!CB$4,'[1]INTERNAL PARAMETERS-1'!$B$5:$J$44,5,FALSE))*VLOOKUP(AEBYLD2!CB$4,'[1]INTERNAL PARAMETERS-1'!$B$5:$J$44,8,FALSE)*VLOOKUP(AEBYLD2!CB$4,'[1]INTERNAL PARAMETERS-1'!$B$5:$J$44,3,FALSE)</f>
        <v>0</v>
      </c>
      <c r="CC57" s="50">
        <f>AEBYLD1!CC57*VLOOKUP(AEBYLD2!CC$4,'[1]INTERNAL PARAMETERS-1'!$B$5:$J$44,5,FALSE)*VLOOKUP(AEBYLD2!CC$4,'[1]INTERNAL PARAMETERS-1'!$B$5:$J$44,6,FALSE)*VLOOKUP(AEBYLD2!CC$4,'[1]INTERNAL PARAMETERS-1'!$B$5:$J$44,3,FALSE) + AEBYLD1!CC57*(1-VLOOKUP(AEBYLD2!CC$4,'[1]INTERNAL PARAMETERS-1'!$B$5:$J$44,5,FALSE))*VLOOKUP(AEBYLD2!CC$4,'[1]INTERNAL PARAMETERS-1'!$B$5:$J$44,8,FALSE)*VLOOKUP(AEBYLD2!CC$4,'[1]INTERNAL PARAMETERS-1'!$B$5:$J$44,3,FALSE)</f>
        <v>1.225161607897766E-7</v>
      </c>
      <c r="CD57" s="50">
        <f>AEBYLD1!CD57*VLOOKUP(AEBYLD2!CD$4,'[1]INTERNAL PARAMETERS-1'!$B$5:$J$44,5,FALSE)*VLOOKUP(AEBYLD2!CD$4,'[1]INTERNAL PARAMETERS-1'!$B$5:$J$44,6,FALSE)*VLOOKUP(AEBYLD2!CD$4,'[1]INTERNAL PARAMETERS-1'!$B$5:$J$44,3,FALSE) + AEBYLD1!CD57*(1-VLOOKUP(AEBYLD2!CD$4,'[1]INTERNAL PARAMETERS-1'!$B$5:$J$44,5,FALSE))*VLOOKUP(AEBYLD2!CD$4,'[1]INTERNAL PARAMETERS-1'!$B$5:$J$44,8,FALSE)*VLOOKUP(AEBYLD2!CD$4,'[1]INTERNAL PARAMETERS-1'!$B$5:$J$44,3,FALSE)</f>
        <v>3.9626109556176239E-7</v>
      </c>
      <c r="CE57" s="50">
        <f>AEBYLD1!CE57*VLOOKUP(AEBYLD2!CE$4,'[1]INTERNAL PARAMETERS-1'!$B$5:$J$44,5,FALSE)*VLOOKUP(AEBYLD2!CE$4,'[1]INTERNAL PARAMETERS-1'!$B$5:$J$44,6,FALSE)*VLOOKUP(AEBYLD2!CE$4,'[1]INTERNAL PARAMETERS-1'!$B$5:$J$44,3,FALSE) + AEBYLD1!CE57*(1-VLOOKUP(AEBYLD2!CE$4,'[1]INTERNAL PARAMETERS-1'!$B$5:$J$44,5,FALSE))*VLOOKUP(AEBYLD2!CE$4,'[1]INTERNAL PARAMETERS-1'!$B$5:$J$44,8,FALSE)*VLOOKUP(AEBYLD2!CE$4,'[1]INTERNAL PARAMETERS-1'!$B$5:$J$44,3,FALSE)</f>
        <v>3.9708664956795749E-7</v>
      </c>
      <c r="CF57" s="50">
        <f>AEBYLD1!CF57*VLOOKUP(AEBYLD2!CF$4,'[1]INTERNAL PARAMETERS-1'!$B$5:$J$44,5,FALSE)*VLOOKUP(AEBYLD2!CF$4,'[1]INTERNAL PARAMETERS-1'!$B$5:$J$44,6,FALSE)*VLOOKUP(AEBYLD2!CF$4,'[1]INTERNAL PARAMETERS-1'!$B$5:$J$44,3,FALSE) + AEBYLD1!CF57*(1-VLOOKUP(AEBYLD2!CF$4,'[1]INTERNAL PARAMETERS-1'!$B$5:$J$44,5,FALSE))*VLOOKUP(AEBYLD2!CF$4,'[1]INTERNAL PARAMETERS-1'!$B$5:$J$44,8,FALSE)*VLOOKUP(AEBYLD2!CF$4,'[1]INTERNAL PARAMETERS-1'!$B$5:$J$44,3,FALSE)</f>
        <v>0</v>
      </c>
      <c r="CG57" s="50">
        <f>AEBYLD1!CG57*VLOOKUP(AEBYLD2!CG$4,'[1]INTERNAL PARAMETERS-1'!$B$5:$J$44,5,FALSE)*VLOOKUP(AEBYLD2!CG$4,'[1]INTERNAL PARAMETERS-1'!$B$5:$J$44,6,FALSE)*VLOOKUP(AEBYLD2!CG$4,'[1]INTERNAL PARAMETERS-1'!$B$5:$J$44,3,FALSE) + AEBYLD1!CG57*(1-VLOOKUP(AEBYLD2!CG$4,'[1]INTERNAL PARAMETERS-1'!$B$5:$J$44,5,FALSE))*VLOOKUP(AEBYLD2!CG$4,'[1]INTERNAL PARAMETERS-1'!$B$5:$J$44,8,FALSE)*VLOOKUP(AEBYLD2!CG$4,'[1]INTERNAL PARAMETERS-1'!$B$5:$J$44,3,FALSE)</f>
        <v>5.066547652156201E-8</v>
      </c>
      <c r="CH57" s="49">
        <f>AEBYLD1!CH57*VLOOKUP(AEBYLD2!CH$4,'[1]INTERNAL PARAMETERS-1'!$B$5:$J$44,5,FALSE)*VLOOKUP(AEBYLD2!CH$4,'[1]INTERNAL PARAMETERS-1'!$B$5:$J$44,6,FALSE)*VLOOKUP(AEBYLD2!CH$4,'[1]INTERNAL PARAMETERS-1'!$B$5:$J$44,3,FALSE) + AEBYLD1!CH57*(1-VLOOKUP(AEBYLD2!CH$4,'[1]INTERNAL PARAMETERS-1'!$B$5:$J$44,5,FALSE))*VLOOKUP(AEBYLD2!CH$4,'[1]INTERNAL PARAMETERS-1'!$B$5:$J$44,8,FALSE)*VLOOKUP(AEBYLD2!CH$4,'[1]INTERNAL PARAMETERS-1'!$B$5:$J$44,3,FALSE)</f>
        <v>0</v>
      </c>
      <c r="CJ57" s="51">
        <f t="shared" si="0"/>
        <v>2.7597143362204446E-3</v>
      </c>
      <c r="CK57" s="49">
        <f t="shared" si="1"/>
        <v>8.2521419653486391E-4</v>
      </c>
    </row>
    <row r="58" spans="2:89" x14ac:dyDescent="0.4">
      <c r="B58" s="64" t="s">
        <v>4</v>
      </c>
      <c r="C58" s="63" t="s">
        <v>89</v>
      </c>
      <c r="D58" s="63" t="s">
        <v>70</v>
      </c>
      <c r="E58" s="147">
        <f>AEB!AF58</f>
        <v>1.1745956337498567E-2</v>
      </c>
      <c r="F58" s="65">
        <f>'[1]INTERNAL PARAMETERS-1'!M22</f>
        <v>5.05</v>
      </c>
      <c r="G58" s="51">
        <f>AEBYLD1!G58*VLOOKUP(AEBYLD2!G$4,'[1]INTERNAL PARAMETERS-1'!$B$5:$J$44,5,FALSE)*VLOOKUP(AEBYLD2!G$4,'[1]INTERNAL PARAMETERS-1'!$B$5:$J$44,7,FALSE)*AEBYLD2!$F58 + AEBYLD1!G58*(1-VLOOKUP(AEBYLD2!G$4,'[1]INTERNAL PARAMETERS-1'!$B$5:$J$44,5,FALSE))*VLOOKUP(AEBYLD2!G$4,'[1]INTERNAL PARAMETERS-1'!$B$5:$J$44,9,FALSE)*AEBYLD2!$F58</f>
        <v>8.9814499190026274E-5</v>
      </c>
      <c r="H58" s="50">
        <f>AEBYLD1!H58*VLOOKUP(AEBYLD2!H$4,'[1]INTERNAL PARAMETERS-1'!$B$5:$J$44,5,FALSE)*VLOOKUP(AEBYLD2!H$4,'[1]INTERNAL PARAMETERS-1'!$B$5:$J$44,7,FALSE)*AEBYLD2!$F58 + AEBYLD1!H58*(1-VLOOKUP(AEBYLD2!H$4,'[1]INTERNAL PARAMETERS-1'!$B$5:$J$44,5,FALSE))*VLOOKUP(AEBYLD2!H$4,'[1]INTERNAL PARAMETERS-1'!$B$5:$J$44,9,FALSE)*AEBYLD2!$F58</f>
        <v>4.5135979219435945E-5</v>
      </c>
      <c r="I58" s="50">
        <f>AEBYLD1!I58*VLOOKUP(AEBYLD2!I$4,'[1]INTERNAL PARAMETERS-1'!$B$5:$J$44,5,FALSE)*VLOOKUP(AEBYLD2!I$4,'[1]INTERNAL PARAMETERS-1'!$B$5:$J$44,7,FALSE)*AEBYLD2!$F58 + AEBYLD1!I58*(1-VLOOKUP(AEBYLD2!I$4,'[1]INTERNAL PARAMETERS-1'!$B$5:$J$44,5,FALSE))*VLOOKUP(AEBYLD2!I$4,'[1]INTERNAL PARAMETERS-1'!$B$5:$J$44,9,FALSE)*AEBYLD2!$F58</f>
        <v>1.3586331220839432E-4</v>
      </c>
      <c r="J58" s="50">
        <f>AEBYLD1!J58*VLOOKUP(AEBYLD2!J$4,'[1]INTERNAL PARAMETERS-1'!$B$5:$J$44,5,FALSE)*VLOOKUP(AEBYLD2!J$4,'[1]INTERNAL PARAMETERS-1'!$B$5:$J$44,7,FALSE)*AEBYLD2!$F58 + AEBYLD1!J58*(1-VLOOKUP(AEBYLD2!J$4,'[1]INTERNAL PARAMETERS-1'!$B$5:$J$44,5,FALSE))*VLOOKUP(AEBYLD2!J$4,'[1]INTERNAL PARAMETERS-1'!$B$5:$J$44,9,FALSE)*AEBYLD2!$F58</f>
        <v>0</v>
      </c>
      <c r="K58" s="50">
        <f>AEBYLD1!K58*VLOOKUP(AEBYLD2!K$4,'[1]INTERNAL PARAMETERS-1'!$B$5:$J$44,5,FALSE)*VLOOKUP(AEBYLD2!K$4,'[1]INTERNAL PARAMETERS-1'!$B$5:$J$44,7,FALSE)*AEBYLD2!$F58 + AEBYLD1!K58*(1-VLOOKUP(AEBYLD2!K$4,'[1]INTERNAL PARAMETERS-1'!$B$5:$J$44,5,FALSE))*VLOOKUP(AEBYLD2!K$4,'[1]INTERNAL PARAMETERS-1'!$B$5:$J$44,9,FALSE)*AEBYLD2!$F58</f>
        <v>0</v>
      </c>
      <c r="L58" s="50">
        <f>AEBYLD1!L58*VLOOKUP(AEBYLD2!L$4,'[1]INTERNAL PARAMETERS-1'!$B$5:$J$44,5,FALSE)*VLOOKUP(AEBYLD2!L$4,'[1]INTERNAL PARAMETERS-1'!$B$5:$J$44,7,FALSE)*AEBYLD2!$F58 + AEBYLD1!L58*(1-VLOOKUP(AEBYLD2!L$4,'[1]INTERNAL PARAMETERS-1'!$B$5:$J$44,5,FALSE))*VLOOKUP(AEBYLD2!L$4,'[1]INTERNAL PARAMETERS-1'!$B$5:$J$44,9,FALSE)*AEBYLD2!$F58</f>
        <v>0</v>
      </c>
      <c r="M58" s="50">
        <f>AEBYLD1!M58*VLOOKUP(AEBYLD2!M$4,'[1]INTERNAL PARAMETERS-1'!$B$5:$J$44,5,FALSE)*VLOOKUP(AEBYLD2!M$4,'[1]INTERNAL PARAMETERS-1'!$B$5:$J$44,7,FALSE)*AEBYLD2!$F58 + AEBYLD1!M58*(1-VLOOKUP(AEBYLD2!M$4,'[1]INTERNAL PARAMETERS-1'!$B$5:$J$44,5,FALSE))*VLOOKUP(AEBYLD2!M$4,'[1]INTERNAL PARAMETERS-1'!$B$5:$J$44,9,FALSE)*AEBYLD2!$F58</f>
        <v>3.7440412067978549E-5</v>
      </c>
      <c r="N58" s="50">
        <f>AEBYLD1!N58*VLOOKUP(AEBYLD2!N$4,'[1]INTERNAL PARAMETERS-1'!$B$5:$J$44,5,FALSE)*VLOOKUP(AEBYLD2!N$4,'[1]INTERNAL PARAMETERS-1'!$B$5:$J$44,7,FALSE)*AEBYLD2!$F58 + AEBYLD1!N58*(1-VLOOKUP(AEBYLD2!N$4,'[1]INTERNAL PARAMETERS-1'!$B$5:$J$44,5,FALSE))*VLOOKUP(AEBYLD2!N$4,'[1]INTERNAL PARAMETERS-1'!$B$5:$J$44,9,FALSE)*AEBYLD2!$F58</f>
        <v>2.6685122849328689E-7</v>
      </c>
      <c r="O58" s="50">
        <f>AEBYLD1!O58*VLOOKUP(AEBYLD2!O$4,'[1]INTERNAL PARAMETERS-1'!$B$5:$J$44,5,FALSE)*VLOOKUP(AEBYLD2!O$4,'[1]INTERNAL PARAMETERS-1'!$B$5:$J$44,7,FALSE)*AEBYLD2!$F58 + AEBYLD1!O58*(1-VLOOKUP(AEBYLD2!O$4,'[1]INTERNAL PARAMETERS-1'!$B$5:$J$44,5,FALSE))*VLOOKUP(AEBYLD2!O$4,'[1]INTERNAL PARAMETERS-1'!$B$5:$J$44,9,FALSE)*AEBYLD2!$F58</f>
        <v>0</v>
      </c>
      <c r="P58" s="50">
        <f>AEBYLD1!P58*VLOOKUP(AEBYLD2!P$4,'[1]INTERNAL PARAMETERS-1'!$B$5:$J$44,5,FALSE)*VLOOKUP(AEBYLD2!P$4,'[1]INTERNAL PARAMETERS-1'!$B$5:$J$44,7,FALSE)*AEBYLD2!$F58 + AEBYLD1!P58*(1-VLOOKUP(AEBYLD2!P$4,'[1]INTERNAL PARAMETERS-1'!$B$5:$J$44,5,FALSE))*VLOOKUP(AEBYLD2!P$4,'[1]INTERNAL PARAMETERS-1'!$B$5:$J$44,9,FALSE)*AEBYLD2!$F58</f>
        <v>0</v>
      </c>
      <c r="Q58" s="50">
        <f>AEBYLD1!Q58*VLOOKUP(AEBYLD2!Q$4,'[1]INTERNAL PARAMETERS-1'!$B$5:$J$44,5,FALSE)*VLOOKUP(AEBYLD2!Q$4,'[1]INTERNAL PARAMETERS-1'!$B$5:$J$44,7,FALSE)*AEBYLD2!$F58 + AEBYLD1!Q58*(1-VLOOKUP(AEBYLD2!Q$4,'[1]INTERNAL PARAMETERS-1'!$B$5:$J$44,5,FALSE))*VLOOKUP(AEBYLD2!Q$4,'[1]INTERNAL PARAMETERS-1'!$B$5:$J$44,9,FALSE)*AEBYLD2!$F58</f>
        <v>0</v>
      </c>
      <c r="R58" s="50">
        <f>AEBYLD1!R58*VLOOKUP(AEBYLD2!R$4,'[1]INTERNAL PARAMETERS-1'!$B$5:$J$44,5,FALSE)*VLOOKUP(AEBYLD2!R$4,'[1]INTERNAL PARAMETERS-1'!$B$5:$J$44,7,FALSE)*AEBYLD2!$F58 + AEBYLD1!R58*(1-VLOOKUP(AEBYLD2!R$4,'[1]INTERNAL PARAMETERS-1'!$B$5:$J$44,5,FALSE))*VLOOKUP(AEBYLD2!R$4,'[1]INTERNAL PARAMETERS-1'!$B$5:$J$44,9,FALSE)*AEBYLD2!$F58</f>
        <v>0</v>
      </c>
      <c r="S58" s="50">
        <f>AEBYLD1!S58*VLOOKUP(AEBYLD2!S$4,'[1]INTERNAL PARAMETERS-1'!$B$5:$J$44,5,FALSE)*VLOOKUP(AEBYLD2!S$4,'[1]INTERNAL PARAMETERS-1'!$B$5:$J$44,7,FALSE)*AEBYLD2!$F58 + AEBYLD1!S58*(1-VLOOKUP(AEBYLD2!S$4,'[1]INTERNAL PARAMETERS-1'!$B$5:$J$44,5,FALSE))*VLOOKUP(AEBYLD2!S$4,'[1]INTERNAL PARAMETERS-1'!$B$5:$J$44,9,FALSE)*AEBYLD2!$F58</f>
        <v>1.5904288137219476E-5</v>
      </c>
      <c r="T58" s="50">
        <f>AEBYLD1!T58*VLOOKUP(AEBYLD2!T$4,'[1]INTERNAL PARAMETERS-1'!$B$5:$J$44,5,FALSE)*VLOOKUP(AEBYLD2!T$4,'[1]INTERNAL PARAMETERS-1'!$B$5:$J$44,7,FALSE)*AEBYLD2!$F58 + AEBYLD1!T58*(1-VLOOKUP(AEBYLD2!T$4,'[1]INTERNAL PARAMETERS-1'!$B$5:$J$44,5,FALSE))*VLOOKUP(AEBYLD2!T$4,'[1]INTERNAL PARAMETERS-1'!$B$5:$J$44,9,FALSE)*AEBYLD2!$F58</f>
        <v>1.5248641628187819E-6</v>
      </c>
      <c r="U58" s="50">
        <f>AEBYLD1!U58*VLOOKUP(AEBYLD2!U$4,'[1]INTERNAL PARAMETERS-1'!$B$5:$J$44,5,FALSE)*VLOOKUP(AEBYLD2!U$4,'[1]INTERNAL PARAMETERS-1'!$B$5:$J$44,7,FALSE)*AEBYLD2!$F58 + AEBYLD1!U58*(1-VLOOKUP(AEBYLD2!U$4,'[1]INTERNAL PARAMETERS-1'!$B$5:$J$44,5,FALSE))*VLOOKUP(AEBYLD2!U$4,'[1]INTERNAL PARAMETERS-1'!$B$5:$J$44,9,FALSE)*AEBYLD2!$F58</f>
        <v>1.1487310026568159E-6</v>
      </c>
      <c r="V58" s="50">
        <f>AEBYLD1!V58*VLOOKUP(AEBYLD2!V$4,'[1]INTERNAL PARAMETERS-1'!$B$5:$J$44,5,FALSE)*VLOOKUP(AEBYLD2!V$4,'[1]INTERNAL PARAMETERS-1'!$B$5:$J$44,7,FALSE)*AEBYLD2!$F58 + AEBYLD1!V58*(1-VLOOKUP(AEBYLD2!V$4,'[1]INTERNAL PARAMETERS-1'!$B$5:$J$44,5,FALSE))*VLOOKUP(AEBYLD2!V$4,'[1]INTERNAL PARAMETERS-1'!$B$5:$J$44,9,FALSE)*AEBYLD2!$F58</f>
        <v>1.7863720494732355E-5</v>
      </c>
      <c r="W58" s="50">
        <f>AEBYLD1!W58*VLOOKUP(AEBYLD2!W$4,'[1]INTERNAL PARAMETERS-1'!$B$5:$J$44,5,FALSE)*VLOOKUP(AEBYLD2!W$4,'[1]INTERNAL PARAMETERS-1'!$B$5:$J$44,7,FALSE)*AEBYLD2!$F58 + AEBYLD1!W58*(1-VLOOKUP(AEBYLD2!W$4,'[1]INTERNAL PARAMETERS-1'!$B$5:$J$44,5,FALSE))*VLOOKUP(AEBYLD2!W$4,'[1]INTERNAL PARAMETERS-1'!$B$5:$J$44,9,FALSE)*AEBYLD2!$F58</f>
        <v>0</v>
      </c>
      <c r="X58" s="50">
        <f>AEBYLD1!X58*VLOOKUP(AEBYLD2!X$4,'[1]INTERNAL PARAMETERS-1'!$B$5:$J$44,5,FALSE)*VLOOKUP(AEBYLD2!X$4,'[1]INTERNAL PARAMETERS-1'!$B$5:$J$44,7,FALSE)*AEBYLD2!$F58 + AEBYLD1!X58*(1-VLOOKUP(AEBYLD2!X$4,'[1]INTERNAL PARAMETERS-1'!$B$5:$J$44,5,FALSE))*VLOOKUP(AEBYLD2!X$4,'[1]INTERNAL PARAMETERS-1'!$B$5:$J$44,9,FALSE)*AEBYLD2!$F58</f>
        <v>0</v>
      </c>
      <c r="Y58" s="50">
        <f>AEBYLD1!Y58*VLOOKUP(AEBYLD2!Y$4,'[1]INTERNAL PARAMETERS-1'!$B$5:$J$44,5,FALSE)*VLOOKUP(AEBYLD2!Y$4,'[1]INTERNAL PARAMETERS-1'!$B$5:$J$44,7,FALSE)*AEBYLD2!$F58 + AEBYLD1!Y58*(1-VLOOKUP(AEBYLD2!Y$4,'[1]INTERNAL PARAMETERS-1'!$B$5:$J$44,5,FALSE))*VLOOKUP(AEBYLD2!Y$4,'[1]INTERNAL PARAMETERS-1'!$B$5:$J$44,9,FALSE)*AEBYLD2!$F58</f>
        <v>0</v>
      </c>
      <c r="Z58" s="50">
        <f>AEBYLD1!Z58*VLOOKUP(AEBYLD2!Z$4,'[1]INTERNAL PARAMETERS-1'!$B$5:$J$44,5,FALSE)*VLOOKUP(AEBYLD2!Z$4,'[1]INTERNAL PARAMETERS-1'!$B$5:$J$44,7,FALSE)*AEBYLD2!$F58 + AEBYLD1!Z58*(1-VLOOKUP(AEBYLD2!Z$4,'[1]INTERNAL PARAMETERS-1'!$B$5:$J$44,5,FALSE))*VLOOKUP(AEBYLD2!Z$4,'[1]INTERNAL PARAMETERS-1'!$B$5:$J$44,9,FALSE)*AEBYLD2!$F58</f>
        <v>0</v>
      </c>
      <c r="AA58" s="50">
        <f>AEBYLD1!AA58*VLOOKUP(AEBYLD2!AA$4,'[1]INTERNAL PARAMETERS-1'!$B$5:$J$44,5,FALSE)*VLOOKUP(AEBYLD2!AA$4,'[1]INTERNAL PARAMETERS-1'!$B$5:$J$44,7,FALSE)*AEBYLD2!$F58 + AEBYLD1!AA58*(1-VLOOKUP(AEBYLD2!AA$4,'[1]INTERNAL PARAMETERS-1'!$B$5:$J$44,5,FALSE))*VLOOKUP(AEBYLD2!AA$4,'[1]INTERNAL PARAMETERS-1'!$B$5:$J$44,9,FALSE)*AEBYLD2!$F58</f>
        <v>0</v>
      </c>
      <c r="AB58" s="50">
        <f>AEBYLD1!AB58*VLOOKUP(AEBYLD2!AB$4,'[1]INTERNAL PARAMETERS-1'!$B$5:$J$44,5,FALSE)*VLOOKUP(AEBYLD2!AB$4,'[1]INTERNAL PARAMETERS-1'!$B$5:$J$44,7,FALSE)*AEBYLD2!$F58 + AEBYLD1!AB58*(1-VLOOKUP(AEBYLD2!AB$4,'[1]INTERNAL PARAMETERS-1'!$B$5:$J$44,5,FALSE))*VLOOKUP(AEBYLD2!AB$4,'[1]INTERNAL PARAMETERS-1'!$B$5:$J$44,9,FALSE)*AEBYLD2!$F58</f>
        <v>0</v>
      </c>
      <c r="AC58" s="50">
        <f>AEBYLD1!AC58*VLOOKUP(AEBYLD2!AC$4,'[1]INTERNAL PARAMETERS-1'!$B$5:$J$44,5,FALSE)*VLOOKUP(AEBYLD2!AC$4,'[1]INTERNAL PARAMETERS-1'!$B$5:$J$44,7,FALSE)*AEBYLD2!$F58 + AEBYLD1!AC58*(1-VLOOKUP(AEBYLD2!AC$4,'[1]INTERNAL PARAMETERS-1'!$B$5:$J$44,5,FALSE))*VLOOKUP(AEBYLD2!AC$4,'[1]INTERNAL PARAMETERS-1'!$B$5:$J$44,9,FALSE)*AEBYLD2!$F58</f>
        <v>0</v>
      </c>
      <c r="AD58" s="50">
        <f>AEBYLD1!AD58*VLOOKUP(AEBYLD2!AD$4,'[1]INTERNAL PARAMETERS-1'!$B$5:$J$44,5,FALSE)*VLOOKUP(AEBYLD2!AD$4,'[1]INTERNAL PARAMETERS-1'!$B$5:$J$44,7,FALSE)*AEBYLD2!$F58 + AEBYLD1!AD58*(1-VLOOKUP(AEBYLD2!AD$4,'[1]INTERNAL PARAMETERS-1'!$B$5:$J$44,5,FALSE))*VLOOKUP(AEBYLD2!AD$4,'[1]INTERNAL PARAMETERS-1'!$B$5:$J$44,9,FALSE)*AEBYLD2!$F58</f>
        <v>0</v>
      </c>
      <c r="AE58" s="50">
        <f>AEBYLD1!AE58*VLOOKUP(AEBYLD2!AE$4,'[1]INTERNAL PARAMETERS-1'!$B$5:$J$44,5,FALSE)*VLOOKUP(AEBYLD2!AE$4,'[1]INTERNAL PARAMETERS-1'!$B$5:$J$44,7,FALSE)*AEBYLD2!$F58 + AEBYLD1!AE58*(1-VLOOKUP(AEBYLD2!AE$4,'[1]INTERNAL PARAMETERS-1'!$B$5:$J$44,5,FALSE))*VLOOKUP(AEBYLD2!AE$4,'[1]INTERNAL PARAMETERS-1'!$B$5:$J$44,9,FALSE)*AEBYLD2!$F58</f>
        <v>0</v>
      </c>
      <c r="AF58" s="50">
        <f>AEBYLD1!AF58*VLOOKUP(AEBYLD2!AF$4,'[1]INTERNAL PARAMETERS-1'!$B$5:$J$44,5,FALSE)*VLOOKUP(AEBYLD2!AF$4,'[1]INTERNAL PARAMETERS-1'!$B$5:$J$44,7,FALSE)*AEBYLD2!$F58 + AEBYLD1!AF58*(1-VLOOKUP(AEBYLD2!AF$4,'[1]INTERNAL PARAMETERS-1'!$B$5:$J$44,5,FALSE))*VLOOKUP(AEBYLD2!AF$4,'[1]INTERNAL PARAMETERS-1'!$B$5:$J$44,9,FALSE)*AEBYLD2!$F58</f>
        <v>0</v>
      </c>
      <c r="AG58" s="50">
        <f>AEBYLD1!AG58*VLOOKUP(AEBYLD2!AG$4,'[1]INTERNAL PARAMETERS-1'!$B$5:$J$44,5,FALSE)*VLOOKUP(AEBYLD2!AG$4,'[1]INTERNAL PARAMETERS-1'!$B$5:$J$44,7,FALSE)*AEBYLD2!$F58 + AEBYLD1!AG58*(1-VLOOKUP(AEBYLD2!AG$4,'[1]INTERNAL PARAMETERS-1'!$B$5:$J$44,5,FALSE))*VLOOKUP(AEBYLD2!AG$4,'[1]INTERNAL PARAMETERS-1'!$B$5:$J$44,9,FALSE)*AEBYLD2!$F58</f>
        <v>0</v>
      </c>
      <c r="AH58" s="50">
        <f>AEBYLD1!AH58*VLOOKUP(AEBYLD2!AH$4,'[1]INTERNAL PARAMETERS-1'!$B$5:$J$44,5,FALSE)*VLOOKUP(AEBYLD2!AH$4,'[1]INTERNAL PARAMETERS-1'!$B$5:$J$44,7,FALSE)*AEBYLD2!$F58 + AEBYLD1!AH58*(1-VLOOKUP(AEBYLD2!AH$4,'[1]INTERNAL PARAMETERS-1'!$B$5:$J$44,5,FALSE))*VLOOKUP(AEBYLD2!AH$4,'[1]INTERNAL PARAMETERS-1'!$B$5:$J$44,9,FALSE)*AEBYLD2!$F58</f>
        <v>0</v>
      </c>
      <c r="AI58" s="50">
        <f>AEBYLD1!AI58*VLOOKUP(AEBYLD2!AI$4,'[1]INTERNAL PARAMETERS-1'!$B$5:$J$44,5,FALSE)*VLOOKUP(AEBYLD2!AI$4,'[1]INTERNAL PARAMETERS-1'!$B$5:$J$44,7,FALSE)*AEBYLD2!$F58 + AEBYLD1!AI58*(1-VLOOKUP(AEBYLD2!AI$4,'[1]INTERNAL PARAMETERS-1'!$B$5:$J$44,5,FALSE))*VLOOKUP(AEBYLD2!AI$4,'[1]INTERNAL PARAMETERS-1'!$B$5:$J$44,9,FALSE)*AEBYLD2!$F58</f>
        <v>0</v>
      </c>
      <c r="AJ58" s="50">
        <f>AEBYLD1!AJ58*VLOOKUP(AEBYLD2!AJ$4,'[1]INTERNAL PARAMETERS-1'!$B$5:$J$44,5,FALSE)*VLOOKUP(AEBYLD2!AJ$4,'[1]INTERNAL PARAMETERS-1'!$B$5:$J$44,7,FALSE)*AEBYLD2!$F58 + AEBYLD1!AJ58*(1-VLOOKUP(AEBYLD2!AJ$4,'[1]INTERNAL PARAMETERS-1'!$B$5:$J$44,5,FALSE))*VLOOKUP(AEBYLD2!AJ$4,'[1]INTERNAL PARAMETERS-1'!$B$5:$J$44,9,FALSE)*AEBYLD2!$F58</f>
        <v>1.9823234116644168E-6</v>
      </c>
      <c r="AK58" s="50">
        <f>AEBYLD1!AK58*VLOOKUP(AEBYLD2!AK$4,'[1]INTERNAL PARAMETERS-1'!$B$5:$J$44,5,FALSE)*VLOOKUP(AEBYLD2!AK$4,'[1]INTERNAL PARAMETERS-1'!$B$5:$J$44,7,FALSE)*AEBYLD2!$F58 + AEBYLD1!AK58*(1-VLOOKUP(AEBYLD2!AK$4,'[1]INTERNAL PARAMETERS-1'!$B$5:$J$44,5,FALSE))*VLOOKUP(AEBYLD2!AK$4,'[1]INTERNAL PARAMETERS-1'!$B$5:$J$44,9,FALSE)*AEBYLD2!$F58</f>
        <v>0</v>
      </c>
      <c r="AL58" s="50">
        <f>AEBYLD1!AL58*VLOOKUP(AEBYLD2!AL$4,'[1]INTERNAL PARAMETERS-1'!$B$5:$J$44,5,FALSE)*VLOOKUP(AEBYLD2!AL$4,'[1]INTERNAL PARAMETERS-1'!$B$5:$J$44,7,FALSE)*AEBYLD2!$F58 + AEBYLD1!AL58*(1-VLOOKUP(AEBYLD2!AL$4,'[1]INTERNAL PARAMETERS-1'!$B$5:$J$44,5,FALSE))*VLOOKUP(AEBYLD2!AL$4,'[1]INTERNAL PARAMETERS-1'!$B$5:$J$44,9,FALSE)*AEBYLD2!$F58</f>
        <v>0</v>
      </c>
      <c r="AM58" s="50">
        <f>AEBYLD1!AM58*VLOOKUP(AEBYLD2!AM$4,'[1]INTERNAL PARAMETERS-1'!$B$5:$J$44,5,FALSE)*VLOOKUP(AEBYLD2!AM$4,'[1]INTERNAL PARAMETERS-1'!$B$5:$J$44,7,FALSE)*AEBYLD2!$F58 + AEBYLD1!AM58*(1-VLOOKUP(AEBYLD2!AM$4,'[1]INTERNAL PARAMETERS-1'!$B$5:$J$44,5,FALSE))*VLOOKUP(AEBYLD2!AM$4,'[1]INTERNAL PARAMETERS-1'!$B$5:$J$44,9,FALSE)*AEBYLD2!$F58</f>
        <v>0</v>
      </c>
      <c r="AN58" s="50">
        <f>AEBYLD1!AN58*VLOOKUP(AEBYLD2!AN$4,'[1]INTERNAL PARAMETERS-1'!$B$5:$J$44,5,FALSE)*VLOOKUP(AEBYLD2!AN$4,'[1]INTERNAL PARAMETERS-1'!$B$5:$J$44,7,FALSE)*AEBYLD2!$F58 + AEBYLD1!AN58*(1-VLOOKUP(AEBYLD2!AN$4,'[1]INTERNAL PARAMETERS-1'!$B$5:$J$44,5,FALSE))*VLOOKUP(AEBYLD2!AN$4,'[1]INTERNAL PARAMETERS-1'!$B$5:$J$44,9,FALSE)*AEBYLD2!$F58</f>
        <v>0</v>
      </c>
      <c r="AO58" s="50">
        <f>AEBYLD1!AO58*VLOOKUP(AEBYLD2!AO$4,'[1]INTERNAL PARAMETERS-1'!$B$5:$J$44,5,FALSE)*VLOOKUP(AEBYLD2!AO$4,'[1]INTERNAL PARAMETERS-1'!$B$5:$J$44,7,FALSE)*AEBYLD2!$F58 + AEBYLD1!AO58*(1-VLOOKUP(AEBYLD2!AO$4,'[1]INTERNAL PARAMETERS-1'!$B$5:$J$44,5,FALSE))*VLOOKUP(AEBYLD2!AO$4,'[1]INTERNAL PARAMETERS-1'!$B$5:$J$44,9,FALSE)*AEBYLD2!$F58</f>
        <v>0</v>
      </c>
      <c r="AP58" s="50">
        <f>AEBYLD1!AP58*VLOOKUP(AEBYLD2!AP$4,'[1]INTERNAL PARAMETERS-1'!$B$5:$J$44,5,FALSE)*VLOOKUP(AEBYLD2!AP$4,'[1]INTERNAL PARAMETERS-1'!$B$5:$J$44,7,FALSE)*AEBYLD2!$F58 + AEBYLD1!AP58*(1-VLOOKUP(AEBYLD2!AP$4,'[1]INTERNAL PARAMETERS-1'!$B$5:$J$44,5,FALSE))*VLOOKUP(AEBYLD2!AP$4,'[1]INTERNAL PARAMETERS-1'!$B$5:$J$44,9,FALSE)*AEBYLD2!$F58</f>
        <v>0</v>
      </c>
      <c r="AQ58" s="50">
        <f>AEBYLD1!AQ58*VLOOKUP(AEBYLD2!AQ$4,'[1]INTERNAL PARAMETERS-1'!$B$5:$J$44,5,FALSE)*VLOOKUP(AEBYLD2!AQ$4,'[1]INTERNAL PARAMETERS-1'!$B$5:$J$44,7,FALSE)*AEBYLD2!$F58 + AEBYLD1!AQ58*(1-VLOOKUP(AEBYLD2!AQ$4,'[1]INTERNAL PARAMETERS-1'!$B$5:$J$44,5,FALSE))*VLOOKUP(AEBYLD2!AQ$4,'[1]INTERNAL PARAMETERS-1'!$B$5:$J$44,9,FALSE)*AEBYLD2!$F58</f>
        <v>0</v>
      </c>
      <c r="AR58" s="50">
        <f>AEBYLD1!AR58*VLOOKUP(AEBYLD2!AR$4,'[1]INTERNAL PARAMETERS-1'!$B$5:$J$44,5,FALSE)*VLOOKUP(AEBYLD2!AR$4,'[1]INTERNAL PARAMETERS-1'!$B$5:$J$44,7,FALSE)*AEBYLD2!$F58 + AEBYLD1!AR58*(1-VLOOKUP(AEBYLD2!AR$4,'[1]INTERNAL PARAMETERS-1'!$B$5:$J$44,5,FALSE))*VLOOKUP(AEBYLD2!AR$4,'[1]INTERNAL PARAMETERS-1'!$B$5:$J$44,9,FALSE)*AEBYLD2!$F58</f>
        <v>0</v>
      </c>
      <c r="AS58" s="50">
        <f>AEBYLD1!AS58*VLOOKUP(AEBYLD2!AS$4,'[1]INTERNAL PARAMETERS-1'!$B$5:$J$44,5,FALSE)*VLOOKUP(AEBYLD2!AS$4,'[1]INTERNAL PARAMETERS-1'!$B$5:$J$44,7,FALSE)*AEBYLD2!$F58 + AEBYLD1!AS58*(1-VLOOKUP(AEBYLD2!AS$4,'[1]INTERNAL PARAMETERS-1'!$B$5:$J$44,5,FALSE))*VLOOKUP(AEBYLD2!AS$4,'[1]INTERNAL PARAMETERS-1'!$B$5:$J$44,9,FALSE)*AEBYLD2!$F58</f>
        <v>0</v>
      </c>
      <c r="AT58" s="49">
        <f>AEBYLD1!AT58*VLOOKUP(AEBYLD2!AT$4,'[1]INTERNAL PARAMETERS-1'!$B$5:$J$44,5,FALSE)*VLOOKUP(AEBYLD2!AT$4,'[1]INTERNAL PARAMETERS-1'!$B$5:$J$44,7,FALSE)*AEBYLD2!$F58 + AEBYLD1!AT58*(1-VLOOKUP(AEBYLD2!AT$4,'[1]INTERNAL PARAMETERS-1'!$B$5:$J$44,5,FALSE))*VLOOKUP(AEBYLD2!AT$4,'[1]INTERNAL PARAMETERS-1'!$B$5:$J$44,9,FALSE)*AEBYLD2!$F58</f>
        <v>0</v>
      </c>
      <c r="AU58" s="51">
        <f>AEBYLD1!AU58*VLOOKUP(AEBYLD2!AU$4,'[1]INTERNAL PARAMETERS-1'!$B$5:$J$44,5,FALSE)*VLOOKUP(AEBYLD2!AU$4,'[1]INTERNAL PARAMETERS-1'!$B$5:$J$44,6,FALSE)*VLOOKUP(AEBYLD2!AU$4,'[1]INTERNAL PARAMETERS-1'!$B$5:$J$44,3,FALSE) + AEBYLD1!AU58*(1-VLOOKUP(AEBYLD2!AU$4,'[1]INTERNAL PARAMETERS-1'!$B$5:$J$44,5,FALSE))*VLOOKUP(AEBYLD2!AU$4,'[1]INTERNAL PARAMETERS-1'!$B$5:$J$44,8,FALSE)*VLOOKUP(AEBYLD2!AU$4,'[1]INTERNAL PARAMETERS-1'!$B$5:$J$44,3,FALSE)</f>
        <v>0</v>
      </c>
      <c r="AV58" s="50">
        <f>AEBYLD1!AV58*VLOOKUP(AEBYLD2!AV$4,'[1]INTERNAL PARAMETERS-1'!$B$5:$J$44,5,FALSE)*VLOOKUP(AEBYLD2!AV$4,'[1]INTERNAL PARAMETERS-1'!$B$5:$J$44,6,FALSE)*VLOOKUP(AEBYLD2!AV$4,'[1]INTERNAL PARAMETERS-1'!$B$5:$J$44,3,FALSE) + AEBYLD1!AV58*(1-VLOOKUP(AEBYLD2!AV$4,'[1]INTERNAL PARAMETERS-1'!$B$5:$J$44,5,FALSE))*VLOOKUP(AEBYLD2!AV$4,'[1]INTERNAL PARAMETERS-1'!$B$5:$J$44,8,FALSE)*VLOOKUP(AEBYLD2!AV$4,'[1]INTERNAL PARAMETERS-1'!$B$5:$J$44,3,FALSE)</f>
        <v>0</v>
      </c>
      <c r="AW58" s="50">
        <f>AEBYLD1!AW58*VLOOKUP(AEBYLD2!AW$4,'[1]INTERNAL PARAMETERS-1'!$B$5:$J$44,5,FALSE)*VLOOKUP(AEBYLD2!AW$4,'[1]INTERNAL PARAMETERS-1'!$B$5:$J$44,6,FALSE)*VLOOKUP(AEBYLD2!AW$4,'[1]INTERNAL PARAMETERS-1'!$B$5:$J$44,3,FALSE) + AEBYLD1!AW58*(1-VLOOKUP(AEBYLD2!AW$4,'[1]INTERNAL PARAMETERS-1'!$B$5:$J$44,5,FALSE))*VLOOKUP(AEBYLD2!AW$4,'[1]INTERNAL PARAMETERS-1'!$B$5:$J$44,8,FALSE)*VLOOKUP(AEBYLD2!AW$4,'[1]INTERNAL PARAMETERS-1'!$B$5:$J$44,3,FALSE)</f>
        <v>3.1764503695341353E-5</v>
      </c>
      <c r="AX58" s="50">
        <f>AEBYLD1!AX58*VLOOKUP(AEBYLD2!AX$4,'[1]INTERNAL PARAMETERS-1'!$B$5:$J$44,5,FALSE)*VLOOKUP(AEBYLD2!AX$4,'[1]INTERNAL PARAMETERS-1'!$B$5:$J$44,6,FALSE)*VLOOKUP(AEBYLD2!AX$4,'[1]INTERNAL PARAMETERS-1'!$B$5:$J$44,3,FALSE) + AEBYLD1!AX58*(1-VLOOKUP(AEBYLD2!AX$4,'[1]INTERNAL PARAMETERS-1'!$B$5:$J$44,5,FALSE))*VLOOKUP(AEBYLD2!AX$4,'[1]INTERNAL PARAMETERS-1'!$B$5:$J$44,8,FALSE)*VLOOKUP(AEBYLD2!AX$4,'[1]INTERNAL PARAMETERS-1'!$B$5:$J$44,3,FALSE)</f>
        <v>0</v>
      </c>
      <c r="AY58" s="50">
        <f>AEBYLD1!AY58*VLOOKUP(AEBYLD2!AY$4,'[1]INTERNAL PARAMETERS-1'!$B$5:$J$44,5,FALSE)*VLOOKUP(AEBYLD2!AY$4,'[1]INTERNAL PARAMETERS-1'!$B$5:$J$44,6,FALSE)*VLOOKUP(AEBYLD2!AY$4,'[1]INTERNAL PARAMETERS-1'!$B$5:$J$44,3,FALSE) + AEBYLD1!AY58*(1-VLOOKUP(AEBYLD2!AY$4,'[1]INTERNAL PARAMETERS-1'!$B$5:$J$44,5,FALSE))*VLOOKUP(AEBYLD2!AY$4,'[1]INTERNAL PARAMETERS-1'!$B$5:$J$44,8,FALSE)*VLOOKUP(AEBYLD2!AY$4,'[1]INTERNAL PARAMETERS-1'!$B$5:$J$44,3,FALSE)</f>
        <v>0</v>
      </c>
      <c r="AZ58" s="50">
        <f>AEBYLD1!AZ58*VLOOKUP(AEBYLD2!AZ$4,'[1]INTERNAL PARAMETERS-1'!$B$5:$J$44,5,FALSE)*VLOOKUP(AEBYLD2!AZ$4,'[1]INTERNAL PARAMETERS-1'!$B$5:$J$44,6,FALSE)*VLOOKUP(AEBYLD2!AZ$4,'[1]INTERNAL PARAMETERS-1'!$B$5:$J$44,3,FALSE) + AEBYLD1!AZ58*(1-VLOOKUP(AEBYLD2!AZ$4,'[1]INTERNAL PARAMETERS-1'!$B$5:$J$44,5,FALSE))*VLOOKUP(AEBYLD2!AZ$4,'[1]INTERNAL PARAMETERS-1'!$B$5:$J$44,8,FALSE)*VLOOKUP(AEBYLD2!AZ$4,'[1]INTERNAL PARAMETERS-1'!$B$5:$J$44,3,FALSE)</f>
        <v>0</v>
      </c>
      <c r="BA58" s="50">
        <f>AEBYLD1!BA58*VLOOKUP(AEBYLD2!BA$4,'[1]INTERNAL PARAMETERS-1'!$B$5:$J$44,5,FALSE)*VLOOKUP(AEBYLD2!BA$4,'[1]INTERNAL PARAMETERS-1'!$B$5:$J$44,6,FALSE)*VLOOKUP(AEBYLD2!BA$4,'[1]INTERNAL PARAMETERS-1'!$B$5:$J$44,3,FALSE) + AEBYLD1!BA58*(1-VLOOKUP(AEBYLD2!BA$4,'[1]INTERNAL PARAMETERS-1'!$B$5:$J$44,5,FALSE))*VLOOKUP(AEBYLD2!BA$4,'[1]INTERNAL PARAMETERS-1'!$B$5:$J$44,8,FALSE)*VLOOKUP(AEBYLD2!BA$4,'[1]INTERNAL PARAMETERS-1'!$B$5:$J$44,3,FALSE)</f>
        <v>8.7493241465481803E-5</v>
      </c>
      <c r="BB58" s="50">
        <f>AEBYLD1!BB58*VLOOKUP(AEBYLD2!BB$4,'[1]INTERNAL PARAMETERS-1'!$B$5:$J$44,5,FALSE)*VLOOKUP(AEBYLD2!BB$4,'[1]INTERNAL PARAMETERS-1'!$B$5:$J$44,6,FALSE)*VLOOKUP(AEBYLD2!BB$4,'[1]INTERNAL PARAMETERS-1'!$B$5:$J$44,3,FALSE) + AEBYLD1!BB58*(1-VLOOKUP(AEBYLD2!BB$4,'[1]INTERNAL PARAMETERS-1'!$B$5:$J$44,5,FALSE))*VLOOKUP(AEBYLD2!BB$4,'[1]INTERNAL PARAMETERS-1'!$B$5:$J$44,8,FALSE)*VLOOKUP(AEBYLD2!BB$4,'[1]INTERNAL PARAMETERS-1'!$B$5:$J$44,3,FALSE)</f>
        <v>3.1121774762176397E-6</v>
      </c>
      <c r="BC58" s="50">
        <f>AEBYLD1!BC58*VLOOKUP(AEBYLD2!BC$4,'[1]INTERNAL PARAMETERS-1'!$B$5:$J$44,5,FALSE)*VLOOKUP(AEBYLD2!BC$4,'[1]INTERNAL PARAMETERS-1'!$B$5:$J$44,6,FALSE)*VLOOKUP(AEBYLD2!BC$4,'[1]INTERNAL PARAMETERS-1'!$B$5:$J$44,3,FALSE) + AEBYLD1!BC58*(1-VLOOKUP(AEBYLD2!BC$4,'[1]INTERNAL PARAMETERS-1'!$B$5:$J$44,5,FALSE))*VLOOKUP(AEBYLD2!BC$4,'[1]INTERNAL PARAMETERS-1'!$B$5:$J$44,8,FALSE)*VLOOKUP(AEBYLD2!BC$4,'[1]INTERNAL PARAMETERS-1'!$B$5:$J$44,3,FALSE)</f>
        <v>1.6076279296895866E-5</v>
      </c>
      <c r="BD58" s="50">
        <f>AEBYLD1!BD58*VLOOKUP(AEBYLD2!BD$4,'[1]INTERNAL PARAMETERS-1'!$B$5:$J$44,5,FALSE)*VLOOKUP(AEBYLD2!BD$4,'[1]INTERNAL PARAMETERS-1'!$B$5:$J$44,6,FALSE)*VLOOKUP(AEBYLD2!BD$4,'[1]INTERNAL PARAMETERS-1'!$B$5:$J$44,3,FALSE) + AEBYLD1!BD58*(1-VLOOKUP(AEBYLD2!BD$4,'[1]INTERNAL PARAMETERS-1'!$B$5:$J$44,5,FALSE))*VLOOKUP(AEBYLD2!BD$4,'[1]INTERNAL PARAMETERS-1'!$B$5:$J$44,8,FALSE)*VLOOKUP(AEBYLD2!BD$4,'[1]INTERNAL PARAMETERS-1'!$B$5:$J$44,3,FALSE)</f>
        <v>2.6793860138675198E-6</v>
      </c>
      <c r="BE58" s="50">
        <f>AEBYLD1!BE58*VLOOKUP(AEBYLD2!BE$4,'[1]INTERNAL PARAMETERS-1'!$B$5:$J$44,5,FALSE)*VLOOKUP(AEBYLD2!BE$4,'[1]INTERNAL PARAMETERS-1'!$B$5:$J$44,6,FALSE)*VLOOKUP(AEBYLD2!BE$4,'[1]INTERNAL PARAMETERS-1'!$B$5:$J$44,3,FALSE) + AEBYLD1!BE58*(1-VLOOKUP(AEBYLD2!BE$4,'[1]INTERNAL PARAMETERS-1'!$B$5:$J$44,5,FALSE))*VLOOKUP(AEBYLD2!BE$4,'[1]INTERNAL PARAMETERS-1'!$B$5:$J$44,8,FALSE)*VLOOKUP(AEBYLD2!BE$4,'[1]INTERNAL PARAMETERS-1'!$B$5:$J$44,3,FALSE)</f>
        <v>1.839046473952422E-5</v>
      </c>
      <c r="BF58" s="50">
        <f>AEBYLD1!BF58*VLOOKUP(AEBYLD2!BF$4,'[1]INTERNAL PARAMETERS-1'!$B$5:$J$44,5,FALSE)*VLOOKUP(AEBYLD2!BF$4,'[1]INTERNAL PARAMETERS-1'!$B$5:$J$44,6,FALSE)*VLOOKUP(AEBYLD2!BF$4,'[1]INTERNAL PARAMETERS-1'!$B$5:$J$44,3,FALSE) + AEBYLD1!BF58*(1-VLOOKUP(AEBYLD2!BF$4,'[1]INTERNAL PARAMETERS-1'!$B$5:$J$44,5,FALSE))*VLOOKUP(AEBYLD2!BF$4,'[1]INTERNAL PARAMETERS-1'!$B$5:$J$44,8,FALSE)*VLOOKUP(AEBYLD2!BF$4,'[1]INTERNAL PARAMETERS-1'!$B$5:$J$44,3,FALSE)</f>
        <v>0</v>
      </c>
      <c r="BG58" s="50">
        <f>AEBYLD1!BG58*VLOOKUP(AEBYLD2!BG$4,'[1]INTERNAL PARAMETERS-1'!$B$5:$J$44,5,FALSE)*VLOOKUP(AEBYLD2!BG$4,'[1]INTERNAL PARAMETERS-1'!$B$5:$J$44,6,FALSE)*VLOOKUP(AEBYLD2!BG$4,'[1]INTERNAL PARAMETERS-1'!$B$5:$J$44,3,FALSE) + AEBYLD1!BG58*(1-VLOOKUP(AEBYLD2!BG$4,'[1]INTERNAL PARAMETERS-1'!$B$5:$J$44,5,FALSE))*VLOOKUP(AEBYLD2!BG$4,'[1]INTERNAL PARAMETERS-1'!$B$5:$J$44,8,FALSE)*VLOOKUP(AEBYLD2!BG$4,'[1]INTERNAL PARAMETERS-1'!$B$5:$J$44,3,FALSE)</f>
        <v>4.6969631113469445E-6</v>
      </c>
      <c r="BH58" s="50">
        <f>AEBYLD1!BH58*VLOOKUP(AEBYLD2!BH$4,'[1]INTERNAL PARAMETERS-1'!$B$5:$J$44,5,FALSE)*VLOOKUP(AEBYLD2!BH$4,'[1]INTERNAL PARAMETERS-1'!$B$5:$J$44,6,FALSE)*VLOOKUP(AEBYLD2!BH$4,'[1]INTERNAL PARAMETERS-1'!$B$5:$J$44,3,FALSE) + AEBYLD1!BH58*(1-VLOOKUP(AEBYLD2!BH$4,'[1]INTERNAL PARAMETERS-1'!$B$5:$J$44,5,FALSE))*VLOOKUP(AEBYLD2!BH$4,'[1]INTERNAL PARAMETERS-1'!$B$5:$J$44,8,FALSE)*VLOOKUP(AEBYLD2!BH$4,'[1]INTERNAL PARAMETERS-1'!$B$5:$J$44,3,FALSE)</f>
        <v>9.3748129147213626E-9</v>
      </c>
      <c r="BI58" s="50">
        <f>AEBYLD1!BI58*VLOOKUP(AEBYLD2!BI$4,'[1]INTERNAL PARAMETERS-1'!$B$5:$J$44,5,FALSE)*VLOOKUP(AEBYLD2!BI$4,'[1]INTERNAL PARAMETERS-1'!$B$5:$J$44,6,FALSE)*VLOOKUP(AEBYLD2!BI$4,'[1]INTERNAL PARAMETERS-1'!$B$5:$J$44,3,FALSE) + AEBYLD1!BI58*(1-VLOOKUP(AEBYLD2!BI$4,'[1]INTERNAL PARAMETERS-1'!$B$5:$J$44,5,FALSE))*VLOOKUP(AEBYLD2!BI$4,'[1]INTERNAL PARAMETERS-1'!$B$5:$J$44,8,FALSE)*VLOOKUP(AEBYLD2!BI$4,'[1]INTERNAL PARAMETERS-1'!$B$5:$J$44,3,FALSE)</f>
        <v>0</v>
      </c>
      <c r="BJ58" s="50">
        <f>AEBYLD1!BJ58*VLOOKUP(AEBYLD2!BJ$4,'[1]INTERNAL PARAMETERS-1'!$B$5:$J$44,5,FALSE)*VLOOKUP(AEBYLD2!BJ$4,'[1]INTERNAL PARAMETERS-1'!$B$5:$J$44,6,FALSE)*VLOOKUP(AEBYLD2!BJ$4,'[1]INTERNAL PARAMETERS-1'!$B$5:$J$44,3,FALSE) + AEBYLD1!BJ58*(1-VLOOKUP(AEBYLD2!BJ$4,'[1]INTERNAL PARAMETERS-1'!$B$5:$J$44,5,FALSE))*VLOOKUP(AEBYLD2!BJ$4,'[1]INTERNAL PARAMETERS-1'!$B$5:$J$44,8,FALSE)*VLOOKUP(AEBYLD2!BJ$4,'[1]INTERNAL PARAMETERS-1'!$B$5:$J$44,3,FALSE)</f>
        <v>2.1403391027904937E-6</v>
      </c>
      <c r="BK58" s="50">
        <f>AEBYLD1!BK58*VLOOKUP(AEBYLD2!BK$4,'[1]INTERNAL PARAMETERS-1'!$B$5:$J$44,5,FALSE)*VLOOKUP(AEBYLD2!BK$4,'[1]INTERNAL PARAMETERS-1'!$B$5:$J$44,6,FALSE)*VLOOKUP(AEBYLD2!BK$4,'[1]INTERNAL PARAMETERS-1'!$B$5:$J$44,3,FALSE) + AEBYLD1!BK58*(1-VLOOKUP(AEBYLD2!BK$4,'[1]INTERNAL PARAMETERS-1'!$B$5:$J$44,5,FALSE))*VLOOKUP(AEBYLD2!BK$4,'[1]INTERNAL PARAMETERS-1'!$B$5:$J$44,8,FALSE)*VLOOKUP(AEBYLD2!BK$4,'[1]INTERNAL PARAMETERS-1'!$B$5:$J$44,3,FALSE)</f>
        <v>2.0641580960205932E-6</v>
      </c>
      <c r="BL58" s="50">
        <f>AEBYLD1!BL58*VLOOKUP(AEBYLD2!BL$4,'[1]INTERNAL PARAMETERS-1'!$B$5:$J$44,5,FALSE)*VLOOKUP(AEBYLD2!BL$4,'[1]INTERNAL PARAMETERS-1'!$B$5:$J$44,6,FALSE)*VLOOKUP(AEBYLD2!BL$4,'[1]INTERNAL PARAMETERS-1'!$B$5:$J$44,3,FALSE) + AEBYLD1!BL58*(1-VLOOKUP(AEBYLD2!BL$4,'[1]INTERNAL PARAMETERS-1'!$B$5:$J$44,5,FALSE))*VLOOKUP(AEBYLD2!BL$4,'[1]INTERNAL PARAMETERS-1'!$B$5:$J$44,8,FALSE)*VLOOKUP(AEBYLD2!BL$4,'[1]INTERNAL PARAMETERS-1'!$B$5:$J$44,3,FALSE)</f>
        <v>4.055952440670801E-6</v>
      </c>
      <c r="BM58" s="50">
        <f>AEBYLD1!BM58*VLOOKUP(AEBYLD2!BM$4,'[1]INTERNAL PARAMETERS-1'!$B$5:$J$44,5,FALSE)*VLOOKUP(AEBYLD2!BM$4,'[1]INTERNAL PARAMETERS-1'!$B$5:$J$44,6,FALSE)*VLOOKUP(AEBYLD2!BM$4,'[1]INTERNAL PARAMETERS-1'!$B$5:$J$44,3,FALSE) + AEBYLD1!BM58*(1-VLOOKUP(AEBYLD2!BM$4,'[1]INTERNAL PARAMETERS-1'!$B$5:$J$44,5,FALSE))*VLOOKUP(AEBYLD2!BM$4,'[1]INTERNAL PARAMETERS-1'!$B$5:$J$44,8,FALSE)*VLOOKUP(AEBYLD2!BM$4,'[1]INTERNAL PARAMETERS-1'!$B$5:$J$44,3,FALSE)</f>
        <v>3.9339353594084407E-6</v>
      </c>
      <c r="BN58" s="50">
        <f>AEBYLD1!BN58*VLOOKUP(AEBYLD2!BN$4,'[1]INTERNAL PARAMETERS-1'!$B$5:$J$44,5,FALSE)*VLOOKUP(AEBYLD2!BN$4,'[1]INTERNAL PARAMETERS-1'!$B$5:$J$44,6,FALSE)*VLOOKUP(AEBYLD2!BN$4,'[1]INTERNAL PARAMETERS-1'!$B$5:$J$44,3,FALSE) + AEBYLD1!BN58*(1-VLOOKUP(AEBYLD2!BN$4,'[1]INTERNAL PARAMETERS-1'!$B$5:$J$44,5,FALSE))*VLOOKUP(AEBYLD2!BN$4,'[1]INTERNAL PARAMETERS-1'!$B$5:$J$44,8,FALSE)*VLOOKUP(AEBYLD2!BN$4,'[1]INTERNAL PARAMETERS-1'!$B$5:$J$44,3,FALSE)</f>
        <v>1.7399297986206951E-6</v>
      </c>
      <c r="BO58" s="50">
        <f>AEBYLD1!BO58*VLOOKUP(AEBYLD2!BO$4,'[1]INTERNAL PARAMETERS-1'!$B$5:$J$44,5,FALSE)*VLOOKUP(AEBYLD2!BO$4,'[1]INTERNAL PARAMETERS-1'!$B$5:$J$44,6,FALSE)*VLOOKUP(AEBYLD2!BO$4,'[1]INTERNAL PARAMETERS-1'!$B$5:$J$44,3,FALSE) + AEBYLD1!BO58*(1-VLOOKUP(AEBYLD2!BO$4,'[1]INTERNAL PARAMETERS-1'!$B$5:$J$44,5,FALSE))*VLOOKUP(AEBYLD2!BO$4,'[1]INTERNAL PARAMETERS-1'!$B$5:$J$44,8,FALSE)*VLOOKUP(AEBYLD2!BO$4,'[1]INTERNAL PARAMETERS-1'!$B$5:$J$44,3,FALSE)</f>
        <v>7.2760893650882682E-7</v>
      </c>
      <c r="BP58" s="50">
        <f>AEBYLD1!BP58*VLOOKUP(AEBYLD2!BP$4,'[1]INTERNAL PARAMETERS-1'!$B$5:$J$44,5,FALSE)*VLOOKUP(AEBYLD2!BP$4,'[1]INTERNAL PARAMETERS-1'!$B$5:$J$44,6,FALSE)*VLOOKUP(AEBYLD2!BP$4,'[1]INTERNAL PARAMETERS-1'!$B$5:$J$44,3,FALSE) + AEBYLD1!BP58*(1-VLOOKUP(AEBYLD2!BP$4,'[1]INTERNAL PARAMETERS-1'!$B$5:$J$44,5,FALSE))*VLOOKUP(AEBYLD2!BP$4,'[1]INTERNAL PARAMETERS-1'!$B$5:$J$44,8,FALSE)*VLOOKUP(AEBYLD2!BP$4,'[1]INTERNAL PARAMETERS-1'!$B$5:$J$44,3,FALSE)</f>
        <v>4.2161857023879151E-8</v>
      </c>
      <c r="BQ58" s="50">
        <f>AEBYLD1!BQ58*VLOOKUP(AEBYLD2!BQ$4,'[1]INTERNAL PARAMETERS-1'!$B$5:$J$44,5,FALSE)*VLOOKUP(AEBYLD2!BQ$4,'[1]INTERNAL PARAMETERS-1'!$B$5:$J$44,6,FALSE)*VLOOKUP(AEBYLD2!BQ$4,'[1]INTERNAL PARAMETERS-1'!$B$5:$J$44,3,FALSE) + AEBYLD1!BQ58*(1-VLOOKUP(AEBYLD2!BQ$4,'[1]INTERNAL PARAMETERS-1'!$B$5:$J$44,5,FALSE))*VLOOKUP(AEBYLD2!BQ$4,'[1]INTERNAL PARAMETERS-1'!$B$5:$J$44,8,FALSE)*VLOOKUP(AEBYLD2!BQ$4,'[1]INTERNAL PARAMETERS-1'!$B$5:$J$44,3,FALSE)</f>
        <v>6.2746604503033747E-6</v>
      </c>
      <c r="BR58" s="50">
        <f>AEBYLD1!BR58*VLOOKUP(AEBYLD2!BR$4,'[1]INTERNAL PARAMETERS-1'!$B$5:$J$44,5,FALSE)*VLOOKUP(AEBYLD2!BR$4,'[1]INTERNAL PARAMETERS-1'!$B$5:$J$44,6,FALSE)*VLOOKUP(AEBYLD2!BR$4,'[1]INTERNAL PARAMETERS-1'!$B$5:$J$44,3,FALSE) + AEBYLD1!BR58*(1-VLOOKUP(AEBYLD2!BR$4,'[1]INTERNAL PARAMETERS-1'!$B$5:$J$44,5,FALSE))*VLOOKUP(AEBYLD2!BR$4,'[1]INTERNAL PARAMETERS-1'!$B$5:$J$44,8,FALSE)*VLOOKUP(AEBYLD2!BR$4,'[1]INTERNAL PARAMETERS-1'!$B$5:$J$44,3,FALSE)</f>
        <v>1.1391968427236366E-7</v>
      </c>
      <c r="BS58" s="50">
        <f>AEBYLD1!BS58*VLOOKUP(AEBYLD2!BS$4,'[1]INTERNAL PARAMETERS-1'!$B$5:$J$44,5,FALSE)*VLOOKUP(AEBYLD2!BS$4,'[1]INTERNAL PARAMETERS-1'!$B$5:$J$44,6,FALSE)*VLOOKUP(AEBYLD2!BS$4,'[1]INTERNAL PARAMETERS-1'!$B$5:$J$44,3,FALSE) + AEBYLD1!BS58*(1-VLOOKUP(AEBYLD2!BS$4,'[1]INTERNAL PARAMETERS-1'!$B$5:$J$44,5,FALSE))*VLOOKUP(AEBYLD2!BS$4,'[1]INTERNAL PARAMETERS-1'!$B$5:$J$44,8,FALSE)*VLOOKUP(AEBYLD2!BS$4,'[1]INTERNAL PARAMETERS-1'!$B$5:$J$44,3,FALSE)</f>
        <v>5.6491377058138736E-9</v>
      </c>
      <c r="BT58" s="50">
        <f>AEBYLD1!BT58*VLOOKUP(AEBYLD2!BT$4,'[1]INTERNAL PARAMETERS-1'!$B$5:$J$44,5,FALSE)*VLOOKUP(AEBYLD2!BT$4,'[1]INTERNAL PARAMETERS-1'!$B$5:$J$44,6,FALSE)*VLOOKUP(AEBYLD2!BT$4,'[1]INTERNAL PARAMETERS-1'!$B$5:$J$44,3,FALSE) + AEBYLD1!BT58*(1-VLOOKUP(AEBYLD2!BT$4,'[1]INTERNAL PARAMETERS-1'!$B$5:$J$44,5,FALSE))*VLOOKUP(AEBYLD2!BT$4,'[1]INTERNAL PARAMETERS-1'!$B$5:$J$44,8,FALSE)*VLOOKUP(AEBYLD2!BT$4,'[1]INTERNAL PARAMETERS-1'!$B$5:$J$44,3,FALSE)</f>
        <v>0</v>
      </c>
      <c r="BU58" s="50">
        <f>AEBYLD1!BU58*VLOOKUP(AEBYLD2!BU$4,'[1]INTERNAL PARAMETERS-1'!$B$5:$J$44,5,FALSE)*VLOOKUP(AEBYLD2!BU$4,'[1]INTERNAL PARAMETERS-1'!$B$5:$J$44,6,FALSE)*VLOOKUP(AEBYLD2!BU$4,'[1]INTERNAL PARAMETERS-1'!$B$5:$J$44,3,FALSE) + AEBYLD1!BU58*(1-VLOOKUP(AEBYLD2!BU$4,'[1]INTERNAL PARAMETERS-1'!$B$5:$J$44,5,FALSE))*VLOOKUP(AEBYLD2!BU$4,'[1]INTERNAL PARAMETERS-1'!$B$5:$J$44,8,FALSE)*VLOOKUP(AEBYLD2!BU$4,'[1]INTERNAL PARAMETERS-1'!$B$5:$J$44,3,FALSE)</f>
        <v>0</v>
      </c>
      <c r="BV58" s="50">
        <f>AEBYLD1!BV58*VLOOKUP(AEBYLD2!BV$4,'[1]INTERNAL PARAMETERS-1'!$B$5:$J$44,5,FALSE)*VLOOKUP(AEBYLD2!BV$4,'[1]INTERNAL PARAMETERS-1'!$B$5:$J$44,6,FALSE)*VLOOKUP(AEBYLD2!BV$4,'[1]INTERNAL PARAMETERS-1'!$B$5:$J$44,3,FALSE) + AEBYLD1!BV58*(1-VLOOKUP(AEBYLD2!BV$4,'[1]INTERNAL PARAMETERS-1'!$B$5:$J$44,5,FALSE))*VLOOKUP(AEBYLD2!BV$4,'[1]INTERNAL PARAMETERS-1'!$B$5:$J$44,8,FALSE)*VLOOKUP(AEBYLD2!BV$4,'[1]INTERNAL PARAMETERS-1'!$B$5:$J$44,3,FALSE)</f>
        <v>0</v>
      </c>
      <c r="BW58" s="50">
        <f>AEBYLD1!BW58*VLOOKUP(AEBYLD2!BW$4,'[1]INTERNAL PARAMETERS-1'!$B$5:$J$44,5,FALSE)*VLOOKUP(AEBYLD2!BW$4,'[1]INTERNAL PARAMETERS-1'!$B$5:$J$44,6,FALSE)*VLOOKUP(AEBYLD2!BW$4,'[1]INTERNAL PARAMETERS-1'!$B$5:$J$44,3,FALSE) + AEBYLD1!BW58*(1-VLOOKUP(AEBYLD2!BW$4,'[1]INTERNAL PARAMETERS-1'!$B$5:$J$44,5,FALSE))*VLOOKUP(AEBYLD2!BW$4,'[1]INTERNAL PARAMETERS-1'!$B$5:$J$44,8,FALSE)*VLOOKUP(AEBYLD2!BW$4,'[1]INTERNAL PARAMETERS-1'!$B$5:$J$44,3,FALSE)</f>
        <v>0</v>
      </c>
      <c r="BX58" s="50">
        <f>AEBYLD1!BX58*VLOOKUP(AEBYLD2!BX$4,'[1]INTERNAL PARAMETERS-1'!$B$5:$J$44,5,FALSE)*VLOOKUP(AEBYLD2!BX$4,'[1]INTERNAL PARAMETERS-1'!$B$5:$J$44,6,FALSE)*VLOOKUP(AEBYLD2!BX$4,'[1]INTERNAL PARAMETERS-1'!$B$5:$J$44,3,FALSE) + AEBYLD1!BX58*(1-VLOOKUP(AEBYLD2!BX$4,'[1]INTERNAL PARAMETERS-1'!$B$5:$J$44,5,FALSE))*VLOOKUP(AEBYLD2!BX$4,'[1]INTERNAL PARAMETERS-1'!$B$5:$J$44,8,FALSE)*VLOOKUP(AEBYLD2!BX$4,'[1]INTERNAL PARAMETERS-1'!$B$5:$J$44,3,FALSE)</f>
        <v>0</v>
      </c>
      <c r="BY58" s="50">
        <f>AEBYLD1!BY58*VLOOKUP(AEBYLD2!BY$4,'[1]INTERNAL PARAMETERS-1'!$B$5:$J$44,5,FALSE)*VLOOKUP(AEBYLD2!BY$4,'[1]INTERNAL PARAMETERS-1'!$B$5:$J$44,6,FALSE)*VLOOKUP(AEBYLD2!BY$4,'[1]INTERNAL PARAMETERS-1'!$B$5:$J$44,3,FALSE) + AEBYLD1!BY58*(1-VLOOKUP(AEBYLD2!BY$4,'[1]INTERNAL PARAMETERS-1'!$B$5:$J$44,5,FALSE))*VLOOKUP(AEBYLD2!BY$4,'[1]INTERNAL PARAMETERS-1'!$B$5:$J$44,8,FALSE)*VLOOKUP(AEBYLD2!BY$4,'[1]INTERNAL PARAMETERS-1'!$B$5:$J$44,3,FALSE)</f>
        <v>0</v>
      </c>
      <c r="BZ58" s="50">
        <f>AEBYLD1!BZ58*VLOOKUP(AEBYLD2!BZ$4,'[1]INTERNAL PARAMETERS-1'!$B$5:$J$44,5,FALSE)*VLOOKUP(AEBYLD2!BZ$4,'[1]INTERNAL PARAMETERS-1'!$B$5:$J$44,6,FALSE)*VLOOKUP(AEBYLD2!BZ$4,'[1]INTERNAL PARAMETERS-1'!$B$5:$J$44,3,FALSE) + AEBYLD1!BZ58*(1-VLOOKUP(AEBYLD2!BZ$4,'[1]INTERNAL PARAMETERS-1'!$B$5:$J$44,5,FALSE))*VLOOKUP(AEBYLD2!BZ$4,'[1]INTERNAL PARAMETERS-1'!$B$5:$J$44,8,FALSE)*VLOOKUP(AEBYLD2!BZ$4,'[1]INTERNAL PARAMETERS-1'!$B$5:$J$44,3,FALSE)</f>
        <v>1.1110889380410504E-8</v>
      </c>
      <c r="CA58" s="50">
        <f>AEBYLD1!CA58*VLOOKUP(AEBYLD2!CA$4,'[1]INTERNAL PARAMETERS-1'!$B$5:$J$44,5,FALSE)*VLOOKUP(AEBYLD2!CA$4,'[1]INTERNAL PARAMETERS-1'!$B$5:$J$44,6,FALSE)*VLOOKUP(AEBYLD2!CA$4,'[1]INTERNAL PARAMETERS-1'!$B$5:$J$44,3,FALSE) + AEBYLD1!CA58*(1-VLOOKUP(AEBYLD2!CA$4,'[1]INTERNAL PARAMETERS-1'!$B$5:$J$44,5,FALSE))*VLOOKUP(AEBYLD2!CA$4,'[1]INTERNAL PARAMETERS-1'!$B$5:$J$44,8,FALSE)*VLOOKUP(AEBYLD2!CA$4,'[1]INTERNAL PARAMETERS-1'!$B$5:$J$44,3,FALSE)</f>
        <v>0</v>
      </c>
      <c r="CB58" s="50">
        <f>AEBYLD1!CB58*VLOOKUP(AEBYLD2!CB$4,'[1]INTERNAL PARAMETERS-1'!$B$5:$J$44,5,FALSE)*VLOOKUP(AEBYLD2!CB$4,'[1]INTERNAL PARAMETERS-1'!$B$5:$J$44,6,FALSE)*VLOOKUP(AEBYLD2!CB$4,'[1]INTERNAL PARAMETERS-1'!$B$5:$J$44,3,FALSE) + AEBYLD1!CB58*(1-VLOOKUP(AEBYLD2!CB$4,'[1]INTERNAL PARAMETERS-1'!$B$5:$J$44,5,FALSE))*VLOOKUP(AEBYLD2!CB$4,'[1]INTERNAL PARAMETERS-1'!$B$5:$J$44,8,FALSE)*VLOOKUP(AEBYLD2!CB$4,'[1]INTERNAL PARAMETERS-1'!$B$5:$J$44,3,FALSE)</f>
        <v>0</v>
      </c>
      <c r="CC58" s="50">
        <f>AEBYLD1!CC58*VLOOKUP(AEBYLD2!CC$4,'[1]INTERNAL PARAMETERS-1'!$B$5:$J$44,5,FALSE)*VLOOKUP(AEBYLD2!CC$4,'[1]INTERNAL PARAMETERS-1'!$B$5:$J$44,6,FALSE)*VLOOKUP(AEBYLD2!CC$4,'[1]INTERNAL PARAMETERS-1'!$B$5:$J$44,3,FALSE) + AEBYLD1!CC58*(1-VLOOKUP(AEBYLD2!CC$4,'[1]INTERNAL PARAMETERS-1'!$B$5:$J$44,5,FALSE))*VLOOKUP(AEBYLD2!CC$4,'[1]INTERNAL PARAMETERS-1'!$B$5:$J$44,8,FALSE)*VLOOKUP(AEBYLD2!CC$4,'[1]INTERNAL PARAMETERS-1'!$B$5:$J$44,3,FALSE)</f>
        <v>2.4690865289801122E-8</v>
      </c>
      <c r="CD58" s="50">
        <f>AEBYLD1!CD58*VLOOKUP(AEBYLD2!CD$4,'[1]INTERNAL PARAMETERS-1'!$B$5:$J$44,5,FALSE)*VLOOKUP(AEBYLD2!CD$4,'[1]INTERNAL PARAMETERS-1'!$B$5:$J$44,6,FALSE)*VLOOKUP(AEBYLD2!CD$4,'[1]INTERNAL PARAMETERS-1'!$B$5:$J$44,3,FALSE) + AEBYLD1!CD58*(1-VLOOKUP(AEBYLD2!CD$4,'[1]INTERNAL PARAMETERS-1'!$B$5:$J$44,5,FALSE))*VLOOKUP(AEBYLD2!CD$4,'[1]INTERNAL PARAMETERS-1'!$B$5:$J$44,8,FALSE)*VLOOKUP(AEBYLD2!CD$4,'[1]INTERNAL PARAMETERS-1'!$B$5:$J$44,3,FALSE)</f>
        <v>1.2499723539674144E-7</v>
      </c>
      <c r="CE58" s="50">
        <f>AEBYLD1!CE58*VLOOKUP(AEBYLD2!CE$4,'[1]INTERNAL PARAMETERS-1'!$B$5:$J$44,5,FALSE)*VLOOKUP(AEBYLD2!CE$4,'[1]INTERNAL PARAMETERS-1'!$B$5:$J$44,6,FALSE)*VLOOKUP(AEBYLD2!CE$4,'[1]INTERNAL PARAMETERS-1'!$B$5:$J$44,3,FALSE) + AEBYLD1!CE58*(1-VLOOKUP(AEBYLD2!CE$4,'[1]INTERNAL PARAMETERS-1'!$B$5:$J$44,5,FALSE))*VLOOKUP(AEBYLD2!CE$4,'[1]INTERNAL PARAMETERS-1'!$B$5:$J$44,8,FALSE)*VLOOKUP(AEBYLD2!CE$4,'[1]INTERNAL PARAMETERS-1'!$B$5:$J$44,3,FALSE)</f>
        <v>1.280397728599687E-7</v>
      </c>
      <c r="CF58" s="50">
        <f>AEBYLD1!CF58*VLOOKUP(AEBYLD2!CF$4,'[1]INTERNAL PARAMETERS-1'!$B$5:$J$44,5,FALSE)*VLOOKUP(AEBYLD2!CF$4,'[1]INTERNAL PARAMETERS-1'!$B$5:$J$44,6,FALSE)*VLOOKUP(AEBYLD2!CF$4,'[1]INTERNAL PARAMETERS-1'!$B$5:$J$44,3,FALSE) + AEBYLD1!CF58*(1-VLOOKUP(AEBYLD2!CF$4,'[1]INTERNAL PARAMETERS-1'!$B$5:$J$44,5,FALSE))*VLOOKUP(AEBYLD2!CF$4,'[1]INTERNAL PARAMETERS-1'!$B$5:$J$44,8,FALSE)*VLOOKUP(AEBYLD2!CF$4,'[1]INTERNAL PARAMETERS-1'!$B$5:$J$44,3,FALSE)</f>
        <v>0</v>
      </c>
      <c r="CG58" s="50">
        <f>AEBYLD1!CG58*VLOOKUP(AEBYLD2!CG$4,'[1]INTERNAL PARAMETERS-1'!$B$5:$J$44,5,FALSE)*VLOOKUP(AEBYLD2!CG$4,'[1]INTERNAL PARAMETERS-1'!$B$5:$J$44,6,FALSE)*VLOOKUP(AEBYLD2!CG$4,'[1]INTERNAL PARAMETERS-1'!$B$5:$J$44,3,FALSE) + AEBYLD1!CG58*(1-VLOOKUP(AEBYLD2!CG$4,'[1]INTERNAL PARAMETERS-1'!$B$5:$J$44,5,FALSE))*VLOOKUP(AEBYLD2!CG$4,'[1]INTERNAL PARAMETERS-1'!$B$5:$J$44,8,FALSE)*VLOOKUP(AEBYLD2!CG$4,'[1]INTERNAL PARAMETERS-1'!$B$5:$J$44,3,FALSE)</f>
        <v>2.0419566048819903E-8</v>
      </c>
      <c r="CH58" s="49">
        <f>AEBYLD1!CH58*VLOOKUP(AEBYLD2!CH$4,'[1]INTERNAL PARAMETERS-1'!$B$5:$J$44,5,FALSE)*VLOOKUP(AEBYLD2!CH$4,'[1]INTERNAL PARAMETERS-1'!$B$5:$J$44,6,FALSE)*VLOOKUP(AEBYLD2!CH$4,'[1]INTERNAL PARAMETERS-1'!$B$5:$J$44,3,FALSE) + AEBYLD1!CH58*(1-VLOOKUP(AEBYLD2!CH$4,'[1]INTERNAL PARAMETERS-1'!$B$5:$J$44,5,FALSE))*VLOOKUP(AEBYLD2!CH$4,'[1]INTERNAL PARAMETERS-1'!$B$5:$J$44,8,FALSE)*VLOOKUP(AEBYLD2!CH$4,'[1]INTERNAL PARAMETERS-1'!$B$5:$J$44,3,FALSE)</f>
        <v>0</v>
      </c>
      <c r="CJ58" s="51">
        <f t="shared" si="0"/>
        <v>3.4694498112342016E-4</v>
      </c>
      <c r="CK58" s="49">
        <f t="shared" si="1"/>
        <v>1.8562996380389114E-4</v>
      </c>
    </row>
    <row r="59" spans="2:89" x14ac:dyDescent="0.4">
      <c r="B59" s="64" t="s">
        <v>4</v>
      </c>
      <c r="C59" s="63" t="s">
        <v>71</v>
      </c>
      <c r="D59" s="63" t="s">
        <v>88</v>
      </c>
      <c r="E59" s="147">
        <f>AEB!AF59</f>
        <v>0.38312424454849225</v>
      </c>
      <c r="F59" s="65">
        <f>'[1]INTERNAL PARAMETERS-1'!M5</f>
        <v>85.012</v>
      </c>
      <c r="G59" s="51">
        <f>AEBYLD1!G59*VLOOKUP(AEBYLD2!G$4,'[1]INTERNAL PARAMETERS-1'!$B$5:$J$44,5,FALSE)*VLOOKUP(AEBYLD2!G$4,'[1]INTERNAL PARAMETERS-1'!$B$5:$J$44,7,FALSE)*AEBYLD2!$F59 + AEBYLD1!G59*(1-VLOOKUP(AEBYLD2!G$4,'[1]INTERNAL PARAMETERS-1'!$B$5:$J$44,5,FALSE))*VLOOKUP(AEBYLD2!G$4,'[1]INTERNAL PARAMETERS-1'!$B$5:$J$44,9,FALSE)*AEBYLD2!$F59</f>
        <v>2.4171617264105723E-2</v>
      </c>
      <c r="H59" s="50">
        <f>AEBYLD1!H59*VLOOKUP(AEBYLD2!H$4,'[1]INTERNAL PARAMETERS-1'!$B$5:$J$44,5,FALSE)*VLOOKUP(AEBYLD2!H$4,'[1]INTERNAL PARAMETERS-1'!$B$5:$J$44,7,FALSE)*AEBYLD2!$F59 + AEBYLD1!H59*(1-VLOOKUP(AEBYLD2!H$4,'[1]INTERNAL PARAMETERS-1'!$B$5:$J$44,5,FALSE))*VLOOKUP(AEBYLD2!H$4,'[1]INTERNAL PARAMETERS-1'!$B$5:$J$44,9,FALSE)*AEBYLD2!$F59</f>
        <v>8.0982441541316286E-3</v>
      </c>
      <c r="I59" s="50">
        <f>AEBYLD1!I59*VLOOKUP(AEBYLD2!I$4,'[1]INTERNAL PARAMETERS-1'!$B$5:$J$44,5,FALSE)*VLOOKUP(AEBYLD2!I$4,'[1]INTERNAL PARAMETERS-1'!$B$5:$J$44,7,FALSE)*AEBYLD2!$F59 + AEBYLD1!I59*(1-VLOOKUP(AEBYLD2!I$4,'[1]INTERNAL PARAMETERS-1'!$B$5:$J$44,5,FALSE))*VLOOKUP(AEBYLD2!I$4,'[1]INTERNAL PARAMETERS-1'!$B$5:$J$44,9,FALSE)*AEBYLD2!$F59</f>
        <v>8.7472719128992613E-2</v>
      </c>
      <c r="J59" s="50">
        <f>AEBYLD1!J59*VLOOKUP(AEBYLD2!J$4,'[1]INTERNAL PARAMETERS-1'!$B$5:$J$44,5,FALSE)*VLOOKUP(AEBYLD2!J$4,'[1]INTERNAL PARAMETERS-1'!$B$5:$J$44,7,FALSE)*AEBYLD2!$F59 + AEBYLD1!J59*(1-VLOOKUP(AEBYLD2!J$4,'[1]INTERNAL PARAMETERS-1'!$B$5:$J$44,5,FALSE))*VLOOKUP(AEBYLD2!J$4,'[1]INTERNAL PARAMETERS-1'!$B$5:$J$44,9,FALSE)*AEBYLD2!$F59</f>
        <v>0</v>
      </c>
      <c r="K59" s="50">
        <f>AEBYLD1!K59*VLOOKUP(AEBYLD2!K$4,'[1]INTERNAL PARAMETERS-1'!$B$5:$J$44,5,FALSE)*VLOOKUP(AEBYLD2!K$4,'[1]INTERNAL PARAMETERS-1'!$B$5:$J$44,7,FALSE)*AEBYLD2!$F59 + AEBYLD1!K59*(1-VLOOKUP(AEBYLD2!K$4,'[1]INTERNAL PARAMETERS-1'!$B$5:$J$44,5,FALSE))*VLOOKUP(AEBYLD2!K$4,'[1]INTERNAL PARAMETERS-1'!$B$5:$J$44,9,FALSE)*AEBYLD2!$F59</f>
        <v>0</v>
      </c>
      <c r="L59" s="50">
        <f>AEBYLD1!L59*VLOOKUP(AEBYLD2!L$4,'[1]INTERNAL PARAMETERS-1'!$B$5:$J$44,5,FALSE)*VLOOKUP(AEBYLD2!L$4,'[1]INTERNAL PARAMETERS-1'!$B$5:$J$44,7,FALSE)*AEBYLD2!$F59 + AEBYLD1!L59*(1-VLOOKUP(AEBYLD2!L$4,'[1]INTERNAL PARAMETERS-1'!$B$5:$J$44,5,FALSE))*VLOOKUP(AEBYLD2!L$4,'[1]INTERNAL PARAMETERS-1'!$B$5:$J$44,9,FALSE)*AEBYLD2!$F59</f>
        <v>0</v>
      </c>
      <c r="M59" s="50">
        <f>AEBYLD1!M59*VLOOKUP(AEBYLD2!M$4,'[1]INTERNAL PARAMETERS-1'!$B$5:$J$44,5,FALSE)*VLOOKUP(AEBYLD2!M$4,'[1]INTERNAL PARAMETERS-1'!$B$5:$J$44,7,FALSE)*AEBYLD2!$F59 + AEBYLD1!M59*(1-VLOOKUP(AEBYLD2!M$4,'[1]INTERNAL PARAMETERS-1'!$B$5:$J$44,5,FALSE))*VLOOKUP(AEBYLD2!M$4,'[1]INTERNAL PARAMETERS-1'!$B$5:$J$44,9,FALSE)*AEBYLD2!$F59</f>
        <v>9.5207197607772849E-4</v>
      </c>
      <c r="N59" s="50">
        <f>AEBYLD1!N59*VLOOKUP(AEBYLD2!N$4,'[1]INTERNAL PARAMETERS-1'!$B$5:$J$44,5,FALSE)*VLOOKUP(AEBYLD2!N$4,'[1]INTERNAL PARAMETERS-1'!$B$5:$J$44,7,FALSE)*AEBYLD2!$F59 + AEBYLD1!N59*(1-VLOOKUP(AEBYLD2!N$4,'[1]INTERNAL PARAMETERS-1'!$B$5:$J$44,5,FALSE))*VLOOKUP(AEBYLD2!N$4,'[1]INTERNAL PARAMETERS-1'!$B$5:$J$44,9,FALSE)*AEBYLD2!$F59</f>
        <v>6.9079921474970399E-4</v>
      </c>
      <c r="O59" s="50">
        <f>AEBYLD1!O59*VLOOKUP(AEBYLD2!O$4,'[1]INTERNAL PARAMETERS-1'!$B$5:$J$44,5,FALSE)*VLOOKUP(AEBYLD2!O$4,'[1]INTERNAL PARAMETERS-1'!$B$5:$J$44,7,FALSE)*AEBYLD2!$F59 + AEBYLD1!O59*(1-VLOOKUP(AEBYLD2!O$4,'[1]INTERNAL PARAMETERS-1'!$B$5:$J$44,5,FALSE))*VLOOKUP(AEBYLD2!O$4,'[1]INTERNAL PARAMETERS-1'!$B$5:$J$44,9,FALSE)*AEBYLD2!$F59</f>
        <v>0</v>
      </c>
      <c r="P59" s="50">
        <f>AEBYLD1!P59*VLOOKUP(AEBYLD2!P$4,'[1]INTERNAL PARAMETERS-1'!$B$5:$J$44,5,FALSE)*VLOOKUP(AEBYLD2!P$4,'[1]INTERNAL PARAMETERS-1'!$B$5:$J$44,7,FALSE)*AEBYLD2!$F59 + AEBYLD1!P59*(1-VLOOKUP(AEBYLD2!P$4,'[1]INTERNAL PARAMETERS-1'!$B$5:$J$44,5,FALSE))*VLOOKUP(AEBYLD2!P$4,'[1]INTERNAL PARAMETERS-1'!$B$5:$J$44,9,FALSE)*AEBYLD2!$F59</f>
        <v>0</v>
      </c>
      <c r="Q59" s="50">
        <f>AEBYLD1!Q59*VLOOKUP(AEBYLD2!Q$4,'[1]INTERNAL PARAMETERS-1'!$B$5:$J$44,5,FALSE)*VLOOKUP(AEBYLD2!Q$4,'[1]INTERNAL PARAMETERS-1'!$B$5:$J$44,7,FALSE)*AEBYLD2!$F59 + AEBYLD1!Q59*(1-VLOOKUP(AEBYLD2!Q$4,'[1]INTERNAL PARAMETERS-1'!$B$5:$J$44,5,FALSE))*VLOOKUP(AEBYLD2!Q$4,'[1]INTERNAL PARAMETERS-1'!$B$5:$J$44,9,FALSE)*AEBYLD2!$F59</f>
        <v>0</v>
      </c>
      <c r="R59" s="50">
        <f>AEBYLD1!R59*VLOOKUP(AEBYLD2!R$4,'[1]INTERNAL PARAMETERS-1'!$B$5:$J$44,5,FALSE)*VLOOKUP(AEBYLD2!R$4,'[1]INTERNAL PARAMETERS-1'!$B$5:$J$44,7,FALSE)*AEBYLD2!$F59 + AEBYLD1!R59*(1-VLOOKUP(AEBYLD2!R$4,'[1]INTERNAL PARAMETERS-1'!$B$5:$J$44,5,FALSE))*VLOOKUP(AEBYLD2!R$4,'[1]INTERNAL PARAMETERS-1'!$B$5:$J$44,9,FALSE)*AEBYLD2!$F59</f>
        <v>2.1886625239985478E-3</v>
      </c>
      <c r="S59" s="50">
        <f>AEBYLD1!S59*VLOOKUP(AEBYLD2!S$4,'[1]INTERNAL PARAMETERS-1'!$B$5:$J$44,5,FALSE)*VLOOKUP(AEBYLD2!S$4,'[1]INTERNAL PARAMETERS-1'!$B$5:$J$44,7,FALSE)*AEBYLD2!$F59 + AEBYLD1!S59*(1-VLOOKUP(AEBYLD2!S$4,'[1]INTERNAL PARAMETERS-1'!$B$5:$J$44,5,FALSE))*VLOOKUP(AEBYLD2!S$4,'[1]INTERNAL PARAMETERS-1'!$B$5:$J$44,9,FALSE)*AEBYLD2!$F59</f>
        <v>3.4547847927013688E-2</v>
      </c>
      <c r="T59" s="50">
        <f>AEBYLD1!T59*VLOOKUP(AEBYLD2!T$4,'[1]INTERNAL PARAMETERS-1'!$B$5:$J$44,5,FALSE)*VLOOKUP(AEBYLD2!T$4,'[1]INTERNAL PARAMETERS-1'!$B$5:$J$44,7,FALSE)*AEBYLD2!$F59 + AEBYLD1!T59*(1-VLOOKUP(AEBYLD2!T$4,'[1]INTERNAL PARAMETERS-1'!$B$5:$J$44,5,FALSE))*VLOOKUP(AEBYLD2!T$4,'[1]INTERNAL PARAMETERS-1'!$B$5:$J$44,9,FALSE)*AEBYLD2!$F59</f>
        <v>4.1037422324972771E-3</v>
      </c>
      <c r="U59" s="50">
        <f>AEBYLD1!U59*VLOOKUP(AEBYLD2!U$4,'[1]INTERNAL PARAMETERS-1'!$B$5:$J$44,5,FALSE)*VLOOKUP(AEBYLD2!U$4,'[1]INTERNAL PARAMETERS-1'!$B$5:$J$44,7,FALSE)*AEBYLD2!$F59 + AEBYLD1!U59*(1-VLOOKUP(AEBYLD2!U$4,'[1]INTERNAL PARAMETERS-1'!$B$5:$J$44,5,FALSE))*VLOOKUP(AEBYLD2!U$4,'[1]INTERNAL PARAMETERS-1'!$B$5:$J$44,9,FALSE)*AEBYLD2!$F59</f>
        <v>1.2366237694822625E-3</v>
      </c>
      <c r="V59" s="50">
        <f>AEBYLD1!V59*VLOOKUP(AEBYLD2!V$4,'[1]INTERNAL PARAMETERS-1'!$B$5:$J$44,5,FALSE)*VLOOKUP(AEBYLD2!V$4,'[1]INTERNAL PARAMETERS-1'!$B$5:$J$44,7,FALSE)*AEBYLD2!$F59 + AEBYLD1!V59*(1-VLOOKUP(AEBYLD2!V$4,'[1]INTERNAL PARAMETERS-1'!$B$5:$J$44,5,FALSE))*VLOOKUP(AEBYLD2!V$4,'[1]INTERNAL PARAMETERS-1'!$B$5:$J$44,9,FALSE)*AEBYLD2!$F59</f>
        <v>1.9230212413363083E-2</v>
      </c>
      <c r="W59" s="50">
        <f>AEBYLD1!W59*VLOOKUP(AEBYLD2!W$4,'[1]INTERNAL PARAMETERS-1'!$B$5:$J$44,5,FALSE)*VLOOKUP(AEBYLD2!W$4,'[1]INTERNAL PARAMETERS-1'!$B$5:$J$44,7,FALSE)*AEBYLD2!$F59 + AEBYLD1!W59*(1-VLOOKUP(AEBYLD2!W$4,'[1]INTERNAL PARAMETERS-1'!$B$5:$J$44,5,FALSE))*VLOOKUP(AEBYLD2!W$4,'[1]INTERNAL PARAMETERS-1'!$B$5:$J$44,9,FALSE)*AEBYLD2!$F59</f>
        <v>0</v>
      </c>
      <c r="X59" s="50">
        <f>AEBYLD1!X59*VLOOKUP(AEBYLD2!X$4,'[1]INTERNAL PARAMETERS-1'!$B$5:$J$44,5,FALSE)*VLOOKUP(AEBYLD2!X$4,'[1]INTERNAL PARAMETERS-1'!$B$5:$J$44,7,FALSE)*AEBYLD2!$F59 + AEBYLD1!X59*(1-VLOOKUP(AEBYLD2!X$4,'[1]INTERNAL PARAMETERS-1'!$B$5:$J$44,5,FALSE))*VLOOKUP(AEBYLD2!X$4,'[1]INTERNAL PARAMETERS-1'!$B$5:$J$44,9,FALSE)*AEBYLD2!$F59</f>
        <v>0</v>
      </c>
      <c r="Y59" s="50">
        <f>AEBYLD1!Y59*VLOOKUP(AEBYLD2!Y$4,'[1]INTERNAL PARAMETERS-1'!$B$5:$J$44,5,FALSE)*VLOOKUP(AEBYLD2!Y$4,'[1]INTERNAL PARAMETERS-1'!$B$5:$J$44,7,FALSE)*AEBYLD2!$F59 + AEBYLD1!Y59*(1-VLOOKUP(AEBYLD2!Y$4,'[1]INTERNAL PARAMETERS-1'!$B$5:$J$44,5,FALSE))*VLOOKUP(AEBYLD2!Y$4,'[1]INTERNAL PARAMETERS-1'!$B$5:$J$44,9,FALSE)*AEBYLD2!$F59</f>
        <v>0</v>
      </c>
      <c r="Z59" s="50">
        <f>AEBYLD1!Z59*VLOOKUP(AEBYLD2!Z$4,'[1]INTERNAL PARAMETERS-1'!$B$5:$J$44,5,FALSE)*VLOOKUP(AEBYLD2!Z$4,'[1]INTERNAL PARAMETERS-1'!$B$5:$J$44,7,FALSE)*AEBYLD2!$F59 + AEBYLD1!Z59*(1-VLOOKUP(AEBYLD2!Z$4,'[1]INTERNAL PARAMETERS-1'!$B$5:$J$44,5,FALSE))*VLOOKUP(AEBYLD2!Z$4,'[1]INTERNAL PARAMETERS-1'!$B$5:$J$44,9,FALSE)*AEBYLD2!$F59</f>
        <v>0</v>
      </c>
      <c r="AA59" s="50">
        <f>AEBYLD1!AA59*VLOOKUP(AEBYLD2!AA$4,'[1]INTERNAL PARAMETERS-1'!$B$5:$J$44,5,FALSE)*VLOOKUP(AEBYLD2!AA$4,'[1]INTERNAL PARAMETERS-1'!$B$5:$J$44,7,FALSE)*AEBYLD2!$F59 + AEBYLD1!AA59*(1-VLOOKUP(AEBYLD2!AA$4,'[1]INTERNAL PARAMETERS-1'!$B$5:$J$44,5,FALSE))*VLOOKUP(AEBYLD2!AA$4,'[1]INTERNAL PARAMETERS-1'!$B$5:$J$44,9,FALSE)*AEBYLD2!$F59</f>
        <v>0</v>
      </c>
      <c r="AB59" s="50">
        <f>AEBYLD1!AB59*VLOOKUP(AEBYLD2!AB$4,'[1]INTERNAL PARAMETERS-1'!$B$5:$J$44,5,FALSE)*VLOOKUP(AEBYLD2!AB$4,'[1]INTERNAL PARAMETERS-1'!$B$5:$J$44,7,FALSE)*AEBYLD2!$F59 + AEBYLD1!AB59*(1-VLOOKUP(AEBYLD2!AB$4,'[1]INTERNAL PARAMETERS-1'!$B$5:$J$44,5,FALSE))*VLOOKUP(AEBYLD2!AB$4,'[1]INTERNAL PARAMETERS-1'!$B$5:$J$44,9,FALSE)*AEBYLD2!$F59</f>
        <v>0</v>
      </c>
      <c r="AC59" s="50">
        <f>AEBYLD1!AC59*VLOOKUP(AEBYLD2!AC$4,'[1]INTERNAL PARAMETERS-1'!$B$5:$J$44,5,FALSE)*VLOOKUP(AEBYLD2!AC$4,'[1]INTERNAL PARAMETERS-1'!$B$5:$J$44,7,FALSE)*AEBYLD2!$F59 + AEBYLD1!AC59*(1-VLOOKUP(AEBYLD2!AC$4,'[1]INTERNAL PARAMETERS-1'!$B$5:$J$44,5,FALSE))*VLOOKUP(AEBYLD2!AC$4,'[1]INTERNAL PARAMETERS-1'!$B$5:$J$44,9,FALSE)*AEBYLD2!$F59</f>
        <v>0</v>
      </c>
      <c r="AD59" s="50">
        <f>AEBYLD1!AD59*VLOOKUP(AEBYLD2!AD$4,'[1]INTERNAL PARAMETERS-1'!$B$5:$J$44,5,FALSE)*VLOOKUP(AEBYLD2!AD$4,'[1]INTERNAL PARAMETERS-1'!$B$5:$J$44,7,FALSE)*AEBYLD2!$F59 + AEBYLD1!AD59*(1-VLOOKUP(AEBYLD2!AD$4,'[1]INTERNAL PARAMETERS-1'!$B$5:$J$44,5,FALSE))*VLOOKUP(AEBYLD2!AD$4,'[1]INTERNAL PARAMETERS-1'!$B$5:$J$44,9,FALSE)*AEBYLD2!$F59</f>
        <v>0</v>
      </c>
      <c r="AE59" s="50">
        <f>AEBYLD1!AE59*VLOOKUP(AEBYLD2!AE$4,'[1]INTERNAL PARAMETERS-1'!$B$5:$J$44,5,FALSE)*VLOOKUP(AEBYLD2!AE$4,'[1]INTERNAL PARAMETERS-1'!$B$5:$J$44,7,FALSE)*AEBYLD2!$F59 + AEBYLD1!AE59*(1-VLOOKUP(AEBYLD2!AE$4,'[1]INTERNAL PARAMETERS-1'!$B$5:$J$44,5,FALSE))*VLOOKUP(AEBYLD2!AE$4,'[1]INTERNAL PARAMETERS-1'!$B$5:$J$44,9,FALSE)*AEBYLD2!$F59</f>
        <v>0</v>
      </c>
      <c r="AF59" s="50">
        <f>AEBYLD1!AF59*VLOOKUP(AEBYLD2!AF$4,'[1]INTERNAL PARAMETERS-1'!$B$5:$J$44,5,FALSE)*VLOOKUP(AEBYLD2!AF$4,'[1]INTERNAL PARAMETERS-1'!$B$5:$J$44,7,FALSE)*AEBYLD2!$F59 + AEBYLD1!AF59*(1-VLOOKUP(AEBYLD2!AF$4,'[1]INTERNAL PARAMETERS-1'!$B$5:$J$44,5,FALSE))*VLOOKUP(AEBYLD2!AF$4,'[1]INTERNAL PARAMETERS-1'!$B$5:$J$44,9,FALSE)*AEBYLD2!$F59</f>
        <v>0</v>
      </c>
      <c r="AG59" s="50">
        <f>AEBYLD1!AG59*VLOOKUP(AEBYLD2!AG$4,'[1]INTERNAL PARAMETERS-1'!$B$5:$J$44,5,FALSE)*VLOOKUP(AEBYLD2!AG$4,'[1]INTERNAL PARAMETERS-1'!$B$5:$J$44,7,FALSE)*AEBYLD2!$F59 + AEBYLD1!AG59*(1-VLOOKUP(AEBYLD2!AG$4,'[1]INTERNAL PARAMETERS-1'!$B$5:$J$44,5,FALSE))*VLOOKUP(AEBYLD2!AG$4,'[1]INTERNAL PARAMETERS-1'!$B$5:$J$44,9,FALSE)*AEBYLD2!$F59</f>
        <v>0</v>
      </c>
      <c r="AH59" s="50">
        <f>AEBYLD1!AH59*VLOOKUP(AEBYLD2!AH$4,'[1]INTERNAL PARAMETERS-1'!$B$5:$J$44,5,FALSE)*VLOOKUP(AEBYLD2!AH$4,'[1]INTERNAL PARAMETERS-1'!$B$5:$J$44,7,FALSE)*AEBYLD2!$F59 + AEBYLD1!AH59*(1-VLOOKUP(AEBYLD2!AH$4,'[1]INTERNAL PARAMETERS-1'!$B$5:$J$44,5,FALSE))*VLOOKUP(AEBYLD2!AH$4,'[1]INTERNAL PARAMETERS-1'!$B$5:$J$44,9,FALSE)*AEBYLD2!$F59</f>
        <v>0</v>
      </c>
      <c r="AI59" s="50">
        <f>AEBYLD1!AI59*VLOOKUP(AEBYLD2!AI$4,'[1]INTERNAL PARAMETERS-1'!$B$5:$J$44,5,FALSE)*VLOOKUP(AEBYLD2!AI$4,'[1]INTERNAL PARAMETERS-1'!$B$5:$J$44,7,FALSE)*AEBYLD2!$F59 + AEBYLD1!AI59*(1-VLOOKUP(AEBYLD2!AI$4,'[1]INTERNAL PARAMETERS-1'!$B$5:$J$44,5,FALSE))*VLOOKUP(AEBYLD2!AI$4,'[1]INTERNAL PARAMETERS-1'!$B$5:$J$44,9,FALSE)*AEBYLD2!$F59</f>
        <v>6.8397332382868491E-5</v>
      </c>
      <c r="AJ59" s="50">
        <f>AEBYLD1!AJ59*VLOOKUP(AEBYLD2!AJ$4,'[1]INTERNAL PARAMETERS-1'!$B$5:$J$44,5,FALSE)*VLOOKUP(AEBYLD2!AJ$4,'[1]INTERNAL PARAMETERS-1'!$B$5:$J$44,7,FALSE)*AEBYLD2!$F59 + AEBYLD1!AJ59*(1-VLOOKUP(AEBYLD2!AJ$4,'[1]INTERNAL PARAMETERS-1'!$B$5:$J$44,5,FALSE))*VLOOKUP(AEBYLD2!AJ$4,'[1]INTERNAL PARAMETERS-1'!$B$5:$J$44,9,FALSE)*AEBYLD2!$F59</f>
        <v>0</v>
      </c>
      <c r="AK59" s="50">
        <f>AEBYLD1!AK59*VLOOKUP(AEBYLD2!AK$4,'[1]INTERNAL PARAMETERS-1'!$B$5:$J$44,5,FALSE)*VLOOKUP(AEBYLD2!AK$4,'[1]INTERNAL PARAMETERS-1'!$B$5:$J$44,7,FALSE)*AEBYLD2!$F59 + AEBYLD1!AK59*(1-VLOOKUP(AEBYLD2!AK$4,'[1]INTERNAL PARAMETERS-1'!$B$5:$J$44,5,FALSE))*VLOOKUP(AEBYLD2!AK$4,'[1]INTERNAL PARAMETERS-1'!$B$5:$J$44,9,FALSE)*AEBYLD2!$F59</f>
        <v>0</v>
      </c>
      <c r="AL59" s="50">
        <f>AEBYLD1!AL59*VLOOKUP(AEBYLD2!AL$4,'[1]INTERNAL PARAMETERS-1'!$B$5:$J$44,5,FALSE)*VLOOKUP(AEBYLD2!AL$4,'[1]INTERNAL PARAMETERS-1'!$B$5:$J$44,7,FALSE)*AEBYLD2!$F59 + AEBYLD1!AL59*(1-VLOOKUP(AEBYLD2!AL$4,'[1]INTERNAL PARAMETERS-1'!$B$5:$J$44,5,FALSE))*VLOOKUP(AEBYLD2!AL$4,'[1]INTERNAL PARAMETERS-1'!$B$5:$J$44,9,FALSE)*AEBYLD2!$F59</f>
        <v>0</v>
      </c>
      <c r="AM59" s="50">
        <f>AEBYLD1!AM59*VLOOKUP(AEBYLD2!AM$4,'[1]INTERNAL PARAMETERS-1'!$B$5:$J$44,5,FALSE)*VLOOKUP(AEBYLD2!AM$4,'[1]INTERNAL PARAMETERS-1'!$B$5:$J$44,7,FALSE)*AEBYLD2!$F59 + AEBYLD1!AM59*(1-VLOOKUP(AEBYLD2!AM$4,'[1]INTERNAL PARAMETERS-1'!$B$5:$J$44,5,FALSE))*VLOOKUP(AEBYLD2!AM$4,'[1]INTERNAL PARAMETERS-1'!$B$5:$J$44,9,FALSE)*AEBYLD2!$F59</f>
        <v>0</v>
      </c>
      <c r="AN59" s="50">
        <f>AEBYLD1!AN59*VLOOKUP(AEBYLD2!AN$4,'[1]INTERNAL PARAMETERS-1'!$B$5:$J$44,5,FALSE)*VLOOKUP(AEBYLD2!AN$4,'[1]INTERNAL PARAMETERS-1'!$B$5:$J$44,7,FALSE)*AEBYLD2!$F59 + AEBYLD1!AN59*(1-VLOOKUP(AEBYLD2!AN$4,'[1]INTERNAL PARAMETERS-1'!$B$5:$J$44,5,FALSE))*VLOOKUP(AEBYLD2!AN$4,'[1]INTERNAL PARAMETERS-1'!$B$5:$J$44,9,FALSE)*AEBYLD2!$F59</f>
        <v>0</v>
      </c>
      <c r="AO59" s="50">
        <f>AEBYLD1!AO59*VLOOKUP(AEBYLD2!AO$4,'[1]INTERNAL PARAMETERS-1'!$B$5:$J$44,5,FALSE)*VLOOKUP(AEBYLD2!AO$4,'[1]INTERNAL PARAMETERS-1'!$B$5:$J$44,7,FALSE)*AEBYLD2!$F59 + AEBYLD1!AO59*(1-VLOOKUP(AEBYLD2!AO$4,'[1]INTERNAL PARAMETERS-1'!$B$5:$J$44,5,FALSE))*VLOOKUP(AEBYLD2!AO$4,'[1]INTERNAL PARAMETERS-1'!$B$5:$J$44,9,FALSE)*AEBYLD2!$F59</f>
        <v>0</v>
      </c>
      <c r="AP59" s="50">
        <f>AEBYLD1!AP59*VLOOKUP(AEBYLD2!AP$4,'[1]INTERNAL PARAMETERS-1'!$B$5:$J$44,5,FALSE)*VLOOKUP(AEBYLD2!AP$4,'[1]INTERNAL PARAMETERS-1'!$B$5:$J$44,7,FALSE)*AEBYLD2!$F59 + AEBYLD1!AP59*(1-VLOOKUP(AEBYLD2!AP$4,'[1]INTERNAL PARAMETERS-1'!$B$5:$J$44,5,FALSE))*VLOOKUP(AEBYLD2!AP$4,'[1]INTERNAL PARAMETERS-1'!$B$5:$J$44,9,FALSE)*AEBYLD2!$F59</f>
        <v>0</v>
      </c>
      <c r="AQ59" s="50">
        <f>AEBYLD1!AQ59*VLOOKUP(AEBYLD2!AQ$4,'[1]INTERNAL PARAMETERS-1'!$B$5:$J$44,5,FALSE)*VLOOKUP(AEBYLD2!AQ$4,'[1]INTERNAL PARAMETERS-1'!$B$5:$J$44,7,FALSE)*AEBYLD2!$F59 + AEBYLD1!AQ59*(1-VLOOKUP(AEBYLD2!AQ$4,'[1]INTERNAL PARAMETERS-1'!$B$5:$J$44,5,FALSE))*VLOOKUP(AEBYLD2!AQ$4,'[1]INTERNAL PARAMETERS-1'!$B$5:$J$44,9,FALSE)*AEBYLD2!$F59</f>
        <v>0</v>
      </c>
      <c r="AR59" s="50">
        <f>AEBYLD1!AR59*VLOOKUP(AEBYLD2!AR$4,'[1]INTERNAL PARAMETERS-1'!$B$5:$J$44,5,FALSE)*VLOOKUP(AEBYLD2!AR$4,'[1]INTERNAL PARAMETERS-1'!$B$5:$J$44,7,FALSE)*AEBYLD2!$F59 + AEBYLD1!AR59*(1-VLOOKUP(AEBYLD2!AR$4,'[1]INTERNAL PARAMETERS-1'!$B$5:$J$44,5,FALSE))*VLOOKUP(AEBYLD2!AR$4,'[1]INTERNAL PARAMETERS-1'!$B$5:$J$44,9,FALSE)*AEBYLD2!$F59</f>
        <v>0</v>
      </c>
      <c r="AS59" s="50">
        <f>AEBYLD1!AS59*VLOOKUP(AEBYLD2!AS$4,'[1]INTERNAL PARAMETERS-1'!$B$5:$J$44,5,FALSE)*VLOOKUP(AEBYLD2!AS$4,'[1]INTERNAL PARAMETERS-1'!$B$5:$J$44,7,FALSE)*AEBYLD2!$F59 + AEBYLD1!AS59*(1-VLOOKUP(AEBYLD2!AS$4,'[1]INTERNAL PARAMETERS-1'!$B$5:$J$44,5,FALSE))*VLOOKUP(AEBYLD2!AS$4,'[1]INTERNAL PARAMETERS-1'!$B$5:$J$44,9,FALSE)*AEBYLD2!$F59</f>
        <v>0</v>
      </c>
      <c r="AT59" s="49">
        <f>AEBYLD1!AT59*VLOOKUP(AEBYLD2!AT$4,'[1]INTERNAL PARAMETERS-1'!$B$5:$J$44,5,FALSE)*VLOOKUP(AEBYLD2!AT$4,'[1]INTERNAL PARAMETERS-1'!$B$5:$J$44,7,FALSE)*AEBYLD2!$F59 + AEBYLD1!AT59*(1-VLOOKUP(AEBYLD2!AT$4,'[1]INTERNAL PARAMETERS-1'!$B$5:$J$44,5,FALSE))*VLOOKUP(AEBYLD2!AT$4,'[1]INTERNAL PARAMETERS-1'!$B$5:$J$44,9,FALSE)*AEBYLD2!$F59</f>
        <v>0</v>
      </c>
      <c r="AU59" s="51">
        <f>AEBYLD1!AU59*VLOOKUP(AEBYLD2!AU$4,'[1]INTERNAL PARAMETERS-1'!$B$5:$J$44,5,FALSE)*VLOOKUP(AEBYLD2!AU$4,'[1]INTERNAL PARAMETERS-1'!$B$5:$J$44,6,FALSE)*VLOOKUP(AEBYLD2!AU$4,'[1]INTERNAL PARAMETERS-1'!$B$5:$J$44,3,FALSE) + AEBYLD1!AU59*(1-VLOOKUP(AEBYLD2!AU$4,'[1]INTERNAL PARAMETERS-1'!$B$5:$J$44,5,FALSE))*VLOOKUP(AEBYLD2!AU$4,'[1]INTERNAL PARAMETERS-1'!$B$5:$J$44,8,FALSE)*VLOOKUP(AEBYLD2!AU$4,'[1]INTERNAL PARAMETERS-1'!$B$5:$J$44,3,FALSE)</f>
        <v>0</v>
      </c>
      <c r="AV59" s="50">
        <f>AEBYLD1!AV59*VLOOKUP(AEBYLD2!AV$4,'[1]INTERNAL PARAMETERS-1'!$B$5:$J$44,5,FALSE)*VLOOKUP(AEBYLD2!AV$4,'[1]INTERNAL PARAMETERS-1'!$B$5:$J$44,6,FALSE)*VLOOKUP(AEBYLD2!AV$4,'[1]INTERNAL PARAMETERS-1'!$B$5:$J$44,3,FALSE) + AEBYLD1!AV59*(1-VLOOKUP(AEBYLD2!AV$4,'[1]INTERNAL PARAMETERS-1'!$B$5:$J$44,5,FALSE))*VLOOKUP(AEBYLD2!AV$4,'[1]INTERNAL PARAMETERS-1'!$B$5:$J$44,8,FALSE)*VLOOKUP(AEBYLD2!AV$4,'[1]INTERNAL PARAMETERS-1'!$B$5:$J$44,3,FALSE)</f>
        <v>0</v>
      </c>
      <c r="AW59" s="50">
        <f>AEBYLD1!AW59*VLOOKUP(AEBYLD2!AW$4,'[1]INTERNAL PARAMETERS-1'!$B$5:$J$44,5,FALSE)*VLOOKUP(AEBYLD2!AW$4,'[1]INTERNAL PARAMETERS-1'!$B$5:$J$44,6,FALSE)*VLOOKUP(AEBYLD2!AW$4,'[1]INTERNAL PARAMETERS-1'!$B$5:$J$44,3,FALSE) + AEBYLD1!AW59*(1-VLOOKUP(AEBYLD2!AW$4,'[1]INTERNAL PARAMETERS-1'!$B$5:$J$44,5,FALSE))*VLOOKUP(AEBYLD2!AW$4,'[1]INTERNAL PARAMETERS-1'!$B$5:$J$44,8,FALSE)*VLOOKUP(AEBYLD2!AW$4,'[1]INTERNAL PARAMETERS-1'!$B$5:$J$44,3,FALSE)</f>
        <v>1.2148527681307959E-3</v>
      </c>
      <c r="AX59" s="50">
        <f>AEBYLD1!AX59*VLOOKUP(AEBYLD2!AX$4,'[1]INTERNAL PARAMETERS-1'!$B$5:$J$44,5,FALSE)*VLOOKUP(AEBYLD2!AX$4,'[1]INTERNAL PARAMETERS-1'!$B$5:$J$44,6,FALSE)*VLOOKUP(AEBYLD2!AX$4,'[1]INTERNAL PARAMETERS-1'!$B$5:$J$44,3,FALSE) + AEBYLD1!AX59*(1-VLOOKUP(AEBYLD2!AX$4,'[1]INTERNAL PARAMETERS-1'!$B$5:$J$44,5,FALSE))*VLOOKUP(AEBYLD2!AX$4,'[1]INTERNAL PARAMETERS-1'!$B$5:$J$44,8,FALSE)*VLOOKUP(AEBYLD2!AX$4,'[1]INTERNAL PARAMETERS-1'!$B$5:$J$44,3,FALSE)</f>
        <v>0</v>
      </c>
      <c r="AY59" s="50">
        <f>AEBYLD1!AY59*VLOOKUP(AEBYLD2!AY$4,'[1]INTERNAL PARAMETERS-1'!$B$5:$J$44,5,FALSE)*VLOOKUP(AEBYLD2!AY$4,'[1]INTERNAL PARAMETERS-1'!$B$5:$J$44,6,FALSE)*VLOOKUP(AEBYLD2!AY$4,'[1]INTERNAL PARAMETERS-1'!$B$5:$J$44,3,FALSE) + AEBYLD1!AY59*(1-VLOOKUP(AEBYLD2!AY$4,'[1]INTERNAL PARAMETERS-1'!$B$5:$J$44,5,FALSE))*VLOOKUP(AEBYLD2!AY$4,'[1]INTERNAL PARAMETERS-1'!$B$5:$J$44,8,FALSE)*VLOOKUP(AEBYLD2!AY$4,'[1]INTERNAL PARAMETERS-1'!$B$5:$J$44,3,FALSE)</f>
        <v>0</v>
      </c>
      <c r="AZ59" s="50">
        <f>AEBYLD1!AZ59*VLOOKUP(AEBYLD2!AZ$4,'[1]INTERNAL PARAMETERS-1'!$B$5:$J$44,5,FALSE)*VLOOKUP(AEBYLD2!AZ$4,'[1]INTERNAL PARAMETERS-1'!$B$5:$J$44,6,FALSE)*VLOOKUP(AEBYLD2!AZ$4,'[1]INTERNAL PARAMETERS-1'!$B$5:$J$44,3,FALSE) + AEBYLD1!AZ59*(1-VLOOKUP(AEBYLD2!AZ$4,'[1]INTERNAL PARAMETERS-1'!$B$5:$J$44,5,FALSE))*VLOOKUP(AEBYLD2!AZ$4,'[1]INTERNAL PARAMETERS-1'!$B$5:$J$44,8,FALSE)*VLOOKUP(AEBYLD2!AZ$4,'[1]INTERNAL PARAMETERS-1'!$B$5:$J$44,3,FALSE)</f>
        <v>0</v>
      </c>
      <c r="BA59" s="50">
        <f>AEBYLD1!BA59*VLOOKUP(AEBYLD2!BA$4,'[1]INTERNAL PARAMETERS-1'!$B$5:$J$44,5,FALSE)*VLOOKUP(AEBYLD2!BA$4,'[1]INTERNAL PARAMETERS-1'!$B$5:$J$44,6,FALSE)*VLOOKUP(AEBYLD2!BA$4,'[1]INTERNAL PARAMETERS-1'!$B$5:$J$44,3,FALSE) + AEBYLD1!BA59*(1-VLOOKUP(AEBYLD2!BA$4,'[1]INTERNAL PARAMETERS-1'!$B$5:$J$44,5,FALSE))*VLOOKUP(AEBYLD2!BA$4,'[1]INTERNAL PARAMETERS-1'!$B$5:$J$44,8,FALSE)*VLOOKUP(AEBYLD2!BA$4,'[1]INTERNAL PARAMETERS-1'!$B$5:$J$44,3,FALSE)</f>
        <v>1.3216449879281222E-4</v>
      </c>
      <c r="BB59" s="50">
        <f>AEBYLD1!BB59*VLOOKUP(AEBYLD2!BB$4,'[1]INTERNAL PARAMETERS-1'!$B$5:$J$44,5,FALSE)*VLOOKUP(AEBYLD2!BB$4,'[1]INTERNAL PARAMETERS-1'!$B$5:$J$44,6,FALSE)*VLOOKUP(AEBYLD2!BB$4,'[1]INTERNAL PARAMETERS-1'!$B$5:$J$44,3,FALSE) + AEBYLD1!BB59*(1-VLOOKUP(AEBYLD2!BB$4,'[1]INTERNAL PARAMETERS-1'!$B$5:$J$44,5,FALSE))*VLOOKUP(AEBYLD2!BB$4,'[1]INTERNAL PARAMETERS-1'!$B$5:$J$44,8,FALSE)*VLOOKUP(AEBYLD2!BB$4,'[1]INTERNAL PARAMETERS-1'!$B$5:$J$44,3,FALSE)</f>
        <v>4.7858394860590057E-4</v>
      </c>
      <c r="BC59" s="50">
        <f>AEBYLD1!BC59*VLOOKUP(AEBYLD2!BC$4,'[1]INTERNAL PARAMETERS-1'!$B$5:$J$44,5,FALSE)*VLOOKUP(AEBYLD2!BC$4,'[1]INTERNAL PARAMETERS-1'!$B$5:$J$44,6,FALSE)*VLOOKUP(AEBYLD2!BC$4,'[1]INTERNAL PARAMETERS-1'!$B$5:$J$44,3,FALSE) + AEBYLD1!BC59*(1-VLOOKUP(AEBYLD2!BC$4,'[1]INTERNAL PARAMETERS-1'!$B$5:$J$44,5,FALSE))*VLOOKUP(AEBYLD2!BC$4,'[1]INTERNAL PARAMETERS-1'!$B$5:$J$44,8,FALSE)*VLOOKUP(AEBYLD2!BC$4,'[1]INTERNAL PARAMETERS-1'!$B$5:$J$44,3,FALSE)</f>
        <v>9.0709056429007315E-5</v>
      </c>
      <c r="BD59" s="50">
        <f>AEBYLD1!BD59*VLOOKUP(AEBYLD2!BD$4,'[1]INTERNAL PARAMETERS-1'!$B$5:$J$44,5,FALSE)*VLOOKUP(AEBYLD2!BD$4,'[1]INTERNAL PARAMETERS-1'!$B$5:$J$44,6,FALSE)*VLOOKUP(AEBYLD2!BD$4,'[1]INTERNAL PARAMETERS-1'!$B$5:$J$44,3,FALSE) + AEBYLD1!BD59*(1-VLOOKUP(AEBYLD2!BD$4,'[1]INTERNAL PARAMETERS-1'!$B$5:$J$44,5,FALSE))*VLOOKUP(AEBYLD2!BD$4,'[1]INTERNAL PARAMETERS-1'!$B$5:$J$44,8,FALSE)*VLOOKUP(AEBYLD2!BD$4,'[1]INTERNAL PARAMETERS-1'!$B$5:$J$44,3,FALSE)</f>
        <v>1.4614226870125757E-4</v>
      </c>
      <c r="BE59" s="50">
        <f>AEBYLD1!BE59*VLOOKUP(AEBYLD2!BE$4,'[1]INTERNAL PARAMETERS-1'!$B$5:$J$44,5,FALSE)*VLOOKUP(AEBYLD2!BE$4,'[1]INTERNAL PARAMETERS-1'!$B$5:$J$44,6,FALSE)*VLOOKUP(AEBYLD2!BE$4,'[1]INTERNAL PARAMETERS-1'!$B$5:$J$44,3,FALSE) + AEBYLD1!BE59*(1-VLOOKUP(AEBYLD2!BE$4,'[1]INTERNAL PARAMETERS-1'!$B$5:$J$44,5,FALSE))*VLOOKUP(AEBYLD2!BE$4,'[1]INTERNAL PARAMETERS-1'!$B$5:$J$44,8,FALSE)*VLOOKUP(AEBYLD2!BE$4,'[1]INTERNAL PARAMETERS-1'!$B$5:$J$44,3,FALSE)</f>
        <v>1.1307859179955107E-4</v>
      </c>
      <c r="BF59" s="50">
        <f>AEBYLD1!BF59*VLOOKUP(AEBYLD2!BF$4,'[1]INTERNAL PARAMETERS-1'!$B$5:$J$44,5,FALSE)*VLOOKUP(AEBYLD2!BF$4,'[1]INTERNAL PARAMETERS-1'!$B$5:$J$44,6,FALSE)*VLOOKUP(AEBYLD2!BF$4,'[1]INTERNAL PARAMETERS-1'!$B$5:$J$44,3,FALSE) + AEBYLD1!BF59*(1-VLOOKUP(AEBYLD2!BF$4,'[1]INTERNAL PARAMETERS-1'!$B$5:$J$44,5,FALSE))*VLOOKUP(AEBYLD2!BF$4,'[1]INTERNAL PARAMETERS-1'!$B$5:$J$44,8,FALSE)*VLOOKUP(AEBYLD2!BF$4,'[1]INTERNAL PARAMETERS-1'!$B$5:$J$44,3,FALSE)</f>
        <v>0</v>
      </c>
      <c r="BG59" s="50">
        <f>AEBYLD1!BG59*VLOOKUP(AEBYLD2!BG$4,'[1]INTERNAL PARAMETERS-1'!$B$5:$J$44,5,FALSE)*VLOOKUP(AEBYLD2!BG$4,'[1]INTERNAL PARAMETERS-1'!$B$5:$J$44,6,FALSE)*VLOOKUP(AEBYLD2!BG$4,'[1]INTERNAL PARAMETERS-1'!$B$5:$J$44,3,FALSE) + AEBYLD1!BG59*(1-VLOOKUP(AEBYLD2!BG$4,'[1]INTERNAL PARAMETERS-1'!$B$5:$J$44,5,FALSE))*VLOOKUP(AEBYLD2!BG$4,'[1]INTERNAL PARAMETERS-1'!$B$5:$J$44,8,FALSE)*VLOOKUP(AEBYLD2!BG$4,'[1]INTERNAL PARAMETERS-1'!$B$5:$J$44,3,FALSE)</f>
        <v>6.0608712430419893E-4</v>
      </c>
      <c r="BH59" s="50">
        <f>AEBYLD1!BH59*VLOOKUP(AEBYLD2!BH$4,'[1]INTERNAL PARAMETERS-1'!$B$5:$J$44,5,FALSE)*VLOOKUP(AEBYLD2!BH$4,'[1]INTERNAL PARAMETERS-1'!$B$5:$J$44,6,FALSE)*VLOOKUP(AEBYLD2!BH$4,'[1]INTERNAL PARAMETERS-1'!$B$5:$J$44,3,FALSE) + AEBYLD1!BH59*(1-VLOOKUP(AEBYLD2!BH$4,'[1]INTERNAL PARAMETERS-1'!$B$5:$J$44,5,FALSE))*VLOOKUP(AEBYLD2!BH$4,'[1]INTERNAL PARAMETERS-1'!$B$5:$J$44,8,FALSE)*VLOOKUP(AEBYLD2!BH$4,'[1]INTERNAL PARAMETERS-1'!$B$5:$J$44,3,FALSE)</f>
        <v>1.4987274789702071E-6</v>
      </c>
      <c r="BI59" s="50">
        <f>AEBYLD1!BI59*VLOOKUP(AEBYLD2!BI$4,'[1]INTERNAL PARAMETERS-1'!$B$5:$J$44,5,FALSE)*VLOOKUP(AEBYLD2!BI$4,'[1]INTERNAL PARAMETERS-1'!$B$5:$J$44,6,FALSE)*VLOOKUP(AEBYLD2!BI$4,'[1]INTERNAL PARAMETERS-1'!$B$5:$J$44,3,FALSE) + AEBYLD1!BI59*(1-VLOOKUP(AEBYLD2!BI$4,'[1]INTERNAL PARAMETERS-1'!$B$5:$J$44,5,FALSE))*VLOOKUP(AEBYLD2!BI$4,'[1]INTERNAL PARAMETERS-1'!$B$5:$J$44,8,FALSE)*VLOOKUP(AEBYLD2!BI$4,'[1]INTERNAL PARAMETERS-1'!$B$5:$J$44,3,FALSE)</f>
        <v>0</v>
      </c>
      <c r="BJ59" s="50">
        <f>AEBYLD1!BJ59*VLOOKUP(AEBYLD2!BJ$4,'[1]INTERNAL PARAMETERS-1'!$B$5:$J$44,5,FALSE)*VLOOKUP(AEBYLD2!BJ$4,'[1]INTERNAL PARAMETERS-1'!$B$5:$J$44,6,FALSE)*VLOOKUP(AEBYLD2!BJ$4,'[1]INTERNAL PARAMETERS-1'!$B$5:$J$44,3,FALSE) + AEBYLD1!BJ59*(1-VLOOKUP(AEBYLD2!BJ$4,'[1]INTERNAL PARAMETERS-1'!$B$5:$J$44,5,FALSE))*VLOOKUP(AEBYLD2!BJ$4,'[1]INTERNAL PARAMETERS-1'!$B$5:$J$44,8,FALSE)*VLOOKUP(AEBYLD2!BJ$4,'[1]INTERNAL PARAMETERS-1'!$B$5:$J$44,3,FALSE)</f>
        <v>1.3686925298280524E-4</v>
      </c>
      <c r="BK59" s="50">
        <f>AEBYLD1!BK59*VLOOKUP(AEBYLD2!BK$4,'[1]INTERNAL PARAMETERS-1'!$B$5:$J$44,5,FALSE)*VLOOKUP(AEBYLD2!BK$4,'[1]INTERNAL PARAMETERS-1'!$B$5:$J$44,6,FALSE)*VLOOKUP(AEBYLD2!BK$4,'[1]INTERNAL PARAMETERS-1'!$B$5:$J$44,3,FALSE) + AEBYLD1!BK59*(1-VLOOKUP(AEBYLD2!BK$4,'[1]INTERNAL PARAMETERS-1'!$B$5:$J$44,5,FALSE))*VLOOKUP(AEBYLD2!BK$4,'[1]INTERNAL PARAMETERS-1'!$B$5:$J$44,8,FALSE)*VLOOKUP(AEBYLD2!BK$4,'[1]INTERNAL PARAMETERS-1'!$B$5:$J$44,3,FALSE)</f>
        <v>4.06146059251186E-5</v>
      </c>
      <c r="BL59" s="50">
        <f>AEBYLD1!BL59*VLOOKUP(AEBYLD2!BL$4,'[1]INTERNAL PARAMETERS-1'!$B$5:$J$44,5,FALSE)*VLOOKUP(AEBYLD2!BL$4,'[1]INTERNAL PARAMETERS-1'!$B$5:$J$44,6,FALSE)*VLOOKUP(AEBYLD2!BL$4,'[1]INTERNAL PARAMETERS-1'!$B$5:$J$44,3,FALSE) + AEBYLD1!BL59*(1-VLOOKUP(AEBYLD2!BL$4,'[1]INTERNAL PARAMETERS-1'!$B$5:$J$44,5,FALSE))*VLOOKUP(AEBYLD2!BL$4,'[1]INTERNAL PARAMETERS-1'!$B$5:$J$44,8,FALSE)*VLOOKUP(AEBYLD2!BL$4,'[1]INTERNAL PARAMETERS-1'!$B$5:$J$44,3,FALSE)</f>
        <v>1.2469868122154497E-5</v>
      </c>
      <c r="BM59" s="50">
        <f>AEBYLD1!BM59*VLOOKUP(AEBYLD2!BM$4,'[1]INTERNAL PARAMETERS-1'!$B$5:$J$44,5,FALSE)*VLOOKUP(AEBYLD2!BM$4,'[1]INTERNAL PARAMETERS-1'!$B$5:$J$44,6,FALSE)*VLOOKUP(AEBYLD2!BM$4,'[1]INTERNAL PARAMETERS-1'!$B$5:$J$44,3,FALSE) + AEBYLD1!BM59*(1-VLOOKUP(AEBYLD2!BM$4,'[1]INTERNAL PARAMETERS-1'!$B$5:$J$44,5,FALSE))*VLOOKUP(AEBYLD2!BM$4,'[1]INTERNAL PARAMETERS-1'!$B$5:$J$44,8,FALSE)*VLOOKUP(AEBYLD2!BM$4,'[1]INTERNAL PARAMETERS-1'!$B$5:$J$44,3,FALSE)</f>
        <v>0</v>
      </c>
      <c r="BN59" s="50">
        <f>AEBYLD1!BN59*VLOOKUP(AEBYLD2!BN$4,'[1]INTERNAL PARAMETERS-1'!$B$5:$J$44,5,FALSE)*VLOOKUP(AEBYLD2!BN$4,'[1]INTERNAL PARAMETERS-1'!$B$5:$J$44,6,FALSE)*VLOOKUP(AEBYLD2!BN$4,'[1]INTERNAL PARAMETERS-1'!$B$5:$J$44,3,FALSE) + AEBYLD1!BN59*(1-VLOOKUP(AEBYLD2!BN$4,'[1]INTERNAL PARAMETERS-1'!$B$5:$J$44,5,FALSE))*VLOOKUP(AEBYLD2!BN$4,'[1]INTERNAL PARAMETERS-1'!$B$5:$J$44,8,FALSE)*VLOOKUP(AEBYLD2!BN$4,'[1]INTERNAL PARAMETERS-1'!$B$5:$J$44,3,FALSE)</f>
        <v>1.0810312459350048E-4</v>
      </c>
      <c r="BO59" s="50">
        <f>AEBYLD1!BO59*VLOOKUP(AEBYLD2!BO$4,'[1]INTERNAL PARAMETERS-1'!$B$5:$J$44,5,FALSE)*VLOOKUP(AEBYLD2!BO$4,'[1]INTERNAL PARAMETERS-1'!$B$5:$J$44,6,FALSE)*VLOOKUP(AEBYLD2!BO$4,'[1]INTERNAL PARAMETERS-1'!$B$5:$J$44,3,FALSE) + AEBYLD1!BO59*(1-VLOOKUP(AEBYLD2!BO$4,'[1]INTERNAL PARAMETERS-1'!$B$5:$J$44,5,FALSE))*VLOOKUP(AEBYLD2!BO$4,'[1]INTERNAL PARAMETERS-1'!$B$5:$J$44,8,FALSE)*VLOOKUP(AEBYLD2!BO$4,'[1]INTERNAL PARAMETERS-1'!$B$5:$J$44,3,FALSE)</f>
        <v>3.5907915927110002E-5</v>
      </c>
      <c r="BP59" s="50">
        <f>AEBYLD1!BP59*VLOOKUP(AEBYLD2!BP$4,'[1]INTERNAL PARAMETERS-1'!$B$5:$J$44,5,FALSE)*VLOOKUP(AEBYLD2!BP$4,'[1]INTERNAL PARAMETERS-1'!$B$5:$J$44,6,FALSE)*VLOOKUP(AEBYLD2!BP$4,'[1]INTERNAL PARAMETERS-1'!$B$5:$J$44,3,FALSE) + AEBYLD1!BP59*(1-VLOOKUP(AEBYLD2!BP$4,'[1]INTERNAL PARAMETERS-1'!$B$5:$J$44,5,FALSE))*VLOOKUP(AEBYLD2!BP$4,'[1]INTERNAL PARAMETERS-1'!$B$5:$J$44,8,FALSE)*VLOOKUP(AEBYLD2!BP$4,'[1]INTERNAL PARAMETERS-1'!$B$5:$J$44,3,FALSE)</f>
        <v>1.9097728744180802E-6</v>
      </c>
      <c r="BQ59" s="50">
        <f>AEBYLD1!BQ59*VLOOKUP(AEBYLD2!BQ$4,'[1]INTERNAL PARAMETERS-1'!$B$5:$J$44,5,FALSE)*VLOOKUP(AEBYLD2!BQ$4,'[1]INTERNAL PARAMETERS-1'!$B$5:$J$44,6,FALSE)*VLOOKUP(AEBYLD2!BQ$4,'[1]INTERNAL PARAMETERS-1'!$B$5:$J$44,3,FALSE) + AEBYLD1!BQ59*(1-VLOOKUP(AEBYLD2!BQ$4,'[1]INTERNAL PARAMETERS-1'!$B$5:$J$44,5,FALSE))*VLOOKUP(AEBYLD2!BQ$4,'[1]INTERNAL PARAMETERS-1'!$B$5:$J$44,8,FALSE)*VLOOKUP(AEBYLD2!BQ$4,'[1]INTERNAL PARAMETERS-1'!$B$5:$J$44,3,FALSE)</f>
        <v>1.6064456216517066E-4</v>
      </c>
      <c r="BR59" s="50">
        <f>AEBYLD1!BR59*VLOOKUP(AEBYLD2!BR$4,'[1]INTERNAL PARAMETERS-1'!$B$5:$J$44,5,FALSE)*VLOOKUP(AEBYLD2!BR$4,'[1]INTERNAL PARAMETERS-1'!$B$5:$J$44,6,FALSE)*VLOOKUP(AEBYLD2!BR$4,'[1]INTERNAL PARAMETERS-1'!$B$5:$J$44,3,FALSE) + AEBYLD1!BR59*(1-VLOOKUP(AEBYLD2!BR$4,'[1]INTERNAL PARAMETERS-1'!$B$5:$J$44,5,FALSE))*VLOOKUP(AEBYLD2!BR$4,'[1]INTERNAL PARAMETERS-1'!$B$5:$J$44,8,FALSE)*VLOOKUP(AEBYLD2!BR$4,'[1]INTERNAL PARAMETERS-1'!$B$5:$J$44,3,FALSE)</f>
        <v>2.7318002675606702E-6</v>
      </c>
      <c r="BS59" s="50">
        <f>AEBYLD1!BS59*VLOOKUP(AEBYLD2!BS$4,'[1]INTERNAL PARAMETERS-1'!$B$5:$J$44,5,FALSE)*VLOOKUP(AEBYLD2!BS$4,'[1]INTERNAL PARAMETERS-1'!$B$5:$J$44,6,FALSE)*VLOOKUP(AEBYLD2!BS$4,'[1]INTERNAL PARAMETERS-1'!$B$5:$J$44,3,FALSE) + AEBYLD1!BS59*(1-VLOOKUP(AEBYLD2!BS$4,'[1]INTERNAL PARAMETERS-1'!$B$5:$J$44,5,FALSE))*VLOOKUP(AEBYLD2!BS$4,'[1]INTERNAL PARAMETERS-1'!$B$5:$J$44,8,FALSE)*VLOOKUP(AEBYLD2!BS$4,'[1]INTERNAL PARAMETERS-1'!$B$5:$J$44,3,FALSE)</f>
        <v>8.1279978933227488E-7</v>
      </c>
      <c r="BT59" s="50">
        <f>AEBYLD1!BT59*VLOOKUP(AEBYLD2!BT$4,'[1]INTERNAL PARAMETERS-1'!$B$5:$J$44,5,FALSE)*VLOOKUP(AEBYLD2!BT$4,'[1]INTERNAL PARAMETERS-1'!$B$5:$J$44,6,FALSE)*VLOOKUP(AEBYLD2!BT$4,'[1]INTERNAL PARAMETERS-1'!$B$5:$J$44,3,FALSE) + AEBYLD1!BT59*(1-VLOOKUP(AEBYLD2!BT$4,'[1]INTERNAL PARAMETERS-1'!$B$5:$J$44,5,FALSE))*VLOOKUP(AEBYLD2!BT$4,'[1]INTERNAL PARAMETERS-1'!$B$5:$J$44,8,FALSE)*VLOOKUP(AEBYLD2!BT$4,'[1]INTERNAL PARAMETERS-1'!$B$5:$J$44,3,FALSE)</f>
        <v>0</v>
      </c>
      <c r="BU59" s="50">
        <f>AEBYLD1!BU59*VLOOKUP(AEBYLD2!BU$4,'[1]INTERNAL PARAMETERS-1'!$B$5:$J$44,5,FALSE)*VLOOKUP(AEBYLD2!BU$4,'[1]INTERNAL PARAMETERS-1'!$B$5:$J$44,6,FALSE)*VLOOKUP(AEBYLD2!BU$4,'[1]INTERNAL PARAMETERS-1'!$B$5:$J$44,3,FALSE) + AEBYLD1!BU59*(1-VLOOKUP(AEBYLD2!BU$4,'[1]INTERNAL PARAMETERS-1'!$B$5:$J$44,5,FALSE))*VLOOKUP(AEBYLD2!BU$4,'[1]INTERNAL PARAMETERS-1'!$B$5:$J$44,8,FALSE)*VLOOKUP(AEBYLD2!BU$4,'[1]INTERNAL PARAMETERS-1'!$B$5:$J$44,3,FALSE)</f>
        <v>0</v>
      </c>
      <c r="BV59" s="50">
        <f>AEBYLD1!BV59*VLOOKUP(AEBYLD2!BV$4,'[1]INTERNAL PARAMETERS-1'!$B$5:$J$44,5,FALSE)*VLOOKUP(AEBYLD2!BV$4,'[1]INTERNAL PARAMETERS-1'!$B$5:$J$44,6,FALSE)*VLOOKUP(AEBYLD2!BV$4,'[1]INTERNAL PARAMETERS-1'!$B$5:$J$44,3,FALSE) + AEBYLD1!BV59*(1-VLOOKUP(AEBYLD2!BV$4,'[1]INTERNAL PARAMETERS-1'!$B$5:$J$44,5,FALSE))*VLOOKUP(AEBYLD2!BV$4,'[1]INTERNAL PARAMETERS-1'!$B$5:$J$44,8,FALSE)*VLOOKUP(AEBYLD2!BV$4,'[1]INTERNAL PARAMETERS-1'!$B$5:$J$44,3,FALSE)</f>
        <v>0</v>
      </c>
      <c r="BW59" s="50">
        <f>AEBYLD1!BW59*VLOOKUP(AEBYLD2!BW$4,'[1]INTERNAL PARAMETERS-1'!$B$5:$J$44,5,FALSE)*VLOOKUP(AEBYLD2!BW$4,'[1]INTERNAL PARAMETERS-1'!$B$5:$J$44,6,FALSE)*VLOOKUP(AEBYLD2!BW$4,'[1]INTERNAL PARAMETERS-1'!$B$5:$J$44,3,FALSE) + AEBYLD1!BW59*(1-VLOOKUP(AEBYLD2!BW$4,'[1]INTERNAL PARAMETERS-1'!$B$5:$J$44,5,FALSE))*VLOOKUP(AEBYLD2!BW$4,'[1]INTERNAL PARAMETERS-1'!$B$5:$J$44,8,FALSE)*VLOOKUP(AEBYLD2!BW$4,'[1]INTERNAL PARAMETERS-1'!$B$5:$J$44,3,FALSE)</f>
        <v>0</v>
      </c>
      <c r="BX59" s="50">
        <f>AEBYLD1!BX59*VLOOKUP(AEBYLD2!BX$4,'[1]INTERNAL PARAMETERS-1'!$B$5:$J$44,5,FALSE)*VLOOKUP(AEBYLD2!BX$4,'[1]INTERNAL PARAMETERS-1'!$B$5:$J$44,6,FALSE)*VLOOKUP(AEBYLD2!BX$4,'[1]INTERNAL PARAMETERS-1'!$B$5:$J$44,3,FALSE) + AEBYLD1!BX59*(1-VLOOKUP(AEBYLD2!BX$4,'[1]INTERNAL PARAMETERS-1'!$B$5:$J$44,5,FALSE))*VLOOKUP(AEBYLD2!BX$4,'[1]INTERNAL PARAMETERS-1'!$B$5:$J$44,8,FALSE)*VLOOKUP(AEBYLD2!BX$4,'[1]INTERNAL PARAMETERS-1'!$B$5:$J$44,3,FALSE)</f>
        <v>0</v>
      </c>
      <c r="BY59" s="50">
        <f>AEBYLD1!BY59*VLOOKUP(AEBYLD2!BY$4,'[1]INTERNAL PARAMETERS-1'!$B$5:$J$44,5,FALSE)*VLOOKUP(AEBYLD2!BY$4,'[1]INTERNAL PARAMETERS-1'!$B$5:$J$44,6,FALSE)*VLOOKUP(AEBYLD2!BY$4,'[1]INTERNAL PARAMETERS-1'!$B$5:$J$44,3,FALSE) + AEBYLD1!BY59*(1-VLOOKUP(AEBYLD2!BY$4,'[1]INTERNAL PARAMETERS-1'!$B$5:$J$44,5,FALSE))*VLOOKUP(AEBYLD2!BY$4,'[1]INTERNAL PARAMETERS-1'!$B$5:$J$44,8,FALSE)*VLOOKUP(AEBYLD2!BY$4,'[1]INTERNAL PARAMETERS-1'!$B$5:$J$44,3,FALSE)</f>
        <v>0</v>
      </c>
      <c r="BZ59" s="50">
        <f>AEBYLD1!BZ59*VLOOKUP(AEBYLD2!BZ$4,'[1]INTERNAL PARAMETERS-1'!$B$5:$J$44,5,FALSE)*VLOOKUP(AEBYLD2!BZ$4,'[1]INTERNAL PARAMETERS-1'!$B$5:$J$44,6,FALSE)*VLOOKUP(AEBYLD2!BZ$4,'[1]INTERNAL PARAMETERS-1'!$B$5:$J$44,3,FALSE) + AEBYLD1!BZ59*(1-VLOOKUP(AEBYLD2!BZ$4,'[1]INTERNAL PARAMETERS-1'!$B$5:$J$44,5,FALSE))*VLOOKUP(AEBYLD2!BZ$4,'[1]INTERNAL PARAMETERS-1'!$B$5:$J$44,8,FALSE)*VLOOKUP(AEBYLD2!BZ$4,'[1]INTERNAL PARAMETERS-1'!$B$5:$J$44,3,FALSE)</f>
        <v>3.5526237956917106E-7</v>
      </c>
      <c r="CA59" s="50">
        <f>AEBYLD1!CA59*VLOOKUP(AEBYLD2!CA$4,'[1]INTERNAL PARAMETERS-1'!$B$5:$J$44,5,FALSE)*VLOOKUP(AEBYLD2!CA$4,'[1]INTERNAL PARAMETERS-1'!$B$5:$J$44,6,FALSE)*VLOOKUP(AEBYLD2!CA$4,'[1]INTERNAL PARAMETERS-1'!$B$5:$J$44,3,FALSE) + AEBYLD1!CA59*(1-VLOOKUP(AEBYLD2!CA$4,'[1]INTERNAL PARAMETERS-1'!$B$5:$J$44,5,FALSE))*VLOOKUP(AEBYLD2!CA$4,'[1]INTERNAL PARAMETERS-1'!$B$5:$J$44,8,FALSE)*VLOOKUP(AEBYLD2!CA$4,'[1]INTERNAL PARAMETERS-1'!$B$5:$J$44,3,FALSE)</f>
        <v>0</v>
      </c>
      <c r="CB59" s="50">
        <f>AEBYLD1!CB59*VLOOKUP(AEBYLD2!CB$4,'[1]INTERNAL PARAMETERS-1'!$B$5:$J$44,5,FALSE)*VLOOKUP(AEBYLD2!CB$4,'[1]INTERNAL PARAMETERS-1'!$B$5:$J$44,6,FALSE)*VLOOKUP(AEBYLD2!CB$4,'[1]INTERNAL PARAMETERS-1'!$B$5:$J$44,3,FALSE) + AEBYLD1!CB59*(1-VLOOKUP(AEBYLD2!CB$4,'[1]INTERNAL PARAMETERS-1'!$B$5:$J$44,5,FALSE))*VLOOKUP(AEBYLD2!CB$4,'[1]INTERNAL PARAMETERS-1'!$B$5:$J$44,8,FALSE)*VLOOKUP(AEBYLD2!CB$4,'[1]INTERNAL PARAMETERS-1'!$B$5:$J$44,3,FALSE)</f>
        <v>0</v>
      </c>
      <c r="CC59" s="50">
        <f>AEBYLD1!CC59*VLOOKUP(AEBYLD2!CC$4,'[1]INTERNAL PARAMETERS-1'!$B$5:$J$44,5,FALSE)*VLOOKUP(AEBYLD2!CC$4,'[1]INTERNAL PARAMETERS-1'!$B$5:$J$44,6,FALSE)*VLOOKUP(AEBYLD2!CC$4,'[1]INTERNAL PARAMETERS-1'!$B$5:$J$44,3,FALSE) + AEBYLD1!CC59*(1-VLOOKUP(AEBYLD2!CC$4,'[1]INTERNAL PARAMETERS-1'!$B$5:$J$44,5,FALSE))*VLOOKUP(AEBYLD2!CC$4,'[1]INTERNAL PARAMETERS-1'!$B$5:$J$44,8,FALSE)*VLOOKUP(AEBYLD2!CC$4,'[1]INTERNAL PARAMETERS-1'!$B$5:$J$44,3,FALSE)</f>
        <v>7.8946020650359548E-7</v>
      </c>
      <c r="CD59" s="50">
        <f>AEBYLD1!CD59*VLOOKUP(AEBYLD2!CD$4,'[1]INTERNAL PARAMETERS-1'!$B$5:$J$44,5,FALSE)*VLOOKUP(AEBYLD2!CD$4,'[1]INTERNAL PARAMETERS-1'!$B$5:$J$44,6,FALSE)*VLOOKUP(AEBYLD2!CD$4,'[1]INTERNAL PARAMETERS-1'!$B$5:$J$44,3,FALSE) + AEBYLD1!CD59*(1-VLOOKUP(AEBYLD2!CD$4,'[1]INTERNAL PARAMETERS-1'!$B$5:$J$44,5,FALSE))*VLOOKUP(AEBYLD2!CD$4,'[1]INTERNAL PARAMETERS-1'!$B$5:$J$44,8,FALSE)*VLOOKUP(AEBYLD2!CD$4,'[1]INTERNAL PARAMETERS-1'!$B$5:$J$44,3,FALSE)</f>
        <v>6.6240309529863411E-6</v>
      </c>
      <c r="CE59" s="50">
        <f>AEBYLD1!CE59*VLOOKUP(AEBYLD2!CE$4,'[1]INTERNAL PARAMETERS-1'!$B$5:$J$44,5,FALSE)*VLOOKUP(AEBYLD2!CE$4,'[1]INTERNAL PARAMETERS-1'!$B$5:$J$44,6,FALSE)*VLOOKUP(AEBYLD2!CE$4,'[1]INTERNAL PARAMETERS-1'!$B$5:$J$44,3,FALSE) + AEBYLD1!CE59*(1-VLOOKUP(AEBYLD2!CE$4,'[1]INTERNAL PARAMETERS-1'!$B$5:$J$44,5,FALSE))*VLOOKUP(AEBYLD2!CE$4,'[1]INTERNAL PARAMETERS-1'!$B$5:$J$44,8,FALSE)*VLOOKUP(AEBYLD2!CE$4,'[1]INTERNAL PARAMETERS-1'!$B$5:$J$44,3,FALSE)</f>
        <v>1.2281684290344133E-5</v>
      </c>
      <c r="CF59" s="50">
        <f>AEBYLD1!CF59*VLOOKUP(AEBYLD2!CF$4,'[1]INTERNAL PARAMETERS-1'!$B$5:$J$44,5,FALSE)*VLOOKUP(AEBYLD2!CF$4,'[1]INTERNAL PARAMETERS-1'!$B$5:$J$44,6,FALSE)*VLOOKUP(AEBYLD2!CF$4,'[1]INTERNAL PARAMETERS-1'!$B$5:$J$44,3,FALSE) + AEBYLD1!CF59*(1-VLOOKUP(AEBYLD2!CF$4,'[1]INTERNAL PARAMETERS-1'!$B$5:$J$44,5,FALSE))*VLOOKUP(AEBYLD2!CF$4,'[1]INTERNAL PARAMETERS-1'!$B$5:$J$44,8,FALSE)*VLOOKUP(AEBYLD2!CF$4,'[1]INTERNAL PARAMETERS-1'!$B$5:$J$44,3,FALSE)</f>
        <v>5.9113006800004314E-5</v>
      </c>
      <c r="CG59" s="50">
        <f>AEBYLD1!CG59*VLOOKUP(AEBYLD2!CG$4,'[1]INTERNAL PARAMETERS-1'!$B$5:$J$44,5,FALSE)*VLOOKUP(AEBYLD2!CG$4,'[1]INTERNAL PARAMETERS-1'!$B$5:$J$44,6,FALSE)*VLOOKUP(AEBYLD2!CG$4,'[1]INTERNAL PARAMETERS-1'!$B$5:$J$44,3,FALSE) + AEBYLD1!CG59*(1-VLOOKUP(AEBYLD2!CG$4,'[1]INTERNAL PARAMETERS-1'!$B$5:$J$44,5,FALSE))*VLOOKUP(AEBYLD2!CG$4,'[1]INTERNAL PARAMETERS-1'!$B$5:$J$44,8,FALSE)*VLOOKUP(AEBYLD2!CG$4,'[1]INTERNAL PARAMETERS-1'!$B$5:$J$44,3,FALSE)</f>
        <v>3.264501776547071E-7</v>
      </c>
      <c r="CH59" s="49">
        <f>AEBYLD1!CH59*VLOOKUP(AEBYLD2!CH$4,'[1]INTERNAL PARAMETERS-1'!$B$5:$J$44,5,FALSE)*VLOOKUP(AEBYLD2!CH$4,'[1]INTERNAL PARAMETERS-1'!$B$5:$J$44,6,FALSE)*VLOOKUP(AEBYLD2!CH$4,'[1]INTERNAL PARAMETERS-1'!$B$5:$J$44,3,FALSE) + AEBYLD1!CH59*(1-VLOOKUP(AEBYLD2!CH$4,'[1]INTERNAL PARAMETERS-1'!$B$5:$J$44,5,FALSE))*VLOOKUP(AEBYLD2!CH$4,'[1]INTERNAL PARAMETERS-1'!$B$5:$J$44,8,FALSE)*VLOOKUP(AEBYLD2!CH$4,'[1]INTERNAL PARAMETERS-1'!$B$5:$J$44,3,FALSE)</f>
        <v>0</v>
      </c>
      <c r="CJ59" s="51">
        <f t="shared" si="0"/>
        <v>0.18276093793679515</v>
      </c>
      <c r="CK59" s="49">
        <f t="shared" si="1"/>
        <v>3.3626705816967271E-3</v>
      </c>
    </row>
    <row r="60" spans="2:89" x14ac:dyDescent="0.4">
      <c r="B60" s="64" t="s">
        <v>4</v>
      </c>
      <c r="C60" s="63" t="s">
        <v>71</v>
      </c>
      <c r="D60" s="63" t="s">
        <v>87</v>
      </c>
      <c r="E60" s="147">
        <f>AEB!AF60</f>
        <v>1.277419175853842</v>
      </c>
      <c r="F60" s="65">
        <f>'[1]INTERNAL PARAMETERS-1'!M6</f>
        <v>78.760000000000005</v>
      </c>
      <c r="G60" s="51">
        <f>AEBYLD1!G60*VLOOKUP(AEBYLD2!G$4,'[1]INTERNAL PARAMETERS-1'!$B$5:$J$44,5,FALSE)*VLOOKUP(AEBYLD2!G$4,'[1]INTERNAL PARAMETERS-1'!$B$5:$J$44,7,FALSE)*AEBYLD2!$F60 + AEBYLD1!G60*(1-VLOOKUP(AEBYLD2!G$4,'[1]INTERNAL PARAMETERS-1'!$B$5:$J$44,5,FALSE))*VLOOKUP(AEBYLD2!G$4,'[1]INTERNAL PARAMETERS-1'!$B$5:$J$44,9,FALSE)*AEBYLD2!$F60</f>
        <v>9.0352221233149455E-2</v>
      </c>
      <c r="H60" s="50">
        <f>AEBYLD1!H60*VLOOKUP(AEBYLD2!H$4,'[1]INTERNAL PARAMETERS-1'!$B$5:$J$44,5,FALSE)*VLOOKUP(AEBYLD2!H$4,'[1]INTERNAL PARAMETERS-1'!$B$5:$J$44,7,FALSE)*AEBYLD2!$F60 + AEBYLD1!H60*(1-VLOOKUP(AEBYLD2!H$4,'[1]INTERNAL PARAMETERS-1'!$B$5:$J$44,5,FALSE))*VLOOKUP(AEBYLD2!H$4,'[1]INTERNAL PARAMETERS-1'!$B$5:$J$44,9,FALSE)*AEBYLD2!$F60</f>
        <v>0</v>
      </c>
      <c r="I60" s="50">
        <f>AEBYLD1!I60*VLOOKUP(AEBYLD2!I$4,'[1]INTERNAL PARAMETERS-1'!$B$5:$J$44,5,FALSE)*VLOOKUP(AEBYLD2!I$4,'[1]INTERNAL PARAMETERS-1'!$B$5:$J$44,7,FALSE)*AEBYLD2!$F60 + AEBYLD1!I60*(1-VLOOKUP(AEBYLD2!I$4,'[1]INTERNAL PARAMETERS-1'!$B$5:$J$44,5,FALSE))*VLOOKUP(AEBYLD2!I$4,'[1]INTERNAL PARAMETERS-1'!$B$5:$J$44,9,FALSE)*AEBYLD2!$F60</f>
        <v>0.23408891524557651</v>
      </c>
      <c r="J60" s="50">
        <f>AEBYLD1!J60*VLOOKUP(AEBYLD2!J$4,'[1]INTERNAL PARAMETERS-1'!$B$5:$J$44,5,FALSE)*VLOOKUP(AEBYLD2!J$4,'[1]INTERNAL PARAMETERS-1'!$B$5:$J$44,7,FALSE)*AEBYLD2!$F60 + AEBYLD1!J60*(1-VLOOKUP(AEBYLD2!J$4,'[1]INTERNAL PARAMETERS-1'!$B$5:$J$44,5,FALSE))*VLOOKUP(AEBYLD2!J$4,'[1]INTERNAL PARAMETERS-1'!$B$5:$J$44,9,FALSE)*AEBYLD2!$F60</f>
        <v>0</v>
      </c>
      <c r="K60" s="50">
        <f>AEBYLD1!K60*VLOOKUP(AEBYLD2!K$4,'[1]INTERNAL PARAMETERS-1'!$B$5:$J$44,5,FALSE)*VLOOKUP(AEBYLD2!K$4,'[1]INTERNAL PARAMETERS-1'!$B$5:$J$44,7,FALSE)*AEBYLD2!$F60 + AEBYLD1!K60*(1-VLOOKUP(AEBYLD2!K$4,'[1]INTERNAL PARAMETERS-1'!$B$5:$J$44,5,FALSE))*VLOOKUP(AEBYLD2!K$4,'[1]INTERNAL PARAMETERS-1'!$B$5:$J$44,9,FALSE)*AEBYLD2!$F60</f>
        <v>0</v>
      </c>
      <c r="L60" s="50">
        <f>AEBYLD1!L60*VLOOKUP(AEBYLD2!L$4,'[1]INTERNAL PARAMETERS-1'!$B$5:$J$44,5,FALSE)*VLOOKUP(AEBYLD2!L$4,'[1]INTERNAL PARAMETERS-1'!$B$5:$J$44,7,FALSE)*AEBYLD2!$F60 + AEBYLD1!L60*(1-VLOOKUP(AEBYLD2!L$4,'[1]INTERNAL PARAMETERS-1'!$B$5:$J$44,5,FALSE))*VLOOKUP(AEBYLD2!L$4,'[1]INTERNAL PARAMETERS-1'!$B$5:$J$44,9,FALSE)*AEBYLD2!$F60</f>
        <v>0</v>
      </c>
      <c r="M60" s="50">
        <f>AEBYLD1!M60*VLOOKUP(AEBYLD2!M$4,'[1]INTERNAL PARAMETERS-1'!$B$5:$J$44,5,FALSE)*VLOOKUP(AEBYLD2!M$4,'[1]INTERNAL PARAMETERS-1'!$B$5:$J$44,7,FALSE)*AEBYLD2!$F60 + AEBYLD1!M60*(1-VLOOKUP(AEBYLD2!M$4,'[1]INTERNAL PARAMETERS-1'!$B$5:$J$44,5,FALSE))*VLOOKUP(AEBYLD2!M$4,'[1]INTERNAL PARAMETERS-1'!$B$5:$J$44,9,FALSE)*AEBYLD2!$F60</f>
        <v>1.7794617171801121E-3</v>
      </c>
      <c r="N60" s="50">
        <f>AEBYLD1!N60*VLOOKUP(AEBYLD2!N$4,'[1]INTERNAL PARAMETERS-1'!$B$5:$J$44,5,FALSE)*VLOOKUP(AEBYLD2!N$4,'[1]INTERNAL PARAMETERS-1'!$B$5:$J$44,7,FALSE)*AEBYLD2!$F60 + AEBYLD1!N60*(1-VLOOKUP(AEBYLD2!N$4,'[1]INTERNAL PARAMETERS-1'!$B$5:$J$44,5,FALSE))*VLOOKUP(AEBYLD2!N$4,'[1]INTERNAL PARAMETERS-1'!$B$5:$J$44,9,FALSE)*AEBYLD2!$F60</f>
        <v>1.5778442348438255E-3</v>
      </c>
      <c r="O60" s="50">
        <f>AEBYLD1!O60*VLOOKUP(AEBYLD2!O$4,'[1]INTERNAL PARAMETERS-1'!$B$5:$J$44,5,FALSE)*VLOOKUP(AEBYLD2!O$4,'[1]INTERNAL PARAMETERS-1'!$B$5:$J$44,7,FALSE)*AEBYLD2!$F60 + AEBYLD1!O60*(1-VLOOKUP(AEBYLD2!O$4,'[1]INTERNAL PARAMETERS-1'!$B$5:$J$44,5,FALSE))*VLOOKUP(AEBYLD2!O$4,'[1]INTERNAL PARAMETERS-1'!$B$5:$J$44,9,FALSE)*AEBYLD2!$F60</f>
        <v>0</v>
      </c>
      <c r="P60" s="50">
        <f>AEBYLD1!P60*VLOOKUP(AEBYLD2!P$4,'[1]INTERNAL PARAMETERS-1'!$B$5:$J$44,5,FALSE)*VLOOKUP(AEBYLD2!P$4,'[1]INTERNAL PARAMETERS-1'!$B$5:$J$44,7,FALSE)*AEBYLD2!$F60 + AEBYLD1!P60*(1-VLOOKUP(AEBYLD2!P$4,'[1]INTERNAL PARAMETERS-1'!$B$5:$J$44,5,FALSE))*VLOOKUP(AEBYLD2!P$4,'[1]INTERNAL PARAMETERS-1'!$B$5:$J$44,9,FALSE)*AEBYLD2!$F60</f>
        <v>0</v>
      </c>
      <c r="Q60" s="50">
        <f>AEBYLD1!Q60*VLOOKUP(AEBYLD2!Q$4,'[1]INTERNAL PARAMETERS-1'!$B$5:$J$44,5,FALSE)*VLOOKUP(AEBYLD2!Q$4,'[1]INTERNAL PARAMETERS-1'!$B$5:$J$44,7,FALSE)*AEBYLD2!$F60 + AEBYLD1!Q60*(1-VLOOKUP(AEBYLD2!Q$4,'[1]INTERNAL PARAMETERS-1'!$B$5:$J$44,5,FALSE))*VLOOKUP(AEBYLD2!Q$4,'[1]INTERNAL PARAMETERS-1'!$B$5:$J$44,9,FALSE)*AEBYLD2!$F60</f>
        <v>0</v>
      </c>
      <c r="R60" s="50">
        <f>AEBYLD1!R60*VLOOKUP(AEBYLD2!R$4,'[1]INTERNAL PARAMETERS-1'!$B$5:$J$44,5,FALSE)*VLOOKUP(AEBYLD2!R$4,'[1]INTERNAL PARAMETERS-1'!$B$5:$J$44,7,FALSE)*AEBYLD2!$F60 + AEBYLD1!R60*(1-VLOOKUP(AEBYLD2!R$4,'[1]INTERNAL PARAMETERS-1'!$B$5:$J$44,5,FALSE))*VLOOKUP(AEBYLD2!R$4,'[1]INTERNAL PARAMETERS-1'!$B$5:$J$44,9,FALSE)*AEBYLD2!$F60</f>
        <v>2.1037856058228142E-3</v>
      </c>
      <c r="S60" s="50">
        <f>AEBYLD1!S60*VLOOKUP(AEBYLD2!S$4,'[1]INTERNAL PARAMETERS-1'!$B$5:$J$44,5,FALSE)*VLOOKUP(AEBYLD2!S$4,'[1]INTERNAL PARAMETERS-1'!$B$5:$J$44,7,FALSE)*AEBYLD2!$F60 + AEBYLD1!S60*(1-VLOOKUP(AEBYLD2!S$4,'[1]INTERNAL PARAMETERS-1'!$B$5:$J$44,5,FALSE))*VLOOKUP(AEBYLD2!S$4,'[1]INTERNAL PARAMETERS-1'!$B$5:$J$44,9,FALSE)*AEBYLD2!$F60</f>
        <v>7.376308033663985E-2</v>
      </c>
      <c r="T60" s="50">
        <f>AEBYLD1!T60*VLOOKUP(AEBYLD2!T$4,'[1]INTERNAL PARAMETERS-1'!$B$5:$J$44,5,FALSE)*VLOOKUP(AEBYLD2!T$4,'[1]INTERNAL PARAMETERS-1'!$B$5:$J$44,7,FALSE)*AEBYLD2!$F60 + AEBYLD1!T60*(1-VLOOKUP(AEBYLD2!T$4,'[1]INTERNAL PARAMETERS-1'!$B$5:$J$44,5,FALSE))*VLOOKUP(AEBYLD2!T$4,'[1]INTERNAL PARAMETERS-1'!$B$5:$J$44,9,FALSE)*AEBYLD2!$F60</f>
        <v>9.8616459415958781E-3</v>
      </c>
      <c r="U60" s="50">
        <f>AEBYLD1!U60*VLOOKUP(AEBYLD2!U$4,'[1]INTERNAL PARAMETERS-1'!$B$5:$J$44,5,FALSE)*VLOOKUP(AEBYLD2!U$4,'[1]INTERNAL PARAMETERS-1'!$B$5:$J$44,7,FALSE)*AEBYLD2!$F60 + AEBYLD1!U60*(1-VLOOKUP(AEBYLD2!U$4,'[1]INTERNAL PARAMETERS-1'!$B$5:$J$44,5,FALSE))*VLOOKUP(AEBYLD2!U$4,'[1]INTERNAL PARAMETERS-1'!$B$5:$J$44,9,FALSE)*AEBYLD2!$F60</f>
        <v>6.9336509333418608E-3</v>
      </c>
      <c r="V60" s="50">
        <f>AEBYLD1!V60*VLOOKUP(AEBYLD2!V$4,'[1]INTERNAL PARAMETERS-1'!$B$5:$J$44,5,FALSE)*VLOOKUP(AEBYLD2!V$4,'[1]INTERNAL PARAMETERS-1'!$B$5:$J$44,7,FALSE)*AEBYLD2!$F60 + AEBYLD1!V60*(1-VLOOKUP(AEBYLD2!V$4,'[1]INTERNAL PARAMETERS-1'!$B$5:$J$44,5,FALSE))*VLOOKUP(AEBYLD2!V$4,'[1]INTERNAL PARAMETERS-1'!$B$5:$J$44,9,FALSE)*AEBYLD2!$F60</f>
        <v>4.8778473726507773E-2</v>
      </c>
      <c r="W60" s="50">
        <f>AEBYLD1!W60*VLOOKUP(AEBYLD2!W$4,'[1]INTERNAL PARAMETERS-1'!$B$5:$J$44,5,FALSE)*VLOOKUP(AEBYLD2!W$4,'[1]INTERNAL PARAMETERS-1'!$B$5:$J$44,7,FALSE)*AEBYLD2!$F60 + AEBYLD1!W60*(1-VLOOKUP(AEBYLD2!W$4,'[1]INTERNAL PARAMETERS-1'!$B$5:$J$44,5,FALSE))*VLOOKUP(AEBYLD2!W$4,'[1]INTERNAL PARAMETERS-1'!$B$5:$J$44,9,FALSE)*AEBYLD2!$F60</f>
        <v>0</v>
      </c>
      <c r="X60" s="50">
        <f>AEBYLD1!X60*VLOOKUP(AEBYLD2!X$4,'[1]INTERNAL PARAMETERS-1'!$B$5:$J$44,5,FALSE)*VLOOKUP(AEBYLD2!X$4,'[1]INTERNAL PARAMETERS-1'!$B$5:$J$44,7,FALSE)*AEBYLD2!$F60 + AEBYLD1!X60*(1-VLOOKUP(AEBYLD2!X$4,'[1]INTERNAL PARAMETERS-1'!$B$5:$J$44,5,FALSE))*VLOOKUP(AEBYLD2!X$4,'[1]INTERNAL PARAMETERS-1'!$B$5:$J$44,9,FALSE)*AEBYLD2!$F60</f>
        <v>0</v>
      </c>
      <c r="Y60" s="50">
        <f>AEBYLD1!Y60*VLOOKUP(AEBYLD2!Y$4,'[1]INTERNAL PARAMETERS-1'!$B$5:$J$44,5,FALSE)*VLOOKUP(AEBYLD2!Y$4,'[1]INTERNAL PARAMETERS-1'!$B$5:$J$44,7,FALSE)*AEBYLD2!$F60 + AEBYLD1!Y60*(1-VLOOKUP(AEBYLD2!Y$4,'[1]INTERNAL PARAMETERS-1'!$B$5:$J$44,5,FALSE))*VLOOKUP(AEBYLD2!Y$4,'[1]INTERNAL PARAMETERS-1'!$B$5:$J$44,9,FALSE)*AEBYLD2!$F60</f>
        <v>0</v>
      </c>
      <c r="Z60" s="50">
        <f>AEBYLD1!Z60*VLOOKUP(AEBYLD2!Z$4,'[1]INTERNAL PARAMETERS-1'!$B$5:$J$44,5,FALSE)*VLOOKUP(AEBYLD2!Z$4,'[1]INTERNAL PARAMETERS-1'!$B$5:$J$44,7,FALSE)*AEBYLD2!$F60 + AEBYLD1!Z60*(1-VLOOKUP(AEBYLD2!Z$4,'[1]INTERNAL PARAMETERS-1'!$B$5:$J$44,5,FALSE))*VLOOKUP(AEBYLD2!Z$4,'[1]INTERNAL PARAMETERS-1'!$B$5:$J$44,9,FALSE)*AEBYLD2!$F60</f>
        <v>0</v>
      </c>
      <c r="AA60" s="50">
        <f>AEBYLD1!AA60*VLOOKUP(AEBYLD2!AA$4,'[1]INTERNAL PARAMETERS-1'!$B$5:$J$44,5,FALSE)*VLOOKUP(AEBYLD2!AA$4,'[1]INTERNAL PARAMETERS-1'!$B$5:$J$44,7,FALSE)*AEBYLD2!$F60 + AEBYLD1!AA60*(1-VLOOKUP(AEBYLD2!AA$4,'[1]INTERNAL PARAMETERS-1'!$B$5:$J$44,5,FALSE))*VLOOKUP(AEBYLD2!AA$4,'[1]INTERNAL PARAMETERS-1'!$B$5:$J$44,9,FALSE)*AEBYLD2!$F60</f>
        <v>0</v>
      </c>
      <c r="AB60" s="50">
        <f>AEBYLD1!AB60*VLOOKUP(AEBYLD2!AB$4,'[1]INTERNAL PARAMETERS-1'!$B$5:$J$44,5,FALSE)*VLOOKUP(AEBYLD2!AB$4,'[1]INTERNAL PARAMETERS-1'!$B$5:$J$44,7,FALSE)*AEBYLD2!$F60 + AEBYLD1!AB60*(1-VLOOKUP(AEBYLD2!AB$4,'[1]INTERNAL PARAMETERS-1'!$B$5:$J$44,5,FALSE))*VLOOKUP(AEBYLD2!AB$4,'[1]INTERNAL PARAMETERS-1'!$B$5:$J$44,9,FALSE)*AEBYLD2!$F60</f>
        <v>0</v>
      </c>
      <c r="AC60" s="50">
        <f>AEBYLD1!AC60*VLOOKUP(AEBYLD2!AC$4,'[1]INTERNAL PARAMETERS-1'!$B$5:$J$44,5,FALSE)*VLOOKUP(AEBYLD2!AC$4,'[1]INTERNAL PARAMETERS-1'!$B$5:$J$44,7,FALSE)*AEBYLD2!$F60 + AEBYLD1!AC60*(1-VLOOKUP(AEBYLD2!AC$4,'[1]INTERNAL PARAMETERS-1'!$B$5:$J$44,5,FALSE))*VLOOKUP(AEBYLD2!AC$4,'[1]INTERNAL PARAMETERS-1'!$B$5:$J$44,9,FALSE)*AEBYLD2!$F60</f>
        <v>0</v>
      </c>
      <c r="AD60" s="50">
        <f>AEBYLD1!AD60*VLOOKUP(AEBYLD2!AD$4,'[1]INTERNAL PARAMETERS-1'!$B$5:$J$44,5,FALSE)*VLOOKUP(AEBYLD2!AD$4,'[1]INTERNAL PARAMETERS-1'!$B$5:$J$44,7,FALSE)*AEBYLD2!$F60 + AEBYLD1!AD60*(1-VLOOKUP(AEBYLD2!AD$4,'[1]INTERNAL PARAMETERS-1'!$B$5:$J$44,5,FALSE))*VLOOKUP(AEBYLD2!AD$4,'[1]INTERNAL PARAMETERS-1'!$B$5:$J$44,9,FALSE)*AEBYLD2!$F60</f>
        <v>0</v>
      </c>
      <c r="AE60" s="50">
        <f>AEBYLD1!AE60*VLOOKUP(AEBYLD2!AE$4,'[1]INTERNAL PARAMETERS-1'!$B$5:$J$44,5,FALSE)*VLOOKUP(AEBYLD2!AE$4,'[1]INTERNAL PARAMETERS-1'!$B$5:$J$44,7,FALSE)*AEBYLD2!$F60 + AEBYLD1!AE60*(1-VLOOKUP(AEBYLD2!AE$4,'[1]INTERNAL PARAMETERS-1'!$B$5:$J$44,5,FALSE))*VLOOKUP(AEBYLD2!AE$4,'[1]INTERNAL PARAMETERS-1'!$B$5:$J$44,9,FALSE)*AEBYLD2!$F60</f>
        <v>0</v>
      </c>
      <c r="AF60" s="50">
        <f>AEBYLD1!AF60*VLOOKUP(AEBYLD2!AF$4,'[1]INTERNAL PARAMETERS-1'!$B$5:$J$44,5,FALSE)*VLOOKUP(AEBYLD2!AF$4,'[1]INTERNAL PARAMETERS-1'!$B$5:$J$44,7,FALSE)*AEBYLD2!$F60 + AEBYLD1!AF60*(1-VLOOKUP(AEBYLD2!AF$4,'[1]INTERNAL PARAMETERS-1'!$B$5:$J$44,5,FALSE))*VLOOKUP(AEBYLD2!AF$4,'[1]INTERNAL PARAMETERS-1'!$B$5:$J$44,9,FALSE)*AEBYLD2!$F60</f>
        <v>8.5459750616822985E-4</v>
      </c>
      <c r="AG60" s="50">
        <f>AEBYLD1!AG60*VLOOKUP(AEBYLD2!AG$4,'[1]INTERNAL PARAMETERS-1'!$B$5:$J$44,5,FALSE)*VLOOKUP(AEBYLD2!AG$4,'[1]INTERNAL PARAMETERS-1'!$B$5:$J$44,7,FALSE)*AEBYLD2!$F60 + AEBYLD1!AG60*(1-VLOOKUP(AEBYLD2!AG$4,'[1]INTERNAL PARAMETERS-1'!$B$5:$J$44,5,FALSE))*VLOOKUP(AEBYLD2!AG$4,'[1]INTERNAL PARAMETERS-1'!$B$5:$J$44,9,FALSE)*AEBYLD2!$F60</f>
        <v>0</v>
      </c>
      <c r="AH60" s="50">
        <f>AEBYLD1!AH60*VLOOKUP(AEBYLD2!AH$4,'[1]INTERNAL PARAMETERS-1'!$B$5:$J$44,5,FALSE)*VLOOKUP(AEBYLD2!AH$4,'[1]INTERNAL PARAMETERS-1'!$B$5:$J$44,7,FALSE)*AEBYLD2!$F60 + AEBYLD1!AH60*(1-VLOOKUP(AEBYLD2!AH$4,'[1]INTERNAL PARAMETERS-1'!$B$5:$J$44,5,FALSE))*VLOOKUP(AEBYLD2!AH$4,'[1]INTERNAL PARAMETERS-1'!$B$5:$J$44,9,FALSE)*AEBYLD2!$F60</f>
        <v>2.4104032225257763E-4</v>
      </c>
      <c r="AI60" s="50">
        <f>AEBYLD1!AI60*VLOOKUP(AEBYLD2!AI$4,'[1]INTERNAL PARAMETERS-1'!$B$5:$J$44,5,FALSE)*VLOOKUP(AEBYLD2!AI$4,'[1]INTERNAL PARAMETERS-1'!$B$5:$J$44,7,FALSE)*AEBYLD2!$F60 + AEBYLD1!AI60*(1-VLOOKUP(AEBYLD2!AI$4,'[1]INTERNAL PARAMETERS-1'!$B$5:$J$44,5,FALSE))*VLOOKUP(AEBYLD2!AI$4,'[1]INTERNAL PARAMETERS-1'!$B$5:$J$44,9,FALSE)*AEBYLD2!$F60</f>
        <v>6.5743300181962954E-4</v>
      </c>
      <c r="AJ60" s="50">
        <f>AEBYLD1!AJ60*VLOOKUP(AEBYLD2!AJ$4,'[1]INTERNAL PARAMETERS-1'!$B$5:$J$44,5,FALSE)*VLOOKUP(AEBYLD2!AJ$4,'[1]INTERNAL PARAMETERS-1'!$B$5:$J$44,7,FALSE)*AEBYLD2!$F60 + AEBYLD1!AJ60*(1-VLOOKUP(AEBYLD2!AJ$4,'[1]INTERNAL PARAMETERS-1'!$B$5:$J$44,5,FALSE))*VLOOKUP(AEBYLD2!AJ$4,'[1]INTERNAL PARAMETERS-1'!$B$5:$J$44,9,FALSE)*AEBYLD2!$F60</f>
        <v>8.5459750616822985E-4</v>
      </c>
      <c r="AK60" s="50">
        <f>AEBYLD1!AK60*VLOOKUP(AEBYLD2!AK$4,'[1]INTERNAL PARAMETERS-1'!$B$5:$J$44,5,FALSE)*VLOOKUP(AEBYLD2!AK$4,'[1]INTERNAL PARAMETERS-1'!$B$5:$J$44,7,FALSE)*AEBYLD2!$F60 + AEBYLD1!AK60*(1-VLOOKUP(AEBYLD2!AK$4,'[1]INTERNAL PARAMETERS-1'!$B$5:$J$44,5,FALSE))*VLOOKUP(AEBYLD2!AK$4,'[1]INTERNAL PARAMETERS-1'!$B$5:$J$44,9,FALSE)*AEBYLD2!$F60</f>
        <v>0</v>
      </c>
      <c r="AL60" s="50">
        <f>AEBYLD1!AL60*VLOOKUP(AEBYLD2!AL$4,'[1]INTERNAL PARAMETERS-1'!$B$5:$J$44,5,FALSE)*VLOOKUP(AEBYLD2!AL$4,'[1]INTERNAL PARAMETERS-1'!$B$5:$J$44,7,FALSE)*AEBYLD2!$F60 + AEBYLD1!AL60*(1-VLOOKUP(AEBYLD2!AL$4,'[1]INTERNAL PARAMETERS-1'!$B$5:$J$44,5,FALSE))*VLOOKUP(AEBYLD2!AL$4,'[1]INTERNAL PARAMETERS-1'!$B$5:$J$44,9,FALSE)*AEBYLD2!$F60</f>
        <v>0</v>
      </c>
      <c r="AM60" s="50">
        <f>AEBYLD1!AM60*VLOOKUP(AEBYLD2!AM$4,'[1]INTERNAL PARAMETERS-1'!$B$5:$J$44,5,FALSE)*VLOOKUP(AEBYLD2!AM$4,'[1]INTERNAL PARAMETERS-1'!$B$5:$J$44,7,FALSE)*AEBYLD2!$F60 + AEBYLD1!AM60*(1-VLOOKUP(AEBYLD2!AM$4,'[1]INTERNAL PARAMETERS-1'!$B$5:$J$44,5,FALSE))*VLOOKUP(AEBYLD2!AM$4,'[1]INTERNAL PARAMETERS-1'!$B$5:$J$44,9,FALSE)*AEBYLD2!$F60</f>
        <v>0</v>
      </c>
      <c r="AN60" s="50">
        <f>AEBYLD1!AN60*VLOOKUP(AEBYLD2!AN$4,'[1]INTERNAL PARAMETERS-1'!$B$5:$J$44,5,FALSE)*VLOOKUP(AEBYLD2!AN$4,'[1]INTERNAL PARAMETERS-1'!$B$5:$J$44,7,FALSE)*AEBYLD2!$F60 + AEBYLD1!AN60*(1-VLOOKUP(AEBYLD2!AN$4,'[1]INTERNAL PARAMETERS-1'!$B$5:$J$44,5,FALSE))*VLOOKUP(AEBYLD2!AN$4,'[1]INTERNAL PARAMETERS-1'!$B$5:$J$44,9,FALSE)*AEBYLD2!$F60</f>
        <v>0</v>
      </c>
      <c r="AO60" s="50">
        <f>AEBYLD1!AO60*VLOOKUP(AEBYLD2!AO$4,'[1]INTERNAL PARAMETERS-1'!$B$5:$J$44,5,FALSE)*VLOOKUP(AEBYLD2!AO$4,'[1]INTERNAL PARAMETERS-1'!$B$5:$J$44,7,FALSE)*AEBYLD2!$F60 + AEBYLD1!AO60*(1-VLOOKUP(AEBYLD2!AO$4,'[1]INTERNAL PARAMETERS-1'!$B$5:$J$44,5,FALSE))*VLOOKUP(AEBYLD2!AO$4,'[1]INTERNAL PARAMETERS-1'!$B$5:$J$44,9,FALSE)*AEBYLD2!$F60</f>
        <v>0</v>
      </c>
      <c r="AP60" s="50">
        <f>AEBYLD1!AP60*VLOOKUP(AEBYLD2!AP$4,'[1]INTERNAL PARAMETERS-1'!$B$5:$J$44,5,FALSE)*VLOOKUP(AEBYLD2!AP$4,'[1]INTERNAL PARAMETERS-1'!$B$5:$J$44,7,FALSE)*AEBYLD2!$F60 + AEBYLD1!AP60*(1-VLOOKUP(AEBYLD2!AP$4,'[1]INTERNAL PARAMETERS-1'!$B$5:$J$44,5,FALSE))*VLOOKUP(AEBYLD2!AP$4,'[1]INTERNAL PARAMETERS-1'!$B$5:$J$44,9,FALSE)*AEBYLD2!$F60</f>
        <v>0</v>
      </c>
      <c r="AQ60" s="50">
        <f>AEBYLD1!AQ60*VLOOKUP(AEBYLD2!AQ$4,'[1]INTERNAL PARAMETERS-1'!$B$5:$J$44,5,FALSE)*VLOOKUP(AEBYLD2!AQ$4,'[1]INTERNAL PARAMETERS-1'!$B$5:$J$44,7,FALSE)*AEBYLD2!$F60 + AEBYLD1!AQ60*(1-VLOOKUP(AEBYLD2!AQ$4,'[1]INTERNAL PARAMETERS-1'!$B$5:$J$44,5,FALSE))*VLOOKUP(AEBYLD2!AQ$4,'[1]INTERNAL PARAMETERS-1'!$B$5:$J$44,9,FALSE)*AEBYLD2!$F60</f>
        <v>0</v>
      </c>
      <c r="AR60" s="50">
        <f>AEBYLD1!AR60*VLOOKUP(AEBYLD2!AR$4,'[1]INTERNAL PARAMETERS-1'!$B$5:$J$44,5,FALSE)*VLOOKUP(AEBYLD2!AR$4,'[1]INTERNAL PARAMETERS-1'!$B$5:$J$44,7,FALSE)*AEBYLD2!$F60 + AEBYLD1!AR60*(1-VLOOKUP(AEBYLD2!AR$4,'[1]INTERNAL PARAMETERS-1'!$B$5:$J$44,5,FALSE))*VLOOKUP(AEBYLD2!AR$4,'[1]INTERNAL PARAMETERS-1'!$B$5:$J$44,9,FALSE)*AEBYLD2!$F60</f>
        <v>0</v>
      </c>
      <c r="AS60" s="50">
        <f>AEBYLD1!AS60*VLOOKUP(AEBYLD2!AS$4,'[1]INTERNAL PARAMETERS-1'!$B$5:$J$44,5,FALSE)*VLOOKUP(AEBYLD2!AS$4,'[1]INTERNAL PARAMETERS-1'!$B$5:$J$44,7,FALSE)*AEBYLD2!$F60 + AEBYLD1!AS60*(1-VLOOKUP(AEBYLD2!AS$4,'[1]INTERNAL PARAMETERS-1'!$B$5:$J$44,5,FALSE))*VLOOKUP(AEBYLD2!AS$4,'[1]INTERNAL PARAMETERS-1'!$B$5:$J$44,9,FALSE)*AEBYLD2!$F60</f>
        <v>0</v>
      </c>
      <c r="AT60" s="49">
        <f>AEBYLD1!AT60*VLOOKUP(AEBYLD2!AT$4,'[1]INTERNAL PARAMETERS-1'!$B$5:$J$44,5,FALSE)*VLOOKUP(AEBYLD2!AT$4,'[1]INTERNAL PARAMETERS-1'!$B$5:$J$44,7,FALSE)*AEBYLD2!$F60 + AEBYLD1!AT60*(1-VLOOKUP(AEBYLD2!AT$4,'[1]INTERNAL PARAMETERS-1'!$B$5:$J$44,5,FALSE))*VLOOKUP(AEBYLD2!AT$4,'[1]INTERNAL PARAMETERS-1'!$B$5:$J$44,9,FALSE)*AEBYLD2!$F60</f>
        <v>0</v>
      </c>
      <c r="AU60" s="51">
        <f>AEBYLD1!AU60*VLOOKUP(AEBYLD2!AU$4,'[1]INTERNAL PARAMETERS-1'!$B$5:$J$44,5,FALSE)*VLOOKUP(AEBYLD2!AU$4,'[1]INTERNAL PARAMETERS-1'!$B$5:$J$44,6,FALSE)*VLOOKUP(AEBYLD2!AU$4,'[1]INTERNAL PARAMETERS-1'!$B$5:$J$44,3,FALSE) + AEBYLD1!AU60*(1-VLOOKUP(AEBYLD2!AU$4,'[1]INTERNAL PARAMETERS-1'!$B$5:$J$44,5,FALSE))*VLOOKUP(AEBYLD2!AU$4,'[1]INTERNAL PARAMETERS-1'!$B$5:$J$44,8,FALSE)*VLOOKUP(AEBYLD2!AU$4,'[1]INTERNAL PARAMETERS-1'!$B$5:$J$44,3,FALSE)</f>
        <v>0</v>
      </c>
      <c r="AV60" s="50">
        <f>AEBYLD1!AV60*VLOOKUP(AEBYLD2!AV$4,'[1]INTERNAL PARAMETERS-1'!$B$5:$J$44,5,FALSE)*VLOOKUP(AEBYLD2!AV$4,'[1]INTERNAL PARAMETERS-1'!$B$5:$J$44,6,FALSE)*VLOOKUP(AEBYLD2!AV$4,'[1]INTERNAL PARAMETERS-1'!$B$5:$J$44,3,FALSE) + AEBYLD1!AV60*(1-VLOOKUP(AEBYLD2!AV$4,'[1]INTERNAL PARAMETERS-1'!$B$5:$J$44,5,FALSE))*VLOOKUP(AEBYLD2!AV$4,'[1]INTERNAL PARAMETERS-1'!$B$5:$J$44,8,FALSE)*VLOOKUP(AEBYLD2!AV$4,'[1]INTERNAL PARAMETERS-1'!$B$5:$J$44,3,FALSE)</f>
        <v>0</v>
      </c>
      <c r="AW60" s="50">
        <f>AEBYLD1!AW60*VLOOKUP(AEBYLD2!AW$4,'[1]INTERNAL PARAMETERS-1'!$B$5:$J$44,5,FALSE)*VLOOKUP(AEBYLD2!AW$4,'[1]INTERNAL PARAMETERS-1'!$B$5:$J$44,6,FALSE)*VLOOKUP(AEBYLD2!AW$4,'[1]INTERNAL PARAMETERS-1'!$B$5:$J$44,3,FALSE) + AEBYLD1!AW60*(1-VLOOKUP(AEBYLD2!AW$4,'[1]INTERNAL PARAMETERS-1'!$B$5:$J$44,5,FALSE))*VLOOKUP(AEBYLD2!AW$4,'[1]INTERNAL PARAMETERS-1'!$B$5:$J$44,8,FALSE)*VLOOKUP(AEBYLD2!AW$4,'[1]INTERNAL PARAMETERS-1'!$B$5:$J$44,3,FALSE)</f>
        <v>3.5091860629205725E-3</v>
      </c>
      <c r="AX60" s="50">
        <f>AEBYLD1!AX60*VLOOKUP(AEBYLD2!AX$4,'[1]INTERNAL PARAMETERS-1'!$B$5:$J$44,5,FALSE)*VLOOKUP(AEBYLD2!AX$4,'[1]INTERNAL PARAMETERS-1'!$B$5:$J$44,6,FALSE)*VLOOKUP(AEBYLD2!AX$4,'[1]INTERNAL PARAMETERS-1'!$B$5:$J$44,3,FALSE) + AEBYLD1!AX60*(1-VLOOKUP(AEBYLD2!AX$4,'[1]INTERNAL PARAMETERS-1'!$B$5:$J$44,5,FALSE))*VLOOKUP(AEBYLD2!AX$4,'[1]INTERNAL PARAMETERS-1'!$B$5:$J$44,8,FALSE)*VLOOKUP(AEBYLD2!AX$4,'[1]INTERNAL PARAMETERS-1'!$B$5:$J$44,3,FALSE)</f>
        <v>0</v>
      </c>
      <c r="AY60" s="50">
        <f>AEBYLD1!AY60*VLOOKUP(AEBYLD2!AY$4,'[1]INTERNAL PARAMETERS-1'!$B$5:$J$44,5,FALSE)*VLOOKUP(AEBYLD2!AY$4,'[1]INTERNAL PARAMETERS-1'!$B$5:$J$44,6,FALSE)*VLOOKUP(AEBYLD2!AY$4,'[1]INTERNAL PARAMETERS-1'!$B$5:$J$44,3,FALSE) + AEBYLD1!AY60*(1-VLOOKUP(AEBYLD2!AY$4,'[1]INTERNAL PARAMETERS-1'!$B$5:$J$44,5,FALSE))*VLOOKUP(AEBYLD2!AY$4,'[1]INTERNAL PARAMETERS-1'!$B$5:$J$44,8,FALSE)*VLOOKUP(AEBYLD2!AY$4,'[1]INTERNAL PARAMETERS-1'!$B$5:$J$44,3,FALSE)</f>
        <v>0</v>
      </c>
      <c r="AZ60" s="50">
        <f>AEBYLD1!AZ60*VLOOKUP(AEBYLD2!AZ$4,'[1]INTERNAL PARAMETERS-1'!$B$5:$J$44,5,FALSE)*VLOOKUP(AEBYLD2!AZ$4,'[1]INTERNAL PARAMETERS-1'!$B$5:$J$44,6,FALSE)*VLOOKUP(AEBYLD2!AZ$4,'[1]INTERNAL PARAMETERS-1'!$B$5:$J$44,3,FALSE) + AEBYLD1!AZ60*(1-VLOOKUP(AEBYLD2!AZ$4,'[1]INTERNAL PARAMETERS-1'!$B$5:$J$44,5,FALSE))*VLOOKUP(AEBYLD2!AZ$4,'[1]INTERNAL PARAMETERS-1'!$B$5:$J$44,8,FALSE)*VLOOKUP(AEBYLD2!AZ$4,'[1]INTERNAL PARAMETERS-1'!$B$5:$J$44,3,FALSE)</f>
        <v>0</v>
      </c>
      <c r="BA60" s="50">
        <f>AEBYLD1!BA60*VLOOKUP(AEBYLD2!BA$4,'[1]INTERNAL PARAMETERS-1'!$B$5:$J$44,5,FALSE)*VLOOKUP(AEBYLD2!BA$4,'[1]INTERNAL PARAMETERS-1'!$B$5:$J$44,6,FALSE)*VLOOKUP(AEBYLD2!BA$4,'[1]INTERNAL PARAMETERS-1'!$B$5:$J$44,3,FALSE) + AEBYLD1!BA60*(1-VLOOKUP(AEBYLD2!BA$4,'[1]INTERNAL PARAMETERS-1'!$B$5:$J$44,5,FALSE))*VLOOKUP(AEBYLD2!BA$4,'[1]INTERNAL PARAMETERS-1'!$B$5:$J$44,8,FALSE)*VLOOKUP(AEBYLD2!BA$4,'[1]INTERNAL PARAMETERS-1'!$B$5:$J$44,3,FALSE)</f>
        <v>2.6662950507972246E-4</v>
      </c>
      <c r="BB60" s="50">
        <f>AEBYLD1!BB60*VLOOKUP(AEBYLD2!BB$4,'[1]INTERNAL PARAMETERS-1'!$B$5:$J$44,5,FALSE)*VLOOKUP(AEBYLD2!BB$4,'[1]INTERNAL PARAMETERS-1'!$B$5:$J$44,6,FALSE)*VLOOKUP(AEBYLD2!BB$4,'[1]INTERNAL PARAMETERS-1'!$B$5:$J$44,3,FALSE) + AEBYLD1!BB60*(1-VLOOKUP(AEBYLD2!BB$4,'[1]INTERNAL PARAMETERS-1'!$B$5:$J$44,5,FALSE))*VLOOKUP(AEBYLD2!BB$4,'[1]INTERNAL PARAMETERS-1'!$B$5:$J$44,8,FALSE)*VLOOKUP(AEBYLD2!BB$4,'[1]INTERNAL PARAMETERS-1'!$B$5:$J$44,3,FALSE)</f>
        <v>1.1798993089364757E-3</v>
      </c>
      <c r="BC60" s="50">
        <f>AEBYLD1!BC60*VLOOKUP(AEBYLD2!BC$4,'[1]INTERNAL PARAMETERS-1'!$B$5:$J$44,5,FALSE)*VLOOKUP(AEBYLD2!BC$4,'[1]INTERNAL PARAMETERS-1'!$B$5:$J$44,6,FALSE)*VLOOKUP(AEBYLD2!BC$4,'[1]INTERNAL PARAMETERS-1'!$B$5:$J$44,3,FALSE) + AEBYLD1!BC60*(1-VLOOKUP(AEBYLD2!BC$4,'[1]INTERNAL PARAMETERS-1'!$B$5:$J$44,5,FALSE))*VLOOKUP(AEBYLD2!BC$4,'[1]INTERNAL PARAMETERS-1'!$B$5:$J$44,8,FALSE)*VLOOKUP(AEBYLD2!BC$4,'[1]INTERNAL PARAMETERS-1'!$B$5:$J$44,3,FALSE)</f>
        <v>2.0478160547551867E-4</v>
      </c>
      <c r="BD60" s="50">
        <f>AEBYLD1!BD60*VLOOKUP(AEBYLD2!BD$4,'[1]INTERNAL PARAMETERS-1'!$B$5:$J$44,5,FALSE)*VLOOKUP(AEBYLD2!BD$4,'[1]INTERNAL PARAMETERS-1'!$B$5:$J$44,6,FALSE)*VLOOKUP(AEBYLD2!BD$4,'[1]INTERNAL PARAMETERS-1'!$B$5:$J$44,3,FALSE) + AEBYLD1!BD60*(1-VLOOKUP(AEBYLD2!BD$4,'[1]INTERNAL PARAMETERS-1'!$B$5:$J$44,5,FALSE))*VLOOKUP(AEBYLD2!BD$4,'[1]INTERNAL PARAMETERS-1'!$B$5:$J$44,8,FALSE)*VLOOKUP(AEBYLD2!BD$4,'[1]INTERNAL PARAMETERS-1'!$B$5:$J$44,3,FALSE)</f>
        <v>7.6248712716865295E-4</v>
      </c>
      <c r="BE60" s="50">
        <f>AEBYLD1!BE60*VLOOKUP(AEBYLD2!BE$4,'[1]INTERNAL PARAMETERS-1'!$B$5:$J$44,5,FALSE)*VLOOKUP(AEBYLD2!BE$4,'[1]INTERNAL PARAMETERS-1'!$B$5:$J$44,6,FALSE)*VLOOKUP(AEBYLD2!BE$4,'[1]INTERNAL PARAMETERS-1'!$B$5:$J$44,3,FALSE) + AEBYLD1!BE60*(1-VLOOKUP(AEBYLD2!BE$4,'[1]INTERNAL PARAMETERS-1'!$B$5:$J$44,5,FALSE))*VLOOKUP(AEBYLD2!BE$4,'[1]INTERNAL PARAMETERS-1'!$B$5:$J$44,8,FALSE)*VLOOKUP(AEBYLD2!BE$4,'[1]INTERNAL PARAMETERS-1'!$B$5:$J$44,3,FALSE)</f>
        <v>4.9861860578315242E-4</v>
      </c>
      <c r="BF60" s="50">
        <f>AEBYLD1!BF60*VLOOKUP(AEBYLD2!BF$4,'[1]INTERNAL PARAMETERS-1'!$B$5:$J$44,5,FALSE)*VLOOKUP(AEBYLD2!BF$4,'[1]INTERNAL PARAMETERS-1'!$B$5:$J$44,6,FALSE)*VLOOKUP(AEBYLD2!BF$4,'[1]INTERNAL PARAMETERS-1'!$B$5:$J$44,3,FALSE) + AEBYLD1!BF60*(1-VLOOKUP(AEBYLD2!BF$4,'[1]INTERNAL PARAMETERS-1'!$B$5:$J$44,5,FALSE))*VLOOKUP(AEBYLD2!BF$4,'[1]INTERNAL PARAMETERS-1'!$B$5:$J$44,8,FALSE)*VLOOKUP(AEBYLD2!BF$4,'[1]INTERNAL PARAMETERS-1'!$B$5:$J$44,3,FALSE)</f>
        <v>0</v>
      </c>
      <c r="BG60" s="50">
        <f>AEBYLD1!BG60*VLOOKUP(AEBYLD2!BG$4,'[1]INTERNAL PARAMETERS-1'!$B$5:$J$44,5,FALSE)*VLOOKUP(AEBYLD2!BG$4,'[1]INTERNAL PARAMETERS-1'!$B$5:$J$44,6,FALSE)*VLOOKUP(AEBYLD2!BG$4,'[1]INTERNAL PARAMETERS-1'!$B$5:$J$44,3,FALSE) + AEBYLD1!BG60*(1-VLOOKUP(AEBYLD2!BG$4,'[1]INTERNAL PARAMETERS-1'!$B$5:$J$44,5,FALSE))*VLOOKUP(AEBYLD2!BG$4,'[1]INTERNAL PARAMETERS-1'!$B$5:$J$44,8,FALSE)*VLOOKUP(AEBYLD2!BG$4,'[1]INTERNAL PARAMETERS-1'!$B$5:$J$44,3,FALSE)</f>
        <v>1.3967787823847893E-3</v>
      </c>
      <c r="BH60" s="50">
        <f>AEBYLD1!BH60*VLOOKUP(AEBYLD2!BH$4,'[1]INTERNAL PARAMETERS-1'!$B$5:$J$44,5,FALSE)*VLOOKUP(AEBYLD2!BH$4,'[1]INTERNAL PARAMETERS-1'!$B$5:$J$44,6,FALSE)*VLOOKUP(AEBYLD2!BH$4,'[1]INTERNAL PARAMETERS-1'!$B$5:$J$44,3,FALSE) + AEBYLD1!BH60*(1-VLOOKUP(AEBYLD2!BH$4,'[1]INTERNAL PARAMETERS-1'!$B$5:$J$44,5,FALSE))*VLOOKUP(AEBYLD2!BH$4,'[1]INTERNAL PARAMETERS-1'!$B$5:$J$44,8,FALSE)*VLOOKUP(AEBYLD2!BH$4,'[1]INTERNAL PARAMETERS-1'!$B$5:$J$44,3,FALSE)</f>
        <v>3.8874653285298319E-6</v>
      </c>
      <c r="BI60" s="50">
        <f>AEBYLD1!BI60*VLOOKUP(AEBYLD2!BI$4,'[1]INTERNAL PARAMETERS-1'!$B$5:$J$44,5,FALSE)*VLOOKUP(AEBYLD2!BI$4,'[1]INTERNAL PARAMETERS-1'!$B$5:$J$44,6,FALSE)*VLOOKUP(AEBYLD2!BI$4,'[1]INTERNAL PARAMETERS-1'!$B$5:$J$44,3,FALSE) + AEBYLD1!BI60*(1-VLOOKUP(AEBYLD2!BI$4,'[1]INTERNAL PARAMETERS-1'!$B$5:$J$44,5,FALSE))*VLOOKUP(AEBYLD2!BI$4,'[1]INTERNAL PARAMETERS-1'!$B$5:$J$44,8,FALSE)*VLOOKUP(AEBYLD2!BI$4,'[1]INTERNAL PARAMETERS-1'!$B$5:$J$44,3,FALSE)</f>
        <v>0</v>
      </c>
      <c r="BJ60" s="50">
        <f>AEBYLD1!BJ60*VLOOKUP(AEBYLD2!BJ$4,'[1]INTERNAL PARAMETERS-1'!$B$5:$J$44,5,FALSE)*VLOOKUP(AEBYLD2!BJ$4,'[1]INTERNAL PARAMETERS-1'!$B$5:$J$44,6,FALSE)*VLOOKUP(AEBYLD2!BJ$4,'[1]INTERNAL PARAMETERS-1'!$B$5:$J$44,3,FALSE) + AEBYLD1!BJ60*(1-VLOOKUP(AEBYLD2!BJ$4,'[1]INTERNAL PARAMETERS-1'!$B$5:$J$44,5,FALSE))*VLOOKUP(AEBYLD2!BJ$4,'[1]INTERNAL PARAMETERS-1'!$B$5:$J$44,8,FALSE)*VLOOKUP(AEBYLD2!BJ$4,'[1]INTERNAL PARAMETERS-1'!$B$5:$J$44,3,FALSE)</f>
        <v>3.7473525106495719E-4</v>
      </c>
      <c r="BK60" s="50">
        <f>AEBYLD1!BK60*VLOOKUP(AEBYLD2!BK$4,'[1]INTERNAL PARAMETERS-1'!$B$5:$J$44,5,FALSE)*VLOOKUP(AEBYLD2!BK$4,'[1]INTERNAL PARAMETERS-1'!$B$5:$J$44,6,FALSE)*VLOOKUP(AEBYLD2!BK$4,'[1]INTERNAL PARAMETERS-1'!$B$5:$J$44,3,FALSE) + AEBYLD1!BK60*(1-VLOOKUP(AEBYLD2!BK$4,'[1]INTERNAL PARAMETERS-1'!$B$5:$J$44,5,FALSE))*VLOOKUP(AEBYLD2!BK$4,'[1]INTERNAL PARAMETERS-1'!$B$5:$J$44,8,FALSE)*VLOOKUP(AEBYLD2!BK$4,'[1]INTERNAL PARAMETERS-1'!$B$5:$J$44,3,FALSE)</f>
        <v>2.2166710501330588E-4</v>
      </c>
      <c r="BL60" s="50">
        <f>AEBYLD1!BL60*VLOOKUP(AEBYLD2!BL$4,'[1]INTERNAL PARAMETERS-1'!$B$5:$J$44,5,FALSE)*VLOOKUP(AEBYLD2!BL$4,'[1]INTERNAL PARAMETERS-1'!$B$5:$J$44,6,FALSE)*VLOOKUP(AEBYLD2!BL$4,'[1]INTERNAL PARAMETERS-1'!$B$5:$J$44,3,FALSE) + AEBYLD1!BL60*(1-VLOOKUP(AEBYLD2!BL$4,'[1]INTERNAL PARAMETERS-1'!$B$5:$J$44,5,FALSE))*VLOOKUP(AEBYLD2!BL$4,'[1]INTERNAL PARAMETERS-1'!$B$5:$J$44,8,FALSE)*VLOOKUP(AEBYLD2!BL$4,'[1]INTERNAL PARAMETERS-1'!$B$5:$J$44,3,FALSE)</f>
        <v>7.3312553304722493E-5</v>
      </c>
      <c r="BM60" s="50">
        <f>AEBYLD1!BM60*VLOOKUP(AEBYLD2!BM$4,'[1]INTERNAL PARAMETERS-1'!$B$5:$J$44,5,FALSE)*VLOOKUP(AEBYLD2!BM$4,'[1]INTERNAL PARAMETERS-1'!$B$5:$J$44,6,FALSE)*VLOOKUP(AEBYLD2!BM$4,'[1]INTERNAL PARAMETERS-1'!$B$5:$J$44,3,FALSE) + AEBYLD1!BM60*(1-VLOOKUP(AEBYLD2!BM$4,'[1]INTERNAL PARAMETERS-1'!$B$5:$J$44,5,FALSE))*VLOOKUP(AEBYLD2!BM$4,'[1]INTERNAL PARAMETERS-1'!$B$5:$J$44,8,FALSE)*VLOOKUP(AEBYLD2!BM$4,'[1]INTERNAL PARAMETERS-1'!$B$5:$J$44,3,FALSE)</f>
        <v>6.5904882916532918E-6</v>
      </c>
      <c r="BN60" s="50">
        <f>AEBYLD1!BN60*VLOOKUP(AEBYLD2!BN$4,'[1]INTERNAL PARAMETERS-1'!$B$5:$J$44,5,FALSE)*VLOOKUP(AEBYLD2!BN$4,'[1]INTERNAL PARAMETERS-1'!$B$5:$J$44,6,FALSE)*VLOOKUP(AEBYLD2!BN$4,'[1]INTERNAL PARAMETERS-1'!$B$5:$J$44,3,FALSE) + AEBYLD1!BN60*(1-VLOOKUP(AEBYLD2!BN$4,'[1]INTERNAL PARAMETERS-1'!$B$5:$J$44,5,FALSE))*VLOOKUP(AEBYLD2!BN$4,'[1]INTERNAL PARAMETERS-1'!$B$5:$J$44,8,FALSE)*VLOOKUP(AEBYLD2!BN$4,'[1]INTERNAL PARAMETERS-1'!$B$5:$J$44,3,FALSE)</f>
        <v>5.2909464015380955E-4</v>
      </c>
      <c r="BO60" s="50">
        <f>AEBYLD1!BO60*VLOOKUP(AEBYLD2!BO$4,'[1]INTERNAL PARAMETERS-1'!$B$5:$J$44,5,FALSE)*VLOOKUP(AEBYLD2!BO$4,'[1]INTERNAL PARAMETERS-1'!$B$5:$J$44,6,FALSE)*VLOOKUP(AEBYLD2!BO$4,'[1]INTERNAL PARAMETERS-1'!$B$5:$J$44,3,FALSE) + AEBYLD1!BO60*(1-VLOOKUP(AEBYLD2!BO$4,'[1]INTERNAL PARAMETERS-1'!$B$5:$J$44,5,FALSE))*VLOOKUP(AEBYLD2!BO$4,'[1]INTERNAL PARAMETERS-1'!$B$5:$J$44,8,FALSE)*VLOOKUP(AEBYLD2!BO$4,'[1]INTERNAL PARAMETERS-1'!$B$5:$J$44,3,FALSE)</f>
        <v>4.1365578219982528E-4</v>
      </c>
      <c r="BP60" s="50">
        <f>AEBYLD1!BP60*VLOOKUP(AEBYLD2!BP$4,'[1]INTERNAL PARAMETERS-1'!$B$5:$J$44,5,FALSE)*VLOOKUP(AEBYLD2!BP$4,'[1]INTERNAL PARAMETERS-1'!$B$5:$J$44,6,FALSE)*VLOOKUP(AEBYLD2!BP$4,'[1]INTERNAL PARAMETERS-1'!$B$5:$J$44,3,FALSE) + AEBYLD1!BP60*(1-VLOOKUP(AEBYLD2!BP$4,'[1]INTERNAL PARAMETERS-1'!$B$5:$J$44,5,FALSE))*VLOOKUP(AEBYLD2!BP$4,'[1]INTERNAL PARAMETERS-1'!$B$5:$J$44,8,FALSE)*VLOOKUP(AEBYLD2!BP$4,'[1]INTERNAL PARAMETERS-1'!$B$5:$J$44,3,FALSE)</f>
        <v>8.7415656560177075E-6</v>
      </c>
      <c r="BQ60" s="50">
        <f>AEBYLD1!BQ60*VLOOKUP(AEBYLD2!BQ$4,'[1]INTERNAL PARAMETERS-1'!$B$5:$J$44,5,FALSE)*VLOOKUP(AEBYLD2!BQ$4,'[1]INTERNAL PARAMETERS-1'!$B$5:$J$44,6,FALSE)*VLOOKUP(AEBYLD2!BQ$4,'[1]INTERNAL PARAMETERS-1'!$B$5:$J$44,3,FALSE) + AEBYLD1!BQ60*(1-VLOOKUP(AEBYLD2!BQ$4,'[1]INTERNAL PARAMETERS-1'!$B$5:$J$44,5,FALSE))*VLOOKUP(AEBYLD2!BQ$4,'[1]INTERNAL PARAMETERS-1'!$B$5:$J$44,8,FALSE)*VLOOKUP(AEBYLD2!BQ$4,'[1]INTERNAL PARAMETERS-1'!$B$5:$J$44,3,FALSE)</f>
        <v>6.4481832708557099E-4</v>
      </c>
      <c r="BR60" s="50">
        <f>AEBYLD1!BR60*VLOOKUP(AEBYLD2!BR$4,'[1]INTERNAL PARAMETERS-1'!$B$5:$J$44,5,FALSE)*VLOOKUP(AEBYLD2!BR$4,'[1]INTERNAL PARAMETERS-1'!$B$5:$J$44,6,FALSE)*VLOOKUP(AEBYLD2!BR$4,'[1]INTERNAL PARAMETERS-1'!$B$5:$J$44,3,FALSE) + AEBYLD1!BR60*(1-VLOOKUP(AEBYLD2!BR$4,'[1]INTERNAL PARAMETERS-1'!$B$5:$J$44,5,FALSE))*VLOOKUP(AEBYLD2!BR$4,'[1]INTERNAL PARAMETERS-1'!$B$5:$J$44,8,FALSE)*VLOOKUP(AEBYLD2!BR$4,'[1]INTERNAL PARAMETERS-1'!$B$5:$J$44,3,FALSE)</f>
        <v>1.4171668751577185E-5</v>
      </c>
      <c r="BS60" s="50">
        <f>AEBYLD1!BS60*VLOOKUP(AEBYLD2!BS$4,'[1]INTERNAL PARAMETERS-1'!$B$5:$J$44,5,FALSE)*VLOOKUP(AEBYLD2!BS$4,'[1]INTERNAL PARAMETERS-1'!$B$5:$J$44,6,FALSE)*VLOOKUP(AEBYLD2!BS$4,'[1]INTERNAL PARAMETERS-1'!$B$5:$J$44,3,FALSE) + AEBYLD1!BS60*(1-VLOOKUP(AEBYLD2!BS$4,'[1]INTERNAL PARAMETERS-1'!$B$5:$J$44,5,FALSE))*VLOOKUP(AEBYLD2!BS$4,'[1]INTERNAL PARAMETERS-1'!$B$5:$J$44,8,FALSE)*VLOOKUP(AEBYLD2!BS$4,'[1]INTERNAL PARAMETERS-1'!$B$5:$J$44,3,FALSE)</f>
        <v>1.2493089592188653E-6</v>
      </c>
      <c r="BT60" s="50">
        <f>AEBYLD1!BT60*VLOOKUP(AEBYLD2!BT$4,'[1]INTERNAL PARAMETERS-1'!$B$5:$J$44,5,FALSE)*VLOOKUP(AEBYLD2!BT$4,'[1]INTERNAL PARAMETERS-1'!$B$5:$J$44,6,FALSE)*VLOOKUP(AEBYLD2!BT$4,'[1]INTERNAL PARAMETERS-1'!$B$5:$J$44,3,FALSE) + AEBYLD1!BT60*(1-VLOOKUP(AEBYLD2!BT$4,'[1]INTERNAL PARAMETERS-1'!$B$5:$J$44,5,FALSE))*VLOOKUP(AEBYLD2!BT$4,'[1]INTERNAL PARAMETERS-1'!$B$5:$J$44,8,FALSE)*VLOOKUP(AEBYLD2!BT$4,'[1]INTERNAL PARAMETERS-1'!$B$5:$J$44,3,FALSE)</f>
        <v>0</v>
      </c>
      <c r="BU60" s="50">
        <f>AEBYLD1!BU60*VLOOKUP(AEBYLD2!BU$4,'[1]INTERNAL PARAMETERS-1'!$B$5:$J$44,5,FALSE)*VLOOKUP(AEBYLD2!BU$4,'[1]INTERNAL PARAMETERS-1'!$B$5:$J$44,6,FALSE)*VLOOKUP(AEBYLD2!BU$4,'[1]INTERNAL PARAMETERS-1'!$B$5:$J$44,3,FALSE) + AEBYLD1!BU60*(1-VLOOKUP(AEBYLD2!BU$4,'[1]INTERNAL PARAMETERS-1'!$B$5:$J$44,5,FALSE))*VLOOKUP(AEBYLD2!BU$4,'[1]INTERNAL PARAMETERS-1'!$B$5:$J$44,8,FALSE)*VLOOKUP(AEBYLD2!BU$4,'[1]INTERNAL PARAMETERS-1'!$B$5:$J$44,3,FALSE)</f>
        <v>0</v>
      </c>
      <c r="BV60" s="50">
        <f>AEBYLD1!BV60*VLOOKUP(AEBYLD2!BV$4,'[1]INTERNAL PARAMETERS-1'!$B$5:$J$44,5,FALSE)*VLOOKUP(AEBYLD2!BV$4,'[1]INTERNAL PARAMETERS-1'!$B$5:$J$44,6,FALSE)*VLOOKUP(AEBYLD2!BV$4,'[1]INTERNAL PARAMETERS-1'!$B$5:$J$44,3,FALSE) + AEBYLD1!BV60*(1-VLOOKUP(AEBYLD2!BV$4,'[1]INTERNAL PARAMETERS-1'!$B$5:$J$44,5,FALSE))*VLOOKUP(AEBYLD2!BV$4,'[1]INTERNAL PARAMETERS-1'!$B$5:$J$44,8,FALSE)*VLOOKUP(AEBYLD2!BV$4,'[1]INTERNAL PARAMETERS-1'!$B$5:$J$44,3,FALSE)</f>
        <v>0</v>
      </c>
      <c r="BW60" s="50">
        <f>AEBYLD1!BW60*VLOOKUP(AEBYLD2!BW$4,'[1]INTERNAL PARAMETERS-1'!$B$5:$J$44,5,FALSE)*VLOOKUP(AEBYLD2!BW$4,'[1]INTERNAL PARAMETERS-1'!$B$5:$J$44,6,FALSE)*VLOOKUP(AEBYLD2!BW$4,'[1]INTERNAL PARAMETERS-1'!$B$5:$J$44,3,FALSE) + AEBYLD1!BW60*(1-VLOOKUP(AEBYLD2!BW$4,'[1]INTERNAL PARAMETERS-1'!$B$5:$J$44,5,FALSE))*VLOOKUP(AEBYLD2!BW$4,'[1]INTERNAL PARAMETERS-1'!$B$5:$J$44,8,FALSE)*VLOOKUP(AEBYLD2!BW$4,'[1]INTERNAL PARAMETERS-1'!$B$5:$J$44,3,FALSE)</f>
        <v>0</v>
      </c>
      <c r="BX60" s="50">
        <f>AEBYLD1!BX60*VLOOKUP(AEBYLD2!BX$4,'[1]INTERNAL PARAMETERS-1'!$B$5:$J$44,5,FALSE)*VLOOKUP(AEBYLD2!BX$4,'[1]INTERNAL PARAMETERS-1'!$B$5:$J$44,6,FALSE)*VLOOKUP(AEBYLD2!BX$4,'[1]INTERNAL PARAMETERS-1'!$B$5:$J$44,3,FALSE) + AEBYLD1!BX60*(1-VLOOKUP(AEBYLD2!BX$4,'[1]INTERNAL PARAMETERS-1'!$B$5:$J$44,5,FALSE))*VLOOKUP(AEBYLD2!BX$4,'[1]INTERNAL PARAMETERS-1'!$B$5:$J$44,8,FALSE)*VLOOKUP(AEBYLD2!BX$4,'[1]INTERNAL PARAMETERS-1'!$B$5:$J$44,3,FALSE)</f>
        <v>0</v>
      </c>
      <c r="BY60" s="50">
        <f>AEBYLD1!BY60*VLOOKUP(AEBYLD2!BY$4,'[1]INTERNAL PARAMETERS-1'!$B$5:$J$44,5,FALSE)*VLOOKUP(AEBYLD2!BY$4,'[1]INTERNAL PARAMETERS-1'!$B$5:$J$44,6,FALSE)*VLOOKUP(AEBYLD2!BY$4,'[1]INTERNAL PARAMETERS-1'!$B$5:$J$44,3,FALSE) + AEBYLD1!BY60*(1-VLOOKUP(AEBYLD2!BY$4,'[1]INTERNAL PARAMETERS-1'!$B$5:$J$44,5,FALSE))*VLOOKUP(AEBYLD2!BY$4,'[1]INTERNAL PARAMETERS-1'!$B$5:$J$44,8,FALSE)*VLOOKUP(AEBYLD2!BY$4,'[1]INTERNAL PARAMETERS-1'!$B$5:$J$44,3,FALSE)</f>
        <v>0</v>
      </c>
      <c r="BZ60" s="50">
        <f>AEBYLD1!BZ60*VLOOKUP(AEBYLD2!BZ$4,'[1]INTERNAL PARAMETERS-1'!$B$5:$J$44,5,FALSE)*VLOOKUP(AEBYLD2!BZ$4,'[1]INTERNAL PARAMETERS-1'!$B$5:$J$44,6,FALSE)*VLOOKUP(AEBYLD2!BZ$4,'[1]INTERNAL PARAMETERS-1'!$B$5:$J$44,3,FALSE) + AEBYLD1!BZ60*(1-VLOOKUP(AEBYLD2!BZ$4,'[1]INTERNAL PARAMETERS-1'!$B$5:$J$44,5,FALSE))*VLOOKUP(AEBYLD2!BZ$4,'[1]INTERNAL PARAMETERS-1'!$B$5:$J$44,8,FALSE)*VLOOKUP(AEBYLD2!BZ$4,'[1]INTERNAL PARAMETERS-1'!$B$5:$J$44,3,FALSE)</f>
        <v>3.071295514556874E-7</v>
      </c>
      <c r="CA60" s="50">
        <f>AEBYLD1!CA60*VLOOKUP(AEBYLD2!CA$4,'[1]INTERNAL PARAMETERS-1'!$B$5:$J$44,5,FALSE)*VLOOKUP(AEBYLD2!CA$4,'[1]INTERNAL PARAMETERS-1'!$B$5:$J$44,6,FALSE)*VLOOKUP(AEBYLD2!CA$4,'[1]INTERNAL PARAMETERS-1'!$B$5:$J$44,3,FALSE) + AEBYLD1!CA60*(1-VLOOKUP(AEBYLD2!CA$4,'[1]INTERNAL PARAMETERS-1'!$B$5:$J$44,5,FALSE))*VLOOKUP(AEBYLD2!CA$4,'[1]INTERNAL PARAMETERS-1'!$B$5:$J$44,8,FALSE)*VLOOKUP(AEBYLD2!CA$4,'[1]INTERNAL PARAMETERS-1'!$B$5:$J$44,3,FALSE)</f>
        <v>0</v>
      </c>
      <c r="CB60" s="50">
        <f>AEBYLD1!CB60*VLOOKUP(AEBYLD2!CB$4,'[1]INTERNAL PARAMETERS-1'!$B$5:$J$44,5,FALSE)*VLOOKUP(AEBYLD2!CB$4,'[1]INTERNAL PARAMETERS-1'!$B$5:$J$44,6,FALSE)*VLOOKUP(AEBYLD2!CB$4,'[1]INTERNAL PARAMETERS-1'!$B$5:$J$44,3,FALSE) + AEBYLD1!CB60*(1-VLOOKUP(AEBYLD2!CB$4,'[1]INTERNAL PARAMETERS-1'!$B$5:$J$44,5,FALSE))*VLOOKUP(AEBYLD2!CB$4,'[1]INTERNAL PARAMETERS-1'!$B$5:$J$44,8,FALSE)*VLOOKUP(AEBYLD2!CB$4,'[1]INTERNAL PARAMETERS-1'!$B$5:$J$44,3,FALSE)</f>
        <v>0</v>
      </c>
      <c r="CC60" s="50">
        <f>AEBYLD1!CC60*VLOOKUP(AEBYLD2!CC$4,'[1]INTERNAL PARAMETERS-1'!$B$5:$J$44,5,FALSE)*VLOOKUP(AEBYLD2!CC$4,'[1]INTERNAL PARAMETERS-1'!$B$5:$J$44,6,FALSE)*VLOOKUP(AEBYLD2!CC$4,'[1]INTERNAL PARAMETERS-1'!$B$5:$J$44,3,FALSE) + AEBYLD1!CC60*(1-VLOOKUP(AEBYLD2!CC$4,'[1]INTERNAL PARAMETERS-1'!$B$5:$J$44,5,FALSE))*VLOOKUP(AEBYLD2!CC$4,'[1]INTERNAL PARAMETERS-1'!$B$5:$J$44,8,FALSE)*VLOOKUP(AEBYLD2!CC$4,'[1]INTERNAL PARAMETERS-1'!$B$5:$J$44,3,FALSE)</f>
        <v>2.4742950179575299E-6</v>
      </c>
      <c r="CD60" s="50">
        <f>AEBYLD1!CD60*VLOOKUP(AEBYLD2!CD$4,'[1]INTERNAL PARAMETERS-1'!$B$5:$J$44,5,FALSE)*VLOOKUP(AEBYLD2!CD$4,'[1]INTERNAL PARAMETERS-1'!$B$5:$J$44,6,FALSE)*VLOOKUP(AEBYLD2!CD$4,'[1]INTERNAL PARAMETERS-1'!$B$5:$J$44,3,FALSE) + AEBYLD1!CD60*(1-VLOOKUP(AEBYLD2!CD$4,'[1]INTERNAL PARAMETERS-1'!$B$5:$J$44,5,FALSE))*VLOOKUP(AEBYLD2!CD$4,'[1]INTERNAL PARAMETERS-1'!$B$5:$J$44,8,FALSE)*VLOOKUP(AEBYLD2!CD$4,'[1]INTERNAL PARAMETERS-1'!$B$5:$J$44,3,FALSE)</f>
        <v>2.2076699191957973E-5</v>
      </c>
      <c r="CE60" s="50">
        <f>AEBYLD1!CE60*VLOOKUP(AEBYLD2!CE$4,'[1]INTERNAL PARAMETERS-1'!$B$5:$J$44,5,FALSE)*VLOOKUP(AEBYLD2!CE$4,'[1]INTERNAL PARAMETERS-1'!$B$5:$J$44,6,FALSE)*VLOOKUP(AEBYLD2!CE$4,'[1]INTERNAL PARAMETERS-1'!$B$5:$J$44,3,FALSE) + AEBYLD1!CE60*(1-VLOOKUP(AEBYLD2!CE$4,'[1]INTERNAL PARAMETERS-1'!$B$5:$J$44,5,FALSE))*VLOOKUP(AEBYLD2!CE$4,'[1]INTERNAL PARAMETERS-1'!$B$5:$J$44,8,FALSE)*VLOOKUP(AEBYLD2!CE$4,'[1]INTERNAL PARAMETERS-1'!$B$5:$J$44,3,FALSE)</f>
        <v>3.0086508362044039E-5</v>
      </c>
      <c r="CF60" s="50">
        <f>AEBYLD1!CF60*VLOOKUP(AEBYLD2!CF$4,'[1]INTERNAL PARAMETERS-1'!$B$5:$J$44,5,FALSE)*VLOOKUP(AEBYLD2!CF$4,'[1]INTERNAL PARAMETERS-1'!$B$5:$J$44,6,FALSE)*VLOOKUP(AEBYLD2!CF$4,'[1]INTERNAL PARAMETERS-1'!$B$5:$J$44,3,FALSE) + AEBYLD1!CF60*(1-VLOOKUP(AEBYLD2!CF$4,'[1]INTERNAL PARAMETERS-1'!$B$5:$J$44,5,FALSE))*VLOOKUP(AEBYLD2!CF$4,'[1]INTERNAL PARAMETERS-1'!$B$5:$J$44,8,FALSE)*VLOOKUP(AEBYLD2!CF$4,'[1]INTERNAL PARAMETERS-1'!$B$5:$J$44,3,FALSE)</f>
        <v>2.9813250651109691E-5</v>
      </c>
      <c r="CG60" s="50">
        <f>AEBYLD1!CG60*VLOOKUP(AEBYLD2!CG$4,'[1]INTERNAL PARAMETERS-1'!$B$5:$J$44,5,FALSE)*VLOOKUP(AEBYLD2!CG$4,'[1]INTERNAL PARAMETERS-1'!$B$5:$J$44,6,FALSE)*VLOOKUP(AEBYLD2!CG$4,'[1]INTERNAL PARAMETERS-1'!$B$5:$J$44,3,FALSE) + AEBYLD1!CG60*(1-VLOOKUP(AEBYLD2!CG$4,'[1]INTERNAL PARAMETERS-1'!$B$5:$J$44,5,FALSE))*VLOOKUP(AEBYLD2!CG$4,'[1]INTERNAL PARAMETERS-1'!$B$5:$J$44,8,FALSE)*VLOOKUP(AEBYLD2!CG$4,'[1]INTERNAL PARAMETERS-1'!$B$5:$J$44,3,FALSE)</f>
        <v>0</v>
      </c>
      <c r="CH60" s="49">
        <f>AEBYLD1!CH60*VLOOKUP(AEBYLD2!CH$4,'[1]INTERNAL PARAMETERS-1'!$B$5:$J$44,5,FALSE)*VLOOKUP(AEBYLD2!CH$4,'[1]INTERNAL PARAMETERS-1'!$B$5:$J$44,6,FALSE)*VLOOKUP(AEBYLD2!CH$4,'[1]INTERNAL PARAMETERS-1'!$B$5:$J$44,3,FALSE) + AEBYLD1!CH60*(1-VLOOKUP(AEBYLD2!CH$4,'[1]INTERNAL PARAMETERS-1'!$B$5:$J$44,5,FALSE))*VLOOKUP(AEBYLD2!CH$4,'[1]INTERNAL PARAMETERS-1'!$B$5:$J$44,8,FALSE)*VLOOKUP(AEBYLD2!CH$4,'[1]INTERNAL PARAMETERS-1'!$B$5:$J$44,3,FALSE)</f>
        <v>0</v>
      </c>
      <c r="CJ60" s="51">
        <f t="shared" si="0"/>
        <v>0.47184674731106679</v>
      </c>
      <c r="CK60" s="49">
        <f t="shared" si="1"/>
        <v>1.0195063036332594E-2</v>
      </c>
    </row>
    <row r="61" spans="2:89" x14ac:dyDescent="0.4">
      <c r="B61" s="64" t="s">
        <v>4</v>
      </c>
      <c r="C61" s="63" t="s">
        <v>71</v>
      </c>
      <c r="D61" s="63" t="s">
        <v>86</v>
      </c>
      <c r="E61" s="147">
        <f>AEB!AF61</f>
        <v>1.9790872366492531</v>
      </c>
      <c r="F61" s="62">
        <f>'[1]INTERNAL PARAMETERS-1'!M7</f>
        <v>73.784999999999997</v>
      </c>
      <c r="G61" s="51">
        <f>AEBYLD1!G61*VLOOKUP(AEBYLD2!G$4,'[1]INTERNAL PARAMETERS-1'!$B$5:$J$44,5,FALSE)*VLOOKUP(AEBYLD2!G$4,'[1]INTERNAL PARAMETERS-1'!$B$5:$J$44,7,FALSE)*AEBYLD2!$F61 + AEBYLD1!G61*(1-VLOOKUP(AEBYLD2!G$4,'[1]INTERNAL PARAMETERS-1'!$B$5:$J$44,5,FALSE))*VLOOKUP(AEBYLD2!G$4,'[1]INTERNAL PARAMETERS-1'!$B$5:$J$44,9,FALSE)*AEBYLD2!$F61</f>
        <v>0.26003365383095989</v>
      </c>
      <c r="H61" s="50">
        <f>AEBYLD1!H61*VLOOKUP(AEBYLD2!H$4,'[1]INTERNAL PARAMETERS-1'!$B$5:$J$44,5,FALSE)*VLOOKUP(AEBYLD2!H$4,'[1]INTERNAL PARAMETERS-1'!$B$5:$J$44,7,FALSE)*AEBYLD2!$F61 + AEBYLD1!H61*(1-VLOOKUP(AEBYLD2!H$4,'[1]INTERNAL PARAMETERS-1'!$B$5:$J$44,5,FALSE))*VLOOKUP(AEBYLD2!H$4,'[1]INTERNAL PARAMETERS-1'!$B$5:$J$44,9,FALSE)*AEBYLD2!$F61</f>
        <v>0.13067905184034656</v>
      </c>
      <c r="I61" s="50">
        <f>AEBYLD1!I61*VLOOKUP(AEBYLD2!I$4,'[1]INTERNAL PARAMETERS-1'!$B$5:$J$44,5,FALSE)*VLOOKUP(AEBYLD2!I$4,'[1]INTERNAL PARAMETERS-1'!$B$5:$J$44,7,FALSE)*AEBYLD2!$F61 + AEBYLD1!I61*(1-VLOOKUP(AEBYLD2!I$4,'[1]INTERNAL PARAMETERS-1'!$B$5:$J$44,5,FALSE))*VLOOKUP(AEBYLD2!I$4,'[1]INTERNAL PARAMETERS-1'!$B$5:$J$44,9,FALSE)*AEBYLD2!$F61</f>
        <v>0.4115724534823465</v>
      </c>
      <c r="J61" s="50">
        <f>AEBYLD1!J61*VLOOKUP(AEBYLD2!J$4,'[1]INTERNAL PARAMETERS-1'!$B$5:$J$44,5,FALSE)*VLOOKUP(AEBYLD2!J$4,'[1]INTERNAL PARAMETERS-1'!$B$5:$J$44,7,FALSE)*AEBYLD2!$F61 + AEBYLD1!J61*(1-VLOOKUP(AEBYLD2!J$4,'[1]INTERNAL PARAMETERS-1'!$B$5:$J$44,5,FALSE))*VLOOKUP(AEBYLD2!J$4,'[1]INTERNAL PARAMETERS-1'!$B$5:$J$44,9,FALSE)*AEBYLD2!$F61</f>
        <v>0</v>
      </c>
      <c r="K61" s="50">
        <f>AEBYLD1!K61*VLOOKUP(AEBYLD2!K$4,'[1]INTERNAL PARAMETERS-1'!$B$5:$J$44,5,FALSE)*VLOOKUP(AEBYLD2!K$4,'[1]INTERNAL PARAMETERS-1'!$B$5:$J$44,7,FALSE)*AEBYLD2!$F61 + AEBYLD1!K61*(1-VLOOKUP(AEBYLD2!K$4,'[1]INTERNAL PARAMETERS-1'!$B$5:$J$44,5,FALSE))*VLOOKUP(AEBYLD2!K$4,'[1]INTERNAL PARAMETERS-1'!$B$5:$J$44,9,FALSE)*AEBYLD2!$F61</f>
        <v>0</v>
      </c>
      <c r="L61" s="50">
        <f>AEBYLD1!L61*VLOOKUP(AEBYLD2!L$4,'[1]INTERNAL PARAMETERS-1'!$B$5:$J$44,5,FALSE)*VLOOKUP(AEBYLD2!L$4,'[1]INTERNAL PARAMETERS-1'!$B$5:$J$44,7,FALSE)*AEBYLD2!$F61 + AEBYLD1!L61*(1-VLOOKUP(AEBYLD2!L$4,'[1]INTERNAL PARAMETERS-1'!$B$5:$J$44,5,FALSE))*VLOOKUP(AEBYLD2!L$4,'[1]INTERNAL PARAMETERS-1'!$B$5:$J$44,9,FALSE)*AEBYLD2!$F61</f>
        <v>0</v>
      </c>
      <c r="M61" s="50">
        <f>AEBYLD1!M61*VLOOKUP(AEBYLD2!M$4,'[1]INTERNAL PARAMETERS-1'!$B$5:$J$44,5,FALSE)*VLOOKUP(AEBYLD2!M$4,'[1]INTERNAL PARAMETERS-1'!$B$5:$J$44,7,FALSE)*AEBYLD2!$F61 + AEBYLD1!M61*(1-VLOOKUP(AEBYLD2!M$4,'[1]INTERNAL PARAMETERS-1'!$B$5:$J$44,5,FALSE))*VLOOKUP(AEBYLD2!M$4,'[1]INTERNAL PARAMETERS-1'!$B$5:$J$44,9,FALSE)*AEBYLD2!$F61</f>
        <v>3.7656101473618887E-3</v>
      </c>
      <c r="N61" s="50">
        <f>AEBYLD1!N61*VLOOKUP(AEBYLD2!N$4,'[1]INTERNAL PARAMETERS-1'!$B$5:$J$44,5,FALSE)*VLOOKUP(AEBYLD2!N$4,'[1]INTERNAL PARAMETERS-1'!$B$5:$J$44,7,FALSE)*AEBYLD2!$F61 + AEBYLD1!N61*(1-VLOOKUP(AEBYLD2!N$4,'[1]INTERNAL PARAMETERS-1'!$B$5:$J$44,5,FALSE))*VLOOKUP(AEBYLD2!N$4,'[1]INTERNAL PARAMETERS-1'!$B$5:$J$44,9,FALSE)*AEBYLD2!$F61</f>
        <v>1.8438385117395706E-3</v>
      </c>
      <c r="O61" s="50">
        <f>AEBYLD1!O61*VLOOKUP(AEBYLD2!O$4,'[1]INTERNAL PARAMETERS-1'!$B$5:$J$44,5,FALSE)*VLOOKUP(AEBYLD2!O$4,'[1]INTERNAL PARAMETERS-1'!$B$5:$J$44,7,FALSE)*AEBYLD2!$F61 + AEBYLD1!O61*(1-VLOOKUP(AEBYLD2!O$4,'[1]INTERNAL PARAMETERS-1'!$B$5:$J$44,5,FALSE))*VLOOKUP(AEBYLD2!O$4,'[1]INTERNAL PARAMETERS-1'!$B$5:$J$44,9,FALSE)*AEBYLD2!$F61</f>
        <v>0</v>
      </c>
      <c r="P61" s="50">
        <f>AEBYLD1!P61*VLOOKUP(AEBYLD2!P$4,'[1]INTERNAL PARAMETERS-1'!$B$5:$J$44,5,FALSE)*VLOOKUP(AEBYLD2!P$4,'[1]INTERNAL PARAMETERS-1'!$B$5:$J$44,7,FALSE)*AEBYLD2!$F61 + AEBYLD1!P61*(1-VLOOKUP(AEBYLD2!P$4,'[1]INTERNAL PARAMETERS-1'!$B$5:$J$44,5,FALSE))*VLOOKUP(AEBYLD2!P$4,'[1]INTERNAL PARAMETERS-1'!$B$5:$J$44,9,FALSE)*AEBYLD2!$F61</f>
        <v>0</v>
      </c>
      <c r="Q61" s="50">
        <f>AEBYLD1!Q61*VLOOKUP(AEBYLD2!Q$4,'[1]INTERNAL PARAMETERS-1'!$B$5:$J$44,5,FALSE)*VLOOKUP(AEBYLD2!Q$4,'[1]INTERNAL PARAMETERS-1'!$B$5:$J$44,7,FALSE)*AEBYLD2!$F61 + AEBYLD1!Q61*(1-VLOOKUP(AEBYLD2!Q$4,'[1]INTERNAL PARAMETERS-1'!$B$5:$J$44,5,FALSE))*VLOOKUP(AEBYLD2!Q$4,'[1]INTERNAL PARAMETERS-1'!$B$5:$J$44,9,FALSE)*AEBYLD2!$F61</f>
        <v>0</v>
      </c>
      <c r="R61" s="50">
        <f>AEBYLD1!R61*VLOOKUP(AEBYLD2!R$4,'[1]INTERNAL PARAMETERS-1'!$B$5:$J$44,5,FALSE)*VLOOKUP(AEBYLD2!R$4,'[1]INTERNAL PARAMETERS-1'!$B$5:$J$44,7,FALSE)*AEBYLD2!$F61 + AEBYLD1!R61*(1-VLOOKUP(AEBYLD2!R$4,'[1]INTERNAL PARAMETERS-1'!$B$5:$J$44,5,FALSE))*VLOOKUP(AEBYLD2!R$4,'[1]INTERNAL PARAMETERS-1'!$B$5:$J$44,9,FALSE)*AEBYLD2!$F61</f>
        <v>1.6621371756693742E-3</v>
      </c>
      <c r="S61" s="50">
        <f>AEBYLD1!S61*VLOOKUP(AEBYLD2!S$4,'[1]INTERNAL PARAMETERS-1'!$B$5:$J$44,5,FALSE)*VLOOKUP(AEBYLD2!S$4,'[1]INTERNAL PARAMETERS-1'!$B$5:$J$44,7,FALSE)*AEBYLD2!$F61 + AEBYLD1!S61*(1-VLOOKUP(AEBYLD2!S$4,'[1]INTERNAL PARAMETERS-1'!$B$5:$J$44,5,FALSE))*VLOOKUP(AEBYLD2!S$4,'[1]INTERNAL PARAMETERS-1'!$B$5:$J$44,9,FALSE)*AEBYLD2!$F61</f>
        <v>0.11264123763512174</v>
      </c>
      <c r="T61" s="50">
        <f>AEBYLD1!T61*VLOOKUP(AEBYLD2!T$4,'[1]INTERNAL PARAMETERS-1'!$B$5:$J$44,5,FALSE)*VLOOKUP(AEBYLD2!T$4,'[1]INTERNAL PARAMETERS-1'!$B$5:$J$44,7,FALSE)*AEBYLD2!$F61 + AEBYLD1!T61*(1-VLOOKUP(AEBYLD2!T$4,'[1]INTERNAL PARAMETERS-1'!$B$5:$J$44,5,FALSE))*VLOOKUP(AEBYLD2!T$4,'[1]INTERNAL PARAMETERS-1'!$B$5:$J$44,9,FALSE)*AEBYLD2!$F61</f>
        <v>6.2325763279048839E-3</v>
      </c>
      <c r="U61" s="50">
        <f>AEBYLD1!U61*VLOOKUP(AEBYLD2!U$4,'[1]INTERNAL PARAMETERS-1'!$B$5:$J$44,5,FALSE)*VLOOKUP(AEBYLD2!U$4,'[1]INTERNAL PARAMETERS-1'!$B$5:$J$44,7,FALSE)*AEBYLD2!$F61 + AEBYLD1!U61*(1-VLOOKUP(AEBYLD2!U$4,'[1]INTERNAL PARAMETERS-1'!$B$5:$J$44,5,FALSE))*VLOOKUP(AEBYLD2!U$4,'[1]INTERNAL PARAMETERS-1'!$B$5:$J$44,9,FALSE)*AEBYLD2!$F61</f>
        <v>8.2168606413044985E-3</v>
      </c>
      <c r="V61" s="50">
        <f>AEBYLD1!V61*VLOOKUP(AEBYLD2!V$4,'[1]INTERNAL PARAMETERS-1'!$B$5:$J$44,5,FALSE)*VLOOKUP(AEBYLD2!V$4,'[1]INTERNAL PARAMETERS-1'!$B$5:$J$44,7,FALSE)*AEBYLD2!$F61 + AEBYLD1!V61*(1-VLOOKUP(AEBYLD2!V$4,'[1]INTERNAL PARAMETERS-1'!$B$5:$J$44,5,FALSE))*VLOOKUP(AEBYLD2!V$4,'[1]INTERNAL PARAMETERS-1'!$B$5:$J$44,9,FALSE)*AEBYLD2!$F61</f>
        <v>5.310263894467495E-2</v>
      </c>
      <c r="W61" s="50">
        <f>AEBYLD1!W61*VLOOKUP(AEBYLD2!W$4,'[1]INTERNAL PARAMETERS-1'!$B$5:$J$44,5,FALSE)*VLOOKUP(AEBYLD2!W$4,'[1]INTERNAL PARAMETERS-1'!$B$5:$J$44,7,FALSE)*AEBYLD2!$F61 + AEBYLD1!W61*(1-VLOOKUP(AEBYLD2!W$4,'[1]INTERNAL PARAMETERS-1'!$B$5:$J$44,5,FALSE))*VLOOKUP(AEBYLD2!W$4,'[1]INTERNAL PARAMETERS-1'!$B$5:$J$44,9,FALSE)*AEBYLD2!$F61</f>
        <v>0</v>
      </c>
      <c r="X61" s="50">
        <f>AEBYLD1!X61*VLOOKUP(AEBYLD2!X$4,'[1]INTERNAL PARAMETERS-1'!$B$5:$J$44,5,FALSE)*VLOOKUP(AEBYLD2!X$4,'[1]INTERNAL PARAMETERS-1'!$B$5:$J$44,7,FALSE)*AEBYLD2!$F61 + AEBYLD1!X61*(1-VLOOKUP(AEBYLD2!X$4,'[1]INTERNAL PARAMETERS-1'!$B$5:$J$44,5,FALSE))*VLOOKUP(AEBYLD2!X$4,'[1]INTERNAL PARAMETERS-1'!$B$5:$J$44,9,FALSE)*AEBYLD2!$F61</f>
        <v>0</v>
      </c>
      <c r="Y61" s="50">
        <f>AEBYLD1!Y61*VLOOKUP(AEBYLD2!Y$4,'[1]INTERNAL PARAMETERS-1'!$B$5:$J$44,5,FALSE)*VLOOKUP(AEBYLD2!Y$4,'[1]INTERNAL PARAMETERS-1'!$B$5:$J$44,7,FALSE)*AEBYLD2!$F61 + AEBYLD1!Y61*(1-VLOOKUP(AEBYLD2!Y$4,'[1]INTERNAL PARAMETERS-1'!$B$5:$J$44,5,FALSE))*VLOOKUP(AEBYLD2!Y$4,'[1]INTERNAL PARAMETERS-1'!$B$5:$J$44,9,FALSE)*AEBYLD2!$F61</f>
        <v>0</v>
      </c>
      <c r="Z61" s="50">
        <f>AEBYLD1!Z61*VLOOKUP(AEBYLD2!Z$4,'[1]INTERNAL PARAMETERS-1'!$B$5:$J$44,5,FALSE)*VLOOKUP(AEBYLD2!Z$4,'[1]INTERNAL PARAMETERS-1'!$B$5:$J$44,7,FALSE)*AEBYLD2!$F61 + AEBYLD1!Z61*(1-VLOOKUP(AEBYLD2!Z$4,'[1]INTERNAL PARAMETERS-1'!$B$5:$J$44,5,FALSE))*VLOOKUP(AEBYLD2!Z$4,'[1]INTERNAL PARAMETERS-1'!$B$5:$J$44,9,FALSE)*AEBYLD2!$F61</f>
        <v>0</v>
      </c>
      <c r="AA61" s="50">
        <f>AEBYLD1!AA61*VLOOKUP(AEBYLD2!AA$4,'[1]INTERNAL PARAMETERS-1'!$B$5:$J$44,5,FALSE)*VLOOKUP(AEBYLD2!AA$4,'[1]INTERNAL PARAMETERS-1'!$B$5:$J$44,7,FALSE)*AEBYLD2!$F61 + AEBYLD1!AA61*(1-VLOOKUP(AEBYLD2!AA$4,'[1]INTERNAL PARAMETERS-1'!$B$5:$J$44,5,FALSE))*VLOOKUP(AEBYLD2!AA$4,'[1]INTERNAL PARAMETERS-1'!$B$5:$J$44,9,FALSE)*AEBYLD2!$F61</f>
        <v>0</v>
      </c>
      <c r="AB61" s="50">
        <f>AEBYLD1!AB61*VLOOKUP(AEBYLD2!AB$4,'[1]INTERNAL PARAMETERS-1'!$B$5:$J$44,5,FALSE)*VLOOKUP(AEBYLD2!AB$4,'[1]INTERNAL PARAMETERS-1'!$B$5:$J$44,7,FALSE)*AEBYLD2!$F61 + AEBYLD1!AB61*(1-VLOOKUP(AEBYLD2!AB$4,'[1]INTERNAL PARAMETERS-1'!$B$5:$J$44,5,FALSE))*VLOOKUP(AEBYLD2!AB$4,'[1]INTERNAL PARAMETERS-1'!$B$5:$J$44,9,FALSE)*AEBYLD2!$F61</f>
        <v>0</v>
      </c>
      <c r="AC61" s="50">
        <f>AEBYLD1!AC61*VLOOKUP(AEBYLD2!AC$4,'[1]INTERNAL PARAMETERS-1'!$B$5:$J$44,5,FALSE)*VLOOKUP(AEBYLD2!AC$4,'[1]INTERNAL PARAMETERS-1'!$B$5:$J$44,7,FALSE)*AEBYLD2!$F61 + AEBYLD1!AC61*(1-VLOOKUP(AEBYLD2!AC$4,'[1]INTERNAL PARAMETERS-1'!$B$5:$J$44,5,FALSE))*VLOOKUP(AEBYLD2!AC$4,'[1]INTERNAL PARAMETERS-1'!$B$5:$J$44,9,FALSE)*AEBYLD2!$F61</f>
        <v>0</v>
      </c>
      <c r="AD61" s="50">
        <f>AEBYLD1!AD61*VLOOKUP(AEBYLD2!AD$4,'[1]INTERNAL PARAMETERS-1'!$B$5:$J$44,5,FALSE)*VLOOKUP(AEBYLD2!AD$4,'[1]INTERNAL PARAMETERS-1'!$B$5:$J$44,7,FALSE)*AEBYLD2!$F61 + AEBYLD1!AD61*(1-VLOOKUP(AEBYLD2!AD$4,'[1]INTERNAL PARAMETERS-1'!$B$5:$J$44,5,FALSE))*VLOOKUP(AEBYLD2!AD$4,'[1]INTERNAL PARAMETERS-1'!$B$5:$J$44,9,FALSE)*AEBYLD2!$F61</f>
        <v>0</v>
      </c>
      <c r="AE61" s="50">
        <f>AEBYLD1!AE61*VLOOKUP(AEBYLD2!AE$4,'[1]INTERNAL PARAMETERS-1'!$B$5:$J$44,5,FALSE)*VLOOKUP(AEBYLD2!AE$4,'[1]INTERNAL PARAMETERS-1'!$B$5:$J$44,7,FALSE)*AEBYLD2!$F61 + AEBYLD1!AE61*(1-VLOOKUP(AEBYLD2!AE$4,'[1]INTERNAL PARAMETERS-1'!$B$5:$J$44,5,FALSE))*VLOOKUP(AEBYLD2!AE$4,'[1]INTERNAL PARAMETERS-1'!$B$5:$J$44,9,FALSE)*AEBYLD2!$F61</f>
        <v>0</v>
      </c>
      <c r="AF61" s="50">
        <f>AEBYLD1!AF61*VLOOKUP(AEBYLD2!AF$4,'[1]INTERNAL PARAMETERS-1'!$B$5:$J$44,5,FALSE)*VLOOKUP(AEBYLD2!AF$4,'[1]INTERNAL PARAMETERS-1'!$B$5:$J$44,7,FALSE)*AEBYLD2!$F61 + AEBYLD1!AF61*(1-VLOOKUP(AEBYLD2!AF$4,'[1]INTERNAL PARAMETERS-1'!$B$5:$J$44,5,FALSE))*VLOOKUP(AEBYLD2!AF$4,'[1]INTERNAL PARAMETERS-1'!$B$5:$J$44,9,FALSE)*AEBYLD2!$F61</f>
        <v>1.0125800888676002E-3</v>
      </c>
      <c r="AG61" s="50">
        <f>AEBYLD1!AG61*VLOOKUP(AEBYLD2!AG$4,'[1]INTERNAL PARAMETERS-1'!$B$5:$J$44,5,FALSE)*VLOOKUP(AEBYLD2!AG$4,'[1]INTERNAL PARAMETERS-1'!$B$5:$J$44,7,FALSE)*AEBYLD2!$F61 + AEBYLD1!AG61*(1-VLOOKUP(AEBYLD2!AG$4,'[1]INTERNAL PARAMETERS-1'!$B$5:$J$44,5,FALSE))*VLOOKUP(AEBYLD2!AG$4,'[1]INTERNAL PARAMETERS-1'!$B$5:$J$44,9,FALSE)*AEBYLD2!$F61</f>
        <v>6.3888397689791567E-3</v>
      </c>
      <c r="AH61" s="50">
        <f>AEBYLD1!AH61*VLOOKUP(AEBYLD2!AH$4,'[1]INTERNAL PARAMETERS-1'!$B$5:$J$44,5,FALSE)*VLOOKUP(AEBYLD2!AH$4,'[1]INTERNAL PARAMETERS-1'!$B$5:$J$44,7,FALSE)*AEBYLD2!$F61 + AEBYLD1!AH61*(1-VLOOKUP(AEBYLD2!AH$4,'[1]INTERNAL PARAMETERS-1'!$B$5:$J$44,5,FALSE))*VLOOKUP(AEBYLD2!AH$4,'[1]INTERNAL PARAMETERS-1'!$B$5:$J$44,9,FALSE)*AEBYLD2!$F61</f>
        <v>0</v>
      </c>
      <c r="AI61" s="50">
        <f>AEBYLD1!AI61*VLOOKUP(AEBYLD2!AI$4,'[1]INTERNAL PARAMETERS-1'!$B$5:$J$44,5,FALSE)*VLOOKUP(AEBYLD2!AI$4,'[1]INTERNAL PARAMETERS-1'!$B$5:$J$44,7,FALSE)*AEBYLD2!$F61 + AEBYLD1!AI61*(1-VLOOKUP(AEBYLD2!AI$4,'[1]INTERNAL PARAMETERS-1'!$B$5:$J$44,5,FALSE))*VLOOKUP(AEBYLD2!AI$4,'[1]INTERNAL PARAMETERS-1'!$B$5:$J$44,9,FALSE)*AEBYLD2!$F61</f>
        <v>1.2981796011123081E-4</v>
      </c>
      <c r="AJ61" s="50">
        <f>AEBYLD1!AJ61*VLOOKUP(AEBYLD2!AJ$4,'[1]INTERNAL PARAMETERS-1'!$B$5:$J$44,5,FALSE)*VLOOKUP(AEBYLD2!AJ$4,'[1]INTERNAL PARAMETERS-1'!$B$5:$J$44,7,FALSE)*AEBYLD2!$F61 + AEBYLD1!AJ61*(1-VLOOKUP(AEBYLD2!AJ$4,'[1]INTERNAL PARAMETERS-1'!$B$5:$J$44,5,FALSE))*VLOOKUP(AEBYLD2!AJ$4,'[1]INTERNAL PARAMETERS-1'!$B$5:$J$44,9,FALSE)*AEBYLD2!$F61</f>
        <v>0</v>
      </c>
      <c r="AK61" s="50">
        <f>AEBYLD1!AK61*VLOOKUP(AEBYLD2!AK$4,'[1]INTERNAL PARAMETERS-1'!$B$5:$J$44,5,FALSE)*VLOOKUP(AEBYLD2!AK$4,'[1]INTERNAL PARAMETERS-1'!$B$5:$J$44,7,FALSE)*AEBYLD2!$F61 + AEBYLD1!AK61*(1-VLOOKUP(AEBYLD2!AK$4,'[1]INTERNAL PARAMETERS-1'!$B$5:$J$44,5,FALSE))*VLOOKUP(AEBYLD2!AK$4,'[1]INTERNAL PARAMETERS-1'!$B$5:$J$44,9,FALSE)*AEBYLD2!$F61</f>
        <v>0</v>
      </c>
      <c r="AL61" s="50">
        <f>AEBYLD1!AL61*VLOOKUP(AEBYLD2!AL$4,'[1]INTERNAL PARAMETERS-1'!$B$5:$J$44,5,FALSE)*VLOOKUP(AEBYLD2!AL$4,'[1]INTERNAL PARAMETERS-1'!$B$5:$J$44,7,FALSE)*AEBYLD2!$F61 + AEBYLD1!AL61*(1-VLOOKUP(AEBYLD2!AL$4,'[1]INTERNAL PARAMETERS-1'!$B$5:$J$44,5,FALSE))*VLOOKUP(AEBYLD2!AL$4,'[1]INTERNAL PARAMETERS-1'!$B$5:$J$44,9,FALSE)*AEBYLD2!$F61</f>
        <v>0</v>
      </c>
      <c r="AM61" s="50">
        <f>AEBYLD1!AM61*VLOOKUP(AEBYLD2!AM$4,'[1]INTERNAL PARAMETERS-1'!$B$5:$J$44,5,FALSE)*VLOOKUP(AEBYLD2!AM$4,'[1]INTERNAL PARAMETERS-1'!$B$5:$J$44,7,FALSE)*AEBYLD2!$F61 + AEBYLD1!AM61*(1-VLOOKUP(AEBYLD2!AM$4,'[1]INTERNAL PARAMETERS-1'!$B$5:$J$44,5,FALSE))*VLOOKUP(AEBYLD2!AM$4,'[1]INTERNAL PARAMETERS-1'!$B$5:$J$44,9,FALSE)*AEBYLD2!$F61</f>
        <v>0</v>
      </c>
      <c r="AN61" s="50">
        <f>AEBYLD1!AN61*VLOOKUP(AEBYLD2!AN$4,'[1]INTERNAL PARAMETERS-1'!$B$5:$J$44,5,FALSE)*VLOOKUP(AEBYLD2!AN$4,'[1]INTERNAL PARAMETERS-1'!$B$5:$J$44,7,FALSE)*AEBYLD2!$F61 + AEBYLD1!AN61*(1-VLOOKUP(AEBYLD2!AN$4,'[1]INTERNAL PARAMETERS-1'!$B$5:$J$44,5,FALSE))*VLOOKUP(AEBYLD2!AN$4,'[1]INTERNAL PARAMETERS-1'!$B$5:$J$44,9,FALSE)*AEBYLD2!$F61</f>
        <v>0</v>
      </c>
      <c r="AO61" s="50">
        <f>AEBYLD1!AO61*VLOOKUP(AEBYLD2!AO$4,'[1]INTERNAL PARAMETERS-1'!$B$5:$J$44,5,FALSE)*VLOOKUP(AEBYLD2!AO$4,'[1]INTERNAL PARAMETERS-1'!$B$5:$J$44,7,FALSE)*AEBYLD2!$F61 + AEBYLD1!AO61*(1-VLOOKUP(AEBYLD2!AO$4,'[1]INTERNAL PARAMETERS-1'!$B$5:$J$44,5,FALSE))*VLOOKUP(AEBYLD2!AO$4,'[1]INTERNAL PARAMETERS-1'!$B$5:$J$44,9,FALSE)*AEBYLD2!$F61</f>
        <v>0</v>
      </c>
      <c r="AP61" s="50">
        <f>AEBYLD1!AP61*VLOOKUP(AEBYLD2!AP$4,'[1]INTERNAL PARAMETERS-1'!$B$5:$J$44,5,FALSE)*VLOOKUP(AEBYLD2!AP$4,'[1]INTERNAL PARAMETERS-1'!$B$5:$J$44,7,FALSE)*AEBYLD2!$F61 + AEBYLD1!AP61*(1-VLOOKUP(AEBYLD2!AP$4,'[1]INTERNAL PARAMETERS-1'!$B$5:$J$44,5,FALSE))*VLOOKUP(AEBYLD2!AP$4,'[1]INTERNAL PARAMETERS-1'!$B$5:$J$44,9,FALSE)*AEBYLD2!$F61</f>
        <v>0</v>
      </c>
      <c r="AQ61" s="50">
        <f>AEBYLD1!AQ61*VLOOKUP(AEBYLD2!AQ$4,'[1]INTERNAL PARAMETERS-1'!$B$5:$J$44,5,FALSE)*VLOOKUP(AEBYLD2!AQ$4,'[1]INTERNAL PARAMETERS-1'!$B$5:$J$44,7,FALSE)*AEBYLD2!$F61 + AEBYLD1!AQ61*(1-VLOOKUP(AEBYLD2!AQ$4,'[1]INTERNAL PARAMETERS-1'!$B$5:$J$44,5,FALSE))*VLOOKUP(AEBYLD2!AQ$4,'[1]INTERNAL PARAMETERS-1'!$B$5:$J$44,9,FALSE)*AEBYLD2!$F61</f>
        <v>0</v>
      </c>
      <c r="AR61" s="50">
        <f>AEBYLD1!AR61*VLOOKUP(AEBYLD2!AR$4,'[1]INTERNAL PARAMETERS-1'!$B$5:$J$44,5,FALSE)*VLOOKUP(AEBYLD2!AR$4,'[1]INTERNAL PARAMETERS-1'!$B$5:$J$44,7,FALSE)*AEBYLD2!$F61 + AEBYLD1!AR61*(1-VLOOKUP(AEBYLD2!AR$4,'[1]INTERNAL PARAMETERS-1'!$B$5:$J$44,5,FALSE))*VLOOKUP(AEBYLD2!AR$4,'[1]INTERNAL PARAMETERS-1'!$B$5:$J$44,9,FALSE)*AEBYLD2!$F61</f>
        <v>0</v>
      </c>
      <c r="AS61" s="50">
        <f>AEBYLD1!AS61*VLOOKUP(AEBYLD2!AS$4,'[1]INTERNAL PARAMETERS-1'!$B$5:$J$44,5,FALSE)*VLOOKUP(AEBYLD2!AS$4,'[1]INTERNAL PARAMETERS-1'!$B$5:$J$44,7,FALSE)*AEBYLD2!$F61 + AEBYLD1!AS61*(1-VLOOKUP(AEBYLD2!AS$4,'[1]INTERNAL PARAMETERS-1'!$B$5:$J$44,5,FALSE))*VLOOKUP(AEBYLD2!AS$4,'[1]INTERNAL PARAMETERS-1'!$B$5:$J$44,9,FALSE)*AEBYLD2!$F61</f>
        <v>0</v>
      </c>
      <c r="AT61" s="49">
        <f>AEBYLD1!AT61*VLOOKUP(AEBYLD2!AT$4,'[1]INTERNAL PARAMETERS-1'!$B$5:$J$44,5,FALSE)*VLOOKUP(AEBYLD2!AT$4,'[1]INTERNAL PARAMETERS-1'!$B$5:$J$44,7,FALSE)*AEBYLD2!$F61 + AEBYLD1!AT61*(1-VLOOKUP(AEBYLD2!AT$4,'[1]INTERNAL PARAMETERS-1'!$B$5:$J$44,5,FALSE))*VLOOKUP(AEBYLD2!AT$4,'[1]INTERNAL PARAMETERS-1'!$B$5:$J$44,9,FALSE)*AEBYLD2!$F61</f>
        <v>0</v>
      </c>
      <c r="AU61" s="51">
        <f>AEBYLD1!AU61*VLOOKUP(AEBYLD2!AU$4,'[1]INTERNAL PARAMETERS-1'!$B$5:$J$44,5,FALSE)*VLOOKUP(AEBYLD2!AU$4,'[1]INTERNAL PARAMETERS-1'!$B$5:$J$44,6,FALSE)*VLOOKUP(AEBYLD2!AU$4,'[1]INTERNAL PARAMETERS-1'!$B$5:$J$44,3,FALSE) + AEBYLD1!AU61*(1-VLOOKUP(AEBYLD2!AU$4,'[1]INTERNAL PARAMETERS-1'!$B$5:$J$44,5,FALSE))*VLOOKUP(AEBYLD2!AU$4,'[1]INTERNAL PARAMETERS-1'!$B$5:$J$44,8,FALSE)*VLOOKUP(AEBYLD2!AU$4,'[1]INTERNAL PARAMETERS-1'!$B$5:$J$44,3,FALSE)</f>
        <v>0</v>
      </c>
      <c r="AV61" s="50">
        <f>AEBYLD1!AV61*VLOOKUP(AEBYLD2!AV$4,'[1]INTERNAL PARAMETERS-1'!$B$5:$J$44,5,FALSE)*VLOOKUP(AEBYLD2!AV$4,'[1]INTERNAL PARAMETERS-1'!$B$5:$J$44,6,FALSE)*VLOOKUP(AEBYLD2!AV$4,'[1]INTERNAL PARAMETERS-1'!$B$5:$J$44,3,FALSE) + AEBYLD1!AV61*(1-VLOOKUP(AEBYLD2!AV$4,'[1]INTERNAL PARAMETERS-1'!$B$5:$J$44,5,FALSE))*VLOOKUP(AEBYLD2!AV$4,'[1]INTERNAL PARAMETERS-1'!$B$5:$J$44,8,FALSE)*VLOOKUP(AEBYLD2!AV$4,'[1]INTERNAL PARAMETERS-1'!$B$5:$J$44,3,FALSE)</f>
        <v>0</v>
      </c>
      <c r="AW61" s="50">
        <f>AEBYLD1!AW61*VLOOKUP(AEBYLD2!AW$4,'[1]INTERNAL PARAMETERS-1'!$B$5:$J$44,5,FALSE)*VLOOKUP(AEBYLD2!AW$4,'[1]INTERNAL PARAMETERS-1'!$B$5:$J$44,6,FALSE)*VLOOKUP(AEBYLD2!AW$4,'[1]INTERNAL PARAMETERS-1'!$B$5:$J$44,3,FALSE) + AEBYLD1!AW61*(1-VLOOKUP(AEBYLD2!AW$4,'[1]INTERNAL PARAMETERS-1'!$B$5:$J$44,5,FALSE))*VLOOKUP(AEBYLD2!AW$4,'[1]INTERNAL PARAMETERS-1'!$B$5:$J$44,8,FALSE)*VLOOKUP(AEBYLD2!AW$4,'[1]INTERNAL PARAMETERS-1'!$B$5:$J$44,3,FALSE)</f>
        <v>6.5858141719215921E-3</v>
      </c>
      <c r="AX61" s="50">
        <f>AEBYLD1!AX61*VLOOKUP(AEBYLD2!AX$4,'[1]INTERNAL PARAMETERS-1'!$B$5:$J$44,5,FALSE)*VLOOKUP(AEBYLD2!AX$4,'[1]INTERNAL PARAMETERS-1'!$B$5:$J$44,6,FALSE)*VLOOKUP(AEBYLD2!AX$4,'[1]INTERNAL PARAMETERS-1'!$B$5:$J$44,3,FALSE) + AEBYLD1!AX61*(1-VLOOKUP(AEBYLD2!AX$4,'[1]INTERNAL PARAMETERS-1'!$B$5:$J$44,5,FALSE))*VLOOKUP(AEBYLD2!AX$4,'[1]INTERNAL PARAMETERS-1'!$B$5:$J$44,8,FALSE)*VLOOKUP(AEBYLD2!AX$4,'[1]INTERNAL PARAMETERS-1'!$B$5:$J$44,3,FALSE)</f>
        <v>0</v>
      </c>
      <c r="AY61" s="50">
        <f>AEBYLD1!AY61*VLOOKUP(AEBYLD2!AY$4,'[1]INTERNAL PARAMETERS-1'!$B$5:$J$44,5,FALSE)*VLOOKUP(AEBYLD2!AY$4,'[1]INTERNAL PARAMETERS-1'!$B$5:$J$44,6,FALSE)*VLOOKUP(AEBYLD2!AY$4,'[1]INTERNAL PARAMETERS-1'!$B$5:$J$44,3,FALSE) + AEBYLD1!AY61*(1-VLOOKUP(AEBYLD2!AY$4,'[1]INTERNAL PARAMETERS-1'!$B$5:$J$44,5,FALSE))*VLOOKUP(AEBYLD2!AY$4,'[1]INTERNAL PARAMETERS-1'!$B$5:$J$44,8,FALSE)*VLOOKUP(AEBYLD2!AY$4,'[1]INTERNAL PARAMETERS-1'!$B$5:$J$44,3,FALSE)</f>
        <v>0</v>
      </c>
      <c r="AZ61" s="50">
        <f>AEBYLD1!AZ61*VLOOKUP(AEBYLD2!AZ$4,'[1]INTERNAL PARAMETERS-1'!$B$5:$J$44,5,FALSE)*VLOOKUP(AEBYLD2!AZ$4,'[1]INTERNAL PARAMETERS-1'!$B$5:$J$44,6,FALSE)*VLOOKUP(AEBYLD2!AZ$4,'[1]INTERNAL PARAMETERS-1'!$B$5:$J$44,3,FALSE) + AEBYLD1!AZ61*(1-VLOOKUP(AEBYLD2!AZ$4,'[1]INTERNAL PARAMETERS-1'!$B$5:$J$44,5,FALSE))*VLOOKUP(AEBYLD2!AZ$4,'[1]INTERNAL PARAMETERS-1'!$B$5:$J$44,8,FALSE)*VLOOKUP(AEBYLD2!AZ$4,'[1]INTERNAL PARAMETERS-1'!$B$5:$J$44,3,FALSE)</f>
        <v>0</v>
      </c>
      <c r="BA61" s="50">
        <f>AEBYLD1!BA61*VLOOKUP(AEBYLD2!BA$4,'[1]INTERNAL PARAMETERS-1'!$B$5:$J$44,5,FALSE)*VLOOKUP(AEBYLD2!BA$4,'[1]INTERNAL PARAMETERS-1'!$B$5:$J$44,6,FALSE)*VLOOKUP(AEBYLD2!BA$4,'[1]INTERNAL PARAMETERS-1'!$B$5:$J$44,3,FALSE) + AEBYLD1!BA61*(1-VLOOKUP(AEBYLD2!BA$4,'[1]INTERNAL PARAMETERS-1'!$B$5:$J$44,5,FALSE))*VLOOKUP(AEBYLD2!BA$4,'[1]INTERNAL PARAMETERS-1'!$B$5:$J$44,8,FALSE)*VLOOKUP(AEBYLD2!BA$4,'[1]INTERNAL PARAMETERS-1'!$B$5:$J$44,3,FALSE)</f>
        <v>6.0227181392682268E-4</v>
      </c>
      <c r="BB61" s="50">
        <f>AEBYLD1!BB61*VLOOKUP(AEBYLD2!BB$4,'[1]INTERNAL PARAMETERS-1'!$B$5:$J$44,5,FALSE)*VLOOKUP(AEBYLD2!BB$4,'[1]INTERNAL PARAMETERS-1'!$B$5:$J$44,6,FALSE)*VLOOKUP(AEBYLD2!BB$4,'[1]INTERNAL PARAMETERS-1'!$B$5:$J$44,3,FALSE) + AEBYLD1!BB61*(1-VLOOKUP(AEBYLD2!BB$4,'[1]INTERNAL PARAMETERS-1'!$B$5:$J$44,5,FALSE))*VLOOKUP(AEBYLD2!BB$4,'[1]INTERNAL PARAMETERS-1'!$B$5:$J$44,8,FALSE)*VLOOKUP(AEBYLD2!BB$4,'[1]INTERNAL PARAMETERS-1'!$B$5:$J$44,3,FALSE)</f>
        <v>1.4717746794197151E-3</v>
      </c>
      <c r="BC61" s="50">
        <f>AEBYLD1!BC61*VLOOKUP(AEBYLD2!BC$4,'[1]INTERNAL PARAMETERS-1'!$B$5:$J$44,5,FALSE)*VLOOKUP(AEBYLD2!BC$4,'[1]INTERNAL PARAMETERS-1'!$B$5:$J$44,6,FALSE)*VLOOKUP(AEBYLD2!BC$4,'[1]INTERNAL PARAMETERS-1'!$B$5:$J$44,3,FALSE) + AEBYLD1!BC61*(1-VLOOKUP(AEBYLD2!BC$4,'[1]INTERNAL PARAMETERS-1'!$B$5:$J$44,5,FALSE))*VLOOKUP(AEBYLD2!BC$4,'[1]INTERNAL PARAMETERS-1'!$B$5:$J$44,8,FALSE)*VLOOKUP(AEBYLD2!BC$4,'[1]INTERNAL PARAMETERS-1'!$B$5:$J$44,3,FALSE)</f>
        <v>4.2989197178599223E-4</v>
      </c>
      <c r="BD61" s="50">
        <f>AEBYLD1!BD61*VLOOKUP(AEBYLD2!BD$4,'[1]INTERNAL PARAMETERS-1'!$B$5:$J$44,5,FALSE)*VLOOKUP(AEBYLD2!BD$4,'[1]INTERNAL PARAMETERS-1'!$B$5:$J$44,6,FALSE)*VLOOKUP(AEBYLD2!BD$4,'[1]INTERNAL PARAMETERS-1'!$B$5:$J$44,3,FALSE) + AEBYLD1!BD61*(1-VLOOKUP(AEBYLD2!BD$4,'[1]INTERNAL PARAMETERS-1'!$B$5:$J$44,5,FALSE))*VLOOKUP(AEBYLD2!BD$4,'[1]INTERNAL PARAMETERS-1'!$B$5:$J$44,8,FALSE)*VLOOKUP(AEBYLD2!BD$4,'[1]INTERNAL PARAMETERS-1'!$B$5:$J$44,3,FALSE)</f>
        <v>1.2290486146569087E-3</v>
      </c>
      <c r="BE61" s="50">
        <f>AEBYLD1!BE61*VLOOKUP(AEBYLD2!BE$4,'[1]INTERNAL PARAMETERS-1'!$B$5:$J$44,5,FALSE)*VLOOKUP(AEBYLD2!BE$4,'[1]INTERNAL PARAMETERS-1'!$B$5:$J$44,6,FALSE)*VLOOKUP(AEBYLD2!BE$4,'[1]INTERNAL PARAMETERS-1'!$B$5:$J$44,3,FALSE) + AEBYLD1!BE61*(1-VLOOKUP(AEBYLD2!BE$4,'[1]INTERNAL PARAMETERS-1'!$B$5:$J$44,5,FALSE))*VLOOKUP(AEBYLD2!BE$4,'[1]INTERNAL PARAMETERS-1'!$B$5:$J$44,8,FALSE)*VLOOKUP(AEBYLD2!BE$4,'[1]INTERNAL PARAMETERS-1'!$B$5:$J$44,3,FALSE)</f>
        <v>1.397482475127352E-3</v>
      </c>
      <c r="BF61" s="50">
        <f>AEBYLD1!BF61*VLOOKUP(AEBYLD2!BF$4,'[1]INTERNAL PARAMETERS-1'!$B$5:$J$44,5,FALSE)*VLOOKUP(AEBYLD2!BF$4,'[1]INTERNAL PARAMETERS-1'!$B$5:$J$44,6,FALSE)*VLOOKUP(AEBYLD2!BF$4,'[1]INTERNAL PARAMETERS-1'!$B$5:$J$44,3,FALSE) + AEBYLD1!BF61*(1-VLOOKUP(AEBYLD2!BF$4,'[1]INTERNAL PARAMETERS-1'!$B$5:$J$44,5,FALSE))*VLOOKUP(AEBYLD2!BF$4,'[1]INTERNAL PARAMETERS-1'!$B$5:$J$44,8,FALSE)*VLOOKUP(AEBYLD2!BF$4,'[1]INTERNAL PARAMETERS-1'!$B$5:$J$44,3,FALSE)</f>
        <v>0</v>
      </c>
      <c r="BG61" s="50">
        <f>AEBYLD1!BG61*VLOOKUP(AEBYLD2!BG$4,'[1]INTERNAL PARAMETERS-1'!$B$5:$J$44,5,FALSE)*VLOOKUP(AEBYLD2!BG$4,'[1]INTERNAL PARAMETERS-1'!$B$5:$J$44,6,FALSE)*VLOOKUP(AEBYLD2!BG$4,'[1]INTERNAL PARAMETERS-1'!$B$5:$J$44,3,FALSE) + AEBYLD1!BG61*(1-VLOOKUP(AEBYLD2!BG$4,'[1]INTERNAL PARAMETERS-1'!$B$5:$J$44,5,FALSE))*VLOOKUP(AEBYLD2!BG$4,'[1]INTERNAL PARAMETERS-1'!$B$5:$J$44,8,FALSE)*VLOOKUP(AEBYLD2!BG$4,'[1]INTERNAL PARAMETERS-1'!$B$5:$J$44,3,FALSE)</f>
        <v>2.2767934023371012E-3</v>
      </c>
      <c r="BH61" s="50">
        <f>AEBYLD1!BH61*VLOOKUP(AEBYLD2!BH$4,'[1]INTERNAL PARAMETERS-1'!$B$5:$J$44,5,FALSE)*VLOOKUP(AEBYLD2!BH$4,'[1]INTERNAL PARAMETERS-1'!$B$5:$J$44,6,FALSE)*VLOOKUP(AEBYLD2!BH$4,'[1]INTERNAL PARAMETERS-1'!$B$5:$J$44,3,FALSE) + AEBYLD1!BH61*(1-VLOOKUP(AEBYLD2!BH$4,'[1]INTERNAL PARAMETERS-1'!$B$5:$J$44,5,FALSE))*VLOOKUP(AEBYLD2!BH$4,'[1]INTERNAL PARAMETERS-1'!$B$5:$J$44,8,FALSE)*VLOOKUP(AEBYLD2!BH$4,'[1]INTERNAL PARAMETERS-1'!$B$5:$J$44,3,FALSE)</f>
        <v>2.6225414084047078E-6</v>
      </c>
      <c r="BI61" s="50">
        <f>AEBYLD1!BI61*VLOOKUP(AEBYLD2!BI$4,'[1]INTERNAL PARAMETERS-1'!$B$5:$J$44,5,FALSE)*VLOOKUP(AEBYLD2!BI$4,'[1]INTERNAL PARAMETERS-1'!$B$5:$J$44,6,FALSE)*VLOOKUP(AEBYLD2!BI$4,'[1]INTERNAL PARAMETERS-1'!$B$5:$J$44,3,FALSE) + AEBYLD1!BI61*(1-VLOOKUP(AEBYLD2!BI$4,'[1]INTERNAL PARAMETERS-1'!$B$5:$J$44,5,FALSE))*VLOOKUP(AEBYLD2!BI$4,'[1]INTERNAL PARAMETERS-1'!$B$5:$J$44,8,FALSE)*VLOOKUP(AEBYLD2!BI$4,'[1]INTERNAL PARAMETERS-1'!$B$5:$J$44,3,FALSE)</f>
        <v>0</v>
      </c>
      <c r="BJ61" s="50">
        <f>AEBYLD1!BJ61*VLOOKUP(AEBYLD2!BJ$4,'[1]INTERNAL PARAMETERS-1'!$B$5:$J$44,5,FALSE)*VLOOKUP(AEBYLD2!BJ$4,'[1]INTERNAL PARAMETERS-1'!$B$5:$J$44,6,FALSE)*VLOOKUP(AEBYLD2!BJ$4,'[1]INTERNAL PARAMETERS-1'!$B$5:$J$44,3,FALSE) + AEBYLD1!BJ61*(1-VLOOKUP(AEBYLD2!BJ$4,'[1]INTERNAL PARAMETERS-1'!$B$5:$J$44,5,FALSE))*VLOOKUP(AEBYLD2!BJ$4,'[1]INTERNAL PARAMETERS-1'!$B$5:$J$44,8,FALSE)*VLOOKUP(AEBYLD2!BJ$4,'[1]INTERNAL PARAMETERS-1'!$B$5:$J$44,3,FALSE)</f>
        <v>4.354618080259794E-4</v>
      </c>
      <c r="BK61" s="50">
        <f>AEBYLD1!BK61*VLOOKUP(AEBYLD2!BK$4,'[1]INTERNAL PARAMETERS-1'!$B$5:$J$44,5,FALSE)*VLOOKUP(AEBYLD2!BK$4,'[1]INTERNAL PARAMETERS-1'!$B$5:$J$44,6,FALSE)*VLOOKUP(AEBYLD2!BK$4,'[1]INTERNAL PARAMETERS-1'!$B$5:$J$44,3,FALSE) + AEBYLD1!BK61*(1-VLOOKUP(AEBYLD2!BK$4,'[1]INTERNAL PARAMETERS-1'!$B$5:$J$44,5,FALSE))*VLOOKUP(AEBYLD2!BK$4,'[1]INTERNAL PARAMETERS-1'!$B$5:$J$44,8,FALSE)*VLOOKUP(AEBYLD2!BK$4,'[1]INTERNAL PARAMETERS-1'!$B$5:$J$44,3,FALSE)</f>
        <v>3.0260566625168415E-4</v>
      </c>
      <c r="BL61" s="50">
        <f>AEBYLD1!BL61*VLOOKUP(AEBYLD2!BL$4,'[1]INTERNAL PARAMETERS-1'!$B$5:$J$44,5,FALSE)*VLOOKUP(AEBYLD2!BL$4,'[1]INTERNAL PARAMETERS-1'!$B$5:$J$44,6,FALSE)*VLOOKUP(AEBYLD2!BL$4,'[1]INTERNAL PARAMETERS-1'!$B$5:$J$44,3,FALSE) + AEBYLD1!BL61*(1-VLOOKUP(AEBYLD2!BL$4,'[1]INTERNAL PARAMETERS-1'!$B$5:$J$44,5,FALSE))*VLOOKUP(AEBYLD2!BL$4,'[1]INTERNAL PARAMETERS-1'!$B$5:$J$44,8,FALSE)*VLOOKUP(AEBYLD2!BL$4,'[1]INTERNAL PARAMETERS-1'!$B$5:$J$44,3,FALSE)</f>
        <v>3.9821980402635743E-4</v>
      </c>
      <c r="BM61" s="50">
        <f>AEBYLD1!BM61*VLOOKUP(AEBYLD2!BM$4,'[1]INTERNAL PARAMETERS-1'!$B$5:$J$44,5,FALSE)*VLOOKUP(AEBYLD2!BM$4,'[1]INTERNAL PARAMETERS-1'!$B$5:$J$44,6,FALSE)*VLOOKUP(AEBYLD2!BM$4,'[1]INTERNAL PARAMETERS-1'!$B$5:$J$44,3,FALSE) + AEBYLD1!BM61*(1-VLOOKUP(AEBYLD2!BM$4,'[1]INTERNAL PARAMETERS-1'!$B$5:$J$44,5,FALSE))*VLOOKUP(AEBYLD2!BM$4,'[1]INTERNAL PARAMETERS-1'!$B$5:$J$44,8,FALSE)*VLOOKUP(AEBYLD2!BM$4,'[1]INTERNAL PARAMETERS-1'!$B$5:$J$44,3,FALSE)</f>
        <v>3.3348366057491956E-5</v>
      </c>
      <c r="BN61" s="50">
        <f>AEBYLD1!BN61*VLOOKUP(AEBYLD2!BN$4,'[1]INTERNAL PARAMETERS-1'!$B$5:$J$44,5,FALSE)*VLOOKUP(AEBYLD2!BN$4,'[1]INTERNAL PARAMETERS-1'!$B$5:$J$44,6,FALSE)*VLOOKUP(AEBYLD2!BN$4,'[1]INTERNAL PARAMETERS-1'!$B$5:$J$44,3,FALSE) + AEBYLD1!BN61*(1-VLOOKUP(AEBYLD2!BN$4,'[1]INTERNAL PARAMETERS-1'!$B$5:$J$44,5,FALSE))*VLOOKUP(AEBYLD2!BN$4,'[1]INTERNAL PARAMETERS-1'!$B$5:$J$44,8,FALSE)*VLOOKUP(AEBYLD2!BN$4,'[1]INTERNAL PARAMETERS-1'!$B$5:$J$44,3,FALSE)</f>
        <v>5.1578342750946925E-4</v>
      </c>
      <c r="BO61" s="50">
        <f>AEBYLD1!BO61*VLOOKUP(AEBYLD2!BO$4,'[1]INTERNAL PARAMETERS-1'!$B$5:$J$44,5,FALSE)*VLOOKUP(AEBYLD2!BO$4,'[1]INTERNAL PARAMETERS-1'!$B$5:$J$44,6,FALSE)*VLOOKUP(AEBYLD2!BO$4,'[1]INTERNAL PARAMETERS-1'!$B$5:$J$44,3,FALSE) + AEBYLD1!BO61*(1-VLOOKUP(AEBYLD2!BO$4,'[1]INTERNAL PARAMETERS-1'!$B$5:$J$44,5,FALSE))*VLOOKUP(AEBYLD2!BO$4,'[1]INTERNAL PARAMETERS-1'!$B$5:$J$44,8,FALSE)*VLOOKUP(AEBYLD2!BO$4,'[1]INTERNAL PARAMETERS-1'!$B$5:$J$44,3,FALSE)</f>
        <v>5.9958074939302935E-4</v>
      </c>
      <c r="BP61" s="50">
        <f>AEBYLD1!BP61*VLOOKUP(AEBYLD2!BP$4,'[1]INTERNAL PARAMETERS-1'!$B$5:$J$44,5,FALSE)*VLOOKUP(AEBYLD2!BP$4,'[1]INTERNAL PARAMETERS-1'!$B$5:$J$44,6,FALSE)*VLOOKUP(AEBYLD2!BP$4,'[1]INTERNAL PARAMETERS-1'!$B$5:$J$44,3,FALSE) + AEBYLD1!BP61*(1-VLOOKUP(AEBYLD2!BP$4,'[1]INTERNAL PARAMETERS-1'!$B$5:$J$44,5,FALSE))*VLOOKUP(AEBYLD2!BP$4,'[1]INTERNAL PARAMETERS-1'!$B$5:$J$44,8,FALSE)*VLOOKUP(AEBYLD2!BP$4,'[1]INTERNAL PARAMETERS-1'!$B$5:$J$44,3,FALSE)</f>
        <v>1.9657911840396658E-5</v>
      </c>
      <c r="BQ61" s="50">
        <f>AEBYLD1!BQ61*VLOOKUP(AEBYLD2!BQ$4,'[1]INTERNAL PARAMETERS-1'!$B$5:$J$44,5,FALSE)*VLOOKUP(AEBYLD2!BQ$4,'[1]INTERNAL PARAMETERS-1'!$B$5:$J$44,6,FALSE)*VLOOKUP(AEBYLD2!BQ$4,'[1]INTERNAL PARAMETERS-1'!$B$5:$J$44,3,FALSE) + AEBYLD1!BQ61*(1-VLOOKUP(AEBYLD2!BQ$4,'[1]INTERNAL PARAMETERS-1'!$B$5:$J$44,5,FALSE))*VLOOKUP(AEBYLD2!BQ$4,'[1]INTERNAL PARAMETERS-1'!$B$5:$J$44,8,FALSE)*VLOOKUP(AEBYLD2!BQ$4,'[1]INTERNAL PARAMETERS-1'!$B$5:$J$44,3,FALSE)</f>
        <v>1.0096344016522377E-3</v>
      </c>
      <c r="BR61" s="50">
        <f>AEBYLD1!BR61*VLOOKUP(AEBYLD2!BR$4,'[1]INTERNAL PARAMETERS-1'!$B$5:$J$44,5,FALSE)*VLOOKUP(AEBYLD2!BR$4,'[1]INTERNAL PARAMETERS-1'!$B$5:$J$44,6,FALSE)*VLOOKUP(AEBYLD2!BR$4,'[1]INTERNAL PARAMETERS-1'!$B$5:$J$44,3,FALSE) + AEBYLD1!BR61*(1-VLOOKUP(AEBYLD2!BR$4,'[1]INTERNAL PARAMETERS-1'!$B$5:$J$44,5,FALSE))*VLOOKUP(AEBYLD2!BR$4,'[1]INTERNAL PARAMETERS-1'!$B$5:$J$44,8,FALSE)*VLOOKUP(AEBYLD2!BR$4,'[1]INTERNAL PARAMETERS-1'!$B$5:$J$44,3,FALSE)</f>
        <v>3.3860739145174555E-5</v>
      </c>
      <c r="BS61" s="50">
        <f>AEBYLD1!BS61*VLOOKUP(AEBYLD2!BS$4,'[1]INTERNAL PARAMETERS-1'!$B$5:$J$44,5,FALSE)*VLOOKUP(AEBYLD2!BS$4,'[1]INTERNAL PARAMETERS-1'!$B$5:$J$44,6,FALSE)*VLOOKUP(AEBYLD2!BS$4,'[1]INTERNAL PARAMETERS-1'!$B$5:$J$44,3,FALSE) + AEBYLD1!BS61*(1-VLOOKUP(AEBYLD2!BS$4,'[1]INTERNAL PARAMETERS-1'!$B$5:$J$44,5,FALSE))*VLOOKUP(AEBYLD2!BS$4,'[1]INTERNAL PARAMETERS-1'!$B$5:$J$44,8,FALSE)*VLOOKUP(AEBYLD2!BS$4,'[1]INTERNAL PARAMETERS-1'!$B$5:$J$44,3,FALSE)</f>
        <v>2.1730215305042338E-6</v>
      </c>
      <c r="BT61" s="50">
        <f>AEBYLD1!BT61*VLOOKUP(AEBYLD2!BT$4,'[1]INTERNAL PARAMETERS-1'!$B$5:$J$44,5,FALSE)*VLOOKUP(AEBYLD2!BT$4,'[1]INTERNAL PARAMETERS-1'!$B$5:$J$44,6,FALSE)*VLOOKUP(AEBYLD2!BT$4,'[1]INTERNAL PARAMETERS-1'!$B$5:$J$44,3,FALSE) + AEBYLD1!BT61*(1-VLOOKUP(AEBYLD2!BT$4,'[1]INTERNAL PARAMETERS-1'!$B$5:$J$44,5,FALSE))*VLOOKUP(AEBYLD2!BT$4,'[1]INTERNAL PARAMETERS-1'!$B$5:$J$44,8,FALSE)*VLOOKUP(AEBYLD2!BT$4,'[1]INTERNAL PARAMETERS-1'!$B$5:$J$44,3,FALSE)</f>
        <v>0</v>
      </c>
      <c r="BU61" s="50">
        <f>AEBYLD1!BU61*VLOOKUP(AEBYLD2!BU$4,'[1]INTERNAL PARAMETERS-1'!$B$5:$J$44,5,FALSE)*VLOOKUP(AEBYLD2!BU$4,'[1]INTERNAL PARAMETERS-1'!$B$5:$J$44,6,FALSE)*VLOOKUP(AEBYLD2!BU$4,'[1]INTERNAL PARAMETERS-1'!$B$5:$J$44,3,FALSE) + AEBYLD1!BU61*(1-VLOOKUP(AEBYLD2!BU$4,'[1]INTERNAL PARAMETERS-1'!$B$5:$J$44,5,FALSE))*VLOOKUP(AEBYLD2!BU$4,'[1]INTERNAL PARAMETERS-1'!$B$5:$J$44,8,FALSE)*VLOOKUP(AEBYLD2!BU$4,'[1]INTERNAL PARAMETERS-1'!$B$5:$J$44,3,FALSE)</f>
        <v>0</v>
      </c>
      <c r="BV61" s="50">
        <f>AEBYLD1!BV61*VLOOKUP(AEBYLD2!BV$4,'[1]INTERNAL PARAMETERS-1'!$B$5:$J$44,5,FALSE)*VLOOKUP(AEBYLD2!BV$4,'[1]INTERNAL PARAMETERS-1'!$B$5:$J$44,6,FALSE)*VLOOKUP(AEBYLD2!BV$4,'[1]INTERNAL PARAMETERS-1'!$B$5:$J$44,3,FALSE) + AEBYLD1!BV61*(1-VLOOKUP(AEBYLD2!BV$4,'[1]INTERNAL PARAMETERS-1'!$B$5:$J$44,5,FALSE))*VLOOKUP(AEBYLD2!BV$4,'[1]INTERNAL PARAMETERS-1'!$B$5:$J$44,8,FALSE)*VLOOKUP(AEBYLD2!BV$4,'[1]INTERNAL PARAMETERS-1'!$B$5:$J$44,3,FALSE)</f>
        <v>0</v>
      </c>
      <c r="BW61" s="50">
        <f>AEBYLD1!BW61*VLOOKUP(AEBYLD2!BW$4,'[1]INTERNAL PARAMETERS-1'!$B$5:$J$44,5,FALSE)*VLOOKUP(AEBYLD2!BW$4,'[1]INTERNAL PARAMETERS-1'!$B$5:$J$44,6,FALSE)*VLOOKUP(AEBYLD2!BW$4,'[1]INTERNAL PARAMETERS-1'!$B$5:$J$44,3,FALSE) + AEBYLD1!BW61*(1-VLOOKUP(AEBYLD2!BW$4,'[1]INTERNAL PARAMETERS-1'!$B$5:$J$44,5,FALSE))*VLOOKUP(AEBYLD2!BW$4,'[1]INTERNAL PARAMETERS-1'!$B$5:$J$44,8,FALSE)*VLOOKUP(AEBYLD2!BW$4,'[1]INTERNAL PARAMETERS-1'!$B$5:$J$44,3,FALSE)</f>
        <v>0</v>
      </c>
      <c r="BX61" s="50">
        <f>AEBYLD1!BX61*VLOOKUP(AEBYLD2!BX$4,'[1]INTERNAL PARAMETERS-1'!$B$5:$J$44,5,FALSE)*VLOOKUP(AEBYLD2!BX$4,'[1]INTERNAL PARAMETERS-1'!$B$5:$J$44,6,FALSE)*VLOOKUP(AEBYLD2!BX$4,'[1]INTERNAL PARAMETERS-1'!$B$5:$J$44,3,FALSE) + AEBYLD1!BX61*(1-VLOOKUP(AEBYLD2!BX$4,'[1]INTERNAL PARAMETERS-1'!$B$5:$J$44,5,FALSE))*VLOOKUP(AEBYLD2!BX$4,'[1]INTERNAL PARAMETERS-1'!$B$5:$J$44,8,FALSE)*VLOOKUP(AEBYLD2!BX$4,'[1]INTERNAL PARAMETERS-1'!$B$5:$J$44,3,FALSE)</f>
        <v>0</v>
      </c>
      <c r="BY61" s="50">
        <f>AEBYLD1!BY61*VLOOKUP(AEBYLD2!BY$4,'[1]INTERNAL PARAMETERS-1'!$B$5:$J$44,5,FALSE)*VLOOKUP(AEBYLD2!BY$4,'[1]INTERNAL PARAMETERS-1'!$B$5:$J$44,6,FALSE)*VLOOKUP(AEBYLD2!BY$4,'[1]INTERNAL PARAMETERS-1'!$B$5:$J$44,3,FALSE) + AEBYLD1!BY61*(1-VLOOKUP(AEBYLD2!BY$4,'[1]INTERNAL PARAMETERS-1'!$B$5:$J$44,5,FALSE))*VLOOKUP(AEBYLD2!BY$4,'[1]INTERNAL PARAMETERS-1'!$B$5:$J$44,8,FALSE)*VLOOKUP(AEBYLD2!BY$4,'[1]INTERNAL PARAMETERS-1'!$B$5:$J$44,3,FALSE)</f>
        <v>0</v>
      </c>
      <c r="BZ61" s="50">
        <f>AEBYLD1!BZ61*VLOOKUP(AEBYLD2!BZ$4,'[1]INTERNAL PARAMETERS-1'!$B$5:$J$44,5,FALSE)*VLOOKUP(AEBYLD2!BZ$4,'[1]INTERNAL PARAMETERS-1'!$B$5:$J$44,6,FALSE)*VLOOKUP(AEBYLD2!BZ$4,'[1]INTERNAL PARAMETERS-1'!$B$5:$J$44,3,FALSE) + AEBYLD1!BZ61*(1-VLOOKUP(AEBYLD2!BZ$4,'[1]INTERNAL PARAMETERS-1'!$B$5:$J$44,5,FALSE))*VLOOKUP(AEBYLD2!BZ$4,'[1]INTERNAL PARAMETERS-1'!$B$5:$J$44,8,FALSE)*VLOOKUP(AEBYLD2!BZ$4,'[1]INTERNAL PARAMETERS-1'!$B$5:$J$44,3,FALSE)</f>
        <v>3.1083064606382115E-6</v>
      </c>
      <c r="CA61" s="50">
        <f>AEBYLD1!CA61*VLOOKUP(AEBYLD2!CA$4,'[1]INTERNAL PARAMETERS-1'!$B$5:$J$44,5,FALSE)*VLOOKUP(AEBYLD2!CA$4,'[1]INTERNAL PARAMETERS-1'!$B$5:$J$44,6,FALSE)*VLOOKUP(AEBYLD2!CA$4,'[1]INTERNAL PARAMETERS-1'!$B$5:$J$44,3,FALSE) + AEBYLD1!CA61*(1-VLOOKUP(AEBYLD2!CA$4,'[1]INTERNAL PARAMETERS-1'!$B$5:$J$44,5,FALSE))*VLOOKUP(AEBYLD2!CA$4,'[1]INTERNAL PARAMETERS-1'!$B$5:$J$44,8,FALSE)*VLOOKUP(AEBYLD2!CA$4,'[1]INTERNAL PARAMETERS-1'!$B$5:$J$44,3,FALSE)</f>
        <v>0</v>
      </c>
      <c r="CB61" s="50">
        <f>AEBYLD1!CB61*VLOOKUP(AEBYLD2!CB$4,'[1]INTERNAL PARAMETERS-1'!$B$5:$J$44,5,FALSE)*VLOOKUP(AEBYLD2!CB$4,'[1]INTERNAL PARAMETERS-1'!$B$5:$J$44,6,FALSE)*VLOOKUP(AEBYLD2!CB$4,'[1]INTERNAL PARAMETERS-1'!$B$5:$J$44,3,FALSE) + AEBYLD1!CB61*(1-VLOOKUP(AEBYLD2!CB$4,'[1]INTERNAL PARAMETERS-1'!$B$5:$J$44,5,FALSE))*VLOOKUP(AEBYLD2!CB$4,'[1]INTERNAL PARAMETERS-1'!$B$5:$J$44,8,FALSE)*VLOOKUP(AEBYLD2!CB$4,'[1]INTERNAL PARAMETERS-1'!$B$5:$J$44,3,FALSE)</f>
        <v>0</v>
      </c>
      <c r="CC61" s="50">
        <f>AEBYLD1!CC61*VLOOKUP(AEBYLD2!CC$4,'[1]INTERNAL PARAMETERS-1'!$B$5:$J$44,5,FALSE)*VLOOKUP(AEBYLD2!CC$4,'[1]INTERNAL PARAMETERS-1'!$B$5:$J$44,6,FALSE)*VLOOKUP(AEBYLD2!CC$4,'[1]INTERNAL PARAMETERS-1'!$B$5:$J$44,3,FALSE) + AEBYLD1!CC61*(1-VLOOKUP(AEBYLD2!CC$4,'[1]INTERNAL PARAMETERS-1'!$B$5:$J$44,5,FALSE))*VLOOKUP(AEBYLD2!CC$4,'[1]INTERNAL PARAMETERS-1'!$B$5:$J$44,8,FALSE)*VLOOKUP(AEBYLD2!CC$4,'[1]INTERNAL PARAMETERS-1'!$B$5:$J$44,3,FALSE)</f>
        <v>7.4468514766964385E-6</v>
      </c>
      <c r="CD61" s="50">
        <f>AEBYLD1!CD61*VLOOKUP(AEBYLD2!CD$4,'[1]INTERNAL PARAMETERS-1'!$B$5:$J$44,5,FALSE)*VLOOKUP(AEBYLD2!CD$4,'[1]INTERNAL PARAMETERS-1'!$B$5:$J$44,6,FALSE)*VLOOKUP(AEBYLD2!CD$4,'[1]INTERNAL PARAMETERS-1'!$B$5:$J$44,3,FALSE) + AEBYLD1!CD61*(1-VLOOKUP(AEBYLD2!CD$4,'[1]INTERNAL PARAMETERS-1'!$B$5:$J$44,5,FALSE))*VLOOKUP(AEBYLD2!CD$4,'[1]INTERNAL PARAMETERS-1'!$B$5:$J$44,8,FALSE)*VLOOKUP(AEBYLD2!CD$4,'[1]INTERNAL PARAMETERS-1'!$B$5:$J$44,3,FALSE)</f>
        <v>2.1693058856536934E-5</v>
      </c>
      <c r="CE61" s="50">
        <f>AEBYLD1!CE61*VLOOKUP(AEBYLD2!CE$4,'[1]INTERNAL PARAMETERS-1'!$B$5:$J$44,5,FALSE)*VLOOKUP(AEBYLD2!CE$4,'[1]INTERNAL PARAMETERS-1'!$B$5:$J$44,6,FALSE)*VLOOKUP(AEBYLD2!CE$4,'[1]INTERNAL PARAMETERS-1'!$B$5:$J$44,3,FALSE) + AEBYLD1!CE61*(1-VLOOKUP(AEBYLD2!CE$4,'[1]INTERNAL PARAMETERS-1'!$B$5:$J$44,5,FALSE))*VLOOKUP(AEBYLD2!CE$4,'[1]INTERNAL PARAMETERS-1'!$B$5:$J$44,8,FALSE)*VLOOKUP(AEBYLD2!CE$4,'[1]INTERNAL PARAMETERS-1'!$B$5:$J$44,3,FALSE)</f>
        <v>4.2535300388753455E-5</v>
      </c>
      <c r="CF61" s="50">
        <f>AEBYLD1!CF61*VLOOKUP(AEBYLD2!CF$4,'[1]INTERNAL PARAMETERS-1'!$B$5:$J$44,5,FALSE)*VLOOKUP(AEBYLD2!CF$4,'[1]INTERNAL PARAMETERS-1'!$B$5:$J$44,6,FALSE)*VLOOKUP(AEBYLD2!CF$4,'[1]INTERNAL PARAMETERS-1'!$B$5:$J$44,3,FALSE) + AEBYLD1!CF61*(1-VLOOKUP(AEBYLD2!CF$4,'[1]INTERNAL PARAMETERS-1'!$B$5:$J$44,5,FALSE))*VLOOKUP(AEBYLD2!CF$4,'[1]INTERNAL PARAMETERS-1'!$B$5:$J$44,8,FALSE)*VLOOKUP(AEBYLD2!CF$4,'[1]INTERNAL PARAMETERS-1'!$B$5:$J$44,3,FALSE)</f>
        <v>9.6974082483608224E-5</v>
      </c>
      <c r="CG61" s="50">
        <f>AEBYLD1!CG61*VLOOKUP(AEBYLD2!CG$4,'[1]INTERNAL PARAMETERS-1'!$B$5:$J$44,5,FALSE)*VLOOKUP(AEBYLD2!CG$4,'[1]INTERNAL PARAMETERS-1'!$B$5:$J$44,6,FALSE)*VLOOKUP(AEBYLD2!CG$4,'[1]INTERNAL PARAMETERS-1'!$B$5:$J$44,3,FALSE) + AEBYLD1!CG61*(1-VLOOKUP(AEBYLD2!CG$4,'[1]INTERNAL PARAMETERS-1'!$B$5:$J$44,5,FALSE))*VLOOKUP(AEBYLD2!CG$4,'[1]INTERNAL PARAMETERS-1'!$B$5:$J$44,8,FALSE)*VLOOKUP(AEBYLD2!CG$4,'[1]INTERNAL PARAMETERS-1'!$B$5:$J$44,3,FALSE)</f>
        <v>0</v>
      </c>
      <c r="CH61" s="49">
        <f>AEBYLD1!CH61*VLOOKUP(AEBYLD2!CH$4,'[1]INTERNAL PARAMETERS-1'!$B$5:$J$44,5,FALSE)*VLOOKUP(AEBYLD2!CH$4,'[1]INTERNAL PARAMETERS-1'!$B$5:$J$44,6,FALSE)*VLOOKUP(AEBYLD2!CH$4,'[1]INTERNAL PARAMETERS-1'!$B$5:$J$44,3,FALSE) + AEBYLD1!CH61*(1-VLOOKUP(AEBYLD2!CH$4,'[1]INTERNAL PARAMETERS-1'!$B$5:$J$44,5,FALSE))*VLOOKUP(AEBYLD2!CH$4,'[1]INTERNAL PARAMETERS-1'!$B$5:$J$44,8,FALSE)*VLOOKUP(AEBYLD2!CH$4,'[1]INTERNAL PARAMETERS-1'!$B$5:$J$44,3,FALSE)</f>
        <v>0</v>
      </c>
      <c r="CJ61" s="51">
        <f t="shared" si="0"/>
        <v>0.99728129635538765</v>
      </c>
      <c r="CK61" s="49">
        <f t="shared" si="1"/>
        <v>1.7517783165682449E-2</v>
      </c>
    </row>
    <row r="62" spans="2:89" x14ac:dyDescent="0.4">
      <c r="B62" s="64" t="s">
        <v>4</v>
      </c>
      <c r="C62" s="63" t="s">
        <v>71</v>
      </c>
      <c r="D62" s="63" t="s">
        <v>85</v>
      </c>
      <c r="E62" s="147">
        <f>AEB!AF62</f>
        <v>2.7718510923969277</v>
      </c>
      <c r="F62" s="62">
        <f>'[1]INTERNAL PARAMETERS-1'!M8</f>
        <v>68.824999999999989</v>
      </c>
      <c r="G62" s="51">
        <f>AEBYLD1!G62*VLOOKUP(AEBYLD2!G$4,'[1]INTERNAL PARAMETERS-1'!$B$5:$J$44,5,FALSE)*VLOOKUP(AEBYLD2!G$4,'[1]INTERNAL PARAMETERS-1'!$B$5:$J$44,7,FALSE)*AEBYLD2!$F62 + AEBYLD1!G62*(1-VLOOKUP(AEBYLD2!G$4,'[1]INTERNAL PARAMETERS-1'!$B$5:$J$44,5,FALSE))*VLOOKUP(AEBYLD2!G$4,'[1]INTERNAL PARAMETERS-1'!$B$5:$J$44,9,FALSE)*AEBYLD2!$F62</f>
        <v>0.52566637196640154</v>
      </c>
      <c r="H62" s="50">
        <f>AEBYLD1!H62*VLOOKUP(AEBYLD2!H$4,'[1]INTERNAL PARAMETERS-1'!$B$5:$J$44,5,FALSE)*VLOOKUP(AEBYLD2!H$4,'[1]INTERNAL PARAMETERS-1'!$B$5:$J$44,7,FALSE)*AEBYLD2!$F62 + AEBYLD1!H62*(1-VLOOKUP(AEBYLD2!H$4,'[1]INTERNAL PARAMETERS-1'!$B$5:$J$44,5,FALSE))*VLOOKUP(AEBYLD2!H$4,'[1]INTERNAL PARAMETERS-1'!$B$5:$J$44,9,FALSE)*AEBYLD2!$F62</f>
        <v>0.28559047465005377</v>
      </c>
      <c r="I62" s="50">
        <f>AEBYLD1!I62*VLOOKUP(AEBYLD2!I$4,'[1]INTERNAL PARAMETERS-1'!$B$5:$J$44,5,FALSE)*VLOOKUP(AEBYLD2!I$4,'[1]INTERNAL PARAMETERS-1'!$B$5:$J$44,7,FALSE)*AEBYLD2!$F62 + AEBYLD1!I62*(1-VLOOKUP(AEBYLD2!I$4,'[1]INTERNAL PARAMETERS-1'!$B$5:$J$44,5,FALSE))*VLOOKUP(AEBYLD2!I$4,'[1]INTERNAL PARAMETERS-1'!$B$5:$J$44,9,FALSE)*AEBYLD2!$F62</f>
        <v>0.59780571088223811</v>
      </c>
      <c r="J62" s="50">
        <f>AEBYLD1!J62*VLOOKUP(AEBYLD2!J$4,'[1]INTERNAL PARAMETERS-1'!$B$5:$J$44,5,FALSE)*VLOOKUP(AEBYLD2!J$4,'[1]INTERNAL PARAMETERS-1'!$B$5:$J$44,7,FALSE)*AEBYLD2!$F62 + AEBYLD1!J62*(1-VLOOKUP(AEBYLD2!J$4,'[1]INTERNAL PARAMETERS-1'!$B$5:$J$44,5,FALSE))*VLOOKUP(AEBYLD2!J$4,'[1]INTERNAL PARAMETERS-1'!$B$5:$J$44,9,FALSE)*AEBYLD2!$F62</f>
        <v>0</v>
      </c>
      <c r="K62" s="50">
        <f>AEBYLD1!K62*VLOOKUP(AEBYLD2!K$4,'[1]INTERNAL PARAMETERS-1'!$B$5:$J$44,5,FALSE)*VLOOKUP(AEBYLD2!K$4,'[1]INTERNAL PARAMETERS-1'!$B$5:$J$44,7,FALSE)*AEBYLD2!$F62 + AEBYLD1!K62*(1-VLOOKUP(AEBYLD2!K$4,'[1]INTERNAL PARAMETERS-1'!$B$5:$J$44,5,FALSE))*VLOOKUP(AEBYLD2!K$4,'[1]INTERNAL PARAMETERS-1'!$B$5:$J$44,9,FALSE)*AEBYLD2!$F62</f>
        <v>0</v>
      </c>
      <c r="L62" s="50">
        <f>AEBYLD1!L62*VLOOKUP(AEBYLD2!L$4,'[1]INTERNAL PARAMETERS-1'!$B$5:$J$44,5,FALSE)*VLOOKUP(AEBYLD2!L$4,'[1]INTERNAL PARAMETERS-1'!$B$5:$J$44,7,FALSE)*AEBYLD2!$F62 + AEBYLD1!L62*(1-VLOOKUP(AEBYLD2!L$4,'[1]INTERNAL PARAMETERS-1'!$B$5:$J$44,5,FALSE))*VLOOKUP(AEBYLD2!L$4,'[1]INTERNAL PARAMETERS-1'!$B$5:$J$44,9,FALSE)*AEBYLD2!$F62</f>
        <v>3.2553445240735054E-3</v>
      </c>
      <c r="M62" s="50">
        <f>AEBYLD1!M62*VLOOKUP(AEBYLD2!M$4,'[1]INTERNAL PARAMETERS-1'!$B$5:$J$44,5,FALSE)*VLOOKUP(AEBYLD2!M$4,'[1]INTERNAL PARAMETERS-1'!$B$5:$J$44,7,FALSE)*AEBYLD2!$F62 + AEBYLD1!M62*(1-VLOOKUP(AEBYLD2!M$4,'[1]INTERNAL PARAMETERS-1'!$B$5:$J$44,5,FALSE))*VLOOKUP(AEBYLD2!M$4,'[1]INTERNAL PARAMETERS-1'!$B$5:$J$44,9,FALSE)*AEBYLD2!$F62</f>
        <v>4.1970498401686955E-3</v>
      </c>
      <c r="N62" s="50">
        <f>AEBYLD1!N62*VLOOKUP(AEBYLD2!N$4,'[1]INTERNAL PARAMETERS-1'!$B$5:$J$44,5,FALSE)*VLOOKUP(AEBYLD2!N$4,'[1]INTERNAL PARAMETERS-1'!$B$5:$J$44,7,FALSE)*AEBYLD2!$F62 + AEBYLD1!N62*(1-VLOOKUP(AEBYLD2!N$4,'[1]INTERNAL PARAMETERS-1'!$B$5:$J$44,5,FALSE))*VLOOKUP(AEBYLD2!N$4,'[1]INTERNAL PARAMETERS-1'!$B$5:$J$44,9,FALSE)*AEBYLD2!$F62</f>
        <v>2.671394207349648E-3</v>
      </c>
      <c r="O62" s="50">
        <f>AEBYLD1!O62*VLOOKUP(AEBYLD2!O$4,'[1]INTERNAL PARAMETERS-1'!$B$5:$J$44,5,FALSE)*VLOOKUP(AEBYLD2!O$4,'[1]INTERNAL PARAMETERS-1'!$B$5:$J$44,7,FALSE)*AEBYLD2!$F62 + AEBYLD1!O62*(1-VLOOKUP(AEBYLD2!O$4,'[1]INTERNAL PARAMETERS-1'!$B$5:$J$44,5,FALSE))*VLOOKUP(AEBYLD2!O$4,'[1]INTERNAL PARAMETERS-1'!$B$5:$J$44,9,FALSE)*AEBYLD2!$F62</f>
        <v>0</v>
      </c>
      <c r="P62" s="50">
        <f>AEBYLD1!P62*VLOOKUP(AEBYLD2!P$4,'[1]INTERNAL PARAMETERS-1'!$B$5:$J$44,5,FALSE)*VLOOKUP(AEBYLD2!P$4,'[1]INTERNAL PARAMETERS-1'!$B$5:$J$44,7,FALSE)*AEBYLD2!$F62 + AEBYLD1!P62*(1-VLOOKUP(AEBYLD2!P$4,'[1]INTERNAL PARAMETERS-1'!$B$5:$J$44,5,FALSE))*VLOOKUP(AEBYLD2!P$4,'[1]INTERNAL PARAMETERS-1'!$B$5:$J$44,9,FALSE)*AEBYLD2!$F62</f>
        <v>0</v>
      </c>
      <c r="Q62" s="50">
        <f>AEBYLD1!Q62*VLOOKUP(AEBYLD2!Q$4,'[1]INTERNAL PARAMETERS-1'!$B$5:$J$44,5,FALSE)*VLOOKUP(AEBYLD2!Q$4,'[1]INTERNAL PARAMETERS-1'!$B$5:$J$44,7,FALSE)*AEBYLD2!$F62 + AEBYLD1!Q62*(1-VLOOKUP(AEBYLD2!Q$4,'[1]INTERNAL PARAMETERS-1'!$B$5:$J$44,5,FALSE))*VLOOKUP(AEBYLD2!Q$4,'[1]INTERNAL PARAMETERS-1'!$B$5:$J$44,9,FALSE)*AEBYLD2!$F62</f>
        <v>0</v>
      </c>
      <c r="R62" s="50">
        <f>AEBYLD1!R62*VLOOKUP(AEBYLD2!R$4,'[1]INTERNAL PARAMETERS-1'!$B$5:$J$44,5,FALSE)*VLOOKUP(AEBYLD2!R$4,'[1]INTERNAL PARAMETERS-1'!$B$5:$J$44,7,FALSE)*AEBYLD2!$F62 + AEBYLD1!R62*(1-VLOOKUP(AEBYLD2!R$4,'[1]INTERNAL PARAMETERS-1'!$B$5:$J$44,5,FALSE))*VLOOKUP(AEBYLD2!R$4,'[1]INTERNAL PARAMETERS-1'!$B$5:$J$44,9,FALSE)*AEBYLD2!$F62</f>
        <v>2.7016459805508288E-3</v>
      </c>
      <c r="S62" s="50">
        <f>AEBYLD1!S62*VLOOKUP(AEBYLD2!S$4,'[1]INTERNAL PARAMETERS-1'!$B$5:$J$44,5,FALSE)*VLOOKUP(AEBYLD2!S$4,'[1]INTERNAL PARAMETERS-1'!$B$5:$J$44,7,FALSE)*AEBYLD2!$F62 + AEBYLD1!S62*(1-VLOOKUP(AEBYLD2!S$4,'[1]INTERNAL PARAMETERS-1'!$B$5:$J$44,5,FALSE))*VLOOKUP(AEBYLD2!S$4,'[1]INTERNAL PARAMETERS-1'!$B$5:$J$44,9,FALSE)*AEBYLD2!$F62</f>
        <v>0.11169382950478571</v>
      </c>
      <c r="T62" s="50">
        <f>AEBYLD1!T62*VLOOKUP(AEBYLD2!T$4,'[1]INTERNAL PARAMETERS-1'!$B$5:$J$44,5,FALSE)*VLOOKUP(AEBYLD2!T$4,'[1]INTERNAL PARAMETERS-1'!$B$5:$J$44,7,FALSE)*AEBYLD2!$F62 + AEBYLD1!T62*(1-VLOOKUP(AEBYLD2!T$4,'[1]INTERNAL PARAMETERS-1'!$B$5:$J$44,5,FALSE))*VLOOKUP(AEBYLD2!T$4,'[1]INTERNAL PARAMETERS-1'!$B$5:$J$44,9,FALSE)*AEBYLD2!$F62</f>
        <v>7.9597981084413329E-3</v>
      </c>
      <c r="U62" s="50">
        <f>AEBYLD1!U62*VLOOKUP(AEBYLD2!U$4,'[1]INTERNAL PARAMETERS-1'!$B$5:$J$44,5,FALSE)*VLOOKUP(AEBYLD2!U$4,'[1]INTERNAL PARAMETERS-1'!$B$5:$J$44,7,FALSE)*AEBYLD2!$F62 + AEBYLD1!U62*(1-VLOOKUP(AEBYLD2!U$4,'[1]INTERNAL PARAMETERS-1'!$B$5:$J$44,5,FALSE))*VLOOKUP(AEBYLD2!U$4,'[1]INTERNAL PARAMETERS-1'!$B$5:$J$44,9,FALSE)*AEBYLD2!$F62</f>
        <v>8.7220874690421852E-3</v>
      </c>
      <c r="V62" s="50">
        <f>AEBYLD1!V62*VLOOKUP(AEBYLD2!V$4,'[1]INTERNAL PARAMETERS-1'!$B$5:$J$44,5,FALSE)*VLOOKUP(AEBYLD2!V$4,'[1]INTERNAL PARAMETERS-1'!$B$5:$J$44,7,FALSE)*AEBYLD2!$F62 + AEBYLD1!V62*(1-VLOOKUP(AEBYLD2!V$4,'[1]INTERNAL PARAMETERS-1'!$B$5:$J$44,5,FALSE))*VLOOKUP(AEBYLD2!V$4,'[1]INTERNAL PARAMETERS-1'!$B$5:$J$44,9,FALSE)*AEBYLD2!$F62</f>
        <v>6.5506591617575521E-2</v>
      </c>
      <c r="W62" s="50">
        <f>AEBYLD1!W62*VLOOKUP(AEBYLD2!W$4,'[1]INTERNAL PARAMETERS-1'!$B$5:$J$44,5,FALSE)*VLOOKUP(AEBYLD2!W$4,'[1]INTERNAL PARAMETERS-1'!$B$5:$J$44,7,FALSE)*AEBYLD2!$F62 + AEBYLD1!W62*(1-VLOOKUP(AEBYLD2!W$4,'[1]INTERNAL PARAMETERS-1'!$B$5:$J$44,5,FALSE))*VLOOKUP(AEBYLD2!W$4,'[1]INTERNAL PARAMETERS-1'!$B$5:$J$44,9,FALSE)*AEBYLD2!$F62</f>
        <v>0</v>
      </c>
      <c r="X62" s="50">
        <f>AEBYLD1!X62*VLOOKUP(AEBYLD2!X$4,'[1]INTERNAL PARAMETERS-1'!$B$5:$J$44,5,FALSE)*VLOOKUP(AEBYLD2!X$4,'[1]INTERNAL PARAMETERS-1'!$B$5:$J$44,7,FALSE)*AEBYLD2!$F62 + AEBYLD1!X62*(1-VLOOKUP(AEBYLD2!X$4,'[1]INTERNAL PARAMETERS-1'!$B$5:$J$44,5,FALSE))*VLOOKUP(AEBYLD2!X$4,'[1]INTERNAL PARAMETERS-1'!$B$5:$J$44,9,FALSE)*AEBYLD2!$F62</f>
        <v>0</v>
      </c>
      <c r="Y62" s="50">
        <f>AEBYLD1!Y62*VLOOKUP(AEBYLD2!Y$4,'[1]INTERNAL PARAMETERS-1'!$B$5:$J$44,5,FALSE)*VLOOKUP(AEBYLD2!Y$4,'[1]INTERNAL PARAMETERS-1'!$B$5:$J$44,7,FALSE)*AEBYLD2!$F62 + AEBYLD1!Y62*(1-VLOOKUP(AEBYLD2!Y$4,'[1]INTERNAL PARAMETERS-1'!$B$5:$J$44,5,FALSE))*VLOOKUP(AEBYLD2!Y$4,'[1]INTERNAL PARAMETERS-1'!$B$5:$J$44,9,FALSE)*AEBYLD2!$F62</f>
        <v>0</v>
      </c>
      <c r="Z62" s="50">
        <f>AEBYLD1!Z62*VLOOKUP(AEBYLD2!Z$4,'[1]INTERNAL PARAMETERS-1'!$B$5:$J$44,5,FALSE)*VLOOKUP(AEBYLD2!Z$4,'[1]INTERNAL PARAMETERS-1'!$B$5:$J$44,7,FALSE)*AEBYLD2!$F62 + AEBYLD1!Z62*(1-VLOOKUP(AEBYLD2!Z$4,'[1]INTERNAL PARAMETERS-1'!$B$5:$J$44,5,FALSE))*VLOOKUP(AEBYLD2!Z$4,'[1]INTERNAL PARAMETERS-1'!$B$5:$J$44,9,FALSE)*AEBYLD2!$F62</f>
        <v>0</v>
      </c>
      <c r="AA62" s="50">
        <f>AEBYLD1!AA62*VLOOKUP(AEBYLD2!AA$4,'[1]INTERNAL PARAMETERS-1'!$B$5:$J$44,5,FALSE)*VLOOKUP(AEBYLD2!AA$4,'[1]INTERNAL PARAMETERS-1'!$B$5:$J$44,7,FALSE)*AEBYLD2!$F62 + AEBYLD1!AA62*(1-VLOOKUP(AEBYLD2!AA$4,'[1]INTERNAL PARAMETERS-1'!$B$5:$J$44,5,FALSE))*VLOOKUP(AEBYLD2!AA$4,'[1]INTERNAL PARAMETERS-1'!$B$5:$J$44,9,FALSE)*AEBYLD2!$F62</f>
        <v>0</v>
      </c>
      <c r="AB62" s="50">
        <f>AEBYLD1!AB62*VLOOKUP(AEBYLD2!AB$4,'[1]INTERNAL PARAMETERS-1'!$B$5:$J$44,5,FALSE)*VLOOKUP(AEBYLD2!AB$4,'[1]INTERNAL PARAMETERS-1'!$B$5:$J$44,7,FALSE)*AEBYLD2!$F62 + AEBYLD1!AB62*(1-VLOOKUP(AEBYLD2!AB$4,'[1]INTERNAL PARAMETERS-1'!$B$5:$J$44,5,FALSE))*VLOOKUP(AEBYLD2!AB$4,'[1]INTERNAL PARAMETERS-1'!$B$5:$J$44,9,FALSE)*AEBYLD2!$F62</f>
        <v>0</v>
      </c>
      <c r="AC62" s="50">
        <f>AEBYLD1!AC62*VLOOKUP(AEBYLD2!AC$4,'[1]INTERNAL PARAMETERS-1'!$B$5:$J$44,5,FALSE)*VLOOKUP(AEBYLD2!AC$4,'[1]INTERNAL PARAMETERS-1'!$B$5:$J$44,7,FALSE)*AEBYLD2!$F62 + AEBYLD1!AC62*(1-VLOOKUP(AEBYLD2!AC$4,'[1]INTERNAL PARAMETERS-1'!$B$5:$J$44,5,FALSE))*VLOOKUP(AEBYLD2!AC$4,'[1]INTERNAL PARAMETERS-1'!$B$5:$J$44,9,FALSE)*AEBYLD2!$F62</f>
        <v>0</v>
      </c>
      <c r="AD62" s="50">
        <f>AEBYLD1!AD62*VLOOKUP(AEBYLD2!AD$4,'[1]INTERNAL PARAMETERS-1'!$B$5:$J$44,5,FALSE)*VLOOKUP(AEBYLD2!AD$4,'[1]INTERNAL PARAMETERS-1'!$B$5:$J$44,7,FALSE)*AEBYLD2!$F62 + AEBYLD1!AD62*(1-VLOOKUP(AEBYLD2!AD$4,'[1]INTERNAL PARAMETERS-1'!$B$5:$J$44,5,FALSE))*VLOOKUP(AEBYLD2!AD$4,'[1]INTERNAL PARAMETERS-1'!$B$5:$J$44,9,FALSE)*AEBYLD2!$F62</f>
        <v>0</v>
      </c>
      <c r="AE62" s="50">
        <f>AEBYLD1!AE62*VLOOKUP(AEBYLD2!AE$4,'[1]INTERNAL PARAMETERS-1'!$B$5:$J$44,5,FALSE)*VLOOKUP(AEBYLD2!AE$4,'[1]INTERNAL PARAMETERS-1'!$B$5:$J$44,7,FALSE)*AEBYLD2!$F62 + AEBYLD1!AE62*(1-VLOOKUP(AEBYLD2!AE$4,'[1]INTERNAL PARAMETERS-1'!$B$5:$J$44,5,FALSE))*VLOOKUP(AEBYLD2!AE$4,'[1]INTERNAL PARAMETERS-1'!$B$5:$J$44,9,FALSE)*AEBYLD2!$F62</f>
        <v>0</v>
      </c>
      <c r="AF62" s="50">
        <f>AEBYLD1!AF62*VLOOKUP(AEBYLD2!AF$4,'[1]INTERNAL PARAMETERS-1'!$B$5:$J$44,5,FALSE)*VLOOKUP(AEBYLD2!AF$4,'[1]INTERNAL PARAMETERS-1'!$B$5:$J$44,7,FALSE)*AEBYLD2!$F62 + AEBYLD1!AF62*(1-VLOOKUP(AEBYLD2!AF$4,'[1]INTERNAL PARAMETERS-1'!$B$5:$J$44,5,FALSE))*VLOOKUP(AEBYLD2!AF$4,'[1]INTERNAL PARAMETERS-1'!$B$5:$J$44,9,FALSE)*AEBYLD2!$F62</f>
        <v>0</v>
      </c>
      <c r="AG62" s="50">
        <f>AEBYLD1!AG62*VLOOKUP(AEBYLD2!AG$4,'[1]INTERNAL PARAMETERS-1'!$B$5:$J$44,5,FALSE)*VLOOKUP(AEBYLD2!AG$4,'[1]INTERNAL PARAMETERS-1'!$B$5:$J$44,7,FALSE)*AEBYLD2!$F62 + AEBYLD1!AG62*(1-VLOOKUP(AEBYLD2!AG$4,'[1]INTERNAL PARAMETERS-1'!$B$5:$J$44,5,FALSE))*VLOOKUP(AEBYLD2!AG$4,'[1]INTERNAL PARAMETERS-1'!$B$5:$J$44,9,FALSE)*AEBYLD2!$F62</f>
        <v>0</v>
      </c>
      <c r="AH62" s="50">
        <f>AEBYLD1!AH62*VLOOKUP(AEBYLD2!AH$4,'[1]INTERNAL PARAMETERS-1'!$B$5:$J$44,5,FALSE)*VLOOKUP(AEBYLD2!AH$4,'[1]INTERNAL PARAMETERS-1'!$B$5:$J$44,7,FALSE)*AEBYLD2!$F62 + AEBYLD1!AH62*(1-VLOOKUP(AEBYLD2!AH$4,'[1]INTERNAL PARAMETERS-1'!$B$5:$J$44,5,FALSE))*VLOOKUP(AEBYLD2!AH$4,'[1]INTERNAL PARAMETERS-1'!$B$5:$J$44,9,FALSE)*AEBYLD2!$F62</f>
        <v>0</v>
      </c>
      <c r="AI62" s="50">
        <f>AEBYLD1!AI62*VLOOKUP(AEBYLD2!AI$4,'[1]INTERNAL PARAMETERS-1'!$B$5:$J$44,5,FALSE)*VLOOKUP(AEBYLD2!AI$4,'[1]INTERNAL PARAMETERS-1'!$B$5:$J$44,7,FALSE)*AEBYLD2!$F62 + AEBYLD1!AI62*(1-VLOOKUP(AEBYLD2!AI$4,'[1]INTERNAL PARAMETERS-1'!$B$5:$J$44,5,FALSE))*VLOOKUP(AEBYLD2!AI$4,'[1]INTERNAL PARAMETERS-1'!$B$5:$J$44,9,FALSE)*AEBYLD2!$F62</f>
        <v>3.6180033344499548E-4</v>
      </c>
      <c r="AJ62" s="50">
        <f>AEBYLD1!AJ62*VLOOKUP(AEBYLD2!AJ$4,'[1]INTERNAL PARAMETERS-1'!$B$5:$J$44,5,FALSE)*VLOOKUP(AEBYLD2!AJ$4,'[1]INTERNAL PARAMETERS-1'!$B$5:$J$44,7,FALSE)*AEBYLD2!$F62 + AEBYLD1!AJ62*(1-VLOOKUP(AEBYLD2!AJ$4,'[1]INTERNAL PARAMETERS-1'!$B$5:$J$44,5,FALSE))*VLOOKUP(AEBYLD2!AJ$4,'[1]INTERNAL PARAMETERS-1'!$B$5:$J$44,9,FALSE)*AEBYLD2!$F62</f>
        <v>0</v>
      </c>
      <c r="AK62" s="50">
        <f>AEBYLD1!AK62*VLOOKUP(AEBYLD2!AK$4,'[1]INTERNAL PARAMETERS-1'!$B$5:$J$44,5,FALSE)*VLOOKUP(AEBYLD2!AK$4,'[1]INTERNAL PARAMETERS-1'!$B$5:$J$44,7,FALSE)*AEBYLD2!$F62 + AEBYLD1!AK62*(1-VLOOKUP(AEBYLD2!AK$4,'[1]INTERNAL PARAMETERS-1'!$B$5:$J$44,5,FALSE))*VLOOKUP(AEBYLD2!AK$4,'[1]INTERNAL PARAMETERS-1'!$B$5:$J$44,9,FALSE)*AEBYLD2!$F62</f>
        <v>0</v>
      </c>
      <c r="AL62" s="50">
        <f>AEBYLD1!AL62*VLOOKUP(AEBYLD2!AL$4,'[1]INTERNAL PARAMETERS-1'!$B$5:$J$44,5,FALSE)*VLOOKUP(AEBYLD2!AL$4,'[1]INTERNAL PARAMETERS-1'!$B$5:$J$44,7,FALSE)*AEBYLD2!$F62 + AEBYLD1!AL62*(1-VLOOKUP(AEBYLD2!AL$4,'[1]INTERNAL PARAMETERS-1'!$B$5:$J$44,5,FALSE))*VLOOKUP(AEBYLD2!AL$4,'[1]INTERNAL PARAMETERS-1'!$B$5:$J$44,9,FALSE)*AEBYLD2!$F62</f>
        <v>0</v>
      </c>
      <c r="AM62" s="50">
        <f>AEBYLD1!AM62*VLOOKUP(AEBYLD2!AM$4,'[1]INTERNAL PARAMETERS-1'!$B$5:$J$44,5,FALSE)*VLOOKUP(AEBYLD2!AM$4,'[1]INTERNAL PARAMETERS-1'!$B$5:$J$44,7,FALSE)*AEBYLD2!$F62 + AEBYLD1!AM62*(1-VLOOKUP(AEBYLD2!AM$4,'[1]INTERNAL PARAMETERS-1'!$B$5:$J$44,5,FALSE))*VLOOKUP(AEBYLD2!AM$4,'[1]INTERNAL PARAMETERS-1'!$B$5:$J$44,9,FALSE)*AEBYLD2!$F62</f>
        <v>0</v>
      </c>
      <c r="AN62" s="50">
        <f>AEBYLD1!AN62*VLOOKUP(AEBYLD2!AN$4,'[1]INTERNAL PARAMETERS-1'!$B$5:$J$44,5,FALSE)*VLOOKUP(AEBYLD2!AN$4,'[1]INTERNAL PARAMETERS-1'!$B$5:$J$44,7,FALSE)*AEBYLD2!$F62 + AEBYLD1!AN62*(1-VLOOKUP(AEBYLD2!AN$4,'[1]INTERNAL PARAMETERS-1'!$B$5:$J$44,5,FALSE))*VLOOKUP(AEBYLD2!AN$4,'[1]INTERNAL PARAMETERS-1'!$B$5:$J$44,9,FALSE)*AEBYLD2!$F62</f>
        <v>0</v>
      </c>
      <c r="AO62" s="50">
        <f>AEBYLD1!AO62*VLOOKUP(AEBYLD2!AO$4,'[1]INTERNAL PARAMETERS-1'!$B$5:$J$44,5,FALSE)*VLOOKUP(AEBYLD2!AO$4,'[1]INTERNAL PARAMETERS-1'!$B$5:$J$44,7,FALSE)*AEBYLD2!$F62 + AEBYLD1!AO62*(1-VLOOKUP(AEBYLD2!AO$4,'[1]INTERNAL PARAMETERS-1'!$B$5:$J$44,5,FALSE))*VLOOKUP(AEBYLD2!AO$4,'[1]INTERNAL PARAMETERS-1'!$B$5:$J$44,9,FALSE)*AEBYLD2!$F62</f>
        <v>0</v>
      </c>
      <c r="AP62" s="50">
        <f>AEBYLD1!AP62*VLOOKUP(AEBYLD2!AP$4,'[1]INTERNAL PARAMETERS-1'!$B$5:$J$44,5,FALSE)*VLOOKUP(AEBYLD2!AP$4,'[1]INTERNAL PARAMETERS-1'!$B$5:$J$44,7,FALSE)*AEBYLD2!$F62 + AEBYLD1!AP62*(1-VLOOKUP(AEBYLD2!AP$4,'[1]INTERNAL PARAMETERS-1'!$B$5:$J$44,5,FALSE))*VLOOKUP(AEBYLD2!AP$4,'[1]INTERNAL PARAMETERS-1'!$B$5:$J$44,9,FALSE)*AEBYLD2!$F62</f>
        <v>0</v>
      </c>
      <c r="AQ62" s="50">
        <f>AEBYLD1!AQ62*VLOOKUP(AEBYLD2!AQ$4,'[1]INTERNAL PARAMETERS-1'!$B$5:$J$44,5,FALSE)*VLOOKUP(AEBYLD2!AQ$4,'[1]INTERNAL PARAMETERS-1'!$B$5:$J$44,7,FALSE)*AEBYLD2!$F62 + AEBYLD1!AQ62*(1-VLOOKUP(AEBYLD2!AQ$4,'[1]INTERNAL PARAMETERS-1'!$B$5:$J$44,5,FALSE))*VLOOKUP(AEBYLD2!AQ$4,'[1]INTERNAL PARAMETERS-1'!$B$5:$J$44,9,FALSE)*AEBYLD2!$F62</f>
        <v>0</v>
      </c>
      <c r="AR62" s="50">
        <f>AEBYLD1!AR62*VLOOKUP(AEBYLD2!AR$4,'[1]INTERNAL PARAMETERS-1'!$B$5:$J$44,5,FALSE)*VLOOKUP(AEBYLD2!AR$4,'[1]INTERNAL PARAMETERS-1'!$B$5:$J$44,7,FALSE)*AEBYLD2!$F62 + AEBYLD1!AR62*(1-VLOOKUP(AEBYLD2!AR$4,'[1]INTERNAL PARAMETERS-1'!$B$5:$J$44,5,FALSE))*VLOOKUP(AEBYLD2!AR$4,'[1]INTERNAL PARAMETERS-1'!$B$5:$J$44,9,FALSE)*AEBYLD2!$F62</f>
        <v>0</v>
      </c>
      <c r="AS62" s="50">
        <f>AEBYLD1!AS62*VLOOKUP(AEBYLD2!AS$4,'[1]INTERNAL PARAMETERS-1'!$B$5:$J$44,5,FALSE)*VLOOKUP(AEBYLD2!AS$4,'[1]INTERNAL PARAMETERS-1'!$B$5:$J$44,7,FALSE)*AEBYLD2!$F62 + AEBYLD1!AS62*(1-VLOOKUP(AEBYLD2!AS$4,'[1]INTERNAL PARAMETERS-1'!$B$5:$J$44,5,FALSE))*VLOOKUP(AEBYLD2!AS$4,'[1]INTERNAL PARAMETERS-1'!$B$5:$J$44,9,FALSE)*AEBYLD2!$F62</f>
        <v>0</v>
      </c>
      <c r="AT62" s="49">
        <f>AEBYLD1!AT62*VLOOKUP(AEBYLD2!AT$4,'[1]INTERNAL PARAMETERS-1'!$B$5:$J$44,5,FALSE)*VLOOKUP(AEBYLD2!AT$4,'[1]INTERNAL PARAMETERS-1'!$B$5:$J$44,7,FALSE)*AEBYLD2!$F62 + AEBYLD1!AT62*(1-VLOOKUP(AEBYLD2!AT$4,'[1]INTERNAL PARAMETERS-1'!$B$5:$J$44,5,FALSE))*VLOOKUP(AEBYLD2!AT$4,'[1]INTERNAL PARAMETERS-1'!$B$5:$J$44,9,FALSE)*AEBYLD2!$F62</f>
        <v>0</v>
      </c>
      <c r="AU62" s="51">
        <f>AEBYLD1!AU62*VLOOKUP(AEBYLD2!AU$4,'[1]INTERNAL PARAMETERS-1'!$B$5:$J$44,5,FALSE)*VLOOKUP(AEBYLD2!AU$4,'[1]INTERNAL PARAMETERS-1'!$B$5:$J$44,6,FALSE)*VLOOKUP(AEBYLD2!AU$4,'[1]INTERNAL PARAMETERS-1'!$B$5:$J$44,3,FALSE) + AEBYLD1!AU62*(1-VLOOKUP(AEBYLD2!AU$4,'[1]INTERNAL PARAMETERS-1'!$B$5:$J$44,5,FALSE))*VLOOKUP(AEBYLD2!AU$4,'[1]INTERNAL PARAMETERS-1'!$B$5:$J$44,8,FALSE)*VLOOKUP(AEBYLD2!AU$4,'[1]INTERNAL PARAMETERS-1'!$B$5:$J$44,3,FALSE)</f>
        <v>0</v>
      </c>
      <c r="AV62" s="50">
        <f>AEBYLD1!AV62*VLOOKUP(AEBYLD2!AV$4,'[1]INTERNAL PARAMETERS-1'!$B$5:$J$44,5,FALSE)*VLOOKUP(AEBYLD2!AV$4,'[1]INTERNAL PARAMETERS-1'!$B$5:$J$44,6,FALSE)*VLOOKUP(AEBYLD2!AV$4,'[1]INTERNAL PARAMETERS-1'!$B$5:$J$44,3,FALSE) + AEBYLD1!AV62*(1-VLOOKUP(AEBYLD2!AV$4,'[1]INTERNAL PARAMETERS-1'!$B$5:$J$44,5,FALSE))*VLOOKUP(AEBYLD2!AV$4,'[1]INTERNAL PARAMETERS-1'!$B$5:$J$44,8,FALSE)*VLOOKUP(AEBYLD2!AV$4,'[1]INTERNAL PARAMETERS-1'!$B$5:$J$44,3,FALSE)</f>
        <v>0</v>
      </c>
      <c r="AW62" s="50">
        <f>AEBYLD1!AW62*VLOOKUP(AEBYLD2!AW$4,'[1]INTERNAL PARAMETERS-1'!$B$5:$J$44,5,FALSE)*VLOOKUP(AEBYLD2!AW$4,'[1]INTERNAL PARAMETERS-1'!$B$5:$J$44,6,FALSE)*VLOOKUP(AEBYLD2!AW$4,'[1]INTERNAL PARAMETERS-1'!$B$5:$J$44,3,FALSE) + AEBYLD1!AW62*(1-VLOOKUP(AEBYLD2!AW$4,'[1]INTERNAL PARAMETERS-1'!$B$5:$J$44,5,FALSE))*VLOOKUP(AEBYLD2!AW$4,'[1]INTERNAL PARAMETERS-1'!$B$5:$J$44,8,FALSE)*VLOOKUP(AEBYLD2!AW$4,'[1]INTERNAL PARAMETERS-1'!$B$5:$J$44,3,FALSE)</f>
        <v>1.0255222648751682E-2</v>
      </c>
      <c r="AX62" s="50">
        <f>AEBYLD1!AX62*VLOOKUP(AEBYLD2!AX$4,'[1]INTERNAL PARAMETERS-1'!$B$5:$J$44,5,FALSE)*VLOOKUP(AEBYLD2!AX$4,'[1]INTERNAL PARAMETERS-1'!$B$5:$J$44,6,FALSE)*VLOOKUP(AEBYLD2!AX$4,'[1]INTERNAL PARAMETERS-1'!$B$5:$J$44,3,FALSE) + AEBYLD1!AX62*(1-VLOOKUP(AEBYLD2!AX$4,'[1]INTERNAL PARAMETERS-1'!$B$5:$J$44,5,FALSE))*VLOOKUP(AEBYLD2!AX$4,'[1]INTERNAL PARAMETERS-1'!$B$5:$J$44,8,FALSE)*VLOOKUP(AEBYLD2!AX$4,'[1]INTERNAL PARAMETERS-1'!$B$5:$J$44,3,FALSE)</f>
        <v>0</v>
      </c>
      <c r="AY62" s="50">
        <f>AEBYLD1!AY62*VLOOKUP(AEBYLD2!AY$4,'[1]INTERNAL PARAMETERS-1'!$B$5:$J$44,5,FALSE)*VLOOKUP(AEBYLD2!AY$4,'[1]INTERNAL PARAMETERS-1'!$B$5:$J$44,6,FALSE)*VLOOKUP(AEBYLD2!AY$4,'[1]INTERNAL PARAMETERS-1'!$B$5:$J$44,3,FALSE) + AEBYLD1!AY62*(1-VLOOKUP(AEBYLD2!AY$4,'[1]INTERNAL PARAMETERS-1'!$B$5:$J$44,5,FALSE))*VLOOKUP(AEBYLD2!AY$4,'[1]INTERNAL PARAMETERS-1'!$B$5:$J$44,8,FALSE)*VLOOKUP(AEBYLD2!AY$4,'[1]INTERNAL PARAMETERS-1'!$B$5:$J$44,3,FALSE)</f>
        <v>0</v>
      </c>
      <c r="AZ62" s="50">
        <f>AEBYLD1!AZ62*VLOOKUP(AEBYLD2!AZ$4,'[1]INTERNAL PARAMETERS-1'!$B$5:$J$44,5,FALSE)*VLOOKUP(AEBYLD2!AZ$4,'[1]INTERNAL PARAMETERS-1'!$B$5:$J$44,6,FALSE)*VLOOKUP(AEBYLD2!AZ$4,'[1]INTERNAL PARAMETERS-1'!$B$5:$J$44,3,FALSE) + AEBYLD1!AZ62*(1-VLOOKUP(AEBYLD2!AZ$4,'[1]INTERNAL PARAMETERS-1'!$B$5:$J$44,5,FALSE))*VLOOKUP(AEBYLD2!AZ$4,'[1]INTERNAL PARAMETERS-1'!$B$5:$J$44,8,FALSE)*VLOOKUP(AEBYLD2!AZ$4,'[1]INTERNAL PARAMETERS-1'!$B$5:$J$44,3,FALSE)</f>
        <v>0</v>
      </c>
      <c r="BA62" s="50">
        <f>AEBYLD1!BA62*VLOOKUP(AEBYLD2!BA$4,'[1]INTERNAL PARAMETERS-1'!$B$5:$J$44,5,FALSE)*VLOOKUP(AEBYLD2!BA$4,'[1]INTERNAL PARAMETERS-1'!$B$5:$J$44,6,FALSE)*VLOOKUP(AEBYLD2!BA$4,'[1]INTERNAL PARAMETERS-1'!$B$5:$J$44,3,FALSE) + AEBYLD1!BA62*(1-VLOOKUP(AEBYLD2!BA$4,'[1]INTERNAL PARAMETERS-1'!$B$5:$J$44,5,FALSE))*VLOOKUP(AEBYLD2!BA$4,'[1]INTERNAL PARAMETERS-1'!$B$5:$J$44,8,FALSE)*VLOOKUP(AEBYLD2!BA$4,'[1]INTERNAL PARAMETERS-1'!$B$5:$J$44,3,FALSE)</f>
        <v>7.1965305157434462E-4</v>
      </c>
      <c r="BB62" s="50">
        <f>AEBYLD1!BB62*VLOOKUP(AEBYLD2!BB$4,'[1]INTERNAL PARAMETERS-1'!$B$5:$J$44,5,FALSE)*VLOOKUP(AEBYLD2!BB$4,'[1]INTERNAL PARAMETERS-1'!$B$5:$J$44,6,FALSE)*VLOOKUP(AEBYLD2!BB$4,'[1]INTERNAL PARAMETERS-1'!$B$5:$J$44,3,FALSE) + AEBYLD1!BB62*(1-VLOOKUP(AEBYLD2!BB$4,'[1]INTERNAL PARAMETERS-1'!$B$5:$J$44,5,FALSE))*VLOOKUP(AEBYLD2!BB$4,'[1]INTERNAL PARAMETERS-1'!$B$5:$J$44,8,FALSE)*VLOOKUP(AEBYLD2!BB$4,'[1]INTERNAL PARAMETERS-1'!$B$5:$J$44,3,FALSE)</f>
        <v>2.2860108468681336E-3</v>
      </c>
      <c r="BC62" s="50">
        <f>AEBYLD1!BC62*VLOOKUP(AEBYLD2!BC$4,'[1]INTERNAL PARAMETERS-1'!$B$5:$J$44,5,FALSE)*VLOOKUP(AEBYLD2!BC$4,'[1]INTERNAL PARAMETERS-1'!$B$5:$J$44,6,FALSE)*VLOOKUP(AEBYLD2!BC$4,'[1]INTERNAL PARAMETERS-1'!$B$5:$J$44,3,FALSE) + AEBYLD1!BC62*(1-VLOOKUP(AEBYLD2!BC$4,'[1]INTERNAL PARAMETERS-1'!$B$5:$J$44,5,FALSE))*VLOOKUP(AEBYLD2!BC$4,'[1]INTERNAL PARAMETERS-1'!$B$5:$J$44,8,FALSE)*VLOOKUP(AEBYLD2!BC$4,'[1]INTERNAL PARAMETERS-1'!$B$5:$J$44,3,FALSE)</f>
        <v>9.3845078840404448E-4</v>
      </c>
      <c r="BD62" s="50">
        <f>AEBYLD1!BD62*VLOOKUP(AEBYLD2!BD$4,'[1]INTERNAL PARAMETERS-1'!$B$5:$J$44,5,FALSE)*VLOOKUP(AEBYLD2!BD$4,'[1]INTERNAL PARAMETERS-1'!$B$5:$J$44,6,FALSE)*VLOOKUP(AEBYLD2!BD$4,'[1]INTERNAL PARAMETERS-1'!$B$5:$J$44,3,FALSE) + AEBYLD1!BD62*(1-VLOOKUP(AEBYLD2!BD$4,'[1]INTERNAL PARAMETERS-1'!$B$5:$J$44,5,FALSE))*VLOOKUP(AEBYLD2!BD$4,'[1]INTERNAL PARAMETERS-1'!$B$5:$J$44,8,FALSE)*VLOOKUP(AEBYLD2!BD$4,'[1]INTERNAL PARAMETERS-1'!$B$5:$J$44,3,FALSE)</f>
        <v>1.9262962364755313E-3</v>
      </c>
      <c r="BE62" s="50">
        <f>AEBYLD1!BE62*VLOOKUP(AEBYLD2!BE$4,'[1]INTERNAL PARAMETERS-1'!$B$5:$J$44,5,FALSE)*VLOOKUP(AEBYLD2!BE$4,'[1]INTERNAL PARAMETERS-1'!$B$5:$J$44,6,FALSE)*VLOOKUP(AEBYLD2!BE$4,'[1]INTERNAL PARAMETERS-1'!$B$5:$J$44,3,FALSE) + AEBYLD1!BE62*(1-VLOOKUP(AEBYLD2!BE$4,'[1]INTERNAL PARAMETERS-1'!$B$5:$J$44,5,FALSE))*VLOOKUP(AEBYLD2!BE$4,'[1]INTERNAL PARAMETERS-1'!$B$5:$J$44,8,FALSE)*VLOOKUP(AEBYLD2!BE$4,'[1]INTERNAL PARAMETERS-1'!$B$5:$J$44,3,FALSE)</f>
        <v>3.5835445532086977E-3</v>
      </c>
      <c r="BF62" s="50">
        <f>AEBYLD1!BF62*VLOOKUP(AEBYLD2!BF$4,'[1]INTERNAL PARAMETERS-1'!$B$5:$J$44,5,FALSE)*VLOOKUP(AEBYLD2!BF$4,'[1]INTERNAL PARAMETERS-1'!$B$5:$J$44,6,FALSE)*VLOOKUP(AEBYLD2!BF$4,'[1]INTERNAL PARAMETERS-1'!$B$5:$J$44,3,FALSE) + AEBYLD1!BF62*(1-VLOOKUP(AEBYLD2!BF$4,'[1]INTERNAL PARAMETERS-1'!$B$5:$J$44,5,FALSE))*VLOOKUP(AEBYLD2!BF$4,'[1]INTERNAL PARAMETERS-1'!$B$5:$J$44,8,FALSE)*VLOOKUP(AEBYLD2!BF$4,'[1]INTERNAL PARAMETERS-1'!$B$5:$J$44,3,FALSE)</f>
        <v>0</v>
      </c>
      <c r="BG62" s="50">
        <f>AEBYLD1!BG62*VLOOKUP(AEBYLD2!BG$4,'[1]INTERNAL PARAMETERS-1'!$B$5:$J$44,5,FALSE)*VLOOKUP(AEBYLD2!BG$4,'[1]INTERNAL PARAMETERS-1'!$B$5:$J$44,6,FALSE)*VLOOKUP(AEBYLD2!BG$4,'[1]INTERNAL PARAMETERS-1'!$B$5:$J$44,3,FALSE) + AEBYLD1!BG62*(1-VLOOKUP(AEBYLD2!BG$4,'[1]INTERNAL PARAMETERS-1'!$B$5:$J$44,5,FALSE))*VLOOKUP(AEBYLD2!BG$4,'[1]INTERNAL PARAMETERS-1'!$B$5:$J$44,8,FALSE)*VLOOKUP(AEBYLD2!BG$4,'[1]INTERNAL PARAMETERS-1'!$B$5:$J$44,3,FALSE)</f>
        <v>2.4203448776811249E-3</v>
      </c>
      <c r="BH62" s="50">
        <f>AEBYLD1!BH62*VLOOKUP(AEBYLD2!BH$4,'[1]INTERNAL PARAMETERS-1'!$B$5:$J$44,5,FALSE)*VLOOKUP(AEBYLD2!BH$4,'[1]INTERNAL PARAMETERS-1'!$B$5:$J$44,6,FALSE)*VLOOKUP(AEBYLD2!BH$4,'[1]INTERNAL PARAMETERS-1'!$B$5:$J$44,3,FALSE) + AEBYLD1!BH62*(1-VLOOKUP(AEBYLD2!BH$4,'[1]INTERNAL PARAMETERS-1'!$B$5:$J$44,5,FALSE))*VLOOKUP(AEBYLD2!BH$4,'[1]INTERNAL PARAMETERS-1'!$B$5:$J$44,8,FALSE)*VLOOKUP(AEBYLD2!BH$4,'[1]INTERNAL PARAMETERS-1'!$B$5:$J$44,3,FALSE)</f>
        <v>3.5906962022280109E-6</v>
      </c>
      <c r="BI62" s="50">
        <f>AEBYLD1!BI62*VLOOKUP(AEBYLD2!BI$4,'[1]INTERNAL PARAMETERS-1'!$B$5:$J$44,5,FALSE)*VLOOKUP(AEBYLD2!BI$4,'[1]INTERNAL PARAMETERS-1'!$B$5:$J$44,6,FALSE)*VLOOKUP(AEBYLD2!BI$4,'[1]INTERNAL PARAMETERS-1'!$B$5:$J$44,3,FALSE) + AEBYLD1!BI62*(1-VLOOKUP(AEBYLD2!BI$4,'[1]INTERNAL PARAMETERS-1'!$B$5:$J$44,5,FALSE))*VLOOKUP(AEBYLD2!BI$4,'[1]INTERNAL PARAMETERS-1'!$B$5:$J$44,8,FALSE)*VLOOKUP(AEBYLD2!BI$4,'[1]INTERNAL PARAMETERS-1'!$B$5:$J$44,3,FALSE)</f>
        <v>0</v>
      </c>
      <c r="BJ62" s="50">
        <f>AEBYLD1!BJ62*VLOOKUP(AEBYLD2!BJ$4,'[1]INTERNAL PARAMETERS-1'!$B$5:$J$44,5,FALSE)*VLOOKUP(AEBYLD2!BJ$4,'[1]INTERNAL PARAMETERS-1'!$B$5:$J$44,6,FALSE)*VLOOKUP(AEBYLD2!BJ$4,'[1]INTERNAL PARAMETERS-1'!$B$5:$J$44,3,FALSE) + AEBYLD1!BJ62*(1-VLOOKUP(AEBYLD2!BJ$4,'[1]INTERNAL PARAMETERS-1'!$B$5:$J$44,5,FALSE))*VLOOKUP(AEBYLD2!BJ$4,'[1]INTERNAL PARAMETERS-1'!$B$5:$J$44,8,FALSE)*VLOOKUP(AEBYLD2!BJ$4,'[1]INTERNAL PARAMETERS-1'!$B$5:$J$44,3,FALSE)</f>
        <v>5.758917170559677E-4</v>
      </c>
      <c r="BK62" s="50">
        <f>AEBYLD1!BK62*VLOOKUP(AEBYLD2!BK$4,'[1]INTERNAL PARAMETERS-1'!$B$5:$J$44,5,FALSE)*VLOOKUP(AEBYLD2!BK$4,'[1]INTERNAL PARAMETERS-1'!$B$5:$J$44,6,FALSE)*VLOOKUP(AEBYLD2!BK$4,'[1]INTERNAL PARAMETERS-1'!$B$5:$J$44,3,FALSE) + AEBYLD1!BK62*(1-VLOOKUP(AEBYLD2!BK$4,'[1]INTERNAL PARAMETERS-1'!$B$5:$J$44,5,FALSE))*VLOOKUP(AEBYLD2!BK$4,'[1]INTERNAL PARAMETERS-1'!$B$5:$J$44,8,FALSE)*VLOOKUP(AEBYLD2!BK$4,'[1]INTERNAL PARAMETERS-1'!$B$5:$J$44,3,FALSE)</f>
        <v>6.2475417698798865E-4</v>
      </c>
      <c r="BL62" s="50">
        <f>AEBYLD1!BL62*VLOOKUP(AEBYLD2!BL$4,'[1]INTERNAL PARAMETERS-1'!$B$5:$J$44,5,FALSE)*VLOOKUP(AEBYLD2!BL$4,'[1]INTERNAL PARAMETERS-1'!$B$5:$J$44,6,FALSE)*VLOOKUP(AEBYLD2!BL$4,'[1]INTERNAL PARAMETERS-1'!$B$5:$J$44,3,FALSE) + AEBYLD1!BL62*(1-VLOOKUP(AEBYLD2!BL$4,'[1]INTERNAL PARAMETERS-1'!$B$5:$J$44,5,FALSE))*VLOOKUP(AEBYLD2!BL$4,'[1]INTERNAL PARAMETERS-1'!$B$5:$J$44,8,FALSE)*VLOOKUP(AEBYLD2!BL$4,'[1]INTERNAL PARAMETERS-1'!$B$5:$J$44,3,FALSE)</f>
        <v>1.5317947438160009E-3</v>
      </c>
      <c r="BM62" s="50">
        <f>AEBYLD1!BM62*VLOOKUP(AEBYLD2!BM$4,'[1]INTERNAL PARAMETERS-1'!$B$5:$J$44,5,FALSE)*VLOOKUP(AEBYLD2!BM$4,'[1]INTERNAL PARAMETERS-1'!$B$5:$J$44,6,FALSE)*VLOOKUP(AEBYLD2!BM$4,'[1]INTERNAL PARAMETERS-1'!$B$5:$J$44,3,FALSE) + AEBYLD1!BM62*(1-VLOOKUP(AEBYLD2!BM$4,'[1]INTERNAL PARAMETERS-1'!$B$5:$J$44,5,FALSE))*VLOOKUP(AEBYLD2!BM$4,'[1]INTERNAL PARAMETERS-1'!$B$5:$J$44,8,FALSE)*VLOOKUP(AEBYLD2!BM$4,'[1]INTERNAL PARAMETERS-1'!$B$5:$J$44,3,FALSE)</f>
        <v>1.8264116386794657E-4</v>
      </c>
      <c r="BN62" s="50">
        <f>AEBYLD1!BN62*VLOOKUP(AEBYLD2!BN$4,'[1]INTERNAL PARAMETERS-1'!$B$5:$J$44,5,FALSE)*VLOOKUP(AEBYLD2!BN$4,'[1]INTERNAL PARAMETERS-1'!$B$5:$J$44,6,FALSE)*VLOOKUP(AEBYLD2!BN$4,'[1]INTERNAL PARAMETERS-1'!$B$5:$J$44,3,FALSE) + AEBYLD1!BN62*(1-VLOOKUP(AEBYLD2!BN$4,'[1]INTERNAL PARAMETERS-1'!$B$5:$J$44,5,FALSE))*VLOOKUP(AEBYLD2!BN$4,'[1]INTERNAL PARAMETERS-1'!$B$5:$J$44,8,FALSE)*VLOOKUP(AEBYLD2!BN$4,'[1]INTERNAL PARAMETERS-1'!$B$5:$J$44,3,FALSE)</f>
        <v>4.4199292082166603E-4</v>
      </c>
      <c r="BO62" s="50">
        <f>AEBYLD1!BO62*VLOOKUP(AEBYLD2!BO$4,'[1]INTERNAL PARAMETERS-1'!$B$5:$J$44,5,FALSE)*VLOOKUP(AEBYLD2!BO$4,'[1]INTERNAL PARAMETERS-1'!$B$5:$J$44,6,FALSE)*VLOOKUP(AEBYLD2!BO$4,'[1]INTERNAL PARAMETERS-1'!$B$5:$J$44,3,FALSE) + AEBYLD1!BO62*(1-VLOOKUP(AEBYLD2!BO$4,'[1]INTERNAL PARAMETERS-1'!$B$5:$J$44,5,FALSE))*VLOOKUP(AEBYLD2!BO$4,'[1]INTERNAL PARAMETERS-1'!$B$5:$J$44,8,FALSE)*VLOOKUP(AEBYLD2!BO$4,'[1]INTERNAL PARAMETERS-1'!$B$5:$J$44,3,FALSE)</f>
        <v>3.2495426435957716E-4</v>
      </c>
      <c r="BP62" s="50">
        <f>AEBYLD1!BP62*VLOOKUP(AEBYLD2!BP$4,'[1]INTERNAL PARAMETERS-1'!$B$5:$J$44,5,FALSE)*VLOOKUP(AEBYLD2!BP$4,'[1]INTERNAL PARAMETERS-1'!$B$5:$J$44,6,FALSE)*VLOOKUP(AEBYLD2!BP$4,'[1]INTERNAL PARAMETERS-1'!$B$5:$J$44,3,FALSE) + AEBYLD1!BP62*(1-VLOOKUP(AEBYLD2!BP$4,'[1]INTERNAL PARAMETERS-1'!$B$5:$J$44,5,FALSE))*VLOOKUP(AEBYLD2!BP$4,'[1]INTERNAL PARAMETERS-1'!$B$5:$J$44,8,FALSE)*VLOOKUP(AEBYLD2!BP$4,'[1]INTERNAL PARAMETERS-1'!$B$5:$J$44,3,FALSE)</f>
        <v>2.9606215509809862E-5</v>
      </c>
      <c r="BQ62" s="50">
        <f>AEBYLD1!BQ62*VLOOKUP(AEBYLD2!BQ$4,'[1]INTERNAL PARAMETERS-1'!$B$5:$J$44,5,FALSE)*VLOOKUP(AEBYLD2!BQ$4,'[1]INTERNAL PARAMETERS-1'!$B$5:$J$44,6,FALSE)*VLOOKUP(AEBYLD2!BQ$4,'[1]INTERNAL PARAMETERS-1'!$B$5:$J$44,3,FALSE) + AEBYLD1!BQ62*(1-VLOOKUP(AEBYLD2!BQ$4,'[1]INTERNAL PARAMETERS-1'!$B$5:$J$44,5,FALSE))*VLOOKUP(AEBYLD2!BQ$4,'[1]INTERNAL PARAMETERS-1'!$B$5:$J$44,8,FALSE)*VLOOKUP(AEBYLD2!BQ$4,'[1]INTERNAL PARAMETERS-1'!$B$5:$J$44,3,FALSE)</f>
        <v>1.5309767984478962E-3</v>
      </c>
      <c r="BR62" s="50">
        <f>AEBYLD1!BR62*VLOOKUP(AEBYLD2!BR$4,'[1]INTERNAL PARAMETERS-1'!$B$5:$J$44,5,FALSE)*VLOOKUP(AEBYLD2!BR$4,'[1]INTERNAL PARAMETERS-1'!$B$5:$J$44,6,FALSE)*VLOOKUP(AEBYLD2!BR$4,'[1]INTERNAL PARAMETERS-1'!$B$5:$J$44,3,FALSE) + AEBYLD1!BR62*(1-VLOOKUP(AEBYLD2!BR$4,'[1]INTERNAL PARAMETERS-1'!$B$5:$J$44,5,FALSE))*VLOOKUP(AEBYLD2!BR$4,'[1]INTERNAL PARAMETERS-1'!$B$5:$J$44,8,FALSE)*VLOOKUP(AEBYLD2!BR$4,'[1]INTERNAL PARAMETERS-1'!$B$5:$J$44,3,FALSE)</f>
        <v>5.6855991805394028E-5</v>
      </c>
      <c r="BS62" s="50">
        <f>AEBYLD1!BS62*VLOOKUP(AEBYLD2!BS$4,'[1]INTERNAL PARAMETERS-1'!$B$5:$J$44,5,FALSE)*VLOOKUP(AEBYLD2!BS$4,'[1]INTERNAL PARAMETERS-1'!$B$5:$J$44,6,FALSE)*VLOOKUP(AEBYLD2!BS$4,'[1]INTERNAL PARAMETERS-1'!$B$5:$J$44,3,FALSE) + AEBYLD1!BS62*(1-VLOOKUP(AEBYLD2!BS$4,'[1]INTERNAL PARAMETERS-1'!$B$5:$J$44,5,FALSE))*VLOOKUP(AEBYLD2!BS$4,'[1]INTERNAL PARAMETERS-1'!$B$5:$J$44,8,FALSE)*VLOOKUP(AEBYLD2!BS$4,'[1]INTERNAL PARAMETERS-1'!$B$5:$J$44,3,FALSE)</f>
        <v>3.7373242032836514E-6</v>
      </c>
      <c r="BT62" s="50">
        <f>AEBYLD1!BT62*VLOOKUP(AEBYLD2!BT$4,'[1]INTERNAL PARAMETERS-1'!$B$5:$J$44,5,FALSE)*VLOOKUP(AEBYLD2!BT$4,'[1]INTERNAL PARAMETERS-1'!$B$5:$J$44,6,FALSE)*VLOOKUP(AEBYLD2!BT$4,'[1]INTERNAL PARAMETERS-1'!$B$5:$J$44,3,FALSE) + AEBYLD1!BT62*(1-VLOOKUP(AEBYLD2!BT$4,'[1]INTERNAL PARAMETERS-1'!$B$5:$J$44,5,FALSE))*VLOOKUP(AEBYLD2!BT$4,'[1]INTERNAL PARAMETERS-1'!$B$5:$J$44,8,FALSE)*VLOOKUP(AEBYLD2!BT$4,'[1]INTERNAL PARAMETERS-1'!$B$5:$J$44,3,FALSE)</f>
        <v>0</v>
      </c>
      <c r="BU62" s="50">
        <f>AEBYLD1!BU62*VLOOKUP(AEBYLD2!BU$4,'[1]INTERNAL PARAMETERS-1'!$B$5:$J$44,5,FALSE)*VLOOKUP(AEBYLD2!BU$4,'[1]INTERNAL PARAMETERS-1'!$B$5:$J$44,6,FALSE)*VLOOKUP(AEBYLD2!BU$4,'[1]INTERNAL PARAMETERS-1'!$B$5:$J$44,3,FALSE) + AEBYLD1!BU62*(1-VLOOKUP(AEBYLD2!BU$4,'[1]INTERNAL PARAMETERS-1'!$B$5:$J$44,5,FALSE))*VLOOKUP(AEBYLD2!BU$4,'[1]INTERNAL PARAMETERS-1'!$B$5:$J$44,8,FALSE)*VLOOKUP(AEBYLD2!BU$4,'[1]INTERNAL PARAMETERS-1'!$B$5:$J$44,3,FALSE)</f>
        <v>0</v>
      </c>
      <c r="BV62" s="50">
        <f>AEBYLD1!BV62*VLOOKUP(AEBYLD2!BV$4,'[1]INTERNAL PARAMETERS-1'!$B$5:$J$44,5,FALSE)*VLOOKUP(AEBYLD2!BV$4,'[1]INTERNAL PARAMETERS-1'!$B$5:$J$44,6,FALSE)*VLOOKUP(AEBYLD2!BV$4,'[1]INTERNAL PARAMETERS-1'!$B$5:$J$44,3,FALSE) + AEBYLD1!BV62*(1-VLOOKUP(AEBYLD2!BV$4,'[1]INTERNAL PARAMETERS-1'!$B$5:$J$44,5,FALSE))*VLOOKUP(AEBYLD2!BV$4,'[1]INTERNAL PARAMETERS-1'!$B$5:$J$44,8,FALSE)*VLOOKUP(AEBYLD2!BV$4,'[1]INTERNAL PARAMETERS-1'!$B$5:$J$44,3,FALSE)</f>
        <v>0</v>
      </c>
      <c r="BW62" s="50">
        <f>AEBYLD1!BW62*VLOOKUP(AEBYLD2!BW$4,'[1]INTERNAL PARAMETERS-1'!$B$5:$J$44,5,FALSE)*VLOOKUP(AEBYLD2!BW$4,'[1]INTERNAL PARAMETERS-1'!$B$5:$J$44,6,FALSE)*VLOOKUP(AEBYLD2!BW$4,'[1]INTERNAL PARAMETERS-1'!$B$5:$J$44,3,FALSE) + AEBYLD1!BW62*(1-VLOOKUP(AEBYLD2!BW$4,'[1]INTERNAL PARAMETERS-1'!$B$5:$J$44,5,FALSE))*VLOOKUP(AEBYLD2!BW$4,'[1]INTERNAL PARAMETERS-1'!$B$5:$J$44,8,FALSE)*VLOOKUP(AEBYLD2!BW$4,'[1]INTERNAL PARAMETERS-1'!$B$5:$J$44,3,FALSE)</f>
        <v>0</v>
      </c>
      <c r="BX62" s="50">
        <f>AEBYLD1!BX62*VLOOKUP(AEBYLD2!BX$4,'[1]INTERNAL PARAMETERS-1'!$B$5:$J$44,5,FALSE)*VLOOKUP(AEBYLD2!BX$4,'[1]INTERNAL PARAMETERS-1'!$B$5:$J$44,6,FALSE)*VLOOKUP(AEBYLD2!BX$4,'[1]INTERNAL PARAMETERS-1'!$B$5:$J$44,3,FALSE) + AEBYLD1!BX62*(1-VLOOKUP(AEBYLD2!BX$4,'[1]INTERNAL PARAMETERS-1'!$B$5:$J$44,5,FALSE))*VLOOKUP(AEBYLD2!BX$4,'[1]INTERNAL PARAMETERS-1'!$B$5:$J$44,8,FALSE)*VLOOKUP(AEBYLD2!BX$4,'[1]INTERNAL PARAMETERS-1'!$B$5:$J$44,3,FALSE)</f>
        <v>0</v>
      </c>
      <c r="BY62" s="50">
        <f>AEBYLD1!BY62*VLOOKUP(AEBYLD2!BY$4,'[1]INTERNAL PARAMETERS-1'!$B$5:$J$44,5,FALSE)*VLOOKUP(AEBYLD2!BY$4,'[1]INTERNAL PARAMETERS-1'!$B$5:$J$44,6,FALSE)*VLOOKUP(AEBYLD2!BY$4,'[1]INTERNAL PARAMETERS-1'!$B$5:$J$44,3,FALSE) + AEBYLD1!BY62*(1-VLOOKUP(AEBYLD2!BY$4,'[1]INTERNAL PARAMETERS-1'!$B$5:$J$44,5,FALSE))*VLOOKUP(AEBYLD2!BY$4,'[1]INTERNAL PARAMETERS-1'!$B$5:$J$44,8,FALSE)*VLOOKUP(AEBYLD2!BY$4,'[1]INTERNAL PARAMETERS-1'!$B$5:$J$44,3,FALSE)</f>
        <v>0</v>
      </c>
      <c r="BZ62" s="50">
        <f>AEBYLD1!BZ62*VLOOKUP(AEBYLD2!BZ$4,'[1]INTERNAL PARAMETERS-1'!$B$5:$J$44,5,FALSE)*VLOOKUP(AEBYLD2!BZ$4,'[1]INTERNAL PARAMETERS-1'!$B$5:$J$44,6,FALSE)*VLOOKUP(AEBYLD2!BZ$4,'[1]INTERNAL PARAMETERS-1'!$B$5:$J$44,3,FALSE) + AEBYLD1!BZ62*(1-VLOOKUP(AEBYLD2!BZ$4,'[1]INTERNAL PARAMETERS-1'!$B$5:$J$44,5,FALSE))*VLOOKUP(AEBYLD2!BZ$4,'[1]INTERNAL PARAMETERS-1'!$B$5:$J$44,8,FALSE)*VLOOKUP(AEBYLD2!BZ$4,'[1]INTERNAL PARAMETERS-1'!$B$5:$J$44,3,FALSE)</f>
        <v>9.285116054206711E-6</v>
      </c>
      <c r="CA62" s="50">
        <f>AEBYLD1!CA62*VLOOKUP(AEBYLD2!CA$4,'[1]INTERNAL PARAMETERS-1'!$B$5:$J$44,5,FALSE)*VLOOKUP(AEBYLD2!CA$4,'[1]INTERNAL PARAMETERS-1'!$B$5:$J$44,6,FALSE)*VLOOKUP(AEBYLD2!CA$4,'[1]INTERNAL PARAMETERS-1'!$B$5:$J$44,3,FALSE) + AEBYLD1!CA62*(1-VLOOKUP(AEBYLD2!CA$4,'[1]INTERNAL PARAMETERS-1'!$B$5:$J$44,5,FALSE))*VLOOKUP(AEBYLD2!CA$4,'[1]INTERNAL PARAMETERS-1'!$B$5:$J$44,8,FALSE)*VLOOKUP(AEBYLD2!CA$4,'[1]INTERNAL PARAMETERS-1'!$B$5:$J$44,3,FALSE)</f>
        <v>0</v>
      </c>
      <c r="CB62" s="50">
        <f>AEBYLD1!CB62*VLOOKUP(AEBYLD2!CB$4,'[1]INTERNAL PARAMETERS-1'!$B$5:$J$44,5,FALSE)*VLOOKUP(AEBYLD2!CB$4,'[1]INTERNAL PARAMETERS-1'!$B$5:$J$44,6,FALSE)*VLOOKUP(AEBYLD2!CB$4,'[1]INTERNAL PARAMETERS-1'!$B$5:$J$44,3,FALSE) + AEBYLD1!CB62*(1-VLOOKUP(AEBYLD2!CB$4,'[1]INTERNAL PARAMETERS-1'!$B$5:$J$44,5,FALSE))*VLOOKUP(AEBYLD2!CB$4,'[1]INTERNAL PARAMETERS-1'!$B$5:$J$44,8,FALSE)*VLOOKUP(AEBYLD2!CB$4,'[1]INTERNAL PARAMETERS-1'!$B$5:$J$44,3,FALSE)</f>
        <v>0</v>
      </c>
      <c r="CC62" s="50">
        <f>AEBYLD1!CC62*VLOOKUP(AEBYLD2!CC$4,'[1]INTERNAL PARAMETERS-1'!$B$5:$J$44,5,FALSE)*VLOOKUP(AEBYLD2!CC$4,'[1]INTERNAL PARAMETERS-1'!$B$5:$J$44,6,FALSE)*VLOOKUP(AEBYLD2!CC$4,'[1]INTERNAL PARAMETERS-1'!$B$5:$J$44,3,FALSE) + AEBYLD1!CC62*(1-VLOOKUP(AEBYLD2!CC$4,'[1]INTERNAL PARAMETERS-1'!$B$5:$J$44,5,FALSE))*VLOOKUP(AEBYLD2!CC$4,'[1]INTERNAL PARAMETERS-1'!$B$5:$J$44,8,FALSE)*VLOOKUP(AEBYLD2!CC$4,'[1]INTERNAL PARAMETERS-1'!$B$5:$J$44,3,FALSE)</f>
        <v>1.2573690277063417E-5</v>
      </c>
      <c r="CD62" s="50">
        <f>AEBYLD1!CD62*VLOOKUP(AEBYLD2!CD$4,'[1]INTERNAL PARAMETERS-1'!$B$5:$J$44,5,FALSE)*VLOOKUP(AEBYLD2!CD$4,'[1]INTERNAL PARAMETERS-1'!$B$5:$J$44,6,FALSE)*VLOOKUP(AEBYLD2!CD$4,'[1]INTERNAL PARAMETERS-1'!$B$5:$J$44,3,FALSE) + AEBYLD1!CD62*(1-VLOOKUP(AEBYLD2!CD$4,'[1]INTERNAL PARAMETERS-1'!$B$5:$J$44,5,FALSE))*VLOOKUP(AEBYLD2!CD$4,'[1]INTERNAL PARAMETERS-1'!$B$5:$J$44,8,FALSE)*VLOOKUP(AEBYLD2!CD$4,'[1]INTERNAL PARAMETERS-1'!$B$5:$J$44,3,FALSE)</f>
        <v>3.207896167176168E-5</v>
      </c>
      <c r="CE62" s="50">
        <f>AEBYLD1!CE62*VLOOKUP(AEBYLD2!CE$4,'[1]INTERNAL PARAMETERS-1'!$B$5:$J$44,5,FALSE)*VLOOKUP(AEBYLD2!CE$4,'[1]INTERNAL PARAMETERS-1'!$B$5:$J$44,6,FALSE)*VLOOKUP(AEBYLD2!CE$4,'[1]INTERNAL PARAMETERS-1'!$B$5:$J$44,3,FALSE) + AEBYLD1!CE62*(1-VLOOKUP(AEBYLD2!CE$4,'[1]INTERNAL PARAMETERS-1'!$B$5:$J$44,5,FALSE))*VLOOKUP(AEBYLD2!CE$4,'[1]INTERNAL PARAMETERS-1'!$B$5:$J$44,8,FALSE)*VLOOKUP(AEBYLD2!CE$4,'[1]INTERNAL PARAMETERS-1'!$B$5:$J$44,3,FALSE)</f>
        <v>4.6812680488708268E-5</v>
      </c>
      <c r="CF62" s="50">
        <f>AEBYLD1!CF62*VLOOKUP(AEBYLD2!CF$4,'[1]INTERNAL PARAMETERS-1'!$B$5:$J$44,5,FALSE)*VLOOKUP(AEBYLD2!CF$4,'[1]INTERNAL PARAMETERS-1'!$B$5:$J$44,6,FALSE)*VLOOKUP(AEBYLD2!CF$4,'[1]INTERNAL PARAMETERS-1'!$B$5:$J$44,3,FALSE) + AEBYLD1!CF62*(1-VLOOKUP(AEBYLD2!CF$4,'[1]INTERNAL PARAMETERS-1'!$B$5:$J$44,5,FALSE))*VLOOKUP(AEBYLD2!CF$4,'[1]INTERNAL PARAMETERS-1'!$B$5:$J$44,8,FALSE)*VLOOKUP(AEBYLD2!CF$4,'[1]INTERNAL PARAMETERS-1'!$B$5:$J$44,3,FALSE)</f>
        <v>2.2531423497272639E-4</v>
      </c>
      <c r="CG62" s="50">
        <f>AEBYLD1!CG62*VLOOKUP(AEBYLD2!CG$4,'[1]INTERNAL PARAMETERS-1'!$B$5:$J$44,5,FALSE)*VLOOKUP(AEBYLD2!CG$4,'[1]INTERNAL PARAMETERS-1'!$B$5:$J$44,6,FALSE)*VLOOKUP(AEBYLD2!CG$4,'[1]INTERNAL PARAMETERS-1'!$B$5:$J$44,3,FALSE) + AEBYLD1!CG62*(1-VLOOKUP(AEBYLD2!CG$4,'[1]INTERNAL PARAMETERS-1'!$B$5:$J$44,5,FALSE))*VLOOKUP(AEBYLD2!CG$4,'[1]INTERNAL PARAMETERS-1'!$B$5:$J$44,8,FALSE)*VLOOKUP(AEBYLD2!CG$4,'[1]INTERNAL PARAMETERS-1'!$B$5:$J$44,3,FALSE)</f>
        <v>2.1329502298028766E-6</v>
      </c>
      <c r="CH62" s="49">
        <f>AEBYLD1!CH62*VLOOKUP(AEBYLD2!CH$4,'[1]INTERNAL PARAMETERS-1'!$B$5:$J$44,5,FALSE)*VLOOKUP(AEBYLD2!CH$4,'[1]INTERNAL PARAMETERS-1'!$B$5:$J$44,6,FALSE)*VLOOKUP(AEBYLD2!CH$4,'[1]INTERNAL PARAMETERS-1'!$B$5:$J$44,3,FALSE) + AEBYLD1!CH62*(1-VLOOKUP(AEBYLD2!CH$4,'[1]INTERNAL PARAMETERS-1'!$B$5:$J$44,5,FALSE))*VLOOKUP(AEBYLD2!CH$4,'[1]INTERNAL PARAMETERS-1'!$B$5:$J$44,8,FALSE)*VLOOKUP(AEBYLD2!CH$4,'[1]INTERNAL PARAMETERS-1'!$B$5:$J$44,3,FALSE)</f>
        <v>0</v>
      </c>
      <c r="CJ62" s="51">
        <f t="shared" si="0"/>
        <v>1.6161320990841259</v>
      </c>
      <c r="CK62" s="49">
        <f t="shared" si="1"/>
        <v>2.7764516649735588E-2</v>
      </c>
    </row>
    <row r="63" spans="2:89" x14ac:dyDescent="0.4">
      <c r="B63" s="64" t="s">
        <v>4</v>
      </c>
      <c r="C63" s="63" t="s">
        <v>71</v>
      </c>
      <c r="D63" s="63" t="s">
        <v>84</v>
      </c>
      <c r="E63" s="147">
        <f>AEB!AF63</f>
        <v>2.4738450014098854</v>
      </c>
      <c r="F63" s="62">
        <f>'[1]INTERNAL PARAMETERS-1'!M9</f>
        <v>63.875</v>
      </c>
      <c r="G63" s="51">
        <f>AEBYLD1!G63*VLOOKUP(AEBYLD2!G$4,'[1]INTERNAL PARAMETERS-1'!$B$5:$J$44,5,FALSE)*VLOOKUP(AEBYLD2!G$4,'[1]INTERNAL PARAMETERS-1'!$B$5:$J$44,7,FALSE)*AEBYLD2!$F63 + AEBYLD1!G63*(1-VLOOKUP(AEBYLD2!G$4,'[1]INTERNAL PARAMETERS-1'!$B$5:$J$44,5,FALSE))*VLOOKUP(AEBYLD2!G$4,'[1]INTERNAL PARAMETERS-1'!$B$5:$J$44,9,FALSE)*AEBYLD2!$F63</f>
        <v>0.43210502310972487</v>
      </c>
      <c r="H63" s="50">
        <f>AEBYLD1!H63*VLOOKUP(AEBYLD2!H$4,'[1]INTERNAL PARAMETERS-1'!$B$5:$J$44,5,FALSE)*VLOOKUP(AEBYLD2!H$4,'[1]INTERNAL PARAMETERS-1'!$B$5:$J$44,7,FALSE)*AEBYLD2!$F63 + AEBYLD1!H63*(1-VLOOKUP(AEBYLD2!H$4,'[1]INTERNAL PARAMETERS-1'!$B$5:$J$44,5,FALSE))*VLOOKUP(AEBYLD2!H$4,'[1]INTERNAL PARAMETERS-1'!$B$5:$J$44,9,FALSE)*AEBYLD2!$F63</f>
        <v>0.39552641370288155</v>
      </c>
      <c r="I63" s="50">
        <f>AEBYLD1!I63*VLOOKUP(AEBYLD2!I$4,'[1]INTERNAL PARAMETERS-1'!$B$5:$J$44,5,FALSE)*VLOOKUP(AEBYLD2!I$4,'[1]INTERNAL PARAMETERS-1'!$B$5:$J$44,7,FALSE)*AEBYLD2!$F63 + AEBYLD1!I63*(1-VLOOKUP(AEBYLD2!I$4,'[1]INTERNAL PARAMETERS-1'!$B$5:$J$44,5,FALSE))*VLOOKUP(AEBYLD2!I$4,'[1]INTERNAL PARAMETERS-1'!$B$5:$J$44,9,FALSE)*AEBYLD2!$F63</f>
        <v>0.44139694163454746</v>
      </c>
      <c r="J63" s="50">
        <f>AEBYLD1!J63*VLOOKUP(AEBYLD2!J$4,'[1]INTERNAL PARAMETERS-1'!$B$5:$J$44,5,FALSE)*VLOOKUP(AEBYLD2!J$4,'[1]INTERNAL PARAMETERS-1'!$B$5:$J$44,7,FALSE)*AEBYLD2!$F63 + AEBYLD1!J63*(1-VLOOKUP(AEBYLD2!J$4,'[1]INTERNAL PARAMETERS-1'!$B$5:$J$44,5,FALSE))*VLOOKUP(AEBYLD2!J$4,'[1]INTERNAL PARAMETERS-1'!$B$5:$J$44,9,FALSE)*AEBYLD2!$F63</f>
        <v>0</v>
      </c>
      <c r="K63" s="50">
        <f>AEBYLD1!K63*VLOOKUP(AEBYLD2!K$4,'[1]INTERNAL PARAMETERS-1'!$B$5:$J$44,5,FALSE)*VLOOKUP(AEBYLD2!K$4,'[1]INTERNAL PARAMETERS-1'!$B$5:$J$44,7,FALSE)*AEBYLD2!$F63 + AEBYLD1!K63*(1-VLOOKUP(AEBYLD2!K$4,'[1]INTERNAL PARAMETERS-1'!$B$5:$J$44,5,FALSE))*VLOOKUP(AEBYLD2!K$4,'[1]INTERNAL PARAMETERS-1'!$B$5:$J$44,9,FALSE)*AEBYLD2!$F63</f>
        <v>0</v>
      </c>
      <c r="L63" s="50">
        <f>AEBYLD1!L63*VLOOKUP(AEBYLD2!L$4,'[1]INTERNAL PARAMETERS-1'!$B$5:$J$44,5,FALSE)*VLOOKUP(AEBYLD2!L$4,'[1]INTERNAL PARAMETERS-1'!$B$5:$J$44,7,FALSE)*AEBYLD2!$F63 + AEBYLD1!L63*(1-VLOOKUP(AEBYLD2!L$4,'[1]INTERNAL PARAMETERS-1'!$B$5:$J$44,5,FALSE))*VLOOKUP(AEBYLD2!L$4,'[1]INTERNAL PARAMETERS-1'!$B$5:$J$44,9,FALSE)*AEBYLD2!$F63</f>
        <v>0</v>
      </c>
      <c r="M63" s="50">
        <f>AEBYLD1!M63*VLOOKUP(AEBYLD2!M$4,'[1]INTERNAL PARAMETERS-1'!$B$5:$J$44,5,FALSE)*VLOOKUP(AEBYLD2!M$4,'[1]INTERNAL PARAMETERS-1'!$B$5:$J$44,7,FALSE)*AEBYLD2!$F63 + AEBYLD1!M63*(1-VLOOKUP(AEBYLD2!M$4,'[1]INTERNAL PARAMETERS-1'!$B$5:$J$44,5,FALSE))*VLOOKUP(AEBYLD2!M$4,'[1]INTERNAL PARAMETERS-1'!$B$5:$J$44,9,FALSE)*AEBYLD2!$F63</f>
        <v>3.7991122024211457E-3</v>
      </c>
      <c r="N63" s="50">
        <f>AEBYLD1!N63*VLOOKUP(AEBYLD2!N$4,'[1]INTERNAL PARAMETERS-1'!$B$5:$J$44,5,FALSE)*VLOOKUP(AEBYLD2!N$4,'[1]INTERNAL PARAMETERS-1'!$B$5:$J$44,7,FALSE)*AEBYLD2!$F63 + AEBYLD1!N63*(1-VLOOKUP(AEBYLD2!N$4,'[1]INTERNAL PARAMETERS-1'!$B$5:$J$44,5,FALSE))*VLOOKUP(AEBYLD2!N$4,'[1]INTERNAL PARAMETERS-1'!$B$5:$J$44,9,FALSE)*AEBYLD2!$F63</f>
        <v>1.7816518289822214E-3</v>
      </c>
      <c r="O63" s="50">
        <f>AEBYLD1!O63*VLOOKUP(AEBYLD2!O$4,'[1]INTERNAL PARAMETERS-1'!$B$5:$J$44,5,FALSE)*VLOOKUP(AEBYLD2!O$4,'[1]INTERNAL PARAMETERS-1'!$B$5:$J$44,7,FALSE)*AEBYLD2!$F63 + AEBYLD1!O63*(1-VLOOKUP(AEBYLD2!O$4,'[1]INTERNAL PARAMETERS-1'!$B$5:$J$44,5,FALSE))*VLOOKUP(AEBYLD2!O$4,'[1]INTERNAL PARAMETERS-1'!$B$5:$J$44,9,FALSE)*AEBYLD2!$F63</f>
        <v>0</v>
      </c>
      <c r="P63" s="50">
        <f>AEBYLD1!P63*VLOOKUP(AEBYLD2!P$4,'[1]INTERNAL PARAMETERS-1'!$B$5:$J$44,5,FALSE)*VLOOKUP(AEBYLD2!P$4,'[1]INTERNAL PARAMETERS-1'!$B$5:$J$44,7,FALSE)*AEBYLD2!$F63 + AEBYLD1!P63*(1-VLOOKUP(AEBYLD2!P$4,'[1]INTERNAL PARAMETERS-1'!$B$5:$J$44,5,FALSE))*VLOOKUP(AEBYLD2!P$4,'[1]INTERNAL PARAMETERS-1'!$B$5:$J$44,9,FALSE)*AEBYLD2!$F63</f>
        <v>0</v>
      </c>
      <c r="Q63" s="50">
        <f>AEBYLD1!Q63*VLOOKUP(AEBYLD2!Q$4,'[1]INTERNAL PARAMETERS-1'!$B$5:$J$44,5,FALSE)*VLOOKUP(AEBYLD2!Q$4,'[1]INTERNAL PARAMETERS-1'!$B$5:$J$44,7,FALSE)*AEBYLD2!$F63 + AEBYLD1!Q63*(1-VLOOKUP(AEBYLD2!Q$4,'[1]INTERNAL PARAMETERS-1'!$B$5:$J$44,5,FALSE))*VLOOKUP(AEBYLD2!Q$4,'[1]INTERNAL PARAMETERS-1'!$B$5:$J$44,9,FALSE)*AEBYLD2!$F63</f>
        <v>0</v>
      </c>
      <c r="R63" s="50">
        <f>AEBYLD1!R63*VLOOKUP(AEBYLD2!R$4,'[1]INTERNAL PARAMETERS-1'!$B$5:$J$44,5,FALSE)*VLOOKUP(AEBYLD2!R$4,'[1]INTERNAL PARAMETERS-1'!$B$5:$J$44,7,FALSE)*AEBYLD2!$F63 + AEBYLD1!R63*(1-VLOOKUP(AEBYLD2!R$4,'[1]INTERNAL PARAMETERS-1'!$B$5:$J$44,5,FALSE))*VLOOKUP(AEBYLD2!R$4,'[1]INTERNAL PARAMETERS-1'!$B$5:$J$44,9,FALSE)*AEBYLD2!$F63</f>
        <v>3.7729367113072598E-3</v>
      </c>
      <c r="S63" s="50">
        <f>AEBYLD1!S63*VLOOKUP(AEBYLD2!S$4,'[1]INTERNAL PARAMETERS-1'!$B$5:$J$44,5,FALSE)*VLOOKUP(AEBYLD2!S$4,'[1]INTERNAL PARAMETERS-1'!$B$5:$J$44,7,FALSE)*AEBYLD2!$F63 + AEBYLD1!S63*(1-VLOOKUP(AEBYLD2!S$4,'[1]INTERNAL PARAMETERS-1'!$B$5:$J$44,5,FALSE))*VLOOKUP(AEBYLD2!S$4,'[1]INTERNAL PARAMETERS-1'!$B$5:$J$44,9,FALSE)*AEBYLD2!$F63</f>
        <v>7.7507857225795673E-2</v>
      </c>
      <c r="T63" s="50">
        <f>AEBYLD1!T63*VLOOKUP(AEBYLD2!T$4,'[1]INTERNAL PARAMETERS-1'!$B$5:$J$44,5,FALSE)*VLOOKUP(AEBYLD2!T$4,'[1]INTERNAL PARAMETERS-1'!$B$5:$J$44,7,FALSE)*AEBYLD2!$F63 + AEBYLD1!T63*(1-VLOOKUP(AEBYLD2!T$4,'[1]INTERNAL PARAMETERS-1'!$B$5:$J$44,5,FALSE))*VLOOKUP(AEBYLD2!T$4,'[1]INTERNAL PARAMETERS-1'!$B$5:$J$44,9,FALSE)*AEBYLD2!$F63</f>
        <v>1.4148512667402224E-2</v>
      </c>
      <c r="U63" s="50">
        <f>AEBYLD1!U63*VLOOKUP(AEBYLD2!U$4,'[1]INTERNAL PARAMETERS-1'!$B$5:$J$44,5,FALSE)*VLOOKUP(AEBYLD2!U$4,'[1]INTERNAL PARAMETERS-1'!$B$5:$J$44,7,FALSE)*AEBYLD2!$F63 + AEBYLD1!U63*(1-VLOOKUP(AEBYLD2!U$4,'[1]INTERNAL PARAMETERS-1'!$B$5:$J$44,5,FALSE))*VLOOKUP(AEBYLD2!U$4,'[1]INTERNAL PARAMETERS-1'!$B$5:$J$44,9,FALSE)*AEBYLD2!$F63</f>
        <v>1.0066444433149484E-2</v>
      </c>
      <c r="V63" s="50">
        <f>AEBYLD1!V63*VLOOKUP(AEBYLD2!V$4,'[1]INTERNAL PARAMETERS-1'!$B$5:$J$44,5,FALSE)*VLOOKUP(AEBYLD2!V$4,'[1]INTERNAL PARAMETERS-1'!$B$5:$J$44,7,FALSE)*AEBYLD2!$F63 + AEBYLD1!V63*(1-VLOOKUP(AEBYLD2!V$4,'[1]INTERNAL PARAMETERS-1'!$B$5:$J$44,5,FALSE))*VLOOKUP(AEBYLD2!V$4,'[1]INTERNAL PARAMETERS-1'!$B$5:$J$44,9,FALSE)*AEBYLD2!$F63</f>
        <v>3.9623396574973123E-2</v>
      </c>
      <c r="W63" s="50">
        <f>AEBYLD1!W63*VLOOKUP(AEBYLD2!W$4,'[1]INTERNAL PARAMETERS-1'!$B$5:$J$44,5,FALSE)*VLOOKUP(AEBYLD2!W$4,'[1]INTERNAL PARAMETERS-1'!$B$5:$J$44,7,FALSE)*AEBYLD2!$F63 + AEBYLD1!W63*(1-VLOOKUP(AEBYLD2!W$4,'[1]INTERNAL PARAMETERS-1'!$B$5:$J$44,5,FALSE))*VLOOKUP(AEBYLD2!W$4,'[1]INTERNAL PARAMETERS-1'!$B$5:$J$44,9,FALSE)*AEBYLD2!$F63</f>
        <v>0</v>
      </c>
      <c r="X63" s="50">
        <f>AEBYLD1!X63*VLOOKUP(AEBYLD2!X$4,'[1]INTERNAL PARAMETERS-1'!$B$5:$J$44,5,FALSE)*VLOOKUP(AEBYLD2!X$4,'[1]INTERNAL PARAMETERS-1'!$B$5:$J$44,7,FALSE)*AEBYLD2!$F63 + AEBYLD1!X63*(1-VLOOKUP(AEBYLD2!X$4,'[1]INTERNAL PARAMETERS-1'!$B$5:$J$44,5,FALSE))*VLOOKUP(AEBYLD2!X$4,'[1]INTERNAL PARAMETERS-1'!$B$5:$J$44,9,FALSE)*AEBYLD2!$F63</f>
        <v>0</v>
      </c>
      <c r="Y63" s="50">
        <f>AEBYLD1!Y63*VLOOKUP(AEBYLD2!Y$4,'[1]INTERNAL PARAMETERS-1'!$B$5:$J$44,5,FALSE)*VLOOKUP(AEBYLD2!Y$4,'[1]INTERNAL PARAMETERS-1'!$B$5:$J$44,7,FALSE)*AEBYLD2!$F63 + AEBYLD1!Y63*(1-VLOOKUP(AEBYLD2!Y$4,'[1]INTERNAL PARAMETERS-1'!$B$5:$J$44,5,FALSE))*VLOOKUP(AEBYLD2!Y$4,'[1]INTERNAL PARAMETERS-1'!$B$5:$J$44,9,FALSE)*AEBYLD2!$F63</f>
        <v>0</v>
      </c>
      <c r="Z63" s="50">
        <f>AEBYLD1!Z63*VLOOKUP(AEBYLD2!Z$4,'[1]INTERNAL PARAMETERS-1'!$B$5:$J$44,5,FALSE)*VLOOKUP(AEBYLD2!Z$4,'[1]INTERNAL PARAMETERS-1'!$B$5:$J$44,7,FALSE)*AEBYLD2!$F63 + AEBYLD1!Z63*(1-VLOOKUP(AEBYLD2!Z$4,'[1]INTERNAL PARAMETERS-1'!$B$5:$J$44,5,FALSE))*VLOOKUP(AEBYLD2!Z$4,'[1]INTERNAL PARAMETERS-1'!$B$5:$J$44,9,FALSE)*AEBYLD2!$F63</f>
        <v>0</v>
      </c>
      <c r="AA63" s="50">
        <f>AEBYLD1!AA63*VLOOKUP(AEBYLD2!AA$4,'[1]INTERNAL PARAMETERS-1'!$B$5:$J$44,5,FALSE)*VLOOKUP(AEBYLD2!AA$4,'[1]INTERNAL PARAMETERS-1'!$B$5:$J$44,7,FALSE)*AEBYLD2!$F63 + AEBYLD1!AA63*(1-VLOOKUP(AEBYLD2!AA$4,'[1]INTERNAL PARAMETERS-1'!$B$5:$J$44,5,FALSE))*VLOOKUP(AEBYLD2!AA$4,'[1]INTERNAL PARAMETERS-1'!$B$5:$J$44,9,FALSE)*AEBYLD2!$F63</f>
        <v>0</v>
      </c>
      <c r="AB63" s="50">
        <f>AEBYLD1!AB63*VLOOKUP(AEBYLD2!AB$4,'[1]INTERNAL PARAMETERS-1'!$B$5:$J$44,5,FALSE)*VLOOKUP(AEBYLD2!AB$4,'[1]INTERNAL PARAMETERS-1'!$B$5:$J$44,7,FALSE)*AEBYLD2!$F63 + AEBYLD1!AB63*(1-VLOOKUP(AEBYLD2!AB$4,'[1]INTERNAL PARAMETERS-1'!$B$5:$J$44,5,FALSE))*VLOOKUP(AEBYLD2!AB$4,'[1]INTERNAL PARAMETERS-1'!$B$5:$J$44,9,FALSE)*AEBYLD2!$F63</f>
        <v>0</v>
      </c>
      <c r="AC63" s="50">
        <f>AEBYLD1!AC63*VLOOKUP(AEBYLD2!AC$4,'[1]INTERNAL PARAMETERS-1'!$B$5:$J$44,5,FALSE)*VLOOKUP(AEBYLD2!AC$4,'[1]INTERNAL PARAMETERS-1'!$B$5:$J$44,7,FALSE)*AEBYLD2!$F63 + AEBYLD1!AC63*(1-VLOOKUP(AEBYLD2!AC$4,'[1]INTERNAL PARAMETERS-1'!$B$5:$J$44,5,FALSE))*VLOOKUP(AEBYLD2!AC$4,'[1]INTERNAL PARAMETERS-1'!$B$5:$J$44,9,FALSE)*AEBYLD2!$F63</f>
        <v>0</v>
      </c>
      <c r="AD63" s="50">
        <f>AEBYLD1!AD63*VLOOKUP(AEBYLD2!AD$4,'[1]INTERNAL PARAMETERS-1'!$B$5:$J$44,5,FALSE)*VLOOKUP(AEBYLD2!AD$4,'[1]INTERNAL PARAMETERS-1'!$B$5:$J$44,7,FALSE)*AEBYLD2!$F63 + AEBYLD1!AD63*(1-VLOOKUP(AEBYLD2!AD$4,'[1]INTERNAL PARAMETERS-1'!$B$5:$J$44,5,FALSE))*VLOOKUP(AEBYLD2!AD$4,'[1]INTERNAL PARAMETERS-1'!$B$5:$J$44,9,FALSE)*AEBYLD2!$F63</f>
        <v>0</v>
      </c>
      <c r="AE63" s="50">
        <f>AEBYLD1!AE63*VLOOKUP(AEBYLD2!AE$4,'[1]INTERNAL PARAMETERS-1'!$B$5:$J$44,5,FALSE)*VLOOKUP(AEBYLD2!AE$4,'[1]INTERNAL PARAMETERS-1'!$B$5:$J$44,7,FALSE)*AEBYLD2!$F63 + AEBYLD1!AE63*(1-VLOOKUP(AEBYLD2!AE$4,'[1]INTERNAL PARAMETERS-1'!$B$5:$J$44,5,FALSE))*VLOOKUP(AEBYLD2!AE$4,'[1]INTERNAL PARAMETERS-1'!$B$5:$J$44,9,FALSE)*AEBYLD2!$F63</f>
        <v>0</v>
      </c>
      <c r="AF63" s="50">
        <f>AEBYLD1!AF63*VLOOKUP(AEBYLD2!AF$4,'[1]INTERNAL PARAMETERS-1'!$B$5:$J$44,5,FALSE)*VLOOKUP(AEBYLD2!AF$4,'[1]INTERNAL PARAMETERS-1'!$B$5:$J$44,7,FALSE)*AEBYLD2!$F63 + AEBYLD1!AF63*(1-VLOOKUP(AEBYLD2!AF$4,'[1]INTERNAL PARAMETERS-1'!$B$5:$J$44,5,FALSE))*VLOOKUP(AEBYLD2!AF$4,'[1]INTERNAL PARAMETERS-1'!$B$5:$J$44,9,FALSE)*AEBYLD2!$F63</f>
        <v>3.0653056560328439E-3</v>
      </c>
      <c r="AG63" s="50">
        <f>AEBYLD1!AG63*VLOOKUP(AEBYLD2!AG$4,'[1]INTERNAL PARAMETERS-1'!$B$5:$J$44,5,FALSE)*VLOOKUP(AEBYLD2!AG$4,'[1]INTERNAL PARAMETERS-1'!$B$5:$J$44,7,FALSE)*AEBYLD2!$F63 + AEBYLD1!AG63*(1-VLOOKUP(AEBYLD2!AG$4,'[1]INTERNAL PARAMETERS-1'!$B$5:$J$44,5,FALSE))*VLOOKUP(AEBYLD2!AG$4,'[1]INTERNAL PARAMETERS-1'!$B$5:$J$44,9,FALSE)*AEBYLD2!$F63</f>
        <v>0</v>
      </c>
      <c r="AH63" s="50">
        <f>AEBYLD1!AH63*VLOOKUP(AEBYLD2!AH$4,'[1]INTERNAL PARAMETERS-1'!$B$5:$J$44,5,FALSE)*VLOOKUP(AEBYLD2!AH$4,'[1]INTERNAL PARAMETERS-1'!$B$5:$J$44,7,FALSE)*AEBYLD2!$F63 + AEBYLD1!AH63*(1-VLOOKUP(AEBYLD2!AH$4,'[1]INTERNAL PARAMETERS-1'!$B$5:$J$44,5,FALSE))*VLOOKUP(AEBYLD2!AH$4,'[1]INTERNAL PARAMETERS-1'!$B$5:$J$44,9,FALSE)*AEBYLD2!$F63</f>
        <v>0</v>
      </c>
      <c r="AI63" s="50">
        <f>AEBYLD1!AI63*VLOOKUP(AEBYLD2!AI$4,'[1]INTERNAL PARAMETERS-1'!$B$5:$J$44,5,FALSE)*VLOOKUP(AEBYLD2!AI$4,'[1]INTERNAL PARAMETERS-1'!$B$5:$J$44,7,FALSE)*AEBYLD2!$F63 + AEBYLD1!AI63*(1-VLOOKUP(AEBYLD2!AI$4,'[1]INTERNAL PARAMETERS-1'!$B$5:$J$44,5,FALSE))*VLOOKUP(AEBYLD2!AI$4,'[1]INTERNAL PARAMETERS-1'!$B$5:$J$44,9,FALSE)*AEBYLD2!$F63</f>
        <v>1.3099596820653178E-4</v>
      </c>
      <c r="AJ63" s="50">
        <f>AEBYLD1!AJ63*VLOOKUP(AEBYLD2!AJ$4,'[1]INTERNAL PARAMETERS-1'!$B$5:$J$44,5,FALSE)*VLOOKUP(AEBYLD2!AJ$4,'[1]INTERNAL PARAMETERS-1'!$B$5:$J$44,7,FALSE)*AEBYLD2!$F63 + AEBYLD1!AJ63*(1-VLOOKUP(AEBYLD2!AJ$4,'[1]INTERNAL PARAMETERS-1'!$B$5:$J$44,5,FALSE))*VLOOKUP(AEBYLD2!AJ$4,'[1]INTERNAL PARAMETERS-1'!$B$5:$J$44,9,FALSE)*AEBYLD2!$F63</f>
        <v>5.1088427600547402E-3</v>
      </c>
      <c r="AK63" s="50">
        <f>AEBYLD1!AK63*VLOOKUP(AEBYLD2!AK$4,'[1]INTERNAL PARAMETERS-1'!$B$5:$J$44,5,FALSE)*VLOOKUP(AEBYLD2!AK$4,'[1]INTERNAL PARAMETERS-1'!$B$5:$J$44,7,FALSE)*AEBYLD2!$F63 + AEBYLD1!AK63*(1-VLOOKUP(AEBYLD2!AK$4,'[1]INTERNAL PARAMETERS-1'!$B$5:$J$44,5,FALSE))*VLOOKUP(AEBYLD2!AK$4,'[1]INTERNAL PARAMETERS-1'!$B$5:$J$44,9,FALSE)*AEBYLD2!$F63</f>
        <v>0</v>
      </c>
      <c r="AL63" s="50">
        <f>AEBYLD1!AL63*VLOOKUP(AEBYLD2!AL$4,'[1]INTERNAL PARAMETERS-1'!$B$5:$J$44,5,FALSE)*VLOOKUP(AEBYLD2!AL$4,'[1]INTERNAL PARAMETERS-1'!$B$5:$J$44,7,FALSE)*AEBYLD2!$F63 + AEBYLD1!AL63*(1-VLOOKUP(AEBYLD2!AL$4,'[1]INTERNAL PARAMETERS-1'!$B$5:$J$44,5,FALSE))*VLOOKUP(AEBYLD2!AL$4,'[1]INTERNAL PARAMETERS-1'!$B$5:$J$44,9,FALSE)*AEBYLD2!$F63</f>
        <v>0</v>
      </c>
      <c r="AM63" s="50">
        <f>AEBYLD1!AM63*VLOOKUP(AEBYLD2!AM$4,'[1]INTERNAL PARAMETERS-1'!$B$5:$J$44,5,FALSE)*VLOOKUP(AEBYLD2!AM$4,'[1]INTERNAL PARAMETERS-1'!$B$5:$J$44,7,FALSE)*AEBYLD2!$F63 + AEBYLD1!AM63*(1-VLOOKUP(AEBYLD2!AM$4,'[1]INTERNAL PARAMETERS-1'!$B$5:$J$44,5,FALSE))*VLOOKUP(AEBYLD2!AM$4,'[1]INTERNAL PARAMETERS-1'!$B$5:$J$44,9,FALSE)*AEBYLD2!$F63</f>
        <v>0</v>
      </c>
      <c r="AN63" s="50">
        <f>AEBYLD1!AN63*VLOOKUP(AEBYLD2!AN$4,'[1]INTERNAL PARAMETERS-1'!$B$5:$J$44,5,FALSE)*VLOOKUP(AEBYLD2!AN$4,'[1]INTERNAL PARAMETERS-1'!$B$5:$J$44,7,FALSE)*AEBYLD2!$F63 + AEBYLD1!AN63*(1-VLOOKUP(AEBYLD2!AN$4,'[1]INTERNAL PARAMETERS-1'!$B$5:$J$44,5,FALSE))*VLOOKUP(AEBYLD2!AN$4,'[1]INTERNAL PARAMETERS-1'!$B$5:$J$44,9,FALSE)*AEBYLD2!$F63</f>
        <v>0</v>
      </c>
      <c r="AO63" s="50">
        <f>AEBYLD1!AO63*VLOOKUP(AEBYLD2!AO$4,'[1]INTERNAL PARAMETERS-1'!$B$5:$J$44,5,FALSE)*VLOOKUP(AEBYLD2!AO$4,'[1]INTERNAL PARAMETERS-1'!$B$5:$J$44,7,FALSE)*AEBYLD2!$F63 + AEBYLD1!AO63*(1-VLOOKUP(AEBYLD2!AO$4,'[1]INTERNAL PARAMETERS-1'!$B$5:$J$44,5,FALSE))*VLOOKUP(AEBYLD2!AO$4,'[1]INTERNAL PARAMETERS-1'!$B$5:$J$44,9,FALSE)*AEBYLD2!$F63</f>
        <v>0</v>
      </c>
      <c r="AP63" s="50">
        <f>AEBYLD1!AP63*VLOOKUP(AEBYLD2!AP$4,'[1]INTERNAL PARAMETERS-1'!$B$5:$J$44,5,FALSE)*VLOOKUP(AEBYLD2!AP$4,'[1]INTERNAL PARAMETERS-1'!$B$5:$J$44,7,FALSE)*AEBYLD2!$F63 + AEBYLD1!AP63*(1-VLOOKUP(AEBYLD2!AP$4,'[1]INTERNAL PARAMETERS-1'!$B$5:$J$44,5,FALSE))*VLOOKUP(AEBYLD2!AP$4,'[1]INTERNAL PARAMETERS-1'!$B$5:$J$44,9,FALSE)*AEBYLD2!$F63</f>
        <v>0</v>
      </c>
      <c r="AQ63" s="50">
        <f>AEBYLD1!AQ63*VLOOKUP(AEBYLD2!AQ$4,'[1]INTERNAL PARAMETERS-1'!$B$5:$J$44,5,FALSE)*VLOOKUP(AEBYLD2!AQ$4,'[1]INTERNAL PARAMETERS-1'!$B$5:$J$44,7,FALSE)*AEBYLD2!$F63 + AEBYLD1!AQ63*(1-VLOOKUP(AEBYLD2!AQ$4,'[1]INTERNAL PARAMETERS-1'!$B$5:$J$44,5,FALSE))*VLOOKUP(AEBYLD2!AQ$4,'[1]INTERNAL PARAMETERS-1'!$B$5:$J$44,9,FALSE)*AEBYLD2!$F63</f>
        <v>0</v>
      </c>
      <c r="AR63" s="50">
        <f>AEBYLD1!AR63*VLOOKUP(AEBYLD2!AR$4,'[1]INTERNAL PARAMETERS-1'!$B$5:$J$44,5,FALSE)*VLOOKUP(AEBYLD2!AR$4,'[1]INTERNAL PARAMETERS-1'!$B$5:$J$44,7,FALSE)*AEBYLD2!$F63 + AEBYLD1!AR63*(1-VLOOKUP(AEBYLD2!AR$4,'[1]INTERNAL PARAMETERS-1'!$B$5:$J$44,5,FALSE))*VLOOKUP(AEBYLD2!AR$4,'[1]INTERNAL PARAMETERS-1'!$B$5:$J$44,9,FALSE)*AEBYLD2!$F63</f>
        <v>0</v>
      </c>
      <c r="AS63" s="50">
        <f>AEBYLD1!AS63*VLOOKUP(AEBYLD2!AS$4,'[1]INTERNAL PARAMETERS-1'!$B$5:$J$44,5,FALSE)*VLOOKUP(AEBYLD2!AS$4,'[1]INTERNAL PARAMETERS-1'!$B$5:$J$44,7,FALSE)*AEBYLD2!$F63 + AEBYLD1!AS63*(1-VLOOKUP(AEBYLD2!AS$4,'[1]INTERNAL PARAMETERS-1'!$B$5:$J$44,5,FALSE))*VLOOKUP(AEBYLD2!AS$4,'[1]INTERNAL PARAMETERS-1'!$B$5:$J$44,9,FALSE)*AEBYLD2!$F63</f>
        <v>0</v>
      </c>
      <c r="AT63" s="49">
        <f>AEBYLD1!AT63*VLOOKUP(AEBYLD2!AT$4,'[1]INTERNAL PARAMETERS-1'!$B$5:$J$44,5,FALSE)*VLOOKUP(AEBYLD2!AT$4,'[1]INTERNAL PARAMETERS-1'!$B$5:$J$44,7,FALSE)*AEBYLD2!$F63 + AEBYLD1!AT63*(1-VLOOKUP(AEBYLD2!AT$4,'[1]INTERNAL PARAMETERS-1'!$B$5:$J$44,5,FALSE))*VLOOKUP(AEBYLD2!AT$4,'[1]INTERNAL PARAMETERS-1'!$B$5:$J$44,9,FALSE)*AEBYLD2!$F63</f>
        <v>0</v>
      </c>
      <c r="AU63" s="51">
        <f>AEBYLD1!AU63*VLOOKUP(AEBYLD2!AU$4,'[1]INTERNAL PARAMETERS-1'!$B$5:$J$44,5,FALSE)*VLOOKUP(AEBYLD2!AU$4,'[1]INTERNAL PARAMETERS-1'!$B$5:$J$44,6,FALSE)*VLOOKUP(AEBYLD2!AU$4,'[1]INTERNAL PARAMETERS-1'!$B$5:$J$44,3,FALSE) + AEBYLD1!AU63*(1-VLOOKUP(AEBYLD2!AU$4,'[1]INTERNAL PARAMETERS-1'!$B$5:$J$44,5,FALSE))*VLOOKUP(AEBYLD2!AU$4,'[1]INTERNAL PARAMETERS-1'!$B$5:$J$44,8,FALSE)*VLOOKUP(AEBYLD2!AU$4,'[1]INTERNAL PARAMETERS-1'!$B$5:$J$44,3,FALSE)</f>
        <v>0</v>
      </c>
      <c r="AV63" s="50">
        <f>AEBYLD1!AV63*VLOOKUP(AEBYLD2!AV$4,'[1]INTERNAL PARAMETERS-1'!$B$5:$J$44,5,FALSE)*VLOOKUP(AEBYLD2!AV$4,'[1]INTERNAL PARAMETERS-1'!$B$5:$J$44,6,FALSE)*VLOOKUP(AEBYLD2!AV$4,'[1]INTERNAL PARAMETERS-1'!$B$5:$J$44,3,FALSE) + AEBYLD1!AV63*(1-VLOOKUP(AEBYLD2!AV$4,'[1]INTERNAL PARAMETERS-1'!$B$5:$J$44,5,FALSE))*VLOOKUP(AEBYLD2!AV$4,'[1]INTERNAL PARAMETERS-1'!$B$5:$J$44,8,FALSE)*VLOOKUP(AEBYLD2!AV$4,'[1]INTERNAL PARAMETERS-1'!$B$5:$J$44,3,FALSE)</f>
        <v>0</v>
      </c>
      <c r="AW63" s="50">
        <f>AEBYLD1!AW63*VLOOKUP(AEBYLD2!AW$4,'[1]INTERNAL PARAMETERS-1'!$B$5:$J$44,5,FALSE)*VLOOKUP(AEBYLD2!AW$4,'[1]INTERNAL PARAMETERS-1'!$B$5:$J$44,6,FALSE)*VLOOKUP(AEBYLD2!AW$4,'[1]INTERNAL PARAMETERS-1'!$B$5:$J$44,3,FALSE) + AEBYLD1!AW63*(1-VLOOKUP(AEBYLD2!AW$4,'[1]INTERNAL PARAMETERS-1'!$B$5:$J$44,5,FALSE))*VLOOKUP(AEBYLD2!AW$4,'[1]INTERNAL PARAMETERS-1'!$B$5:$J$44,8,FALSE)*VLOOKUP(AEBYLD2!AW$4,'[1]INTERNAL PARAMETERS-1'!$B$5:$J$44,3,FALSE)</f>
        <v>8.1588633756703253E-3</v>
      </c>
      <c r="AX63" s="50">
        <f>AEBYLD1!AX63*VLOOKUP(AEBYLD2!AX$4,'[1]INTERNAL PARAMETERS-1'!$B$5:$J$44,5,FALSE)*VLOOKUP(AEBYLD2!AX$4,'[1]INTERNAL PARAMETERS-1'!$B$5:$J$44,6,FALSE)*VLOOKUP(AEBYLD2!AX$4,'[1]INTERNAL PARAMETERS-1'!$B$5:$J$44,3,FALSE) + AEBYLD1!AX63*(1-VLOOKUP(AEBYLD2!AX$4,'[1]INTERNAL PARAMETERS-1'!$B$5:$J$44,5,FALSE))*VLOOKUP(AEBYLD2!AX$4,'[1]INTERNAL PARAMETERS-1'!$B$5:$J$44,8,FALSE)*VLOOKUP(AEBYLD2!AX$4,'[1]INTERNAL PARAMETERS-1'!$B$5:$J$44,3,FALSE)</f>
        <v>0</v>
      </c>
      <c r="AY63" s="50">
        <f>AEBYLD1!AY63*VLOOKUP(AEBYLD2!AY$4,'[1]INTERNAL PARAMETERS-1'!$B$5:$J$44,5,FALSE)*VLOOKUP(AEBYLD2!AY$4,'[1]INTERNAL PARAMETERS-1'!$B$5:$J$44,6,FALSE)*VLOOKUP(AEBYLD2!AY$4,'[1]INTERNAL PARAMETERS-1'!$B$5:$J$44,3,FALSE) + AEBYLD1!AY63*(1-VLOOKUP(AEBYLD2!AY$4,'[1]INTERNAL PARAMETERS-1'!$B$5:$J$44,5,FALSE))*VLOOKUP(AEBYLD2!AY$4,'[1]INTERNAL PARAMETERS-1'!$B$5:$J$44,8,FALSE)*VLOOKUP(AEBYLD2!AY$4,'[1]INTERNAL PARAMETERS-1'!$B$5:$J$44,3,FALSE)</f>
        <v>0</v>
      </c>
      <c r="AZ63" s="50">
        <f>AEBYLD1!AZ63*VLOOKUP(AEBYLD2!AZ$4,'[1]INTERNAL PARAMETERS-1'!$B$5:$J$44,5,FALSE)*VLOOKUP(AEBYLD2!AZ$4,'[1]INTERNAL PARAMETERS-1'!$B$5:$J$44,6,FALSE)*VLOOKUP(AEBYLD2!AZ$4,'[1]INTERNAL PARAMETERS-1'!$B$5:$J$44,3,FALSE) + AEBYLD1!AZ63*(1-VLOOKUP(AEBYLD2!AZ$4,'[1]INTERNAL PARAMETERS-1'!$B$5:$J$44,5,FALSE))*VLOOKUP(AEBYLD2!AZ$4,'[1]INTERNAL PARAMETERS-1'!$B$5:$J$44,8,FALSE)*VLOOKUP(AEBYLD2!AZ$4,'[1]INTERNAL PARAMETERS-1'!$B$5:$J$44,3,FALSE)</f>
        <v>0</v>
      </c>
      <c r="BA63" s="50">
        <f>AEBYLD1!BA63*VLOOKUP(AEBYLD2!BA$4,'[1]INTERNAL PARAMETERS-1'!$B$5:$J$44,5,FALSE)*VLOOKUP(AEBYLD2!BA$4,'[1]INTERNAL PARAMETERS-1'!$B$5:$J$44,6,FALSE)*VLOOKUP(AEBYLD2!BA$4,'[1]INTERNAL PARAMETERS-1'!$B$5:$J$44,3,FALSE) + AEBYLD1!BA63*(1-VLOOKUP(AEBYLD2!BA$4,'[1]INTERNAL PARAMETERS-1'!$B$5:$J$44,5,FALSE))*VLOOKUP(AEBYLD2!BA$4,'[1]INTERNAL PARAMETERS-1'!$B$5:$J$44,8,FALSE)*VLOOKUP(AEBYLD2!BA$4,'[1]INTERNAL PARAMETERS-1'!$B$5:$J$44,3,FALSE)</f>
        <v>7.019019869775676E-4</v>
      </c>
      <c r="BB63" s="50">
        <f>AEBYLD1!BB63*VLOOKUP(AEBYLD2!BB$4,'[1]INTERNAL PARAMETERS-1'!$B$5:$J$44,5,FALSE)*VLOOKUP(AEBYLD2!BB$4,'[1]INTERNAL PARAMETERS-1'!$B$5:$J$44,6,FALSE)*VLOOKUP(AEBYLD2!BB$4,'[1]INTERNAL PARAMETERS-1'!$B$5:$J$44,3,FALSE) + AEBYLD1!BB63*(1-VLOOKUP(AEBYLD2!BB$4,'[1]INTERNAL PARAMETERS-1'!$B$5:$J$44,5,FALSE))*VLOOKUP(AEBYLD2!BB$4,'[1]INTERNAL PARAMETERS-1'!$B$5:$J$44,8,FALSE)*VLOOKUP(AEBYLD2!BB$4,'[1]INTERNAL PARAMETERS-1'!$B$5:$J$44,3,FALSE)</f>
        <v>1.6427763870688679E-3</v>
      </c>
      <c r="BC63" s="50">
        <f>AEBYLD1!BC63*VLOOKUP(AEBYLD2!BC$4,'[1]INTERNAL PARAMETERS-1'!$B$5:$J$44,5,FALSE)*VLOOKUP(AEBYLD2!BC$4,'[1]INTERNAL PARAMETERS-1'!$B$5:$J$44,6,FALSE)*VLOOKUP(AEBYLD2!BC$4,'[1]INTERNAL PARAMETERS-1'!$B$5:$J$44,3,FALSE) + AEBYLD1!BC63*(1-VLOOKUP(AEBYLD2!BC$4,'[1]INTERNAL PARAMETERS-1'!$B$5:$J$44,5,FALSE))*VLOOKUP(AEBYLD2!BC$4,'[1]INTERNAL PARAMETERS-1'!$B$5:$J$44,8,FALSE)*VLOOKUP(AEBYLD2!BC$4,'[1]INTERNAL PARAMETERS-1'!$B$5:$J$44,3,FALSE)</f>
        <v>1.2846388155352991E-3</v>
      </c>
      <c r="BD63" s="50">
        <f>AEBYLD1!BD63*VLOOKUP(AEBYLD2!BD$4,'[1]INTERNAL PARAMETERS-1'!$B$5:$J$44,5,FALSE)*VLOOKUP(AEBYLD2!BD$4,'[1]INTERNAL PARAMETERS-1'!$B$5:$J$44,6,FALSE)*VLOOKUP(AEBYLD2!BD$4,'[1]INTERNAL PARAMETERS-1'!$B$5:$J$44,3,FALSE) + AEBYLD1!BD63*(1-VLOOKUP(AEBYLD2!BD$4,'[1]INTERNAL PARAMETERS-1'!$B$5:$J$44,5,FALSE))*VLOOKUP(AEBYLD2!BD$4,'[1]INTERNAL PARAMETERS-1'!$B$5:$J$44,8,FALSE)*VLOOKUP(AEBYLD2!BD$4,'[1]INTERNAL PARAMETERS-1'!$B$5:$J$44,3,FALSE)</f>
        <v>1.4259483104785977E-3</v>
      </c>
      <c r="BE63" s="50">
        <f>AEBYLD1!BE63*VLOOKUP(AEBYLD2!BE$4,'[1]INTERNAL PARAMETERS-1'!$B$5:$J$44,5,FALSE)*VLOOKUP(AEBYLD2!BE$4,'[1]INTERNAL PARAMETERS-1'!$B$5:$J$44,6,FALSE)*VLOOKUP(AEBYLD2!BE$4,'[1]INTERNAL PARAMETERS-1'!$B$5:$J$44,3,FALSE) + AEBYLD1!BE63*(1-VLOOKUP(AEBYLD2!BE$4,'[1]INTERNAL PARAMETERS-1'!$B$5:$J$44,5,FALSE))*VLOOKUP(AEBYLD2!BE$4,'[1]INTERNAL PARAMETERS-1'!$B$5:$J$44,8,FALSE)*VLOOKUP(AEBYLD2!BE$4,'[1]INTERNAL PARAMETERS-1'!$B$5:$J$44,3,FALSE)</f>
        <v>4.2230125034194389E-3</v>
      </c>
      <c r="BF63" s="50">
        <f>AEBYLD1!BF63*VLOOKUP(AEBYLD2!BF$4,'[1]INTERNAL PARAMETERS-1'!$B$5:$J$44,5,FALSE)*VLOOKUP(AEBYLD2!BF$4,'[1]INTERNAL PARAMETERS-1'!$B$5:$J$44,6,FALSE)*VLOOKUP(AEBYLD2!BF$4,'[1]INTERNAL PARAMETERS-1'!$B$5:$J$44,3,FALSE) + AEBYLD1!BF63*(1-VLOOKUP(AEBYLD2!BF$4,'[1]INTERNAL PARAMETERS-1'!$B$5:$J$44,5,FALSE))*VLOOKUP(AEBYLD2!BF$4,'[1]INTERNAL PARAMETERS-1'!$B$5:$J$44,8,FALSE)*VLOOKUP(AEBYLD2!BF$4,'[1]INTERNAL PARAMETERS-1'!$B$5:$J$44,3,FALSE)</f>
        <v>0</v>
      </c>
      <c r="BG63" s="50">
        <f>AEBYLD1!BG63*VLOOKUP(AEBYLD2!BG$4,'[1]INTERNAL PARAMETERS-1'!$B$5:$J$44,5,FALSE)*VLOOKUP(AEBYLD2!BG$4,'[1]INTERNAL PARAMETERS-1'!$B$5:$J$44,6,FALSE)*VLOOKUP(AEBYLD2!BG$4,'[1]INTERNAL PARAMETERS-1'!$B$5:$J$44,3,FALSE) + AEBYLD1!BG63*(1-VLOOKUP(AEBYLD2!BG$4,'[1]INTERNAL PARAMETERS-1'!$B$5:$J$44,5,FALSE))*VLOOKUP(AEBYLD2!BG$4,'[1]INTERNAL PARAMETERS-1'!$B$5:$J$44,8,FALSE)*VLOOKUP(AEBYLD2!BG$4,'[1]INTERNAL PARAMETERS-1'!$B$5:$J$44,3,FALSE)</f>
        <v>1.8097105147129805E-3</v>
      </c>
      <c r="BH63" s="50">
        <f>AEBYLD1!BH63*VLOOKUP(AEBYLD2!BH$4,'[1]INTERNAL PARAMETERS-1'!$B$5:$J$44,5,FALSE)*VLOOKUP(AEBYLD2!BH$4,'[1]INTERNAL PARAMETERS-1'!$B$5:$J$44,6,FALSE)*VLOOKUP(AEBYLD2!BH$4,'[1]INTERNAL PARAMETERS-1'!$B$5:$J$44,3,FALSE) + AEBYLD1!BH63*(1-VLOOKUP(AEBYLD2!BH$4,'[1]INTERNAL PARAMETERS-1'!$B$5:$J$44,5,FALSE))*VLOOKUP(AEBYLD2!BH$4,'[1]INTERNAL PARAMETERS-1'!$B$5:$J$44,8,FALSE)*VLOOKUP(AEBYLD2!BH$4,'[1]INTERNAL PARAMETERS-1'!$B$5:$J$44,3,FALSE)</f>
        <v>6.8770582794495345E-6</v>
      </c>
      <c r="BI63" s="50">
        <f>AEBYLD1!BI63*VLOOKUP(AEBYLD2!BI$4,'[1]INTERNAL PARAMETERS-1'!$B$5:$J$44,5,FALSE)*VLOOKUP(AEBYLD2!BI$4,'[1]INTERNAL PARAMETERS-1'!$B$5:$J$44,6,FALSE)*VLOOKUP(AEBYLD2!BI$4,'[1]INTERNAL PARAMETERS-1'!$B$5:$J$44,3,FALSE) + AEBYLD1!BI63*(1-VLOOKUP(AEBYLD2!BI$4,'[1]INTERNAL PARAMETERS-1'!$B$5:$J$44,5,FALSE))*VLOOKUP(AEBYLD2!BI$4,'[1]INTERNAL PARAMETERS-1'!$B$5:$J$44,8,FALSE)*VLOOKUP(AEBYLD2!BI$4,'[1]INTERNAL PARAMETERS-1'!$B$5:$J$44,3,FALSE)</f>
        <v>0</v>
      </c>
      <c r="BJ63" s="50">
        <f>AEBYLD1!BJ63*VLOOKUP(AEBYLD2!BJ$4,'[1]INTERNAL PARAMETERS-1'!$B$5:$J$44,5,FALSE)*VLOOKUP(AEBYLD2!BJ$4,'[1]INTERNAL PARAMETERS-1'!$B$5:$J$44,6,FALSE)*VLOOKUP(AEBYLD2!BJ$4,'[1]INTERNAL PARAMETERS-1'!$B$5:$J$44,3,FALSE) + AEBYLD1!BJ63*(1-VLOOKUP(AEBYLD2!BJ$4,'[1]INTERNAL PARAMETERS-1'!$B$5:$J$44,5,FALSE))*VLOOKUP(AEBYLD2!BJ$4,'[1]INTERNAL PARAMETERS-1'!$B$5:$J$44,8,FALSE)*VLOOKUP(AEBYLD2!BJ$4,'[1]INTERNAL PARAMETERS-1'!$B$5:$J$44,3,FALSE)</f>
        <v>3.7533826063188886E-4</v>
      </c>
      <c r="BK63" s="50">
        <f>AEBYLD1!BK63*VLOOKUP(AEBYLD2!BK$4,'[1]INTERNAL PARAMETERS-1'!$B$5:$J$44,5,FALSE)*VLOOKUP(AEBYLD2!BK$4,'[1]INTERNAL PARAMETERS-1'!$B$5:$J$44,6,FALSE)*VLOOKUP(AEBYLD2!BK$4,'[1]INTERNAL PARAMETERS-1'!$B$5:$J$44,3,FALSE) + AEBYLD1!BK63*(1-VLOOKUP(AEBYLD2!BK$4,'[1]INTERNAL PARAMETERS-1'!$B$5:$J$44,5,FALSE))*VLOOKUP(AEBYLD2!BK$4,'[1]INTERNAL PARAMETERS-1'!$B$5:$J$44,8,FALSE)*VLOOKUP(AEBYLD2!BK$4,'[1]INTERNAL PARAMETERS-1'!$B$5:$J$44,3,FALSE)</f>
        <v>5.1443857609193044E-4</v>
      </c>
      <c r="BL63" s="50">
        <f>AEBYLD1!BL63*VLOOKUP(AEBYLD2!BL$4,'[1]INTERNAL PARAMETERS-1'!$B$5:$J$44,5,FALSE)*VLOOKUP(AEBYLD2!BL$4,'[1]INTERNAL PARAMETERS-1'!$B$5:$J$44,6,FALSE)*VLOOKUP(AEBYLD2!BL$4,'[1]INTERNAL PARAMETERS-1'!$B$5:$J$44,3,FALSE) + AEBYLD1!BL63*(1-VLOOKUP(AEBYLD2!BL$4,'[1]INTERNAL PARAMETERS-1'!$B$5:$J$44,5,FALSE))*VLOOKUP(AEBYLD2!BL$4,'[1]INTERNAL PARAMETERS-1'!$B$5:$J$44,8,FALSE)*VLOOKUP(AEBYLD2!BL$4,'[1]INTERNAL PARAMETERS-1'!$B$5:$J$44,3,FALSE)</f>
        <v>1.9453954863285776E-3</v>
      </c>
      <c r="BM63" s="50">
        <f>AEBYLD1!BM63*VLOOKUP(AEBYLD2!BM$4,'[1]INTERNAL PARAMETERS-1'!$B$5:$J$44,5,FALSE)*VLOOKUP(AEBYLD2!BM$4,'[1]INTERNAL PARAMETERS-1'!$B$5:$J$44,6,FALSE)*VLOOKUP(AEBYLD2!BM$4,'[1]INTERNAL PARAMETERS-1'!$B$5:$J$44,3,FALSE) + AEBYLD1!BM63*(1-VLOOKUP(AEBYLD2!BM$4,'[1]INTERNAL PARAMETERS-1'!$B$5:$J$44,5,FALSE))*VLOOKUP(AEBYLD2!BM$4,'[1]INTERNAL PARAMETERS-1'!$B$5:$J$44,8,FALSE)*VLOOKUP(AEBYLD2!BM$4,'[1]INTERNAL PARAMETERS-1'!$B$5:$J$44,3,FALSE)</f>
        <v>3.7894376831508746E-4</v>
      </c>
      <c r="BN63" s="50">
        <f>AEBYLD1!BN63*VLOOKUP(AEBYLD2!BN$4,'[1]INTERNAL PARAMETERS-1'!$B$5:$J$44,5,FALSE)*VLOOKUP(AEBYLD2!BN$4,'[1]INTERNAL PARAMETERS-1'!$B$5:$J$44,6,FALSE)*VLOOKUP(AEBYLD2!BN$4,'[1]INTERNAL PARAMETERS-1'!$B$5:$J$44,3,FALSE) + AEBYLD1!BN63*(1-VLOOKUP(AEBYLD2!BN$4,'[1]INTERNAL PARAMETERS-1'!$B$5:$J$44,5,FALSE))*VLOOKUP(AEBYLD2!BN$4,'[1]INTERNAL PARAMETERS-1'!$B$5:$J$44,8,FALSE)*VLOOKUP(AEBYLD2!BN$4,'[1]INTERNAL PARAMETERS-1'!$B$5:$J$44,3,FALSE)</f>
        <v>4.2867377130293257E-4</v>
      </c>
      <c r="BO63" s="50">
        <f>AEBYLD1!BO63*VLOOKUP(AEBYLD2!BO$4,'[1]INTERNAL PARAMETERS-1'!$B$5:$J$44,5,FALSE)*VLOOKUP(AEBYLD2!BO$4,'[1]INTERNAL PARAMETERS-1'!$B$5:$J$44,6,FALSE)*VLOOKUP(AEBYLD2!BO$4,'[1]INTERNAL PARAMETERS-1'!$B$5:$J$44,3,FALSE) + AEBYLD1!BO63*(1-VLOOKUP(AEBYLD2!BO$4,'[1]INTERNAL PARAMETERS-1'!$B$5:$J$44,5,FALSE))*VLOOKUP(AEBYLD2!BO$4,'[1]INTERNAL PARAMETERS-1'!$B$5:$J$44,8,FALSE)*VLOOKUP(AEBYLD2!BO$4,'[1]INTERNAL PARAMETERS-1'!$B$5:$J$44,3,FALSE)</f>
        <v>3.1973248293062337E-4</v>
      </c>
      <c r="BP63" s="50">
        <f>AEBYLD1!BP63*VLOOKUP(AEBYLD2!BP$4,'[1]INTERNAL PARAMETERS-1'!$B$5:$J$44,5,FALSE)*VLOOKUP(AEBYLD2!BP$4,'[1]INTERNAL PARAMETERS-1'!$B$5:$J$44,6,FALSE)*VLOOKUP(AEBYLD2!BP$4,'[1]INTERNAL PARAMETERS-1'!$B$5:$J$44,3,FALSE) + AEBYLD1!BP63*(1-VLOOKUP(AEBYLD2!BP$4,'[1]INTERNAL PARAMETERS-1'!$B$5:$J$44,5,FALSE))*VLOOKUP(AEBYLD2!BP$4,'[1]INTERNAL PARAMETERS-1'!$B$5:$J$44,8,FALSE)*VLOOKUP(AEBYLD2!BP$4,'[1]INTERNAL PARAMETERS-1'!$B$5:$J$44,3,FALSE)</f>
        <v>2.4914565427238243E-5</v>
      </c>
      <c r="BQ63" s="50">
        <f>AEBYLD1!BQ63*VLOOKUP(AEBYLD2!BQ$4,'[1]INTERNAL PARAMETERS-1'!$B$5:$J$44,5,FALSE)*VLOOKUP(AEBYLD2!BQ$4,'[1]INTERNAL PARAMETERS-1'!$B$5:$J$44,6,FALSE)*VLOOKUP(AEBYLD2!BQ$4,'[1]INTERNAL PARAMETERS-1'!$B$5:$J$44,3,FALSE) + AEBYLD1!BQ63*(1-VLOOKUP(AEBYLD2!BQ$4,'[1]INTERNAL PARAMETERS-1'!$B$5:$J$44,5,FALSE))*VLOOKUP(AEBYLD2!BQ$4,'[1]INTERNAL PARAMETERS-1'!$B$5:$J$44,8,FALSE)*VLOOKUP(AEBYLD2!BQ$4,'[1]INTERNAL PARAMETERS-1'!$B$5:$J$44,3,FALSE)</f>
        <v>1.495376517470926E-3</v>
      </c>
      <c r="BR63" s="50">
        <f>AEBYLD1!BR63*VLOOKUP(AEBYLD2!BR$4,'[1]INTERNAL PARAMETERS-1'!$B$5:$J$44,5,FALSE)*VLOOKUP(AEBYLD2!BR$4,'[1]INTERNAL PARAMETERS-1'!$B$5:$J$44,6,FALSE)*VLOOKUP(AEBYLD2!BR$4,'[1]INTERNAL PARAMETERS-1'!$B$5:$J$44,3,FALSE) + AEBYLD1!BR63*(1-VLOOKUP(AEBYLD2!BR$4,'[1]INTERNAL PARAMETERS-1'!$B$5:$J$44,5,FALSE))*VLOOKUP(AEBYLD2!BR$4,'[1]INTERNAL PARAMETERS-1'!$B$5:$J$44,8,FALSE)*VLOOKUP(AEBYLD2!BR$4,'[1]INTERNAL PARAMETERS-1'!$B$5:$J$44,3,FALSE)</f>
        <v>6.2675368716549296E-5</v>
      </c>
      <c r="BS63" s="50">
        <f>AEBYLD1!BS63*VLOOKUP(AEBYLD2!BS$4,'[1]INTERNAL PARAMETERS-1'!$B$5:$J$44,5,FALSE)*VLOOKUP(AEBYLD2!BS$4,'[1]INTERNAL PARAMETERS-1'!$B$5:$J$44,6,FALSE)*VLOOKUP(AEBYLD2!BS$4,'[1]INTERNAL PARAMETERS-1'!$B$5:$J$44,3,FALSE) + AEBYLD1!BS63*(1-VLOOKUP(AEBYLD2!BS$4,'[1]INTERNAL PARAMETERS-1'!$B$5:$J$44,5,FALSE))*VLOOKUP(AEBYLD2!BS$4,'[1]INTERNAL PARAMETERS-1'!$B$5:$J$44,8,FALSE)*VLOOKUP(AEBYLD2!BS$4,'[1]INTERNAL PARAMETERS-1'!$B$5:$J$44,3,FALSE)</f>
        <v>6.2160359227828684E-6</v>
      </c>
      <c r="BT63" s="50">
        <f>AEBYLD1!BT63*VLOOKUP(AEBYLD2!BT$4,'[1]INTERNAL PARAMETERS-1'!$B$5:$J$44,5,FALSE)*VLOOKUP(AEBYLD2!BT$4,'[1]INTERNAL PARAMETERS-1'!$B$5:$J$44,6,FALSE)*VLOOKUP(AEBYLD2!BT$4,'[1]INTERNAL PARAMETERS-1'!$B$5:$J$44,3,FALSE) + AEBYLD1!BT63*(1-VLOOKUP(AEBYLD2!BT$4,'[1]INTERNAL PARAMETERS-1'!$B$5:$J$44,5,FALSE))*VLOOKUP(AEBYLD2!BT$4,'[1]INTERNAL PARAMETERS-1'!$B$5:$J$44,8,FALSE)*VLOOKUP(AEBYLD2!BT$4,'[1]INTERNAL PARAMETERS-1'!$B$5:$J$44,3,FALSE)</f>
        <v>0</v>
      </c>
      <c r="BU63" s="50">
        <f>AEBYLD1!BU63*VLOOKUP(AEBYLD2!BU$4,'[1]INTERNAL PARAMETERS-1'!$B$5:$J$44,5,FALSE)*VLOOKUP(AEBYLD2!BU$4,'[1]INTERNAL PARAMETERS-1'!$B$5:$J$44,6,FALSE)*VLOOKUP(AEBYLD2!BU$4,'[1]INTERNAL PARAMETERS-1'!$B$5:$J$44,3,FALSE) + AEBYLD1!BU63*(1-VLOOKUP(AEBYLD2!BU$4,'[1]INTERNAL PARAMETERS-1'!$B$5:$J$44,5,FALSE))*VLOOKUP(AEBYLD2!BU$4,'[1]INTERNAL PARAMETERS-1'!$B$5:$J$44,8,FALSE)*VLOOKUP(AEBYLD2!BU$4,'[1]INTERNAL PARAMETERS-1'!$B$5:$J$44,3,FALSE)</f>
        <v>0</v>
      </c>
      <c r="BV63" s="50">
        <f>AEBYLD1!BV63*VLOOKUP(AEBYLD2!BV$4,'[1]INTERNAL PARAMETERS-1'!$B$5:$J$44,5,FALSE)*VLOOKUP(AEBYLD2!BV$4,'[1]INTERNAL PARAMETERS-1'!$B$5:$J$44,6,FALSE)*VLOOKUP(AEBYLD2!BV$4,'[1]INTERNAL PARAMETERS-1'!$B$5:$J$44,3,FALSE) + AEBYLD1!BV63*(1-VLOOKUP(AEBYLD2!BV$4,'[1]INTERNAL PARAMETERS-1'!$B$5:$J$44,5,FALSE))*VLOOKUP(AEBYLD2!BV$4,'[1]INTERNAL PARAMETERS-1'!$B$5:$J$44,8,FALSE)*VLOOKUP(AEBYLD2!BV$4,'[1]INTERNAL PARAMETERS-1'!$B$5:$J$44,3,FALSE)</f>
        <v>0</v>
      </c>
      <c r="BW63" s="50">
        <f>AEBYLD1!BW63*VLOOKUP(AEBYLD2!BW$4,'[1]INTERNAL PARAMETERS-1'!$B$5:$J$44,5,FALSE)*VLOOKUP(AEBYLD2!BW$4,'[1]INTERNAL PARAMETERS-1'!$B$5:$J$44,6,FALSE)*VLOOKUP(AEBYLD2!BW$4,'[1]INTERNAL PARAMETERS-1'!$B$5:$J$44,3,FALSE) + AEBYLD1!BW63*(1-VLOOKUP(AEBYLD2!BW$4,'[1]INTERNAL PARAMETERS-1'!$B$5:$J$44,5,FALSE))*VLOOKUP(AEBYLD2!BW$4,'[1]INTERNAL PARAMETERS-1'!$B$5:$J$44,8,FALSE)*VLOOKUP(AEBYLD2!BW$4,'[1]INTERNAL PARAMETERS-1'!$B$5:$J$44,3,FALSE)</f>
        <v>0</v>
      </c>
      <c r="BX63" s="50">
        <f>AEBYLD1!BX63*VLOOKUP(AEBYLD2!BX$4,'[1]INTERNAL PARAMETERS-1'!$B$5:$J$44,5,FALSE)*VLOOKUP(AEBYLD2!BX$4,'[1]INTERNAL PARAMETERS-1'!$B$5:$J$44,6,FALSE)*VLOOKUP(AEBYLD2!BX$4,'[1]INTERNAL PARAMETERS-1'!$B$5:$J$44,3,FALSE) + AEBYLD1!BX63*(1-VLOOKUP(AEBYLD2!BX$4,'[1]INTERNAL PARAMETERS-1'!$B$5:$J$44,5,FALSE))*VLOOKUP(AEBYLD2!BX$4,'[1]INTERNAL PARAMETERS-1'!$B$5:$J$44,8,FALSE)*VLOOKUP(AEBYLD2!BX$4,'[1]INTERNAL PARAMETERS-1'!$B$5:$J$44,3,FALSE)</f>
        <v>0</v>
      </c>
      <c r="BY63" s="50">
        <f>AEBYLD1!BY63*VLOOKUP(AEBYLD2!BY$4,'[1]INTERNAL PARAMETERS-1'!$B$5:$J$44,5,FALSE)*VLOOKUP(AEBYLD2!BY$4,'[1]INTERNAL PARAMETERS-1'!$B$5:$J$44,6,FALSE)*VLOOKUP(AEBYLD2!BY$4,'[1]INTERNAL PARAMETERS-1'!$B$5:$J$44,3,FALSE) + AEBYLD1!BY63*(1-VLOOKUP(AEBYLD2!BY$4,'[1]INTERNAL PARAMETERS-1'!$B$5:$J$44,5,FALSE))*VLOOKUP(AEBYLD2!BY$4,'[1]INTERNAL PARAMETERS-1'!$B$5:$J$44,8,FALSE)*VLOOKUP(AEBYLD2!BY$4,'[1]INTERNAL PARAMETERS-1'!$B$5:$J$44,3,FALSE)</f>
        <v>0</v>
      </c>
      <c r="BZ63" s="50">
        <f>AEBYLD1!BZ63*VLOOKUP(AEBYLD2!BZ$4,'[1]INTERNAL PARAMETERS-1'!$B$5:$J$44,5,FALSE)*VLOOKUP(AEBYLD2!BZ$4,'[1]INTERNAL PARAMETERS-1'!$B$5:$J$44,6,FALSE)*VLOOKUP(AEBYLD2!BZ$4,'[1]INTERNAL PARAMETERS-1'!$B$5:$J$44,3,FALSE) + AEBYLD1!BZ63*(1-VLOOKUP(AEBYLD2!BZ$4,'[1]INTERNAL PARAMETERS-1'!$B$5:$J$44,5,FALSE))*VLOOKUP(AEBYLD2!BZ$4,'[1]INTERNAL PARAMETERS-1'!$B$5:$J$44,8,FALSE)*VLOOKUP(AEBYLD2!BZ$4,'[1]INTERNAL PARAMETERS-1'!$B$5:$J$44,3,FALSE)</f>
        <v>6.3393307321287004E-6</v>
      </c>
      <c r="CA63" s="50">
        <f>AEBYLD1!CA63*VLOOKUP(AEBYLD2!CA$4,'[1]INTERNAL PARAMETERS-1'!$B$5:$J$44,5,FALSE)*VLOOKUP(AEBYLD2!CA$4,'[1]INTERNAL PARAMETERS-1'!$B$5:$J$44,6,FALSE)*VLOOKUP(AEBYLD2!CA$4,'[1]INTERNAL PARAMETERS-1'!$B$5:$J$44,3,FALSE) + AEBYLD1!CA63*(1-VLOOKUP(AEBYLD2!CA$4,'[1]INTERNAL PARAMETERS-1'!$B$5:$J$44,5,FALSE))*VLOOKUP(AEBYLD2!CA$4,'[1]INTERNAL PARAMETERS-1'!$B$5:$J$44,8,FALSE)*VLOOKUP(AEBYLD2!CA$4,'[1]INTERNAL PARAMETERS-1'!$B$5:$J$44,3,FALSE)</f>
        <v>0</v>
      </c>
      <c r="CB63" s="50">
        <f>AEBYLD1!CB63*VLOOKUP(AEBYLD2!CB$4,'[1]INTERNAL PARAMETERS-1'!$B$5:$J$44,5,FALSE)*VLOOKUP(AEBYLD2!CB$4,'[1]INTERNAL PARAMETERS-1'!$B$5:$J$44,6,FALSE)*VLOOKUP(AEBYLD2!CB$4,'[1]INTERNAL PARAMETERS-1'!$B$5:$J$44,3,FALSE) + AEBYLD1!CB63*(1-VLOOKUP(AEBYLD2!CB$4,'[1]INTERNAL PARAMETERS-1'!$B$5:$J$44,5,FALSE))*VLOOKUP(AEBYLD2!CB$4,'[1]INTERNAL PARAMETERS-1'!$B$5:$J$44,8,FALSE)*VLOOKUP(AEBYLD2!CB$4,'[1]INTERNAL PARAMETERS-1'!$B$5:$J$44,3,FALSE)</f>
        <v>0</v>
      </c>
      <c r="CC63" s="50">
        <f>AEBYLD1!CC63*VLOOKUP(AEBYLD2!CC$4,'[1]INTERNAL PARAMETERS-1'!$B$5:$J$44,5,FALSE)*VLOOKUP(AEBYLD2!CC$4,'[1]INTERNAL PARAMETERS-1'!$B$5:$J$44,6,FALSE)*VLOOKUP(AEBYLD2!CC$4,'[1]INTERNAL PARAMETERS-1'!$B$5:$J$44,3,FALSE) + AEBYLD1!CC63*(1-VLOOKUP(AEBYLD2!CC$4,'[1]INTERNAL PARAMETERS-1'!$B$5:$J$44,5,FALSE))*VLOOKUP(AEBYLD2!CC$4,'[1]INTERNAL PARAMETERS-1'!$B$5:$J$44,8,FALSE)*VLOOKUP(AEBYLD2!CC$4,'[1]INTERNAL PARAMETERS-1'!$B$5:$J$44,3,FALSE)</f>
        <v>1.3710009037004527E-5</v>
      </c>
      <c r="CD63" s="50">
        <f>AEBYLD1!CD63*VLOOKUP(AEBYLD2!CD$4,'[1]INTERNAL PARAMETERS-1'!$B$5:$J$44,5,FALSE)*VLOOKUP(AEBYLD2!CD$4,'[1]INTERNAL PARAMETERS-1'!$B$5:$J$44,6,FALSE)*VLOOKUP(AEBYLD2!CD$4,'[1]INTERNAL PARAMETERS-1'!$B$5:$J$44,3,FALSE) + AEBYLD1!CD63*(1-VLOOKUP(AEBYLD2!CD$4,'[1]INTERNAL PARAMETERS-1'!$B$5:$J$44,5,FALSE))*VLOOKUP(AEBYLD2!CD$4,'[1]INTERNAL PARAMETERS-1'!$B$5:$J$44,8,FALSE)*VLOOKUP(AEBYLD2!CD$4,'[1]INTERNAL PARAMETERS-1'!$B$5:$J$44,3,FALSE)</f>
        <v>2.990417160955212E-5</v>
      </c>
      <c r="CE63" s="50">
        <f>AEBYLD1!CE63*VLOOKUP(AEBYLD2!CE$4,'[1]INTERNAL PARAMETERS-1'!$B$5:$J$44,5,FALSE)*VLOOKUP(AEBYLD2!CE$4,'[1]INTERNAL PARAMETERS-1'!$B$5:$J$44,6,FALSE)*VLOOKUP(AEBYLD2!CE$4,'[1]INTERNAL PARAMETERS-1'!$B$5:$J$44,3,FALSE) + AEBYLD1!CE63*(1-VLOOKUP(AEBYLD2!CE$4,'[1]INTERNAL PARAMETERS-1'!$B$5:$J$44,5,FALSE))*VLOOKUP(AEBYLD2!CE$4,'[1]INTERNAL PARAMETERS-1'!$B$5:$J$44,8,FALSE)*VLOOKUP(AEBYLD2!CE$4,'[1]INTERNAL PARAMETERS-1'!$B$5:$J$44,3,FALSE)</f>
        <v>5.7398412213003066E-5</v>
      </c>
      <c r="CF63" s="50">
        <f>AEBYLD1!CF63*VLOOKUP(AEBYLD2!CF$4,'[1]INTERNAL PARAMETERS-1'!$B$5:$J$44,5,FALSE)*VLOOKUP(AEBYLD2!CF$4,'[1]INTERNAL PARAMETERS-1'!$B$5:$J$44,6,FALSE)*VLOOKUP(AEBYLD2!CF$4,'[1]INTERNAL PARAMETERS-1'!$B$5:$J$44,3,FALSE) + AEBYLD1!CF63*(1-VLOOKUP(AEBYLD2!CF$4,'[1]INTERNAL PARAMETERS-1'!$B$5:$J$44,5,FALSE))*VLOOKUP(AEBYLD2!CF$4,'[1]INTERNAL PARAMETERS-1'!$B$5:$J$44,8,FALSE)*VLOOKUP(AEBYLD2!CF$4,'[1]INTERNAL PARAMETERS-1'!$B$5:$J$44,3,FALSE)</f>
        <v>6.9066112009658837E-5</v>
      </c>
      <c r="CG63" s="50">
        <f>AEBYLD1!CG63*VLOOKUP(AEBYLD2!CG$4,'[1]INTERNAL PARAMETERS-1'!$B$5:$J$44,5,FALSE)*VLOOKUP(AEBYLD2!CG$4,'[1]INTERNAL PARAMETERS-1'!$B$5:$J$44,6,FALSE)*VLOOKUP(AEBYLD2!CG$4,'[1]INTERNAL PARAMETERS-1'!$B$5:$J$44,3,FALSE) + AEBYLD1!CG63*(1-VLOOKUP(AEBYLD2!CG$4,'[1]INTERNAL PARAMETERS-1'!$B$5:$J$44,5,FALSE))*VLOOKUP(AEBYLD2!CG$4,'[1]INTERNAL PARAMETERS-1'!$B$5:$J$44,8,FALSE)*VLOOKUP(AEBYLD2!CG$4,'[1]INTERNAL PARAMETERS-1'!$B$5:$J$44,3,FALSE)</f>
        <v>8.3211815034692789E-7</v>
      </c>
      <c r="CH63" s="49">
        <f>AEBYLD1!CH63*VLOOKUP(AEBYLD2!CH$4,'[1]INTERNAL PARAMETERS-1'!$B$5:$J$44,5,FALSE)*VLOOKUP(AEBYLD2!CH$4,'[1]INTERNAL PARAMETERS-1'!$B$5:$J$44,6,FALSE)*VLOOKUP(AEBYLD2!CH$4,'[1]INTERNAL PARAMETERS-1'!$B$5:$J$44,3,FALSE) + AEBYLD1!CH63*(1-VLOOKUP(AEBYLD2!CH$4,'[1]INTERNAL PARAMETERS-1'!$B$5:$J$44,5,FALSE))*VLOOKUP(AEBYLD2!CH$4,'[1]INTERNAL PARAMETERS-1'!$B$5:$J$44,8,FALSE)*VLOOKUP(AEBYLD2!CH$4,'[1]INTERNAL PARAMETERS-1'!$B$5:$J$44,3,FALSE)</f>
        <v>0</v>
      </c>
      <c r="CJ63" s="51">
        <f t="shared" si="0"/>
        <v>1.428033434475479</v>
      </c>
      <c r="CK63" s="49">
        <f t="shared" si="1"/>
        <v>2.4982683939032756E-2</v>
      </c>
    </row>
    <row r="64" spans="2:89" x14ac:dyDescent="0.4">
      <c r="B64" s="64" t="s">
        <v>4</v>
      </c>
      <c r="C64" s="63" t="s">
        <v>71</v>
      </c>
      <c r="D64" s="63" t="s">
        <v>83</v>
      </c>
      <c r="E64" s="147">
        <f>AEB!AF64</f>
        <v>1.8176222186542894</v>
      </c>
      <c r="F64" s="62">
        <f>'[1]INTERNAL PARAMETERS-1'!M10</f>
        <v>58.935000000000002</v>
      </c>
      <c r="G64" s="51">
        <f>AEBYLD1!G64*VLOOKUP(AEBYLD2!G$4,'[1]INTERNAL PARAMETERS-1'!$B$5:$J$44,5,FALSE)*VLOOKUP(AEBYLD2!G$4,'[1]INTERNAL PARAMETERS-1'!$B$5:$J$44,7,FALSE)*AEBYLD2!$F64 + AEBYLD1!G64*(1-VLOOKUP(AEBYLD2!G$4,'[1]INTERNAL PARAMETERS-1'!$B$5:$J$44,5,FALSE))*VLOOKUP(AEBYLD2!G$4,'[1]INTERNAL PARAMETERS-1'!$B$5:$J$44,9,FALSE)*AEBYLD2!$F64</f>
        <v>0.44589586217450916</v>
      </c>
      <c r="H64" s="50">
        <f>AEBYLD1!H64*VLOOKUP(AEBYLD2!H$4,'[1]INTERNAL PARAMETERS-1'!$B$5:$J$44,5,FALSE)*VLOOKUP(AEBYLD2!H$4,'[1]INTERNAL PARAMETERS-1'!$B$5:$J$44,7,FALSE)*AEBYLD2!$F64 + AEBYLD1!H64*(1-VLOOKUP(AEBYLD2!H$4,'[1]INTERNAL PARAMETERS-1'!$B$5:$J$44,5,FALSE))*VLOOKUP(AEBYLD2!H$4,'[1]INTERNAL PARAMETERS-1'!$B$5:$J$44,9,FALSE)*AEBYLD2!$F64</f>
        <v>0.18454046324303308</v>
      </c>
      <c r="I64" s="50">
        <f>AEBYLD1!I64*VLOOKUP(AEBYLD2!I$4,'[1]INTERNAL PARAMETERS-1'!$B$5:$J$44,5,FALSE)*VLOOKUP(AEBYLD2!I$4,'[1]INTERNAL PARAMETERS-1'!$B$5:$J$44,7,FALSE)*AEBYLD2!$F64 + AEBYLD1!I64*(1-VLOOKUP(AEBYLD2!I$4,'[1]INTERNAL PARAMETERS-1'!$B$5:$J$44,5,FALSE))*VLOOKUP(AEBYLD2!I$4,'[1]INTERNAL PARAMETERS-1'!$B$5:$J$44,9,FALSE)*AEBYLD2!$F64</f>
        <v>0.29888334462690996</v>
      </c>
      <c r="J64" s="50">
        <f>AEBYLD1!J64*VLOOKUP(AEBYLD2!J$4,'[1]INTERNAL PARAMETERS-1'!$B$5:$J$44,5,FALSE)*VLOOKUP(AEBYLD2!J$4,'[1]INTERNAL PARAMETERS-1'!$B$5:$J$44,7,FALSE)*AEBYLD2!$F64 + AEBYLD1!J64*(1-VLOOKUP(AEBYLD2!J$4,'[1]INTERNAL PARAMETERS-1'!$B$5:$J$44,5,FALSE))*VLOOKUP(AEBYLD2!J$4,'[1]INTERNAL PARAMETERS-1'!$B$5:$J$44,9,FALSE)*AEBYLD2!$F64</f>
        <v>0</v>
      </c>
      <c r="K64" s="50">
        <f>AEBYLD1!K64*VLOOKUP(AEBYLD2!K$4,'[1]INTERNAL PARAMETERS-1'!$B$5:$J$44,5,FALSE)*VLOOKUP(AEBYLD2!K$4,'[1]INTERNAL PARAMETERS-1'!$B$5:$J$44,7,FALSE)*AEBYLD2!$F64 + AEBYLD1!K64*(1-VLOOKUP(AEBYLD2!K$4,'[1]INTERNAL PARAMETERS-1'!$B$5:$J$44,5,FALSE))*VLOOKUP(AEBYLD2!K$4,'[1]INTERNAL PARAMETERS-1'!$B$5:$J$44,9,FALSE)*AEBYLD2!$F64</f>
        <v>6.0116086926299099E-3</v>
      </c>
      <c r="L64" s="50">
        <f>AEBYLD1!L64*VLOOKUP(AEBYLD2!L$4,'[1]INTERNAL PARAMETERS-1'!$B$5:$J$44,5,FALSE)*VLOOKUP(AEBYLD2!L$4,'[1]INTERNAL PARAMETERS-1'!$B$5:$J$44,7,FALSE)*AEBYLD2!$F64 + AEBYLD1!L64*(1-VLOOKUP(AEBYLD2!L$4,'[1]INTERNAL PARAMETERS-1'!$B$5:$J$44,5,FALSE))*VLOOKUP(AEBYLD2!L$4,'[1]INTERNAL PARAMETERS-1'!$B$5:$J$44,9,FALSE)*AEBYLD2!$F64</f>
        <v>0</v>
      </c>
      <c r="M64" s="50">
        <f>AEBYLD1!M64*VLOOKUP(AEBYLD2!M$4,'[1]INTERNAL PARAMETERS-1'!$B$5:$J$44,5,FALSE)*VLOOKUP(AEBYLD2!M$4,'[1]INTERNAL PARAMETERS-1'!$B$5:$J$44,7,FALSE)*AEBYLD2!$F64 + AEBYLD1!M64*(1-VLOOKUP(AEBYLD2!M$4,'[1]INTERNAL PARAMETERS-1'!$B$5:$J$44,5,FALSE))*VLOOKUP(AEBYLD2!M$4,'[1]INTERNAL PARAMETERS-1'!$B$5:$J$44,9,FALSE)*AEBYLD2!$F64</f>
        <v>3.1639961181026801E-3</v>
      </c>
      <c r="N64" s="50">
        <f>AEBYLD1!N64*VLOOKUP(AEBYLD2!N$4,'[1]INTERNAL PARAMETERS-1'!$B$5:$J$44,5,FALSE)*VLOOKUP(AEBYLD2!N$4,'[1]INTERNAL PARAMETERS-1'!$B$5:$J$44,7,FALSE)*AEBYLD2!$F64 + AEBYLD1!N64*(1-VLOOKUP(AEBYLD2!N$4,'[1]INTERNAL PARAMETERS-1'!$B$5:$J$44,5,FALSE))*VLOOKUP(AEBYLD2!N$4,'[1]INTERNAL PARAMETERS-1'!$B$5:$J$44,9,FALSE)*AEBYLD2!$F64</f>
        <v>1.0799005354832825E-3</v>
      </c>
      <c r="O64" s="50">
        <f>AEBYLD1!O64*VLOOKUP(AEBYLD2!O$4,'[1]INTERNAL PARAMETERS-1'!$B$5:$J$44,5,FALSE)*VLOOKUP(AEBYLD2!O$4,'[1]INTERNAL PARAMETERS-1'!$B$5:$J$44,7,FALSE)*AEBYLD2!$F64 + AEBYLD1!O64*(1-VLOOKUP(AEBYLD2!O$4,'[1]INTERNAL PARAMETERS-1'!$B$5:$J$44,5,FALSE))*VLOOKUP(AEBYLD2!O$4,'[1]INTERNAL PARAMETERS-1'!$B$5:$J$44,9,FALSE)*AEBYLD2!$F64</f>
        <v>0</v>
      </c>
      <c r="P64" s="50">
        <f>AEBYLD1!P64*VLOOKUP(AEBYLD2!P$4,'[1]INTERNAL PARAMETERS-1'!$B$5:$J$44,5,FALSE)*VLOOKUP(AEBYLD2!P$4,'[1]INTERNAL PARAMETERS-1'!$B$5:$J$44,7,FALSE)*AEBYLD2!$F64 + AEBYLD1!P64*(1-VLOOKUP(AEBYLD2!P$4,'[1]INTERNAL PARAMETERS-1'!$B$5:$J$44,5,FALSE))*VLOOKUP(AEBYLD2!P$4,'[1]INTERNAL PARAMETERS-1'!$B$5:$J$44,9,FALSE)*AEBYLD2!$F64</f>
        <v>0</v>
      </c>
      <c r="Q64" s="50">
        <f>AEBYLD1!Q64*VLOOKUP(AEBYLD2!Q$4,'[1]INTERNAL PARAMETERS-1'!$B$5:$J$44,5,FALSE)*VLOOKUP(AEBYLD2!Q$4,'[1]INTERNAL PARAMETERS-1'!$B$5:$J$44,7,FALSE)*AEBYLD2!$F64 + AEBYLD1!Q64*(1-VLOOKUP(AEBYLD2!Q$4,'[1]INTERNAL PARAMETERS-1'!$B$5:$J$44,5,FALSE))*VLOOKUP(AEBYLD2!Q$4,'[1]INTERNAL PARAMETERS-1'!$B$5:$J$44,9,FALSE)*AEBYLD2!$F64</f>
        <v>0</v>
      </c>
      <c r="R64" s="50">
        <f>AEBYLD1!R64*VLOOKUP(AEBYLD2!R$4,'[1]INTERNAL PARAMETERS-1'!$B$5:$J$44,5,FALSE)*VLOOKUP(AEBYLD2!R$4,'[1]INTERNAL PARAMETERS-1'!$B$5:$J$44,7,FALSE)*AEBYLD2!$F64 + AEBYLD1!R64*(1-VLOOKUP(AEBYLD2!R$4,'[1]INTERNAL PARAMETERS-1'!$B$5:$J$44,5,FALSE))*VLOOKUP(AEBYLD2!R$4,'[1]INTERNAL PARAMETERS-1'!$B$5:$J$44,9,FALSE)*AEBYLD2!$F64</f>
        <v>2.493790043824772E-3</v>
      </c>
      <c r="S64" s="50">
        <f>AEBYLD1!S64*VLOOKUP(AEBYLD2!S$4,'[1]INTERNAL PARAMETERS-1'!$B$5:$J$44,5,FALSE)*VLOOKUP(AEBYLD2!S$4,'[1]INTERNAL PARAMETERS-1'!$B$5:$J$44,7,FALSE)*AEBYLD2!$F64 + AEBYLD1!S64*(1-VLOOKUP(AEBYLD2!S$4,'[1]INTERNAL PARAMETERS-1'!$B$5:$J$44,5,FALSE))*VLOOKUP(AEBYLD2!S$4,'[1]INTERNAL PARAMETERS-1'!$B$5:$J$44,9,FALSE)*AEBYLD2!$F64</f>
        <v>4.9060716098584742E-2</v>
      </c>
      <c r="T64" s="50">
        <f>AEBYLD1!T64*VLOOKUP(AEBYLD2!T$4,'[1]INTERNAL PARAMETERS-1'!$B$5:$J$44,5,FALSE)*VLOOKUP(AEBYLD2!T$4,'[1]INTERNAL PARAMETERS-1'!$B$5:$J$44,7,FALSE)*AEBYLD2!$F64 + AEBYLD1!T64*(1-VLOOKUP(AEBYLD2!T$4,'[1]INTERNAL PARAMETERS-1'!$B$5:$J$44,5,FALSE))*VLOOKUP(AEBYLD2!T$4,'[1]INTERNAL PARAMETERS-1'!$B$5:$J$44,9,FALSE)*AEBYLD2!$F64</f>
        <v>7.3476824177847412E-3</v>
      </c>
      <c r="U64" s="50">
        <f>AEBYLD1!U64*VLOOKUP(AEBYLD2!U$4,'[1]INTERNAL PARAMETERS-1'!$B$5:$J$44,5,FALSE)*VLOOKUP(AEBYLD2!U$4,'[1]INTERNAL PARAMETERS-1'!$B$5:$J$44,7,FALSE)*AEBYLD2!$F64 + AEBYLD1!U64*(1-VLOOKUP(AEBYLD2!U$4,'[1]INTERNAL PARAMETERS-1'!$B$5:$J$44,5,FALSE))*VLOOKUP(AEBYLD2!U$4,'[1]INTERNAL PARAMETERS-1'!$B$5:$J$44,9,FALSE)*AEBYLD2!$F64</f>
        <v>5.5352540880645052E-3</v>
      </c>
      <c r="V64" s="50">
        <f>AEBYLD1!V64*VLOOKUP(AEBYLD2!V$4,'[1]INTERNAL PARAMETERS-1'!$B$5:$J$44,5,FALSE)*VLOOKUP(AEBYLD2!V$4,'[1]INTERNAL PARAMETERS-1'!$B$5:$J$44,7,FALSE)*AEBYLD2!$F64 + AEBYLD1!V64*(1-VLOOKUP(AEBYLD2!V$4,'[1]INTERNAL PARAMETERS-1'!$B$5:$J$44,5,FALSE))*VLOOKUP(AEBYLD2!V$4,'[1]INTERNAL PARAMETERS-1'!$B$5:$J$44,9,FALSE)*AEBYLD2!$F64</f>
        <v>2.2764756840695732E-2</v>
      </c>
      <c r="W64" s="50">
        <f>AEBYLD1!W64*VLOOKUP(AEBYLD2!W$4,'[1]INTERNAL PARAMETERS-1'!$B$5:$J$44,5,FALSE)*VLOOKUP(AEBYLD2!W$4,'[1]INTERNAL PARAMETERS-1'!$B$5:$J$44,7,FALSE)*AEBYLD2!$F64 + AEBYLD1!W64*(1-VLOOKUP(AEBYLD2!W$4,'[1]INTERNAL PARAMETERS-1'!$B$5:$J$44,5,FALSE))*VLOOKUP(AEBYLD2!W$4,'[1]INTERNAL PARAMETERS-1'!$B$5:$J$44,9,FALSE)*AEBYLD2!$F64</f>
        <v>0</v>
      </c>
      <c r="X64" s="50">
        <f>AEBYLD1!X64*VLOOKUP(AEBYLD2!X$4,'[1]INTERNAL PARAMETERS-1'!$B$5:$J$44,5,FALSE)*VLOOKUP(AEBYLD2!X$4,'[1]INTERNAL PARAMETERS-1'!$B$5:$J$44,7,FALSE)*AEBYLD2!$F64 + AEBYLD1!X64*(1-VLOOKUP(AEBYLD2!X$4,'[1]INTERNAL PARAMETERS-1'!$B$5:$J$44,5,FALSE))*VLOOKUP(AEBYLD2!X$4,'[1]INTERNAL PARAMETERS-1'!$B$5:$J$44,9,FALSE)*AEBYLD2!$F64</f>
        <v>0</v>
      </c>
      <c r="Y64" s="50">
        <f>AEBYLD1!Y64*VLOOKUP(AEBYLD2!Y$4,'[1]INTERNAL PARAMETERS-1'!$B$5:$J$44,5,FALSE)*VLOOKUP(AEBYLD2!Y$4,'[1]INTERNAL PARAMETERS-1'!$B$5:$J$44,7,FALSE)*AEBYLD2!$F64 + AEBYLD1!Y64*(1-VLOOKUP(AEBYLD2!Y$4,'[1]INTERNAL PARAMETERS-1'!$B$5:$J$44,5,FALSE))*VLOOKUP(AEBYLD2!Y$4,'[1]INTERNAL PARAMETERS-1'!$B$5:$J$44,9,FALSE)*AEBYLD2!$F64</f>
        <v>0</v>
      </c>
      <c r="Z64" s="50">
        <f>AEBYLD1!Z64*VLOOKUP(AEBYLD2!Z$4,'[1]INTERNAL PARAMETERS-1'!$B$5:$J$44,5,FALSE)*VLOOKUP(AEBYLD2!Z$4,'[1]INTERNAL PARAMETERS-1'!$B$5:$J$44,7,FALSE)*AEBYLD2!$F64 + AEBYLD1!Z64*(1-VLOOKUP(AEBYLD2!Z$4,'[1]INTERNAL PARAMETERS-1'!$B$5:$J$44,5,FALSE))*VLOOKUP(AEBYLD2!Z$4,'[1]INTERNAL PARAMETERS-1'!$B$5:$J$44,9,FALSE)*AEBYLD2!$F64</f>
        <v>0</v>
      </c>
      <c r="AA64" s="50">
        <f>AEBYLD1!AA64*VLOOKUP(AEBYLD2!AA$4,'[1]INTERNAL PARAMETERS-1'!$B$5:$J$44,5,FALSE)*VLOOKUP(AEBYLD2!AA$4,'[1]INTERNAL PARAMETERS-1'!$B$5:$J$44,7,FALSE)*AEBYLD2!$F64 + AEBYLD1!AA64*(1-VLOOKUP(AEBYLD2!AA$4,'[1]INTERNAL PARAMETERS-1'!$B$5:$J$44,5,FALSE))*VLOOKUP(AEBYLD2!AA$4,'[1]INTERNAL PARAMETERS-1'!$B$5:$J$44,9,FALSE)*AEBYLD2!$F64</f>
        <v>0</v>
      </c>
      <c r="AB64" s="50">
        <f>AEBYLD1!AB64*VLOOKUP(AEBYLD2!AB$4,'[1]INTERNAL PARAMETERS-1'!$B$5:$J$44,5,FALSE)*VLOOKUP(AEBYLD2!AB$4,'[1]INTERNAL PARAMETERS-1'!$B$5:$J$44,7,FALSE)*AEBYLD2!$F64 + AEBYLD1!AB64*(1-VLOOKUP(AEBYLD2!AB$4,'[1]INTERNAL PARAMETERS-1'!$B$5:$J$44,5,FALSE))*VLOOKUP(AEBYLD2!AB$4,'[1]INTERNAL PARAMETERS-1'!$B$5:$J$44,9,FALSE)*AEBYLD2!$F64</f>
        <v>0</v>
      </c>
      <c r="AC64" s="50">
        <f>AEBYLD1!AC64*VLOOKUP(AEBYLD2!AC$4,'[1]INTERNAL PARAMETERS-1'!$B$5:$J$44,5,FALSE)*VLOOKUP(AEBYLD2!AC$4,'[1]INTERNAL PARAMETERS-1'!$B$5:$J$44,7,FALSE)*AEBYLD2!$F64 + AEBYLD1!AC64*(1-VLOOKUP(AEBYLD2!AC$4,'[1]INTERNAL PARAMETERS-1'!$B$5:$J$44,5,FALSE))*VLOOKUP(AEBYLD2!AC$4,'[1]INTERNAL PARAMETERS-1'!$B$5:$J$44,9,FALSE)*AEBYLD2!$F64</f>
        <v>0</v>
      </c>
      <c r="AD64" s="50">
        <f>AEBYLD1!AD64*VLOOKUP(AEBYLD2!AD$4,'[1]INTERNAL PARAMETERS-1'!$B$5:$J$44,5,FALSE)*VLOOKUP(AEBYLD2!AD$4,'[1]INTERNAL PARAMETERS-1'!$B$5:$J$44,7,FALSE)*AEBYLD2!$F64 + AEBYLD1!AD64*(1-VLOOKUP(AEBYLD2!AD$4,'[1]INTERNAL PARAMETERS-1'!$B$5:$J$44,5,FALSE))*VLOOKUP(AEBYLD2!AD$4,'[1]INTERNAL PARAMETERS-1'!$B$5:$J$44,9,FALSE)*AEBYLD2!$F64</f>
        <v>0</v>
      </c>
      <c r="AE64" s="50">
        <f>AEBYLD1!AE64*VLOOKUP(AEBYLD2!AE$4,'[1]INTERNAL PARAMETERS-1'!$B$5:$J$44,5,FALSE)*VLOOKUP(AEBYLD2!AE$4,'[1]INTERNAL PARAMETERS-1'!$B$5:$J$44,7,FALSE)*AEBYLD2!$F64 + AEBYLD1!AE64*(1-VLOOKUP(AEBYLD2!AE$4,'[1]INTERNAL PARAMETERS-1'!$B$5:$J$44,5,FALSE))*VLOOKUP(AEBYLD2!AE$4,'[1]INTERNAL PARAMETERS-1'!$B$5:$J$44,9,FALSE)*AEBYLD2!$F64</f>
        <v>0</v>
      </c>
      <c r="AF64" s="50">
        <f>AEBYLD1!AF64*VLOOKUP(AEBYLD2!AF$4,'[1]INTERNAL PARAMETERS-1'!$B$5:$J$44,5,FALSE)*VLOOKUP(AEBYLD2!AF$4,'[1]INTERNAL PARAMETERS-1'!$B$5:$J$44,7,FALSE)*AEBYLD2!$F64 + AEBYLD1!AF64*(1-VLOOKUP(AEBYLD2!AF$4,'[1]INTERNAL PARAMETERS-1'!$B$5:$J$44,5,FALSE))*VLOOKUP(AEBYLD2!AF$4,'[1]INTERNAL PARAMETERS-1'!$B$5:$J$44,9,FALSE)*AEBYLD2!$F64</f>
        <v>1.7366869556486404E-3</v>
      </c>
      <c r="AG64" s="50">
        <f>AEBYLD1!AG64*VLOOKUP(AEBYLD2!AG$4,'[1]INTERNAL PARAMETERS-1'!$B$5:$J$44,5,FALSE)*VLOOKUP(AEBYLD2!AG$4,'[1]INTERNAL PARAMETERS-1'!$B$5:$J$44,7,FALSE)*AEBYLD2!$F64 + AEBYLD1!AG64*(1-VLOOKUP(AEBYLD2!AG$4,'[1]INTERNAL PARAMETERS-1'!$B$5:$J$44,5,FALSE))*VLOOKUP(AEBYLD2!AG$4,'[1]INTERNAL PARAMETERS-1'!$B$5:$J$44,9,FALSE)*AEBYLD2!$F64</f>
        <v>2.7392805353811827E-3</v>
      </c>
      <c r="AH64" s="50">
        <f>AEBYLD1!AH64*VLOOKUP(AEBYLD2!AH$4,'[1]INTERNAL PARAMETERS-1'!$B$5:$J$44,5,FALSE)*VLOOKUP(AEBYLD2!AH$4,'[1]INTERNAL PARAMETERS-1'!$B$5:$J$44,7,FALSE)*AEBYLD2!$F64 + AEBYLD1!AH64*(1-VLOOKUP(AEBYLD2!AH$4,'[1]INTERNAL PARAMETERS-1'!$B$5:$J$44,5,FALSE))*VLOOKUP(AEBYLD2!AH$4,'[1]INTERNAL PARAMETERS-1'!$B$5:$J$44,9,FALSE)*AEBYLD2!$F64</f>
        <v>0</v>
      </c>
      <c r="AI64" s="50">
        <f>AEBYLD1!AI64*VLOOKUP(AEBYLD2!AI$4,'[1]INTERNAL PARAMETERS-1'!$B$5:$J$44,5,FALSE)*VLOOKUP(AEBYLD2!AI$4,'[1]INTERNAL PARAMETERS-1'!$B$5:$J$44,7,FALSE)*AEBYLD2!$F64 + AEBYLD1!AI64*(1-VLOOKUP(AEBYLD2!AI$4,'[1]INTERNAL PARAMETERS-1'!$B$5:$J$44,5,FALSE))*VLOOKUP(AEBYLD2!AI$4,'[1]INTERNAL PARAMETERS-1'!$B$5:$J$44,9,FALSE)*AEBYLD2!$F64</f>
        <v>2.2265217380110775E-4</v>
      </c>
      <c r="AJ64" s="50">
        <f>AEBYLD1!AJ64*VLOOKUP(AEBYLD2!AJ$4,'[1]INTERNAL PARAMETERS-1'!$B$5:$J$44,5,FALSE)*VLOOKUP(AEBYLD2!AJ$4,'[1]INTERNAL PARAMETERS-1'!$B$5:$J$44,7,FALSE)*AEBYLD2!$F64 + AEBYLD1!AJ64*(1-VLOOKUP(AEBYLD2!AJ$4,'[1]INTERNAL PARAMETERS-1'!$B$5:$J$44,5,FALSE))*VLOOKUP(AEBYLD2!AJ$4,'[1]INTERNAL PARAMETERS-1'!$B$5:$J$44,9,FALSE)*AEBYLD2!$F64</f>
        <v>3.4733739112972808E-3</v>
      </c>
      <c r="AK64" s="50">
        <f>AEBYLD1!AK64*VLOOKUP(AEBYLD2!AK$4,'[1]INTERNAL PARAMETERS-1'!$B$5:$J$44,5,FALSE)*VLOOKUP(AEBYLD2!AK$4,'[1]INTERNAL PARAMETERS-1'!$B$5:$J$44,7,FALSE)*AEBYLD2!$F64 + AEBYLD1!AK64*(1-VLOOKUP(AEBYLD2!AK$4,'[1]INTERNAL PARAMETERS-1'!$B$5:$J$44,5,FALSE))*VLOOKUP(AEBYLD2!AK$4,'[1]INTERNAL PARAMETERS-1'!$B$5:$J$44,9,FALSE)*AEBYLD2!$F64</f>
        <v>0</v>
      </c>
      <c r="AL64" s="50">
        <f>AEBYLD1!AL64*VLOOKUP(AEBYLD2!AL$4,'[1]INTERNAL PARAMETERS-1'!$B$5:$J$44,5,FALSE)*VLOOKUP(AEBYLD2!AL$4,'[1]INTERNAL PARAMETERS-1'!$B$5:$J$44,7,FALSE)*AEBYLD2!$F64 + AEBYLD1!AL64*(1-VLOOKUP(AEBYLD2!AL$4,'[1]INTERNAL PARAMETERS-1'!$B$5:$J$44,5,FALSE))*VLOOKUP(AEBYLD2!AL$4,'[1]INTERNAL PARAMETERS-1'!$B$5:$J$44,9,FALSE)*AEBYLD2!$F64</f>
        <v>0</v>
      </c>
      <c r="AM64" s="50">
        <f>AEBYLD1!AM64*VLOOKUP(AEBYLD2!AM$4,'[1]INTERNAL PARAMETERS-1'!$B$5:$J$44,5,FALSE)*VLOOKUP(AEBYLD2!AM$4,'[1]INTERNAL PARAMETERS-1'!$B$5:$J$44,7,FALSE)*AEBYLD2!$F64 + AEBYLD1!AM64*(1-VLOOKUP(AEBYLD2!AM$4,'[1]INTERNAL PARAMETERS-1'!$B$5:$J$44,5,FALSE))*VLOOKUP(AEBYLD2!AM$4,'[1]INTERNAL PARAMETERS-1'!$B$5:$J$44,9,FALSE)*AEBYLD2!$F64</f>
        <v>0</v>
      </c>
      <c r="AN64" s="50">
        <f>AEBYLD1!AN64*VLOOKUP(AEBYLD2!AN$4,'[1]INTERNAL PARAMETERS-1'!$B$5:$J$44,5,FALSE)*VLOOKUP(AEBYLD2!AN$4,'[1]INTERNAL PARAMETERS-1'!$B$5:$J$44,7,FALSE)*AEBYLD2!$F64 + AEBYLD1!AN64*(1-VLOOKUP(AEBYLD2!AN$4,'[1]INTERNAL PARAMETERS-1'!$B$5:$J$44,5,FALSE))*VLOOKUP(AEBYLD2!AN$4,'[1]INTERNAL PARAMETERS-1'!$B$5:$J$44,9,FALSE)*AEBYLD2!$F64</f>
        <v>0</v>
      </c>
      <c r="AO64" s="50">
        <f>AEBYLD1!AO64*VLOOKUP(AEBYLD2!AO$4,'[1]INTERNAL PARAMETERS-1'!$B$5:$J$44,5,FALSE)*VLOOKUP(AEBYLD2!AO$4,'[1]INTERNAL PARAMETERS-1'!$B$5:$J$44,7,FALSE)*AEBYLD2!$F64 + AEBYLD1!AO64*(1-VLOOKUP(AEBYLD2!AO$4,'[1]INTERNAL PARAMETERS-1'!$B$5:$J$44,5,FALSE))*VLOOKUP(AEBYLD2!AO$4,'[1]INTERNAL PARAMETERS-1'!$B$5:$J$44,9,FALSE)*AEBYLD2!$F64</f>
        <v>0</v>
      </c>
      <c r="AP64" s="50">
        <f>AEBYLD1!AP64*VLOOKUP(AEBYLD2!AP$4,'[1]INTERNAL PARAMETERS-1'!$B$5:$J$44,5,FALSE)*VLOOKUP(AEBYLD2!AP$4,'[1]INTERNAL PARAMETERS-1'!$B$5:$J$44,7,FALSE)*AEBYLD2!$F64 + AEBYLD1!AP64*(1-VLOOKUP(AEBYLD2!AP$4,'[1]INTERNAL PARAMETERS-1'!$B$5:$J$44,5,FALSE))*VLOOKUP(AEBYLD2!AP$4,'[1]INTERNAL PARAMETERS-1'!$B$5:$J$44,9,FALSE)*AEBYLD2!$F64</f>
        <v>0</v>
      </c>
      <c r="AQ64" s="50">
        <f>AEBYLD1!AQ64*VLOOKUP(AEBYLD2!AQ$4,'[1]INTERNAL PARAMETERS-1'!$B$5:$J$44,5,FALSE)*VLOOKUP(AEBYLD2!AQ$4,'[1]INTERNAL PARAMETERS-1'!$B$5:$J$44,7,FALSE)*AEBYLD2!$F64 + AEBYLD1!AQ64*(1-VLOOKUP(AEBYLD2!AQ$4,'[1]INTERNAL PARAMETERS-1'!$B$5:$J$44,5,FALSE))*VLOOKUP(AEBYLD2!AQ$4,'[1]INTERNAL PARAMETERS-1'!$B$5:$J$44,9,FALSE)*AEBYLD2!$F64</f>
        <v>0</v>
      </c>
      <c r="AR64" s="50">
        <f>AEBYLD1!AR64*VLOOKUP(AEBYLD2!AR$4,'[1]INTERNAL PARAMETERS-1'!$B$5:$J$44,5,FALSE)*VLOOKUP(AEBYLD2!AR$4,'[1]INTERNAL PARAMETERS-1'!$B$5:$J$44,7,FALSE)*AEBYLD2!$F64 + AEBYLD1!AR64*(1-VLOOKUP(AEBYLD2!AR$4,'[1]INTERNAL PARAMETERS-1'!$B$5:$J$44,5,FALSE))*VLOOKUP(AEBYLD2!AR$4,'[1]INTERNAL PARAMETERS-1'!$B$5:$J$44,9,FALSE)*AEBYLD2!$F64</f>
        <v>0</v>
      </c>
      <c r="AS64" s="50">
        <f>AEBYLD1!AS64*VLOOKUP(AEBYLD2!AS$4,'[1]INTERNAL PARAMETERS-1'!$B$5:$J$44,5,FALSE)*VLOOKUP(AEBYLD2!AS$4,'[1]INTERNAL PARAMETERS-1'!$B$5:$J$44,7,FALSE)*AEBYLD2!$F64 + AEBYLD1!AS64*(1-VLOOKUP(AEBYLD2!AS$4,'[1]INTERNAL PARAMETERS-1'!$B$5:$J$44,5,FALSE))*VLOOKUP(AEBYLD2!AS$4,'[1]INTERNAL PARAMETERS-1'!$B$5:$J$44,9,FALSE)*AEBYLD2!$F64</f>
        <v>0</v>
      </c>
      <c r="AT64" s="49">
        <f>AEBYLD1!AT64*VLOOKUP(AEBYLD2!AT$4,'[1]INTERNAL PARAMETERS-1'!$B$5:$J$44,5,FALSE)*VLOOKUP(AEBYLD2!AT$4,'[1]INTERNAL PARAMETERS-1'!$B$5:$J$44,7,FALSE)*AEBYLD2!$F64 + AEBYLD1!AT64*(1-VLOOKUP(AEBYLD2!AT$4,'[1]INTERNAL PARAMETERS-1'!$B$5:$J$44,5,FALSE))*VLOOKUP(AEBYLD2!AT$4,'[1]INTERNAL PARAMETERS-1'!$B$5:$J$44,9,FALSE)*AEBYLD2!$F64</f>
        <v>0</v>
      </c>
      <c r="AU64" s="51">
        <f>AEBYLD1!AU64*VLOOKUP(AEBYLD2!AU$4,'[1]INTERNAL PARAMETERS-1'!$B$5:$J$44,5,FALSE)*VLOOKUP(AEBYLD2!AU$4,'[1]INTERNAL PARAMETERS-1'!$B$5:$J$44,6,FALSE)*VLOOKUP(AEBYLD2!AU$4,'[1]INTERNAL PARAMETERS-1'!$B$5:$J$44,3,FALSE) + AEBYLD1!AU64*(1-VLOOKUP(AEBYLD2!AU$4,'[1]INTERNAL PARAMETERS-1'!$B$5:$J$44,5,FALSE))*VLOOKUP(AEBYLD2!AU$4,'[1]INTERNAL PARAMETERS-1'!$B$5:$J$44,8,FALSE)*VLOOKUP(AEBYLD2!AU$4,'[1]INTERNAL PARAMETERS-1'!$B$5:$J$44,3,FALSE)</f>
        <v>0</v>
      </c>
      <c r="AV64" s="50">
        <f>AEBYLD1!AV64*VLOOKUP(AEBYLD2!AV$4,'[1]INTERNAL PARAMETERS-1'!$B$5:$J$44,5,FALSE)*VLOOKUP(AEBYLD2!AV$4,'[1]INTERNAL PARAMETERS-1'!$B$5:$J$44,6,FALSE)*VLOOKUP(AEBYLD2!AV$4,'[1]INTERNAL PARAMETERS-1'!$B$5:$J$44,3,FALSE) + AEBYLD1!AV64*(1-VLOOKUP(AEBYLD2!AV$4,'[1]INTERNAL PARAMETERS-1'!$B$5:$J$44,5,FALSE))*VLOOKUP(AEBYLD2!AV$4,'[1]INTERNAL PARAMETERS-1'!$B$5:$J$44,8,FALSE)*VLOOKUP(AEBYLD2!AV$4,'[1]INTERNAL PARAMETERS-1'!$B$5:$J$44,3,FALSE)</f>
        <v>0</v>
      </c>
      <c r="AW64" s="50">
        <f>AEBYLD1!AW64*VLOOKUP(AEBYLD2!AW$4,'[1]INTERNAL PARAMETERS-1'!$B$5:$J$44,5,FALSE)*VLOOKUP(AEBYLD2!AW$4,'[1]INTERNAL PARAMETERS-1'!$B$5:$J$44,6,FALSE)*VLOOKUP(AEBYLD2!AW$4,'[1]INTERNAL PARAMETERS-1'!$B$5:$J$44,3,FALSE) + AEBYLD1!AW64*(1-VLOOKUP(AEBYLD2!AW$4,'[1]INTERNAL PARAMETERS-1'!$B$5:$J$44,5,FALSE))*VLOOKUP(AEBYLD2!AW$4,'[1]INTERNAL PARAMETERS-1'!$B$5:$J$44,8,FALSE)*VLOOKUP(AEBYLD2!AW$4,'[1]INTERNAL PARAMETERS-1'!$B$5:$J$44,3,FALSE)</f>
        <v>5.9876951458821912E-3</v>
      </c>
      <c r="AX64" s="50">
        <f>AEBYLD1!AX64*VLOOKUP(AEBYLD2!AX$4,'[1]INTERNAL PARAMETERS-1'!$B$5:$J$44,5,FALSE)*VLOOKUP(AEBYLD2!AX$4,'[1]INTERNAL PARAMETERS-1'!$B$5:$J$44,6,FALSE)*VLOOKUP(AEBYLD2!AX$4,'[1]INTERNAL PARAMETERS-1'!$B$5:$J$44,3,FALSE) + AEBYLD1!AX64*(1-VLOOKUP(AEBYLD2!AX$4,'[1]INTERNAL PARAMETERS-1'!$B$5:$J$44,5,FALSE))*VLOOKUP(AEBYLD2!AX$4,'[1]INTERNAL PARAMETERS-1'!$B$5:$J$44,8,FALSE)*VLOOKUP(AEBYLD2!AX$4,'[1]INTERNAL PARAMETERS-1'!$B$5:$J$44,3,FALSE)</f>
        <v>0</v>
      </c>
      <c r="AY64" s="50">
        <f>AEBYLD1!AY64*VLOOKUP(AEBYLD2!AY$4,'[1]INTERNAL PARAMETERS-1'!$B$5:$J$44,5,FALSE)*VLOOKUP(AEBYLD2!AY$4,'[1]INTERNAL PARAMETERS-1'!$B$5:$J$44,6,FALSE)*VLOOKUP(AEBYLD2!AY$4,'[1]INTERNAL PARAMETERS-1'!$B$5:$J$44,3,FALSE) + AEBYLD1!AY64*(1-VLOOKUP(AEBYLD2!AY$4,'[1]INTERNAL PARAMETERS-1'!$B$5:$J$44,5,FALSE))*VLOOKUP(AEBYLD2!AY$4,'[1]INTERNAL PARAMETERS-1'!$B$5:$J$44,8,FALSE)*VLOOKUP(AEBYLD2!AY$4,'[1]INTERNAL PARAMETERS-1'!$B$5:$J$44,3,FALSE)</f>
        <v>0</v>
      </c>
      <c r="AZ64" s="50">
        <f>AEBYLD1!AZ64*VLOOKUP(AEBYLD2!AZ$4,'[1]INTERNAL PARAMETERS-1'!$B$5:$J$44,5,FALSE)*VLOOKUP(AEBYLD2!AZ$4,'[1]INTERNAL PARAMETERS-1'!$B$5:$J$44,6,FALSE)*VLOOKUP(AEBYLD2!AZ$4,'[1]INTERNAL PARAMETERS-1'!$B$5:$J$44,3,FALSE) + AEBYLD1!AZ64*(1-VLOOKUP(AEBYLD2!AZ$4,'[1]INTERNAL PARAMETERS-1'!$B$5:$J$44,5,FALSE))*VLOOKUP(AEBYLD2!AZ$4,'[1]INTERNAL PARAMETERS-1'!$B$5:$J$44,8,FALSE)*VLOOKUP(AEBYLD2!AZ$4,'[1]INTERNAL PARAMETERS-1'!$B$5:$J$44,3,FALSE)</f>
        <v>0</v>
      </c>
      <c r="BA64" s="50">
        <f>AEBYLD1!BA64*VLOOKUP(AEBYLD2!BA$4,'[1]INTERNAL PARAMETERS-1'!$B$5:$J$44,5,FALSE)*VLOOKUP(AEBYLD2!BA$4,'[1]INTERNAL PARAMETERS-1'!$B$5:$J$44,6,FALSE)*VLOOKUP(AEBYLD2!BA$4,'[1]INTERNAL PARAMETERS-1'!$B$5:$J$44,3,FALSE) + AEBYLD1!BA64*(1-VLOOKUP(AEBYLD2!BA$4,'[1]INTERNAL PARAMETERS-1'!$B$5:$J$44,5,FALSE))*VLOOKUP(AEBYLD2!BA$4,'[1]INTERNAL PARAMETERS-1'!$B$5:$J$44,8,FALSE)*VLOOKUP(AEBYLD2!BA$4,'[1]INTERNAL PARAMETERS-1'!$B$5:$J$44,3,FALSE)</f>
        <v>6.3356024629884701E-4</v>
      </c>
      <c r="BB64" s="50">
        <f>AEBYLD1!BB64*VLOOKUP(AEBYLD2!BB$4,'[1]INTERNAL PARAMETERS-1'!$B$5:$J$44,5,FALSE)*VLOOKUP(AEBYLD2!BB$4,'[1]INTERNAL PARAMETERS-1'!$B$5:$J$44,6,FALSE)*VLOOKUP(AEBYLD2!BB$4,'[1]INTERNAL PARAMETERS-1'!$B$5:$J$44,3,FALSE) + AEBYLD1!BB64*(1-VLOOKUP(AEBYLD2!BB$4,'[1]INTERNAL PARAMETERS-1'!$B$5:$J$44,5,FALSE))*VLOOKUP(AEBYLD2!BB$4,'[1]INTERNAL PARAMETERS-1'!$B$5:$J$44,8,FALSE)*VLOOKUP(AEBYLD2!BB$4,'[1]INTERNAL PARAMETERS-1'!$B$5:$J$44,3,FALSE)</f>
        <v>1.079187721653661E-3</v>
      </c>
      <c r="BC64" s="50">
        <f>AEBYLD1!BC64*VLOOKUP(AEBYLD2!BC$4,'[1]INTERNAL PARAMETERS-1'!$B$5:$J$44,5,FALSE)*VLOOKUP(AEBYLD2!BC$4,'[1]INTERNAL PARAMETERS-1'!$B$5:$J$44,6,FALSE)*VLOOKUP(AEBYLD2!BC$4,'[1]INTERNAL PARAMETERS-1'!$B$5:$J$44,3,FALSE) + AEBYLD1!BC64*(1-VLOOKUP(AEBYLD2!BC$4,'[1]INTERNAL PARAMETERS-1'!$B$5:$J$44,5,FALSE))*VLOOKUP(AEBYLD2!BC$4,'[1]INTERNAL PARAMETERS-1'!$B$5:$J$44,8,FALSE)*VLOOKUP(AEBYLD2!BC$4,'[1]INTERNAL PARAMETERS-1'!$B$5:$J$44,3,FALSE)</f>
        <v>1.2423836022018989E-3</v>
      </c>
      <c r="BD64" s="50">
        <f>AEBYLD1!BD64*VLOOKUP(AEBYLD2!BD$4,'[1]INTERNAL PARAMETERS-1'!$B$5:$J$44,5,FALSE)*VLOOKUP(AEBYLD2!BD$4,'[1]INTERNAL PARAMETERS-1'!$B$5:$J$44,6,FALSE)*VLOOKUP(AEBYLD2!BD$4,'[1]INTERNAL PARAMETERS-1'!$B$5:$J$44,3,FALSE) + AEBYLD1!BD64*(1-VLOOKUP(AEBYLD2!BD$4,'[1]INTERNAL PARAMETERS-1'!$B$5:$J$44,5,FALSE))*VLOOKUP(AEBYLD2!BD$4,'[1]INTERNAL PARAMETERS-1'!$B$5:$J$44,8,FALSE)*VLOOKUP(AEBYLD2!BD$4,'[1]INTERNAL PARAMETERS-1'!$B$5:$J$44,3,FALSE)</f>
        <v>1.07081512303322E-3</v>
      </c>
      <c r="BE64" s="50">
        <f>AEBYLD1!BE64*VLOOKUP(AEBYLD2!BE$4,'[1]INTERNAL PARAMETERS-1'!$B$5:$J$44,5,FALSE)*VLOOKUP(AEBYLD2!BE$4,'[1]INTERNAL PARAMETERS-1'!$B$5:$J$44,6,FALSE)*VLOOKUP(AEBYLD2!BE$4,'[1]INTERNAL PARAMETERS-1'!$B$5:$J$44,3,FALSE) + AEBYLD1!BE64*(1-VLOOKUP(AEBYLD2!BE$4,'[1]INTERNAL PARAMETERS-1'!$B$5:$J$44,5,FALSE))*VLOOKUP(AEBYLD2!BE$4,'[1]INTERNAL PARAMETERS-1'!$B$5:$J$44,8,FALSE)*VLOOKUP(AEBYLD2!BE$4,'[1]INTERNAL PARAMETERS-1'!$B$5:$J$44,3,FALSE)</f>
        <v>2.5753856431731583E-3</v>
      </c>
      <c r="BF64" s="50">
        <f>AEBYLD1!BF64*VLOOKUP(AEBYLD2!BF$4,'[1]INTERNAL PARAMETERS-1'!$B$5:$J$44,5,FALSE)*VLOOKUP(AEBYLD2!BF$4,'[1]INTERNAL PARAMETERS-1'!$B$5:$J$44,6,FALSE)*VLOOKUP(AEBYLD2!BF$4,'[1]INTERNAL PARAMETERS-1'!$B$5:$J$44,3,FALSE) + AEBYLD1!BF64*(1-VLOOKUP(AEBYLD2!BF$4,'[1]INTERNAL PARAMETERS-1'!$B$5:$J$44,5,FALSE))*VLOOKUP(AEBYLD2!BF$4,'[1]INTERNAL PARAMETERS-1'!$B$5:$J$44,8,FALSE)*VLOOKUP(AEBYLD2!BF$4,'[1]INTERNAL PARAMETERS-1'!$B$5:$J$44,3,FALSE)</f>
        <v>0</v>
      </c>
      <c r="BG64" s="50">
        <f>AEBYLD1!BG64*VLOOKUP(AEBYLD2!BG$4,'[1]INTERNAL PARAMETERS-1'!$B$5:$J$44,5,FALSE)*VLOOKUP(AEBYLD2!BG$4,'[1]INTERNAL PARAMETERS-1'!$B$5:$J$44,6,FALSE)*VLOOKUP(AEBYLD2!BG$4,'[1]INTERNAL PARAMETERS-1'!$B$5:$J$44,3,FALSE) + AEBYLD1!BG64*(1-VLOOKUP(AEBYLD2!BG$4,'[1]INTERNAL PARAMETERS-1'!$B$5:$J$44,5,FALSE))*VLOOKUP(AEBYLD2!BG$4,'[1]INTERNAL PARAMETERS-1'!$B$5:$J$44,8,FALSE)*VLOOKUP(AEBYLD2!BG$4,'[1]INTERNAL PARAMETERS-1'!$B$5:$J$44,3,FALSE)</f>
        <v>1.2415233367837641E-3</v>
      </c>
      <c r="BH64" s="50">
        <f>AEBYLD1!BH64*VLOOKUP(AEBYLD2!BH$4,'[1]INTERNAL PARAMETERS-1'!$B$5:$J$44,5,FALSE)*VLOOKUP(AEBYLD2!BH$4,'[1]INTERNAL PARAMETERS-1'!$B$5:$J$44,6,FALSE)*VLOOKUP(AEBYLD2!BH$4,'[1]INTERNAL PARAMETERS-1'!$B$5:$J$44,3,FALSE) + AEBYLD1!BH64*(1-VLOOKUP(AEBYLD2!BH$4,'[1]INTERNAL PARAMETERS-1'!$B$5:$J$44,5,FALSE))*VLOOKUP(AEBYLD2!BH$4,'[1]INTERNAL PARAMETERS-1'!$B$5:$J$44,8,FALSE)*VLOOKUP(AEBYLD2!BH$4,'[1]INTERNAL PARAMETERS-1'!$B$5:$J$44,3,FALSE)</f>
        <v>3.8707927505454981E-6</v>
      </c>
      <c r="BI64" s="50">
        <f>AEBYLD1!BI64*VLOOKUP(AEBYLD2!BI$4,'[1]INTERNAL PARAMETERS-1'!$B$5:$J$44,5,FALSE)*VLOOKUP(AEBYLD2!BI$4,'[1]INTERNAL PARAMETERS-1'!$B$5:$J$44,6,FALSE)*VLOOKUP(AEBYLD2!BI$4,'[1]INTERNAL PARAMETERS-1'!$B$5:$J$44,3,FALSE) + AEBYLD1!BI64*(1-VLOOKUP(AEBYLD2!BI$4,'[1]INTERNAL PARAMETERS-1'!$B$5:$J$44,5,FALSE))*VLOOKUP(AEBYLD2!BI$4,'[1]INTERNAL PARAMETERS-1'!$B$5:$J$44,8,FALSE)*VLOOKUP(AEBYLD2!BI$4,'[1]INTERNAL PARAMETERS-1'!$B$5:$J$44,3,FALSE)</f>
        <v>0</v>
      </c>
      <c r="BJ64" s="50">
        <f>AEBYLD1!BJ64*VLOOKUP(AEBYLD2!BJ$4,'[1]INTERNAL PARAMETERS-1'!$B$5:$J$44,5,FALSE)*VLOOKUP(AEBYLD2!BJ$4,'[1]INTERNAL PARAMETERS-1'!$B$5:$J$44,6,FALSE)*VLOOKUP(AEBYLD2!BJ$4,'[1]INTERNAL PARAMETERS-1'!$B$5:$J$44,3,FALSE) + AEBYLD1!BJ64*(1-VLOOKUP(AEBYLD2!BJ$4,'[1]INTERNAL PARAMETERS-1'!$B$5:$J$44,5,FALSE))*VLOOKUP(AEBYLD2!BJ$4,'[1]INTERNAL PARAMETERS-1'!$B$5:$J$44,8,FALSE)*VLOOKUP(AEBYLD2!BJ$4,'[1]INTERNAL PARAMETERS-1'!$B$5:$J$44,3,FALSE)</f>
        <v>2.3371779321578866E-4</v>
      </c>
      <c r="BK64" s="50">
        <f>AEBYLD1!BK64*VLOOKUP(AEBYLD2!BK$4,'[1]INTERNAL PARAMETERS-1'!$B$5:$J$44,5,FALSE)*VLOOKUP(AEBYLD2!BK$4,'[1]INTERNAL PARAMETERS-1'!$B$5:$J$44,6,FALSE)*VLOOKUP(AEBYLD2!BK$4,'[1]INTERNAL PARAMETERS-1'!$B$5:$J$44,3,FALSE) + AEBYLD1!BK64*(1-VLOOKUP(AEBYLD2!BK$4,'[1]INTERNAL PARAMETERS-1'!$B$5:$J$44,5,FALSE))*VLOOKUP(AEBYLD2!BK$4,'[1]INTERNAL PARAMETERS-1'!$B$5:$J$44,8,FALSE)*VLOOKUP(AEBYLD2!BK$4,'[1]INTERNAL PARAMETERS-1'!$B$5:$J$44,3,FALSE)</f>
        <v>3.8144449041607693E-4</v>
      </c>
      <c r="BL64" s="50">
        <f>AEBYLD1!BL64*VLOOKUP(AEBYLD2!BL$4,'[1]INTERNAL PARAMETERS-1'!$B$5:$J$44,5,FALSE)*VLOOKUP(AEBYLD2!BL$4,'[1]INTERNAL PARAMETERS-1'!$B$5:$J$44,6,FALSE)*VLOOKUP(AEBYLD2!BL$4,'[1]INTERNAL PARAMETERS-1'!$B$5:$J$44,3,FALSE) + AEBYLD1!BL64*(1-VLOOKUP(AEBYLD2!BL$4,'[1]INTERNAL PARAMETERS-1'!$B$5:$J$44,5,FALSE))*VLOOKUP(AEBYLD2!BL$4,'[1]INTERNAL PARAMETERS-1'!$B$5:$J$44,8,FALSE)*VLOOKUP(AEBYLD2!BL$4,'[1]INTERNAL PARAMETERS-1'!$B$5:$J$44,3,FALSE)</f>
        <v>1.288230297328604E-3</v>
      </c>
      <c r="BM64" s="50">
        <f>AEBYLD1!BM64*VLOOKUP(AEBYLD2!BM$4,'[1]INTERNAL PARAMETERS-1'!$B$5:$J$44,5,FALSE)*VLOOKUP(AEBYLD2!BM$4,'[1]INTERNAL PARAMETERS-1'!$B$5:$J$44,6,FALSE)*VLOOKUP(AEBYLD2!BM$4,'[1]INTERNAL PARAMETERS-1'!$B$5:$J$44,3,FALSE) + AEBYLD1!BM64*(1-VLOOKUP(AEBYLD2!BM$4,'[1]INTERNAL PARAMETERS-1'!$B$5:$J$44,5,FALSE))*VLOOKUP(AEBYLD2!BM$4,'[1]INTERNAL PARAMETERS-1'!$B$5:$J$44,8,FALSE)*VLOOKUP(AEBYLD2!BM$4,'[1]INTERNAL PARAMETERS-1'!$B$5:$J$44,3,FALSE)</f>
        <v>2.3268552017324367E-4</v>
      </c>
      <c r="BN64" s="50">
        <f>AEBYLD1!BN64*VLOOKUP(AEBYLD2!BN$4,'[1]INTERNAL PARAMETERS-1'!$B$5:$J$44,5,FALSE)*VLOOKUP(AEBYLD2!BN$4,'[1]INTERNAL PARAMETERS-1'!$B$5:$J$44,6,FALSE)*VLOOKUP(AEBYLD2!BN$4,'[1]INTERNAL PARAMETERS-1'!$B$5:$J$44,3,FALSE) + AEBYLD1!BN64*(1-VLOOKUP(AEBYLD2!BN$4,'[1]INTERNAL PARAMETERS-1'!$B$5:$J$44,5,FALSE))*VLOOKUP(AEBYLD2!BN$4,'[1]INTERNAL PARAMETERS-1'!$B$5:$J$44,8,FALSE)*VLOOKUP(AEBYLD2!BN$4,'[1]INTERNAL PARAMETERS-1'!$B$5:$J$44,3,FALSE)</f>
        <v>3.2952120080765912E-4</v>
      </c>
      <c r="BO64" s="50">
        <f>AEBYLD1!BO64*VLOOKUP(AEBYLD2!BO$4,'[1]INTERNAL PARAMETERS-1'!$B$5:$J$44,5,FALSE)*VLOOKUP(AEBYLD2!BO$4,'[1]INTERNAL PARAMETERS-1'!$B$5:$J$44,6,FALSE)*VLOOKUP(AEBYLD2!BO$4,'[1]INTERNAL PARAMETERS-1'!$B$5:$J$44,3,FALSE) + AEBYLD1!BO64*(1-VLOOKUP(AEBYLD2!BO$4,'[1]INTERNAL PARAMETERS-1'!$B$5:$J$44,5,FALSE))*VLOOKUP(AEBYLD2!BO$4,'[1]INTERNAL PARAMETERS-1'!$B$5:$J$44,8,FALSE)*VLOOKUP(AEBYLD2!BO$4,'[1]INTERNAL PARAMETERS-1'!$B$5:$J$44,3,FALSE)</f>
        <v>2.9805307334873036E-4</v>
      </c>
      <c r="BP64" s="50">
        <f>AEBYLD1!BP64*VLOOKUP(AEBYLD2!BP$4,'[1]INTERNAL PARAMETERS-1'!$B$5:$J$44,5,FALSE)*VLOOKUP(AEBYLD2!BP$4,'[1]INTERNAL PARAMETERS-1'!$B$5:$J$44,6,FALSE)*VLOOKUP(AEBYLD2!BP$4,'[1]INTERNAL PARAMETERS-1'!$B$5:$J$44,3,FALSE) + AEBYLD1!BP64*(1-VLOOKUP(AEBYLD2!BP$4,'[1]INTERNAL PARAMETERS-1'!$B$5:$J$44,5,FALSE))*VLOOKUP(AEBYLD2!BP$4,'[1]INTERNAL PARAMETERS-1'!$B$5:$J$44,8,FALSE)*VLOOKUP(AEBYLD2!BP$4,'[1]INTERNAL PARAMETERS-1'!$B$5:$J$44,3,FALSE)</f>
        <v>2.3738870238685426E-5</v>
      </c>
      <c r="BQ64" s="50">
        <f>AEBYLD1!BQ64*VLOOKUP(AEBYLD2!BQ$4,'[1]INTERNAL PARAMETERS-1'!$B$5:$J$44,5,FALSE)*VLOOKUP(AEBYLD2!BQ$4,'[1]INTERNAL PARAMETERS-1'!$B$5:$J$44,6,FALSE)*VLOOKUP(AEBYLD2!BQ$4,'[1]INTERNAL PARAMETERS-1'!$B$5:$J$44,3,FALSE) + AEBYLD1!BQ64*(1-VLOOKUP(AEBYLD2!BQ$4,'[1]INTERNAL PARAMETERS-1'!$B$5:$J$44,5,FALSE))*VLOOKUP(AEBYLD2!BQ$4,'[1]INTERNAL PARAMETERS-1'!$B$5:$J$44,8,FALSE)*VLOOKUP(AEBYLD2!BQ$4,'[1]INTERNAL PARAMETERS-1'!$B$5:$J$44,3,FALSE)</f>
        <v>1.1776357932612351E-3</v>
      </c>
      <c r="BR64" s="50">
        <f>AEBYLD1!BR64*VLOOKUP(AEBYLD2!BR$4,'[1]INTERNAL PARAMETERS-1'!$B$5:$J$44,5,FALSE)*VLOOKUP(AEBYLD2!BR$4,'[1]INTERNAL PARAMETERS-1'!$B$5:$J$44,6,FALSE)*VLOOKUP(AEBYLD2!BR$4,'[1]INTERNAL PARAMETERS-1'!$B$5:$J$44,3,FALSE) + AEBYLD1!BR64*(1-VLOOKUP(AEBYLD2!BR$4,'[1]INTERNAL PARAMETERS-1'!$B$5:$J$44,5,FALSE))*VLOOKUP(AEBYLD2!BR$4,'[1]INTERNAL PARAMETERS-1'!$B$5:$J$44,8,FALSE)*VLOOKUP(AEBYLD2!BR$4,'[1]INTERNAL PARAMETERS-1'!$B$5:$J$44,3,FALSE)</f>
        <v>3.7059714146871215E-5</v>
      </c>
      <c r="BS64" s="50">
        <f>AEBYLD1!BS64*VLOOKUP(AEBYLD2!BS$4,'[1]INTERNAL PARAMETERS-1'!$B$5:$J$44,5,FALSE)*VLOOKUP(AEBYLD2!BS$4,'[1]INTERNAL PARAMETERS-1'!$B$5:$J$44,6,FALSE)*VLOOKUP(AEBYLD2!BS$4,'[1]INTERNAL PARAMETERS-1'!$B$5:$J$44,3,FALSE) + AEBYLD1!BS64*(1-VLOOKUP(AEBYLD2!BS$4,'[1]INTERNAL PARAMETERS-1'!$B$5:$J$44,5,FALSE))*VLOOKUP(AEBYLD2!BS$4,'[1]INTERNAL PARAMETERS-1'!$B$5:$J$44,8,FALSE)*VLOOKUP(AEBYLD2!BS$4,'[1]INTERNAL PARAMETERS-1'!$B$5:$J$44,3,FALSE)</f>
        <v>2.5445790431151974E-6</v>
      </c>
      <c r="BT64" s="50">
        <f>AEBYLD1!BT64*VLOOKUP(AEBYLD2!BT$4,'[1]INTERNAL PARAMETERS-1'!$B$5:$J$44,5,FALSE)*VLOOKUP(AEBYLD2!BT$4,'[1]INTERNAL PARAMETERS-1'!$B$5:$J$44,6,FALSE)*VLOOKUP(AEBYLD2!BT$4,'[1]INTERNAL PARAMETERS-1'!$B$5:$J$44,3,FALSE) + AEBYLD1!BT64*(1-VLOOKUP(AEBYLD2!BT$4,'[1]INTERNAL PARAMETERS-1'!$B$5:$J$44,5,FALSE))*VLOOKUP(AEBYLD2!BT$4,'[1]INTERNAL PARAMETERS-1'!$B$5:$J$44,8,FALSE)*VLOOKUP(AEBYLD2!BT$4,'[1]INTERNAL PARAMETERS-1'!$B$5:$J$44,3,FALSE)</f>
        <v>0</v>
      </c>
      <c r="BU64" s="50">
        <f>AEBYLD1!BU64*VLOOKUP(AEBYLD2!BU$4,'[1]INTERNAL PARAMETERS-1'!$B$5:$J$44,5,FALSE)*VLOOKUP(AEBYLD2!BU$4,'[1]INTERNAL PARAMETERS-1'!$B$5:$J$44,6,FALSE)*VLOOKUP(AEBYLD2!BU$4,'[1]INTERNAL PARAMETERS-1'!$B$5:$J$44,3,FALSE) + AEBYLD1!BU64*(1-VLOOKUP(AEBYLD2!BU$4,'[1]INTERNAL PARAMETERS-1'!$B$5:$J$44,5,FALSE))*VLOOKUP(AEBYLD2!BU$4,'[1]INTERNAL PARAMETERS-1'!$B$5:$J$44,8,FALSE)*VLOOKUP(AEBYLD2!BU$4,'[1]INTERNAL PARAMETERS-1'!$B$5:$J$44,3,FALSE)</f>
        <v>0</v>
      </c>
      <c r="BV64" s="50">
        <f>AEBYLD1!BV64*VLOOKUP(AEBYLD2!BV$4,'[1]INTERNAL PARAMETERS-1'!$B$5:$J$44,5,FALSE)*VLOOKUP(AEBYLD2!BV$4,'[1]INTERNAL PARAMETERS-1'!$B$5:$J$44,6,FALSE)*VLOOKUP(AEBYLD2!BV$4,'[1]INTERNAL PARAMETERS-1'!$B$5:$J$44,3,FALSE) + AEBYLD1!BV64*(1-VLOOKUP(AEBYLD2!BV$4,'[1]INTERNAL PARAMETERS-1'!$B$5:$J$44,5,FALSE))*VLOOKUP(AEBYLD2!BV$4,'[1]INTERNAL PARAMETERS-1'!$B$5:$J$44,8,FALSE)*VLOOKUP(AEBYLD2!BV$4,'[1]INTERNAL PARAMETERS-1'!$B$5:$J$44,3,FALSE)</f>
        <v>0</v>
      </c>
      <c r="BW64" s="50">
        <f>AEBYLD1!BW64*VLOOKUP(AEBYLD2!BW$4,'[1]INTERNAL PARAMETERS-1'!$B$5:$J$44,5,FALSE)*VLOOKUP(AEBYLD2!BW$4,'[1]INTERNAL PARAMETERS-1'!$B$5:$J$44,6,FALSE)*VLOOKUP(AEBYLD2!BW$4,'[1]INTERNAL PARAMETERS-1'!$B$5:$J$44,3,FALSE) + AEBYLD1!BW64*(1-VLOOKUP(AEBYLD2!BW$4,'[1]INTERNAL PARAMETERS-1'!$B$5:$J$44,5,FALSE))*VLOOKUP(AEBYLD2!BW$4,'[1]INTERNAL PARAMETERS-1'!$B$5:$J$44,8,FALSE)*VLOOKUP(AEBYLD2!BW$4,'[1]INTERNAL PARAMETERS-1'!$B$5:$J$44,3,FALSE)</f>
        <v>0</v>
      </c>
      <c r="BX64" s="50">
        <f>AEBYLD1!BX64*VLOOKUP(AEBYLD2!BX$4,'[1]INTERNAL PARAMETERS-1'!$B$5:$J$44,5,FALSE)*VLOOKUP(AEBYLD2!BX$4,'[1]INTERNAL PARAMETERS-1'!$B$5:$J$44,6,FALSE)*VLOOKUP(AEBYLD2!BX$4,'[1]INTERNAL PARAMETERS-1'!$B$5:$J$44,3,FALSE) + AEBYLD1!BX64*(1-VLOOKUP(AEBYLD2!BX$4,'[1]INTERNAL PARAMETERS-1'!$B$5:$J$44,5,FALSE))*VLOOKUP(AEBYLD2!BX$4,'[1]INTERNAL PARAMETERS-1'!$B$5:$J$44,8,FALSE)*VLOOKUP(AEBYLD2!BX$4,'[1]INTERNAL PARAMETERS-1'!$B$5:$J$44,3,FALSE)</f>
        <v>0</v>
      </c>
      <c r="BY64" s="50">
        <f>AEBYLD1!BY64*VLOOKUP(AEBYLD2!BY$4,'[1]INTERNAL PARAMETERS-1'!$B$5:$J$44,5,FALSE)*VLOOKUP(AEBYLD2!BY$4,'[1]INTERNAL PARAMETERS-1'!$B$5:$J$44,6,FALSE)*VLOOKUP(AEBYLD2!BY$4,'[1]INTERNAL PARAMETERS-1'!$B$5:$J$44,3,FALSE) + AEBYLD1!BY64*(1-VLOOKUP(AEBYLD2!BY$4,'[1]INTERNAL PARAMETERS-1'!$B$5:$J$44,5,FALSE))*VLOOKUP(AEBYLD2!BY$4,'[1]INTERNAL PARAMETERS-1'!$B$5:$J$44,8,FALSE)*VLOOKUP(AEBYLD2!BY$4,'[1]INTERNAL PARAMETERS-1'!$B$5:$J$44,3,FALSE)</f>
        <v>0</v>
      </c>
      <c r="BZ64" s="50">
        <f>AEBYLD1!BZ64*VLOOKUP(AEBYLD2!BZ$4,'[1]INTERNAL PARAMETERS-1'!$B$5:$J$44,5,FALSE)*VLOOKUP(AEBYLD2!BZ$4,'[1]INTERNAL PARAMETERS-1'!$B$5:$J$44,6,FALSE)*VLOOKUP(AEBYLD2!BZ$4,'[1]INTERNAL PARAMETERS-1'!$B$5:$J$44,3,FALSE) + AEBYLD1!BZ64*(1-VLOOKUP(AEBYLD2!BZ$4,'[1]INTERNAL PARAMETERS-1'!$B$5:$J$44,5,FALSE))*VLOOKUP(AEBYLD2!BZ$4,'[1]INTERNAL PARAMETERS-1'!$B$5:$J$44,8,FALSE)*VLOOKUP(AEBYLD2!BZ$4,'[1]INTERNAL PARAMETERS-1'!$B$5:$J$44,3,FALSE)</f>
        <v>3.7535142412178747E-6</v>
      </c>
      <c r="CA64" s="50">
        <f>AEBYLD1!CA64*VLOOKUP(AEBYLD2!CA$4,'[1]INTERNAL PARAMETERS-1'!$B$5:$J$44,5,FALSE)*VLOOKUP(AEBYLD2!CA$4,'[1]INTERNAL PARAMETERS-1'!$B$5:$J$44,6,FALSE)*VLOOKUP(AEBYLD2!CA$4,'[1]INTERNAL PARAMETERS-1'!$B$5:$J$44,3,FALSE) + AEBYLD1!CA64*(1-VLOOKUP(AEBYLD2!CA$4,'[1]INTERNAL PARAMETERS-1'!$B$5:$J$44,5,FALSE))*VLOOKUP(AEBYLD2!CA$4,'[1]INTERNAL PARAMETERS-1'!$B$5:$J$44,8,FALSE)*VLOOKUP(AEBYLD2!CA$4,'[1]INTERNAL PARAMETERS-1'!$B$5:$J$44,3,FALSE)</f>
        <v>0</v>
      </c>
      <c r="CB64" s="50">
        <f>AEBYLD1!CB64*VLOOKUP(AEBYLD2!CB$4,'[1]INTERNAL PARAMETERS-1'!$B$5:$J$44,5,FALSE)*VLOOKUP(AEBYLD2!CB$4,'[1]INTERNAL PARAMETERS-1'!$B$5:$J$44,6,FALSE)*VLOOKUP(AEBYLD2!CB$4,'[1]INTERNAL PARAMETERS-1'!$B$5:$J$44,3,FALSE) + AEBYLD1!CB64*(1-VLOOKUP(AEBYLD2!CB$4,'[1]INTERNAL PARAMETERS-1'!$B$5:$J$44,5,FALSE))*VLOOKUP(AEBYLD2!CB$4,'[1]INTERNAL PARAMETERS-1'!$B$5:$J$44,8,FALSE)*VLOOKUP(AEBYLD2!CB$4,'[1]INTERNAL PARAMETERS-1'!$B$5:$J$44,3,FALSE)</f>
        <v>0</v>
      </c>
      <c r="CC64" s="50">
        <f>AEBYLD1!CC64*VLOOKUP(AEBYLD2!CC$4,'[1]INTERNAL PARAMETERS-1'!$B$5:$J$44,5,FALSE)*VLOOKUP(AEBYLD2!CC$4,'[1]INTERNAL PARAMETERS-1'!$B$5:$J$44,6,FALSE)*VLOOKUP(AEBYLD2!CC$4,'[1]INTERNAL PARAMETERS-1'!$B$5:$J$44,3,FALSE) + AEBYLD1!CC64*(1-VLOOKUP(AEBYLD2!CC$4,'[1]INTERNAL PARAMETERS-1'!$B$5:$J$44,5,FALSE))*VLOOKUP(AEBYLD2!CC$4,'[1]INTERNAL PARAMETERS-1'!$B$5:$J$44,8,FALSE)*VLOOKUP(AEBYLD2!CC$4,'[1]INTERNAL PARAMETERS-1'!$B$5:$J$44,3,FALSE)</f>
        <v>1.1585001004330281E-5</v>
      </c>
      <c r="CD64" s="50">
        <f>AEBYLD1!CD64*VLOOKUP(AEBYLD2!CD$4,'[1]INTERNAL PARAMETERS-1'!$B$5:$J$44,5,FALSE)*VLOOKUP(AEBYLD2!CD$4,'[1]INTERNAL PARAMETERS-1'!$B$5:$J$44,6,FALSE)*VLOOKUP(AEBYLD2!CD$4,'[1]INTERNAL PARAMETERS-1'!$B$5:$J$44,3,FALSE) + AEBYLD1!CD64*(1-VLOOKUP(AEBYLD2!CD$4,'[1]INTERNAL PARAMETERS-1'!$B$5:$J$44,5,FALSE))*VLOOKUP(AEBYLD2!CD$4,'[1]INTERNAL PARAMETERS-1'!$B$5:$J$44,8,FALSE)*VLOOKUP(AEBYLD2!CD$4,'[1]INTERNAL PARAMETERS-1'!$B$5:$J$44,3,FALSE)</f>
        <v>1.946281506378007E-5</v>
      </c>
      <c r="CE64" s="50">
        <f>AEBYLD1!CE64*VLOOKUP(AEBYLD2!CE$4,'[1]INTERNAL PARAMETERS-1'!$B$5:$J$44,5,FALSE)*VLOOKUP(AEBYLD2!CE$4,'[1]INTERNAL PARAMETERS-1'!$B$5:$J$44,6,FALSE)*VLOOKUP(AEBYLD2!CE$4,'[1]INTERNAL PARAMETERS-1'!$B$5:$J$44,3,FALSE) + AEBYLD1!CE64*(1-VLOOKUP(AEBYLD2!CE$4,'[1]INTERNAL PARAMETERS-1'!$B$5:$J$44,5,FALSE))*VLOOKUP(AEBYLD2!CE$4,'[1]INTERNAL PARAMETERS-1'!$B$5:$J$44,8,FALSE)*VLOOKUP(AEBYLD2!CE$4,'[1]INTERNAL PARAMETERS-1'!$B$5:$J$44,3,FALSE)</f>
        <v>3.7247623987584121E-5</v>
      </c>
      <c r="CF64" s="50">
        <f>AEBYLD1!CF64*VLOOKUP(AEBYLD2!CF$4,'[1]INTERNAL PARAMETERS-1'!$B$5:$J$44,5,FALSE)*VLOOKUP(AEBYLD2!CF$4,'[1]INTERNAL PARAMETERS-1'!$B$5:$J$44,6,FALSE)*VLOOKUP(AEBYLD2!CF$4,'[1]INTERNAL PARAMETERS-1'!$B$5:$J$44,3,FALSE) + AEBYLD1!CF64*(1-VLOOKUP(AEBYLD2!CF$4,'[1]INTERNAL PARAMETERS-1'!$B$5:$J$44,5,FALSE))*VLOOKUP(AEBYLD2!CF$4,'[1]INTERNAL PARAMETERS-1'!$B$5:$J$44,8,FALSE)*VLOOKUP(AEBYLD2!CF$4,'[1]INTERNAL PARAMETERS-1'!$B$5:$J$44,3,FALSE)</f>
        <v>1.1565785863620565E-5</v>
      </c>
      <c r="CG64" s="50">
        <f>AEBYLD1!CG64*VLOOKUP(AEBYLD2!CG$4,'[1]INTERNAL PARAMETERS-1'!$B$5:$J$44,5,FALSE)*VLOOKUP(AEBYLD2!CG$4,'[1]INTERNAL PARAMETERS-1'!$B$5:$J$44,6,FALSE)*VLOOKUP(AEBYLD2!CG$4,'[1]INTERNAL PARAMETERS-1'!$B$5:$J$44,3,FALSE) + AEBYLD1!CG64*(1-VLOOKUP(AEBYLD2!CG$4,'[1]INTERNAL PARAMETERS-1'!$B$5:$J$44,5,FALSE))*VLOOKUP(AEBYLD2!CG$4,'[1]INTERNAL PARAMETERS-1'!$B$5:$J$44,8,FALSE)*VLOOKUP(AEBYLD2!CG$4,'[1]INTERNAL PARAMETERS-1'!$B$5:$J$44,3,FALSE)</f>
        <v>0</v>
      </c>
      <c r="CH64" s="49">
        <f>AEBYLD1!CH64*VLOOKUP(AEBYLD2!CH$4,'[1]INTERNAL PARAMETERS-1'!$B$5:$J$44,5,FALSE)*VLOOKUP(AEBYLD2!CH$4,'[1]INTERNAL PARAMETERS-1'!$B$5:$J$44,6,FALSE)*VLOOKUP(AEBYLD2!CH$4,'[1]INTERNAL PARAMETERS-1'!$B$5:$J$44,3,FALSE) + AEBYLD1!CH64*(1-VLOOKUP(AEBYLD2!CH$4,'[1]INTERNAL PARAMETERS-1'!$B$5:$J$44,5,FALSE))*VLOOKUP(AEBYLD2!CH$4,'[1]INTERNAL PARAMETERS-1'!$B$5:$J$44,8,FALSE)*VLOOKUP(AEBYLD2!CH$4,'[1]INTERNAL PARAMETERS-1'!$B$5:$J$44,3,FALSE)</f>
        <v>0</v>
      </c>
      <c r="CJ64" s="51">
        <f t="shared" si="0"/>
        <v>1.0349493684557507</v>
      </c>
      <c r="CK64" s="49">
        <f t="shared" si="1"/>
        <v>1.7922667683917832E-2</v>
      </c>
    </row>
    <row r="65" spans="2:89" x14ac:dyDescent="0.4">
      <c r="B65" s="64" t="s">
        <v>4</v>
      </c>
      <c r="C65" s="63" t="s">
        <v>71</v>
      </c>
      <c r="D65" s="63" t="s">
        <v>82</v>
      </c>
      <c r="E65" s="147">
        <f>AEB!AF65</f>
        <v>1.7058028951417945</v>
      </c>
      <c r="F65" s="62">
        <f>'[1]INTERNAL PARAMETERS-1'!M11</f>
        <v>53.995000000000005</v>
      </c>
      <c r="G65" s="51">
        <f>AEBYLD1!G65*VLOOKUP(AEBYLD2!G$4,'[1]INTERNAL PARAMETERS-1'!$B$5:$J$44,5,FALSE)*VLOOKUP(AEBYLD2!G$4,'[1]INTERNAL PARAMETERS-1'!$B$5:$J$44,7,FALSE)*AEBYLD2!$F65 + AEBYLD1!G65*(1-VLOOKUP(AEBYLD2!G$4,'[1]INTERNAL PARAMETERS-1'!$B$5:$J$44,5,FALSE))*VLOOKUP(AEBYLD2!G$4,'[1]INTERNAL PARAMETERS-1'!$B$5:$J$44,9,FALSE)*AEBYLD2!$F65</f>
        <v>0.54797665700616605</v>
      </c>
      <c r="H65" s="50">
        <f>AEBYLD1!H65*VLOOKUP(AEBYLD2!H$4,'[1]INTERNAL PARAMETERS-1'!$B$5:$J$44,5,FALSE)*VLOOKUP(AEBYLD2!H$4,'[1]INTERNAL PARAMETERS-1'!$B$5:$J$44,7,FALSE)*AEBYLD2!$F65 + AEBYLD1!H65*(1-VLOOKUP(AEBYLD2!H$4,'[1]INTERNAL PARAMETERS-1'!$B$5:$J$44,5,FALSE))*VLOOKUP(AEBYLD2!H$4,'[1]INTERNAL PARAMETERS-1'!$B$5:$J$44,9,FALSE)*AEBYLD2!$F65</f>
        <v>0.2163730287669266</v>
      </c>
      <c r="I65" s="50">
        <f>AEBYLD1!I65*VLOOKUP(AEBYLD2!I$4,'[1]INTERNAL PARAMETERS-1'!$B$5:$J$44,5,FALSE)*VLOOKUP(AEBYLD2!I$4,'[1]INTERNAL PARAMETERS-1'!$B$5:$J$44,7,FALSE)*AEBYLD2!$F65 + AEBYLD1!I65*(1-VLOOKUP(AEBYLD2!I$4,'[1]INTERNAL PARAMETERS-1'!$B$5:$J$44,5,FALSE))*VLOOKUP(AEBYLD2!I$4,'[1]INTERNAL PARAMETERS-1'!$B$5:$J$44,9,FALSE)*AEBYLD2!$F65</f>
        <v>0.24678132974502692</v>
      </c>
      <c r="J65" s="50">
        <f>AEBYLD1!J65*VLOOKUP(AEBYLD2!J$4,'[1]INTERNAL PARAMETERS-1'!$B$5:$J$44,5,FALSE)*VLOOKUP(AEBYLD2!J$4,'[1]INTERNAL PARAMETERS-1'!$B$5:$J$44,7,FALSE)*AEBYLD2!$F65 + AEBYLD1!J65*(1-VLOOKUP(AEBYLD2!J$4,'[1]INTERNAL PARAMETERS-1'!$B$5:$J$44,5,FALSE))*VLOOKUP(AEBYLD2!J$4,'[1]INTERNAL PARAMETERS-1'!$B$5:$J$44,9,FALSE)*AEBYLD2!$F65</f>
        <v>0</v>
      </c>
      <c r="K65" s="50">
        <f>AEBYLD1!K65*VLOOKUP(AEBYLD2!K$4,'[1]INTERNAL PARAMETERS-1'!$B$5:$J$44,5,FALSE)*VLOOKUP(AEBYLD2!K$4,'[1]INTERNAL PARAMETERS-1'!$B$5:$J$44,7,FALSE)*AEBYLD2!$F65 + AEBYLD1!K65*(1-VLOOKUP(AEBYLD2!K$4,'[1]INTERNAL PARAMETERS-1'!$B$5:$J$44,5,FALSE))*VLOOKUP(AEBYLD2!K$4,'[1]INTERNAL PARAMETERS-1'!$B$5:$J$44,9,FALSE)*AEBYLD2!$F65</f>
        <v>0</v>
      </c>
      <c r="L65" s="50">
        <f>AEBYLD1!L65*VLOOKUP(AEBYLD2!L$4,'[1]INTERNAL PARAMETERS-1'!$B$5:$J$44,5,FALSE)*VLOOKUP(AEBYLD2!L$4,'[1]INTERNAL PARAMETERS-1'!$B$5:$J$44,7,FALSE)*AEBYLD2!$F65 + AEBYLD1!L65*(1-VLOOKUP(AEBYLD2!L$4,'[1]INTERNAL PARAMETERS-1'!$B$5:$J$44,5,FALSE))*VLOOKUP(AEBYLD2!L$4,'[1]INTERNAL PARAMETERS-1'!$B$5:$J$44,9,FALSE)*AEBYLD2!$F65</f>
        <v>0</v>
      </c>
      <c r="M65" s="50">
        <f>AEBYLD1!M65*VLOOKUP(AEBYLD2!M$4,'[1]INTERNAL PARAMETERS-1'!$B$5:$J$44,5,FALSE)*VLOOKUP(AEBYLD2!M$4,'[1]INTERNAL PARAMETERS-1'!$B$5:$J$44,7,FALSE)*AEBYLD2!$F65 + AEBYLD1!M65*(1-VLOOKUP(AEBYLD2!M$4,'[1]INTERNAL PARAMETERS-1'!$B$5:$J$44,5,FALSE))*VLOOKUP(AEBYLD2!M$4,'[1]INTERNAL PARAMETERS-1'!$B$5:$J$44,9,FALSE)*AEBYLD2!$F65</f>
        <v>3.7900721971766121E-3</v>
      </c>
      <c r="N65" s="50">
        <f>AEBYLD1!N65*VLOOKUP(AEBYLD2!N$4,'[1]INTERNAL PARAMETERS-1'!$B$5:$J$44,5,FALSE)*VLOOKUP(AEBYLD2!N$4,'[1]INTERNAL PARAMETERS-1'!$B$5:$J$44,7,FALSE)*AEBYLD2!$F65 + AEBYLD1!N65*(1-VLOOKUP(AEBYLD2!N$4,'[1]INTERNAL PARAMETERS-1'!$B$5:$J$44,5,FALSE))*VLOOKUP(AEBYLD2!N$4,'[1]INTERNAL PARAMETERS-1'!$B$5:$J$44,9,FALSE)*AEBYLD2!$F65</f>
        <v>8.5835942513497166E-4</v>
      </c>
      <c r="O65" s="50">
        <f>AEBYLD1!O65*VLOOKUP(AEBYLD2!O$4,'[1]INTERNAL PARAMETERS-1'!$B$5:$J$44,5,FALSE)*VLOOKUP(AEBYLD2!O$4,'[1]INTERNAL PARAMETERS-1'!$B$5:$J$44,7,FALSE)*AEBYLD2!$F65 + AEBYLD1!O65*(1-VLOOKUP(AEBYLD2!O$4,'[1]INTERNAL PARAMETERS-1'!$B$5:$J$44,5,FALSE))*VLOOKUP(AEBYLD2!O$4,'[1]INTERNAL PARAMETERS-1'!$B$5:$J$44,9,FALSE)*AEBYLD2!$F65</f>
        <v>0</v>
      </c>
      <c r="P65" s="50">
        <f>AEBYLD1!P65*VLOOKUP(AEBYLD2!P$4,'[1]INTERNAL PARAMETERS-1'!$B$5:$J$44,5,FALSE)*VLOOKUP(AEBYLD2!P$4,'[1]INTERNAL PARAMETERS-1'!$B$5:$J$44,7,FALSE)*AEBYLD2!$F65 + AEBYLD1!P65*(1-VLOOKUP(AEBYLD2!P$4,'[1]INTERNAL PARAMETERS-1'!$B$5:$J$44,5,FALSE))*VLOOKUP(AEBYLD2!P$4,'[1]INTERNAL PARAMETERS-1'!$B$5:$J$44,9,FALSE)*AEBYLD2!$F65</f>
        <v>0</v>
      </c>
      <c r="Q65" s="50">
        <f>AEBYLD1!Q65*VLOOKUP(AEBYLD2!Q$4,'[1]INTERNAL PARAMETERS-1'!$B$5:$J$44,5,FALSE)*VLOOKUP(AEBYLD2!Q$4,'[1]INTERNAL PARAMETERS-1'!$B$5:$J$44,7,FALSE)*AEBYLD2!$F65 + AEBYLD1!Q65*(1-VLOOKUP(AEBYLD2!Q$4,'[1]INTERNAL PARAMETERS-1'!$B$5:$J$44,5,FALSE))*VLOOKUP(AEBYLD2!Q$4,'[1]INTERNAL PARAMETERS-1'!$B$5:$J$44,9,FALSE)*AEBYLD2!$F65</f>
        <v>0</v>
      </c>
      <c r="R65" s="50">
        <f>AEBYLD1!R65*VLOOKUP(AEBYLD2!R$4,'[1]INTERNAL PARAMETERS-1'!$B$5:$J$44,5,FALSE)*VLOOKUP(AEBYLD2!R$4,'[1]INTERNAL PARAMETERS-1'!$B$5:$J$44,7,FALSE)*AEBYLD2!$F65 + AEBYLD1!R65*(1-VLOOKUP(AEBYLD2!R$4,'[1]INTERNAL PARAMETERS-1'!$B$5:$J$44,5,FALSE))*VLOOKUP(AEBYLD2!R$4,'[1]INTERNAL PARAMETERS-1'!$B$5:$J$44,9,FALSE)*AEBYLD2!$F65</f>
        <v>1.7720968776980062E-3</v>
      </c>
      <c r="S65" s="50">
        <f>AEBYLD1!S65*VLOOKUP(AEBYLD2!S$4,'[1]INTERNAL PARAMETERS-1'!$B$5:$J$44,5,FALSE)*VLOOKUP(AEBYLD2!S$4,'[1]INTERNAL PARAMETERS-1'!$B$5:$J$44,7,FALSE)*AEBYLD2!$F65 + AEBYLD1!S65*(1-VLOOKUP(AEBYLD2!S$4,'[1]INTERNAL PARAMETERS-1'!$B$5:$J$44,5,FALSE))*VLOOKUP(AEBYLD2!S$4,'[1]INTERNAL PARAMETERS-1'!$B$5:$J$44,9,FALSE)*AEBYLD2!$F65</f>
        <v>3.356875010198529E-2</v>
      </c>
      <c r="T65" s="50">
        <f>AEBYLD1!T65*VLOOKUP(AEBYLD2!T$4,'[1]INTERNAL PARAMETERS-1'!$B$5:$J$44,5,FALSE)*VLOOKUP(AEBYLD2!T$4,'[1]INTERNAL PARAMETERS-1'!$B$5:$J$44,7,FALSE)*AEBYLD2!$F65 + AEBYLD1!T65*(1-VLOOKUP(AEBYLD2!T$4,'[1]INTERNAL PARAMETERS-1'!$B$5:$J$44,5,FALSE))*VLOOKUP(AEBYLD2!T$4,'[1]INTERNAL PARAMETERS-1'!$B$5:$J$44,9,FALSE)*AEBYLD2!$F65</f>
        <v>7.3098996205042763E-3</v>
      </c>
      <c r="U65" s="50">
        <f>AEBYLD1!U65*VLOOKUP(AEBYLD2!U$4,'[1]INTERNAL PARAMETERS-1'!$B$5:$J$44,5,FALSE)*VLOOKUP(AEBYLD2!U$4,'[1]INTERNAL PARAMETERS-1'!$B$5:$J$44,7,FALSE)*AEBYLD2!$F65 + AEBYLD1!U65*(1-VLOOKUP(AEBYLD2!U$4,'[1]INTERNAL PARAMETERS-1'!$B$5:$J$44,5,FALSE))*VLOOKUP(AEBYLD2!U$4,'[1]INTERNAL PARAMETERS-1'!$B$5:$J$44,9,FALSE)*AEBYLD2!$F65</f>
        <v>7.0086431512956151E-3</v>
      </c>
      <c r="V65" s="50">
        <f>AEBYLD1!V65*VLOOKUP(AEBYLD2!V$4,'[1]INTERNAL PARAMETERS-1'!$B$5:$J$44,5,FALSE)*VLOOKUP(AEBYLD2!V$4,'[1]INTERNAL PARAMETERS-1'!$B$5:$J$44,7,FALSE)*AEBYLD2!$F65 + AEBYLD1!V65*(1-VLOOKUP(AEBYLD2!V$4,'[1]INTERNAL PARAMETERS-1'!$B$5:$J$44,5,FALSE))*VLOOKUP(AEBYLD2!V$4,'[1]INTERNAL PARAMETERS-1'!$B$5:$J$44,9,FALSE)*AEBYLD2!$F65</f>
        <v>2.0996025319075691E-2</v>
      </c>
      <c r="W65" s="50">
        <f>AEBYLD1!W65*VLOOKUP(AEBYLD2!W$4,'[1]INTERNAL PARAMETERS-1'!$B$5:$J$44,5,FALSE)*VLOOKUP(AEBYLD2!W$4,'[1]INTERNAL PARAMETERS-1'!$B$5:$J$44,7,FALSE)*AEBYLD2!$F65 + AEBYLD1!W65*(1-VLOOKUP(AEBYLD2!W$4,'[1]INTERNAL PARAMETERS-1'!$B$5:$J$44,5,FALSE))*VLOOKUP(AEBYLD2!W$4,'[1]INTERNAL PARAMETERS-1'!$B$5:$J$44,9,FALSE)*AEBYLD2!$F65</f>
        <v>0</v>
      </c>
      <c r="X65" s="50">
        <f>AEBYLD1!X65*VLOOKUP(AEBYLD2!X$4,'[1]INTERNAL PARAMETERS-1'!$B$5:$J$44,5,FALSE)*VLOOKUP(AEBYLD2!X$4,'[1]INTERNAL PARAMETERS-1'!$B$5:$J$44,7,FALSE)*AEBYLD2!$F65 + AEBYLD1!X65*(1-VLOOKUP(AEBYLD2!X$4,'[1]INTERNAL PARAMETERS-1'!$B$5:$J$44,5,FALSE))*VLOOKUP(AEBYLD2!X$4,'[1]INTERNAL PARAMETERS-1'!$B$5:$J$44,9,FALSE)*AEBYLD2!$F65</f>
        <v>0</v>
      </c>
      <c r="Y65" s="50">
        <f>AEBYLD1!Y65*VLOOKUP(AEBYLD2!Y$4,'[1]INTERNAL PARAMETERS-1'!$B$5:$J$44,5,FALSE)*VLOOKUP(AEBYLD2!Y$4,'[1]INTERNAL PARAMETERS-1'!$B$5:$J$44,7,FALSE)*AEBYLD2!$F65 + AEBYLD1!Y65*(1-VLOOKUP(AEBYLD2!Y$4,'[1]INTERNAL PARAMETERS-1'!$B$5:$J$44,5,FALSE))*VLOOKUP(AEBYLD2!Y$4,'[1]INTERNAL PARAMETERS-1'!$B$5:$J$44,9,FALSE)*AEBYLD2!$F65</f>
        <v>0</v>
      </c>
      <c r="Z65" s="50">
        <f>AEBYLD1!Z65*VLOOKUP(AEBYLD2!Z$4,'[1]INTERNAL PARAMETERS-1'!$B$5:$J$44,5,FALSE)*VLOOKUP(AEBYLD2!Z$4,'[1]INTERNAL PARAMETERS-1'!$B$5:$J$44,7,FALSE)*AEBYLD2!$F65 + AEBYLD1!Z65*(1-VLOOKUP(AEBYLD2!Z$4,'[1]INTERNAL PARAMETERS-1'!$B$5:$J$44,5,FALSE))*VLOOKUP(AEBYLD2!Z$4,'[1]INTERNAL PARAMETERS-1'!$B$5:$J$44,9,FALSE)*AEBYLD2!$F65</f>
        <v>0</v>
      </c>
      <c r="AA65" s="50">
        <f>AEBYLD1!AA65*VLOOKUP(AEBYLD2!AA$4,'[1]INTERNAL PARAMETERS-1'!$B$5:$J$44,5,FALSE)*VLOOKUP(AEBYLD2!AA$4,'[1]INTERNAL PARAMETERS-1'!$B$5:$J$44,7,FALSE)*AEBYLD2!$F65 + AEBYLD1!AA65*(1-VLOOKUP(AEBYLD2!AA$4,'[1]INTERNAL PARAMETERS-1'!$B$5:$J$44,5,FALSE))*VLOOKUP(AEBYLD2!AA$4,'[1]INTERNAL PARAMETERS-1'!$B$5:$J$44,9,FALSE)*AEBYLD2!$F65</f>
        <v>0</v>
      </c>
      <c r="AB65" s="50">
        <f>AEBYLD1!AB65*VLOOKUP(AEBYLD2!AB$4,'[1]INTERNAL PARAMETERS-1'!$B$5:$J$44,5,FALSE)*VLOOKUP(AEBYLD2!AB$4,'[1]INTERNAL PARAMETERS-1'!$B$5:$J$44,7,FALSE)*AEBYLD2!$F65 + AEBYLD1!AB65*(1-VLOOKUP(AEBYLD2!AB$4,'[1]INTERNAL PARAMETERS-1'!$B$5:$J$44,5,FALSE))*VLOOKUP(AEBYLD2!AB$4,'[1]INTERNAL PARAMETERS-1'!$B$5:$J$44,9,FALSE)*AEBYLD2!$F65</f>
        <v>0</v>
      </c>
      <c r="AC65" s="50">
        <f>AEBYLD1!AC65*VLOOKUP(AEBYLD2!AC$4,'[1]INTERNAL PARAMETERS-1'!$B$5:$J$44,5,FALSE)*VLOOKUP(AEBYLD2!AC$4,'[1]INTERNAL PARAMETERS-1'!$B$5:$J$44,7,FALSE)*AEBYLD2!$F65 + AEBYLD1!AC65*(1-VLOOKUP(AEBYLD2!AC$4,'[1]INTERNAL PARAMETERS-1'!$B$5:$J$44,5,FALSE))*VLOOKUP(AEBYLD2!AC$4,'[1]INTERNAL PARAMETERS-1'!$B$5:$J$44,9,FALSE)*AEBYLD2!$F65</f>
        <v>0</v>
      </c>
      <c r="AD65" s="50">
        <f>AEBYLD1!AD65*VLOOKUP(AEBYLD2!AD$4,'[1]INTERNAL PARAMETERS-1'!$B$5:$J$44,5,FALSE)*VLOOKUP(AEBYLD2!AD$4,'[1]INTERNAL PARAMETERS-1'!$B$5:$J$44,7,FALSE)*AEBYLD2!$F65 + AEBYLD1!AD65*(1-VLOOKUP(AEBYLD2!AD$4,'[1]INTERNAL PARAMETERS-1'!$B$5:$J$44,5,FALSE))*VLOOKUP(AEBYLD2!AD$4,'[1]INTERNAL PARAMETERS-1'!$B$5:$J$44,9,FALSE)*AEBYLD2!$F65</f>
        <v>0</v>
      </c>
      <c r="AE65" s="50">
        <f>AEBYLD1!AE65*VLOOKUP(AEBYLD2!AE$4,'[1]INTERNAL PARAMETERS-1'!$B$5:$J$44,5,FALSE)*VLOOKUP(AEBYLD2!AE$4,'[1]INTERNAL PARAMETERS-1'!$B$5:$J$44,7,FALSE)*AEBYLD2!$F65 + AEBYLD1!AE65*(1-VLOOKUP(AEBYLD2!AE$4,'[1]INTERNAL PARAMETERS-1'!$B$5:$J$44,5,FALSE))*VLOOKUP(AEBYLD2!AE$4,'[1]INTERNAL PARAMETERS-1'!$B$5:$J$44,9,FALSE)*AEBYLD2!$F65</f>
        <v>0</v>
      </c>
      <c r="AF65" s="50">
        <f>AEBYLD1!AF65*VLOOKUP(AEBYLD2!AF$4,'[1]INTERNAL PARAMETERS-1'!$B$5:$J$44,5,FALSE)*VLOOKUP(AEBYLD2!AF$4,'[1]INTERNAL PARAMETERS-1'!$B$5:$J$44,7,FALSE)*AEBYLD2!$F65 + AEBYLD1!AF65*(1-VLOOKUP(AEBYLD2!AF$4,'[1]INTERNAL PARAMETERS-1'!$B$5:$J$44,5,FALSE))*VLOOKUP(AEBYLD2!AF$4,'[1]INTERNAL PARAMETERS-1'!$B$5:$J$44,9,FALSE)*AEBYLD2!$F65</f>
        <v>8.6389722787777814E-4</v>
      </c>
      <c r="AG65" s="50">
        <f>AEBYLD1!AG65*VLOOKUP(AEBYLD2!AG$4,'[1]INTERNAL PARAMETERS-1'!$B$5:$J$44,5,FALSE)*VLOOKUP(AEBYLD2!AG$4,'[1]INTERNAL PARAMETERS-1'!$B$5:$J$44,7,FALSE)*AEBYLD2!$F65 + AEBYLD1!AG65*(1-VLOOKUP(AEBYLD2!AG$4,'[1]INTERNAL PARAMETERS-1'!$B$5:$J$44,5,FALSE))*VLOOKUP(AEBYLD2!AG$4,'[1]INTERNAL PARAMETERS-1'!$B$5:$J$44,9,FALSE)*AEBYLD2!$F65</f>
        <v>0</v>
      </c>
      <c r="AH65" s="50">
        <f>AEBYLD1!AH65*VLOOKUP(AEBYLD2!AH$4,'[1]INTERNAL PARAMETERS-1'!$B$5:$J$44,5,FALSE)*VLOOKUP(AEBYLD2!AH$4,'[1]INTERNAL PARAMETERS-1'!$B$5:$J$44,7,FALSE)*AEBYLD2!$F65 + AEBYLD1!AH65*(1-VLOOKUP(AEBYLD2!AH$4,'[1]INTERNAL PARAMETERS-1'!$B$5:$J$44,5,FALSE))*VLOOKUP(AEBYLD2!AH$4,'[1]INTERNAL PARAMETERS-1'!$B$5:$J$44,9,FALSE)*AEBYLD2!$F65</f>
        <v>0</v>
      </c>
      <c r="AI65" s="50">
        <f>AEBYLD1!AI65*VLOOKUP(AEBYLD2!AI$4,'[1]INTERNAL PARAMETERS-1'!$B$5:$J$44,5,FALSE)*VLOOKUP(AEBYLD2!AI$4,'[1]INTERNAL PARAMETERS-1'!$B$5:$J$44,7,FALSE)*AEBYLD2!$F65 + AEBYLD1!AI65*(1-VLOOKUP(AEBYLD2!AI$4,'[1]INTERNAL PARAMETERS-1'!$B$5:$J$44,5,FALSE))*VLOOKUP(AEBYLD2!AI$4,'[1]INTERNAL PARAMETERS-1'!$B$5:$J$44,9,FALSE)*AEBYLD2!$F65</f>
        <v>4.4302421942450155E-4</v>
      </c>
      <c r="AJ65" s="50">
        <f>AEBYLD1!AJ65*VLOOKUP(AEBYLD2!AJ$4,'[1]INTERNAL PARAMETERS-1'!$B$5:$J$44,5,FALSE)*VLOOKUP(AEBYLD2!AJ$4,'[1]INTERNAL PARAMETERS-1'!$B$5:$J$44,7,FALSE)*AEBYLD2!$F65 + AEBYLD1!AJ65*(1-VLOOKUP(AEBYLD2!AJ$4,'[1]INTERNAL PARAMETERS-1'!$B$5:$J$44,5,FALSE))*VLOOKUP(AEBYLD2!AJ$4,'[1]INTERNAL PARAMETERS-1'!$B$5:$J$44,9,FALSE)*AEBYLD2!$F65</f>
        <v>0</v>
      </c>
      <c r="AK65" s="50">
        <f>AEBYLD1!AK65*VLOOKUP(AEBYLD2!AK$4,'[1]INTERNAL PARAMETERS-1'!$B$5:$J$44,5,FALSE)*VLOOKUP(AEBYLD2!AK$4,'[1]INTERNAL PARAMETERS-1'!$B$5:$J$44,7,FALSE)*AEBYLD2!$F65 + AEBYLD1!AK65*(1-VLOOKUP(AEBYLD2!AK$4,'[1]INTERNAL PARAMETERS-1'!$B$5:$J$44,5,FALSE))*VLOOKUP(AEBYLD2!AK$4,'[1]INTERNAL PARAMETERS-1'!$B$5:$J$44,9,FALSE)*AEBYLD2!$F65</f>
        <v>0</v>
      </c>
      <c r="AL65" s="50">
        <f>AEBYLD1!AL65*VLOOKUP(AEBYLD2!AL$4,'[1]INTERNAL PARAMETERS-1'!$B$5:$J$44,5,FALSE)*VLOOKUP(AEBYLD2!AL$4,'[1]INTERNAL PARAMETERS-1'!$B$5:$J$44,7,FALSE)*AEBYLD2!$F65 + AEBYLD1!AL65*(1-VLOOKUP(AEBYLD2!AL$4,'[1]INTERNAL PARAMETERS-1'!$B$5:$J$44,5,FALSE))*VLOOKUP(AEBYLD2!AL$4,'[1]INTERNAL PARAMETERS-1'!$B$5:$J$44,9,FALSE)*AEBYLD2!$F65</f>
        <v>0</v>
      </c>
      <c r="AM65" s="50">
        <f>AEBYLD1!AM65*VLOOKUP(AEBYLD2!AM$4,'[1]INTERNAL PARAMETERS-1'!$B$5:$J$44,5,FALSE)*VLOOKUP(AEBYLD2!AM$4,'[1]INTERNAL PARAMETERS-1'!$B$5:$J$44,7,FALSE)*AEBYLD2!$F65 + AEBYLD1!AM65*(1-VLOOKUP(AEBYLD2!AM$4,'[1]INTERNAL PARAMETERS-1'!$B$5:$J$44,5,FALSE))*VLOOKUP(AEBYLD2!AM$4,'[1]INTERNAL PARAMETERS-1'!$B$5:$J$44,9,FALSE)*AEBYLD2!$F65</f>
        <v>0</v>
      </c>
      <c r="AN65" s="50">
        <f>AEBYLD1!AN65*VLOOKUP(AEBYLD2!AN$4,'[1]INTERNAL PARAMETERS-1'!$B$5:$J$44,5,FALSE)*VLOOKUP(AEBYLD2!AN$4,'[1]INTERNAL PARAMETERS-1'!$B$5:$J$44,7,FALSE)*AEBYLD2!$F65 + AEBYLD1!AN65*(1-VLOOKUP(AEBYLD2!AN$4,'[1]INTERNAL PARAMETERS-1'!$B$5:$J$44,5,FALSE))*VLOOKUP(AEBYLD2!AN$4,'[1]INTERNAL PARAMETERS-1'!$B$5:$J$44,9,FALSE)*AEBYLD2!$F65</f>
        <v>0</v>
      </c>
      <c r="AO65" s="50">
        <f>AEBYLD1!AO65*VLOOKUP(AEBYLD2!AO$4,'[1]INTERNAL PARAMETERS-1'!$B$5:$J$44,5,FALSE)*VLOOKUP(AEBYLD2!AO$4,'[1]INTERNAL PARAMETERS-1'!$B$5:$J$44,7,FALSE)*AEBYLD2!$F65 + AEBYLD1!AO65*(1-VLOOKUP(AEBYLD2!AO$4,'[1]INTERNAL PARAMETERS-1'!$B$5:$J$44,5,FALSE))*VLOOKUP(AEBYLD2!AO$4,'[1]INTERNAL PARAMETERS-1'!$B$5:$J$44,9,FALSE)*AEBYLD2!$F65</f>
        <v>0</v>
      </c>
      <c r="AP65" s="50">
        <f>AEBYLD1!AP65*VLOOKUP(AEBYLD2!AP$4,'[1]INTERNAL PARAMETERS-1'!$B$5:$J$44,5,FALSE)*VLOOKUP(AEBYLD2!AP$4,'[1]INTERNAL PARAMETERS-1'!$B$5:$J$44,7,FALSE)*AEBYLD2!$F65 + AEBYLD1!AP65*(1-VLOOKUP(AEBYLD2!AP$4,'[1]INTERNAL PARAMETERS-1'!$B$5:$J$44,5,FALSE))*VLOOKUP(AEBYLD2!AP$4,'[1]INTERNAL PARAMETERS-1'!$B$5:$J$44,9,FALSE)*AEBYLD2!$F65</f>
        <v>0</v>
      </c>
      <c r="AQ65" s="50">
        <f>AEBYLD1!AQ65*VLOOKUP(AEBYLD2!AQ$4,'[1]INTERNAL PARAMETERS-1'!$B$5:$J$44,5,FALSE)*VLOOKUP(AEBYLD2!AQ$4,'[1]INTERNAL PARAMETERS-1'!$B$5:$J$44,7,FALSE)*AEBYLD2!$F65 + AEBYLD1!AQ65*(1-VLOOKUP(AEBYLD2!AQ$4,'[1]INTERNAL PARAMETERS-1'!$B$5:$J$44,5,FALSE))*VLOOKUP(AEBYLD2!AQ$4,'[1]INTERNAL PARAMETERS-1'!$B$5:$J$44,9,FALSE)*AEBYLD2!$F65</f>
        <v>0</v>
      </c>
      <c r="AR65" s="50">
        <f>AEBYLD1!AR65*VLOOKUP(AEBYLD2!AR$4,'[1]INTERNAL PARAMETERS-1'!$B$5:$J$44,5,FALSE)*VLOOKUP(AEBYLD2!AR$4,'[1]INTERNAL PARAMETERS-1'!$B$5:$J$44,7,FALSE)*AEBYLD2!$F65 + AEBYLD1!AR65*(1-VLOOKUP(AEBYLD2!AR$4,'[1]INTERNAL PARAMETERS-1'!$B$5:$J$44,5,FALSE))*VLOOKUP(AEBYLD2!AR$4,'[1]INTERNAL PARAMETERS-1'!$B$5:$J$44,9,FALSE)*AEBYLD2!$F65</f>
        <v>0</v>
      </c>
      <c r="AS65" s="50">
        <f>AEBYLD1!AS65*VLOOKUP(AEBYLD2!AS$4,'[1]INTERNAL PARAMETERS-1'!$B$5:$J$44,5,FALSE)*VLOOKUP(AEBYLD2!AS$4,'[1]INTERNAL PARAMETERS-1'!$B$5:$J$44,7,FALSE)*AEBYLD2!$F65 + AEBYLD1!AS65*(1-VLOOKUP(AEBYLD2!AS$4,'[1]INTERNAL PARAMETERS-1'!$B$5:$J$44,5,FALSE))*VLOOKUP(AEBYLD2!AS$4,'[1]INTERNAL PARAMETERS-1'!$B$5:$J$44,9,FALSE)*AEBYLD2!$F65</f>
        <v>0</v>
      </c>
      <c r="AT65" s="49">
        <f>AEBYLD1!AT65*VLOOKUP(AEBYLD2!AT$4,'[1]INTERNAL PARAMETERS-1'!$B$5:$J$44,5,FALSE)*VLOOKUP(AEBYLD2!AT$4,'[1]INTERNAL PARAMETERS-1'!$B$5:$J$44,7,FALSE)*AEBYLD2!$F65 + AEBYLD1!AT65*(1-VLOOKUP(AEBYLD2!AT$4,'[1]INTERNAL PARAMETERS-1'!$B$5:$J$44,5,FALSE))*VLOOKUP(AEBYLD2!AT$4,'[1]INTERNAL PARAMETERS-1'!$B$5:$J$44,9,FALSE)*AEBYLD2!$F65</f>
        <v>0</v>
      </c>
      <c r="AU65" s="51">
        <f>AEBYLD1!AU65*VLOOKUP(AEBYLD2!AU$4,'[1]INTERNAL PARAMETERS-1'!$B$5:$J$44,5,FALSE)*VLOOKUP(AEBYLD2!AU$4,'[1]INTERNAL PARAMETERS-1'!$B$5:$J$44,6,FALSE)*VLOOKUP(AEBYLD2!AU$4,'[1]INTERNAL PARAMETERS-1'!$B$5:$J$44,3,FALSE) + AEBYLD1!AU65*(1-VLOOKUP(AEBYLD2!AU$4,'[1]INTERNAL PARAMETERS-1'!$B$5:$J$44,5,FALSE))*VLOOKUP(AEBYLD2!AU$4,'[1]INTERNAL PARAMETERS-1'!$B$5:$J$44,8,FALSE)*VLOOKUP(AEBYLD2!AU$4,'[1]INTERNAL PARAMETERS-1'!$B$5:$J$44,3,FALSE)</f>
        <v>0</v>
      </c>
      <c r="AV65" s="50">
        <f>AEBYLD1!AV65*VLOOKUP(AEBYLD2!AV$4,'[1]INTERNAL PARAMETERS-1'!$B$5:$J$44,5,FALSE)*VLOOKUP(AEBYLD2!AV$4,'[1]INTERNAL PARAMETERS-1'!$B$5:$J$44,6,FALSE)*VLOOKUP(AEBYLD2!AV$4,'[1]INTERNAL PARAMETERS-1'!$B$5:$J$44,3,FALSE) + AEBYLD1!AV65*(1-VLOOKUP(AEBYLD2!AV$4,'[1]INTERNAL PARAMETERS-1'!$B$5:$J$44,5,FALSE))*VLOOKUP(AEBYLD2!AV$4,'[1]INTERNAL PARAMETERS-1'!$B$5:$J$44,8,FALSE)*VLOOKUP(AEBYLD2!AV$4,'[1]INTERNAL PARAMETERS-1'!$B$5:$J$44,3,FALSE)</f>
        <v>0</v>
      </c>
      <c r="AW65" s="50">
        <f>AEBYLD1!AW65*VLOOKUP(AEBYLD2!AW$4,'[1]INTERNAL PARAMETERS-1'!$B$5:$J$44,5,FALSE)*VLOOKUP(AEBYLD2!AW$4,'[1]INTERNAL PARAMETERS-1'!$B$5:$J$44,6,FALSE)*VLOOKUP(AEBYLD2!AW$4,'[1]INTERNAL PARAMETERS-1'!$B$5:$J$44,3,FALSE) + AEBYLD1!AW65*(1-VLOOKUP(AEBYLD2!AW$4,'[1]INTERNAL PARAMETERS-1'!$B$5:$J$44,5,FALSE))*VLOOKUP(AEBYLD2!AW$4,'[1]INTERNAL PARAMETERS-1'!$B$5:$J$44,8,FALSE)*VLOOKUP(AEBYLD2!AW$4,'[1]INTERNAL PARAMETERS-1'!$B$5:$J$44,3,FALSE)</f>
        <v>5.3962244911902801E-3</v>
      </c>
      <c r="AX65" s="50">
        <f>AEBYLD1!AX65*VLOOKUP(AEBYLD2!AX$4,'[1]INTERNAL PARAMETERS-1'!$B$5:$J$44,5,FALSE)*VLOOKUP(AEBYLD2!AX$4,'[1]INTERNAL PARAMETERS-1'!$B$5:$J$44,6,FALSE)*VLOOKUP(AEBYLD2!AX$4,'[1]INTERNAL PARAMETERS-1'!$B$5:$J$44,3,FALSE) + AEBYLD1!AX65*(1-VLOOKUP(AEBYLD2!AX$4,'[1]INTERNAL PARAMETERS-1'!$B$5:$J$44,5,FALSE))*VLOOKUP(AEBYLD2!AX$4,'[1]INTERNAL PARAMETERS-1'!$B$5:$J$44,8,FALSE)*VLOOKUP(AEBYLD2!AX$4,'[1]INTERNAL PARAMETERS-1'!$B$5:$J$44,3,FALSE)</f>
        <v>0</v>
      </c>
      <c r="AY65" s="50">
        <f>AEBYLD1!AY65*VLOOKUP(AEBYLD2!AY$4,'[1]INTERNAL PARAMETERS-1'!$B$5:$J$44,5,FALSE)*VLOOKUP(AEBYLD2!AY$4,'[1]INTERNAL PARAMETERS-1'!$B$5:$J$44,6,FALSE)*VLOOKUP(AEBYLD2!AY$4,'[1]INTERNAL PARAMETERS-1'!$B$5:$J$44,3,FALSE) + AEBYLD1!AY65*(1-VLOOKUP(AEBYLD2!AY$4,'[1]INTERNAL PARAMETERS-1'!$B$5:$J$44,5,FALSE))*VLOOKUP(AEBYLD2!AY$4,'[1]INTERNAL PARAMETERS-1'!$B$5:$J$44,8,FALSE)*VLOOKUP(AEBYLD2!AY$4,'[1]INTERNAL PARAMETERS-1'!$B$5:$J$44,3,FALSE)</f>
        <v>0</v>
      </c>
      <c r="AZ65" s="50">
        <f>AEBYLD1!AZ65*VLOOKUP(AEBYLD2!AZ$4,'[1]INTERNAL PARAMETERS-1'!$B$5:$J$44,5,FALSE)*VLOOKUP(AEBYLD2!AZ$4,'[1]INTERNAL PARAMETERS-1'!$B$5:$J$44,6,FALSE)*VLOOKUP(AEBYLD2!AZ$4,'[1]INTERNAL PARAMETERS-1'!$B$5:$J$44,3,FALSE) + AEBYLD1!AZ65*(1-VLOOKUP(AEBYLD2!AZ$4,'[1]INTERNAL PARAMETERS-1'!$B$5:$J$44,5,FALSE))*VLOOKUP(AEBYLD2!AZ$4,'[1]INTERNAL PARAMETERS-1'!$B$5:$J$44,8,FALSE)*VLOOKUP(AEBYLD2!AZ$4,'[1]INTERNAL PARAMETERS-1'!$B$5:$J$44,3,FALSE)</f>
        <v>0</v>
      </c>
      <c r="BA65" s="50">
        <f>AEBYLD1!BA65*VLOOKUP(AEBYLD2!BA$4,'[1]INTERNAL PARAMETERS-1'!$B$5:$J$44,5,FALSE)*VLOOKUP(AEBYLD2!BA$4,'[1]INTERNAL PARAMETERS-1'!$B$5:$J$44,6,FALSE)*VLOOKUP(AEBYLD2!BA$4,'[1]INTERNAL PARAMETERS-1'!$B$5:$J$44,3,FALSE) + AEBYLD1!BA65*(1-VLOOKUP(AEBYLD2!BA$4,'[1]INTERNAL PARAMETERS-1'!$B$5:$J$44,5,FALSE))*VLOOKUP(AEBYLD2!BA$4,'[1]INTERNAL PARAMETERS-1'!$B$5:$J$44,8,FALSE)*VLOOKUP(AEBYLD2!BA$4,'[1]INTERNAL PARAMETERS-1'!$B$5:$J$44,3,FALSE)</f>
        <v>8.2836015799233188E-4</v>
      </c>
      <c r="BB65" s="50">
        <f>AEBYLD1!BB65*VLOOKUP(AEBYLD2!BB$4,'[1]INTERNAL PARAMETERS-1'!$B$5:$J$44,5,FALSE)*VLOOKUP(AEBYLD2!BB$4,'[1]INTERNAL PARAMETERS-1'!$B$5:$J$44,6,FALSE)*VLOOKUP(AEBYLD2!BB$4,'[1]INTERNAL PARAMETERS-1'!$B$5:$J$44,3,FALSE) + AEBYLD1!BB65*(1-VLOOKUP(AEBYLD2!BB$4,'[1]INTERNAL PARAMETERS-1'!$B$5:$J$44,5,FALSE))*VLOOKUP(AEBYLD2!BB$4,'[1]INTERNAL PARAMETERS-1'!$B$5:$J$44,8,FALSE)*VLOOKUP(AEBYLD2!BB$4,'[1]INTERNAL PARAMETERS-1'!$B$5:$J$44,3,FALSE)</f>
        <v>9.3627227159756056E-4</v>
      </c>
      <c r="BC65" s="50">
        <f>AEBYLD1!BC65*VLOOKUP(AEBYLD2!BC$4,'[1]INTERNAL PARAMETERS-1'!$B$5:$J$44,5,FALSE)*VLOOKUP(AEBYLD2!BC$4,'[1]INTERNAL PARAMETERS-1'!$B$5:$J$44,6,FALSE)*VLOOKUP(AEBYLD2!BC$4,'[1]INTERNAL PARAMETERS-1'!$B$5:$J$44,3,FALSE) + AEBYLD1!BC65*(1-VLOOKUP(AEBYLD2!BC$4,'[1]INTERNAL PARAMETERS-1'!$B$5:$J$44,5,FALSE))*VLOOKUP(AEBYLD2!BC$4,'[1]INTERNAL PARAMETERS-1'!$B$5:$J$44,8,FALSE)*VLOOKUP(AEBYLD2!BC$4,'[1]INTERNAL PARAMETERS-1'!$B$5:$J$44,3,FALSE)</f>
        <v>1.13064023292578E-3</v>
      </c>
      <c r="BD65" s="50">
        <f>AEBYLD1!BD65*VLOOKUP(AEBYLD2!BD$4,'[1]INTERNAL PARAMETERS-1'!$B$5:$J$44,5,FALSE)*VLOOKUP(AEBYLD2!BD$4,'[1]INTERNAL PARAMETERS-1'!$B$5:$J$44,6,FALSE)*VLOOKUP(AEBYLD2!BD$4,'[1]INTERNAL PARAMETERS-1'!$B$5:$J$44,3,FALSE) + AEBYLD1!BD65*(1-VLOOKUP(AEBYLD2!BD$4,'[1]INTERNAL PARAMETERS-1'!$B$5:$J$44,5,FALSE))*VLOOKUP(AEBYLD2!BD$4,'[1]INTERNAL PARAMETERS-1'!$B$5:$J$44,8,FALSE)*VLOOKUP(AEBYLD2!BD$4,'[1]INTERNAL PARAMETERS-1'!$B$5:$J$44,3,FALSE)</f>
        <v>1.0278547572052546E-3</v>
      </c>
      <c r="BE65" s="50">
        <f>AEBYLD1!BE65*VLOOKUP(AEBYLD2!BE$4,'[1]INTERNAL PARAMETERS-1'!$B$5:$J$44,5,FALSE)*VLOOKUP(AEBYLD2!BE$4,'[1]INTERNAL PARAMETERS-1'!$B$5:$J$44,6,FALSE)*VLOOKUP(AEBYLD2!BE$4,'[1]INTERNAL PARAMETERS-1'!$B$5:$J$44,3,FALSE) + AEBYLD1!BE65*(1-VLOOKUP(AEBYLD2!BE$4,'[1]INTERNAL PARAMETERS-1'!$B$5:$J$44,5,FALSE))*VLOOKUP(AEBYLD2!BE$4,'[1]INTERNAL PARAMETERS-1'!$B$5:$J$44,8,FALSE)*VLOOKUP(AEBYLD2!BE$4,'[1]INTERNAL PARAMETERS-1'!$B$5:$J$44,3,FALSE)</f>
        <v>2.3640659415720858E-3</v>
      </c>
      <c r="BF65" s="50">
        <f>AEBYLD1!BF65*VLOOKUP(AEBYLD2!BF$4,'[1]INTERNAL PARAMETERS-1'!$B$5:$J$44,5,FALSE)*VLOOKUP(AEBYLD2!BF$4,'[1]INTERNAL PARAMETERS-1'!$B$5:$J$44,6,FALSE)*VLOOKUP(AEBYLD2!BF$4,'[1]INTERNAL PARAMETERS-1'!$B$5:$J$44,3,FALSE) + AEBYLD1!BF65*(1-VLOOKUP(AEBYLD2!BF$4,'[1]INTERNAL PARAMETERS-1'!$B$5:$J$44,5,FALSE))*VLOOKUP(AEBYLD2!BF$4,'[1]INTERNAL PARAMETERS-1'!$B$5:$J$44,8,FALSE)*VLOOKUP(AEBYLD2!BF$4,'[1]INTERNAL PARAMETERS-1'!$B$5:$J$44,3,FALSE)</f>
        <v>0</v>
      </c>
      <c r="BG65" s="50">
        <f>AEBYLD1!BG65*VLOOKUP(AEBYLD2!BG$4,'[1]INTERNAL PARAMETERS-1'!$B$5:$J$44,5,FALSE)*VLOOKUP(AEBYLD2!BG$4,'[1]INTERNAL PARAMETERS-1'!$B$5:$J$44,6,FALSE)*VLOOKUP(AEBYLD2!BG$4,'[1]INTERNAL PARAMETERS-1'!$B$5:$J$44,3,FALSE) + AEBYLD1!BG65*(1-VLOOKUP(AEBYLD2!BG$4,'[1]INTERNAL PARAMETERS-1'!$B$5:$J$44,5,FALSE))*VLOOKUP(AEBYLD2!BG$4,'[1]INTERNAL PARAMETERS-1'!$B$5:$J$44,8,FALSE)*VLOOKUP(AEBYLD2!BG$4,'[1]INTERNAL PARAMETERS-1'!$B$5:$J$44,3,FALSE)</f>
        <v>9.272053263994544E-4</v>
      </c>
      <c r="BH65" s="50">
        <f>AEBYLD1!BH65*VLOOKUP(AEBYLD2!BH$4,'[1]INTERNAL PARAMETERS-1'!$B$5:$J$44,5,FALSE)*VLOOKUP(AEBYLD2!BH$4,'[1]INTERNAL PARAMETERS-1'!$B$5:$J$44,6,FALSE)*VLOOKUP(AEBYLD2!BH$4,'[1]INTERNAL PARAMETERS-1'!$B$5:$J$44,3,FALSE) + AEBYLD1!BH65*(1-VLOOKUP(AEBYLD2!BH$4,'[1]INTERNAL PARAMETERS-1'!$B$5:$J$44,5,FALSE))*VLOOKUP(AEBYLD2!BH$4,'[1]INTERNAL PARAMETERS-1'!$B$5:$J$44,8,FALSE)*VLOOKUP(AEBYLD2!BH$4,'[1]INTERNAL PARAMETERS-1'!$B$5:$J$44,3,FALSE)</f>
        <v>4.2032062160301412E-6</v>
      </c>
      <c r="BI65" s="50">
        <f>AEBYLD1!BI65*VLOOKUP(AEBYLD2!BI$4,'[1]INTERNAL PARAMETERS-1'!$B$5:$J$44,5,FALSE)*VLOOKUP(AEBYLD2!BI$4,'[1]INTERNAL PARAMETERS-1'!$B$5:$J$44,6,FALSE)*VLOOKUP(AEBYLD2!BI$4,'[1]INTERNAL PARAMETERS-1'!$B$5:$J$44,3,FALSE) + AEBYLD1!BI65*(1-VLOOKUP(AEBYLD2!BI$4,'[1]INTERNAL PARAMETERS-1'!$B$5:$J$44,5,FALSE))*VLOOKUP(AEBYLD2!BI$4,'[1]INTERNAL PARAMETERS-1'!$B$5:$J$44,8,FALSE)*VLOOKUP(AEBYLD2!BI$4,'[1]INTERNAL PARAMETERS-1'!$B$5:$J$44,3,FALSE)</f>
        <v>0</v>
      </c>
      <c r="BJ65" s="50">
        <f>AEBYLD1!BJ65*VLOOKUP(AEBYLD2!BJ$4,'[1]INTERNAL PARAMETERS-1'!$B$5:$J$44,5,FALSE)*VLOOKUP(AEBYLD2!BJ$4,'[1]INTERNAL PARAMETERS-1'!$B$5:$J$44,6,FALSE)*VLOOKUP(AEBYLD2!BJ$4,'[1]INTERNAL PARAMETERS-1'!$B$5:$J$44,3,FALSE) + AEBYLD1!BJ65*(1-VLOOKUP(AEBYLD2!BJ$4,'[1]INTERNAL PARAMETERS-1'!$B$5:$J$44,5,FALSE))*VLOOKUP(AEBYLD2!BJ$4,'[1]INTERNAL PARAMETERS-1'!$B$5:$J$44,8,FALSE)*VLOOKUP(AEBYLD2!BJ$4,'[1]INTERNAL PARAMETERS-1'!$B$5:$J$44,3,FALSE)</f>
        <v>2.3528031415263255E-4</v>
      </c>
      <c r="BK65" s="50">
        <f>AEBYLD1!BK65*VLOOKUP(AEBYLD2!BK$4,'[1]INTERNAL PARAMETERS-1'!$B$5:$J$44,5,FALSE)*VLOOKUP(AEBYLD2!BK$4,'[1]INTERNAL PARAMETERS-1'!$B$5:$J$44,6,FALSE)*VLOOKUP(AEBYLD2!BK$4,'[1]INTERNAL PARAMETERS-1'!$B$5:$J$44,3,FALSE) + AEBYLD1!BK65*(1-VLOOKUP(AEBYLD2!BK$4,'[1]INTERNAL PARAMETERS-1'!$B$5:$J$44,5,FALSE))*VLOOKUP(AEBYLD2!BK$4,'[1]INTERNAL PARAMETERS-1'!$B$5:$J$44,8,FALSE)*VLOOKUP(AEBYLD2!BK$4,'[1]INTERNAL PARAMETERS-1'!$B$5:$J$44,3,FALSE)</f>
        <v>3.6242236014613817E-4</v>
      </c>
      <c r="BL65" s="50">
        <f>AEBYLD1!BL65*VLOOKUP(AEBYLD2!BL$4,'[1]INTERNAL PARAMETERS-1'!$B$5:$J$44,5,FALSE)*VLOOKUP(AEBYLD2!BL$4,'[1]INTERNAL PARAMETERS-1'!$B$5:$J$44,6,FALSE)*VLOOKUP(AEBYLD2!BL$4,'[1]INTERNAL PARAMETERS-1'!$B$5:$J$44,3,FALSE) + AEBYLD1!BL65*(1-VLOOKUP(AEBYLD2!BL$4,'[1]INTERNAL PARAMETERS-1'!$B$5:$J$44,5,FALSE))*VLOOKUP(AEBYLD2!BL$4,'[1]INTERNAL PARAMETERS-1'!$B$5:$J$44,8,FALSE)*VLOOKUP(AEBYLD2!BL$4,'[1]INTERNAL PARAMETERS-1'!$B$5:$J$44,3,FALSE)</f>
        <v>1.2971132951327825E-3</v>
      </c>
      <c r="BM65" s="50">
        <f>AEBYLD1!BM65*VLOOKUP(AEBYLD2!BM$4,'[1]INTERNAL PARAMETERS-1'!$B$5:$J$44,5,FALSE)*VLOOKUP(AEBYLD2!BM$4,'[1]INTERNAL PARAMETERS-1'!$B$5:$J$44,6,FALSE)*VLOOKUP(AEBYLD2!BM$4,'[1]INTERNAL PARAMETERS-1'!$B$5:$J$44,3,FALSE) + AEBYLD1!BM65*(1-VLOOKUP(AEBYLD2!BM$4,'[1]INTERNAL PARAMETERS-1'!$B$5:$J$44,5,FALSE))*VLOOKUP(AEBYLD2!BM$4,'[1]INTERNAL PARAMETERS-1'!$B$5:$J$44,8,FALSE)*VLOOKUP(AEBYLD2!BM$4,'[1]INTERNAL PARAMETERS-1'!$B$5:$J$44,3,FALSE)</f>
        <v>3.4498369312938753E-4</v>
      </c>
      <c r="BN65" s="50">
        <f>AEBYLD1!BN65*VLOOKUP(AEBYLD2!BN$4,'[1]INTERNAL PARAMETERS-1'!$B$5:$J$44,5,FALSE)*VLOOKUP(AEBYLD2!BN$4,'[1]INTERNAL PARAMETERS-1'!$B$5:$J$44,6,FALSE)*VLOOKUP(AEBYLD2!BN$4,'[1]INTERNAL PARAMETERS-1'!$B$5:$J$44,3,FALSE) + AEBYLD1!BN65*(1-VLOOKUP(AEBYLD2!BN$4,'[1]INTERNAL PARAMETERS-1'!$B$5:$J$44,5,FALSE))*VLOOKUP(AEBYLD2!BN$4,'[1]INTERNAL PARAMETERS-1'!$B$5:$J$44,8,FALSE)*VLOOKUP(AEBYLD2!BN$4,'[1]INTERNAL PARAMETERS-1'!$B$5:$J$44,3,FALSE)</f>
        <v>3.1429698557015521E-4</v>
      </c>
      <c r="BO65" s="50">
        <f>AEBYLD1!BO65*VLOOKUP(AEBYLD2!BO$4,'[1]INTERNAL PARAMETERS-1'!$B$5:$J$44,5,FALSE)*VLOOKUP(AEBYLD2!BO$4,'[1]INTERNAL PARAMETERS-1'!$B$5:$J$44,6,FALSE)*VLOOKUP(AEBYLD2!BO$4,'[1]INTERNAL PARAMETERS-1'!$B$5:$J$44,3,FALSE) + AEBYLD1!BO65*(1-VLOOKUP(AEBYLD2!BO$4,'[1]INTERNAL PARAMETERS-1'!$B$5:$J$44,5,FALSE))*VLOOKUP(AEBYLD2!BO$4,'[1]INTERNAL PARAMETERS-1'!$B$5:$J$44,8,FALSE)*VLOOKUP(AEBYLD2!BO$4,'[1]INTERNAL PARAMETERS-1'!$B$5:$J$44,3,FALSE)</f>
        <v>2.6046355316993374E-4</v>
      </c>
      <c r="BP65" s="50">
        <f>AEBYLD1!BP65*VLOOKUP(AEBYLD2!BP$4,'[1]INTERNAL PARAMETERS-1'!$B$5:$J$44,5,FALSE)*VLOOKUP(AEBYLD2!BP$4,'[1]INTERNAL PARAMETERS-1'!$B$5:$J$44,6,FALSE)*VLOOKUP(AEBYLD2!BP$4,'[1]INTERNAL PARAMETERS-1'!$B$5:$J$44,3,FALSE) + AEBYLD1!BP65*(1-VLOOKUP(AEBYLD2!BP$4,'[1]INTERNAL PARAMETERS-1'!$B$5:$J$44,5,FALSE))*VLOOKUP(AEBYLD2!BP$4,'[1]INTERNAL PARAMETERS-1'!$B$5:$J$44,8,FALSE)*VLOOKUP(AEBYLD2!BP$4,'[1]INTERNAL PARAMETERS-1'!$B$5:$J$44,3,FALSE)</f>
        <v>1.9476135905607041E-5</v>
      </c>
      <c r="BQ65" s="50">
        <f>AEBYLD1!BQ65*VLOOKUP(AEBYLD2!BQ$4,'[1]INTERNAL PARAMETERS-1'!$B$5:$J$44,5,FALSE)*VLOOKUP(AEBYLD2!BQ$4,'[1]INTERNAL PARAMETERS-1'!$B$5:$J$44,6,FALSE)*VLOOKUP(AEBYLD2!BQ$4,'[1]INTERNAL PARAMETERS-1'!$B$5:$J$44,3,FALSE) + AEBYLD1!BQ65*(1-VLOOKUP(AEBYLD2!BQ$4,'[1]INTERNAL PARAMETERS-1'!$B$5:$J$44,5,FALSE))*VLOOKUP(AEBYLD2!BQ$4,'[1]INTERNAL PARAMETERS-1'!$B$5:$J$44,8,FALSE)*VLOOKUP(AEBYLD2!BQ$4,'[1]INTERNAL PARAMETERS-1'!$B$5:$J$44,3,FALSE)</f>
        <v>1.2064773994821022E-3</v>
      </c>
      <c r="BR65" s="50">
        <f>AEBYLD1!BR65*VLOOKUP(AEBYLD2!BR$4,'[1]INTERNAL PARAMETERS-1'!$B$5:$J$44,5,FALSE)*VLOOKUP(AEBYLD2!BR$4,'[1]INTERNAL PARAMETERS-1'!$B$5:$J$44,6,FALSE)*VLOOKUP(AEBYLD2!BR$4,'[1]INTERNAL PARAMETERS-1'!$B$5:$J$44,3,FALSE) + AEBYLD1!BR65*(1-VLOOKUP(AEBYLD2!BR$4,'[1]INTERNAL PARAMETERS-1'!$B$5:$J$44,5,FALSE))*VLOOKUP(AEBYLD2!BR$4,'[1]INTERNAL PARAMETERS-1'!$B$5:$J$44,8,FALSE)*VLOOKUP(AEBYLD2!BR$4,'[1]INTERNAL PARAMETERS-1'!$B$5:$J$44,3,FALSE)</f>
        <v>3.7146180315469207E-5</v>
      </c>
      <c r="BS65" s="50">
        <f>AEBYLD1!BS65*VLOOKUP(AEBYLD2!BS$4,'[1]INTERNAL PARAMETERS-1'!$B$5:$J$44,5,FALSE)*VLOOKUP(AEBYLD2!BS$4,'[1]INTERNAL PARAMETERS-1'!$B$5:$J$44,6,FALSE)*VLOOKUP(AEBYLD2!BS$4,'[1]INTERNAL PARAMETERS-1'!$B$5:$J$44,3,FALSE) + AEBYLD1!BS65*(1-VLOOKUP(AEBYLD2!BS$4,'[1]INTERNAL PARAMETERS-1'!$B$5:$J$44,5,FALSE))*VLOOKUP(AEBYLD2!BS$4,'[1]INTERNAL PARAMETERS-1'!$B$5:$J$44,8,FALSE)*VLOOKUP(AEBYLD2!BS$4,'[1]INTERNAL PARAMETERS-1'!$B$5:$J$44,3,FALSE)</f>
        <v>3.9143214320092587E-6</v>
      </c>
      <c r="BT65" s="50">
        <f>AEBYLD1!BT65*VLOOKUP(AEBYLD2!BT$4,'[1]INTERNAL PARAMETERS-1'!$B$5:$J$44,5,FALSE)*VLOOKUP(AEBYLD2!BT$4,'[1]INTERNAL PARAMETERS-1'!$B$5:$J$44,6,FALSE)*VLOOKUP(AEBYLD2!BT$4,'[1]INTERNAL PARAMETERS-1'!$B$5:$J$44,3,FALSE) + AEBYLD1!BT65*(1-VLOOKUP(AEBYLD2!BT$4,'[1]INTERNAL PARAMETERS-1'!$B$5:$J$44,5,FALSE))*VLOOKUP(AEBYLD2!BT$4,'[1]INTERNAL PARAMETERS-1'!$B$5:$J$44,8,FALSE)*VLOOKUP(AEBYLD2!BT$4,'[1]INTERNAL PARAMETERS-1'!$B$5:$J$44,3,FALSE)</f>
        <v>0</v>
      </c>
      <c r="BU65" s="50">
        <f>AEBYLD1!BU65*VLOOKUP(AEBYLD2!BU$4,'[1]INTERNAL PARAMETERS-1'!$B$5:$J$44,5,FALSE)*VLOOKUP(AEBYLD2!BU$4,'[1]INTERNAL PARAMETERS-1'!$B$5:$J$44,6,FALSE)*VLOOKUP(AEBYLD2!BU$4,'[1]INTERNAL PARAMETERS-1'!$B$5:$J$44,3,FALSE) + AEBYLD1!BU65*(1-VLOOKUP(AEBYLD2!BU$4,'[1]INTERNAL PARAMETERS-1'!$B$5:$J$44,5,FALSE))*VLOOKUP(AEBYLD2!BU$4,'[1]INTERNAL PARAMETERS-1'!$B$5:$J$44,8,FALSE)*VLOOKUP(AEBYLD2!BU$4,'[1]INTERNAL PARAMETERS-1'!$B$5:$J$44,3,FALSE)</f>
        <v>0</v>
      </c>
      <c r="BV65" s="50">
        <f>AEBYLD1!BV65*VLOOKUP(AEBYLD2!BV$4,'[1]INTERNAL PARAMETERS-1'!$B$5:$J$44,5,FALSE)*VLOOKUP(AEBYLD2!BV$4,'[1]INTERNAL PARAMETERS-1'!$B$5:$J$44,6,FALSE)*VLOOKUP(AEBYLD2!BV$4,'[1]INTERNAL PARAMETERS-1'!$B$5:$J$44,3,FALSE) + AEBYLD1!BV65*(1-VLOOKUP(AEBYLD2!BV$4,'[1]INTERNAL PARAMETERS-1'!$B$5:$J$44,5,FALSE))*VLOOKUP(AEBYLD2!BV$4,'[1]INTERNAL PARAMETERS-1'!$B$5:$J$44,8,FALSE)*VLOOKUP(AEBYLD2!BV$4,'[1]INTERNAL PARAMETERS-1'!$B$5:$J$44,3,FALSE)</f>
        <v>0</v>
      </c>
      <c r="BW65" s="50">
        <f>AEBYLD1!BW65*VLOOKUP(AEBYLD2!BW$4,'[1]INTERNAL PARAMETERS-1'!$B$5:$J$44,5,FALSE)*VLOOKUP(AEBYLD2!BW$4,'[1]INTERNAL PARAMETERS-1'!$B$5:$J$44,6,FALSE)*VLOOKUP(AEBYLD2!BW$4,'[1]INTERNAL PARAMETERS-1'!$B$5:$J$44,3,FALSE) + AEBYLD1!BW65*(1-VLOOKUP(AEBYLD2!BW$4,'[1]INTERNAL PARAMETERS-1'!$B$5:$J$44,5,FALSE))*VLOOKUP(AEBYLD2!BW$4,'[1]INTERNAL PARAMETERS-1'!$B$5:$J$44,8,FALSE)*VLOOKUP(AEBYLD2!BW$4,'[1]INTERNAL PARAMETERS-1'!$B$5:$J$44,3,FALSE)</f>
        <v>0</v>
      </c>
      <c r="BX65" s="50">
        <f>AEBYLD1!BX65*VLOOKUP(AEBYLD2!BX$4,'[1]INTERNAL PARAMETERS-1'!$B$5:$J$44,5,FALSE)*VLOOKUP(AEBYLD2!BX$4,'[1]INTERNAL PARAMETERS-1'!$B$5:$J$44,6,FALSE)*VLOOKUP(AEBYLD2!BX$4,'[1]INTERNAL PARAMETERS-1'!$B$5:$J$44,3,FALSE) + AEBYLD1!BX65*(1-VLOOKUP(AEBYLD2!BX$4,'[1]INTERNAL PARAMETERS-1'!$B$5:$J$44,5,FALSE))*VLOOKUP(AEBYLD2!BX$4,'[1]INTERNAL PARAMETERS-1'!$B$5:$J$44,8,FALSE)*VLOOKUP(AEBYLD2!BX$4,'[1]INTERNAL PARAMETERS-1'!$B$5:$J$44,3,FALSE)</f>
        <v>0</v>
      </c>
      <c r="BY65" s="50">
        <f>AEBYLD1!BY65*VLOOKUP(AEBYLD2!BY$4,'[1]INTERNAL PARAMETERS-1'!$B$5:$J$44,5,FALSE)*VLOOKUP(AEBYLD2!BY$4,'[1]INTERNAL PARAMETERS-1'!$B$5:$J$44,6,FALSE)*VLOOKUP(AEBYLD2!BY$4,'[1]INTERNAL PARAMETERS-1'!$B$5:$J$44,3,FALSE) + AEBYLD1!BY65*(1-VLOOKUP(AEBYLD2!BY$4,'[1]INTERNAL PARAMETERS-1'!$B$5:$J$44,5,FALSE))*VLOOKUP(AEBYLD2!BY$4,'[1]INTERNAL PARAMETERS-1'!$B$5:$J$44,8,FALSE)*VLOOKUP(AEBYLD2!BY$4,'[1]INTERNAL PARAMETERS-1'!$B$5:$J$44,3,FALSE)</f>
        <v>0</v>
      </c>
      <c r="BZ65" s="50">
        <f>AEBYLD1!BZ65*VLOOKUP(AEBYLD2!BZ$4,'[1]INTERNAL PARAMETERS-1'!$B$5:$J$44,5,FALSE)*VLOOKUP(AEBYLD2!BZ$4,'[1]INTERNAL PARAMETERS-1'!$B$5:$J$44,6,FALSE)*VLOOKUP(AEBYLD2!BZ$4,'[1]INTERNAL PARAMETERS-1'!$B$5:$J$44,3,FALSE) + AEBYLD1!BZ65*(1-VLOOKUP(AEBYLD2!BZ$4,'[1]INTERNAL PARAMETERS-1'!$B$5:$J$44,5,FALSE))*VLOOKUP(AEBYLD2!BZ$4,'[1]INTERNAL PARAMETERS-1'!$B$5:$J$44,8,FALSE)*VLOOKUP(AEBYLD2!BZ$4,'[1]INTERNAL PARAMETERS-1'!$B$5:$J$44,3,FALSE)</f>
        <v>4.755142385811878E-6</v>
      </c>
      <c r="CA65" s="50">
        <f>AEBYLD1!CA65*VLOOKUP(AEBYLD2!CA$4,'[1]INTERNAL PARAMETERS-1'!$B$5:$J$44,5,FALSE)*VLOOKUP(AEBYLD2!CA$4,'[1]INTERNAL PARAMETERS-1'!$B$5:$J$44,6,FALSE)*VLOOKUP(AEBYLD2!CA$4,'[1]INTERNAL PARAMETERS-1'!$B$5:$J$44,3,FALSE) + AEBYLD1!CA65*(1-VLOOKUP(AEBYLD2!CA$4,'[1]INTERNAL PARAMETERS-1'!$B$5:$J$44,5,FALSE))*VLOOKUP(AEBYLD2!CA$4,'[1]INTERNAL PARAMETERS-1'!$B$5:$J$44,8,FALSE)*VLOOKUP(AEBYLD2!CA$4,'[1]INTERNAL PARAMETERS-1'!$B$5:$J$44,3,FALSE)</f>
        <v>0</v>
      </c>
      <c r="CB65" s="50">
        <f>AEBYLD1!CB65*VLOOKUP(AEBYLD2!CB$4,'[1]INTERNAL PARAMETERS-1'!$B$5:$J$44,5,FALSE)*VLOOKUP(AEBYLD2!CB$4,'[1]INTERNAL PARAMETERS-1'!$B$5:$J$44,6,FALSE)*VLOOKUP(AEBYLD2!CB$4,'[1]INTERNAL PARAMETERS-1'!$B$5:$J$44,3,FALSE) + AEBYLD1!CB65*(1-VLOOKUP(AEBYLD2!CB$4,'[1]INTERNAL PARAMETERS-1'!$B$5:$J$44,5,FALSE))*VLOOKUP(AEBYLD2!CB$4,'[1]INTERNAL PARAMETERS-1'!$B$5:$J$44,8,FALSE)*VLOOKUP(AEBYLD2!CB$4,'[1]INTERNAL PARAMETERS-1'!$B$5:$J$44,3,FALSE)</f>
        <v>0</v>
      </c>
      <c r="CC65" s="50">
        <f>AEBYLD1!CC65*VLOOKUP(AEBYLD2!CC$4,'[1]INTERNAL PARAMETERS-1'!$B$5:$J$44,5,FALSE)*VLOOKUP(AEBYLD2!CC$4,'[1]INTERNAL PARAMETERS-1'!$B$5:$J$44,6,FALSE)*VLOOKUP(AEBYLD2!CC$4,'[1]INTERNAL PARAMETERS-1'!$B$5:$J$44,3,FALSE) + AEBYLD1!CC65*(1-VLOOKUP(AEBYLD2!CC$4,'[1]INTERNAL PARAMETERS-1'!$B$5:$J$44,5,FALSE))*VLOOKUP(AEBYLD2!CC$4,'[1]INTERNAL PARAMETERS-1'!$B$5:$J$44,8,FALSE)*VLOOKUP(AEBYLD2!CC$4,'[1]INTERNAL PARAMETERS-1'!$B$5:$J$44,3,FALSE)</f>
        <v>1.358612110231965E-5</v>
      </c>
      <c r="CD65" s="50">
        <f>AEBYLD1!CD65*VLOOKUP(AEBYLD2!CD$4,'[1]INTERNAL PARAMETERS-1'!$B$5:$J$44,5,FALSE)*VLOOKUP(AEBYLD2!CD$4,'[1]INTERNAL PARAMETERS-1'!$B$5:$J$44,6,FALSE)*VLOOKUP(AEBYLD2!CD$4,'[1]INTERNAL PARAMETERS-1'!$B$5:$J$44,3,FALSE) + AEBYLD1!CD65*(1-VLOOKUP(AEBYLD2!CD$4,'[1]INTERNAL PARAMETERS-1'!$B$5:$J$44,5,FALSE))*VLOOKUP(AEBYLD2!CD$4,'[1]INTERNAL PARAMETERS-1'!$B$5:$J$44,8,FALSE)*VLOOKUP(AEBYLD2!CD$4,'[1]INTERNAL PARAMETERS-1'!$B$5:$J$44,3,FALSE)</f>
        <v>1.7076999441110117E-5</v>
      </c>
      <c r="CE65" s="50">
        <f>AEBYLD1!CE65*VLOOKUP(AEBYLD2!CE$4,'[1]INTERNAL PARAMETERS-1'!$B$5:$J$44,5,FALSE)*VLOOKUP(AEBYLD2!CE$4,'[1]INTERNAL PARAMETERS-1'!$B$5:$J$44,6,FALSE)*VLOOKUP(AEBYLD2!CE$4,'[1]INTERNAL PARAMETERS-1'!$B$5:$J$44,3,FALSE) + AEBYLD1!CE65*(1-VLOOKUP(AEBYLD2!CE$4,'[1]INTERNAL PARAMETERS-1'!$B$5:$J$44,5,FALSE))*VLOOKUP(AEBYLD2!CE$4,'[1]INTERNAL PARAMETERS-1'!$B$5:$J$44,8,FALSE)*VLOOKUP(AEBYLD2!CE$4,'[1]INTERNAL PARAMETERS-1'!$B$5:$J$44,3,FALSE)</f>
        <v>3.1312774350108151E-5</v>
      </c>
      <c r="CF65" s="50">
        <f>AEBYLD1!CF65*VLOOKUP(AEBYLD2!CF$4,'[1]INTERNAL PARAMETERS-1'!$B$5:$J$44,5,FALSE)*VLOOKUP(AEBYLD2!CF$4,'[1]INTERNAL PARAMETERS-1'!$B$5:$J$44,6,FALSE)*VLOOKUP(AEBYLD2!CF$4,'[1]INTERNAL PARAMETERS-1'!$B$5:$J$44,3,FALSE) + AEBYLD1!CF65*(1-VLOOKUP(AEBYLD2!CF$4,'[1]INTERNAL PARAMETERS-1'!$B$5:$J$44,5,FALSE))*VLOOKUP(AEBYLD2!CF$4,'[1]INTERNAL PARAMETERS-1'!$B$5:$J$44,8,FALSE)*VLOOKUP(AEBYLD2!CF$4,'[1]INTERNAL PARAMETERS-1'!$B$5:$J$44,3,FALSE)</f>
        <v>2.5118599362089594E-5</v>
      </c>
      <c r="CG65" s="50">
        <f>AEBYLD1!CG65*VLOOKUP(AEBYLD2!CG$4,'[1]INTERNAL PARAMETERS-1'!$B$5:$J$44,5,FALSE)*VLOOKUP(AEBYLD2!CG$4,'[1]INTERNAL PARAMETERS-1'!$B$5:$J$44,6,FALSE)*VLOOKUP(AEBYLD2!CG$4,'[1]INTERNAL PARAMETERS-1'!$B$5:$J$44,3,FALSE) + AEBYLD1!CG65*(1-VLOOKUP(AEBYLD2!CG$4,'[1]INTERNAL PARAMETERS-1'!$B$5:$J$44,5,FALSE))*VLOOKUP(AEBYLD2!CG$4,'[1]INTERNAL PARAMETERS-1'!$B$5:$J$44,8,FALSE)*VLOOKUP(AEBYLD2!CG$4,'[1]INTERNAL PARAMETERS-1'!$B$5:$J$44,3,FALSE)</f>
        <v>8.3228470046452233E-7</v>
      </c>
      <c r="CH65" s="49">
        <f>AEBYLD1!CH65*VLOOKUP(AEBYLD2!CH$4,'[1]INTERNAL PARAMETERS-1'!$B$5:$J$44,5,FALSE)*VLOOKUP(AEBYLD2!CH$4,'[1]INTERNAL PARAMETERS-1'!$B$5:$J$44,6,FALSE)*VLOOKUP(AEBYLD2!CH$4,'[1]INTERNAL PARAMETERS-1'!$B$5:$J$44,3,FALSE) + AEBYLD1!CH65*(1-VLOOKUP(AEBYLD2!CH$4,'[1]INTERNAL PARAMETERS-1'!$B$5:$J$44,5,FALSE))*VLOOKUP(AEBYLD2!CH$4,'[1]INTERNAL PARAMETERS-1'!$B$5:$J$44,8,FALSE)*VLOOKUP(AEBYLD2!CH$4,'[1]INTERNAL PARAMETERS-1'!$B$5:$J$44,3,FALSE)</f>
        <v>0</v>
      </c>
      <c r="CJ65" s="51">
        <f t="shared" si="0"/>
        <v>1.0877417836582925</v>
      </c>
      <c r="CK65" s="49">
        <f t="shared" si="1"/>
        <v>1.6789082544876897E-2</v>
      </c>
    </row>
    <row r="66" spans="2:89" x14ac:dyDescent="0.4">
      <c r="B66" s="64" t="s">
        <v>4</v>
      </c>
      <c r="C66" s="63" t="s">
        <v>71</v>
      </c>
      <c r="D66" s="63" t="s">
        <v>81</v>
      </c>
      <c r="E66" s="147">
        <f>AEB!AF66</f>
        <v>1.7066797089093186</v>
      </c>
      <c r="F66" s="62">
        <f>'[1]INTERNAL PARAMETERS-1'!M12</f>
        <v>49.09</v>
      </c>
      <c r="G66" s="51">
        <f>AEBYLD1!G66*VLOOKUP(AEBYLD2!G$4,'[1]INTERNAL PARAMETERS-1'!$B$5:$J$44,5,FALSE)*VLOOKUP(AEBYLD2!G$4,'[1]INTERNAL PARAMETERS-1'!$B$5:$J$44,7,FALSE)*AEBYLD2!$F66 + AEBYLD1!G66*(1-VLOOKUP(AEBYLD2!G$4,'[1]INTERNAL PARAMETERS-1'!$B$5:$J$44,5,FALSE))*VLOOKUP(AEBYLD2!G$4,'[1]INTERNAL PARAMETERS-1'!$B$5:$J$44,9,FALSE)*AEBYLD2!$F66</f>
        <v>0.45403145592918648</v>
      </c>
      <c r="H66" s="50">
        <f>AEBYLD1!H66*VLOOKUP(AEBYLD2!H$4,'[1]INTERNAL PARAMETERS-1'!$B$5:$J$44,5,FALSE)*VLOOKUP(AEBYLD2!H$4,'[1]INTERNAL PARAMETERS-1'!$B$5:$J$44,7,FALSE)*AEBYLD2!$F66 + AEBYLD1!H66*(1-VLOOKUP(AEBYLD2!H$4,'[1]INTERNAL PARAMETERS-1'!$B$5:$J$44,5,FALSE))*VLOOKUP(AEBYLD2!H$4,'[1]INTERNAL PARAMETERS-1'!$B$5:$J$44,9,FALSE)*AEBYLD2!$F66</f>
        <v>0.13690369899319563</v>
      </c>
      <c r="I66" s="50">
        <f>AEBYLD1!I66*VLOOKUP(AEBYLD2!I$4,'[1]INTERNAL PARAMETERS-1'!$B$5:$J$44,5,FALSE)*VLOOKUP(AEBYLD2!I$4,'[1]INTERNAL PARAMETERS-1'!$B$5:$J$44,7,FALSE)*AEBYLD2!$F66 + AEBYLD1!I66*(1-VLOOKUP(AEBYLD2!I$4,'[1]INTERNAL PARAMETERS-1'!$B$5:$J$44,5,FALSE))*VLOOKUP(AEBYLD2!I$4,'[1]INTERNAL PARAMETERS-1'!$B$5:$J$44,9,FALSE)*AEBYLD2!$F66</f>
        <v>0.20108732934943616</v>
      </c>
      <c r="J66" s="50">
        <f>AEBYLD1!J66*VLOOKUP(AEBYLD2!J$4,'[1]INTERNAL PARAMETERS-1'!$B$5:$J$44,5,FALSE)*VLOOKUP(AEBYLD2!J$4,'[1]INTERNAL PARAMETERS-1'!$B$5:$J$44,7,FALSE)*AEBYLD2!$F66 + AEBYLD1!J66*(1-VLOOKUP(AEBYLD2!J$4,'[1]INTERNAL PARAMETERS-1'!$B$5:$J$44,5,FALSE))*VLOOKUP(AEBYLD2!J$4,'[1]INTERNAL PARAMETERS-1'!$B$5:$J$44,9,FALSE)*AEBYLD2!$F66</f>
        <v>0</v>
      </c>
      <c r="K66" s="50">
        <f>AEBYLD1!K66*VLOOKUP(AEBYLD2!K$4,'[1]INTERNAL PARAMETERS-1'!$B$5:$J$44,5,FALSE)*VLOOKUP(AEBYLD2!K$4,'[1]INTERNAL PARAMETERS-1'!$B$5:$J$44,7,FALSE)*AEBYLD2!$F66 + AEBYLD1!K66*(1-VLOOKUP(AEBYLD2!K$4,'[1]INTERNAL PARAMETERS-1'!$B$5:$J$44,5,FALSE))*VLOOKUP(AEBYLD2!K$4,'[1]INTERNAL PARAMETERS-1'!$B$5:$J$44,9,FALSE)*AEBYLD2!$F66</f>
        <v>0</v>
      </c>
      <c r="L66" s="50">
        <f>AEBYLD1!L66*VLOOKUP(AEBYLD2!L$4,'[1]INTERNAL PARAMETERS-1'!$B$5:$J$44,5,FALSE)*VLOOKUP(AEBYLD2!L$4,'[1]INTERNAL PARAMETERS-1'!$B$5:$J$44,7,FALSE)*AEBYLD2!$F66 + AEBYLD1!L66*(1-VLOOKUP(AEBYLD2!L$4,'[1]INTERNAL PARAMETERS-1'!$B$5:$J$44,5,FALSE))*VLOOKUP(AEBYLD2!L$4,'[1]INTERNAL PARAMETERS-1'!$B$5:$J$44,9,FALSE)*AEBYLD2!$F66</f>
        <v>0</v>
      </c>
      <c r="M66" s="50">
        <f>AEBYLD1!M66*VLOOKUP(AEBYLD2!M$4,'[1]INTERNAL PARAMETERS-1'!$B$5:$J$44,5,FALSE)*VLOOKUP(AEBYLD2!M$4,'[1]INTERNAL PARAMETERS-1'!$B$5:$J$44,7,FALSE)*AEBYLD2!$F66 + AEBYLD1!M66*(1-VLOOKUP(AEBYLD2!M$4,'[1]INTERNAL PARAMETERS-1'!$B$5:$J$44,5,FALSE))*VLOOKUP(AEBYLD2!M$4,'[1]INTERNAL PARAMETERS-1'!$B$5:$J$44,9,FALSE)*AEBYLD2!$F66</f>
        <v>3.0658005912342309E-3</v>
      </c>
      <c r="N66" s="50">
        <f>AEBYLD1!N66*VLOOKUP(AEBYLD2!N$4,'[1]INTERNAL PARAMETERS-1'!$B$5:$J$44,5,FALSE)*VLOOKUP(AEBYLD2!N$4,'[1]INTERNAL PARAMETERS-1'!$B$5:$J$44,7,FALSE)*AEBYLD2!$F66 + AEBYLD1!N66*(1-VLOOKUP(AEBYLD2!N$4,'[1]INTERNAL PARAMETERS-1'!$B$5:$J$44,5,FALSE))*VLOOKUP(AEBYLD2!N$4,'[1]INTERNAL PARAMETERS-1'!$B$5:$J$44,9,FALSE)*AEBYLD2!$F66</f>
        <v>6.1668402697240266E-4</v>
      </c>
      <c r="O66" s="50">
        <f>AEBYLD1!O66*VLOOKUP(AEBYLD2!O$4,'[1]INTERNAL PARAMETERS-1'!$B$5:$J$44,5,FALSE)*VLOOKUP(AEBYLD2!O$4,'[1]INTERNAL PARAMETERS-1'!$B$5:$J$44,7,FALSE)*AEBYLD2!$F66 + AEBYLD1!O66*(1-VLOOKUP(AEBYLD2!O$4,'[1]INTERNAL PARAMETERS-1'!$B$5:$J$44,5,FALSE))*VLOOKUP(AEBYLD2!O$4,'[1]INTERNAL PARAMETERS-1'!$B$5:$J$44,9,FALSE)*AEBYLD2!$F66</f>
        <v>0</v>
      </c>
      <c r="P66" s="50">
        <f>AEBYLD1!P66*VLOOKUP(AEBYLD2!P$4,'[1]INTERNAL PARAMETERS-1'!$B$5:$J$44,5,FALSE)*VLOOKUP(AEBYLD2!P$4,'[1]INTERNAL PARAMETERS-1'!$B$5:$J$44,7,FALSE)*AEBYLD2!$F66 + AEBYLD1!P66*(1-VLOOKUP(AEBYLD2!P$4,'[1]INTERNAL PARAMETERS-1'!$B$5:$J$44,5,FALSE))*VLOOKUP(AEBYLD2!P$4,'[1]INTERNAL PARAMETERS-1'!$B$5:$J$44,9,FALSE)*AEBYLD2!$F66</f>
        <v>0</v>
      </c>
      <c r="Q66" s="50">
        <f>AEBYLD1!Q66*VLOOKUP(AEBYLD2!Q$4,'[1]INTERNAL PARAMETERS-1'!$B$5:$J$44,5,FALSE)*VLOOKUP(AEBYLD2!Q$4,'[1]INTERNAL PARAMETERS-1'!$B$5:$J$44,7,FALSE)*AEBYLD2!$F66 + AEBYLD1!Q66*(1-VLOOKUP(AEBYLD2!Q$4,'[1]INTERNAL PARAMETERS-1'!$B$5:$J$44,5,FALSE))*VLOOKUP(AEBYLD2!Q$4,'[1]INTERNAL PARAMETERS-1'!$B$5:$J$44,9,FALSE)*AEBYLD2!$F66</f>
        <v>0</v>
      </c>
      <c r="R66" s="50">
        <f>AEBYLD1!R66*VLOOKUP(AEBYLD2!R$4,'[1]INTERNAL PARAMETERS-1'!$B$5:$J$44,5,FALSE)*VLOOKUP(AEBYLD2!R$4,'[1]INTERNAL PARAMETERS-1'!$B$5:$J$44,7,FALSE)*AEBYLD2!$F66 + AEBYLD1!R66*(1-VLOOKUP(AEBYLD2!R$4,'[1]INTERNAL PARAMETERS-1'!$B$5:$J$44,5,FALSE))*VLOOKUP(AEBYLD2!R$4,'[1]INTERNAL PARAMETERS-1'!$B$5:$J$44,9,FALSE)*AEBYLD2!$F66</f>
        <v>1.057113971032139E-3</v>
      </c>
      <c r="S66" s="50">
        <f>AEBYLD1!S66*VLOOKUP(AEBYLD2!S$4,'[1]INTERNAL PARAMETERS-1'!$B$5:$J$44,5,FALSE)*VLOOKUP(AEBYLD2!S$4,'[1]INTERNAL PARAMETERS-1'!$B$5:$J$44,7,FALSE)*AEBYLD2!$F66 + AEBYLD1!S66*(1-VLOOKUP(AEBYLD2!S$4,'[1]INTERNAL PARAMETERS-1'!$B$5:$J$44,5,FALSE))*VLOOKUP(AEBYLD2!S$4,'[1]INTERNAL PARAMETERS-1'!$B$5:$J$44,9,FALSE)*AEBYLD2!$F66</f>
        <v>3.5143956549196366E-2</v>
      </c>
      <c r="T66" s="50">
        <f>AEBYLD1!T66*VLOOKUP(AEBYLD2!T$4,'[1]INTERNAL PARAMETERS-1'!$B$5:$J$44,5,FALSE)*VLOOKUP(AEBYLD2!T$4,'[1]INTERNAL PARAMETERS-1'!$B$5:$J$44,7,FALSE)*AEBYLD2!$F66 + AEBYLD1!T66*(1-VLOOKUP(AEBYLD2!T$4,'[1]INTERNAL PARAMETERS-1'!$B$5:$J$44,5,FALSE))*VLOOKUP(AEBYLD2!T$4,'[1]INTERNAL PARAMETERS-1'!$B$5:$J$44,9,FALSE)*AEBYLD2!$F66</f>
        <v>9.9109461638677634E-3</v>
      </c>
      <c r="U66" s="50">
        <f>AEBYLD1!U66*VLOOKUP(AEBYLD2!U$4,'[1]INTERNAL PARAMETERS-1'!$B$5:$J$44,5,FALSE)*VLOOKUP(AEBYLD2!U$4,'[1]INTERNAL PARAMETERS-1'!$B$5:$J$44,7,FALSE)*AEBYLD2!$F66 + AEBYLD1!U66*(1-VLOOKUP(AEBYLD2!U$4,'[1]INTERNAL PARAMETERS-1'!$B$5:$J$44,5,FALSE))*VLOOKUP(AEBYLD2!U$4,'[1]INTERNAL PARAMETERS-1'!$B$5:$J$44,9,FALSE)*AEBYLD2!$F66</f>
        <v>5.9730726260308195E-3</v>
      </c>
      <c r="V66" s="50">
        <f>AEBYLD1!V66*VLOOKUP(AEBYLD2!V$4,'[1]INTERNAL PARAMETERS-1'!$B$5:$J$44,5,FALSE)*VLOOKUP(AEBYLD2!V$4,'[1]INTERNAL PARAMETERS-1'!$B$5:$J$44,7,FALSE)*AEBYLD2!$F66 + AEBYLD1!V66*(1-VLOOKUP(AEBYLD2!V$4,'[1]INTERNAL PARAMETERS-1'!$B$5:$J$44,5,FALSE))*VLOOKUP(AEBYLD2!V$4,'[1]INTERNAL PARAMETERS-1'!$B$5:$J$44,9,FALSE)*AEBYLD2!$F66</f>
        <v>1.8061172476620556E-2</v>
      </c>
      <c r="W66" s="50">
        <f>AEBYLD1!W66*VLOOKUP(AEBYLD2!W$4,'[1]INTERNAL PARAMETERS-1'!$B$5:$J$44,5,FALSE)*VLOOKUP(AEBYLD2!W$4,'[1]INTERNAL PARAMETERS-1'!$B$5:$J$44,7,FALSE)*AEBYLD2!$F66 + AEBYLD1!W66*(1-VLOOKUP(AEBYLD2!W$4,'[1]INTERNAL PARAMETERS-1'!$B$5:$J$44,5,FALSE))*VLOOKUP(AEBYLD2!W$4,'[1]INTERNAL PARAMETERS-1'!$B$5:$J$44,9,FALSE)*AEBYLD2!$F66</f>
        <v>0</v>
      </c>
      <c r="X66" s="50">
        <f>AEBYLD1!X66*VLOOKUP(AEBYLD2!X$4,'[1]INTERNAL PARAMETERS-1'!$B$5:$J$44,5,FALSE)*VLOOKUP(AEBYLD2!X$4,'[1]INTERNAL PARAMETERS-1'!$B$5:$J$44,7,FALSE)*AEBYLD2!$F66 + AEBYLD1!X66*(1-VLOOKUP(AEBYLD2!X$4,'[1]INTERNAL PARAMETERS-1'!$B$5:$J$44,5,FALSE))*VLOOKUP(AEBYLD2!X$4,'[1]INTERNAL PARAMETERS-1'!$B$5:$J$44,9,FALSE)*AEBYLD2!$F66</f>
        <v>0</v>
      </c>
      <c r="Y66" s="50">
        <f>AEBYLD1!Y66*VLOOKUP(AEBYLD2!Y$4,'[1]INTERNAL PARAMETERS-1'!$B$5:$J$44,5,FALSE)*VLOOKUP(AEBYLD2!Y$4,'[1]INTERNAL PARAMETERS-1'!$B$5:$J$44,7,FALSE)*AEBYLD2!$F66 + AEBYLD1!Y66*(1-VLOOKUP(AEBYLD2!Y$4,'[1]INTERNAL PARAMETERS-1'!$B$5:$J$44,5,FALSE))*VLOOKUP(AEBYLD2!Y$4,'[1]INTERNAL PARAMETERS-1'!$B$5:$J$44,9,FALSE)*AEBYLD2!$F66</f>
        <v>0</v>
      </c>
      <c r="Z66" s="50">
        <f>AEBYLD1!Z66*VLOOKUP(AEBYLD2!Z$4,'[1]INTERNAL PARAMETERS-1'!$B$5:$J$44,5,FALSE)*VLOOKUP(AEBYLD2!Z$4,'[1]INTERNAL PARAMETERS-1'!$B$5:$J$44,7,FALSE)*AEBYLD2!$F66 + AEBYLD1!Z66*(1-VLOOKUP(AEBYLD2!Z$4,'[1]INTERNAL PARAMETERS-1'!$B$5:$J$44,5,FALSE))*VLOOKUP(AEBYLD2!Z$4,'[1]INTERNAL PARAMETERS-1'!$B$5:$J$44,9,FALSE)*AEBYLD2!$F66</f>
        <v>0</v>
      </c>
      <c r="AA66" s="50">
        <f>AEBYLD1!AA66*VLOOKUP(AEBYLD2!AA$4,'[1]INTERNAL PARAMETERS-1'!$B$5:$J$44,5,FALSE)*VLOOKUP(AEBYLD2!AA$4,'[1]INTERNAL PARAMETERS-1'!$B$5:$J$44,7,FALSE)*AEBYLD2!$F66 + AEBYLD1!AA66*(1-VLOOKUP(AEBYLD2!AA$4,'[1]INTERNAL PARAMETERS-1'!$B$5:$J$44,5,FALSE))*VLOOKUP(AEBYLD2!AA$4,'[1]INTERNAL PARAMETERS-1'!$B$5:$J$44,9,FALSE)*AEBYLD2!$F66</f>
        <v>0</v>
      </c>
      <c r="AB66" s="50">
        <f>AEBYLD1!AB66*VLOOKUP(AEBYLD2!AB$4,'[1]INTERNAL PARAMETERS-1'!$B$5:$J$44,5,FALSE)*VLOOKUP(AEBYLD2!AB$4,'[1]INTERNAL PARAMETERS-1'!$B$5:$J$44,7,FALSE)*AEBYLD2!$F66 + AEBYLD1!AB66*(1-VLOOKUP(AEBYLD2!AB$4,'[1]INTERNAL PARAMETERS-1'!$B$5:$J$44,5,FALSE))*VLOOKUP(AEBYLD2!AB$4,'[1]INTERNAL PARAMETERS-1'!$B$5:$J$44,9,FALSE)*AEBYLD2!$F66</f>
        <v>0</v>
      </c>
      <c r="AC66" s="50">
        <f>AEBYLD1!AC66*VLOOKUP(AEBYLD2!AC$4,'[1]INTERNAL PARAMETERS-1'!$B$5:$J$44,5,FALSE)*VLOOKUP(AEBYLD2!AC$4,'[1]INTERNAL PARAMETERS-1'!$B$5:$J$44,7,FALSE)*AEBYLD2!$F66 + AEBYLD1!AC66*(1-VLOOKUP(AEBYLD2!AC$4,'[1]INTERNAL PARAMETERS-1'!$B$5:$J$44,5,FALSE))*VLOOKUP(AEBYLD2!AC$4,'[1]INTERNAL PARAMETERS-1'!$B$5:$J$44,9,FALSE)*AEBYLD2!$F66</f>
        <v>0</v>
      </c>
      <c r="AD66" s="50">
        <f>AEBYLD1!AD66*VLOOKUP(AEBYLD2!AD$4,'[1]INTERNAL PARAMETERS-1'!$B$5:$J$44,5,FALSE)*VLOOKUP(AEBYLD2!AD$4,'[1]INTERNAL PARAMETERS-1'!$B$5:$J$44,7,FALSE)*AEBYLD2!$F66 + AEBYLD1!AD66*(1-VLOOKUP(AEBYLD2!AD$4,'[1]INTERNAL PARAMETERS-1'!$B$5:$J$44,5,FALSE))*VLOOKUP(AEBYLD2!AD$4,'[1]INTERNAL PARAMETERS-1'!$B$5:$J$44,9,FALSE)*AEBYLD2!$F66</f>
        <v>0</v>
      </c>
      <c r="AE66" s="50">
        <f>AEBYLD1!AE66*VLOOKUP(AEBYLD2!AE$4,'[1]INTERNAL PARAMETERS-1'!$B$5:$J$44,5,FALSE)*VLOOKUP(AEBYLD2!AE$4,'[1]INTERNAL PARAMETERS-1'!$B$5:$J$44,7,FALSE)*AEBYLD2!$F66 + AEBYLD1!AE66*(1-VLOOKUP(AEBYLD2!AE$4,'[1]INTERNAL PARAMETERS-1'!$B$5:$J$44,5,FALSE))*VLOOKUP(AEBYLD2!AE$4,'[1]INTERNAL PARAMETERS-1'!$B$5:$J$44,9,FALSE)*AEBYLD2!$F66</f>
        <v>0</v>
      </c>
      <c r="AF66" s="50">
        <f>AEBYLD1!AF66*VLOOKUP(AEBYLD2!AF$4,'[1]INTERNAL PARAMETERS-1'!$B$5:$J$44,5,FALSE)*VLOOKUP(AEBYLD2!AF$4,'[1]INTERNAL PARAMETERS-1'!$B$5:$J$44,7,FALSE)*AEBYLD2!$F66 + AEBYLD1!AF66*(1-VLOOKUP(AEBYLD2!AF$4,'[1]INTERNAL PARAMETERS-1'!$B$5:$J$44,5,FALSE))*VLOOKUP(AEBYLD2!AF$4,'[1]INTERNAL PARAMETERS-1'!$B$5:$J$44,9,FALSE)*AEBYLD2!$F66</f>
        <v>0</v>
      </c>
      <c r="AG66" s="50">
        <f>AEBYLD1!AG66*VLOOKUP(AEBYLD2!AG$4,'[1]INTERNAL PARAMETERS-1'!$B$5:$J$44,5,FALSE)*VLOOKUP(AEBYLD2!AG$4,'[1]INTERNAL PARAMETERS-1'!$B$5:$J$44,7,FALSE)*AEBYLD2!$F66 + AEBYLD1!AG66*(1-VLOOKUP(AEBYLD2!AG$4,'[1]INTERNAL PARAMETERS-1'!$B$5:$J$44,5,FALSE))*VLOOKUP(AEBYLD2!AG$4,'[1]INTERNAL PARAMETERS-1'!$B$5:$J$44,9,FALSE)*AEBYLD2!$F66</f>
        <v>2.7091980524881882E-3</v>
      </c>
      <c r="AH66" s="50">
        <f>AEBYLD1!AH66*VLOOKUP(AEBYLD2!AH$4,'[1]INTERNAL PARAMETERS-1'!$B$5:$J$44,5,FALSE)*VLOOKUP(AEBYLD2!AH$4,'[1]INTERNAL PARAMETERS-1'!$B$5:$J$44,7,FALSE)*AEBYLD2!$F66 + AEBYLD1!AH66*(1-VLOOKUP(AEBYLD2!AH$4,'[1]INTERNAL PARAMETERS-1'!$B$5:$J$44,5,FALSE))*VLOOKUP(AEBYLD2!AH$4,'[1]INTERNAL PARAMETERS-1'!$B$5:$J$44,9,FALSE)*AEBYLD2!$F66</f>
        <v>2.4228600469406559E-4</v>
      </c>
      <c r="AI66" s="50">
        <f>AEBYLD1!AI66*VLOOKUP(AEBYLD2!AI$4,'[1]INTERNAL PARAMETERS-1'!$B$5:$J$44,5,FALSE)*VLOOKUP(AEBYLD2!AI$4,'[1]INTERNAL PARAMETERS-1'!$B$5:$J$44,7,FALSE)*AEBYLD2!$F66 + AEBYLD1!AI66*(1-VLOOKUP(AEBYLD2!AI$4,'[1]INTERNAL PARAMETERS-1'!$B$5:$J$44,5,FALSE))*VLOOKUP(AEBYLD2!AI$4,'[1]INTERNAL PARAMETERS-1'!$B$5:$J$44,9,FALSE)*AEBYLD2!$F66</f>
        <v>4.4047811808120953E-4</v>
      </c>
      <c r="AJ66" s="50">
        <f>AEBYLD1!AJ66*VLOOKUP(AEBYLD2!AJ$4,'[1]INTERNAL PARAMETERS-1'!$B$5:$J$44,5,FALSE)*VLOOKUP(AEBYLD2!AJ$4,'[1]INTERNAL PARAMETERS-1'!$B$5:$J$44,7,FALSE)*AEBYLD2!$F66 + AEBYLD1!AJ66*(1-VLOOKUP(AEBYLD2!AJ$4,'[1]INTERNAL PARAMETERS-1'!$B$5:$J$44,5,FALSE))*VLOOKUP(AEBYLD2!AJ$4,'[1]INTERNAL PARAMETERS-1'!$B$5:$J$44,9,FALSE)*AEBYLD2!$F66</f>
        <v>1.7180280332851927E-3</v>
      </c>
      <c r="AK66" s="50">
        <f>AEBYLD1!AK66*VLOOKUP(AEBYLD2!AK$4,'[1]INTERNAL PARAMETERS-1'!$B$5:$J$44,5,FALSE)*VLOOKUP(AEBYLD2!AK$4,'[1]INTERNAL PARAMETERS-1'!$B$5:$J$44,7,FALSE)*AEBYLD2!$F66 + AEBYLD1!AK66*(1-VLOOKUP(AEBYLD2!AK$4,'[1]INTERNAL PARAMETERS-1'!$B$5:$J$44,5,FALSE))*VLOOKUP(AEBYLD2!AK$4,'[1]INTERNAL PARAMETERS-1'!$B$5:$J$44,9,FALSE)*AEBYLD2!$F66</f>
        <v>0</v>
      </c>
      <c r="AL66" s="50">
        <f>AEBYLD1!AL66*VLOOKUP(AEBYLD2!AL$4,'[1]INTERNAL PARAMETERS-1'!$B$5:$J$44,5,FALSE)*VLOOKUP(AEBYLD2!AL$4,'[1]INTERNAL PARAMETERS-1'!$B$5:$J$44,7,FALSE)*AEBYLD2!$F66 + AEBYLD1!AL66*(1-VLOOKUP(AEBYLD2!AL$4,'[1]INTERNAL PARAMETERS-1'!$B$5:$J$44,5,FALSE))*VLOOKUP(AEBYLD2!AL$4,'[1]INTERNAL PARAMETERS-1'!$B$5:$J$44,9,FALSE)*AEBYLD2!$F66</f>
        <v>0</v>
      </c>
      <c r="AM66" s="50">
        <f>AEBYLD1!AM66*VLOOKUP(AEBYLD2!AM$4,'[1]INTERNAL PARAMETERS-1'!$B$5:$J$44,5,FALSE)*VLOOKUP(AEBYLD2!AM$4,'[1]INTERNAL PARAMETERS-1'!$B$5:$J$44,7,FALSE)*AEBYLD2!$F66 + AEBYLD1!AM66*(1-VLOOKUP(AEBYLD2!AM$4,'[1]INTERNAL PARAMETERS-1'!$B$5:$J$44,5,FALSE))*VLOOKUP(AEBYLD2!AM$4,'[1]INTERNAL PARAMETERS-1'!$B$5:$J$44,9,FALSE)*AEBYLD2!$F66</f>
        <v>0</v>
      </c>
      <c r="AN66" s="50">
        <f>AEBYLD1!AN66*VLOOKUP(AEBYLD2!AN$4,'[1]INTERNAL PARAMETERS-1'!$B$5:$J$44,5,FALSE)*VLOOKUP(AEBYLD2!AN$4,'[1]INTERNAL PARAMETERS-1'!$B$5:$J$44,7,FALSE)*AEBYLD2!$F66 + AEBYLD1!AN66*(1-VLOOKUP(AEBYLD2!AN$4,'[1]INTERNAL PARAMETERS-1'!$B$5:$J$44,5,FALSE))*VLOOKUP(AEBYLD2!AN$4,'[1]INTERNAL PARAMETERS-1'!$B$5:$J$44,9,FALSE)*AEBYLD2!$F66</f>
        <v>0</v>
      </c>
      <c r="AO66" s="50">
        <f>AEBYLD1!AO66*VLOOKUP(AEBYLD2!AO$4,'[1]INTERNAL PARAMETERS-1'!$B$5:$J$44,5,FALSE)*VLOOKUP(AEBYLD2!AO$4,'[1]INTERNAL PARAMETERS-1'!$B$5:$J$44,7,FALSE)*AEBYLD2!$F66 + AEBYLD1!AO66*(1-VLOOKUP(AEBYLD2!AO$4,'[1]INTERNAL PARAMETERS-1'!$B$5:$J$44,5,FALSE))*VLOOKUP(AEBYLD2!AO$4,'[1]INTERNAL PARAMETERS-1'!$B$5:$J$44,9,FALSE)*AEBYLD2!$F66</f>
        <v>0</v>
      </c>
      <c r="AP66" s="50">
        <f>AEBYLD1!AP66*VLOOKUP(AEBYLD2!AP$4,'[1]INTERNAL PARAMETERS-1'!$B$5:$J$44,5,FALSE)*VLOOKUP(AEBYLD2!AP$4,'[1]INTERNAL PARAMETERS-1'!$B$5:$J$44,7,FALSE)*AEBYLD2!$F66 + AEBYLD1!AP66*(1-VLOOKUP(AEBYLD2!AP$4,'[1]INTERNAL PARAMETERS-1'!$B$5:$J$44,5,FALSE))*VLOOKUP(AEBYLD2!AP$4,'[1]INTERNAL PARAMETERS-1'!$B$5:$J$44,9,FALSE)*AEBYLD2!$F66</f>
        <v>0</v>
      </c>
      <c r="AQ66" s="50">
        <f>AEBYLD1!AQ66*VLOOKUP(AEBYLD2!AQ$4,'[1]INTERNAL PARAMETERS-1'!$B$5:$J$44,5,FALSE)*VLOOKUP(AEBYLD2!AQ$4,'[1]INTERNAL PARAMETERS-1'!$B$5:$J$44,7,FALSE)*AEBYLD2!$F66 + AEBYLD1!AQ66*(1-VLOOKUP(AEBYLD2!AQ$4,'[1]INTERNAL PARAMETERS-1'!$B$5:$J$44,5,FALSE))*VLOOKUP(AEBYLD2!AQ$4,'[1]INTERNAL PARAMETERS-1'!$B$5:$J$44,9,FALSE)*AEBYLD2!$F66</f>
        <v>0</v>
      </c>
      <c r="AR66" s="50">
        <f>AEBYLD1!AR66*VLOOKUP(AEBYLD2!AR$4,'[1]INTERNAL PARAMETERS-1'!$B$5:$J$44,5,FALSE)*VLOOKUP(AEBYLD2!AR$4,'[1]INTERNAL PARAMETERS-1'!$B$5:$J$44,7,FALSE)*AEBYLD2!$F66 + AEBYLD1!AR66*(1-VLOOKUP(AEBYLD2!AR$4,'[1]INTERNAL PARAMETERS-1'!$B$5:$J$44,5,FALSE))*VLOOKUP(AEBYLD2!AR$4,'[1]INTERNAL PARAMETERS-1'!$B$5:$J$44,9,FALSE)*AEBYLD2!$F66</f>
        <v>0</v>
      </c>
      <c r="AS66" s="50">
        <f>AEBYLD1!AS66*VLOOKUP(AEBYLD2!AS$4,'[1]INTERNAL PARAMETERS-1'!$B$5:$J$44,5,FALSE)*VLOOKUP(AEBYLD2!AS$4,'[1]INTERNAL PARAMETERS-1'!$B$5:$J$44,7,FALSE)*AEBYLD2!$F66 + AEBYLD1!AS66*(1-VLOOKUP(AEBYLD2!AS$4,'[1]INTERNAL PARAMETERS-1'!$B$5:$J$44,5,FALSE))*VLOOKUP(AEBYLD2!AS$4,'[1]INTERNAL PARAMETERS-1'!$B$5:$J$44,9,FALSE)*AEBYLD2!$F66</f>
        <v>0</v>
      </c>
      <c r="AT66" s="49">
        <f>AEBYLD1!AT66*VLOOKUP(AEBYLD2!AT$4,'[1]INTERNAL PARAMETERS-1'!$B$5:$J$44,5,FALSE)*VLOOKUP(AEBYLD2!AT$4,'[1]INTERNAL PARAMETERS-1'!$B$5:$J$44,7,FALSE)*AEBYLD2!$F66 + AEBYLD1!AT66*(1-VLOOKUP(AEBYLD2!AT$4,'[1]INTERNAL PARAMETERS-1'!$B$5:$J$44,5,FALSE))*VLOOKUP(AEBYLD2!AT$4,'[1]INTERNAL PARAMETERS-1'!$B$5:$J$44,9,FALSE)*AEBYLD2!$F66</f>
        <v>0</v>
      </c>
      <c r="AU66" s="51">
        <f>AEBYLD1!AU66*VLOOKUP(AEBYLD2!AU$4,'[1]INTERNAL PARAMETERS-1'!$B$5:$J$44,5,FALSE)*VLOOKUP(AEBYLD2!AU$4,'[1]INTERNAL PARAMETERS-1'!$B$5:$J$44,6,FALSE)*VLOOKUP(AEBYLD2!AU$4,'[1]INTERNAL PARAMETERS-1'!$B$5:$J$44,3,FALSE) + AEBYLD1!AU66*(1-VLOOKUP(AEBYLD2!AU$4,'[1]INTERNAL PARAMETERS-1'!$B$5:$J$44,5,FALSE))*VLOOKUP(AEBYLD2!AU$4,'[1]INTERNAL PARAMETERS-1'!$B$5:$J$44,8,FALSE)*VLOOKUP(AEBYLD2!AU$4,'[1]INTERNAL PARAMETERS-1'!$B$5:$J$44,3,FALSE)</f>
        <v>0</v>
      </c>
      <c r="AV66" s="50">
        <f>AEBYLD1!AV66*VLOOKUP(AEBYLD2!AV$4,'[1]INTERNAL PARAMETERS-1'!$B$5:$J$44,5,FALSE)*VLOOKUP(AEBYLD2!AV$4,'[1]INTERNAL PARAMETERS-1'!$B$5:$J$44,6,FALSE)*VLOOKUP(AEBYLD2!AV$4,'[1]INTERNAL PARAMETERS-1'!$B$5:$J$44,3,FALSE) + AEBYLD1!AV66*(1-VLOOKUP(AEBYLD2!AV$4,'[1]INTERNAL PARAMETERS-1'!$B$5:$J$44,5,FALSE))*VLOOKUP(AEBYLD2!AV$4,'[1]INTERNAL PARAMETERS-1'!$B$5:$J$44,8,FALSE)*VLOOKUP(AEBYLD2!AV$4,'[1]INTERNAL PARAMETERS-1'!$B$5:$J$44,3,FALSE)</f>
        <v>0</v>
      </c>
      <c r="AW66" s="50">
        <f>AEBYLD1!AW66*VLOOKUP(AEBYLD2!AW$4,'[1]INTERNAL PARAMETERS-1'!$B$5:$J$44,5,FALSE)*VLOOKUP(AEBYLD2!AW$4,'[1]INTERNAL PARAMETERS-1'!$B$5:$J$44,6,FALSE)*VLOOKUP(AEBYLD2!AW$4,'[1]INTERNAL PARAMETERS-1'!$B$5:$J$44,3,FALSE) + AEBYLD1!AW66*(1-VLOOKUP(AEBYLD2!AW$4,'[1]INTERNAL PARAMETERS-1'!$B$5:$J$44,5,FALSE))*VLOOKUP(AEBYLD2!AW$4,'[1]INTERNAL PARAMETERS-1'!$B$5:$J$44,8,FALSE)*VLOOKUP(AEBYLD2!AW$4,'[1]INTERNAL PARAMETERS-1'!$B$5:$J$44,3,FALSE)</f>
        <v>4.8364079717294521E-3</v>
      </c>
      <c r="AX66" s="50">
        <f>AEBYLD1!AX66*VLOOKUP(AEBYLD2!AX$4,'[1]INTERNAL PARAMETERS-1'!$B$5:$J$44,5,FALSE)*VLOOKUP(AEBYLD2!AX$4,'[1]INTERNAL PARAMETERS-1'!$B$5:$J$44,6,FALSE)*VLOOKUP(AEBYLD2!AX$4,'[1]INTERNAL PARAMETERS-1'!$B$5:$J$44,3,FALSE) + AEBYLD1!AX66*(1-VLOOKUP(AEBYLD2!AX$4,'[1]INTERNAL PARAMETERS-1'!$B$5:$J$44,5,FALSE))*VLOOKUP(AEBYLD2!AX$4,'[1]INTERNAL PARAMETERS-1'!$B$5:$J$44,8,FALSE)*VLOOKUP(AEBYLD2!AX$4,'[1]INTERNAL PARAMETERS-1'!$B$5:$J$44,3,FALSE)</f>
        <v>0</v>
      </c>
      <c r="AY66" s="50">
        <f>AEBYLD1!AY66*VLOOKUP(AEBYLD2!AY$4,'[1]INTERNAL PARAMETERS-1'!$B$5:$J$44,5,FALSE)*VLOOKUP(AEBYLD2!AY$4,'[1]INTERNAL PARAMETERS-1'!$B$5:$J$44,6,FALSE)*VLOOKUP(AEBYLD2!AY$4,'[1]INTERNAL PARAMETERS-1'!$B$5:$J$44,3,FALSE) + AEBYLD1!AY66*(1-VLOOKUP(AEBYLD2!AY$4,'[1]INTERNAL PARAMETERS-1'!$B$5:$J$44,5,FALSE))*VLOOKUP(AEBYLD2!AY$4,'[1]INTERNAL PARAMETERS-1'!$B$5:$J$44,8,FALSE)*VLOOKUP(AEBYLD2!AY$4,'[1]INTERNAL PARAMETERS-1'!$B$5:$J$44,3,FALSE)</f>
        <v>0</v>
      </c>
      <c r="AZ66" s="50">
        <f>AEBYLD1!AZ66*VLOOKUP(AEBYLD2!AZ$4,'[1]INTERNAL PARAMETERS-1'!$B$5:$J$44,5,FALSE)*VLOOKUP(AEBYLD2!AZ$4,'[1]INTERNAL PARAMETERS-1'!$B$5:$J$44,6,FALSE)*VLOOKUP(AEBYLD2!AZ$4,'[1]INTERNAL PARAMETERS-1'!$B$5:$J$44,3,FALSE) + AEBYLD1!AZ66*(1-VLOOKUP(AEBYLD2!AZ$4,'[1]INTERNAL PARAMETERS-1'!$B$5:$J$44,5,FALSE))*VLOOKUP(AEBYLD2!AZ$4,'[1]INTERNAL PARAMETERS-1'!$B$5:$J$44,8,FALSE)*VLOOKUP(AEBYLD2!AZ$4,'[1]INTERNAL PARAMETERS-1'!$B$5:$J$44,3,FALSE)</f>
        <v>0</v>
      </c>
      <c r="BA66" s="50">
        <f>AEBYLD1!BA66*VLOOKUP(AEBYLD2!BA$4,'[1]INTERNAL PARAMETERS-1'!$B$5:$J$44,5,FALSE)*VLOOKUP(AEBYLD2!BA$4,'[1]INTERNAL PARAMETERS-1'!$B$5:$J$44,6,FALSE)*VLOOKUP(AEBYLD2!BA$4,'[1]INTERNAL PARAMETERS-1'!$B$5:$J$44,3,FALSE) + AEBYLD1!BA66*(1-VLOOKUP(AEBYLD2!BA$4,'[1]INTERNAL PARAMETERS-1'!$B$5:$J$44,5,FALSE))*VLOOKUP(AEBYLD2!BA$4,'[1]INTERNAL PARAMETERS-1'!$B$5:$J$44,8,FALSE)*VLOOKUP(AEBYLD2!BA$4,'[1]INTERNAL PARAMETERS-1'!$B$5:$J$44,3,FALSE)</f>
        <v>7.37014676731794E-4</v>
      </c>
      <c r="BB66" s="50">
        <f>AEBYLD1!BB66*VLOOKUP(AEBYLD2!BB$4,'[1]INTERNAL PARAMETERS-1'!$B$5:$J$44,5,FALSE)*VLOOKUP(AEBYLD2!BB$4,'[1]INTERNAL PARAMETERS-1'!$B$5:$J$44,6,FALSE)*VLOOKUP(AEBYLD2!BB$4,'[1]INTERNAL PARAMETERS-1'!$B$5:$J$44,3,FALSE) + AEBYLD1!BB66*(1-VLOOKUP(AEBYLD2!BB$4,'[1]INTERNAL PARAMETERS-1'!$B$5:$J$44,5,FALSE))*VLOOKUP(AEBYLD2!BB$4,'[1]INTERNAL PARAMETERS-1'!$B$5:$J$44,8,FALSE)*VLOOKUP(AEBYLD2!BB$4,'[1]INTERNAL PARAMETERS-1'!$B$5:$J$44,3,FALSE)</f>
        <v>7.3987132276563813E-4</v>
      </c>
      <c r="BC66" s="50">
        <f>AEBYLD1!BC66*VLOOKUP(AEBYLD2!BC$4,'[1]INTERNAL PARAMETERS-1'!$B$5:$J$44,5,FALSE)*VLOOKUP(AEBYLD2!BC$4,'[1]INTERNAL PARAMETERS-1'!$B$5:$J$44,6,FALSE)*VLOOKUP(AEBYLD2!BC$4,'[1]INTERNAL PARAMETERS-1'!$B$5:$J$44,3,FALSE) + AEBYLD1!BC66*(1-VLOOKUP(AEBYLD2!BC$4,'[1]INTERNAL PARAMETERS-1'!$B$5:$J$44,5,FALSE))*VLOOKUP(AEBYLD2!BC$4,'[1]INTERNAL PARAMETERS-1'!$B$5:$J$44,8,FALSE)*VLOOKUP(AEBYLD2!BC$4,'[1]INTERNAL PARAMETERS-1'!$B$5:$J$44,3,FALSE)</f>
        <v>1.4191579786704007E-3</v>
      </c>
      <c r="BD66" s="50">
        <f>AEBYLD1!BD66*VLOOKUP(AEBYLD2!BD$4,'[1]INTERNAL PARAMETERS-1'!$B$5:$J$44,5,FALSE)*VLOOKUP(AEBYLD2!BD$4,'[1]INTERNAL PARAMETERS-1'!$B$5:$J$44,6,FALSE)*VLOOKUP(AEBYLD2!BD$4,'[1]INTERNAL PARAMETERS-1'!$B$5:$J$44,3,FALSE) + AEBYLD1!BD66*(1-VLOOKUP(AEBYLD2!BD$4,'[1]INTERNAL PARAMETERS-1'!$B$5:$J$44,5,FALSE))*VLOOKUP(AEBYLD2!BD$4,'[1]INTERNAL PARAMETERS-1'!$B$5:$J$44,8,FALSE)*VLOOKUP(AEBYLD2!BD$4,'[1]INTERNAL PARAMETERS-1'!$B$5:$J$44,3,FALSE)</f>
        <v>9.4142218508608722E-4</v>
      </c>
      <c r="BE66" s="50">
        <f>AEBYLD1!BE66*VLOOKUP(AEBYLD2!BE$4,'[1]INTERNAL PARAMETERS-1'!$B$5:$J$44,5,FALSE)*VLOOKUP(AEBYLD2!BE$4,'[1]INTERNAL PARAMETERS-1'!$B$5:$J$44,6,FALSE)*VLOOKUP(AEBYLD2!BE$4,'[1]INTERNAL PARAMETERS-1'!$B$5:$J$44,3,FALSE) + AEBYLD1!BE66*(1-VLOOKUP(AEBYLD2!BE$4,'[1]INTERNAL PARAMETERS-1'!$B$5:$J$44,5,FALSE))*VLOOKUP(AEBYLD2!BE$4,'[1]INTERNAL PARAMETERS-1'!$B$5:$J$44,8,FALSE)*VLOOKUP(AEBYLD2!BE$4,'[1]INTERNAL PARAMETERS-1'!$B$5:$J$44,3,FALSE)</f>
        <v>2.0966937950369349E-3</v>
      </c>
      <c r="BF66" s="50">
        <f>AEBYLD1!BF66*VLOOKUP(AEBYLD2!BF$4,'[1]INTERNAL PARAMETERS-1'!$B$5:$J$44,5,FALSE)*VLOOKUP(AEBYLD2!BF$4,'[1]INTERNAL PARAMETERS-1'!$B$5:$J$44,6,FALSE)*VLOOKUP(AEBYLD2!BF$4,'[1]INTERNAL PARAMETERS-1'!$B$5:$J$44,3,FALSE) + AEBYLD1!BF66*(1-VLOOKUP(AEBYLD2!BF$4,'[1]INTERNAL PARAMETERS-1'!$B$5:$J$44,5,FALSE))*VLOOKUP(AEBYLD2!BF$4,'[1]INTERNAL PARAMETERS-1'!$B$5:$J$44,8,FALSE)*VLOOKUP(AEBYLD2!BF$4,'[1]INTERNAL PARAMETERS-1'!$B$5:$J$44,3,FALSE)</f>
        <v>0</v>
      </c>
      <c r="BG66" s="50">
        <f>AEBYLD1!BG66*VLOOKUP(AEBYLD2!BG$4,'[1]INTERNAL PARAMETERS-1'!$B$5:$J$44,5,FALSE)*VLOOKUP(AEBYLD2!BG$4,'[1]INTERNAL PARAMETERS-1'!$B$5:$J$44,6,FALSE)*VLOOKUP(AEBYLD2!BG$4,'[1]INTERNAL PARAMETERS-1'!$B$5:$J$44,3,FALSE) + AEBYLD1!BG66*(1-VLOOKUP(AEBYLD2!BG$4,'[1]INTERNAL PARAMETERS-1'!$B$5:$J$44,5,FALSE))*VLOOKUP(AEBYLD2!BG$4,'[1]INTERNAL PARAMETERS-1'!$B$5:$J$44,8,FALSE)*VLOOKUP(AEBYLD2!BG$4,'[1]INTERNAL PARAMETERS-1'!$B$5:$J$44,3,FALSE)</f>
        <v>1.0677065659957118E-3</v>
      </c>
      <c r="BH66" s="50">
        <f>AEBYLD1!BH66*VLOOKUP(AEBYLD2!BH$4,'[1]INTERNAL PARAMETERS-1'!$B$5:$J$44,5,FALSE)*VLOOKUP(AEBYLD2!BH$4,'[1]INTERNAL PARAMETERS-1'!$B$5:$J$44,6,FALSE)*VLOOKUP(AEBYLD2!BH$4,'[1]INTERNAL PARAMETERS-1'!$B$5:$J$44,3,FALSE) + AEBYLD1!BH66*(1-VLOOKUP(AEBYLD2!BH$4,'[1]INTERNAL PARAMETERS-1'!$B$5:$J$44,5,FALSE))*VLOOKUP(AEBYLD2!BH$4,'[1]INTERNAL PARAMETERS-1'!$B$5:$J$44,8,FALSE)*VLOOKUP(AEBYLD2!BH$4,'[1]INTERNAL PARAMETERS-1'!$B$5:$J$44,3,FALSE)</f>
        <v>6.2682298739598923E-6</v>
      </c>
      <c r="BI66" s="50">
        <f>AEBYLD1!BI66*VLOOKUP(AEBYLD2!BI$4,'[1]INTERNAL PARAMETERS-1'!$B$5:$J$44,5,FALSE)*VLOOKUP(AEBYLD2!BI$4,'[1]INTERNAL PARAMETERS-1'!$B$5:$J$44,6,FALSE)*VLOOKUP(AEBYLD2!BI$4,'[1]INTERNAL PARAMETERS-1'!$B$5:$J$44,3,FALSE) + AEBYLD1!BI66*(1-VLOOKUP(AEBYLD2!BI$4,'[1]INTERNAL PARAMETERS-1'!$B$5:$J$44,5,FALSE))*VLOOKUP(AEBYLD2!BI$4,'[1]INTERNAL PARAMETERS-1'!$B$5:$J$44,8,FALSE)*VLOOKUP(AEBYLD2!BI$4,'[1]INTERNAL PARAMETERS-1'!$B$5:$J$44,3,FALSE)</f>
        <v>0</v>
      </c>
      <c r="BJ66" s="50">
        <f>AEBYLD1!BJ66*VLOOKUP(AEBYLD2!BJ$4,'[1]INTERNAL PARAMETERS-1'!$B$5:$J$44,5,FALSE)*VLOOKUP(AEBYLD2!BJ$4,'[1]INTERNAL PARAMETERS-1'!$B$5:$J$44,6,FALSE)*VLOOKUP(AEBYLD2!BJ$4,'[1]INTERNAL PARAMETERS-1'!$B$5:$J$44,3,FALSE) + AEBYLD1!BJ66*(1-VLOOKUP(AEBYLD2!BJ$4,'[1]INTERNAL PARAMETERS-1'!$B$5:$J$44,5,FALSE))*VLOOKUP(AEBYLD2!BJ$4,'[1]INTERNAL PARAMETERS-1'!$B$5:$J$44,8,FALSE)*VLOOKUP(AEBYLD2!BJ$4,'[1]INTERNAL PARAMETERS-1'!$B$5:$J$44,3,FALSE)</f>
        <v>2.2261527311557086E-4</v>
      </c>
      <c r="BK66" s="50">
        <f>AEBYLD1!BK66*VLOOKUP(AEBYLD2!BK$4,'[1]INTERNAL PARAMETERS-1'!$B$5:$J$44,5,FALSE)*VLOOKUP(AEBYLD2!BK$4,'[1]INTERNAL PARAMETERS-1'!$B$5:$J$44,6,FALSE)*VLOOKUP(AEBYLD2!BK$4,'[1]INTERNAL PARAMETERS-1'!$B$5:$J$44,3,FALSE) + AEBYLD1!BK66*(1-VLOOKUP(AEBYLD2!BK$4,'[1]INTERNAL PARAMETERS-1'!$B$5:$J$44,5,FALSE))*VLOOKUP(AEBYLD2!BK$4,'[1]INTERNAL PARAMETERS-1'!$B$5:$J$44,8,FALSE)*VLOOKUP(AEBYLD2!BK$4,'[1]INTERNAL PARAMETERS-1'!$B$5:$J$44,3,FALSE)</f>
        <v>3.1849817628964256E-4</v>
      </c>
      <c r="BL66" s="50">
        <f>AEBYLD1!BL66*VLOOKUP(AEBYLD2!BL$4,'[1]INTERNAL PARAMETERS-1'!$B$5:$J$44,5,FALSE)*VLOOKUP(AEBYLD2!BL$4,'[1]INTERNAL PARAMETERS-1'!$B$5:$J$44,6,FALSE)*VLOOKUP(AEBYLD2!BL$4,'[1]INTERNAL PARAMETERS-1'!$B$5:$J$44,3,FALSE) + AEBYLD1!BL66*(1-VLOOKUP(AEBYLD2!BL$4,'[1]INTERNAL PARAMETERS-1'!$B$5:$J$44,5,FALSE))*VLOOKUP(AEBYLD2!BL$4,'[1]INTERNAL PARAMETERS-1'!$B$5:$J$44,8,FALSE)*VLOOKUP(AEBYLD2!BL$4,'[1]INTERNAL PARAMETERS-1'!$B$5:$J$44,3,FALSE)</f>
        <v>1.3907342465191799E-3</v>
      </c>
      <c r="BM66" s="50">
        <f>AEBYLD1!BM66*VLOOKUP(AEBYLD2!BM$4,'[1]INTERNAL PARAMETERS-1'!$B$5:$J$44,5,FALSE)*VLOOKUP(AEBYLD2!BM$4,'[1]INTERNAL PARAMETERS-1'!$B$5:$J$44,6,FALSE)*VLOOKUP(AEBYLD2!BM$4,'[1]INTERNAL PARAMETERS-1'!$B$5:$J$44,3,FALSE) + AEBYLD1!BM66*(1-VLOOKUP(AEBYLD2!BM$4,'[1]INTERNAL PARAMETERS-1'!$B$5:$J$44,5,FALSE))*VLOOKUP(AEBYLD2!BM$4,'[1]INTERNAL PARAMETERS-1'!$B$5:$J$44,8,FALSE)*VLOOKUP(AEBYLD2!BM$4,'[1]INTERNAL PARAMETERS-1'!$B$5:$J$44,3,FALSE)</f>
        <v>3.9853762447908462E-4</v>
      </c>
      <c r="BN66" s="50">
        <f>AEBYLD1!BN66*VLOOKUP(AEBYLD2!BN$4,'[1]INTERNAL PARAMETERS-1'!$B$5:$J$44,5,FALSE)*VLOOKUP(AEBYLD2!BN$4,'[1]INTERNAL PARAMETERS-1'!$B$5:$J$44,6,FALSE)*VLOOKUP(AEBYLD2!BN$4,'[1]INTERNAL PARAMETERS-1'!$B$5:$J$44,3,FALSE) + AEBYLD1!BN66*(1-VLOOKUP(AEBYLD2!BN$4,'[1]INTERNAL PARAMETERS-1'!$B$5:$J$44,5,FALSE))*VLOOKUP(AEBYLD2!BN$4,'[1]INTERNAL PARAMETERS-1'!$B$5:$J$44,8,FALSE)*VLOOKUP(AEBYLD2!BN$4,'[1]INTERNAL PARAMETERS-1'!$B$5:$J$44,3,FALSE)</f>
        <v>3.3138388237554631E-4</v>
      </c>
      <c r="BO66" s="50">
        <f>AEBYLD1!BO66*VLOOKUP(AEBYLD2!BO$4,'[1]INTERNAL PARAMETERS-1'!$B$5:$J$44,5,FALSE)*VLOOKUP(AEBYLD2!BO$4,'[1]INTERNAL PARAMETERS-1'!$B$5:$J$44,6,FALSE)*VLOOKUP(AEBYLD2!BO$4,'[1]INTERNAL PARAMETERS-1'!$B$5:$J$44,3,FALSE) + AEBYLD1!BO66*(1-VLOOKUP(AEBYLD2!BO$4,'[1]INTERNAL PARAMETERS-1'!$B$5:$J$44,5,FALSE))*VLOOKUP(AEBYLD2!BO$4,'[1]INTERNAL PARAMETERS-1'!$B$5:$J$44,8,FALSE)*VLOOKUP(AEBYLD2!BO$4,'[1]INTERNAL PARAMETERS-1'!$B$5:$J$44,3,FALSE)</f>
        <v>2.9895028089920166E-4</v>
      </c>
      <c r="BP66" s="50">
        <f>AEBYLD1!BP66*VLOOKUP(AEBYLD2!BP$4,'[1]INTERNAL PARAMETERS-1'!$B$5:$J$44,5,FALSE)*VLOOKUP(AEBYLD2!BP$4,'[1]INTERNAL PARAMETERS-1'!$B$5:$J$44,6,FALSE)*VLOOKUP(AEBYLD2!BP$4,'[1]INTERNAL PARAMETERS-1'!$B$5:$J$44,3,FALSE) + AEBYLD1!BP66*(1-VLOOKUP(AEBYLD2!BP$4,'[1]INTERNAL PARAMETERS-1'!$B$5:$J$44,5,FALSE))*VLOOKUP(AEBYLD2!BP$4,'[1]INTERNAL PARAMETERS-1'!$B$5:$J$44,8,FALSE)*VLOOKUP(AEBYLD2!BP$4,'[1]INTERNAL PARAMETERS-1'!$B$5:$J$44,3,FALSE)</f>
        <v>1.9107004767728E-5</v>
      </c>
      <c r="BQ66" s="50">
        <f>AEBYLD1!BQ66*VLOOKUP(AEBYLD2!BQ$4,'[1]INTERNAL PARAMETERS-1'!$B$5:$J$44,5,FALSE)*VLOOKUP(AEBYLD2!BQ$4,'[1]INTERNAL PARAMETERS-1'!$B$5:$J$44,6,FALSE)*VLOOKUP(AEBYLD2!BQ$4,'[1]INTERNAL PARAMETERS-1'!$B$5:$J$44,3,FALSE) + AEBYLD1!BQ66*(1-VLOOKUP(AEBYLD2!BQ$4,'[1]INTERNAL PARAMETERS-1'!$B$5:$J$44,5,FALSE))*VLOOKUP(AEBYLD2!BQ$4,'[1]INTERNAL PARAMETERS-1'!$B$5:$J$44,8,FALSE)*VLOOKUP(AEBYLD2!BQ$4,'[1]INTERNAL PARAMETERS-1'!$B$5:$J$44,3,FALSE)</f>
        <v>1.2647070676152178E-3</v>
      </c>
      <c r="BR66" s="50">
        <f>AEBYLD1!BR66*VLOOKUP(AEBYLD2!BR$4,'[1]INTERNAL PARAMETERS-1'!$B$5:$J$44,5,FALSE)*VLOOKUP(AEBYLD2!BR$4,'[1]INTERNAL PARAMETERS-1'!$B$5:$J$44,6,FALSE)*VLOOKUP(AEBYLD2!BR$4,'[1]INTERNAL PARAMETERS-1'!$B$5:$J$44,3,FALSE) + AEBYLD1!BR66*(1-VLOOKUP(AEBYLD2!BR$4,'[1]INTERNAL PARAMETERS-1'!$B$5:$J$44,5,FALSE))*VLOOKUP(AEBYLD2!BR$4,'[1]INTERNAL PARAMETERS-1'!$B$5:$J$44,8,FALSE)*VLOOKUP(AEBYLD2!BR$4,'[1]INTERNAL PARAMETERS-1'!$B$5:$J$44,3,FALSE)</f>
        <v>4.3162778388720874E-5</v>
      </c>
      <c r="BS66" s="50">
        <f>AEBYLD1!BS66*VLOOKUP(AEBYLD2!BS$4,'[1]INTERNAL PARAMETERS-1'!$B$5:$J$44,5,FALSE)*VLOOKUP(AEBYLD2!BS$4,'[1]INTERNAL PARAMETERS-1'!$B$5:$J$44,6,FALSE)*VLOOKUP(AEBYLD2!BS$4,'[1]INTERNAL PARAMETERS-1'!$B$5:$J$44,3,FALSE) + AEBYLD1!BS66*(1-VLOOKUP(AEBYLD2!BS$4,'[1]INTERNAL PARAMETERS-1'!$B$5:$J$44,5,FALSE))*VLOOKUP(AEBYLD2!BS$4,'[1]INTERNAL PARAMETERS-1'!$B$5:$J$44,8,FALSE)*VLOOKUP(AEBYLD2!BS$4,'[1]INTERNAL PARAMETERS-1'!$B$5:$J$44,3,FALSE)</f>
        <v>2.7699306541324594E-6</v>
      </c>
      <c r="BT66" s="50">
        <f>AEBYLD1!BT66*VLOOKUP(AEBYLD2!BT$4,'[1]INTERNAL PARAMETERS-1'!$B$5:$J$44,5,FALSE)*VLOOKUP(AEBYLD2!BT$4,'[1]INTERNAL PARAMETERS-1'!$B$5:$J$44,6,FALSE)*VLOOKUP(AEBYLD2!BT$4,'[1]INTERNAL PARAMETERS-1'!$B$5:$J$44,3,FALSE) + AEBYLD1!BT66*(1-VLOOKUP(AEBYLD2!BT$4,'[1]INTERNAL PARAMETERS-1'!$B$5:$J$44,5,FALSE))*VLOOKUP(AEBYLD2!BT$4,'[1]INTERNAL PARAMETERS-1'!$B$5:$J$44,8,FALSE)*VLOOKUP(AEBYLD2!BT$4,'[1]INTERNAL PARAMETERS-1'!$B$5:$J$44,3,FALSE)</f>
        <v>0</v>
      </c>
      <c r="BU66" s="50">
        <f>AEBYLD1!BU66*VLOOKUP(AEBYLD2!BU$4,'[1]INTERNAL PARAMETERS-1'!$B$5:$J$44,5,FALSE)*VLOOKUP(AEBYLD2!BU$4,'[1]INTERNAL PARAMETERS-1'!$B$5:$J$44,6,FALSE)*VLOOKUP(AEBYLD2!BU$4,'[1]INTERNAL PARAMETERS-1'!$B$5:$J$44,3,FALSE) + AEBYLD1!BU66*(1-VLOOKUP(AEBYLD2!BU$4,'[1]INTERNAL PARAMETERS-1'!$B$5:$J$44,5,FALSE))*VLOOKUP(AEBYLD2!BU$4,'[1]INTERNAL PARAMETERS-1'!$B$5:$J$44,8,FALSE)*VLOOKUP(AEBYLD2!BU$4,'[1]INTERNAL PARAMETERS-1'!$B$5:$J$44,3,FALSE)</f>
        <v>0</v>
      </c>
      <c r="BV66" s="50">
        <f>AEBYLD1!BV66*VLOOKUP(AEBYLD2!BV$4,'[1]INTERNAL PARAMETERS-1'!$B$5:$J$44,5,FALSE)*VLOOKUP(AEBYLD2!BV$4,'[1]INTERNAL PARAMETERS-1'!$B$5:$J$44,6,FALSE)*VLOOKUP(AEBYLD2!BV$4,'[1]INTERNAL PARAMETERS-1'!$B$5:$J$44,3,FALSE) + AEBYLD1!BV66*(1-VLOOKUP(AEBYLD2!BV$4,'[1]INTERNAL PARAMETERS-1'!$B$5:$J$44,5,FALSE))*VLOOKUP(AEBYLD2!BV$4,'[1]INTERNAL PARAMETERS-1'!$B$5:$J$44,8,FALSE)*VLOOKUP(AEBYLD2!BV$4,'[1]INTERNAL PARAMETERS-1'!$B$5:$J$44,3,FALSE)</f>
        <v>0</v>
      </c>
      <c r="BW66" s="50">
        <f>AEBYLD1!BW66*VLOOKUP(AEBYLD2!BW$4,'[1]INTERNAL PARAMETERS-1'!$B$5:$J$44,5,FALSE)*VLOOKUP(AEBYLD2!BW$4,'[1]INTERNAL PARAMETERS-1'!$B$5:$J$44,6,FALSE)*VLOOKUP(AEBYLD2!BW$4,'[1]INTERNAL PARAMETERS-1'!$B$5:$J$44,3,FALSE) + AEBYLD1!BW66*(1-VLOOKUP(AEBYLD2!BW$4,'[1]INTERNAL PARAMETERS-1'!$B$5:$J$44,5,FALSE))*VLOOKUP(AEBYLD2!BW$4,'[1]INTERNAL PARAMETERS-1'!$B$5:$J$44,8,FALSE)*VLOOKUP(AEBYLD2!BW$4,'[1]INTERNAL PARAMETERS-1'!$B$5:$J$44,3,FALSE)</f>
        <v>0</v>
      </c>
      <c r="BX66" s="50">
        <f>AEBYLD1!BX66*VLOOKUP(AEBYLD2!BX$4,'[1]INTERNAL PARAMETERS-1'!$B$5:$J$44,5,FALSE)*VLOOKUP(AEBYLD2!BX$4,'[1]INTERNAL PARAMETERS-1'!$B$5:$J$44,6,FALSE)*VLOOKUP(AEBYLD2!BX$4,'[1]INTERNAL PARAMETERS-1'!$B$5:$J$44,3,FALSE) + AEBYLD1!BX66*(1-VLOOKUP(AEBYLD2!BX$4,'[1]INTERNAL PARAMETERS-1'!$B$5:$J$44,5,FALSE))*VLOOKUP(AEBYLD2!BX$4,'[1]INTERNAL PARAMETERS-1'!$B$5:$J$44,8,FALSE)*VLOOKUP(AEBYLD2!BX$4,'[1]INTERNAL PARAMETERS-1'!$B$5:$J$44,3,FALSE)</f>
        <v>0</v>
      </c>
      <c r="BY66" s="50">
        <f>AEBYLD1!BY66*VLOOKUP(AEBYLD2!BY$4,'[1]INTERNAL PARAMETERS-1'!$B$5:$J$44,5,FALSE)*VLOOKUP(AEBYLD2!BY$4,'[1]INTERNAL PARAMETERS-1'!$B$5:$J$44,6,FALSE)*VLOOKUP(AEBYLD2!BY$4,'[1]INTERNAL PARAMETERS-1'!$B$5:$J$44,3,FALSE) + AEBYLD1!BY66*(1-VLOOKUP(AEBYLD2!BY$4,'[1]INTERNAL PARAMETERS-1'!$B$5:$J$44,5,FALSE))*VLOOKUP(AEBYLD2!BY$4,'[1]INTERNAL PARAMETERS-1'!$B$5:$J$44,8,FALSE)*VLOOKUP(AEBYLD2!BY$4,'[1]INTERNAL PARAMETERS-1'!$B$5:$J$44,3,FALSE)</f>
        <v>0</v>
      </c>
      <c r="BZ66" s="50">
        <f>AEBYLD1!BZ66*VLOOKUP(AEBYLD2!BZ$4,'[1]INTERNAL PARAMETERS-1'!$B$5:$J$44,5,FALSE)*VLOOKUP(AEBYLD2!BZ$4,'[1]INTERNAL PARAMETERS-1'!$B$5:$J$44,6,FALSE)*VLOOKUP(AEBYLD2!BZ$4,'[1]INTERNAL PARAMETERS-1'!$B$5:$J$44,3,FALSE) + AEBYLD1!BZ66*(1-VLOOKUP(AEBYLD2!BZ$4,'[1]INTERNAL PARAMETERS-1'!$B$5:$J$44,5,FALSE))*VLOOKUP(AEBYLD2!BZ$4,'[1]INTERNAL PARAMETERS-1'!$B$5:$J$44,8,FALSE)*VLOOKUP(AEBYLD2!BZ$4,'[1]INTERNAL PARAMETERS-1'!$B$5:$J$44,3,FALSE)</f>
        <v>1.9810325022636476E-6</v>
      </c>
      <c r="CA66" s="50">
        <f>AEBYLD1!CA66*VLOOKUP(AEBYLD2!CA$4,'[1]INTERNAL PARAMETERS-1'!$B$5:$J$44,5,FALSE)*VLOOKUP(AEBYLD2!CA$4,'[1]INTERNAL PARAMETERS-1'!$B$5:$J$44,6,FALSE)*VLOOKUP(AEBYLD2!CA$4,'[1]INTERNAL PARAMETERS-1'!$B$5:$J$44,3,FALSE) + AEBYLD1!CA66*(1-VLOOKUP(AEBYLD2!CA$4,'[1]INTERNAL PARAMETERS-1'!$B$5:$J$44,5,FALSE))*VLOOKUP(AEBYLD2!CA$4,'[1]INTERNAL PARAMETERS-1'!$B$5:$J$44,8,FALSE)*VLOOKUP(AEBYLD2!CA$4,'[1]INTERNAL PARAMETERS-1'!$B$5:$J$44,3,FALSE)</f>
        <v>0</v>
      </c>
      <c r="CB66" s="50">
        <f>AEBYLD1!CB66*VLOOKUP(AEBYLD2!CB$4,'[1]INTERNAL PARAMETERS-1'!$B$5:$J$44,5,FALSE)*VLOOKUP(AEBYLD2!CB$4,'[1]INTERNAL PARAMETERS-1'!$B$5:$J$44,6,FALSE)*VLOOKUP(AEBYLD2!CB$4,'[1]INTERNAL PARAMETERS-1'!$B$5:$J$44,3,FALSE) + AEBYLD1!CB66*(1-VLOOKUP(AEBYLD2!CB$4,'[1]INTERNAL PARAMETERS-1'!$B$5:$J$44,5,FALSE))*VLOOKUP(AEBYLD2!CB$4,'[1]INTERNAL PARAMETERS-1'!$B$5:$J$44,8,FALSE)*VLOOKUP(AEBYLD2!CB$4,'[1]INTERNAL PARAMETERS-1'!$B$5:$J$44,3,FALSE)</f>
        <v>0</v>
      </c>
      <c r="CC66" s="50">
        <f>AEBYLD1!CC66*VLOOKUP(AEBYLD2!CC$4,'[1]INTERNAL PARAMETERS-1'!$B$5:$J$44,5,FALSE)*VLOOKUP(AEBYLD2!CC$4,'[1]INTERNAL PARAMETERS-1'!$B$5:$J$44,6,FALSE)*VLOOKUP(AEBYLD2!CC$4,'[1]INTERNAL PARAMETERS-1'!$B$5:$J$44,3,FALSE) + AEBYLD1!CC66*(1-VLOOKUP(AEBYLD2!CC$4,'[1]INTERNAL PARAMETERS-1'!$B$5:$J$44,5,FALSE))*VLOOKUP(AEBYLD2!CC$4,'[1]INTERNAL PARAMETERS-1'!$B$5:$J$44,8,FALSE)*VLOOKUP(AEBYLD2!CC$4,'[1]INTERNAL PARAMETERS-1'!$B$5:$J$44,3,FALSE)</f>
        <v>1.2794442994687863E-5</v>
      </c>
      <c r="CD66" s="50">
        <f>AEBYLD1!CD66*VLOOKUP(AEBYLD2!CD$4,'[1]INTERNAL PARAMETERS-1'!$B$5:$J$44,5,FALSE)*VLOOKUP(AEBYLD2!CD$4,'[1]INTERNAL PARAMETERS-1'!$B$5:$J$44,6,FALSE)*VLOOKUP(AEBYLD2!CD$4,'[1]INTERNAL PARAMETERS-1'!$B$5:$J$44,3,FALSE) + AEBYLD1!CD66*(1-VLOOKUP(AEBYLD2!CD$4,'[1]INTERNAL PARAMETERS-1'!$B$5:$J$44,5,FALSE))*VLOOKUP(AEBYLD2!CD$4,'[1]INTERNAL PARAMETERS-1'!$B$5:$J$44,8,FALSE)*VLOOKUP(AEBYLD2!CD$4,'[1]INTERNAL PARAMETERS-1'!$B$5:$J$44,3,FALSE)</f>
        <v>1.7850330589425243E-5</v>
      </c>
      <c r="CE66" s="50">
        <f>AEBYLD1!CE66*VLOOKUP(AEBYLD2!CE$4,'[1]INTERNAL PARAMETERS-1'!$B$5:$J$44,5,FALSE)*VLOOKUP(AEBYLD2!CE$4,'[1]INTERNAL PARAMETERS-1'!$B$5:$J$44,6,FALSE)*VLOOKUP(AEBYLD2!CE$4,'[1]INTERNAL PARAMETERS-1'!$B$5:$J$44,3,FALSE) + AEBYLD1!CE66*(1-VLOOKUP(AEBYLD2!CE$4,'[1]INTERNAL PARAMETERS-1'!$B$5:$J$44,5,FALSE))*VLOOKUP(AEBYLD2!CE$4,'[1]INTERNAL PARAMETERS-1'!$B$5:$J$44,8,FALSE)*VLOOKUP(AEBYLD2!CE$4,'[1]INTERNAL PARAMETERS-1'!$B$5:$J$44,3,FALSE)</f>
        <v>4.1378858444741415E-5</v>
      </c>
      <c r="CF66" s="50">
        <f>AEBYLD1!CF66*VLOOKUP(AEBYLD2!CF$4,'[1]INTERNAL PARAMETERS-1'!$B$5:$J$44,5,FALSE)*VLOOKUP(AEBYLD2!CF$4,'[1]INTERNAL PARAMETERS-1'!$B$5:$J$44,6,FALSE)*VLOOKUP(AEBYLD2!CF$4,'[1]INTERNAL PARAMETERS-1'!$B$5:$J$44,3,FALSE) + AEBYLD1!CF66*(1-VLOOKUP(AEBYLD2!CF$4,'[1]INTERNAL PARAMETERS-1'!$B$5:$J$44,5,FALSE))*VLOOKUP(AEBYLD2!CF$4,'[1]INTERNAL PARAMETERS-1'!$B$5:$J$44,8,FALSE)*VLOOKUP(AEBYLD2!CF$4,'[1]INTERNAL PARAMETERS-1'!$B$5:$J$44,3,FALSE)</f>
        <v>3.4337689988558063E-5</v>
      </c>
      <c r="CG66" s="50">
        <f>AEBYLD1!CG66*VLOOKUP(AEBYLD2!CG$4,'[1]INTERNAL PARAMETERS-1'!$B$5:$J$44,5,FALSE)*VLOOKUP(AEBYLD2!CG$4,'[1]INTERNAL PARAMETERS-1'!$B$5:$J$44,6,FALSE)*VLOOKUP(AEBYLD2!CG$4,'[1]INTERNAL PARAMETERS-1'!$B$5:$J$44,3,FALSE) + AEBYLD1!CG66*(1-VLOOKUP(AEBYLD2!CG$4,'[1]INTERNAL PARAMETERS-1'!$B$5:$J$44,5,FALSE))*VLOOKUP(AEBYLD2!CG$4,'[1]INTERNAL PARAMETERS-1'!$B$5:$J$44,8,FALSE)*VLOOKUP(AEBYLD2!CG$4,'[1]INTERNAL PARAMETERS-1'!$B$5:$J$44,3,FALSE)</f>
        <v>9.1027076453099122E-7</v>
      </c>
      <c r="CH66" s="49">
        <f>AEBYLD1!CH66*VLOOKUP(AEBYLD2!CH$4,'[1]INTERNAL PARAMETERS-1'!$B$5:$J$44,5,FALSE)*VLOOKUP(AEBYLD2!CH$4,'[1]INTERNAL PARAMETERS-1'!$B$5:$J$44,6,FALSE)*VLOOKUP(AEBYLD2!CH$4,'[1]INTERNAL PARAMETERS-1'!$B$5:$J$44,3,FALSE) + AEBYLD1!CH66*(1-VLOOKUP(AEBYLD2!CH$4,'[1]INTERNAL PARAMETERS-1'!$B$5:$J$44,5,FALSE))*VLOOKUP(AEBYLD2!CH$4,'[1]INTERNAL PARAMETERS-1'!$B$5:$J$44,8,FALSE)*VLOOKUP(AEBYLD2!CH$4,'[1]INTERNAL PARAMETERS-1'!$B$5:$J$44,3,FALSE)</f>
        <v>0</v>
      </c>
      <c r="CJ66" s="51">
        <f t="shared" si="0"/>
        <v>0.87096122088532124</v>
      </c>
      <c r="CK66" s="49">
        <f t="shared" si="1"/>
        <v>1.6244261616278215E-2</v>
      </c>
    </row>
    <row r="67" spans="2:89" x14ac:dyDescent="0.4">
      <c r="B67" s="64" t="s">
        <v>4</v>
      </c>
      <c r="C67" s="63" t="s">
        <v>71</v>
      </c>
      <c r="D67" s="63" t="s">
        <v>80</v>
      </c>
      <c r="E67" s="147">
        <f>AEB!AF67</f>
        <v>1.5471210716904584</v>
      </c>
      <c r="F67" s="62">
        <f>'[1]INTERNAL PARAMETERS-1'!M13</f>
        <v>44.225000000000001</v>
      </c>
      <c r="G67" s="51">
        <f>AEBYLD1!G67*VLOOKUP(AEBYLD2!G$4,'[1]INTERNAL PARAMETERS-1'!$B$5:$J$44,5,FALSE)*VLOOKUP(AEBYLD2!G$4,'[1]INTERNAL PARAMETERS-1'!$B$5:$J$44,7,FALSE)*AEBYLD2!$F67 + AEBYLD1!G67*(1-VLOOKUP(AEBYLD2!G$4,'[1]INTERNAL PARAMETERS-1'!$B$5:$J$44,5,FALSE))*VLOOKUP(AEBYLD2!G$4,'[1]INTERNAL PARAMETERS-1'!$B$5:$J$44,9,FALSE)*AEBYLD2!$F67</f>
        <v>0.23693306467652839</v>
      </c>
      <c r="H67" s="50">
        <f>AEBYLD1!H67*VLOOKUP(AEBYLD2!H$4,'[1]INTERNAL PARAMETERS-1'!$B$5:$J$44,5,FALSE)*VLOOKUP(AEBYLD2!H$4,'[1]INTERNAL PARAMETERS-1'!$B$5:$J$44,7,FALSE)*AEBYLD2!$F67 + AEBYLD1!H67*(1-VLOOKUP(AEBYLD2!H$4,'[1]INTERNAL PARAMETERS-1'!$B$5:$J$44,5,FALSE))*VLOOKUP(AEBYLD2!H$4,'[1]INTERNAL PARAMETERS-1'!$B$5:$J$44,9,FALSE)*AEBYLD2!$F67</f>
        <v>0.11365839428321109</v>
      </c>
      <c r="I67" s="50">
        <f>AEBYLD1!I67*VLOOKUP(AEBYLD2!I$4,'[1]INTERNAL PARAMETERS-1'!$B$5:$J$44,5,FALSE)*VLOOKUP(AEBYLD2!I$4,'[1]INTERNAL PARAMETERS-1'!$B$5:$J$44,7,FALSE)*AEBYLD2!$F67 + AEBYLD1!I67*(1-VLOOKUP(AEBYLD2!I$4,'[1]INTERNAL PARAMETERS-1'!$B$5:$J$44,5,FALSE))*VLOOKUP(AEBYLD2!I$4,'[1]INTERNAL PARAMETERS-1'!$B$5:$J$44,9,FALSE)*AEBYLD2!$F67</f>
        <v>0.1623053781850898</v>
      </c>
      <c r="J67" s="50">
        <f>AEBYLD1!J67*VLOOKUP(AEBYLD2!J$4,'[1]INTERNAL PARAMETERS-1'!$B$5:$J$44,5,FALSE)*VLOOKUP(AEBYLD2!J$4,'[1]INTERNAL PARAMETERS-1'!$B$5:$J$44,7,FALSE)*AEBYLD2!$F67 + AEBYLD1!J67*(1-VLOOKUP(AEBYLD2!J$4,'[1]INTERNAL PARAMETERS-1'!$B$5:$J$44,5,FALSE))*VLOOKUP(AEBYLD2!J$4,'[1]INTERNAL PARAMETERS-1'!$B$5:$J$44,9,FALSE)*AEBYLD2!$F67</f>
        <v>0</v>
      </c>
      <c r="K67" s="50">
        <f>AEBYLD1!K67*VLOOKUP(AEBYLD2!K$4,'[1]INTERNAL PARAMETERS-1'!$B$5:$J$44,5,FALSE)*VLOOKUP(AEBYLD2!K$4,'[1]INTERNAL PARAMETERS-1'!$B$5:$J$44,7,FALSE)*AEBYLD2!$F67 + AEBYLD1!K67*(1-VLOOKUP(AEBYLD2!K$4,'[1]INTERNAL PARAMETERS-1'!$B$5:$J$44,5,FALSE))*VLOOKUP(AEBYLD2!K$4,'[1]INTERNAL PARAMETERS-1'!$B$5:$J$44,9,FALSE)*AEBYLD2!$F67</f>
        <v>2.4680978011548558E-3</v>
      </c>
      <c r="L67" s="50">
        <f>AEBYLD1!L67*VLOOKUP(AEBYLD2!L$4,'[1]INTERNAL PARAMETERS-1'!$B$5:$J$44,5,FALSE)*VLOOKUP(AEBYLD2!L$4,'[1]INTERNAL PARAMETERS-1'!$B$5:$J$44,7,FALSE)*AEBYLD2!$F67 + AEBYLD1!L67*(1-VLOOKUP(AEBYLD2!L$4,'[1]INTERNAL PARAMETERS-1'!$B$5:$J$44,5,FALSE))*VLOOKUP(AEBYLD2!L$4,'[1]INTERNAL PARAMETERS-1'!$B$5:$J$44,9,FALSE)*AEBYLD2!$F67</f>
        <v>0</v>
      </c>
      <c r="M67" s="50">
        <f>AEBYLD1!M67*VLOOKUP(AEBYLD2!M$4,'[1]INTERNAL PARAMETERS-1'!$B$5:$J$44,5,FALSE)*VLOOKUP(AEBYLD2!M$4,'[1]INTERNAL PARAMETERS-1'!$B$5:$J$44,7,FALSE)*AEBYLD2!$F67 + AEBYLD1!M67*(1-VLOOKUP(AEBYLD2!M$4,'[1]INTERNAL PARAMETERS-1'!$B$5:$J$44,5,FALSE))*VLOOKUP(AEBYLD2!M$4,'[1]INTERNAL PARAMETERS-1'!$B$5:$J$44,9,FALSE)*AEBYLD2!$F67</f>
        <v>4.4541604742896939E-3</v>
      </c>
      <c r="N67" s="50">
        <f>AEBYLD1!N67*VLOOKUP(AEBYLD2!N$4,'[1]INTERNAL PARAMETERS-1'!$B$5:$J$44,5,FALSE)*VLOOKUP(AEBYLD2!N$4,'[1]INTERNAL PARAMETERS-1'!$B$5:$J$44,7,FALSE)*AEBYLD2!$F67 + AEBYLD1!N67*(1-VLOOKUP(AEBYLD2!N$4,'[1]INTERNAL PARAMETERS-1'!$B$5:$J$44,5,FALSE))*VLOOKUP(AEBYLD2!N$4,'[1]INTERNAL PARAMETERS-1'!$B$5:$J$44,9,FALSE)*AEBYLD2!$F67</f>
        <v>5.3482807662015238E-4</v>
      </c>
      <c r="O67" s="50">
        <f>AEBYLD1!O67*VLOOKUP(AEBYLD2!O$4,'[1]INTERNAL PARAMETERS-1'!$B$5:$J$44,5,FALSE)*VLOOKUP(AEBYLD2!O$4,'[1]INTERNAL PARAMETERS-1'!$B$5:$J$44,7,FALSE)*AEBYLD2!$F67 + AEBYLD1!O67*(1-VLOOKUP(AEBYLD2!O$4,'[1]INTERNAL PARAMETERS-1'!$B$5:$J$44,5,FALSE))*VLOOKUP(AEBYLD2!O$4,'[1]INTERNAL PARAMETERS-1'!$B$5:$J$44,9,FALSE)*AEBYLD2!$F67</f>
        <v>0</v>
      </c>
      <c r="P67" s="50">
        <f>AEBYLD1!P67*VLOOKUP(AEBYLD2!P$4,'[1]INTERNAL PARAMETERS-1'!$B$5:$J$44,5,FALSE)*VLOOKUP(AEBYLD2!P$4,'[1]INTERNAL PARAMETERS-1'!$B$5:$J$44,7,FALSE)*AEBYLD2!$F67 + AEBYLD1!P67*(1-VLOOKUP(AEBYLD2!P$4,'[1]INTERNAL PARAMETERS-1'!$B$5:$J$44,5,FALSE))*VLOOKUP(AEBYLD2!P$4,'[1]INTERNAL PARAMETERS-1'!$B$5:$J$44,9,FALSE)*AEBYLD2!$F67</f>
        <v>0</v>
      </c>
      <c r="Q67" s="50">
        <f>AEBYLD1!Q67*VLOOKUP(AEBYLD2!Q$4,'[1]INTERNAL PARAMETERS-1'!$B$5:$J$44,5,FALSE)*VLOOKUP(AEBYLD2!Q$4,'[1]INTERNAL PARAMETERS-1'!$B$5:$J$44,7,FALSE)*AEBYLD2!$F67 + AEBYLD1!Q67*(1-VLOOKUP(AEBYLD2!Q$4,'[1]INTERNAL PARAMETERS-1'!$B$5:$J$44,5,FALSE))*VLOOKUP(AEBYLD2!Q$4,'[1]INTERNAL PARAMETERS-1'!$B$5:$J$44,9,FALSE)*AEBYLD2!$F67</f>
        <v>0</v>
      </c>
      <c r="R67" s="50">
        <f>AEBYLD1!R67*VLOOKUP(AEBYLD2!R$4,'[1]INTERNAL PARAMETERS-1'!$B$5:$J$44,5,FALSE)*VLOOKUP(AEBYLD2!R$4,'[1]INTERNAL PARAMETERS-1'!$B$5:$J$44,7,FALSE)*AEBYLD2!$F67 + AEBYLD1!R67*(1-VLOOKUP(AEBYLD2!R$4,'[1]INTERNAL PARAMETERS-1'!$B$5:$J$44,5,FALSE))*VLOOKUP(AEBYLD2!R$4,'[1]INTERNAL PARAMETERS-1'!$B$5:$J$44,9,FALSE)*AEBYLD2!$F67</f>
        <v>2.9251529495168658E-4</v>
      </c>
      <c r="S67" s="50">
        <f>AEBYLD1!S67*VLOOKUP(AEBYLD2!S$4,'[1]INTERNAL PARAMETERS-1'!$B$5:$J$44,5,FALSE)*VLOOKUP(AEBYLD2!S$4,'[1]INTERNAL PARAMETERS-1'!$B$5:$J$44,7,FALSE)*AEBYLD2!$F67 + AEBYLD1!S67*(1-VLOOKUP(AEBYLD2!S$4,'[1]INTERNAL PARAMETERS-1'!$B$5:$J$44,5,FALSE))*VLOOKUP(AEBYLD2!S$4,'[1]INTERNAL PARAMETERS-1'!$B$5:$J$44,9,FALSE)*AEBYLD2!$F67</f>
        <v>2.6680973340351209E-2</v>
      </c>
      <c r="T67" s="50">
        <f>AEBYLD1!T67*VLOOKUP(AEBYLD2!T$4,'[1]INTERNAL PARAMETERS-1'!$B$5:$J$44,5,FALSE)*VLOOKUP(AEBYLD2!T$4,'[1]INTERNAL PARAMETERS-1'!$B$5:$J$44,7,FALSE)*AEBYLD2!$F67 + AEBYLD1!T67*(1-VLOOKUP(AEBYLD2!T$4,'[1]INTERNAL PARAMETERS-1'!$B$5:$J$44,5,FALSE))*VLOOKUP(AEBYLD2!T$4,'[1]INTERNAL PARAMETERS-1'!$B$5:$J$44,9,FALSE)*AEBYLD2!$F67</f>
        <v>6.582415193565695E-3</v>
      </c>
      <c r="U67" s="50">
        <f>AEBYLD1!U67*VLOOKUP(AEBYLD2!U$4,'[1]INTERNAL PARAMETERS-1'!$B$5:$J$44,5,FALSE)*VLOOKUP(AEBYLD2!U$4,'[1]INTERNAL PARAMETERS-1'!$B$5:$J$44,7,FALSE)*AEBYLD2!$F67 + AEBYLD1!U67*(1-VLOOKUP(AEBYLD2!U$4,'[1]INTERNAL PARAMETERS-1'!$B$5:$J$44,5,FALSE))*VLOOKUP(AEBYLD2!U$4,'[1]INTERNAL PARAMETERS-1'!$B$5:$J$44,9,FALSE)*AEBYLD2!$F67</f>
        <v>4.1323970709143095E-3</v>
      </c>
      <c r="V67" s="50">
        <f>AEBYLD1!V67*VLOOKUP(AEBYLD2!V$4,'[1]INTERNAL PARAMETERS-1'!$B$5:$J$44,5,FALSE)*VLOOKUP(AEBYLD2!V$4,'[1]INTERNAL PARAMETERS-1'!$B$5:$J$44,7,FALSE)*AEBYLD2!$F67 + AEBYLD1!V67*(1-VLOOKUP(AEBYLD2!V$4,'[1]INTERNAL PARAMETERS-1'!$B$5:$J$44,5,FALSE))*VLOOKUP(AEBYLD2!V$4,'[1]INTERNAL PARAMETERS-1'!$B$5:$J$44,9,FALSE)*AEBYLD2!$F67</f>
        <v>1.4410173955166279E-2</v>
      </c>
      <c r="W67" s="50">
        <f>AEBYLD1!W67*VLOOKUP(AEBYLD2!W$4,'[1]INTERNAL PARAMETERS-1'!$B$5:$J$44,5,FALSE)*VLOOKUP(AEBYLD2!W$4,'[1]INTERNAL PARAMETERS-1'!$B$5:$J$44,7,FALSE)*AEBYLD2!$F67 + AEBYLD1!W67*(1-VLOOKUP(AEBYLD2!W$4,'[1]INTERNAL PARAMETERS-1'!$B$5:$J$44,5,FALSE))*VLOOKUP(AEBYLD2!W$4,'[1]INTERNAL PARAMETERS-1'!$B$5:$J$44,9,FALSE)*AEBYLD2!$F67</f>
        <v>0</v>
      </c>
      <c r="X67" s="50">
        <f>AEBYLD1!X67*VLOOKUP(AEBYLD2!X$4,'[1]INTERNAL PARAMETERS-1'!$B$5:$J$44,5,FALSE)*VLOOKUP(AEBYLD2!X$4,'[1]INTERNAL PARAMETERS-1'!$B$5:$J$44,7,FALSE)*AEBYLD2!$F67 + AEBYLD1!X67*(1-VLOOKUP(AEBYLD2!X$4,'[1]INTERNAL PARAMETERS-1'!$B$5:$J$44,5,FALSE))*VLOOKUP(AEBYLD2!X$4,'[1]INTERNAL PARAMETERS-1'!$B$5:$J$44,9,FALSE)*AEBYLD2!$F67</f>
        <v>0</v>
      </c>
      <c r="Y67" s="50">
        <f>AEBYLD1!Y67*VLOOKUP(AEBYLD2!Y$4,'[1]INTERNAL PARAMETERS-1'!$B$5:$J$44,5,FALSE)*VLOOKUP(AEBYLD2!Y$4,'[1]INTERNAL PARAMETERS-1'!$B$5:$J$44,7,FALSE)*AEBYLD2!$F67 + AEBYLD1!Y67*(1-VLOOKUP(AEBYLD2!Y$4,'[1]INTERNAL PARAMETERS-1'!$B$5:$J$44,5,FALSE))*VLOOKUP(AEBYLD2!Y$4,'[1]INTERNAL PARAMETERS-1'!$B$5:$J$44,9,FALSE)*AEBYLD2!$F67</f>
        <v>0</v>
      </c>
      <c r="Z67" s="50">
        <f>AEBYLD1!Z67*VLOOKUP(AEBYLD2!Z$4,'[1]INTERNAL PARAMETERS-1'!$B$5:$J$44,5,FALSE)*VLOOKUP(AEBYLD2!Z$4,'[1]INTERNAL PARAMETERS-1'!$B$5:$J$44,7,FALSE)*AEBYLD2!$F67 + AEBYLD1!Z67*(1-VLOOKUP(AEBYLD2!Z$4,'[1]INTERNAL PARAMETERS-1'!$B$5:$J$44,5,FALSE))*VLOOKUP(AEBYLD2!Z$4,'[1]INTERNAL PARAMETERS-1'!$B$5:$J$44,9,FALSE)*AEBYLD2!$F67</f>
        <v>0</v>
      </c>
      <c r="AA67" s="50">
        <f>AEBYLD1!AA67*VLOOKUP(AEBYLD2!AA$4,'[1]INTERNAL PARAMETERS-1'!$B$5:$J$44,5,FALSE)*VLOOKUP(AEBYLD2!AA$4,'[1]INTERNAL PARAMETERS-1'!$B$5:$J$44,7,FALSE)*AEBYLD2!$F67 + AEBYLD1!AA67*(1-VLOOKUP(AEBYLD2!AA$4,'[1]INTERNAL PARAMETERS-1'!$B$5:$J$44,5,FALSE))*VLOOKUP(AEBYLD2!AA$4,'[1]INTERNAL PARAMETERS-1'!$B$5:$J$44,9,FALSE)*AEBYLD2!$F67</f>
        <v>0</v>
      </c>
      <c r="AB67" s="50">
        <f>AEBYLD1!AB67*VLOOKUP(AEBYLD2!AB$4,'[1]INTERNAL PARAMETERS-1'!$B$5:$J$44,5,FALSE)*VLOOKUP(AEBYLD2!AB$4,'[1]INTERNAL PARAMETERS-1'!$B$5:$J$44,7,FALSE)*AEBYLD2!$F67 + AEBYLD1!AB67*(1-VLOOKUP(AEBYLD2!AB$4,'[1]INTERNAL PARAMETERS-1'!$B$5:$J$44,5,FALSE))*VLOOKUP(AEBYLD2!AB$4,'[1]INTERNAL PARAMETERS-1'!$B$5:$J$44,9,FALSE)*AEBYLD2!$F67</f>
        <v>0</v>
      </c>
      <c r="AC67" s="50">
        <f>AEBYLD1!AC67*VLOOKUP(AEBYLD2!AC$4,'[1]INTERNAL PARAMETERS-1'!$B$5:$J$44,5,FALSE)*VLOOKUP(AEBYLD2!AC$4,'[1]INTERNAL PARAMETERS-1'!$B$5:$J$44,7,FALSE)*AEBYLD2!$F67 + AEBYLD1!AC67*(1-VLOOKUP(AEBYLD2!AC$4,'[1]INTERNAL PARAMETERS-1'!$B$5:$J$44,5,FALSE))*VLOOKUP(AEBYLD2!AC$4,'[1]INTERNAL PARAMETERS-1'!$B$5:$J$44,9,FALSE)*AEBYLD2!$F67</f>
        <v>0</v>
      </c>
      <c r="AD67" s="50">
        <f>AEBYLD1!AD67*VLOOKUP(AEBYLD2!AD$4,'[1]INTERNAL PARAMETERS-1'!$B$5:$J$44,5,FALSE)*VLOOKUP(AEBYLD2!AD$4,'[1]INTERNAL PARAMETERS-1'!$B$5:$J$44,7,FALSE)*AEBYLD2!$F67 + AEBYLD1!AD67*(1-VLOOKUP(AEBYLD2!AD$4,'[1]INTERNAL PARAMETERS-1'!$B$5:$J$44,5,FALSE))*VLOOKUP(AEBYLD2!AD$4,'[1]INTERNAL PARAMETERS-1'!$B$5:$J$44,9,FALSE)*AEBYLD2!$F67</f>
        <v>0</v>
      </c>
      <c r="AE67" s="50">
        <f>AEBYLD1!AE67*VLOOKUP(AEBYLD2!AE$4,'[1]INTERNAL PARAMETERS-1'!$B$5:$J$44,5,FALSE)*VLOOKUP(AEBYLD2!AE$4,'[1]INTERNAL PARAMETERS-1'!$B$5:$J$44,7,FALSE)*AEBYLD2!$F67 + AEBYLD1!AE67*(1-VLOOKUP(AEBYLD2!AE$4,'[1]INTERNAL PARAMETERS-1'!$B$5:$J$44,5,FALSE))*VLOOKUP(AEBYLD2!AE$4,'[1]INTERNAL PARAMETERS-1'!$B$5:$J$44,9,FALSE)*AEBYLD2!$F67</f>
        <v>0</v>
      </c>
      <c r="AF67" s="50">
        <f>AEBYLD1!AF67*VLOOKUP(AEBYLD2!AF$4,'[1]INTERNAL PARAMETERS-1'!$B$5:$J$44,5,FALSE)*VLOOKUP(AEBYLD2!AF$4,'[1]INTERNAL PARAMETERS-1'!$B$5:$J$44,7,FALSE)*AEBYLD2!$F67 + AEBYLD1!AF67*(1-VLOOKUP(AEBYLD2!AF$4,'[1]INTERNAL PARAMETERS-1'!$B$5:$J$44,5,FALSE))*VLOOKUP(AEBYLD2!AF$4,'[1]INTERNAL PARAMETERS-1'!$B$5:$J$44,9,FALSE)*AEBYLD2!$F67</f>
        <v>0</v>
      </c>
      <c r="AG67" s="50">
        <f>AEBYLD1!AG67*VLOOKUP(AEBYLD2!AG$4,'[1]INTERNAL PARAMETERS-1'!$B$5:$J$44,5,FALSE)*VLOOKUP(AEBYLD2!AG$4,'[1]INTERNAL PARAMETERS-1'!$B$5:$J$44,7,FALSE)*AEBYLD2!$F67 + AEBYLD1!AG67*(1-VLOOKUP(AEBYLD2!AG$4,'[1]INTERNAL PARAMETERS-1'!$B$5:$J$44,5,FALSE))*VLOOKUP(AEBYLD2!AG$4,'[1]INTERNAL PARAMETERS-1'!$B$5:$J$44,9,FALSE)*AEBYLD2!$F67</f>
        <v>0</v>
      </c>
      <c r="AH67" s="50">
        <f>AEBYLD1!AH67*VLOOKUP(AEBYLD2!AH$4,'[1]INTERNAL PARAMETERS-1'!$B$5:$J$44,5,FALSE)*VLOOKUP(AEBYLD2!AH$4,'[1]INTERNAL PARAMETERS-1'!$B$5:$J$44,7,FALSE)*AEBYLD2!$F67 + AEBYLD1!AH67*(1-VLOOKUP(AEBYLD2!AH$4,'[1]INTERNAL PARAMETERS-1'!$B$5:$J$44,5,FALSE))*VLOOKUP(AEBYLD2!AH$4,'[1]INTERNAL PARAMETERS-1'!$B$5:$J$44,9,FALSE)*AEBYLD2!$F67</f>
        <v>2.0110426527928451E-4</v>
      </c>
      <c r="AI67" s="50">
        <f>AEBYLD1!AI67*VLOOKUP(AEBYLD2!AI$4,'[1]INTERNAL PARAMETERS-1'!$B$5:$J$44,5,FALSE)*VLOOKUP(AEBYLD2!AI$4,'[1]INTERNAL PARAMETERS-1'!$B$5:$J$44,7,FALSE)*AEBYLD2!$F67 + AEBYLD1!AI67*(1-VLOOKUP(AEBYLD2!AI$4,'[1]INTERNAL PARAMETERS-1'!$B$5:$J$44,5,FALSE))*VLOOKUP(AEBYLD2!AI$4,'[1]INTERNAL PARAMETERS-1'!$B$5:$J$44,9,FALSE)*AEBYLD2!$F67</f>
        <v>9.1411029672402064E-5</v>
      </c>
      <c r="AJ67" s="50">
        <f>AEBYLD1!AJ67*VLOOKUP(AEBYLD2!AJ$4,'[1]INTERNAL PARAMETERS-1'!$B$5:$J$44,5,FALSE)*VLOOKUP(AEBYLD2!AJ$4,'[1]INTERNAL PARAMETERS-1'!$B$5:$J$44,7,FALSE)*AEBYLD2!$F67 + AEBYLD1!AJ67*(1-VLOOKUP(AEBYLD2!AJ$4,'[1]INTERNAL PARAMETERS-1'!$B$5:$J$44,5,FALSE))*VLOOKUP(AEBYLD2!AJ$4,'[1]INTERNAL PARAMETERS-1'!$B$5:$J$44,9,FALSE)*AEBYLD2!$F67</f>
        <v>2.1392849379088508E-3</v>
      </c>
      <c r="AK67" s="50">
        <f>AEBYLD1!AK67*VLOOKUP(AEBYLD2!AK$4,'[1]INTERNAL PARAMETERS-1'!$B$5:$J$44,5,FALSE)*VLOOKUP(AEBYLD2!AK$4,'[1]INTERNAL PARAMETERS-1'!$B$5:$J$44,7,FALSE)*AEBYLD2!$F67 + AEBYLD1!AK67*(1-VLOOKUP(AEBYLD2!AK$4,'[1]INTERNAL PARAMETERS-1'!$B$5:$J$44,5,FALSE))*VLOOKUP(AEBYLD2!AK$4,'[1]INTERNAL PARAMETERS-1'!$B$5:$J$44,9,FALSE)*AEBYLD2!$F67</f>
        <v>0</v>
      </c>
      <c r="AL67" s="50">
        <f>AEBYLD1!AL67*VLOOKUP(AEBYLD2!AL$4,'[1]INTERNAL PARAMETERS-1'!$B$5:$J$44,5,FALSE)*VLOOKUP(AEBYLD2!AL$4,'[1]INTERNAL PARAMETERS-1'!$B$5:$J$44,7,FALSE)*AEBYLD2!$F67 + AEBYLD1!AL67*(1-VLOOKUP(AEBYLD2!AL$4,'[1]INTERNAL PARAMETERS-1'!$B$5:$J$44,5,FALSE))*VLOOKUP(AEBYLD2!AL$4,'[1]INTERNAL PARAMETERS-1'!$B$5:$J$44,9,FALSE)*AEBYLD2!$F67</f>
        <v>0</v>
      </c>
      <c r="AM67" s="50">
        <f>AEBYLD1!AM67*VLOOKUP(AEBYLD2!AM$4,'[1]INTERNAL PARAMETERS-1'!$B$5:$J$44,5,FALSE)*VLOOKUP(AEBYLD2!AM$4,'[1]INTERNAL PARAMETERS-1'!$B$5:$J$44,7,FALSE)*AEBYLD2!$F67 + AEBYLD1!AM67*(1-VLOOKUP(AEBYLD2!AM$4,'[1]INTERNAL PARAMETERS-1'!$B$5:$J$44,5,FALSE))*VLOOKUP(AEBYLD2!AM$4,'[1]INTERNAL PARAMETERS-1'!$B$5:$J$44,9,FALSE)*AEBYLD2!$F67</f>
        <v>0</v>
      </c>
      <c r="AN67" s="50">
        <f>AEBYLD1!AN67*VLOOKUP(AEBYLD2!AN$4,'[1]INTERNAL PARAMETERS-1'!$B$5:$J$44,5,FALSE)*VLOOKUP(AEBYLD2!AN$4,'[1]INTERNAL PARAMETERS-1'!$B$5:$J$44,7,FALSE)*AEBYLD2!$F67 + AEBYLD1!AN67*(1-VLOOKUP(AEBYLD2!AN$4,'[1]INTERNAL PARAMETERS-1'!$B$5:$J$44,5,FALSE))*VLOOKUP(AEBYLD2!AN$4,'[1]INTERNAL PARAMETERS-1'!$B$5:$J$44,9,FALSE)*AEBYLD2!$F67</f>
        <v>0</v>
      </c>
      <c r="AO67" s="50">
        <f>AEBYLD1!AO67*VLOOKUP(AEBYLD2!AO$4,'[1]INTERNAL PARAMETERS-1'!$B$5:$J$44,5,FALSE)*VLOOKUP(AEBYLD2!AO$4,'[1]INTERNAL PARAMETERS-1'!$B$5:$J$44,7,FALSE)*AEBYLD2!$F67 + AEBYLD1!AO67*(1-VLOOKUP(AEBYLD2!AO$4,'[1]INTERNAL PARAMETERS-1'!$B$5:$J$44,5,FALSE))*VLOOKUP(AEBYLD2!AO$4,'[1]INTERNAL PARAMETERS-1'!$B$5:$J$44,9,FALSE)*AEBYLD2!$F67</f>
        <v>0</v>
      </c>
      <c r="AP67" s="50">
        <f>AEBYLD1!AP67*VLOOKUP(AEBYLD2!AP$4,'[1]INTERNAL PARAMETERS-1'!$B$5:$J$44,5,FALSE)*VLOOKUP(AEBYLD2!AP$4,'[1]INTERNAL PARAMETERS-1'!$B$5:$J$44,7,FALSE)*AEBYLD2!$F67 + AEBYLD1!AP67*(1-VLOOKUP(AEBYLD2!AP$4,'[1]INTERNAL PARAMETERS-1'!$B$5:$J$44,5,FALSE))*VLOOKUP(AEBYLD2!AP$4,'[1]INTERNAL PARAMETERS-1'!$B$5:$J$44,9,FALSE)*AEBYLD2!$F67</f>
        <v>0</v>
      </c>
      <c r="AQ67" s="50">
        <f>AEBYLD1!AQ67*VLOOKUP(AEBYLD2!AQ$4,'[1]INTERNAL PARAMETERS-1'!$B$5:$J$44,5,FALSE)*VLOOKUP(AEBYLD2!AQ$4,'[1]INTERNAL PARAMETERS-1'!$B$5:$J$44,7,FALSE)*AEBYLD2!$F67 + AEBYLD1!AQ67*(1-VLOOKUP(AEBYLD2!AQ$4,'[1]INTERNAL PARAMETERS-1'!$B$5:$J$44,5,FALSE))*VLOOKUP(AEBYLD2!AQ$4,'[1]INTERNAL PARAMETERS-1'!$B$5:$J$44,9,FALSE)*AEBYLD2!$F67</f>
        <v>0</v>
      </c>
      <c r="AR67" s="50">
        <f>AEBYLD1!AR67*VLOOKUP(AEBYLD2!AR$4,'[1]INTERNAL PARAMETERS-1'!$B$5:$J$44,5,FALSE)*VLOOKUP(AEBYLD2!AR$4,'[1]INTERNAL PARAMETERS-1'!$B$5:$J$44,7,FALSE)*AEBYLD2!$F67 + AEBYLD1!AR67*(1-VLOOKUP(AEBYLD2!AR$4,'[1]INTERNAL PARAMETERS-1'!$B$5:$J$44,5,FALSE))*VLOOKUP(AEBYLD2!AR$4,'[1]INTERNAL PARAMETERS-1'!$B$5:$J$44,9,FALSE)*AEBYLD2!$F67</f>
        <v>0</v>
      </c>
      <c r="AS67" s="50">
        <f>AEBYLD1!AS67*VLOOKUP(AEBYLD2!AS$4,'[1]INTERNAL PARAMETERS-1'!$B$5:$J$44,5,FALSE)*VLOOKUP(AEBYLD2!AS$4,'[1]INTERNAL PARAMETERS-1'!$B$5:$J$44,7,FALSE)*AEBYLD2!$F67 + AEBYLD1!AS67*(1-VLOOKUP(AEBYLD2!AS$4,'[1]INTERNAL PARAMETERS-1'!$B$5:$J$44,5,FALSE))*VLOOKUP(AEBYLD2!AS$4,'[1]INTERNAL PARAMETERS-1'!$B$5:$J$44,9,FALSE)*AEBYLD2!$F67</f>
        <v>0</v>
      </c>
      <c r="AT67" s="49">
        <f>AEBYLD1!AT67*VLOOKUP(AEBYLD2!AT$4,'[1]INTERNAL PARAMETERS-1'!$B$5:$J$44,5,FALSE)*VLOOKUP(AEBYLD2!AT$4,'[1]INTERNAL PARAMETERS-1'!$B$5:$J$44,7,FALSE)*AEBYLD2!$F67 + AEBYLD1!AT67*(1-VLOOKUP(AEBYLD2!AT$4,'[1]INTERNAL PARAMETERS-1'!$B$5:$J$44,5,FALSE))*VLOOKUP(AEBYLD2!AT$4,'[1]INTERNAL PARAMETERS-1'!$B$5:$J$44,9,FALSE)*AEBYLD2!$F67</f>
        <v>0</v>
      </c>
      <c r="AU67" s="51">
        <f>AEBYLD1!AU67*VLOOKUP(AEBYLD2!AU$4,'[1]INTERNAL PARAMETERS-1'!$B$5:$J$44,5,FALSE)*VLOOKUP(AEBYLD2!AU$4,'[1]INTERNAL PARAMETERS-1'!$B$5:$J$44,6,FALSE)*VLOOKUP(AEBYLD2!AU$4,'[1]INTERNAL PARAMETERS-1'!$B$5:$J$44,3,FALSE) + AEBYLD1!AU67*(1-VLOOKUP(AEBYLD2!AU$4,'[1]INTERNAL PARAMETERS-1'!$B$5:$J$44,5,FALSE))*VLOOKUP(AEBYLD2!AU$4,'[1]INTERNAL PARAMETERS-1'!$B$5:$J$44,8,FALSE)*VLOOKUP(AEBYLD2!AU$4,'[1]INTERNAL PARAMETERS-1'!$B$5:$J$44,3,FALSE)</f>
        <v>0</v>
      </c>
      <c r="AV67" s="50">
        <f>AEBYLD1!AV67*VLOOKUP(AEBYLD2!AV$4,'[1]INTERNAL PARAMETERS-1'!$B$5:$J$44,5,FALSE)*VLOOKUP(AEBYLD2!AV$4,'[1]INTERNAL PARAMETERS-1'!$B$5:$J$44,6,FALSE)*VLOOKUP(AEBYLD2!AV$4,'[1]INTERNAL PARAMETERS-1'!$B$5:$J$44,3,FALSE) + AEBYLD1!AV67*(1-VLOOKUP(AEBYLD2!AV$4,'[1]INTERNAL PARAMETERS-1'!$B$5:$J$44,5,FALSE))*VLOOKUP(AEBYLD2!AV$4,'[1]INTERNAL PARAMETERS-1'!$B$5:$J$44,8,FALSE)*VLOOKUP(AEBYLD2!AV$4,'[1]INTERNAL PARAMETERS-1'!$B$5:$J$44,3,FALSE)</f>
        <v>0</v>
      </c>
      <c r="AW67" s="50">
        <f>AEBYLD1!AW67*VLOOKUP(AEBYLD2!AW$4,'[1]INTERNAL PARAMETERS-1'!$B$5:$J$44,5,FALSE)*VLOOKUP(AEBYLD2!AW$4,'[1]INTERNAL PARAMETERS-1'!$B$5:$J$44,6,FALSE)*VLOOKUP(AEBYLD2!AW$4,'[1]INTERNAL PARAMETERS-1'!$B$5:$J$44,3,FALSE) + AEBYLD1!AW67*(1-VLOOKUP(AEBYLD2!AW$4,'[1]INTERNAL PARAMETERS-1'!$B$5:$J$44,5,FALSE))*VLOOKUP(AEBYLD2!AW$4,'[1]INTERNAL PARAMETERS-1'!$B$5:$J$44,8,FALSE)*VLOOKUP(AEBYLD2!AW$4,'[1]INTERNAL PARAMETERS-1'!$B$5:$J$44,3,FALSE)</f>
        <v>4.3330761707463415E-3</v>
      </c>
      <c r="AX67" s="50">
        <f>AEBYLD1!AX67*VLOOKUP(AEBYLD2!AX$4,'[1]INTERNAL PARAMETERS-1'!$B$5:$J$44,5,FALSE)*VLOOKUP(AEBYLD2!AX$4,'[1]INTERNAL PARAMETERS-1'!$B$5:$J$44,6,FALSE)*VLOOKUP(AEBYLD2!AX$4,'[1]INTERNAL PARAMETERS-1'!$B$5:$J$44,3,FALSE) + AEBYLD1!AX67*(1-VLOOKUP(AEBYLD2!AX$4,'[1]INTERNAL PARAMETERS-1'!$B$5:$J$44,5,FALSE))*VLOOKUP(AEBYLD2!AX$4,'[1]INTERNAL PARAMETERS-1'!$B$5:$J$44,8,FALSE)*VLOOKUP(AEBYLD2!AX$4,'[1]INTERNAL PARAMETERS-1'!$B$5:$J$44,3,FALSE)</f>
        <v>0</v>
      </c>
      <c r="AY67" s="50">
        <f>AEBYLD1!AY67*VLOOKUP(AEBYLD2!AY$4,'[1]INTERNAL PARAMETERS-1'!$B$5:$J$44,5,FALSE)*VLOOKUP(AEBYLD2!AY$4,'[1]INTERNAL PARAMETERS-1'!$B$5:$J$44,6,FALSE)*VLOOKUP(AEBYLD2!AY$4,'[1]INTERNAL PARAMETERS-1'!$B$5:$J$44,3,FALSE) + AEBYLD1!AY67*(1-VLOOKUP(AEBYLD2!AY$4,'[1]INTERNAL PARAMETERS-1'!$B$5:$J$44,5,FALSE))*VLOOKUP(AEBYLD2!AY$4,'[1]INTERNAL PARAMETERS-1'!$B$5:$J$44,8,FALSE)*VLOOKUP(AEBYLD2!AY$4,'[1]INTERNAL PARAMETERS-1'!$B$5:$J$44,3,FALSE)</f>
        <v>0</v>
      </c>
      <c r="AZ67" s="50">
        <f>AEBYLD1!AZ67*VLOOKUP(AEBYLD2!AZ$4,'[1]INTERNAL PARAMETERS-1'!$B$5:$J$44,5,FALSE)*VLOOKUP(AEBYLD2!AZ$4,'[1]INTERNAL PARAMETERS-1'!$B$5:$J$44,6,FALSE)*VLOOKUP(AEBYLD2!AZ$4,'[1]INTERNAL PARAMETERS-1'!$B$5:$J$44,3,FALSE) + AEBYLD1!AZ67*(1-VLOOKUP(AEBYLD2!AZ$4,'[1]INTERNAL PARAMETERS-1'!$B$5:$J$44,5,FALSE))*VLOOKUP(AEBYLD2!AZ$4,'[1]INTERNAL PARAMETERS-1'!$B$5:$J$44,8,FALSE)*VLOOKUP(AEBYLD2!AZ$4,'[1]INTERNAL PARAMETERS-1'!$B$5:$J$44,3,FALSE)</f>
        <v>0</v>
      </c>
      <c r="BA67" s="50">
        <f>AEBYLD1!BA67*VLOOKUP(AEBYLD2!BA$4,'[1]INTERNAL PARAMETERS-1'!$B$5:$J$44,5,FALSE)*VLOOKUP(AEBYLD2!BA$4,'[1]INTERNAL PARAMETERS-1'!$B$5:$J$44,6,FALSE)*VLOOKUP(AEBYLD2!BA$4,'[1]INTERNAL PARAMETERS-1'!$B$5:$J$44,3,FALSE) + AEBYLD1!BA67*(1-VLOOKUP(AEBYLD2!BA$4,'[1]INTERNAL PARAMETERS-1'!$B$5:$J$44,5,FALSE))*VLOOKUP(AEBYLD2!BA$4,'[1]INTERNAL PARAMETERS-1'!$B$5:$J$44,8,FALSE)*VLOOKUP(AEBYLD2!BA$4,'[1]INTERNAL PARAMETERS-1'!$B$5:$J$44,3,FALSE)</f>
        <v>1.188565946001132E-3</v>
      </c>
      <c r="BB67" s="50">
        <f>AEBYLD1!BB67*VLOOKUP(AEBYLD2!BB$4,'[1]INTERNAL PARAMETERS-1'!$B$5:$J$44,5,FALSE)*VLOOKUP(AEBYLD2!BB$4,'[1]INTERNAL PARAMETERS-1'!$B$5:$J$44,6,FALSE)*VLOOKUP(AEBYLD2!BB$4,'[1]INTERNAL PARAMETERS-1'!$B$5:$J$44,3,FALSE) + AEBYLD1!BB67*(1-VLOOKUP(AEBYLD2!BB$4,'[1]INTERNAL PARAMETERS-1'!$B$5:$J$44,5,FALSE))*VLOOKUP(AEBYLD2!BB$4,'[1]INTERNAL PARAMETERS-1'!$B$5:$J$44,8,FALSE)*VLOOKUP(AEBYLD2!BB$4,'[1]INTERNAL PARAMETERS-1'!$B$5:$J$44,3,FALSE)</f>
        <v>7.1225069790121923E-4</v>
      </c>
      <c r="BC67" s="50">
        <f>AEBYLD1!BC67*VLOOKUP(AEBYLD2!BC$4,'[1]INTERNAL PARAMETERS-1'!$B$5:$J$44,5,FALSE)*VLOOKUP(AEBYLD2!BC$4,'[1]INTERNAL PARAMETERS-1'!$B$5:$J$44,6,FALSE)*VLOOKUP(AEBYLD2!BC$4,'[1]INTERNAL PARAMETERS-1'!$B$5:$J$44,3,FALSE) + AEBYLD1!BC67*(1-VLOOKUP(AEBYLD2!BC$4,'[1]INTERNAL PARAMETERS-1'!$B$5:$J$44,5,FALSE))*VLOOKUP(AEBYLD2!BC$4,'[1]INTERNAL PARAMETERS-1'!$B$5:$J$44,8,FALSE)*VLOOKUP(AEBYLD2!BC$4,'[1]INTERNAL PARAMETERS-1'!$B$5:$J$44,3,FALSE)</f>
        <v>1.3984333986975597E-3</v>
      </c>
      <c r="BD67" s="50">
        <f>AEBYLD1!BD67*VLOOKUP(AEBYLD2!BD$4,'[1]INTERNAL PARAMETERS-1'!$B$5:$J$44,5,FALSE)*VLOOKUP(AEBYLD2!BD$4,'[1]INTERNAL PARAMETERS-1'!$B$5:$J$44,6,FALSE)*VLOOKUP(AEBYLD2!BD$4,'[1]INTERNAL PARAMETERS-1'!$B$5:$J$44,3,FALSE) + AEBYLD1!BD67*(1-VLOOKUP(AEBYLD2!BD$4,'[1]INTERNAL PARAMETERS-1'!$B$5:$J$44,5,FALSE))*VLOOKUP(AEBYLD2!BD$4,'[1]INTERNAL PARAMETERS-1'!$B$5:$J$44,8,FALSE)*VLOOKUP(AEBYLD2!BD$4,'[1]INTERNAL PARAMETERS-1'!$B$5:$J$44,3,FALSE)</f>
        <v>6.1505234315957209E-4</v>
      </c>
      <c r="BE67" s="50">
        <f>AEBYLD1!BE67*VLOOKUP(AEBYLD2!BE$4,'[1]INTERNAL PARAMETERS-1'!$B$5:$J$44,5,FALSE)*VLOOKUP(AEBYLD2!BE$4,'[1]INTERNAL PARAMETERS-1'!$B$5:$J$44,6,FALSE)*VLOOKUP(AEBYLD2!BE$4,'[1]INTERNAL PARAMETERS-1'!$B$5:$J$44,3,FALSE) + AEBYLD1!BE67*(1-VLOOKUP(AEBYLD2!BE$4,'[1]INTERNAL PARAMETERS-1'!$B$5:$J$44,5,FALSE))*VLOOKUP(AEBYLD2!BE$4,'[1]INTERNAL PARAMETERS-1'!$B$5:$J$44,8,FALSE)*VLOOKUP(AEBYLD2!BE$4,'[1]INTERNAL PARAMETERS-1'!$B$5:$J$44,3,FALSE)</f>
        <v>1.8159437309145877E-3</v>
      </c>
      <c r="BF67" s="50">
        <f>AEBYLD1!BF67*VLOOKUP(AEBYLD2!BF$4,'[1]INTERNAL PARAMETERS-1'!$B$5:$J$44,5,FALSE)*VLOOKUP(AEBYLD2!BF$4,'[1]INTERNAL PARAMETERS-1'!$B$5:$J$44,6,FALSE)*VLOOKUP(AEBYLD2!BF$4,'[1]INTERNAL PARAMETERS-1'!$B$5:$J$44,3,FALSE) + AEBYLD1!BF67*(1-VLOOKUP(AEBYLD2!BF$4,'[1]INTERNAL PARAMETERS-1'!$B$5:$J$44,5,FALSE))*VLOOKUP(AEBYLD2!BF$4,'[1]INTERNAL PARAMETERS-1'!$B$5:$J$44,8,FALSE)*VLOOKUP(AEBYLD2!BF$4,'[1]INTERNAL PARAMETERS-1'!$B$5:$J$44,3,FALSE)</f>
        <v>0</v>
      </c>
      <c r="BG67" s="50">
        <f>AEBYLD1!BG67*VLOOKUP(AEBYLD2!BG$4,'[1]INTERNAL PARAMETERS-1'!$B$5:$J$44,5,FALSE)*VLOOKUP(AEBYLD2!BG$4,'[1]INTERNAL PARAMETERS-1'!$B$5:$J$44,6,FALSE)*VLOOKUP(AEBYLD2!BG$4,'[1]INTERNAL PARAMETERS-1'!$B$5:$J$44,3,FALSE) + AEBYLD1!BG67*(1-VLOOKUP(AEBYLD2!BG$4,'[1]INTERNAL PARAMETERS-1'!$B$5:$J$44,5,FALSE))*VLOOKUP(AEBYLD2!BG$4,'[1]INTERNAL PARAMETERS-1'!$B$5:$J$44,8,FALSE)*VLOOKUP(AEBYLD2!BG$4,'[1]INTERNAL PARAMETERS-1'!$B$5:$J$44,3,FALSE)</f>
        <v>8.9976297807860229E-4</v>
      </c>
      <c r="BH67" s="50">
        <f>AEBYLD1!BH67*VLOOKUP(AEBYLD2!BH$4,'[1]INTERNAL PARAMETERS-1'!$B$5:$J$44,5,FALSE)*VLOOKUP(AEBYLD2!BH$4,'[1]INTERNAL PARAMETERS-1'!$B$5:$J$44,6,FALSE)*VLOOKUP(AEBYLD2!BH$4,'[1]INTERNAL PARAMETERS-1'!$B$5:$J$44,3,FALSE) + AEBYLD1!BH67*(1-VLOOKUP(AEBYLD2!BH$4,'[1]INTERNAL PARAMETERS-1'!$B$5:$J$44,5,FALSE))*VLOOKUP(AEBYLD2!BH$4,'[1]INTERNAL PARAMETERS-1'!$B$5:$J$44,8,FALSE)*VLOOKUP(AEBYLD2!BH$4,'[1]INTERNAL PARAMETERS-1'!$B$5:$J$44,3,FALSE)</f>
        <v>4.6210456714236999E-6</v>
      </c>
      <c r="BI67" s="50">
        <f>AEBYLD1!BI67*VLOOKUP(AEBYLD2!BI$4,'[1]INTERNAL PARAMETERS-1'!$B$5:$J$44,5,FALSE)*VLOOKUP(AEBYLD2!BI$4,'[1]INTERNAL PARAMETERS-1'!$B$5:$J$44,6,FALSE)*VLOOKUP(AEBYLD2!BI$4,'[1]INTERNAL PARAMETERS-1'!$B$5:$J$44,3,FALSE) + AEBYLD1!BI67*(1-VLOOKUP(AEBYLD2!BI$4,'[1]INTERNAL PARAMETERS-1'!$B$5:$J$44,5,FALSE))*VLOOKUP(AEBYLD2!BI$4,'[1]INTERNAL PARAMETERS-1'!$B$5:$J$44,8,FALSE)*VLOOKUP(AEBYLD2!BI$4,'[1]INTERNAL PARAMETERS-1'!$B$5:$J$44,3,FALSE)</f>
        <v>0</v>
      </c>
      <c r="BJ67" s="50">
        <f>AEBYLD1!BJ67*VLOOKUP(AEBYLD2!BJ$4,'[1]INTERNAL PARAMETERS-1'!$B$5:$J$44,5,FALSE)*VLOOKUP(AEBYLD2!BJ$4,'[1]INTERNAL PARAMETERS-1'!$B$5:$J$44,6,FALSE)*VLOOKUP(AEBYLD2!BJ$4,'[1]INTERNAL PARAMETERS-1'!$B$5:$J$44,3,FALSE) + AEBYLD1!BJ67*(1-VLOOKUP(AEBYLD2!BJ$4,'[1]INTERNAL PARAMETERS-1'!$B$5:$J$44,5,FALSE))*VLOOKUP(AEBYLD2!BJ$4,'[1]INTERNAL PARAMETERS-1'!$B$5:$J$44,8,FALSE)*VLOOKUP(AEBYLD2!BJ$4,'[1]INTERNAL PARAMETERS-1'!$B$5:$J$44,3,FALSE)</f>
        <v>1.9715301864094094E-4</v>
      </c>
      <c r="BK67" s="50">
        <f>AEBYLD1!BK67*VLOOKUP(AEBYLD2!BK$4,'[1]INTERNAL PARAMETERS-1'!$B$5:$J$44,5,FALSE)*VLOOKUP(AEBYLD2!BK$4,'[1]INTERNAL PARAMETERS-1'!$B$5:$J$44,6,FALSE)*VLOOKUP(AEBYLD2!BK$4,'[1]INTERNAL PARAMETERS-1'!$B$5:$J$44,3,FALSE) + AEBYLD1!BK67*(1-VLOOKUP(AEBYLD2!BK$4,'[1]INTERNAL PARAMETERS-1'!$B$5:$J$44,5,FALSE))*VLOOKUP(AEBYLD2!BK$4,'[1]INTERNAL PARAMETERS-1'!$B$5:$J$44,8,FALSE)*VLOOKUP(AEBYLD2!BK$4,'[1]INTERNAL PARAMETERS-1'!$B$5:$J$44,3,FALSE)</f>
        <v>3.0002792562086822E-4</v>
      </c>
      <c r="BL67" s="50">
        <f>AEBYLD1!BL67*VLOOKUP(AEBYLD2!BL$4,'[1]INTERNAL PARAMETERS-1'!$B$5:$J$44,5,FALSE)*VLOOKUP(AEBYLD2!BL$4,'[1]INTERNAL PARAMETERS-1'!$B$5:$J$44,6,FALSE)*VLOOKUP(AEBYLD2!BL$4,'[1]INTERNAL PARAMETERS-1'!$B$5:$J$44,3,FALSE) + AEBYLD1!BL67*(1-VLOOKUP(AEBYLD2!BL$4,'[1]INTERNAL PARAMETERS-1'!$B$5:$J$44,5,FALSE))*VLOOKUP(AEBYLD2!BL$4,'[1]INTERNAL PARAMETERS-1'!$B$5:$J$44,8,FALSE)*VLOOKUP(AEBYLD2!BL$4,'[1]INTERNAL PARAMETERS-1'!$B$5:$J$44,3,FALSE)</f>
        <v>1.2431538971063049E-3</v>
      </c>
      <c r="BM67" s="50">
        <f>AEBYLD1!BM67*VLOOKUP(AEBYLD2!BM$4,'[1]INTERNAL PARAMETERS-1'!$B$5:$J$44,5,FALSE)*VLOOKUP(AEBYLD2!BM$4,'[1]INTERNAL PARAMETERS-1'!$B$5:$J$44,6,FALSE)*VLOOKUP(AEBYLD2!BM$4,'[1]INTERNAL PARAMETERS-1'!$B$5:$J$44,3,FALSE) + AEBYLD1!BM67*(1-VLOOKUP(AEBYLD2!BM$4,'[1]INTERNAL PARAMETERS-1'!$B$5:$J$44,5,FALSE))*VLOOKUP(AEBYLD2!BM$4,'[1]INTERNAL PARAMETERS-1'!$B$5:$J$44,8,FALSE)*VLOOKUP(AEBYLD2!BM$4,'[1]INTERNAL PARAMETERS-1'!$B$5:$J$44,3,FALSE)</f>
        <v>4.4561251066534829E-4</v>
      </c>
      <c r="BN67" s="50">
        <f>AEBYLD1!BN67*VLOOKUP(AEBYLD2!BN$4,'[1]INTERNAL PARAMETERS-1'!$B$5:$J$44,5,FALSE)*VLOOKUP(AEBYLD2!BN$4,'[1]INTERNAL PARAMETERS-1'!$B$5:$J$44,6,FALSE)*VLOOKUP(AEBYLD2!BN$4,'[1]INTERNAL PARAMETERS-1'!$B$5:$J$44,3,FALSE) + AEBYLD1!BN67*(1-VLOOKUP(AEBYLD2!BN$4,'[1]INTERNAL PARAMETERS-1'!$B$5:$J$44,5,FALSE))*VLOOKUP(AEBYLD2!BN$4,'[1]INTERNAL PARAMETERS-1'!$B$5:$J$44,8,FALSE)*VLOOKUP(AEBYLD2!BN$4,'[1]INTERNAL PARAMETERS-1'!$B$5:$J$44,3,FALSE)</f>
        <v>3.1512556833554993E-4</v>
      </c>
      <c r="BO67" s="50">
        <f>AEBYLD1!BO67*VLOOKUP(AEBYLD2!BO$4,'[1]INTERNAL PARAMETERS-1'!$B$5:$J$44,5,FALSE)*VLOOKUP(AEBYLD2!BO$4,'[1]INTERNAL PARAMETERS-1'!$B$5:$J$44,6,FALSE)*VLOOKUP(AEBYLD2!BO$4,'[1]INTERNAL PARAMETERS-1'!$B$5:$J$44,3,FALSE) + AEBYLD1!BO67*(1-VLOOKUP(AEBYLD2!BO$4,'[1]INTERNAL PARAMETERS-1'!$B$5:$J$44,5,FALSE))*VLOOKUP(AEBYLD2!BO$4,'[1]INTERNAL PARAMETERS-1'!$B$5:$J$44,8,FALSE)*VLOOKUP(AEBYLD2!BO$4,'[1]INTERNAL PARAMETERS-1'!$B$5:$J$44,3,FALSE)</f>
        <v>3.0148100121601842E-4</v>
      </c>
      <c r="BP67" s="50">
        <f>AEBYLD1!BP67*VLOOKUP(AEBYLD2!BP$4,'[1]INTERNAL PARAMETERS-1'!$B$5:$J$44,5,FALSE)*VLOOKUP(AEBYLD2!BP$4,'[1]INTERNAL PARAMETERS-1'!$B$5:$J$44,6,FALSE)*VLOOKUP(AEBYLD2!BP$4,'[1]INTERNAL PARAMETERS-1'!$B$5:$J$44,3,FALSE) + AEBYLD1!BP67*(1-VLOOKUP(AEBYLD2!BP$4,'[1]INTERNAL PARAMETERS-1'!$B$5:$J$44,5,FALSE))*VLOOKUP(AEBYLD2!BP$4,'[1]INTERNAL PARAMETERS-1'!$B$5:$J$44,8,FALSE)*VLOOKUP(AEBYLD2!BP$4,'[1]INTERNAL PARAMETERS-1'!$B$5:$J$44,3,FALSE)</f>
        <v>1.7030340243730544E-5</v>
      </c>
      <c r="BQ67" s="50">
        <f>AEBYLD1!BQ67*VLOOKUP(AEBYLD2!BQ$4,'[1]INTERNAL PARAMETERS-1'!$B$5:$J$44,5,FALSE)*VLOOKUP(AEBYLD2!BQ$4,'[1]INTERNAL PARAMETERS-1'!$B$5:$J$44,6,FALSE)*VLOOKUP(AEBYLD2!BQ$4,'[1]INTERNAL PARAMETERS-1'!$B$5:$J$44,3,FALSE) + AEBYLD1!BQ67*(1-VLOOKUP(AEBYLD2!BQ$4,'[1]INTERNAL PARAMETERS-1'!$B$5:$J$44,5,FALSE))*VLOOKUP(AEBYLD2!BQ$4,'[1]INTERNAL PARAMETERS-1'!$B$5:$J$44,8,FALSE)*VLOOKUP(AEBYLD2!BQ$4,'[1]INTERNAL PARAMETERS-1'!$B$5:$J$44,3,FALSE)</f>
        <v>1.1990830027277608E-3</v>
      </c>
      <c r="BR67" s="50">
        <f>AEBYLD1!BR67*VLOOKUP(AEBYLD2!BR$4,'[1]INTERNAL PARAMETERS-1'!$B$5:$J$44,5,FALSE)*VLOOKUP(AEBYLD2!BR$4,'[1]INTERNAL PARAMETERS-1'!$B$5:$J$44,6,FALSE)*VLOOKUP(AEBYLD2!BR$4,'[1]INTERNAL PARAMETERS-1'!$B$5:$J$44,3,FALSE) + AEBYLD1!BR67*(1-VLOOKUP(AEBYLD2!BR$4,'[1]INTERNAL PARAMETERS-1'!$B$5:$J$44,5,FALSE))*VLOOKUP(AEBYLD2!BR$4,'[1]INTERNAL PARAMETERS-1'!$B$5:$J$44,8,FALSE)*VLOOKUP(AEBYLD2!BR$4,'[1]INTERNAL PARAMETERS-1'!$B$5:$J$44,3,FALSE)</f>
        <v>5.1474577141899568E-5</v>
      </c>
      <c r="BS67" s="50">
        <f>AEBYLD1!BS67*VLOOKUP(AEBYLD2!BS$4,'[1]INTERNAL PARAMETERS-1'!$B$5:$J$44,5,FALSE)*VLOOKUP(AEBYLD2!BS$4,'[1]INTERNAL PARAMETERS-1'!$B$5:$J$44,6,FALSE)*VLOOKUP(AEBYLD2!BS$4,'[1]INTERNAL PARAMETERS-1'!$B$5:$J$44,3,FALSE) + AEBYLD1!BS67*(1-VLOOKUP(AEBYLD2!BS$4,'[1]INTERNAL PARAMETERS-1'!$B$5:$J$44,5,FALSE))*VLOOKUP(AEBYLD2!BS$4,'[1]INTERNAL PARAMETERS-1'!$B$5:$J$44,8,FALSE)*VLOOKUP(AEBYLD2!BS$4,'[1]INTERNAL PARAMETERS-1'!$B$5:$J$44,3,FALSE)</f>
        <v>2.5525612757836022E-6</v>
      </c>
      <c r="BT67" s="50">
        <f>AEBYLD1!BT67*VLOOKUP(AEBYLD2!BT$4,'[1]INTERNAL PARAMETERS-1'!$B$5:$J$44,5,FALSE)*VLOOKUP(AEBYLD2!BT$4,'[1]INTERNAL PARAMETERS-1'!$B$5:$J$44,6,FALSE)*VLOOKUP(AEBYLD2!BT$4,'[1]INTERNAL PARAMETERS-1'!$B$5:$J$44,3,FALSE) + AEBYLD1!BT67*(1-VLOOKUP(AEBYLD2!BT$4,'[1]INTERNAL PARAMETERS-1'!$B$5:$J$44,5,FALSE))*VLOOKUP(AEBYLD2!BT$4,'[1]INTERNAL PARAMETERS-1'!$B$5:$J$44,8,FALSE)*VLOOKUP(AEBYLD2!BT$4,'[1]INTERNAL PARAMETERS-1'!$B$5:$J$44,3,FALSE)</f>
        <v>0</v>
      </c>
      <c r="BU67" s="50">
        <f>AEBYLD1!BU67*VLOOKUP(AEBYLD2!BU$4,'[1]INTERNAL PARAMETERS-1'!$B$5:$J$44,5,FALSE)*VLOOKUP(AEBYLD2!BU$4,'[1]INTERNAL PARAMETERS-1'!$B$5:$J$44,6,FALSE)*VLOOKUP(AEBYLD2!BU$4,'[1]INTERNAL PARAMETERS-1'!$B$5:$J$44,3,FALSE) + AEBYLD1!BU67*(1-VLOOKUP(AEBYLD2!BU$4,'[1]INTERNAL PARAMETERS-1'!$B$5:$J$44,5,FALSE))*VLOOKUP(AEBYLD2!BU$4,'[1]INTERNAL PARAMETERS-1'!$B$5:$J$44,8,FALSE)*VLOOKUP(AEBYLD2!BU$4,'[1]INTERNAL PARAMETERS-1'!$B$5:$J$44,3,FALSE)</f>
        <v>0</v>
      </c>
      <c r="BV67" s="50">
        <f>AEBYLD1!BV67*VLOOKUP(AEBYLD2!BV$4,'[1]INTERNAL PARAMETERS-1'!$B$5:$J$44,5,FALSE)*VLOOKUP(AEBYLD2!BV$4,'[1]INTERNAL PARAMETERS-1'!$B$5:$J$44,6,FALSE)*VLOOKUP(AEBYLD2!BV$4,'[1]INTERNAL PARAMETERS-1'!$B$5:$J$44,3,FALSE) + AEBYLD1!BV67*(1-VLOOKUP(AEBYLD2!BV$4,'[1]INTERNAL PARAMETERS-1'!$B$5:$J$44,5,FALSE))*VLOOKUP(AEBYLD2!BV$4,'[1]INTERNAL PARAMETERS-1'!$B$5:$J$44,8,FALSE)*VLOOKUP(AEBYLD2!BV$4,'[1]INTERNAL PARAMETERS-1'!$B$5:$J$44,3,FALSE)</f>
        <v>0</v>
      </c>
      <c r="BW67" s="50">
        <f>AEBYLD1!BW67*VLOOKUP(AEBYLD2!BW$4,'[1]INTERNAL PARAMETERS-1'!$B$5:$J$44,5,FALSE)*VLOOKUP(AEBYLD2!BW$4,'[1]INTERNAL PARAMETERS-1'!$B$5:$J$44,6,FALSE)*VLOOKUP(AEBYLD2!BW$4,'[1]INTERNAL PARAMETERS-1'!$B$5:$J$44,3,FALSE) + AEBYLD1!BW67*(1-VLOOKUP(AEBYLD2!BW$4,'[1]INTERNAL PARAMETERS-1'!$B$5:$J$44,5,FALSE))*VLOOKUP(AEBYLD2!BW$4,'[1]INTERNAL PARAMETERS-1'!$B$5:$J$44,8,FALSE)*VLOOKUP(AEBYLD2!BW$4,'[1]INTERNAL PARAMETERS-1'!$B$5:$J$44,3,FALSE)</f>
        <v>0</v>
      </c>
      <c r="BX67" s="50">
        <f>AEBYLD1!BX67*VLOOKUP(AEBYLD2!BX$4,'[1]INTERNAL PARAMETERS-1'!$B$5:$J$44,5,FALSE)*VLOOKUP(AEBYLD2!BX$4,'[1]INTERNAL PARAMETERS-1'!$B$5:$J$44,6,FALSE)*VLOOKUP(AEBYLD2!BX$4,'[1]INTERNAL PARAMETERS-1'!$B$5:$J$44,3,FALSE) + AEBYLD1!BX67*(1-VLOOKUP(AEBYLD2!BX$4,'[1]INTERNAL PARAMETERS-1'!$B$5:$J$44,5,FALSE))*VLOOKUP(AEBYLD2!BX$4,'[1]INTERNAL PARAMETERS-1'!$B$5:$J$44,8,FALSE)*VLOOKUP(AEBYLD2!BX$4,'[1]INTERNAL PARAMETERS-1'!$B$5:$J$44,3,FALSE)</f>
        <v>0</v>
      </c>
      <c r="BY67" s="50">
        <f>AEBYLD1!BY67*VLOOKUP(AEBYLD2!BY$4,'[1]INTERNAL PARAMETERS-1'!$B$5:$J$44,5,FALSE)*VLOOKUP(AEBYLD2!BY$4,'[1]INTERNAL PARAMETERS-1'!$B$5:$J$44,6,FALSE)*VLOOKUP(AEBYLD2!BY$4,'[1]INTERNAL PARAMETERS-1'!$B$5:$J$44,3,FALSE) + AEBYLD1!BY67*(1-VLOOKUP(AEBYLD2!BY$4,'[1]INTERNAL PARAMETERS-1'!$B$5:$J$44,5,FALSE))*VLOOKUP(AEBYLD2!BY$4,'[1]INTERNAL PARAMETERS-1'!$B$5:$J$44,8,FALSE)*VLOOKUP(AEBYLD2!BY$4,'[1]INTERNAL PARAMETERS-1'!$B$5:$J$44,3,FALSE)</f>
        <v>0</v>
      </c>
      <c r="BZ67" s="50">
        <f>AEBYLD1!BZ67*VLOOKUP(AEBYLD2!BZ$4,'[1]INTERNAL PARAMETERS-1'!$B$5:$J$44,5,FALSE)*VLOOKUP(AEBYLD2!BZ$4,'[1]INTERNAL PARAMETERS-1'!$B$5:$J$44,6,FALSE)*VLOOKUP(AEBYLD2!BZ$4,'[1]INTERNAL PARAMETERS-1'!$B$5:$J$44,3,FALSE) + AEBYLD1!BZ67*(1-VLOOKUP(AEBYLD2!BZ$4,'[1]INTERNAL PARAMETERS-1'!$B$5:$J$44,5,FALSE))*VLOOKUP(AEBYLD2!BZ$4,'[1]INTERNAL PARAMETERS-1'!$B$5:$J$44,8,FALSE)*VLOOKUP(AEBYLD2!BZ$4,'[1]INTERNAL PARAMETERS-1'!$B$5:$J$44,3,FALSE)</f>
        <v>1.8256267544314123E-6</v>
      </c>
      <c r="CA67" s="50">
        <f>AEBYLD1!CA67*VLOOKUP(AEBYLD2!CA$4,'[1]INTERNAL PARAMETERS-1'!$B$5:$J$44,5,FALSE)*VLOOKUP(AEBYLD2!CA$4,'[1]INTERNAL PARAMETERS-1'!$B$5:$J$44,6,FALSE)*VLOOKUP(AEBYLD2!CA$4,'[1]INTERNAL PARAMETERS-1'!$B$5:$J$44,3,FALSE) + AEBYLD1!CA67*(1-VLOOKUP(AEBYLD2!CA$4,'[1]INTERNAL PARAMETERS-1'!$B$5:$J$44,5,FALSE))*VLOOKUP(AEBYLD2!CA$4,'[1]INTERNAL PARAMETERS-1'!$B$5:$J$44,8,FALSE)*VLOOKUP(AEBYLD2!CA$4,'[1]INTERNAL PARAMETERS-1'!$B$5:$J$44,3,FALSE)</f>
        <v>0</v>
      </c>
      <c r="CB67" s="50">
        <f>AEBYLD1!CB67*VLOOKUP(AEBYLD2!CB$4,'[1]INTERNAL PARAMETERS-1'!$B$5:$J$44,5,FALSE)*VLOOKUP(AEBYLD2!CB$4,'[1]INTERNAL PARAMETERS-1'!$B$5:$J$44,6,FALSE)*VLOOKUP(AEBYLD2!CB$4,'[1]INTERNAL PARAMETERS-1'!$B$5:$J$44,3,FALSE) + AEBYLD1!CB67*(1-VLOOKUP(AEBYLD2!CB$4,'[1]INTERNAL PARAMETERS-1'!$B$5:$J$44,5,FALSE))*VLOOKUP(AEBYLD2!CB$4,'[1]INTERNAL PARAMETERS-1'!$B$5:$J$44,8,FALSE)*VLOOKUP(AEBYLD2!CB$4,'[1]INTERNAL PARAMETERS-1'!$B$5:$J$44,3,FALSE)</f>
        <v>0</v>
      </c>
      <c r="CC67" s="50">
        <f>AEBYLD1!CC67*VLOOKUP(AEBYLD2!CC$4,'[1]INTERNAL PARAMETERS-1'!$B$5:$J$44,5,FALSE)*VLOOKUP(AEBYLD2!CC$4,'[1]INTERNAL PARAMETERS-1'!$B$5:$J$44,6,FALSE)*VLOOKUP(AEBYLD2!CC$4,'[1]INTERNAL PARAMETERS-1'!$B$5:$J$44,3,FALSE) + AEBYLD1!CC67*(1-VLOOKUP(AEBYLD2!CC$4,'[1]INTERNAL PARAMETERS-1'!$B$5:$J$44,5,FALSE))*VLOOKUP(AEBYLD2!CC$4,'[1]INTERNAL PARAMETERS-1'!$B$5:$J$44,8,FALSE)*VLOOKUP(AEBYLD2!CC$4,'[1]INTERNAL PARAMETERS-1'!$B$5:$J$44,3,FALSE)</f>
        <v>9.254895617577561E-6</v>
      </c>
      <c r="CD67" s="50">
        <f>AEBYLD1!CD67*VLOOKUP(AEBYLD2!CD$4,'[1]INTERNAL PARAMETERS-1'!$B$5:$J$44,5,FALSE)*VLOOKUP(AEBYLD2!CD$4,'[1]INTERNAL PARAMETERS-1'!$B$5:$J$44,6,FALSE)*VLOOKUP(AEBYLD2!CD$4,'[1]INTERNAL PARAMETERS-1'!$B$5:$J$44,3,FALSE) + AEBYLD1!CD67*(1-VLOOKUP(AEBYLD2!CD$4,'[1]INTERNAL PARAMETERS-1'!$B$5:$J$44,5,FALSE))*VLOOKUP(AEBYLD2!CD$4,'[1]INTERNAL PARAMETERS-1'!$B$5:$J$44,8,FALSE)*VLOOKUP(AEBYLD2!CD$4,'[1]INTERNAL PARAMETERS-1'!$B$5:$J$44,3,FALSE)</f>
        <v>1.3501986728889228E-5</v>
      </c>
      <c r="CE67" s="50">
        <f>AEBYLD1!CE67*VLOOKUP(AEBYLD2!CE$4,'[1]INTERNAL PARAMETERS-1'!$B$5:$J$44,5,FALSE)*VLOOKUP(AEBYLD2!CE$4,'[1]INTERNAL PARAMETERS-1'!$B$5:$J$44,6,FALSE)*VLOOKUP(AEBYLD2!CE$4,'[1]INTERNAL PARAMETERS-1'!$B$5:$J$44,3,FALSE) + AEBYLD1!CE67*(1-VLOOKUP(AEBYLD2!CE$4,'[1]INTERNAL PARAMETERS-1'!$B$5:$J$44,5,FALSE))*VLOOKUP(AEBYLD2!CE$4,'[1]INTERNAL PARAMETERS-1'!$B$5:$J$44,8,FALSE)*VLOOKUP(AEBYLD2!CE$4,'[1]INTERNAL PARAMETERS-1'!$B$5:$J$44,3,FALSE)</f>
        <v>2.7612666164397187E-5</v>
      </c>
      <c r="CF67" s="50">
        <f>AEBYLD1!CF67*VLOOKUP(AEBYLD2!CF$4,'[1]INTERNAL PARAMETERS-1'!$B$5:$J$44,5,FALSE)*VLOOKUP(AEBYLD2!CF$4,'[1]INTERNAL PARAMETERS-1'!$B$5:$J$44,6,FALSE)*VLOOKUP(AEBYLD2!CF$4,'[1]INTERNAL PARAMETERS-1'!$B$5:$J$44,3,FALSE) + AEBYLD1!CF67*(1-VLOOKUP(AEBYLD2!CF$4,'[1]INTERNAL PARAMETERS-1'!$B$5:$J$44,5,FALSE))*VLOOKUP(AEBYLD2!CF$4,'[1]INTERNAL PARAMETERS-1'!$B$5:$J$44,8,FALSE)*VLOOKUP(AEBYLD2!CF$4,'[1]INTERNAL PARAMETERS-1'!$B$5:$J$44,3,FALSE)</f>
        <v>1.8985746799208382E-5</v>
      </c>
      <c r="CG67" s="50">
        <f>AEBYLD1!CG67*VLOOKUP(AEBYLD2!CG$4,'[1]INTERNAL PARAMETERS-1'!$B$5:$J$44,5,FALSE)*VLOOKUP(AEBYLD2!CG$4,'[1]INTERNAL PARAMETERS-1'!$B$5:$J$44,6,FALSE)*VLOOKUP(AEBYLD2!CG$4,'[1]INTERNAL PARAMETERS-1'!$B$5:$J$44,3,FALSE) + AEBYLD1!CG67*(1-VLOOKUP(AEBYLD2!CG$4,'[1]INTERNAL PARAMETERS-1'!$B$5:$J$44,5,FALSE))*VLOOKUP(AEBYLD2!CG$4,'[1]INTERNAL PARAMETERS-1'!$B$5:$J$44,8,FALSE)*VLOOKUP(AEBYLD2!CG$4,'[1]INTERNAL PARAMETERS-1'!$B$5:$J$44,3,FALSE)</f>
        <v>0</v>
      </c>
      <c r="CH67" s="49">
        <f>AEBYLD1!CH67*VLOOKUP(AEBYLD2!CH$4,'[1]INTERNAL PARAMETERS-1'!$B$5:$J$44,5,FALSE)*VLOOKUP(AEBYLD2!CH$4,'[1]INTERNAL PARAMETERS-1'!$B$5:$J$44,6,FALSE)*VLOOKUP(AEBYLD2!CH$4,'[1]INTERNAL PARAMETERS-1'!$B$5:$J$44,3,FALSE) + AEBYLD1!CH67*(1-VLOOKUP(AEBYLD2!CH$4,'[1]INTERNAL PARAMETERS-1'!$B$5:$J$44,5,FALSE))*VLOOKUP(AEBYLD2!CH$4,'[1]INTERNAL PARAMETERS-1'!$B$5:$J$44,8,FALSE)*VLOOKUP(AEBYLD2!CH$4,'[1]INTERNAL PARAMETERS-1'!$B$5:$J$44,3,FALSE)</f>
        <v>0</v>
      </c>
      <c r="CJ67" s="51">
        <f t="shared" si="0"/>
        <v>0.57488419858470374</v>
      </c>
      <c r="CK67" s="49">
        <f t="shared" si="1"/>
        <v>1.5111581636209145E-2</v>
      </c>
    </row>
    <row r="68" spans="2:89" x14ac:dyDescent="0.4">
      <c r="B68" s="64" t="s">
        <v>4</v>
      </c>
      <c r="C68" s="63" t="s">
        <v>71</v>
      </c>
      <c r="D68" s="63" t="s">
        <v>79</v>
      </c>
      <c r="E68" s="147">
        <f>AEB!AF68</f>
        <v>1.4427438897336453</v>
      </c>
      <c r="F68" s="62">
        <f>'[1]INTERNAL PARAMETERS-1'!M14</f>
        <v>39.424999999999997</v>
      </c>
      <c r="G68" s="51">
        <f>AEBYLD1!G68*VLOOKUP(AEBYLD2!G$4,'[1]INTERNAL PARAMETERS-1'!$B$5:$J$44,5,FALSE)*VLOOKUP(AEBYLD2!G$4,'[1]INTERNAL PARAMETERS-1'!$B$5:$J$44,7,FALSE)*AEBYLD2!$F68 + AEBYLD1!G68*(1-VLOOKUP(AEBYLD2!G$4,'[1]INTERNAL PARAMETERS-1'!$B$5:$J$44,5,FALSE))*VLOOKUP(AEBYLD2!G$4,'[1]INTERNAL PARAMETERS-1'!$B$5:$J$44,9,FALSE)*AEBYLD2!$F68</f>
        <v>0.14108206088691386</v>
      </c>
      <c r="H68" s="50">
        <f>AEBYLD1!H68*VLOOKUP(AEBYLD2!H$4,'[1]INTERNAL PARAMETERS-1'!$B$5:$J$44,5,FALSE)*VLOOKUP(AEBYLD2!H$4,'[1]INTERNAL PARAMETERS-1'!$B$5:$J$44,7,FALSE)*AEBYLD2!$F68 + AEBYLD1!H68*(1-VLOOKUP(AEBYLD2!H$4,'[1]INTERNAL PARAMETERS-1'!$B$5:$J$44,5,FALSE))*VLOOKUP(AEBYLD2!H$4,'[1]INTERNAL PARAMETERS-1'!$B$5:$J$44,9,FALSE)*AEBYLD2!$F68</f>
        <v>8.5080050412015717E-2</v>
      </c>
      <c r="I68" s="50">
        <f>AEBYLD1!I68*VLOOKUP(AEBYLD2!I$4,'[1]INTERNAL PARAMETERS-1'!$B$5:$J$44,5,FALSE)*VLOOKUP(AEBYLD2!I$4,'[1]INTERNAL PARAMETERS-1'!$B$5:$J$44,7,FALSE)*AEBYLD2!$F68 + AEBYLD1!I68*(1-VLOOKUP(AEBYLD2!I$4,'[1]INTERNAL PARAMETERS-1'!$B$5:$J$44,5,FALSE))*VLOOKUP(AEBYLD2!I$4,'[1]INTERNAL PARAMETERS-1'!$B$5:$J$44,9,FALSE)*AEBYLD2!$F68</f>
        <v>0.131170565044082</v>
      </c>
      <c r="J68" s="50">
        <f>AEBYLD1!J68*VLOOKUP(AEBYLD2!J$4,'[1]INTERNAL PARAMETERS-1'!$B$5:$J$44,5,FALSE)*VLOOKUP(AEBYLD2!J$4,'[1]INTERNAL PARAMETERS-1'!$B$5:$J$44,7,FALSE)*AEBYLD2!$F68 + AEBYLD1!J68*(1-VLOOKUP(AEBYLD2!J$4,'[1]INTERNAL PARAMETERS-1'!$B$5:$J$44,5,FALSE))*VLOOKUP(AEBYLD2!J$4,'[1]INTERNAL PARAMETERS-1'!$B$5:$J$44,9,FALSE)*AEBYLD2!$F68</f>
        <v>0</v>
      </c>
      <c r="K68" s="50">
        <f>AEBYLD1!K68*VLOOKUP(AEBYLD2!K$4,'[1]INTERNAL PARAMETERS-1'!$B$5:$J$44,5,FALSE)*VLOOKUP(AEBYLD2!K$4,'[1]INTERNAL PARAMETERS-1'!$B$5:$J$44,7,FALSE)*AEBYLD2!$F68 + AEBYLD1!K68*(1-VLOOKUP(AEBYLD2!K$4,'[1]INTERNAL PARAMETERS-1'!$B$5:$J$44,5,FALSE))*VLOOKUP(AEBYLD2!K$4,'[1]INTERNAL PARAMETERS-1'!$B$5:$J$44,9,FALSE)*AEBYLD2!$F68</f>
        <v>0</v>
      </c>
      <c r="L68" s="50">
        <f>AEBYLD1!L68*VLOOKUP(AEBYLD2!L$4,'[1]INTERNAL PARAMETERS-1'!$B$5:$J$44,5,FALSE)*VLOOKUP(AEBYLD2!L$4,'[1]INTERNAL PARAMETERS-1'!$B$5:$J$44,7,FALSE)*AEBYLD2!$F68 + AEBYLD1!L68*(1-VLOOKUP(AEBYLD2!L$4,'[1]INTERNAL PARAMETERS-1'!$B$5:$J$44,5,FALSE))*VLOOKUP(AEBYLD2!L$4,'[1]INTERNAL PARAMETERS-1'!$B$5:$J$44,9,FALSE)*AEBYLD2!$F68</f>
        <v>0</v>
      </c>
      <c r="M68" s="50">
        <f>AEBYLD1!M68*VLOOKUP(AEBYLD2!M$4,'[1]INTERNAL PARAMETERS-1'!$B$5:$J$44,5,FALSE)*VLOOKUP(AEBYLD2!M$4,'[1]INTERNAL PARAMETERS-1'!$B$5:$J$44,7,FALSE)*AEBYLD2!$F68 + AEBYLD1!M68*(1-VLOOKUP(AEBYLD2!M$4,'[1]INTERNAL PARAMETERS-1'!$B$5:$J$44,5,FALSE))*VLOOKUP(AEBYLD2!M$4,'[1]INTERNAL PARAMETERS-1'!$B$5:$J$44,9,FALSE)*AEBYLD2!$F68</f>
        <v>3.426855524680339E-3</v>
      </c>
      <c r="N68" s="50">
        <f>AEBYLD1!N68*VLOOKUP(AEBYLD2!N$4,'[1]INTERNAL PARAMETERS-1'!$B$5:$J$44,5,FALSE)*VLOOKUP(AEBYLD2!N$4,'[1]INTERNAL PARAMETERS-1'!$B$5:$J$44,7,FALSE)*AEBYLD2!$F68 + AEBYLD1!N68*(1-VLOOKUP(AEBYLD2!N$4,'[1]INTERNAL PARAMETERS-1'!$B$5:$J$44,5,FALSE))*VLOOKUP(AEBYLD2!N$4,'[1]INTERNAL PARAMETERS-1'!$B$5:$J$44,9,FALSE)*AEBYLD2!$F68</f>
        <v>3.3933292102503708E-4</v>
      </c>
      <c r="O68" s="50">
        <f>AEBYLD1!O68*VLOOKUP(AEBYLD2!O$4,'[1]INTERNAL PARAMETERS-1'!$B$5:$J$44,5,FALSE)*VLOOKUP(AEBYLD2!O$4,'[1]INTERNAL PARAMETERS-1'!$B$5:$J$44,7,FALSE)*AEBYLD2!$F68 + AEBYLD1!O68*(1-VLOOKUP(AEBYLD2!O$4,'[1]INTERNAL PARAMETERS-1'!$B$5:$J$44,5,FALSE))*VLOOKUP(AEBYLD2!O$4,'[1]INTERNAL PARAMETERS-1'!$B$5:$J$44,9,FALSE)*AEBYLD2!$F68</f>
        <v>0</v>
      </c>
      <c r="P68" s="50">
        <f>AEBYLD1!P68*VLOOKUP(AEBYLD2!P$4,'[1]INTERNAL PARAMETERS-1'!$B$5:$J$44,5,FALSE)*VLOOKUP(AEBYLD2!P$4,'[1]INTERNAL PARAMETERS-1'!$B$5:$J$44,7,FALSE)*AEBYLD2!$F68 + AEBYLD1!P68*(1-VLOOKUP(AEBYLD2!P$4,'[1]INTERNAL PARAMETERS-1'!$B$5:$J$44,5,FALSE))*VLOOKUP(AEBYLD2!P$4,'[1]INTERNAL PARAMETERS-1'!$B$5:$J$44,9,FALSE)*AEBYLD2!$F68</f>
        <v>0</v>
      </c>
      <c r="Q68" s="50">
        <f>AEBYLD1!Q68*VLOOKUP(AEBYLD2!Q$4,'[1]INTERNAL PARAMETERS-1'!$B$5:$J$44,5,FALSE)*VLOOKUP(AEBYLD2!Q$4,'[1]INTERNAL PARAMETERS-1'!$B$5:$J$44,7,FALSE)*AEBYLD2!$F68 + AEBYLD1!Q68*(1-VLOOKUP(AEBYLD2!Q$4,'[1]INTERNAL PARAMETERS-1'!$B$5:$J$44,5,FALSE))*VLOOKUP(AEBYLD2!Q$4,'[1]INTERNAL PARAMETERS-1'!$B$5:$J$44,9,FALSE)*AEBYLD2!$F68</f>
        <v>0</v>
      </c>
      <c r="R68" s="50">
        <f>AEBYLD1!R68*VLOOKUP(AEBYLD2!R$4,'[1]INTERNAL PARAMETERS-1'!$B$5:$J$44,5,FALSE)*VLOOKUP(AEBYLD2!R$4,'[1]INTERNAL PARAMETERS-1'!$B$5:$J$44,7,FALSE)*AEBYLD2!$F68 + AEBYLD1!R68*(1-VLOOKUP(AEBYLD2!R$4,'[1]INTERNAL PARAMETERS-1'!$B$5:$J$44,5,FALSE))*VLOOKUP(AEBYLD2!R$4,'[1]INTERNAL PARAMETERS-1'!$B$5:$J$44,9,FALSE)*AEBYLD2!$F68</f>
        <v>1.0220230356581936E-3</v>
      </c>
      <c r="S68" s="50">
        <f>AEBYLD1!S68*VLOOKUP(AEBYLD2!S$4,'[1]INTERNAL PARAMETERS-1'!$B$5:$J$44,5,FALSE)*VLOOKUP(AEBYLD2!S$4,'[1]INTERNAL PARAMETERS-1'!$B$5:$J$44,7,FALSE)*AEBYLD2!$F68 + AEBYLD1!S68*(1-VLOOKUP(AEBYLD2!S$4,'[1]INTERNAL PARAMETERS-1'!$B$5:$J$44,5,FALSE))*VLOOKUP(AEBYLD2!S$4,'[1]INTERNAL PARAMETERS-1'!$B$5:$J$44,9,FALSE)*AEBYLD2!$F68</f>
        <v>2.1600629205574814E-2</v>
      </c>
      <c r="T68" s="50">
        <f>AEBYLD1!T68*VLOOKUP(AEBYLD2!T$4,'[1]INTERNAL PARAMETERS-1'!$B$5:$J$44,5,FALSE)*VLOOKUP(AEBYLD2!T$4,'[1]INTERNAL PARAMETERS-1'!$B$5:$J$44,7,FALSE)*AEBYLD2!$F68 + AEBYLD1!T68*(1-VLOOKUP(AEBYLD2!T$4,'[1]INTERNAL PARAMETERS-1'!$B$5:$J$44,5,FALSE))*VLOOKUP(AEBYLD2!T$4,'[1]INTERNAL PARAMETERS-1'!$B$5:$J$44,9,FALSE)*AEBYLD2!$F68</f>
        <v>3.3534277654866675E-3</v>
      </c>
      <c r="U68" s="50">
        <f>AEBYLD1!U68*VLOOKUP(AEBYLD2!U$4,'[1]INTERNAL PARAMETERS-1'!$B$5:$J$44,5,FALSE)*VLOOKUP(AEBYLD2!U$4,'[1]INTERNAL PARAMETERS-1'!$B$5:$J$44,7,FALSE)*AEBYLD2!$F68 + AEBYLD1!U68*(1-VLOOKUP(AEBYLD2!U$4,'[1]INTERNAL PARAMETERS-1'!$B$5:$J$44,5,FALSE))*VLOOKUP(AEBYLD2!U$4,'[1]INTERNAL PARAMETERS-1'!$B$5:$J$44,9,FALSE)*AEBYLD2!$F68</f>
        <v>2.8870865265324488E-3</v>
      </c>
      <c r="V68" s="50">
        <f>AEBYLD1!V68*VLOOKUP(AEBYLD2!V$4,'[1]INTERNAL PARAMETERS-1'!$B$5:$J$44,5,FALSE)*VLOOKUP(AEBYLD2!V$4,'[1]INTERNAL PARAMETERS-1'!$B$5:$J$44,7,FALSE)*AEBYLD2!$F68 + AEBYLD1!V68*(1-VLOOKUP(AEBYLD2!V$4,'[1]INTERNAL PARAMETERS-1'!$B$5:$J$44,5,FALSE))*VLOOKUP(AEBYLD2!V$4,'[1]INTERNAL PARAMETERS-1'!$B$5:$J$44,9,FALSE)*AEBYLD2!$F68</f>
        <v>1.3095074846836023E-2</v>
      </c>
      <c r="W68" s="50">
        <f>AEBYLD1!W68*VLOOKUP(AEBYLD2!W$4,'[1]INTERNAL PARAMETERS-1'!$B$5:$J$44,5,FALSE)*VLOOKUP(AEBYLD2!W$4,'[1]INTERNAL PARAMETERS-1'!$B$5:$J$44,7,FALSE)*AEBYLD2!$F68 + AEBYLD1!W68*(1-VLOOKUP(AEBYLD2!W$4,'[1]INTERNAL PARAMETERS-1'!$B$5:$J$44,5,FALSE))*VLOOKUP(AEBYLD2!W$4,'[1]INTERNAL PARAMETERS-1'!$B$5:$J$44,9,FALSE)*AEBYLD2!$F68</f>
        <v>0</v>
      </c>
      <c r="X68" s="50">
        <f>AEBYLD1!X68*VLOOKUP(AEBYLD2!X$4,'[1]INTERNAL PARAMETERS-1'!$B$5:$J$44,5,FALSE)*VLOOKUP(AEBYLD2!X$4,'[1]INTERNAL PARAMETERS-1'!$B$5:$J$44,7,FALSE)*AEBYLD2!$F68 + AEBYLD1!X68*(1-VLOOKUP(AEBYLD2!X$4,'[1]INTERNAL PARAMETERS-1'!$B$5:$J$44,5,FALSE))*VLOOKUP(AEBYLD2!X$4,'[1]INTERNAL PARAMETERS-1'!$B$5:$J$44,9,FALSE)*AEBYLD2!$F68</f>
        <v>0</v>
      </c>
      <c r="Y68" s="50">
        <f>AEBYLD1!Y68*VLOOKUP(AEBYLD2!Y$4,'[1]INTERNAL PARAMETERS-1'!$B$5:$J$44,5,FALSE)*VLOOKUP(AEBYLD2!Y$4,'[1]INTERNAL PARAMETERS-1'!$B$5:$J$44,7,FALSE)*AEBYLD2!$F68 + AEBYLD1!Y68*(1-VLOOKUP(AEBYLD2!Y$4,'[1]INTERNAL PARAMETERS-1'!$B$5:$J$44,5,FALSE))*VLOOKUP(AEBYLD2!Y$4,'[1]INTERNAL PARAMETERS-1'!$B$5:$J$44,9,FALSE)*AEBYLD2!$F68</f>
        <v>0</v>
      </c>
      <c r="Z68" s="50">
        <f>AEBYLD1!Z68*VLOOKUP(AEBYLD2!Z$4,'[1]INTERNAL PARAMETERS-1'!$B$5:$J$44,5,FALSE)*VLOOKUP(AEBYLD2!Z$4,'[1]INTERNAL PARAMETERS-1'!$B$5:$J$44,7,FALSE)*AEBYLD2!$F68 + AEBYLD1!Z68*(1-VLOOKUP(AEBYLD2!Z$4,'[1]INTERNAL PARAMETERS-1'!$B$5:$J$44,5,FALSE))*VLOOKUP(AEBYLD2!Z$4,'[1]INTERNAL PARAMETERS-1'!$B$5:$J$44,9,FALSE)*AEBYLD2!$F68</f>
        <v>0</v>
      </c>
      <c r="AA68" s="50">
        <f>AEBYLD1!AA68*VLOOKUP(AEBYLD2!AA$4,'[1]INTERNAL PARAMETERS-1'!$B$5:$J$44,5,FALSE)*VLOOKUP(AEBYLD2!AA$4,'[1]INTERNAL PARAMETERS-1'!$B$5:$J$44,7,FALSE)*AEBYLD2!$F68 + AEBYLD1!AA68*(1-VLOOKUP(AEBYLD2!AA$4,'[1]INTERNAL PARAMETERS-1'!$B$5:$J$44,5,FALSE))*VLOOKUP(AEBYLD2!AA$4,'[1]INTERNAL PARAMETERS-1'!$B$5:$J$44,9,FALSE)*AEBYLD2!$F68</f>
        <v>0</v>
      </c>
      <c r="AB68" s="50">
        <f>AEBYLD1!AB68*VLOOKUP(AEBYLD2!AB$4,'[1]INTERNAL PARAMETERS-1'!$B$5:$J$44,5,FALSE)*VLOOKUP(AEBYLD2!AB$4,'[1]INTERNAL PARAMETERS-1'!$B$5:$J$44,7,FALSE)*AEBYLD2!$F68 + AEBYLD1!AB68*(1-VLOOKUP(AEBYLD2!AB$4,'[1]INTERNAL PARAMETERS-1'!$B$5:$J$44,5,FALSE))*VLOOKUP(AEBYLD2!AB$4,'[1]INTERNAL PARAMETERS-1'!$B$5:$J$44,9,FALSE)*AEBYLD2!$F68</f>
        <v>0</v>
      </c>
      <c r="AC68" s="50">
        <f>AEBYLD1!AC68*VLOOKUP(AEBYLD2!AC$4,'[1]INTERNAL PARAMETERS-1'!$B$5:$J$44,5,FALSE)*VLOOKUP(AEBYLD2!AC$4,'[1]INTERNAL PARAMETERS-1'!$B$5:$J$44,7,FALSE)*AEBYLD2!$F68 + AEBYLD1!AC68*(1-VLOOKUP(AEBYLD2!AC$4,'[1]INTERNAL PARAMETERS-1'!$B$5:$J$44,5,FALSE))*VLOOKUP(AEBYLD2!AC$4,'[1]INTERNAL PARAMETERS-1'!$B$5:$J$44,9,FALSE)*AEBYLD2!$F68</f>
        <v>0</v>
      </c>
      <c r="AD68" s="50">
        <f>AEBYLD1!AD68*VLOOKUP(AEBYLD2!AD$4,'[1]INTERNAL PARAMETERS-1'!$B$5:$J$44,5,FALSE)*VLOOKUP(AEBYLD2!AD$4,'[1]INTERNAL PARAMETERS-1'!$B$5:$J$44,7,FALSE)*AEBYLD2!$F68 + AEBYLD1!AD68*(1-VLOOKUP(AEBYLD2!AD$4,'[1]INTERNAL PARAMETERS-1'!$B$5:$J$44,5,FALSE))*VLOOKUP(AEBYLD2!AD$4,'[1]INTERNAL PARAMETERS-1'!$B$5:$J$44,9,FALSE)*AEBYLD2!$F68</f>
        <v>0</v>
      </c>
      <c r="AE68" s="50">
        <f>AEBYLD1!AE68*VLOOKUP(AEBYLD2!AE$4,'[1]INTERNAL PARAMETERS-1'!$B$5:$J$44,5,FALSE)*VLOOKUP(AEBYLD2!AE$4,'[1]INTERNAL PARAMETERS-1'!$B$5:$J$44,7,FALSE)*AEBYLD2!$F68 + AEBYLD1!AE68*(1-VLOOKUP(AEBYLD2!AE$4,'[1]INTERNAL PARAMETERS-1'!$B$5:$J$44,5,FALSE))*VLOOKUP(AEBYLD2!AE$4,'[1]INTERNAL PARAMETERS-1'!$B$5:$J$44,9,FALSE)*AEBYLD2!$F68</f>
        <v>0</v>
      </c>
      <c r="AF68" s="50">
        <f>AEBYLD1!AF68*VLOOKUP(AEBYLD2!AF$4,'[1]INTERNAL PARAMETERS-1'!$B$5:$J$44,5,FALSE)*VLOOKUP(AEBYLD2!AF$4,'[1]INTERNAL PARAMETERS-1'!$B$5:$J$44,7,FALSE)*AEBYLD2!$F68 + AEBYLD1!AF68*(1-VLOOKUP(AEBYLD2!AF$4,'[1]INTERNAL PARAMETERS-1'!$B$5:$J$44,5,FALSE))*VLOOKUP(AEBYLD2!AF$4,'[1]INTERNAL PARAMETERS-1'!$B$5:$J$44,9,FALSE)*AEBYLD2!$F68</f>
        <v>0</v>
      </c>
      <c r="AG68" s="50">
        <f>AEBYLD1!AG68*VLOOKUP(AEBYLD2!AG$4,'[1]INTERNAL PARAMETERS-1'!$B$5:$J$44,5,FALSE)*VLOOKUP(AEBYLD2!AG$4,'[1]INTERNAL PARAMETERS-1'!$B$5:$J$44,7,FALSE)*AEBYLD2!$F68 + AEBYLD1!AG68*(1-VLOOKUP(AEBYLD2!AG$4,'[1]INTERNAL PARAMETERS-1'!$B$5:$J$44,5,FALSE))*VLOOKUP(AEBYLD2!AG$4,'[1]INTERNAL PARAMETERS-1'!$B$5:$J$44,9,FALSE)*AEBYLD2!$F68</f>
        <v>0</v>
      </c>
      <c r="AH68" s="50">
        <f>AEBYLD1!AH68*VLOOKUP(AEBYLD2!AH$4,'[1]INTERNAL PARAMETERS-1'!$B$5:$J$44,5,FALSE)*VLOOKUP(AEBYLD2!AH$4,'[1]INTERNAL PARAMETERS-1'!$B$5:$J$44,7,FALSE)*AEBYLD2!$F68 + AEBYLD1!AH68*(1-VLOOKUP(AEBYLD2!AH$4,'[1]INTERNAL PARAMETERS-1'!$B$5:$J$44,5,FALSE))*VLOOKUP(AEBYLD2!AH$4,'[1]INTERNAL PARAMETERS-1'!$B$5:$J$44,9,FALSE)*AEBYLD2!$F68</f>
        <v>0</v>
      </c>
      <c r="AI68" s="50">
        <f>AEBYLD1!AI68*VLOOKUP(AEBYLD2!AI$4,'[1]INTERNAL PARAMETERS-1'!$B$5:$J$44,5,FALSE)*VLOOKUP(AEBYLD2!AI$4,'[1]INTERNAL PARAMETERS-1'!$B$5:$J$44,7,FALSE)*AEBYLD2!$F68 + AEBYLD1!AI68*(1-VLOOKUP(AEBYLD2!AI$4,'[1]INTERNAL PARAMETERS-1'!$B$5:$J$44,5,FALSE))*VLOOKUP(AEBYLD2!AI$4,'[1]INTERNAL PARAMETERS-1'!$B$5:$J$44,9,FALSE)*AEBYLD2!$F68</f>
        <v>7.9831329616333172E-5</v>
      </c>
      <c r="AJ68" s="50">
        <f>AEBYLD1!AJ68*VLOOKUP(AEBYLD2!AJ$4,'[1]INTERNAL PARAMETERS-1'!$B$5:$J$44,5,FALSE)*VLOOKUP(AEBYLD2!AJ$4,'[1]INTERNAL PARAMETERS-1'!$B$5:$J$44,7,FALSE)*AEBYLD2!$F68 + AEBYLD1!AJ68*(1-VLOOKUP(AEBYLD2!AJ$4,'[1]INTERNAL PARAMETERS-1'!$B$5:$J$44,5,FALSE))*VLOOKUP(AEBYLD2!AJ$4,'[1]INTERNAL PARAMETERS-1'!$B$5:$J$44,9,FALSE)*AEBYLD2!$F68</f>
        <v>3.1138655204242449E-3</v>
      </c>
      <c r="AK68" s="50">
        <f>AEBYLD1!AK68*VLOOKUP(AEBYLD2!AK$4,'[1]INTERNAL PARAMETERS-1'!$B$5:$J$44,5,FALSE)*VLOOKUP(AEBYLD2!AK$4,'[1]INTERNAL PARAMETERS-1'!$B$5:$J$44,7,FALSE)*AEBYLD2!$F68 + AEBYLD1!AK68*(1-VLOOKUP(AEBYLD2!AK$4,'[1]INTERNAL PARAMETERS-1'!$B$5:$J$44,5,FALSE))*VLOOKUP(AEBYLD2!AK$4,'[1]INTERNAL PARAMETERS-1'!$B$5:$J$44,9,FALSE)*AEBYLD2!$F68</f>
        <v>0</v>
      </c>
      <c r="AL68" s="50">
        <f>AEBYLD1!AL68*VLOOKUP(AEBYLD2!AL$4,'[1]INTERNAL PARAMETERS-1'!$B$5:$J$44,5,FALSE)*VLOOKUP(AEBYLD2!AL$4,'[1]INTERNAL PARAMETERS-1'!$B$5:$J$44,7,FALSE)*AEBYLD2!$F68 + AEBYLD1!AL68*(1-VLOOKUP(AEBYLD2!AL$4,'[1]INTERNAL PARAMETERS-1'!$B$5:$J$44,5,FALSE))*VLOOKUP(AEBYLD2!AL$4,'[1]INTERNAL PARAMETERS-1'!$B$5:$J$44,9,FALSE)*AEBYLD2!$F68</f>
        <v>0</v>
      </c>
      <c r="AM68" s="50">
        <f>AEBYLD1!AM68*VLOOKUP(AEBYLD2!AM$4,'[1]INTERNAL PARAMETERS-1'!$B$5:$J$44,5,FALSE)*VLOOKUP(AEBYLD2!AM$4,'[1]INTERNAL PARAMETERS-1'!$B$5:$J$44,7,FALSE)*AEBYLD2!$F68 + AEBYLD1!AM68*(1-VLOOKUP(AEBYLD2!AM$4,'[1]INTERNAL PARAMETERS-1'!$B$5:$J$44,5,FALSE))*VLOOKUP(AEBYLD2!AM$4,'[1]INTERNAL PARAMETERS-1'!$B$5:$J$44,9,FALSE)*AEBYLD2!$F68</f>
        <v>0</v>
      </c>
      <c r="AN68" s="50">
        <f>AEBYLD1!AN68*VLOOKUP(AEBYLD2!AN$4,'[1]INTERNAL PARAMETERS-1'!$B$5:$J$44,5,FALSE)*VLOOKUP(AEBYLD2!AN$4,'[1]INTERNAL PARAMETERS-1'!$B$5:$J$44,7,FALSE)*AEBYLD2!$F68 + AEBYLD1!AN68*(1-VLOOKUP(AEBYLD2!AN$4,'[1]INTERNAL PARAMETERS-1'!$B$5:$J$44,5,FALSE))*VLOOKUP(AEBYLD2!AN$4,'[1]INTERNAL PARAMETERS-1'!$B$5:$J$44,9,FALSE)*AEBYLD2!$F68</f>
        <v>0</v>
      </c>
      <c r="AO68" s="50">
        <f>AEBYLD1!AO68*VLOOKUP(AEBYLD2!AO$4,'[1]INTERNAL PARAMETERS-1'!$B$5:$J$44,5,FALSE)*VLOOKUP(AEBYLD2!AO$4,'[1]INTERNAL PARAMETERS-1'!$B$5:$J$44,7,FALSE)*AEBYLD2!$F68 + AEBYLD1!AO68*(1-VLOOKUP(AEBYLD2!AO$4,'[1]INTERNAL PARAMETERS-1'!$B$5:$J$44,5,FALSE))*VLOOKUP(AEBYLD2!AO$4,'[1]INTERNAL PARAMETERS-1'!$B$5:$J$44,9,FALSE)*AEBYLD2!$F68</f>
        <v>0</v>
      </c>
      <c r="AP68" s="50">
        <f>AEBYLD1!AP68*VLOOKUP(AEBYLD2!AP$4,'[1]INTERNAL PARAMETERS-1'!$B$5:$J$44,5,FALSE)*VLOOKUP(AEBYLD2!AP$4,'[1]INTERNAL PARAMETERS-1'!$B$5:$J$44,7,FALSE)*AEBYLD2!$F68 + AEBYLD1!AP68*(1-VLOOKUP(AEBYLD2!AP$4,'[1]INTERNAL PARAMETERS-1'!$B$5:$J$44,5,FALSE))*VLOOKUP(AEBYLD2!AP$4,'[1]INTERNAL PARAMETERS-1'!$B$5:$J$44,9,FALSE)*AEBYLD2!$F68</f>
        <v>0</v>
      </c>
      <c r="AQ68" s="50">
        <f>AEBYLD1!AQ68*VLOOKUP(AEBYLD2!AQ$4,'[1]INTERNAL PARAMETERS-1'!$B$5:$J$44,5,FALSE)*VLOOKUP(AEBYLD2!AQ$4,'[1]INTERNAL PARAMETERS-1'!$B$5:$J$44,7,FALSE)*AEBYLD2!$F68 + AEBYLD1!AQ68*(1-VLOOKUP(AEBYLD2!AQ$4,'[1]INTERNAL PARAMETERS-1'!$B$5:$J$44,5,FALSE))*VLOOKUP(AEBYLD2!AQ$4,'[1]INTERNAL PARAMETERS-1'!$B$5:$J$44,9,FALSE)*AEBYLD2!$F68</f>
        <v>0</v>
      </c>
      <c r="AR68" s="50">
        <f>AEBYLD1!AR68*VLOOKUP(AEBYLD2!AR$4,'[1]INTERNAL PARAMETERS-1'!$B$5:$J$44,5,FALSE)*VLOOKUP(AEBYLD2!AR$4,'[1]INTERNAL PARAMETERS-1'!$B$5:$J$44,7,FALSE)*AEBYLD2!$F68 + AEBYLD1!AR68*(1-VLOOKUP(AEBYLD2!AR$4,'[1]INTERNAL PARAMETERS-1'!$B$5:$J$44,5,FALSE))*VLOOKUP(AEBYLD2!AR$4,'[1]INTERNAL PARAMETERS-1'!$B$5:$J$44,9,FALSE)*AEBYLD2!$F68</f>
        <v>0</v>
      </c>
      <c r="AS68" s="50">
        <f>AEBYLD1!AS68*VLOOKUP(AEBYLD2!AS$4,'[1]INTERNAL PARAMETERS-1'!$B$5:$J$44,5,FALSE)*VLOOKUP(AEBYLD2!AS$4,'[1]INTERNAL PARAMETERS-1'!$B$5:$J$44,7,FALSE)*AEBYLD2!$F68 + AEBYLD1!AS68*(1-VLOOKUP(AEBYLD2!AS$4,'[1]INTERNAL PARAMETERS-1'!$B$5:$J$44,5,FALSE))*VLOOKUP(AEBYLD2!AS$4,'[1]INTERNAL PARAMETERS-1'!$B$5:$J$44,9,FALSE)*AEBYLD2!$F68</f>
        <v>0</v>
      </c>
      <c r="AT68" s="49">
        <f>AEBYLD1!AT68*VLOOKUP(AEBYLD2!AT$4,'[1]INTERNAL PARAMETERS-1'!$B$5:$J$44,5,FALSE)*VLOOKUP(AEBYLD2!AT$4,'[1]INTERNAL PARAMETERS-1'!$B$5:$J$44,7,FALSE)*AEBYLD2!$F68 + AEBYLD1!AT68*(1-VLOOKUP(AEBYLD2!AT$4,'[1]INTERNAL PARAMETERS-1'!$B$5:$J$44,5,FALSE))*VLOOKUP(AEBYLD2!AT$4,'[1]INTERNAL PARAMETERS-1'!$B$5:$J$44,9,FALSE)*AEBYLD2!$F68</f>
        <v>0</v>
      </c>
      <c r="AU68" s="51">
        <f>AEBYLD1!AU68*VLOOKUP(AEBYLD2!AU$4,'[1]INTERNAL PARAMETERS-1'!$B$5:$J$44,5,FALSE)*VLOOKUP(AEBYLD2!AU$4,'[1]INTERNAL PARAMETERS-1'!$B$5:$J$44,6,FALSE)*VLOOKUP(AEBYLD2!AU$4,'[1]INTERNAL PARAMETERS-1'!$B$5:$J$44,3,FALSE) + AEBYLD1!AU68*(1-VLOOKUP(AEBYLD2!AU$4,'[1]INTERNAL PARAMETERS-1'!$B$5:$J$44,5,FALSE))*VLOOKUP(AEBYLD2!AU$4,'[1]INTERNAL PARAMETERS-1'!$B$5:$J$44,8,FALSE)*VLOOKUP(AEBYLD2!AU$4,'[1]INTERNAL PARAMETERS-1'!$B$5:$J$44,3,FALSE)</f>
        <v>0</v>
      </c>
      <c r="AV68" s="50">
        <f>AEBYLD1!AV68*VLOOKUP(AEBYLD2!AV$4,'[1]INTERNAL PARAMETERS-1'!$B$5:$J$44,5,FALSE)*VLOOKUP(AEBYLD2!AV$4,'[1]INTERNAL PARAMETERS-1'!$B$5:$J$44,6,FALSE)*VLOOKUP(AEBYLD2!AV$4,'[1]INTERNAL PARAMETERS-1'!$B$5:$J$44,3,FALSE) + AEBYLD1!AV68*(1-VLOOKUP(AEBYLD2!AV$4,'[1]INTERNAL PARAMETERS-1'!$B$5:$J$44,5,FALSE))*VLOOKUP(AEBYLD2!AV$4,'[1]INTERNAL PARAMETERS-1'!$B$5:$J$44,8,FALSE)*VLOOKUP(AEBYLD2!AV$4,'[1]INTERNAL PARAMETERS-1'!$B$5:$J$44,3,FALSE)</f>
        <v>0</v>
      </c>
      <c r="AW68" s="50">
        <f>AEBYLD1!AW68*VLOOKUP(AEBYLD2!AW$4,'[1]INTERNAL PARAMETERS-1'!$B$5:$J$44,5,FALSE)*VLOOKUP(AEBYLD2!AW$4,'[1]INTERNAL PARAMETERS-1'!$B$5:$J$44,6,FALSE)*VLOOKUP(AEBYLD2!AW$4,'[1]INTERNAL PARAMETERS-1'!$B$5:$J$44,3,FALSE) + AEBYLD1!AW68*(1-VLOOKUP(AEBYLD2!AW$4,'[1]INTERNAL PARAMETERS-1'!$B$5:$J$44,5,FALSE))*VLOOKUP(AEBYLD2!AW$4,'[1]INTERNAL PARAMETERS-1'!$B$5:$J$44,8,FALSE)*VLOOKUP(AEBYLD2!AW$4,'[1]INTERNAL PARAMETERS-1'!$B$5:$J$44,3,FALSE)</f>
        <v>3.9282212578477145E-3</v>
      </c>
      <c r="AX68" s="50">
        <f>AEBYLD1!AX68*VLOOKUP(AEBYLD2!AX$4,'[1]INTERNAL PARAMETERS-1'!$B$5:$J$44,5,FALSE)*VLOOKUP(AEBYLD2!AX$4,'[1]INTERNAL PARAMETERS-1'!$B$5:$J$44,6,FALSE)*VLOOKUP(AEBYLD2!AX$4,'[1]INTERNAL PARAMETERS-1'!$B$5:$J$44,3,FALSE) + AEBYLD1!AX68*(1-VLOOKUP(AEBYLD2!AX$4,'[1]INTERNAL PARAMETERS-1'!$B$5:$J$44,5,FALSE))*VLOOKUP(AEBYLD2!AX$4,'[1]INTERNAL PARAMETERS-1'!$B$5:$J$44,8,FALSE)*VLOOKUP(AEBYLD2!AX$4,'[1]INTERNAL PARAMETERS-1'!$B$5:$J$44,3,FALSE)</f>
        <v>0</v>
      </c>
      <c r="AY68" s="50">
        <f>AEBYLD1!AY68*VLOOKUP(AEBYLD2!AY$4,'[1]INTERNAL PARAMETERS-1'!$B$5:$J$44,5,FALSE)*VLOOKUP(AEBYLD2!AY$4,'[1]INTERNAL PARAMETERS-1'!$B$5:$J$44,6,FALSE)*VLOOKUP(AEBYLD2!AY$4,'[1]INTERNAL PARAMETERS-1'!$B$5:$J$44,3,FALSE) + AEBYLD1!AY68*(1-VLOOKUP(AEBYLD2!AY$4,'[1]INTERNAL PARAMETERS-1'!$B$5:$J$44,5,FALSE))*VLOOKUP(AEBYLD2!AY$4,'[1]INTERNAL PARAMETERS-1'!$B$5:$J$44,8,FALSE)*VLOOKUP(AEBYLD2!AY$4,'[1]INTERNAL PARAMETERS-1'!$B$5:$J$44,3,FALSE)</f>
        <v>0</v>
      </c>
      <c r="AZ68" s="50">
        <f>AEBYLD1!AZ68*VLOOKUP(AEBYLD2!AZ$4,'[1]INTERNAL PARAMETERS-1'!$B$5:$J$44,5,FALSE)*VLOOKUP(AEBYLD2!AZ$4,'[1]INTERNAL PARAMETERS-1'!$B$5:$J$44,6,FALSE)*VLOOKUP(AEBYLD2!AZ$4,'[1]INTERNAL PARAMETERS-1'!$B$5:$J$44,3,FALSE) + AEBYLD1!AZ68*(1-VLOOKUP(AEBYLD2!AZ$4,'[1]INTERNAL PARAMETERS-1'!$B$5:$J$44,5,FALSE))*VLOOKUP(AEBYLD2!AZ$4,'[1]INTERNAL PARAMETERS-1'!$B$5:$J$44,8,FALSE)*VLOOKUP(AEBYLD2!AZ$4,'[1]INTERNAL PARAMETERS-1'!$B$5:$J$44,3,FALSE)</f>
        <v>0</v>
      </c>
      <c r="BA68" s="50">
        <f>AEBYLD1!BA68*VLOOKUP(AEBYLD2!BA$4,'[1]INTERNAL PARAMETERS-1'!$B$5:$J$44,5,FALSE)*VLOOKUP(AEBYLD2!BA$4,'[1]INTERNAL PARAMETERS-1'!$B$5:$J$44,6,FALSE)*VLOOKUP(AEBYLD2!BA$4,'[1]INTERNAL PARAMETERS-1'!$B$5:$J$44,3,FALSE) + AEBYLD1!BA68*(1-VLOOKUP(AEBYLD2!BA$4,'[1]INTERNAL PARAMETERS-1'!$B$5:$J$44,5,FALSE))*VLOOKUP(AEBYLD2!BA$4,'[1]INTERNAL PARAMETERS-1'!$B$5:$J$44,8,FALSE)*VLOOKUP(AEBYLD2!BA$4,'[1]INTERNAL PARAMETERS-1'!$B$5:$J$44,3,FALSE)</f>
        <v>1.0257684990473859E-3</v>
      </c>
      <c r="BB68" s="50">
        <f>AEBYLD1!BB68*VLOOKUP(AEBYLD2!BB$4,'[1]INTERNAL PARAMETERS-1'!$B$5:$J$44,5,FALSE)*VLOOKUP(AEBYLD2!BB$4,'[1]INTERNAL PARAMETERS-1'!$B$5:$J$44,6,FALSE)*VLOOKUP(AEBYLD2!BB$4,'[1]INTERNAL PARAMETERS-1'!$B$5:$J$44,3,FALSE) + AEBYLD1!BB68*(1-VLOOKUP(AEBYLD2!BB$4,'[1]INTERNAL PARAMETERS-1'!$B$5:$J$44,5,FALSE))*VLOOKUP(AEBYLD2!BB$4,'[1]INTERNAL PARAMETERS-1'!$B$5:$J$44,8,FALSE)*VLOOKUP(AEBYLD2!BB$4,'[1]INTERNAL PARAMETERS-1'!$B$5:$J$44,3,FALSE)</f>
        <v>5.0692162745047962E-4</v>
      </c>
      <c r="BC68" s="50">
        <f>AEBYLD1!BC68*VLOOKUP(AEBYLD2!BC$4,'[1]INTERNAL PARAMETERS-1'!$B$5:$J$44,5,FALSE)*VLOOKUP(AEBYLD2!BC$4,'[1]INTERNAL PARAMETERS-1'!$B$5:$J$44,6,FALSE)*VLOOKUP(AEBYLD2!BC$4,'[1]INTERNAL PARAMETERS-1'!$B$5:$J$44,3,FALSE) + AEBYLD1!BC68*(1-VLOOKUP(AEBYLD2!BC$4,'[1]INTERNAL PARAMETERS-1'!$B$5:$J$44,5,FALSE))*VLOOKUP(AEBYLD2!BC$4,'[1]INTERNAL PARAMETERS-1'!$B$5:$J$44,8,FALSE)*VLOOKUP(AEBYLD2!BC$4,'[1]INTERNAL PARAMETERS-1'!$B$5:$J$44,3,FALSE)</f>
        <v>1.2494800684421646E-3</v>
      </c>
      <c r="BD68" s="50">
        <f>AEBYLD1!BD68*VLOOKUP(AEBYLD2!BD$4,'[1]INTERNAL PARAMETERS-1'!$B$5:$J$44,5,FALSE)*VLOOKUP(AEBYLD2!BD$4,'[1]INTERNAL PARAMETERS-1'!$B$5:$J$44,6,FALSE)*VLOOKUP(AEBYLD2!BD$4,'[1]INTERNAL PARAMETERS-1'!$B$5:$J$44,3,FALSE) + AEBYLD1!BD68*(1-VLOOKUP(AEBYLD2!BD$4,'[1]INTERNAL PARAMETERS-1'!$B$5:$J$44,5,FALSE))*VLOOKUP(AEBYLD2!BD$4,'[1]INTERNAL PARAMETERS-1'!$B$5:$J$44,8,FALSE)*VLOOKUP(AEBYLD2!BD$4,'[1]INTERNAL PARAMETERS-1'!$B$5:$J$44,3,FALSE)</f>
        <v>6.5328066580649772E-4</v>
      </c>
      <c r="BE68" s="50">
        <f>AEBYLD1!BE68*VLOOKUP(AEBYLD2!BE$4,'[1]INTERNAL PARAMETERS-1'!$B$5:$J$44,5,FALSE)*VLOOKUP(AEBYLD2!BE$4,'[1]INTERNAL PARAMETERS-1'!$B$5:$J$44,6,FALSE)*VLOOKUP(AEBYLD2!BE$4,'[1]INTERNAL PARAMETERS-1'!$B$5:$J$44,3,FALSE) + AEBYLD1!BE68*(1-VLOOKUP(AEBYLD2!BE$4,'[1]INTERNAL PARAMETERS-1'!$B$5:$J$44,5,FALSE))*VLOOKUP(AEBYLD2!BE$4,'[1]INTERNAL PARAMETERS-1'!$B$5:$J$44,8,FALSE)*VLOOKUP(AEBYLD2!BE$4,'[1]INTERNAL PARAMETERS-1'!$B$5:$J$44,3,FALSE)</f>
        <v>2.4194468772299692E-3</v>
      </c>
      <c r="BF68" s="50">
        <f>AEBYLD1!BF68*VLOOKUP(AEBYLD2!BF$4,'[1]INTERNAL PARAMETERS-1'!$B$5:$J$44,5,FALSE)*VLOOKUP(AEBYLD2!BF$4,'[1]INTERNAL PARAMETERS-1'!$B$5:$J$44,6,FALSE)*VLOOKUP(AEBYLD2!BF$4,'[1]INTERNAL PARAMETERS-1'!$B$5:$J$44,3,FALSE) + AEBYLD1!BF68*(1-VLOOKUP(AEBYLD2!BF$4,'[1]INTERNAL PARAMETERS-1'!$B$5:$J$44,5,FALSE))*VLOOKUP(AEBYLD2!BF$4,'[1]INTERNAL PARAMETERS-1'!$B$5:$J$44,8,FALSE)*VLOOKUP(AEBYLD2!BF$4,'[1]INTERNAL PARAMETERS-1'!$B$5:$J$44,3,FALSE)</f>
        <v>0</v>
      </c>
      <c r="BG68" s="50">
        <f>AEBYLD1!BG68*VLOOKUP(AEBYLD2!BG$4,'[1]INTERNAL PARAMETERS-1'!$B$5:$J$44,5,FALSE)*VLOOKUP(AEBYLD2!BG$4,'[1]INTERNAL PARAMETERS-1'!$B$5:$J$44,6,FALSE)*VLOOKUP(AEBYLD2!BG$4,'[1]INTERNAL PARAMETERS-1'!$B$5:$J$44,3,FALSE) + AEBYLD1!BG68*(1-VLOOKUP(AEBYLD2!BG$4,'[1]INTERNAL PARAMETERS-1'!$B$5:$J$44,5,FALSE))*VLOOKUP(AEBYLD2!BG$4,'[1]INTERNAL PARAMETERS-1'!$B$5:$J$44,8,FALSE)*VLOOKUP(AEBYLD2!BG$4,'[1]INTERNAL PARAMETERS-1'!$B$5:$J$44,3,FALSE)</f>
        <v>8.1712592985808922E-4</v>
      </c>
      <c r="BH68" s="50">
        <f>AEBYLD1!BH68*VLOOKUP(AEBYLD2!BH$4,'[1]INTERNAL PARAMETERS-1'!$B$5:$J$44,5,FALSE)*VLOOKUP(AEBYLD2!BH$4,'[1]INTERNAL PARAMETERS-1'!$B$5:$J$44,6,FALSE)*VLOOKUP(AEBYLD2!BH$4,'[1]INTERNAL PARAMETERS-1'!$B$5:$J$44,3,FALSE) + AEBYLD1!BH68*(1-VLOOKUP(AEBYLD2!BH$4,'[1]INTERNAL PARAMETERS-1'!$B$5:$J$44,5,FALSE))*VLOOKUP(AEBYLD2!BH$4,'[1]INTERNAL PARAMETERS-1'!$B$5:$J$44,8,FALSE)*VLOOKUP(AEBYLD2!BH$4,'[1]INTERNAL PARAMETERS-1'!$B$5:$J$44,3,FALSE)</f>
        <v>2.6408278038986202E-6</v>
      </c>
      <c r="BI68" s="50">
        <f>AEBYLD1!BI68*VLOOKUP(AEBYLD2!BI$4,'[1]INTERNAL PARAMETERS-1'!$B$5:$J$44,5,FALSE)*VLOOKUP(AEBYLD2!BI$4,'[1]INTERNAL PARAMETERS-1'!$B$5:$J$44,6,FALSE)*VLOOKUP(AEBYLD2!BI$4,'[1]INTERNAL PARAMETERS-1'!$B$5:$J$44,3,FALSE) + AEBYLD1!BI68*(1-VLOOKUP(AEBYLD2!BI$4,'[1]INTERNAL PARAMETERS-1'!$B$5:$J$44,5,FALSE))*VLOOKUP(AEBYLD2!BI$4,'[1]INTERNAL PARAMETERS-1'!$B$5:$J$44,8,FALSE)*VLOOKUP(AEBYLD2!BI$4,'[1]INTERNAL PARAMETERS-1'!$B$5:$J$44,3,FALSE)</f>
        <v>0</v>
      </c>
      <c r="BJ68" s="50">
        <f>AEBYLD1!BJ68*VLOOKUP(AEBYLD2!BJ$4,'[1]INTERNAL PARAMETERS-1'!$B$5:$J$44,5,FALSE)*VLOOKUP(AEBYLD2!BJ$4,'[1]INTERNAL PARAMETERS-1'!$B$5:$J$44,6,FALSE)*VLOOKUP(AEBYLD2!BJ$4,'[1]INTERNAL PARAMETERS-1'!$B$5:$J$44,3,FALSE) + AEBYLD1!BJ68*(1-VLOOKUP(AEBYLD2!BJ$4,'[1]INTERNAL PARAMETERS-1'!$B$5:$J$44,5,FALSE))*VLOOKUP(AEBYLD2!BJ$4,'[1]INTERNAL PARAMETERS-1'!$B$5:$J$44,8,FALSE)*VLOOKUP(AEBYLD2!BJ$4,'[1]INTERNAL PARAMETERS-1'!$B$5:$J$44,3,FALSE)</f>
        <v>2.0097328537499042E-4</v>
      </c>
      <c r="BK68" s="50">
        <f>AEBYLD1!BK68*VLOOKUP(AEBYLD2!BK$4,'[1]INTERNAL PARAMETERS-1'!$B$5:$J$44,5,FALSE)*VLOOKUP(AEBYLD2!BK$4,'[1]INTERNAL PARAMETERS-1'!$B$5:$J$44,6,FALSE)*VLOOKUP(AEBYLD2!BK$4,'[1]INTERNAL PARAMETERS-1'!$B$5:$J$44,3,FALSE) + AEBYLD1!BK68*(1-VLOOKUP(AEBYLD2!BK$4,'[1]INTERNAL PARAMETERS-1'!$B$5:$J$44,5,FALSE))*VLOOKUP(AEBYLD2!BK$4,'[1]INTERNAL PARAMETERS-1'!$B$5:$J$44,8,FALSE)*VLOOKUP(AEBYLD2!BK$4,'[1]INTERNAL PARAMETERS-1'!$B$5:$J$44,3,FALSE)</f>
        <v>2.6517107933480308E-4</v>
      </c>
      <c r="BL68" s="50">
        <f>AEBYLD1!BL68*VLOOKUP(AEBYLD2!BL$4,'[1]INTERNAL PARAMETERS-1'!$B$5:$J$44,5,FALSE)*VLOOKUP(AEBYLD2!BL$4,'[1]INTERNAL PARAMETERS-1'!$B$5:$J$44,6,FALSE)*VLOOKUP(AEBYLD2!BL$4,'[1]INTERNAL PARAMETERS-1'!$B$5:$J$44,3,FALSE) + AEBYLD1!BL68*(1-VLOOKUP(AEBYLD2!BL$4,'[1]INTERNAL PARAMETERS-1'!$B$5:$J$44,5,FALSE))*VLOOKUP(AEBYLD2!BL$4,'[1]INTERNAL PARAMETERS-1'!$B$5:$J$44,8,FALSE)*VLOOKUP(AEBYLD2!BL$4,'[1]INTERNAL PARAMETERS-1'!$B$5:$J$44,3,FALSE)</f>
        <v>1.0734801726754674E-3</v>
      </c>
      <c r="BM68" s="50">
        <f>AEBYLD1!BM68*VLOOKUP(AEBYLD2!BM$4,'[1]INTERNAL PARAMETERS-1'!$B$5:$J$44,5,FALSE)*VLOOKUP(AEBYLD2!BM$4,'[1]INTERNAL PARAMETERS-1'!$B$5:$J$44,6,FALSE)*VLOOKUP(AEBYLD2!BM$4,'[1]INTERNAL PARAMETERS-1'!$B$5:$J$44,3,FALSE) + AEBYLD1!BM68*(1-VLOOKUP(AEBYLD2!BM$4,'[1]INTERNAL PARAMETERS-1'!$B$5:$J$44,5,FALSE))*VLOOKUP(AEBYLD2!BM$4,'[1]INTERNAL PARAMETERS-1'!$B$5:$J$44,8,FALSE)*VLOOKUP(AEBYLD2!BM$4,'[1]INTERNAL PARAMETERS-1'!$B$5:$J$44,3,FALSE)</f>
        <v>4.8931870925183953E-4</v>
      </c>
      <c r="BN68" s="50">
        <f>AEBYLD1!BN68*VLOOKUP(AEBYLD2!BN$4,'[1]INTERNAL PARAMETERS-1'!$B$5:$J$44,5,FALSE)*VLOOKUP(AEBYLD2!BN$4,'[1]INTERNAL PARAMETERS-1'!$B$5:$J$44,6,FALSE)*VLOOKUP(AEBYLD2!BN$4,'[1]INTERNAL PARAMETERS-1'!$B$5:$J$44,3,FALSE) + AEBYLD1!BN68*(1-VLOOKUP(AEBYLD2!BN$4,'[1]INTERNAL PARAMETERS-1'!$B$5:$J$44,5,FALSE))*VLOOKUP(AEBYLD2!BN$4,'[1]INTERNAL PARAMETERS-1'!$B$5:$J$44,8,FALSE)*VLOOKUP(AEBYLD2!BN$4,'[1]INTERNAL PARAMETERS-1'!$B$5:$J$44,3,FALSE)</f>
        <v>2.9280268608676037E-4</v>
      </c>
      <c r="BO68" s="50">
        <f>AEBYLD1!BO68*VLOOKUP(AEBYLD2!BO$4,'[1]INTERNAL PARAMETERS-1'!$B$5:$J$44,5,FALSE)*VLOOKUP(AEBYLD2!BO$4,'[1]INTERNAL PARAMETERS-1'!$B$5:$J$44,6,FALSE)*VLOOKUP(AEBYLD2!BO$4,'[1]INTERNAL PARAMETERS-1'!$B$5:$J$44,3,FALSE) + AEBYLD1!BO68*(1-VLOOKUP(AEBYLD2!BO$4,'[1]INTERNAL PARAMETERS-1'!$B$5:$J$44,5,FALSE))*VLOOKUP(AEBYLD2!BO$4,'[1]INTERNAL PARAMETERS-1'!$B$5:$J$44,8,FALSE)*VLOOKUP(AEBYLD2!BO$4,'[1]INTERNAL PARAMETERS-1'!$B$5:$J$44,3,FALSE)</f>
        <v>2.7243362613472153E-4</v>
      </c>
      <c r="BP68" s="50">
        <f>AEBYLD1!BP68*VLOOKUP(AEBYLD2!BP$4,'[1]INTERNAL PARAMETERS-1'!$B$5:$J$44,5,FALSE)*VLOOKUP(AEBYLD2!BP$4,'[1]INTERNAL PARAMETERS-1'!$B$5:$J$44,6,FALSE)*VLOOKUP(AEBYLD2!BP$4,'[1]INTERNAL PARAMETERS-1'!$B$5:$J$44,3,FALSE) + AEBYLD1!BP68*(1-VLOOKUP(AEBYLD2!BP$4,'[1]INTERNAL PARAMETERS-1'!$B$5:$J$44,5,FALSE))*VLOOKUP(AEBYLD2!BP$4,'[1]INTERNAL PARAMETERS-1'!$B$5:$J$44,8,FALSE)*VLOOKUP(AEBYLD2!BP$4,'[1]INTERNAL PARAMETERS-1'!$B$5:$J$44,3,FALSE)</f>
        <v>1.5552814681486144E-5</v>
      </c>
      <c r="BQ68" s="50">
        <f>AEBYLD1!BQ68*VLOOKUP(AEBYLD2!BQ$4,'[1]INTERNAL PARAMETERS-1'!$B$5:$J$44,5,FALSE)*VLOOKUP(AEBYLD2!BQ$4,'[1]INTERNAL PARAMETERS-1'!$B$5:$J$44,6,FALSE)*VLOOKUP(AEBYLD2!BQ$4,'[1]INTERNAL PARAMETERS-1'!$B$5:$J$44,3,FALSE) + AEBYLD1!BQ68*(1-VLOOKUP(AEBYLD2!BQ$4,'[1]INTERNAL PARAMETERS-1'!$B$5:$J$44,5,FALSE))*VLOOKUP(AEBYLD2!BQ$4,'[1]INTERNAL PARAMETERS-1'!$B$5:$J$44,8,FALSE)*VLOOKUP(AEBYLD2!BQ$4,'[1]INTERNAL PARAMETERS-1'!$B$5:$J$44,3,FALSE)</f>
        <v>1.1344378155343031E-3</v>
      </c>
      <c r="BR68" s="50">
        <f>AEBYLD1!BR68*VLOOKUP(AEBYLD2!BR$4,'[1]INTERNAL PARAMETERS-1'!$B$5:$J$44,5,FALSE)*VLOOKUP(AEBYLD2!BR$4,'[1]INTERNAL PARAMETERS-1'!$B$5:$J$44,6,FALSE)*VLOOKUP(AEBYLD2!BR$4,'[1]INTERNAL PARAMETERS-1'!$B$5:$J$44,3,FALSE) + AEBYLD1!BR68*(1-VLOOKUP(AEBYLD2!BR$4,'[1]INTERNAL PARAMETERS-1'!$B$5:$J$44,5,FALSE))*VLOOKUP(AEBYLD2!BR$4,'[1]INTERNAL PARAMETERS-1'!$B$5:$J$44,8,FALSE)*VLOOKUP(AEBYLD2!BR$4,'[1]INTERNAL PARAMETERS-1'!$B$5:$J$44,3,FALSE)</f>
        <v>4.2787037823480712E-5</v>
      </c>
      <c r="BS68" s="50">
        <f>AEBYLD1!BS68*VLOOKUP(AEBYLD2!BS$4,'[1]INTERNAL PARAMETERS-1'!$B$5:$J$44,5,FALSE)*VLOOKUP(AEBYLD2!BS$4,'[1]INTERNAL PARAMETERS-1'!$B$5:$J$44,6,FALSE)*VLOOKUP(AEBYLD2!BS$4,'[1]INTERNAL PARAMETERS-1'!$B$5:$J$44,3,FALSE) + AEBYLD1!BS68*(1-VLOOKUP(AEBYLD2!BS$4,'[1]INTERNAL PARAMETERS-1'!$B$5:$J$44,5,FALSE))*VLOOKUP(AEBYLD2!BS$4,'[1]INTERNAL PARAMETERS-1'!$B$5:$J$44,8,FALSE)*VLOOKUP(AEBYLD2!BS$4,'[1]INTERNAL PARAMETERS-1'!$B$5:$J$44,3,FALSE)</f>
        <v>1.1366511090867055E-6</v>
      </c>
      <c r="BT68" s="50">
        <f>AEBYLD1!BT68*VLOOKUP(AEBYLD2!BT$4,'[1]INTERNAL PARAMETERS-1'!$B$5:$J$44,5,FALSE)*VLOOKUP(AEBYLD2!BT$4,'[1]INTERNAL PARAMETERS-1'!$B$5:$J$44,6,FALSE)*VLOOKUP(AEBYLD2!BT$4,'[1]INTERNAL PARAMETERS-1'!$B$5:$J$44,3,FALSE) + AEBYLD1!BT68*(1-VLOOKUP(AEBYLD2!BT$4,'[1]INTERNAL PARAMETERS-1'!$B$5:$J$44,5,FALSE))*VLOOKUP(AEBYLD2!BT$4,'[1]INTERNAL PARAMETERS-1'!$B$5:$J$44,8,FALSE)*VLOOKUP(AEBYLD2!BT$4,'[1]INTERNAL PARAMETERS-1'!$B$5:$J$44,3,FALSE)</f>
        <v>0</v>
      </c>
      <c r="BU68" s="50">
        <f>AEBYLD1!BU68*VLOOKUP(AEBYLD2!BU$4,'[1]INTERNAL PARAMETERS-1'!$B$5:$J$44,5,FALSE)*VLOOKUP(AEBYLD2!BU$4,'[1]INTERNAL PARAMETERS-1'!$B$5:$J$44,6,FALSE)*VLOOKUP(AEBYLD2!BU$4,'[1]INTERNAL PARAMETERS-1'!$B$5:$J$44,3,FALSE) + AEBYLD1!BU68*(1-VLOOKUP(AEBYLD2!BU$4,'[1]INTERNAL PARAMETERS-1'!$B$5:$J$44,5,FALSE))*VLOOKUP(AEBYLD2!BU$4,'[1]INTERNAL PARAMETERS-1'!$B$5:$J$44,8,FALSE)*VLOOKUP(AEBYLD2!BU$4,'[1]INTERNAL PARAMETERS-1'!$B$5:$J$44,3,FALSE)</f>
        <v>0</v>
      </c>
      <c r="BV68" s="50">
        <f>AEBYLD1!BV68*VLOOKUP(AEBYLD2!BV$4,'[1]INTERNAL PARAMETERS-1'!$B$5:$J$44,5,FALSE)*VLOOKUP(AEBYLD2!BV$4,'[1]INTERNAL PARAMETERS-1'!$B$5:$J$44,6,FALSE)*VLOOKUP(AEBYLD2!BV$4,'[1]INTERNAL PARAMETERS-1'!$B$5:$J$44,3,FALSE) + AEBYLD1!BV68*(1-VLOOKUP(AEBYLD2!BV$4,'[1]INTERNAL PARAMETERS-1'!$B$5:$J$44,5,FALSE))*VLOOKUP(AEBYLD2!BV$4,'[1]INTERNAL PARAMETERS-1'!$B$5:$J$44,8,FALSE)*VLOOKUP(AEBYLD2!BV$4,'[1]INTERNAL PARAMETERS-1'!$B$5:$J$44,3,FALSE)</f>
        <v>0</v>
      </c>
      <c r="BW68" s="50">
        <f>AEBYLD1!BW68*VLOOKUP(AEBYLD2!BW$4,'[1]INTERNAL PARAMETERS-1'!$B$5:$J$44,5,FALSE)*VLOOKUP(AEBYLD2!BW$4,'[1]INTERNAL PARAMETERS-1'!$B$5:$J$44,6,FALSE)*VLOOKUP(AEBYLD2!BW$4,'[1]INTERNAL PARAMETERS-1'!$B$5:$J$44,3,FALSE) + AEBYLD1!BW68*(1-VLOOKUP(AEBYLD2!BW$4,'[1]INTERNAL PARAMETERS-1'!$B$5:$J$44,5,FALSE))*VLOOKUP(AEBYLD2!BW$4,'[1]INTERNAL PARAMETERS-1'!$B$5:$J$44,8,FALSE)*VLOOKUP(AEBYLD2!BW$4,'[1]INTERNAL PARAMETERS-1'!$B$5:$J$44,3,FALSE)</f>
        <v>0</v>
      </c>
      <c r="BX68" s="50">
        <f>AEBYLD1!BX68*VLOOKUP(AEBYLD2!BX$4,'[1]INTERNAL PARAMETERS-1'!$B$5:$J$44,5,FALSE)*VLOOKUP(AEBYLD2!BX$4,'[1]INTERNAL PARAMETERS-1'!$B$5:$J$44,6,FALSE)*VLOOKUP(AEBYLD2!BX$4,'[1]INTERNAL PARAMETERS-1'!$B$5:$J$44,3,FALSE) + AEBYLD1!BX68*(1-VLOOKUP(AEBYLD2!BX$4,'[1]INTERNAL PARAMETERS-1'!$B$5:$J$44,5,FALSE))*VLOOKUP(AEBYLD2!BX$4,'[1]INTERNAL PARAMETERS-1'!$B$5:$J$44,8,FALSE)*VLOOKUP(AEBYLD2!BX$4,'[1]INTERNAL PARAMETERS-1'!$B$5:$J$44,3,FALSE)</f>
        <v>0</v>
      </c>
      <c r="BY68" s="50">
        <f>AEBYLD1!BY68*VLOOKUP(AEBYLD2!BY$4,'[1]INTERNAL PARAMETERS-1'!$B$5:$J$44,5,FALSE)*VLOOKUP(AEBYLD2!BY$4,'[1]INTERNAL PARAMETERS-1'!$B$5:$J$44,6,FALSE)*VLOOKUP(AEBYLD2!BY$4,'[1]INTERNAL PARAMETERS-1'!$B$5:$J$44,3,FALSE) + AEBYLD1!BY68*(1-VLOOKUP(AEBYLD2!BY$4,'[1]INTERNAL PARAMETERS-1'!$B$5:$J$44,5,FALSE))*VLOOKUP(AEBYLD2!BY$4,'[1]INTERNAL PARAMETERS-1'!$B$5:$J$44,8,FALSE)*VLOOKUP(AEBYLD2!BY$4,'[1]INTERNAL PARAMETERS-1'!$B$5:$J$44,3,FALSE)</f>
        <v>0</v>
      </c>
      <c r="BZ68" s="50">
        <f>AEBYLD1!BZ68*VLOOKUP(AEBYLD2!BZ$4,'[1]INTERNAL PARAMETERS-1'!$B$5:$J$44,5,FALSE)*VLOOKUP(AEBYLD2!BZ$4,'[1]INTERNAL PARAMETERS-1'!$B$5:$J$44,6,FALSE)*VLOOKUP(AEBYLD2!BZ$4,'[1]INTERNAL PARAMETERS-1'!$B$5:$J$44,3,FALSE) + AEBYLD1!BZ68*(1-VLOOKUP(AEBYLD2!BZ$4,'[1]INTERNAL PARAMETERS-1'!$B$5:$J$44,5,FALSE))*VLOOKUP(AEBYLD2!BZ$4,'[1]INTERNAL PARAMETERS-1'!$B$5:$J$44,8,FALSE)*VLOOKUP(AEBYLD2!BZ$4,'[1]INTERNAL PARAMETERS-1'!$B$5:$J$44,3,FALSE)</f>
        <v>2.4592063155195876E-6</v>
      </c>
      <c r="CA68" s="50">
        <f>AEBYLD1!CA68*VLOOKUP(AEBYLD2!CA$4,'[1]INTERNAL PARAMETERS-1'!$B$5:$J$44,5,FALSE)*VLOOKUP(AEBYLD2!CA$4,'[1]INTERNAL PARAMETERS-1'!$B$5:$J$44,6,FALSE)*VLOOKUP(AEBYLD2!CA$4,'[1]INTERNAL PARAMETERS-1'!$B$5:$J$44,3,FALSE) + AEBYLD1!CA68*(1-VLOOKUP(AEBYLD2!CA$4,'[1]INTERNAL PARAMETERS-1'!$B$5:$J$44,5,FALSE))*VLOOKUP(AEBYLD2!CA$4,'[1]INTERNAL PARAMETERS-1'!$B$5:$J$44,8,FALSE)*VLOOKUP(AEBYLD2!CA$4,'[1]INTERNAL PARAMETERS-1'!$B$5:$J$44,3,FALSE)</f>
        <v>0</v>
      </c>
      <c r="CB68" s="50">
        <f>AEBYLD1!CB68*VLOOKUP(AEBYLD2!CB$4,'[1]INTERNAL PARAMETERS-1'!$B$5:$J$44,5,FALSE)*VLOOKUP(AEBYLD2!CB$4,'[1]INTERNAL PARAMETERS-1'!$B$5:$J$44,6,FALSE)*VLOOKUP(AEBYLD2!CB$4,'[1]INTERNAL PARAMETERS-1'!$B$5:$J$44,3,FALSE) + AEBYLD1!CB68*(1-VLOOKUP(AEBYLD2!CB$4,'[1]INTERNAL PARAMETERS-1'!$B$5:$J$44,5,FALSE))*VLOOKUP(AEBYLD2!CB$4,'[1]INTERNAL PARAMETERS-1'!$B$5:$J$44,8,FALSE)*VLOOKUP(AEBYLD2!CB$4,'[1]INTERNAL PARAMETERS-1'!$B$5:$J$44,3,FALSE)</f>
        <v>0</v>
      </c>
      <c r="CC68" s="50">
        <f>AEBYLD1!CC68*VLOOKUP(AEBYLD2!CC$4,'[1]INTERNAL PARAMETERS-1'!$B$5:$J$44,5,FALSE)*VLOOKUP(AEBYLD2!CC$4,'[1]INTERNAL PARAMETERS-1'!$B$5:$J$44,6,FALSE)*VLOOKUP(AEBYLD2!CC$4,'[1]INTERNAL PARAMETERS-1'!$B$5:$J$44,3,FALSE) + AEBYLD1!CC68*(1-VLOOKUP(AEBYLD2!CC$4,'[1]INTERNAL PARAMETERS-1'!$B$5:$J$44,5,FALSE))*VLOOKUP(AEBYLD2!CC$4,'[1]INTERNAL PARAMETERS-1'!$B$5:$J$44,8,FALSE)*VLOOKUP(AEBYLD2!CC$4,'[1]INTERNAL PARAMETERS-1'!$B$5:$J$44,3,FALSE)</f>
        <v>9.6876296253093894E-6</v>
      </c>
      <c r="CD68" s="50">
        <f>AEBYLD1!CD68*VLOOKUP(AEBYLD2!CD$4,'[1]INTERNAL PARAMETERS-1'!$B$5:$J$44,5,FALSE)*VLOOKUP(AEBYLD2!CD$4,'[1]INTERNAL PARAMETERS-1'!$B$5:$J$44,6,FALSE)*VLOOKUP(AEBYLD2!CD$4,'[1]INTERNAL PARAMETERS-1'!$B$5:$J$44,3,FALSE) + AEBYLD1!CD68*(1-VLOOKUP(AEBYLD2!CD$4,'[1]INTERNAL PARAMETERS-1'!$B$5:$J$44,5,FALSE))*VLOOKUP(AEBYLD2!CD$4,'[1]INTERNAL PARAMETERS-1'!$B$5:$J$44,8,FALSE)*VLOOKUP(AEBYLD2!CD$4,'[1]INTERNAL PARAMETERS-1'!$B$5:$J$44,3,FALSE)</f>
        <v>1.183008277396851E-5</v>
      </c>
      <c r="CE68" s="50">
        <f>AEBYLD1!CE68*VLOOKUP(AEBYLD2!CE$4,'[1]INTERNAL PARAMETERS-1'!$B$5:$J$44,5,FALSE)*VLOOKUP(AEBYLD2!CE$4,'[1]INTERNAL PARAMETERS-1'!$B$5:$J$44,6,FALSE)*VLOOKUP(AEBYLD2!CE$4,'[1]INTERNAL PARAMETERS-1'!$B$5:$J$44,3,FALSE) + AEBYLD1!CE68*(1-VLOOKUP(AEBYLD2!CE$4,'[1]INTERNAL PARAMETERS-1'!$B$5:$J$44,5,FALSE))*VLOOKUP(AEBYLD2!CE$4,'[1]INTERNAL PARAMETERS-1'!$B$5:$J$44,8,FALSE)*VLOOKUP(AEBYLD2!CE$4,'[1]INTERNAL PARAMETERS-1'!$B$5:$J$44,3,FALSE)</f>
        <v>3.2203266544271155E-5</v>
      </c>
      <c r="CF68" s="50">
        <f>AEBYLD1!CF68*VLOOKUP(AEBYLD2!CF$4,'[1]INTERNAL PARAMETERS-1'!$B$5:$J$44,5,FALSE)*VLOOKUP(AEBYLD2!CF$4,'[1]INTERNAL PARAMETERS-1'!$B$5:$J$44,6,FALSE)*VLOOKUP(AEBYLD2!CF$4,'[1]INTERNAL PARAMETERS-1'!$B$5:$J$44,3,FALSE) + AEBYLD1!CF68*(1-VLOOKUP(AEBYLD2!CF$4,'[1]INTERNAL PARAMETERS-1'!$B$5:$J$44,5,FALSE))*VLOOKUP(AEBYLD2!CF$4,'[1]INTERNAL PARAMETERS-1'!$B$5:$J$44,8,FALSE)*VLOOKUP(AEBYLD2!CF$4,'[1]INTERNAL PARAMETERS-1'!$B$5:$J$44,3,FALSE)</f>
        <v>6.199905059310108E-5</v>
      </c>
      <c r="CG68" s="50">
        <f>AEBYLD1!CG68*VLOOKUP(AEBYLD2!CG$4,'[1]INTERNAL PARAMETERS-1'!$B$5:$J$44,5,FALSE)*VLOOKUP(AEBYLD2!CG$4,'[1]INTERNAL PARAMETERS-1'!$B$5:$J$44,6,FALSE)*VLOOKUP(AEBYLD2!CG$4,'[1]INTERNAL PARAMETERS-1'!$B$5:$J$44,3,FALSE) + AEBYLD1!CG68*(1-VLOOKUP(AEBYLD2!CG$4,'[1]INTERNAL PARAMETERS-1'!$B$5:$J$44,5,FALSE))*VLOOKUP(AEBYLD2!CG$4,'[1]INTERNAL PARAMETERS-1'!$B$5:$J$44,8,FALSE)*VLOOKUP(AEBYLD2!CG$4,'[1]INTERNAL PARAMETERS-1'!$B$5:$J$44,3,FALSE)</f>
        <v>1.6434897038119438E-6</v>
      </c>
      <c r="CH68" s="49">
        <f>AEBYLD1!CH68*VLOOKUP(AEBYLD2!CH$4,'[1]INTERNAL PARAMETERS-1'!$B$5:$J$44,5,FALSE)*VLOOKUP(AEBYLD2!CH$4,'[1]INTERNAL PARAMETERS-1'!$B$5:$J$44,6,FALSE)*VLOOKUP(AEBYLD2!CH$4,'[1]INTERNAL PARAMETERS-1'!$B$5:$J$44,3,FALSE) + AEBYLD1!CH68*(1-VLOOKUP(AEBYLD2!CH$4,'[1]INTERNAL PARAMETERS-1'!$B$5:$J$44,5,FALSE))*VLOOKUP(AEBYLD2!CH$4,'[1]INTERNAL PARAMETERS-1'!$B$5:$J$44,8,FALSE)*VLOOKUP(AEBYLD2!CH$4,'[1]INTERNAL PARAMETERS-1'!$B$5:$J$44,3,FALSE)</f>
        <v>0</v>
      </c>
      <c r="CJ68" s="51">
        <f t="shared" si="0"/>
        <v>0.40625080301884575</v>
      </c>
      <c r="CK68" s="49">
        <f t="shared" si="1"/>
        <v>1.4510802357049123E-2</v>
      </c>
    </row>
    <row r="69" spans="2:89" x14ac:dyDescent="0.4">
      <c r="B69" s="64" t="s">
        <v>4</v>
      </c>
      <c r="C69" s="63" t="s">
        <v>71</v>
      </c>
      <c r="D69" s="63" t="s">
        <v>78</v>
      </c>
      <c r="E69" s="147">
        <f>AEB!AF69</f>
        <v>1.2677896342719348</v>
      </c>
      <c r="F69" s="62">
        <f>'[1]INTERNAL PARAMETERS-1'!M15</f>
        <v>34.72</v>
      </c>
      <c r="G69" s="51">
        <f>AEBYLD1!G69*VLOOKUP(AEBYLD2!G$4,'[1]INTERNAL PARAMETERS-1'!$B$5:$J$44,5,FALSE)*VLOOKUP(AEBYLD2!G$4,'[1]INTERNAL PARAMETERS-1'!$B$5:$J$44,7,FALSE)*AEBYLD2!$F69 + AEBYLD1!G69*(1-VLOOKUP(AEBYLD2!G$4,'[1]INTERNAL PARAMETERS-1'!$B$5:$J$44,5,FALSE))*VLOOKUP(AEBYLD2!G$4,'[1]INTERNAL PARAMETERS-1'!$B$5:$J$44,9,FALSE)*AEBYLD2!$F69</f>
        <v>9.4727285648659024E-2</v>
      </c>
      <c r="H69" s="50">
        <f>AEBYLD1!H69*VLOOKUP(AEBYLD2!H$4,'[1]INTERNAL PARAMETERS-1'!$B$5:$J$44,5,FALSE)*VLOOKUP(AEBYLD2!H$4,'[1]INTERNAL PARAMETERS-1'!$B$5:$J$44,7,FALSE)*AEBYLD2!$F69 + AEBYLD1!H69*(1-VLOOKUP(AEBYLD2!H$4,'[1]INTERNAL PARAMETERS-1'!$B$5:$J$44,5,FALSE))*VLOOKUP(AEBYLD2!H$4,'[1]INTERNAL PARAMETERS-1'!$B$5:$J$44,9,FALSE)*AEBYLD2!$F69</f>
        <v>4.3943671225545468E-2</v>
      </c>
      <c r="I69" s="50">
        <f>AEBYLD1!I69*VLOOKUP(AEBYLD2!I$4,'[1]INTERNAL PARAMETERS-1'!$B$5:$J$44,5,FALSE)*VLOOKUP(AEBYLD2!I$4,'[1]INTERNAL PARAMETERS-1'!$B$5:$J$44,7,FALSE)*AEBYLD2!$F69 + AEBYLD1!I69*(1-VLOOKUP(AEBYLD2!I$4,'[1]INTERNAL PARAMETERS-1'!$B$5:$J$44,5,FALSE))*VLOOKUP(AEBYLD2!I$4,'[1]INTERNAL PARAMETERS-1'!$B$5:$J$44,9,FALSE)*AEBYLD2!$F69</f>
        <v>9.8727670539390522E-2</v>
      </c>
      <c r="J69" s="50">
        <f>AEBYLD1!J69*VLOOKUP(AEBYLD2!J$4,'[1]INTERNAL PARAMETERS-1'!$B$5:$J$44,5,FALSE)*VLOOKUP(AEBYLD2!J$4,'[1]INTERNAL PARAMETERS-1'!$B$5:$J$44,7,FALSE)*AEBYLD2!$F69 + AEBYLD1!J69*(1-VLOOKUP(AEBYLD2!J$4,'[1]INTERNAL PARAMETERS-1'!$B$5:$J$44,5,FALSE))*VLOOKUP(AEBYLD2!J$4,'[1]INTERNAL PARAMETERS-1'!$B$5:$J$44,9,FALSE)*AEBYLD2!$F69</f>
        <v>0</v>
      </c>
      <c r="K69" s="50">
        <f>AEBYLD1!K69*VLOOKUP(AEBYLD2!K$4,'[1]INTERNAL PARAMETERS-1'!$B$5:$J$44,5,FALSE)*VLOOKUP(AEBYLD2!K$4,'[1]INTERNAL PARAMETERS-1'!$B$5:$J$44,7,FALSE)*AEBYLD2!$F69 + AEBYLD1!K69*(1-VLOOKUP(AEBYLD2!K$4,'[1]INTERNAL PARAMETERS-1'!$B$5:$J$44,5,FALSE))*VLOOKUP(AEBYLD2!K$4,'[1]INTERNAL PARAMETERS-1'!$B$5:$J$44,9,FALSE)*AEBYLD2!$F69</f>
        <v>0</v>
      </c>
      <c r="L69" s="50">
        <f>AEBYLD1!L69*VLOOKUP(AEBYLD2!L$4,'[1]INTERNAL PARAMETERS-1'!$B$5:$J$44,5,FALSE)*VLOOKUP(AEBYLD2!L$4,'[1]INTERNAL PARAMETERS-1'!$B$5:$J$44,7,FALSE)*AEBYLD2!$F69 + AEBYLD1!L69*(1-VLOOKUP(AEBYLD2!L$4,'[1]INTERNAL PARAMETERS-1'!$B$5:$J$44,5,FALSE))*VLOOKUP(AEBYLD2!L$4,'[1]INTERNAL PARAMETERS-1'!$B$5:$J$44,9,FALSE)*AEBYLD2!$F69</f>
        <v>0</v>
      </c>
      <c r="M69" s="50">
        <f>AEBYLD1!M69*VLOOKUP(AEBYLD2!M$4,'[1]INTERNAL PARAMETERS-1'!$B$5:$J$44,5,FALSE)*VLOOKUP(AEBYLD2!M$4,'[1]INTERNAL PARAMETERS-1'!$B$5:$J$44,7,FALSE)*AEBYLD2!$F69 + AEBYLD1!M69*(1-VLOOKUP(AEBYLD2!M$4,'[1]INTERNAL PARAMETERS-1'!$B$5:$J$44,5,FALSE))*VLOOKUP(AEBYLD2!M$4,'[1]INTERNAL PARAMETERS-1'!$B$5:$J$44,9,FALSE)*AEBYLD2!$F69</f>
        <v>4.4129020771859432E-3</v>
      </c>
      <c r="N69" s="50">
        <f>AEBYLD1!N69*VLOOKUP(AEBYLD2!N$4,'[1]INTERNAL PARAMETERS-1'!$B$5:$J$44,5,FALSE)*VLOOKUP(AEBYLD2!N$4,'[1]INTERNAL PARAMETERS-1'!$B$5:$J$44,7,FALSE)*AEBYLD2!$F69 + AEBYLD1!N69*(1-VLOOKUP(AEBYLD2!N$4,'[1]INTERNAL PARAMETERS-1'!$B$5:$J$44,5,FALSE))*VLOOKUP(AEBYLD2!N$4,'[1]INTERNAL PARAMETERS-1'!$B$5:$J$44,9,FALSE)*AEBYLD2!$F69</f>
        <v>3.2475126230595188E-4</v>
      </c>
      <c r="O69" s="50">
        <f>AEBYLD1!O69*VLOOKUP(AEBYLD2!O$4,'[1]INTERNAL PARAMETERS-1'!$B$5:$J$44,5,FALSE)*VLOOKUP(AEBYLD2!O$4,'[1]INTERNAL PARAMETERS-1'!$B$5:$J$44,7,FALSE)*AEBYLD2!$F69 + AEBYLD1!O69*(1-VLOOKUP(AEBYLD2!O$4,'[1]INTERNAL PARAMETERS-1'!$B$5:$J$44,5,FALSE))*VLOOKUP(AEBYLD2!O$4,'[1]INTERNAL PARAMETERS-1'!$B$5:$J$44,9,FALSE)*AEBYLD2!$F69</f>
        <v>0</v>
      </c>
      <c r="P69" s="50">
        <f>AEBYLD1!P69*VLOOKUP(AEBYLD2!P$4,'[1]INTERNAL PARAMETERS-1'!$B$5:$J$44,5,FALSE)*VLOOKUP(AEBYLD2!P$4,'[1]INTERNAL PARAMETERS-1'!$B$5:$J$44,7,FALSE)*AEBYLD2!$F69 + AEBYLD1!P69*(1-VLOOKUP(AEBYLD2!P$4,'[1]INTERNAL PARAMETERS-1'!$B$5:$J$44,5,FALSE))*VLOOKUP(AEBYLD2!P$4,'[1]INTERNAL PARAMETERS-1'!$B$5:$J$44,9,FALSE)*AEBYLD2!$F69</f>
        <v>0</v>
      </c>
      <c r="Q69" s="50">
        <f>AEBYLD1!Q69*VLOOKUP(AEBYLD2!Q$4,'[1]INTERNAL PARAMETERS-1'!$B$5:$J$44,5,FALSE)*VLOOKUP(AEBYLD2!Q$4,'[1]INTERNAL PARAMETERS-1'!$B$5:$J$44,7,FALSE)*AEBYLD2!$F69 + AEBYLD1!Q69*(1-VLOOKUP(AEBYLD2!Q$4,'[1]INTERNAL PARAMETERS-1'!$B$5:$J$44,5,FALSE))*VLOOKUP(AEBYLD2!Q$4,'[1]INTERNAL PARAMETERS-1'!$B$5:$J$44,9,FALSE)*AEBYLD2!$F69</f>
        <v>0</v>
      </c>
      <c r="R69" s="50">
        <f>AEBYLD1!R69*VLOOKUP(AEBYLD2!R$4,'[1]INTERNAL PARAMETERS-1'!$B$5:$J$44,5,FALSE)*VLOOKUP(AEBYLD2!R$4,'[1]INTERNAL PARAMETERS-1'!$B$5:$J$44,7,FALSE)*AEBYLD2!$F69 + AEBYLD1!R69*(1-VLOOKUP(AEBYLD2!R$4,'[1]INTERNAL PARAMETERS-1'!$B$5:$J$44,5,FALSE))*VLOOKUP(AEBYLD2!R$4,'[1]INTERNAL PARAMETERS-1'!$B$5:$J$44,9,FALSE)*AEBYLD2!$F69</f>
        <v>1.9797381008400251E-4</v>
      </c>
      <c r="S69" s="50">
        <f>AEBYLD1!S69*VLOOKUP(AEBYLD2!S$4,'[1]INTERNAL PARAMETERS-1'!$B$5:$J$44,5,FALSE)*VLOOKUP(AEBYLD2!S$4,'[1]INTERNAL PARAMETERS-1'!$B$5:$J$44,7,FALSE)*AEBYLD2!$F69 + AEBYLD1!S69*(1-VLOOKUP(AEBYLD2!S$4,'[1]INTERNAL PARAMETERS-1'!$B$5:$J$44,5,FALSE))*VLOOKUP(AEBYLD2!S$4,'[1]INTERNAL PARAMETERS-1'!$B$5:$J$44,9,FALSE)*AEBYLD2!$F69</f>
        <v>1.4656645667039347E-2</v>
      </c>
      <c r="T69" s="50">
        <f>AEBYLD1!T69*VLOOKUP(AEBYLD2!T$4,'[1]INTERNAL PARAMETERS-1'!$B$5:$J$44,5,FALSE)*VLOOKUP(AEBYLD2!T$4,'[1]INTERNAL PARAMETERS-1'!$B$5:$J$44,7,FALSE)*AEBYLD2!$F69 + AEBYLD1!T69*(1-VLOOKUP(AEBYLD2!T$4,'[1]INTERNAL PARAMETERS-1'!$B$5:$J$44,5,FALSE))*VLOOKUP(AEBYLD2!T$4,'[1]INTERNAL PARAMETERS-1'!$B$5:$J$44,9,FALSE)*AEBYLD2!$F69</f>
        <v>2.9692109923551199E-3</v>
      </c>
      <c r="U69" s="50">
        <f>AEBYLD1!U69*VLOOKUP(AEBYLD2!U$4,'[1]INTERNAL PARAMETERS-1'!$B$5:$J$44,5,FALSE)*VLOOKUP(AEBYLD2!U$4,'[1]INTERNAL PARAMETERS-1'!$B$5:$J$44,7,FALSE)*AEBYLD2!$F69 + AEBYLD1!U69*(1-VLOOKUP(AEBYLD2!U$4,'[1]INTERNAL PARAMETERS-1'!$B$5:$J$44,5,FALSE))*VLOOKUP(AEBYLD2!U$4,'[1]INTERNAL PARAMETERS-1'!$B$5:$J$44,9,FALSE)*AEBYLD2!$F69</f>
        <v>1.3979910739126869E-3</v>
      </c>
      <c r="V69" s="50">
        <f>AEBYLD1!V69*VLOOKUP(AEBYLD2!V$4,'[1]INTERNAL PARAMETERS-1'!$B$5:$J$44,5,FALSE)*VLOOKUP(AEBYLD2!V$4,'[1]INTERNAL PARAMETERS-1'!$B$5:$J$44,7,FALSE)*AEBYLD2!$F69 + AEBYLD1!V69*(1-VLOOKUP(AEBYLD2!V$4,'[1]INTERNAL PARAMETERS-1'!$B$5:$J$44,5,FALSE))*VLOOKUP(AEBYLD2!V$4,'[1]INTERNAL PARAMETERS-1'!$B$5:$J$44,9,FALSE)*AEBYLD2!$F69</f>
        <v>9.4864416053596114E-3</v>
      </c>
      <c r="W69" s="50">
        <f>AEBYLD1!W69*VLOOKUP(AEBYLD2!W$4,'[1]INTERNAL PARAMETERS-1'!$B$5:$J$44,5,FALSE)*VLOOKUP(AEBYLD2!W$4,'[1]INTERNAL PARAMETERS-1'!$B$5:$J$44,7,FALSE)*AEBYLD2!$F69 + AEBYLD1!W69*(1-VLOOKUP(AEBYLD2!W$4,'[1]INTERNAL PARAMETERS-1'!$B$5:$J$44,5,FALSE))*VLOOKUP(AEBYLD2!W$4,'[1]INTERNAL PARAMETERS-1'!$B$5:$J$44,9,FALSE)*AEBYLD2!$F69</f>
        <v>0</v>
      </c>
      <c r="X69" s="50">
        <f>AEBYLD1!X69*VLOOKUP(AEBYLD2!X$4,'[1]INTERNAL PARAMETERS-1'!$B$5:$J$44,5,FALSE)*VLOOKUP(AEBYLD2!X$4,'[1]INTERNAL PARAMETERS-1'!$B$5:$J$44,7,FALSE)*AEBYLD2!$F69 + AEBYLD1!X69*(1-VLOOKUP(AEBYLD2!X$4,'[1]INTERNAL PARAMETERS-1'!$B$5:$J$44,5,FALSE))*VLOOKUP(AEBYLD2!X$4,'[1]INTERNAL PARAMETERS-1'!$B$5:$J$44,9,FALSE)*AEBYLD2!$F69</f>
        <v>0</v>
      </c>
      <c r="Y69" s="50">
        <f>AEBYLD1!Y69*VLOOKUP(AEBYLD2!Y$4,'[1]INTERNAL PARAMETERS-1'!$B$5:$J$44,5,FALSE)*VLOOKUP(AEBYLD2!Y$4,'[1]INTERNAL PARAMETERS-1'!$B$5:$J$44,7,FALSE)*AEBYLD2!$F69 + AEBYLD1!Y69*(1-VLOOKUP(AEBYLD2!Y$4,'[1]INTERNAL PARAMETERS-1'!$B$5:$J$44,5,FALSE))*VLOOKUP(AEBYLD2!Y$4,'[1]INTERNAL PARAMETERS-1'!$B$5:$J$44,9,FALSE)*AEBYLD2!$F69</f>
        <v>0</v>
      </c>
      <c r="Z69" s="50">
        <f>AEBYLD1!Z69*VLOOKUP(AEBYLD2!Z$4,'[1]INTERNAL PARAMETERS-1'!$B$5:$J$44,5,FALSE)*VLOOKUP(AEBYLD2!Z$4,'[1]INTERNAL PARAMETERS-1'!$B$5:$J$44,7,FALSE)*AEBYLD2!$F69 + AEBYLD1!Z69*(1-VLOOKUP(AEBYLD2!Z$4,'[1]INTERNAL PARAMETERS-1'!$B$5:$J$44,5,FALSE))*VLOOKUP(AEBYLD2!Z$4,'[1]INTERNAL PARAMETERS-1'!$B$5:$J$44,9,FALSE)*AEBYLD2!$F69</f>
        <v>0</v>
      </c>
      <c r="AA69" s="50">
        <f>AEBYLD1!AA69*VLOOKUP(AEBYLD2!AA$4,'[1]INTERNAL PARAMETERS-1'!$B$5:$J$44,5,FALSE)*VLOOKUP(AEBYLD2!AA$4,'[1]INTERNAL PARAMETERS-1'!$B$5:$J$44,7,FALSE)*AEBYLD2!$F69 + AEBYLD1!AA69*(1-VLOOKUP(AEBYLD2!AA$4,'[1]INTERNAL PARAMETERS-1'!$B$5:$J$44,5,FALSE))*VLOOKUP(AEBYLD2!AA$4,'[1]INTERNAL PARAMETERS-1'!$B$5:$J$44,9,FALSE)*AEBYLD2!$F69</f>
        <v>0</v>
      </c>
      <c r="AB69" s="50">
        <f>AEBYLD1!AB69*VLOOKUP(AEBYLD2!AB$4,'[1]INTERNAL PARAMETERS-1'!$B$5:$J$44,5,FALSE)*VLOOKUP(AEBYLD2!AB$4,'[1]INTERNAL PARAMETERS-1'!$B$5:$J$44,7,FALSE)*AEBYLD2!$F69 + AEBYLD1!AB69*(1-VLOOKUP(AEBYLD2!AB$4,'[1]INTERNAL PARAMETERS-1'!$B$5:$J$44,5,FALSE))*VLOOKUP(AEBYLD2!AB$4,'[1]INTERNAL PARAMETERS-1'!$B$5:$J$44,9,FALSE)*AEBYLD2!$F69</f>
        <v>0</v>
      </c>
      <c r="AC69" s="50">
        <f>AEBYLD1!AC69*VLOOKUP(AEBYLD2!AC$4,'[1]INTERNAL PARAMETERS-1'!$B$5:$J$44,5,FALSE)*VLOOKUP(AEBYLD2!AC$4,'[1]INTERNAL PARAMETERS-1'!$B$5:$J$44,7,FALSE)*AEBYLD2!$F69 + AEBYLD1!AC69*(1-VLOOKUP(AEBYLD2!AC$4,'[1]INTERNAL PARAMETERS-1'!$B$5:$J$44,5,FALSE))*VLOOKUP(AEBYLD2!AC$4,'[1]INTERNAL PARAMETERS-1'!$B$5:$J$44,9,FALSE)*AEBYLD2!$F69</f>
        <v>0</v>
      </c>
      <c r="AD69" s="50">
        <f>AEBYLD1!AD69*VLOOKUP(AEBYLD2!AD$4,'[1]INTERNAL PARAMETERS-1'!$B$5:$J$44,5,FALSE)*VLOOKUP(AEBYLD2!AD$4,'[1]INTERNAL PARAMETERS-1'!$B$5:$J$44,7,FALSE)*AEBYLD2!$F69 + AEBYLD1!AD69*(1-VLOOKUP(AEBYLD2!AD$4,'[1]INTERNAL PARAMETERS-1'!$B$5:$J$44,5,FALSE))*VLOOKUP(AEBYLD2!AD$4,'[1]INTERNAL PARAMETERS-1'!$B$5:$J$44,9,FALSE)*AEBYLD2!$F69</f>
        <v>0</v>
      </c>
      <c r="AE69" s="50">
        <f>AEBYLD1!AE69*VLOOKUP(AEBYLD2!AE$4,'[1]INTERNAL PARAMETERS-1'!$B$5:$J$44,5,FALSE)*VLOOKUP(AEBYLD2!AE$4,'[1]INTERNAL PARAMETERS-1'!$B$5:$J$44,7,FALSE)*AEBYLD2!$F69 + AEBYLD1!AE69*(1-VLOOKUP(AEBYLD2!AE$4,'[1]INTERNAL PARAMETERS-1'!$B$5:$J$44,5,FALSE))*VLOOKUP(AEBYLD2!AE$4,'[1]INTERNAL PARAMETERS-1'!$B$5:$J$44,9,FALSE)*AEBYLD2!$F69</f>
        <v>0</v>
      </c>
      <c r="AF69" s="50">
        <f>AEBYLD1!AF69*VLOOKUP(AEBYLD2!AF$4,'[1]INTERNAL PARAMETERS-1'!$B$5:$J$44,5,FALSE)*VLOOKUP(AEBYLD2!AF$4,'[1]INTERNAL PARAMETERS-1'!$B$5:$J$44,7,FALSE)*AEBYLD2!$F69 + AEBYLD1!AF69*(1-VLOOKUP(AEBYLD2!AF$4,'[1]INTERNAL PARAMETERS-1'!$B$5:$J$44,5,FALSE))*VLOOKUP(AEBYLD2!AF$4,'[1]INTERNAL PARAMETERS-1'!$B$5:$J$44,9,FALSE)*AEBYLD2!$F69</f>
        <v>4.8256116207975609E-4</v>
      </c>
      <c r="AG69" s="50">
        <f>AEBYLD1!AG69*VLOOKUP(AEBYLD2!AG$4,'[1]INTERNAL PARAMETERS-1'!$B$5:$J$44,5,FALSE)*VLOOKUP(AEBYLD2!AG$4,'[1]INTERNAL PARAMETERS-1'!$B$5:$J$44,7,FALSE)*AEBYLD2!$F69 + AEBYLD1!AG69*(1-VLOOKUP(AEBYLD2!AG$4,'[1]INTERNAL PARAMETERS-1'!$B$5:$J$44,5,FALSE))*VLOOKUP(AEBYLD2!AG$4,'[1]INTERNAL PARAMETERS-1'!$B$5:$J$44,9,FALSE)*AEBYLD2!$F69</f>
        <v>0</v>
      </c>
      <c r="AH69" s="50">
        <f>AEBYLD1!AH69*VLOOKUP(AEBYLD2!AH$4,'[1]INTERNAL PARAMETERS-1'!$B$5:$J$44,5,FALSE)*VLOOKUP(AEBYLD2!AH$4,'[1]INTERNAL PARAMETERS-1'!$B$5:$J$44,7,FALSE)*AEBYLD2!$F69 + AEBYLD1!AH69*(1-VLOOKUP(AEBYLD2!AH$4,'[1]INTERNAL PARAMETERS-1'!$B$5:$J$44,5,FALSE))*VLOOKUP(AEBYLD2!AH$4,'[1]INTERNAL PARAMETERS-1'!$B$5:$J$44,9,FALSE)*AEBYLD2!$F69</f>
        <v>0</v>
      </c>
      <c r="AI69" s="50">
        <f>AEBYLD1!AI69*VLOOKUP(AEBYLD2!AI$4,'[1]INTERNAL PARAMETERS-1'!$B$5:$J$44,5,FALSE)*VLOOKUP(AEBYLD2!AI$4,'[1]INTERNAL PARAMETERS-1'!$B$5:$J$44,7,FALSE)*AEBYLD2!$F69 + AEBYLD1!AI69*(1-VLOOKUP(AEBYLD2!AI$4,'[1]INTERNAL PARAMETERS-1'!$B$5:$J$44,5,FALSE))*VLOOKUP(AEBYLD2!AI$4,'[1]INTERNAL PARAMETERS-1'!$B$5:$J$44,9,FALSE)*AEBYLD2!$F69</f>
        <v>0</v>
      </c>
      <c r="AJ69" s="50">
        <f>AEBYLD1!AJ69*VLOOKUP(AEBYLD2!AJ$4,'[1]INTERNAL PARAMETERS-1'!$B$5:$J$44,5,FALSE)*VLOOKUP(AEBYLD2!AJ$4,'[1]INTERNAL PARAMETERS-1'!$B$5:$J$44,7,FALSE)*AEBYLD2!$F69 + AEBYLD1!AJ69*(1-VLOOKUP(AEBYLD2!AJ$4,'[1]INTERNAL PARAMETERS-1'!$B$5:$J$44,5,FALSE))*VLOOKUP(AEBYLD2!AJ$4,'[1]INTERNAL PARAMETERS-1'!$B$5:$J$44,9,FALSE)*AEBYLD2!$F69</f>
        <v>4.8256116207975609E-4</v>
      </c>
      <c r="AK69" s="50">
        <f>AEBYLD1!AK69*VLOOKUP(AEBYLD2!AK$4,'[1]INTERNAL PARAMETERS-1'!$B$5:$J$44,5,FALSE)*VLOOKUP(AEBYLD2!AK$4,'[1]INTERNAL PARAMETERS-1'!$B$5:$J$44,7,FALSE)*AEBYLD2!$F69 + AEBYLD1!AK69*(1-VLOOKUP(AEBYLD2!AK$4,'[1]INTERNAL PARAMETERS-1'!$B$5:$J$44,5,FALSE))*VLOOKUP(AEBYLD2!AK$4,'[1]INTERNAL PARAMETERS-1'!$B$5:$J$44,9,FALSE)*AEBYLD2!$F69</f>
        <v>0</v>
      </c>
      <c r="AL69" s="50">
        <f>AEBYLD1!AL69*VLOOKUP(AEBYLD2!AL$4,'[1]INTERNAL PARAMETERS-1'!$B$5:$J$44,5,FALSE)*VLOOKUP(AEBYLD2!AL$4,'[1]INTERNAL PARAMETERS-1'!$B$5:$J$44,7,FALSE)*AEBYLD2!$F69 + AEBYLD1!AL69*(1-VLOOKUP(AEBYLD2!AL$4,'[1]INTERNAL PARAMETERS-1'!$B$5:$J$44,5,FALSE))*VLOOKUP(AEBYLD2!AL$4,'[1]INTERNAL PARAMETERS-1'!$B$5:$J$44,9,FALSE)*AEBYLD2!$F69</f>
        <v>0</v>
      </c>
      <c r="AM69" s="50">
        <f>AEBYLD1!AM69*VLOOKUP(AEBYLD2!AM$4,'[1]INTERNAL PARAMETERS-1'!$B$5:$J$44,5,FALSE)*VLOOKUP(AEBYLD2!AM$4,'[1]INTERNAL PARAMETERS-1'!$B$5:$J$44,7,FALSE)*AEBYLD2!$F69 + AEBYLD1!AM69*(1-VLOOKUP(AEBYLD2!AM$4,'[1]INTERNAL PARAMETERS-1'!$B$5:$J$44,5,FALSE))*VLOOKUP(AEBYLD2!AM$4,'[1]INTERNAL PARAMETERS-1'!$B$5:$J$44,9,FALSE)*AEBYLD2!$F69</f>
        <v>0</v>
      </c>
      <c r="AN69" s="50">
        <f>AEBYLD1!AN69*VLOOKUP(AEBYLD2!AN$4,'[1]INTERNAL PARAMETERS-1'!$B$5:$J$44,5,FALSE)*VLOOKUP(AEBYLD2!AN$4,'[1]INTERNAL PARAMETERS-1'!$B$5:$J$44,7,FALSE)*AEBYLD2!$F69 + AEBYLD1!AN69*(1-VLOOKUP(AEBYLD2!AN$4,'[1]INTERNAL PARAMETERS-1'!$B$5:$J$44,5,FALSE))*VLOOKUP(AEBYLD2!AN$4,'[1]INTERNAL PARAMETERS-1'!$B$5:$J$44,9,FALSE)*AEBYLD2!$F69</f>
        <v>0</v>
      </c>
      <c r="AO69" s="50">
        <f>AEBYLD1!AO69*VLOOKUP(AEBYLD2!AO$4,'[1]INTERNAL PARAMETERS-1'!$B$5:$J$44,5,FALSE)*VLOOKUP(AEBYLD2!AO$4,'[1]INTERNAL PARAMETERS-1'!$B$5:$J$44,7,FALSE)*AEBYLD2!$F69 + AEBYLD1!AO69*(1-VLOOKUP(AEBYLD2!AO$4,'[1]INTERNAL PARAMETERS-1'!$B$5:$J$44,5,FALSE))*VLOOKUP(AEBYLD2!AO$4,'[1]INTERNAL PARAMETERS-1'!$B$5:$J$44,9,FALSE)*AEBYLD2!$F69</f>
        <v>0</v>
      </c>
      <c r="AP69" s="50">
        <f>AEBYLD1!AP69*VLOOKUP(AEBYLD2!AP$4,'[1]INTERNAL PARAMETERS-1'!$B$5:$J$44,5,FALSE)*VLOOKUP(AEBYLD2!AP$4,'[1]INTERNAL PARAMETERS-1'!$B$5:$J$44,7,FALSE)*AEBYLD2!$F69 + AEBYLD1!AP69*(1-VLOOKUP(AEBYLD2!AP$4,'[1]INTERNAL PARAMETERS-1'!$B$5:$J$44,5,FALSE))*VLOOKUP(AEBYLD2!AP$4,'[1]INTERNAL PARAMETERS-1'!$B$5:$J$44,9,FALSE)*AEBYLD2!$F69</f>
        <v>0</v>
      </c>
      <c r="AQ69" s="50">
        <f>AEBYLD1!AQ69*VLOOKUP(AEBYLD2!AQ$4,'[1]INTERNAL PARAMETERS-1'!$B$5:$J$44,5,FALSE)*VLOOKUP(AEBYLD2!AQ$4,'[1]INTERNAL PARAMETERS-1'!$B$5:$J$44,7,FALSE)*AEBYLD2!$F69 + AEBYLD1!AQ69*(1-VLOOKUP(AEBYLD2!AQ$4,'[1]INTERNAL PARAMETERS-1'!$B$5:$J$44,5,FALSE))*VLOOKUP(AEBYLD2!AQ$4,'[1]INTERNAL PARAMETERS-1'!$B$5:$J$44,9,FALSE)*AEBYLD2!$F69</f>
        <v>0</v>
      </c>
      <c r="AR69" s="50">
        <f>AEBYLD1!AR69*VLOOKUP(AEBYLD2!AR$4,'[1]INTERNAL PARAMETERS-1'!$B$5:$J$44,5,FALSE)*VLOOKUP(AEBYLD2!AR$4,'[1]INTERNAL PARAMETERS-1'!$B$5:$J$44,7,FALSE)*AEBYLD2!$F69 + AEBYLD1!AR69*(1-VLOOKUP(AEBYLD2!AR$4,'[1]INTERNAL PARAMETERS-1'!$B$5:$J$44,5,FALSE))*VLOOKUP(AEBYLD2!AR$4,'[1]INTERNAL PARAMETERS-1'!$B$5:$J$44,9,FALSE)*AEBYLD2!$F69</f>
        <v>0</v>
      </c>
      <c r="AS69" s="50">
        <f>AEBYLD1!AS69*VLOOKUP(AEBYLD2!AS$4,'[1]INTERNAL PARAMETERS-1'!$B$5:$J$44,5,FALSE)*VLOOKUP(AEBYLD2!AS$4,'[1]INTERNAL PARAMETERS-1'!$B$5:$J$44,7,FALSE)*AEBYLD2!$F69 + AEBYLD1!AS69*(1-VLOOKUP(AEBYLD2!AS$4,'[1]INTERNAL PARAMETERS-1'!$B$5:$J$44,5,FALSE))*VLOOKUP(AEBYLD2!AS$4,'[1]INTERNAL PARAMETERS-1'!$B$5:$J$44,9,FALSE)*AEBYLD2!$F69</f>
        <v>0</v>
      </c>
      <c r="AT69" s="49">
        <f>AEBYLD1!AT69*VLOOKUP(AEBYLD2!AT$4,'[1]INTERNAL PARAMETERS-1'!$B$5:$J$44,5,FALSE)*VLOOKUP(AEBYLD2!AT$4,'[1]INTERNAL PARAMETERS-1'!$B$5:$J$44,7,FALSE)*AEBYLD2!$F69 + AEBYLD1!AT69*(1-VLOOKUP(AEBYLD2!AT$4,'[1]INTERNAL PARAMETERS-1'!$B$5:$J$44,5,FALSE))*VLOOKUP(AEBYLD2!AT$4,'[1]INTERNAL PARAMETERS-1'!$B$5:$J$44,9,FALSE)*AEBYLD2!$F69</f>
        <v>0</v>
      </c>
      <c r="AU69" s="51">
        <f>AEBYLD1!AU69*VLOOKUP(AEBYLD2!AU$4,'[1]INTERNAL PARAMETERS-1'!$B$5:$J$44,5,FALSE)*VLOOKUP(AEBYLD2!AU$4,'[1]INTERNAL PARAMETERS-1'!$B$5:$J$44,6,FALSE)*VLOOKUP(AEBYLD2!AU$4,'[1]INTERNAL PARAMETERS-1'!$B$5:$J$44,3,FALSE) + AEBYLD1!AU69*(1-VLOOKUP(AEBYLD2!AU$4,'[1]INTERNAL PARAMETERS-1'!$B$5:$J$44,5,FALSE))*VLOOKUP(AEBYLD2!AU$4,'[1]INTERNAL PARAMETERS-1'!$B$5:$J$44,8,FALSE)*VLOOKUP(AEBYLD2!AU$4,'[1]INTERNAL PARAMETERS-1'!$B$5:$J$44,3,FALSE)</f>
        <v>0</v>
      </c>
      <c r="AV69" s="50">
        <f>AEBYLD1!AV69*VLOOKUP(AEBYLD2!AV$4,'[1]INTERNAL PARAMETERS-1'!$B$5:$J$44,5,FALSE)*VLOOKUP(AEBYLD2!AV$4,'[1]INTERNAL PARAMETERS-1'!$B$5:$J$44,6,FALSE)*VLOOKUP(AEBYLD2!AV$4,'[1]INTERNAL PARAMETERS-1'!$B$5:$J$44,3,FALSE) + AEBYLD1!AV69*(1-VLOOKUP(AEBYLD2!AV$4,'[1]INTERNAL PARAMETERS-1'!$B$5:$J$44,5,FALSE))*VLOOKUP(AEBYLD2!AV$4,'[1]INTERNAL PARAMETERS-1'!$B$5:$J$44,8,FALSE)*VLOOKUP(AEBYLD2!AV$4,'[1]INTERNAL PARAMETERS-1'!$B$5:$J$44,3,FALSE)</f>
        <v>0</v>
      </c>
      <c r="AW69" s="50">
        <f>AEBYLD1!AW69*VLOOKUP(AEBYLD2!AW$4,'[1]INTERNAL PARAMETERS-1'!$B$5:$J$44,5,FALSE)*VLOOKUP(AEBYLD2!AW$4,'[1]INTERNAL PARAMETERS-1'!$B$5:$J$44,6,FALSE)*VLOOKUP(AEBYLD2!AW$4,'[1]INTERNAL PARAMETERS-1'!$B$5:$J$44,3,FALSE) + AEBYLD1!AW69*(1-VLOOKUP(AEBYLD2!AW$4,'[1]INTERNAL PARAMETERS-1'!$B$5:$J$44,5,FALSE))*VLOOKUP(AEBYLD2!AW$4,'[1]INTERNAL PARAMETERS-1'!$B$5:$J$44,8,FALSE)*VLOOKUP(AEBYLD2!AW$4,'[1]INTERNAL PARAMETERS-1'!$B$5:$J$44,3,FALSE)</f>
        <v>3.357302143220991E-3</v>
      </c>
      <c r="AX69" s="50">
        <f>AEBYLD1!AX69*VLOOKUP(AEBYLD2!AX$4,'[1]INTERNAL PARAMETERS-1'!$B$5:$J$44,5,FALSE)*VLOOKUP(AEBYLD2!AX$4,'[1]INTERNAL PARAMETERS-1'!$B$5:$J$44,6,FALSE)*VLOOKUP(AEBYLD2!AX$4,'[1]INTERNAL PARAMETERS-1'!$B$5:$J$44,3,FALSE) + AEBYLD1!AX69*(1-VLOOKUP(AEBYLD2!AX$4,'[1]INTERNAL PARAMETERS-1'!$B$5:$J$44,5,FALSE))*VLOOKUP(AEBYLD2!AX$4,'[1]INTERNAL PARAMETERS-1'!$B$5:$J$44,8,FALSE)*VLOOKUP(AEBYLD2!AX$4,'[1]INTERNAL PARAMETERS-1'!$B$5:$J$44,3,FALSE)</f>
        <v>0</v>
      </c>
      <c r="AY69" s="50">
        <f>AEBYLD1!AY69*VLOOKUP(AEBYLD2!AY$4,'[1]INTERNAL PARAMETERS-1'!$B$5:$J$44,5,FALSE)*VLOOKUP(AEBYLD2!AY$4,'[1]INTERNAL PARAMETERS-1'!$B$5:$J$44,6,FALSE)*VLOOKUP(AEBYLD2!AY$4,'[1]INTERNAL PARAMETERS-1'!$B$5:$J$44,3,FALSE) + AEBYLD1!AY69*(1-VLOOKUP(AEBYLD2!AY$4,'[1]INTERNAL PARAMETERS-1'!$B$5:$J$44,5,FALSE))*VLOOKUP(AEBYLD2!AY$4,'[1]INTERNAL PARAMETERS-1'!$B$5:$J$44,8,FALSE)*VLOOKUP(AEBYLD2!AY$4,'[1]INTERNAL PARAMETERS-1'!$B$5:$J$44,3,FALSE)</f>
        <v>0</v>
      </c>
      <c r="AZ69" s="50">
        <f>AEBYLD1!AZ69*VLOOKUP(AEBYLD2!AZ$4,'[1]INTERNAL PARAMETERS-1'!$B$5:$J$44,5,FALSE)*VLOOKUP(AEBYLD2!AZ$4,'[1]INTERNAL PARAMETERS-1'!$B$5:$J$44,6,FALSE)*VLOOKUP(AEBYLD2!AZ$4,'[1]INTERNAL PARAMETERS-1'!$B$5:$J$44,3,FALSE) + AEBYLD1!AZ69*(1-VLOOKUP(AEBYLD2!AZ$4,'[1]INTERNAL PARAMETERS-1'!$B$5:$J$44,5,FALSE))*VLOOKUP(AEBYLD2!AZ$4,'[1]INTERNAL PARAMETERS-1'!$B$5:$J$44,8,FALSE)*VLOOKUP(AEBYLD2!AZ$4,'[1]INTERNAL PARAMETERS-1'!$B$5:$J$44,3,FALSE)</f>
        <v>0</v>
      </c>
      <c r="BA69" s="50">
        <f>AEBYLD1!BA69*VLOOKUP(AEBYLD2!BA$4,'[1]INTERNAL PARAMETERS-1'!$B$5:$J$44,5,FALSE)*VLOOKUP(AEBYLD2!BA$4,'[1]INTERNAL PARAMETERS-1'!$B$5:$J$44,6,FALSE)*VLOOKUP(AEBYLD2!BA$4,'[1]INTERNAL PARAMETERS-1'!$B$5:$J$44,3,FALSE) + AEBYLD1!BA69*(1-VLOOKUP(AEBYLD2!BA$4,'[1]INTERNAL PARAMETERS-1'!$B$5:$J$44,5,FALSE))*VLOOKUP(AEBYLD2!BA$4,'[1]INTERNAL PARAMETERS-1'!$B$5:$J$44,8,FALSE)*VLOOKUP(AEBYLD2!BA$4,'[1]INTERNAL PARAMETERS-1'!$B$5:$J$44,3,FALSE)</f>
        <v>1.4999260190514041E-3</v>
      </c>
      <c r="BB69" s="50">
        <f>AEBYLD1!BB69*VLOOKUP(AEBYLD2!BB$4,'[1]INTERNAL PARAMETERS-1'!$B$5:$J$44,5,FALSE)*VLOOKUP(AEBYLD2!BB$4,'[1]INTERNAL PARAMETERS-1'!$B$5:$J$44,6,FALSE)*VLOOKUP(AEBYLD2!BB$4,'[1]INTERNAL PARAMETERS-1'!$B$5:$J$44,3,FALSE) + AEBYLD1!BB69*(1-VLOOKUP(AEBYLD2!BB$4,'[1]INTERNAL PARAMETERS-1'!$B$5:$J$44,5,FALSE))*VLOOKUP(AEBYLD2!BB$4,'[1]INTERNAL PARAMETERS-1'!$B$5:$J$44,8,FALSE)*VLOOKUP(AEBYLD2!BB$4,'[1]INTERNAL PARAMETERS-1'!$B$5:$J$44,3,FALSE)</f>
        <v>5.5088082814254923E-4</v>
      </c>
      <c r="BC69" s="50">
        <f>AEBYLD1!BC69*VLOOKUP(AEBYLD2!BC$4,'[1]INTERNAL PARAMETERS-1'!$B$5:$J$44,5,FALSE)*VLOOKUP(AEBYLD2!BC$4,'[1]INTERNAL PARAMETERS-1'!$B$5:$J$44,6,FALSE)*VLOOKUP(AEBYLD2!BC$4,'[1]INTERNAL PARAMETERS-1'!$B$5:$J$44,3,FALSE) + AEBYLD1!BC69*(1-VLOOKUP(AEBYLD2!BC$4,'[1]INTERNAL PARAMETERS-1'!$B$5:$J$44,5,FALSE))*VLOOKUP(AEBYLD2!BC$4,'[1]INTERNAL PARAMETERS-1'!$B$5:$J$44,8,FALSE)*VLOOKUP(AEBYLD2!BC$4,'[1]INTERNAL PARAMETERS-1'!$B$5:$J$44,3,FALSE)</f>
        <v>1.3949194895894195E-3</v>
      </c>
      <c r="BD69" s="50">
        <f>AEBYLD1!BD69*VLOOKUP(AEBYLD2!BD$4,'[1]INTERNAL PARAMETERS-1'!$B$5:$J$44,5,FALSE)*VLOOKUP(AEBYLD2!BD$4,'[1]INTERNAL PARAMETERS-1'!$B$5:$J$44,6,FALSE)*VLOOKUP(AEBYLD2!BD$4,'[1]INTERNAL PARAMETERS-1'!$B$5:$J$44,3,FALSE) + AEBYLD1!BD69*(1-VLOOKUP(AEBYLD2!BD$4,'[1]INTERNAL PARAMETERS-1'!$B$5:$J$44,5,FALSE))*VLOOKUP(AEBYLD2!BD$4,'[1]INTERNAL PARAMETERS-1'!$B$5:$J$44,8,FALSE)*VLOOKUP(AEBYLD2!BD$4,'[1]INTERNAL PARAMETERS-1'!$B$5:$J$44,3,FALSE)</f>
        <v>4.3521427723613293E-4</v>
      </c>
      <c r="BE69" s="50">
        <f>AEBYLD1!BE69*VLOOKUP(AEBYLD2!BE$4,'[1]INTERNAL PARAMETERS-1'!$B$5:$J$44,5,FALSE)*VLOOKUP(AEBYLD2!BE$4,'[1]INTERNAL PARAMETERS-1'!$B$5:$J$44,6,FALSE)*VLOOKUP(AEBYLD2!BE$4,'[1]INTERNAL PARAMETERS-1'!$B$5:$J$44,3,FALSE) + AEBYLD1!BE69*(1-VLOOKUP(AEBYLD2!BE$4,'[1]INTERNAL PARAMETERS-1'!$B$5:$J$44,5,FALSE))*VLOOKUP(AEBYLD2!BE$4,'[1]INTERNAL PARAMETERS-1'!$B$5:$J$44,8,FALSE)*VLOOKUP(AEBYLD2!BE$4,'[1]INTERNAL PARAMETERS-1'!$B$5:$J$44,3,FALSE)</f>
        <v>1.6777134003567167E-3</v>
      </c>
      <c r="BF69" s="50">
        <f>AEBYLD1!BF69*VLOOKUP(AEBYLD2!BF$4,'[1]INTERNAL PARAMETERS-1'!$B$5:$J$44,5,FALSE)*VLOOKUP(AEBYLD2!BF$4,'[1]INTERNAL PARAMETERS-1'!$B$5:$J$44,6,FALSE)*VLOOKUP(AEBYLD2!BF$4,'[1]INTERNAL PARAMETERS-1'!$B$5:$J$44,3,FALSE) + AEBYLD1!BF69*(1-VLOOKUP(AEBYLD2!BF$4,'[1]INTERNAL PARAMETERS-1'!$B$5:$J$44,5,FALSE))*VLOOKUP(AEBYLD2!BF$4,'[1]INTERNAL PARAMETERS-1'!$B$5:$J$44,8,FALSE)*VLOOKUP(AEBYLD2!BF$4,'[1]INTERNAL PARAMETERS-1'!$B$5:$J$44,3,FALSE)</f>
        <v>0</v>
      </c>
      <c r="BG69" s="50">
        <f>AEBYLD1!BG69*VLOOKUP(AEBYLD2!BG$4,'[1]INTERNAL PARAMETERS-1'!$B$5:$J$44,5,FALSE)*VLOOKUP(AEBYLD2!BG$4,'[1]INTERNAL PARAMETERS-1'!$B$5:$J$44,6,FALSE)*VLOOKUP(AEBYLD2!BG$4,'[1]INTERNAL PARAMETERS-1'!$B$5:$J$44,3,FALSE) + AEBYLD1!BG69*(1-VLOOKUP(AEBYLD2!BG$4,'[1]INTERNAL PARAMETERS-1'!$B$5:$J$44,5,FALSE))*VLOOKUP(AEBYLD2!BG$4,'[1]INTERNAL PARAMETERS-1'!$B$5:$J$44,8,FALSE)*VLOOKUP(AEBYLD2!BG$4,'[1]INTERNAL PARAMETERS-1'!$B$5:$J$44,3,FALSE)</f>
        <v>6.2957745030359712E-4</v>
      </c>
      <c r="BH69" s="50">
        <f>AEBYLD1!BH69*VLOOKUP(AEBYLD2!BH$4,'[1]INTERNAL PARAMETERS-1'!$B$5:$J$44,5,FALSE)*VLOOKUP(AEBYLD2!BH$4,'[1]INTERNAL PARAMETERS-1'!$B$5:$J$44,6,FALSE)*VLOOKUP(AEBYLD2!BH$4,'[1]INTERNAL PARAMETERS-1'!$B$5:$J$44,3,FALSE) + AEBYLD1!BH69*(1-VLOOKUP(AEBYLD2!BH$4,'[1]INTERNAL PARAMETERS-1'!$B$5:$J$44,5,FALSE))*VLOOKUP(AEBYLD2!BH$4,'[1]INTERNAL PARAMETERS-1'!$B$5:$J$44,8,FALSE)*VLOOKUP(AEBYLD2!BH$4,'[1]INTERNAL PARAMETERS-1'!$B$5:$J$44,3,FALSE)</f>
        <v>2.655120116367101E-6</v>
      </c>
      <c r="BI69" s="50">
        <f>AEBYLD1!BI69*VLOOKUP(AEBYLD2!BI$4,'[1]INTERNAL PARAMETERS-1'!$B$5:$J$44,5,FALSE)*VLOOKUP(AEBYLD2!BI$4,'[1]INTERNAL PARAMETERS-1'!$B$5:$J$44,6,FALSE)*VLOOKUP(AEBYLD2!BI$4,'[1]INTERNAL PARAMETERS-1'!$B$5:$J$44,3,FALSE) + AEBYLD1!BI69*(1-VLOOKUP(AEBYLD2!BI$4,'[1]INTERNAL PARAMETERS-1'!$B$5:$J$44,5,FALSE))*VLOOKUP(AEBYLD2!BI$4,'[1]INTERNAL PARAMETERS-1'!$B$5:$J$44,8,FALSE)*VLOOKUP(AEBYLD2!BI$4,'[1]INTERNAL PARAMETERS-1'!$B$5:$J$44,3,FALSE)</f>
        <v>0</v>
      </c>
      <c r="BJ69" s="50">
        <f>AEBYLD1!BJ69*VLOOKUP(AEBYLD2!BJ$4,'[1]INTERNAL PARAMETERS-1'!$B$5:$J$44,5,FALSE)*VLOOKUP(AEBYLD2!BJ$4,'[1]INTERNAL PARAMETERS-1'!$B$5:$J$44,6,FALSE)*VLOOKUP(AEBYLD2!BJ$4,'[1]INTERNAL PARAMETERS-1'!$B$5:$J$44,3,FALSE) + AEBYLD1!BJ69*(1-VLOOKUP(AEBYLD2!BJ$4,'[1]INTERNAL PARAMETERS-1'!$B$5:$J$44,5,FALSE))*VLOOKUP(AEBYLD2!BJ$4,'[1]INTERNAL PARAMETERS-1'!$B$5:$J$44,8,FALSE)*VLOOKUP(AEBYLD2!BJ$4,'[1]INTERNAL PARAMETERS-1'!$B$5:$J$44,3,FALSE)</f>
        <v>1.6532010418219911E-4</v>
      </c>
      <c r="BK69" s="50">
        <f>AEBYLD1!BK69*VLOOKUP(AEBYLD2!BK$4,'[1]INTERNAL PARAMETERS-1'!$B$5:$J$44,5,FALSE)*VLOOKUP(AEBYLD2!BK$4,'[1]INTERNAL PARAMETERS-1'!$B$5:$J$44,6,FALSE)*VLOOKUP(AEBYLD2!BK$4,'[1]INTERNAL PARAMETERS-1'!$B$5:$J$44,3,FALSE) + AEBYLD1!BK69*(1-VLOOKUP(AEBYLD2!BK$4,'[1]INTERNAL PARAMETERS-1'!$B$5:$J$44,5,FALSE))*VLOOKUP(AEBYLD2!BK$4,'[1]INTERNAL PARAMETERS-1'!$B$5:$J$44,8,FALSE)*VLOOKUP(AEBYLD2!BK$4,'[1]INTERNAL PARAMETERS-1'!$B$5:$J$44,3,FALSE)</f>
        <v>2.3608812515976308E-4</v>
      </c>
      <c r="BL69" s="50">
        <f>AEBYLD1!BL69*VLOOKUP(AEBYLD2!BL$4,'[1]INTERNAL PARAMETERS-1'!$B$5:$J$44,5,FALSE)*VLOOKUP(AEBYLD2!BL$4,'[1]INTERNAL PARAMETERS-1'!$B$5:$J$44,6,FALSE)*VLOOKUP(AEBYLD2!BL$4,'[1]INTERNAL PARAMETERS-1'!$B$5:$J$44,3,FALSE) + AEBYLD1!BL69*(1-VLOOKUP(AEBYLD2!BL$4,'[1]INTERNAL PARAMETERS-1'!$B$5:$J$44,5,FALSE))*VLOOKUP(AEBYLD2!BL$4,'[1]INTERNAL PARAMETERS-1'!$B$5:$J$44,8,FALSE)*VLOOKUP(AEBYLD2!BL$4,'[1]INTERNAL PARAMETERS-1'!$B$5:$J$44,3,FALSE)</f>
        <v>9.4436573042739149E-4</v>
      </c>
      <c r="BM69" s="50">
        <f>AEBYLD1!BM69*VLOOKUP(AEBYLD2!BM$4,'[1]INTERNAL PARAMETERS-1'!$B$5:$J$44,5,FALSE)*VLOOKUP(AEBYLD2!BM$4,'[1]INTERNAL PARAMETERS-1'!$B$5:$J$44,6,FALSE)*VLOOKUP(AEBYLD2!BM$4,'[1]INTERNAL PARAMETERS-1'!$B$5:$J$44,3,FALSE) + AEBYLD1!BM69*(1-VLOOKUP(AEBYLD2!BM$4,'[1]INTERNAL PARAMETERS-1'!$B$5:$J$44,5,FALSE))*VLOOKUP(AEBYLD2!BM$4,'[1]INTERNAL PARAMETERS-1'!$B$5:$J$44,8,FALSE)*VLOOKUP(AEBYLD2!BM$4,'[1]INTERNAL PARAMETERS-1'!$B$5:$J$44,3,FALSE)</f>
        <v>4.9798878257372337E-4</v>
      </c>
      <c r="BN69" s="50">
        <f>AEBYLD1!BN69*VLOOKUP(AEBYLD2!BN$4,'[1]INTERNAL PARAMETERS-1'!$B$5:$J$44,5,FALSE)*VLOOKUP(AEBYLD2!BN$4,'[1]INTERNAL PARAMETERS-1'!$B$5:$J$44,6,FALSE)*VLOOKUP(AEBYLD2!BN$4,'[1]INTERNAL PARAMETERS-1'!$B$5:$J$44,3,FALSE) + AEBYLD1!BN69*(1-VLOOKUP(AEBYLD2!BN$4,'[1]INTERNAL PARAMETERS-1'!$B$5:$J$44,5,FALSE))*VLOOKUP(AEBYLD2!BN$4,'[1]INTERNAL PARAMETERS-1'!$B$5:$J$44,8,FALSE)*VLOOKUP(AEBYLD2!BN$4,'[1]INTERNAL PARAMETERS-1'!$B$5:$J$44,3,FALSE)</f>
        <v>2.5478510730364546E-4</v>
      </c>
      <c r="BO69" s="50">
        <f>AEBYLD1!BO69*VLOOKUP(AEBYLD2!BO$4,'[1]INTERNAL PARAMETERS-1'!$B$5:$J$44,5,FALSE)*VLOOKUP(AEBYLD2!BO$4,'[1]INTERNAL PARAMETERS-1'!$B$5:$J$44,6,FALSE)*VLOOKUP(AEBYLD2!BO$4,'[1]INTERNAL PARAMETERS-1'!$B$5:$J$44,3,FALSE) + AEBYLD1!BO69*(1-VLOOKUP(AEBYLD2!BO$4,'[1]INTERNAL PARAMETERS-1'!$B$5:$J$44,5,FALSE))*VLOOKUP(AEBYLD2!BO$4,'[1]INTERNAL PARAMETERS-1'!$B$5:$J$44,8,FALSE)*VLOOKUP(AEBYLD2!BO$4,'[1]INTERNAL PARAMETERS-1'!$B$5:$J$44,3,FALSE)</f>
        <v>2.3630642170034328E-4</v>
      </c>
      <c r="BP69" s="50">
        <f>AEBYLD1!BP69*VLOOKUP(AEBYLD2!BP$4,'[1]INTERNAL PARAMETERS-1'!$B$5:$J$44,5,FALSE)*VLOOKUP(AEBYLD2!BP$4,'[1]INTERNAL PARAMETERS-1'!$B$5:$J$44,6,FALSE)*VLOOKUP(AEBYLD2!BP$4,'[1]INTERNAL PARAMETERS-1'!$B$5:$J$44,3,FALSE) + AEBYLD1!BP69*(1-VLOOKUP(AEBYLD2!BP$4,'[1]INTERNAL PARAMETERS-1'!$B$5:$J$44,5,FALSE))*VLOOKUP(AEBYLD2!BP$4,'[1]INTERNAL PARAMETERS-1'!$B$5:$J$44,8,FALSE)*VLOOKUP(AEBYLD2!BP$4,'[1]INTERNAL PARAMETERS-1'!$B$5:$J$44,3,FALSE)</f>
        <v>1.8408690772720634E-5</v>
      </c>
      <c r="BQ69" s="50">
        <f>AEBYLD1!BQ69*VLOOKUP(AEBYLD2!BQ$4,'[1]INTERNAL PARAMETERS-1'!$B$5:$J$44,5,FALSE)*VLOOKUP(AEBYLD2!BQ$4,'[1]INTERNAL PARAMETERS-1'!$B$5:$J$44,6,FALSE)*VLOOKUP(AEBYLD2!BQ$4,'[1]INTERNAL PARAMETERS-1'!$B$5:$J$44,3,FALSE) + AEBYLD1!BQ69*(1-VLOOKUP(AEBYLD2!BQ$4,'[1]INTERNAL PARAMETERS-1'!$B$5:$J$44,5,FALSE))*VLOOKUP(AEBYLD2!BQ$4,'[1]INTERNAL PARAMETERS-1'!$B$5:$J$44,8,FALSE)*VLOOKUP(AEBYLD2!BQ$4,'[1]INTERNAL PARAMETERS-1'!$B$5:$J$44,3,FALSE)</f>
        <v>1.0430617122884362E-3</v>
      </c>
      <c r="BR69" s="50">
        <f>AEBYLD1!BR69*VLOOKUP(AEBYLD2!BR$4,'[1]INTERNAL PARAMETERS-1'!$B$5:$J$44,5,FALSE)*VLOOKUP(AEBYLD2!BR$4,'[1]INTERNAL PARAMETERS-1'!$B$5:$J$44,6,FALSE)*VLOOKUP(AEBYLD2!BR$4,'[1]INTERNAL PARAMETERS-1'!$B$5:$J$44,3,FALSE) + AEBYLD1!BR69*(1-VLOOKUP(AEBYLD2!BR$4,'[1]INTERNAL PARAMETERS-1'!$B$5:$J$44,5,FALSE))*VLOOKUP(AEBYLD2!BR$4,'[1]INTERNAL PARAMETERS-1'!$B$5:$J$44,8,FALSE)*VLOOKUP(AEBYLD2!BR$4,'[1]INTERNAL PARAMETERS-1'!$B$5:$J$44,3,FALSE)</f>
        <v>2.8902620667802048E-5</v>
      </c>
      <c r="BS69" s="50">
        <f>AEBYLD1!BS69*VLOOKUP(AEBYLD2!BS$4,'[1]INTERNAL PARAMETERS-1'!$B$5:$J$44,5,FALSE)*VLOOKUP(AEBYLD2!BS$4,'[1]INTERNAL PARAMETERS-1'!$B$5:$J$44,6,FALSE)*VLOOKUP(AEBYLD2!BS$4,'[1]INTERNAL PARAMETERS-1'!$B$5:$J$44,3,FALSE) + AEBYLD1!BS69*(1-VLOOKUP(AEBYLD2!BS$4,'[1]INTERNAL PARAMETERS-1'!$B$5:$J$44,5,FALSE))*VLOOKUP(AEBYLD2!BS$4,'[1]INTERNAL PARAMETERS-1'!$B$5:$J$44,8,FALSE)*VLOOKUP(AEBYLD2!BS$4,'[1]INTERNAL PARAMETERS-1'!$B$5:$J$44,3,FALSE)</f>
        <v>1.7998881461399757E-6</v>
      </c>
      <c r="BT69" s="50">
        <f>AEBYLD1!BT69*VLOOKUP(AEBYLD2!BT$4,'[1]INTERNAL PARAMETERS-1'!$B$5:$J$44,5,FALSE)*VLOOKUP(AEBYLD2!BT$4,'[1]INTERNAL PARAMETERS-1'!$B$5:$J$44,6,FALSE)*VLOOKUP(AEBYLD2!BT$4,'[1]INTERNAL PARAMETERS-1'!$B$5:$J$44,3,FALSE) + AEBYLD1!BT69*(1-VLOOKUP(AEBYLD2!BT$4,'[1]INTERNAL PARAMETERS-1'!$B$5:$J$44,5,FALSE))*VLOOKUP(AEBYLD2!BT$4,'[1]INTERNAL PARAMETERS-1'!$B$5:$J$44,8,FALSE)*VLOOKUP(AEBYLD2!BT$4,'[1]INTERNAL PARAMETERS-1'!$B$5:$J$44,3,FALSE)</f>
        <v>0</v>
      </c>
      <c r="BU69" s="50">
        <f>AEBYLD1!BU69*VLOOKUP(AEBYLD2!BU$4,'[1]INTERNAL PARAMETERS-1'!$B$5:$J$44,5,FALSE)*VLOOKUP(AEBYLD2!BU$4,'[1]INTERNAL PARAMETERS-1'!$B$5:$J$44,6,FALSE)*VLOOKUP(AEBYLD2!BU$4,'[1]INTERNAL PARAMETERS-1'!$B$5:$J$44,3,FALSE) + AEBYLD1!BU69*(1-VLOOKUP(AEBYLD2!BU$4,'[1]INTERNAL PARAMETERS-1'!$B$5:$J$44,5,FALSE))*VLOOKUP(AEBYLD2!BU$4,'[1]INTERNAL PARAMETERS-1'!$B$5:$J$44,8,FALSE)*VLOOKUP(AEBYLD2!BU$4,'[1]INTERNAL PARAMETERS-1'!$B$5:$J$44,3,FALSE)</f>
        <v>0</v>
      </c>
      <c r="BV69" s="50">
        <f>AEBYLD1!BV69*VLOOKUP(AEBYLD2!BV$4,'[1]INTERNAL PARAMETERS-1'!$B$5:$J$44,5,FALSE)*VLOOKUP(AEBYLD2!BV$4,'[1]INTERNAL PARAMETERS-1'!$B$5:$J$44,6,FALSE)*VLOOKUP(AEBYLD2!BV$4,'[1]INTERNAL PARAMETERS-1'!$B$5:$J$44,3,FALSE) + AEBYLD1!BV69*(1-VLOOKUP(AEBYLD2!BV$4,'[1]INTERNAL PARAMETERS-1'!$B$5:$J$44,5,FALSE))*VLOOKUP(AEBYLD2!BV$4,'[1]INTERNAL PARAMETERS-1'!$B$5:$J$44,8,FALSE)*VLOOKUP(AEBYLD2!BV$4,'[1]INTERNAL PARAMETERS-1'!$B$5:$J$44,3,FALSE)</f>
        <v>0</v>
      </c>
      <c r="BW69" s="50">
        <f>AEBYLD1!BW69*VLOOKUP(AEBYLD2!BW$4,'[1]INTERNAL PARAMETERS-1'!$B$5:$J$44,5,FALSE)*VLOOKUP(AEBYLD2!BW$4,'[1]INTERNAL PARAMETERS-1'!$B$5:$J$44,6,FALSE)*VLOOKUP(AEBYLD2!BW$4,'[1]INTERNAL PARAMETERS-1'!$B$5:$J$44,3,FALSE) + AEBYLD1!BW69*(1-VLOOKUP(AEBYLD2!BW$4,'[1]INTERNAL PARAMETERS-1'!$B$5:$J$44,5,FALSE))*VLOOKUP(AEBYLD2!BW$4,'[1]INTERNAL PARAMETERS-1'!$B$5:$J$44,8,FALSE)*VLOOKUP(AEBYLD2!BW$4,'[1]INTERNAL PARAMETERS-1'!$B$5:$J$44,3,FALSE)</f>
        <v>0</v>
      </c>
      <c r="BX69" s="50">
        <f>AEBYLD1!BX69*VLOOKUP(AEBYLD2!BX$4,'[1]INTERNAL PARAMETERS-1'!$B$5:$J$44,5,FALSE)*VLOOKUP(AEBYLD2!BX$4,'[1]INTERNAL PARAMETERS-1'!$B$5:$J$44,6,FALSE)*VLOOKUP(AEBYLD2!BX$4,'[1]INTERNAL PARAMETERS-1'!$B$5:$J$44,3,FALSE) + AEBYLD1!BX69*(1-VLOOKUP(AEBYLD2!BX$4,'[1]INTERNAL PARAMETERS-1'!$B$5:$J$44,5,FALSE))*VLOOKUP(AEBYLD2!BX$4,'[1]INTERNAL PARAMETERS-1'!$B$5:$J$44,8,FALSE)*VLOOKUP(AEBYLD2!BX$4,'[1]INTERNAL PARAMETERS-1'!$B$5:$J$44,3,FALSE)</f>
        <v>0</v>
      </c>
      <c r="BY69" s="50">
        <f>AEBYLD1!BY69*VLOOKUP(AEBYLD2!BY$4,'[1]INTERNAL PARAMETERS-1'!$B$5:$J$44,5,FALSE)*VLOOKUP(AEBYLD2!BY$4,'[1]INTERNAL PARAMETERS-1'!$B$5:$J$44,6,FALSE)*VLOOKUP(AEBYLD2!BY$4,'[1]INTERNAL PARAMETERS-1'!$B$5:$J$44,3,FALSE) + AEBYLD1!BY69*(1-VLOOKUP(AEBYLD2!BY$4,'[1]INTERNAL PARAMETERS-1'!$B$5:$J$44,5,FALSE))*VLOOKUP(AEBYLD2!BY$4,'[1]INTERNAL PARAMETERS-1'!$B$5:$J$44,8,FALSE)*VLOOKUP(AEBYLD2!BY$4,'[1]INTERNAL PARAMETERS-1'!$B$5:$J$44,3,FALSE)</f>
        <v>0</v>
      </c>
      <c r="BZ69" s="50">
        <f>AEBYLD1!BZ69*VLOOKUP(AEBYLD2!BZ$4,'[1]INTERNAL PARAMETERS-1'!$B$5:$J$44,5,FALSE)*VLOOKUP(AEBYLD2!BZ$4,'[1]INTERNAL PARAMETERS-1'!$B$5:$J$44,6,FALSE)*VLOOKUP(AEBYLD2!BZ$4,'[1]INTERNAL PARAMETERS-1'!$B$5:$J$44,3,FALSE) + AEBYLD1!BZ69*(1-VLOOKUP(AEBYLD2!BZ$4,'[1]INTERNAL PARAMETERS-1'!$B$5:$J$44,5,FALSE))*VLOOKUP(AEBYLD2!BZ$4,'[1]INTERNAL PARAMETERS-1'!$B$5:$J$44,8,FALSE)*VLOOKUP(AEBYLD2!BZ$4,'[1]INTERNAL PARAMETERS-1'!$B$5:$J$44,3,FALSE)</f>
        <v>1.3767027083248936E-6</v>
      </c>
      <c r="CA69" s="50">
        <f>AEBYLD1!CA69*VLOOKUP(AEBYLD2!CA$4,'[1]INTERNAL PARAMETERS-1'!$B$5:$J$44,5,FALSE)*VLOOKUP(AEBYLD2!CA$4,'[1]INTERNAL PARAMETERS-1'!$B$5:$J$44,6,FALSE)*VLOOKUP(AEBYLD2!CA$4,'[1]INTERNAL PARAMETERS-1'!$B$5:$J$44,3,FALSE) + AEBYLD1!CA69*(1-VLOOKUP(AEBYLD2!CA$4,'[1]INTERNAL PARAMETERS-1'!$B$5:$J$44,5,FALSE))*VLOOKUP(AEBYLD2!CA$4,'[1]INTERNAL PARAMETERS-1'!$B$5:$J$44,8,FALSE)*VLOOKUP(AEBYLD2!CA$4,'[1]INTERNAL PARAMETERS-1'!$B$5:$J$44,3,FALSE)</f>
        <v>0</v>
      </c>
      <c r="CB69" s="50">
        <f>AEBYLD1!CB69*VLOOKUP(AEBYLD2!CB$4,'[1]INTERNAL PARAMETERS-1'!$B$5:$J$44,5,FALSE)*VLOOKUP(AEBYLD2!CB$4,'[1]INTERNAL PARAMETERS-1'!$B$5:$J$44,6,FALSE)*VLOOKUP(AEBYLD2!CB$4,'[1]INTERNAL PARAMETERS-1'!$B$5:$J$44,3,FALSE) + AEBYLD1!CB69*(1-VLOOKUP(AEBYLD2!CB$4,'[1]INTERNAL PARAMETERS-1'!$B$5:$J$44,5,FALSE))*VLOOKUP(AEBYLD2!CB$4,'[1]INTERNAL PARAMETERS-1'!$B$5:$J$44,8,FALSE)*VLOOKUP(AEBYLD2!CB$4,'[1]INTERNAL PARAMETERS-1'!$B$5:$J$44,3,FALSE)</f>
        <v>0</v>
      </c>
      <c r="CC69" s="50">
        <f>AEBYLD1!CC69*VLOOKUP(AEBYLD2!CC$4,'[1]INTERNAL PARAMETERS-1'!$B$5:$J$44,5,FALSE)*VLOOKUP(AEBYLD2!CC$4,'[1]INTERNAL PARAMETERS-1'!$B$5:$J$44,6,FALSE)*VLOOKUP(AEBYLD2!CC$4,'[1]INTERNAL PARAMETERS-1'!$B$5:$J$44,3,FALSE) + AEBYLD1!CC69*(1-VLOOKUP(AEBYLD2!CC$4,'[1]INTERNAL PARAMETERS-1'!$B$5:$J$44,5,FALSE))*VLOOKUP(AEBYLD2!CC$4,'[1]INTERNAL PARAMETERS-1'!$B$5:$J$44,8,FALSE)*VLOOKUP(AEBYLD2!CC$4,'[1]INTERNAL PARAMETERS-1'!$B$5:$J$44,3,FALSE)</f>
        <v>6.3371973894526881E-6</v>
      </c>
      <c r="CD69" s="50">
        <f>AEBYLD1!CD69*VLOOKUP(AEBYLD2!CD$4,'[1]INTERNAL PARAMETERS-1'!$B$5:$J$44,5,FALSE)*VLOOKUP(AEBYLD2!CD$4,'[1]INTERNAL PARAMETERS-1'!$B$5:$J$44,6,FALSE)*VLOOKUP(AEBYLD2!CD$4,'[1]INTERNAL PARAMETERS-1'!$B$5:$J$44,3,FALSE) + AEBYLD1!CD69*(1-VLOOKUP(AEBYLD2!CD$4,'[1]INTERNAL PARAMETERS-1'!$B$5:$J$44,5,FALSE))*VLOOKUP(AEBYLD2!CD$4,'[1]INTERNAL PARAMETERS-1'!$B$5:$J$44,8,FALSE)*VLOOKUP(AEBYLD2!CD$4,'[1]INTERNAL PARAMETERS-1'!$B$5:$J$44,3,FALSE)</f>
        <v>1.114471538413605E-5</v>
      </c>
      <c r="CE69" s="50">
        <f>AEBYLD1!CE69*VLOOKUP(AEBYLD2!CE$4,'[1]INTERNAL PARAMETERS-1'!$B$5:$J$44,5,FALSE)*VLOOKUP(AEBYLD2!CE$4,'[1]INTERNAL PARAMETERS-1'!$B$5:$J$44,6,FALSE)*VLOOKUP(AEBYLD2!CE$4,'[1]INTERNAL PARAMETERS-1'!$B$5:$J$44,3,FALSE) + AEBYLD1!CE69*(1-VLOOKUP(AEBYLD2!CE$4,'[1]INTERNAL PARAMETERS-1'!$B$5:$J$44,5,FALSE))*VLOOKUP(AEBYLD2!CE$4,'[1]INTERNAL PARAMETERS-1'!$B$5:$J$44,8,FALSE)*VLOOKUP(AEBYLD2!CE$4,'[1]INTERNAL PARAMETERS-1'!$B$5:$J$44,3,FALSE)</f>
        <v>2.7197017680983451E-5</v>
      </c>
      <c r="CF69" s="50">
        <f>AEBYLD1!CF69*VLOOKUP(AEBYLD2!CF$4,'[1]INTERNAL PARAMETERS-1'!$B$5:$J$44,5,FALSE)*VLOOKUP(AEBYLD2!CF$4,'[1]INTERNAL PARAMETERS-1'!$B$5:$J$44,6,FALSE)*VLOOKUP(AEBYLD2!CF$4,'[1]INTERNAL PARAMETERS-1'!$B$5:$J$44,3,FALSE) + AEBYLD1!CF69*(1-VLOOKUP(AEBYLD2!CF$4,'[1]INTERNAL PARAMETERS-1'!$B$5:$J$44,5,FALSE))*VLOOKUP(AEBYLD2!CF$4,'[1]INTERNAL PARAMETERS-1'!$B$5:$J$44,8,FALSE)*VLOOKUP(AEBYLD2!CF$4,'[1]INTERNAL PARAMETERS-1'!$B$5:$J$44,3,FALSE)</f>
        <v>2.1816359292208973E-5</v>
      </c>
      <c r="CG69" s="50">
        <f>AEBYLD1!CG69*VLOOKUP(AEBYLD2!CG$4,'[1]INTERNAL PARAMETERS-1'!$B$5:$J$44,5,FALSE)*VLOOKUP(AEBYLD2!CG$4,'[1]INTERNAL PARAMETERS-1'!$B$5:$J$44,6,FALSE)*VLOOKUP(AEBYLD2!CG$4,'[1]INTERNAL PARAMETERS-1'!$B$5:$J$44,3,FALSE) + AEBYLD1!CG69*(1-VLOOKUP(AEBYLD2!CG$4,'[1]INTERNAL PARAMETERS-1'!$B$5:$J$44,5,FALSE))*VLOOKUP(AEBYLD2!CG$4,'[1]INTERNAL PARAMETERS-1'!$B$5:$J$44,8,FALSE)*VLOOKUP(AEBYLD2!CG$4,'[1]INTERNAL PARAMETERS-1'!$B$5:$J$44,3,FALSE)</f>
        <v>0</v>
      </c>
      <c r="CH69" s="49">
        <f>AEBYLD1!CH69*VLOOKUP(AEBYLD2!CH$4,'[1]INTERNAL PARAMETERS-1'!$B$5:$J$44,5,FALSE)*VLOOKUP(AEBYLD2!CH$4,'[1]INTERNAL PARAMETERS-1'!$B$5:$J$44,6,FALSE)*VLOOKUP(AEBYLD2!CH$4,'[1]INTERNAL PARAMETERS-1'!$B$5:$J$44,3,FALSE) + AEBYLD1!CH69*(1-VLOOKUP(AEBYLD2!CH$4,'[1]INTERNAL PARAMETERS-1'!$B$5:$J$44,5,FALSE))*VLOOKUP(AEBYLD2!CH$4,'[1]INTERNAL PARAMETERS-1'!$B$5:$J$44,8,FALSE)*VLOOKUP(AEBYLD2!CH$4,'[1]INTERNAL PARAMETERS-1'!$B$5:$J$44,3,FALSE)</f>
        <v>0</v>
      </c>
      <c r="CJ69" s="51">
        <f t="shared" ref="CJ69:CJ132" si="2">SUM(G69:AT69)</f>
        <v>0.27180966622599717</v>
      </c>
      <c r="CK69" s="49">
        <f t="shared" ref="CK69:CK132" si="3">SUM(AU69:CH69)</f>
        <v>1.3043087903694453E-2</v>
      </c>
    </row>
    <row r="70" spans="2:89" x14ac:dyDescent="0.4">
      <c r="B70" s="64" t="s">
        <v>4</v>
      </c>
      <c r="C70" s="63" t="s">
        <v>71</v>
      </c>
      <c r="D70" s="63" t="s">
        <v>77</v>
      </c>
      <c r="E70" s="147">
        <f>AEB!AF70</f>
        <v>1.0254402589670197</v>
      </c>
      <c r="F70" s="62">
        <f>'[1]INTERNAL PARAMETERS-1'!M16</f>
        <v>30.094999999999999</v>
      </c>
      <c r="G70" s="51">
        <f>AEBYLD1!G70*VLOOKUP(AEBYLD2!G$4,'[1]INTERNAL PARAMETERS-1'!$B$5:$J$44,5,FALSE)*VLOOKUP(AEBYLD2!G$4,'[1]INTERNAL PARAMETERS-1'!$B$5:$J$44,7,FALSE)*AEBYLD2!$F70 + AEBYLD1!G70*(1-VLOOKUP(AEBYLD2!G$4,'[1]INTERNAL PARAMETERS-1'!$B$5:$J$44,5,FALSE))*VLOOKUP(AEBYLD2!G$4,'[1]INTERNAL PARAMETERS-1'!$B$5:$J$44,9,FALSE)*AEBYLD2!$F70</f>
        <v>5.8911358457351903E-2</v>
      </c>
      <c r="H70" s="50">
        <f>AEBYLD1!H70*VLOOKUP(AEBYLD2!H$4,'[1]INTERNAL PARAMETERS-1'!$B$5:$J$44,5,FALSE)*VLOOKUP(AEBYLD2!H$4,'[1]INTERNAL PARAMETERS-1'!$B$5:$J$44,7,FALSE)*AEBYLD2!$F70 + AEBYLD1!H70*(1-VLOOKUP(AEBYLD2!H$4,'[1]INTERNAL PARAMETERS-1'!$B$5:$J$44,5,FALSE))*VLOOKUP(AEBYLD2!H$4,'[1]INTERNAL PARAMETERS-1'!$B$5:$J$44,9,FALSE)*AEBYLD2!$F70</f>
        <v>5.3829224627150889E-2</v>
      </c>
      <c r="I70" s="50">
        <f>AEBYLD1!I70*VLOOKUP(AEBYLD2!I$4,'[1]INTERNAL PARAMETERS-1'!$B$5:$J$44,5,FALSE)*VLOOKUP(AEBYLD2!I$4,'[1]INTERNAL PARAMETERS-1'!$B$5:$J$44,7,FALSE)*AEBYLD2!$F70 + AEBYLD1!I70*(1-VLOOKUP(AEBYLD2!I$4,'[1]INTERNAL PARAMETERS-1'!$B$5:$J$44,5,FALSE))*VLOOKUP(AEBYLD2!I$4,'[1]INTERNAL PARAMETERS-1'!$B$5:$J$44,9,FALSE)*AEBYLD2!$F70</f>
        <v>5.9090088381898304E-2</v>
      </c>
      <c r="J70" s="50">
        <f>AEBYLD1!J70*VLOOKUP(AEBYLD2!J$4,'[1]INTERNAL PARAMETERS-1'!$B$5:$J$44,5,FALSE)*VLOOKUP(AEBYLD2!J$4,'[1]INTERNAL PARAMETERS-1'!$B$5:$J$44,7,FALSE)*AEBYLD2!$F70 + AEBYLD1!J70*(1-VLOOKUP(AEBYLD2!J$4,'[1]INTERNAL PARAMETERS-1'!$B$5:$J$44,5,FALSE))*VLOOKUP(AEBYLD2!J$4,'[1]INTERNAL PARAMETERS-1'!$B$5:$J$44,9,FALSE)*AEBYLD2!$F70</f>
        <v>0</v>
      </c>
      <c r="K70" s="50">
        <f>AEBYLD1!K70*VLOOKUP(AEBYLD2!K$4,'[1]INTERNAL PARAMETERS-1'!$B$5:$J$44,5,FALSE)*VLOOKUP(AEBYLD2!K$4,'[1]INTERNAL PARAMETERS-1'!$B$5:$J$44,7,FALSE)*AEBYLD2!$F70 + AEBYLD1!K70*(1-VLOOKUP(AEBYLD2!K$4,'[1]INTERNAL PARAMETERS-1'!$B$5:$J$44,5,FALSE))*VLOOKUP(AEBYLD2!K$4,'[1]INTERNAL PARAMETERS-1'!$B$5:$J$44,9,FALSE)*AEBYLD2!$F70</f>
        <v>0</v>
      </c>
      <c r="L70" s="50">
        <f>AEBYLD1!L70*VLOOKUP(AEBYLD2!L$4,'[1]INTERNAL PARAMETERS-1'!$B$5:$J$44,5,FALSE)*VLOOKUP(AEBYLD2!L$4,'[1]INTERNAL PARAMETERS-1'!$B$5:$J$44,7,FALSE)*AEBYLD2!$F70 + AEBYLD1!L70*(1-VLOOKUP(AEBYLD2!L$4,'[1]INTERNAL PARAMETERS-1'!$B$5:$J$44,5,FALSE))*VLOOKUP(AEBYLD2!L$4,'[1]INTERNAL PARAMETERS-1'!$B$5:$J$44,9,FALSE)*AEBYLD2!$F70</f>
        <v>0</v>
      </c>
      <c r="M70" s="50">
        <f>AEBYLD1!M70*VLOOKUP(AEBYLD2!M$4,'[1]INTERNAL PARAMETERS-1'!$B$5:$J$44,5,FALSE)*VLOOKUP(AEBYLD2!M$4,'[1]INTERNAL PARAMETERS-1'!$B$5:$J$44,7,FALSE)*AEBYLD2!$F70 + AEBYLD1!M70*(1-VLOOKUP(AEBYLD2!M$4,'[1]INTERNAL PARAMETERS-1'!$B$5:$J$44,5,FALSE))*VLOOKUP(AEBYLD2!M$4,'[1]INTERNAL PARAMETERS-1'!$B$5:$J$44,9,FALSE)*AEBYLD2!$F70</f>
        <v>4.3772222325711334E-3</v>
      </c>
      <c r="N70" s="50">
        <f>AEBYLD1!N70*VLOOKUP(AEBYLD2!N$4,'[1]INTERNAL PARAMETERS-1'!$B$5:$J$44,5,FALSE)*VLOOKUP(AEBYLD2!N$4,'[1]INTERNAL PARAMETERS-1'!$B$5:$J$44,7,FALSE)*AEBYLD2!$F70 + AEBYLD1!N70*(1-VLOOKUP(AEBYLD2!N$4,'[1]INTERNAL PARAMETERS-1'!$B$5:$J$44,5,FALSE))*VLOOKUP(AEBYLD2!N$4,'[1]INTERNAL PARAMETERS-1'!$B$5:$J$44,9,FALSE)*AEBYLD2!$F70</f>
        <v>2.000393401314108E-4</v>
      </c>
      <c r="O70" s="50">
        <f>AEBYLD1!O70*VLOOKUP(AEBYLD2!O$4,'[1]INTERNAL PARAMETERS-1'!$B$5:$J$44,5,FALSE)*VLOOKUP(AEBYLD2!O$4,'[1]INTERNAL PARAMETERS-1'!$B$5:$J$44,7,FALSE)*AEBYLD2!$F70 + AEBYLD1!O70*(1-VLOOKUP(AEBYLD2!O$4,'[1]INTERNAL PARAMETERS-1'!$B$5:$J$44,5,FALSE))*VLOOKUP(AEBYLD2!O$4,'[1]INTERNAL PARAMETERS-1'!$B$5:$J$44,9,FALSE)*AEBYLD2!$F70</f>
        <v>0</v>
      </c>
      <c r="P70" s="50">
        <f>AEBYLD1!P70*VLOOKUP(AEBYLD2!P$4,'[1]INTERNAL PARAMETERS-1'!$B$5:$J$44,5,FALSE)*VLOOKUP(AEBYLD2!P$4,'[1]INTERNAL PARAMETERS-1'!$B$5:$J$44,7,FALSE)*AEBYLD2!$F70 + AEBYLD1!P70*(1-VLOOKUP(AEBYLD2!P$4,'[1]INTERNAL PARAMETERS-1'!$B$5:$J$44,5,FALSE))*VLOOKUP(AEBYLD2!P$4,'[1]INTERNAL PARAMETERS-1'!$B$5:$J$44,9,FALSE)*AEBYLD2!$F70</f>
        <v>0</v>
      </c>
      <c r="Q70" s="50">
        <f>AEBYLD1!Q70*VLOOKUP(AEBYLD2!Q$4,'[1]INTERNAL PARAMETERS-1'!$B$5:$J$44,5,FALSE)*VLOOKUP(AEBYLD2!Q$4,'[1]INTERNAL PARAMETERS-1'!$B$5:$J$44,7,FALSE)*AEBYLD2!$F70 + AEBYLD1!Q70*(1-VLOOKUP(AEBYLD2!Q$4,'[1]INTERNAL PARAMETERS-1'!$B$5:$J$44,5,FALSE))*VLOOKUP(AEBYLD2!Q$4,'[1]INTERNAL PARAMETERS-1'!$B$5:$J$44,9,FALSE)*AEBYLD2!$F70</f>
        <v>0</v>
      </c>
      <c r="R70" s="50">
        <f>AEBYLD1!R70*VLOOKUP(AEBYLD2!R$4,'[1]INTERNAL PARAMETERS-1'!$B$5:$J$44,5,FALSE)*VLOOKUP(AEBYLD2!R$4,'[1]INTERNAL PARAMETERS-1'!$B$5:$J$44,7,FALSE)*AEBYLD2!$F70 + AEBYLD1!R70*(1-VLOOKUP(AEBYLD2!R$4,'[1]INTERNAL PARAMETERS-1'!$B$5:$J$44,5,FALSE))*VLOOKUP(AEBYLD2!R$4,'[1]INTERNAL PARAMETERS-1'!$B$5:$J$44,9,FALSE)*AEBYLD2!$F70</f>
        <v>5.8195731433650629E-4</v>
      </c>
      <c r="S70" s="50">
        <f>AEBYLD1!S70*VLOOKUP(AEBYLD2!S$4,'[1]INTERNAL PARAMETERS-1'!$B$5:$J$44,5,FALSE)*VLOOKUP(AEBYLD2!S$4,'[1]INTERNAL PARAMETERS-1'!$B$5:$J$44,7,FALSE)*AEBYLD2!$F70 + AEBYLD1!S70*(1-VLOOKUP(AEBYLD2!S$4,'[1]INTERNAL PARAMETERS-1'!$B$5:$J$44,5,FALSE))*VLOOKUP(AEBYLD2!S$4,'[1]INTERNAL PARAMETERS-1'!$B$5:$J$44,9,FALSE)*AEBYLD2!$F70</f>
        <v>8.4338118338020112E-3</v>
      </c>
      <c r="T70" s="50">
        <f>AEBYLD1!T70*VLOOKUP(AEBYLD2!T$4,'[1]INTERNAL PARAMETERS-1'!$B$5:$J$44,5,FALSE)*VLOOKUP(AEBYLD2!T$4,'[1]INTERNAL PARAMETERS-1'!$B$5:$J$44,7,FALSE)*AEBYLD2!$F70 + AEBYLD1!T70*(1-VLOOKUP(AEBYLD2!T$4,'[1]INTERNAL PARAMETERS-1'!$B$5:$J$44,5,FALSE))*VLOOKUP(AEBYLD2!T$4,'[1]INTERNAL PARAMETERS-1'!$B$5:$J$44,9,FALSE)*AEBYLD2!$F70</f>
        <v>2.1822473468881181E-3</v>
      </c>
      <c r="U70" s="50">
        <f>AEBYLD1!U70*VLOOKUP(AEBYLD2!U$4,'[1]INTERNAL PARAMETERS-1'!$B$5:$J$44,5,FALSE)*VLOOKUP(AEBYLD2!U$4,'[1]INTERNAL PARAMETERS-1'!$B$5:$J$44,7,FALSE)*AEBYLD2!$F70 + AEBYLD1!U70*(1-VLOOKUP(AEBYLD2!U$4,'[1]INTERNAL PARAMETERS-1'!$B$5:$J$44,5,FALSE))*VLOOKUP(AEBYLD2!U$4,'[1]INTERNAL PARAMETERS-1'!$B$5:$J$44,9,FALSE)*AEBYLD2!$F70</f>
        <v>1.0274835106196033E-3</v>
      </c>
      <c r="V70" s="50">
        <f>AEBYLD1!V70*VLOOKUP(AEBYLD2!V$4,'[1]INTERNAL PARAMETERS-1'!$B$5:$J$44,5,FALSE)*VLOOKUP(AEBYLD2!V$4,'[1]INTERNAL PARAMETERS-1'!$B$5:$J$44,7,FALSE)*AEBYLD2!$F70 + AEBYLD1!V70*(1-VLOOKUP(AEBYLD2!V$4,'[1]INTERNAL PARAMETERS-1'!$B$5:$J$44,5,FALSE))*VLOOKUP(AEBYLD2!V$4,'[1]INTERNAL PARAMETERS-1'!$B$5:$J$44,9,FALSE)*AEBYLD2!$F70</f>
        <v>8.0374856511866485E-3</v>
      </c>
      <c r="W70" s="50">
        <f>AEBYLD1!W70*VLOOKUP(AEBYLD2!W$4,'[1]INTERNAL PARAMETERS-1'!$B$5:$J$44,5,FALSE)*VLOOKUP(AEBYLD2!W$4,'[1]INTERNAL PARAMETERS-1'!$B$5:$J$44,7,FALSE)*AEBYLD2!$F70 + AEBYLD1!W70*(1-VLOOKUP(AEBYLD2!W$4,'[1]INTERNAL PARAMETERS-1'!$B$5:$J$44,5,FALSE))*VLOOKUP(AEBYLD2!W$4,'[1]INTERNAL PARAMETERS-1'!$B$5:$J$44,9,FALSE)*AEBYLD2!$F70</f>
        <v>0</v>
      </c>
      <c r="X70" s="50">
        <f>AEBYLD1!X70*VLOOKUP(AEBYLD2!X$4,'[1]INTERNAL PARAMETERS-1'!$B$5:$J$44,5,FALSE)*VLOOKUP(AEBYLD2!X$4,'[1]INTERNAL PARAMETERS-1'!$B$5:$J$44,7,FALSE)*AEBYLD2!$F70 + AEBYLD1!X70*(1-VLOOKUP(AEBYLD2!X$4,'[1]INTERNAL PARAMETERS-1'!$B$5:$J$44,5,FALSE))*VLOOKUP(AEBYLD2!X$4,'[1]INTERNAL PARAMETERS-1'!$B$5:$J$44,9,FALSE)*AEBYLD2!$F70</f>
        <v>0</v>
      </c>
      <c r="Y70" s="50">
        <f>AEBYLD1!Y70*VLOOKUP(AEBYLD2!Y$4,'[1]INTERNAL PARAMETERS-1'!$B$5:$J$44,5,FALSE)*VLOOKUP(AEBYLD2!Y$4,'[1]INTERNAL PARAMETERS-1'!$B$5:$J$44,7,FALSE)*AEBYLD2!$F70 + AEBYLD1!Y70*(1-VLOOKUP(AEBYLD2!Y$4,'[1]INTERNAL PARAMETERS-1'!$B$5:$J$44,5,FALSE))*VLOOKUP(AEBYLD2!Y$4,'[1]INTERNAL PARAMETERS-1'!$B$5:$J$44,9,FALSE)*AEBYLD2!$F70</f>
        <v>0</v>
      </c>
      <c r="Z70" s="50">
        <f>AEBYLD1!Z70*VLOOKUP(AEBYLD2!Z$4,'[1]INTERNAL PARAMETERS-1'!$B$5:$J$44,5,FALSE)*VLOOKUP(AEBYLD2!Z$4,'[1]INTERNAL PARAMETERS-1'!$B$5:$J$44,7,FALSE)*AEBYLD2!$F70 + AEBYLD1!Z70*(1-VLOOKUP(AEBYLD2!Z$4,'[1]INTERNAL PARAMETERS-1'!$B$5:$J$44,5,FALSE))*VLOOKUP(AEBYLD2!Z$4,'[1]INTERNAL PARAMETERS-1'!$B$5:$J$44,9,FALSE)*AEBYLD2!$F70</f>
        <v>0</v>
      </c>
      <c r="AA70" s="50">
        <f>AEBYLD1!AA70*VLOOKUP(AEBYLD2!AA$4,'[1]INTERNAL PARAMETERS-1'!$B$5:$J$44,5,FALSE)*VLOOKUP(AEBYLD2!AA$4,'[1]INTERNAL PARAMETERS-1'!$B$5:$J$44,7,FALSE)*AEBYLD2!$F70 + AEBYLD1!AA70*(1-VLOOKUP(AEBYLD2!AA$4,'[1]INTERNAL PARAMETERS-1'!$B$5:$J$44,5,FALSE))*VLOOKUP(AEBYLD2!AA$4,'[1]INTERNAL PARAMETERS-1'!$B$5:$J$44,9,FALSE)*AEBYLD2!$F70</f>
        <v>0</v>
      </c>
      <c r="AB70" s="50">
        <f>AEBYLD1!AB70*VLOOKUP(AEBYLD2!AB$4,'[1]INTERNAL PARAMETERS-1'!$B$5:$J$44,5,FALSE)*VLOOKUP(AEBYLD2!AB$4,'[1]INTERNAL PARAMETERS-1'!$B$5:$J$44,7,FALSE)*AEBYLD2!$F70 + AEBYLD1!AB70*(1-VLOOKUP(AEBYLD2!AB$4,'[1]INTERNAL PARAMETERS-1'!$B$5:$J$44,5,FALSE))*VLOOKUP(AEBYLD2!AB$4,'[1]INTERNAL PARAMETERS-1'!$B$5:$J$44,9,FALSE)*AEBYLD2!$F70</f>
        <v>0</v>
      </c>
      <c r="AC70" s="50">
        <f>AEBYLD1!AC70*VLOOKUP(AEBYLD2!AC$4,'[1]INTERNAL PARAMETERS-1'!$B$5:$J$44,5,FALSE)*VLOOKUP(AEBYLD2!AC$4,'[1]INTERNAL PARAMETERS-1'!$B$5:$J$44,7,FALSE)*AEBYLD2!$F70 + AEBYLD1!AC70*(1-VLOOKUP(AEBYLD2!AC$4,'[1]INTERNAL PARAMETERS-1'!$B$5:$J$44,5,FALSE))*VLOOKUP(AEBYLD2!AC$4,'[1]INTERNAL PARAMETERS-1'!$B$5:$J$44,9,FALSE)*AEBYLD2!$F70</f>
        <v>0</v>
      </c>
      <c r="AD70" s="50">
        <f>AEBYLD1!AD70*VLOOKUP(AEBYLD2!AD$4,'[1]INTERNAL PARAMETERS-1'!$B$5:$J$44,5,FALSE)*VLOOKUP(AEBYLD2!AD$4,'[1]INTERNAL PARAMETERS-1'!$B$5:$J$44,7,FALSE)*AEBYLD2!$F70 + AEBYLD1!AD70*(1-VLOOKUP(AEBYLD2!AD$4,'[1]INTERNAL PARAMETERS-1'!$B$5:$J$44,5,FALSE))*VLOOKUP(AEBYLD2!AD$4,'[1]INTERNAL PARAMETERS-1'!$B$5:$J$44,9,FALSE)*AEBYLD2!$F70</f>
        <v>0</v>
      </c>
      <c r="AE70" s="50">
        <f>AEBYLD1!AE70*VLOOKUP(AEBYLD2!AE$4,'[1]INTERNAL PARAMETERS-1'!$B$5:$J$44,5,FALSE)*VLOOKUP(AEBYLD2!AE$4,'[1]INTERNAL PARAMETERS-1'!$B$5:$J$44,7,FALSE)*AEBYLD2!$F70 + AEBYLD1!AE70*(1-VLOOKUP(AEBYLD2!AE$4,'[1]INTERNAL PARAMETERS-1'!$B$5:$J$44,5,FALSE))*VLOOKUP(AEBYLD2!AE$4,'[1]INTERNAL PARAMETERS-1'!$B$5:$J$44,9,FALSE)*AEBYLD2!$F70</f>
        <v>0</v>
      </c>
      <c r="AF70" s="50">
        <f>AEBYLD1!AF70*VLOOKUP(AEBYLD2!AF$4,'[1]INTERNAL PARAMETERS-1'!$B$5:$J$44,5,FALSE)*VLOOKUP(AEBYLD2!AF$4,'[1]INTERNAL PARAMETERS-1'!$B$5:$J$44,7,FALSE)*AEBYLD2!$F70 + AEBYLD1!AF70*(1-VLOOKUP(AEBYLD2!AF$4,'[1]INTERNAL PARAMETERS-1'!$B$5:$J$44,5,FALSE))*VLOOKUP(AEBYLD2!AF$4,'[1]INTERNAL PARAMETERS-1'!$B$5:$J$44,9,FALSE)*AEBYLD2!$F70</f>
        <v>3.5457006020585095E-4</v>
      </c>
      <c r="AG70" s="50">
        <f>AEBYLD1!AG70*VLOOKUP(AEBYLD2!AG$4,'[1]INTERNAL PARAMETERS-1'!$B$5:$J$44,5,FALSE)*VLOOKUP(AEBYLD2!AG$4,'[1]INTERNAL PARAMETERS-1'!$B$5:$J$44,7,FALSE)*AEBYLD2!$F70 + AEBYLD1!AG70*(1-VLOOKUP(AEBYLD2!AG$4,'[1]INTERNAL PARAMETERS-1'!$B$5:$J$44,5,FALSE))*VLOOKUP(AEBYLD2!AG$4,'[1]INTERNAL PARAMETERS-1'!$B$5:$J$44,9,FALSE)*AEBYLD2!$F70</f>
        <v>0</v>
      </c>
      <c r="AH70" s="50">
        <f>AEBYLD1!AH70*VLOOKUP(AEBYLD2!AH$4,'[1]INTERNAL PARAMETERS-1'!$B$5:$J$44,5,FALSE)*VLOOKUP(AEBYLD2!AH$4,'[1]INTERNAL PARAMETERS-1'!$B$5:$J$44,7,FALSE)*AEBYLD2!$F70 + AEBYLD1!AH70*(1-VLOOKUP(AEBYLD2!AH$4,'[1]INTERNAL PARAMETERS-1'!$B$5:$J$44,5,FALSE))*VLOOKUP(AEBYLD2!AH$4,'[1]INTERNAL PARAMETERS-1'!$B$5:$J$44,9,FALSE)*AEBYLD2!$F70</f>
        <v>1.0000694005806052E-4</v>
      </c>
      <c r="AI70" s="50">
        <f>AEBYLD1!AI70*VLOOKUP(AEBYLD2!AI$4,'[1]INTERNAL PARAMETERS-1'!$B$5:$J$44,5,FALSE)*VLOOKUP(AEBYLD2!AI$4,'[1]INTERNAL PARAMETERS-1'!$B$5:$J$44,7,FALSE)*AEBYLD2!$F70 + AEBYLD1!AI70*(1-VLOOKUP(AEBYLD2!AI$4,'[1]INTERNAL PARAMETERS-1'!$B$5:$J$44,5,FALSE))*VLOOKUP(AEBYLD2!AI$4,'[1]INTERNAL PARAMETERS-1'!$B$5:$J$44,9,FALSE)*AEBYLD2!$F70</f>
        <v>9.0930830365079104E-5</v>
      </c>
      <c r="AJ70" s="50">
        <f>AEBYLD1!AJ70*VLOOKUP(AEBYLD2!AJ$4,'[1]INTERNAL PARAMETERS-1'!$B$5:$J$44,5,FALSE)*VLOOKUP(AEBYLD2!AJ$4,'[1]INTERNAL PARAMETERS-1'!$B$5:$J$44,7,FALSE)*AEBYLD2!$F70 + AEBYLD1!AJ70*(1-VLOOKUP(AEBYLD2!AJ$4,'[1]INTERNAL PARAMETERS-1'!$B$5:$J$44,5,FALSE))*VLOOKUP(AEBYLD2!AJ$4,'[1]INTERNAL PARAMETERS-1'!$B$5:$J$44,9,FALSE)*AEBYLD2!$F70</f>
        <v>7.0926047684761692E-4</v>
      </c>
      <c r="AK70" s="50">
        <f>AEBYLD1!AK70*VLOOKUP(AEBYLD2!AK$4,'[1]INTERNAL PARAMETERS-1'!$B$5:$J$44,5,FALSE)*VLOOKUP(AEBYLD2!AK$4,'[1]INTERNAL PARAMETERS-1'!$B$5:$J$44,7,FALSE)*AEBYLD2!$F70 + AEBYLD1!AK70*(1-VLOOKUP(AEBYLD2!AK$4,'[1]INTERNAL PARAMETERS-1'!$B$5:$J$44,5,FALSE))*VLOOKUP(AEBYLD2!AK$4,'[1]INTERNAL PARAMETERS-1'!$B$5:$J$44,9,FALSE)*AEBYLD2!$F70</f>
        <v>0</v>
      </c>
      <c r="AL70" s="50">
        <f>AEBYLD1!AL70*VLOOKUP(AEBYLD2!AL$4,'[1]INTERNAL PARAMETERS-1'!$B$5:$J$44,5,FALSE)*VLOOKUP(AEBYLD2!AL$4,'[1]INTERNAL PARAMETERS-1'!$B$5:$J$44,7,FALSE)*AEBYLD2!$F70 + AEBYLD1!AL70*(1-VLOOKUP(AEBYLD2!AL$4,'[1]INTERNAL PARAMETERS-1'!$B$5:$J$44,5,FALSE))*VLOOKUP(AEBYLD2!AL$4,'[1]INTERNAL PARAMETERS-1'!$B$5:$J$44,9,FALSE)*AEBYLD2!$F70</f>
        <v>0</v>
      </c>
      <c r="AM70" s="50">
        <f>AEBYLD1!AM70*VLOOKUP(AEBYLD2!AM$4,'[1]INTERNAL PARAMETERS-1'!$B$5:$J$44,5,FALSE)*VLOOKUP(AEBYLD2!AM$4,'[1]INTERNAL PARAMETERS-1'!$B$5:$J$44,7,FALSE)*AEBYLD2!$F70 + AEBYLD1!AM70*(1-VLOOKUP(AEBYLD2!AM$4,'[1]INTERNAL PARAMETERS-1'!$B$5:$J$44,5,FALSE))*VLOOKUP(AEBYLD2!AM$4,'[1]INTERNAL PARAMETERS-1'!$B$5:$J$44,9,FALSE)*AEBYLD2!$F70</f>
        <v>0</v>
      </c>
      <c r="AN70" s="50">
        <f>AEBYLD1!AN70*VLOOKUP(AEBYLD2!AN$4,'[1]INTERNAL PARAMETERS-1'!$B$5:$J$44,5,FALSE)*VLOOKUP(AEBYLD2!AN$4,'[1]INTERNAL PARAMETERS-1'!$B$5:$J$44,7,FALSE)*AEBYLD2!$F70 + AEBYLD1!AN70*(1-VLOOKUP(AEBYLD2!AN$4,'[1]INTERNAL PARAMETERS-1'!$B$5:$J$44,5,FALSE))*VLOOKUP(AEBYLD2!AN$4,'[1]INTERNAL PARAMETERS-1'!$B$5:$J$44,9,FALSE)*AEBYLD2!$F70</f>
        <v>0</v>
      </c>
      <c r="AO70" s="50">
        <f>AEBYLD1!AO70*VLOOKUP(AEBYLD2!AO$4,'[1]INTERNAL PARAMETERS-1'!$B$5:$J$44,5,FALSE)*VLOOKUP(AEBYLD2!AO$4,'[1]INTERNAL PARAMETERS-1'!$B$5:$J$44,7,FALSE)*AEBYLD2!$F70 + AEBYLD1!AO70*(1-VLOOKUP(AEBYLD2!AO$4,'[1]INTERNAL PARAMETERS-1'!$B$5:$J$44,5,FALSE))*VLOOKUP(AEBYLD2!AO$4,'[1]INTERNAL PARAMETERS-1'!$B$5:$J$44,9,FALSE)*AEBYLD2!$F70</f>
        <v>0</v>
      </c>
      <c r="AP70" s="50">
        <f>AEBYLD1!AP70*VLOOKUP(AEBYLD2!AP$4,'[1]INTERNAL PARAMETERS-1'!$B$5:$J$44,5,FALSE)*VLOOKUP(AEBYLD2!AP$4,'[1]INTERNAL PARAMETERS-1'!$B$5:$J$44,7,FALSE)*AEBYLD2!$F70 + AEBYLD1!AP70*(1-VLOOKUP(AEBYLD2!AP$4,'[1]INTERNAL PARAMETERS-1'!$B$5:$J$44,5,FALSE))*VLOOKUP(AEBYLD2!AP$4,'[1]INTERNAL PARAMETERS-1'!$B$5:$J$44,9,FALSE)*AEBYLD2!$F70</f>
        <v>0</v>
      </c>
      <c r="AQ70" s="50">
        <f>AEBYLD1!AQ70*VLOOKUP(AEBYLD2!AQ$4,'[1]INTERNAL PARAMETERS-1'!$B$5:$J$44,5,FALSE)*VLOOKUP(AEBYLD2!AQ$4,'[1]INTERNAL PARAMETERS-1'!$B$5:$J$44,7,FALSE)*AEBYLD2!$F70 + AEBYLD1!AQ70*(1-VLOOKUP(AEBYLD2!AQ$4,'[1]INTERNAL PARAMETERS-1'!$B$5:$J$44,5,FALSE))*VLOOKUP(AEBYLD2!AQ$4,'[1]INTERNAL PARAMETERS-1'!$B$5:$J$44,9,FALSE)*AEBYLD2!$F70</f>
        <v>0</v>
      </c>
      <c r="AR70" s="50">
        <f>AEBYLD1!AR70*VLOOKUP(AEBYLD2!AR$4,'[1]INTERNAL PARAMETERS-1'!$B$5:$J$44,5,FALSE)*VLOOKUP(AEBYLD2!AR$4,'[1]INTERNAL PARAMETERS-1'!$B$5:$J$44,7,FALSE)*AEBYLD2!$F70 + AEBYLD1!AR70*(1-VLOOKUP(AEBYLD2!AR$4,'[1]INTERNAL PARAMETERS-1'!$B$5:$J$44,5,FALSE))*VLOOKUP(AEBYLD2!AR$4,'[1]INTERNAL PARAMETERS-1'!$B$5:$J$44,9,FALSE)*AEBYLD2!$F70</f>
        <v>0</v>
      </c>
      <c r="AS70" s="50">
        <f>AEBYLD1!AS70*VLOOKUP(AEBYLD2!AS$4,'[1]INTERNAL PARAMETERS-1'!$B$5:$J$44,5,FALSE)*VLOOKUP(AEBYLD2!AS$4,'[1]INTERNAL PARAMETERS-1'!$B$5:$J$44,7,FALSE)*AEBYLD2!$F70 + AEBYLD1!AS70*(1-VLOOKUP(AEBYLD2!AS$4,'[1]INTERNAL PARAMETERS-1'!$B$5:$J$44,5,FALSE))*VLOOKUP(AEBYLD2!AS$4,'[1]INTERNAL PARAMETERS-1'!$B$5:$J$44,9,FALSE)*AEBYLD2!$F70</f>
        <v>0</v>
      </c>
      <c r="AT70" s="49">
        <f>AEBYLD1!AT70*VLOOKUP(AEBYLD2!AT$4,'[1]INTERNAL PARAMETERS-1'!$B$5:$J$44,5,FALSE)*VLOOKUP(AEBYLD2!AT$4,'[1]INTERNAL PARAMETERS-1'!$B$5:$J$44,7,FALSE)*AEBYLD2!$F70 + AEBYLD1!AT70*(1-VLOOKUP(AEBYLD2!AT$4,'[1]INTERNAL PARAMETERS-1'!$B$5:$J$44,5,FALSE))*VLOOKUP(AEBYLD2!AT$4,'[1]INTERNAL PARAMETERS-1'!$B$5:$J$44,9,FALSE)*AEBYLD2!$F70</f>
        <v>0</v>
      </c>
      <c r="AU70" s="51">
        <f>AEBYLD1!AU70*VLOOKUP(AEBYLD2!AU$4,'[1]INTERNAL PARAMETERS-1'!$B$5:$J$44,5,FALSE)*VLOOKUP(AEBYLD2!AU$4,'[1]INTERNAL PARAMETERS-1'!$B$5:$J$44,6,FALSE)*VLOOKUP(AEBYLD2!AU$4,'[1]INTERNAL PARAMETERS-1'!$B$5:$J$44,3,FALSE) + AEBYLD1!AU70*(1-VLOOKUP(AEBYLD2!AU$4,'[1]INTERNAL PARAMETERS-1'!$B$5:$J$44,5,FALSE))*VLOOKUP(AEBYLD2!AU$4,'[1]INTERNAL PARAMETERS-1'!$B$5:$J$44,8,FALSE)*VLOOKUP(AEBYLD2!AU$4,'[1]INTERNAL PARAMETERS-1'!$B$5:$J$44,3,FALSE)</f>
        <v>0</v>
      </c>
      <c r="AV70" s="50">
        <f>AEBYLD1!AV70*VLOOKUP(AEBYLD2!AV$4,'[1]INTERNAL PARAMETERS-1'!$B$5:$J$44,5,FALSE)*VLOOKUP(AEBYLD2!AV$4,'[1]INTERNAL PARAMETERS-1'!$B$5:$J$44,6,FALSE)*VLOOKUP(AEBYLD2!AV$4,'[1]INTERNAL PARAMETERS-1'!$B$5:$J$44,3,FALSE) + AEBYLD1!AV70*(1-VLOOKUP(AEBYLD2!AV$4,'[1]INTERNAL PARAMETERS-1'!$B$5:$J$44,5,FALSE))*VLOOKUP(AEBYLD2!AV$4,'[1]INTERNAL PARAMETERS-1'!$B$5:$J$44,8,FALSE)*VLOOKUP(AEBYLD2!AV$4,'[1]INTERNAL PARAMETERS-1'!$B$5:$J$44,3,FALSE)</f>
        <v>0</v>
      </c>
      <c r="AW70" s="50">
        <f>AEBYLD1!AW70*VLOOKUP(AEBYLD2!AW$4,'[1]INTERNAL PARAMETERS-1'!$B$5:$J$44,5,FALSE)*VLOOKUP(AEBYLD2!AW$4,'[1]INTERNAL PARAMETERS-1'!$B$5:$J$44,6,FALSE)*VLOOKUP(AEBYLD2!AW$4,'[1]INTERNAL PARAMETERS-1'!$B$5:$J$44,3,FALSE) + AEBYLD1!AW70*(1-VLOOKUP(AEBYLD2!AW$4,'[1]INTERNAL PARAMETERS-1'!$B$5:$J$44,5,FALSE))*VLOOKUP(AEBYLD2!AW$4,'[1]INTERNAL PARAMETERS-1'!$B$5:$J$44,8,FALSE)*VLOOKUP(AEBYLD2!AW$4,'[1]INTERNAL PARAMETERS-1'!$B$5:$J$44,3,FALSE)</f>
        <v>2.3182034406454785E-3</v>
      </c>
      <c r="AX70" s="50">
        <f>AEBYLD1!AX70*VLOOKUP(AEBYLD2!AX$4,'[1]INTERNAL PARAMETERS-1'!$B$5:$J$44,5,FALSE)*VLOOKUP(AEBYLD2!AX$4,'[1]INTERNAL PARAMETERS-1'!$B$5:$J$44,6,FALSE)*VLOOKUP(AEBYLD2!AX$4,'[1]INTERNAL PARAMETERS-1'!$B$5:$J$44,3,FALSE) + AEBYLD1!AX70*(1-VLOOKUP(AEBYLD2!AX$4,'[1]INTERNAL PARAMETERS-1'!$B$5:$J$44,5,FALSE))*VLOOKUP(AEBYLD2!AX$4,'[1]INTERNAL PARAMETERS-1'!$B$5:$J$44,8,FALSE)*VLOOKUP(AEBYLD2!AX$4,'[1]INTERNAL PARAMETERS-1'!$B$5:$J$44,3,FALSE)</f>
        <v>0</v>
      </c>
      <c r="AY70" s="50">
        <f>AEBYLD1!AY70*VLOOKUP(AEBYLD2!AY$4,'[1]INTERNAL PARAMETERS-1'!$B$5:$J$44,5,FALSE)*VLOOKUP(AEBYLD2!AY$4,'[1]INTERNAL PARAMETERS-1'!$B$5:$J$44,6,FALSE)*VLOOKUP(AEBYLD2!AY$4,'[1]INTERNAL PARAMETERS-1'!$B$5:$J$44,3,FALSE) + AEBYLD1!AY70*(1-VLOOKUP(AEBYLD2!AY$4,'[1]INTERNAL PARAMETERS-1'!$B$5:$J$44,5,FALSE))*VLOOKUP(AEBYLD2!AY$4,'[1]INTERNAL PARAMETERS-1'!$B$5:$J$44,8,FALSE)*VLOOKUP(AEBYLD2!AY$4,'[1]INTERNAL PARAMETERS-1'!$B$5:$J$44,3,FALSE)</f>
        <v>0</v>
      </c>
      <c r="AZ70" s="50">
        <f>AEBYLD1!AZ70*VLOOKUP(AEBYLD2!AZ$4,'[1]INTERNAL PARAMETERS-1'!$B$5:$J$44,5,FALSE)*VLOOKUP(AEBYLD2!AZ$4,'[1]INTERNAL PARAMETERS-1'!$B$5:$J$44,6,FALSE)*VLOOKUP(AEBYLD2!AZ$4,'[1]INTERNAL PARAMETERS-1'!$B$5:$J$44,3,FALSE) + AEBYLD1!AZ70*(1-VLOOKUP(AEBYLD2!AZ$4,'[1]INTERNAL PARAMETERS-1'!$B$5:$J$44,5,FALSE))*VLOOKUP(AEBYLD2!AZ$4,'[1]INTERNAL PARAMETERS-1'!$B$5:$J$44,8,FALSE)*VLOOKUP(AEBYLD2!AZ$4,'[1]INTERNAL PARAMETERS-1'!$B$5:$J$44,3,FALSE)</f>
        <v>0</v>
      </c>
      <c r="BA70" s="50">
        <f>AEBYLD1!BA70*VLOOKUP(AEBYLD2!BA$4,'[1]INTERNAL PARAMETERS-1'!$B$5:$J$44,5,FALSE)*VLOOKUP(AEBYLD2!BA$4,'[1]INTERNAL PARAMETERS-1'!$B$5:$J$44,6,FALSE)*VLOOKUP(AEBYLD2!BA$4,'[1]INTERNAL PARAMETERS-1'!$B$5:$J$44,3,FALSE) + AEBYLD1!BA70*(1-VLOOKUP(AEBYLD2!BA$4,'[1]INTERNAL PARAMETERS-1'!$B$5:$J$44,5,FALSE))*VLOOKUP(AEBYLD2!BA$4,'[1]INTERNAL PARAMETERS-1'!$B$5:$J$44,8,FALSE)*VLOOKUP(AEBYLD2!BA$4,'[1]INTERNAL PARAMETERS-1'!$B$5:$J$44,3,FALSE)</f>
        <v>1.7164435048134484E-3</v>
      </c>
      <c r="BB70" s="50">
        <f>AEBYLD1!BB70*VLOOKUP(AEBYLD2!BB$4,'[1]INTERNAL PARAMETERS-1'!$B$5:$J$44,5,FALSE)*VLOOKUP(AEBYLD2!BB$4,'[1]INTERNAL PARAMETERS-1'!$B$5:$J$44,6,FALSE)*VLOOKUP(AEBYLD2!BB$4,'[1]INTERNAL PARAMETERS-1'!$B$5:$J$44,3,FALSE) + AEBYLD1!BB70*(1-VLOOKUP(AEBYLD2!BB$4,'[1]INTERNAL PARAMETERS-1'!$B$5:$J$44,5,FALSE))*VLOOKUP(AEBYLD2!BB$4,'[1]INTERNAL PARAMETERS-1'!$B$5:$J$44,8,FALSE)*VLOOKUP(AEBYLD2!BB$4,'[1]INTERNAL PARAMETERS-1'!$B$5:$J$44,3,FALSE)</f>
        <v>3.914782087650009E-4</v>
      </c>
      <c r="BC70" s="50">
        <f>AEBYLD1!BC70*VLOOKUP(AEBYLD2!BC$4,'[1]INTERNAL PARAMETERS-1'!$B$5:$J$44,5,FALSE)*VLOOKUP(AEBYLD2!BC$4,'[1]INTERNAL PARAMETERS-1'!$B$5:$J$44,6,FALSE)*VLOOKUP(AEBYLD2!BC$4,'[1]INTERNAL PARAMETERS-1'!$B$5:$J$44,3,FALSE) + AEBYLD1!BC70*(1-VLOOKUP(AEBYLD2!BC$4,'[1]INTERNAL PARAMETERS-1'!$B$5:$J$44,5,FALSE))*VLOOKUP(AEBYLD2!BC$4,'[1]INTERNAL PARAMETERS-1'!$B$5:$J$44,8,FALSE)*VLOOKUP(AEBYLD2!BC$4,'[1]INTERNAL PARAMETERS-1'!$B$5:$J$44,3,FALSE)</f>
        <v>1.040852621426915E-3</v>
      </c>
      <c r="BD70" s="50">
        <f>AEBYLD1!BD70*VLOOKUP(AEBYLD2!BD$4,'[1]INTERNAL PARAMETERS-1'!$B$5:$J$44,5,FALSE)*VLOOKUP(AEBYLD2!BD$4,'[1]INTERNAL PARAMETERS-1'!$B$5:$J$44,6,FALSE)*VLOOKUP(AEBYLD2!BD$4,'[1]INTERNAL PARAMETERS-1'!$B$5:$J$44,3,FALSE) + AEBYLD1!BD70*(1-VLOOKUP(AEBYLD2!BD$4,'[1]INTERNAL PARAMETERS-1'!$B$5:$J$44,5,FALSE))*VLOOKUP(AEBYLD2!BD$4,'[1]INTERNAL PARAMETERS-1'!$B$5:$J$44,8,FALSE)*VLOOKUP(AEBYLD2!BD$4,'[1]INTERNAL PARAMETERS-1'!$B$5:$J$44,3,FALSE)</f>
        <v>3.7376102790918041E-4</v>
      </c>
      <c r="BE70" s="50">
        <f>AEBYLD1!BE70*VLOOKUP(AEBYLD2!BE$4,'[1]INTERNAL PARAMETERS-1'!$B$5:$J$44,5,FALSE)*VLOOKUP(AEBYLD2!BE$4,'[1]INTERNAL PARAMETERS-1'!$B$5:$J$44,6,FALSE)*VLOOKUP(AEBYLD2!BE$4,'[1]INTERNAL PARAMETERS-1'!$B$5:$J$44,3,FALSE) + AEBYLD1!BE70*(1-VLOOKUP(AEBYLD2!BE$4,'[1]INTERNAL PARAMETERS-1'!$B$5:$J$44,5,FALSE))*VLOOKUP(AEBYLD2!BE$4,'[1]INTERNAL PARAMETERS-1'!$B$5:$J$44,8,FALSE)*VLOOKUP(AEBYLD2!BE$4,'[1]INTERNAL PARAMETERS-1'!$B$5:$J$44,3,FALSE)</f>
        <v>1.4650402232182721E-3</v>
      </c>
      <c r="BF70" s="50">
        <f>AEBYLD1!BF70*VLOOKUP(AEBYLD2!BF$4,'[1]INTERNAL PARAMETERS-1'!$B$5:$J$44,5,FALSE)*VLOOKUP(AEBYLD2!BF$4,'[1]INTERNAL PARAMETERS-1'!$B$5:$J$44,6,FALSE)*VLOOKUP(AEBYLD2!BF$4,'[1]INTERNAL PARAMETERS-1'!$B$5:$J$44,3,FALSE) + AEBYLD1!BF70*(1-VLOOKUP(AEBYLD2!BF$4,'[1]INTERNAL PARAMETERS-1'!$B$5:$J$44,5,FALSE))*VLOOKUP(AEBYLD2!BF$4,'[1]INTERNAL PARAMETERS-1'!$B$5:$J$44,8,FALSE)*VLOOKUP(AEBYLD2!BF$4,'[1]INTERNAL PARAMETERS-1'!$B$5:$J$44,3,FALSE)</f>
        <v>0</v>
      </c>
      <c r="BG70" s="50">
        <f>AEBYLD1!BG70*VLOOKUP(AEBYLD2!BG$4,'[1]INTERNAL PARAMETERS-1'!$B$5:$J$44,5,FALSE)*VLOOKUP(AEBYLD2!BG$4,'[1]INTERNAL PARAMETERS-1'!$B$5:$J$44,6,FALSE)*VLOOKUP(AEBYLD2!BG$4,'[1]INTERNAL PARAMETERS-1'!$B$5:$J$44,3,FALSE) + AEBYLD1!BG70*(1-VLOOKUP(AEBYLD2!BG$4,'[1]INTERNAL PARAMETERS-1'!$B$5:$J$44,5,FALSE))*VLOOKUP(AEBYLD2!BG$4,'[1]INTERNAL PARAMETERS-1'!$B$5:$J$44,8,FALSE)*VLOOKUP(AEBYLD2!BG$4,'[1]INTERNAL PARAMETERS-1'!$B$5:$J$44,3,FALSE)</f>
        <v>4.1794954029191969E-4</v>
      </c>
      <c r="BH70" s="50">
        <f>AEBYLD1!BH70*VLOOKUP(AEBYLD2!BH$4,'[1]INTERNAL PARAMETERS-1'!$B$5:$J$44,5,FALSE)*VLOOKUP(AEBYLD2!BH$4,'[1]INTERNAL PARAMETERS-1'!$B$5:$J$44,6,FALSE)*VLOOKUP(AEBYLD2!BH$4,'[1]INTERNAL PARAMETERS-1'!$B$5:$J$44,3,FALSE) + AEBYLD1!BH70*(1-VLOOKUP(AEBYLD2!BH$4,'[1]INTERNAL PARAMETERS-1'!$B$5:$J$44,5,FALSE))*VLOOKUP(AEBYLD2!BH$4,'[1]INTERNAL PARAMETERS-1'!$B$5:$J$44,8,FALSE)*VLOOKUP(AEBYLD2!BH$4,'[1]INTERNAL PARAMETERS-1'!$B$5:$J$44,3,FALSE)</f>
        <v>2.2512952573488768E-6</v>
      </c>
      <c r="BI70" s="50">
        <f>AEBYLD1!BI70*VLOOKUP(AEBYLD2!BI$4,'[1]INTERNAL PARAMETERS-1'!$B$5:$J$44,5,FALSE)*VLOOKUP(AEBYLD2!BI$4,'[1]INTERNAL PARAMETERS-1'!$B$5:$J$44,6,FALSE)*VLOOKUP(AEBYLD2!BI$4,'[1]INTERNAL PARAMETERS-1'!$B$5:$J$44,3,FALSE) + AEBYLD1!BI70*(1-VLOOKUP(AEBYLD2!BI$4,'[1]INTERNAL PARAMETERS-1'!$B$5:$J$44,5,FALSE))*VLOOKUP(AEBYLD2!BI$4,'[1]INTERNAL PARAMETERS-1'!$B$5:$J$44,8,FALSE)*VLOOKUP(AEBYLD2!BI$4,'[1]INTERNAL PARAMETERS-1'!$B$5:$J$44,3,FALSE)</f>
        <v>0</v>
      </c>
      <c r="BJ70" s="50">
        <f>AEBYLD1!BJ70*VLOOKUP(AEBYLD2!BJ$4,'[1]INTERNAL PARAMETERS-1'!$B$5:$J$44,5,FALSE)*VLOOKUP(AEBYLD2!BJ$4,'[1]INTERNAL PARAMETERS-1'!$B$5:$J$44,6,FALSE)*VLOOKUP(AEBYLD2!BJ$4,'[1]INTERNAL PARAMETERS-1'!$B$5:$J$44,3,FALSE) + AEBYLD1!BJ70*(1-VLOOKUP(AEBYLD2!BJ$4,'[1]INTERNAL PARAMETERS-1'!$B$5:$J$44,5,FALSE))*VLOOKUP(AEBYLD2!BJ$4,'[1]INTERNAL PARAMETERS-1'!$B$5:$J$44,8,FALSE)*VLOOKUP(AEBYLD2!BJ$4,'[1]INTERNAL PARAMETERS-1'!$B$5:$J$44,3,FALSE)</f>
        <v>1.6159499744418737E-4</v>
      </c>
      <c r="BK70" s="50">
        <f>AEBYLD1!BK70*VLOOKUP(AEBYLD2!BK$4,'[1]INTERNAL PARAMETERS-1'!$B$5:$J$44,5,FALSE)*VLOOKUP(AEBYLD2!BK$4,'[1]INTERNAL PARAMETERS-1'!$B$5:$J$44,6,FALSE)*VLOOKUP(AEBYLD2!BK$4,'[1]INTERNAL PARAMETERS-1'!$B$5:$J$44,3,FALSE) + AEBYLD1!BK70*(1-VLOOKUP(AEBYLD2!BK$4,'[1]INTERNAL PARAMETERS-1'!$B$5:$J$44,5,FALSE))*VLOOKUP(AEBYLD2!BK$4,'[1]INTERNAL PARAMETERS-1'!$B$5:$J$44,8,FALSE)*VLOOKUP(AEBYLD2!BK$4,'[1]INTERNAL PARAMETERS-1'!$B$5:$J$44,3,FALSE)</f>
        <v>1.5252161402521143E-4</v>
      </c>
      <c r="BL70" s="50">
        <f>AEBYLD1!BL70*VLOOKUP(AEBYLD2!BL$4,'[1]INTERNAL PARAMETERS-1'!$B$5:$J$44,5,FALSE)*VLOOKUP(AEBYLD2!BL$4,'[1]INTERNAL PARAMETERS-1'!$B$5:$J$44,6,FALSE)*VLOOKUP(AEBYLD2!BL$4,'[1]INTERNAL PARAMETERS-1'!$B$5:$J$44,3,FALSE) + AEBYLD1!BL70*(1-VLOOKUP(AEBYLD2!BL$4,'[1]INTERNAL PARAMETERS-1'!$B$5:$J$44,5,FALSE))*VLOOKUP(AEBYLD2!BL$4,'[1]INTERNAL PARAMETERS-1'!$B$5:$J$44,8,FALSE)*VLOOKUP(AEBYLD2!BL$4,'[1]INTERNAL PARAMETERS-1'!$B$5:$J$44,3,FALSE)</f>
        <v>8.1479874531307833E-4</v>
      </c>
      <c r="BM70" s="50">
        <f>AEBYLD1!BM70*VLOOKUP(AEBYLD2!BM$4,'[1]INTERNAL PARAMETERS-1'!$B$5:$J$44,5,FALSE)*VLOOKUP(AEBYLD2!BM$4,'[1]INTERNAL PARAMETERS-1'!$B$5:$J$44,6,FALSE)*VLOOKUP(AEBYLD2!BM$4,'[1]INTERNAL PARAMETERS-1'!$B$5:$J$44,3,FALSE) + AEBYLD1!BM70*(1-VLOOKUP(AEBYLD2!BM$4,'[1]INTERNAL PARAMETERS-1'!$B$5:$J$44,5,FALSE))*VLOOKUP(AEBYLD2!BM$4,'[1]INTERNAL PARAMETERS-1'!$B$5:$J$44,8,FALSE)*VLOOKUP(AEBYLD2!BM$4,'[1]INTERNAL PARAMETERS-1'!$B$5:$J$44,3,FALSE)</f>
        <v>4.9024688060924704E-4</v>
      </c>
      <c r="BN70" s="50">
        <f>AEBYLD1!BN70*VLOOKUP(AEBYLD2!BN$4,'[1]INTERNAL PARAMETERS-1'!$B$5:$J$44,5,FALSE)*VLOOKUP(AEBYLD2!BN$4,'[1]INTERNAL PARAMETERS-1'!$B$5:$J$44,6,FALSE)*VLOOKUP(AEBYLD2!BN$4,'[1]INTERNAL PARAMETERS-1'!$B$5:$J$44,3,FALSE) + AEBYLD1!BN70*(1-VLOOKUP(AEBYLD2!BN$4,'[1]INTERNAL PARAMETERS-1'!$B$5:$J$44,5,FALSE))*VLOOKUP(AEBYLD2!BN$4,'[1]INTERNAL PARAMETERS-1'!$B$5:$J$44,8,FALSE)*VLOOKUP(AEBYLD2!BN$4,'[1]INTERNAL PARAMETERS-1'!$B$5:$J$44,3,FALSE)</f>
        <v>2.4808858847768974E-4</v>
      </c>
      <c r="BO70" s="50">
        <f>AEBYLD1!BO70*VLOOKUP(AEBYLD2!BO$4,'[1]INTERNAL PARAMETERS-1'!$B$5:$J$44,5,FALSE)*VLOOKUP(AEBYLD2!BO$4,'[1]INTERNAL PARAMETERS-1'!$B$5:$J$44,6,FALSE)*VLOOKUP(AEBYLD2!BO$4,'[1]INTERNAL PARAMETERS-1'!$B$5:$J$44,3,FALSE) + AEBYLD1!BO70*(1-VLOOKUP(AEBYLD2!BO$4,'[1]INTERNAL PARAMETERS-1'!$B$5:$J$44,5,FALSE))*VLOOKUP(AEBYLD2!BO$4,'[1]INTERNAL PARAMETERS-1'!$B$5:$J$44,8,FALSE)*VLOOKUP(AEBYLD2!BO$4,'[1]INTERNAL PARAMETERS-1'!$B$5:$J$44,3,FALSE)</f>
        <v>2.6494422013061098E-4</v>
      </c>
      <c r="BP70" s="50">
        <f>AEBYLD1!BP70*VLOOKUP(AEBYLD2!BP$4,'[1]INTERNAL PARAMETERS-1'!$B$5:$J$44,5,FALSE)*VLOOKUP(AEBYLD2!BP$4,'[1]INTERNAL PARAMETERS-1'!$B$5:$J$44,6,FALSE)*VLOOKUP(AEBYLD2!BP$4,'[1]INTERNAL PARAMETERS-1'!$B$5:$J$44,3,FALSE) + AEBYLD1!BP70*(1-VLOOKUP(AEBYLD2!BP$4,'[1]INTERNAL PARAMETERS-1'!$B$5:$J$44,5,FALSE))*VLOOKUP(AEBYLD2!BP$4,'[1]INTERNAL PARAMETERS-1'!$B$5:$J$44,8,FALSE)*VLOOKUP(AEBYLD2!BP$4,'[1]INTERNAL PARAMETERS-1'!$B$5:$J$44,3,FALSE)</f>
        <v>1.5820104880009196E-5</v>
      </c>
      <c r="BQ70" s="50">
        <f>AEBYLD1!BQ70*VLOOKUP(AEBYLD2!BQ$4,'[1]INTERNAL PARAMETERS-1'!$B$5:$J$44,5,FALSE)*VLOOKUP(AEBYLD2!BQ$4,'[1]INTERNAL PARAMETERS-1'!$B$5:$J$44,6,FALSE)*VLOOKUP(AEBYLD2!BQ$4,'[1]INTERNAL PARAMETERS-1'!$B$5:$J$44,3,FALSE) + AEBYLD1!BQ70*(1-VLOOKUP(AEBYLD2!BQ$4,'[1]INTERNAL PARAMETERS-1'!$B$5:$J$44,5,FALSE))*VLOOKUP(AEBYLD2!BQ$4,'[1]INTERNAL PARAMETERS-1'!$B$5:$J$44,8,FALSE)*VLOOKUP(AEBYLD2!BQ$4,'[1]INTERNAL PARAMETERS-1'!$B$5:$J$44,3,FALSE)</f>
        <v>8.5031578210331389E-4</v>
      </c>
      <c r="BR70" s="50">
        <f>AEBYLD1!BR70*VLOOKUP(AEBYLD2!BR$4,'[1]INTERNAL PARAMETERS-1'!$B$5:$J$44,5,FALSE)*VLOOKUP(AEBYLD2!BR$4,'[1]INTERNAL PARAMETERS-1'!$B$5:$J$44,6,FALSE)*VLOOKUP(AEBYLD2!BR$4,'[1]INTERNAL PARAMETERS-1'!$B$5:$J$44,3,FALSE) + AEBYLD1!BR70*(1-VLOOKUP(AEBYLD2!BR$4,'[1]INTERNAL PARAMETERS-1'!$B$5:$J$44,5,FALSE))*VLOOKUP(AEBYLD2!BR$4,'[1]INTERNAL PARAMETERS-1'!$B$5:$J$44,8,FALSE)*VLOOKUP(AEBYLD2!BR$4,'[1]INTERNAL PARAMETERS-1'!$B$5:$J$44,3,FALSE)</f>
        <v>1.3108639537376872E-5</v>
      </c>
      <c r="BS70" s="50">
        <f>AEBYLD1!BS70*VLOOKUP(AEBYLD2!BS$4,'[1]INTERNAL PARAMETERS-1'!$B$5:$J$44,5,FALSE)*VLOOKUP(AEBYLD2!BS$4,'[1]INTERNAL PARAMETERS-1'!$B$5:$J$44,6,FALSE)*VLOOKUP(AEBYLD2!BS$4,'[1]INTERNAL PARAMETERS-1'!$B$5:$J$44,3,FALSE) + AEBYLD1!BS70*(1-VLOOKUP(AEBYLD2!BS$4,'[1]INTERNAL PARAMETERS-1'!$B$5:$J$44,5,FALSE))*VLOOKUP(AEBYLD2!BS$4,'[1]INTERNAL PARAMETERS-1'!$B$5:$J$44,8,FALSE)*VLOOKUP(AEBYLD2!BS$4,'[1]INTERNAL PARAMETERS-1'!$B$5:$J$44,3,FALSE)</f>
        <v>3.0523657625009606E-6</v>
      </c>
      <c r="BT70" s="50">
        <f>AEBYLD1!BT70*VLOOKUP(AEBYLD2!BT$4,'[1]INTERNAL PARAMETERS-1'!$B$5:$J$44,5,FALSE)*VLOOKUP(AEBYLD2!BT$4,'[1]INTERNAL PARAMETERS-1'!$B$5:$J$44,6,FALSE)*VLOOKUP(AEBYLD2!BT$4,'[1]INTERNAL PARAMETERS-1'!$B$5:$J$44,3,FALSE) + AEBYLD1!BT70*(1-VLOOKUP(AEBYLD2!BT$4,'[1]INTERNAL PARAMETERS-1'!$B$5:$J$44,5,FALSE))*VLOOKUP(AEBYLD2!BT$4,'[1]INTERNAL PARAMETERS-1'!$B$5:$J$44,8,FALSE)*VLOOKUP(AEBYLD2!BT$4,'[1]INTERNAL PARAMETERS-1'!$B$5:$J$44,3,FALSE)</f>
        <v>0</v>
      </c>
      <c r="BU70" s="50">
        <f>AEBYLD1!BU70*VLOOKUP(AEBYLD2!BU$4,'[1]INTERNAL PARAMETERS-1'!$B$5:$J$44,5,FALSE)*VLOOKUP(AEBYLD2!BU$4,'[1]INTERNAL PARAMETERS-1'!$B$5:$J$44,6,FALSE)*VLOOKUP(AEBYLD2!BU$4,'[1]INTERNAL PARAMETERS-1'!$B$5:$J$44,3,FALSE) + AEBYLD1!BU70*(1-VLOOKUP(AEBYLD2!BU$4,'[1]INTERNAL PARAMETERS-1'!$B$5:$J$44,5,FALSE))*VLOOKUP(AEBYLD2!BU$4,'[1]INTERNAL PARAMETERS-1'!$B$5:$J$44,8,FALSE)*VLOOKUP(AEBYLD2!BU$4,'[1]INTERNAL PARAMETERS-1'!$B$5:$J$44,3,FALSE)</f>
        <v>0</v>
      </c>
      <c r="BV70" s="50">
        <f>AEBYLD1!BV70*VLOOKUP(AEBYLD2!BV$4,'[1]INTERNAL PARAMETERS-1'!$B$5:$J$44,5,FALSE)*VLOOKUP(AEBYLD2!BV$4,'[1]INTERNAL PARAMETERS-1'!$B$5:$J$44,6,FALSE)*VLOOKUP(AEBYLD2!BV$4,'[1]INTERNAL PARAMETERS-1'!$B$5:$J$44,3,FALSE) + AEBYLD1!BV70*(1-VLOOKUP(AEBYLD2!BV$4,'[1]INTERNAL PARAMETERS-1'!$B$5:$J$44,5,FALSE))*VLOOKUP(AEBYLD2!BV$4,'[1]INTERNAL PARAMETERS-1'!$B$5:$J$44,8,FALSE)*VLOOKUP(AEBYLD2!BV$4,'[1]INTERNAL PARAMETERS-1'!$B$5:$J$44,3,FALSE)</f>
        <v>0</v>
      </c>
      <c r="BW70" s="50">
        <f>AEBYLD1!BW70*VLOOKUP(AEBYLD2!BW$4,'[1]INTERNAL PARAMETERS-1'!$B$5:$J$44,5,FALSE)*VLOOKUP(AEBYLD2!BW$4,'[1]INTERNAL PARAMETERS-1'!$B$5:$J$44,6,FALSE)*VLOOKUP(AEBYLD2!BW$4,'[1]INTERNAL PARAMETERS-1'!$B$5:$J$44,3,FALSE) + AEBYLD1!BW70*(1-VLOOKUP(AEBYLD2!BW$4,'[1]INTERNAL PARAMETERS-1'!$B$5:$J$44,5,FALSE))*VLOOKUP(AEBYLD2!BW$4,'[1]INTERNAL PARAMETERS-1'!$B$5:$J$44,8,FALSE)*VLOOKUP(AEBYLD2!BW$4,'[1]INTERNAL PARAMETERS-1'!$B$5:$J$44,3,FALSE)</f>
        <v>0</v>
      </c>
      <c r="BX70" s="50">
        <f>AEBYLD1!BX70*VLOOKUP(AEBYLD2!BX$4,'[1]INTERNAL PARAMETERS-1'!$B$5:$J$44,5,FALSE)*VLOOKUP(AEBYLD2!BX$4,'[1]INTERNAL PARAMETERS-1'!$B$5:$J$44,6,FALSE)*VLOOKUP(AEBYLD2!BX$4,'[1]INTERNAL PARAMETERS-1'!$B$5:$J$44,3,FALSE) + AEBYLD1!BX70*(1-VLOOKUP(AEBYLD2!BX$4,'[1]INTERNAL PARAMETERS-1'!$B$5:$J$44,5,FALSE))*VLOOKUP(AEBYLD2!BX$4,'[1]INTERNAL PARAMETERS-1'!$B$5:$J$44,8,FALSE)*VLOOKUP(AEBYLD2!BX$4,'[1]INTERNAL PARAMETERS-1'!$B$5:$J$44,3,FALSE)</f>
        <v>0</v>
      </c>
      <c r="BY70" s="50">
        <f>AEBYLD1!BY70*VLOOKUP(AEBYLD2!BY$4,'[1]INTERNAL PARAMETERS-1'!$B$5:$J$44,5,FALSE)*VLOOKUP(AEBYLD2!BY$4,'[1]INTERNAL PARAMETERS-1'!$B$5:$J$44,6,FALSE)*VLOOKUP(AEBYLD2!BY$4,'[1]INTERNAL PARAMETERS-1'!$B$5:$J$44,3,FALSE) + AEBYLD1!BY70*(1-VLOOKUP(AEBYLD2!BY$4,'[1]INTERNAL PARAMETERS-1'!$B$5:$J$44,5,FALSE))*VLOOKUP(AEBYLD2!BY$4,'[1]INTERNAL PARAMETERS-1'!$B$5:$J$44,8,FALSE)*VLOOKUP(AEBYLD2!BY$4,'[1]INTERNAL PARAMETERS-1'!$B$5:$J$44,3,FALSE)</f>
        <v>0</v>
      </c>
      <c r="BZ70" s="50">
        <f>AEBYLD1!BZ70*VLOOKUP(AEBYLD2!BZ$4,'[1]INTERNAL PARAMETERS-1'!$B$5:$J$44,5,FALSE)*VLOOKUP(AEBYLD2!BZ$4,'[1]INTERNAL PARAMETERS-1'!$B$5:$J$44,6,FALSE)*VLOOKUP(AEBYLD2!BZ$4,'[1]INTERNAL PARAMETERS-1'!$B$5:$J$44,3,FALSE) + AEBYLD1!BZ70*(1-VLOOKUP(AEBYLD2!BZ$4,'[1]INTERNAL PARAMETERS-1'!$B$5:$J$44,5,FALSE))*VLOOKUP(AEBYLD2!BZ$4,'[1]INTERNAL PARAMETERS-1'!$B$5:$J$44,8,FALSE)*VLOOKUP(AEBYLD2!BZ$4,'[1]INTERNAL PARAMETERS-1'!$B$5:$J$44,3,FALSE)</f>
        <v>1.3341008932437791E-6</v>
      </c>
      <c r="CA70" s="50">
        <f>AEBYLD1!CA70*VLOOKUP(AEBYLD2!CA$4,'[1]INTERNAL PARAMETERS-1'!$B$5:$J$44,5,FALSE)*VLOOKUP(AEBYLD2!CA$4,'[1]INTERNAL PARAMETERS-1'!$B$5:$J$44,6,FALSE)*VLOOKUP(AEBYLD2!CA$4,'[1]INTERNAL PARAMETERS-1'!$B$5:$J$44,3,FALSE) + AEBYLD1!CA70*(1-VLOOKUP(AEBYLD2!CA$4,'[1]INTERNAL PARAMETERS-1'!$B$5:$J$44,5,FALSE))*VLOOKUP(AEBYLD2!CA$4,'[1]INTERNAL PARAMETERS-1'!$B$5:$J$44,8,FALSE)*VLOOKUP(AEBYLD2!CA$4,'[1]INTERNAL PARAMETERS-1'!$B$5:$J$44,3,FALSE)</f>
        <v>0</v>
      </c>
      <c r="CB70" s="50">
        <f>AEBYLD1!CB70*VLOOKUP(AEBYLD2!CB$4,'[1]INTERNAL PARAMETERS-1'!$B$5:$J$44,5,FALSE)*VLOOKUP(AEBYLD2!CB$4,'[1]INTERNAL PARAMETERS-1'!$B$5:$J$44,6,FALSE)*VLOOKUP(AEBYLD2!CB$4,'[1]INTERNAL PARAMETERS-1'!$B$5:$J$44,3,FALSE) + AEBYLD1!CB70*(1-VLOOKUP(AEBYLD2!CB$4,'[1]INTERNAL PARAMETERS-1'!$B$5:$J$44,5,FALSE))*VLOOKUP(AEBYLD2!CB$4,'[1]INTERNAL PARAMETERS-1'!$B$5:$J$44,8,FALSE)*VLOOKUP(AEBYLD2!CB$4,'[1]INTERNAL PARAMETERS-1'!$B$5:$J$44,3,FALSE)</f>
        <v>0</v>
      </c>
      <c r="CC70" s="50">
        <f>AEBYLD1!CC70*VLOOKUP(AEBYLD2!CC$4,'[1]INTERNAL PARAMETERS-1'!$B$5:$J$44,5,FALSE)*VLOOKUP(AEBYLD2!CC$4,'[1]INTERNAL PARAMETERS-1'!$B$5:$J$44,6,FALSE)*VLOOKUP(AEBYLD2!CC$4,'[1]INTERNAL PARAMETERS-1'!$B$5:$J$44,3,FALSE) + AEBYLD1!CC70*(1-VLOOKUP(AEBYLD2!CC$4,'[1]INTERNAL PARAMETERS-1'!$B$5:$J$44,5,FALSE))*VLOOKUP(AEBYLD2!CC$4,'[1]INTERNAL PARAMETERS-1'!$B$5:$J$44,8,FALSE)*VLOOKUP(AEBYLD2!CC$4,'[1]INTERNAL PARAMETERS-1'!$B$5:$J$44,3,FALSE)</f>
        <v>5.6514035477166179E-6</v>
      </c>
      <c r="CD70" s="50">
        <f>AEBYLD1!CD70*VLOOKUP(AEBYLD2!CD$4,'[1]INTERNAL PARAMETERS-1'!$B$5:$J$44,5,FALSE)*VLOOKUP(AEBYLD2!CD$4,'[1]INTERNAL PARAMETERS-1'!$B$5:$J$44,6,FALSE)*VLOOKUP(AEBYLD2!CD$4,'[1]INTERNAL PARAMETERS-1'!$B$5:$J$44,3,FALSE) + AEBYLD1!CD70*(1-VLOOKUP(AEBYLD2!CD$4,'[1]INTERNAL PARAMETERS-1'!$B$5:$J$44,5,FALSE))*VLOOKUP(AEBYLD2!CD$4,'[1]INTERNAL PARAMETERS-1'!$B$5:$J$44,8,FALSE)*VLOOKUP(AEBYLD2!CD$4,'[1]INTERNAL PARAMETERS-1'!$B$5:$J$44,3,FALSE)</f>
        <v>5.6282292997395693E-6</v>
      </c>
      <c r="CE70" s="50">
        <f>AEBYLD1!CE70*VLOOKUP(AEBYLD2!CE$4,'[1]INTERNAL PARAMETERS-1'!$B$5:$J$44,5,FALSE)*VLOOKUP(AEBYLD2!CE$4,'[1]INTERNAL PARAMETERS-1'!$B$5:$J$44,6,FALSE)*VLOOKUP(AEBYLD2!CE$4,'[1]INTERNAL PARAMETERS-1'!$B$5:$J$44,3,FALSE) + AEBYLD1!CE70*(1-VLOOKUP(AEBYLD2!CE$4,'[1]INTERNAL PARAMETERS-1'!$B$5:$J$44,5,FALSE))*VLOOKUP(AEBYLD2!CE$4,'[1]INTERNAL PARAMETERS-1'!$B$5:$J$44,8,FALSE)*VLOOKUP(AEBYLD2!CE$4,'[1]INTERNAL PARAMETERS-1'!$B$5:$J$44,3,FALSE)</f>
        <v>1.4413176587885537E-5</v>
      </c>
      <c r="CF70" s="50">
        <f>AEBYLD1!CF70*VLOOKUP(AEBYLD2!CF$4,'[1]INTERNAL PARAMETERS-1'!$B$5:$J$44,5,FALSE)*VLOOKUP(AEBYLD2!CF$4,'[1]INTERNAL PARAMETERS-1'!$B$5:$J$44,6,FALSE)*VLOOKUP(AEBYLD2!CF$4,'[1]INTERNAL PARAMETERS-1'!$B$5:$J$44,3,FALSE) + AEBYLD1!CF70*(1-VLOOKUP(AEBYLD2!CF$4,'[1]INTERNAL PARAMETERS-1'!$B$5:$J$44,5,FALSE))*VLOOKUP(AEBYLD2!CF$4,'[1]INTERNAL PARAMETERS-1'!$B$5:$J$44,8,FALSE)*VLOOKUP(AEBYLD2!CF$4,'[1]INTERNAL PARAMETERS-1'!$B$5:$J$44,3,FALSE)</f>
        <v>9.2499269900504798E-6</v>
      </c>
      <c r="CG70" s="50">
        <f>AEBYLD1!CG70*VLOOKUP(AEBYLD2!CG$4,'[1]INTERNAL PARAMETERS-1'!$B$5:$J$44,5,FALSE)*VLOOKUP(AEBYLD2!CG$4,'[1]INTERNAL PARAMETERS-1'!$B$5:$J$44,6,FALSE)*VLOOKUP(AEBYLD2!CG$4,'[1]INTERNAL PARAMETERS-1'!$B$5:$J$44,3,FALSE) + AEBYLD1!CG70*(1-VLOOKUP(AEBYLD2!CG$4,'[1]INTERNAL PARAMETERS-1'!$B$5:$J$44,5,FALSE))*VLOOKUP(AEBYLD2!CG$4,'[1]INTERNAL PARAMETERS-1'!$B$5:$J$44,8,FALSE)*VLOOKUP(AEBYLD2!CG$4,'[1]INTERNAL PARAMETERS-1'!$B$5:$J$44,3,FALSE)</f>
        <v>6.1287384781967928E-7</v>
      </c>
      <c r="CH70" s="49">
        <f>AEBYLD1!CH70*VLOOKUP(AEBYLD2!CH$4,'[1]INTERNAL PARAMETERS-1'!$B$5:$J$44,5,FALSE)*VLOOKUP(AEBYLD2!CH$4,'[1]INTERNAL PARAMETERS-1'!$B$5:$J$44,6,FALSE)*VLOOKUP(AEBYLD2!CH$4,'[1]INTERNAL PARAMETERS-1'!$B$5:$J$44,3,FALSE) + AEBYLD1!CH70*(1-VLOOKUP(AEBYLD2!CH$4,'[1]INTERNAL PARAMETERS-1'!$B$5:$J$44,5,FALSE))*VLOOKUP(AEBYLD2!CH$4,'[1]INTERNAL PARAMETERS-1'!$B$5:$J$44,8,FALSE)*VLOOKUP(AEBYLD2!CH$4,'[1]INTERNAL PARAMETERS-1'!$B$5:$J$44,3,FALSE)</f>
        <v>0</v>
      </c>
      <c r="CJ70" s="51">
        <f t="shared" si="2"/>
        <v>0.19792568700341312</v>
      </c>
      <c r="CK70" s="49">
        <f t="shared" si="3"/>
        <v>1.0777361511777247E-2</v>
      </c>
    </row>
    <row r="71" spans="2:89" x14ac:dyDescent="0.4">
      <c r="B71" s="64" t="s">
        <v>4</v>
      </c>
      <c r="C71" s="63" t="s">
        <v>71</v>
      </c>
      <c r="D71" s="63" t="s">
        <v>76</v>
      </c>
      <c r="E71" s="147">
        <f>AEB!AF71</f>
        <v>0.85168841572379084</v>
      </c>
      <c r="F71" s="62">
        <f>'[1]INTERNAL PARAMETERS-1'!M17</f>
        <v>25.55</v>
      </c>
      <c r="G71" s="51">
        <f>AEBYLD1!G71*VLOOKUP(AEBYLD2!G$4,'[1]INTERNAL PARAMETERS-1'!$B$5:$J$44,5,FALSE)*VLOOKUP(AEBYLD2!G$4,'[1]INTERNAL PARAMETERS-1'!$B$5:$J$44,7,FALSE)*AEBYLD2!$F71 + AEBYLD1!G71*(1-VLOOKUP(AEBYLD2!G$4,'[1]INTERNAL PARAMETERS-1'!$B$5:$J$44,5,FALSE))*VLOOKUP(AEBYLD2!G$4,'[1]INTERNAL PARAMETERS-1'!$B$5:$J$44,9,FALSE)*AEBYLD2!$F71</f>
        <v>5.162950539724951E-2</v>
      </c>
      <c r="H71" s="50">
        <f>AEBYLD1!H71*VLOOKUP(AEBYLD2!H$4,'[1]INTERNAL PARAMETERS-1'!$B$5:$J$44,5,FALSE)*VLOOKUP(AEBYLD2!H$4,'[1]INTERNAL PARAMETERS-1'!$B$5:$J$44,7,FALSE)*AEBYLD2!$F71 + AEBYLD1!H71*(1-VLOOKUP(AEBYLD2!H$4,'[1]INTERNAL PARAMETERS-1'!$B$5:$J$44,5,FALSE))*VLOOKUP(AEBYLD2!H$4,'[1]INTERNAL PARAMETERS-1'!$B$5:$J$44,9,FALSE)*AEBYLD2!$F71</f>
        <v>8.6485309642902637E-3</v>
      </c>
      <c r="I71" s="50">
        <f>AEBYLD1!I71*VLOOKUP(AEBYLD2!I$4,'[1]INTERNAL PARAMETERS-1'!$B$5:$J$44,5,FALSE)*VLOOKUP(AEBYLD2!I$4,'[1]INTERNAL PARAMETERS-1'!$B$5:$J$44,7,FALSE)*AEBYLD2!$F71 + AEBYLD1!I71*(1-VLOOKUP(AEBYLD2!I$4,'[1]INTERNAL PARAMETERS-1'!$B$5:$J$44,5,FALSE))*VLOOKUP(AEBYLD2!I$4,'[1]INTERNAL PARAMETERS-1'!$B$5:$J$44,9,FALSE)*AEBYLD2!$F71</f>
        <v>4.6721965461898489E-2</v>
      </c>
      <c r="J71" s="50">
        <f>AEBYLD1!J71*VLOOKUP(AEBYLD2!J$4,'[1]INTERNAL PARAMETERS-1'!$B$5:$J$44,5,FALSE)*VLOOKUP(AEBYLD2!J$4,'[1]INTERNAL PARAMETERS-1'!$B$5:$J$44,7,FALSE)*AEBYLD2!$F71 + AEBYLD1!J71*(1-VLOOKUP(AEBYLD2!J$4,'[1]INTERNAL PARAMETERS-1'!$B$5:$J$44,5,FALSE))*VLOOKUP(AEBYLD2!J$4,'[1]INTERNAL PARAMETERS-1'!$B$5:$J$44,9,FALSE)*AEBYLD2!$F71</f>
        <v>0</v>
      </c>
      <c r="K71" s="50">
        <f>AEBYLD1!K71*VLOOKUP(AEBYLD2!K$4,'[1]INTERNAL PARAMETERS-1'!$B$5:$J$44,5,FALSE)*VLOOKUP(AEBYLD2!K$4,'[1]INTERNAL PARAMETERS-1'!$B$5:$J$44,7,FALSE)*AEBYLD2!$F71 + AEBYLD1!K71*(1-VLOOKUP(AEBYLD2!K$4,'[1]INTERNAL PARAMETERS-1'!$B$5:$J$44,5,FALSE))*VLOOKUP(AEBYLD2!K$4,'[1]INTERNAL PARAMETERS-1'!$B$5:$J$44,9,FALSE)*AEBYLD2!$F71</f>
        <v>0</v>
      </c>
      <c r="L71" s="50">
        <f>AEBYLD1!L71*VLOOKUP(AEBYLD2!L$4,'[1]INTERNAL PARAMETERS-1'!$B$5:$J$44,5,FALSE)*VLOOKUP(AEBYLD2!L$4,'[1]INTERNAL PARAMETERS-1'!$B$5:$J$44,7,FALSE)*AEBYLD2!$F71 + AEBYLD1!L71*(1-VLOOKUP(AEBYLD2!L$4,'[1]INTERNAL PARAMETERS-1'!$B$5:$J$44,5,FALSE))*VLOOKUP(AEBYLD2!L$4,'[1]INTERNAL PARAMETERS-1'!$B$5:$J$44,9,FALSE)*AEBYLD2!$F71</f>
        <v>0</v>
      </c>
      <c r="M71" s="50">
        <f>AEBYLD1!M71*VLOOKUP(AEBYLD2!M$4,'[1]INTERNAL PARAMETERS-1'!$B$5:$J$44,5,FALSE)*VLOOKUP(AEBYLD2!M$4,'[1]INTERNAL PARAMETERS-1'!$B$5:$J$44,7,FALSE)*AEBYLD2!$F71 + AEBYLD1!M71*(1-VLOOKUP(AEBYLD2!M$4,'[1]INTERNAL PARAMETERS-1'!$B$5:$J$44,5,FALSE))*VLOOKUP(AEBYLD2!M$4,'[1]INTERNAL PARAMETERS-1'!$B$5:$J$44,9,FALSE)*AEBYLD2!$F71</f>
        <v>4.1731648273315141E-3</v>
      </c>
      <c r="N71" s="50">
        <f>AEBYLD1!N71*VLOOKUP(AEBYLD2!N$4,'[1]INTERNAL PARAMETERS-1'!$B$5:$J$44,5,FALSE)*VLOOKUP(AEBYLD2!N$4,'[1]INTERNAL PARAMETERS-1'!$B$5:$J$44,7,FALSE)*AEBYLD2!$F71 + AEBYLD1!N71*(1-VLOOKUP(AEBYLD2!N$4,'[1]INTERNAL PARAMETERS-1'!$B$5:$J$44,5,FALSE))*VLOOKUP(AEBYLD2!N$4,'[1]INTERNAL PARAMETERS-1'!$B$5:$J$44,9,FALSE)*AEBYLD2!$F71</f>
        <v>1.3878881166470039E-4</v>
      </c>
      <c r="O71" s="50">
        <f>AEBYLD1!O71*VLOOKUP(AEBYLD2!O$4,'[1]INTERNAL PARAMETERS-1'!$B$5:$J$44,5,FALSE)*VLOOKUP(AEBYLD2!O$4,'[1]INTERNAL PARAMETERS-1'!$B$5:$J$44,7,FALSE)*AEBYLD2!$F71 + AEBYLD1!O71*(1-VLOOKUP(AEBYLD2!O$4,'[1]INTERNAL PARAMETERS-1'!$B$5:$J$44,5,FALSE))*VLOOKUP(AEBYLD2!O$4,'[1]INTERNAL PARAMETERS-1'!$B$5:$J$44,9,FALSE)*AEBYLD2!$F71</f>
        <v>0</v>
      </c>
      <c r="P71" s="50">
        <f>AEBYLD1!P71*VLOOKUP(AEBYLD2!P$4,'[1]INTERNAL PARAMETERS-1'!$B$5:$J$44,5,FALSE)*VLOOKUP(AEBYLD2!P$4,'[1]INTERNAL PARAMETERS-1'!$B$5:$J$44,7,FALSE)*AEBYLD2!$F71 + AEBYLD1!P71*(1-VLOOKUP(AEBYLD2!P$4,'[1]INTERNAL PARAMETERS-1'!$B$5:$J$44,5,FALSE))*VLOOKUP(AEBYLD2!P$4,'[1]INTERNAL PARAMETERS-1'!$B$5:$J$44,9,FALSE)*AEBYLD2!$F71</f>
        <v>0</v>
      </c>
      <c r="Q71" s="50">
        <f>AEBYLD1!Q71*VLOOKUP(AEBYLD2!Q$4,'[1]INTERNAL PARAMETERS-1'!$B$5:$J$44,5,FALSE)*VLOOKUP(AEBYLD2!Q$4,'[1]INTERNAL PARAMETERS-1'!$B$5:$J$44,7,FALSE)*AEBYLD2!$F71 + AEBYLD1!Q71*(1-VLOOKUP(AEBYLD2!Q$4,'[1]INTERNAL PARAMETERS-1'!$B$5:$J$44,5,FALSE))*VLOOKUP(AEBYLD2!Q$4,'[1]INTERNAL PARAMETERS-1'!$B$5:$J$44,9,FALSE)*AEBYLD2!$F71</f>
        <v>0</v>
      </c>
      <c r="R71" s="50">
        <f>AEBYLD1!R71*VLOOKUP(AEBYLD2!R$4,'[1]INTERNAL PARAMETERS-1'!$B$5:$J$44,5,FALSE)*VLOOKUP(AEBYLD2!R$4,'[1]INTERNAL PARAMETERS-1'!$B$5:$J$44,7,FALSE)*AEBYLD2!$F71 + AEBYLD1!R71*(1-VLOOKUP(AEBYLD2!R$4,'[1]INTERNAL PARAMETERS-1'!$B$5:$J$44,5,FALSE))*VLOOKUP(AEBYLD2!R$4,'[1]INTERNAL PARAMETERS-1'!$B$5:$J$44,9,FALSE)*AEBYLD2!$F71</f>
        <v>1.1688074431358522E-4</v>
      </c>
      <c r="S71" s="50">
        <f>AEBYLD1!S71*VLOOKUP(AEBYLD2!S$4,'[1]INTERNAL PARAMETERS-1'!$B$5:$J$44,5,FALSE)*VLOOKUP(AEBYLD2!S$4,'[1]INTERNAL PARAMETERS-1'!$B$5:$J$44,7,FALSE)*AEBYLD2!$F71 + AEBYLD1!S71*(1-VLOOKUP(AEBYLD2!S$4,'[1]INTERNAL PARAMETERS-1'!$B$5:$J$44,5,FALSE))*VLOOKUP(AEBYLD2!S$4,'[1]INTERNAL PARAMETERS-1'!$B$5:$J$44,9,FALSE)*AEBYLD2!$F71</f>
        <v>4.9170037460647764E-3</v>
      </c>
      <c r="T71" s="50">
        <f>AEBYLD1!T71*VLOOKUP(AEBYLD2!T$4,'[1]INTERNAL PARAMETERS-1'!$B$5:$J$44,5,FALSE)*VLOOKUP(AEBYLD2!T$4,'[1]INTERNAL PARAMETERS-1'!$B$5:$J$44,7,FALSE)*AEBYLD2!$F71 + AEBYLD1!T71*(1-VLOOKUP(AEBYLD2!T$4,'[1]INTERNAL PARAMETERS-1'!$B$5:$J$44,5,FALSE))*VLOOKUP(AEBYLD2!T$4,'[1]INTERNAL PARAMETERS-1'!$B$5:$J$44,9,FALSE)*AEBYLD2!$F71</f>
        <v>6.5738890484685181E-4</v>
      </c>
      <c r="U71" s="50">
        <f>AEBYLD1!U71*VLOOKUP(AEBYLD2!U$4,'[1]INTERNAL PARAMETERS-1'!$B$5:$J$44,5,FALSE)*VLOOKUP(AEBYLD2!U$4,'[1]INTERNAL PARAMETERS-1'!$B$5:$J$44,7,FALSE)*AEBYLD2!$F71 + AEBYLD1!U71*(1-VLOOKUP(AEBYLD2!U$4,'[1]INTERNAL PARAMETERS-1'!$B$5:$J$44,5,FALSE))*VLOOKUP(AEBYLD2!U$4,'[1]INTERNAL PARAMETERS-1'!$B$5:$J$44,9,FALSE)*AEBYLD2!$F71</f>
        <v>1.6509405134293914E-4</v>
      </c>
      <c r="V71" s="50">
        <f>AEBYLD1!V71*VLOOKUP(AEBYLD2!V$4,'[1]INTERNAL PARAMETERS-1'!$B$5:$J$44,5,FALSE)*VLOOKUP(AEBYLD2!V$4,'[1]INTERNAL PARAMETERS-1'!$B$5:$J$44,7,FALSE)*AEBYLD2!$F71 + AEBYLD1!V71*(1-VLOOKUP(AEBYLD2!V$4,'[1]INTERNAL PARAMETERS-1'!$B$5:$J$44,5,FALSE))*VLOOKUP(AEBYLD2!V$4,'[1]INTERNAL PARAMETERS-1'!$B$5:$J$44,9,FALSE)*AEBYLD2!$F71</f>
        <v>4.2787224231301347E-3</v>
      </c>
      <c r="W71" s="50">
        <f>AEBYLD1!W71*VLOOKUP(AEBYLD2!W$4,'[1]INTERNAL PARAMETERS-1'!$B$5:$J$44,5,FALSE)*VLOOKUP(AEBYLD2!W$4,'[1]INTERNAL PARAMETERS-1'!$B$5:$J$44,7,FALSE)*AEBYLD2!$F71 + AEBYLD1!W71*(1-VLOOKUP(AEBYLD2!W$4,'[1]INTERNAL PARAMETERS-1'!$B$5:$J$44,5,FALSE))*VLOOKUP(AEBYLD2!W$4,'[1]INTERNAL PARAMETERS-1'!$B$5:$J$44,9,FALSE)*AEBYLD2!$F71</f>
        <v>0</v>
      </c>
      <c r="X71" s="50">
        <f>AEBYLD1!X71*VLOOKUP(AEBYLD2!X$4,'[1]INTERNAL PARAMETERS-1'!$B$5:$J$44,5,FALSE)*VLOOKUP(AEBYLD2!X$4,'[1]INTERNAL PARAMETERS-1'!$B$5:$J$44,7,FALSE)*AEBYLD2!$F71 + AEBYLD1!X71*(1-VLOOKUP(AEBYLD2!X$4,'[1]INTERNAL PARAMETERS-1'!$B$5:$J$44,5,FALSE))*VLOOKUP(AEBYLD2!X$4,'[1]INTERNAL PARAMETERS-1'!$B$5:$J$44,9,FALSE)*AEBYLD2!$F71</f>
        <v>0</v>
      </c>
      <c r="Y71" s="50">
        <f>AEBYLD1!Y71*VLOOKUP(AEBYLD2!Y$4,'[1]INTERNAL PARAMETERS-1'!$B$5:$J$44,5,FALSE)*VLOOKUP(AEBYLD2!Y$4,'[1]INTERNAL PARAMETERS-1'!$B$5:$J$44,7,FALSE)*AEBYLD2!$F71 + AEBYLD1!Y71*(1-VLOOKUP(AEBYLD2!Y$4,'[1]INTERNAL PARAMETERS-1'!$B$5:$J$44,5,FALSE))*VLOOKUP(AEBYLD2!Y$4,'[1]INTERNAL PARAMETERS-1'!$B$5:$J$44,9,FALSE)*AEBYLD2!$F71</f>
        <v>0</v>
      </c>
      <c r="Z71" s="50">
        <f>AEBYLD1!Z71*VLOOKUP(AEBYLD2!Z$4,'[1]INTERNAL PARAMETERS-1'!$B$5:$J$44,5,FALSE)*VLOOKUP(AEBYLD2!Z$4,'[1]INTERNAL PARAMETERS-1'!$B$5:$J$44,7,FALSE)*AEBYLD2!$F71 + AEBYLD1!Z71*(1-VLOOKUP(AEBYLD2!Z$4,'[1]INTERNAL PARAMETERS-1'!$B$5:$J$44,5,FALSE))*VLOOKUP(AEBYLD2!Z$4,'[1]INTERNAL PARAMETERS-1'!$B$5:$J$44,9,FALSE)*AEBYLD2!$F71</f>
        <v>0</v>
      </c>
      <c r="AA71" s="50">
        <f>AEBYLD1!AA71*VLOOKUP(AEBYLD2!AA$4,'[1]INTERNAL PARAMETERS-1'!$B$5:$J$44,5,FALSE)*VLOOKUP(AEBYLD2!AA$4,'[1]INTERNAL PARAMETERS-1'!$B$5:$J$44,7,FALSE)*AEBYLD2!$F71 + AEBYLD1!AA71*(1-VLOOKUP(AEBYLD2!AA$4,'[1]INTERNAL PARAMETERS-1'!$B$5:$J$44,5,FALSE))*VLOOKUP(AEBYLD2!AA$4,'[1]INTERNAL PARAMETERS-1'!$B$5:$J$44,9,FALSE)*AEBYLD2!$F71</f>
        <v>0</v>
      </c>
      <c r="AB71" s="50">
        <f>AEBYLD1!AB71*VLOOKUP(AEBYLD2!AB$4,'[1]INTERNAL PARAMETERS-1'!$B$5:$J$44,5,FALSE)*VLOOKUP(AEBYLD2!AB$4,'[1]INTERNAL PARAMETERS-1'!$B$5:$J$44,7,FALSE)*AEBYLD2!$F71 + AEBYLD1!AB71*(1-VLOOKUP(AEBYLD2!AB$4,'[1]INTERNAL PARAMETERS-1'!$B$5:$J$44,5,FALSE))*VLOOKUP(AEBYLD2!AB$4,'[1]INTERNAL PARAMETERS-1'!$B$5:$J$44,9,FALSE)*AEBYLD2!$F71</f>
        <v>0</v>
      </c>
      <c r="AC71" s="50">
        <f>AEBYLD1!AC71*VLOOKUP(AEBYLD2!AC$4,'[1]INTERNAL PARAMETERS-1'!$B$5:$J$44,5,FALSE)*VLOOKUP(AEBYLD2!AC$4,'[1]INTERNAL PARAMETERS-1'!$B$5:$J$44,7,FALSE)*AEBYLD2!$F71 + AEBYLD1!AC71*(1-VLOOKUP(AEBYLD2!AC$4,'[1]INTERNAL PARAMETERS-1'!$B$5:$J$44,5,FALSE))*VLOOKUP(AEBYLD2!AC$4,'[1]INTERNAL PARAMETERS-1'!$B$5:$J$44,9,FALSE)*AEBYLD2!$F71</f>
        <v>0</v>
      </c>
      <c r="AD71" s="50">
        <f>AEBYLD1!AD71*VLOOKUP(AEBYLD2!AD$4,'[1]INTERNAL PARAMETERS-1'!$B$5:$J$44,5,FALSE)*VLOOKUP(AEBYLD2!AD$4,'[1]INTERNAL PARAMETERS-1'!$B$5:$J$44,7,FALSE)*AEBYLD2!$F71 + AEBYLD1!AD71*(1-VLOOKUP(AEBYLD2!AD$4,'[1]INTERNAL PARAMETERS-1'!$B$5:$J$44,5,FALSE))*VLOOKUP(AEBYLD2!AD$4,'[1]INTERNAL PARAMETERS-1'!$B$5:$J$44,9,FALSE)*AEBYLD2!$F71</f>
        <v>0</v>
      </c>
      <c r="AE71" s="50">
        <f>AEBYLD1!AE71*VLOOKUP(AEBYLD2!AE$4,'[1]INTERNAL PARAMETERS-1'!$B$5:$J$44,5,FALSE)*VLOOKUP(AEBYLD2!AE$4,'[1]INTERNAL PARAMETERS-1'!$B$5:$J$44,7,FALSE)*AEBYLD2!$F71 + AEBYLD1!AE71*(1-VLOOKUP(AEBYLD2!AE$4,'[1]INTERNAL PARAMETERS-1'!$B$5:$J$44,5,FALSE))*VLOOKUP(AEBYLD2!AE$4,'[1]INTERNAL PARAMETERS-1'!$B$5:$J$44,9,FALSE)*AEBYLD2!$F71</f>
        <v>0</v>
      </c>
      <c r="AF71" s="50">
        <f>AEBYLD1!AF71*VLOOKUP(AEBYLD2!AF$4,'[1]INTERNAL PARAMETERS-1'!$B$5:$J$44,5,FALSE)*VLOOKUP(AEBYLD2!AF$4,'[1]INTERNAL PARAMETERS-1'!$B$5:$J$44,7,FALSE)*AEBYLD2!$F71 + AEBYLD1!AF71*(1-VLOOKUP(AEBYLD2!AF$4,'[1]INTERNAL PARAMETERS-1'!$B$5:$J$44,5,FALSE))*VLOOKUP(AEBYLD2!AF$4,'[1]INTERNAL PARAMETERS-1'!$B$5:$J$44,9,FALSE)*AEBYLD2!$F71</f>
        <v>0</v>
      </c>
      <c r="AG71" s="50">
        <f>AEBYLD1!AG71*VLOOKUP(AEBYLD2!AG$4,'[1]INTERNAL PARAMETERS-1'!$B$5:$J$44,5,FALSE)*VLOOKUP(AEBYLD2!AG$4,'[1]INTERNAL PARAMETERS-1'!$B$5:$J$44,7,FALSE)*AEBYLD2!$F71 + AEBYLD1!AG71*(1-VLOOKUP(AEBYLD2!AG$4,'[1]INTERNAL PARAMETERS-1'!$B$5:$J$44,5,FALSE))*VLOOKUP(AEBYLD2!AG$4,'[1]INTERNAL PARAMETERS-1'!$B$5:$J$44,9,FALSE)*AEBYLD2!$F71</f>
        <v>0</v>
      </c>
      <c r="AH71" s="50">
        <f>AEBYLD1!AH71*VLOOKUP(AEBYLD2!AH$4,'[1]INTERNAL PARAMETERS-1'!$B$5:$J$44,5,FALSE)*VLOOKUP(AEBYLD2!AH$4,'[1]INTERNAL PARAMETERS-1'!$B$5:$J$44,7,FALSE)*AEBYLD2!$F71 + AEBYLD1!AH71*(1-VLOOKUP(AEBYLD2!AH$4,'[1]INTERNAL PARAMETERS-1'!$B$5:$J$44,5,FALSE))*VLOOKUP(AEBYLD2!AH$4,'[1]INTERNAL PARAMETERS-1'!$B$5:$J$44,9,FALSE)*AEBYLD2!$F71</f>
        <v>0</v>
      </c>
      <c r="AI71" s="50">
        <f>AEBYLD1!AI71*VLOOKUP(AEBYLD2!AI$4,'[1]INTERNAL PARAMETERS-1'!$B$5:$J$44,5,FALSE)*VLOOKUP(AEBYLD2!AI$4,'[1]INTERNAL PARAMETERS-1'!$B$5:$J$44,7,FALSE)*AEBYLD2!$F71 + AEBYLD1!AI71*(1-VLOOKUP(AEBYLD2!AI$4,'[1]INTERNAL PARAMETERS-1'!$B$5:$J$44,5,FALSE))*VLOOKUP(AEBYLD2!AI$4,'[1]INTERNAL PARAMETERS-1'!$B$5:$J$44,9,FALSE)*AEBYLD2!$F71</f>
        <v>0</v>
      </c>
      <c r="AJ71" s="50">
        <f>AEBYLD1!AJ71*VLOOKUP(AEBYLD2!AJ$4,'[1]INTERNAL PARAMETERS-1'!$B$5:$J$44,5,FALSE)*VLOOKUP(AEBYLD2!AJ$4,'[1]INTERNAL PARAMETERS-1'!$B$5:$J$44,7,FALSE)*AEBYLD2!$F71 + AEBYLD1!AJ71*(1-VLOOKUP(AEBYLD2!AJ$4,'[1]INTERNAL PARAMETERS-1'!$B$5:$J$44,5,FALSE))*VLOOKUP(AEBYLD2!AJ$4,'[1]INTERNAL PARAMETERS-1'!$B$5:$J$44,9,FALSE)*AEBYLD2!$F71</f>
        <v>2.8489681426436397E-4</v>
      </c>
      <c r="AK71" s="50">
        <f>AEBYLD1!AK71*VLOOKUP(AEBYLD2!AK$4,'[1]INTERNAL PARAMETERS-1'!$B$5:$J$44,5,FALSE)*VLOOKUP(AEBYLD2!AK$4,'[1]INTERNAL PARAMETERS-1'!$B$5:$J$44,7,FALSE)*AEBYLD2!$F71 + AEBYLD1!AK71*(1-VLOOKUP(AEBYLD2!AK$4,'[1]INTERNAL PARAMETERS-1'!$B$5:$J$44,5,FALSE))*VLOOKUP(AEBYLD2!AK$4,'[1]INTERNAL PARAMETERS-1'!$B$5:$J$44,9,FALSE)*AEBYLD2!$F71</f>
        <v>6.4284409372471869E-4</v>
      </c>
      <c r="AL71" s="50">
        <f>AEBYLD1!AL71*VLOOKUP(AEBYLD2!AL$4,'[1]INTERNAL PARAMETERS-1'!$B$5:$J$44,5,FALSE)*VLOOKUP(AEBYLD2!AL$4,'[1]INTERNAL PARAMETERS-1'!$B$5:$J$44,7,FALSE)*AEBYLD2!$F71 + AEBYLD1!AL71*(1-VLOOKUP(AEBYLD2!AL$4,'[1]INTERNAL PARAMETERS-1'!$B$5:$J$44,5,FALSE))*VLOOKUP(AEBYLD2!AL$4,'[1]INTERNAL PARAMETERS-1'!$B$5:$J$44,9,FALSE)*AEBYLD2!$F71</f>
        <v>0</v>
      </c>
      <c r="AM71" s="50">
        <f>AEBYLD1!AM71*VLOOKUP(AEBYLD2!AM$4,'[1]INTERNAL PARAMETERS-1'!$B$5:$J$44,5,FALSE)*VLOOKUP(AEBYLD2!AM$4,'[1]INTERNAL PARAMETERS-1'!$B$5:$J$44,7,FALSE)*AEBYLD2!$F71 + AEBYLD1!AM71*(1-VLOOKUP(AEBYLD2!AM$4,'[1]INTERNAL PARAMETERS-1'!$B$5:$J$44,5,FALSE))*VLOOKUP(AEBYLD2!AM$4,'[1]INTERNAL PARAMETERS-1'!$B$5:$J$44,9,FALSE)*AEBYLD2!$F71</f>
        <v>0</v>
      </c>
      <c r="AN71" s="50">
        <f>AEBYLD1!AN71*VLOOKUP(AEBYLD2!AN$4,'[1]INTERNAL PARAMETERS-1'!$B$5:$J$44,5,FALSE)*VLOOKUP(AEBYLD2!AN$4,'[1]INTERNAL PARAMETERS-1'!$B$5:$J$44,7,FALSE)*AEBYLD2!$F71 + AEBYLD1!AN71*(1-VLOOKUP(AEBYLD2!AN$4,'[1]INTERNAL PARAMETERS-1'!$B$5:$J$44,5,FALSE))*VLOOKUP(AEBYLD2!AN$4,'[1]INTERNAL PARAMETERS-1'!$B$5:$J$44,9,FALSE)*AEBYLD2!$F71</f>
        <v>0</v>
      </c>
      <c r="AO71" s="50">
        <f>AEBYLD1!AO71*VLOOKUP(AEBYLD2!AO$4,'[1]INTERNAL PARAMETERS-1'!$B$5:$J$44,5,FALSE)*VLOOKUP(AEBYLD2!AO$4,'[1]INTERNAL PARAMETERS-1'!$B$5:$J$44,7,FALSE)*AEBYLD2!$F71 + AEBYLD1!AO71*(1-VLOOKUP(AEBYLD2!AO$4,'[1]INTERNAL PARAMETERS-1'!$B$5:$J$44,5,FALSE))*VLOOKUP(AEBYLD2!AO$4,'[1]INTERNAL PARAMETERS-1'!$B$5:$J$44,9,FALSE)*AEBYLD2!$F71</f>
        <v>0</v>
      </c>
      <c r="AP71" s="50">
        <f>AEBYLD1!AP71*VLOOKUP(AEBYLD2!AP$4,'[1]INTERNAL PARAMETERS-1'!$B$5:$J$44,5,FALSE)*VLOOKUP(AEBYLD2!AP$4,'[1]INTERNAL PARAMETERS-1'!$B$5:$J$44,7,FALSE)*AEBYLD2!$F71 + AEBYLD1!AP71*(1-VLOOKUP(AEBYLD2!AP$4,'[1]INTERNAL PARAMETERS-1'!$B$5:$J$44,5,FALSE))*VLOOKUP(AEBYLD2!AP$4,'[1]INTERNAL PARAMETERS-1'!$B$5:$J$44,9,FALSE)*AEBYLD2!$F71</f>
        <v>0</v>
      </c>
      <c r="AQ71" s="50">
        <f>AEBYLD1!AQ71*VLOOKUP(AEBYLD2!AQ$4,'[1]INTERNAL PARAMETERS-1'!$B$5:$J$44,5,FALSE)*VLOOKUP(AEBYLD2!AQ$4,'[1]INTERNAL PARAMETERS-1'!$B$5:$J$44,7,FALSE)*AEBYLD2!$F71 + AEBYLD1!AQ71*(1-VLOOKUP(AEBYLD2!AQ$4,'[1]INTERNAL PARAMETERS-1'!$B$5:$J$44,5,FALSE))*VLOOKUP(AEBYLD2!AQ$4,'[1]INTERNAL PARAMETERS-1'!$B$5:$J$44,9,FALSE)*AEBYLD2!$F71</f>
        <v>0</v>
      </c>
      <c r="AR71" s="50">
        <f>AEBYLD1!AR71*VLOOKUP(AEBYLD2!AR$4,'[1]INTERNAL PARAMETERS-1'!$B$5:$J$44,5,FALSE)*VLOOKUP(AEBYLD2!AR$4,'[1]INTERNAL PARAMETERS-1'!$B$5:$J$44,7,FALSE)*AEBYLD2!$F71 + AEBYLD1!AR71*(1-VLOOKUP(AEBYLD2!AR$4,'[1]INTERNAL PARAMETERS-1'!$B$5:$J$44,5,FALSE))*VLOOKUP(AEBYLD2!AR$4,'[1]INTERNAL PARAMETERS-1'!$B$5:$J$44,9,FALSE)*AEBYLD2!$F71</f>
        <v>0</v>
      </c>
      <c r="AS71" s="50">
        <f>AEBYLD1!AS71*VLOOKUP(AEBYLD2!AS$4,'[1]INTERNAL PARAMETERS-1'!$B$5:$J$44,5,FALSE)*VLOOKUP(AEBYLD2!AS$4,'[1]INTERNAL PARAMETERS-1'!$B$5:$J$44,7,FALSE)*AEBYLD2!$F71 + AEBYLD1!AS71*(1-VLOOKUP(AEBYLD2!AS$4,'[1]INTERNAL PARAMETERS-1'!$B$5:$J$44,5,FALSE))*VLOOKUP(AEBYLD2!AS$4,'[1]INTERNAL PARAMETERS-1'!$B$5:$J$44,9,FALSE)*AEBYLD2!$F71</f>
        <v>0</v>
      </c>
      <c r="AT71" s="49">
        <f>AEBYLD1!AT71*VLOOKUP(AEBYLD2!AT$4,'[1]INTERNAL PARAMETERS-1'!$B$5:$J$44,5,FALSE)*VLOOKUP(AEBYLD2!AT$4,'[1]INTERNAL PARAMETERS-1'!$B$5:$J$44,7,FALSE)*AEBYLD2!$F71 + AEBYLD1!AT71*(1-VLOOKUP(AEBYLD2!AT$4,'[1]INTERNAL PARAMETERS-1'!$B$5:$J$44,5,FALSE))*VLOOKUP(AEBYLD2!AT$4,'[1]INTERNAL PARAMETERS-1'!$B$5:$J$44,9,FALSE)*AEBYLD2!$F71</f>
        <v>0</v>
      </c>
      <c r="AU71" s="51">
        <f>AEBYLD1!AU71*VLOOKUP(AEBYLD2!AU$4,'[1]INTERNAL PARAMETERS-1'!$B$5:$J$44,5,FALSE)*VLOOKUP(AEBYLD2!AU$4,'[1]INTERNAL PARAMETERS-1'!$B$5:$J$44,6,FALSE)*VLOOKUP(AEBYLD2!AU$4,'[1]INTERNAL PARAMETERS-1'!$B$5:$J$44,3,FALSE) + AEBYLD1!AU71*(1-VLOOKUP(AEBYLD2!AU$4,'[1]INTERNAL PARAMETERS-1'!$B$5:$J$44,5,FALSE))*VLOOKUP(AEBYLD2!AU$4,'[1]INTERNAL PARAMETERS-1'!$B$5:$J$44,8,FALSE)*VLOOKUP(AEBYLD2!AU$4,'[1]INTERNAL PARAMETERS-1'!$B$5:$J$44,3,FALSE)</f>
        <v>0</v>
      </c>
      <c r="AV71" s="50">
        <f>AEBYLD1!AV71*VLOOKUP(AEBYLD2!AV$4,'[1]INTERNAL PARAMETERS-1'!$B$5:$J$44,5,FALSE)*VLOOKUP(AEBYLD2!AV$4,'[1]INTERNAL PARAMETERS-1'!$B$5:$J$44,6,FALSE)*VLOOKUP(AEBYLD2!AV$4,'[1]INTERNAL PARAMETERS-1'!$B$5:$J$44,3,FALSE) + AEBYLD1!AV71*(1-VLOOKUP(AEBYLD2!AV$4,'[1]INTERNAL PARAMETERS-1'!$B$5:$J$44,5,FALSE))*VLOOKUP(AEBYLD2!AV$4,'[1]INTERNAL PARAMETERS-1'!$B$5:$J$44,8,FALSE)*VLOOKUP(AEBYLD2!AV$4,'[1]INTERNAL PARAMETERS-1'!$B$5:$J$44,3,FALSE)</f>
        <v>0</v>
      </c>
      <c r="AW71" s="50">
        <f>AEBYLD1!AW71*VLOOKUP(AEBYLD2!AW$4,'[1]INTERNAL PARAMETERS-1'!$B$5:$J$44,5,FALSE)*VLOOKUP(AEBYLD2!AW$4,'[1]INTERNAL PARAMETERS-1'!$B$5:$J$44,6,FALSE)*VLOOKUP(AEBYLD2!AW$4,'[1]INTERNAL PARAMETERS-1'!$B$5:$J$44,3,FALSE) + AEBYLD1!AW71*(1-VLOOKUP(AEBYLD2!AW$4,'[1]INTERNAL PARAMETERS-1'!$B$5:$J$44,5,FALSE))*VLOOKUP(AEBYLD2!AW$4,'[1]INTERNAL PARAMETERS-1'!$B$5:$J$44,8,FALSE)*VLOOKUP(AEBYLD2!AW$4,'[1]INTERNAL PARAMETERS-1'!$B$5:$J$44,3,FALSE)</f>
        <v>2.1590438043974296E-3</v>
      </c>
      <c r="AX71" s="50">
        <f>AEBYLD1!AX71*VLOOKUP(AEBYLD2!AX$4,'[1]INTERNAL PARAMETERS-1'!$B$5:$J$44,5,FALSE)*VLOOKUP(AEBYLD2!AX$4,'[1]INTERNAL PARAMETERS-1'!$B$5:$J$44,6,FALSE)*VLOOKUP(AEBYLD2!AX$4,'[1]INTERNAL PARAMETERS-1'!$B$5:$J$44,3,FALSE) + AEBYLD1!AX71*(1-VLOOKUP(AEBYLD2!AX$4,'[1]INTERNAL PARAMETERS-1'!$B$5:$J$44,5,FALSE))*VLOOKUP(AEBYLD2!AX$4,'[1]INTERNAL PARAMETERS-1'!$B$5:$J$44,8,FALSE)*VLOOKUP(AEBYLD2!AX$4,'[1]INTERNAL PARAMETERS-1'!$B$5:$J$44,3,FALSE)</f>
        <v>0</v>
      </c>
      <c r="AY71" s="50">
        <f>AEBYLD1!AY71*VLOOKUP(AEBYLD2!AY$4,'[1]INTERNAL PARAMETERS-1'!$B$5:$J$44,5,FALSE)*VLOOKUP(AEBYLD2!AY$4,'[1]INTERNAL PARAMETERS-1'!$B$5:$J$44,6,FALSE)*VLOOKUP(AEBYLD2!AY$4,'[1]INTERNAL PARAMETERS-1'!$B$5:$J$44,3,FALSE) + AEBYLD1!AY71*(1-VLOOKUP(AEBYLD2!AY$4,'[1]INTERNAL PARAMETERS-1'!$B$5:$J$44,5,FALSE))*VLOOKUP(AEBYLD2!AY$4,'[1]INTERNAL PARAMETERS-1'!$B$5:$J$44,8,FALSE)*VLOOKUP(AEBYLD2!AY$4,'[1]INTERNAL PARAMETERS-1'!$B$5:$J$44,3,FALSE)</f>
        <v>0</v>
      </c>
      <c r="AZ71" s="50">
        <f>AEBYLD1!AZ71*VLOOKUP(AEBYLD2!AZ$4,'[1]INTERNAL PARAMETERS-1'!$B$5:$J$44,5,FALSE)*VLOOKUP(AEBYLD2!AZ$4,'[1]INTERNAL PARAMETERS-1'!$B$5:$J$44,6,FALSE)*VLOOKUP(AEBYLD2!AZ$4,'[1]INTERNAL PARAMETERS-1'!$B$5:$J$44,3,FALSE) + AEBYLD1!AZ71*(1-VLOOKUP(AEBYLD2!AZ$4,'[1]INTERNAL PARAMETERS-1'!$B$5:$J$44,5,FALSE))*VLOOKUP(AEBYLD2!AZ$4,'[1]INTERNAL PARAMETERS-1'!$B$5:$J$44,8,FALSE)*VLOOKUP(AEBYLD2!AZ$4,'[1]INTERNAL PARAMETERS-1'!$B$5:$J$44,3,FALSE)</f>
        <v>0</v>
      </c>
      <c r="BA71" s="50">
        <f>AEBYLD1!BA71*VLOOKUP(AEBYLD2!BA$4,'[1]INTERNAL PARAMETERS-1'!$B$5:$J$44,5,FALSE)*VLOOKUP(AEBYLD2!BA$4,'[1]INTERNAL PARAMETERS-1'!$B$5:$J$44,6,FALSE)*VLOOKUP(AEBYLD2!BA$4,'[1]INTERNAL PARAMETERS-1'!$B$5:$J$44,3,FALSE) + AEBYLD1!BA71*(1-VLOOKUP(AEBYLD2!BA$4,'[1]INTERNAL PARAMETERS-1'!$B$5:$J$44,5,FALSE))*VLOOKUP(AEBYLD2!BA$4,'[1]INTERNAL PARAMETERS-1'!$B$5:$J$44,8,FALSE)*VLOOKUP(AEBYLD2!BA$4,'[1]INTERNAL PARAMETERS-1'!$B$5:$J$44,3,FALSE)</f>
        <v>1.9275244637564008E-3</v>
      </c>
      <c r="BB71" s="50">
        <f>AEBYLD1!BB71*VLOOKUP(AEBYLD2!BB$4,'[1]INTERNAL PARAMETERS-1'!$B$5:$J$44,5,FALSE)*VLOOKUP(AEBYLD2!BB$4,'[1]INTERNAL PARAMETERS-1'!$B$5:$J$44,6,FALSE)*VLOOKUP(AEBYLD2!BB$4,'[1]INTERNAL PARAMETERS-1'!$B$5:$J$44,3,FALSE) + AEBYLD1!BB71*(1-VLOOKUP(AEBYLD2!BB$4,'[1]INTERNAL PARAMETERS-1'!$B$5:$J$44,5,FALSE))*VLOOKUP(AEBYLD2!BB$4,'[1]INTERNAL PARAMETERS-1'!$B$5:$J$44,8,FALSE)*VLOOKUP(AEBYLD2!BB$4,'[1]INTERNAL PARAMETERS-1'!$B$5:$J$44,3,FALSE)</f>
        <v>3.1992640043813128E-4</v>
      </c>
      <c r="BC71" s="50">
        <f>AEBYLD1!BC71*VLOOKUP(AEBYLD2!BC$4,'[1]INTERNAL PARAMETERS-1'!$B$5:$J$44,5,FALSE)*VLOOKUP(AEBYLD2!BC$4,'[1]INTERNAL PARAMETERS-1'!$B$5:$J$44,6,FALSE)*VLOOKUP(AEBYLD2!BC$4,'[1]INTERNAL PARAMETERS-1'!$B$5:$J$44,3,FALSE) + AEBYLD1!BC71*(1-VLOOKUP(AEBYLD2!BC$4,'[1]INTERNAL PARAMETERS-1'!$B$5:$J$44,5,FALSE))*VLOOKUP(AEBYLD2!BC$4,'[1]INTERNAL PARAMETERS-1'!$B$5:$J$44,8,FALSE)*VLOOKUP(AEBYLD2!BC$4,'[1]INTERNAL PARAMETERS-1'!$B$5:$J$44,3,FALSE)</f>
        <v>9.9387267540576346E-4</v>
      </c>
      <c r="BD71" s="50">
        <f>AEBYLD1!BD71*VLOOKUP(AEBYLD2!BD$4,'[1]INTERNAL PARAMETERS-1'!$B$5:$J$44,5,FALSE)*VLOOKUP(AEBYLD2!BD$4,'[1]INTERNAL PARAMETERS-1'!$B$5:$J$44,6,FALSE)*VLOOKUP(AEBYLD2!BD$4,'[1]INTERNAL PARAMETERS-1'!$B$5:$J$44,3,FALSE) + AEBYLD1!BD71*(1-VLOOKUP(AEBYLD2!BD$4,'[1]INTERNAL PARAMETERS-1'!$B$5:$J$44,5,FALSE))*VLOOKUP(AEBYLD2!BD$4,'[1]INTERNAL PARAMETERS-1'!$B$5:$J$44,8,FALSE)*VLOOKUP(AEBYLD2!BD$4,'[1]INTERNAL PARAMETERS-1'!$B$5:$J$44,3,FALSE)</f>
        <v>2.3279887288444297E-4</v>
      </c>
      <c r="BE71" s="50">
        <f>AEBYLD1!BE71*VLOOKUP(AEBYLD2!BE$4,'[1]INTERNAL PARAMETERS-1'!$B$5:$J$44,5,FALSE)*VLOOKUP(AEBYLD2!BE$4,'[1]INTERNAL PARAMETERS-1'!$B$5:$J$44,6,FALSE)*VLOOKUP(AEBYLD2!BE$4,'[1]INTERNAL PARAMETERS-1'!$B$5:$J$44,3,FALSE) + AEBYLD1!BE71*(1-VLOOKUP(AEBYLD2!BE$4,'[1]INTERNAL PARAMETERS-1'!$B$5:$J$44,5,FALSE))*VLOOKUP(AEBYLD2!BE$4,'[1]INTERNAL PARAMETERS-1'!$B$5:$J$44,8,FALSE)*VLOOKUP(AEBYLD2!BE$4,'[1]INTERNAL PARAMETERS-1'!$B$5:$J$44,3,FALSE)</f>
        <v>1.2657643938929128E-3</v>
      </c>
      <c r="BF71" s="50">
        <f>AEBYLD1!BF71*VLOOKUP(AEBYLD2!BF$4,'[1]INTERNAL PARAMETERS-1'!$B$5:$J$44,5,FALSE)*VLOOKUP(AEBYLD2!BF$4,'[1]INTERNAL PARAMETERS-1'!$B$5:$J$44,6,FALSE)*VLOOKUP(AEBYLD2!BF$4,'[1]INTERNAL PARAMETERS-1'!$B$5:$J$44,3,FALSE) + AEBYLD1!BF71*(1-VLOOKUP(AEBYLD2!BF$4,'[1]INTERNAL PARAMETERS-1'!$B$5:$J$44,5,FALSE))*VLOOKUP(AEBYLD2!BF$4,'[1]INTERNAL PARAMETERS-1'!$B$5:$J$44,8,FALSE)*VLOOKUP(AEBYLD2!BF$4,'[1]INTERNAL PARAMETERS-1'!$B$5:$J$44,3,FALSE)</f>
        <v>0</v>
      </c>
      <c r="BG71" s="50">
        <f>AEBYLD1!BG71*VLOOKUP(AEBYLD2!BG$4,'[1]INTERNAL PARAMETERS-1'!$B$5:$J$44,5,FALSE)*VLOOKUP(AEBYLD2!BG$4,'[1]INTERNAL PARAMETERS-1'!$B$5:$J$44,6,FALSE)*VLOOKUP(AEBYLD2!BG$4,'[1]INTERNAL PARAMETERS-1'!$B$5:$J$44,3,FALSE) + AEBYLD1!BG71*(1-VLOOKUP(AEBYLD2!BG$4,'[1]INTERNAL PARAMETERS-1'!$B$5:$J$44,5,FALSE))*VLOOKUP(AEBYLD2!BG$4,'[1]INTERNAL PARAMETERS-1'!$B$5:$J$44,8,FALSE)*VLOOKUP(AEBYLD2!BG$4,'[1]INTERNAL PARAMETERS-1'!$B$5:$J$44,3,FALSE)</f>
        <v>2.8701455886639602E-4</v>
      </c>
      <c r="BH71" s="50">
        <f>AEBYLD1!BH71*VLOOKUP(AEBYLD2!BH$4,'[1]INTERNAL PARAMETERS-1'!$B$5:$J$44,5,FALSE)*VLOOKUP(AEBYLD2!BH$4,'[1]INTERNAL PARAMETERS-1'!$B$5:$J$44,6,FALSE)*VLOOKUP(AEBYLD2!BH$4,'[1]INTERNAL PARAMETERS-1'!$B$5:$J$44,3,FALSE) + AEBYLD1!BH71*(1-VLOOKUP(AEBYLD2!BH$4,'[1]INTERNAL PARAMETERS-1'!$B$5:$J$44,5,FALSE))*VLOOKUP(AEBYLD2!BH$4,'[1]INTERNAL PARAMETERS-1'!$B$5:$J$44,8,FALSE)*VLOOKUP(AEBYLD2!BH$4,'[1]INTERNAL PARAMETERS-1'!$B$5:$J$44,3,FALSE)</f>
        <v>7.9882986946595009E-7</v>
      </c>
      <c r="BI71" s="50">
        <f>AEBYLD1!BI71*VLOOKUP(AEBYLD2!BI$4,'[1]INTERNAL PARAMETERS-1'!$B$5:$J$44,5,FALSE)*VLOOKUP(AEBYLD2!BI$4,'[1]INTERNAL PARAMETERS-1'!$B$5:$J$44,6,FALSE)*VLOOKUP(AEBYLD2!BI$4,'[1]INTERNAL PARAMETERS-1'!$B$5:$J$44,3,FALSE) + AEBYLD1!BI71*(1-VLOOKUP(AEBYLD2!BI$4,'[1]INTERNAL PARAMETERS-1'!$B$5:$J$44,5,FALSE))*VLOOKUP(AEBYLD2!BI$4,'[1]INTERNAL PARAMETERS-1'!$B$5:$J$44,8,FALSE)*VLOOKUP(AEBYLD2!BI$4,'[1]INTERNAL PARAMETERS-1'!$B$5:$J$44,3,FALSE)</f>
        <v>0</v>
      </c>
      <c r="BJ71" s="50">
        <f>AEBYLD1!BJ71*VLOOKUP(AEBYLD2!BJ$4,'[1]INTERNAL PARAMETERS-1'!$B$5:$J$44,5,FALSE)*VLOOKUP(AEBYLD2!BJ$4,'[1]INTERNAL PARAMETERS-1'!$B$5:$J$44,6,FALSE)*VLOOKUP(AEBYLD2!BJ$4,'[1]INTERNAL PARAMETERS-1'!$B$5:$J$44,3,FALSE) + AEBYLD1!BJ71*(1-VLOOKUP(AEBYLD2!BJ$4,'[1]INTERNAL PARAMETERS-1'!$B$5:$J$44,5,FALSE))*VLOOKUP(AEBYLD2!BJ$4,'[1]INTERNAL PARAMETERS-1'!$B$5:$J$44,8,FALSE)*VLOOKUP(AEBYLD2!BJ$4,'[1]INTERNAL PARAMETERS-1'!$B$5:$J$44,3,FALSE)</f>
        <v>1.0132701704317578E-4</v>
      </c>
      <c r="BK71" s="50">
        <f>AEBYLD1!BK71*VLOOKUP(AEBYLD2!BK$4,'[1]INTERNAL PARAMETERS-1'!$B$5:$J$44,5,FALSE)*VLOOKUP(AEBYLD2!BK$4,'[1]INTERNAL PARAMETERS-1'!$B$5:$J$44,6,FALSE)*VLOOKUP(AEBYLD2!BK$4,'[1]INTERNAL PARAMETERS-1'!$B$5:$J$44,3,FALSE) + AEBYLD1!BK71*(1-VLOOKUP(AEBYLD2!BK$4,'[1]INTERNAL PARAMETERS-1'!$B$5:$J$44,5,FALSE))*VLOOKUP(AEBYLD2!BK$4,'[1]INTERNAL PARAMETERS-1'!$B$5:$J$44,8,FALSE)*VLOOKUP(AEBYLD2!BK$4,'[1]INTERNAL PARAMETERS-1'!$B$5:$J$44,3,FALSE)</f>
        <v>1.2853969756746296E-4</v>
      </c>
      <c r="BL71" s="50">
        <f>AEBYLD1!BL71*VLOOKUP(AEBYLD2!BL$4,'[1]INTERNAL PARAMETERS-1'!$B$5:$J$44,5,FALSE)*VLOOKUP(AEBYLD2!BL$4,'[1]INTERNAL PARAMETERS-1'!$B$5:$J$44,6,FALSE)*VLOOKUP(AEBYLD2!BL$4,'[1]INTERNAL PARAMETERS-1'!$B$5:$J$44,3,FALSE) + AEBYLD1!BL71*(1-VLOOKUP(AEBYLD2!BL$4,'[1]INTERNAL PARAMETERS-1'!$B$5:$J$44,5,FALSE))*VLOOKUP(AEBYLD2!BL$4,'[1]INTERNAL PARAMETERS-1'!$B$5:$J$44,8,FALSE)*VLOOKUP(AEBYLD2!BL$4,'[1]INTERNAL PARAMETERS-1'!$B$5:$J$44,3,FALSE)</f>
        <v>5.716137385963926E-4</v>
      </c>
      <c r="BM71" s="50">
        <f>AEBYLD1!BM71*VLOOKUP(AEBYLD2!BM$4,'[1]INTERNAL PARAMETERS-1'!$B$5:$J$44,5,FALSE)*VLOOKUP(AEBYLD2!BM$4,'[1]INTERNAL PARAMETERS-1'!$B$5:$J$44,6,FALSE)*VLOOKUP(AEBYLD2!BM$4,'[1]INTERNAL PARAMETERS-1'!$B$5:$J$44,3,FALSE) + AEBYLD1!BM71*(1-VLOOKUP(AEBYLD2!BM$4,'[1]INTERNAL PARAMETERS-1'!$B$5:$J$44,5,FALSE))*VLOOKUP(AEBYLD2!BM$4,'[1]INTERNAL PARAMETERS-1'!$B$5:$J$44,8,FALSE)*VLOOKUP(AEBYLD2!BM$4,'[1]INTERNAL PARAMETERS-1'!$B$5:$J$44,3,FALSE)</f>
        <v>3.5215942795632489E-4</v>
      </c>
      <c r="BN71" s="50">
        <f>AEBYLD1!BN71*VLOOKUP(AEBYLD2!BN$4,'[1]INTERNAL PARAMETERS-1'!$B$5:$J$44,5,FALSE)*VLOOKUP(AEBYLD2!BN$4,'[1]INTERNAL PARAMETERS-1'!$B$5:$J$44,6,FALSE)*VLOOKUP(AEBYLD2!BN$4,'[1]INTERNAL PARAMETERS-1'!$B$5:$J$44,3,FALSE) + AEBYLD1!BN71*(1-VLOOKUP(AEBYLD2!BN$4,'[1]INTERNAL PARAMETERS-1'!$B$5:$J$44,5,FALSE))*VLOOKUP(AEBYLD2!BN$4,'[1]INTERNAL PARAMETERS-1'!$B$5:$J$44,8,FALSE)*VLOOKUP(AEBYLD2!BN$4,'[1]INTERNAL PARAMETERS-1'!$B$5:$J$44,3,FALSE)</f>
        <v>1.9993644038680355E-4</v>
      </c>
      <c r="BO71" s="50">
        <f>AEBYLD1!BO71*VLOOKUP(AEBYLD2!BO$4,'[1]INTERNAL PARAMETERS-1'!$B$5:$J$44,5,FALSE)*VLOOKUP(AEBYLD2!BO$4,'[1]INTERNAL PARAMETERS-1'!$B$5:$J$44,6,FALSE)*VLOOKUP(AEBYLD2!BO$4,'[1]INTERNAL PARAMETERS-1'!$B$5:$J$44,3,FALSE) + AEBYLD1!BO71*(1-VLOOKUP(AEBYLD2!BO$4,'[1]INTERNAL PARAMETERS-1'!$B$5:$J$44,5,FALSE))*VLOOKUP(AEBYLD2!BO$4,'[1]INTERNAL PARAMETERS-1'!$B$5:$J$44,8,FALSE)*VLOOKUP(AEBYLD2!BO$4,'[1]INTERNAL PARAMETERS-1'!$B$5:$J$44,3,FALSE)</f>
        <v>2.0128426033116993E-4</v>
      </c>
      <c r="BP71" s="50">
        <f>AEBYLD1!BP71*VLOOKUP(AEBYLD2!BP$4,'[1]INTERNAL PARAMETERS-1'!$B$5:$J$44,5,FALSE)*VLOOKUP(AEBYLD2!BP$4,'[1]INTERNAL PARAMETERS-1'!$B$5:$J$44,6,FALSE)*VLOOKUP(AEBYLD2!BP$4,'[1]INTERNAL PARAMETERS-1'!$B$5:$J$44,3,FALSE) + AEBYLD1!BP71*(1-VLOOKUP(AEBYLD2!BP$4,'[1]INTERNAL PARAMETERS-1'!$B$5:$J$44,5,FALSE))*VLOOKUP(AEBYLD2!BP$4,'[1]INTERNAL PARAMETERS-1'!$B$5:$J$44,8,FALSE)*VLOOKUP(AEBYLD2!BP$4,'[1]INTERNAL PARAMETERS-1'!$B$5:$J$44,3,FALSE)</f>
        <v>9.5807986358465299E-6</v>
      </c>
      <c r="BQ71" s="50">
        <f>AEBYLD1!BQ71*VLOOKUP(AEBYLD2!BQ$4,'[1]INTERNAL PARAMETERS-1'!$B$5:$J$44,5,FALSE)*VLOOKUP(AEBYLD2!BQ$4,'[1]INTERNAL PARAMETERS-1'!$B$5:$J$44,6,FALSE)*VLOOKUP(AEBYLD2!BQ$4,'[1]INTERNAL PARAMETERS-1'!$B$5:$J$44,3,FALSE) + AEBYLD1!BQ71*(1-VLOOKUP(AEBYLD2!BQ$4,'[1]INTERNAL PARAMETERS-1'!$B$5:$J$44,5,FALSE))*VLOOKUP(AEBYLD2!BQ$4,'[1]INTERNAL PARAMETERS-1'!$B$5:$J$44,8,FALSE)*VLOOKUP(AEBYLD2!BQ$4,'[1]INTERNAL PARAMETERS-1'!$B$5:$J$44,3,FALSE)</f>
        <v>7.5425242783309302E-4</v>
      </c>
      <c r="BR71" s="50">
        <f>AEBYLD1!BR71*VLOOKUP(AEBYLD2!BR$4,'[1]INTERNAL PARAMETERS-1'!$B$5:$J$44,5,FALSE)*VLOOKUP(AEBYLD2!BR$4,'[1]INTERNAL PARAMETERS-1'!$B$5:$J$44,6,FALSE)*VLOOKUP(AEBYLD2!BR$4,'[1]INTERNAL PARAMETERS-1'!$B$5:$J$44,3,FALSE) + AEBYLD1!BR71*(1-VLOOKUP(AEBYLD2!BR$4,'[1]INTERNAL PARAMETERS-1'!$B$5:$J$44,5,FALSE))*VLOOKUP(AEBYLD2!BR$4,'[1]INTERNAL PARAMETERS-1'!$B$5:$J$44,8,FALSE)*VLOOKUP(AEBYLD2!BR$4,'[1]INTERNAL PARAMETERS-1'!$B$5:$J$44,3,FALSE)</f>
        <v>1.2404133025683791E-5</v>
      </c>
      <c r="BS71" s="50">
        <f>AEBYLD1!BS71*VLOOKUP(AEBYLD2!BS$4,'[1]INTERNAL PARAMETERS-1'!$B$5:$J$44,5,FALSE)*VLOOKUP(AEBYLD2!BS$4,'[1]INTERNAL PARAMETERS-1'!$B$5:$J$44,6,FALSE)*VLOOKUP(AEBYLD2!BS$4,'[1]INTERNAL PARAMETERS-1'!$B$5:$J$44,3,FALSE) + AEBYLD1!BS71*(1-VLOOKUP(AEBYLD2!BS$4,'[1]INTERNAL PARAMETERS-1'!$B$5:$J$44,5,FALSE))*VLOOKUP(AEBYLD2!BS$4,'[1]INTERNAL PARAMETERS-1'!$B$5:$J$44,8,FALSE)*VLOOKUP(AEBYLD2!BS$4,'[1]INTERNAL PARAMETERS-1'!$B$5:$J$44,3,FALSE)</f>
        <v>8.0230564428450711E-7</v>
      </c>
      <c r="BT71" s="50">
        <f>AEBYLD1!BT71*VLOOKUP(AEBYLD2!BT$4,'[1]INTERNAL PARAMETERS-1'!$B$5:$J$44,5,FALSE)*VLOOKUP(AEBYLD2!BT$4,'[1]INTERNAL PARAMETERS-1'!$B$5:$J$44,6,FALSE)*VLOOKUP(AEBYLD2!BT$4,'[1]INTERNAL PARAMETERS-1'!$B$5:$J$44,3,FALSE) + AEBYLD1!BT71*(1-VLOOKUP(AEBYLD2!BT$4,'[1]INTERNAL PARAMETERS-1'!$B$5:$J$44,5,FALSE))*VLOOKUP(AEBYLD2!BT$4,'[1]INTERNAL PARAMETERS-1'!$B$5:$J$44,8,FALSE)*VLOOKUP(AEBYLD2!BT$4,'[1]INTERNAL PARAMETERS-1'!$B$5:$J$44,3,FALSE)</f>
        <v>0</v>
      </c>
      <c r="BU71" s="50">
        <f>AEBYLD1!BU71*VLOOKUP(AEBYLD2!BU$4,'[1]INTERNAL PARAMETERS-1'!$B$5:$J$44,5,FALSE)*VLOOKUP(AEBYLD2!BU$4,'[1]INTERNAL PARAMETERS-1'!$B$5:$J$44,6,FALSE)*VLOOKUP(AEBYLD2!BU$4,'[1]INTERNAL PARAMETERS-1'!$B$5:$J$44,3,FALSE) + AEBYLD1!BU71*(1-VLOOKUP(AEBYLD2!BU$4,'[1]INTERNAL PARAMETERS-1'!$B$5:$J$44,5,FALSE))*VLOOKUP(AEBYLD2!BU$4,'[1]INTERNAL PARAMETERS-1'!$B$5:$J$44,8,FALSE)*VLOOKUP(AEBYLD2!BU$4,'[1]INTERNAL PARAMETERS-1'!$B$5:$J$44,3,FALSE)</f>
        <v>0</v>
      </c>
      <c r="BV71" s="50">
        <f>AEBYLD1!BV71*VLOOKUP(AEBYLD2!BV$4,'[1]INTERNAL PARAMETERS-1'!$B$5:$J$44,5,FALSE)*VLOOKUP(AEBYLD2!BV$4,'[1]INTERNAL PARAMETERS-1'!$B$5:$J$44,6,FALSE)*VLOOKUP(AEBYLD2!BV$4,'[1]INTERNAL PARAMETERS-1'!$B$5:$J$44,3,FALSE) + AEBYLD1!BV71*(1-VLOOKUP(AEBYLD2!BV$4,'[1]INTERNAL PARAMETERS-1'!$B$5:$J$44,5,FALSE))*VLOOKUP(AEBYLD2!BV$4,'[1]INTERNAL PARAMETERS-1'!$B$5:$J$44,8,FALSE)*VLOOKUP(AEBYLD2!BV$4,'[1]INTERNAL PARAMETERS-1'!$B$5:$J$44,3,FALSE)</f>
        <v>0</v>
      </c>
      <c r="BW71" s="50">
        <f>AEBYLD1!BW71*VLOOKUP(AEBYLD2!BW$4,'[1]INTERNAL PARAMETERS-1'!$B$5:$J$44,5,FALSE)*VLOOKUP(AEBYLD2!BW$4,'[1]INTERNAL PARAMETERS-1'!$B$5:$J$44,6,FALSE)*VLOOKUP(AEBYLD2!BW$4,'[1]INTERNAL PARAMETERS-1'!$B$5:$J$44,3,FALSE) + AEBYLD1!BW71*(1-VLOOKUP(AEBYLD2!BW$4,'[1]INTERNAL PARAMETERS-1'!$B$5:$J$44,5,FALSE))*VLOOKUP(AEBYLD2!BW$4,'[1]INTERNAL PARAMETERS-1'!$B$5:$J$44,8,FALSE)*VLOOKUP(AEBYLD2!BW$4,'[1]INTERNAL PARAMETERS-1'!$B$5:$J$44,3,FALSE)</f>
        <v>0</v>
      </c>
      <c r="BX71" s="50">
        <f>AEBYLD1!BX71*VLOOKUP(AEBYLD2!BX$4,'[1]INTERNAL PARAMETERS-1'!$B$5:$J$44,5,FALSE)*VLOOKUP(AEBYLD2!BX$4,'[1]INTERNAL PARAMETERS-1'!$B$5:$J$44,6,FALSE)*VLOOKUP(AEBYLD2!BX$4,'[1]INTERNAL PARAMETERS-1'!$B$5:$J$44,3,FALSE) + AEBYLD1!BX71*(1-VLOOKUP(AEBYLD2!BX$4,'[1]INTERNAL PARAMETERS-1'!$B$5:$J$44,5,FALSE))*VLOOKUP(AEBYLD2!BX$4,'[1]INTERNAL PARAMETERS-1'!$B$5:$J$44,8,FALSE)*VLOOKUP(AEBYLD2!BX$4,'[1]INTERNAL PARAMETERS-1'!$B$5:$J$44,3,FALSE)</f>
        <v>0</v>
      </c>
      <c r="BY71" s="50">
        <f>AEBYLD1!BY71*VLOOKUP(AEBYLD2!BY$4,'[1]INTERNAL PARAMETERS-1'!$B$5:$J$44,5,FALSE)*VLOOKUP(AEBYLD2!BY$4,'[1]INTERNAL PARAMETERS-1'!$B$5:$J$44,6,FALSE)*VLOOKUP(AEBYLD2!BY$4,'[1]INTERNAL PARAMETERS-1'!$B$5:$J$44,3,FALSE) + AEBYLD1!BY71*(1-VLOOKUP(AEBYLD2!BY$4,'[1]INTERNAL PARAMETERS-1'!$B$5:$J$44,5,FALSE))*VLOOKUP(AEBYLD2!BY$4,'[1]INTERNAL PARAMETERS-1'!$B$5:$J$44,8,FALSE)*VLOOKUP(AEBYLD2!BY$4,'[1]INTERNAL PARAMETERS-1'!$B$5:$J$44,3,FALSE)</f>
        <v>0</v>
      </c>
      <c r="BZ71" s="50">
        <f>AEBYLD1!BZ71*VLOOKUP(AEBYLD2!BZ$4,'[1]INTERNAL PARAMETERS-1'!$B$5:$J$44,5,FALSE)*VLOOKUP(AEBYLD2!BZ$4,'[1]INTERNAL PARAMETERS-1'!$B$5:$J$44,6,FALSE)*VLOOKUP(AEBYLD2!BZ$4,'[1]INTERNAL PARAMETERS-1'!$B$5:$J$44,3,FALSE) + AEBYLD1!BZ71*(1-VLOOKUP(AEBYLD2!BZ$4,'[1]INTERNAL PARAMETERS-1'!$B$5:$J$44,5,FALSE))*VLOOKUP(AEBYLD2!BZ$4,'[1]INTERNAL PARAMETERS-1'!$B$5:$J$44,8,FALSE)*VLOOKUP(AEBYLD2!BZ$4,'[1]INTERNAL PARAMETERS-1'!$B$5:$J$44,3,FALSE)</f>
        <v>6.3118988751741139E-7</v>
      </c>
      <c r="CA71" s="50">
        <f>AEBYLD1!CA71*VLOOKUP(AEBYLD2!CA$4,'[1]INTERNAL PARAMETERS-1'!$B$5:$J$44,5,FALSE)*VLOOKUP(AEBYLD2!CA$4,'[1]INTERNAL PARAMETERS-1'!$B$5:$J$44,6,FALSE)*VLOOKUP(AEBYLD2!CA$4,'[1]INTERNAL PARAMETERS-1'!$B$5:$J$44,3,FALSE) + AEBYLD1!CA71*(1-VLOOKUP(AEBYLD2!CA$4,'[1]INTERNAL PARAMETERS-1'!$B$5:$J$44,5,FALSE))*VLOOKUP(AEBYLD2!CA$4,'[1]INTERNAL PARAMETERS-1'!$B$5:$J$44,8,FALSE)*VLOOKUP(AEBYLD2!CA$4,'[1]INTERNAL PARAMETERS-1'!$B$5:$J$44,3,FALSE)</f>
        <v>0</v>
      </c>
      <c r="CB71" s="50">
        <f>AEBYLD1!CB71*VLOOKUP(AEBYLD2!CB$4,'[1]INTERNAL PARAMETERS-1'!$B$5:$J$44,5,FALSE)*VLOOKUP(AEBYLD2!CB$4,'[1]INTERNAL PARAMETERS-1'!$B$5:$J$44,6,FALSE)*VLOOKUP(AEBYLD2!CB$4,'[1]INTERNAL PARAMETERS-1'!$B$5:$J$44,3,FALSE) + AEBYLD1!CB71*(1-VLOOKUP(AEBYLD2!CB$4,'[1]INTERNAL PARAMETERS-1'!$B$5:$J$44,5,FALSE))*VLOOKUP(AEBYLD2!CB$4,'[1]INTERNAL PARAMETERS-1'!$B$5:$J$44,8,FALSE)*VLOOKUP(AEBYLD2!CB$4,'[1]INTERNAL PARAMETERS-1'!$B$5:$J$44,3,FALSE)</f>
        <v>0</v>
      </c>
      <c r="CC71" s="50">
        <f>AEBYLD1!CC71*VLOOKUP(AEBYLD2!CC$4,'[1]INTERNAL PARAMETERS-1'!$B$5:$J$44,5,FALSE)*VLOOKUP(AEBYLD2!CC$4,'[1]INTERNAL PARAMETERS-1'!$B$5:$J$44,6,FALSE)*VLOOKUP(AEBYLD2!CC$4,'[1]INTERNAL PARAMETERS-1'!$B$5:$J$44,3,FALSE) + AEBYLD1!CC71*(1-VLOOKUP(AEBYLD2!CC$4,'[1]INTERNAL PARAMETERS-1'!$B$5:$J$44,5,FALSE))*VLOOKUP(AEBYLD2!CC$4,'[1]INTERNAL PARAMETERS-1'!$B$5:$J$44,8,FALSE)*VLOOKUP(AEBYLD2!CC$4,'[1]INTERNAL PARAMETERS-1'!$B$5:$J$44,3,FALSE)</f>
        <v>3.1560277859259153E-6</v>
      </c>
      <c r="CD71" s="50">
        <f>AEBYLD1!CD71*VLOOKUP(AEBYLD2!CD$4,'[1]INTERNAL PARAMETERS-1'!$B$5:$J$44,5,FALSE)*VLOOKUP(AEBYLD2!CD$4,'[1]INTERNAL PARAMETERS-1'!$B$5:$J$44,6,FALSE)*VLOOKUP(AEBYLD2!CD$4,'[1]INTERNAL PARAMETERS-1'!$B$5:$J$44,3,FALSE) + AEBYLD1!CD71*(1-VLOOKUP(AEBYLD2!CD$4,'[1]INTERNAL PARAMETERS-1'!$B$5:$J$44,5,FALSE))*VLOOKUP(AEBYLD2!CD$4,'[1]INTERNAL PARAMETERS-1'!$B$5:$J$44,8,FALSE)*VLOOKUP(AEBYLD2!CD$4,'[1]INTERNAL PARAMETERS-1'!$B$5:$J$44,3,FALSE)</f>
        <v>5.1285451521296143E-6</v>
      </c>
      <c r="CE71" s="50">
        <f>AEBYLD1!CE71*VLOOKUP(AEBYLD2!CE$4,'[1]INTERNAL PARAMETERS-1'!$B$5:$J$44,5,FALSE)*VLOOKUP(AEBYLD2!CE$4,'[1]INTERNAL PARAMETERS-1'!$B$5:$J$44,6,FALSE)*VLOOKUP(AEBYLD2!CE$4,'[1]INTERNAL PARAMETERS-1'!$B$5:$J$44,3,FALSE) + AEBYLD1!CE71*(1-VLOOKUP(AEBYLD2!CE$4,'[1]INTERNAL PARAMETERS-1'!$B$5:$J$44,5,FALSE))*VLOOKUP(AEBYLD2!CE$4,'[1]INTERNAL PARAMETERS-1'!$B$5:$J$44,8,FALSE)*VLOOKUP(AEBYLD2!CE$4,'[1]INTERNAL PARAMETERS-1'!$B$5:$J$44,3,FALSE)</f>
        <v>2.1821677834116337E-5</v>
      </c>
      <c r="CF71" s="50">
        <f>AEBYLD1!CF71*VLOOKUP(AEBYLD2!CF$4,'[1]INTERNAL PARAMETERS-1'!$B$5:$J$44,5,FALSE)*VLOOKUP(AEBYLD2!CF$4,'[1]INTERNAL PARAMETERS-1'!$B$5:$J$44,6,FALSE)*VLOOKUP(AEBYLD2!CF$4,'[1]INTERNAL PARAMETERS-1'!$B$5:$J$44,3,FALSE) + AEBYLD1!CF71*(1-VLOOKUP(AEBYLD2!CF$4,'[1]INTERNAL PARAMETERS-1'!$B$5:$J$44,5,FALSE))*VLOOKUP(AEBYLD2!CF$4,'[1]INTERNAL PARAMETERS-1'!$B$5:$J$44,8,FALSE)*VLOOKUP(AEBYLD2!CF$4,'[1]INTERNAL PARAMETERS-1'!$B$5:$J$44,3,FALSE)</f>
        <v>4.3764662261380601E-6</v>
      </c>
      <c r="CG71" s="50">
        <f>AEBYLD1!CG71*VLOOKUP(AEBYLD2!CG$4,'[1]INTERNAL PARAMETERS-1'!$B$5:$J$44,5,FALSE)*VLOOKUP(AEBYLD2!CG$4,'[1]INTERNAL PARAMETERS-1'!$B$5:$J$44,6,FALSE)*VLOOKUP(AEBYLD2!CG$4,'[1]INTERNAL PARAMETERS-1'!$B$5:$J$44,3,FALSE) + AEBYLD1!CG71*(1-VLOOKUP(AEBYLD2!CG$4,'[1]INTERNAL PARAMETERS-1'!$B$5:$J$44,5,FALSE))*VLOOKUP(AEBYLD2!CG$4,'[1]INTERNAL PARAMETERS-1'!$B$5:$J$44,8,FALSE)*VLOOKUP(AEBYLD2!CG$4,'[1]INTERNAL PARAMETERS-1'!$B$5:$J$44,3,FALSE)</f>
        <v>1.1600856654808002E-6</v>
      </c>
      <c r="CH71" s="49">
        <f>AEBYLD1!CH71*VLOOKUP(AEBYLD2!CH$4,'[1]INTERNAL PARAMETERS-1'!$B$5:$J$44,5,FALSE)*VLOOKUP(AEBYLD2!CH$4,'[1]INTERNAL PARAMETERS-1'!$B$5:$J$44,6,FALSE)*VLOOKUP(AEBYLD2!CH$4,'[1]INTERNAL PARAMETERS-1'!$B$5:$J$44,3,FALSE) + AEBYLD1!CH71*(1-VLOOKUP(AEBYLD2!CH$4,'[1]INTERNAL PARAMETERS-1'!$B$5:$J$44,5,FALSE))*VLOOKUP(AEBYLD2!CH$4,'[1]INTERNAL PARAMETERS-1'!$B$5:$J$44,8,FALSE)*VLOOKUP(AEBYLD2!CH$4,'[1]INTERNAL PARAMETERS-1'!$B$5:$J$44,3,FALSE)</f>
        <v>0</v>
      </c>
      <c r="CJ71" s="51">
        <f t="shared" si="2"/>
        <v>0.12237478624012184</v>
      </c>
      <c r="CK71" s="49">
        <f t="shared" si="3"/>
        <v>9.5549182390824872E-3</v>
      </c>
    </row>
    <row r="72" spans="2:89" x14ac:dyDescent="0.4">
      <c r="B72" s="64" t="s">
        <v>4</v>
      </c>
      <c r="C72" s="63" t="s">
        <v>71</v>
      </c>
      <c r="D72" s="63" t="s">
        <v>75</v>
      </c>
      <c r="E72" s="147">
        <f>AEB!AF72</f>
        <v>0.5734274540959623</v>
      </c>
      <c r="F72" s="62">
        <f>'[1]INTERNAL PARAMETERS-1'!M18</f>
        <v>21.115000000000002</v>
      </c>
      <c r="G72" s="51">
        <f>AEBYLD1!G72*VLOOKUP(AEBYLD2!G$4,'[1]INTERNAL PARAMETERS-1'!$B$5:$J$44,5,FALSE)*VLOOKUP(AEBYLD2!G$4,'[1]INTERNAL PARAMETERS-1'!$B$5:$J$44,7,FALSE)*AEBYLD2!$F72 + AEBYLD1!G72*(1-VLOOKUP(AEBYLD2!G$4,'[1]INTERNAL PARAMETERS-1'!$B$5:$J$44,5,FALSE))*VLOOKUP(AEBYLD2!G$4,'[1]INTERNAL PARAMETERS-1'!$B$5:$J$44,9,FALSE)*AEBYLD2!$F72</f>
        <v>1.986497511060463E-2</v>
      </c>
      <c r="H72" s="50">
        <f>AEBYLD1!H72*VLOOKUP(AEBYLD2!H$4,'[1]INTERNAL PARAMETERS-1'!$B$5:$J$44,5,FALSE)*VLOOKUP(AEBYLD2!H$4,'[1]INTERNAL PARAMETERS-1'!$B$5:$J$44,7,FALSE)*AEBYLD2!$F72 + AEBYLD1!H72*(1-VLOOKUP(AEBYLD2!H$4,'[1]INTERNAL PARAMETERS-1'!$B$5:$J$44,5,FALSE))*VLOOKUP(AEBYLD2!H$4,'[1]INTERNAL PARAMETERS-1'!$B$5:$J$44,9,FALSE)*AEBYLD2!$F72</f>
        <v>7.4872185075909922E-3</v>
      </c>
      <c r="I72" s="50">
        <f>AEBYLD1!I72*VLOOKUP(AEBYLD2!I$4,'[1]INTERNAL PARAMETERS-1'!$B$5:$J$44,5,FALSE)*VLOOKUP(AEBYLD2!I$4,'[1]INTERNAL PARAMETERS-1'!$B$5:$J$44,7,FALSE)*AEBYLD2!$F72 + AEBYLD1!I72*(1-VLOOKUP(AEBYLD2!I$4,'[1]INTERNAL PARAMETERS-1'!$B$5:$J$44,5,FALSE))*VLOOKUP(AEBYLD2!I$4,'[1]INTERNAL PARAMETERS-1'!$B$5:$J$44,9,FALSE)*AEBYLD2!$F72</f>
        <v>2.3665605163954447E-2</v>
      </c>
      <c r="J72" s="50">
        <f>AEBYLD1!J72*VLOOKUP(AEBYLD2!J$4,'[1]INTERNAL PARAMETERS-1'!$B$5:$J$44,5,FALSE)*VLOOKUP(AEBYLD2!J$4,'[1]INTERNAL PARAMETERS-1'!$B$5:$J$44,7,FALSE)*AEBYLD2!$F72 + AEBYLD1!J72*(1-VLOOKUP(AEBYLD2!J$4,'[1]INTERNAL PARAMETERS-1'!$B$5:$J$44,5,FALSE))*VLOOKUP(AEBYLD2!J$4,'[1]INTERNAL PARAMETERS-1'!$B$5:$J$44,9,FALSE)*AEBYLD2!$F72</f>
        <v>0</v>
      </c>
      <c r="K72" s="50">
        <f>AEBYLD1!K72*VLOOKUP(AEBYLD2!K$4,'[1]INTERNAL PARAMETERS-1'!$B$5:$J$44,5,FALSE)*VLOOKUP(AEBYLD2!K$4,'[1]INTERNAL PARAMETERS-1'!$B$5:$J$44,7,FALSE)*AEBYLD2!$F72 + AEBYLD1!K72*(1-VLOOKUP(AEBYLD2!K$4,'[1]INTERNAL PARAMETERS-1'!$B$5:$J$44,5,FALSE))*VLOOKUP(AEBYLD2!K$4,'[1]INTERNAL PARAMETERS-1'!$B$5:$J$44,9,FALSE)*AEBYLD2!$F72</f>
        <v>0</v>
      </c>
      <c r="L72" s="50">
        <f>AEBYLD1!L72*VLOOKUP(AEBYLD2!L$4,'[1]INTERNAL PARAMETERS-1'!$B$5:$J$44,5,FALSE)*VLOOKUP(AEBYLD2!L$4,'[1]INTERNAL PARAMETERS-1'!$B$5:$J$44,7,FALSE)*AEBYLD2!$F72 + AEBYLD1!L72*(1-VLOOKUP(AEBYLD2!L$4,'[1]INTERNAL PARAMETERS-1'!$B$5:$J$44,5,FALSE))*VLOOKUP(AEBYLD2!L$4,'[1]INTERNAL PARAMETERS-1'!$B$5:$J$44,9,FALSE)*AEBYLD2!$F72</f>
        <v>0</v>
      </c>
      <c r="M72" s="50">
        <f>AEBYLD1!M72*VLOOKUP(AEBYLD2!M$4,'[1]INTERNAL PARAMETERS-1'!$B$5:$J$44,5,FALSE)*VLOOKUP(AEBYLD2!M$4,'[1]INTERNAL PARAMETERS-1'!$B$5:$J$44,7,FALSE)*AEBYLD2!$F72 + AEBYLD1!M72*(1-VLOOKUP(AEBYLD2!M$4,'[1]INTERNAL PARAMETERS-1'!$B$5:$J$44,5,FALSE))*VLOOKUP(AEBYLD2!M$4,'[1]INTERNAL PARAMETERS-1'!$B$5:$J$44,9,FALSE)*AEBYLD2!$F72</f>
        <v>3.6922411580960282E-3</v>
      </c>
      <c r="N72" s="50">
        <f>AEBYLD1!N72*VLOOKUP(AEBYLD2!N$4,'[1]INTERNAL PARAMETERS-1'!$B$5:$J$44,5,FALSE)*VLOOKUP(AEBYLD2!N$4,'[1]INTERNAL PARAMETERS-1'!$B$5:$J$44,7,FALSE)*AEBYLD2!$F72 + AEBYLD1!N72*(1-VLOOKUP(AEBYLD2!N$4,'[1]INTERNAL PARAMETERS-1'!$B$5:$J$44,5,FALSE))*VLOOKUP(AEBYLD2!N$4,'[1]INTERNAL PARAMETERS-1'!$B$5:$J$44,9,FALSE)*AEBYLD2!$F72</f>
        <v>7.5885182152788847E-5</v>
      </c>
      <c r="O72" s="50">
        <f>AEBYLD1!O72*VLOOKUP(AEBYLD2!O$4,'[1]INTERNAL PARAMETERS-1'!$B$5:$J$44,5,FALSE)*VLOOKUP(AEBYLD2!O$4,'[1]INTERNAL PARAMETERS-1'!$B$5:$J$44,7,FALSE)*AEBYLD2!$F72 + AEBYLD1!O72*(1-VLOOKUP(AEBYLD2!O$4,'[1]INTERNAL PARAMETERS-1'!$B$5:$J$44,5,FALSE))*VLOOKUP(AEBYLD2!O$4,'[1]INTERNAL PARAMETERS-1'!$B$5:$J$44,9,FALSE)*AEBYLD2!$F72</f>
        <v>0</v>
      </c>
      <c r="P72" s="50">
        <f>AEBYLD1!P72*VLOOKUP(AEBYLD2!P$4,'[1]INTERNAL PARAMETERS-1'!$B$5:$J$44,5,FALSE)*VLOOKUP(AEBYLD2!P$4,'[1]INTERNAL PARAMETERS-1'!$B$5:$J$44,7,FALSE)*AEBYLD2!$F72 + AEBYLD1!P72*(1-VLOOKUP(AEBYLD2!P$4,'[1]INTERNAL PARAMETERS-1'!$B$5:$J$44,5,FALSE))*VLOOKUP(AEBYLD2!P$4,'[1]INTERNAL PARAMETERS-1'!$B$5:$J$44,9,FALSE)*AEBYLD2!$F72</f>
        <v>0</v>
      </c>
      <c r="Q72" s="50">
        <f>AEBYLD1!Q72*VLOOKUP(AEBYLD2!Q$4,'[1]INTERNAL PARAMETERS-1'!$B$5:$J$44,5,FALSE)*VLOOKUP(AEBYLD2!Q$4,'[1]INTERNAL PARAMETERS-1'!$B$5:$J$44,7,FALSE)*AEBYLD2!$F72 + AEBYLD1!Q72*(1-VLOOKUP(AEBYLD2!Q$4,'[1]INTERNAL PARAMETERS-1'!$B$5:$J$44,5,FALSE))*VLOOKUP(AEBYLD2!Q$4,'[1]INTERNAL PARAMETERS-1'!$B$5:$J$44,9,FALSE)*AEBYLD2!$F72</f>
        <v>0</v>
      </c>
      <c r="R72" s="50">
        <f>AEBYLD1!R72*VLOOKUP(AEBYLD2!R$4,'[1]INTERNAL PARAMETERS-1'!$B$5:$J$44,5,FALSE)*VLOOKUP(AEBYLD2!R$4,'[1]INTERNAL PARAMETERS-1'!$B$5:$J$44,7,FALSE)*AEBYLD2!$F72 + AEBYLD1!R72*(1-VLOOKUP(AEBYLD2!R$4,'[1]INTERNAL PARAMETERS-1'!$B$5:$J$44,5,FALSE))*VLOOKUP(AEBYLD2!R$4,'[1]INTERNAL PARAMETERS-1'!$B$5:$J$44,9,FALSE)*AEBYLD2!$F72</f>
        <v>6.7455647766157767E-5</v>
      </c>
      <c r="S72" s="50">
        <f>AEBYLD1!S72*VLOOKUP(AEBYLD2!S$4,'[1]INTERNAL PARAMETERS-1'!$B$5:$J$44,5,FALSE)*VLOOKUP(AEBYLD2!S$4,'[1]INTERNAL PARAMETERS-1'!$B$5:$J$44,7,FALSE)*AEBYLD2!$F72 + AEBYLD1!S72*(1-VLOOKUP(AEBYLD2!S$4,'[1]INTERNAL PARAMETERS-1'!$B$5:$J$44,5,FALSE))*VLOOKUP(AEBYLD2!S$4,'[1]INTERNAL PARAMETERS-1'!$B$5:$J$44,9,FALSE)*AEBYLD2!$F72</f>
        <v>2.5359396961394504E-3</v>
      </c>
      <c r="T72" s="50">
        <f>AEBYLD1!T72*VLOOKUP(AEBYLD2!T$4,'[1]INTERNAL PARAMETERS-1'!$B$5:$J$44,5,FALSE)*VLOOKUP(AEBYLD2!T$4,'[1]INTERNAL PARAMETERS-1'!$B$5:$J$44,7,FALSE)*AEBYLD2!$F72 + AEBYLD1!T72*(1-VLOOKUP(AEBYLD2!T$4,'[1]INTERNAL PARAMETERS-1'!$B$5:$J$44,5,FALSE))*VLOOKUP(AEBYLD2!T$4,'[1]INTERNAL PARAMETERS-1'!$B$5:$J$44,9,FALSE)*AEBYLD2!$F72</f>
        <v>7.5883971360719512E-4</v>
      </c>
      <c r="U72" s="50">
        <f>AEBYLD1!U72*VLOOKUP(AEBYLD2!U$4,'[1]INTERNAL PARAMETERS-1'!$B$5:$J$44,5,FALSE)*VLOOKUP(AEBYLD2!U$4,'[1]INTERNAL PARAMETERS-1'!$B$5:$J$44,7,FALSE)*AEBYLD2!$F72 + AEBYLD1!U72*(1-VLOOKUP(AEBYLD2!U$4,'[1]INTERNAL PARAMETERS-1'!$B$5:$J$44,5,FALSE))*VLOOKUP(AEBYLD2!U$4,'[1]INTERNAL PARAMETERS-1'!$B$5:$J$44,9,FALSE)*AEBYLD2!$F72</f>
        <v>3.8112440987879144E-4</v>
      </c>
      <c r="V72" s="50">
        <f>AEBYLD1!V72*VLOOKUP(AEBYLD2!V$4,'[1]INTERNAL PARAMETERS-1'!$B$5:$J$44,5,FALSE)*VLOOKUP(AEBYLD2!V$4,'[1]INTERNAL PARAMETERS-1'!$B$5:$J$44,7,FALSE)*AEBYLD2!$F72 + AEBYLD1!V72*(1-VLOOKUP(AEBYLD2!V$4,'[1]INTERNAL PARAMETERS-1'!$B$5:$J$44,5,FALSE))*VLOOKUP(AEBYLD2!V$4,'[1]INTERNAL PARAMETERS-1'!$B$5:$J$44,9,FALSE)*AEBYLD2!$F72</f>
        <v>1.9755428092736536E-3</v>
      </c>
      <c r="W72" s="50">
        <f>AEBYLD1!W72*VLOOKUP(AEBYLD2!W$4,'[1]INTERNAL PARAMETERS-1'!$B$5:$J$44,5,FALSE)*VLOOKUP(AEBYLD2!W$4,'[1]INTERNAL PARAMETERS-1'!$B$5:$J$44,7,FALSE)*AEBYLD2!$F72 + AEBYLD1!W72*(1-VLOOKUP(AEBYLD2!W$4,'[1]INTERNAL PARAMETERS-1'!$B$5:$J$44,5,FALSE))*VLOOKUP(AEBYLD2!W$4,'[1]INTERNAL PARAMETERS-1'!$B$5:$J$44,9,FALSE)*AEBYLD2!$F72</f>
        <v>0</v>
      </c>
      <c r="X72" s="50">
        <f>AEBYLD1!X72*VLOOKUP(AEBYLD2!X$4,'[1]INTERNAL PARAMETERS-1'!$B$5:$J$44,5,FALSE)*VLOOKUP(AEBYLD2!X$4,'[1]INTERNAL PARAMETERS-1'!$B$5:$J$44,7,FALSE)*AEBYLD2!$F72 + AEBYLD1!X72*(1-VLOOKUP(AEBYLD2!X$4,'[1]INTERNAL PARAMETERS-1'!$B$5:$J$44,5,FALSE))*VLOOKUP(AEBYLD2!X$4,'[1]INTERNAL PARAMETERS-1'!$B$5:$J$44,9,FALSE)*AEBYLD2!$F72</f>
        <v>0</v>
      </c>
      <c r="Y72" s="50">
        <f>AEBYLD1!Y72*VLOOKUP(AEBYLD2!Y$4,'[1]INTERNAL PARAMETERS-1'!$B$5:$J$44,5,FALSE)*VLOOKUP(AEBYLD2!Y$4,'[1]INTERNAL PARAMETERS-1'!$B$5:$J$44,7,FALSE)*AEBYLD2!$F72 + AEBYLD1!Y72*(1-VLOOKUP(AEBYLD2!Y$4,'[1]INTERNAL PARAMETERS-1'!$B$5:$J$44,5,FALSE))*VLOOKUP(AEBYLD2!Y$4,'[1]INTERNAL PARAMETERS-1'!$B$5:$J$44,9,FALSE)*AEBYLD2!$F72</f>
        <v>0</v>
      </c>
      <c r="Z72" s="50">
        <f>AEBYLD1!Z72*VLOOKUP(AEBYLD2!Z$4,'[1]INTERNAL PARAMETERS-1'!$B$5:$J$44,5,FALSE)*VLOOKUP(AEBYLD2!Z$4,'[1]INTERNAL PARAMETERS-1'!$B$5:$J$44,7,FALSE)*AEBYLD2!$F72 + AEBYLD1!Z72*(1-VLOOKUP(AEBYLD2!Z$4,'[1]INTERNAL PARAMETERS-1'!$B$5:$J$44,5,FALSE))*VLOOKUP(AEBYLD2!Z$4,'[1]INTERNAL PARAMETERS-1'!$B$5:$J$44,9,FALSE)*AEBYLD2!$F72</f>
        <v>0</v>
      </c>
      <c r="AA72" s="50">
        <f>AEBYLD1!AA72*VLOOKUP(AEBYLD2!AA$4,'[1]INTERNAL PARAMETERS-1'!$B$5:$J$44,5,FALSE)*VLOOKUP(AEBYLD2!AA$4,'[1]INTERNAL PARAMETERS-1'!$B$5:$J$44,7,FALSE)*AEBYLD2!$F72 + AEBYLD1!AA72*(1-VLOOKUP(AEBYLD2!AA$4,'[1]INTERNAL PARAMETERS-1'!$B$5:$J$44,5,FALSE))*VLOOKUP(AEBYLD2!AA$4,'[1]INTERNAL PARAMETERS-1'!$B$5:$J$44,9,FALSE)*AEBYLD2!$F72</f>
        <v>0</v>
      </c>
      <c r="AB72" s="50">
        <f>AEBYLD1!AB72*VLOOKUP(AEBYLD2!AB$4,'[1]INTERNAL PARAMETERS-1'!$B$5:$J$44,5,FALSE)*VLOOKUP(AEBYLD2!AB$4,'[1]INTERNAL PARAMETERS-1'!$B$5:$J$44,7,FALSE)*AEBYLD2!$F72 + AEBYLD1!AB72*(1-VLOOKUP(AEBYLD2!AB$4,'[1]INTERNAL PARAMETERS-1'!$B$5:$J$44,5,FALSE))*VLOOKUP(AEBYLD2!AB$4,'[1]INTERNAL PARAMETERS-1'!$B$5:$J$44,9,FALSE)*AEBYLD2!$F72</f>
        <v>0</v>
      </c>
      <c r="AC72" s="50">
        <f>AEBYLD1!AC72*VLOOKUP(AEBYLD2!AC$4,'[1]INTERNAL PARAMETERS-1'!$B$5:$J$44,5,FALSE)*VLOOKUP(AEBYLD2!AC$4,'[1]INTERNAL PARAMETERS-1'!$B$5:$J$44,7,FALSE)*AEBYLD2!$F72 + AEBYLD1!AC72*(1-VLOOKUP(AEBYLD2!AC$4,'[1]INTERNAL PARAMETERS-1'!$B$5:$J$44,5,FALSE))*VLOOKUP(AEBYLD2!AC$4,'[1]INTERNAL PARAMETERS-1'!$B$5:$J$44,9,FALSE)*AEBYLD2!$F72</f>
        <v>0</v>
      </c>
      <c r="AD72" s="50">
        <f>AEBYLD1!AD72*VLOOKUP(AEBYLD2!AD$4,'[1]INTERNAL PARAMETERS-1'!$B$5:$J$44,5,FALSE)*VLOOKUP(AEBYLD2!AD$4,'[1]INTERNAL PARAMETERS-1'!$B$5:$J$44,7,FALSE)*AEBYLD2!$F72 + AEBYLD1!AD72*(1-VLOOKUP(AEBYLD2!AD$4,'[1]INTERNAL PARAMETERS-1'!$B$5:$J$44,5,FALSE))*VLOOKUP(AEBYLD2!AD$4,'[1]INTERNAL PARAMETERS-1'!$B$5:$J$44,9,FALSE)*AEBYLD2!$F72</f>
        <v>0</v>
      </c>
      <c r="AE72" s="50">
        <f>AEBYLD1!AE72*VLOOKUP(AEBYLD2!AE$4,'[1]INTERNAL PARAMETERS-1'!$B$5:$J$44,5,FALSE)*VLOOKUP(AEBYLD2!AE$4,'[1]INTERNAL PARAMETERS-1'!$B$5:$J$44,7,FALSE)*AEBYLD2!$F72 + AEBYLD1!AE72*(1-VLOOKUP(AEBYLD2!AE$4,'[1]INTERNAL PARAMETERS-1'!$B$5:$J$44,5,FALSE))*VLOOKUP(AEBYLD2!AE$4,'[1]INTERNAL PARAMETERS-1'!$B$5:$J$44,9,FALSE)*AEBYLD2!$F72</f>
        <v>0</v>
      </c>
      <c r="AF72" s="50">
        <f>AEBYLD1!AF72*VLOOKUP(AEBYLD2!AF$4,'[1]INTERNAL PARAMETERS-1'!$B$5:$J$44,5,FALSE)*VLOOKUP(AEBYLD2!AF$4,'[1]INTERNAL PARAMETERS-1'!$B$5:$J$44,7,FALSE)*AEBYLD2!$F72 + AEBYLD1!AF72*(1-VLOOKUP(AEBYLD2!AF$4,'[1]INTERNAL PARAMETERS-1'!$B$5:$J$44,5,FALSE))*VLOOKUP(AEBYLD2!AF$4,'[1]INTERNAL PARAMETERS-1'!$B$5:$J$44,9,FALSE)*AEBYLD2!$F72</f>
        <v>0</v>
      </c>
      <c r="AG72" s="50">
        <f>AEBYLD1!AG72*VLOOKUP(AEBYLD2!AG$4,'[1]INTERNAL PARAMETERS-1'!$B$5:$J$44,5,FALSE)*VLOOKUP(AEBYLD2!AG$4,'[1]INTERNAL PARAMETERS-1'!$B$5:$J$44,7,FALSE)*AEBYLD2!$F72 + AEBYLD1!AG72*(1-VLOOKUP(AEBYLD2!AG$4,'[1]INTERNAL PARAMETERS-1'!$B$5:$J$44,5,FALSE))*VLOOKUP(AEBYLD2!AG$4,'[1]INTERNAL PARAMETERS-1'!$B$5:$J$44,9,FALSE)*AEBYLD2!$F72</f>
        <v>0</v>
      </c>
      <c r="AH72" s="50">
        <f>AEBYLD1!AH72*VLOOKUP(AEBYLD2!AH$4,'[1]INTERNAL PARAMETERS-1'!$B$5:$J$44,5,FALSE)*VLOOKUP(AEBYLD2!AH$4,'[1]INTERNAL PARAMETERS-1'!$B$5:$J$44,7,FALSE)*AEBYLD2!$F72 + AEBYLD1!AH72*(1-VLOOKUP(AEBYLD2!AH$4,'[1]INTERNAL PARAMETERS-1'!$B$5:$J$44,5,FALSE))*VLOOKUP(AEBYLD2!AH$4,'[1]INTERNAL PARAMETERS-1'!$B$5:$J$44,9,FALSE)*AEBYLD2!$F72</f>
        <v>0</v>
      </c>
      <c r="AI72" s="50">
        <f>AEBYLD1!AI72*VLOOKUP(AEBYLD2!AI$4,'[1]INTERNAL PARAMETERS-1'!$B$5:$J$44,5,FALSE)*VLOOKUP(AEBYLD2!AI$4,'[1]INTERNAL PARAMETERS-1'!$B$5:$J$44,7,FALSE)*AEBYLD2!$F72 + AEBYLD1!AI72*(1-VLOOKUP(AEBYLD2!AI$4,'[1]INTERNAL PARAMETERS-1'!$B$5:$J$44,5,FALSE))*VLOOKUP(AEBYLD2!AI$4,'[1]INTERNAL PARAMETERS-1'!$B$5:$J$44,9,FALSE)*AEBYLD2!$F72</f>
        <v>2.1079889926924307E-5</v>
      </c>
      <c r="AJ72" s="50">
        <f>AEBYLD1!AJ72*VLOOKUP(AEBYLD2!AJ$4,'[1]INTERNAL PARAMETERS-1'!$B$5:$J$44,5,FALSE)*VLOOKUP(AEBYLD2!AJ$4,'[1]INTERNAL PARAMETERS-1'!$B$5:$J$44,7,FALSE)*AEBYLD2!$F72 + AEBYLD1!AJ72*(1-VLOOKUP(AEBYLD2!AJ$4,'[1]INTERNAL PARAMETERS-1'!$B$5:$J$44,5,FALSE))*VLOOKUP(AEBYLD2!AJ$4,'[1]INTERNAL PARAMETERS-1'!$B$5:$J$44,9,FALSE)*AEBYLD2!$F72</f>
        <v>8.2206848625934411E-4</v>
      </c>
      <c r="AK72" s="50">
        <f>AEBYLD1!AK72*VLOOKUP(AEBYLD2!AK$4,'[1]INTERNAL PARAMETERS-1'!$B$5:$J$44,5,FALSE)*VLOOKUP(AEBYLD2!AK$4,'[1]INTERNAL PARAMETERS-1'!$B$5:$J$44,7,FALSE)*AEBYLD2!$F72 + AEBYLD1!AK72*(1-VLOOKUP(AEBYLD2!AK$4,'[1]INTERNAL PARAMETERS-1'!$B$5:$J$44,5,FALSE))*VLOOKUP(AEBYLD2!AK$4,'[1]INTERNAL PARAMETERS-1'!$B$5:$J$44,9,FALSE)*AEBYLD2!$F72</f>
        <v>0</v>
      </c>
      <c r="AL72" s="50">
        <f>AEBYLD1!AL72*VLOOKUP(AEBYLD2!AL$4,'[1]INTERNAL PARAMETERS-1'!$B$5:$J$44,5,FALSE)*VLOOKUP(AEBYLD2!AL$4,'[1]INTERNAL PARAMETERS-1'!$B$5:$J$44,7,FALSE)*AEBYLD2!$F72 + AEBYLD1!AL72*(1-VLOOKUP(AEBYLD2!AL$4,'[1]INTERNAL PARAMETERS-1'!$B$5:$J$44,5,FALSE))*VLOOKUP(AEBYLD2!AL$4,'[1]INTERNAL PARAMETERS-1'!$B$5:$J$44,9,FALSE)*AEBYLD2!$F72</f>
        <v>0</v>
      </c>
      <c r="AM72" s="50">
        <f>AEBYLD1!AM72*VLOOKUP(AEBYLD2!AM$4,'[1]INTERNAL PARAMETERS-1'!$B$5:$J$44,5,FALSE)*VLOOKUP(AEBYLD2!AM$4,'[1]INTERNAL PARAMETERS-1'!$B$5:$J$44,7,FALSE)*AEBYLD2!$F72 + AEBYLD1!AM72*(1-VLOOKUP(AEBYLD2!AM$4,'[1]INTERNAL PARAMETERS-1'!$B$5:$J$44,5,FALSE))*VLOOKUP(AEBYLD2!AM$4,'[1]INTERNAL PARAMETERS-1'!$B$5:$J$44,9,FALSE)*AEBYLD2!$F72</f>
        <v>0</v>
      </c>
      <c r="AN72" s="50">
        <f>AEBYLD1!AN72*VLOOKUP(AEBYLD2!AN$4,'[1]INTERNAL PARAMETERS-1'!$B$5:$J$44,5,FALSE)*VLOOKUP(AEBYLD2!AN$4,'[1]INTERNAL PARAMETERS-1'!$B$5:$J$44,7,FALSE)*AEBYLD2!$F72 + AEBYLD1!AN72*(1-VLOOKUP(AEBYLD2!AN$4,'[1]INTERNAL PARAMETERS-1'!$B$5:$J$44,5,FALSE))*VLOOKUP(AEBYLD2!AN$4,'[1]INTERNAL PARAMETERS-1'!$B$5:$J$44,9,FALSE)*AEBYLD2!$F72</f>
        <v>0</v>
      </c>
      <c r="AO72" s="50">
        <f>AEBYLD1!AO72*VLOOKUP(AEBYLD2!AO$4,'[1]INTERNAL PARAMETERS-1'!$B$5:$J$44,5,FALSE)*VLOOKUP(AEBYLD2!AO$4,'[1]INTERNAL PARAMETERS-1'!$B$5:$J$44,7,FALSE)*AEBYLD2!$F72 + AEBYLD1!AO72*(1-VLOOKUP(AEBYLD2!AO$4,'[1]INTERNAL PARAMETERS-1'!$B$5:$J$44,5,FALSE))*VLOOKUP(AEBYLD2!AO$4,'[1]INTERNAL PARAMETERS-1'!$B$5:$J$44,9,FALSE)*AEBYLD2!$F72</f>
        <v>0</v>
      </c>
      <c r="AP72" s="50">
        <f>AEBYLD1!AP72*VLOOKUP(AEBYLD2!AP$4,'[1]INTERNAL PARAMETERS-1'!$B$5:$J$44,5,FALSE)*VLOOKUP(AEBYLD2!AP$4,'[1]INTERNAL PARAMETERS-1'!$B$5:$J$44,7,FALSE)*AEBYLD2!$F72 + AEBYLD1!AP72*(1-VLOOKUP(AEBYLD2!AP$4,'[1]INTERNAL PARAMETERS-1'!$B$5:$J$44,5,FALSE))*VLOOKUP(AEBYLD2!AP$4,'[1]INTERNAL PARAMETERS-1'!$B$5:$J$44,9,FALSE)*AEBYLD2!$F72</f>
        <v>0</v>
      </c>
      <c r="AQ72" s="50">
        <f>AEBYLD1!AQ72*VLOOKUP(AEBYLD2!AQ$4,'[1]INTERNAL PARAMETERS-1'!$B$5:$J$44,5,FALSE)*VLOOKUP(AEBYLD2!AQ$4,'[1]INTERNAL PARAMETERS-1'!$B$5:$J$44,7,FALSE)*AEBYLD2!$F72 + AEBYLD1!AQ72*(1-VLOOKUP(AEBYLD2!AQ$4,'[1]INTERNAL PARAMETERS-1'!$B$5:$J$44,5,FALSE))*VLOOKUP(AEBYLD2!AQ$4,'[1]INTERNAL PARAMETERS-1'!$B$5:$J$44,9,FALSE)*AEBYLD2!$F72</f>
        <v>0</v>
      </c>
      <c r="AR72" s="50">
        <f>AEBYLD1!AR72*VLOOKUP(AEBYLD2!AR$4,'[1]INTERNAL PARAMETERS-1'!$B$5:$J$44,5,FALSE)*VLOOKUP(AEBYLD2!AR$4,'[1]INTERNAL PARAMETERS-1'!$B$5:$J$44,7,FALSE)*AEBYLD2!$F72 + AEBYLD1!AR72*(1-VLOOKUP(AEBYLD2!AR$4,'[1]INTERNAL PARAMETERS-1'!$B$5:$J$44,5,FALSE))*VLOOKUP(AEBYLD2!AR$4,'[1]INTERNAL PARAMETERS-1'!$B$5:$J$44,9,FALSE)*AEBYLD2!$F72</f>
        <v>0</v>
      </c>
      <c r="AS72" s="50">
        <f>AEBYLD1!AS72*VLOOKUP(AEBYLD2!AS$4,'[1]INTERNAL PARAMETERS-1'!$B$5:$J$44,5,FALSE)*VLOOKUP(AEBYLD2!AS$4,'[1]INTERNAL PARAMETERS-1'!$B$5:$J$44,7,FALSE)*AEBYLD2!$F72 + AEBYLD1!AS72*(1-VLOOKUP(AEBYLD2!AS$4,'[1]INTERNAL PARAMETERS-1'!$B$5:$J$44,5,FALSE))*VLOOKUP(AEBYLD2!AS$4,'[1]INTERNAL PARAMETERS-1'!$B$5:$J$44,9,FALSE)*AEBYLD2!$F72</f>
        <v>0</v>
      </c>
      <c r="AT72" s="49">
        <f>AEBYLD1!AT72*VLOOKUP(AEBYLD2!AT$4,'[1]INTERNAL PARAMETERS-1'!$B$5:$J$44,5,FALSE)*VLOOKUP(AEBYLD2!AT$4,'[1]INTERNAL PARAMETERS-1'!$B$5:$J$44,7,FALSE)*AEBYLD2!$F72 + AEBYLD1!AT72*(1-VLOOKUP(AEBYLD2!AT$4,'[1]INTERNAL PARAMETERS-1'!$B$5:$J$44,5,FALSE))*VLOOKUP(AEBYLD2!AT$4,'[1]INTERNAL PARAMETERS-1'!$B$5:$J$44,9,FALSE)*AEBYLD2!$F72</f>
        <v>0</v>
      </c>
      <c r="AU72" s="51">
        <f>AEBYLD1!AU72*VLOOKUP(AEBYLD2!AU$4,'[1]INTERNAL PARAMETERS-1'!$B$5:$J$44,5,FALSE)*VLOOKUP(AEBYLD2!AU$4,'[1]INTERNAL PARAMETERS-1'!$B$5:$J$44,6,FALSE)*VLOOKUP(AEBYLD2!AU$4,'[1]INTERNAL PARAMETERS-1'!$B$5:$J$44,3,FALSE) + AEBYLD1!AU72*(1-VLOOKUP(AEBYLD2!AU$4,'[1]INTERNAL PARAMETERS-1'!$B$5:$J$44,5,FALSE))*VLOOKUP(AEBYLD2!AU$4,'[1]INTERNAL PARAMETERS-1'!$B$5:$J$44,8,FALSE)*VLOOKUP(AEBYLD2!AU$4,'[1]INTERNAL PARAMETERS-1'!$B$5:$J$44,3,FALSE)</f>
        <v>0</v>
      </c>
      <c r="AV72" s="50">
        <f>AEBYLD1!AV72*VLOOKUP(AEBYLD2!AV$4,'[1]INTERNAL PARAMETERS-1'!$B$5:$J$44,5,FALSE)*VLOOKUP(AEBYLD2!AV$4,'[1]INTERNAL PARAMETERS-1'!$B$5:$J$44,6,FALSE)*VLOOKUP(AEBYLD2!AV$4,'[1]INTERNAL PARAMETERS-1'!$B$5:$J$44,3,FALSE) + AEBYLD1!AV72*(1-VLOOKUP(AEBYLD2!AV$4,'[1]INTERNAL PARAMETERS-1'!$B$5:$J$44,5,FALSE))*VLOOKUP(AEBYLD2!AV$4,'[1]INTERNAL PARAMETERS-1'!$B$5:$J$44,8,FALSE)*VLOOKUP(AEBYLD2!AV$4,'[1]INTERNAL PARAMETERS-1'!$B$5:$J$44,3,FALSE)</f>
        <v>0</v>
      </c>
      <c r="AW72" s="50">
        <f>AEBYLD1!AW72*VLOOKUP(AEBYLD2!AW$4,'[1]INTERNAL PARAMETERS-1'!$B$5:$J$44,5,FALSE)*VLOOKUP(AEBYLD2!AW$4,'[1]INTERNAL PARAMETERS-1'!$B$5:$J$44,6,FALSE)*VLOOKUP(AEBYLD2!AW$4,'[1]INTERNAL PARAMETERS-1'!$B$5:$J$44,3,FALSE) + AEBYLD1!AW72*(1-VLOOKUP(AEBYLD2!AW$4,'[1]INTERNAL PARAMETERS-1'!$B$5:$J$44,5,FALSE))*VLOOKUP(AEBYLD2!AW$4,'[1]INTERNAL PARAMETERS-1'!$B$5:$J$44,8,FALSE)*VLOOKUP(AEBYLD2!AW$4,'[1]INTERNAL PARAMETERS-1'!$B$5:$J$44,3,FALSE)</f>
        <v>1.3232983862943755E-3</v>
      </c>
      <c r="AX72" s="50">
        <f>AEBYLD1!AX72*VLOOKUP(AEBYLD2!AX$4,'[1]INTERNAL PARAMETERS-1'!$B$5:$J$44,5,FALSE)*VLOOKUP(AEBYLD2!AX$4,'[1]INTERNAL PARAMETERS-1'!$B$5:$J$44,6,FALSE)*VLOOKUP(AEBYLD2!AX$4,'[1]INTERNAL PARAMETERS-1'!$B$5:$J$44,3,FALSE) + AEBYLD1!AX72*(1-VLOOKUP(AEBYLD2!AX$4,'[1]INTERNAL PARAMETERS-1'!$B$5:$J$44,5,FALSE))*VLOOKUP(AEBYLD2!AX$4,'[1]INTERNAL PARAMETERS-1'!$B$5:$J$44,8,FALSE)*VLOOKUP(AEBYLD2!AX$4,'[1]INTERNAL PARAMETERS-1'!$B$5:$J$44,3,FALSE)</f>
        <v>0</v>
      </c>
      <c r="AY72" s="50">
        <f>AEBYLD1!AY72*VLOOKUP(AEBYLD2!AY$4,'[1]INTERNAL PARAMETERS-1'!$B$5:$J$44,5,FALSE)*VLOOKUP(AEBYLD2!AY$4,'[1]INTERNAL PARAMETERS-1'!$B$5:$J$44,6,FALSE)*VLOOKUP(AEBYLD2!AY$4,'[1]INTERNAL PARAMETERS-1'!$B$5:$J$44,3,FALSE) + AEBYLD1!AY72*(1-VLOOKUP(AEBYLD2!AY$4,'[1]INTERNAL PARAMETERS-1'!$B$5:$J$44,5,FALSE))*VLOOKUP(AEBYLD2!AY$4,'[1]INTERNAL PARAMETERS-1'!$B$5:$J$44,8,FALSE)*VLOOKUP(AEBYLD2!AY$4,'[1]INTERNAL PARAMETERS-1'!$B$5:$J$44,3,FALSE)</f>
        <v>0</v>
      </c>
      <c r="AZ72" s="50">
        <f>AEBYLD1!AZ72*VLOOKUP(AEBYLD2!AZ$4,'[1]INTERNAL PARAMETERS-1'!$B$5:$J$44,5,FALSE)*VLOOKUP(AEBYLD2!AZ$4,'[1]INTERNAL PARAMETERS-1'!$B$5:$J$44,6,FALSE)*VLOOKUP(AEBYLD2!AZ$4,'[1]INTERNAL PARAMETERS-1'!$B$5:$J$44,3,FALSE) + AEBYLD1!AZ72*(1-VLOOKUP(AEBYLD2!AZ$4,'[1]INTERNAL PARAMETERS-1'!$B$5:$J$44,5,FALSE))*VLOOKUP(AEBYLD2!AZ$4,'[1]INTERNAL PARAMETERS-1'!$B$5:$J$44,8,FALSE)*VLOOKUP(AEBYLD2!AZ$4,'[1]INTERNAL PARAMETERS-1'!$B$5:$J$44,3,FALSE)</f>
        <v>0</v>
      </c>
      <c r="BA72" s="50">
        <f>AEBYLD1!BA72*VLOOKUP(AEBYLD2!BA$4,'[1]INTERNAL PARAMETERS-1'!$B$5:$J$44,5,FALSE)*VLOOKUP(AEBYLD2!BA$4,'[1]INTERNAL PARAMETERS-1'!$B$5:$J$44,6,FALSE)*VLOOKUP(AEBYLD2!BA$4,'[1]INTERNAL PARAMETERS-1'!$B$5:$J$44,3,FALSE) + AEBYLD1!BA72*(1-VLOOKUP(AEBYLD2!BA$4,'[1]INTERNAL PARAMETERS-1'!$B$5:$J$44,5,FALSE))*VLOOKUP(AEBYLD2!BA$4,'[1]INTERNAL PARAMETERS-1'!$B$5:$J$44,8,FALSE)*VLOOKUP(AEBYLD2!BA$4,'[1]INTERNAL PARAMETERS-1'!$B$5:$J$44,3,FALSE)</f>
        <v>2.0635939133435205E-3</v>
      </c>
      <c r="BB72" s="50">
        <f>AEBYLD1!BB72*VLOOKUP(AEBYLD2!BB$4,'[1]INTERNAL PARAMETERS-1'!$B$5:$J$44,5,FALSE)*VLOOKUP(AEBYLD2!BB$4,'[1]INTERNAL PARAMETERS-1'!$B$5:$J$44,6,FALSE)*VLOOKUP(AEBYLD2!BB$4,'[1]INTERNAL PARAMETERS-1'!$B$5:$J$44,3,FALSE) + AEBYLD1!BB72*(1-VLOOKUP(AEBYLD2!BB$4,'[1]INTERNAL PARAMETERS-1'!$B$5:$J$44,5,FALSE))*VLOOKUP(AEBYLD2!BB$4,'[1]INTERNAL PARAMETERS-1'!$B$5:$J$44,8,FALSE)*VLOOKUP(AEBYLD2!BB$4,'[1]INTERNAL PARAMETERS-1'!$B$5:$J$44,3,FALSE)</f>
        <v>2.1166664302693137E-4</v>
      </c>
      <c r="BC72" s="50">
        <f>AEBYLD1!BC72*VLOOKUP(AEBYLD2!BC$4,'[1]INTERNAL PARAMETERS-1'!$B$5:$J$44,5,FALSE)*VLOOKUP(AEBYLD2!BC$4,'[1]INTERNAL PARAMETERS-1'!$B$5:$J$44,6,FALSE)*VLOOKUP(AEBYLD2!BC$4,'[1]INTERNAL PARAMETERS-1'!$B$5:$J$44,3,FALSE) + AEBYLD1!BC72*(1-VLOOKUP(AEBYLD2!BC$4,'[1]INTERNAL PARAMETERS-1'!$B$5:$J$44,5,FALSE))*VLOOKUP(AEBYLD2!BC$4,'[1]INTERNAL PARAMETERS-1'!$B$5:$J$44,8,FALSE)*VLOOKUP(AEBYLD2!BC$4,'[1]INTERNAL PARAMETERS-1'!$B$5:$J$44,3,FALSE)</f>
        <v>5.9716644310234919E-4</v>
      </c>
      <c r="BD72" s="50">
        <f>AEBYLD1!BD72*VLOOKUP(AEBYLD2!BD$4,'[1]INTERNAL PARAMETERS-1'!$B$5:$J$44,5,FALSE)*VLOOKUP(AEBYLD2!BD$4,'[1]INTERNAL PARAMETERS-1'!$B$5:$J$44,6,FALSE)*VLOOKUP(AEBYLD2!BD$4,'[1]INTERNAL PARAMETERS-1'!$B$5:$J$44,3,FALSE) + AEBYLD1!BD72*(1-VLOOKUP(AEBYLD2!BD$4,'[1]INTERNAL PARAMETERS-1'!$B$5:$J$44,5,FALSE))*VLOOKUP(AEBYLD2!BD$4,'[1]INTERNAL PARAMETERS-1'!$B$5:$J$44,8,FALSE)*VLOOKUP(AEBYLD2!BD$4,'[1]INTERNAL PARAMETERS-1'!$B$5:$J$44,3,FALSE)</f>
        <v>1.1568134473443127E-4</v>
      </c>
      <c r="BE72" s="50">
        <f>AEBYLD1!BE72*VLOOKUP(AEBYLD2!BE$4,'[1]INTERNAL PARAMETERS-1'!$B$5:$J$44,5,FALSE)*VLOOKUP(AEBYLD2!BE$4,'[1]INTERNAL PARAMETERS-1'!$B$5:$J$44,6,FALSE)*VLOOKUP(AEBYLD2!BE$4,'[1]INTERNAL PARAMETERS-1'!$B$5:$J$44,3,FALSE) + AEBYLD1!BE72*(1-VLOOKUP(AEBYLD2!BE$4,'[1]INTERNAL PARAMETERS-1'!$B$5:$J$44,5,FALSE))*VLOOKUP(AEBYLD2!BE$4,'[1]INTERNAL PARAMETERS-1'!$B$5:$J$44,8,FALSE)*VLOOKUP(AEBYLD2!BE$4,'[1]INTERNAL PARAMETERS-1'!$B$5:$J$44,3,FALSE)</f>
        <v>9.3307718570505402E-4</v>
      </c>
      <c r="BF72" s="50">
        <f>AEBYLD1!BF72*VLOOKUP(AEBYLD2!BF$4,'[1]INTERNAL PARAMETERS-1'!$B$5:$J$44,5,FALSE)*VLOOKUP(AEBYLD2!BF$4,'[1]INTERNAL PARAMETERS-1'!$B$5:$J$44,6,FALSE)*VLOOKUP(AEBYLD2!BF$4,'[1]INTERNAL PARAMETERS-1'!$B$5:$J$44,3,FALSE) + AEBYLD1!BF72*(1-VLOOKUP(AEBYLD2!BF$4,'[1]INTERNAL PARAMETERS-1'!$B$5:$J$44,5,FALSE))*VLOOKUP(AEBYLD2!BF$4,'[1]INTERNAL PARAMETERS-1'!$B$5:$J$44,8,FALSE)*VLOOKUP(AEBYLD2!BF$4,'[1]INTERNAL PARAMETERS-1'!$B$5:$J$44,3,FALSE)</f>
        <v>0</v>
      </c>
      <c r="BG72" s="50">
        <f>AEBYLD1!BG72*VLOOKUP(AEBYLD2!BG$4,'[1]INTERNAL PARAMETERS-1'!$B$5:$J$44,5,FALSE)*VLOOKUP(AEBYLD2!BG$4,'[1]INTERNAL PARAMETERS-1'!$B$5:$J$44,6,FALSE)*VLOOKUP(AEBYLD2!BG$4,'[1]INTERNAL PARAMETERS-1'!$B$5:$J$44,3,FALSE) + AEBYLD1!BG72*(1-VLOOKUP(AEBYLD2!BG$4,'[1]INTERNAL PARAMETERS-1'!$B$5:$J$44,5,FALSE))*VLOOKUP(AEBYLD2!BG$4,'[1]INTERNAL PARAMETERS-1'!$B$5:$J$44,8,FALSE)*VLOOKUP(AEBYLD2!BG$4,'[1]INTERNAL PARAMETERS-1'!$B$5:$J$44,3,FALSE)</f>
        <v>1.7911919487207672E-4</v>
      </c>
      <c r="BH72" s="50">
        <f>AEBYLD1!BH72*VLOOKUP(AEBYLD2!BH$4,'[1]INTERNAL PARAMETERS-1'!$B$5:$J$44,5,FALSE)*VLOOKUP(AEBYLD2!BH$4,'[1]INTERNAL PARAMETERS-1'!$B$5:$J$44,6,FALSE)*VLOOKUP(AEBYLD2!BH$4,'[1]INTERNAL PARAMETERS-1'!$B$5:$J$44,3,FALSE) + AEBYLD1!BH72*(1-VLOOKUP(AEBYLD2!BH$4,'[1]INTERNAL PARAMETERS-1'!$B$5:$J$44,5,FALSE))*VLOOKUP(AEBYLD2!BH$4,'[1]INTERNAL PARAMETERS-1'!$B$5:$J$44,8,FALSE)*VLOOKUP(AEBYLD2!BH$4,'[1]INTERNAL PARAMETERS-1'!$B$5:$J$44,3,FALSE)</f>
        <v>1.1157882807351342E-6</v>
      </c>
      <c r="BI72" s="50">
        <f>AEBYLD1!BI72*VLOOKUP(AEBYLD2!BI$4,'[1]INTERNAL PARAMETERS-1'!$B$5:$J$44,5,FALSE)*VLOOKUP(AEBYLD2!BI$4,'[1]INTERNAL PARAMETERS-1'!$B$5:$J$44,6,FALSE)*VLOOKUP(AEBYLD2!BI$4,'[1]INTERNAL PARAMETERS-1'!$B$5:$J$44,3,FALSE) + AEBYLD1!BI72*(1-VLOOKUP(AEBYLD2!BI$4,'[1]INTERNAL PARAMETERS-1'!$B$5:$J$44,5,FALSE))*VLOOKUP(AEBYLD2!BI$4,'[1]INTERNAL PARAMETERS-1'!$B$5:$J$44,8,FALSE)*VLOOKUP(AEBYLD2!BI$4,'[1]INTERNAL PARAMETERS-1'!$B$5:$J$44,3,FALSE)</f>
        <v>0</v>
      </c>
      <c r="BJ72" s="50">
        <f>AEBYLD1!BJ72*VLOOKUP(AEBYLD2!BJ$4,'[1]INTERNAL PARAMETERS-1'!$B$5:$J$44,5,FALSE)*VLOOKUP(AEBYLD2!BJ$4,'[1]INTERNAL PARAMETERS-1'!$B$5:$J$44,6,FALSE)*VLOOKUP(AEBYLD2!BJ$4,'[1]INTERNAL PARAMETERS-1'!$B$5:$J$44,3,FALSE) + AEBYLD1!BJ72*(1-VLOOKUP(AEBYLD2!BJ$4,'[1]INTERNAL PARAMETERS-1'!$B$5:$J$44,5,FALSE))*VLOOKUP(AEBYLD2!BJ$4,'[1]INTERNAL PARAMETERS-1'!$B$5:$J$44,8,FALSE)*VLOOKUP(AEBYLD2!BJ$4,'[1]INTERNAL PARAMETERS-1'!$B$5:$J$44,3,FALSE)</f>
        <v>5.6610554450374171E-5</v>
      </c>
      <c r="BK72" s="50">
        <f>AEBYLD1!BK72*VLOOKUP(AEBYLD2!BK$4,'[1]INTERNAL PARAMETERS-1'!$B$5:$J$44,5,FALSE)*VLOOKUP(AEBYLD2!BK$4,'[1]INTERNAL PARAMETERS-1'!$B$5:$J$44,6,FALSE)*VLOOKUP(AEBYLD2!BK$4,'[1]INTERNAL PARAMETERS-1'!$B$5:$J$44,3,FALSE) + AEBYLD1!BK72*(1-VLOOKUP(AEBYLD2!BK$4,'[1]INTERNAL PARAMETERS-1'!$B$5:$J$44,5,FALSE))*VLOOKUP(AEBYLD2!BK$4,'[1]INTERNAL PARAMETERS-1'!$B$5:$J$44,8,FALSE)*VLOOKUP(AEBYLD2!BK$4,'[1]INTERNAL PARAMETERS-1'!$B$5:$J$44,3,FALSE)</f>
        <v>8.1893462620413179E-5</v>
      </c>
      <c r="BL72" s="50">
        <f>AEBYLD1!BL72*VLOOKUP(AEBYLD2!BL$4,'[1]INTERNAL PARAMETERS-1'!$B$5:$J$44,5,FALSE)*VLOOKUP(AEBYLD2!BL$4,'[1]INTERNAL PARAMETERS-1'!$B$5:$J$44,6,FALSE)*VLOOKUP(AEBYLD2!BL$4,'[1]INTERNAL PARAMETERS-1'!$B$5:$J$44,3,FALSE) + AEBYLD1!BL72*(1-VLOOKUP(AEBYLD2!BL$4,'[1]INTERNAL PARAMETERS-1'!$B$5:$J$44,5,FALSE))*VLOOKUP(AEBYLD2!BL$4,'[1]INTERNAL PARAMETERS-1'!$B$5:$J$44,8,FALSE)*VLOOKUP(AEBYLD2!BL$4,'[1]INTERNAL PARAMETERS-1'!$B$5:$J$44,3,FALSE)</f>
        <v>3.5587297119580268E-4</v>
      </c>
      <c r="BM72" s="50">
        <f>AEBYLD1!BM72*VLOOKUP(AEBYLD2!BM$4,'[1]INTERNAL PARAMETERS-1'!$B$5:$J$44,5,FALSE)*VLOOKUP(AEBYLD2!BM$4,'[1]INTERNAL PARAMETERS-1'!$B$5:$J$44,6,FALSE)*VLOOKUP(AEBYLD2!BM$4,'[1]INTERNAL PARAMETERS-1'!$B$5:$J$44,3,FALSE) + AEBYLD1!BM72*(1-VLOOKUP(AEBYLD2!BM$4,'[1]INTERNAL PARAMETERS-1'!$B$5:$J$44,5,FALSE))*VLOOKUP(AEBYLD2!BM$4,'[1]INTERNAL PARAMETERS-1'!$B$5:$J$44,8,FALSE)*VLOOKUP(AEBYLD2!BM$4,'[1]INTERNAL PARAMETERS-1'!$B$5:$J$44,3,FALSE)</f>
        <v>1.9864126011967187E-4</v>
      </c>
      <c r="BN72" s="50">
        <f>AEBYLD1!BN72*VLOOKUP(AEBYLD2!BN$4,'[1]INTERNAL PARAMETERS-1'!$B$5:$J$44,5,FALSE)*VLOOKUP(AEBYLD2!BN$4,'[1]INTERNAL PARAMETERS-1'!$B$5:$J$44,6,FALSE)*VLOOKUP(AEBYLD2!BN$4,'[1]INTERNAL PARAMETERS-1'!$B$5:$J$44,3,FALSE) + AEBYLD1!BN72*(1-VLOOKUP(AEBYLD2!BN$4,'[1]INTERNAL PARAMETERS-1'!$B$5:$J$44,5,FALSE))*VLOOKUP(AEBYLD2!BN$4,'[1]INTERNAL PARAMETERS-1'!$B$5:$J$44,8,FALSE)*VLOOKUP(AEBYLD2!BN$4,'[1]INTERNAL PARAMETERS-1'!$B$5:$J$44,3,FALSE)</f>
        <v>1.6237756128849074E-4</v>
      </c>
      <c r="BO72" s="50">
        <f>AEBYLD1!BO72*VLOOKUP(AEBYLD2!BO$4,'[1]INTERNAL PARAMETERS-1'!$B$5:$J$44,5,FALSE)*VLOOKUP(AEBYLD2!BO$4,'[1]INTERNAL PARAMETERS-1'!$B$5:$J$44,6,FALSE)*VLOOKUP(AEBYLD2!BO$4,'[1]INTERNAL PARAMETERS-1'!$B$5:$J$44,3,FALSE) + AEBYLD1!BO72*(1-VLOOKUP(AEBYLD2!BO$4,'[1]INTERNAL PARAMETERS-1'!$B$5:$J$44,5,FALSE))*VLOOKUP(AEBYLD2!BO$4,'[1]INTERNAL PARAMETERS-1'!$B$5:$J$44,8,FALSE)*VLOOKUP(AEBYLD2!BO$4,'[1]INTERNAL PARAMETERS-1'!$B$5:$J$44,3,FALSE)</f>
        <v>1.5249367838723112E-4</v>
      </c>
      <c r="BP72" s="50">
        <f>AEBYLD1!BP72*VLOOKUP(AEBYLD2!BP$4,'[1]INTERNAL PARAMETERS-1'!$B$5:$J$44,5,FALSE)*VLOOKUP(AEBYLD2!BP$4,'[1]INTERNAL PARAMETERS-1'!$B$5:$J$44,6,FALSE)*VLOOKUP(AEBYLD2!BP$4,'[1]INTERNAL PARAMETERS-1'!$B$5:$J$44,3,FALSE) + AEBYLD1!BP72*(1-VLOOKUP(AEBYLD2!BP$4,'[1]INTERNAL PARAMETERS-1'!$B$5:$J$44,5,FALSE))*VLOOKUP(AEBYLD2!BP$4,'[1]INTERNAL PARAMETERS-1'!$B$5:$J$44,8,FALSE)*VLOOKUP(AEBYLD2!BP$4,'[1]INTERNAL PARAMETERS-1'!$B$5:$J$44,3,FALSE)</f>
        <v>5.715166572324983E-6</v>
      </c>
      <c r="BQ72" s="50">
        <f>AEBYLD1!BQ72*VLOOKUP(AEBYLD2!BQ$4,'[1]INTERNAL PARAMETERS-1'!$B$5:$J$44,5,FALSE)*VLOOKUP(AEBYLD2!BQ$4,'[1]INTERNAL PARAMETERS-1'!$B$5:$J$44,6,FALSE)*VLOOKUP(AEBYLD2!BQ$4,'[1]INTERNAL PARAMETERS-1'!$B$5:$J$44,3,FALSE) + AEBYLD1!BQ72*(1-VLOOKUP(AEBYLD2!BQ$4,'[1]INTERNAL PARAMETERS-1'!$B$5:$J$44,5,FALSE))*VLOOKUP(AEBYLD2!BQ$4,'[1]INTERNAL PARAMETERS-1'!$B$5:$J$44,8,FALSE)*VLOOKUP(AEBYLD2!BQ$4,'[1]INTERNAL PARAMETERS-1'!$B$5:$J$44,3,FALSE)</f>
        <v>4.6631377255348537E-4</v>
      </c>
      <c r="BR72" s="50">
        <f>AEBYLD1!BR72*VLOOKUP(AEBYLD2!BR$4,'[1]INTERNAL PARAMETERS-1'!$B$5:$J$44,5,FALSE)*VLOOKUP(AEBYLD2!BR$4,'[1]INTERNAL PARAMETERS-1'!$B$5:$J$44,6,FALSE)*VLOOKUP(AEBYLD2!BR$4,'[1]INTERNAL PARAMETERS-1'!$B$5:$J$44,3,FALSE) + AEBYLD1!BR72*(1-VLOOKUP(AEBYLD2!BR$4,'[1]INTERNAL PARAMETERS-1'!$B$5:$J$44,5,FALSE))*VLOOKUP(AEBYLD2!BR$4,'[1]INTERNAL PARAMETERS-1'!$B$5:$J$44,8,FALSE)*VLOOKUP(AEBYLD2!BR$4,'[1]INTERNAL PARAMETERS-1'!$B$5:$J$44,3,FALSE)</f>
        <v>7.1561052221864036E-6</v>
      </c>
      <c r="BS72" s="50">
        <f>AEBYLD1!BS72*VLOOKUP(AEBYLD2!BS$4,'[1]INTERNAL PARAMETERS-1'!$B$5:$J$44,5,FALSE)*VLOOKUP(AEBYLD2!BS$4,'[1]INTERNAL PARAMETERS-1'!$B$5:$J$44,6,FALSE)*VLOOKUP(AEBYLD2!BS$4,'[1]INTERNAL PARAMETERS-1'!$B$5:$J$44,3,FALSE) + AEBYLD1!BS72*(1-VLOOKUP(AEBYLD2!BS$4,'[1]INTERNAL PARAMETERS-1'!$B$5:$J$44,5,FALSE))*VLOOKUP(AEBYLD2!BS$4,'[1]INTERNAL PARAMETERS-1'!$B$5:$J$44,8,FALSE)*VLOOKUP(AEBYLD2!BS$4,'[1]INTERNAL PARAMETERS-1'!$B$5:$J$44,3,FALSE)</f>
        <v>6.7235919327073069E-7</v>
      </c>
      <c r="BT72" s="50">
        <f>AEBYLD1!BT72*VLOOKUP(AEBYLD2!BT$4,'[1]INTERNAL PARAMETERS-1'!$B$5:$J$44,5,FALSE)*VLOOKUP(AEBYLD2!BT$4,'[1]INTERNAL PARAMETERS-1'!$B$5:$J$44,6,FALSE)*VLOOKUP(AEBYLD2!BT$4,'[1]INTERNAL PARAMETERS-1'!$B$5:$J$44,3,FALSE) + AEBYLD1!BT72*(1-VLOOKUP(AEBYLD2!BT$4,'[1]INTERNAL PARAMETERS-1'!$B$5:$J$44,5,FALSE))*VLOOKUP(AEBYLD2!BT$4,'[1]INTERNAL PARAMETERS-1'!$B$5:$J$44,8,FALSE)*VLOOKUP(AEBYLD2!BT$4,'[1]INTERNAL PARAMETERS-1'!$B$5:$J$44,3,FALSE)</f>
        <v>0</v>
      </c>
      <c r="BU72" s="50">
        <f>AEBYLD1!BU72*VLOOKUP(AEBYLD2!BU$4,'[1]INTERNAL PARAMETERS-1'!$B$5:$J$44,5,FALSE)*VLOOKUP(AEBYLD2!BU$4,'[1]INTERNAL PARAMETERS-1'!$B$5:$J$44,6,FALSE)*VLOOKUP(AEBYLD2!BU$4,'[1]INTERNAL PARAMETERS-1'!$B$5:$J$44,3,FALSE) + AEBYLD1!BU72*(1-VLOOKUP(AEBYLD2!BU$4,'[1]INTERNAL PARAMETERS-1'!$B$5:$J$44,5,FALSE))*VLOOKUP(AEBYLD2!BU$4,'[1]INTERNAL PARAMETERS-1'!$B$5:$J$44,8,FALSE)*VLOOKUP(AEBYLD2!BU$4,'[1]INTERNAL PARAMETERS-1'!$B$5:$J$44,3,FALSE)</f>
        <v>0</v>
      </c>
      <c r="BV72" s="50">
        <f>AEBYLD1!BV72*VLOOKUP(AEBYLD2!BV$4,'[1]INTERNAL PARAMETERS-1'!$B$5:$J$44,5,FALSE)*VLOOKUP(AEBYLD2!BV$4,'[1]INTERNAL PARAMETERS-1'!$B$5:$J$44,6,FALSE)*VLOOKUP(AEBYLD2!BV$4,'[1]INTERNAL PARAMETERS-1'!$B$5:$J$44,3,FALSE) + AEBYLD1!BV72*(1-VLOOKUP(AEBYLD2!BV$4,'[1]INTERNAL PARAMETERS-1'!$B$5:$J$44,5,FALSE))*VLOOKUP(AEBYLD2!BV$4,'[1]INTERNAL PARAMETERS-1'!$B$5:$J$44,8,FALSE)*VLOOKUP(AEBYLD2!BV$4,'[1]INTERNAL PARAMETERS-1'!$B$5:$J$44,3,FALSE)</f>
        <v>0</v>
      </c>
      <c r="BW72" s="50">
        <f>AEBYLD1!BW72*VLOOKUP(AEBYLD2!BW$4,'[1]INTERNAL PARAMETERS-1'!$B$5:$J$44,5,FALSE)*VLOOKUP(AEBYLD2!BW$4,'[1]INTERNAL PARAMETERS-1'!$B$5:$J$44,6,FALSE)*VLOOKUP(AEBYLD2!BW$4,'[1]INTERNAL PARAMETERS-1'!$B$5:$J$44,3,FALSE) + AEBYLD1!BW72*(1-VLOOKUP(AEBYLD2!BW$4,'[1]INTERNAL PARAMETERS-1'!$B$5:$J$44,5,FALSE))*VLOOKUP(AEBYLD2!BW$4,'[1]INTERNAL PARAMETERS-1'!$B$5:$J$44,8,FALSE)*VLOOKUP(AEBYLD2!BW$4,'[1]INTERNAL PARAMETERS-1'!$B$5:$J$44,3,FALSE)</f>
        <v>0</v>
      </c>
      <c r="BX72" s="50">
        <f>AEBYLD1!BX72*VLOOKUP(AEBYLD2!BX$4,'[1]INTERNAL PARAMETERS-1'!$B$5:$J$44,5,FALSE)*VLOOKUP(AEBYLD2!BX$4,'[1]INTERNAL PARAMETERS-1'!$B$5:$J$44,6,FALSE)*VLOOKUP(AEBYLD2!BX$4,'[1]INTERNAL PARAMETERS-1'!$B$5:$J$44,3,FALSE) + AEBYLD1!BX72*(1-VLOOKUP(AEBYLD2!BX$4,'[1]INTERNAL PARAMETERS-1'!$B$5:$J$44,5,FALSE))*VLOOKUP(AEBYLD2!BX$4,'[1]INTERNAL PARAMETERS-1'!$B$5:$J$44,8,FALSE)*VLOOKUP(AEBYLD2!BX$4,'[1]INTERNAL PARAMETERS-1'!$B$5:$J$44,3,FALSE)</f>
        <v>0</v>
      </c>
      <c r="BY72" s="50">
        <f>AEBYLD1!BY72*VLOOKUP(AEBYLD2!BY$4,'[1]INTERNAL PARAMETERS-1'!$B$5:$J$44,5,FALSE)*VLOOKUP(AEBYLD2!BY$4,'[1]INTERNAL PARAMETERS-1'!$B$5:$J$44,6,FALSE)*VLOOKUP(AEBYLD2!BY$4,'[1]INTERNAL PARAMETERS-1'!$B$5:$J$44,3,FALSE) + AEBYLD1!BY72*(1-VLOOKUP(AEBYLD2!BY$4,'[1]INTERNAL PARAMETERS-1'!$B$5:$J$44,5,FALSE))*VLOOKUP(AEBYLD2!BY$4,'[1]INTERNAL PARAMETERS-1'!$B$5:$J$44,8,FALSE)*VLOOKUP(AEBYLD2!BY$4,'[1]INTERNAL PARAMETERS-1'!$B$5:$J$44,3,FALSE)</f>
        <v>0</v>
      </c>
      <c r="BZ72" s="50">
        <f>AEBYLD1!BZ72*VLOOKUP(AEBYLD2!BZ$4,'[1]INTERNAL PARAMETERS-1'!$B$5:$J$44,5,FALSE)*VLOOKUP(AEBYLD2!BZ$4,'[1]INTERNAL PARAMETERS-1'!$B$5:$J$44,6,FALSE)*VLOOKUP(AEBYLD2!BZ$4,'[1]INTERNAL PARAMETERS-1'!$B$5:$J$44,3,FALSE) + AEBYLD1!BZ72*(1-VLOOKUP(AEBYLD2!BZ$4,'[1]INTERNAL PARAMETERS-1'!$B$5:$J$44,5,FALSE))*VLOOKUP(AEBYLD2!BZ$4,'[1]INTERNAL PARAMETERS-1'!$B$5:$J$44,8,FALSE)*VLOOKUP(AEBYLD2!BZ$4,'[1]INTERNAL PARAMETERS-1'!$B$5:$J$44,3,FALSE)</f>
        <v>4.4082634695653667E-7</v>
      </c>
      <c r="CA72" s="50">
        <f>AEBYLD1!CA72*VLOOKUP(AEBYLD2!CA$4,'[1]INTERNAL PARAMETERS-1'!$B$5:$J$44,5,FALSE)*VLOOKUP(AEBYLD2!CA$4,'[1]INTERNAL PARAMETERS-1'!$B$5:$J$44,6,FALSE)*VLOOKUP(AEBYLD2!CA$4,'[1]INTERNAL PARAMETERS-1'!$B$5:$J$44,3,FALSE) + AEBYLD1!CA72*(1-VLOOKUP(AEBYLD2!CA$4,'[1]INTERNAL PARAMETERS-1'!$B$5:$J$44,5,FALSE))*VLOOKUP(AEBYLD2!CA$4,'[1]INTERNAL PARAMETERS-1'!$B$5:$J$44,8,FALSE)*VLOOKUP(AEBYLD2!CA$4,'[1]INTERNAL PARAMETERS-1'!$B$5:$J$44,3,FALSE)</f>
        <v>0</v>
      </c>
      <c r="CB72" s="50">
        <f>AEBYLD1!CB72*VLOOKUP(AEBYLD2!CB$4,'[1]INTERNAL PARAMETERS-1'!$B$5:$J$44,5,FALSE)*VLOOKUP(AEBYLD2!CB$4,'[1]INTERNAL PARAMETERS-1'!$B$5:$J$44,6,FALSE)*VLOOKUP(AEBYLD2!CB$4,'[1]INTERNAL PARAMETERS-1'!$B$5:$J$44,3,FALSE) + AEBYLD1!CB72*(1-VLOOKUP(AEBYLD2!CB$4,'[1]INTERNAL PARAMETERS-1'!$B$5:$J$44,5,FALSE))*VLOOKUP(AEBYLD2!CB$4,'[1]INTERNAL PARAMETERS-1'!$B$5:$J$44,8,FALSE)*VLOOKUP(AEBYLD2!CB$4,'[1]INTERNAL PARAMETERS-1'!$B$5:$J$44,3,FALSE)</f>
        <v>0</v>
      </c>
      <c r="CC72" s="50">
        <f>AEBYLD1!CC72*VLOOKUP(AEBYLD2!CC$4,'[1]INTERNAL PARAMETERS-1'!$B$5:$J$44,5,FALSE)*VLOOKUP(AEBYLD2!CC$4,'[1]INTERNAL PARAMETERS-1'!$B$5:$J$44,6,FALSE)*VLOOKUP(AEBYLD2!CC$4,'[1]INTERNAL PARAMETERS-1'!$B$5:$J$44,3,FALSE) + AEBYLD1!CC72*(1-VLOOKUP(AEBYLD2!CC$4,'[1]INTERNAL PARAMETERS-1'!$B$5:$J$44,5,FALSE))*VLOOKUP(AEBYLD2!CC$4,'[1]INTERNAL PARAMETERS-1'!$B$5:$J$44,8,FALSE)*VLOOKUP(AEBYLD2!CC$4,'[1]INTERNAL PARAMETERS-1'!$B$5:$J$44,3,FALSE)</f>
        <v>1.5918201689493707E-6</v>
      </c>
      <c r="CD72" s="50">
        <f>AEBYLD1!CD72*VLOOKUP(AEBYLD2!CD$4,'[1]INTERNAL PARAMETERS-1'!$B$5:$J$44,5,FALSE)*VLOOKUP(AEBYLD2!CD$4,'[1]INTERNAL PARAMETERS-1'!$B$5:$J$44,6,FALSE)*VLOOKUP(AEBYLD2!CD$4,'[1]INTERNAL PARAMETERS-1'!$B$5:$J$44,3,FALSE) + AEBYLD1!CD72*(1-VLOOKUP(AEBYLD2!CD$4,'[1]INTERNAL PARAMETERS-1'!$B$5:$J$44,5,FALSE))*VLOOKUP(AEBYLD2!CD$4,'[1]INTERNAL PARAMETERS-1'!$B$5:$J$44,8,FALSE)*VLOOKUP(AEBYLD2!CD$4,'[1]INTERNAL PARAMETERS-1'!$B$5:$J$44,3,FALSE)</f>
        <v>3.8571118469839193E-6</v>
      </c>
      <c r="CE72" s="50">
        <f>AEBYLD1!CE72*VLOOKUP(AEBYLD2!CE$4,'[1]INTERNAL PARAMETERS-1'!$B$5:$J$44,5,FALSE)*VLOOKUP(AEBYLD2!CE$4,'[1]INTERNAL PARAMETERS-1'!$B$5:$J$44,6,FALSE)*VLOOKUP(AEBYLD2!CE$4,'[1]INTERNAL PARAMETERS-1'!$B$5:$J$44,3,FALSE) + AEBYLD1!CE72*(1-VLOOKUP(AEBYLD2!CE$4,'[1]INTERNAL PARAMETERS-1'!$B$5:$J$44,5,FALSE))*VLOOKUP(AEBYLD2!CE$4,'[1]INTERNAL PARAMETERS-1'!$B$5:$J$44,8,FALSE)*VLOOKUP(AEBYLD2!CE$4,'[1]INTERNAL PARAMETERS-1'!$B$5:$J$44,3,FALSE)</f>
        <v>1.0794632834903348E-5</v>
      </c>
      <c r="CF72" s="50">
        <f>AEBYLD1!CF72*VLOOKUP(AEBYLD2!CF$4,'[1]INTERNAL PARAMETERS-1'!$B$5:$J$44,5,FALSE)*VLOOKUP(AEBYLD2!CF$4,'[1]INTERNAL PARAMETERS-1'!$B$5:$J$44,6,FALSE)*VLOOKUP(AEBYLD2!CF$4,'[1]INTERNAL PARAMETERS-1'!$B$5:$J$44,3,FALSE) + AEBYLD1!CF72*(1-VLOOKUP(AEBYLD2!CF$4,'[1]INTERNAL PARAMETERS-1'!$B$5:$J$44,5,FALSE))*VLOOKUP(AEBYLD2!CF$4,'[1]INTERNAL PARAMETERS-1'!$B$5:$J$44,8,FALSE)*VLOOKUP(AEBYLD2!CF$4,'[1]INTERNAL PARAMETERS-1'!$B$5:$J$44,3,FALSE)</f>
        <v>3.0563194732134185E-6</v>
      </c>
      <c r="CG72" s="50">
        <f>AEBYLD1!CG72*VLOOKUP(AEBYLD2!CG$4,'[1]INTERNAL PARAMETERS-1'!$B$5:$J$44,5,FALSE)*VLOOKUP(AEBYLD2!CG$4,'[1]INTERNAL PARAMETERS-1'!$B$5:$J$44,6,FALSE)*VLOOKUP(AEBYLD2!CG$4,'[1]INTERNAL PARAMETERS-1'!$B$5:$J$44,3,FALSE) + AEBYLD1!CG72*(1-VLOOKUP(AEBYLD2!CG$4,'[1]INTERNAL PARAMETERS-1'!$B$5:$J$44,5,FALSE))*VLOOKUP(AEBYLD2!CG$4,'[1]INTERNAL PARAMETERS-1'!$B$5:$J$44,8,FALSE)*VLOOKUP(AEBYLD2!CG$4,'[1]INTERNAL PARAMETERS-1'!$B$5:$J$44,3,FALSE)</f>
        <v>0</v>
      </c>
      <c r="CH72" s="49">
        <f>AEBYLD1!CH72*VLOOKUP(AEBYLD2!CH$4,'[1]INTERNAL PARAMETERS-1'!$B$5:$J$44,5,FALSE)*VLOOKUP(AEBYLD2!CH$4,'[1]INTERNAL PARAMETERS-1'!$B$5:$J$44,6,FALSE)*VLOOKUP(AEBYLD2!CH$4,'[1]INTERNAL PARAMETERS-1'!$B$5:$J$44,3,FALSE) + AEBYLD1!CH72*(1-VLOOKUP(AEBYLD2!CH$4,'[1]INTERNAL PARAMETERS-1'!$B$5:$J$44,5,FALSE))*VLOOKUP(AEBYLD2!CH$4,'[1]INTERNAL PARAMETERS-1'!$B$5:$J$44,8,FALSE)*VLOOKUP(AEBYLD2!CH$4,'[1]INTERNAL PARAMETERS-1'!$B$5:$J$44,3,FALSE)</f>
        <v>0</v>
      </c>
      <c r="CJ72" s="51">
        <f t="shared" si="2"/>
        <v>6.1347975775250418E-2</v>
      </c>
      <c r="CK72" s="49">
        <f t="shared" si="3"/>
        <v>6.93220650163373E-3</v>
      </c>
    </row>
    <row r="73" spans="2:89" x14ac:dyDescent="0.4">
      <c r="B73" s="64" t="s">
        <v>4</v>
      </c>
      <c r="C73" s="63" t="s">
        <v>71</v>
      </c>
      <c r="D73" s="63" t="s">
        <v>74</v>
      </c>
      <c r="E73" s="147">
        <f>AEB!AF73</f>
        <v>0.29385875837528713</v>
      </c>
      <c r="F73" s="62">
        <f>'[1]INTERNAL PARAMETERS-1'!M19</f>
        <v>16.865000000000002</v>
      </c>
      <c r="G73" s="51">
        <f>AEBYLD1!G73*VLOOKUP(AEBYLD2!G$4,'[1]INTERNAL PARAMETERS-1'!$B$5:$J$44,5,FALSE)*VLOOKUP(AEBYLD2!G$4,'[1]INTERNAL PARAMETERS-1'!$B$5:$J$44,7,FALSE)*AEBYLD2!$F73 + AEBYLD1!G73*(1-VLOOKUP(AEBYLD2!G$4,'[1]INTERNAL PARAMETERS-1'!$B$5:$J$44,5,FALSE))*VLOOKUP(AEBYLD2!G$4,'[1]INTERNAL PARAMETERS-1'!$B$5:$J$44,9,FALSE)*AEBYLD2!$F73</f>
        <v>7.0486096753109555E-3</v>
      </c>
      <c r="H73" s="50">
        <f>AEBYLD1!H73*VLOOKUP(AEBYLD2!H$4,'[1]INTERNAL PARAMETERS-1'!$B$5:$J$44,5,FALSE)*VLOOKUP(AEBYLD2!H$4,'[1]INTERNAL PARAMETERS-1'!$B$5:$J$44,7,FALSE)*AEBYLD2!$F73 + AEBYLD1!H73*(1-VLOOKUP(AEBYLD2!H$4,'[1]INTERNAL PARAMETERS-1'!$B$5:$J$44,5,FALSE))*VLOOKUP(AEBYLD2!H$4,'[1]INTERNAL PARAMETERS-1'!$B$5:$J$44,9,FALSE)*AEBYLD2!$F73</f>
        <v>1.3283274592626705E-3</v>
      </c>
      <c r="I73" s="50">
        <f>AEBYLD1!I73*VLOOKUP(AEBYLD2!I$4,'[1]INTERNAL PARAMETERS-1'!$B$5:$J$44,5,FALSE)*VLOOKUP(AEBYLD2!I$4,'[1]INTERNAL PARAMETERS-1'!$B$5:$J$44,7,FALSE)*AEBYLD2!$F73 + AEBYLD1!I73*(1-VLOOKUP(AEBYLD2!I$4,'[1]INTERNAL PARAMETERS-1'!$B$5:$J$44,5,FALSE))*VLOOKUP(AEBYLD2!I$4,'[1]INTERNAL PARAMETERS-1'!$B$5:$J$44,9,FALSE)*AEBYLD2!$F73</f>
        <v>8.9299974091989528E-3</v>
      </c>
      <c r="J73" s="50">
        <f>AEBYLD1!J73*VLOOKUP(AEBYLD2!J$4,'[1]INTERNAL PARAMETERS-1'!$B$5:$J$44,5,FALSE)*VLOOKUP(AEBYLD2!J$4,'[1]INTERNAL PARAMETERS-1'!$B$5:$J$44,7,FALSE)*AEBYLD2!$F73 + AEBYLD1!J73*(1-VLOOKUP(AEBYLD2!J$4,'[1]INTERNAL PARAMETERS-1'!$B$5:$J$44,5,FALSE))*VLOOKUP(AEBYLD2!J$4,'[1]INTERNAL PARAMETERS-1'!$B$5:$J$44,9,FALSE)*AEBYLD2!$F73</f>
        <v>0</v>
      </c>
      <c r="K73" s="50">
        <f>AEBYLD1!K73*VLOOKUP(AEBYLD2!K$4,'[1]INTERNAL PARAMETERS-1'!$B$5:$J$44,5,FALSE)*VLOOKUP(AEBYLD2!K$4,'[1]INTERNAL PARAMETERS-1'!$B$5:$J$44,7,FALSE)*AEBYLD2!$F73 + AEBYLD1!K73*(1-VLOOKUP(AEBYLD2!K$4,'[1]INTERNAL PARAMETERS-1'!$B$5:$J$44,5,FALSE))*VLOOKUP(AEBYLD2!K$4,'[1]INTERNAL PARAMETERS-1'!$B$5:$J$44,9,FALSE)*AEBYLD2!$F73</f>
        <v>0</v>
      </c>
      <c r="L73" s="50">
        <f>AEBYLD1!L73*VLOOKUP(AEBYLD2!L$4,'[1]INTERNAL PARAMETERS-1'!$B$5:$J$44,5,FALSE)*VLOOKUP(AEBYLD2!L$4,'[1]INTERNAL PARAMETERS-1'!$B$5:$J$44,7,FALSE)*AEBYLD2!$F73 + AEBYLD1!L73*(1-VLOOKUP(AEBYLD2!L$4,'[1]INTERNAL PARAMETERS-1'!$B$5:$J$44,5,FALSE))*VLOOKUP(AEBYLD2!L$4,'[1]INTERNAL PARAMETERS-1'!$B$5:$J$44,9,FALSE)*AEBYLD2!$F73</f>
        <v>0</v>
      </c>
      <c r="M73" s="50">
        <f>AEBYLD1!M73*VLOOKUP(AEBYLD2!M$4,'[1]INTERNAL PARAMETERS-1'!$B$5:$J$44,5,FALSE)*VLOOKUP(AEBYLD2!M$4,'[1]INTERNAL PARAMETERS-1'!$B$5:$J$44,7,FALSE)*AEBYLD2!$F73 + AEBYLD1!M73*(1-VLOOKUP(AEBYLD2!M$4,'[1]INTERNAL PARAMETERS-1'!$B$5:$J$44,5,FALSE))*VLOOKUP(AEBYLD2!M$4,'[1]INTERNAL PARAMETERS-1'!$B$5:$J$44,9,FALSE)*AEBYLD2!$F73</f>
        <v>2.1820737207381481E-3</v>
      </c>
      <c r="N73" s="50">
        <f>AEBYLD1!N73*VLOOKUP(AEBYLD2!N$4,'[1]INTERNAL PARAMETERS-1'!$B$5:$J$44,5,FALSE)*VLOOKUP(AEBYLD2!N$4,'[1]INTERNAL PARAMETERS-1'!$B$5:$J$44,7,FALSE)*AEBYLD2!$F73 + AEBYLD1!N73*(1-VLOOKUP(AEBYLD2!N$4,'[1]INTERNAL PARAMETERS-1'!$B$5:$J$44,5,FALSE))*VLOOKUP(AEBYLD2!N$4,'[1]INTERNAL PARAMETERS-1'!$B$5:$J$44,9,FALSE)*AEBYLD2!$F73</f>
        <v>4.2633246377694278E-5</v>
      </c>
      <c r="O73" s="50">
        <f>AEBYLD1!O73*VLOOKUP(AEBYLD2!O$4,'[1]INTERNAL PARAMETERS-1'!$B$5:$J$44,5,FALSE)*VLOOKUP(AEBYLD2!O$4,'[1]INTERNAL PARAMETERS-1'!$B$5:$J$44,7,FALSE)*AEBYLD2!$F73 + AEBYLD1!O73*(1-VLOOKUP(AEBYLD2!O$4,'[1]INTERNAL PARAMETERS-1'!$B$5:$J$44,5,FALSE))*VLOOKUP(AEBYLD2!O$4,'[1]INTERNAL PARAMETERS-1'!$B$5:$J$44,9,FALSE)*AEBYLD2!$F73</f>
        <v>0</v>
      </c>
      <c r="P73" s="50">
        <f>AEBYLD1!P73*VLOOKUP(AEBYLD2!P$4,'[1]INTERNAL PARAMETERS-1'!$B$5:$J$44,5,FALSE)*VLOOKUP(AEBYLD2!P$4,'[1]INTERNAL PARAMETERS-1'!$B$5:$J$44,7,FALSE)*AEBYLD2!$F73 + AEBYLD1!P73*(1-VLOOKUP(AEBYLD2!P$4,'[1]INTERNAL PARAMETERS-1'!$B$5:$J$44,5,FALSE))*VLOOKUP(AEBYLD2!P$4,'[1]INTERNAL PARAMETERS-1'!$B$5:$J$44,9,FALSE)*AEBYLD2!$F73</f>
        <v>0</v>
      </c>
      <c r="Q73" s="50">
        <f>AEBYLD1!Q73*VLOOKUP(AEBYLD2!Q$4,'[1]INTERNAL PARAMETERS-1'!$B$5:$J$44,5,FALSE)*VLOOKUP(AEBYLD2!Q$4,'[1]INTERNAL PARAMETERS-1'!$B$5:$J$44,7,FALSE)*AEBYLD2!$F73 + AEBYLD1!Q73*(1-VLOOKUP(AEBYLD2!Q$4,'[1]INTERNAL PARAMETERS-1'!$B$5:$J$44,5,FALSE))*VLOOKUP(AEBYLD2!Q$4,'[1]INTERNAL PARAMETERS-1'!$B$5:$J$44,9,FALSE)*AEBYLD2!$F73</f>
        <v>0</v>
      </c>
      <c r="R73" s="50">
        <f>AEBYLD1!R73*VLOOKUP(AEBYLD2!R$4,'[1]INTERNAL PARAMETERS-1'!$B$5:$J$44,5,FALSE)*VLOOKUP(AEBYLD2!R$4,'[1]INTERNAL PARAMETERS-1'!$B$5:$J$44,7,FALSE)*AEBYLD2!$F73 + AEBYLD1!R73*(1-VLOOKUP(AEBYLD2!R$4,'[1]INTERNAL PARAMETERS-1'!$B$5:$J$44,5,FALSE))*VLOOKUP(AEBYLD2!R$4,'[1]INTERNAL PARAMETERS-1'!$B$5:$J$44,9,FALSE)*AEBYLD2!$F73</f>
        <v>0</v>
      </c>
      <c r="S73" s="50">
        <f>AEBYLD1!S73*VLOOKUP(AEBYLD2!S$4,'[1]INTERNAL PARAMETERS-1'!$B$5:$J$44,5,FALSE)*VLOOKUP(AEBYLD2!S$4,'[1]INTERNAL PARAMETERS-1'!$B$5:$J$44,7,FALSE)*AEBYLD2!$F73 + AEBYLD1!S73*(1-VLOOKUP(AEBYLD2!S$4,'[1]INTERNAL PARAMETERS-1'!$B$5:$J$44,5,FALSE))*VLOOKUP(AEBYLD2!S$4,'[1]INTERNAL PARAMETERS-1'!$B$5:$J$44,9,FALSE)*AEBYLD2!$F73</f>
        <v>1.048625986478945E-3</v>
      </c>
      <c r="T73" s="50">
        <f>AEBYLD1!T73*VLOOKUP(AEBYLD2!T$4,'[1]INTERNAL PARAMETERS-1'!$B$5:$J$44,5,FALSE)*VLOOKUP(AEBYLD2!T$4,'[1]INTERNAL PARAMETERS-1'!$B$5:$J$44,7,FALSE)*AEBYLD2!$F73 + AEBYLD1!T73*(1-VLOOKUP(AEBYLD2!T$4,'[1]INTERNAL PARAMETERS-1'!$B$5:$J$44,5,FALSE))*VLOOKUP(AEBYLD2!T$4,'[1]INTERNAL PARAMETERS-1'!$B$5:$J$44,9,FALSE)*AEBYLD2!$F73</f>
        <v>1.7951362256709164E-4</v>
      </c>
      <c r="U73" s="50">
        <f>AEBYLD1!U73*VLOOKUP(AEBYLD2!U$4,'[1]INTERNAL PARAMETERS-1'!$B$5:$J$44,5,FALSE)*VLOOKUP(AEBYLD2!U$4,'[1]INTERNAL PARAMETERS-1'!$B$5:$J$44,7,FALSE)*AEBYLD2!$F73 + AEBYLD1!U73*(1-VLOOKUP(AEBYLD2!U$4,'[1]INTERNAL PARAMETERS-1'!$B$5:$J$44,5,FALSE))*VLOOKUP(AEBYLD2!U$4,'[1]INTERNAL PARAMETERS-1'!$B$5:$J$44,9,FALSE)*AEBYLD2!$F73</f>
        <v>1.01419596551812E-4</v>
      </c>
      <c r="V73" s="50">
        <f>AEBYLD1!V73*VLOOKUP(AEBYLD2!V$4,'[1]INTERNAL PARAMETERS-1'!$B$5:$J$44,5,FALSE)*VLOOKUP(AEBYLD2!V$4,'[1]INTERNAL PARAMETERS-1'!$B$5:$J$44,7,FALSE)*AEBYLD2!$F73 + AEBYLD1!V73*(1-VLOOKUP(AEBYLD2!V$4,'[1]INTERNAL PARAMETERS-1'!$B$5:$J$44,5,FALSE))*VLOOKUP(AEBYLD2!V$4,'[1]INTERNAL PARAMETERS-1'!$B$5:$J$44,9,FALSE)*AEBYLD2!$F73</f>
        <v>1.0833330438127337E-3</v>
      </c>
      <c r="W73" s="50">
        <f>AEBYLD1!W73*VLOOKUP(AEBYLD2!W$4,'[1]INTERNAL PARAMETERS-1'!$B$5:$J$44,5,FALSE)*VLOOKUP(AEBYLD2!W$4,'[1]INTERNAL PARAMETERS-1'!$B$5:$J$44,7,FALSE)*AEBYLD2!$F73 + AEBYLD1!W73*(1-VLOOKUP(AEBYLD2!W$4,'[1]INTERNAL PARAMETERS-1'!$B$5:$J$44,5,FALSE))*VLOOKUP(AEBYLD2!W$4,'[1]INTERNAL PARAMETERS-1'!$B$5:$J$44,9,FALSE)*AEBYLD2!$F73</f>
        <v>0</v>
      </c>
      <c r="X73" s="50">
        <f>AEBYLD1!X73*VLOOKUP(AEBYLD2!X$4,'[1]INTERNAL PARAMETERS-1'!$B$5:$J$44,5,FALSE)*VLOOKUP(AEBYLD2!X$4,'[1]INTERNAL PARAMETERS-1'!$B$5:$J$44,7,FALSE)*AEBYLD2!$F73 + AEBYLD1!X73*(1-VLOOKUP(AEBYLD2!X$4,'[1]INTERNAL PARAMETERS-1'!$B$5:$J$44,5,FALSE))*VLOOKUP(AEBYLD2!X$4,'[1]INTERNAL PARAMETERS-1'!$B$5:$J$44,9,FALSE)*AEBYLD2!$F73</f>
        <v>0</v>
      </c>
      <c r="Y73" s="50">
        <f>AEBYLD1!Y73*VLOOKUP(AEBYLD2!Y$4,'[1]INTERNAL PARAMETERS-1'!$B$5:$J$44,5,FALSE)*VLOOKUP(AEBYLD2!Y$4,'[1]INTERNAL PARAMETERS-1'!$B$5:$J$44,7,FALSE)*AEBYLD2!$F73 + AEBYLD1!Y73*(1-VLOOKUP(AEBYLD2!Y$4,'[1]INTERNAL PARAMETERS-1'!$B$5:$J$44,5,FALSE))*VLOOKUP(AEBYLD2!Y$4,'[1]INTERNAL PARAMETERS-1'!$B$5:$J$44,9,FALSE)*AEBYLD2!$F73</f>
        <v>0</v>
      </c>
      <c r="Z73" s="50">
        <f>AEBYLD1!Z73*VLOOKUP(AEBYLD2!Z$4,'[1]INTERNAL PARAMETERS-1'!$B$5:$J$44,5,FALSE)*VLOOKUP(AEBYLD2!Z$4,'[1]INTERNAL PARAMETERS-1'!$B$5:$J$44,7,FALSE)*AEBYLD2!$F73 + AEBYLD1!Z73*(1-VLOOKUP(AEBYLD2!Z$4,'[1]INTERNAL PARAMETERS-1'!$B$5:$J$44,5,FALSE))*VLOOKUP(AEBYLD2!Z$4,'[1]INTERNAL PARAMETERS-1'!$B$5:$J$44,9,FALSE)*AEBYLD2!$F73</f>
        <v>0</v>
      </c>
      <c r="AA73" s="50">
        <f>AEBYLD1!AA73*VLOOKUP(AEBYLD2!AA$4,'[1]INTERNAL PARAMETERS-1'!$B$5:$J$44,5,FALSE)*VLOOKUP(AEBYLD2!AA$4,'[1]INTERNAL PARAMETERS-1'!$B$5:$J$44,7,FALSE)*AEBYLD2!$F73 + AEBYLD1!AA73*(1-VLOOKUP(AEBYLD2!AA$4,'[1]INTERNAL PARAMETERS-1'!$B$5:$J$44,5,FALSE))*VLOOKUP(AEBYLD2!AA$4,'[1]INTERNAL PARAMETERS-1'!$B$5:$J$44,9,FALSE)*AEBYLD2!$F73</f>
        <v>0</v>
      </c>
      <c r="AB73" s="50">
        <f>AEBYLD1!AB73*VLOOKUP(AEBYLD2!AB$4,'[1]INTERNAL PARAMETERS-1'!$B$5:$J$44,5,FALSE)*VLOOKUP(AEBYLD2!AB$4,'[1]INTERNAL PARAMETERS-1'!$B$5:$J$44,7,FALSE)*AEBYLD2!$F73 + AEBYLD1!AB73*(1-VLOOKUP(AEBYLD2!AB$4,'[1]INTERNAL PARAMETERS-1'!$B$5:$J$44,5,FALSE))*VLOOKUP(AEBYLD2!AB$4,'[1]INTERNAL PARAMETERS-1'!$B$5:$J$44,9,FALSE)*AEBYLD2!$F73</f>
        <v>0</v>
      </c>
      <c r="AC73" s="50">
        <f>AEBYLD1!AC73*VLOOKUP(AEBYLD2!AC$4,'[1]INTERNAL PARAMETERS-1'!$B$5:$J$44,5,FALSE)*VLOOKUP(AEBYLD2!AC$4,'[1]INTERNAL PARAMETERS-1'!$B$5:$J$44,7,FALSE)*AEBYLD2!$F73 + AEBYLD1!AC73*(1-VLOOKUP(AEBYLD2!AC$4,'[1]INTERNAL PARAMETERS-1'!$B$5:$J$44,5,FALSE))*VLOOKUP(AEBYLD2!AC$4,'[1]INTERNAL PARAMETERS-1'!$B$5:$J$44,9,FALSE)*AEBYLD2!$F73</f>
        <v>0</v>
      </c>
      <c r="AD73" s="50">
        <f>AEBYLD1!AD73*VLOOKUP(AEBYLD2!AD$4,'[1]INTERNAL PARAMETERS-1'!$B$5:$J$44,5,FALSE)*VLOOKUP(AEBYLD2!AD$4,'[1]INTERNAL PARAMETERS-1'!$B$5:$J$44,7,FALSE)*AEBYLD2!$F73 + AEBYLD1!AD73*(1-VLOOKUP(AEBYLD2!AD$4,'[1]INTERNAL PARAMETERS-1'!$B$5:$J$44,5,FALSE))*VLOOKUP(AEBYLD2!AD$4,'[1]INTERNAL PARAMETERS-1'!$B$5:$J$44,9,FALSE)*AEBYLD2!$F73</f>
        <v>0</v>
      </c>
      <c r="AE73" s="50">
        <f>AEBYLD1!AE73*VLOOKUP(AEBYLD2!AE$4,'[1]INTERNAL PARAMETERS-1'!$B$5:$J$44,5,FALSE)*VLOOKUP(AEBYLD2!AE$4,'[1]INTERNAL PARAMETERS-1'!$B$5:$J$44,7,FALSE)*AEBYLD2!$F73 + AEBYLD1!AE73*(1-VLOOKUP(AEBYLD2!AE$4,'[1]INTERNAL PARAMETERS-1'!$B$5:$J$44,5,FALSE))*VLOOKUP(AEBYLD2!AE$4,'[1]INTERNAL PARAMETERS-1'!$B$5:$J$44,9,FALSE)*AEBYLD2!$F73</f>
        <v>0</v>
      </c>
      <c r="AF73" s="50">
        <f>AEBYLD1!AF73*VLOOKUP(AEBYLD2!AF$4,'[1]INTERNAL PARAMETERS-1'!$B$5:$J$44,5,FALSE)*VLOOKUP(AEBYLD2!AF$4,'[1]INTERNAL PARAMETERS-1'!$B$5:$J$44,7,FALSE)*AEBYLD2!$F73 + AEBYLD1!AF73*(1-VLOOKUP(AEBYLD2!AF$4,'[1]INTERNAL PARAMETERS-1'!$B$5:$J$44,5,FALSE))*VLOOKUP(AEBYLD2!AF$4,'[1]INTERNAL PARAMETERS-1'!$B$5:$J$44,9,FALSE)*AEBYLD2!$F73</f>
        <v>0</v>
      </c>
      <c r="AG73" s="50">
        <f>AEBYLD1!AG73*VLOOKUP(AEBYLD2!AG$4,'[1]INTERNAL PARAMETERS-1'!$B$5:$J$44,5,FALSE)*VLOOKUP(AEBYLD2!AG$4,'[1]INTERNAL PARAMETERS-1'!$B$5:$J$44,7,FALSE)*AEBYLD2!$F73 + AEBYLD1!AG73*(1-VLOOKUP(AEBYLD2!AG$4,'[1]INTERNAL PARAMETERS-1'!$B$5:$J$44,5,FALSE))*VLOOKUP(AEBYLD2!AG$4,'[1]INTERNAL PARAMETERS-1'!$B$5:$J$44,9,FALSE)*AEBYLD2!$F73</f>
        <v>0</v>
      </c>
      <c r="AH73" s="50">
        <f>AEBYLD1!AH73*VLOOKUP(AEBYLD2!AH$4,'[1]INTERNAL PARAMETERS-1'!$B$5:$J$44,5,FALSE)*VLOOKUP(AEBYLD2!AH$4,'[1]INTERNAL PARAMETERS-1'!$B$5:$J$44,7,FALSE)*AEBYLD2!$F73 + AEBYLD1!AH73*(1-VLOOKUP(AEBYLD2!AH$4,'[1]INTERNAL PARAMETERS-1'!$B$5:$J$44,5,FALSE))*VLOOKUP(AEBYLD2!AH$4,'[1]INTERNAL PARAMETERS-1'!$B$5:$J$44,9,FALSE)*AEBYLD2!$F73</f>
        <v>0</v>
      </c>
      <c r="AI73" s="50">
        <f>AEBYLD1!AI73*VLOOKUP(AEBYLD2!AI$4,'[1]INTERNAL PARAMETERS-1'!$B$5:$J$44,5,FALSE)*VLOOKUP(AEBYLD2!AI$4,'[1]INTERNAL PARAMETERS-1'!$B$5:$J$44,7,FALSE)*AEBYLD2!$F73 + AEBYLD1!AI73*(1-VLOOKUP(AEBYLD2!AI$4,'[1]INTERNAL PARAMETERS-1'!$B$5:$J$44,5,FALSE))*VLOOKUP(AEBYLD2!AI$4,'[1]INTERNAL PARAMETERS-1'!$B$5:$J$44,9,FALSE)*AEBYLD2!$F73</f>
        <v>7.4784952916388208E-6</v>
      </c>
      <c r="AJ73" s="50">
        <f>AEBYLD1!AJ73*VLOOKUP(AEBYLD2!AJ$4,'[1]INTERNAL PARAMETERS-1'!$B$5:$J$44,5,FALSE)*VLOOKUP(AEBYLD2!AJ$4,'[1]INTERNAL PARAMETERS-1'!$B$5:$J$44,7,FALSE)*AEBYLD2!$F73 + AEBYLD1!AJ73*(1-VLOOKUP(AEBYLD2!AJ$4,'[1]INTERNAL PARAMETERS-1'!$B$5:$J$44,5,FALSE))*VLOOKUP(AEBYLD2!AJ$4,'[1]INTERNAL PARAMETERS-1'!$B$5:$J$44,9,FALSE)*AEBYLD2!$F73</f>
        <v>1.1668385466860959E-4</v>
      </c>
      <c r="AK73" s="50">
        <f>AEBYLD1!AK73*VLOOKUP(AEBYLD2!AK$4,'[1]INTERNAL PARAMETERS-1'!$B$5:$J$44,5,FALSE)*VLOOKUP(AEBYLD2!AK$4,'[1]INTERNAL PARAMETERS-1'!$B$5:$J$44,7,FALSE)*AEBYLD2!$F73 + AEBYLD1!AK73*(1-VLOOKUP(AEBYLD2!AK$4,'[1]INTERNAL PARAMETERS-1'!$B$5:$J$44,5,FALSE))*VLOOKUP(AEBYLD2!AK$4,'[1]INTERNAL PARAMETERS-1'!$B$5:$J$44,9,FALSE)*AEBYLD2!$F73</f>
        <v>0</v>
      </c>
      <c r="AL73" s="50">
        <f>AEBYLD1!AL73*VLOOKUP(AEBYLD2!AL$4,'[1]INTERNAL PARAMETERS-1'!$B$5:$J$44,5,FALSE)*VLOOKUP(AEBYLD2!AL$4,'[1]INTERNAL PARAMETERS-1'!$B$5:$J$44,7,FALSE)*AEBYLD2!$F73 + AEBYLD1!AL73*(1-VLOOKUP(AEBYLD2!AL$4,'[1]INTERNAL PARAMETERS-1'!$B$5:$J$44,5,FALSE))*VLOOKUP(AEBYLD2!AL$4,'[1]INTERNAL PARAMETERS-1'!$B$5:$J$44,9,FALSE)*AEBYLD2!$F73</f>
        <v>0</v>
      </c>
      <c r="AM73" s="50">
        <f>AEBYLD1!AM73*VLOOKUP(AEBYLD2!AM$4,'[1]INTERNAL PARAMETERS-1'!$B$5:$J$44,5,FALSE)*VLOOKUP(AEBYLD2!AM$4,'[1]INTERNAL PARAMETERS-1'!$B$5:$J$44,7,FALSE)*AEBYLD2!$F73 + AEBYLD1!AM73*(1-VLOOKUP(AEBYLD2!AM$4,'[1]INTERNAL PARAMETERS-1'!$B$5:$J$44,5,FALSE))*VLOOKUP(AEBYLD2!AM$4,'[1]INTERNAL PARAMETERS-1'!$B$5:$J$44,9,FALSE)*AEBYLD2!$F73</f>
        <v>0</v>
      </c>
      <c r="AN73" s="50">
        <f>AEBYLD1!AN73*VLOOKUP(AEBYLD2!AN$4,'[1]INTERNAL PARAMETERS-1'!$B$5:$J$44,5,FALSE)*VLOOKUP(AEBYLD2!AN$4,'[1]INTERNAL PARAMETERS-1'!$B$5:$J$44,7,FALSE)*AEBYLD2!$F73 + AEBYLD1!AN73*(1-VLOOKUP(AEBYLD2!AN$4,'[1]INTERNAL PARAMETERS-1'!$B$5:$J$44,5,FALSE))*VLOOKUP(AEBYLD2!AN$4,'[1]INTERNAL PARAMETERS-1'!$B$5:$J$44,9,FALSE)*AEBYLD2!$F73</f>
        <v>0</v>
      </c>
      <c r="AO73" s="50">
        <f>AEBYLD1!AO73*VLOOKUP(AEBYLD2!AO$4,'[1]INTERNAL PARAMETERS-1'!$B$5:$J$44,5,FALSE)*VLOOKUP(AEBYLD2!AO$4,'[1]INTERNAL PARAMETERS-1'!$B$5:$J$44,7,FALSE)*AEBYLD2!$F73 + AEBYLD1!AO73*(1-VLOOKUP(AEBYLD2!AO$4,'[1]INTERNAL PARAMETERS-1'!$B$5:$J$44,5,FALSE))*VLOOKUP(AEBYLD2!AO$4,'[1]INTERNAL PARAMETERS-1'!$B$5:$J$44,9,FALSE)*AEBYLD2!$F73</f>
        <v>0</v>
      </c>
      <c r="AP73" s="50">
        <f>AEBYLD1!AP73*VLOOKUP(AEBYLD2!AP$4,'[1]INTERNAL PARAMETERS-1'!$B$5:$J$44,5,FALSE)*VLOOKUP(AEBYLD2!AP$4,'[1]INTERNAL PARAMETERS-1'!$B$5:$J$44,7,FALSE)*AEBYLD2!$F73 + AEBYLD1!AP73*(1-VLOOKUP(AEBYLD2!AP$4,'[1]INTERNAL PARAMETERS-1'!$B$5:$J$44,5,FALSE))*VLOOKUP(AEBYLD2!AP$4,'[1]INTERNAL PARAMETERS-1'!$B$5:$J$44,9,FALSE)*AEBYLD2!$F73</f>
        <v>0</v>
      </c>
      <c r="AQ73" s="50">
        <f>AEBYLD1!AQ73*VLOOKUP(AEBYLD2!AQ$4,'[1]INTERNAL PARAMETERS-1'!$B$5:$J$44,5,FALSE)*VLOOKUP(AEBYLD2!AQ$4,'[1]INTERNAL PARAMETERS-1'!$B$5:$J$44,7,FALSE)*AEBYLD2!$F73 + AEBYLD1!AQ73*(1-VLOOKUP(AEBYLD2!AQ$4,'[1]INTERNAL PARAMETERS-1'!$B$5:$J$44,5,FALSE))*VLOOKUP(AEBYLD2!AQ$4,'[1]INTERNAL PARAMETERS-1'!$B$5:$J$44,9,FALSE)*AEBYLD2!$F73</f>
        <v>0</v>
      </c>
      <c r="AR73" s="50">
        <f>AEBYLD1!AR73*VLOOKUP(AEBYLD2!AR$4,'[1]INTERNAL PARAMETERS-1'!$B$5:$J$44,5,FALSE)*VLOOKUP(AEBYLD2!AR$4,'[1]INTERNAL PARAMETERS-1'!$B$5:$J$44,7,FALSE)*AEBYLD2!$F73 + AEBYLD1!AR73*(1-VLOOKUP(AEBYLD2!AR$4,'[1]INTERNAL PARAMETERS-1'!$B$5:$J$44,5,FALSE))*VLOOKUP(AEBYLD2!AR$4,'[1]INTERNAL PARAMETERS-1'!$B$5:$J$44,9,FALSE)*AEBYLD2!$F73</f>
        <v>0</v>
      </c>
      <c r="AS73" s="50">
        <f>AEBYLD1!AS73*VLOOKUP(AEBYLD2!AS$4,'[1]INTERNAL PARAMETERS-1'!$B$5:$J$44,5,FALSE)*VLOOKUP(AEBYLD2!AS$4,'[1]INTERNAL PARAMETERS-1'!$B$5:$J$44,7,FALSE)*AEBYLD2!$F73 + AEBYLD1!AS73*(1-VLOOKUP(AEBYLD2!AS$4,'[1]INTERNAL PARAMETERS-1'!$B$5:$J$44,5,FALSE))*VLOOKUP(AEBYLD2!AS$4,'[1]INTERNAL PARAMETERS-1'!$B$5:$J$44,9,FALSE)*AEBYLD2!$F73</f>
        <v>0</v>
      </c>
      <c r="AT73" s="49">
        <f>AEBYLD1!AT73*VLOOKUP(AEBYLD2!AT$4,'[1]INTERNAL PARAMETERS-1'!$B$5:$J$44,5,FALSE)*VLOOKUP(AEBYLD2!AT$4,'[1]INTERNAL PARAMETERS-1'!$B$5:$J$44,7,FALSE)*AEBYLD2!$F73 + AEBYLD1!AT73*(1-VLOOKUP(AEBYLD2!AT$4,'[1]INTERNAL PARAMETERS-1'!$B$5:$J$44,5,FALSE))*VLOOKUP(AEBYLD2!AT$4,'[1]INTERNAL PARAMETERS-1'!$B$5:$J$44,9,FALSE)*AEBYLD2!$F73</f>
        <v>0</v>
      </c>
      <c r="AU73" s="51">
        <f>AEBYLD1!AU73*VLOOKUP(AEBYLD2!AU$4,'[1]INTERNAL PARAMETERS-1'!$B$5:$J$44,5,FALSE)*VLOOKUP(AEBYLD2!AU$4,'[1]INTERNAL PARAMETERS-1'!$B$5:$J$44,6,FALSE)*VLOOKUP(AEBYLD2!AU$4,'[1]INTERNAL PARAMETERS-1'!$B$5:$J$44,3,FALSE) + AEBYLD1!AU73*(1-VLOOKUP(AEBYLD2!AU$4,'[1]INTERNAL PARAMETERS-1'!$B$5:$J$44,5,FALSE))*VLOOKUP(AEBYLD2!AU$4,'[1]INTERNAL PARAMETERS-1'!$B$5:$J$44,8,FALSE)*VLOOKUP(AEBYLD2!AU$4,'[1]INTERNAL PARAMETERS-1'!$B$5:$J$44,3,FALSE)</f>
        <v>0</v>
      </c>
      <c r="AV73" s="50">
        <f>AEBYLD1!AV73*VLOOKUP(AEBYLD2!AV$4,'[1]INTERNAL PARAMETERS-1'!$B$5:$J$44,5,FALSE)*VLOOKUP(AEBYLD2!AV$4,'[1]INTERNAL PARAMETERS-1'!$B$5:$J$44,6,FALSE)*VLOOKUP(AEBYLD2!AV$4,'[1]INTERNAL PARAMETERS-1'!$B$5:$J$44,3,FALSE) + AEBYLD1!AV73*(1-VLOOKUP(AEBYLD2!AV$4,'[1]INTERNAL PARAMETERS-1'!$B$5:$J$44,5,FALSE))*VLOOKUP(AEBYLD2!AV$4,'[1]INTERNAL PARAMETERS-1'!$B$5:$J$44,8,FALSE)*VLOOKUP(AEBYLD2!AV$4,'[1]INTERNAL PARAMETERS-1'!$B$5:$J$44,3,FALSE)</f>
        <v>0</v>
      </c>
      <c r="AW73" s="50">
        <f>AEBYLD1!AW73*VLOOKUP(AEBYLD2!AW$4,'[1]INTERNAL PARAMETERS-1'!$B$5:$J$44,5,FALSE)*VLOOKUP(AEBYLD2!AW$4,'[1]INTERNAL PARAMETERS-1'!$B$5:$J$44,6,FALSE)*VLOOKUP(AEBYLD2!AW$4,'[1]INTERNAL PARAMETERS-1'!$B$5:$J$44,3,FALSE) + AEBYLD1!AW73*(1-VLOOKUP(AEBYLD2!AW$4,'[1]INTERNAL PARAMETERS-1'!$B$5:$J$44,5,FALSE))*VLOOKUP(AEBYLD2!AW$4,'[1]INTERNAL PARAMETERS-1'!$B$5:$J$44,8,FALSE)*VLOOKUP(AEBYLD2!AW$4,'[1]INTERNAL PARAMETERS-1'!$B$5:$J$44,3,FALSE)</f>
        <v>6.2516728243496196E-4</v>
      </c>
      <c r="AX73" s="50">
        <f>AEBYLD1!AX73*VLOOKUP(AEBYLD2!AX$4,'[1]INTERNAL PARAMETERS-1'!$B$5:$J$44,5,FALSE)*VLOOKUP(AEBYLD2!AX$4,'[1]INTERNAL PARAMETERS-1'!$B$5:$J$44,6,FALSE)*VLOOKUP(AEBYLD2!AX$4,'[1]INTERNAL PARAMETERS-1'!$B$5:$J$44,3,FALSE) + AEBYLD1!AX73*(1-VLOOKUP(AEBYLD2!AX$4,'[1]INTERNAL PARAMETERS-1'!$B$5:$J$44,5,FALSE))*VLOOKUP(AEBYLD2!AX$4,'[1]INTERNAL PARAMETERS-1'!$B$5:$J$44,8,FALSE)*VLOOKUP(AEBYLD2!AX$4,'[1]INTERNAL PARAMETERS-1'!$B$5:$J$44,3,FALSE)</f>
        <v>0</v>
      </c>
      <c r="AY73" s="50">
        <f>AEBYLD1!AY73*VLOOKUP(AEBYLD2!AY$4,'[1]INTERNAL PARAMETERS-1'!$B$5:$J$44,5,FALSE)*VLOOKUP(AEBYLD2!AY$4,'[1]INTERNAL PARAMETERS-1'!$B$5:$J$44,6,FALSE)*VLOOKUP(AEBYLD2!AY$4,'[1]INTERNAL PARAMETERS-1'!$B$5:$J$44,3,FALSE) + AEBYLD1!AY73*(1-VLOOKUP(AEBYLD2!AY$4,'[1]INTERNAL PARAMETERS-1'!$B$5:$J$44,5,FALSE))*VLOOKUP(AEBYLD2!AY$4,'[1]INTERNAL PARAMETERS-1'!$B$5:$J$44,8,FALSE)*VLOOKUP(AEBYLD2!AY$4,'[1]INTERNAL PARAMETERS-1'!$B$5:$J$44,3,FALSE)</f>
        <v>0</v>
      </c>
      <c r="AZ73" s="50">
        <f>AEBYLD1!AZ73*VLOOKUP(AEBYLD2!AZ$4,'[1]INTERNAL PARAMETERS-1'!$B$5:$J$44,5,FALSE)*VLOOKUP(AEBYLD2!AZ$4,'[1]INTERNAL PARAMETERS-1'!$B$5:$J$44,6,FALSE)*VLOOKUP(AEBYLD2!AZ$4,'[1]INTERNAL PARAMETERS-1'!$B$5:$J$44,3,FALSE) + AEBYLD1!AZ73*(1-VLOOKUP(AEBYLD2!AZ$4,'[1]INTERNAL PARAMETERS-1'!$B$5:$J$44,5,FALSE))*VLOOKUP(AEBYLD2!AZ$4,'[1]INTERNAL PARAMETERS-1'!$B$5:$J$44,8,FALSE)*VLOOKUP(AEBYLD2!AZ$4,'[1]INTERNAL PARAMETERS-1'!$B$5:$J$44,3,FALSE)</f>
        <v>0</v>
      </c>
      <c r="BA73" s="50">
        <f>AEBYLD1!BA73*VLOOKUP(AEBYLD2!BA$4,'[1]INTERNAL PARAMETERS-1'!$B$5:$J$44,5,FALSE)*VLOOKUP(AEBYLD2!BA$4,'[1]INTERNAL PARAMETERS-1'!$B$5:$J$44,6,FALSE)*VLOOKUP(AEBYLD2!BA$4,'[1]INTERNAL PARAMETERS-1'!$B$5:$J$44,3,FALSE) + AEBYLD1!BA73*(1-VLOOKUP(AEBYLD2!BA$4,'[1]INTERNAL PARAMETERS-1'!$B$5:$J$44,5,FALSE))*VLOOKUP(AEBYLD2!BA$4,'[1]INTERNAL PARAMETERS-1'!$B$5:$J$44,8,FALSE)*VLOOKUP(AEBYLD2!BA$4,'[1]INTERNAL PARAMETERS-1'!$B$5:$J$44,3,FALSE)</f>
        <v>1.5268920656535268E-3</v>
      </c>
      <c r="BB73" s="50">
        <f>AEBYLD1!BB73*VLOOKUP(AEBYLD2!BB$4,'[1]INTERNAL PARAMETERS-1'!$B$5:$J$44,5,FALSE)*VLOOKUP(AEBYLD2!BB$4,'[1]INTERNAL PARAMETERS-1'!$B$5:$J$44,6,FALSE)*VLOOKUP(AEBYLD2!BB$4,'[1]INTERNAL PARAMETERS-1'!$B$5:$J$44,3,FALSE) + AEBYLD1!BB73*(1-VLOOKUP(AEBYLD2!BB$4,'[1]INTERNAL PARAMETERS-1'!$B$5:$J$44,5,FALSE))*VLOOKUP(AEBYLD2!BB$4,'[1]INTERNAL PARAMETERS-1'!$B$5:$J$44,8,FALSE)*VLOOKUP(AEBYLD2!BB$4,'[1]INTERNAL PARAMETERS-1'!$B$5:$J$44,3,FALSE)</f>
        <v>1.4888419096978941E-4</v>
      </c>
      <c r="BC73" s="50">
        <f>AEBYLD1!BC73*VLOOKUP(AEBYLD2!BC$4,'[1]INTERNAL PARAMETERS-1'!$B$5:$J$44,5,FALSE)*VLOOKUP(AEBYLD2!BC$4,'[1]INTERNAL PARAMETERS-1'!$B$5:$J$44,6,FALSE)*VLOOKUP(AEBYLD2!BC$4,'[1]INTERNAL PARAMETERS-1'!$B$5:$J$44,3,FALSE) + AEBYLD1!BC73*(1-VLOOKUP(AEBYLD2!BC$4,'[1]INTERNAL PARAMETERS-1'!$B$5:$J$44,5,FALSE))*VLOOKUP(AEBYLD2!BC$4,'[1]INTERNAL PARAMETERS-1'!$B$5:$J$44,8,FALSE)*VLOOKUP(AEBYLD2!BC$4,'[1]INTERNAL PARAMETERS-1'!$B$5:$J$44,3,FALSE)</f>
        <v>3.583476317565381E-4</v>
      </c>
      <c r="BD73" s="50">
        <f>AEBYLD1!BD73*VLOOKUP(AEBYLD2!BD$4,'[1]INTERNAL PARAMETERS-1'!$B$5:$J$44,5,FALSE)*VLOOKUP(AEBYLD2!BD$4,'[1]INTERNAL PARAMETERS-1'!$B$5:$J$44,6,FALSE)*VLOOKUP(AEBYLD2!BD$4,'[1]INTERNAL PARAMETERS-1'!$B$5:$J$44,3,FALSE) + AEBYLD1!BD73*(1-VLOOKUP(AEBYLD2!BD$4,'[1]INTERNAL PARAMETERS-1'!$B$5:$J$44,5,FALSE))*VLOOKUP(AEBYLD2!BD$4,'[1]INTERNAL PARAMETERS-1'!$B$5:$J$44,8,FALSE)*VLOOKUP(AEBYLD2!BD$4,'[1]INTERNAL PARAMETERS-1'!$B$5:$J$44,3,FALSE)</f>
        <v>6.805821050665233E-5</v>
      </c>
      <c r="BE73" s="50">
        <f>AEBYLD1!BE73*VLOOKUP(AEBYLD2!BE$4,'[1]INTERNAL PARAMETERS-1'!$B$5:$J$44,5,FALSE)*VLOOKUP(AEBYLD2!BE$4,'[1]INTERNAL PARAMETERS-1'!$B$5:$J$44,6,FALSE)*VLOOKUP(AEBYLD2!BE$4,'[1]INTERNAL PARAMETERS-1'!$B$5:$J$44,3,FALSE) + AEBYLD1!BE73*(1-VLOOKUP(AEBYLD2!BE$4,'[1]INTERNAL PARAMETERS-1'!$B$5:$J$44,5,FALSE))*VLOOKUP(AEBYLD2!BE$4,'[1]INTERNAL PARAMETERS-1'!$B$5:$J$44,8,FALSE)*VLOOKUP(AEBYLD2!BE$4,'[1]INTERNAL PARAMETERS-1'!$B$5:$J$44,3,FALSE)</f>
        <v>6.1086497075452518E-4</v>
      </c>
      <c r="BF73" s="50">
        <f>AEBYLD1!BF73*VLOOKUP(AEBYLD2!BF$4,'[1]INTERNAL PARAMETERS-1'!$B$5:$J$44,5,FALSE)*VLOOKUP(AEBYLD2!BF$4,'[1]INTERNAL PARAMETERS-1'!$B$5:$J$44,6,FALSE)*VLOOKUP(AEBYLD2!BF$4,'[1]INTERNAL PARAMETERS-1'!$B$5:$J$44,3,FALSE) + AEBYLD1!BF73*(1-VLOOKUP(AEBYLD2!BF$4,'[1]INTERNAL PARAMETERS-1'!$B$5:$J$44,5,FALSE))*VLOOKUP(AEBYLD2!BF$4,'[1]INTERNAL PARAMETERS-1'!$B$5:$J$44,8,FALSE)*VLOOKUP(AEBYLD2!BF$4,'[1]INTERNAL PARAMETERS-1'!$B$5:$J$44,3,FALSE)</f>
        <v>0</v>
      </c>
      <c r="BG73" s="50">
        <f>AEBYLD1!BG73*VLOOKUP(AEBYLD2!BG$4,'[1]INTERNAL PARAMETERS-1'!$B$5:$J$44,5,FALSE)*VLOOKUP(AEBYLD2!BG$4,'[1]INTERNAL PARAMETERS-1'!$B$5:$J$44,6,FALSE)*VLOOKUP(AEBYLD2!BG$4,'[1]INTERNAL PARAMETERS-1'!$B$5:$J$44,3,FALSE) + AEBYLD1!BG73*(1-VLOOKUP(AEBYLD2!BG$4,'[1]INTERNAL PARAMETERS-1'!$B$5:$J$44,5,FALSE))*VLOOKUP(AEBYLD2!BG$4,'[1]INTERNAL PARAMETERS-1'!$B$5:$J$44,8,FALSE)*VLOOKUP(AEBYLD2!BG$4,'[1]INTERNAL PARAMETERS-1'!$B$5:$J$44,3,FALSE)</f>
        <v>9.2731772846210819E-5</v>
      </c>
      <c r="BH73" s="50">
        <f>AEBYLD1!BH73*VLOOKUP(AEBYLD2!BH$4,'[1]INTERNAL PARAMETERS-1'!$B$5:$J$44,5,FALSE)*VLOOKUP(AEBYLD2!BH$4,'[1]INTERNAL PARAMETERS-1'!$B$5:$J$44,6,FALSE)*VLOOKUP(AEBYLD2!BH$4,'[1]INTERNAL PARAMETERS-1'!$B$5:$J$44,3,FALSE) + AEBYLD1!BH73*(1-VLOOKUP(AEBYLD2!BH$4,'[1]INTERNAL PARAMETERS-1'!$B$5:$J$44,5,FALSE))*VLOOKUP(AEBYLD2!BH$4,'[1]INTERNAL PARAMETERS-1'!$B$5:$J$44,8,FALSE)*VLOOKUP(AEBYLD2!BH$4,'[1]INTERNAL PARAMETERS-1'!$B$5:$J$44,3,FALSE)</f>
        <v>3.3047141154322193E-7</v>
      </c>
      <c r="BI73" s="50">
        <f>AEBYLD1!BI73*VLOOKUP(AEBYLD2!BI$4,'[1]INTERNAL PARAMETERS-1'!$B$5:$J$44,5,FALSE)*VLOOKUP(AEBYLD2!BI$4,'[1]INTERNAL PARAMETERS-1'!$B$5:$J$44,6,FALSE)*VLOOKUP(AEBYLD2!BI$4,'[1]INTERNAL PARAMETERS-1'!$B$5:$J$44,3,FALSE) + AEBYLD1!BI73*(1-VLOOKUP(AEBYLD2!BI$4,'[1]INTERNAL PARAMETERS-1'!$B$5:$J$44,5,FALSE))*VLOOKUP(AEBYLD2!BI$4,'[1]INTERNAL PARAMETERS-1'!$B$5:$J$44,8,FALSE)*VLOOKUP(AEBYLD2!BI$4,'[1]INTERNAL PARAMETERS-1'!$B$5:$J$44,3,FALSE)</f>
        <v>0</v>
      </c>
      <c r="BJ73" s="50">
        <f>AEBYLD1!BJ73*VLOOKUP(AEBYLD2!BJ$4,'[1]INTERNAL PARAMETERS-1'!$B$5:$J$44,5,FALSE)*VLOOKUP(AEBYLD2!BJ$4,'[1]INTERNAL PARAMETERS-1'!$B$5:$J$44,6,FALSE)*VLOOKUP(AEBYLD2!BJ$4,'[1]INTERNAL PARAMETERS-1'!$B$5:$J$44,3,FALSE) + AEBYLD1!BJ73*(1-VLOOKUP(AEBYLD2!BJ$4,'[1]INTERNAL PARAMETERS-1'!$B$5:$J$44,5,FALSE))*VLOOKUP(AEBYLD2!BJ$4,'[1]INTERNAL PARAMETERS-1'!$B$5:$J$44,8,FALSE)*VLOOKUP(AEBYLD2!BJ$4,'[1]INTERNAL PARAMETERS-1'!$B$5:$J$44,3,FALSE)</f>
        <v>3.8866702289184032E-5</v>
      </c>
      <c r="BK73" s="50">
        <f>AEBYLD1!BK73*VLOOKUP(AEBYLD2!BK$4,'[1]INTERNAL PARAMETERS-1'!$B$5:$J$44,5,FALSE)*VLOOKUP(AEBYLD2!BK$4,'[1]INTERNAL PARAMETERS-1'!$B$5:$J$44,6,FALSE)*VLOOKUP(AEBYLD2!BK$4,'[1]INTERNAL PARAMETERS-1'!$B$5:$J$44,3,FALSE) + AEBYLD1!BK73*(1-VLOOKUP(AEBYLD2!BK$4,'[1]INTERNAL PARAMETERS-1'!$B$5:$J$44,5,FALSE))*VLOOKUP(AEBYLD2!BK$4,'[1]INTERNAL PARAMETERS-1'!$B$5:$J$44,8,FALSE)*VLOOKUP(AEBYLD2!BK$4,'[1]INTERNAL PARAMETERS-1'!$B$5:$J$44,3,FALSE)</f>
        <v>3.778011632219376E-5</v>
      </c>
      <c r="BL73" s="50">
        <f>AEBYLD1!BL73*VLOOKUP(AEBYLD2!BL$4,'[1]INTERNAL PARAMETERS-1'!$B$5:$J$44,5,FALSE)*VLOOKUP(AEBYLD2!BL$4,'[1]INTERNAL PARAMETERS-1'!$B$5:$J$44,6,FALSE)*VLOOKUP(AEBYLD2!BL$4,'[1]INTERNAL PARAMETERS-1'!$B$5:$J$44,3,FALSE) + AEBYLD1!BL73*(1-VLOOKUP(AEBYLD2!BL$4,'[1]INTERNAL PARAMETERS-1'!$B$5:$J$44,5,FALSE))*VLOOKUP(AEBYLD2!BL$4,'[1]INTERNAL PARAMETERS-1'!$B$5:$J$44,8,FALSE)*VLOOKUP(AEBYLD2!BL$4,'[1]INTERNAL PARAMETERS-1'!$B$5:$J$44,3,FALSE)</f>
        <v>1.5122108679171232E-4</v>
      </c>
      <c r="BM73" s="50">
        <f>AEBYLD1!BM73*VLOOKUP(AEBYLD2!BM$4,'[1]INTERNAL PARAMETERS-1'!$B$5:$J$44,5,FALSE)*VLOOKUP(AEBYLD2!BM$4,'[1]INTERNAL PARAMETERS-1'!$B$5:$J$44,6,FALSE)*VLOOKUP(AEBYLD2!BM$4,'[1]INTERNAL PARAMETERS-1'!$B$5:$J$44,3,FALSE) + AEBYLD1!BM73*(1-VLOOKUP(AEBYLD2!BM$4,'[1]INTERNAL PARAMETERS-1'!$B$5:$J$44,5,FALSE))*VLOOKUP(AEBYLD2!BM$4,'[1]INTERNAL PARAMETERS-1'!$B$5:$J$44,8,FALSE)*VLOOKUP(AEBYLD2!BM$4,'[1]INTERNAL PARAMETERS-1'!$B$5:$J$44,3,FALSE)</f>
        <v>1.0505413731737228E-4</v>
      </c>
      <c r="BN73" s="50">
        <f>AEBYLD1!BN73*VLOOKUP(AEBYLD2!BN$4,'[1]INTERNAL PARAMETERS-1'!$B$5:$J$44,5,FALSE)*VLOOKUP(AEBYLD2!BN$4,'[1]INTERNAL PARAMETERS-1'!$B$5:$J$44,6,FALSE)*VLOOKUP(AEBYLD2!BN$4,'[1]INTERNAL PARAMETERS-1'!$B$5:$J$44,3,FALSE) + AEBYLD1!BN73*(1-VLOOKUP(AEBYLD2!BN$4,'[1]INTERNAL PARAMETERS-1'!$B$5:$J$44,5,FALSE))*VLOOKUP(AEBYLD2!BN$4,'[1]INTERNAL PARAMETERS-1'!$B$5:$J$44,8,FALSE)*VLOOKUP(AEBYLD2!BN$4,'[1]INTERNAL PARAMETERS-1'!$B$5:$J$44,3,FALSE)</f>
        <v>7.1438622960058595E-5</v>
      </c>
      <c r="BO73" s="50">
        <f>AEBYLD1!BO73*VLOOKUP(AEBYLD2!BO$4,'[1]INTERNAL PARAMETERS-1'!$B$5:$J$44,5,FALSE)*VLOOKUP(AEBYLD2!BO$4,'[1]INTERNAL PARAMETERS-1'!$B$5:$J$44,6,FALSE)*VLOOKUP(AEBYLD2!BO$4,'[1]INTERNAL PARAMETERS-1'!$B$5:$J$44,3,FALSE) + AEBYLD1!BO73*(1-VLOOKUP(AEBYLD2!BO$4,'[1]INTERNAL PARAMETERS-1'!$B$5:$J$44,5,FALSE))*VLOOKUP(AEBYLD2!BO$4,'[1]INTERNAL PARAMETERS-1'!$B$5:$J$44,8,FALSE)*VLOOKUP(AEBYLD2!BO$4,'[1]INTERNAL PARAMETERS-1'!$B$5:$J$44,3,FALSE)</f>
        <v>5.2969053229813983E-5</v>
      </c>
      <c r="BP73" s="50">
        <f>AEBYLD1!BP73*VLOOKUP(AEBYLD2!BP$4,'[1]INTERNAL PARAMETERS-1'!$B$5:$J$44,5,FALSE)*VLOOKUP(AEBYLD2!BP$4,'[1]INTERNAL PARAMETERS-1'!$B$5:$J$44,6,FALSE)*VLOOKUP(AEBYLD2!BP$4,'[1]INTERNAL PARAMETERS-1'!$B$5:$J$44,3,FALSE) + AEBYLD1!BP73*(1-VLOOKUP(AEBYLD2!BP$4,'[1]INTERNAL PARAMETERS-1'!$B$5:$J$44,5,FALSE))*VLOOKUP(AEBYLD2!BP$4,'[1]INTERNAL PARAMETERS-1'!$B$5:$J$44,8,FALSE)*VLOOKUP(AEBYLD2!BP$4,'[1]INTERNAL PARAMETERS-1'!$B$5:$J$44,3,FALSE)</f>
        <v>1.6719766855535242E-6</v>
      </c>
      <c r="BQ73" s="50">
        <f>AEBYLD1!BQ73*VLOOKUP(AEBYLD2!BQ$4,'[1]INTERNAL PARAMETERS-1'!$B$5:$J$44,5,FALSE)*VLOOKUP(AEBYLD2!BQ$4,'[1]INTERNAL PARAMETERS-1'!$B$5:$J$44,6,FALSE)*VLOOKUP(AEBYLD2!BQ$4,'[1]INTERNAL PARAMETERS-1'!$B$5:$J$44,3,FALSE) + AEBYLD1!BQ73*(1-VLOOKUP(AEBYLD2!BQ$4,'[1]INTERNAL PARAMETERS-1'!$B$5:$J$44,5,FALSE))*VLOOKUP(AEBYLD2!BQ$4,'[1]INTERNAL PARAMETERS-1'!$B$5:$J$44,8,FALSE)*VLOOKUP(AEBYLD2!BQ$4,'[1]INTERNAL PARAMETERS-1'!$B$5:$J$44,3,FALSE)</f>
        <v>2.2118216538749989E-4</v>
      </c>
      <c r="BR73" s="50">
        <f>AEBYLD1!BR73*VLOOKUP(AEBYLD2!BR$4,'[1]INTERNAL PARAMETERS-1'!$B$5:$J$44,5,FALSE)*VLOOKUP(AEBYLD2!BR$4,'[1]INTERNAL PARAMETERS-1'!$B$5:$J$44,6,FALSE)*VLOOKUP(AEBYLD2!BR$4,'[1]INTERNAL PARAMETERS-1'!$B$5:$J$44,3,FALSE) + AEBYLD1!BR73*(1-VLOOKUP(AEBYLD2!BR$4,'[1]INTERNAL PARAMETERS-1'!$B$5:$J$44,5,FALSE))*VLOOKUP(AEBYLD2!BR$4,'[1]INTERNAL PARAMETERS-1'!$B$5:$J$44,8,FALSE)*VLOOKUP(AEBYLD2!BR$4,'[1]INTERNAL PARAMETERS-1'!$B$5:$J$44,3,FALSE)</f>
        <v>5.3542088348138563E-6</v>
      </c>
      <c r="BS73" s="50">
        <f>AEBYLD1!BS73*VLOOKUP(AEBYLD2!BS$4,'[1]INTERNAL PARAMETERS-1'!$B$5:$J$44,5,FALSE)*VLOOKUP(AEBYLD2!BS$4,'[1]INTERNAL PARAMETERS-1'!$B$5:$J$44,6,FALSE)*VLOOKUP(AEBYLD2!BS$4,'[1]INTERNAL PARAMETERS-1'!$B$5:$J$44,3,FALSE) + AEBYLD1!BS73*(1-VLOOKUP(AEBYLD2!BS$4,'[1]INTERNAL PARAMETERS-1'!$B$5:$J$44,5,FALSE))*VLOOKUP(AEBYLD2!BS$4,'[1]INTERNAL PARAMETERS-1'!$B$5:$J$44,8,FALSE)*VLOOKUP(AEBYLD2!BS$4,'[1]INTERNAL PARAMETERS-1'!$B$5:$J$44,3,FALSE)</f>
        <v>5.4762037854581921E-7</v>
      </c>
      <c r="BT73" s="50">
        <f>AEBYLD1!BT73*VLOOKUP(AEBYLD2!BT$4,'[1]INTERNAL PARAMETERS-1'!$B$5:$J$44,5,FALSE)*VLOOKUP(AEBYLD2!BT$4,'[1]INTERNAL PARAMETERS-1'!$B$5:$J$44,6,FALSE)*VLOOKUP(AEBYLD2!BT$4,'[1]INTERNAL PARAMETERS-1'!$B$5:$J$44,3,FALSE) + AEBYLD1!BT73*(1-VLOOKUP(AEBYLD2!BT$4,'[1]INTERNAL PARAMETERS-1'!$B$5:$J$44,5,FALSE))*VLOOKUP(AEBYLD2!BT$4,'[1]INTERNAL PARAMETERS-1'!$B$5:$J$44,8,FALSE)*VLOOKUP(AEBYLD2!BT$4,'[1]INTERNAL PARAMETERS-1'!$B$5:$J$44,3,FALSE)</f>
        <v>0</v>
      </c>
      <c r="BU73" s="50">
        <f>AEBYLD1!BU73*VLOOKUP(AEBYLD2!BU$4,'[1]INTERNAL PARAMETERS-1'!$B$5:$J$44,5,FALSE)*VLOOKUP(AEBYLD2!BU$4,'[1]INTERNAL PARAMETERS-1'!$B$5:$J$44,6,FALSE)*VLOOKUP(AEBYLD2!BU$4,'[1]INTERNAL PARAMETERS-1'!$B$5:$J$44,3,FALSE) + AEBYLD1!BU73*(1-VLOOKUP(AEBYLD2!BU$4,'[1]INTERNAL PARAMETERS-1'!$B$5:$J$44,5,FALSE))*VLOOKUP(AEBYLD2!BU$4,'[1]INTERNAL PARAMETERS-1'!$B$5:$J$44,8,FALSE)*VLOOKUP(AEBYLD2!BU$4,'[1]INTERNAL PARAMETERS-1'!$B$5:$J$44,3,FALSE)</f>
        <v>0</v>
      </c>
      <c r="BV73" s="50">
        <f>AEBYLD1!BV73*VLOOKUP(AEBYLD2!BV$4,'[1]INTERNAL PARAMETERS-1'!$B$5:$J$44,5,FALSE)*VLOOKUP(AEBYLD2!BV$4,'[1]INTERNAL PARAMETERS-1'!$B$5:$J$44,6,FALSE)*VLOOKUP(AEBYLD2!BV$4,'[1]INTERNAL PARAMETERS-1'!$B$5:$J$44,3,FALSE) + AEBYLD1!BV73*(1-VLOOKUP(AEBYLD2!BV$4,'[1]INTERNAL PARAMETERS-1'!$B$5:$J$44,5,FALSE))*VLOOKUP(AEBYLD2!BV$4,'[1]INTERNAL PARAMETERS-1'!$B$5:$J$44,8,FALSE)*VLOOKUP(AEBYLD2!BV$4,'[1]INTERNAL PARAMETERS-1'!$B$5:$J$44,3,FALSE)</f>
        <v>0</v>
      </c>
      <c r="BW73" s="50">
        <f>AEBYLD1!BW73*VLOOKUP(AEBYLD2!BW$4,'[1]INTERNAL PARAMETERS-1'!$B$5:$J$44,5,FALSE)*VLOOKUP(AEBYLD2!BW$4,'[1]INTERNAL PARAMETERS-1'!$B$5:$J$44,6,FALSE)*VLOOKUP(AEBYLD2!BW$4,'[1]INTERNAL PARAMETERS-1'!$B$5:$J$44,3,FALSE) + AEBYLD1!BW73*(1-VLOOKUP(AEBYLD2!BW$4,'[1]INTERNAL PARAMETERS-1'!$B$5:$J$44,5,FALSE))*VLOOKUP(AEBYLD2!BW$4,'[1]INTERNAL PARAMETERS-1'!$B$5:$J$44,8,FALSE)*VLOOKUP(AEBYLD2!BW$4,'[1]INTERNAL PARAMETERS-1'!$B$5:$J$44,3,FALSE)</f>
        <v>0</v>
      </c>
      <c r="BX73" s="50">
        <f>AEBYLD1!BX73*VLOOKUP(AEBYLD2!BX$4,'[1]INTERNAL PARAMETERS-1'!$B$5:$J$44,5,FALSE)*VLOOKUP(AEBYLD2!BX$4,'[1]INTERNAL PARAMETERS-1'!$B$5:$J$44,6,FALSE)*VLOOKUP(AEBYLD2!BX$4,'[1]INTERNAL PARAMETERS-1'!$B$5:$J$44,3,FALSE) + AEBYLD1!BX73*(1-VLOOKUP(AEBYLD2!BX$4,'[1]INTERNAL PARAMETERS-1'!$B$5:$J$44,5,FALSE))*VLOOKUP(AEBYLD2!BX$4,'[1]INTERNAL PARAMETERS-1'!$B$5:$J$44,8,FALSE)*VLOOKUP(AEBYLD2!BX$4,'[1]INTERNAL PARAMETERS-1'!$B$5:$J$44,3,FALSE)</f>
        <v>0</v>
      </c>
      <c r="BY73" s="50">
        <f>AEBYLD1!BY73*VLOOKUP(AEBYLD2!BY$4,'[1]INTERNAL PARAMETERS-1'!$B$5:$J$44,5,FALSE)*VLOOKUP(AEBYLD2!BY$4,'[1]INTERNAL PARAMETERS-1'!$B$5:$J$44,6,FALSE)*VLOOKUP(AEBYLD2!BY$4,'[1]INTERNAL PARAMETERS-1'!$B$5:$J$44,3,FALSE) + AEBYLD1!BY73*(1-VLOOKUP(AEBYLD2!BY$4,'[1]INTERNAL PARAMETERS-1'!$B$5:$J$44,5,FALSE))*VLOOKUP(AEBYLD2!BY$4,'[1]INTERNAL PARAMETERS-1'!$B$5:$J$44,8,FALSE)*VLOOKUP(AEBYLD2!BY$4,'[1]INTERNAL PARAMETERS-1'!$B$5:$J$44,3,FALSE)</f>
        <v>0</v>
      </c>
      <c r="BZ73" s="50">
        <f>AEBYLD1!BZ73*VLOOKUP(AEBYLD2!BZ$4,'[1]INTERNAL PARAMETERS-1'!$B$5:$J$44,5,FALSE)*VLOOKUP(AEBYLD2!BZ$4,'[1]INTERNAL PARAMETERS-1'!$B$5:$J$44,6,FALSE)*VLOOKUP(AEBYLD2!BZ$4,'[1]INTERNAL PARAMETERS-1'!$B$5:$J$44,3,FALSE) + AEBYLD1!BZ73*(1-VLOOKUP(AEBYLD2!BZ$4,'[1]INTERNAL PARAMETERS-1'!$B$5:$J$44,5,FALSE))*VLOOKUP(AEBYLD2!BZ$4,'[1]INTERNAL PARAMETERS-1'!$B$5:$J$44,8,FALSE)*VLOOKUP(AEBYLD2!BZ$4,'[1]INTERNAL PARAMETERS-1'!$B$5:$J$44,3,FALSE)</f>
        <v>9.7917455272065764E-8</v>
      </c>
      <c r="CA73" s="50">
        <f>AEBYLD1!CA73*VLOOKUP(AEBYLD2!CA$4,'[1]INTERNAL PARAMETERS-1'!$B$5:$J$44,5,FALSE)*VLOOKUP(AEBYLD2!CA$4,'[1]INTERNAL PARAMETERS-1'!$B$5:$J$44,6,FALSE)*VLOOKUP(AEBYLD2!CA$4,'[1]INTERNAL PARAMETERS-1'!$B$5:$J$44,3,FALSE) + AEBYLD1!CA73*(1-VLOOKUP(AEBYLD2!CA$4,'[1]INTERNAL PARAMETERS-1'!$B$5:$J$44,5,FALSE))*VLOOKUP(AEBYLD2!CA$4,'[1]INTERNAL PARAMETERS-1'!$B$5:$J$44,8,FALSE)*VLOOKUP(AEBYLD2!CA$4,'[1]INTERNAL PARAMETERS-1'!$B$5:$J$44,3,FALSE)</f>
        <v>0</v>
      </c>
      <c r="CB73" s="50">
        <f>AEBYLD1!CB73*VLOOKUP(AEBYLD2!CB$4,'[1]INTERNAL PARAMETERS-1'!$B$5:$J$44,5,FALSE)*VLOOKUP(AEBYLD2!CB$4,'[1]INTERNAL PARAMETERS-1'!$B$5:$J$44,6,FALSE)*VLOOKUP(AEBYLD2!CB$4,'[1]INTERNAL PARAMETERS-1'!$B$5:$J$44,3,FALSE) + AEBYLD1!CB73*(1-VLOOKUP(AEBYLD2!CB$4,'[1]INTERNAL PARAMETERS-1'!$B$5:$J$44,5,FALSE))*VLOOKUP(AEBYLD2!CB$4,'[1]INTERNAL PARAMETERS-1'!$B$5:$J$44,8,FALSE)*VLOOKUP(AEBYLD2!CB$4,'[1]INTERNAL PARAMETERS-1'!$B$5:$J$44,3,FALSE)</f>
        <v>0</v>
      </c>
      <c r="CC73" s="50">
        <f>AEBYLD1!CC73*VLOOKUP(AEBYLD2!CC$4,'[1]INTERNAL PARAMETERS-1'!$B$5:$J$44,5,FALSE)*VLOOKUP(AEBYLD2!CC$4,'[1]INTERNAL PARAMETERS-1'!$B$5:$J$44,6,FALSE)*VLOOKUP(AEBYLD2!CC$4,'[1]INTERNAL PARAMETERS-1'!$B$5:$J$44,3,FALSE) + AEBYLD1!CC73*(1-VLOOKUP(AEBYLD2!CC$4,'[1]INTERNAL PARAMETERS-1'!$B$5:$J$44,5,FALSE))*VLOOKUP(AEBYLD2!CC$4,'[1]INTERNAL PARAMETERS-1'!$B$5:$J$44,8,FALSE)*VLOOKUP(AEBYLD2!CC$4,'[1]INTERNAL PARAMETERS-1'!$B$5:$J$44,3,FALSE)</f>
        <v>7.887569736426303E-7</v>
      </c>
      <c r="CD73" s="50">
        <f>AEBYLD1!CD73*VLOOKUP(AEBYLD2!CD$4,'[1]INTERNAL PARAMETERS-1'!$B$5:$J$44,5,FALSE)*VLOOKUP(AEBYLD2!CD$4,'[1]INTERNAL PARAMETERS-1'!$B$5:$J$44,6,FALSE)*VLOOKUP(AEBYLD2!CD$4,'[1]INTERNAL PARAMETERS-1'!$B$5:$J$44,3,FALSE) + AEBYLD1!CD73*(1-VLOOKUP(AEBYLD2!CD$4,'[1]INTERNAL PARAMETERS-1'!$B$5:$J$44,5,FALSE))*VLOOKUP(AEBYLD2!CD$4,'[1]INTERNAL PARAMETERS-1'!$B$5:$J$44,8,FALSE)*VLOOKUP(AEBYLD2!CD$4,'[1]INTERNAL PARAMETERS-1'!$B$5:$J$44,3,FALSE)</f>
        <v>1.7135081602248952E-6</v>
      </c>
      <c r="CE73" s="50">
        <f>AEBYLD1!CE73*VLOOKUP(AEBYLD2!CE$4,'[1]INTERNAL PARAMETERS-1'!$B$5:$J$44,5,FALSE)*VLOOKUP(AEBYLD2!CE$4,'[1]INTERNAL PARAMETERS-1'!$B$5:$J$44,6,FALSE)*VLOOKUP(AEBYLD2!CE$4,'[1]INTERNAL PARAMETERS-1'!$B$5:$J$44,3,FALSE) + AEBYLD1!CE73*(1-VLOOKUP(AEBYLD2!CE$4,'[1]INTERNAL PARAMETERS-1'!$B$5:$J$44,5,FALSE))*VLOOKUP(AEBYLD2!CE$4,'[1]INTERNAL PARAMETERS-1'!$B$5:$J$44,8,FALSE)*VLOOKUP(AEBYLD2!CE$4,'[1]INTERNAL PARAMETERS-1'!$B$5:$J$44,3,FALSE)</f>
        <v>3.3850528553014262E-6</v>
      </c>
      <c r="CF73" s="50">
        <f>AEBYLD1!CF73*VLOOKUP(AEBYLD2!CF$4,'[1]INTERNAL PARAMETERS-1'!$B$5:$J$44,5,FALSE)*VLOOKUP(AEBYLD2!CF$4,'[1]INTERNAL PARAMETERS-1'!$B$5:$J$44,6,FALSE)*VLOOKUP(AEBYLD2!CF$4,'[1]INTERNAL PARAMETERS-1'!$B$5:$J$44,3,FALSE) + AEBYLD1!CF73*(1-VLOOKUP(AEBYLD2!CF$4,'[1]INTERNAL PARAMETERS-1'!$B$5:$J$44,5,FALSE))*VLOOKUP(AEBYLD2!CF$4,'[1]INTERNAL PARAMETERS-1'!$B$5:$J$44,8,FALSE)*VLOOKUP(AEBYLD2!CF$4,'[1]INTERNAL PARAMETERS-1'!$B$5:$J$44,3,FALSE)</f>
        <v>5.4310188559582582E-6</v>
      </c>
      <c r="CG73" s="50">
        <f>AEBYLD1!CG73*VLOOKUP(AEBYLD2!CG$4,'[1]INTERNAL PARAMETERS-1'!$B$5:$J$44,5,FALSE)*VLOOKUP(AEBYLD2!CG$4,'[1]INTERNAL PARAMETERS-1'!$B$5:$J$44,6,FALSE)*VLOOKUP(AEBYLD2!CG$4,'[1]INTERNAL PARAMETERS-1'!$B$5:$J$44,3,FALSE) + AEBYLD1!CG73*(1-VLOOKUP(AEBYLD2!CG$4,'[1]INTERNAL PARAMETERS-1'!$B$5:$J$44,5,FALSE))*VLOOKUP(AEBYLD2!CG$4,'[1]INTERNAL PARAMETERS-1'!$B$5:$J$44,8,FALSE)*VLOOKUP(AEBYLD2!CG$4,'[1]INTERNAL PARAMETERS-1'!$B$5:$J$44,3,FALSE)</f>
        <v>0</v>
      </c>
      <c r="CH73" s="49">
        <f>AEBYLD1!CH73*VLOOKUP(AEBYLD2!CH$4,'[1]INTERNAL PARAMETERS-1'!$B$5:$J$44,5,FALSE)*VLOOKUP(AEBYLD2!CH$4,'[1]INTERNAL PARAMETERS-1'!$B$5:$J$44,6,FALSE)*VLOOKUP(AEBYLD2!CH$4,'[1]INTERNAL PARAMETERS-1'!$B$5:$J$44,3,FALSE) + AEBYLD1!CH73*(1-VLOOKUP(AEBYLD2!CH$4,'[1]INTERNAL PARAMETERS-1'!$B$5:$J$44,5,FALSE))*VLOOKUP(AEBYLD2!CH$4,'[1]INTERNAL PARAMETERS-1'!$B$5:$J$44,8,FALSE)*VLOOKUP(AEBYLD2!CH$4,'[1]INTERNAL PARAMETERS-1'!$B$5:$J$44,3,FALSE)</f>
        <v>0</v>
      </c>
      <c r="CJ73" s="51">
        <f t="shared" si="2"/>
        <v>2.2068696110259252E-2</v>
      </c>
      <c r="CK73" s="49">
        <f t="shared" si="3"/>
        <v>4.1287785408308962E-3</v>
      </c>
    </row>
    <row r="74" spans="2:89" x14ac:dyDescent="0.4">
      <c r="B74" s="64" t="s">
        <v>4</v>
      </c>
      <c r="C74" s="63" t="s">
        <v>71</v>
      </c>
      <c r="D74" s="63" t="s">
        <v>73</v>
      </c>
      <c r="E74" s="147">
        <f>AEB!AF74</f>
        <v>0.13103858139827904</v>
      </c>
      <c r="F74" s="62">
        <f>'[1]INTERNAL PARAMETERS-1'!M20</f>
        <v>12.89</v>
      </c>
      <c r="G74" s="51">
        <f>AEBYLD1!G74*VLOOKUP(AEBYLD2!G$4,'[1]INTERNAL PARAMETERS-1'!$B$5:$J$44,5,FALSE)*VLOOKUP(AEBYLD2!G$4,'[1]INTERNAL PARAMETERS-1'!$B$5:$J$44,7,FALSE)*AEBYLD2!$F74 + AEBYLD1!G74*(1-VLOOKUP(AEBYLD2!G$4,'[1]INTERNAL PARAMETERS-1'!$B$5:$J$44,5,FALSE))*VLOOKUP(AEBYLD2!G$4,'[1]INTERNAL PARAMETERS-1'!$B$5:$J$44,9,FALSE)*AEBYLD2!$F74</f>
        <v>1.8132544874146493E-3</v>
      </c>
      <c r="H74" s="50">
        <f>AEBYLD1!H74*VLOOKUP(AEBYLD2!H$4,'[1]INTERNAL PARAMETERS-1'!$B$5:$J$44,5,FALSE)*VLOOKUP(AEBYLD2!H$4,'[1]INTERNAL PARAMETERS-1'!$B$5:$J$44,7,FALSE)*AEBYLD2!$F74 + AEBYLD1!H74*(1-VLOOKUP(AEBYLD2!H$4,'[1]INTERNAL PARAMETERS-1'!$B$5:$J$44,5,FALSE))*VLOOKUP(AEBYLD2!H$4,'[1]INTERNAL PARAMETERS-1'!$B$5:$J$44,9,FALSE)*AEBYLD2!$F74</f>
        <v>6.075133586719545E-4</v>
      </c>
      <c r="I74" s="50">
        <f>AEBYLD1!I74*VLOOKUP(AEBYLD2!I$4,'[1]INTERNAL PARAMETERS-1'!$B$5:$J$44,5,FALSE)*VLOOKUP(AEBYLD2!I$4,'[1]INTERNAL PARAMETERS-1'!$B$5:$J$44,7,FALSE)*AEBYLD2!$F74 + AEBYLD1!I74*(1-VLOOKUP(AEBYLD2!I$4,'[1]INTERNAL PARAMETERS-1'!$B$5:$J$44,5,FALSE))*VLOOKUP(AEBYLD2!I$4,'[1]INTERNAL PARAMETERS-1'!$B$5:$J$44,9,FALSE)*AEBYLD2!$F74</f>
        <v>3.2982528018626147E-3</v>
      </c>
      <c r="J74" s="50">
        <f>AEBYLD1!J74*VLOOKUP(AEBYLD2!J$4,'[1]INTERNAL PARAMETERS-1'!$B$5:$J$44,5,FALSE)*VLOOKUP(AEBYLD2!J$4,'[1]INTERNAL PARAMETERS-1'!$B$5:$J$44,7,FALSE)*AEBYLD2!$F74 + AEBYLD1!J74*(1-VLOOKUP(AEBYLD2!J$4,'[1]INTERNAL PARAMETERS-1'!$B$5:$J$44,5,FALSE))*VLOOKUP(AEBYLD2!J$4,'[1]INTERNAL PARAMETERS-1'!$B$5:$J$44,9,FALSE)*AEBYLD2!$F74</f>
        <v>0</v>
      </c>
      <c r="K74" s="50">
        <f>AEBYLD1!K74*VLOOKUP(AEBYLD2!K$4,'[1]INTERNAL PARAMETERS-1'!$B$5:$J$44,5,FALSE)*VLOOKUP(AEBYLD2!K$4,'[1]INTERNAL PARAMETERS-1'!$B$5:$J$44,7,FALSE)*AEBYLD2!$F74 + AEBYLD1!K74*(1-VLOOKUP(AEBYLD2!K$4,'[1]INTERNAL PARAMETERS-1'!$B$5:$J$44,5,FALSE))*VLOOKUP(AEBYLD2!K$4,'[1]INTERNAL PARAMETERS-1'!$B$5:$J$44,9,FALSE)*AEBYLD2!$F74</f>
        <v>0</v>
      </c>
      <c r="L74" s="50">
        <f>AEBYLD1!L74*VLOOKUP(AEBYLD2!L$4,'[1]INTERNAL PARAMETERS-1'!$B$5:$J$44,5,FALSE)*VLOOKUP(AEBYLD2!L$4,'[1]INTERNAL PARAMETERS-1'!$B$5:$J$44,7,FALSE)*AEBYLD2!$F74 + AEBYLD1!L74*(1-VLOOKUP(AEBYLD2!L$4,'[1]INTERNAL PARAMETERS-1'!$B$5:$J$44,5,FALSE))*VLOOKUP(AEBYLD2!L$4,'[1]INTERNAL PARAMETERS-1'!$B$5:$J$44,9,FALSE)*AEBYLD2!$F74</f>
        <v>0</v>
      </c>
      <c r="M74" s="50">
        <f>AEBYLD1!M74*VLOOKUP(AEBYLD2!M$4,'[1]INTERNAL PARAMETERS-1'!$B$5:$J$44,5,FALSE)*VLOOKUP(AEBYLD2!M$4,'[1]INTERNAL PARAMETERS-1'!$B$5:$J$44,7,FALSE)*AEBYLD2!$F74 + AEBYLD1!M74*(1-VLOOKUP(AEBYLD2!M$4,'[1]INTERNAL PARAMETERS-1'!$B$5:$J$44,5,FALSE))*VLOOKUP(AEBYLD2!M$4,'[1]INTERNAL PARAMETERS-1'!$B$5:$J$44,9,FALSE)*AEBYLD2!$F74</f>
        <v>9.9841908916586974E-4</v>
      </c>
      <c r="N74" s="50">
        <f>AEBYLD1!N74*VLOOKUP(AEBYLD2!N$4,'[1]INTERNAL PARAMETERS-1'!$B$5:$J$44,5,FALSE)*VLOOKUP(AEBYLD2!N$4,'[1]INTERNAL PARAMETERS-1'!$B$5:$J$44,7,FALSE)*AEBYLD2!$F74 + AEBYLD1!N74*(1-VLOOKUP(AEBYLD2!N$4,'[1]INTERNAL PARAMETERS-1'!$B$5:$J$44,5,FALSE))*VLOOKUP(AEBYLD2!N$4,'[1]INTERNAL PARAMETERS-1'!$B$5:$J$44,9,FALSE)*AEBYLD2!$F74</f>
        <v>1.2570652291465057E-5</v>
      </c>
      <c r="O74" s="50">
        <f>AEBYLD1!O74*VLOOKUP(AEBYLD2!O$4,'[1]INTERNAL PARAMETERS-1'!$B$5:$J$44,5,FALSE)*VLOOKUP(AEBYLD2!O$4,'[1]INTERNAL PARAMETERS-1'!$B$5:$J$44,7,FALSE)*AEBYLD2!$F74 + AEBYLD1!O74*(1-VLOOKUP(AEBYLD2!O$4,'[1]INTERNAL PARAMETERS-1'!$B$5:$J$44,5,FALSE))*VLOOKUP(AEBYLD2!O$4,'[1]INTERNAL PARAMETERS-1'!$B$5:$J$44,9,FALSE)*AEBYLD2!$F74</f>
        <v>0</v>
      </c>
      <c r="P74" s="50">
        <f>AEBYLD1!P74*VLOOKUP(AEBYLD2!P$4,'[1]INTERNAL PARAMETERS-1'!$B$5:$J$44,5,FALSE)*VLOOKUP(AEBYLD2!P$4,'[1]INTERNAL PARAMETERS-1'!$B$5:$J$44,7,FALSE)*AEBYLD2!$F74 + AEBYLD1!P74*(1-VLOOKUP(AEBYLD2!P$4,'[1]INTERNAL PARAMETERS-1'!$B$5:$J$44,5,FALSE))*VLOOKUP(AEBYLD2!P$4,'[1]INTERNAL PARAMETERS-1'!$B$5:$J$44,9,FALSE)*AEBYLD2!$F74</f>
        <v>0</v>
      </c>
      <c r="Q74" s="50">
        <f>AEBYLD1!Q74*VLOOKUP(AEBYLD2!Q$4,'[1]INTERNAL PARAMETERS-1'!$B$5:$J$44,5,FALSE)*VLOOKUP(AEBYLD2!Q$4,'[1]INTERNAL PARAMETERS-1'!$B$5:$J$44,7,FALSE)*AEBYLD2!$F74 + AEBYLD1!Q74*(1-VLOOKUP(AEBYLD2!Q$4,'[1]INTERNAL PARAMETERS-1'!$B$5:$J$44,5,FALSE))*VLOOKUP(AEBYLD2!Q$4,'[1]INTERNAL PARAMETERS-1'!$B$5:$J$44,9,FALSE)*AEBYLD2!$F74</f>
        <v>0</v>
      </c>
      <c r="R74" s="50">
        <f>AEBYLD1!R74*VLOOKUP(AEBYLD2!R$4,'[1]INTERNAL PARAMETERS-1'!$B$5:$J$44,5,FALSE)*VLOOKUP(AEBYLD2!R$4,'[1]INTERNAL PARAMETERS-1'!$B$5:$J$44,7,FALSE)*AEBYLD2!$F74 + AEBYLD1!R74*(1-VLOOKUP(AEBYLD2!R$4,'[1]INTERNAL PARAMETERS-1'!$B$5:$J$44,5,FALSE))*VLOOKUP(AEBYLD2!R$4,'[1]INTERNAL PARAMETERS-1'!$B$5:$J$44,9,FALSE)*AEBYLD2!$F74</f>
        <v>0</v>
      </c>
      <c r="S74" s="50">
        <f>AEBYLD1!S74*VLOOKUP(AEBYLD2!S$4,'[1]INTERNAL PARAMETERS-1'!$B$5:$J$44,5,FALSE)*VLOOKUP(AEBYLD2!S$4,'[1]INTERNAL PARAMETERS-1'!$B$5:$J$44,7,FALSE)*AEBYLD2!$F74 + AEBYLD1!S74*(1-VLOOKUP(AEBYLD2!S$4,'[1]INTERNAL PARAMETERS-1'!$B$5:$J$44,5,FALSE))*VLOOKUP(AEBYLD2!S$4,'[1]INTERNAL PARAMETERS-1'!$B$5:$J$44,9,FALSE)*AEBYLD2!$F74</f>
        <v>3.1456584158549432E-4</v>
      </c>
      <c r="T74" s="50">
        <f>AEBYLD1!T74*VLOOKUP(AEBYLD2!T$4,'[1]INTERNAL PARAMETERS-1'!$B$5:$J$44,5,FALSE)*VLOOKUP(AEBYLD2!T$4,'[1]INTERNAL PARAMETERS-1'!$B$5:$J$44,7,FALSE)*AEBYLD2!$F74 + AEBYLD1!T74*(1-VLOOKUP(AEBYLD2!T$4,'[1]INTERNAL PARAMETERS-1'!$B$5:$J$44,5,FALSE))*VLOOKUP(AEBYLD2!T$4,'[1]INTERNAL PARAMETERS-1'!$B$5:$J$44,9,FALSE)*AEBYLD2!$F74</f>
        <v>2.0010617411609559E-4</v>
      </c>
      <c r="U74" s="50">
        <f>AEBYLD1!U74*VLOOKUP(AEBYLD2!U$4,'[1]INTERNAL PARAMETERS-1'!$B$5:$J$44,5,FALSE)*VLOOKUP(AEBYLD2!U$4,'[1]INTERNAL PARAMETERS-1'!$B$5:$J$44,7,FALSE)*AEBYLD2!$F74 + AEBYLD1!U74*(1-VLOOKUP(AEBYLD2!U$4,'[1]INTERNAL PARAMETERS-1'!$B$5:$J$44,5,FALSE))*VLOOKUP(AEBYLD2!U$4,'[1]INTERNAL PARAMETERS-1'!$B$5:$J$44,9,FALSE)*AEBYLD2!$F74</f>
        <v>0</v>
      </c>
      <c r="V74" s="50">
        <f>AEBYLD1!V74*VLOOKUP(AEBYLD2!V$4,'[1]INTERNAL PARAMETERS-1'!$B$5:$J$44,5,FALSE)*VLOOKUP(AEBYLD2!V$4,'[1]INTERNAL PARAMETERS-1'!$B$5:$J$44,7,FALSE)*AEBYLD2!$F74 + AEBYLD1!V74*(1-VLOOKUP(AEBYLD2!V$4,'[1]INTERNAL PARAMETERS-1'!$B$5:$J$44,5,FALSE))*VLOOKUP(AEBYLD2!V$4,'[1]INTERNAL PARAMETERS-1'!$B$5:$J$44,9,FALSE)*AEBYLD2!$F74</f>
        <v>2.8414896836686604E-4</v>
      </c>
      <c r="W74" s="50">
        <f>AEBYLD1!W74*VLOOKUP(AEBYLD2!W$4,'[1]INTERNAL PARAMETERS-1'!$B$5:$J$44,5,FALSE)*VLOOKUP(AEBYLD2!W$4,'[1]INTERNAL PARAMETERS-1'!$B$5:$J$44,7,FALSE)*AEBYLD2!$F74 + AEBYLD1!W74*(1-VLOOKUP(AEBYLD2!W$4,'[1]INTERNAL PARAMETERS-1'!$B$5:$J$44,5,FALSE))*VLOOKUP(AEBYLD2!W$4,'[1]INTERNAL PARAMETERS-1'!$B$5:$J$44,9,FALSE)*AEBYLD2!$F74</f>
        <v>0</v>
      </c>
      <c r="X74" s="50">
        <f>AEBYLD1!X74*VLOOKUP(AEBYLD2!X$4,'[1]INTERNAL PARAMETERS-1'!$B$5:$J$44,5,FALSE)*VLOOKUP(AEBYLD2!X$4,'[1]INTERNAL PARAMETERS-1'!$B$5:$J$44,7,FALSE)*AEBYLD2!$F74 + AEBYLD1!X74*(1-VLOOKUP(AEBYLD2!X$4,'[1]INTERNAL PARAMETERS-1'!$B$5:$J$44,5,FALSE))*VLOOKUP(AEBYLD2!X$4,'[1]INTERNAL PARAMETERS-1'!$B$5:$J$44,9,FALSE)*AEBYLD2!$F74</f>
        <v>0</v>
      </c>
      <c r="Y74" s="50">
        <f>AEBYLD1!Y74*VLOOKUP(AEBYLD2!Y$4,'[1]INTERNAL PARAMETERS-1'!$B$5:$J$44,5,FALSE)*VLOOKUP(AEBYLD2!Y$4,'[1]INTERNAL PARAMETERS-1'!$B$5:$J$44,7,FALSE)*AEBYLD2!$F74 + AEBYLD1!Y74*(1-VLOOKUP(AEBYLD2!Y$4,'[1]INTERNAL PARAMETERS-1'!$B$5:$J$44,5,FALSE))*VLOOKUP(AEBYLD2!Y$4,'[1]INTERNAL PARAMETERS-1'!$B$5:$J$44,9,FALSE)*AEBYLD2!$F74</f>
        <v>0</v>
      </c>
      <c r="Z74" s="50">
        <f>AEBYLD1!Z74*VLOOKUP(AEBYLD2!Z$4,'[1]INTERNAL PARAMETERS-1'!$B$5:$J$44,5,FALSE)*VLOOKUP(AEBYLD2!Z$4,'[1]INTERNAL PARAMETERS-1'!$B$5:$J$44,7,FALSE)*AEBYLD2!$F74 + AEBYLD1!Z74*(1-VLOOKUP(AEBYLD2!Z$4,'[1]INTERNAL PARAMETERS-1'!$B$5:$J$44,5,FALSE))*VLOOKUP(AEBYLD2!Z$4,'[1]INTERNAL PARAMETERS-1'!$B$5:$J$44,9,FALSE)*AEBYLD2!$F74</f>
        <v>0</v>
      </c>
      <c r="AA74" s="50">
        <f>AEBYLD1!AA74*VLOOKUP(AEBYLD2!AA$4,'[1]INTERNAL PARAMETERS-1'!$B$5:$J$44,5,FALSE)*VLOOKUP(AEBYLD2!AA$4,'[1]INTERNAL PARAMETERS-1'!$B$5:$J$44,7,FALSE)*AEBYLD2!$F74 + AEBYLD1!AA74*(1-VLOOKUP(AEBYLD2!AA$4,'[1]INTERNAL PARAMETERS-1'!$B$5:$J$44,5,FALSE))*VLOOKUP(AEBYLD2!AA$4,'[1]INTERNAL PARAMETERS-1'!$B$5:$J$44,9,FALSE)*AEBYLD2!$F74</f>
        <v>0</v>
      </c>
      <c r="AB74" s="50">
        <f>AEBYLD1!AB74*VLOOKUP(AEBYLD2!AB$4,'[1]INTERNAL PARAMETERS-1'!$B$5:$J$44,5,FALSE)*VLOOKUP(AEBYLD2!AB$4,'[1]INTERNAL PARAMETERS-1'!$B$5:$J$44,7,FALSE)*AEBYLD2!$F74 + AEBYLD1!AB74*(1-VLOOKUP(AEBYLD2!AB$4,'[1]INTERNAL PARAMETERS-1'!$B$5:$J$44,5,FALSE))*VLOOKUP(AEBYLD2!AB$4,'[1]INTERNAL PARAMETERS-1'!$B$5:$J$44,9,FALSE)*AEBYLD2!$F74</f>
        <v>0</v>
      </c>
      <c r="AC74" s="50">
        <f>AEBYLD1!AC74*VLOOKUP(AEBYLD2!AC$4,'[1]INTERNAL PARAMETERS-1'!$B$5:$J$44,5,FALSE)*VLOOKUP(AEBYLD2!AC$4,'[1]INTERNAL PARAMETERS-1'!$B$5:$J$44,7,FALSE)*AEBYLD2!$F74 + AEBYLD1!AC74*(1-VLOOKUP(AEBYLD2!AC$4,'[1]INTERNAL PARAMETERS-1'!$B$5:$J$44,5,FALSE))*VLOOKUP(AEBYLD2!AC$4,'[1]INTERNAL PARAMETERS-1'!$B$5:$J$44,9,FALSE)*AEBYLD2!$F74</f>
        <v>0</v>
      </c>
      <c r="AD74" s="50">
        <f>AEBYLD1!AD74*VLOOKUP(AEBYLD2!AD$4,'[1]INTERNAL PARAMETERS-1'!$B$5:$J$44,5,FALSE)*VLOOKUP(AEBYLD2!AD$4,'[1]INTERNAL PARAMETERS-1'!$B$5:$J$44,7,FALSE)*AEBYLD2!$F74 + AEBYLD1!AD74*(1-VLOOKUP(AEBYLD2!AD$4,'[1]INTERNAL PARAMETERS-1'!$B$5:$J$44,5,FALSE))*VLOOKUP(AEBYLD2!AD$4,'[1]INTERNAL PARAMETERS-1'!$B$5:$J$44,9,FALSE)*AEBYLD2!$F74</f>
        <v>0</v>
      </c>
      <c r="AE74" s="50">
        <f>AEBYLD1!AE74*VLOOKUP(AEBYLD2!AE$4,'[1]INTERNAL PARAMETERS-1'!$B$5:$J$44,5,FALSE)*VLOOKUP(AEBYLD2!AE$4,'[1]INTERNAL PARAMETERS-1'!$B$5:$J$44,7,FALSE)*AEBYLD2!$F74 + AEBYLD1!AE74*(1-VLOOKUP(AEBYLD2!AE$4,'[1]INTERNAL PARAMETERS-1'!$B$5:$J$44,5,FALSE))*VLOOKUP(AEBYLD2!AE$4,'[1]INTERNAL PARAMETERS-1'!$B$5:$J$44,9,FALSE)*AEBYLD2!$F74</f>
        <v>0</v>
      </c>
      <c r="AF74" s="50">
        <f>AEBYLD1!AF74*VLOOKUP(AEBYLD2!AF$4,'[1]INTERNAL PARAMETERS-1'!$B$5:$J$44,5,FALSE)*VLOOKUP(AEBYLD2!AF$4,'[1]INTERNAL PARAMETERS-1'!$B$5:$J$44,7,FALSE)*AEBYLD2!$F74 + AEBYLD1!AF74*(1-VLOOKUP(AEBYLD2!AF$4,'[1]INTERNAL PARAMETERS-1'!$B$5:$J$44,5,FALSE))*VLOOKUP(AEBYLD2!AF$4,'[1]INTERNAL PARAMETERS-1'!$B$5:$J$44,9,FALSE)*AEBYLD2!$F74</f>
        <v>2.0012644316386626E-5</v>
      </c>
      <c r="AG74" s="50">
        <f>AEBYLD1!AG74*VLOOKUP(AEBYLD2!AG$4,'[1]INTERNAL PARAMETERS-1'!$B$5:$J$44,5,FALSE)*VLOOKUP(AEBYLD2!AG$4,'[1]INTERNAL PARAMETERS-1'!$B$5:$J$44,7,FALSE)*AEBYLD2!$F74 + AEBYLD1!AG74*(1-VLOOKUP(AEBYLD2!AG$4,'[1]INTERNAL PARAMETERS-1'!$B$5:$J$44,5,FALSE))*VLOOKUP(AEBYLD2!AG$4,'[1]INTERNAL PARAMETERS-1'!$B$5:$J$44,9,FALSE)*AEBYLD2!$F74</f>
        <v>0</v>
      </c>
      <c r="AH74" s="50">
        <f>AEBYLD1!AH74*VLOOKUP(AEBYLD2!AH$4,'[1]INTERNAL PARAMETERS-1'!$B$5:$J$44,5,FALSE)*VLOOKUP(AEBYLD2!AH$4,'[1]INTERNAL PARAMETERS-1'!$B$5:$J$44,7,FALSE)*AEBYLD2!$F74 + AEBYLD1!AH74*(1-VLOOKUP(AEBYLD2!AH$4,'[1]INTERNAL PARAMETERS-1'!$B$5:$J$44,5,FALSE))*VLOOKUP(AEBYLD2!AH$4,'[1]INTERNAL PARAMETERS-1'!$B$5:$J$44,9,FALSE)*AEBYLD2!$F74</f>
        <v>0</v>
      </c>
      <c r="AI74" s="50">
        <f>AEBYLD1!AI74*VLOOKUP(AEBYLD2!AI$4,'[1]INTERNAL PARAMETERS-1'!$B$5:$J$44,5,FALSE)*VLOOKUP(AEBYLD2!AI$4,'[1]INTERNAL PARAMETERS-1'!$B$5:$J$44,7,FALSE)*AEBYLD2!$F74 + AEBYLD1!AI74*(1-VLOOKUP(AEBYLD2!AI$4,'[1]INTERNAL PARAMETERS-1'!$B$5:$J$44,5,FALSE))*VLOOKUP(AEBYLD2!AI$4,'[1]INTERNAL PARAMETERS-1'!$B$5:$J$44,9,FALSE)*AEBYLD2!$F74</f>
        <v>2.5657236303059777E-6</v>
      </c>
      <c r="AJ74" s="50">
        <f>AEBYLD1!AJ74*VLOOKUP(AEBYLD2!AJ$4,'[1]INTERNAL PARAMETERS-1'!$B$5:$J$44,5,FALSE)*VLOOKUP(AEBYLD2!AJ$4,'[1]INTERNAL PARAMETERS-1'!$B$5:$J$44,7,FALSE)*AEBYLD2!$F74 + AEBYLD1!AJ74*(1-VLOOKUP(AEBYLD2!AJ$4,'[1]INTERNAL PARAMETERS-1'!$B$5:$J$44,5,FALSE))*VLOOKUP(AEBYLD2!AJ$4,'[1]INTERNAL PARAMETERS-1'!$B$5:$J$44,9,FALSE)*AEBYLD2!$F74</f>
        <v>6.00313455086344E-5</v>
      </c>
      <c r="AK74" s="50">
        <f>AEBYLD1!AK74*VLOOKUP(AEBYLD2!AK$4,'[1]INTERNAL PARAMETERS-1'!$B$5:$J$44,5,FALSE)*VLOOKUP(AEBYLD2!AK$4,'[1]INTERNAL PARAMETERS-1'!$B$5:$J$44,7,FALSE)*AEBYLD2!$F74 + AEBYLD1!AK74*(1-VLOOKUP(AEBYLD2!AK$4,'[1]INTERNAL PARAMETERS-1'!$B$5:$J$44,5,FALSE))*VLOOKUP(AEBYLD2!AK$4,'[1]INTERNAL PARAMETERS-1'!$B$5:$J$44,9,FALSE)*AEBYLD2!$F74</f>
        <v>0</v>
      </c>
      <c r="AL74" s="50">
        <f>AEBYLD1!AL74*VLOOKUP(AEBYLD2!AL$4,'[1]INTERNAL PARAMETERS-1'!$B$5:$J$44,5,FALSE)*VLOOKUP(AEBYLD2!AL$4,'[1]INTERNAL PARAMETERS-1'!$B$5:$J$44,7,FALSE)*AEBYLD2!$F74 + AEBYLD1!AL74*(1-VLOOKUP(AEBYLD2!AL$4,'[1]INTERNAL PARAMETERS-1'!$B$5:$J$44,5,FALSE))*VLOOKUP(AEBYLD2!AL$4,'[1]INTERNAL PARAMETERS-1'!$B$5:$J$44,9,FALSE)*AEBYLD2!$F74</f>
        <v>0</v>
      </c>
      <c r="AM74" s="50">
        <f>AEBYLD1!AM74*VLOOKUP(AEBYLD2!AM$4,'[1]INTERNAL PARAMETERS-1'!$B$5:$J$44,5,FALSE)*VLOOKUP(AEBYLD2!AM$4,'[1]INTERNAL PARAMETERS-1'!$B$5:$J$44,7,FALSE)*AEBYLD2!$F74 + AEBYLD1!AM74*(1-VLOOKUP(AEBYLD2!AM$4,'[1]INTERNAL PARAMETERS-1'!$B$5:$J$44,5,FALSE))*VLOOKUP(AEBYLD2!AM$4,'[1]INTERNAL PARAMETERS-1'!$B$5:$J$44,9,FALSE)*AEBYLD2!$F74</f>
        <v>0</v>
      </c>
      <c r="AN74" s="50">
        <f>AEBYLD1!AN74*VLOOKUP(AEBYLD2!AN$4,'[1]INTERNAL PARAMETERS-1'!$B$5:$J$44,5,FALSE)*VLOOKUP(AEBYLD2!AN$4,'[1]INTERNAL PARAMETERS-1'!$B$5:$J$44,7,FALSE)*AEBYLD2!$F74 + AEBYLD1!AN74*(1-VLOOKUP(AEBYLD2!AN$4,'[1]INTERNAL PARAMETERS-1'!$B$5:$J$44,5,FALSE))*VLOOKUP(AEBYLD2!AN$4,'[1]INTERNAL PARAMETERS-1'!$B$5:$J$44,9,FALSE)*AEBYLD2!$F74</f>
        <v>0</v>
      </c>
      <c r="AO74" s="50">
        <f>AEBYLD1!AO74*VLOOKUP(AEBYLD2!AO$4,'[1]INTERNAL PARAMETERS-1'!$B$5:$J$44,5,FALSE)*VLOOKUP(AEBYLD2!AO$4,'[1]INTERNAL PARAMETERS-1'!$B$5:$J$44,7,FALSE)*AEBYLD2!$F74 + AEBYLD1!AO74*(1-VLOOKUP(AEBYLD2!AO$4,'[1]INTERNAL PARAMETERS-1'!$B$5:$J$44,5,FALSE))*VLOOKUP(AEBYLD2!AO$4,'[1]INTERNAL PARAMETERS-1'!$B$5:$J$44,9,FALSE)*AEBYLD2!$F74</f>
        <v>0</v>
      </c>
      <c r="AP74" s="50">
        <f>AEBYLD1!AP74*VLOOKUP(AEBYLD2!AP$4,'[1]INTERNAL PARAMETERS-1'!$B$5:$J$44,5,FALSE)*VLOOKUP(AEBYLD2!AP$4,'[1]INTERNAL PARAMETERS-1'!$B$5:$J$44,7,FALSE)*AEBYLD2!$F74 + AEBYLD1!AP74*(1-VLOOKUP(AEBYLD2!AP$4,'[1]INTERNAL PARAMETERS-1'!$B$5:$J$44,5,FALSE))*VLOOKUP(AEBYLD2!AP$4,'[1]INTERNAL PARAMETERS-1'!$B$5:$J$44,9,FALSE)*AEBYLD2!$F74</f>
        <v>0</v>
      </c>
      <c r="AQ74" s="50">
        <f>AEBYLD1!AQ74*VLOOKUP(AEBYLD2!AQ$4,'[1]INTERNAL PARAMETERS-1'!$B$5:$J$44,5,FALSE)*VLOOKUP(AEBYLD2!AQ$4,'[1]INTERNAL PARAMETERS-1'!$B$5:$J$44,7,FALSE)*AEBYLD2!$F74 + AEBYLD1!AQ74*(1-VLOOKUP(AEBYLD2!AQ$4,'[1]INTERNAL PARAMETERS-1'!$B$5:$J$44,5,FALSE))*VLOOKUP(AEBYLD2!AQ$4,'[1]INTERNAL PARAMETERS-1'!$B$5:$J$44,9,FALSE)*AEBYLD2!$F74</f>
        <v>0</v>
      </c>
      <c r="AR74" s="50">
        <f>AEBYLD1!AR74*VLOOKUP(AEBYLD2!AR$4,'[1]INTERNAL PARAMETERS-1'!$B$5:$J$44,5,FALSE)*VLOOKUP(AEBYLD2!AR$4,'[1]INTERNAL PARAMETERS-1'!$B$5:$J$44,7,FALSE)*AEBYLD2!$F74 + AEBYLD1!AR74*(1-VLOOKUP(AEBYLD2!AR$4,'[1]INTERNAL PARAMETERS-1'!$B$5:$J$44,5,FALSE))*VLOOKUP(AEBYLD2!AR$4,'[1]INTERNAL PARAMETERS-1'!$B$5:$J$44,9,FALSE)*AEBYLD2!$F74</f>
        <v>0</v>
      </c>
      <c r="AS74" s="50">
        <f>AEBYLD1!AS74*VLOOKUP(AEBYLD2!AS$4,'[1]INTERNAL PARAMETERS-1'!$B$5:$J$44,5,FALSE)*VLOOKUP(AEBYLD2!AS$4,'[1]INTERNAL PARAMETERS-1'!$B$5:$J$44,7,FALSE)*AEBYLD2!$F74 + AEBYLD1!AS74*(1-VLOOKUP(AEBYLD2!AS$4,'[1]INTERNAL PARAMETERS-1'!$B$5:$J$44,5,FALSE))*VLOOKUP(AEBYLD2!AS$4,'[1]INTERNAL PARAMETERS-1'!$B$5:$J$44,9,FALSE)*AEBYLD2!$F74</f>
        <v>0</v>
      </c>
      <c r="AT74" s="49">
        <f>AEBYLD1!AT74*VLOOKUP(AEBYLD2!AT$4,'[1]INTERNAL PARAMETERS-1'!$B$5:$J$44,5,FALSE)*VLOOKUP(AEBYLD2!AT$4,'[1]INTERNAL PARAMETERS-1'!$B$5:$J$44,7,FALSE)*AEBYLD2!$F74 + AEBYLD1!AT74*(1-VLOOKUP(AEBYLD2!AT$4,'[1]INTERNAL PARAMETERS-1'!$B$5:$J$44,5,FALSE))*VLOOKUP(AEBYLD2!AT$4,'[1]INTERNAL PARAMETERS-1'!$B$5:$J$44,9,FALSE)*AEBYLD2!$F74</f>
        <v>0</v>
      </c>
      <c r="AU74" s="51">
        <f>AEBYLD1!AU74*VLOOKUP(AEBYLD2!AU$4,'[1]INTERNAL PARAMETERS-1'!$B$5:$J$44,5,FALSE)*VLOOKUP(AEBYLD2!AU$4,'[1]INTERNAL PARAMETERS-1'!$B$5:$J$44,6,FALSE)*VLOOKUP(AEBYLD2!AU$4,'[1]INTERNAL PARAMETERS-1'!$B$5:$J$44,3,FALSE) + AEBYLD1!AU74*(1-VLOOKUP(AEBYLD2!AU$4,'[1]INTERNAL PARAMETERS-1'!$B$5:$J$44,5,FALSE))*VLOOKUP(AEBYLD2!AU$4,'[1]INTERNAL PARAMETERS-1'!$B$5:$J$44,8,FALSE)*VLOOKUP(AEBYLD2!AU$4,'[1]INTERNAL PARAMETERS-1'!$B$5:$J$44,3,FALSE)</f>
        <v>0</v>
      </c>
      <c r="AV74" s="50">
        <f>AEBYLD1!AV74*VLOOKUP(AEBYLD2!AV$4,'[1]INTERNAL PARAMETERS-1'!$B$5:$J$44,5,FALSE)*VLOOKUP(AEBYLD2!AV$4,'[1]INTERNAL PARAMETERS-1'!$B$5:$J$44,6,FALSE)*VLOOKUP(AEBYLD2!AV$4,'[1]INTERNAL PARAMETERS-1'!$B$5:$J$44,3,FALSE) + AEBYLD1!AV74*(1-VLOOKUP(AEBYLD2!AV$4,'[1]INTERNAL PARAMETERS-1'!$B$5:$J$44,5,FALSE))*VLOOKUP(AEBYLD2!AV$4,'[1]INTERNAL PARAMETERS-1'!$B$5:$J$44,8,FALSE)*VLOOKUP(AEBYLD2!AV$4,'[1]INTERNAL PARAMETERS-1'!$B$5:$J$44,3,FALSE)</f>
        <v>0</v>
      </c>
      <c r="AW74" s="50">
        <f>AEBYLD1!AW74*VLOOKUP(AEBYLD2!AW$4,'[1]INTERNAL PARAMETERS-1'!$B$5:$J$44,5,FALSE)*VLOOKUP(AEBYLD2!AW$4,'[1]INTERNAL PARAMETERS-1'!$B$5:$J$44,6,FALSE)*VLOOKUP(AEBYLD2!AW$4,'[1]INTERNAL PARAMETERS-1'!$B$5:$J$44,3,FALSE) + AEBYLD1!AW74*(1-VLOOKUP(AEBYLD2!AW$4,'[1]INTERNAL PARAMETERS-1'!$B$5:$J$44,5,FALSE))*VLOOKUP(AEBYLD2!AW$4,'[1]INTERNAL PARAMETERS-1'!$B$5:$J$44,8,FALSE)*VLOOKUP(AEBYLD2!AW$4,'[1]INTERNAL PARAMETERS-1'!$B$5:$J$44,3,FALSE)</f>
        <v>3.021080355155112E-4</v>
      </c>
      <c r="AX74" s="50">
        <f>AEBYLD1!AX74*VLOOKUP(AEBYLD2!AX$4,'[1]INTERNAL PARAMETERS-1'!$B$5:$J$44,5,FALSE)*VLOOKUP(AEBYLD2!AX$4,'[1]INTERNAL PARAMETERS-1'!$B$5:$J$44,6,FALSE)*VLOOKUP(AEBYLD2!AX$4,'[1]INTERNAL PARAMETERS-1'!$B$5:$J$44,3,FALSE) + AEBYLD1!AX74*(1-VLOOKUP(AEBYLD2!AX$4,'[1]INTERNAL PARAMETERS-1'!$B$5:$J$44,5,FALSE))*VLOOKUP(AEBYLD2!AX$4,'[1]INTERNAL PARAMETERS-1'!$B$5:$J$44,8,FALSE)*VLOOKUP(AEBYLD2!AX$4,'[1]INTERNAL PARAMETERS-1'!$B$5:$J$44,3,FALSE)</f>
        <v>0</v>
      </c>
      <c r="AY74" s="50">
        <f>AEBYLD1!AY74*VLOOKUP(AEBYLD2!AY$4,'[1]INTERNAL PARAMETERS-1'!$B$5:$J$44,5,FALSE)*VLOOKUP(AEBYLD2!AY$4,'[1]INTERNAL PARAMETERS-1'!$B$5:$J$44,6,FALSE)*VLOOKUP(AEBYLD2!AY$4,'[1]INTERNAL PARAMETERS-1'!$B$5:$J$44,3,FALSE) + AEBYLD1!AY74*(1-VLOOKUP(AEBYLD2!AY$4,'[1]INTERNAL PARAMETERS-1'!$B$5:$J$44,5,FALSE))*VLOOKUP(AEBYLD2!AY$4,'[1]INTERNAL PARAMETERS-1'!$B$5:$J$44,8,FALSE)*VLOOKUP(AEBYLD2!AY$4,'[1]INTERNAL PARAMETERS-1'!$B$5:$J$44,3,FALSE)</f>
        <v>0</v>
      </c>
      <c r="AZ74" s="50">
        <f>AEBYLD1!AZ74*VLOOKUP(AEBYLD2!AZ$4,'[1]INTERNAL PARAMETERS-1'!$B$5:$J$44,5,FALSE)*VLOOKUP(AEBYLD2!AZ$4,'[1]INTERNAL PARAMETERS-1'!$B$5:$J$44,6,FALSE)*VLOOKUP(AEBYLD2!AZ$4,'[1]INTERNAL PARAMETERS-1'!$B$5:$J$44,3,FALSE) + AEBYLD1!AZ74*(1-VLOOKUP(AEBYLD2!AZ$4,'[1]INTERNAL PARAMETERS-1'!$B$5:$J$44,5,FALSE))*VLOOKUP(AEBYLD2!AZ$4,'[1]INTERNAL PARAMETERS-1'!$B$5:$J$44,8,FALSE)*VLOOKUP(AEBYLD2!AZ$4,'[1]INTERNAL PARAMETERS-1'!$B$5:$J$44,3,FALSE)</f>
        <v>0</v>
      </c>
      <c r="BA74" s="50">
        <f>AEBYLD1!BA74*VLOOKUP(AEBYLD2!BA$4,'[1]INTERNAL PARAMETERS-1'!$B$5:$J$44,5,FALSE)*VLOOKUP(AEBYLD2!BA$4,'[1]INTERNAL PARAMETERS-1'!$B$5:$J$44,6,FALSE)*VLOOKUP(AEBYLD2!BA$4,'[1]INTERNAL PARAMETERS-1'!$B$5:$J$44,3,FALSE) + AEBYLD1!BA74*(1-VLOOKUP(AEBYLD2!BA$4,'[1]INTERNAL PARAMETERS-1'!$B$5:$J$44,5,FALSE))*VLOOKUP(AEBYLD2!BA$4,'[1]INTERNAL PARAMETERS-1'!$B$5:$J$44,8,FALSE)*VLOOKUP(AEBYLD2!BA$4,'[1]INTERNAL PARAMETERS-1'!$B$5:$J$44,3,FALSE)</f>
        <v>9.1408213977033927E-4</v>
      </c>
      <c r="BB74" s="50">
        <f>AEBYLD1!BB74*VLOOKUP(AEBYLD2!BB$4,'[1]INTERNAL PARAMETERS-1'!$B$5:$J$44,5,FALSE)*VLOOKUP(AEBYLD2!BB$4,'[1]INTERNAL PARAMETERS-1'!$B$5:$J$44,6,FALSE)*VLOOKUP(AEBYLD2!BB$4,'[1]INTERNAL PARAMETERS-1'!$B$5:$J$44,3,FALSE) + AEBYLD1!BB74*(1-VLOOKUP(AEBYLD2!BB$4,'[1]INTERNAL PARAMETERS-1'!$B$5:$J$44,5,FALSE))*VLOOKUP(AEBYLD2!BB$4,'[1]INTERNAL PARAMETERS-1'!$B$5:$J$44,8,FALSE)*VLOOKUP(AEBYLD2!BB$4,'[1]INTERNAL PARAMETERS-1'!$B$5:$J$44,3,FALSE)</f>
        <v>5.7436957048460484E-5</v>
      </c>
      <c r="BC74" s="50">
        <f>AEBYLD1!BC74*VLOOKUP(AEBYLD2!BC$4,'[1]INTERNAL PARAMETERS-1'!$B$5:$J$44,5,FALSE)*VLOOKUP(AEBYLD2!BC$4,'[1]INTERNAL PARAMETERS-1'!$B$5:$J$44,6,FALSE)*VLOOKUP(AEBYLD2!BC$4,'[1]INTERNAL PARAMETERS-1'!$B$5:$J$44,3,FALSE) + AEBYLD1!BC74*(1-VLOOKUP(AEBYLD2!BC$4,'[1]INTERNAL PARAMETERS-1'!$B$5:$J$44,5,FALSE))*VLOOKUP(AEBYLD2!BC$4,'[1]INTERNAL PARAMETERS-1'!$B$5:$J$44,8,FALSE)*VLOOKUP(AEBYLD2!BC$4,'[1]INTERNAL PARAMETERS-1'!$B$5:$J$44,3,FALSE)</f>
        <v>1.439856190754576E-4</v>
      </c>
      <c r="BD74" s="50">
        <f>AEBYLD1!BD74*VLOOKUP(AEBYLD2!BD$4,'[1]INTERNAL PARAMETERS-1'!$B$5:$J$44,5,FALSE)*VLOOKUP(AEBYLD2!BD$4,'[1]INTERNAL PARAMETERS-1'!$B$5:$J$44,6,FALSE)*VLOOKUP(AEBYLD2!BD$4,'[1]INTERNAL PARAMETERS-1'!$B$5:$J$44,3,FALSE) + AEBYLD1!BD74*(1-VLOOKUP(AEBYLD2!BD$4,'[1]INTERNAL PARAMETERS-1'!$B$5:$J$44,5,FALSE))*VLOOKUP(AEBYLD2!BD$4,'[1]INTERNAL PARAMETERS-1'!$B$5:$J$44,8,FALSE)*VLOOKUP(AEBYLD2!BD$4,'[1]INTERNAL PARAMETERS-1'!$B$5:$J$44,3,FALSE)</f>
        <v>2.1192756920301292E-5</v>
      </c>
      <c r="BE74" s="50">
        <f>AEBYLD1!BE74*VLOOKUP(AEBYLD2!BE$4,'[1]INTERNAL PARAMETERS-1'!$B$5:$J$44,5,FALSE)*VLOOKUP(AEBYLD2!BE$4,'[1]INTERNAL PARAMETERS-1'!$B$5:$J$44,6,FALSE)*VLOOKUP(AEBYLD2!BE$4,'[1]INTERNAL PARAMETERS-1'!$B$5:$J$44,3,FALSE) + AEBYLD1!BE74*(1-VLOOKUP(AEBYLD2!BE$4,'[1]INTERNAL PARAMETERS-1'!$B$5:$J$44,5,FALSE))*VLOOKUP(AEBYLD2!BE$4,'[1]INTERNAL PARAMETERS-1'!$B$5:$J$44,8,FALSE)*VLOOKUP(AEBYLD2!BE$4,'[1]INTERNAL PARAMETERS-1'!$B$5:$J$44,3,FALSE)</f>
        <v>2.7833282310586944E-4</v>
      </c>
      <c r="BF74" s="50">
        <f>AEBYLD1!BF74*VLOOKUP(AEBYLD2!BF$4,'[1]INTERNAL PARAMETERS-1'!$B$5:$J$44,5,FALSE)*VLOOKUP(AEBYLD2!BF$4,'[1]INTERNAL PARAMETERS-1'!$B$5:$J$44,6,FALSE)*VLOOKUP(AEBYLD2!BF$4,'[1]INTERNAL PARAMETERS-1'!$B$5:$J$44,3,FALSE) + AEBYLD1!BF74*(1-VLOOKUP(AEBYLD2!BF$4,'[1]INTERNAL PARAMETERS-1'!$B$5:$J$44,5,FALSE))*VLOOKUP(AEBYLD2!BF$4,'[1]INTERNAL PARAMETERS-1'!$B$5:$J$44,8,FALSE)*VLOOKUP(AEBYLD2!BF$4,'[1]INTERNAL PARAMETERS-1'!$B$5:$J$44,3,FALSE)</f>
        <v>0</v>
      </c>
      <c r="BG74" s="50">
        <f>AEBYLD1!BG74*VLOOKUP(AEBYLD2!BG$4,'[1]INTERNAL PARAMETERS-1'!$B$5:$J$44,5,FALSE)*VLOOKUP(AEBYLD2!BG$4,'[1]INTERNAL PARAMETERS-1'!$B$5:$J$44,6,FALSE)*VLOOKUP(AEBYLD2!BG$4,'[1]INTERNAL PARAMETERS-1'!$B$5:$J$44,3,FALSE) + AEBYLD1!BG74*(1-VLOOKUP(AEBYLD2!BG$4,'[1]INTERNAL PARAMETERS-1'!$B$5:$J$44,5,FALSE))*VLOOKUP(AEBYLD2!BG$4,'[1]INTERNAL PARAMETERS-1'!$B$5:$J$44,8,FALSE)*VLOOKUP(AEBYLD2!BG$4,'[1]INTERNAL PARAMETERS-1'!$B$5:$J$44,3,FALSE)</f>
        <v>3.6395939641119192E-5</v>
      </c>
      <c r="BH74" s="50">
        <f>AEBYLD1!BH74*VLOOKUP(AEBYLD2!BH$4,'[1]INTERNAL PARAMETERS-1'!$B$5:$J$44,5,FALSE)*VLOOKUP(AEBYLD2!BH$4,'[1]INTERNAL PARAMETERS-1'!$B$5:$J$44,6,FALSE)*VLOOKUP(AEBYLD2!BH$4,'[1]INTERNAL PARAMETERS-1'!$B$5:$J$44,3,FALSE) + AEBYLD1!BH74*(1-VLOOKUP(AEBYLD2!BH$4,'[1]INTERNAL PARAMETERS-1'!$B$5:$J$44,5,FALSE))*VLOOKUP(AEBYLD2!BH$4,'[1]INTERNAL PARAMETERS-1'!$B$5:$J$44,8,FALSE)*VLOOKUP(AEBYLD2!BH$4,'[1]INTERNAL PARAMETERS-1'!$B$5:$J$44,3,FALSE)</f>
        <v>4.8198153585708886E-7</v>
      </c>
      <c r="BI74" s="50">
        <f>AEBYLD1!BI74*VLOOKUP(AEBYLD2!BI$4,'[1]INTERNAL PARAMETERS-1'!$B$5:$J$44,5,FALSE)*VLOOKUP(AEBYLD2!BI$4,'[1]INTERNAL PARAMETERS-1'!$B$5:$J$44,6,FALSE)*VLOOKUP(AEBYLD2!BI$4,'[1]INTERNAL PARAMETERS-1'!$B$5:$J$44,3,FALSE) + AEBYLD1!BI74*(1-VLOOKUP(AEBYLD2!BI$4,'[1]INTERNAL PARAMETERS-1'!$B$5:$J$44,5,FALSE))*VLOOKUP(AEBYLD2!BI$4,'[1]INTERNAL PARAMETERS-1'!$B$5:$J$44,8,FALSE)*VLOOKUP(AEBYLD2!BI$4,'[1]INTERNAL PARAMETERS-1'!$B$5:$J$44,3,FALSE)</f>
        <v>0</v>
      </c>
      <c r="BJ74" s="50">
        <f>AEBYLD1!BJ74*VLOOKUP(AEBYLD2!BJ$4,'[1]INTERNAL PARAMETERS-1'!$B$5:$J$44,5,FALSE)*VLOOKUP(AEBYLD2!BJ$4,'[1]INTERNAL PARAMETERS-1'!$B$5:$J$44,6,FALSE)*VLOOKUP(AEBYLD2!BJ$4,'[1]INTERNAL PARAMETERS-1'!$B$5:$J$44,3,FALSE) + AEBYLD1!BJ74*(1-VLOOKUP(AEBYLD2!BJ$4,'[1]INTERNAL PARAMETERS-1'!$B$5:$J$44,5,FALSE))*VLOOKUP(AEBYLD2!BJ$4,'[1]INTERNAL PARAMETERS-1'!$B$5:$J$44,8,FALSE)*VLOOKUP(AEBYLD2!BJ$4,'[1]INTERNAL PARAMETERS-1'!$B$5:$J$44,3,FALSE)</f>
        <v>1.3338138274012857E-5</v>
      </c>
      <c r="BK74" s="50">
        <f>AEBYLD1!BK74*VLOOKUP(AEBYLD2!BK$4,'[1]INTERNAL PARAMETERS-1'!$B$5:$J$44,5,FALSE)*VLOOKUP(AEBYLD2!BK$4,'[1]INTERNAL PARAMETERS-1'!$B$5:$J$44,6,FALSE)*VLOOKUP(AEBYLD2!BK$4,'[1]INTERNAL PARAMETERS-1'!$B$5:$J$44,3,FALSE) + AEBYLD1!BK74*(1-VLOOKUP(AEBYLD2!BK$4,'[1]INTERNAL PARAMETERS-1'!$B$5:$J$44,5,FALSE))*VLOOKUP(AEBYLD2!BK$4,'[1]INTERNAL PARAMETERS-1'!$B$5:$J$44,8,FALSE)*VLOOKUP(AEBYLD2!BK$4,'[1]INTERNAL PARAMETERS-1'!$B$5:$J$44,3,FALSE)</f>
        <v>1.412878595632826E-5</v>
      </c>
      <c r="BL74" s="50">
        <f>AEBYLD1!BL74*VLOOKUP(AEBYLD2!BL$4,'[1]INTERNAL PARAMETERS-1'!$B$5:$J$44,5,FALSE)*VLOOKUP(AEBYLD2!BL$4,'[1]INTERNAL PARAMETERS-1'!$B$5:$J$44,6,FALSE)*VLOOKUP(AEBYLD2!BL$4,'[1]INTERNAL PARAMETERS-1'!$B$5:$J$44,3,FALSE) + AEBYLD1!BL74*(1-VLOOKUP(AEBYLD2!BL$4,'[1]INTERNAL PARAMETERS-1'!$B$5:$J$44,5,FALSE))*VLOOKUP(AEBYLD2!BL$4,'[1]INTERNAL PARAMETERS-1'!$B$5:$J$44,8,FALSE)*VLOOKUP(AEBYLD2!BL$4,'[1]INTERNAL PARAMETERS-1'!$B$5:$J$44,3,FALSE)</f>
        <v>6.6629412536292333E-5</v>
      </c>
      <c r="BM74" s="50">
        <f>AEBYLD1!BM74*VLOOKUP(AEBYLD2!BM$4,'[1]INTERNAL PARAMETERS-1'!$B$5:$J$44,5,FALSE)*VLOOKUP(AEBYLD2!BM$4,'[1]INTERNAL PARAMETERS-1'!$B$5:$J$44,6,FALSE)*VLOOKUP(AEBYLD2!BM$4,'[1]INTERNAL PARAMETERS-1'!$B$5:$J$44,3,FALSE) + AEBYLD1!BM74*(1-VLOOKUP(AEBYLD2!BM$4,'[1]INTERNAL PARAMETERS-1'!$B$5:$J$44,5,FALSE))*VLOOKUP(AEBYLD2!BM$4,'[1]INTERNAL PARAMETERS-1'!$B$5:$J$44,8,FALSE)*VLOOKUP(AEBYLD2!BM$4,'[1]INTERNAL PARAMETERS-1'!$B$5:$J$44,3,FALSE)</f>
        <v>3.8187445499735123E-5</v>
      </c>
      <c r="BN74" s="50">
        <f>AEBYLD1!BN74*VLOOKUP(AEBYLD2!BN$4,'[1]INTERNAL PARAMETERS-1'!$B$5:$J$44,5,FALSE)*VLOOKUP(AEBYLD2!BN$4,'[1]INTERNAL PARAMETERS-1'!$B$5:$J$44,6,FALSE)*VLOOKUP(AEBYLD2!BN$4,'[1]INTERNAL PARAMETERS-1'!$B$5:$J$44,3,FALSE) + AEBYLD1!BN74*(1-VLOOKUP(AEBYLD2!BN$4,'[1]INTERNAL PARAMETERS-1'!$B$5:$J$44,5,FALSE))*VLOOKUP(AEBYLD2!BN$4,'[1]INTERNAL PARAMETERS-1'!$B$5:$J$44,8,FALSE)*VLOOKUP(AEBYLD2!BN$4,'[1]INTERNAL PARAMETERS-1'!$B$5:$J$44,3,FALSE)</f>
        <v>3.1590214894391745E-5</v>
      </c>
      <c r="BO74" s="50">
        <f>AEBYLD1!BO74*VLOOKUP(AEBYLD2!BO$4,'[1]INTERNAL PARAMETERS-1'!$B$5:$J$44,5,FALSE)*VLOOKUP(AEBYLD2!BO$4,'[1]INTERNAL PARAMETERS-1'!$B$5:$J$44,6,FALSE)*VLOOKUP(AEBYLD2!BO$4,'[1]INTERNAL PARAMETERS-1'!$B$5:$J$44,3,FALSE) + AEBYLD1!BO74*(1-VLOOKUP(AEBYLD2!BO$4,'[1]INTERNAL PARAMETERS-1'!$B$5:$J$44,5,FALSE))*VLOOKUP(AEBYLD2!BO$4,'[1]INTERNAL PARAMETERS-1'!$B$5:$J$44,8,FALSE)*VLOOKUP(AEBYLD2!BO$4,'[1]INTERNAL PARAMETERS-1'!$B$5:$J$44,3,FALSE)</f>
        <v>2.4521513751548805E-5</v>
      </c>
      <c r="BP74" s="50">
        <f>AEBYLD1!BP74*VLOOKUP(AEBYLD2!BP$4,'[1]INTERNAL PARAMETERS-1'!$B$5:$J$44,5,FALSE)*VLOOKUP(AEBYLD2!BP$4,'[1]INTERNAL PARAMETERS-1'!$B$5:$J$44,6,FALSE)*VLOOKUP(AEBYLD2!BP$4,'[1]INTERNAL PARAMETERS-1'!$B$5:$J$44,3,FALSE) + AEBYLD1!BP74*(1-VLOOKUP(AEBYLD2!BP$4,'[1]INTERNAL PARAMETERS-1'!$B$5:$J$44,5,FALSE))*VLOOKUP(AEBYLD2!BP$4,'[1]INTERNAL PARAMETERS-1'!$B$5:$J$44,8,FALSE)*VLOOKUP(AEBYLD2!BP$4,'[1]INTERNAL PARAMETERS-1'!$B$5:$J$44,3,FALSE)</f>
        <v>5.8359095064320125E-7</v>
      </c>
      <c r="BQ74" s="50">
        <f>AEBYLD1!BQ74*VLOOKUP(AEBYLD2!BQ$4,'[1]INTERNAL PARAMETERS-1'!$B$5:$J$44,5,FALSE)*VLOOKUP(AEBYLD2!BQ$4,'[1]INTERNAL PARAMETERS-1'!$B$5:$J$44,6,FALSE)*VLOOKUP(AEBYLD2!BQ$4,'[1]INTERNAL PARAMETERS-1'!$B$5:$J$44,3,FALSE) + AEBYLD1!BQ74*(1-VLOOKUP(AEBYLD2!BQ$4,'[1]INTERNAL PARAMETERS-1'!$B$5:$J$44,5,FALSE))*VLOOKUP(AEBYLD2!BQ$4,'[1]INTERNAL PARAMETERS-1'!$B$5:$J$44,8,FALSE)*VLOOKUP(AEBYLD2!BQ$4,'[1]INTERNAL PARAMETERS-1'!$B$5:$J$44,3,FALSE)</f>
        <v>7.5883150937043793E-5</v>
      </c>
      <c r="BR74" s="50">
        <f>AEBYLD1!BR74*VLOOKUP(AEBYLD2!BR$4,'[1]INTERNAL PARAMETERS-1'!$B$5:$J$44,5,FALSE)*VLOOKUP(AEBYLD2!BR$4,'[1]INTERNAL PARAMETERS-1'!$B$5:$J$44,6,FALSE)*VLOOKUP(AEBYLD2!BR$4,'[1]INTERNAL PARAMETERS-1'!$B$5:$J$44,3,FALSE) + AEBYLD1!BR74*(1-VLOOKUP(AEBYLD2!BR$4,'[1]INTERNAL PARAMETERS-1'!$B$5:$J$44,5,FALSE))*VLOOKUP(AEBYLD2!BR$4,'[1]INTERNAL PARAMETERS-1'!$B$5:$J$44,8,FALSE)*VLOOKUP(AEBYLD2!BR$4,'[1]INTERNAL PARAMETERS-1'!$B$5:$J$44,3,FALSE)</f>
        <v>1.95226968565516E-6</v>
      </c>
      <c r="BS74" s="50">
        <f>AEBYLD1!BS74*VLOOKUP(AEBYLD2!BS$4,'[1]INTERNAL PARAMETERS-1'!$B$5:$J$44,5,FALSE)*VLOOKUP(AEBYLD2!BS$4,'[1]INTERNAL PARAMETERS-1'!$B$5:$J$44,6,FALSE)*VLOOKUP(AEBYLD2!BS$4,'[1]INTERNAL PARAMETERS-1'!$B$5:$J$44,3,FALSE) + AEBYLD1!BS74*(1-VLOOKUP(AEBYLD2!BS$4,'[1]INTERNAL PARAMETERS-1'!$B$5:$J$44,5,FALSE))*VLOOKUP(AEBYLD2!BS$4,'[1]INTERNAL PARAMETERS-1'!$B$5:$J$44,8,FALSE)*VLOOKUP(AEBYLD2!BS$4,'[1]INTERNAL PARAMETERS-1'!$B$5:$J$44,3,FALSE)</f>
        <v>2.4574873307669534E-7</v>
      </c>
      <c r="BT74" s="50">
        <f>AEBYLD1!BT74*VLOOKUP(AEBYLD2!BT$4,'[1]INTERNAL PARAMETERS-1'!$B$5:$J$44,5,FALSE)*VLOOKUP(AEBYLD2!BT$4,'[1]INTERNAL PARAMETERS-1'!$B$5:$J$44,6,FALSE)*VLOOKUP(AEBYLD2!BT$4,'[1]INTERNAL PARAMETERS-1'!$B$5:$J$44,3,FALSE) + AEBYLD1!BT74*(1-VLOOKUP(AEBYLD2!BT$4,'[1]INTERNAL PARAMETERS-1'!$B$5:$J$44,5,FALSE))*VLOOKUP(AEBYLD2!BT$4,'[1]INTERNAL PARAMETERS-1'!$B$5:$J$44,8,FALSE)*VLOOKUP(AEBYLD2!BT$4,'[1]INTERNAL PARAMETERS-1'!$B$5:$J$44,3,FALSE)</f>
        <v>0</v>
      </c>
      <c r="BU74" s="50">
        <f>AEBYLD1!BU74*VLOOKUP(AEBYLD2!BU$4,'[1]INTERNAL PARAMETERS-1'!$B$5:$J$44,5,FALSE)*VLOOKUP(AEBYLD2!BU$4,'[1]INTERNAL PARAMETERS-1'!$B$5:$J$44,6,FALSE)*VLOOKUP(AEBYLD2!BU$4,'[1]INTERNAL PARAMETERS-1'!$B$5:$J$44,3,FALSE) + AEBYLD1!BU74*(1-VLOOKUP(AEBYLD2!BU$4,'[1]INTERNAL PARAMETERS-1'!$B$5:$J$44,5,FALSE))*VLOOKUP(AEBYLD2!BU$4,'[1]INTERNAL PARAMETERS-1'!$B$5:$J$44,8,FALSE)*VLOOKUP(AEBYLD2!BU$4,'[1]INTERNAL PARAMETERS-1'!$B$5:$J$44,3,FALSE)</f>
        <v>0</v>
      </c>
      <c r="BV74" s="50">
        <f>AEBYLD1!BV74*VLOOKUP(AEBYLD2!BV$4,'[1]INTERNAL PARAMETERS-1'!$B$5:$J$44,5,FALSE)*VLOOKUP(AEBYLD2!BV$4,'[1]INTERNAL PARAMETERS-1'!$B$5:$J$44,6,FALSE)*VLOOKUP(AEBYLD2!BV$4,'[1]INTERNAL PARAMETERS-1'!$B$5:$J$44,3,FALSE) + AEBYLD1!BV74*(1-VLOOKUP(AEBYLD2!BV$4,'[1]INTERNAL PARAMETERS-1'!$B$5:$J$44,5,FALSE))*VLOOKUP(AEBYLD2!BV$4,'[1]INTERNAL PARAMETERS-1'!$B$5:$J$44,8,FALSE)*VLOOKUP(AEBYLD2!BV$4,'[1]INTERNAL PARAMETERS-1'!$B$5:$J$44,3,FALSE)</f>
        <v>0</v>
      </c>
      <c r="BW74" s="50">
        <f>AEBYLD1!BW74*VLOOKUP(AEBYLD2!BW$4,'[1]INTERNAL PARAMETERS-1'!$B$5:$J$44,5,FALSE)*VLOOKUP(AEBYLD2!BW$4,'[1]INTERNAL PARAMETERS-1'!$B$5:$J$44,6,FALSE)*VLOOKUP(AEBYLD2!BW$4,'[1]INTERNAL PARAMETERS-1'!$B$5:$J$44,3,FALSE) + AEBYLD1!BW74*(1-VLOOKUP(AEBYLD2!BW$4,'[1]INTERNAL PARAMETERS-1'!$B$5:$J$44,5,FALSE))*VLOOKUP(AEBYLD2!BW$4,'[1]INTERNAL PARAMETERS-1'!$B$5:$J$44,8,FALSE)*VLOOKUP(AEBYLD2!BW$4,'[1]INTERNAL PARAMETERS-1'!$B$5:$J$44,3,FALSE)</f>
        <v>0</v>
      </c>
      <c r="BX74" s="50">
        <f>AEBYLD1!BX74*VLOOKUP(AEBYLD2!BX$4,'[1]INTERNAL PARAMETERS-1'!$B$5:$J$44,5,FALSE)*VLOOKUP(AEBYLD2!BX$4,'[1]INTERNAL PARAMETERS-1'!$B$5:$J$44,6,FALSE)*VLOOKUP(AEBYLD2!BX$4,'[1]INTERNAL PARAMETERS-1'!$B$5:$J$44,3,FALSE) + AEBYLD1!BX74*(1-VLOOKUP(AEBYLD2!BX$4,'[1]INTERNAL PARAMETERS-1'!$B$5:$J$44,5,FALSE))*VLOOKUP(AEBYLD2!BX$4,'[1]INTERNAL PARAMETERS-1'!$B$5:$J$44,8,FALSE)*VLOOKUP(AEBYLD2!BX$4,'[1]INTERNAL PARAMETERS-1'!$B$5:$J$44,3,FALSE)</f>
        <v>0</v>
      </c>
      <c r="BY74" s="50">
        <f>AEBYLD1!BY74*VLOOKUP(AEBYLD2!BY$4,'[1]INTERNAL PARAMETERS-1'!$B$5:$J$44,5,FALSE)*VLOOKUP(AEBYLD2!BY$4,'[1]INTERNAL PARAMETERS-1'!$B$5:$J$44,6,FALSE)*VLOOKUP(AEBYLD2!BY$4,'[1]INTERNAL PARAMETERS-1'!$B$5:$J$44,3,FALSE) + AEBYLD1!BY74*(1-VLOOKUP(AEBYLD2!BY$4,'[1]INTERNAL PARAMETERS-1'!$B$5:$J$44,5,FALSE))*VLOOKUP(AEBYLD2!BY$4,'[1]INTERNAL PARAMETERS-1'!$B$5:$J$44,8,FALSE)*VLOOKUP(AEBYLD2!BY$4,'[1]INTERNAL PARAMETERS-1'!$B$5:$J$44,3,FALSE)</f>
        <v>0</v>
      </c>
      <c r="BZ74" s="50">
        <f>AEBYLD1!BZ74*VLOOKUP(AEBYLD2!BZ$4,'[1]INTERNAL PARAMETERS-1'!$B$5:$J$44,5,FALSE)*VLOOKUP(AEBYLD2!BZ$4,'[1]INTERNAL PARAMETERS-1'!$B$5:$J$44,6,FALSE)*VLOOKUP(AEBYLD2!BZ$4,'[1]INTERNAL PARAMETERS-1'!$B$5:$J$44,3,FALSE) + AEBYLD1!BZ74*(1-VLOOKUP(AEBYLD2!BZ$4,'[1]INTERNAL PARAMETERS-1'!$B$5:$J$44,5,FALSE))*VLOOKUP(AEBYLD2!BZ$4,'[1]INTERNAL PARAMETERS-1'!$B$5:$J$44,8,FALSE)*VLOOKUP(AEBYLD2!BZ$4,'[1]INTERNAL PARAMETERS-1'!$B$5:$J$44,3,FALSE)</f>
        <v>6.5911448543232124E-8</v>
      </c>
      <c r="CA74" s="50">
        <f>AEBYLD1!CA74*VLOOKUP(AEBYLD2!CA$4,'[1]INTERNAL PARAMETERS-1'!$B$5:$J$44,5,FALSE)*VLOOKUP(AEBYLD2!CA$4,'[1]INTERNAL PARAMETERS-1'!$B$5:$J$44,6,FALSE)*VLOOKUP(AEBYLD2!CA$4,'[1]INTERNAL PARAMETERS-1'!$B$5:$J$44,3,FALSE) + AEBYLD1!CA74*(1-VLOOKUP(AEBYLD2!CA$4,'[1]INTERNAL PARAMETERS-1'!$B$5:$J$44,5,FALSE))*VLOOKUP(AEBYLD2!CA$4,'[1]INTERNAL PARAMETERS-1'!$B$5:$J$44,8,FALSE)*VLOOKUP(AEBYLD2!CA$4,'[1]INTERNAL PARAMETERS-1'!$B$5:$J$44,3,FALSE)</f>
        <v>0</v>
      </c>
      <c r="CB74" s="50">
        <f>AEBYLD1!CB74*VLOOKUP(AEBYLD2!CB$4,'[1]INTERNAL PARAMETERS-1'!$B$5:$J$44,5,FALSE)*VLOOKUP(AEBYLD2!CB$4,'[1]INTERNAL PARAMETERS-1'!$B$5:$J$44,6,FALSE)*VLOOKUP(AEBYLD2!CB$4,'[1]INTERNAL PARAMETERS-1'!$B$5:$J$44,3,FALSE) + AEBYLD1!CB74*(1-VLOOKUP(AEBYLD2!CB$4,'[1]INTERNAL PARAMETERS-1'!$B$5:$J$44,5,FALSE))*VLOOKUP(AEBYLD2!CB$4,'[1]INTERNAL PARAMETERS-1'!$B$5:$J$44,8,FALSE)*VLOOKUP(AEBYLD2!CB$4,'[1]INTERNAL PARAMETERS-1'!$B$5:$J$44,3,FALSE)</f>
        <v>0</v>
      </c>
      <c r="CC74" s="50">
        <f>AEBYLD1!CC74*VLOOKUP(AEBYLD2!CC$4,'[1]INTERNAL PARAMETERS-1'!$B$5:$J$44,5,FALSE)*VLOOKUP(AEBYLD2!CC$4,'[1]INTERNAL PARAMETERS-1'!$B$5:$J$44,6,FALSE)*VLOOKUP(AEBYLD2!CC$4,'[1]INTERNAL PARAMETERS-1'!$B$5:$J$44,3,FALSE) + AEBYLD1!CC74*(1-VLOOKUP(AEBYLD2!CC$4,'[1]INTERNAL PARAMETERS-1'!$B$5:$J$44,5,FALSE))*VLOOKUP(AEBYLD2!CC$4,'[1]INTERNAL PARAMETERS-1'!$B$5:$J$44,8,FALSE)*VLOOKUP(AEBYLD2!CC$4,'[1]INTERNAL PARAMETERS-1'!$B$5:$J$44,3,FALSE)</f>
        <v>2.1970482847744045E-7</v>
      </c>
      <c r="CD74" s="50">
        <f>AEBYLD1!CD74*VLOOKUP(AEBYLD2!CD$4,'[1]INTERNAL PARAMETERS-1'!$B$5:$J$44,5,FALSE)*VLOOKUP(AEBYLD2!CD$4,'[1]INTERNAL PARAMETERS-1'!$B$5:$J$44,6,FALSE)*VLOOKUP(AEBYLD2!CD$4,'[1]INTERNAL PARAMETERS-1'!$B$5:$J$44,3,FALSE) + AEBYLD1!CD74*(1-VLOOKUP(AEBYLD2!CD$4,'[1]INTERNAL PARAMETERS-1'!$B$5:$J$44,5,FALSE))*VLOOKUP(AEBYLD2!CD$4,'[1]INTERNAL PARAMETERS-1'!$B$5:$J$44,8,FALSE)*VLOOKUP(AEBYLD2!CD$4,'[1]INTERNAL PARAMETERS-1'!$B$5:$J$44,3,FALSE)</f>
        <v>9.7036399698146185E-7</v>
      </c>
      <c r="CE74" s="50">
        <f>AEBYLD1!CE74*VLOOKUP(AEBYLD2!CE$4,'[1]INTERNAL PARAMETERS-1'!$B$5:$J$44,5,FALSE)*VLOOKUP(AEBYLD2!CE$4,'[1]INTERNAL PARAMETERS-1'!$B$5:$J$44,6,FALSE)*VLOOKUP(AEBYLD2!CE$4,'[1]INTERNAL PARAMETERS-1'!$B$5:$J$44,3,FALSE) + AEBYLD1!CE74*(1-VLOOKUP(AEBYLD2!CE$4,'[1]INTERNAL PARAMETERS-1'!$B$5:$J$44,5,FALSE))*VLOOKUP(AEBYLD2!CE$4,'[1]INTERNAL PARAMETERS-1'!$B$5:$J$44,8,FALSE)*VLOOKUP(AEBYLD2!CE$4,'[1]INTERNAL PARAMETERS-1'!$B$5:$J$44,3,FALSE)</f>
        <v>1.7722717250393841E-6</v>
      </c>
      <c r="CF74" s="50">
        <f>AEBYLD1!CF74*VLOOKUP(AEBYLD2!CF$4,'[1]INTERNAL PARAMETERS-1'!$B$5:$J$44,5,FALSE)*VLOOKUP(AEBYLD2!CF$4,'[1]INTERNAL PARAMETERS-1'!$B$5:$J$44,6,FALSE)*VLOOKUP(AEBYLD2!CF$4,'[1]INTERNAL PARAMETERS-1'!$B$5:$J$44,3,FALSE) + AEBYLD1!CF74*(1-VLOOKUP(AEBYLD2!CF$4,'[1]INTERNAL PARAMETERS-1'!$B$5:$J$44,5,FALSE))*VLOOKUP(AEBYLD2!CF$4,'[1]INTERNAL PARAMETERS-1'!$B$5:$J$44,8,FALSE)*VLOOKUP(AEBYLD2!CF$4,'[1]INTERNAL PARAMETERS-1'!$B$5:$J$44,3,FALSE)</f>
        <v>1.8278984010930384E-6</v>
      </c>
      <c r="CG74" s="50">
        <f>AEBYLD1!CG74*VLOOKUP(AEBYLD2!CG$4,'[1]INTERNAL PARAMETERS-1'!$B$5:$J$44,5,FALSE)*VLOOKUP(AEBYLD2!CG$4,'[1]INTERNAL PARAMETERS-1'!$B$5:$J$44,6,FALSE)*VLOOKUP(AEBYLD2!CG$4,'[1]INTERNAL PARAMETERS-1'!$B$5:$J$44,3,FALSE) + AEBYLD1!CG74*(1-VLOOKUP(AEBYLD2!CG$4,'[1]INTERNAL PARAMETERS-1'!$B$5:$J$44,5,FALSE))*VLOOKUP(AEBYLD2!CG$4,'[1]INTERNAL PARAMETERS-1'!$B$5:$J$44,8,FALSE)*VLOOKUP(AEBYLD2!CG$4,'[1]INTERNAL PARAMETERS-1'!$B$5:$J$44,3,FALSE)</f>
        <v>8.0763463606676819E-8</v>
      </c>
      <c r="CH74" s="49">
        <f>AEBYLD1!CH74*VLOOKUP(AEBYLD2!CH$4,'[1]INTERNAL PARAMETERS-1'!$B$5:$J$44,5,FALSE)*VLOOKUP(AEBYLD2!CH$4,'[1]INTERNAL PARAMETERS-1'!$B$5:$J$44,6,FALSE)*VLOOKUP(AEBYLD2!CH$4,'[1]INTERNAL PARAMETERS-1'!$B$5:$J$44,3,FALSE) + AEBYLD1!CH74*(1-VLOOKUP(AEBYLD2!CH$4,'[1]INTERNAL PARAMETERS-1'!$B$5:$J$44,5,FALSE))*VLOOKUP(AEBYLD2!CH$4,'[1]INTERNAL PARAMETERS-1'!$B$5:$J$44,8,FALSE)*VLOOKUP(AEBYLD2!CH$4,'[1]INTERNAL PARAMETERS-1'!$B$5:$J$44,3,FALSE)</f>
        <v>0</v>
      </c>
      <c r="CJ74" s="51">
        <f t="shared" si="2"/>
        <v>7.6114410869303362E-3</v>
      </c>
      <c r="CK74" s="49">
        <f t="shared" si="3"/>
        <v>2.0260134376953844E-3</v>
      </c>
    </row>
    <row r="75" spans="2:89" x14ac:dyDescent="0.4">
      <c r="B75" s="64" t="s">
        <v>4</v>
      </c>
      <c r="C75" s="63" t="s">
        <v>71</v>
      </c>
      <c r="D75" s="63" t="s">
        <v>72</v>
      </c>
      <c r="E75" s="147">
        <f>AEB!AF75</f>
        <v>5.4586443282652372E-2</v>
      </c>
      <c r="F75" s="62">
        <f>'[1]INTERNAL PARAMETERS-1'!M21</f>
        <v>9.3150000000000013</v>
      </c>
      <c r="G75" s="51">
        <f>AEBYLD1!G75*VLOOKUP(AEBYLD2!G$4,'[1]INTERNAL PARAMETERS-1'!$B$5:$J$44,5,FALSE)*VLOOKUP(AEBYLD2!G$4,'[1]INTERNAL PARAMETERS-1'!$B$5:$J$44,7,FALSE)*AEBYLD2!$F75 + AEBYLD1!G75*(1-VLOOKUP(AEBYLD2!G$4,'[1]INTERNAL PARAMETERS-1'!$B$5:$J$44,5,FALSE))*VLOOKUP(AEBYLD2!G$4,'[1]INTERNAL PARAMETERS-1'!$B$5:$J$44,9,FALSE)*AEBYLD2!$F75</f>
        <v>3.945786436274496E-4</v>
      </c>
      <c r="H75" s="50">
        <f>AEBYLD1!H75*VLOOKUP(AEBYLD2!H$4,'[1]INTERNAL PARAMETERS-1'!$B$5:$J$44,5,FALSE)*VLOOKUP(AEBYLD2!H$4,'[1]INTERNAL PARAMETERS-1'!$B$5:$J$44,7,FALSE)*AEBYLD2!$F75 + AEBYLD1!H75*(1-VLOOKUP(AEBYLD2!H$4,'[1]INTERNAL PARAMETERS-1'!$B$5:$J$44,5,FALSE))*VLOOKUP(AEBYLD2!H$4,'[1]INTERNAL PARAMETERS-1'!$B$5:$J$44,9,FALSE)*AEBYLD2!$F75</f>
        <v>3.3050035223665869E-4</v>
      </c>
      <c r="I75" s="50">
        <f>AEBYLD1!I75*VLOOKUP(AEBYLD2!I$4,'[1]INTERNAL PARAMETERS-1'!$B$5:$J$44,5,FALSE)*VLOOKUP(AEBYLD2!I$4,'[1]INTERNAL PARAMETERS-1'!$B$5:$J$44,7,FALSE)*AEBYLD2!$F75 + AEBYLD1!I75*(1-VLOOKUP(AEBYLD2!I$4,'[1]INTERNAL PARAMETERS-1'!$B$5:$J$44,5,FALSE))*VLOOKUP(AEBYLD2!I$4,'[1]INTERNAL PARAMETERS-1'!$B$5:$J$44,9,FALSE)*AEBYLD2!$F75</f>
        <v>9.1754685477877195E-4</v>
      </c>
      <c r="J75" s="50">
        <f>AEBYLD1!J75*VLOOKUP(AEBYLD2!J$4,'[1]INTERNAL PARAMETERS-1'!$B$5:$J$44,5,FALSE)*VLOOKUP(AEBYLD2!J$4,'[1]INTERNAL PARAMETERS-1'!$B$5:$J$44,7,FALSE)*AEBYLD2!$F75 + AEBYLD1!J75*(1-VLOOKUP(AEBYLD2!J$4,'[1]INTERNAL PARAMETERS-1'!$B$5:$J$44,5,FALSE))*VLOOKUP(AEBYLD2!J$4,'[1]INTERNAL PARAMETERS-1'!$B$5:$J$44,9,FALSE)*AEBYLD2!$F75</f>
        <v>0</v>
      </c>
      <c r="K75" s="50">
        <f>AEBYLD1!K75*VLOOKUP(AEBYLD2!K$4,'[1]INTERNAL PARAMETERS-1'!$B$5:$J$44,5,FALSE)*VLOOKUP(AEBYLD2!K$4,'[1]INTERNAL PARAMETERS-1'!$B$5:$J$44,7,FALSE)*AEBYLD2!$F75 + AEBYLD1!K75*(1-VLOOKUP(AEBYLD2!K$4,'[1]INTERNAL PARAMETERS-1'!$B$5:$J$44,5,FALSE))*VLOOKUP(AEBYLD2!K$4,'[1]INTERNAL PARAMETERS-1'!$B$5:$J$44,9,FALSE)*AEBYLD2!$F75</f>
        <v>0</v>
      </c>
      <c r="L75" s="50">
        <f>AEBYLD1!L75*VLOOKUP(AEBYLD2!L$4,'[1]INTERNAL PARAMETERS-1'!$B$5:$J$44,5,FALSE)*VLOOKUP(AEBYLD2!L$4,'[1]INTERNAL PARAMETERS-1'!$B$5:$J$44,7,FALSE)*AEBYLD2!$F75 + AEBYLD1!L75*(1-VLOOKUP(AEBYLD2!L$4,'[1]INTERNAL PARAMETERS-1'!$B$5:$J$44,5,FALSE))*VLOOKUP(AEBYLD2!L$4,'[1]INTERNAL PARAMETERS-1'!$B$5:$J$44,9,FALSE)*AEBYLD2!$F75</f>
        <v>0</v>
      </c>
      <c r="M75" s="50">
        <f>AEBYLD1!M75*VLOOKUP(AEBYLD2!M$4,'[1]INTERNAL PARAMETERS-1'!$B$5:$J$44,5,FALSE)*VLOOKUP(AEBYLD2!M$4,'[1]INTERNAL PARAMETERS-1'!$B$5:$J$44,7,FALSE)*AEBYLD2!$F75 + AEBYLD1!M75*(1-VLOOKUP(AEBYLD2!M$4,'[1]INTERNAL PARAMETERS-1'!$B$5:$J$44,5,FALSE))*VLOOKUP(AEBYLD2!M$4,'[1]INTERNAL PARAMETERS-1'!$B$5:$J$44,9,FALSE)*AEBYLD2!$F75</f>
        <v>3.4063427963132795E-4</v>
      </c>
      <c r="N75" s="50">
        <f>AEBYLD1!N75*VLOOKUP(AEBYLD2!N$4,'[1]INTERNAL PARAMETERS-1'!$B$5:$J$44,5,FALSE)*VLOOKUP(AEBYLD2!N$4,'[1]INTERNAL PARAMETERS-1'!$B$5:$J$44,7,FALSE)*AEBYLD2!$F75 + AEBYLD1!N75*(1-VLOOKUP(AEBYLD2!N$4,'[1]INTERNAL PARAMETERS-1'!$B$5:$J$44,5,FALSE))*VLOOKUP(AEBYLD2!N$4,'[1]INTERNAL PARAMETERS-1'!$B$5:$J$44,9,FALSE)*AEBYLD2!$F75</f>
        <v>4.0753707087569857E-6</v>
      </c>
      <c r="O75" s="50">
        <f>AEBYLD1!O75*VLOOKUP(AEBYLD2!O$4,'[1]INTERNAL PARAMETERS-1'!$B$5:$J$44,5,FALSE)*VLOOKUP(AEBYLD2!O$4,'[1]INTERNAL PARAMETERS-1'!$B$5:$J$44,7,FALSE)*AEBYLD2!$F75 + AEBYLD1!O75*(1-VLOOKUP(AEBYLD2!O$4,'[1]INTERNAL PARAMETERS-1'!$B$5:$J$44,5,FALSE))*VLOOKUP(AEBYLD2!O$4,'[1]INTERNAL PARAMETERS-1'!$B$5:$J$44,9,FALSE)*AEBYLD2!$F75</f>
        <v>0</v>
      </c>
      <c r="P75" s="50">
        <f>AEBYLD1!P75*VLOOKUP(AEBYLD2!P$4,'[1]INTERNAL PARAMETERS-1'!$B$5:$J$44,5,FALSE)*VLOOKUP(AEBYLD2!P$4,'[1]INTERNAL PARAMETERS-1'!$B$5:$J$44,7,FALSE)*AEBYLD2!$F75 + AEBYLD1!P75*(1-VLOOKUP(AEBYLD2!P$4,'[1]INTERNAL PARAMETERS-1'!$B$5:$J$44,5,FALSE))*VLOOKUP(AEBYLD2!P$4,'[1]INTERNAL PARAMETERS-1'!$B$5:$J$44,9,FALSE)*AEBYLD2!$F75</f>
        <v>0</v>
      </c>
      <c r="Q75" s="50">
        <f>AEBYLD1!Q75*VLOOKUP(AEBYLD2!Q$4,'[1]INTERNAL PARAMETERS-1'!$B$5:$J$44,5,FALSE)*VLOOKUP(AEBYLD2!Q$4,'[1]INTERNAL PARAMETERS-1'!$B$5:$J$44,7,FALSE)*AEBYLD2!$F75 + AEBYLD1!Q75*(1-VLOOKUP(AEBYLD2!Q$4,'[1]INTERNAL PARAMETERS-1'!$B$5:$J$44,5,FALSE))*VLOOKUP(AEBYLD2!Q$4,'[1]INTERNAL PARAMETERS-1'!$B$5:$J$44,9,FALSE)*AEBYLD2!$F75</f>
        <v>0</v>
      </c>
      <c r="R75" s="50">
        <f>AEBYLD1!R75*VLOOKUP(AEBYLD2!R$4,'[1]INTERNAL PARAMETERS-1'!$B$5:$J$44,5,FALSE)*VLOOKUP(AEBYLD2!R$4,'[1]INTERNAL PARAMETERS-1'!$B$5:$J$44,7,FALSE)*AEBYLD2!$F75 + AEBYLD1!R75*(1-VLOOKUP(AEBYLD2!R$4,'[1]INTERNAL PARAMETERS-1'!$B$5:$J$44,5,FALSE))*VLOOKUP(AEBYLD2!R$4,'[1]INTERNAL PARAMETERS-1'!$B$5:$J$44,9,FALSE)*AEBYLD2!$F75</f>
        <v>3.5731394922069876E-6</v>
      </c>
      <c r="S75" s="50">
        <f>AEBYLD1!S75*VLOOKUP(AEBYLD2!S$4,'[1]INTERNAL PARAMETERS-1'!$B$5:$J$44,5,FALSE)*VLOOKUP(AEBYLD2!S$4,'[1]INTERNAL PARAMETERS-1'!$B$5:$J$44,7,FALSE)*AEBYLD2!$F75 + AEBYLD1!S75*(1-VLOOKUP(AEBYLD2!S$4,'[1]INTERNAL PARAMETERS-1'!$B$5:$J$44,5,FALSE))*VLOOKUP(AEBYLD2!S$4,'[1]INTERNAL PARAMETERS-1'!$B$5:$J$44,9,FALSE)*AEBYLD2!$F75</f>
        <v>6.953521044355385E-5</v>
      </c>
      <c r="T75" s="50">
        <f>AEBYLD1!T75*VLOOKUP(AEBYLD2!T$4,'[1]INTERNAL PARAMETERS-1'!$B$5:$J$44,5,FALSE)*VLOOKUP(AEBYLD2!T$4,'[1]INTERNAL PARAMETERS-1'!$B$5:$J$44,7,FALSE)*AEBYLD2!$F75 + AEBYLD1!T75*(1-VLOOKUP(AEBYLD2!T$4,'[1]INTERNAL PARAMETERS-1'!$B$5:$J$44,5,FALSE))*VLOOKUP(AEBYLD2!T$4,'[1]INTERNAL PARAMETERS-1'!$B$5:$J$44,9,FALSE)*AEBYLD2!$F75</f>
        <v>3.3496657321282975E-5</v>
      </c>
      <c r="U75" s="50">
        <f>AEBYLD1!U75*VLOOKUP(AEBYLD2!U$4,'[1]INTERNAL PARAMETERS-1'!$B$5:$J$44,5,FALSE)*VLOOKUP(AEBYLD2!U$4,'[1]INTERNAL PARAMETERS-1'!$B$5:$J$44,7,FALSE)*AEBYLD2!$F75 + AEBYLD1!U75*(1-VLOOKUP(AEBYLD2!U$4,'[1]INTERNAL PARAMETERS-1'!$B$5:$J$44,5,FALSE))*VLOOKUP(AEBYLD2!U$4,'[1]INTERNAL PARAMETERS-1'!$B$5:$J$44,9,FALSE)*AEBYLD2!$F75</f>
        <v>1.0092969917139399E-5</v>
      </c>
      <c r="V75" s="50">
        <f>AEBYLD1!V75*VLOOKUP(AEBYLD2!V$4,'[1]INTERNAL PARAMETERS-1'!$B$5:$J$44,5,FALSE)*VLOOKUP(AEBYLD2!V$4,'[1]INTERNAL PARAMETERS-1'!$B$5:$J$44,7,FALSE)*AEBYLD2!$F75 + AEBYLD1!V75*(1-VLOOKUP(AEBYLD2!V$4,'[1]INTERNAL PARAMETERS-1'!$B$5:$J$44,5,FALSE))*VLOOKUP(AEBYLD2!V$4,'[1]INTERNAL PARAMETERS-1'!$B$5:$J$44,9,FALSE)*AEBYLD2!$F75</f>
        <v>9.512942374555178E-5</v>
      </c>
      <c r="W75" s="50">
        <f>AEBYLD1!W75*VLOOKUP(AEBYLD2!W$4,'[1]INTERNAL PARAMETERS-1'!$B$5:$J$44,5,FALSE)*VLOOKUP(AEBYLD2!W$4,'[1]INTERNAL PARAMETERS-1'!$B$5:$J$44,7,FALSE)*AEBYLD2!$F75 + AEBYLD1!W75*(1-VLOOKUP(AEBYLD2!W$4,'[1]INTERNAL PARAMETERS-1'!$B$5:$J$44,5,FALSE))*VLOOKUP(AEBYLD2!W$4,'[1]INTERNAL PARAMETERS-1'!$B$5:$J$44,9,FALSE)*AEBYLD2!$F75</f>
        <v>0</v>
      </c>
      <c r="X75" s="50">
        <f>AEBYLD1!X75*VLOOKUP(AEBYLD2!X$4,'[1]INTERNAL PARAMETERS-1'!$B$5:$J$44,5,FALSE)*VLOOKUP(AEBYLD2!X$4,'[1]INTERNAL PARAMETERS-1'!$B$5:$J$44,7,FALSE)*AEBYLD2!$F75 + AEBYLD1!X75*(1-VLOOKUP(AEBYLD2!X$4,'[1]INTERNAL PARAMETERS-1'!$B$5:$J$44,5,FALSE))*VLOOKUP(AEBYLD2!X$4,'[1]INTERNAL PARAMETERS-1'!$B$5:$J$44,9,FALSE)*AEBYLD2!$F75</f>
        <v>0</v>
      </c>
      <c r="Y75" s="50">
        <f>AEBYLD1!Y75*VLOOKUP(AEBYLD2!Y$4,'[1]INTERNAL PARAMETERS-1'!$B$5:$J$44,5,FALSE)*VLOOKUP(AEBYLD2!Y$4,'[1]INTERNAL PARAMETERS-1'!$B$5:$J$44,7,FALSE)*AEBYLD2!$F75 + AEBYLD1!Y75*(1-VLOOKUP(AEBYLD2!Y$4,'[1]INTERNAL PARAMETERS-1'!$B$5:$J$44,5,FALSE))*VLOOKUP(AEBYLD2!Y$4,'[1]INTERNAL PARAMETERS-1'!$B$5:$J$44,9,FALSE)*AEBYLD2!$F75</f>
        <v>0</v>
      </c>
      <c r="Z75" s="50">
        <f>AEBYLD1!Z75*VLOOKUP(AEBYLD2!Z$4,'[1]INTERNAL PARAMETERS-1'!$B$5:$J$44,5,FALSE)*VLOOKUP(AEBYLD2!Z$4,'[1]INTERNAL PARAMETERS-1'!$B$5:$J$44,7,FALSE)*AEBYLD2!$F75 + AEBYLD1!Z75*(1-VLOOKUP(AEBYLD2!Z$4,'[1]INTERNAL PARAMETERS-1'!$B$5:$J$44,5,FALSE))*VLOOKUP(AEBYLD2!Z$4,'[1]INTERNAL PARAMETERS-1'!$B$5:$J$44,9,FALSE)*AEBYLD2!$F75</f>
        <v>0</v>
      </c>
      <c r="AA75" s="50">
        <f>AEBYLD1!AA75*VLOOKUP(AEBYLD2!AA$4,'[1]INTERNAL PARAMETERS-1'!$B$5:$J$44,5,FALSE)*VLOOKUP(AEBYLD2!AA$4,'[1]INTERNAL PARAMETERS-1'!$B$5:$J$44,7,FALSE)*AEBYLD2!$F75 + AEBYLD1!AA75*(1-VLOOKUP(AEBYLD2!AA$4,'[1]INTERNAL PARAMETERS-1'!$B$5:$J$44,5,FALSE))*VLOOKUP(AEBYLD2!AA$4,'[1]INTERNAL PARAMETERS-1'!$B$5:$J$44,9,FALSE)*AEBYLD2!$F75</f>
        <v>0</v>
      </c>
      <c r="AB75" s="50">
        <f>AEBYLD1!AB75*VLOOKUP(AEBYLD2!AB$4,'[1]INTERNAL PARAMETERS-1'!$B$5:$J$44,5,FALSE)*VLOOKUP(AEBYLD2!AB$4,'[1]INTERNAL PARAMETERS-1'!$B$5:$J$44,7,FALSE)*AEBYLD2!$F75 + AEBYLD1!AB75*(1-VLOOKUP(AEBYLD2!AB$4,'[1]INTERNAL PARAMETERS-1'!$B$5:$J$44,5,FALSE))*VLOOKUP(AEBYLD2!AB$4,'[1]INTERNAL PARAMETERS-1'!$B$5:$J$44,9,FALSE)*AEBYLD2!$F75</f>
        <v>0</v>
      </c>
      <c r="AC75" s="50">
        <f>AEBYLD1!AC75*VLOOKUP(AEBYLD2!AC$4,'[1]INTERNAL PARAMETERS-1'!$B$5:$J$44,5,FALSE)*VLOOKUP(AEBYLD2!AC$4,'[1]INTERNAL PARAMETERS-1'!$B$5:$J$44,7,FALSE)*AEBYLD2!$F75 + AEBYLD1!AC75*(1-VLOOKUP(AEBYLD2!AC$4,'[1]INTERNAL PARAMETERS-1'!$B$5:$J$44,5,FALSE))*VLOOKUP(AEBYLD2!AC$4,'[1]INTERNAL PARAMETERS-1'!$B$5:$J$44,9,FALSE)*AEBYLD2!$F75</f>
        <v>0</v>
      </c>
      <c r="AD75" s="50">
        <f>AEBYLD1!AD75*VLOOKUP(AEBYLD2!AD$4,'[1]INTERNAL PARAMETERS-1'!$B$5:$J$44,5,FALSE)*VLOOKUP(AEBYLD2!AD$4,'[1]INTERNAL PARAMETERS-1'!$B$5:$J$44,7,FALSE)*AEBYLD2!$F75 + AEBYLD1!AD75*(1-VLOOKUP(AEBYLD2!AD$4,'[1]INTERNAL PARAMETERS-1'!$B$5:$J$44,5,FALSE))*VLOOKUP(AEBYLD2!AD$4,'[1]INTERNAL PARAMETERS-1'!$B$5:$J$44,9,FALSE)*AEBYLD2!$F75</f>
        <v>0</v>
      </c>
      <c r="AE75" s="50">
        <f>AEBYLD1!AE75*VLOOKUP(AEBYLD2!AE$4,'[1]INTERNAL PARAMETERS-1'!$B$5:$J$44,5,FALSE)*VLOOKUP(AEBYLD2!AE$4,'[1]INTERNAL PARAMETERS-1'!$B$5:$J$44,7,FALSE)*AEBYLD2!$F75 + AEBYLD1!AE75*(1-VLOOKUP(AEBYLD2!AE$4,'[1]INTERNAL PARAMETERS-1'!$B$5:$J$44,5,FALSE))*VLOOKUP(AEBYLD2!AE$4,'[1]INTERNAL PARAMETERS-1'!$B$5:$J$44,9,FALSE)*AEBYLD2!$F75</f>
        <v>0</v>
      </c>
      <c r="AF75" s="50">
        <f>AEBYLD1!AF75*VLOOKUP(AEBYLD2!AF$4,'[1]INTERNAL PARAMETERS-1'!$B$5:$J$44,5,FALSE)*VLOOKUP(AEBYLD2!AF$4,'[1]INTERNAL PARAMETERS-1'!$B$5:$J$44,7,FALSE)*AEBYLD2!$F75 + AEBYLD1!AF75*(1-VLOOKUP(AEBYLD2!AF$4,'[1]INTERNAL PARAMETERS-1'!$B$5:$J$44,5,FALSE))*VLOOKUP(AEBYLD2!AF$4,'[1]INTERNAL PARAMETERS-1'!$B$5:$J$44,9,FALSE)*AEBYLD2!$F75</f>
        <v>0</v>
      </c>
      <c r="AG75" s="50">
        <f>AEBYLD1!AG75*VLOOKUP(AEBYLD2!AG$4,'[1]INTERNAL PARAMETERS-1'!$B$5:$J$44,5,FALSE)*VLOOKUP(AEBYLD2!AG$4,'[1]INTERNAL PARAMETERS-1'!$B$5:$J$44,7,FALSE)*AEBYLD2!$F75 + AEBYLD1!AG75*(1-VLOOKUP(AEBYLD2!AG$4,'[1]INTERNAL PARAMETERS-1'!$B$5:$J$44,5,FALSE))*VLOOKUP(AEBYLD2!AG$4,'[1]INTERNAL PARAMETERS-1'!$B$5:$J$44,9,FALSE)*AEBYLD2!$F75</f>
        <v>0</v>
      </c>
      <c r="AH75" s="50">
        <f>AEBYLD1!AH75*VLOOKUP(AEBYLD2!AH$4,'[1]INTERNAL PARAMETERS-1'!$B$5:$J$44,5,FALSE)*VLOOKUP(AEBYLD2!AH$4,'[1]INTERNAL PARAMETERS-1'!$B$5:$J$44,7,FALSE)*AEBYLD2!$F75 + AEBYLD1!AH75*(1-VLOOKUP(AEBYLD2!AH$4,'[1]INTERNAL PARAMETERS-1'!$B$5:$J$44,5,FALSE))*VLOOKUP(AEBYLD2!AH$4,'[1]INTERNAL PARAMETERS-1'!$B$5:$J$44,9,FALSE)*AEBYLD2!$F75</f>
        <v>0</v>
      </c>
      <c r="AI75" s="50">
        <f>AEBYLD1!AI75*VLOOKUP(AEBYLD2!AI$4,'[1]INTERNAL PARAMETERS-1'!$B$5:$J$44,5,FALSE)*VLOOKUP(AEBYLD2!AI$4,'[1]INTERNAL PARAMETERS-1'!$B$5:$J$44,7,FALSE)*AEBYLD2!$F75 + AEBYLD1!AI75*(1-VLOOKUP(AEBYLD2!AI$4,'[1]INTERNAL PARAMETERS-1'!$B$5:$J$44,5,FALSE))*VLOOKUP(AEBYLD2!AI$4,'[1]INTERNAL PARAMETERS-1'!$B$5:$J$44,9,FALSE)*AEBYLD2!$F75</f>
        <v>1.1166060913146835E-6</v>
      </c>
      <c r="AJ75" s="50">
        <f>AEBYLD1!AJ75*VLOOKUP(AEBYLD2!AJ$4,'[1]INTERNAL PARAMETERS-1'!$B$5:$J$44,5,FALSE)*VLOOKUP(AEBYLD2!AJ$4,'[1]INTERNAL PARAMETERS-1'!$B$5:$J$44,7,FALSE)*AEBYLD2!$F75 + AEBYLD1!AJ75*(1-VLOOKUP(AEBYLD2!AJ$4,'[1]INTERNAL PARAMETERS-1'!$B$5:$J$44,5,FALSE))*VLOOKUP(AEBYLD2!AJ$4,'[1]INTERNAL PARAMETERS-1'!$B$5:$J$44,9,FALSE)*AEBYLD2!$F75</f>
        <v>1.7417071980904269E-5</v>
      </c>
      <c r="AK75" s="50">
        <f>AEBYLD1!AK75*VLOOKUP(AEBYLD2!AK$4,'[1]INTERNAL PARAMETERS-1'!$B$5:$J$44,5,FALSE)*VLOOKUP(AEBYLD2!AK$4,'[1]INTERNAL PARAMETERS-1'!$B$5:$J$44,7,FALSE)*AEBYLD2!$F75 + AEBYLD1!AK75*(1-VLOOKUP(AEBYLD2!AK$4,'[1]INTERNAL PARAMETERS-1'!$B$5:$J$44,5,FALSE))*VLOOKUP(AEBYLD2!AK$4,'[1]INTERNAL PARAMETERS-1'!$B$5:$J$44,9,FALSE)*AEBYLD2!$F75</f>
        <v>0</v>
      </c>
      <c r="AL75" s="50">
        <f>AEBYLD1!AL75*VLOOKUP(AEBYLD2!AL$4,'[1]INTERNAL PARAMETERS-1'!$B$5:$J$44,5,FALSE)*VLOOKUP(AEBYLD2!AL$4,'[1]INTERNAL PARAMETERS-1'!$B$5:$J$44,7,FALSE)*AEBYLD2!$F75 + AEBYLD1!AL75*(1-VLOOKUP(AEBYLD2!AL$4,'[1]INTERNAL PARAMETERS-1'!$B$5:$J$44,5,FALSE))*VLOOKUP(AEBYLD2!AL$4,'[1]INTERNAL PARAMETERS-1'!$B$5:$J$44,9,FALSE)*AEBYLD2!$F75</f>
        <v>0</v>
      </c>
      <c r="AM75" s="50">
        <f>AEBYLD1!AM75*VLOOKUP(AEBYLD2!AM$4,'[1]INTERNAL PARAMETERS-1'!$B$5:$J$44,5,FALSE)*VLOOKUP(AEBYLD2!AM$4,'[1]INTERNAL PARAMETERS-1'!$B$5:$J$44,7,FALSE)*AEBYLD2!$F75 + AEBYLD1!AM75*(1-VLOOKUP(AEBYLD2!AM$4,'[1]INTERNAL PARAMETERS-1'!$B$5:$J$44,5,FALSE))*VLOOKUP(AEBYLD2!AM$4,'[1]INTERNAL PARAMETERS-1'!$B$5:$J$44,9,FALSE)*AEBYLD2!$F75</f>
        <v>0</v>
      </c>
      <c r="AN75" s="50">
        <f>AEBYLD1!AN75*VLOOKUP(AEBYLD2!AN$4,'[1]INTERNAL PARAMETERS-1'!$B$5:$J$44,5,FALSE)*VLOOKUP(AEBYLD2!AN$4,'[1]INTERNAL PARAMETERS-1'!$B$5:$J$44,7,FALSE)*AEBYLD2!$F75 + AEBYLD1!AN75*(1-VLOOKUP(AEBYLD2!AN$4,'[1]INTERNAL PARAMETERS-1'!$B$5:$J$44,5,FALSE))*VLOOKUP(AEBYLD2!AN$4,'[1]INTERNAL PARAMETERS-1'!$B$5:$J$44,9,FALSE)*AEBYLD2!$F75</f>
        <v>0</v>
      </c>
      <c r="AO75" s="50">
        <f>AEBYLD1!AO75*VLOOKUP(AEBYLD2!AO$4,'[1]INTERNAL PARAMETERS-1'!$B$5:$J$44,5,FALSE)*VLOOKUP(AEBYLD2!AO$4,'[1]INTERNAL PARAMETERS-1'!$B$5:$J$44,7,FALSE)*AEBYLD2!$F75 + AEBYLD1!AO75*(1-VLOOKUP(AEBYLD2!AO$4,'[1]INTERNAL PARAMETERS-1'!$B$5:$J$44,5,FALSE))*VLOOKUP(AEBYLD2!AO$4,'[1]INTERNAL PARAMETERS-1'!$B$5:$J$44,9,FALSE)*AEBYLD2!$F75</f>
        <v>0</v>
      </c>
      <c r="AP75" s="50">
        <f>AEBYLD1!AP75*VLOOKUP(AEBYLD2!AP$4,'[1]INTERNAL PARAMETERS-1'!$B$5:$J$44,5,FALSE)*VLOOKUP(AEBYLD2!AP$4,'[1]INTERNAL PARAMETERS-1'!$B$5:$J$44,7,FALSE)*AEBYLD2!$F75 + AEBYLD1!AP75*(1-VLOOKUP(AEBYLD2!AP$4,'[1]INTERNAL PARAMETERS-1'!$B$5:$J$44,5,FALSE))*VLOOKUP(AEBYLD2!AP$4,'[1]INTERNAL PARAMETERS-1'!$B$5:$J$44,9,FALSE)*AEBYLD2!$F75</f>
        <v>0</v>
      </c>
      <c r="AQ75" s="50">
        <f>AEBYLD1!AQ75*VLOOKUP(AEBYLD2!AQ$4,'[1]INTERNAL PARAMETERS-1'!$B$5:$J$44,5,FALSE)*VLOOKUP(AEBYLD2!AQ$4,'[1]INTERNAL PARAMETERS-1'!$B$5:$J$44,7,FALSE)*AEBYLD2!$F75 + AEBYLD1!AQ75*(1-VLOOKUP(AEBYLD2!AQ$4,'[1]INTERNAL PARAMETERS-1'!$B$5:$J$44,5,FALSE))*VLOOKUP(AEBYLD2!AQ$4,'[1]INTERNAL PARAMETERS-1'!$B$5:$J$44,9,FALSE)*AEBYLD2!$F75</f>
        <v>0</v>
      </c>
      <c r="AR75" s="50">
        <f>AEBYLD1!AR75*VLOOKUP(AEBYLD2!AR$4,'[1]INTERNAL PARAMETERS-1'!$B$5:$J$44,5,FALSE)*VLOOKUP(AEBYLD2!AR$4,'[1]INTERNAL PARAMETERS-1'!$B$5:$J$44,7,FALSE)*AEBYLD2!$F75 + AEBYLD1!AR75*(1-VLOOKUP(AEBYLD2!AR$4,'[1]INTERNAL PARAMETERS-1'!$B$5:$J$44,5,FALSE))*VLOOKUP(AEBYLD2!AR$4,'[1]INTERNAL PARAMETERS-1'!$B$5:$J$44,9,FALSE)*AEBYLD2!$F75</f>
        <v>0</v>
      </c>
      <c r="AS75" s="50">
        <f>AEBYLD1!AS75*VLOOKUP(AEBYLD2!AS$4,'[1]INTERNAL PARAMETERS-1'!$B$5:$J$44,5,FALSE)*VLOOKUP(AEBYLD2!AS$4,'[1]INTERNAL PARAMETERS-1'!$B$5:$J$44,7,FALSE)*AEBYLD2!$F75 + AEBYLD1!AS75*(1-VLOOKUP(AEBYLD2!AS$4,'[1]INTERNAL PARAMETERS-1'!$B$5:$J$44,5,FALSE))*VLOOKUP(AEBYLD2!AS$4,'[1]INTERNAL PARAMETERS-1'!$B$5:$J$44,9,FALSE)*AEBYLD2!$F75</f>
        <v>0</v>
      </c>
      <c r="AT75" s="49">
        <f>AEBYLD1!AT75*VLOOKUP(AEBYLD2!AT$4,'[1]INTERNAL PARAMETERS-1'!$B$5:$J$44,5,FALSE)*VLOOKUP(AEBYLD2!AT$4,'[1]INTERNAL PARAMETERS-1'!$B$5:$J$44,7,FALSE)*AEBYLD2!$F75 + AEBYLD1!AT75*(1-VLOOKUP(AEBYLD2!AT$4,'[1]INTERNAL PARAMETERS-1'!$B$5:$J$44,5,FALSE))*VLOOKUP(AEBYLD2!AT$4,'[1]INTERNAL PARAMETERS-1'!$B$5:$J$44,9,FALSE)*AEBYLD2!$F75</f>
        <v>0</v>
      </c>
      <c r="AU75" s="51">
        <f>AEBYLD1!AU75*VLOOKUP(AEBYLD2!AU$4,'[1]INTERNAL PARAMETERS-1'!$B$5:$J$44,5,FALSE)*VLOOKUP(AEBYLD2!AU$4,'[1]INTERNAL PARAMETERS-1'!$B$5:$J$44,6,FALSE)*VLOOKUP(AEBYLD2!AU$4,'[1]INTERNAL PARAMETERS-1'!$B$5:$J$44,3,FALSE) + AEBYLD1!AU75*(1-VLOOKUP(AEBYLD2!AU$4,'[1]INTERNAL PARAMETERS-1'!$B$5:$J$44,5,FALSE))*VLOOKUP(AEBYLD2!AU$4,'[1]INTERNAL PARAMETERS-1'!$B$5:$J$44,8,FALSE)*VLOOKUP(AEBYLD2!AU$4,'[1]INTERNAL PARAMETERS-1'!$B$5:$J$44,3,FALSE)</f>
        <v>0</v>
      </c>
      <c r="AV75" s="50">
        <f>AEBYLD1!AV75*VLOOKUP(AEBYLD2!AV$4,'[1]INTERNAL PARAMETERS-1'!$B$5:$J$44,5,FALSE)*VLOOKUP(AEBYLD2!AV$4,'[1]INTERNAL PARAMETERS-1'!$B$5:$J$44,6,FALSE)*VLOOKUP(AEBYLD2!AV$4,'[1]INTERNAL PARAMETERS-1'!$B$5:$J$44,3,FALSE) + AEBYLD1!AV75*(1-VLOOKUP(AEBYLD2!AV$4,'[1]INTERNAL PARAMETERS-1'!$B$5:$J$44,5,FALSE))*VLOOKUP(AEBYLD2!AV$4,'[1]INTERNAL PARAMETERS-1'!$B$5:$J$44,8,FALSE)*VLOOKUP(AEBYLD2!AV$4,'[1]INTERNAL PARAMETERS-1'!$B$5:$J$44,3,FALSE)</f>
        <v>0</v>
      </c>
      <c r="AW75" s="50">
        <f>AEBYLD1!AW75*VLOOKUP(AEBYLD2!AW$4,'[1]INTERNAL PARAMETERS-1'!$B$5:$J$44,5,FALSE)*VLOOKUP(AEBYLD2!AW$4,'[1]INTERNAL PARAMETERS-1'!$B$5:$J$44,6,FALSE)*VLOOKUP(AEBYLD2!AW$4,'[1]INTERNAL PARAMETERS-1'!$B$5:$J$44,3,FALSE) + AEBYLD1!AW75*(1-VLOOKUP(AEBYLD2!AW$4,'[1]INTERNAL PARAMETERS-1'!$B$5:$J$44,5,FALSE))*VLOOKUP(AEBYLD2!AW$4,'[1]INTERNAL PARAMETERS-1'!$B$5:$J$44,8,FALSE)*VLOOKUP(AEBYLD2!AW$4,'[1]INTERNAL PARAMETERS-1'!$B$5:$J$44,3,FALSE)</f>
        <v>1.1629917817032328E-4</v>
      </c>
      <c r="AX75" s="50">
        <f>AEBYLD1!AX75*VLOOKUP(AEBYLD2!AX$4,'[1]INTERNAL PARAMETERS-1'!$B$5:$J$44,5,FALSE)*VLOOKUP(AEBYLD2!AX$4,'[1]INTERNAL PARAMETERS-1'!$B$5:$J$44,6,FALSE)*VLOOKUP(AEBYLD2!AX$4,'[1]INTERNAL PARAMETERS-1'!$B$5:$J$44,3,FALSE) + AEBYLD1!AX75*(1-VLOOKUP(AEBYLD2!AX$4,'[1]INTERNAL PARAMETERS-1'!$B$5:$J$44,5,FALSE))*VLOOKUP(AEBYLD2!AX$4,'[1]INTERNAL PARAMETERS-1'!$B$5:$J$44,8,FALSE)*VLOOKUP(AEBYLD2!AX$4,'[1]INTERNAL PARAMETERS-1'!$B$5:$J$44,3,FALSE)</f>
        <v>0</v>
      </c>
      <c r="AY75" s="50">
        <f>AEBYLD1!AY75*VLOOKUP(AEBYLD2!AY$4,'[1]INTERNAL PARAMETERS-1'!$B$5:$J$44,5,FALSE)*VLOOKUP(AEBYLD2!AY$4,'[1]INTERNAL PARAMETERS-1'!$B$5:$J$44,6,FALSE)*VLOOKUP(AEBYLD2!AY$4,'[1]INTERNAL PARAMETERS-1'!$B$5:$J$44,3,FALSE) + AEBYLD1!AY75*(1-VLOOKUP(AEBYLD2!AY$4,'[1]INTERNAL PARAMETERS-1'!$B$5:$J$44,5,FALSE))*VLOOKUP(AEBYLD2!AY$4,'[1]INTERNAL PARAMETERS-1'!$B$5:$J$44,8,FALSE)*VLOOKUP(AEBYLD2!AY$4,'[1]INTERNAL PARAMETERS-1'!$B$5:$J$44,3,FALSE)</f>
        <v>0</v>
      </c>
      <c r="AZ75" s="50">
        <f>AEBYLD1!AZ75*VLOOKUP(AEBYLD2!AZ$4,'[1]INTERNAL PARAMETERS-1'!$B$5:$J$44,5,FALSE)*VLOOKUP(AEBYLD2!AZ$4,'[1]INTERNAL PARAMETERS-1'!$B$5:$J$44,6,FALSE)*VLOOKUP(AEBYLD2!AZ$4,'[1]INTERNAL PARAMETERS-1'!$B$5:$J$44,3,FALSE) + AEBYLD1!AZ75*(1-VLOOKUP(AEBYLD2!AZ$4,'[1]INTERNAL PARAMETERS-1'!$B$5:$J$44,5,FALSE))*VLOOKUP(AEBYLD2!AZ$4,'[1]INTERNAL PARAMETERS-1'!$B$5:$J$44,8,FALSE)*VLOOKUP(AEBYLD2!AZ$4,'[1]INTERNAL PARAMETERS-1'!$B$5:$J$44,3,FALSE)</f>
        <v>0</v>
      </c>
      <c r="BA75" s="50">
        <f>AEBYLD1!BA75*VLOOKUP(AEBYLD2!BA$4,'[1]INTERNAL PARAMETERS-1'!$B$5:$J$44,5,FALSE)*VLOOKUP(AEBYLD2!BA$4,'[1]INTERNAL PARAMETERS-1'!$B$5:$J$44,6,FALSE)*VLOOKUP(AEBYLD2!BA$4,'[1]INTERNAL PARAMETERS-1'!$B$5:$J$44,3,FALSE) + AEBYLD1!BA75*(1-VLOOKUP(AEBYLD2!BA$4,'[1]INTERNAL PARAMETERS-1'!$B$5:$J$44,5,FALSE))*VLOOKUP(AEBYLD2!BA$4,'[1]INTERNAL PARAMETERS-1'!$B$5:$J$44,8,FALSE)*VLOOKUP(AEBYLD2!BA$4,'[1]INTERNAL PARAMETERS-1'!$B$5:$J$44,3,FALSE)</f>
        <v>4.3154963789376237E-4</v>
      </c>
      <c r="BB75" s="50">
        <f>AEBYLD1!BB75*VLOOKUP(AEBYLD2!BB$4,'[1]INTERNAL PARAMETERS-1'!$B$5:$J$44,5,FALSE)*VLOOKUP(AEBYLD2!BB$4,'[1]INTERNAL PARAMETERS-1'!$B$5:$J$44,6,FALSE)*VLOOKUP(AEBYLD2!BB$4,'[1]INTERNAL PARAMETERS-1'!$B$5:$J$44,3,FALSE) + AEBYLD1!BB75*(1-VLOOKUP(AEBYLD2!BB$4,'[1]INTERNAL PARAMETERS-1'!$B$5:$J$44,5,FALSE))*VLOOKUP(AEBYLD2!BB$4,'[1]INTERNAL PARAMETERS-1'!$B$5:$J$44,8,FALSE)*VLOOKUP(AEBYLD2!BB$4,'[1]INTERNAL PARAMETERS-1'!$B$5:$J$44,3,FALSE)</f>
        <v>2.5767411158582915E-5</v>
      </c>
      <c r="BC75" s="50">
        <f>AEBYLD1!BC75*VLOOKUP(AEBYLD2!BC$4,'[1]INTERNAL PARAMETERS-1'!$B$5:$J$44,5,FALSE)*VLOOKUP(AEBYLD2!BC$4,'[1]INTERNAL PARAMETERS-1'!$B$5:$J$44,6,FALSE)*VLOOKUP(AEBYLD2!BC$4,'[1]INTERNAL PARAMETERS-1'!$B$5:$J$44,3,FALSE) + AEBYLD1!BC75*(1-VLOOKUP(AEBYLD2!BC$4,'[1]INTERNAL PARAMETERS-1'!$B$5:$J$44,5,FALSE))*VLOOKUP(AEBYLD2!BC$4,'[1]INTERNAL PARAMETERS-1'!$B$5:$J$44,8,FALSE)*VLOOKUP(AEBYLD2!BC$4,'[1]INTERNAL PARAMETERS-1'!$B$5:$J$44,3,FALSE)</f>
        <v>6.231569482945881E-5</v>
      </c>
      <c r="BD75" s="50">
        <f>AEBYLD1!BD75*VLOOKUP(AEBYLD2!BD$4,'[1]INTERNAL PARAMETERS-1'!$B$5:$J$44,5,FALSE)*VLOOKUP(AEBYLD2!BD$4,'[1]INTERNAL PARAMETERS-1'!$B$5:$J$44,6,FALSE)*VLOOKUP(AEBYLD2!BD$4,'[1]INTERNAL PARAMETERS-1'!$B$5:$J$44,3,FALSE) + AEBYLD1!BD75*(1-VLOOKUP(AEBYLD2!BD$4,'[1]INTERNAL PARAMETERS-1'!$B$5:$J$44,5,FALSE))*VLOOKUP(AEBYLD2!BD$4,'[1]INTERNAL PARAMETERS-1'!$B$5:$J$44,8,FALSE)*VLOOKUP(AEBYLD2!BD$4,'[1]INTERNAL PARAMETERS-1'!$B$5:$J$44,3,FALSE)</f>
        <v>6.3817622837601715E-6</v>
      </c>
      <c r="BE75" s="50">
        <f>AEBYLD1!BE75*VLOOKUP(AEBYLD2!BE$4,'[1]INTERNAL PARAMETERS-1'!$B$5:$J$44,5,FALSE)*VLOOKUP(AEBYLD2!BE$4,'[1]INTERNAL PARAMETERS-1'!$B$5:$J$44,6,FALSE)*VLOOKUP(AEBYLD2!BE$4,'[1]INTERNAL PARAMETERS-1'!$B$5:$J$44,3,FALSE) + AEBYLD1!BE75*(1-VLOOKUP(AEBYLD2!BE$4,'[1]INTERNAL PARAMETERS-1'!$B$5:$J$44,5,FALSE))*VLOOKUP(AEBYLD2!BE$4,'[1]INTERNAL PARAMETERS-1'!$B$5:$J$44,8,FALSE)*VLOOKUP(AEBYLD2!BE$4,'[1]INTERNAL PARAMETERS-1'!$B$5:$J$44,3,FALSE)</f>
        <v>1.3224930488019282E-4</v>
      </c>
      <c r="BF75" s="50">
        <f>AEBYLD1!BF75*VLOOKUP(AEBYLD2!BF$4,'[1]INTERNAL PARAMETERS-1'!$B$5:$J$44,5,FALSE)*VLOOKUP(AEBYLD2!BF$4,'[1]INTERNAL PARAMETERS-1'!$B$5:$J$44,6,FALSE)*VLOOKUP(AEBYLD2!BF$4,'[1]INTERNAL PARAMETERS-1'!$B$5:$J$44,3,FALSE) + AEBYLD1!BF75*(1-VLOOKUP(AEBYLD2!BF$4,'[1]INTERNAL PARAMETERS-1'!$B$5:$J$44,5,FALSE))*VLOOKUP(AEBYLD2!BF$4,'[1]INTERNAL PARAMETERS-1'!$B$5:$J$44,8,FALSE)*VLOOKUP(AEBYLD2!BF$4,'[1]INTERNAL PARAMETERS-1'!$B$5:$J$44,3,FALSE)</f>
        <v>0</v>
      </c>
      <c r="BG75" s="50">
        <f>AEBYLD1!BG75*VLOOKUP(AEBYLD2!BG$4,'[1]INTERNAL PARAMETERS-1'!$B$5:$J$44,5,FALSE)*VLOOKUP(AEBYLD2!BG$4,'[1]INTERNAL PARAMETERS-1'!$B$5:$J$44,6,FALSE)*VLOOKUP(AEBYLD2!BG$4,'[1]INTERNAL PARAMETERS-1'!$B$5:$J$44,3,FALSE) + AEBYLD1!BG75*(1-VLOOKUP(AEBYLD2!BG$4,'[1]INTERNAL PARAMETERS-1'!$B$5:$J$44,5,FALSE))*VLOOKUP(AEBYLD2!BG$4,'[1]INTERNAL PARAMETERS-1'!$B$5:$J$44,8,FALSE)*VLOOKUP(AEBYLD2!BG$4,'[1]INTERNAL PARAMETERS-1'!$B$5:$J$44,3,FALSE)</f>
        <v>1.1133102470555128E-5</v>
      </c>
      <c r="BH75" s="50">
        <f>AEBYLD1!BH75*VLOOKUP(AEBYLD2!BH$4,'[1]INTERNAL PARAMETERS-1'!$B$5:$J$44,5,FALSE)*VLOOKUP(AEBYLD2!BH$4,'[1]INTERNAL PARAMETERS-1'!$B$5:$J$44,6,FALSE)*VLOOKUP(AEBYLD2!BH$4,'[1]INTERNAL PARAMETERS-1'!$B$5:$J$44,3,FALSE) + AEBYLD1!BH75*(1-VLOOKUP(AEBYLD2!BH$4,'[1]INTERNAL PARAMETERS-1'!$B$5:$J$44,5,FALSE))*VLOOKUP(AEBYLD2!BH$4,'[1]INTERNAL PARAMETERS-1'!$B$5:$J$44,8,FALSE)*VLOOKUP(AEBYLD2!BH$4,'[1]INTERNAL PARAMETERS-1'!$B$5:$J$44,3,FALSE)</f>
        <v>1.1164555605105773E-7</v>
      </c>
      <c r="BI75" s="50">
        <f>AEBYLD1!BI75*VLOOKUP(AEBYLD2!BI$4,'[1]INTERNAL PARAMETERS-1'!$B$5:$J$44,5,FALSE)*VLOOKUP(AEBYLD2!BI$4,'[1]INTERNAL PARAMETERS-1'!$B$5:$J$44,6,FALSE)*VLOOKUP(AEBYLD2!BI$4,'[1]INTERNAL PARAMETERS-1'!$B$5:$J$44,3,FALSE) + AEBYLD1!BI75*(1-VLOOKUP(AEBYLD2!BI$4,'[1]INTERNAL PARAMETERS-1'!$B$5:$J$44,5,FALSE))*VLOOKUP(AEBYLD2!BI$4,'[1]INTERNAL PARAMETERS-1'!$B$5:$J$44,8,FALSE)*VLOOKUP(AEBYLD2!BI$4,'[1]INTERNAL PARAMETERS-1'!$B$5:$J$44,3,FALSE)</f>
        <v>0</v>
      </c>
      <c r="BJ75" s="50">
        <f>AEBYLD1!BJ75*VLOOKUP(AEBYLD2!BJ$4,'[1]INTERNAL PARAMETERS-1'!$B$5:$J$44,5,FALSE)*VLOOKUP(AEBYLD2!BJ$4,'[1]INTERNAL PARAMETERS-1'!$B$5:$J$44,6,FALSE)*VLOOKUP(AEBYLD2!BJ$4,'[1]INTERNAL PARAMETERS-1'!$B$5:$J$44,3,FALSE) + AEBYLD1!BJ75*(1-VLOOKUP(AEBYLD2!BJ$4,'[1]INTERNAL PARAMETERS-1'!$B$5:$J$44,5,FALSE))*VLOOKUP(AEBYLD2!BJ$4,'[1]INTERNAL PARAMETERS-1'!$B$5:$J$44,8,FALSE)*VLOOKUP(AEBYLD2!BJ$4,'[1]INTERNAL PARAMETERS-1'!$B$5:$J$44,3,FALSE)</f>
        <v>6.1792256637188664E-6</v>
      </c>
      <c r="BK75" s="50">
        <f>AEBYLD1!BK75*VLOOKUP(AEBYLD2!BK$4,'[1]INTERNAL PARAMETERS-1'!$B$5:$J$44,5,FALSE)*VLOOKUP(AEBYLD2!BK$4,'[1]INTERNAL PARAMETERS-1'!$B$5:$J$44,6,FALSE)*VLOOKUP(AEBYLD2!BK$4,'[1]INTERNAL PARAMETERS-1'!$B$5:$J$44,3,FALSE) + AEBYLD1!BK75*(1-VLOOKUP(AEBYLD2!BK$4,'[1]INTERNAL PARAMETERS-1'!$B$5:$J$44,5,FALSE))*VLOOKUP(AEBYLD2!BK$4,'[1]INTERNAL PARAMETERS-1'!$B$5:$J$44,8,FALSE)*VLOOKUP(AEBYLD2!BK$4,'[1]INTERNAL PARAMETERS-1'!$B$5:$J$44,3,FALSE)</f>
        <v>5.2946038688937783E-6</v>
      </c>
      <c r="BL75" s="50">
        <f>AEBYLD1!BL75*VLOOKUP(AEBYLD2!BL$4,'[1]INTERNAL PARAMETERS-1'!$B$5:$J$44,5,FALSE)*VLOOKUP(AEBYLD2!BL$4,'[1]INTERNAL PARAMETERS-1'!$B$5:$J$44,6,FALSE)*VLOOKUP(AEBYLD2!BL$4,'[1]INTERNAL PARAMETERS-1'!$B$5:$J$44,3,FALSE) + AEBYLD1!BL75*(1-VLOOKUP(AEBYLD2!BL$4,'[1]INTERNAL PARAMETERS-1'!$B$5:$J$44,5,FALSE))*VLOOKUP(AEBYLD2!BL$4,'[1]INTERNAL PARAMETERS-1'!$B$5:$J$44,8,FALSE)*VLOOKUP(AEBYLD2!BL$4,'[1]INTERNAL PARAMETERS-1'!$B$5:$J$44,3,FALSE)</f>
        <v>2.2293414366396347E-5</v>
      </c>
      <c r="BM75" s="50">
        <f>AEBYLD1!BM75*VLOOKUP(AEBYLD2!BM$4,'[1]INTERNAL PARAMETERS-1'!$B$5:$J$44,5,FALSE)*VLOOKUP(AEBYLD2!BM$4,'[1]INTERNAL PARAMETERS-1'!$B$5:$J$44,6,FALSE)*VLOOKUP(AEBYLD2!BM$4,'[1]INTERNAL PARAMETERS-1'!$B$5:$J$44,3,FALSE) + AEBYLD1!BM75*(1-VLOOKUP(AEBYLD2!BM$4,'[1]INTERNAL PARAMETERS-1'!$B$5:$J$44,5,FALSE))*VLOOKUP(AEBYLD2!BM$4,'[1]INTERNAL PARAMETERS-1'!$B$5:$J$44,8,FALSE)*VLOOKUP(AEBYLD2!BM$4,'[1]INTERNAL PARAMETERS-1'!$B$5:$J$44,3,FALSE)</f>
        <v>1.6468188871273522E-5</v>
      </c>
      <c r="BN75" s="50">
        <f>AEBYLD1!BN75*VLOOKUP(AEBYLD2!BN$4,'[1]INTERNAL PARAMETERS-1'!$B$5:$J$44,5,FALSE)*VLOOKUP(AEBYLD2!BN$4,'[1]INTERNAL PARAMETERS-1'!$B$5:$J$44,6,FALSE)*VLOOKUP(AEBYLD2!BN$4,'[1]INTERNAL PARAMETERS-1'!$B$5:$J$44,3,FALSE) + AEBYLD1!BN75*(1-VLOOKUP(AEBYLD2!BN$4,'[1]INTERNAL PARAMETERS-1'!$B$5:$J$44,5,FALSE))*VLOOKUP(AEBYLD2!BN$4,'[1]INTERNAL PARAMETERS-1'!$B$5:$J$44,8,FALSE)*VLOOKUP(AEBYLD2!BN$4,'[1]INTERNAL PARAMETERS-1'!$B$5:$J$44,3,FALSE)</f>
        <v>1.3091758791598016E-5</v>
      </c>
      <c r="BO75" s="50">
        <f>AEBYLD1!BO75*VLOOKUP(AEBYLD2!BO$4,'[1]INTERNAL PARAMETERS-1'!$B$5:$J$44,5,FALSE)*VLOOKUP(AEBYLD2!BO$4,'[1]INTERNAL PARAMETERS-1'!$B$5:$J$44,6,FALSE)*VLOOKUP(AEBYLD2!BO$4,'[1]INTERNAL PARAMETERS-1'!$B$5:$J$44,3,FALSE) + AEBYLD1!BO75*(1-VLOOKUP(AEBYLD2!BO$4,'[1]INTERNAL PARAMETERS-1'!$B$5:$J$44,5,FALSE))*VLOOKUP(AEBYLD2!BO$4,'[1]INTERNAL PARAMETERS-1'!$B$5:$J$44,8,FALSE)*VLOOKUP(AEBYLD2!BO$4,'[1]INTERNAL PARAMETERS-1'!$B$5:$J$44,3,FALSE)</f>
        <v>8.9664560635691206E-6</v>
      </c>
      <c r="BP75" s="50">
        <f>AEBYLD1!BP75*VLOOKUP(AEBYLD2!BP$4,'[1]INTERNAL PARAMETERS-1'!$B$5:$J$44,5,FALSE)*VLOOKUP(AEBYLD2!BP$4,'[1]INTERNAL PARAMETERS-1'!$B$5:$J$44,6,FALSE)*VLOOKUP(AEBYLD2!BP$4,'[1]INTERNAL PARAMETERS-1'!$B$5:$J$44,3,FALSE) + AEBYLD1!BP75*(1-VLOOKUP(AEBYLD2!BP$4,'[1]INTERNAL PARAMETERS-1'!$B$5:$J$44,5,FALSE))*VLOOKUP(AEBYLD2!BP$4,'[1]INTERNAL PARAMETERS-1'!$B$5:$J$44,8,FALSE)*VLOOKUP(AEBYLD2!BP$4,'[1]INTERNAL PARAMETERS-1'!$B$5:$J$44,3,FALSE)</f>
        <v>4.3515483140001737E-7</v>
      </c>
      <c r="BQ75" s="50">
        <f>AEBYLD1!BQ75*VLOOKUP(AEBYLD2!BQ$4,'[1]INTERNAL PARAMETERS-1'!$B$5:$J$44,5,FALSE)*VLOOKUP(AEBYLD2!BQ$4,'[1]INTERNAL PARAMETERS-1'!$B$5:$J$44,6,FALSE)*VLOOKUP(AEBYLD2!BQ$4,'[1]INTERNAL PARAMETERS-1'!$B$5:$J$44,3,FALSE) + AEBYLD1!BQ75*(1-VLOOKUP(AEBYLD2!BQ$4,'[1]INTERNAL PARAMETERS-1'!$B$5:$J$44,5,FALSE))*VLOOKUP(AEBYLD2!BQ$4,'[1]INTERNAL PARAMETERS-1'!$B$5:$J$44,8,FALSE)*VLOOKUP(AEBYLD2!BQ$4,'[1]INTERNAL PARAMETERS-1'!$B$5:$J$44,3,FALSE)</f>
        <v>3.053969599329296E-5</v>
      </c>
      <c r="BR75" s="50">
        <f>AEBYLD1!BR75*VLOOKUP(AEBYLD2!BR$4,'[1]INTERNAL PARAMETERS-1'!$B$5:$J$44,5,FALSE)*VLOOKUP(AEBYLD2!BR$4,'[1]INTERNAL PARAMETERS-1'!$B$5:$J$44,6,FALSE)*VLOOKUP(AEBYLD2!BR$4,'[1]INTERNAL PARAMETERS-1'!$B$5:$J$44,3,FALSE) + AEBYLD1!BR75*(1-VLOOKUP(AEBYLD2!BR$4,'[1]INTERNAL PARAMETERS-1'!$B$5:$J$44,5,FALSE))*VLOOKUP(AEBYLD2!BR$4,'[1]INTERNAL PARAMETERS-1'!$B$5:$J$44,8,FALSE)*VLOOKUP(AEBYLD2!BR$4,'[1]INTERNAL PARAMETERS-1'!$B$5:$J$44,3,FALSE)</f>
        <v>1.1305568416567674E-6</v>
      </c>
      <c r="BS75" s="50">
        <f>AEBYLD1!BS75*VLOOKUP(AEBYLD2!BS$4,'[1]INTERNAL PARAMETERS-1'!$B$5:$J$44,5,FALSE)*VLOOKUP(AEBYLD2!BS$4,'[1]INTERNAL PARAMETERS-1'!$B$5:$J$44,6,FALSE)*VLOOKUP(AEBYLD2!BS$4,'[1]INTERNAL PARAMETERS-1'!$B$5:$J$44,3,FALSE) + AEBYLD1!BS75*(1-VLOOKUP(AEBYLD2!BS$4,'[1]INTERNAL PARAMETERS-1'!$B$5:$J$44,5,FALSE))*VLOOKUP(AEBYLD2!BS$4,'[1]INTERNAL PARAMETERS-1'!$B$5:$J$44,8,FALSE)*VLOOKUP(AEBYLD2!BS$4,'[1]INTERNAL PARAMETERS-1'!$B$5:$J$44,3,FALSE)</f>
        <v>1.2109641895249119E-7</v>
      </c>
      <c r="BT75" s="50">
        <f>AEBYLD1!BT75*VLOOKUP(AEBYLD2!BT$4,'[1]INTERNAL PARAMETERS-1'!$B$5:$J$44,5,FALSE)*VLOOKUP(AEBYLD2!BT$4,'[1]INTERNAL PARAMETERS-1'!$B$5:$J$44,6,FALSE)*VLOOKUP(AEBYLD2!BT$4,'[1]INTERNAL PARAMETERS-1'!$B$5:$J$44,3,FALSE) + AEBYLD1!BT75*(1-VLOOKUP(AEBYLD2!BT$4,'[1]INTERNAL PARAMETERS-1'!$B$5:$J$44,5,FALSE))*VLOOKUP(AEBYLD2!BT$4,'[1]INTERNAL PARAMETERS-1'!$B$5:$J$44,8,FALSE)*VLOOKUP(AEBYLD2!BT$4,'[1]INTERNAL PARAMETERS-1'!$B$5:$J$44,3,FALSE)</f>
        <v>0</v>
      </c>
      <c r="BU75" s="50">
        <f>AEBYLD1!BU75*VLOOKUP(AEBYLD2!BU$4,'[1]INTERNAL PARAMETERS-1'!$B$5:$J$44,5,FALSE)*VLOOKUP(AEBYLD2!BU$4,'[1]INTERNAL PARAMETERS-1'!$B$5:$J$44,6,FALSE)*VLOOKUP(AEBYLD2!BU$4,'[1]INTERNAL PARAMETERS-1'!$B$5:$J$44,3,FALSE) + AEBYLD1!BU75*(1-VLOOKUP(AEBYLD2!BU$4,'[1]INTERNAL PARAMETERS-1'!$B$5:$J$44,5,FALSE))*VLOOKUP(AEBYLD2!BU$4,'[1]INTERNAL PARAMETERS-1'!$B$5:$J$44,8,FALSE)*VLOOKUP(AEBYLD2!BU$4,'[1]INTERNAL PARAMETERS-1'!$B$5:$J$44,3,FALSE)</f>
        <v>0</v>
      </c>
      <c r="BV75" s="50">
        <f>AEBYLD1!BV75*VLOOKUP(AEBYLD2!BV$4,'[1]INTERNAL PARAMETERS-1'!$B$5:$J$44,5,FALSE)*VLOOKUP(AEBYLD2!BV$4,'[1]INTERNAL PARAMETERS-1'!$B$5:$J$44,6,FALSE)*VLOOKUP(AEBYLD2!BV$4,'[1]INTERNAL PARAMETERS-1'!$B$5:$J$44,3,FALSE) + AEBYLD1!BV75*(1-VLOOKUP(AEBYLD2!BV$4,'[1]INTERNAL PARAMETERS-1'!$B$5:$J$44,5,FALSE))*VLOOKUP(AEBYLD2!BV$4,'[1]INTERNAL PARAMETERS-1'!$B$5:$J$44,8,FALSE)*VLOOKUP(AEBYLD2!BV$4,'[1]INTERNAL PARAMETERS-1'!$B$5:$J$44,3,FALSE)</f>
        <v>0</v>
      </c>
      <c r="BW75" s="50">
        <f>AEBYLD1!BW75*VLOOKUP(AEBYLD2!BW$4,'[1]INTERNAL PARAMETERS-1'!$B$5:$J$44,5,FALSE)*VLOOKUP(AEBYLD2!BW$4,'[1]INTERNAL PARAMETERS-1'!$B$5:$J$44,6,FALSE)*VLOOKUP(AEBYLD2!BW$4,'[1]INTERNAL PARAMETERS-1'!$B$5:$J$44,3,FALSE) + AEBYLD1!BW75*(1-VLOOKUP(AEBYLD2!BW$4,'[1]INTERNAL PARAMETERS-1'!$B$5:$J$44,5,FALSE))*VLOOKUP(AEBYLD2!BW$4,'[1]INTERNAL PARAMETERS-1'!$B$5:$J$44,8,FALSE)*VLOOKUP(AEBYLD2!BW$4,'[1]INTERNAL PARAMETERS-1'!$B$5:$J$44,3,FALSE)</f>
        <v>0</v>
      </c>
      <c r="BX75" s="50">
        <f>AEBYLD1!BX75*VLOOKUP(AEBYLD2!BX$4,'[1]INTERNAL PARAMETERS-1'!$B$5:$J$44,5,FALSE)*VLOOKUP(AEBYLD2!BX$4,'[1]INTERNAL PARAMETERS-1'!$B$5:$J$44,6,FALSE)*VLOOKUP(AEBYLD2!BX$4,'[1]INTERNAL PARAMETERS-1'!$B$5:$J$44,3,FALSE) + AEBYLD1!BX75*(1-VLOOKUP(AEBYLD2!BX$4,'[1]INTERNAL PARAMETERS-1'!$B$5:$J$44,5,FALSE))*VLOOKUP(AEBYLD2!BX$4,'[1]INTERNAL PARAMETERS-1'!$B$5:$J$44,8,FALSE)*VLOOKUP(AEBYLD2!BX$4,'[1]INTERNAL PARAMETERS-1'!$B$5:$J$44,3,FALSE)</f>
        <v>0</v>
      </c>
      <c r="BY75" s="50">
        <f>AEBYLD1!BY75*VLOOKUP(AEBYLD2!BY$4,'[1]INTERNAL PARAMETERS-1'!$B$5:$J$44,5,FALSE)*VLOOKUP(AEBYLD2!BY$4,'[1]INTERNAL PARAMETERS-1'!$B$5:$J$44,6,FALSE)*VLOOKUP(AEBYLD2!BY$4,'[1]INTERNAL PARAMETERS-1'!$B$5:$J$44,3,FALSE) + AEBYLD1!BY75*(1-VLOOKUP(AEBYLD2!BY$4,'[1]INTERNAL PARAMETERS-1'!$B$5:$J$44,5,FALSE))*VLOOKUP(AEBYLD2!BY$4,'[1]INTERNAL PARAMETERS-1'!$B$5:$J$44,8,FALSE)*VLOOKUP(AEBYLD2!BY$4,'[1]INTERNAL PARAMETERS-1'!$B$5:$J$44,3,FALSE)</f>
        <v>0</v>
      </c>
      <c r="BZ75" s="50">
        <f>AEBYLD1!BZ75*VLOOKUP(AEBYLD2!BZ$4,'[1]INTERNAL PARAMETERS-1'!$B$5:$J$44,5,FALSE)*VLOOKUP(AEBYLD2!BZ$4,'[1]INTERNAL PARAMETERS-1'!$B$5:$J$44,6,FALSE)*VLOOKUP(AEBYLD2!BZ$4,'[1]INTERNAL PARAMETERS-1'!$B$5:$J$44,3,FALSE) + AEBYLD1!BZ75*(1-VLOOKUP(AEBYLD2!BZ$4,'[1]INTERNAL PARAMETERS-1'!$B$5:$J$44,5,FALSE))*VLOOKUP(AEBYLD2!BZ$4,'[1]INTERNAL PARAMETERS-1'!$B$5:$J$44,8,FALSE)*VLOOKUP(AEBYLD2!BZ$4,'[1]INTERNAL PARAMETERS-1'!$B$5:$J$44,3,FALSE)</f>
        <v>1.3232668482879587E-8</v>
      </c>
      <c r="CA75" s="50">
        <f>AEBYLD1!CA75*VLOOKUP(AEBYLD2!CA$4,'[1]INTERNAL PARAMETERS-1'!$B$5:$J$44,5,FALSE)*VLOOKUP(AEBYLD2!CA$4,'[1]INTERNAL PARAMETERS-1'!$B$5:$J$44,6,FALSE)*VLOOKUP(AEBYLD2!CA$4,'[1]INTERNAL PARAMETERS-1'!$B$5:$J$44,3,FALSE) + AEBYLD1!CA75*(1-VLOOKUP(AEBYLD2!CA$4,'[1]INTERNAL PARAMETERS-1'!$B$5:$J$44,5,FALSE))*VLOOKUP(AEBYLD2!CA$4,'[1]INTERNAL PARAMETERS-1'!$B$5:$J$44,8,FALSE)*VLOOKUP(AEBYLD2!CA$4,'[1]INTERNAL PARAMETERS-1'!$B$5:$J$44,3,FALSE)</f>
        <v>0</v>
      </c>
      <c r="CB75" s="50">
        <f>AEBYLD1!CB75*VLOOKUP(AEBYLD2!CB$4,'[1]INTERNAL PARAMETERS-1'!$B$5:$J$44,5,FALSE)*VLOOKUP(AEBYLD2!CB$4,'[1]INTERNAL PARAMETERS-1'!$B$5:$J$44,6,FALSE)*VLOOKUP(AEBYLD2!CB$4,'[1]INTERNAL PARAMETERS-1'!$B$5:$J$44,3,FALSE) + AEBYLD1!CB75*(1-VLOOKUP(AEBYLD2!CB$4,'[1]INTERNAL PARAMETERS-1'!$B$5:$J$44,5,FALSE))*VLOOKUP(AEBYLD2!CB$4,'[1]INTERNAL PARAMETERS-1'!$B$5:$J$44,8,FALSE)*VLOOKUP(AEBYLD2!CB$4,'[1]INTERNAL PARAMETERS-1'!$B$5:$J$44,3,FALSE)</f>
        <v>0</v>
      </c>
      <c r="CC75" s="50">
        <f>AEBYLD1!CC75*VLOOKUP(AEBYLD2!CC$4,'[1]INTERNAL PARAMETERS-1'!$B$5:$J$44,5,FALSE)*VLOOKUP(AEBYLD2!CC$4,'[1]INTERNAL PARAMETERS-1'!$B$5:$J$44,6,FALSE)*VLOOKUP(AEBYLD2!CC$4,'[1]INTERNAL PARAMETERS-1'!$B$5:$J$44,3,FALSE) + AEBYLD1!CC75*(1-VLOOKUP(AEBYLD2!CC$4,'[1]INTERNAL PARAMETERS-1'!$B$5:$J$44,5,FALSE))*VLOOKUP(AEBYLD2!CC$4,'[1]INTERNAL PARAMETERS-1'!$B$5:$J$44,8,FALSE)*VLOOKUP(AEBYLD2!CC$4,'[1]INTERNAL PARAMETERS-1'!$B$5:$J$44,3,FALSE)</f>
        <v>8.8212768381430519E-8</v>
      </c>
      <c r="CD75" s="50">
        <f>AEBYLD1!CD75*VLOOKUP(AEBYLD2!CD$4,'[1]INTERNAL PARAMETERS-1'!$B$5:$J$44,5,FALSE)*VLOOKUP(AEBYLD2!CD$4,'[1]INTERNAL PARAMETERS-1'!$B$5:$J$44,6,FALSE)*VLOOKUP(AEBYLD2!CD$4,'[1]INTERNAL PARAMETERS-1'!$B$5:$J$44,3,FALSE) + AEBYLD1!CD75*(1-VLOOKUP(AEBYLD2!CD$4,'[1]INTERNAL PARAMETERS-1'!$B$5:$J$44,5,FALSE))*VLOOKUP(AEBYLD2!CD$4,'[1]INTERNAL PARAMETERS-1'!$B$5:$J$44,8,FALSE)*VLOOKUP(AEBYLD2!CD$4,'[1]INTERNAL PARAMETERS-1'!$B$5:$J$44,3,FALSE)</f>
        <v>4.1349703794392848E-7</v>
      </c>
      <c r="CE75" s="50">
        <f>AEBYLD1!CE75*VLOOKUP(AEBYLD2!CE$4,'[1]INTERNAL PARAMETERS-1'!$B$5:$J$44,5,FALSE)*VLOOKUP(AEBYLD2!CE$4,'[1]INTERNAL PARAMETERS-1'!$B$5:$J$44,6,FALSE)*VLOOKUP(AEBYLD2!CE$4,'[1]INTERNAL PARAMETERS-1'!$B$5:$J$44,3,FALSE) + AEBYLD1!CE75*(1-VLOOKUP(AEBYLD2!CE$4,'[1]INTERNAL PARAMETERS-1'!$B$5:$J$44,5,FALSE))*VLOOKUP(AEBYLD2!CE$4,'[1]INTERNAL PARAMETERS-1'!$B$5:$J$44,8,FALSE)*VLOOKUP(AEBYLD2!CE$4,'[1]INTERNAL PARAMETERS-1'!$B$5:$J$44,3,FALSE)</f>
        <v>6.8617365978153067E-7</v>
      </c>
      <c r="CF75" s="50">
        <f>AEBYLD1!CF75*VLOOKUP(AEBYLD2!CF$4,'[1]INTERNAL PARAMETERS-1'!$B$5:$J$44,5,FALSE)*VLOOKUP(AEBYLD2!CF$4,'[1]INTERNAL PARAMETERS-1'!$B$5:$J$44,6,FALSE)*VLOOKUP(AEBYLD2!CF$4,'[1]INTERNAL PARAMETERS-1'!$B$5:$J$44,3,FALSE) + AEBYLD1!CF75*(1-VLOOKUP(AEBYLD2!CF$4,'[1]INTERNAL PARAMETERS-1'!$B$5:$J$44,5,FALSE))*VLOOKUP(AEBYLD2!CF$4,'[1]INTERNAL PARAMETERS-1'!$B$5:$J$44,8,FALSE)*VLOOKUP(AEBYLD2!CF$4,'[1]INTERNAL PARAMETERS-1'!$B$5:$J$44,3,FALSE)</f>
        <v>3.6697681657208072E-7</v>
      </c>
      <c r="CG75" s="50">
        <f>AEBYLD1!CG75*VLOOKUP(AEBYLD2!CG$4,'[1]INTERNAL PARAMETERS-1'!$B$5:$J$44,5,FALSE)*VLOOKUP(AEBYLD2!CG$4,'[1]INTERNAL PARAMETERS-1'!$B$5:$J$44,6,FALSE)*VLOOKUP(AEBYLD2!CG$4,'[1]INTERNAL PARAMETERS-1'!$B$5:$J$44,3,FALSE) + AEBYLD1!CG75*(1-VLOOKUP(AEBYLD2!CG$4,'[1]INTERNAL PARAMETERS-1'!$B$5:$J$44,5,FALSE))*VLOOKUP(AEBYLD2!CG$4,'[1]INTERNAL PARAMETERS-1'!$B$5:$J$44,8,FALSE)*VLOOKUP(AEBYLD2!CG$4,'[1]INTERNAL PARAMETERS-1'!$B$5:$J$44,3,FALSE)</f>
        <v>4.8637933262965161E-8</v>
      </c>
      <c r="CH75" s="49">
        <f>AEBYLD1!CH75*VLOOKUP(AEBYLD2!CH$4,'[1]INTERNAL PARAMETERS-1'!$B$5:$J$44,5,FALSE)*VLOOKUP(AEBYLD2!CH$4,'[1]INTERNAL PARAMETERS-1'!$B$5:$J$44,6,FALSE)*VLOOKUP(AEBYLD2!CH$4,'[1]INTERNAL PARAMETERS-1'!$B$5:$J$44,3,FALSE) + AEBYLD1!CH75*(1-VLOOKUP(AEBYLD2!CH$4,'[1]INTERNAL PARAMETERS-1'!$B$5:$J$44,5,FALSE))*VLOOKUP(AEBYLD2!CH$4,'[1]INTERNAL PARAMETERS-1'!$B$5:$J$44,8,FALSE)*VLOOKUP(AEBYLD2!CH$4,'[1]INTERNAL PARAMETERS-1'!$B$5:$J$44,3,FALSE)</f>
        <v>0</v>
      </c>
      <c r="CJ75" s="51">
        <f t="shared" si="2"/>
        <v>2.2176965799749196E-3</v>
      </c>
      <c r="CK75" s="49">
        <f t="shared" si="3"/>
        <v>8.9194461983786309E-4</v>
      </c>
    </row>
    <row r="76" spans="2:89" x14ac:dyDescent="0.4">
      <c r="B76" s="64" t="s">
        <v>4</v>
      </c>
      <c r="C76" s="63" t="s">
        <v>71</v>
      </c>
      <c r="D76" s="63" t="s">
        <v>70</v>
      </c>
      <c r="E76" s="147">
        <f>AEB!AF76</f>
        <v>2.2003148323226456E-2</v>
      </c>
      <c r="F76" s="62">
        <f>'[1]INTERNAL PARAMETERS-1'!M22</f>
        <v>5.05</v>
      </c>
      <c r="G76" s="51">
        <f>AEBYLD1!G76*VLOOKUP(AEBYLD2!G$4,'[1]INTERNAL PARAMETERS-1'!$B$5:$J$44,5,FALSE)*VLOOKUP(AEBYLD2!G$4,'[1]INTERNAL PARAMETERS-1'!$B$5:$J$44,7,FALSE)*AEBYLD2!$F76 + AEBYLD1!G76*(1-VLOOKUP(AEBYLD2!G$4,'[1]INTERNAL PARAMETERS-1'!$B$5:$J$44,5,FALSE))*VLOOKUP(AEBYLD2!G$4,'[1]INTERNAL PARAMETERS-1'!$B$5:$J$44,9,FALSE)*AEBYLD2!$F76</f>
        <v>0</v>
      </c>
      <c r="H76" s="50">
        <f>AEBYLD1!H76*VLOOKUP(AEBYLD2!H$4,'[1]INTERNAL PARAMETERS-1'!$B$5:$J$44,5,FALSE)*VLOOKUP(AEBYLD2!H$4,'[1]INTERNAL PARAMETERS-1'!$B$5:$J$44,7,FALSE)*AEBYLD2!$F76 + AEBYLD1!H76*(1-VLOOKUP(AEBYLD2!H$4,'[1]INTERNAL PARAMETERS-1'!$B$5:$J$44,5,FALSE))*VLOOKUP(AEBYLD2!H$4,'[1]INTERNAL PARAMETERS-1'!$B$5:$J$44,9,FALSE)*AEBYLD2!$F76</f>
        <v>0</v>
      </c>
      <c r="I76" s="50">
        <f>AEBYLD1!I76*VLOOKUP(AEBYLD2!I$4,'[1]INTERNAL PARAMETERS-1'!$B$5:$J$44,5,FALSE)*VLOOKUP(AEBYLD2!I$4,'[1]INTERNAL PARAMETERS-1'!$B$5:$J$44,7,FALSE)*AEBYLD2!$F76 + AEBYLD1!I76*(1-VLOOKUP(AEBYLD2!I$4,'[1]INTERNAL PARAMETERS-1'!$B$5:$J$44,5,FALSE))*VLOOKUP(AEBYLD2!I$4,'[1]INTERNAL PARAMETERS-1'!$B$5:$J$44,9,FALSE)*AEBYLD2!$F76</f>
        <v>2.1631361416450459E-4</v>
      </c>
      <c r="J76" s="50">
        <f>AEBYLD1!J76*VLOOKUP(AEBYLD2!J$4,'[1]INTERNAL PARAMETERS-1'!$B$5:$J$44,5,FALSE)*VLOOKUP(AEBYLD2!J$4,'[1]INTERNAL PARAMETERS-1'!$B$5:$J$44,7,FALSE)*AEBYLD2!$F76 + AEBYLD1!J76*(1-VLOOKUP(AEBYLD2!J$4,'[1]INTERNAL PARAMETERS-1'!$B$5:$J$44,5,FALSE))*VLOOKUP(AEBYLD2!J$4,'[1]INTERNAL PARAMETERS-1'!$B$5:$J$44,9,FALSE)*AEBYLD2!$F76</f>
        <v>0</v>
      </c>
      <c r="K76" s="50">
        <f>AEBYLD1!K76*VLOOKUP(AEBYLD2!K$4,'[1]INTERNAL PARAMETERS-1'!$B$5:$J$44,5,FALSE)*VLOOKUP(AEBYLD2!K$4,'[1]INTERNAL PARAMETERS-1'!$B$5:$J$44,7,FALSE)*AEBYLD2!$F76 + AEBYLD1!K76*(1-VLOOKUP(AEBYLD2!K$4,'[1]INTERNAL PARAMETERS-1'!$B$5:$J$44,5,FALSE))*VLOOKUP(AEBYLD2!K$4,'[1]INTERNAL PARAMETERS-1'!$B$5:$J$44,9,FALSE)*AEBYLD2!$F76</f>
        <v>0</v>
      </c>
      <c r="L76" s="50">
        <f>AEBYLD1!L76*VLOOKUP(AEBYLD2!L$4,'[1]INTERNAL PARAMETERS-1'!$B$5:$J$44,5,FALSE)*VLOOKUP(AEBYLD2!L$4,'[1]INTERNAL PARAMETERS-1'!$B$5:$J$44,7,FALSE)*AEBYLD2!$F76 + AEBYLD1!L76*(1-VLOOKUP(AEBYLD2!L$4,'[1]INTERNAL PARAMETERS-1'!$B$5:$J$44,5,FALSE))*VLOOKUP(AEBYLD2!L$4,'[1]INTERNAL PARAMETERS-1'!$B$5:$J$44,9,FALSE)*AEBYLD2!$F76</f>
        <v>0</v>
      </c>
      <c r="M76" s="50">
        <f>AEBYLD1!M76*VLOOKUP(AEBYLD2!M$4,'[1]INTERNAL PARAMETERS-1'!$B$5:$J$44,5,FALSE)*VLOOKUP(AEBYLD2!M$4,'[1]INTERNAL PARAMETERS-1'!$B$5:$J$44,7,FALSE)*AEBYLD2!$F76 + AEBYLD1!M76*(1-VLOOKUP(AEBYLD2!M$4,'[1]INTERNAL PARAMETERS-1'!$B$5:$J$44,5,FALSE))*VLOOKUP(AEBYLD2!M$4,'[1]INTERNAL PARAMETERS-1'!$B$5:$J$44,9,FALSE)*AEBYLD2!$F76</f>
        <v>7.5490736186417515E-5</v>
      </c>
      <c r="N76" s="50">
        <f>AEBYLD1!N76*VLOOKUP(AEBYLD2!N$4,'[1]INTERNAL PARAMETERS-1'!$B$5:$J$44,5,FALSE)*VLOOKUP(AEBYLD2!N$4,'[1]INTERNAL PARAMETERS-1'!$B$5:$J$44,7,FALSE)*AEBYLD2!$F76 + AEBYLD1!N76*(1-VLOOKUP(AEBYLD2!N$4,'[1]INTERNAL PARAMETERS-1'!$B$5:$J$44,5,FALSE))*VLOOKUP(AEBYLD2!N$4,'[1]INTERNAL PARAMETERS-1'!$B$5:$J$44,9,FALSE)*AEBYLD2!$F76</f>
        <v>1.2647711649401305E-6</v>
      </c>
      <c r="O76" s="50">
        <f>AEBYLD1!O76*VLOOKUP(AEBYLD2!O$4,'[1]INTERNAL PARAMETERS-1'!$B$5:$J$44,5,FALSE)*VLOOKUP(AEBYLD2!O$4,'[1]INTERNAL PARAMETERS-1'!$B$5:$J$44,7,FALSE)*AEBYLD2!$F76 + AEBYLD1!O76*(1-VLOOKUP(AEBYLD2!O$4,'[1]INTERNAL PARAMETERS-1'!$B$5:$J$44,5,FALSE))*VLOOKUP(AEBYLD2!O$4,'[1]INTERNAL PARAMETERS-1'!$B$5:$J$44,9,FALSE)*AEBYLD2!$F76</f>
        <v>0</v>
      </c>
      <c r="P76" s="50">
        <f>AEBYLD1!P76*VLOOKUP(AEBYLD2!P$4,'[1]INTERNAL PARAMETERS-1'!$B$5:$J$44,5,FALSE)*VLOOKUP(AEBYLD2!P$4,'[1]INTERNAL PARAMETERS-1'!$B$5:$J$44,7,FALSE)*AEBYLD2!$F76 + AEBYLD1!P76*(1-VLOOKUP(AEBYLD2!P$4,'[1]INTERNAL PARAMETERS-1'!$B$5:$J$44,5,FALSE))*VLOOKUP(AEBYLD2!P$4,'[1]INTERNAL PARAMETERS-1'!$B$5:$J$44,9,FALSE)*AEBYLD2!$F76</f>
        <v>0</v>
      </c>
      <c r="Q76" s="50">
        <f>AEBYLD1!Q76*VLOOKUP(AEBYLD2!Q$4,'[1]INTERNAL PARAMETERS-1'!$B$5:$J$44,5,FALSE)*VLOOKUP(AEBYLD2!Q$4,'[1]INTERNAL PARAMETERS-1'!$B$5:$J$44,7,FALSE)*AEBYLD2!$F76 + AEBYLD1!Q76*(1-VLOOKUP(AEBYLD2!Q$4,'[1]INTERNAL PARAMETERS-1'!$B$5:$J$44,5,FALSE))*VLOOKUP(AEBYLD2!Q$4,'[1]INTERNAL PARAMETERS-1'!$B$5:$J$44,9,FALSE)*AEBYLD2!$F76</f>
        <v>0</v>
      </c>
      <c r="R76" s="50">
        <f>AEBYLD1!R76*VLOOKUP(AEBYLD2!R$4,'[1]INTERNAL PARAMETERS-1'!$B$5:$J$44,5,FALSE)*VLOOKUP(AEBYLD2!R$4,'[1]INTERNAL PARAMETERS-1'!$B$5:$J$44,7,FALSE)*AEBYLD2!$F76 + AEBYLD1!R76*(1-VLOOKUP(AEBYLD2!R$4,'[1]INTERNAL PARAMETERS-1'!$B$5:$J$44,5,FALSE))*VLOOKUP(AEBYLD2!R$4,'[1]INTERNAL PARAMETERS-1'!$B$5:$J$44,9,FALSE)*AEBYLD2!$F76</f>
        <v>1.4717078595029223E-6</v>
      </c>
      <c r="S76" s="50">
        <f>AEBYLD1!S76*VLOOKUP(AEBYLD2!S$4,'[1]INTERNAL PARAMETERS-1'!$B$5:$J$44,5,FALSE)*VLOOKUP(AEBYLD2!S$4,'[1]INTERNAL PARAMETERS-1'!$B$5:$J$44,7,FALSE)*AEBYLD2!$F76 + AEBYLD1!S76*(1-VLOOKUP(AEBYLD2!S$4,'[1]INTERNAL PARAMETERS-1'!$B$5:$J$44,5,FALSE))*VLOOKUP(AEBYLD2!S$4,'[1]INTERNAL PARAMETERS-1'!$B$5:$J$44,9,FALSE)*AEBYLD2!$F76</f>
        <v>2.3947636334536458E-5</v>
      </c>
      <c r="T76" s="50">
        <f>AEBYLD1!T76*VLOOKUP(AEBYLD2!T$4,'[1]INTERNAL PARAMETERS-1'!$B$5:$J$44,5,FALSE)*VLOOKUP(AEBYLD2!T$4,'[1]INTERNAL PARAMETERS-1'!$B$5:$J$44,7,FALSE)*AEBYLD2!$F76 + AEBYLD1!T76*(1-VLOOKUP(AEBYLD2!T$4,'[1]INTERNAL PARAMETERS-1'!$B$5:$J$44,5,FALSE))*VLOOKUP(AEBYLD2!T$4,'[1]INTERNAL PARAMETERS-1'!$B$5:$J$44,9,FALSE)*AEBYLD2!$F76</f>
        <v>5.5189044731359592E-6</v>
      </c>
      <c r="U76" s="50">
        <f>AEBYLD1!U76*VLOOKUP(AEBYLD2!U$4,'[1]INTERNAL PARAMETERS-1'!$B$5:$J$44,5,FALSE)*VLOOKUP(AEBYLD2!U$4,'[1]INTERNAL PARAMETERS-1'!$B$5:$J$44,7,FALSE)*AEBYLD2!$F76 + AEBYLD1!U76*(1-VLOOKUP(AEBYLD2!U$4,'[1]INTERNAL PARAMETERS-1'!$B$5:$J$44,5,FALSE))*VLOOKUP(AEBYLD2!U$4,'[1]INTERNAL PARAMETERS-1'!$B$5:$J$44,9,FALSE)*AEBYLD2!$F76</f>
        <v>4.1575747030957554E-6</v>
      </c>
      <c r="V76" s="50">
        <f>AEBYLD1!V76*VLOOKUP(AEBYLD2!V$4,'[1]INTERNAL PARAMETERS-1'!$B$5:$J$44,5,FALSE)*VLOOKUP(AEBYLD2!V$4,'[1]INTERNAL PARAMETERS-1'!$B$5:$J$44,7,FALSE)*AEBYLD2!$F76 + AEBYLD1!V76*(1-VLOOKUP(AEBYLD2!V$4,'[1]INTERNAL PARAMETERS-1'!$B$5:$J$44,5,FALSE))*VLOOKUP(AEBYLD2!V$4,'[1]INTERNAL PARAMETERS-1'!$B$5:$J$44,9,FALSE)*AEBYLD2!$F76</f>
        <v>1.3714714292607793E-5</v>
      </c>
      <c r="W76" s="50">
        <f>AEBYLD1!W76*VLOOKUP(AEBYLD2!W$4,'[1]INTERNAL PARAMETERS-1'!$B$5:$J$44,5,FALSE)*VLOOKUP(AEBYLD2!W$4,'[1]INTERNAL PARAMETERS-1'!$B$5:$J$44,7,FALSE)*AEBYLD2!$F76 + AEBYLD1!W76*(1-VLOOKUP(AEBYLD2!W$4,'[1]INTERNAL PARAMETERS-1'!$B$5:$J$44,5,FALSE))*VLOOKUP(AEBYLD2!W$4,'[1]INTERNAL PARAMETERS-1'!$B$5:$J$44,9,FALSE)*AEBYLD2!$F76</f>
        <v>0</v>
      </c>
      <c r="X76" s="50">
        <f>AEBYLD1!X76*VLOOKUP(AEBYLD2!X$4,'[1]INTERNAL PARAMETERS-1'!$B$5:$J$44,5,FALSE)*VLOOKUP(AEBYLD2!X$4,'[1]INTERNAL PARAMETERS-1'!$B$5:$J$44,7,FALSE)*AEBYLD2!$F76 + AEBYLD1!X76*(1-VLOOKUP(AEBYLD2!X$4,'[1]INTERNAL PARAMETERS-1'!$B$5:$J$44,5,FALSE))*VLOOKUP(AEBYLD2!X$4,'[1]INTERNAL PARAMETERS-1'!$B$5:$J$44,9,FALSE)*AEBYLD2!$F76</f>
        <v>0</v>
      </c>
      <c r="Y76" s="50">
        <f>AEBYLD1!Y76*VLOOKUP(AEBYLD2!Y$4,'[1]INTERNAL PARAMETERS-1'!$B$5:$J$44,5,FALSE)*VLOOKUP(AEBYLD2!Y$4,'[1]INTERNAL PARAMETERS-1'!$B$5:$J$44,7,FALSE)*AEBYLD2!$F76 + AEBYLD1!Y76*(1-VLOOKUP(AEBYLD2!Y$4,'[1]INTERNAL PARAMETERS-1'!$B$5:$J$44,5,FALSE))*VLOOKUP(AEBYLD2!Y$4,'[1]INTERNAL PARAMETERS-1'!$B$5:$J$44,9,FALSE)*AEBYLD2!$F76</f>
        <v>0</v>
      </c>
      <c r="Z76" s="50">
        <f>AEBYLD1!Z76*VLOOKUP(AEBYLD2!Z$4,'[1]INTERNAL PARAMETERS-1'!$B$5:$J$44,5,FALSE)*VLOOKUP(AEBYLD2!Z$4,'[1]INTERNAL PARAMETERS-1'!$B$5:$J$44,7,FALSE)*AEBYLD2!$F76 + AEBYLD1!Z76*(1-VLOOKUP(AEBYLD2!Z$4,'[1]INTERNAL PARAMETERS-1'!$B$5:$J$44,5,FALSE))*VLOOKUP(AEBYLD2!Z$4,'[1]INTERNAL PARAMETERS-1'!$B$5:$J$44,9,FALSE)*AEBYLD2!$F76</f>
        <v>0</v>
      </c>
      <c r="AA76" s="50">
        <f>AEBYLD1!AA76*VLOOKUP(AEBYLD2!AA$4,'[1]INTERNAL PARAMETERS-1'!$B$5:$J$44,5,FALSE)*VLOOKUP(AEBYLD2!AA$4,'[1]INTERNAL PARAMETERS-1'!$B$5:$J$44,7,FALSE)*AEBYLD2!$F76 + AEBYLD1!AA76*(1-VLOOKUP(AEBYLD2!AA$4,'[1]INTERNAL PARAMETERS-1'!$B$5:$J$44,5,FALSE))*VLOOKUP(AEBYLD2!AA$4,'[1]INTERNAL PARAMETERS-1'!$B$5:$J$44,9,FALSE)*AEBYLD2!$F76</f>
        <v>0</v>
      </c>
      <c r="AB76" s="50">
        <f>AEBYLD1!AB76*VLOOKUP(AEBYLD2!AB$4,'[1]INTERNAL PARAMETERS-1'!$B$5:$J$44,5,FALSE)*VLOOKUP(AEBYLD2!AB$4,'[1]INTERNAL PARAMETERS-1'!$B$5:$J$44,7,FALSE)*AEBYLD2!$F76 + AEBYLD1!AB76*(1-VLOOKUP(AEBYLD2!AB$4,'[1]INTERNAL PARAMETERS-1'!$B$5:$J$44,5,FALSE))*VLOOKUP(AEBYLD2!AB$4,'[1]INTERNAL PARAMETERS-1'!$B$5:$J$44,9,FALSE)*AEBYLD2!$F76</f>
        <v>0</v>
      </c>
      <c r="AC76" s="50">
        <f>AEBYLD1!AC76*VLOOKUP(AEBYLD2!AC$4,'[1]INTERNAL PARAMETERS-1'!$B$5:$J$44,5,FALSE)*VLOOKUP(AEBYLD2!AC$4,'[1]INTERNAL PARAMETERS-1'!$B$5:$J$44,7,FALSE)*AEBYLD2!$F76 + AEBYLD1!AC76*(1-VLOOKUP(AEBYLD2!AC$4,'[1]INTERNAL PARAMETERS-1'!$B$5:$J$44,5,FALSE))*VLOOKUP(AEBYLD2!AC$4,'[1]INTERNAL PARAMETERS-1'!$B$5:$J$44,9,FALSE)*AEBYLD2!$F76</f>
        <v>0</v>
      </c>
      <c r="AD76" s="50">
        <f>AEBYLD1!AD76*VLOOKUP(AEBYLD2!AD$4,'[1]INTERNAL PARAMETERS-1'!$B$5:$J$44,5,FALSE)*VLOOKUP(AEBYLD2!AD$4,'[1]INTERNAL PARAMETERS-1'!$B$5:$J$44,7,FALSE)*AEBYLD2!$F76 + AEBYLD1!AD76*(1-VLOOKUP(AEBYLD2!AD$4,'[1]INTERNAL PARAMETERS-1'!$B$5:$J$44,5,FALSE))*VLOOKUP(AEBYLD2!AD$4,'[1]INTERNAL PARAMETERS-1'!$B$5:$J$44,9,FALSE)*AEBYLD2!$F76</f>
        <v>0</v>
      </c>
      <c r="AE76" s="50">
        <f>AEBYLD1!AE76*VLOOKUP(AEBYLD2!AE$4,'[1]INTERNAL PARAMETERS-1'!$B$5:$J$44,5,FALSE)*VLOOKUP(AEBYLD2!AE$4,'[1]INTERNAL PARAMETERS-1'!$B$5:$J$44,7,FALSE)*AEBYLD2!$F76 + AEBYLD1!AE76*(1-VLOOKUP(AEBYLD2!AE$4,'[1]INTERNAL PARAMETERS-1'!$B$5:$J$44,5,FALSE))*VLOOKUP(AEBYLD2!AE$4,'[1]INTERNAL PARAMETERS-1'!$B$5:$J$44,9,FALSE)*AEBYLD2!$F76</f>
        <v>0</v>
      </c>
      <c r="AF76" s="50">
        <f>AEBYLD1!AF76*VLOOKUP(AEBYLD2!AF$4,'[1]INTERNAL PARAMETERS-1'!$B$5:$J$44,5,FALSE)*VLOOKUP(AEBYLD2!AF$4,'[1]INTERNAL PARAMETERS-1'!$B$5:$J$44,7,FALSE)*AEBYLD2!$F76 + AEBYLD1!AF76*(1-VLOOKUP(AEBYLD2!AF$4,'[1]INTERNAL PARAMETERS-1'!$B$5:$J$44,5,FALSE))*VLOOKUP(AEBYLD2!AF$4,'[1]INTERNAL PARAMETERS-1'!$B$5:$J$44,9,FALSE)*AEBYLD2!$F76</f>
        <v>0</v>
      </c>
      <c r="AG76" s="50">
        <f>AEBYLD1!AG76*VLOOKUP(AEBYLD2!AG$4,'[1]INTERNAL PARAMETERS-1'!$B$5:$J$44,5,FALSE)*VLOOKUP(AEBYLD2!AG$4,'[1]INTERNAL PARAMETERS-1'!$B$5:$J$44,7,FALSE)*AEBYLD2!$F76 + AEBYLD1!AG76*(1-VLOOKUP(AEBYLD2!AG$4,'[1]INTERNAL PARAMETERS-1'!$B$5:$J$44,5,FALSE))*VLOOKUP(AEBYLD2!AG$4,'[1]INTERNAL PARAMETERS-1'!$B$5:$J$44,9,FALSE)*AEBYLD2!$F76</f>
        <v>0</v>
      </c>
      <c r="AH76" s="50">
        <f>AEBYLD1!AH76*VLOOKUP(AEBYLD2!AH$4,'[1]INTERNAL PARAMETERS-1'!$B$5:$J$44,5,FALSE)*VLOOKUP(AEBYLD2!AH$4,'[1]INTERNAL PARAMETERS-1'!$B$5:$J$44,7,FALSE)*AEBYLD2!$F76 + AEBYLD1!AH76*(1-VLOOKUP(AEBYLD2!AH$4,'[1]INTERNAL PARAMETERS-1'!$B$5:$J$44,5,FALSE))*VLOOKUP(AEBYLD2!AH$4,'[1]INTERNAL PARAMETERS-1'!$B$5:$J$44,9,FALSE)*AEBYLD2!$F76</f>
        <v>0</v>
      </c>
      <c r="AI76" s="50">
        <f>AEBYLD1!AI76*VLOOKUP(AEBYLD2!AI$4,'[1]INTERNAL PARAMETERS-1'!$B$5:$J$44,5,FALSE)*VLOOKUP(AEBYLD2!AI$4,'[1]INTERNAL PARAMETERS-1'!$B$5:$J$44,7,FALSE)*AEBYLD2!$F76 + AEBYLD1!AI76*(1-VLOOKUP(AEBYLD2!AI$4,'[1]INTERNAL PARAMETERS-1'!$B$5:$J$44,5,FALSE))*VLOOKUP(AEBYLD2!AI$4,'[1]INTERNAL PARAMETERS-1'!$B$5:$J$44,9,FALSE)*AEBYLD2!$F76</f>
        <v>0</v>
      </c>
      <c r="AJ76" s="50">
        <f>AEBYLD1!AJ76*VLOOKUP(AEBYLD2!AJ$4,'[1]INTERNAL PARAMETERS-1'!$B$5:$J$44,5,FALSE)*VLOOKUP(AEBYLD2!AJ$4,'[1]INTERNAL PARAMETERS-1'!$B$5:$J$44,7,FALSE)*AEBYLD2!$F76 + AEBYLD1!AJ76*(1-VLOOKUP(AEBYLD2!AJ$4,'[1]INTERNAL PARAMETERS-1'!$B$5:$J$44,5,FALSE))*VLOOKUP(AEBYLD2!AJ$4,'[1]INTERNAL PARAMETERS-1'!$B$5:$J$44,9,FALSE)*AEBYLD2!$F76</f>
        <v>1.076186372261512E-5</v>
      </c>
      <c r="AK76" s="50">
        <f>AEBYLD1!AK76*VLOOKUP(AEBYLD2!AK$4,'[1]INTERNAL PARAMETERS-1'!$B$5:$J$44,5,FALSE)*VLOOKUP(AEBYLD2!AK$4,'[1]INTERNAL PARAMETERS-1'!$B$5:$J$44,7,FALSE)*AEBYLD2!$F76 + AEBYLD1!AK76*(1-VLOOKUP(AEBYLD2!AK$4,'[1]INTERNAL PARAMETERS-1'!$B$5:$J$44,5,FALSE))*VLOOKUP(AEBYLD2!AK$4,'[1]INTERNAL PARAMETERS-1'!$B$5:$J$44,9,FALSE)*AEBYLD2!$F76</f>
        <v>0</v>
      </c>
      <c r="AL76" s="50">
        <f>AEBYLD1!AL76*VLOOKUP(AEBYLD2!AL$4,'[1]INTERNAL PARAMETERS-1'!$B$5:$J$44,5,FALSE)*VLOOKUP(AEBYLD2!AL$4,'[1]INTERNAL PARAMETERS-1'!$B$5:$J$44,7,FALSE)*AEBYLD2!$F76 + AEBYLD1!AL76*(1-VLOOKUP(AEBYLD2!AL$4,'[1]INTERNAL PARAMETERS-1'!$B$5:$J$44,5,FALSE))*VLOOKUP(AEBYLD2!AL$4,'[1]INTERNAL PARAMETERS-1'!$B$5:$J$44,9,FALSE)*AEBYLD2!$F76</f>
        <v>0</v>
      </c>
      <c r="AM76" s="50">
        <f>AEBYLD1!AM76*VLOOKUP(AEBYLD2!AM$4,'[1]INTERNAL PARAMETERS-1'!$B$5:$J$44,5,FALSE)*VLOOKUP(AEBYLD2!AM$4,'[1]INTERNAL PARAMETERS-1'!$B$5:$J$44,7,FALSE)*AEBYLD2!$F76 + AEBYLD1!AM76*(1-VLOOKUP(AEBYLD2!AM$4,'[1]INTERNAL PARAMETERS-1'!$B$5:$J$44,5,FALSE))*VLOOKUP(AEBYLD2!AM$4,'[1]INTERNAL PARAMETERS-1'!$B$5:$J$44,9,FALSE)*AEBYLD2!$F76</f>
        <v>0</v>
      </c>
      <c r="AN76" s="50">
        <f>AEBYLD1!AN76*VLOOKUP(AEBYLD2!AN$4,'[1]INTERNAL PARAMETERS-1'!$B$5:$J$44,5,FALSE)*VLOOKUP(AEBYLD2!AN$4,'[1]INTERNAL PARAMETERS-1'!$B$5:$J$44,7,FALSE)*AEBYLD2!$F76 + AEBYLD1!AN76*(1-VLOOKUP(AEBYLD2!AN$4,'[1]INTERNAL PARAMETERS-1'!$B$5:$J$44,5,FALSE))*VLOOKUP(AEBYLD2!AN$4,'[1]INTERNAL PARAMETERS-1'!$B$5:$J$44,9,FALSE)*AEBYLD2!$F76</f>
        <v>0</v>
      </c>
      <c r="AO76" s="50">
        <f>AEBYLD1!AO76*VLOOKUP(AEBYLD2!AO$4,'[1]INTERNAL PARAMETERS-1'!$B$5:$J$44,5,FALSE)*VLOOKUP(AEBYLD2!AO$4,'[1]INTERNAL PARAMETERS-1'!$B$5:$J$44,7,FALSE)*AEBYLD2!$F76 + AEBYLD1!AO76*(1-VLOOKUP(AEBYLD2!AO$4,'[1]INTERNAL PARAMETERS-1'!$B$5:$J$44,5,FALSE))*VLOOKUP(AEBYLD2!AO$4,'[1]INTERNAL PARAMETERS-1'!$B$5:$J$44,9,FALSE)*AEBYLD2!$F76</f>
        <v>0</v>
      </c>
      <c r="AP76" s="50">
        <f>AEBYLD1!AP76*VLOOKUP(AEBYLD2!AP$4,'[1]INTERNAL PARAMETERS-1'!$B$5:$J$44,5,FALSE)*VLOOKUP(AEBYLD2!AP$4,'[1]INTERNAL PARAMETERS-1'!$B$5:$J$44,7,FALSE)*AEBYLD2!$F76 + AEBYLD1!AP76*(1-VLOOKUP(AEBYLD2!AP$4,'[1]INTERNAL PARAMETERS-1'!$B$5:$J$44,5,FALSE))*VLOOKUP(AEBYLD2!AP$4,'[1]INTERNAL PARAMETERS-1'!$B$5:$J$44,9,FALSE)*AEBYLD2!$F76</f>
        <v>0</v>
      </c>
      <c r="AQ76" s="50">
        <f>AEBYLD1!AQ76*VLOOKUP(AEBYLD2!AQ$4,'[1]INTERNAL PARAMETERS-1'!$B$5:$J$44,5,FALSE)*VLOOKUP(AEBYLD2!AQ$4,'[1]INTERNAL PARAMETERS-1'!$B$5:$J$44,7,FALSE)*AEBYLD2!$F76 + AEBYLD1!AQ76*(1-VLOOKUP(AEBYLD2!AQ$4,'[1]INTERNAL PARAMETERS-1'!$B$5:$J$44,5,FALSE))*VLOOKUP(AEBYLD2!AQ$4,'[1]INTERNAL PARAMETERS-1'!$B$5:$J$44,9,FALSE)*AEBYLD2!$F76</f>
        <v>0</v>
      </c>
      <c r="AR76" s="50">
        <f>AEBYLD1!AR76*VLOOKUP(AEBYLD2!AR$4,'[1]INTERNAL PARAMETERS-1'!$B$5:$J$44,5,FALSE)*VLOOKUP(AEBYLD2!AR$4,'[1]INTERNAL PARAMETERS-1'!$B$5:$J$44,7,FALSE)*AEBYLD2!$F76 + AEBYLD1!AR76*(1-VLOOKUP(AEBYLD2!AR$4,'[1]INTERNAL PARAMETERS-1'!$B$5:$J$44,5,FALSE))*VLOOKUP(AEBYLD2!AR$4,'[1]INTERNAL PARAMETERS-1'!$B$5:$J$44,9,FALSE)*AEBYLD2!$F76</f>
        <v>0</v>
      </c>
      <c r="AS76" s="50">
        <f>AEBYLD1!AS76*VLOOKUP(AEBYLD2!AS$4,'[1]INTERNAL PARAMETERS-1'!$B$5:$J$44,5,FALSE)*VLOOKUP(AEBYLD2!AS$4,'[1]INTERNAL PARAMETERS-1'!$B$5:$J$44,7,FALSE)*AEBYLD2!$F76 + AEBYLD1!AS76*(1-VLOOKUP(AEBYLD2!AS$4,'[1]INTERNAL PARAMETERS-1'!$B$5:$J$44,5,FALSE))*VLOOKUP(AEBYLD2!AS$4,'[1]INTERNAL PARAMETERS-1'!$B$5:$J$44,9,FALSE)*AEBYLD2!$F76</f>
        <v>0</v>
      </c>
      <c r="AT76" s="49">
        <f>AEBYLD1!AT76*VLOOKUP(AEBYLD2!AT$4,'[1]INTERNAL PARAMETERS-1'!$B$5:$J$44,5,FALSE)*VLOOKUP(AEBYLD2!AT$4,'[1]INTERNAL PARAMETERS-1'!$B$5:$J$44,7,FALSE)*AEBYLD2!$F76 + AEBYLD1!AT76*(1-VLOOKUP(AEBYLD2!AT$4,'[1]INTERNAL PARAMETERS-1'!$B$5:$J$44,5,FALSE))*VLOOKUP(AEBYLD2!AT$4,'[1]INTERNAL PARAMETERS-1'!$B$5:$J$44,9,FALSE)*AEBYLD2!$F76</f>
        <v>0</v>
      </c>
      <c r="AU76" s="51">
        <f>AEBYLD1!AU76*VLOOKUP(AEBYLD2!AU$4,'[1]INTERNAL PARAMETERS-1'!$B$5:$J$44,5,FALSE)*VLOOKUP(AEBYLD2!AU$4,'[1]INTERNAL PARAMETERS-1'!$B$5:$J$44,6,FALSE)*VLOOKUP(AEBYLD2!AU$4,'[1]INTERNAL PARAMETERS-1'!$B$5:$J$44,3,FALSE) + AEBYLD1!AU76*(1-VLOOKUP(AEBYLD2!AU$4,'[1]INTERNAL PARAMETERS-1'!$B$5:$J$44,5,FALSE))*VLOOKUP(AEBYLD2!AU$4,'[1]INTERNAL PARAMETERS-1'!$B$5:$J$44,8,FALSE)*VLOOKUP(AEBYLD2!AU$4,'[1]INTERNAL PARAMETERS-1'!$B$5:$J$44,3,FALSE)</f>
        <v>0</v>
      </c>
      <c r="AV76" s="50">
        <f>AEBYLD1!AV76*VLOOKUP(AEBYLD2!AV$4,'[1]INTERNAL PARAMETERS-1'!$B$5:$J$44,5,FALSE)*VLOOKUP(AEBYLD2!AV$4,'[1]INTERNAL PARAMETERS-1'!$B$5:$J$44,6,FALSE)*VLOOKUP(AEBYLD2!AV$4,'[1]INTERNAL PARAMETERS-1'!$B$5:$J$44,3,FALSE) + AEBYLD1!AV76*(1-VLOOKUP(AEBYLD2!AV$4,'[1]INTERNAL PARAMETERS-1'!$B$5:$J$44,5,FALSE))*VLOOKUP(AEBYLD2!AV$4,'[1]INTERNAL PARAMETERS-1'!$B$5:$J$44,8,FALSE)*VLOOKUP(AEBYLD2!AV$4,'[1]INTERNAL PARAMETERS-1'!$B$5:$J$44,3,FALSE)</f>
        <v>0</v>
      </c>
      <c r="AW76" s="50">
        <f>AEBYLD1!AW76*VLOOKUP(AEBYLD2!AW$4,'[1]INTERNAL PARAMETERS-1'!$B$5:$J$44,5,FALSE)*VLOOKUP(AEBYLD2!AW$4,'[1]INTERNAL PARAMETERS-1'!$B$5:$J$44,6,FALSE)*VLOOKUP(AEBYLD2!AW$4,'[1]INTERNAL PARAMETERS-1'!$B$5:$J$44,3,FALSE) + AEBYLD1!AW76*(1-VLOOKUP(AEBYLD2!AW$4,'[1]INTERNAL PARAMETERS-1'!$B$5:$J$44,5,FALSE))*VLOOKUP(AEBYLD2!AW$4,'[1]INTERNAL PARAMETERS-1'!$B$5:$J$44,8,FALSE)*VLOOKUP(AEBYLD2!AW$4,'[1]INTERNAL PARAMETERS-1'!$B$5:$J$44,3,FALSE)</f>
        <v>5.0573583734965921E-5</v>
      </c>
      <c r="AX76" s="50">
        <f>AEBYLD1!AX76*VLOOKUP(AEBYLD2!AX$4,'[1]INTERNAL PARAMETERS-1'!$B$5:$J$44,5,FALSE)*VLOOKUP(AEBYLD2!AX$4,'[1]INTERNAL PARAMETERS-1'!$B$5:$J$44,6,FALSE)*VLOOKUP(AEBYLD2!AX$4,'[1]INTERNAL PARAMETERS-1'!$B$5:$J$44,3,FALSE) + AEBYLD1!AX76*(1-VLOOKUP(AEBYLD2!AX$4,'[1]INTERNAL PARAMETERS-1'!$B$5:$J$44,5,FALSE))*VLOOKUP(AEBYLD2!AX$4,'[1]INTERNAL PARAMETERS-1'!$B$5:$J$44,8,FALSE)*VLOOKUP(AEBYLD2!AX$4,'[1]INTERNAL PARAMETERS-1'!$B$5:$J$44,3,FALSE)</f>
        <v>0</v>
      </c>
      <c r="AY76" s="50">
        <f>AEBYLD1!AY76*VLOOKUP(AEBYLD2!AY$4,'[1]INTERNAL PARAMETERS-1'!$B$5:$J$44,5,FALSE)*VLOOKUP(AEBYLD2!AY$4,'[1]INTERNAL PARAMETERS-1'!$B$5:$J$44,6,FALSE)*VLOOKUP(AEBYLD2!AY$4,'[1]INTERNAL PARAMETERS-1'!$B$5:$J$44,3,FALSE) + AEBYLD1!AY76*(1-VLOOKUP(AEBYLD2!AY$4,'[1]INTERNAL PARAMETERS-1'!$B$5:$J$44,5,FALSE))*VLOOKUP(AEBYLD2!AY$4,'[1]INTERNAL PARAMETERS-1'!$B$5:$J$44,8,FALSE)*VLOOKUP(AEBYLD2!AY$4,'[1]INTERNAL PARAMETERS-1'!$B$5:$J$44,3,FALSE)</f>
        <v>0</v>
      </c>
      <c r="AZ76" s="50">
        <f>AEBYLD1!AZ76*VLOOKUP(AEBYLD2!AZ$4,'[1]INTERNAL PARAMETERS-1'!$B$5:$J$44,5,FALSE)*VLOOKUP(AEBYLD2!AZ$4,'[1]INTERNAL PARAMETERS-1'!$B$5:$J$44,6,FALSE)*VLOOKUP(AEBYLD2!AZ$4,'[1]INTERNAL PARAMETERS-1'!$B$5:$J$44,3,FALSE) + AEBYLD1!AZ76*(1-VLOOKUP(AEBYLD2!AZ$4,'[1]INTERNAL PARAMETERS-1'!$B$5:$J$44,5,FALSE))*VLOOKUP(AEBYLD2!AZ$4,'[1]INTERNAL PARAMETERS-1'!$B$5:$J$44,8,FALSE)*VLOOKUP(AEBYLD2!AZ$4,'[1]INTERNAL PARAMETERS-1'!$B$5:$J$44,3,FALSE)</f>
        <v>0</v>
      </c>
      <c r="BA76" s="50">
        <f>AEBYLD1!BA76*VLOOKUP(AEBYLD2!BA$4,'[1]INTERNAL PARAMETERS-1'!$B$5:$J$44,5,FALSE)*VLOOKUP(AEBYLD2!BA$4,'[1]INTERNAL PARAMETERS-1'!$B$5:$J$44,6,FALSE)*VLOOKUP(AEBYLD2!BA$4,'[1]INTERNAL PARAMETERS-1'!$B$5:$J$44,3,FALSE) + AEBYLD1!BA76*(1-VLOOKUP(AEBYLD2!BA$4,'[1]INTERNAL PARAMETERS-1'!$B$5:$J$44,5,FALSE))*VLOOKUP(AEBYLD2!BA$4,'[1]INTERNAL PARAMETERS-1'!$B$5:$J$44,8,FALSE)*VLOOKUP(AEBYLD2!BA$4,'[1]INTERNAL PARAMETERS-1'!$B$5:$J$44,3,FALSE)</f>
        <v>1.7641176591681195E-4</v>
      </c>
      <c r="BB76" s="50">
        <f>AEBYLD1!BB76*VLOOKUP(AEBYLD2!BB$4,'[1]INTERNAL PARAMETERS-1'!$B$5:$J$44,5,FALSE)*VLOOKUP(AEBYLD2!BB$4,'[1]INTERNAL PARAMETERS-1'!$B$5:$J$44,6,FALSE)*VLOOKUP(AEBYLD2!BB$4,'[1]INTERNAL PARAMETERS-1'!$B$5:$J$44,3,FALSE) + AEBYLD1!BB76*(1-VLOOKUP(AEBYLD2!BB$4,'[1]INTERNAL PARAMETERS-1'!$B$5:$J$44,5,FALSE))*VLOOKUP(AEBYLD2!BB$4,'[1]INTERNAL PARAMETERS-1'!$B$5:$J$44,8,FALSE)*VLOOKUP(AEBYLD2!BB$4,'[1]INTERNAL PARAMETERS-1'!$B$5:$J$44,3,FALSE)</f>
        <v>1.475051231474934E-5</v>
      </c>
      <c r="BC76" s="50">
        <f>AEBYLD1!BC76*VLOOKUP(AEBYLD2!BC$4,'[1]INTERNAL PARAMETERS-1'!$B$5:$J$44,5,FALSE)*VLOOKUP(AEBYLD2!BC$4,'[1]INTERNAL PARAMETERS-1'!$B$5:$J$44,6,FALSE)*VLOOKUP(AEBYLD2!BC$4,'[1]INTERNAL PARAMETERS-1'!$B$5:$J$44,3,FALSE) + AEBYLD1!BC76*(1-VLOOKUP(AEBYLD2!BC$4,'[1]INTERNAL PARAMETERS-1'!$B$5:$J$44,5,FALSE))*VLOOKUP(AEBYLD2!BC$4,'[1]INTERNAL PARAMETERS-1'!$B$5:$J$44,8,FALSE)*VLOOKUP(AEBYLD2!BC$4,'[1]INTERNAL PARAMETERS-1'!$B$5:$J$44,3,FALSE)</f>
        <v>2.5670136356761768E-5</v>
      </c>
      <c r="BD76" s="50">
        <f>AEBYLD1!BD76*VLOOKUP(AEBYLD2!BD$4,'[1]INTERNAL PARAMETERS-1'!$B$5:$J$44,5,FALSE)*VLOOKUP(AEBYLD2!BD$4,'[1]INTERNAL PARAMETERS-1'!$B$5:$J$44,6,FALSE)*VLOOKUP(AEBYLD2!BD$4,'[1]INTERNAL PARAMETERS-1'!$B$5:$J$44,3,FALSE) + AEBYLD1!BD76*(1-VLOOKUP(AEBYLD2!BD$4,'[1]INTERNAL PARAMETERS-1'!$B$5:$J$44,5,FALSE))*VLOOKUP(AEBYLD2!BD$4,'[1]INTERNAL PARAMETERS-1'!$B$5:$J$44,8,FALSE)*VLOOKUP(AEBYLD2!BD$4,'[1]INTERNAL PARAMETERS-1'!$B$5:$J$44,3,FALSE)</f>
        <v>1.4261282573291741E-6</v>
      </c>
      <c r="BE76" s="50">
        <f>AEBYLD1!BE76*VLOOKUP(AEBYLD2!BE$4,'[1]INTERNAL PARAMETERS-1'!$B$5:$J$44,5,FALSE)*VLOOKUP(AEBYLD2!BE$4,'[1]INTERNAL PARAMETERS-1'!$B$5:$J$44,6,FALSE)*VLOOKUP(AEBYLD2!BE$4,'[1]INTERNAL PARAMETERS-1'!$B$5:$J$44,3,FALSE) + AEBYLD1!BE76*(1-VLOOKUP(AEBYLD2!BE$4,'[1]INTERNAL PARAMETERS-1'!$B$5:$J$44,5,FALSE))*VLOOKUP(AEBYLD2!BE$4,'[1]INTERNAL PARAMETERS-1'!$B$5:$J$44,8,FALSE)*VLOOKUP(AEBYLD2!BE$4,'[1]INTERNAL PARAMETERS-1'!$B$5:$J$44,3,FALSE)</f>
        <v>5.5681272364276001E-5</v>
      </c>
      <c r="BF76" s="50">
        <f>AEBYLD1!BF76*VLOOKUP(AEBYLD2!BF$4,'[1]INTERNAL PARAMETERS-1'!$B$5:$J$44,5,FALSE)*VLOOKUP(AEBYLD2!BF$4,'[1]INTERNAL PARAMETERS-1'!$B$5:$J$44,6,FALSE)*VLOOKUP(AEBYLD2!BF$4,'[1]INTERNAL PARAMETERS-1'!$B$5:$J$44,3,FALSE) + AEBYLD1!BF76*(1-VLOOKUP(AEBYLD2!BF$4,'[1]INTERNAL PARAMETERS-1'!$B$5:$J$44,5,FALSE))*VLOOKUP(AEBYLD2!BF$4,'[1]INTERNAL PARAMETERS-1'!$B$5:$J$44,8,FALSE)*VLOOKUP(AEBYLD2!BF$4,'[1]INTERNAL PARAMETERS-1'!$B$5:$J$44,3,FALSE)</f>
        <v>0</v>
      </c>
      <c r="BG76" s="50">
        <f>AEBYLD1!BG76*VLOOKUP(AEBYLD2!BG$4,'[1]INTERNAL PARAMETERS-1'!$B$5:$J$44,5,FALSE)*VLOOKUP(AEBYLD2!BG$4,'[1]INTERNAL PARAMETERS-1'!$B$5:$J$44,6,FALSE)*VLOOKUP(AEBYLD2!BG$4,'[1]INTERNAL PARAMETERS-1'!$B$5:$J$44,3,FALSE) + AEBYLD1!BG76*(1-VLOOKUP(AEBYLD2!BG$4,'[1]INTERNAL PARAMETERS-1'!$B$5:$J$44,5,FALSE))*VLOOKUP(AEBYLD2!BG$4,'[1]INTERNAL PARAMETERS-1'!$B$5:$J$44,8,FALSE)*VLOOKUP(AEBYLD2!BG$4,'[1]INTERNAL PARAMETERS-1'!$B$5:$J$44,3,FALSE)</f>
        <v>7.0723796938788629E-6</v>
      </c>
      <c r="BH76" s="50">
        <f>AEBYLD1!BH76*VLOOKUP(AEBYLD2!BH$4,'[1]INTERNAL PARAMETERS-1'!$B$5:$J$44,5,FALSE)*VLOOKUP(AEBYLD2!BH$4,'[1]INTERNAL PARAMETERS-1'!$B$5:$J$44,6,FALSE)*VLOOKUP(AEBYLD2!BH$4,'[1]INTERNAL PARAMETERS-1'!$B$5:$J$44,3,FALSE) + AEBYLD1!BH76*(1-VLOOKUP(AEBYLD2!BH$4,'[1]INTERNAL PARAMETERS-1'!$B$5:$J$44,5,FALSE))*VLOOKUP(AEBYLD2!BH$4,'[1]INTERNAL PARAMETERS-1'!$B$5:$J$44,8,FALSE)*VLOOKUP(AEBYLD2!BH$4,'[1]INTERNAL PARAMETERS-1'!$B$5:$J$44,3,FALSE)</f>
        <v>3.3930036649446271E-8</v>
      </c>
      <c r="BI76" s="50">
        <f>AEBYLD1!BI76*VLOOKUP(AEBYLD2!BI$4,'[1]INTERNAL PARAMETERS-1'!$B$5:$J$44,5,FALSE)*VLOOKUP(AEBYLD2!BI$4,'[1]INTERNAL PARAMETERS-1'!$B$5:$J$44,6,FALSE)*VLOOKUP(AEBYLD2!BI$4,'[1]INTERNAL PARAMETERS-1'!$B$5:$J$44,3,FALSE) + AEBYLD1!BI76*(1-VLOOKUP(AEBYLD2!BI$4,'[1]INTERNAL PARAMETERS-1'!$B$5:$J$44,5,FALSE))*VLOOKUP(AEBYLD2!BI$4,'[1]INTERNAL PARAMETERS-1'!$B$5:$J$44,8,FALSE)*VLOOKUP(AEBYLD2!BI$4,'[1]INTERNAL PARAMETERS-1'!$B$5:$J$44,3,FALSE)</f>
        <v>0</v>
      </c>
      <c r="BJ76" s="50">
        <f>AEBYLD1!BJ76*VLOOKUP(AEBYLD2!BJ$4,'[1]INTERNAL PARAMETERS-1'!$B$5:$J$44,5,FALSE)*VLOOKUP(AEBYLD2!BJ$4,'[1]INTERNAL PARAMETERS-1'!$B$5:$J$44,6,FALSE)*VLOOKUP(AEBYLD2!BJ$4,'[1]INTERNAL PARAMETERS-1'!$B$5:$J$44,3,FALSE) + AEBYLD1!BJ76*(1-VLOOKUP(AEBYLD2!BJ$4,'[1]INTERNAL PARAMETERS-1'!$B$5:$J$44,5,FALSE))*VLOOKUP(AEBYLD2!BJ$4,'[1]INTERNAL PARAMETERS-1'!$B$5:$J$44,8,FALSE)*VLOOKUP(AEBYLD2!BJ$4,'[1]INTERNAL PARAMETERS-1'!$B$5:$J$44,3,FALSE)</f>
        <v>1.6432265211899202E-6</v>
      </c>
      <c r="BK76" s="50">
        <f>AEBYLD1!BK76*VLOOKUP(AEBYLD2!BK$4,'[1]INTERNAL PARAMETERS-1'!$B$5:$J$44,5,FALSE)*VLOOKUP(AEBYLD2!BK$4,'[1]INTERNAL PARAMETERS-1'!$B$5:$J$44,6,FALSE)*VLOOKUP(AEBYLD2!BK$4,'[1]INTERNAL PARAMETERS-1'!$B$5:$J$44,3,FALSE) + AEBYLD1!BK76*(1-VLOOKUP(AEBYLD2!BK$4,'[1]INTERNAL PARAMETERS-1'!$B$5:$J$44,5,FALSE))*VLOOKUP(AEBYLD2!BK$4,'[1]INTERNAL PARAMETERS-1'!$B$5:$J$44,8,FALSE)*VLOOKUP(AEBYLD2!BK$4,'[1]INTERNAL PARAMETERS-1'!$B$5:$J$44,3,FALSE)</f>
        <v>2.5860953360863335E-6</v>
      </c>
      <c r="BL76" s="50">
        <f>AEBYLD1!BL76*VLOOKUP(AEBYLD2!BL$4,'[1]INTERNAL PARAMETERS-1'!$B$5:$J$44,5,FALSE)*VLOOKUP(AEBYLD2!BL$4,'[1]INTERNAL PARAMETERS-1'!$B$5:$J$44,6,FALSE)*VLOOKUP(AEBYLD2!BL$4,'[1]INTERNAL PARAMETERS-1'!$B$5:$J$44,3,FALSE) + AEBYLD1!BL76*(1-VLOOKUP(AEBYLD2!BL$4,'[1]INTERNAL PARAMETERS-1'!$B$5:$J$44,5,FALSE))*VLOOKUP(AEBYLD2!BL$4,'[1]INTERNAL PARAMETERS-1'!$B$5:$J$44,8,FALSE)*VLOOKUP(AEBYLD2!BL$4,'[1]INTERNAL PARAMETERS-1'!$B$5:$J$44,3,FALSE)</f>
        <v>5.3638307205283248E-6</v>
      </c>
      <c r="BM76" s="50">
        <f>AEBYLD1!BM76*VLOOKUP(AEBYLD2!BM$4,'[1]INTERNAL PARAMETERS-1'!$B$5:$J$44,5,FALSE)*VLOOKUP(AEBYLD2!BM$4,'[1]INTERNAL PARAMETERS-1'!$B$5:$J$44,6,FALSE)*VLOOKUP(AEBYLD2!BM$4,'[1]INTERNAL PARAMETERS-1'!$B$5:$J$44,3,FALSE) + AEBYLD1!BM76*(1-VLOOKUP(AEBYLD2!BM$4,'[1]INTERNAL PARAMETERS-1'!$B$5:$J$44,5,FALSE))*VLOOKUP(AEBYLD2!BM$4,'[1]INTERNAL PARAMETERS-1'!$B$5:$J$44,8,FALSE)*VLOOKUP(AEBYLD2!BM$4,'[1]INTERNAL PARAMETERS-1'!$B$5:$J$44,3,FALSE)</f>
        <v>5.1775765007101593E-6</v>
      </c>
      <c r="BN76" s="50">
        <f>AEBYLD1!BN76*VLOOKUP(AEBYLD2!BN$4,'[1]INTERNAL PARAMETERS-1'!$B$5:$J$44,5,FALSE)*VLOOKUP(AEBYLD2!BN$4,'[1]INTERNAL PARAMETERS-1'!$B$5:$J$44,6,FALSE)*VLOOKUP(AEBYLD2!BN$4,'[1]INTERNAL PARAMETERS-1'!$B$5:$J$44,3,FALSE) + AEBYLD1!BN76*(1-VLOOKUP(AEBYLD2!BN$4,'[1]INTERNAL PARAMETERS-1'!$B$5:$J$44,5,FALSE))*VLOOKUP(AEBYLD2!BN$4,'[1]INTERNAL PARAMETERS-1'!$B$5:$J$44,8,FALSE)*VLOOKUP(AEBYLD2!BN$4,'[1]INTERNAL PARAMETERS-1'!$B$5:$J$44,3,FALSE)</f>
        <v>4.4368140754980189E-6</v>
      </c>
      <c r="BO76" s="50">
        <f>AEBYLD1!BO76*VLOOKUP(AEBYLD2!BO$4,'[1]INTERNAL PARAMETERS-1'!$B$5:$J$44,5,FALSE)*VLOOKUP(AEBYLD2!BO$4,'[1]INTERNAL PARAMETERS-1'!$B$5:$J$44,6,FALSE)*VLOOKUP(AEBYLD2!BO$4,'[1]INTERNAL PARAMETERS-1'!$B$5:$J$44,3,FALSE) + AEBYLD1!BO76*(1-VLOOKUP(AEBYLD2!BO$4,'[1]INTERNAL PARAMETERS-1'!$B$5:$J$44,5,FALSE))*VLOOKUP(AEBYLD2!BO$4,'[1]INTERNAL PARAMETERS-1'!$B$5:$J$44,8,FALSE)*VLOOKUP(AEBYLD2!BO$4,'[1]INTERNAL PARAMETERS-1'!$B$5:$J$44,3,FALSE)</f>
        <v>3.3777066304444272E-6</v>
      </c>
      <c r="BP76" s="50">
        <f>AEBYLD1!BP76*VLOOKUP(AEBYLD2!BP$4,'[1]INTERNAL PARAMETERS-1'!$B$5:$J$44,5,FALSE)*VLOOKUP(AEBYLD2!BP$4,'[1]INTERNAL PARAMETERS-1'!$B$5:$J$44,6,FALSE)*VLOOKUP(AEBYLD2!BP$4,'[1]INTERNAL PARAMETERS-1'!$B$5:$J$44,3,FALSE) + AEBYLD1!BP76*(1-VLOOKUP(AEBYLD2!BP$4,'[1]INTERNAL PARAMETERS-1'!$B$5:$J$44,5,FALSE))*VLOOKUP(AEBYLD2!BP$4,'[1]INTERNAL PARAMETERS-1'!$B$5:$J$44,8,FALSE)*VLOOKUP(AEBYLD2!BP$4,'[1]INTERNAL PARAMETERS-1'!$B$5:$J$44,3,FALSE)</f>
        <v>1.3988219165224238E-7</v>
      </c>
      <c r="BQ76" s="50">
        <f>AEBYLD1!BQ76*VLOOKUP(AEBYLD2!BQ$4,'[1]INTERNAL PARAMETERS-1'!$B$5:$J$44,5,FALSE)*VLOOKUP(AEBYLD2!BQ$4,'[1]INTERNAL PARAMETERS-1'!$B$5:$J$44,6,FALSE)*VLOOKUP(AEBYLD2!BQ$4,'[1]INTERNAL PARAMETERS-1'!$B$5:$J$44,3,FALSE) + AEBYLD1!BQ76*(1-VLOOKUP(AEBYLD2!BQ$4,'[1]INTERNAL PARAMETERS-1'!$B$5:$J$44,5,FALSE))*VLOOKUP(AEBYLD2!BQ$4,'[1]INTERNAL PARAMETERS-1'!$B$5:$J$44,8,FALSE)*VLOOKUP(AEBYLD2!BQ$4,'[1]INTERNAL PARAMETERS-1'!$B$5:$J$44,3,FALSE)</f>
        <v>1.102595473429943E-5</v>
      </c>
      <c r="BR76" s="50">
        <f>AEBYLD1!BR76*VLOOKUP(AEBYLD2!BR$4,'[1]INTERNAL PARAMETERS-1'!$B$5:$J$44,5,FALSE)*VLOOKUP(AEBYLD2!BR$4,'[1]INTERNAL PARAMETERS-1'!$B$5:$J$44,6,FALSE)*VLOOKUP(AEBYLD2!BR$4,'[1]INTERNAL PARAMETERS-1'!$B$5:$J$44,3,FALSE) + AEBYLD1!BR76*(1-VLOOKUP(AEBYLD2!BR$4,'[1]INTERNAL PARAMETERS-1'!$B$5:$J$44,5,FALSE))*VLOOKUP(AEBYLD2!BR$4,'[1]INTERNAL PARAMETERS-1'!$B$5:$J$44,8,FALSE)*VLOOKUP(AEBYLD2!BR$4,'[1]INTERNAL PARAMETERS-1'!$B$5:$J$44,3,FALSE)</f>
        <v>3.0923424654701157E-7</v>
      </c>
      <c r="BS76" s="50">
        <f>AEBYLD1!BS76*VLOOKUP(AEBYLD2!BS$4,'[1]INTERNAL PARAMETERS-1'!$B$5:$J$44,5,FALSE)*VLOOKUP(AEBYLD2!BS$4,'[1]INTERNAL PARAMETERS-1'!$B$5:$J$44,6,FALSE)*VLOOKUP(AEBYLD2!BS$4,'[1]INTERNAL PARAMETERS-1'!$B$5:$J$44,3,FALSE) + AEBYLD1!BS76*(1-VLOOKUP(AEBYLD2!BS$4,'[1]INTERNAL PARAMETERS-1'!$B$5:$J$44,5,FALSE))*VLOOKUP(AEBYLD2!BS$4,'[1]INTERNAL PARAMETERS-1'!$B$5:$J$44,8,FALSE)*VLOOKUP(AEBYLD2!BS$4,'[1]INTERNAL PARAMETERS-1'!$B$5:$J$44,3,FALSE)</f>
        <v>1.0222894640118294E-8</v>
      </c>
      <c r="BT76" s="50">
        <f>AEBYLD1!BT76*VLOOKUP(AEBYLD2!BT$4,'[1]INTERNAL PARAMETERS-1'!$B$5:$J$44,5,FALSE)*VLOOKUP(AEBYLD2!BT$4,'[1]INTERNAL PARAMETERS-1'!$B$5:$J$44,6,FALSE)*VLOOKUP(AEBYLD2!BT$4,'[1]INTERNAL PARAMETERS-1'!$B$5:$J$44,3,FALSE) + AEBYLD1!BT76*(1-VLOOKUP(AEBYLD2!BT$4,'[1]INTERNAL PARAMETERS-1'!$B$5:$J$44,5,FALSE))*VLOOKUP(AEBYLD2!BT$4,'[1]INTERNAL PARAMETERS-1'!$B$5:$J$44,8,FALSE)*VLOOKUP(AEBYLD2!BT$4,'[1]INTERNAL PARAMETERS-1'!$B$5:$J$44,3,FALSE)</f>
        <v>0</v>
      </c>
      <c r="BU76" s="50">
        <f>AEBYLD1!BU76*VLOOKUP(AEBYLD2!BU$4,'[1]INTERNAL PARAMETERS-1'!$B$5:$J$44,5,FALSE)*VLOOKUP(AEBYLD2!BU$4,'[1]INTERNAL PARAMETERS-1'!$B$5:$J$44,6,FALSE)*VLOOKUP(AEBYLD2!BU$4,'[1]INTERNAL PARAMETERS-1'!$B$5:$J$44,3,FALSE) + AEBYLD1!BU76*(1-VLOOKUP(AEBYLD2!BU$4,'[1]INTERNAL PARAMETERS-1'!$B$5:$J$44,5,FALSE))*VLOOKUP(AEBYLD2!BU$4,'[1]INTERNAL PARAMETERS-1'!$B$5:$J$44,8,FALSE)*VLOOKUP(AEBYLD2!BU$4,'[1]INTERNAL PARAMETERS-1'!$B$5:$J$44,3,FALSE)</f>
        <v>0</v>
      </c>
      <c r="BV76" s="50">
        <f>AEBYLD1!BV76*VLOOKUP(AEBYLD2!BV$4,'[1]INTERNAL PARAMETERS-1'!$B$5:$J$44,5,FALSE)*VLOOKUP(AEBYLD2!BV$4,'[1]INTERNAL PARAMETERS-1'!$B$5:$J$44,6,FALSE)*VLOOKUP(AEBYLD2!BV$4,'[1]INTERNAL PARAMETERS-1'!$B$5:$J$44,3,FALSE) + AEBYLD1!BV76*(1-VLOOKUP(AEBYLD2!BV$4,'[1]INTERNAL PARAMETERS-1'!$B$5:$J$44,5,FALSE))*VLOOKUP(AEBYLD2!BV$4,'[1]INTERNAL PARAMETERS-1'!$B$5:$J$44,8,FALSE)*VLOOKUP(AEBYLD2!BV$4,'[1]INTERNAL PARAMETERS-1'!$B$5:$J$44,3,FALSE)</f>
        <v>0</v>
      </c>
      <c r="BW76" s="50">
        <f>AEBYLD1!BW76*VLOOKUP(AEBYLD2!BW$4,'[1]INTERNAL PARAMETERS-1'!$B$5:$J$44,5,FALSE)*VLOOKUP(AEBYLD2!BW$4,'[1]INTERNAL PARAMETERS-1'!$B$5:$J$44,6,FALSE)*VLOOKUP(AEBYLD2!BW$4,'[1]INTERNAL PARAMETERS-1'!$B$5:$J$44,3,FALSE) + AEBYLD1!BW76*(1-VLOOKUP(AEBYLD2!BW$4,'[1]INTERNAL PARAMETERS-1'!$B$5:$J$44,5,FALSE))*VLOOKUP(AEBYLD2!BW$4,'[1]INTERNAL PARAMETERS-1'!$B$5:$J$44,8,FALSE)*VLOOKUP(AEBYLD2!BW$4,'[1]INTERNAL PARAMETERS-1'!$B$5:$J$44,3,FALSE)</f>
        <v>0</v>
      </c>
      <c r="BX76" s="50">
        <f>AEBYLD1!BX76*VLOOKUP(AEBYLD2!BX$4,'[1]INTERNAL PARAMETERS-1'!$B$5:$J$44,5,FALSE)*VLOOKUP(AEBYLD2!BX$4,'[1]INTERNAL PARAMETERS-1'!$B$5:$J$44,6,FALSE)*VLOOKUP(AEBYLD2!BX$4,'[1]INTERNAL PARAMETERS-1'!$B$5:$J$44,3,FALSE) + AEBYLD1!BX76*(1-VLOOKUP(AEBYLD2!BX$4,'[1]INTERNAL PARAMETERS-1'!$B$5:$J$44,5,FALSE))*VLOOKUP(AEBYLD2!BX$4,'[1]INTERNAL PARAMETERS-1'!$B$5:$J$44,8,FALSE)*VLOOKUP(AEBYLD2!BX$4,'[1]INTERNAL PARAMETERS-1'!$B$5:$J$44,3,FALSE)</f>
        <v>0</v>
      </c>
      <c r="BY76" s="50">
        <f>AEBYLD1!BY76*VLOOKUP(AEBYLD2!BY$4,'[1]INTERNAL PARAMETERS-1'!$B$5:$J$44,5,FALSE)*VLOOKUP(AEBYLD2!BY$4,'[1]INTERNAL PARAMETERS-1'!$B$5:$J$44,6,FALSE)*VLOOKUP(AEBYLD2!BY$4,'[1]INTERNAL PARAMETERS-1'!$B$5:$J$44,3,FALSE) + AEBYLD1!BY76*(1-VLOOKUP(AEBYLD2!BY$4,'[1]INTERNAL PARAMETERS-1'!$B$5:$J$44,5,FALSE))*VLOOKUP(AEBYLD2!BY$4,'[1]INTERNAL PARAMETERS-1'!$B$5:$J$44,8,FALSE)*VLOOKUP(AEBYLD2!BY$4,'[1]INTERNAL PARAMETERS-1'!$B$5:$J$44,3,FALSE)</f>
        <v>0</v>
      </c>
      <c r="BZ76" s="50">
        <f>AEBYLD1!BZ76*VLOOKUP(AEBYLD2!BZ$4,'[1]INTERNAL PARAMETERS-1'!$B$5:$J$44,5,FALSE)*VLOOKUP(AEBYLD2!BZ$4,'[1]INTERNAL PARAMETERS-1'!$B$5:$J$44,6,FALSE)*VLOOKUP(AEBYLD2!BZ$4,'[1]INTERNAL PARAMETERS-1'!$B$5:$J$44,3,FALSE) + AEBYLD1!BZ76*(1-VLOOKUP(AEBYLD2!BZ$4,'[1]INTERNAL PARAMETERS-1'!$B$5:$J$44,5,FALSE))*VLOOKUP(AEBYLD2!BZ$4,'[1]INTERNAL PARAMETERS-1'!$B$5:$J$44,8,FALSE)*VLOOKUP(AEBYLD2!BZ$4,'[1]INTERNAL PARAMETERS-1'!$B$5:$J$44,3,FALSE)</f>
        <v>0</v>
      </c>
      <c r="CA76" s="50">
        <f>AEBYLD1!CA76*VLOOKUP(AEBYLD2!CA$4,'[1]INTERNAL PARAMETERS-1'!$B$5:$J$44,5,FALSE)*VLOOKUP(AEBYLD2!CA$4,'[1]INTERNAL PARAMETERS-1'!$B$5:$J$44,6,FALSE)*VLOOKUP(AEBYLD2!CA$4,'[1]INTERNAL PARAMETERS-1'!$B$5:$J$44,3,FALSE) + AEBYLD1!CA76*(1-VLOOKUP(AEBYLD2!CA$4,'[1]INTERNAL PARAMETERS-1'!$B$5:$J$44,5,FALSE))*VLOOKUP(AEBYLD2!CA$4,'[1]INTERNAL PARAMETERS-1'!$B$5:$J$44,8,FALSE)*VLOOKUP(AEBYLD2!CA$4,'[1]INTERNAL PARAMETERS-1'!$B$5:$J$44,3,FALSE)</f>
        <v>0</v>
      </c>
      <c r="CB76" s="50">
        <f>AEBYLD1!CB76*VLOOKUP(AEBYLD2!CB$4,'[1]INTERNAL PARAMETERS-1'!$B$5:$J$44,5,FALSE)*VLOOKUP(AEBYLD2!CB$4,'[1]INTERNAL PARAMETERS-1'!$B$5:$J$44,6,FALSE)*VLOOKUP(AEBYLD2!CB$4,'[1]INTERNAL PARAMETERS-1'!$B$5:$J$44,3,FALSE) + AEBYLD1!CB76*(1-VLOOKUP(AEBYLD2!CB$4,'[1]INTERNAL PARAMETERS-1'!$B$5:$J$44,5,FALSE))*VLOOKUP(AEBYLD2!CB$4,'[1]INTERNAL PARAMETERS-1'!$B$5:$J$44,8,FALSE)*VLOOKUP(AEBYLD2!CB$4,'[1]INTERNAL PARAMETERS-1'!$B$5:$J$44,3,FALSE)</f>
        <v>0</v>
      </c>
      <c r="CC76" s="50">
        <f>AEBYLD1!CC76*VLOOKUP(AEBYLD2!CC$4,'[1]INTERNAL PARAMETERS-1'!$B$5:$J$44,5,FALSE)*VLOOKUP(AEBYLD2!CC$4,'[1]INTERNAL PARAMETERS-1'!$B$5:$J$44,6,FALSE)*VLOOKUP(AEBYLD2!CC$4,'[1]INTERNAL PARAMETERS-1'!$B$5:$J$44,3,FALSE) + AEBYLD1!CC76*(1-VLOOKUP(AEBYLD2!CC$4,'[1]INTERNAL PARAMETERS-1'!$B$5:$J$44,5,FALSE))*VLOOKUP(AEBYLD2!CC$4,'[1]INTERNAL PARAMETERS-1'!$B$5:$J$44,8,FALSE)*VLOOKUP(AEBYLD2!CC$4,'[1]INTERNAL PARAMETERS-1'!$B$5:$J$44,3,FALSE)</f>
        <v>6.7023644022137984E-8</v>
      </c>
      <c r="CD76" s="50">
        <f>AEBYLD1!CD76*VLOOKUP(AEBYLD2!CD$4,'[1]INTERNAL PARAMETERS-1'!$B$5:$J$44,5,FALSE)*VLOOKUP(AEBYLD2!CD$4,'[1]INTERNAL PARAMETERS-1'!$B$5:$J$44,6,FALSE)*VLOOKUP(AEBYLD2!CD$4,'[1]INTERNAL PARAMETERS-1'!$B$5:$J$44,3,FALSE) + AEBYLD1!CD76*(1-VLOOKUP(AEBYLD2!CD$4,'[1]INTERNAL PARAMETERS-1'!$B$5:$J$44,5,FALSE))*VLOOKUP(AEBYLD2!CD$4,'[1]INTERNAL PARAMETERS-1'!$B$5:$J$44,8,FALSE)*VLOOKUP(AEBYLD2!CD$4,'[1]INTERNAL PARAMETERS-1'!$B$5:$J$44,3,FALSE)</f>
        <v>2.0107042603918353E-7</v>
      </c>
      <c r="CE76" s="50">
        <f>AEBYLD1!CE76*VLOOKUP(AEBYLD2!CE$4,'[1]INTERNAL PARAMETERS-1'!$B$5:$J$44,5,FALSE)*VLOOKUP(AEBYLD2!CE$4,'[1]INTERNAL PARAMETERS-1'!$B$5:$J$44,6,FALSE)*VLOOKUP(AEBYLD2!CE$4,'[1]INTERNAL PARAMETERS-1'!$B$5:$J$44,3,FALSE) + AEBYLD1!CE76*(1-VLOOKUP(AEBYLD2!CE$4,'[1]INTERNAL PARAMETERS-1'!$B$5:$J$44,5,FALSE))*VLOOKUP(AEBYLD2!CE$4,'[1]INTERNAL PARAMETERS-1'!$B$5:$J$44,8,FALSE)*VLOOKUP(AEBYLD2!CE$4,'[1]INTERNAL PARAMETERS-1'!$B$5:$J$44,3,FALSE)</f>
        <v>5.7926411775421514E-8</v>
      </c>
      <c r="CF76" s="50">
        <f>AEBYLD1!CF76*VLOOKUP(AEBYLD2!CF$4,'[1]INTERNAL PARAMETERS-1'!$B$5:$J$44,5,FALSE)*VLOOKUP(AEBYLD2!CF$4,'[1]INTERNAL PARAMETERS-1'!$B$5:$J$44,6,FALSE)*VLOOKUP(AEBYLD2!CF$4,'[1]INTERNAL PARAMETERS-1'!$B$5:$J$44,3,FALSE) + AEBYLD1!CF76*(1-VLOOKUP(AEBYLD2!CF$4,'[1]INTERNAL PARAMETERS-1'!$B$5:$J$44,5,FALSE))*VLOOKUP(AEBYLD2!CF$4,'[1]INTERNAL PARAMETERS-1'!$B$5:$J$44,8,FALSE)*VLOOKUP(AEBYLD2!CF$4,'[1]INTERNAL PARAMETERS-1'!$B$5:$J$44,3,FALSE)</f>
        <v>0</v>
      </c>
      <c r="CG76" s="50">
        <f>AEBYLD1!CG76*VLOOKUP(AEBYLD2!CG$4,'[1]INTERNAL PARAMETERS-1'!$B$5:$J$44,5,FALSE)*VLOOKUP(AEBYLD2!CG$4,'[1]INTERNAL PARAMETERS-1'!$B$5:$J$44,6,FALSE)*VLOOKUP(AEBYLD2!CG$4,'[1]INTERNAL PARAMETERS-1'!$B$5:$J$44,3,FALSE) + AEBYLD1!CG76*(1-VLOOKUP(AEBYLD2!CG$4,'[1]INTERNAL PARAMETERS-1'!$B$5:$J$44,5,FALSE))*VLOOKUP(AEBYLD2!CG$4,'[1]INTERNAL PARAMETERS-1'!$B$5:$J$44,8,FALSE)*VLOOKUP(AEBYLD2!CG$4,'[1]INTERNAL PARAMETERS-1'!$B$5:$J$44,3,FALSE)</f>
        <v>0</v>
      </c>
      <c r="CH76" s="49">
        <f>AEBYLD1!CH76*VLOOKUP(AEBYLD2!CH$4,'[1]INTERNAL PARAMETERS-1'!$B$5:$J$44,5,FALSE)*VLOOKUP(AEBYLD2!CH$4,'[1]INTERNAL PARAMETERS-1'!$B$5:$J$44,6,FALSE)*VLOOKUP(AEBYLD2!CH$4,'[1]INTERNAL PARAMETERS-1'!$B$5:$J$44,3,FALSE) + AEBYLD1!CH76*(1-VLOOKUP(AEBYLD2!CH$4,'[1]INTERNAL PARAMETERS-1'!$B$5:$J$44,5,FALSE))*VLOOKUP(AEBYLD2!CH$4,'[1]INTERNAL PARAMETERS-1'!$B$5:$J$44,8,FALSE)*VLOOKUP(AEBYLD2!CH$4,'[1]INTERNAL PARAMETERS-1'!$B$5:$J$44,3,FALSE)</f>
        <v>0</v>
      </c>
      <c r="CJ76" s="51">
        <f t="shared" si="2"/>
        <v>3.5264152290135622E-4</v>
      </c>
      <c r="CK76" s="49">
        <f t="shared" si="3"/>
        <v>3.6601627300885531E-4</v>
      </c>
    </row>
    <row r="77" spans="2:89" x14ac:dyDescent="0.4">
      <c r="B77" s="64" t="s">
        <v>10</v>
      </c>
      <c r="C77" s="63" t="s">
        <v>89</v>
      </c>
      <c r="D77" s="63" t="s">
        <v>88</v>
      </c>
      <c r="E77" s="147">
        <f>AEB!AF77</f>
        <v>10.840087999985773</v>
      </c>
      <c r="F77" s="65">
        <f>'[1]INTERNAL PARAMETERS-1'!M5</f>
        <v>85.012</v>
      </c>
      <c r="G77" s="51">
        <f>AEBYLD1!G77*VLOOKUP(AEBYLD2!G$4,'[1]INTERNAL PARAMETERS-1'!$B$5:$J$44,5,FALSE)*VLOOKUP(AEBYLD2!G$4,'[1]INTERNAL PARAMETERS-1'!$B$5:$J$44,7,FALSE)*AEBYLD2!$F77 + AEBYLD1!G77*(1-VLOOKUP(AEBYLD2!G$4,'[1]INTERNAL PARAMETERS-1'!$B$5:$J$44,5,FALSE))*VLOOKUP(AEBYLD2!G$4,'[1]INTERNAL PARAMETERS-1'!$B$5:$J$44,9,FALSE)*AEBYLD2!$F77</f>
        <v>0.75599181635685919</v>
      </c>
      <c r="H77" s="50">
        <f>AEBYLD1!H77*VLOOKUP(AEBYLD2!H$4,'[1]INTERNAL PARAMETERS-1'!$B$5:$J$44,5,FALSE)*VLOOKUP(AEBYLD2!H$4,'[1]INTERNAL PARAMETERS-1'!$B$5:$J$44,7,FALSE)*AEBYLD2!$F77 + AEBYLD1!H77*(1-VLOOKUP(AEBYLD2!H$4,'[1]INTERNAL PARAMETERS-1'!$B$5:$J$44,5,FALSE))*VLOOKUP(AEBYLD2!H$4,'[1]INTERNAL PARAMETERS-1'!$B$5:$J$44,9,FALSE)*AEBYLD2!$F77</f>
        <v>0.45588905483409792</v>
      </c>
      <c r="I77" s="50">
        <f>AEBYLD1!I77*VLOOKUP(AEBYLD2!I$4,'[1]INTERNAL PARAMETERS-1'!$B$5:$J$44,5,FALSE)*VLOOKUP(AEBYLD2!I$4,'[1]INTERNAL PARAMETERS-1'!$B$5:$J$44,7,FALSE)*AEBYLD2!$F77 + AEBYLD1!I77*(1-VLOOKUP(AEBYLD2!I$4,'[1]INTERNAL PARAMETERS-1'!$B$5:$J$44,5,FALSE))*VLOOKUP(AEBYLD2!I$4,'[1]INTERNAL PARAMETERS-1'!$B$5:$J$44,9,FALSE)*AEBYLD2!$F77</f>
        <v>2.4994643067088873</v>
      </c>
      <c r="J77" s="50">
        <f>AEBYLD1!J77*VLOOKUP(AEBYLD2!J$4,'[1]INTERNAL PARAMETERS-1'!$B$5:$J$44,5,FALSE)*VLOOKUP(AEBYLD2!J$4,'[1]INTERNAL PARAMETERS-1'!$B$5:$J$44,7,FALSE)*AEBYLD2!$F77 + AEBYLD1!J77*(1-VLOOKUP(AEBYLD2!J$4,'[1]INTERNAL PARAMETERS-1'!$B$5:$J$44,5,FALSE))*VLOOKUP(AEBYLD2!J$4,'[1]INTERNAL PARAMETERS-1'!$B$5:$J$44,9,FALSE)*AEBYLD2!$F77</f>
        <v>0</v>
      </c>
      <c r="K77" s="50">
        <f>AEBYLD1!K77*VLOOKUP(AEBYLD2!K$4,'[1]INTERNAL PARAMETERS-1'!$B$5:$J$44,5,FALSE)*VLOOKUP(AEBYLD2!K$4,'[1]INTERNAL PARAMETERS-1'!$B$5:$J$44,7,FALSE)*AEBYLD2!$F77 + AEBYLD1!K77*(1-VLOOKUP(AEBYLD2!K$4,'[1]INTERNAL PARAMETERS-1'!$B$5:$J$44,5,FALSE))*VLOOKUP(AEBYLD2!K$4,'[1]INTERNAL PARAMETERS-1'!$B$5:$J$44,9,FALSE)*AEBYLD2!$F77</f>
        <v>3.4659949208831725E-2</v>
      </c>
      <c r="L77" s="50">
        <f>AEBYLD1!L77*VLOOKUP(AEBYLD2!L$4,'[1]INTERNAL PARAMETERS-1'!$B$5:$J$44,5,FALSE)*VLOOKUP(AEBYLD2!L$4,'[1]INTERNAL PARAMETERS-1'!$B$5:$J$44,7,FALSE)*AEBYLD2!$F77 + AEBYLD1!L77*(1-VLOOKUP(AEBYLD2!L$4,'[1]INTERNAL PARAMETERS-1'!$B$5:$J$44,5,FALSE))*VLOOKUP(AEBYLD2!L$4,'[1]INTERNAL PARAMETERS-1'!$B$5:$J$44,9,FALSE)*AEBYLD2!$F77</f>
        <v>0</v>
      </c>
      <c r="M77" s="50">
        <f>AEBYLD1!M77*VLOOKUP(AEBYLD2!M$4,'[1]INTERNAL PARAMETERS-1'!$B$5:$J$44,5,FALSE)*VLOOKUP(AEBYLD2!M$4,'[1]INTERNAL PARAMETERS-1'!$B$5:$J$44,7,FALSE)*AEBYLD2!$F77 + AEBYLD1!M77*(1-VLOOKUP(AEBYLD2!M$4,'[1]INTERNAL PARAMETERS-1'!$B$5:$J$44,5,FALSE))*VLOOKUP(AEBYLD2!M$4,'[1]INTERNAL PARAMETERS-1'!$B$5:$J$44,9,FALSE)*AEBYLD2!$F77</f>
        <v>2.4565776949310756E-2</v>
      </c>
      <c r="N77" s="50">
        <f>AEBYLD1!N77*VLOOKUP(AEBYLD2!N$4,'[1]INTERNAL PARAMETERS-1'!$B$5:$J$44,5,FALSE)*VLOOKUP(AEBYLD2!N$4,'[1]INTERNAL PARAMETERS-1'!$B$5:$J$44,7,FALSE)*AEBYLD2!$F77 + AEBYLD1!N77*(1-VLOOKUP(AEBYLD2!N$4,'[1]INTERNAL PARAMETERS-1'!$B$5:$J$44,5,FALSE))*VLOOKUP(AEBYLD2!N$4,'[1]INTERNAL PARAMETERS-1'!$B$5:$J$44,9,FALSE)*AEBYLD2!$F77</f>
        <v>1.8353733719430658E-2</v>
      </c>
      <c r="O77" s="50">
        <f>AEBYLD1!O77*VLOOKUP(AEBYLD2!O$4,'[1]INTERNAL PARAMETERS-1'!$B$5:$J$44,5,FALSE)*VLOOKUP(AEBYLD2!O$4,'[1]INTERNAL PARAMETERS-1'!$B$5:$J$44,7,FALSE)*AEBYLD2!$F77 + AEBYLD1!O77*(1-VLOOKUP(AEBYLD2!O$4,'[1]INTERNAL PARAMETERS-1'!$B$5:$J$44,5,FALSE))*VLOOKUP(AEBYLD2!O$4,'[1]INTERNAL PARAMETERS-1'!$B$5:$J$44,9,FALSE)*AEBYLD2!$F77</f>
        <v>0</v>
      </c>
      <c r="P77" s="50">
        <f>AEBYLD1!P77*VLOOKUP(AEBYLD2!P$4,'[1]INTERNAL PARAMETERS-1'!$B$5:$J$44,5,FALSE)*VLOOKUP(AEBYLD2!P$4,'[1]INTERNAL PARAMETERS-1'!$B$5:$J$44,7,FALSE)*AEBYLD2!$F77 + AEBYLD1!P77*(1-VLOOKUP(AEBYLD2!P$4,'[1]INTERNAL PARAMETERS-1'!$B$5:$J$44,5,FALSE))*VLOOKUP(AEBYLD2!P$4,'[1]INTERNAL PARAMETERS-1'!$B$5:$J$44,9,FALSE)*AEBYLD2!$F77</f>
        <v>0</v>
      </c>
      <c r="Q77" s="50">
        <f>AEBYLD1!Q77*VLOOKUP(AEBYLD2!Q$4,'[1]INTERNAL PARAMETERS-1'!$B$5:$J$44,5,FALSE)*VLOOKUP(AEBYLD2!Q$4,'[1]INTERNAL PARAMETERS-1'!$B$5:$J$44,7,FALSE)*AEBYLD2!$F77 + AEBYLD1!Q77*(1-VLOOKUP(AEBYLD2!Q$4,'[1]INTERNAL PARAMETERS-1'!$B$5:$J$44,5,FALSE))*VLOOKUP(AEBYLD2!Q$4,'[1]INTERNAL PARAMETERS-1'!$B$5:$J$44,9,FALSE)*AEBYLD2!$F77</f>
        <v>0</v>
      </c>
      <c r="R77" s="50">
        <f>AEBYLD1!R77*VLOOKUP(AEBYLD2!R$4,'[1]INTERNAL PARAMETERS-1'!$B$5:$J$44,5,FALSE)*VLOOKUP(AEBYLD2!R$4,'[1]INTERNAL PARAMETERS-1'!$B$5:$J$44,7,FALSE)*AEBYLD2!$F77 + AEBYLD1!R77*(1-VLOOKUP(AEBYLD2!R$4,'[1]INTERNAL PARAMETERS-1'!$B$5:$J$44,5,FALSE))*VLOOKUP(AEBYLD2!R$4,'[1]INTERNAL PARAMETERS-1'!$B$5:$J$44,9,FALSE)*AEBYLD2!$F77</f>
        <v>5.3393149057465727E-2</v>
      </c>
      <c r="S77" s="50">
        <f>AEBYLD1!S77*VLOOKUP(AEBYLD2!S$4,'[1]INTERNAL PARAMETERS-1'!$B$5:$J$44,5,FALSE)*VLOOKUP(AEBYLD2!S$4,'[1]INTERNAL PARAMETERS-1'!$B$5:$J$44,7,FALSE)*AEBYLD2!$F77 + AEBYLD1!S77*(1-VLOOKUP(AEBYLD2!S$4,'[1]INTERNAL PARAMETERS-1'!$B$5:$J$44,5,FALSE))*VLOOKUP(AEBYLD2!S$4,'[1]INTERNAL PARAMETERS-1'!$B$5:$J$44,9,FALSE)*AEBYLD2!$F77</f>
        <v>0.85654942366587006</v>
      </c>
      <c r="T77" s="50">
        <f>AEBYLD1!T77*VLOOKUP(AEBYLD2!T$4,'[1]INTERNAL PARAMETERS-1'!$B$5:$J$44,5,FALSE)*VLOOKUP(AEBYLD2!T$4,'[1]INTERNAL PARAMETERS-1'!$B$5:$J$44,7,FALSE)*AEBYLD2!$F77 + AEBYLD1!T77*(1-VLOOKUP(AEBYLD2!T$4,'[1]INTERNAL PARAMETERS-1'!$B$5:$J$44,5,FALSE))*VLOOKUP(AEBYLD2!T$4,'[1]INTERNAL PARAMETERS-1'!$B$5:$J$44,9,FALSE)*AEBYLD2!$F77</f>
        <v>0.13861491532117842</v>
      </c>
      <c r="U77" s="50">
        <f>AEBYLD1!U77*VLOOKUP(AEBYLD2!U$4,'[1]INTERNAL PARAMETERS-1'!$B$5:$J$44,5,FALSE)*VLOOKUP(AEBYLD2!U$4,'[1]INTERNAL PARAMETERS-1'!$B$5:$J$44,7,FALSE)*AEBYLD2!$F77 + AEBYLD1!U77*(1-VLOOKUP(AEBYLD2!U$4,'[1]INTERNAL PARAMETERS-1'!$B$5:$J$44,5,FALSE))*VLOOKUP(AEBYLD2!U$4,'[1]INTERNAL PARAMETERS-1'!$B$5:$J$44,9,FALSE)*AEBYLD2!$F77</f>
        <v>3.4807745402873694E-2</v>
      </c>
      <c r="V77" s="50">
        <f>AEBYLD1!V77*VLOOKUP(AEBYLD2!V$4,'[1]INTERNAL PARAMETERS-1'!$B$5:$J$44,5,FALSE)*VLOOKUP(AEBYLD2!V$4,'[1]INTERNAL PARAMETERS-1'!$B$5:$J$44,7,FALSE)*AEBYLD2!$F77 + AEBYLD1!V77*(1-VLOOKUP(AEBYLD2!V$4,'[1]INTERNAL PARAMETERS-1'!$B$5:$J$44,5,FALSE))*VLOOKUP(AEBYLD2!V$4,'[1]INTERNAL PARAMETERS-1'!$B$5:$J$44,9,FALSE)*AEBYLD2!$F77</f>
        <v>0.6342441716306908</v>
      </c>
      <c r="W77" s="50">
        <f>AEBYLD1!W77*VLOOKUP(AEBYLD2!W$4,'[1]INTERNAL PARAMETERS-1'!$B$5:$J$44,5,FALSE)*VLOOKUP(AEBYLD2!W$4,'[1]INTERNAL PARAMETERS-1'!$B$5:$J$44,7,FALSE)*AEBYLD2!$F77 + AEBYLD1!W77*(1-VLOOKUP(AEBYLD2!W$4,'[1]INTERNAL PARAMETERS-1'!$B$5:$J$44,5,FALSE))*VLOOKUP(AEBYLD2!W$4,'[1]INTERNAL PARAMETERS-1'!$B$5:$J$44,9,FALSE)*AEBYLD2!$F77</f>
        <v>0</v>
      </c>
      <c r="X77" s="50">
        <f>AEBYLD1!X77*VLOOKUP(AEBYLD2!X$4,'[1]INTERNAL PARAMETERS-1'!$B$5:$J$44,5,FALSE)*VLOOKUP(AEBYLD2!X$4,'[1]INTERNAL PARAMETERS-1'!$B$5:$J$44,7,FALSE)*AEBYLD2!$F77 + AEBYLD1!X77*(1-VLOOKUP(AEBYLD2!X$4,'[1]INTERNAL PARAMETERS-1'!$B$5:$J$44,5,FALSE))*VLOOKUP(AEBYLD2!X$4,'[1]INTERNAL PARAMETERS-1'!$B$5:$J$44,9,FALSE)*AEBYLD2!$F77</f>
        <v>0</v>
      </c>
      <c r="Y77" s="50">
        <f>AEBYLD1!Y77*VLOOKUP(AEBYLD2!Y$4,'[1]INTERNAL PARAMETERS-1'!$B$5:$J$44,5,FALSE)*VLOOKUP(AEBYLD2!Y$4,'[1]INTERNAL PARAMETERS-1'!$B$5:$J$44,7,FALSE)*AEBYLD2!$F77 + AEBYLD1!Y77*(1-VLOOKUP(AEBYLD2!Y$4,'[1]INTERNAL PARAMETERS-1'!$B$5:$J$44,5,FALSE))*VLOOKUP(AEBYLD2!Y$4,'[1]INTERNAL PARAMETERS-1'!$B$5:$J$44,9,FALSE)*AEBYLD2!$F77</f>
        <v>0</v>
      </c>
      <c r="Z77" s="50">
        <f>AEBYLD1!Z77*VLOOKUP(AEBYLD2!Z$4,'[1]INTERNAL PARAMETERS-1'!$B$5:$J$44,5,FALSE)*VLOOKUP(AEBYLD2!Z$4,'[1]INTERNAL PARAMETERS-1'!$B$5:$J$44,7,FALSE)*AEBYLD2!$F77 + AEBYLD1!Z77*(1-VLOOKUP(AEBYLD2!Z$4,'[1]INTERNAL PARAMETERS-1'!$B$5:$J$44,5,FALSE))*VLOOKUP(AEBYLD2!Z$4,'[1]INTERNAL PARAMETERS-1'!$B$5:$J$44,9,FALSE)*AEBYLD2!$F77</f>
        <v>0</v>
      </c>
      <c r="AA77" s="50">
        <f>AEBYLD1!AA77*VLOOKUP(AEBYLD2!AA$4,'[1]INTERNAL PARAMETERS-1'!$B$5:$J$44,5,FALSE)*VLOOKUP(AEBYLD2!AA$4,'[1]INTERNAL PARAMETERS-1'!$B$5:$J$44,7,FALSE)*AEBYLD2!$F77 + AEBYLD1!AA77*(1-VLOOKUP(AEBYLD2!AA$4,'[1]INTERNAL PARAMETERS-1'!$B$5:$J$44,5,FALSE))*VLOOKUP(AEBYLD2!AA$4,'[1]INTERNAL PARAMETERS-1'!$B$5:$J$44,9,FALSE)*AEBYLD2!$F77</f>
        <v>0</v>
      </c>
      <c r="AB77" s="50">
        <f>AEBYLD1!AB77*VLOOKUP(AEBYLD2!AB$4,'[1]INTERNAL PARAMETERS-1'!$B$5:$J$44,5,FALSE)*VLOOKUP(AEBYLD2!AB$4,'[1]INTERNAL PARAMETERS-1'!$B$5:$J$44,7,FALSE)*AEBYLD2!$F77 + AEBYLD1!AB77*(1-VLOOKUP(AEBYLD2!AB$4,'[1]INTERNAL PARAMETERS-1'!$B$5:$J$44,5,FALSE))*VLOOKUP(AEBYLD2!AB$4,'[1]INTERNAL PARAMETERS-1'!$B$5:$J$44,9,FALSE)*AEBYLD2!$F77</f>
        <v>0</v>
      </c>
      <c r="AC77" s="50">
        <f>AEBYLD1!AC77*VLOOKUP(AEBYLD2!AC$4,'[1]INTERNAL PARAMETERS-1'!$B$5:$J$44,5,FALSE)*VLOOKUP(AEBYLD2!AC$4,'[1]INTERNAL PARAMETERS-1'!$B$5:$J$44,7,FALSE)*AEBYLD2!$F77 + AEBYLD1!AC77*(1-VLOOKUP(AEBYLD2!AC$4,'[1]INTERNAL PARAMETERS-1'!$B$5:$J$44,5,FALSE))*VLOOKUP(AEBYLD2!AC$4,'[1]INTERNAL PARAMETERS-1'!$B$5:$J$44,9,FALSE)*AEBYLD2!$F77</f>
        <v>0</v>
      </c>
      <c r="AD77" s="50">
        <f>AEBYLD1!AD77*VLOOKUP(AEBYLD2!AD$4,'[1]INTERNAL PARAMETERS-1'!$B$5:$J$44,5,FALSE)*VLOOKUP(AEBYLD2!AD$4,'[1]INTERNAL PARAMETERS-1'!$B$5:$J$44,7,FALSE)*AEBYLD2!$F77 + AEBYLD1!AD77*(1-VLOOKUP(AEBYLD2!AD$4,'[1]INTERNAL PARAMETERS-1'!$B$5:$J$44,5,FALSE))*VLOOKUP(AEBYLD2!AD$4,'[1]INTERNAL PARAMETERS-1'!$B$5:$J$44,9,FALSE)*AEBYLD2!$F77</f>
        <v>0</v>
      </c>
      <c r="AE77" s="50">
        <f>AEBYLD1!AE77*VLOOKUP(AEBYLD2!AE$4,'[1]INTERNAL PARAMETERS-1'!$B$5:$J$44,5,FALSE)*VLOOKUP(AEBYLD2!AE$4,'[1]INTERNAL PARAMETERS-1'!$B$5:$J$44,7,FALSE)*AEBYLD2!$F77 + AEBYLD1!AE77*(1-VLOOKUP(AEBYLD2!AE$4,'[1]INTERNAL PARAMETERS-1'!$B$5:$J$44,5,FALSE))*VLOOKUP(AEBYLD2!AE$4,'[1]INTERNAL PARAMETERS-1'!$B$5:$J$44,9,FALSE)*AEBYLD2!$F77</f>
        <v>0</v>
      </c>
      <c r="AF77" s="50">
        <f>AEBYLD1!AF77*VLOOKUP(AEBYLD2!AF$4,'[1]INTERNAL PARAMETERS-1'!$B$5:$J$44,5,FALSE)*VLOOKUP(AEBYLD2!AF$4,'[1]INTERNAL PARAMETERS-1'!$B$5:$J$44,7,FALSE)*AEBYLD2!$F77 + AEBYLD1!AF77*(1-VLOOKUP(AEBYLD2!AF$4,'[1]INTERNAL PARAMETERS-1'!$B$5:$J$44,5,FALSE))*VLOOKUP(AEBYLD2!AF$4,'[1]INTERNAL PARAMETERS-1'!$B$5:$J$44,9,FALSE)*AEBYLD2!$F77</f>
        <v>0</v>
      </c>
      <c r="AG77" s="50">
        <f>AEBYLD1!AG77*VLOOKUP(AEBYLD2!AG$4,'[1]INTERNAL PARAMETERS-1'!$B$5:$J$44,5,FALSE)*VLOOKUP(AEBYLD2!AG$4,'[1]INTERNAL PARAMETERS-1'!$B$5:$J$44,7,FALSE)*AEBYLD2!$F77 + AEBYLD1!AG77*(1-VLOOKUP(AEBYLD2!AG$4,'[1]INTERNAL PARAMETERS-1'!$B$5:$J$44,5,FALSE))*VLOOKUP(AEBYLD2!AG$4,'[1]INTERNAL PARAMETERS-1'!$B$5:$J$44,9,FALSE)*AEBYLD2!$F77</f>
        <v>0</v>
      </c>
      <c r="AH77" s="50">
        <f>AEBYLD1!AH77*VLOOKUP(AEBYLD2!AH$4,'[1]INTERNAL PARAMETERS-1'!$B$5:$J$44,5,FALSE)*VLOOKUP(AEBYLD2!AH$4,'[1]INTERNAL PARAMETERS-1'!$B$5:$J$44,7,FALSE)*AEBYLD2!$F77 + AEBYLD1!AH77*(1-VLOOKUP(AEBYLD2!AH$4,'[1]INTERNAL PARAMETERS-1'!$B$5:$J$44,5,FALSE))*VLOOKUP(AEBYLD2!AH$4,'[1]INTERNAL PARAMETERS-1'!$B$5:$J$44,9,FALSE)*AEBYLD2!$F77</f>
        <v>5.6472743278998625E-3</v>
      </c>
      <c r="AI77" s="50">
        <f>AEBYLD1!AI77*VLOOKUP(AEBYLD2!AI$4,'[1]INTERNAL PARAMETERS-1'!$B$5:$J$44,5,FALSE)*VLOOKUP(AEBYLD2!AI$4,'[1]INTERNAL PARAMETERS-1'!$B$5:$J$44,7,FALSE)*AEBYLD2!$F77 + AEBYLD1!AI77*(1-VLOOKUP(AEBYLD2!AI$4,'[1]INTERNAL PARAMETERS-1'!$B$5:$J$44,5,FALSE))*VLOOKUP(AEBYLD2!AI$4,'[1]INTERNAL PARAMETERS-1'!$B$5:$J$44,9,FALSE)*AEBYLD2!$F77</f>
        <v>1.2834714381590596E-2</v>
      </c>
      <c r="AJ77" s="50">
        <f>AEBYLD1!AJ77*VLOOKUP(AEBYLD2!AJ$4,'[1]INTERNAL PARAMETERS-1'!$B$5:$J$44,5,FALSE)*VLOOKUP(AEBYLD2!AJ$4,'[1]INTERNAL PARAMETERS-1'!$B$5:$J$44,7,FALSE)*AEBYLD2!$F77 + AEBYLD1!AJ77*(1-VLOOKUP(AEBYLD2!AJ$4,'[1]INTERNAL PARAMETERS-1'!$B$5:$J$44,5,FALSE))*VLOOKUP(AEBYLD2!AJ$4,'[1]INTERNAL PARAMETERS-1'!$B$5:$J$44,9,FALSE)*AEBYLD2!$F77</f>
        <v>1.0012874215884721E-2</v>
      </c>
      <c r="AK77" s="50">
        <f>AEBYLD1!AK77*VLOOKUP(AEBYLD2!AK$4,'[1]INTERNAL PARAMETERS-1'!$B$5:$J$44,5,FALSE)*VLOOKUP(AEBYLD2!AK$4,'[1]INTERNAL PARAMETERS-1'!$B$5:$J$44,7,FALSE)*AEBYLD2!$F77 + AEBYLD1!AK77*(1-VLOOKUP(AEBYLD2!AK$4,'[1]INTERNAL PARAMETERS-1'!$B$5:$J$44,5,FALSE))*VLOOKUP(AEBYLD2!AK$4,'[1]INTERNAL PARAMETERS-1'!$B$5:$J$44,9,FALSE)*AEBYLD2!$F77</f>
        <v>0</v>
      </c>
      <c r="AL77" s="50">
        <f>AEBYLD1!AL77*VLOOKUP(AEBYLD2!AL$4,'[1]INTERNAL PARAMETERS-1'!$B$5:$J$44,5,FALSE)*VLOOKUP(AEBYLD2!AL$4,'[1]INTERNAL PARAMETERS-1'!$B$5:$J$44,7,FALSE)*AEBYLD2!$F77 + AEBYLD1!AL77*(1-VLOOKUP(AEBYLD2!AL$4,'[1]INTERNAL PARAMETERS-1'!$B$5:$J$44,5,FALSE))*VLOOKUP(AEBYLD2!AL$4,'[1]INTERNAL PARAMETERS-1'!$B$5:$J$44,9,FALSE)*AEBYLD2!$F77</f>
        <v>0</v>
      </c>
      <c r="AM77" s="50">
        <f>AEBYLD1!AM77*VLOOKUP(AEBYLD2!AM$4,'[1]INTERNAL PARAMETERS-1'!$B$5:$J$44,5,FALSE)*VLOOKUP(AEBYLD2!AM$4,'[1]INTERNAL PARAMETERS-1'!$B$5:$J$44,7,FALSE)*AEBYLD2!$F77 + AEBYLD1!AM77*(1-VLOOKUP(AEBYLD2!AM$4,'[1]INTERNAL PARAMETERS-1'!$B$5:$J$44,5,FALSE))*VLOOKUP(AEBYLD2!AM$4,'[1]INTERNAL PARAMETERS-1'!$B$5:$J$44,9,FALSE)*AEBYLD2!$F77</f>
        <v>0</v>
      </c>
      <c r="AN77" s="50">
        <f>AEBYLD1!AN77*VLOOKUP(AEBYLD2!AN$4,'[1]INTERNAL PARAMETERS-1'!$B$5:$J$44,5,FALSE)*VLOOKUP(AEBYLD2!AN$4,'[1]INTERNAL PARAMETERS-1'!$B$5:$J$44,7,FALSE)*AEBYLD2!$F77 + AEBYLD1!AN77*(1-VLOOKUP(AEBYLD2!AN$4,'[1]INTERNAL PARAMETERS-1'!$B$5:$J$44,5,FALSE))*VLOOKUP(AEBYLD2!AN$4,'[1]INTERNAL PARAMETERS-1'!$B$5:$J$44,9,FALSE)*AEBYLD2!$F77</f>
        <v>0</v>
      </c>
      <c r="AO77" s="50">
        <f>AEBYLD1!AO77*VLOOKUP(AEBYLD2!AO$4,'[1]INTERNAL PARAMETERS-1'!$B$5:$J$44,5,FALSE)*VLOOKUP(AEBYLD2!AO$4,'[1]INTERNAL PARAMETERS-1'!$B$5:$J$44,7,FALSE)*AEBYLD2!$F77 + AEBYLD1!AO77*(1-VLOOKUP(AEBYLD2!AO$4,'[1]INTERNAL PARAMETERS-1'!$B$5:$J$44,5,FALSE))*VLOOKUP(AEBYLD2!AO$4,'[1]INTERNAL PARAMETERS-1'!$B$5:$J$44,9,FALSE)*AEBYLD2!$F77</f>
        <v>0</v>
      </c>
      <c r="AP77" s="50">
        <f>AEBYLD1!AP77*VLOOKUP(AEBYLD2!AP$4,'[1]INTERNAL PARAMETERS-1'!$B$5:$J$44,5,FALSE)*VLOOKUP(AEBYLD2!AP$4,'[1]INTERNAL PARAMETERS-1'!$B$5:$J$44,7,FALSE)*AEBYLD2!$F77 + AEBYLD1!AP77*(1-VLOOKUP(AEBYLD2!AP$4,'[1]INTERNAL PARAMETERS-1'!$B$5:$J$44,5,FALSE))*VLOOKUP(AEBYLD2!AP$4,'[1]INTERNAL PARAMETERS-1'!$B$5:$J$44,9,FALSE)*AEBYLD2!$F77</f>
        <v>0</v>
      </c>
      <c r="AQ77" s="50">
        <f>AEBYLD1!AQ77*VLOOKUP(AEBYLD2!AQ$4,'[1]INTERNAL PARAMETERS-1'!$B$5:$J$44,5,FALSE)*VLOOKUP(AEBYLD2!AQ$4,'[1]INTERNAL PARAMETERS-1'!$B$5:$J$44,7,FALSE)*AEBYLD2!$F77 + AEBYLD1!AQ77*(1-VLOOKUP(AEBYLD2!AQ$4,'[1]INTERNAL PARAMETERS-1'!$B$5:$J$44,5,FALSE))*VLOOKUP(AEBYLD2!AQ$4,'[1]INTERNAL PARAMETERS-1'!$B$5:$J$44,9,FALSE)*AEBYLD2!$F77</f>
        <v>0</v>
      </c>
      <c r="AR77" s="50">
        <f>AEBYLD1!AR77*VLOOKUP(AEBYLD2!AR$4,'[1]INTERNAL PARAMETERS-1'!$B$5:$J$44,5,FALSE)*VLOOKUP(AEBYLD2!AR$4,'[1]INTERNAL PARAMETERS-1'!$B$5:$J$44,7,FALSE)*AEBYLD2!$F77 + AEBYLD1!AR77*(1-VLOOKUP(AEBYLD2!AR$4,'[1]INTERNAL PARAMETERS-1'!$B$5:$J$44,5,FALSE))*VLOOKUP(AEBYLD2!AR$4,'[1]INTERNAL PARAMETERS-1'!$B$5:$J$44,9,FALSE)*AEBYLD2!$F77</f>
        <v>0</v>
      </c>
      <c r="AS77" s="50">
        <f>AEBYLD1!AS77*VLOOKUP(AEBYLD2!AS$4,'[1]INTERNAL PARAMETERS-1'!$B$5:$J$44,5,FALSE)*VLOOKUP(AEBYLD2!AS$4,'[1]INTERNAL PARAMETERS-1'!$B$5:$J$44,7,FALSE)*AEBYLD2!$F77 + AEBYLD1!AS77*(1-VLOOKUP(AEBYLD2!AS$4,'[1]INTERNAL PARAMETERS-1'!$B$5:$J$44,5,FALSE))*VLOOKUP(AEBYLD2!AS$4,'[1]INTERNAL PARAMETERS-1'!$B$5:$J$44,9,FALSE)*AEBYLD2!$F77</f>
        <v>0</v>
      </c>
      <c r="AT77" s="49">
        <f>AEBYLD1!AT77*VLOOKUP(AEBYLD2!AT$4,'[1]INTERNAL PARAMETERS-1'!$B$5:$J$44,5,FALSE)*VLOOKUP(AEBYLD2!AT$4,'[1]INTERNAL PARAMETERS-1'!$B$5:$J$44,7,FALSE)*AEBYLD2!$F77 + AEBYLD1!AT77*(1-VLOOKUP(AEBYLD2!AT$4,'[1]INTERNAL PARAMETERS-1'!$B$5:$J$44,5,FALSE))*VLOOKUP(AEBYLD2!AT$4,'[1]INTERNAL PARAMETERS-1'!$B$5:$J$44,9,FALSE)*AEBYLD2!$F77</f>
        <v>0</v>
      </c>
      <c r="AU77" s="51">
        <f>AEBYLD1!AU77*VLOOKUP(AEBYLD2!AU$4,'[1]INTERNAL PARAMETERS-1'!$B$5:$J$44,5,FALSE)*VLOOKUP(AEBYLD2!AU$4,'[1]INTERNAL PARAMETERS-1'!$B$5:$J$44,6,FALSE)*VLOOKUP(AEBYLD2!AU$4,'[1]INTERNAL PARAMETERS-1'!$B$5:$J$44,3,FALSE) + AEBYLD1!AU77*(1-VLOOKUP(AEBYLD2!AU$4,'[1]INTERNAL PARAMETERS-1'!$B$5:$J$44,5,FALSE))*VLOOKUP(AEBYLD2!AU$4,'[1]INTERNAL PARAMETERS-1'!$B$5:$J$44,8,FALSE)*VLOOKUP(AEBYLD2!AU$4,'[1]INTERNAL PARAMETERS-1'!$B$5:$J$44,3,FALSE)</f>
        <v>0</v>
      </c>
      <c r="AV77" s="50">
        <f>AEBYLD1!AV77*VLOOKUP(AEBYLD2!AV$4,'[1]INTERNAL PARAMETERS-1'!$B$5:$J$44,5,FALSE)*VLOOKUP(AEBYLD2!AV$4,'[1]INTERNAL PARAMETERS-1'!$B$5:$J$44,6,FALSE)*VLOOKUP(AEBYLD2!AV$4,'[1]INTERNAL PARAMETERS-1'!$B$5:$J$44,3,FALSE) + AEBYLD1!AV77*(1-VLOOKUP(AEBYLD2!AV$4,'[1]INTERNAL PARAMETERS-1'!$B$5:$J$44,5,FALSE))*VLOOKUP(AEBYLD2!AV$4,'[1]INTERNAL PARAMETERS-1'!$B$5:$J$44,8,FALSE)*VLOOKUP(AEBYLD2!AV$4,'[1]INTERNAL PARAMETERS-1'!$B$5:$J$44,3,FALSE)</f>
        <v>0</v>
      </c>
      <c r="AW77" s="50">
        <f>AEBYLD1!AW77*VLOOKUP(AEBYLD2!AW$4,'[1]INTERNAL PARAMETERS-1'!$B$5:$J$44,5,FALSE)*VLOOKUP(AEBYLD2!AW$4,'[1]INTERNAL PARAMETERS-1'!$B$5:$J$44,6,FALSE)*VLOOKUP(AEBYLD2!AW$4,'[1]INTERNAL PARAMETERS-1'!$B$5:$J$44,3,FALSE) + AEBYLD1!AW77*(1-VLOOKUP(AEBYLD2!AW$4,'[1]INTERNAL PARAMETERS-1'!$B$5:$J$44,5,FALSE))*VLOOKUP(AEBYLD2!AW$4,'[1]INTERNAL PARAMETERS-1'!$B$5:$J$44,8,FALSE)*VLOOKUP(AEBYLD2!AW$4,'[1]INTERNAL PARAMETERS-1'!$B$5:$J$44,3,FALSE)</f>
        <v>3.4713464518824809E-2</v>
      </c>
      <c r="AX77" s="50">
        <f>AEBYLD1!AX77*VLOOKUP(AEBYLD2!AX$4,'[1]INTERNAL PARAMETERS-1'!$B$5:$J$44,5,FALSE)*VLOOKUP(AEBYLD2!AX$4,'[1]INTERNAL PARAMETERS-1'!$B$5:$J$44,6,FALSE)*VLOOKUP(AEBYLD2!AX$4,'[1]INTERNAL PARAMETERS-1'!$B$5:$J$44,3,FALSE) + AEBYLD1!AX77*(1-VLOOKUP(AEBYLD2!AX$4,'[1]INTERNAL PARAMETERS-1'!$B$5:$J$44,5,FALSE))*VLOOKUP(AEBYLD2!AX$4,'[1]INTERNAL PARAMETERS-1'!$B$5:$J$44,8,FALSE)*VLOOKUP(AEBYLD2!AX$4,'[1]INTERNAL PARAMETERS-1'!$B$5:$J$44,3,FALSE)</f>
        <v>0</v>
      </c>
      <c r="AY77" s="50">
        <f>AEBYLD1!AY77*VLOOKUP(AEBYLD2!AY$4,'[1]INTERNAL PARAMETERS-1'!$B$5:$J$44,5,FALSE)*VLOOKUP(AEBYLD2!AY$4,'[1]INTERNAL PARAMETERS-1'!$B$5:$J$44,6,FALSE)*VLOOKUP(AEBYLD2!AY$4,'[1]INTERNAL PARAMETERS-1'!$B$5:$J$44,3,FALSE) + AEBYLD1!AY77*(1-VLOOKUP(AEBYLD2!AY$4,'[1]INTERNAL PARAMETERS-1'!$B$5:$J$44,5,FALSE))*VLOOKUP(AEBYLD2!AY$4,'[1]INTERNAL PARAMETERS-1'!$B$5:$J$44,8,FALSE)*VLOOKUP(AEBYLD2!AY$4,'[1]INTERNAL PARAMETERS-1'!$B$5:$J$44,3,FALSE)</f>
        <v>0</v>
      </c>
      <c r="AZ77" s="50">
        <f>AEBYLD1!AZ77*VLOOKUP(AEBYLD2!AZ$4,'[1]INTERNAL PARAMETERS-1'!$B$5:$J$44,5,FALSE)*VLOOKUP(AEBYLD2!AZ$4,'[1]INTERNAL PARAMETERS-1'!$B$5:$J$44,6,FALSE)*VLOOKUP(AEBYLD2!AZ$4,'[1]INTERNAL PARAMETERS-1'!$B$5:$J$44,3,FALSE) + AEBYLD1!AZ77*(1-VLOOKUP(AEBYLD2!AZ$4,'[1]INTERNAL PARAMETERS-1'!$B$5:$J$44,5,FALSE))*VLOOKUP(AEBYLD2!AZ$4,'[1]INTERNAL PARAMETERS-1'!$B$5:$J$44,8,FALSE)*VLOOKUP(AEBYLD2!AZ$4,'[1]INTERNAL PARAMETERS-1'!$B$5:$J$44,3,FALSE)</f>
        <v>0</v>
      </c>
      <c r="BA77" s="50">
        <f>AEBYLD1!BA77*VLOOKUP(AEBYLD2!BA$4,'[1]INTERNAL PARAMETERS-1'!$B$5:$J$44,5,FALSE)*VLOOKUP(AEBYLD2!BA$4,'[1]INTERNAL PARAMETERS-1'!$B$5:$J$44,6,FALSE)*VLOOKUP(AEBYLD2!BA$4,'[1]INTERNAL PARAMETERS-1'!$B$5:$J$44,3,FALSE) + AEBYLD1!BA77*(1-VLOOKUP(AEBYLD2!BA$4,'[1]INTERNAL PARAMETERS-1'!$B$5:$J$44,5,FALSE))*VLOOKUP(AEBYLD2!BA$4,'[1]INTERNAL PARAMETERS-1'!$B$5:$J$44,8,FALSE)*VLOOKUP(AEBYLD2!BA$4,'[1]INTERNAL PARAMETERS-1'!$B$5:$J$44,3,FALSE)</f>
        <v>3.4101661214074102E-3</v>
      </c>
      <c r="BB77" s="50">
        <f>AEBYLD1!BB77*VLOOKUP(AEBYLD2!BB$4,'[1]INTERNAL PARAMETERS-1'!$B$5:$J$44,5,FALSE)*VLOOKUP(AEBYLD2!BB$4,'[1]INTERNAL PARAMETERS-1'!$B$5:$J$44,6,FALSE)*VLOOKUP(AEBYLD2!BB$4,'[1]INTERNAL PARAMETERS-1'!$B$5:$J$44,3,FALSE) + AEBYLD1!BB77*(1-VLOOKUP(AEBYLD2!BB$4,'[1]INTERNAL PARAMETERS-1'!$B$5:$J$44,5,FALSE))*VLOOKUP(AEBYLD2!BB$4,'[1]INTERNAL PARAMETERS-1'!$B$5:$J$44,8,FALSE)*VLOOKUP(AEBYLD2!BB$4,'[1]INTERNAL PARAMETERS-1'!$B$5:$J$44,3,FALSE)</f>
        <v>1.271542029515625E-2</v>
      </c>
      <c r="BC77" s="50">
        <f>AEBYLD1!BC77*VLOOKUP(AEBYLD2!BC$4,'[1]INTERNAL PARAMETERS-1'!$B$5:$J$44,5,FALSE)*VLOOKUP(AEBYLD2!BC$4,'[1]INTERNAL PARAMETERS-1'!$B$5:$J$44,6,FALSE)*VLOOKUP(AEBYLD2!BC$4,'[1]INTERNAL PARAMETERS-1'!$B$5:$J$44,3,FALSE) + AEBYLD1!BC77*(1-VLOOKUP(AEBYLD2!BC$4,'[1]INTERNAL PARAMETERS-1'!$B$5:$J$44,5,FALSE))*VLOOKUP(AEBYLD2!BC$4,'[1]INTERNAL PARAMETERS-1'!$B$5:$J$44,8,FALSE)*VLOOKUP(AEBYLD2!BC$4,'[1]INTERNAL PARAMETERS-1'!$B$5:$J$44,3,FALSE)</f>
        <v>2.6478575766096732E-3</v>
      </c>
      <c r="BD77" s="50">
        <f>AEBYLD1!BD77*VLOOKUP(AEBYLD2!BD$4,'[1]INTERNAL PARAMETERS-1'!$B$5:$J$44,5,FALSE)*VLOOKUP(AEBYLD2!BD$4,'[1]INTERNAL PARAMETERS-1'!$B$5:$J$44,6,FALSE)*VLOOKUP(AEBYLD2!BD$4,'[1]INTERNAL PARAMETERS-1'!$B$5:$J$44,3,FALSE) + AEBYLD1!BD77*(1-VLOOKUP(AEBYLD2!BD$4,'[1]INTERNAL PARAMETERS-1'!$B$5:$J$44,5,FALSE))*VLOOKUP(AEBYLD2!BD$4,'[1]INTERNAL PARAMETERS-1'!$B$5:$J$44,8,FALSE)*VLOOKUP(AEBYLD2!BD$4,'[1]INTERNAL PARAMETERS-1'!$B$5:$J$44,3,FALSE)</f>
        <v>4.9174522100812407E-3</v>
      </c>
      <c r="BE77" s="50">
        <f>AEBYLD1!BE77*VLOOKUP(AEBYLD2!BE$4,'[1]INTERNAL PARAMETERS-1'!$B$5:$J$44,5,FALSE)*VLOOKUP(AEBYLD2!BE$4,'[1]INTERNAL PARAMETERS-1'!$B$5:$J$44,6,FALSE)*VLOOKUP(AEBYLD2!BE$4,'[1]INTERNAL PARAMETERS-1'!$B$5:$J$44,3,FALSE) + AEBYLD1!BE77*(1-VLOOKUP(AEBYLD2!BE$4,'[1]INTERNAL PARAMETERS-1'!$B$5:$J$44,5,FALSE))*VLOOKUP(AEBYLD2!BE$4,'[1]INTERNAL PARAMETERS-1'!$B$5:$J$44,8,FALSE)*VLOOKUP(AEBYLD2!BE$4,'[1]INTERNAL PARAMETERS-1'!$B$5:$J$44,3,FALSE)</f>
        <v>2.8646688945843106E-3</v>
      </c>
      <c r="BF77" s="50">
        <f>AEBYLD1!BF77*VLOOKUP(AEBYLD2!BF$4,'[1]INTERNAL PARAMETERS-1'!$B$5:$J$44,5,FALSE)*VLOOKUP(AEBYLD2!BF$4,'[1]INTERNAL PARAMETERS-1'!$B$5:$J$44,6,FALSE)*VLOOKUP(AEBYLD2!BF$4,'[1]INTERNAL PARAMETERS-1'!$B$5:$J$44,3,FALSE) + AEBYLD1!BF77*(1-VLOOKUP(AEBYLD2!BF$4,'[1]INTERNAL PARAMETERS-1'!$B$5:$J$44,5,FALSE))*VLOOKUP(AEBYLD2!BF$4,'[1]INTERNAL PARAMETERS-1'!$B$5:$J$44,8,FALSE)*VLOOKUP(AEBYLD2!BF$4,'[1]INTERNAL PARAMETERS-1'!$B$5:$J$44,3,FALSE)</f>
        <v>0</v>
      </c>
      <c r="BG77" s="50">
        <f>AEBYLD1!BG77*VLOOKUP(AEBYLD2!BG$4,'[1]INTERNAL PARAMETERS-1'!$B$5:$J$44,5,FALSE)*VLOOKUP(AEBYLD2!BG$4,'[1]INTERNAL PARAMETERS-1'!$B$5:$J$44,6,FALSE)*VLOOKUP(AEBYLD2!BG$4,'[1]INTERNAL PARAMETERS-1'!$B$5:$J$44,3,FALSE) + AEBYLD1!BG77*(1-VLOOKUP(AEBYLD2!BG$4,'[1]INTERNAL PARAMETERS-1'!$B$5:$J$44,5,FALSE))*VLOOKUP(AEBYLD2!BG$4,'[1]INTERNAL PARAMETERS-1'!$B$5:$J$44,8,FALSE)*VLOOKUP(AEBYLD2!BG$4,'[1]INTERNAL PARAMETERS-1'!$B$5:$J$44,3,FALSE)</f>
        <v>1.5026799299071155E-2</v>
      </c>
      <c r="BH77" s="50">
        <f>AEBYLD1!BH77*VLOOKUP(AEBYLD2!BH$4,'[1]INTERNAL PARAMETERS-1'!$B$5:$J$44,5,FALSE)*VLOOKUP(AEBYLD2!BH$4,'[1]INTERNAL PARAMETERS-1'!$B$5:$J$44,6,FALSE)*VLOOKUP(AEBYLD2!BH$4,'[1]INTERNAL PARAMETERS-1'!$B$5:$J$44,3,FALSE) + AEBYLD1!BH77*(1-VLOOKUP(AEBYLD2!BH$4,'[1]INTERNAL PARAMETERS-1'!$B$5:$J$44,5,FALSE))*VLOOKUP(AEBYLD2!BH$4,'[1]INTERNAL PARAMETERS-1'!$B$5:$J$44,8,FALSE)*VLOOKUP(AEBYLD2!BH$4,'[1]INTERNAL PARAMETERS-1'!$B$5:$J$44,3,FALSE)</f>
        <v>5.062354573390382E-5</v>
      </c>
      <c r="BI77" s="50">
        <f>AEBYLD1!BI77*VLOOKUP(AEBYLD2!BI$4,'[1]INTERNAL PARAMETERS-1'!$B$5:$J$44,5,FALSE)*VLOOKUP(AEBYLD2!BI$4,'[1]INTERNAL PARAMETERS-1'!$B$5:$J$44,6,FALSE)*VLOOKUP(AEBYLD2!BI$4,'[1]INTERNAL PARAMETERS-1'!$B$5:$J$44,3,FALSE) + AEBYLD1!BI77*(1-VLOOKUP(AEBYLD2!BI$4,'[1]INTERNAL PARAMETERS-1'!$B$5:$J$44,5,FALSE))*VLOOKUP(AEBYLD2!BI$4,'[1]INTERNAL PARAMETERS-1'!$B$5:$J$44,8,FALSE)*VLOOKUP(AEBYLD2!BI$4,'[1]INTERNAL PARAMETERS-1'!$B$5:$J$44,3,FALSE)</f>
        <v>0</v>
      </c>
      <c r="BJ77" s="50">
        <f>AEBYLD1!BJ77*VLOOKUP(AEBYLD2!BJ$4,'[1]INTERNAL PARAMETERS-1'!$B$5:$J$44,5,FALSE)*VLOOKUP(AEBYLD2!BJ$4,'[1]INTERNAL PARAMETERS-1'!$B$5:$J$44,6,FALSE)*VLOOKUP(AEBYLD2!BJ$4,'[1]INTERNAL PARAMETERS-1'!$B$5:$J$44,3,FALSE) + AEBYLD1!BJ77*(1-VLOOKUP(AEBYLD2!BJ$4,'[1]INTERNAL PARAMETERS-1'!$B$5:$J$44,5,FALSE))*VLOOKUP(AEBYLD2!BJ$4,'[1]INTERNAL PARAMETERS-1'!$B$5:$J$44,8,FALSE)*VLOOKUP(AEBYLD2!BJ$4,'[1]INTERNAL PARAMETERS-1'!$B$5:$J$44,3,FALSE)</f>
        <v>4.514174056624954E-3</v>
      </c>
      <c r="BK77" s="50">
        <f>AEBYLD1!BK77*VLOOKUP(AEBYLD2!BK$4,'[1]INTERNAL PARAMETERS-1'!$B$5:$J$44,5,FALSE)*VLOOKUP(AEBYLD2!BK$4,'[1]INTERNAL PARAMETERS-1'!$B$5:$J$44,6,FALSE)*VLOOKUP(AEBYLD2!BK$4,'[1]INTERNAL PARAMETERS-1'!$B$5:$J$44,3,FALSE) + AEBYLD1!BK77*(1-VLOOKUP(AEBYLD2!BK$4,'[1]INTERNAL PARAMETERS-1'!$B$5:$J$44,5,FALSE))*VLOOKUP(AEBYLD2!BK$4,'[1]INTERNAL PARAMETERS-1'!$B$5:$J$44,8,FALSE)*VLOOKUP(AEBYLD2!BK$4,'[1]INTERNAL PARAMETERS-1'!$B$5:$J$44,3,FALSE)</f>
        <v>9.5269282277309281E-4</v>
      </c>
      <c r="BL77" s="50">
        <f>AEBYLD1!BL77*VLOOKUP(AEBYLD2!BL$4,'[1]INTERNAL PARAMETERS-1'!$B$5:$J$44,5,FALSE)*VLOOKUP(AEBYLD2!BL$4,'[1]INTERNAL PARAMETERS-1'!$B$5:$J$44,6,FALSE)*VLOOKUP(AEBYLD2!BL$4,'[1]INTERNAL PARAMETERS-1'!$B$5:$J$44,3,FALSE) + AEBYLD1!BL77*(1-VLOOKUP(AEBYLD2!BL$4,'[1]INTERNAL PARAMETERS-1'!$B$5:$J$44,5,FALSE))*VLOOKUP(AEBYLD2!BL$4,'[1]INTERNAL PARAMETERS-1'!$B$5:$J$44,8,FALSE)*VLOOKUP(AEBYLD2!BL$4,'[1]INTERNAL PARAMETERS-1'!$B$5:$J$44,3,FALSE)</f>
        <v>3.7439400666226347E-4</v>
      </c>
      <c r="BM77" s="50">
        <f>AEBYLD1!BM77*VLOOKUP(AEBYLD2!BM$4,'[1]INTERNAL PARAMETERS-1'!$B$5:$J$44,5,FALSE)*VLOOKUP(AEBYLD2!BM$4,'[1]INTERNAL PARAMETERS-1'!$B$5:$J$44,6,FALSE)*VLOOKUP(AEBYLD2!BM$4,'[1]INTERNAL PARAMETERS-1'!$B$5:$J$44,3,FALSE) + AEBYLD1!BM77*(1-VLOOKUP(AEBYLD2!BM$4,'[1]INTERNAL PARAMETERS-1'!$B$5:$J$44,5,FALSE))*VLOOKUP(AEBYLD2!BM$4,'[1]INTERNAL PARAMETERS-1'!$B$5:$J$44,8,FALSE)*VLOOKUP(AEBYLD2!BM$4,'[1]INTERNAL PARAMETERS-1'!$B$5:$J$44,3,FALSE)</f>
        <v>7.1525723053389505E-5</v>
      </c>
      <c r="BN77" s="50">
        <f>AEBYLD1!BN77*VLOOKUP(AEBYLD2!BN$4,'[1]INTERNAL PARAMETERS-1'!$B$5:$J$44,5,FALSE)*VLOOKUP(AEBYLD2!BN$4,'[1]INTERNAL PARAMETERS-1'!$B$5:$J$44,6,FALSE)*VLOOKUP(AEBYLD2!BN$4,'[1]INTERNAL PARAMETERS-1'!$B$5:$J$44,3,FALSE) + AEBYLD1!BN77*(1-VLOOKUP(AEBYLD2!BN$4,'[1]INTERNAL PARAMETERS-1'!$B$5:$J$44,5,FALSE))*VLOOKUP(AEBYLD2!BN$4,'[1]INTERNAL PARAMETERS-1'!$B$5:$J$44,8,FALSE)*VLOOKUP(AEBYLD2!BN$4,'[1]INTERNAL PARAMETERS-1'!$B$5:$J$44,3,FALSE)</f>
        <v>2.6692090612568612E-3</v>
      </c>
      <c r="BO77" s="50">
        <f>AEBYLD1!BO77*VLOOKUP(AEBYLD2!BO$4,'[1]INTERNAL PARAMETERS-1'!$B$5:$J$44,5,FALSE)*VLOOKUP(AEBYLD2!BO$4,'[1]INTERNAL PARAMETERS-1'!$B$5:$J$44,6,FALSE)*VLOOKUP(AEBYLD2!BO$4,'[1]INTERNAL PARAMETERS-1'!$B$5:$J$44,3,FALSE) + AEBYLD1!BO77*(1-VLOOKUP(AEBYLD2!BO$4,'[1]INTERNAL PARAMETERS-1'!$B$5:$J$44,5,FALSE))*VLOOKUP(AEBYLD2!BO$4,'[1]INTERNAL PARAMETERS-1'!$B$5:$J$44,8,FALSE)*VLOOKUP(AEBYLD2!BO$4,'[1]INTERNAL PARAMETERS-1'!$B$5:$J$44,3,FALSE)</f>
        <v>1.1388629870824993E-3</v>
      </c>
      <c r="BP77" s="50">
        <f>AEBYLD1!BP77*VLOOKUP(AEBYLD2!BP$4,'[1]INTERNAL PARAMETERS-1'!$B$5:$J$44,5,FALSE)*VLOOKUP(AEBYLD2!BP$4,'[1]INTERNAL PARAMETERS-1'!$B$5:$J$44,6,FALSE)*VLOOKUP(AEBYLD2!BP$4,'[1]INTERNAL PARAMETERS-1'!$B$5:$J$44,3,FALSE) + AEBYLD1!BP77*(1-VLOOKUP(AEBYLD2!BP$4,'[1]INTERNAL PARAMETERS-1'!$B$5:$J$44,5,FALSE))*VLOOKUP(AEBYLD2!BP$4,'[1]INTERNAL PARAMETERS-1'!$B$5:$J$44,8,FALSE)*VLOOKUP(AEBYLD2!BP$4,'[1]INTERNAL PARAMETERS-1'!$B$5:$J$44,3,FALSE)</f>
        <v>4.42699400000076E-5</v>
      </c>
      <c r="BQ77" s="50">
        <f>AEBYLD1!BQ77*VLOOKUP(AEBYLD2!BQ$4,'[1]INTERNAL PARAMETERS-1'!$B$5:$J$44,5,FALSE)*VLOOKUP(AEBYLD2!BQ$4,'[1]INTERNAL PARAMETERS-1'!$B$5:$J$44,6,FALSE)*VLOOKUP(AEBYLD2!BQ$4,'[1]INTERNAL PARAMETERS-1'!$B$5:$J$44,3,FALSE) + AEBYLD1!BQ77*(1-VLOOKUP(AEBYLD2!BQ$4,'[1]INTERNAL PARAMETERS-1'!$B$5:$J$44,5,FALSE))*VLOOKUP(AEBYLD2!BQ$4,'[1]INTERNAL PARAMETERS-1'!$B$5:$J$44,8,FALSE)*VLOOKUP(AEBYLD2!BQ$4,'[1]INTERNAL PARAMETERS-1'!$B$5:$J$44,3,FALSE)</f>
        <v>5.3607409280153053E-3</v>
      </c>
      <c r="BR77" s="50">
        <f>AEBYLD1!BR77*VLOOKUP(AEBYLD2!BR$4,'[1]INTERNAL PARAMETERS-1'!$B$5:$J$44,5,FALSE)*VLOOKUP(AEBYLD2!BR$4,'[1]INTERNAL PARAMETERS-1'!$B$5:$J$44,6,FALSE)*VLOOKUP(AEBYLD2!BR$4,'[1]INTERNAL PARAMETERS-1'!$B$5:$J$44,3,FALSE) + AEBYLD1!BR77*(1-VLOOKUP(AEBYLD2!BR$4,'[1]INTERNAL PARAMETERS-1'!$B$5:$J$44,5,FALSE))*VLOOKUP(AEBYLD2!BR$4,'[1]INTERNAL PARAMETERS-1'!$B$5:$J$44,8,FALSE)*VLOOKUP(AEBYLD2!BR$4,'[1]INTERNAL PARAMETERS-1'!$B$5:$J$44,3,FALSE)</f>
        <v>9.1134948097615104E-5</v>
      </c>
      <c r="BS77" s="50">
        <f>AEBYLD1!BS77*VLOOKUP(AEBYLD2!BS$4,'[1]INTERNAL PARAMETERS-1'!$B$5:$J$44,5,FALSE)*VLOOKUP(AEBYLD2!BS$4,'[1]INTERNAL PARAMETERS-1'!$B$5:$J$44,6,FALSE)*VLOOKUP(AEBYLD2!BS$4,'[1]INTERNAL PARAMETERS-1'!$B$5:$J$44,3,FALSE) + AEBYLD1!BS77*(1-VLOOKUP(AEBYLD2!BS$4,'[1]INTERNAL PARAMETERS-1'!$B$5:$J$44,5,FALSE))*VLOOKUP(AEBYLD2!BS$4,'[1]INTERNAL PARAMETERS-1'!$B$5:$J$44,8,FALSE)*VLOOKUP(AEBYLD2!BS$4,'[1]INTERNAL PARAMETERS-1'!$B$5:$J$44,3,FALSE)</f>
        <v>3.0505076059524645E-5</v>
      </c>
      <c r="BT77" s="50">
        <f>AEBYLD1!BT77*VLOOKUP(AEBYLD2!BT$4,'[1]INTERNAL PARAMETERS-1'!$B$5:$J$44,5,FALSE)*VLOOKUP(AEBYLD2!BT$4,'[1]INTERNAL PARAMETERS-1'!$B$5:$J$44,6,FALSE)*VLOOKUP(AEBYLD2!BT$4,'[1]INTERNAL PARAMETERS-1'!$B$5:$J$44,3,FALSE) + AEBYLD1!BT77*(1-VLOOKUP(AEBYLD2!BT$4,'[1]INTERNAL PARAMETERS-1'!$B$5:$J$44,5,FALSE))*VLOOKUP(AEBYLD2!BT$4,'[1]INTERNAL PARAMETERS-1'!$B$5:$J$44,8,FALSE)*VLOOKUP(AEBYLD2!BT$4,'[1]INTERNAL PARAMETERS-1'!$B$5:$J$44,3,FALSE)</f>
        <v>0</v>
      </c>
      <c r="BU77" s="50">
        <f>AEBYLD1!BU77*VLOOKUP(AEBYLD2!BU$4,'[1]INTERNAL PARAMETERS-1'!$B$5:$J$44,5,FALSE)*VLOOKUP(AEBYLD2!BU$4,'[1]INTERNAL PARAMETERS-1'!$B$5:$J$44,6,FALSE)*VLOOKUP(AEBYLD2!BU$4,'[1]INTERNAL PARAMETERS-1'!$B$5:$J$44,3,FALSE) + AEBYLD1!BU77*(1-VLOOKUP(AEBYLD2!BU$4,'[1]INTERNAL PARAMETERS-1'!$B$5:$J$44,5,FALSE))*VLOOKUP(AEBYLD2!BU$4,'[1]INTERNAL PARAMETERS-1'!$B$5:$J$44,8,FALSE)*VLOOKUP(AEBYLD2!BU$4,'[1]INTERNAL PARAMETERS-1'!$B$5:$J$44,3,FALSE)</f>
        <v>0</v>
      </c>
      <c r="BV77" s="50">
        <f>AEBYLD1!BV77*VLOOKUP(AEBYLD2!BV$4,'[1]INTERNAL PARAMETERS-1'!$B$5:$J$44,5,FALSE)*VLOOKUP(AEBYLD2!BV$4,'[1]INTERNAL PARAMETERS-1'!$B$5:$J$44,6,FALSE)*VLOOKUP(AEBYLD2!BV$4,'[1]INTERNAL PARAMETERS-1'!$B$5:$J$44,3,FALSE) + AEBYLD1!BV77*(1-VLOOKUP(AEBYLD2!BV$4,'[1]INTERNAL PARAMETERS-1'!$B$5:$J$44,5,FALSE))*VLOOKUP(AEBYLD2!BV$4,'[1]INTERNAL PARAMETERS-1'!$B$5:$J$44,8,FALSE)*VLOOKUP(AEBYLD2!BV$4,'[1]INTERNAL PARAMETERS-1'!$B$5:$J$44,3,FALSE)</f>
        <v>0</v>
      </c>
      <c r="BW77" s="50">
        <f>AEBYLD1!BW77*VLOOKUP(AEBYLD2!BW$4,'[1]INTERNAL PARAMETERS-1'!$B$5:$J$44,5,FALSE)*VLOOKUP(AEBYLD2!BW$4,'[1]INTERNAL PARAMETERS-1'!$B$5:$J$44,6,FALSE)*VLOOKUP(AEBYLD2!BW$4,'[1]INTERNAL PARAMETERS-1'!$B$5:$J$44,3,FALSE) + AEBYLD1!BW77*(1-VLOOKUP(AEBYLD2!BW$4,'[1]INTERNAL PARAMETERS-1'!$B$5:$J$44,5,FALSE))*VLOOKUP(AEBYLD2!BW$4,'[1]INTERNAL PARAMETERS-1'!$B$5:$J$44,8,FALSE)*VLOOKUP(AEBYLD2!BW$4,'[1]INTERNAL PARAMETERS-1'!$B$5:$J$44,3,FALSE)</f>
        <v>0</v>
      </c>
      <c r="BX77" s="50">
        <f>AEBYLD1!BX77*VLOOKUP(AEBYLD2!BX$4,'[1]INTERNAL PARAMETERS-1'!$B$5:$J$44,5,FALSE)*VLOOKUP(AEBYLD2!BX$4,'[1]INTERNAL PARAMETERS-1'!$B$5:$J$44,6,FALSE)*VLOOKUP(AEBYLD2!BX$4,'[1]INTERNAL PARAMETERS-1'!$B$5:$J$44,3,FALSE) + AEBYLD1!BX77*(1-VLOOKUP(AEBYLD2!BX$4,'[1]INTERNAL PARAMETERS-1'!$B$5:$J$44,5,FALSE))*VLOOKUP(AEBYLD2!BX$4,'[1]INTERNAL PARAMETERS-1'!$B$5:$J$44,8,FALSE)*VLOOKUP(AEBYLD2!BX$4,'[1]INTERNAL PARAMETERS-1'!$B$5:$J$44,3,FALSE)</f>
        <v>0</v>
      </c>
      <c r="BY77" s="50">
        <f>AEBYLD1!BY77*VLOOKUP(AEBYLD2!BY$4,'[1]INTERNAL PARAMETERS-1'!$B$5:$J$44,5,FALSE)*VLOOKUP(AEBYLD2!BY$4,'[1]INTERNAL PARAMETERS-1'!$B$5:$J$44,6,FALSE)*VLOOKUP(AEBYLD2!BY$4,'[1]INTERNAL PARAMETERS-1'!$B$5:$J$44,3,FALSE) + AEBYLD1!BY77*(1-VLOOKUP(AEBYLD2!BY$4,'[1]INTERNAL PARAMETERS-1'!$B$5:$J$44,5,FALSE))*VLOOKUP(AEBYLD2!BY$4,'[1]INTERNAL PARAMETERS-1'!$B$5:$J$44,8,FALSE)*VLOOKUP(AEBYLD2!BY$4,'[1]INTERNAL PARAMETERS-1'!$B$5:$J$44,3,FALSE)</f>
        <v>0</v>
      </c>
      <c r="BZ77" s="50">
        <f>AEBYLD1!BZ77*VLOOKUP(AEBYLD2!BZ$4,'[1]INTERNAL PARAMETERS-1'!$B$5:$J$44,5,FALSE)*VLOOKUP(AEBYLD2!BZ$4,'[1]INTERNAL PARAMETERS-1'!$B$5:$J$44,6,FALSE)*VLOOKUP(AEBYLD2!BZ$4,'[1]INTERNAL PARAMETERS-1'!$B$5:$J$44,3,FALSE) + AEBYLD1!BZ77*(1-VLOOKUP(AEBYLD2!BZ$4,'[1]INTERNAL PARAMETERS-1'!$B$5:$J$44,5,FALSE))*VLOOKUP(AEBYLD2!BZ$4,'[1]INTERNAL PARAMETERS-1'!$B$5:$J$44,8,FALSE)*VLOOKUP(AEBYLD2!BZ$4,'[1]INTERNAL PARAMETERS-1'!$B$5:$J$44,3,FALSE)</f>
        <v>3.3332375791870831E-6</v>
      </c>
      <c r="CA77" s="50">
        <f>AEBYLD1!CA77*VLOOKUP(AEBYLD2!CA$4,'[1]INTERNAL PARAMETERS-1'!$B$5:$J$44,5,FALSE)*VLOOKUP(AEBYLD2!CA$4,'[1]INTERNAL PARAMETERS-1'!$B$5:$J$44,6,FALSE)*VLOOKUP(AEBYLD2!CA$4,'[1]INTERNAL PARAMETERS-1'!$B$5:$J$44,3,FALSE) + AEBYLD1!CA77*(1-VLOOKUP(AEBYLD2!CA$4,'[1]INTERNAL PARAMETERS-1'!$B$5:$J$44,5,FALSE))*VLOOKUP(AEBYLD2!CA$4,'[1]INTERNAL PARAMETERS-1'!$B$5:$J$44,8,FALSE)*VLOOKUP(AEBYLD2!CA$4,'[1]INTERNAL PARAMETERS-1'!$B$5:$J$44,3,FALSE)</f>
        <v>0</v>
      </c>
      <c r="CB77" s="50">
        <f>AEBYLD1!CB77*VLOOKUP(AEBYLD2!CB$4,'[1]INTERNAL PARAMETERS-1'!$B$5:$J$44,5,FALSE)*VLOOKUP(AEBYLD2!CB$4,'[1]INTERNAL PARAMETERS-1'!$B$5:$J$44,6,FALSE)*VLOOKUP(AEBYLD2!CB$4,'[1]INTERNAL PARAMETERS-1'!$B$5:$J$44,3,FALSE) + AEBYLD1!CB77*(1-VLOOKUP(AEBYLD2!CB$4,'[1]INTERNAL PARAMETERS-1'!$B$5:$J$44,5,FALSE))*VLOOKUP(AEBYLD2!CB$4,'[1]INTERNAL PARAMETERS-1'!$B$5:$J$44,8,FALSE)*VLOOKUP(AEBYLD2!CB$4,'[1]INTERNAL PARAMETERS-1'!$B$5:$J$44,3,FALSE)</f>
        <v>0</v>
      </c>
      <c r="CC77" s="50">
        <f>AEBYLD1!CC77*VLOOKUP(AEBYLD2!CC$4,'[1]INTERNAL PARAMETERS-1'!$B$5:$J$44,5,FALSE)*VLOOKUP(AEBYLD2!CC$4,'[1]INTERNAL PARAMETERS-1'!$B$5:$J$44,6,FALSE)*VLOOKUP(AEBYLD2!CC$4,'[1]INTERNAL PARAMETERS-1'!$B$5:$J$44,3,FALSE) + AEBYLD1!CC77*(1-VLOOKUP(AEBYLD2!CC$4,'[1]INTERNAL PARAMETERS-1'!$B$5:$J$44,5,FALSE))*VLOOKUP(AEBYLD2!CC$4,'[1]INTERNAL PARAMETERS-1'!$B$5:$J$44,8,FALSE)*VLOOKUP(AEBYLD2!CC$4,'[1]INTERNAL PARAMETERS-1'!$B$5:$J$44,3,FALSE)</f>
        <v>1.0185058802915038E-5</v>
      </c>
      <c r="CD77" s="50">
        <f>AEBYLD1!CD77*VLOOKUP(AEBYLD2!CD$4,'[1]INTERNAL PARAMETERS-1'!$B$5:$J$44,5,FALSE)*VLOOKUP(AEBYLD2!CD$4,'[1]INTERNAL PARAMETERS-1'!$B$5:$J$44,6,FALSE)*VLOOKUP(AEBYLD2!CD$4,'[1]INTERNAL PARAMETERS-1'!$B$5:$J$44,3,FALSE) + AEBYLD1!CD77*(1-VLOOKUP(AEBYLD2!CD$4,'[1]INTERNAL PARAMETERS-1'!$B$5:$J$44,5,FALSE))*VLOOKUP(AEBYLD2!CD$4,'[1]INTERNAL PARAMETERS-1'!$B$5:$J$44,8,FALSE)*VLOOKUP(AEBYLD2!CD$4,'[1]INTERNAL PARAMETERS-1'!$B$5:$J$44,3,FALSE)</f>
        <v>2.1596714000043932E-4</v>
      </c>
      <c r="CE77" s="50">
        <f>AEBYLD1!CE77*VLOOKUP(AEBYLD2!CE$4,'[1]INTERNAL PARAMETERS-1'!$B$5:$J$44,5,FALSE)*VLOOKUP(AEBYLD2!CE$4,'[1]INTERNAL PARAMETERS-1'!$B$5:$J$44,6,FALSE)*VLOOKUP(AEBYLD2!CE$4,'[1]INTERNAL PARAMETERS-1'!$B$5:$J$44,3,FALSE) + AEBYLD1!CE77*(1-VLOOKUP(AEBYLD2!CE$4,'[1]INTERNAL PARAMETERS-1'!$B$5:$J$44,5,FALSE))*VLOOKUP(AEBYLD2!CE$4,'[1]INTERNAL PARAMETERS-1'!$B$5:$J$44,8,FALSE)*VLOOKUP(AEBYLD2!CE$4,'[1]INTERNAL PARAMETERS-1'!$B$5:$J$44,3,FALSE)</f>
        <v>2.6888116472109142E-4</v>
      </c>
      <c r="CF77" s="50">
        <f>AEBYLD1!CF77*VLOOKUP(AEBYLD2!CF$4,'[1]INTERNAL PARAMETERS-1'!$B$5:$J$44,5,FALSE)*VLOOKUP(AEBYLD2!CF$4,'[1]INTERNAL PARAMETERS-1'!$B$5:$J$44,6,FALSE)*VLOOKUP(AEBYLD2!CF$4,'[1]INTERNAL PARAMETERS-1'!$B$5:$J$44,3,FALSE) + AEBYLD1!CF77*(1-VLOOKUP(AEBYLD2!CF$4,'[1]INTERNAL PARAMETERS-1'!$B$5:$J$44,5,FALSE))*VLOOKUP(AEBYLD2!CF$4,'[1]INTERNAL PARAMETERS-1'!$B$5:$J$44,8,FALSE)*VLOOKUP(AEBYLD2!CF$4,'[1]INTERNAL PARAMETERS-1'!$B$5:$J$44,3,FALSE)</f>
        <v>1.7101385676061194E-3</v>
      </c>
      <c r="CG77" s="50">
        <f>AEBYLD1!CG77*VLOOKUP(AEBYLD2!CG$4,'[1]INTERNAL PARAMETERS-1'!$B$5:$J$44,5,FALSE)*VLOOKUP(AEBYLD2!CG$4,'[1]INTERNAL PARAMETERS-1'!$B$5:$J$44,6,FALSE)*VLOOKUP(AEBYLD2!CG$4,'[1]INTERNAL PARAMETERS-1'!$B$5:$J$44,3,FALSE) + AEBYLD1!CG77*(1-VLOOKUP(AEBYLD2!CG$4,'[1]INTERNAL PARAMETERS-1'!$B$5:$J$44,5,FALSE))*VLOOKUP(AEBYLD2!CG$4,'[1]INTERNAL PARAMETERS-1'!$B$5:$J$44,8,FALSE)*VLOOKUP(AEBYLD2!CG$4,'[1]INTERNAL PARAMETERS-1'!$B$5:$J$44,3,FALSE)</f>
        <v>1.2251632173500143E-5</v>
      </c>
      <c r="CH77" s="49">
        <f>AEBYLD1!CH77*VLOOKUP(AEBYLD2!CH$4,'[1]INTERNAL PARAMETERS-1'!$B$5:$J$44,5,FALSE)*VLOOKUP(AEBYLD2!CH$4,'[1]INTERNAL PARAMETERS-1'!$B$5:$J$44,6,FALSE)*VLOOKUP(AEBYLD2!CH$4,'[1]INTERNAL PARAMETERS-1'!$B$5:$J$44,3,FALSE) + AEBYLD1!CH77*(1-VLOOKUP(AEBYLD2!CH$4,'[1]INTERNAL PARAMETERS-1'!$B$5:$J$44,5,FALSE))*VLOOKUP(AEBYLD2!CH$4,'[1]INTERNAL PARAMETERS-1'!$B$5:$J$44,8,FALSE)*VLOOKUP(AEBYLD2!CH$4,'[1]INTERNAL PARAMETERS-1'!$B$5:$J$44,3,FALSE)</f>
        <v>0</v>
      </c>
      <c r="CJ77" s="51">
        <f t="shared" si="2"/>
        <v>5.5350289057808713</v>
      </c>
      <c r="CK77" s="49">
        <f t="shared" si="3"/>
        <v>9.3814718811977518E-2</v>
      </c>
    </row>
    <row r="78" spans="2:89" x14ac:dyDescent="0.4">
      <c r="B78" s="64" t="s">
        <v>10</v>
      </c>
      <c r="C78" s="63" t="s">
        <v>89</v>
      </c>
      <c r="D78" s="63" t="s">
        <v>87</v>
      </c>
      <c r="E78" s="147">
        <f>AEB!AF78</f>
        <v>19.541134588247576</v>
      </c>
      <c r="F78" s="65">
        <f>'[1]INTERNAL PARAMETERS-1'!M6</f>
        <v>78.760000000000005</v>
      </c>
      <c r="G78" s="51">
        <f>AEBYLD1!G78*VLOOKUP(AEBYLD2!G$4,'[1]INTERNAL PARAMETERS-1'!$B$5:$J$44,5,FALSE)*VLOOKUP(AEBYLD2!G$4,'[1]INTERNAL PARAMETERS-1'!$B$5:$J$44,7,FALSE)*AEBYLD2!$F78 + AEBYLD1!G78*(1-VLOOKUP(AEBYLD2!G$4,'[1]INTERNAL PARAMETERS-1'!$B$5:$J$44,5,FALSE))*VLOOKUP(AEBYLD2!G$4,'[1]INTERNAL PARAMETERS-1'!$B$5:$J$44,9,FALSE)*AEBYLD2!$F78</f>
        <v>1.244089107151261</v>
      </c>
      <c r="H78" s="50">
        <f>AEBYLD1!H78*VLOOKUP(AEBYLD2!H$4,'[1]INTERNAL PARAMETERS-1'!$B$5:$J$44,5,FALSE)*VLOOKUP(AEBYLD2!H$4,'[1]INTERNAL PARAMETERS-1'!$B$5:$J$44,7,FALSE)*AEBYLD2!$F78 + AEBYLD1!H78*(1-VLOOKUP(AEBYLD2!H$4,'[1]INTERNAL PARAMETERS-1'!$B$5:$J$44,5,FALSE))*VLOOKUP(AEBYLD2!H$4,'[1]INTERNAL PARAMETERS-1'!$B$5:$J$44,9,FALSE)*AEBYLD2!$F78</f>
        <v>0.26049017377616518</v>
      </c>
      <c r="I78" s="50">
        <f>AEBYLD1!I78*VLOOKUP(AEBYLD2!I$4,'[1]INTERNAL PARAMETERS-1'!$B$5:$J$44,5,FALSE)*VLOOKUP(AEBYLD2!I$4,'[1]INTERNAL PARAMETERS-1'!$B$5:$J$44,7,FALSE)*AEBYLD2!$F78 + AEBYLD1!I78*(1-VLOOKUP(AEBYLD2!I$4,'[1]INTERNAL PARAMETERS-1'!$B$5:$J$44,5,FALSE))*VLOOKUP(AEBYLD2!I$4,'[1]INTERNAL PARAMETERS-1'!$B$5:$J$44,9,FALSE)*AEBYLD2!$F78</f>
        <v>3.3705037295658196</v>
      </c>
      <c r="J78" s="50">
        <f>AEBYLD1!J78*VLOOKUP(AEBYLD2!J$4,'[1]INTERNAL PARAMETERS-1'!$B$5:$J$44,5,FALSE)*VLOOKUP(AEBYLD2!J$4,'[1]INTERNAL PARAMETERS-1'!$B$5:$J$44,7,FALSE)*AEBYLD2!$F78 + AEBYLD1!J78*(1-VLOOKUP(AEBYLD2!J$4,'[1]INTERNAL PARAMETERS-1'!$B$5:$J$44,5,FALSE))*VLOOKUP(AEBYLD2!J$4,'[1]INTERNAL PARAMETERS-1'!$B$5:$J$44,9,FALSE)*AEBYLD2!$F78</f>
        <v>0</v>
      </c>
      <c r="K78" s="50">
        <f>AEBYLD1!K78*VLOOKUP(AEBYLD2!K$4,'[1]INTERNAL PARAMETERS-1'!$B$5:$J$44,5,FALSE)*VLOOKUP(AEBYLD2!K$4,'[1]INTERNAL PARAMETERS-1'!$B$5:$J$44,7,FALSE)*AEBYLD2!$F78 + AEBYLD1!K78*(1-VLOOKUP(AEBYLD2!K$4,'[1]INTERNAL PARAMETERS-1'!$B$5:$J$44,5,FALSE))*VLOOKUP(AEBYLD2!K$4,'[1]INTERNAL PARAMETERS-1'!$B$5:$J$44,9,FALSE)*AEBYLD2!$F78</f>
        <v>0</v>
      </c>
      <c r="L78" s="50">
        <f>AEBYLD1!L78*VLOOKUP(AEBYLD2!L$4,'[1]INTERNAL PARAMETERS-1'!$B$5:$J$44,5,FALSE)*VLOOKUP(AEBYLD2!L$4,'[1]INTERNAL PARAMETERS-1'!$B$5:$J$44,7,FALSE)*AEBYLD2!$F78 + AEBYLD1!L78*(1-VLOOKUP(AEBYLD2!L$4,'[1]INTERNAL PARAMETERS-1'!$B$5:$J$44,5,FALSE))*VLOOKUP(AEBYLD2!L$4,'[1]INTERNAL PARAMETERS-1'!$B$5:$J$44,9,FALSE)*AEBYLD2!$F78</f>
        <v>0</v>
      </c>
      <c r="M78" s="50">
        <f>AEBYLD1!M78*VLOOKUP(AEBYLD2!M$4,'[1]INTERNAL PARAMETERS-1'!$B$5:$J$44,5,FALSE)*VLOOKUP(AEBYLD2!M$4,'[1]INTERNAL PARAMETERS-1'!$B$5:$J$44,7,FALSE)*AEBYLD2!$F78 + AEBYLD1!M78*(1-VLOOKUP(AEBYLD2!M$4,'[1]INTERNAL PARAMETERS-1'!$B$5:$J$44,5,FALSE))*VLOOKUP(AEBYLD2!M$4,'[1]INTERNAL PARAMETERS-1'!$B$5:$J$44,9,FALSE)*AEBYLD2!$F78</f>
        <v>2.3480388200282566E-2</v>
      </c>
      <c r="N78" s="50">
        <f>AEBYLD1!N78*VLOOKUP(AEBYLD2!N$4,'[1]INTERNAL PARAMETERS-1'!$B$5:$J$44,5,FALSE)*VLOOKUP(AEBYLD2!N$4,'[1]INTERNAL PARAMETERS-1'!$B$5:$J$44,7,FALSE)*AEBYLD2!$F78 + AEBYLD1!N78*(1-VLOOKUP(AEBYLD2!N$4,'[1]INTERNAL PARAMETERS-1'!$B$5:$J$44,5,FALSE))*VLOOKUP(AEBYLD2!N$4,'[1]INTERNAL PARAMETERS-1'!$B$5:$J$44,9,FALSE)*AEBYLD2!$F78</f>
        <v>2.8602155918464361E-2</v>
      </c>
      <c r="O78" s="50">
        <f>AEBYLD1!O78*VLOOKUP(AEBYLD2!O$4,'[1]INTERNAL PARAMETERS-1'!$B$5:$J$44,5,FALSE)*VLOOKUP(AEBYLD2!O$4,'[1]INTERNAL PARAMETERS-1'!$B$5:$J$44,7,FALSE)*AEBYLD2!$F78 + AEBYLD1!O78*(1-VLOOKUP(AEBYLD2!O$4,'[1]INTERNAL PARAMETERS-1'!$B$5:$J$44,5,FALSE))*VLOOKUP(AEBYLD2!O$4,'[1]INTERNAL PARAMETERS-1'!$B$5:$J$44,9,FALSE)*AEBYLD2!$F78</f>
        <v>0</v>
      </c>
      <c r="P78" s="50">
        <f>AEBYLD1!P78*VLOOKUP(AEBYLD2!P$4,'[1]INTERNAL PARAMETERS-1'!$B$5:$J$44,5,FALSE)*VLOOKUP(AEBYLD2!P$4,'[1]INTERNAL PARAMETERS-1'!$B$5:$J$44,7,FALSE)*AEBYLD2!$F78 + AEBYLD1!P78*(1-VLOOKUP(AEBYLD2!P$4,'[1]INTERNAL PARAMETERS-1'!$B$5:$J$44,5,FALSE))*VLOOKUP(AEBYLD2!P$4,'[1]INTERNAL PARAMETERS-1'!$B$5:$J$44,9,FALSE)*AEBYLD2!$F78</f>
        <v>0</v>
      </c>
      <c r="Q78" s="50">
        <f>AEBYLD1!Q78*VLOOKUP(AEBYLD2!Q$4,'[1]INTERNAL PARAMETERS-1'!$B$5:$J$44,5,FALSE)*VLOOKUP(AEBYLD2!Q$4,'[1]INTERNAL PARAMETERS-1'!$B$5:$J$44,7,FALSE)*AEBYLD2!$F78 + AEBYLD1!Q78*(1-VLOOKUP(AEBYLD2!Q$4,'[1]INTERNAL PARAMETERS-1'!$B$5:$J$44,5,FALSE))*VLOOKUP(AEBYLD2!Q$4,'[1]INTERNAL PARAMETERS-1'!$B$5:$J$44,9,FALSE)*AEBYLD2!$F78</f>
        <v>0</v>
      </c>
      <c r="R78" s="50">
        <f>AEBYLD1!R78*VLOOKUP(AEBYLD2!R$4,'[1]INTERNAL PARAMETERS-1'!$B$5:$J$44,5,FALSE)*VLOOKUP(AEBYLD2!R$4,'[1]INTERNAL PARAMETERS-1'!$B$5:$J$44,7,FALSE)*AEBYLD2!$F78 + AEBYLD1!R78*(1-VLOOKUP(AEBYLD2!R$4,'[1]INTERNAL PARAMETERS-1'!$B$5:$J$44,5,FALSE))*VLOOKUP(AEBYLD2!R$4,'[1]INTERNAL PARAMETERS-1'!$B$5:$J$44,9,FALSE)*AEBYLD2!$F78</f>
        <v>3.0978194852709393E-2</v>
      </c>
      <c r="S78" s="50">
        <f>AEBYLD1!S78*VLOOKUP(AEBYLD2!S$4,'[1]INTERNAL PARAMETERS-1'!$B$5:$J$44,5,FALSE)*VLOOKUP(AEBYLD2!S$4,'[1]INTERNAL PARAMETERS-1'!$B$5:$J$44,7,FALSE)*AEBYLD2!$F78 + AEBYLD1!S78*(1-VLOOKUP(AEBYLD2!S$4,'[1]INTERNAL PARAMETERS-1'!$B$5:$J$44,5,FALSE))*VLOOKUP(AEBYLD2!S$4,'[1]INTERNAL PARAMETERS-1'!$B$5:$J$44,9,FALSE)*AEBYLD2!$F78</f>
        <v>1.2368106780770487</v>
      </c>
      <c r="T78" s="50">
        <f>AEBYLD1!T78*VLOOKUP(AEBYLD2!T$4,'[1]INTERNAL PARAMETERS-1'!$B$5:$J$44,5,FALSE)*VLOOKUP(AEBYLD2!T$4,'[1]INTERNAL PARAMETERS-1'!$B$5:$J$44,7,FALSE)*AEBYLD2!$F78 + AEBYLD1!T78*(1-VLOOKUP(AEBYLD2!T$4,'[1]INTERNAL PARAMETERS-1'!$B$5:$J$44,5,FALSE))*VLOOKUP(AEBYLD2!T$4,'[1]INTERNAL PARAMETERS-1'!$B$5:$J$44,9,FALSE)*AEBYLD2!$F78</f>
        <v>0.17953439914339508</v>
      </c>
      <c r="U78" s="50">
        <f>AEBYLD1!U78*VLOOKUP(AEBYLD2!U$4,'[1]INTERNAL PARAMETERS-1'!$B$5:$J$44,5,FALSE)*VLOOKUP(AEBYLD2!U$4,'[1]INTERNAL PARAMETERS-1'!$B$5:$J$44,7,FALSE)*AEBYLD2!$F78 + AEBYLD1!U78*(1-VLOOKUP(AEBYLD2!U$4,'[1]INTERNAL PARAMETERS-1'!$B$5:$J$44,5,FALSE))*VLOOKUP(AEBYLD2!U$4,'[1]INTERNAL PARAMETERS-1'!$B$5:$J$44,9,FALSE)*AEBYLD2!$F78</f>
        <v>5.9669808619733658E-2</v>
      </c>
      <c r="V78" s="50">
        <f>AEBYLD1!V78*VLOOKUP(AEBYLD2!V$4,'[1]INTERNAL PARAMETERS-1'!$B$5:$J$44,5,FALSE)*VLOOKUP(AEBYLD2!V$4,'[1]INTERNAL PARAMETERS-1'!$B$5:$J$44,7,FALSE)*AEBYLD2!$F78 + AEBYLD1!V78*(1-VLOOKUP(AEBYLD2!V$4,'[1]INTERNAL PARAMETERS-1'!$B$5:$J$44,5,FALSE))*VLOOKUP(AEBYLD2!V$4,'[1]INTERNAL PARAMETERS-1'!$B$5:$J$44,9,FALSE)*AEBYLD2!$F78</f>
        <v>0.72169841140650315</v>
      </c>
      <c r="W78" s="50">
        <f>AEBYLD1!W78*VLOOKUP(AEBYLD2!W$4,'[1]INTERNAL PARAMETERS-1'!$B$5:$J$44,5,FALSE)*VLOOKUP(AEBYLD2!W$4,'[1]INTERNAL PARAMETERS-1'!$B$5:$J$44,7,FALSE)*AEBYLD2!$F78 + AEBYLD1!W78*(1-VLOOKUP(AEBYLD2!W$4,'[1]INTERNAL PARAMETERS-1'!$B$5:$J$44,5,FALSE))*VLOOKUP(AEBYLD2!W$4,'[1]INTERNAL PARAMETERS-1'!$B$5:$J$44,9,FALSE)*AEBYLD2!$F78</f>
        <v>0</v>
      </c>
      <c r="X78" s="50">
        <f>AEBYLD1!X78*VLOOKUP(AEBYLD2!X$4,'[1]INTERNAL PARAMETERS-1'!$B$5:$J$44,5,FALSE)*VLOOKUP(AEBYLD2!X$4,'[1]INTERNAL PARAMETERS-1'!$B$5:$J$44,7,FALSE)*AEBYLD2!$F78 + AEBYLD1!X78*(1-VLOOKUP(AEBYLD2!X$4,'[1]INTERNAL PARAMETERS-1'!$B$5:$J$44,5,FALSE))*VLOOKUP(AEBYLD2!X$4,'[1]INTERNAL PARAMETERS-1'!$B$5:$J$44,9,FALSE)*AEBYLD2!$F78</f>
        <v>0</v>
      </c>
      <c r="Y78" s="50">
        <f>AEBYLD1!Y78*VLOOKUP(AEBYLD2!Y$4,'[1]INTERNAL PARAMETERS-1'!$B$5:$J$44,5,FALSE)*VLOOKUP(AEBYLD2!Y$4,'[1]INTERNAL PARAMETERS-1'!$B$5:$J$44,7,FALSE)*AEBYLD2!$F78 + AEBYLD1!Y78*(1-VLOOKUP(AEBYLD2!Y$4,'[1]INTERNAL PARAMETERS-1'!$B$5:$J$44,5,FALSE))*VLOOKUP(AEBYLD2!Y$4,'[1]INTERNAL PARAMETERS-1'!$B$5:$J$44,9,FALSE)*AEBYLD2!$F78</f>
        <v>0</v>
      </c>
      <c r="Z78" s="50">
        <f>AEBYLD1!Z78*VLOOKUP(AEBYLD2!Z$4,'[1]INTERNAL PARAMETERS-1'!$B$5:$J$44,5,FALSE)*VLOOKUP(AEBYLD2!Z$4,'[1]INTERNAL PARAMETERS-1'!$B$5:$J$44,7,FALSE)*AEBYLD2!$F78 + AEBYLD1!Z78*(1-VLOOKUP(AEBYLD2!Z$4,'[1]INTERNAL PARAMETERS-1'!$B$5:$J$44,5,FALSE))*VLOOKUP(AEBYLD2!Z$4,'[1]INTERNAL PARAMETERS-1'!$B$5:$J$44,9,FALSE)*AEBYLD2!$F78</f>
        <v>0</v>
      </c>
      <c r="AA78" s="50">
        <f>AEBYLD1!AA78*VLOOKUP(AEBYLD2!AA$4,'[1]INTERNAL PARAMETERS-1'!$B$5:$J$44,5,FALSE)*VLOOKUP(AEBYLD2!AA$4,'[1]INTERNAL PARAMETERS-1'!$B$5:$J$44,7,FALSE)*AEBYLD2!$F78 + AEBYLD1!AA78*(1-VLOOKUP(AEBYLD2!AA$4,'[1]INTERNAL PARAMETERS-1'!$B$5:$J$44,5,FALSE))*VLOOKUP(AEBYLD2!AA$4,'[1]INTERNAL PARAMETERS-1'!$B$5:$J$44,9,FALSE)*AEBYLD2!$F78</f>
        <v>0</v>
      </c>
      <c r="AB78" s="50">
        <f>AEBYLD1!AB78*VLOOKUP(AEBYLD2!AB$4,'[1]INTERNAL PARAMETERS-1'!$B$5:$J$44,5,FALSE)*VLOOKUP(AEBYLD2!AB$4,'[1]INTERNAL PARAMETERS-1'!$B$5:$J$44,7,FALSE)*AEBYLD2!$F78 + AEBYLD1!AB78*(1-VLOOKUP(AEBYLD2!AB$4,'[1]INTERNAL PARAMETERS-1'!$B$5:$J$44,5,FALSE))*VLOOKUP(AEBYLD2!AB$4,'[1]INTERNAL PARAMETERS-1'!$B$5:$J$44,9,FALSE)*AEBYLD2!$F78</f>
        <v>0</v>
      </c>
      <c r="AC78" s="50">
        <f>AEBYLD1!AC78*VLOOKUP(AEBYLD2!AC$4,'[1]INTERNAL PARAMETERS-1'!$B$5:$J$44,5,FALSE)*VLOOKUP(AEBYLD2!AC$4,'[1]INTERNAL PARAMETERS-1'!$B$5:$J$44,7,FALSE)*AEBYLD2!$F78 + AEBYLD1!AC78*(1-VLOOKUP(AEBYLD2!AC$4,'[1]INTERNAL PARAMETERS-1'!$B$5:$J$44,5,FALSE))*VLOOKUP(AEBYLD2!AC$4,'[1]INTERNAL PARAMETERS-1'!$B$5:$J$44,9,FALSE)*AEBYLD2!$F78</f>
        <v>0</v>
      </c>
      <c r="AD78" s="50">
        <f>AEBYLD1!AD78*VLOOKUP(AEBYLD2!AD$4,'[1]INTERNAL PARAMETERS-1'!$B$5:$J$44,5,FALSE)*VLOOKUP(AEBYLD2!AD$4,'[1]INTERNAL PARAMETERS-1'!$B$5:$J$44,7,FALSE)*AEBYLD2!$F78 + AEBYLD1!AD78*(1-VLOOKUP(AEBYLD2!AD$4,'[1]INTERNAL PARAMETERS-1'!$B$5:$J$44,5,FALSE))*VLOOKUP(AEBYLD2!AD$4,'[1]INTERNAL PARAMETERS-1'!$B$5:$J$44,9,FALSE)*AEBYLD2!$F78</f>
        <v>0</v>
      </c>
      <c r="AE78" s="50">
        <f>AEBYLD1!AE78*VLOOKUP(AEBYLD2!AE$4,'[1]INTERNAL PARAMETERS-1'!$B$5:$J$44,5,FALSE)*VLOOKUP(AEBYLD2!AE$4,'[1]INTERNAL PARAMETERS-1'!$B$5:$J$44,7,FALSE)*AEBYLD2!$F78 + AEBYLD1!AE78*(1-VLOOKUP(AEBYLD2!AE$4,'[1]INTERNAL PARAMETERS-1'!$B$5:$J$44,5,FALSE))*VLOOKUP(AEBYLD2!AE$4,'[1]INTERNAL PARAMETERS-1'!$B$5:$J$44,9,FALSE)*AEBYLD2!$F78</f>
        <v>0</v>
      </c>
      <c r="AF78" s="50">
        <f>AEBYLD1!AF78*VLOOKUP(AEBYLD2!AF$4,'[1]INTERNAL PARAMETERS-1'!$B$5:$J$44,5,FALSE)*VLOOKUP(AEBYLD2!AF$4,'[1]INTERNAL PARAMETERS-1'!$B$5:$J$44,7,FALSE)*AEBYLD2!$F78 + AEBYLD1!AF78*(1-VLOOKUP(AEBYLD2!AF$4,'[1]INTERNAL PARAMETERS-1'!$B$5:$J$44,5,FALSE))*VLOOKUP(AEBYLD2!AF$4,'[1]INTERNAL PARAMETERS-1'!$B$5:$J$44,9,FALSE)*AEBYLD2!$F78</f>
        <v>0</v>
      </c>
      <c r="AG78" s="50">
        <f>AEBYLD1!AG78*VLOOKUP(AEBYLD2!AG$4,'[1]INTERNAL PARAMETERS-1'!$B$5:$J$44,5,FALSE)*VLOOKUP(AEBYLD2!AG$4,'[1]INTERNAL PARAMETERS-1'!$B$5:$J$44,7,FALSE)*AEBYLD2!$F78 + AEBYLD1!AG78*(1-VLOOKUP(AEBYLD2!AG$4,'[1]INTERNAL PARAMETERS-1'!$B$5:$J$44,5,FALSE))*VLOOKUP(AEBYLD2!AG$4,'[1]INTERNAL PARAMETERS-1'!$B$5:$J$44,9,FALSE)*AEBYLD2!$F78</f>
        <v>0</v>
      </c>
      <c r="AH78" s="50">
        <f>AEBYLD1!AH78*VLOOKUP(AEBYLD2!AH$4,'[1]INTERNAL PARAMETERS-1'!$B$5:$J$44,5,FALSE)*VLOOKUP(AEBYLD2!AH$4,'[1]INTERNAL PARAMETERS-1'!$B$5:$J$44,7,FALSE)*AEBYLD2!$F78 + AEBYLD1!AH78*(1-VLOOKUP(AEBYLD2!AH$4,'[1]INTERNAL PARAMETERS-1'!$B$5:$J$44,5,FALSE))*VLOOKUP(AEBYLD2!AH$4,'[1]INTERNAL PARAMETERS-1'!$B$5:$J$44,9,FALSE)*AEBYLD2!$F78</f>
        <v>0</v>
      </c>
      <c r="AI78" s="50">
        <f>AEBYLD1!AI78*VLOOKUP(AEBYLD2!AI$4,'[1]INTERNAL PARAMETERS-1'!$B$5:$J$44,5,FALSE)*VLOOKUP(AEBYLD2!AI$4,'[1]INTERNAL PARAMETERS-1'!$B$5:$J$44,7,FALSE)*AEBYLD2!$F78 + AEBYLD1!AI78*(1-VLOOKUP(AEBYLD2!AI$4,'[1]INTERNAL PARAMETERS-1'!$B$5:$J$44,5,FALSE))*VLOOKUP(AEBYLD2!AI$4,'[1]INTERNAL PARAMETERS-1'!$B$5:$J$44,9,FALSE)*AEBYLD2!$F78</f>
        <v>1.232094291004397E-2</v>
      </c>
      <c r="AJ78" s="50">
        <f>AEBYLD1!AJ78*VLOOKUP(AEBYLD2!AJ$4,'[1]INTERNAL PARAMETERS-1'!$B$5:$J$44,5,FALSE)*VLOOKUP(AEBYLD2!AJ$4,'[1]INTERNAL PARAMETERS-1'!$B$5:$J$44,7,FALSE)*AEBYLD2!$F78 + AEBYLD1!AJ78*(1-VLOOKUP(AEBYLD2!AJ$4,'[1]INTERNAL PARAMETERS-1'!$B$5:$J$44,5,FALSE))*VLOOKUP(AEBYLD2!AJ$4,'[1]INTERNAL PARAMETERS-1'!$B$5:$J$44,9,FALSE)*AEBYLD2!$F78</f>
        <v>6.8666690259761637E-3</v>
      </c>
      <c r="AK78" s="50">
        <f>AEBYLD1!AK78*VLOOKUP(AEBYLD2!AK$4,'[1]INTERNAL PARAMETERS-1'!$B$5:$J$44,5,FALSE)*VLOOKUP(AEBYLD2!AK$4,'[1]INTERNAL PARAMETERS-1'!$B$5:$J$44,7,FALSE)*AEBYLD2!$F78 + AEBYLD1!AK78*(1-VLOOKUP(AEBYLD2!AK$4,'[1]INTERNAL PARAMETERS-1'!$B$5:$J$44,5,FALSE))*VLOOKUP(AEBYLD2!AK$4,'[1]INTERNAL PARAMETERS-1'!$B$5:$J$44,9,FALSE)*AEBYLD2!$F78</f>
        <v>0</v>
      </c>
      <c r="AL78" s="50">
        <f>AEBYLD1!AL78*VLOOKUP(AEBYLD2!AL$4,'[1]INTERNAL PARAMETERS-1'!$B$5:$J$44,5,FALSE)*VLOOKUP(AEBYLD2!AL$4,'[1]INTERNAL PARAMETERS-1'!$B$5:$J$44,7,FALSE)*AEBYLD2!$F78 + AEBYLD1!AL78*(1-VLOOKUP(AEBYLD2!AL$4,'[1]INTERNAL PARAMETERS-1'!$B$5:$J$44,5,FALSE))*VLOOKUP(AEBYLD2!AL$4,'[1]INTERNAL PARAMETERS-1'!$B$5:$J$44,9,FALSE)*AEBYLD2!$F78</f>
        <v>0</v>
      </c>
      <c r="AM78" s="50">
        <f>AEBYLD1!AM78*VLOOKUP(AEBYLD2!AM$4,'[1]INTERNAL PARAMETERS-1'!$B$5:$J$44,5,FALSE)*VLOOKUP(AEBYLD2!AM$4,'[1]INTERNAL PARAMETERS-1'!$B$5:$J$44,7,FALSE)*AEBYLD2!$F78 + AEBYLD1!AM78*(1-VLOOKUP(AEBYLD2!AM$4,'[1]INTERNAL PARAMETERS-1'!$B$5:$J$44,5,FALSE))*VLOOKUP(AEBYLD2!AM$4,'[1]INTERNAL PARAMETERS-1'!$B$5:$J$44,9,FALSE)*AEBYLD2!$F78</f>
        <v>0</v>
      </c>
      <c r="AN78" s="50">
        <f>AEBYLD1!AN78*VLOOKUP(AEBYLD2!AN$4,'[1]INTERNAL PARAMETERS-1'!$B$5:$J$44,5,FALSE)*VLOOKUP(AEBYLD2!AN$4,'[1]INTERNAL PARAMETERS-1'!$B$5:$J$44,7,FALSE)*AEBYLD2!$F78 + AEBYLD1!AN78*(1-VLOOKUP(AEBYLD2!AN$4,'[1]INTERNAL PARAMETERS-1'!$B$5:$J$44,5,FALSE))*VLOOKUP(AEBYLD2!AN$4,'[1]INTERNAL PARAMETERS-1'!$B$5:$J$44,9,FALSE)*AEBYLD2!$F78</f>
        <v>0</v>
      </c>
      <c r="AO78" s="50">
        <f>AEBYLD1!AO78*VLOOKUP(AEBYLD2!AO$4,'[1]INTERNAL PARAMETERS-1'!$B$5:$J$44,5,FALSE)*VLOOKUP(AEBYLD2!AO$4,'[1]INTERNAL PARAMETERS-1'!$B$5:$J$44,7,FALSE)*AEBYLD2!$F78 + AEBYLD1!AO78*(1-VLOOKUP(AEBYLD2!AO$4,'[1]INTERNAL PARAMETERS-1'!$B$5:$J$44,5,FALSE))*VLOOKUP(AEBYLD2!AO$4,'[1]INTERNAL PARAMETERS-1'!$B$5:$J$44,9,FALSE)*AEBYLD2!$F78</f>
        <v>0</v>
      </c>
      <c r="AP78" s="50">
        <f>AEBYLD1!AP78*VLOOKUP(AEBYLD2!AP$4,'[1]INTERNAL PARAMETERS-1'!$B$5:$J$44,5,FALSE)*VLOOKUP(AEBYLD2!AP$4,'[1]INTERNAL PARAMETERS-1'!$B$5:$J$44,7,FALSE)*AEBYLD2!$F78 + AEBYLD1!AP78*(1-VLOOKUP(AEBYLD2!AP$4,'[1]INTERNAL PARAMETERS-1'!$B$5:$J$44,5,FALSE))*VLOOKUP(AEBYLD2!AP$4,'[1]INTERNAL PARAMETERS-1'!$B$5:$J$44,9,FALSE)*AEBYLD2!$F78</f>
        <v>0</v>
      </c>
      <c r="AQ78" s="50">
        <f>AEBYLD1!AQ78*VLOOKUP(AEBYLD2!AQ$4,'[1]INTERNAL PARAMETERS-1'!$B$5:$J$44,5,FALSE)*VLOOKUP(AEBYLD2!AQ$4,'[1]INTERNAL PARAMETERS-1'!$B$5:$J$44,7,FALSE)*AEBYLD2!$F78 + AEBYLD1!AQ78*(1-VLOOKUP(AEBYLD2!AQ$4,'[1]INTERNAL PARAMETERS-1'!$B$5:$J$44,5,FALSE))*VLOOKUP(AEBYLD2!AQ$4,'[1]INTERNAL PARAMETERS-1'!$B$5:$J$44,9,FALSE)*AEBYLD2!$F78</f>
        <v>0</v>
      </c>
      <c r="AR78" s="50">
        <f>AEBYLD1!AR78*VLOOKUP(AEBYLD2!AR$4,'[1]INTERNAL PARAMETERS-1'!$B$5:$J$44,5,FALSE)*VLOOKUP(AEBYLD2!AR$4,'[1]INTERNAL PARAMETERS-1'!$B$5:$J$44,7,FALSE)*AEBYLD2!$F78 + AEBYLD1!AR78*(1-VLOOKUP(AEBYLD2!AR$4,'[1]INTERNAL PARAMETERS-1'!$B$5:$J$44,5,FALSE))*VLOOKUP(AEBYLD2!AR$4,'[1]INTERNAL PARAMETERS-1'!$B$5:$J$44,9,FALSE)*AEBYLD2!$F78</f>
        <v>0</v>
      </c>
      <c r="AS78" s="50">
        <f>AEBYLD1!AS78*VLOOKUP(AEBYLD2!AS$4,'[1]INTERNAL PARAMETERS-1'!$B$5:$J$44,5,FALSE)*VLOOKUP(AEBYLD2!AS$4,'[1]INTERNAL PARAMETERS-1'!$B$5:$J$44,7,FALSE)*AEBYLD2!$F78 + AEBYLD1!AS78*(1-VLOOKUP(AEBYLD2!AS$4,'[1]INTERNAL PARAMETERS-1'!$B$5:$J$44,5,FALSE))*VLOOKUP(AEBYLD2!AS$4,'[1]INTERNAL PARAMETERS-1'!$B$5:$J$44,9,FALSE)*AEBYLD2!$F78</f>
        <v>0</v>
      </c>
      <c r="AT78" s="49">
        <f>AEBYLD1!AT78*VLOOKUP(AEBYLD2!AT$4,'[1]INTERNAL PARAMETERS-1'!$B$5:$J$44,5,FALSE)*VLOOKUP(AEBYLD2!AT$4,'[1]INTERNAL PARAMETERS-1'!$B$5:$J$44,7,FALSE)*AEBYLD2!$F78 + AEBYLD1!AT78*(1-VLOOKUP(AEBYLD2!AT$4,'[1]INTERNAL PARAMETERS-1'!$B$5:$J$44,5,FALSE))*VLOOKUP(AEBYLD2!AT$4,'[1]INTERNAL PARAMETERS-1'!$B$5:$J$44,9,FALSE)*AEBYLD2!$F78</f>
        <v>0</v>
      </c>
      <c r="AU78" s="51">
        <f>AEBYLD1!AU78*VLOOKUP(AEBYLD2!AU$4,'[1]INTERNAL PARAMETERS-1'!$B$5:$J$44,5,FALSE)*VLOOKUP(AEBYLD2!AU$4,'[1]INTERNAL PARAMETERS-1'!$B$5:$J$44,6,FALSE)*VLOOKUP(AEBYLD2!AU$4,'[1]INTERNAL PARAMETERS-1'!$B$5:$J$44,3,FALSE) + AEBYLD1!AU78*(1-VLOOKUP(AEBYLD2!AU$4,'[1]INTERNAL PARAMETERS-1'!$B$5:$J$44,5,FALSE))*VLOOKUP(AEBYLD2!AU$4,'[1]INTERNAL PARAMETERS-1'!$B$5:$J$44,8,FALSE)*VLOOKUP(AEBYLD2!AU$4,'[1]INTERNAL PARAMETERS-1'!$B$5:$J$44,3,FALSE)</f>
        <v>0</v>
      </c>
      <c r="AV78" s="50">
        <f>AEBYLD1!AV78*VLOOKUP(AEBYLD2!AV$4,'[1]INTERNAL PARAMETERS-1'!$B$5:$J$44,5,FALSE)*VLOOKUP(AEBYLD2!AV$4,'[1]INTERNAL PARAMETERS-1'!$B$5:$J$44,6,FALSE)*VLOOKUP(AEBYLD2!AV$4,'[1]INTERNAL PARAMETERS-1'!$B$5:$J$44,3,FALSE) + AEBYLD1!AV78*(1-VLOOKUP(AEBYLD2!AV$4,'[1]INTERNAL PARAMETERS-1'!$B$5:$J$44,5,FALSE))*VLOOKUP(AEBYLD2!AV$4,'[1]INTERNAL PARAMETERS-1'!$B$5:$J$44,8,FALSE)*VLOOKUP(AEBYLD2!AV$4,'[1]INTERNAL PARAMETERS-1'!$B$5:$J$44,3,FALSE)</f>
        <v>0</v>
      </c>
      <c r="AW78" s="50">
        <f>AEBYLD1!AW78*VLOOKUP(AEBYLD2!AW$4,'[1]INTERNAL PARAMETERS-1'!$B$5:$J$44,5,FALSE)*VLOOKUP(AEBYLD2!AW$4,'[1]INTERNAL PARAMETERS-1'!$B$5:$J$44,6,FALSE)*VLOOKUP(AEBYLD2!AW$4,'[1]INTERNAL PARAMETERS-1'!$B$5:$J$44,3,FALSE) + AEBYLD1!AW78*(1-VLOOKUP(AEBYLD2!AW$4,'[1]INTERNAL PARAMETERS-1'!$B$5:$J$44,5,FALSE))*VLOOKUP(AEBYLD2!AW$4,'[1]INTERNAL PARAMETERS-1'!$B$5:$J$44,8,FALSE)*VLOOKUP(AEBYLD2!AW$4,'[1]INTERNAL PARAMETERS-1'!$B$5:$J$44,3,FALSE)</f>
        <v>5.0526633012101529E-2</v>
      </c>
      <c r="AX78" s="50">
        <f>AEBYLD1!AX78*VLOOKUP(AEBYLD2!AX$4,'[1]INTERNAL PARAMETERS-1'!$B$5:$J$44,5,FALSE)*VLOOKUP(AEBYLD2!AX$4,'[1]INTERNAL PARAMETERS-1'!$B$5:$J$44,6,FALSE)*VLOOKUP(AEBYLD2!AX$4,'[1]INTERNAL PARAMETERS-1'!$B$5:$J$44,3,FALSE) + AEBYLD1!AX78*(1-VLOOKUP(AEBYLD2!AX$4,'[1]INTERNAL PARAMETERS-1'!$B$5:$J$44,5,FALSE))*VLOOKUP(AEBYLD2!AX$4,'[1]INTERNAL PARAMETERS-1'!$B$5:$J$44,8,FALSE)*VLOOKUP(AEBYLD2!AX$4,'[1]INTERNAL PARAMETERS-1'!$B$5:$J$44,3,FALSE)</f>
        <v>0</v>
      </c>
      <c r="AY78" s="50">
        <f>AEBYLD1!AY78*VLOOKUP(AEBYLD2!AY$4,'[1]INTERNAL PARAMETERS-1'!$B$5:$J$44,5,FALSE)*VLOOKUP(AEBYLD2!AY$4,'[1]INTERNAL PARAMETERS-1'!$B$5:$J$44,6,FALSE)*VLOOKUP(AEBYLD2!AY$4,'[1]INTERNAL PARAMETERS-1'!$B$5:$J$44,3,FALSE) + AEBYLD1!AY78*(1-VLOOKUP(AEBYLD2!AY$4,'[1]INTERNAL PARAMETERS-1'!$B$5:$J$44,5,FALSE))*VLOOKUP(AEBYLD2!AY$4,'[1]INTERNAL PARAMETERS-1'!$B$5:$J$44,8,FALSE)*VLOOKUP(AEBYLD2!AY$4,'[1]INTERNAL PARAMETERS-1'!$B$5:$J$44,3,FALSE)</f>
        <v>0</v>
      </c>
      <c r="AZ78" s="50">
        <f>AEBYLD1!AZ78*VLOOKUP(AEBYLD2!AZ$4,'[1]INTERNAL PARAMETERS-1'!$B$5:$J$44,5,FALSE)*VLOOKUP(AEBYLD2!AZ$4,'[1]INTERNAL PARAMETERS-1'!$B$5:$J$44,6,FALSE)*VLOOKUP(AEBYLD2!AZ$4,'[1]INTERNAL PARAMETERS-1'!$B$5:$J$44,3,FALSE) + AEBYLD1!AZ78*(1-VLOOKUP(AEBYLD2!AZ$4,'[1]INTERNAL PARAMETERS-1'!$B$5:$J$44,5,FALSE))*VLOOKUP(AEBYLD2!AZ$4,'[1]INTERNAL PARAMETERS-1'!$B$5:$J$44,8,FALSE)*VLOOKUP(AEBYLD2!AZ$4,'[1]INTERNAL PARAMETERS-1'!$B$5:$J$44,3,FALSE)</f>
        <v>0</v>
      </c>
      <c r="BA78" s="50">
        <f>AEBYLD1!BA78*VLOOKUP(AEBYLD2!BA$4,'[1]INTERNAL PARAMETERS-1'!$B$5:$J$44,5,FALSE)*VLOOKUP(AEBYLD2!BA$4,'[1]INTERNAL PARAMETERS-1'!$B$5:$J$44,6,FALSE)*VLOOKUP(AEBYLD2!BA$4,'[1]INTERNAL PARAMETERS-1'!$B$5:$J$44,3,FALSE) + AEBYLD1!BA78*(1-VLOOKUP(AEBYLD2!BA$4,'[1]INTERNAL PARAMETERS-1'!$B$5:$J$44,5,FALSE))*VLOOKUP(AEBYLD2!BA$4,'[1]INTERNAL PARAMETERS-1'!$B$5:$J$44,8,FALSE)*VLOOKUP(AEBYLD2!BA$4,'[1]INTERNAL PARAMETERS-1'!$B$5:$J$44,3,FALSE)</f>
        <v>3.5182348821991647E-3</v>
      </c>
      <c r="BB78" s="50">
        <f>AEBYLD1!BB78*VLOOKUP(AEBYLD2!BB$4,'[1]INTERNAL PARAMETERS-1'!$B$5:$J$44,5,FALSE)*VLOOKUP(AEBYLD2!BB$4,'[1]INTERNAL PARAMETERS-1'!$B$5:$J$44,6,FALSE)*VLOOKUP(AEBYLD2!BB$4,'[1]INTERNAL PARAMETERS-1'!$B$5:$J$44,3,FALSE) + AEBYLD1!BB78*(1-VLOOKUP(AEBYLD2!BB$4,'[1]INTERNAL PARAMETERS-1'!$B$5:$J$44,5,FALSE))*VLOOKUP(AEBYLD2!BB$4,'[1]INTERNAL PARAMETERS-1'!$B$5:$J$44,8,FALSE)*VLOOKUP(AEBYLD2!BB$4,'[1]INTERNAL PARAMETERS-1'!$B$5:$J$44,3,FALSE)</f>
        <v>2.1388463611954546E-2</v>
      </c>
      <c r="BC78" s="50">
        <f>AEBYLD1!BC78*VLOOKUP(AEBYLD2!BC$4,'[1]INTERNAL PARAMETERS-1'!$B$5:$J$44,5,FALSE)*VLOOKUP(AEBYLD2!BC$4,'[1]INTERNAL PARAMETERS-1'!$B$5:$J$44,6,FALSE)*VLOOKUP(AEBYLD2!BC$4,'[1]INTERNAL PARAMETERS-1'!$B$5:$J$44,3,FALSE) + AEBYLD1!BC78*(1-VLOOKUP(AEBYLD2!BC$4,'[1]INTERNAL PARAMETERS-1'!$B$5:$J$44,5,FALSE))*VLOOKUP(AEBYLD2!BC$4,'[1]INTERNAL PARAMETERS-1'!$B$5:$J$44,8,FALSE)*VLOOKUP(AEBYLD2!BC$4,'[1]INTERNAL PARAMETERS-1'!$B$5:$J$44,3,FALSE)</f>
        <v>3.499507692443519E-3</v>
      </c>
      <c r="BD78" s="50">
        <f>AEBYLD1!BD78*VLOOKUP(AEBYLD2!BD$4,'[1]INTERNAL PARAMETERS-1'!$B$5:$J$44,5,FALSE)*VLOOKUP(AEBYLD2!BD$4,'[1]INTERNAL PARAMETERS-1'!$B$5:$J$44,6,FALSE)*VLOOKUP(AEBYLD2!BD$4,'[1]INTERNAL PARAMETERS-1'!$B$5:$J$44,3,FALSE) + AEBYLD1!BD78*(1-VLOOKUP(AEBYLD2!BD$4,'[1]INTERNAL PARAMETERS-1'!$B$5:$J$44,5,FALSE))*VLOOKUP(AEBYLD2!BD$4,'[1]INTERNAL PARAMETERS-1'!$B$5:$J$44,8,FALSE)*VLOOKUP(AEBYLD2!BD$4,'[1]INTERNAL PARAMETERS-1'!$B$5:$J$44,3,FALSE)</f>
        <v>1.38230615050982E-2</v>
      </c>
      <c r="BE78" s="50">
        <f>AEBYLD1!BE78*VLOOKUP(AEBYLD2!BE$4,'[1]INTERNAL PARAMETERS-1'!$B$5:$J$44,5,FALSE)*VLOOKUP(AEBYLD2!BE$4,'[1]INTERNAL PARAMETERS-1'!$B$5:$J$44,6,FALSE)*VLOOKUP(AEBYLD2!BE$4,'[1]INTERNAL PARAMETERS-1'!$B$5:$J$44,3,FALSE) + AEBYLD1!BE78*(1-VLOOKUP(AEBYLD2!BE$4,'[1]INTERNAL PARAMETERS-1'!$B$5:$J$44,5,FALSE))*VLOOKUP(AEBYLD2!BE$4,'[1]INTERNAL PARAMETERS-1'!$B$5:$J$44,8,FALSE)*VLOOKUP(AEBYLD2!BE$4,'[1]INTERNAL PARAMETERS-1'!$B$5:$J$44,3,FALSE)</f>
        <v>6.2820293446044766E-3</v>
      </c>
      <c r="BF78" s="50">
        <f>AEBYLD1!BF78*VLOOKUP(AEBYLD2!BF$4,'[1]INTERNAL PARAMETERS-1'!$B$5:$J$44,5,FALSE)*VLOOKUP(AEBYLD2!BF$4,'[1]INTERNAL PARAMETERS-1'!$B$5:$J$44,6,FALSE)*VLOOKUP(AEBYLD2!BF$4,'[1]INTERNAL PARAMETERS-1'!$B$5:$J$44,3,FALSE) + AEBYLD1!BF78*(1-VLOOKUP(AEBYLD2!BF$4,'[1]INTERNAL PARAMETERS-1'!$B$5:$J$44,5,FALSE))*VLOOKUP(AEBYLD2!BF$4,'[1]INTERNAL PARAMETERS-1'!$B$5:$J$44,8,FALSE)*VLOOKUP(AEBYLD2!BF$4,'[1]INTERNAL PARAMETERS-1'!$B$5:$J$44,3,FALSE)</f>
        <v>0</v>
      </c>
      <c r="BG78" s="50">
        <f>AEBYLD1!BG78*VLOOKUP(AEBYLD2!BG$4,'[1]INTERNAL PARAMETERS-1'!$B$5:$J$44,5,FALSE)*VLOOKUP(AEBYLD2!BG$4,'[1]INTERNAL PARAMETERS-1'!$B$5:$J$44,6,FALSE)*VLOOKUP(AEBYLD2!BG$4,'[1]INTERNAL PARAMETERS-1'!$B$5:$J$44,3,FALSE) + AEBYLD1!BG78*(1-VLOOKUP(AEBYLD2!BG$4,'[1]INTERNAL PARAMETERS-1'!$B$5:$J$44,5,FALSE))*VLOOKUP(AEBYLD2!BG$4,'[1]INTERNAL PARAMETERS-1'!$B$5:$J$44,8,FALSE)*VLOOKUP(AEBYLD2!BG$4,'[1]INTERNAL PARAMETERS-1'!$B$5:$J$44,3,FALSE)</f>
        <v>2.3420265328952798E-2</v>
      </c>
      <c r="BH78" s="50">
        <f>AEBYLD1!BH78*VLOOKUP(AEBYLD2!BH$4,'[1]INTERNAL PARAMETERS-1'!$B$5:$J$44,5,FALSE)*VLOOKUP(AEBYLD2!BH$4,'[1]INTERNAL PARAMETERS-1'!$B$5:$J$44,6,FALSE)*VLOOKUP(AEBYLD2!BH$4,'[1]INTERNAL PARAMETERS-1'!$B$5:$J$44,3,FALSE) + AEBYLD1!BH78*(1-VLOOKUP(AEBYLD2!BH$4,'[1]INTERNAL PARAMETERS-1'!$B$5:$J$44,5,FALSE))*VLOOKUP(AEBYLD2!BH$4,'[1]INTERNAL PARAMETERS-1'!$B$5:$J$44,8,FALSE)*VLOOKUP(AEBYLD2!BH$4,'[1]INTERNAL PARAMETERS-1'!$B$5:$J$44,3,FALSE)</f>
        <v>7.0772542036267832E-5</v>
      </c>
      <c r="BI78" s="50">
        <f>AEBYLD1!BI78*VLOOKUP(AEBYLD2!BI$4,'[1]INTERNAL PARAMETERS-1'!$B$5:$J$44,5,FALSE)*VLOOKUP(AEBYLD2!BI$4,'[1]INTERNAL PARAMETERS-1'!$B$5:$J$44,6,FALSE)*VLOOKUP(AEBYLD2!BI$4,'[1]INTERNAL PARAMETERS-1'!$B$5:$J$44,3,FALSE) + AEBYLD1!BI78*(1-VLOOKUP(AEBYLD2!BI$4,'[1]INTERNAL PARAMETERS-1'!$B$5:$J$44,5,FALSE))*VLOOKUP(AEBYLD2!BI$4,'[1]INTERNAL PARAMETERS-1'!$B$5:$J$44,8,FALSE)*VLOOKUP(AEBYLD2!BI$4,'[1]INTERNAL PARAMETERS-1'!$B$5:$J$44,3,FALSE)</f>
        <v>0</v>
      </c>
      <c r="BJ78" s="50">
        <f>AEBYLD1!BJ78*VLOOKUP(AEBYLD2!BJ$4,'[1]INTERNAL PARAMETERS-1'!$B$5:$J$44,5,FALSE)*VLOOKUP(AEBYLD2!BJ$4,'[1]INTERNAL PARAMETERS-1'!$B$5:$J$44,6,FALSE)*VLOOKUP(AEBYLD2!BJ$4,'[1]INTERNAL PARAMETERS-1'!$B$5:$J$44,3,FALSE) + AEBYLD1!BJ78*(1-VLOOKUP(AEBYLD2!BJ$4,'[1]INTERNAL PARAMETERS-1'!$B$5:$J$44,5,FALSE))*VLOOKUP(AEBYLD2!BJ$4,'[1]INTERNAL PARAMETERS-1'!$B$5:$J$44,8,FALSE)*VLOOKUP(AEBYLD2!BJ$4,'[1]INTERNAL PARAMETERS-1'!$B$5:$J$44,3,FALSE)</f>
        <v>5.5443685447793701E-3</v>
      </c>
      <c r="BK78" s="50">
        <f>AEBYLD1!BK78*VLOOKUP(AEBYLD2!BK$4,'[1]INTERNAL PARAMETERS-1'!$B$5:$J$44,5,FALSE)*VLOOKUP(AEBYLD2!BK$4,'[1]INTERNAL PARAMETERS-1'!$B$5:$J$44,6,FALSE)*VLOOKUP(AEBYLD2!BK$4,'[1]INTERNAL PARAMETERS-1'!$B$5:$J$44,3,FALSE) + AEBYLD1!BK78*(1-VLOOKUP(AEBYLD2!BK$4,'[1]INTERNAL PARAMETERS-1'!$B$5:$J$44,5,FALSE))*VLOOKUP(AEBYLD2!BK$4,'[1]INTERNAL PARAMETERS-1'!$B$5:$J$44,8,FALSE)*VLOOKUP(AEBYLD2!BK$4,'[1]INTERNAL PARAMETERS-1'!$B$5:$J$44,3,FALSE)</f>
        <v>2.9438039958671041E-3</v>
      </c>
      <c r="BL78" s="50">
        <f>AEBYLD1!BL78*VLOOKUP(AEBYLD2!BL$4,'[1]INTERNAL PARAMETERS-1'!$B$5:$J$44,5,FALSE)*VLOOKUP(AEBYLD2!BL$4,'[1]INTERNAL PARAMETERS-1'!$B$5:$J$44,6,FALSE)*VLOOKUP(AEBYLD2!BL$4,'[1]INTERNAL PARAMETERS-1'!$B$5:$J$44,3,FALSE) + AEBYLD1!BL78*(1-VLOOKUP(AEBYLD2!BL$4,'[1]INTERNAL PARAMETERS-1'!$B$5:$J$44,5,FALSE))*VLOOKUP(AEBYLD2!BL$4,'[1]INTERNAL PARAMETERS-1'!$B$5:$J$44,8,FALSE)*VLOOKUP(AEBYLD2!BL$4,'[1]INTERNAL PARAMETERS-1'!$B$5:$J$44,3,FALSE)</f>
        <v>5.195692363091889E-4</v>
      </c>
      <c r="BM78" s="50">
        <f>AEBYLD1!BM78*VLOOKUP(AEBYLD2!BM$4,'[1]INTERNAL PARAMETERS-1'!$B$5:$J$44,5,FALSE)*VLOOKUP(AEBYLD2!BM$4,'[1]INTERNAL PARAMETERS-1'!$B$5:$J$44,6,FALSE)*VLOOKUP(AEBYLD2!BM$4,'[1]INTERNAL PARAMETERS-1'!$B$5:$J$44,3,FALSE) + AEBYLD1!BM78*(1-VLOOKUP(AEBYLD2!BM$4,'[1]INTERNAL PARAMETERS-1'!$B$5:$J$44,5,FALSE))*VLOOKUP(AEBYLD2!BM$4,'[1]INTERNAL PARAMETERS-1'!$B$5:$J$44,8,FALSE)*VLOOKUP(AEBYLD2!BM$4,'[1]INTERNAL PARAMETERS-1'!$B$5:$J$44,3,FALSE)</f>
        <v>2.3822538593254385E-4</v>
      </c>
      <c r="BN78" s="50">
        <f>AEBYLD1!BN78*VLOOKUP(AEBYLD2!BN$4,'[1]INTERNAL PARAMETERS-1'!$B$5:$J$44,5,FALSE)*VLOOKUP(AEBYLD2!BN$4,'[1]INTERNAL PARAMETERS-1'!$B$5:$J$44,6,FALSE)*VLOOKUP(AEBYLD2!BN$4,'[1]INTERNAL PARAMETERS-1'!$B$5:$J$44,3,FALSE) + AEBYLD1!BN78*(1-VLOOKUP(AEBYLD2!BN$4,'[1]INTERNAL PARAMETERS-1'!$B$5:$J$44,5,FALSE))*VLOOKUP(AEBYLD2!BN$4,'[1]INTERNAL PARAMETERS-1'!$B$5:$J$44,8,FALSE)*VLOOKUP(AEBYLD2!BN$4,'[1]INTERNAL PARAMETERS-1'!$B$5:$J$44,3,FALSE)</f>
        <v>7.6562776562373903E-3</v>
      </c>
      <c r="BO78" s="50">
        <f>AEBYLD1!BO78*VLOOKUP(AEBYLD2!BO$4,'[1]INTERNAL PARAMETERS-1'!$B$5:$J$44,5,FALSE)*VLOOKUP(AEBYLD2!BO$4,'[1]INTERNAL PARAMETERS-1'!$B$5:$J$44,6,FALSE)*VLOOKUP(AEBYLD2!BO$4,'[1]INTERNAL PARAMETERS-1'!$B$5:$J$44,3,FALSE) + AEBYLD1!BO78*(1-VLOOKUP(AEBYLD2!BO$4,'[1]INTERNAL PARAMETERS-1'!$B$5:$J$44,5,FALSE))*VLOOKUP(AEBYLD2!BO$4,'[1]INTERNAL PARAMETERS-1'!$B$5:$J$44,8,FALSE)*VLOOKUP(AEBYLD2!BO$4,'[1]INTERNAL PARAMETERS-1'!$B$5:$J$44,3,FALSE)</f>
        <v>6.2655053825969387E-3</v>
      </c>
      <c r="BP78" s="50">
        <f>AEBYLD1!BP78*VLOOKUP(AEBYLD2!BP$4,'[1]INTERNAL PARAMETERS-1'!$B$5:$J$44,5,FALSE)*VLOOKUP(AEBYLD2!BP$4,'[1]INTERNAL PARAMETERS-1'!$B$5:$J$44,6,FALSE)*VLOOKUP(AEBYLD2!BP$4,'[1]INTERNAL PARAMETERS-1'!$B$5:$J$44,3,FALSE) + AEBYLD1!BP78*(1-VLOOKUP(AEBYLD2!BP$4,'[1]INTERNAL PARAMETERS-1'!$B$5:$J$44,5,FALSE))*VLOOKUP(AEBYLD2!BP$4,'[1]INTERNAL PARAMETERS-1'!$B$5:$J$44,8,FALSE)*VLOOKUP(AEBYLD2!BP$4,'[1]INTERNAL PARAMETERS-1'!$B$5:$J$44,3,FALSE)</f>
        <v>1.7162629416720438E-4</v>
      </c>
      <c r="BQ78" s="50">
        <f>AEBYLD1!BQ78*VLOOKUP(AEBYLD2!BQ$4,'[1]INTERNAL PARAMETERS-1'!$B$5:$J$44,5,FALSE)*VLOOKUP(AEBYLD2!BQ$4,'[1]INTERNAL PARAMETERS-1'!$B$5:$J$44,6,FALSE)*VLOOKUP(AEBYLD2!BQ$4,'[1]INTERNAL PARAMETERS-1'!$B$5:$J$44,3,FALSE) + AEBYLD1!BQ78*(1-VLOOKUP(AEBYLD2!BQ$4,'[1]INTERNAL PARAMETERS-1'!$B$5:$J$44,5,FALSE))*VLOOKUP(AEBYLD2!BQ$4,'[1]INTERNAL PARAMETERS-1'!$B$5:$J$44,8,FALSE)*VLOOKUP(AEBYLD2!BQ$4,'[1]INTERNAL PARAMETERS-1'!$B$5:$J$44,3,FALSE)</f>
        <v>9.4898915980730376E-3</v>
      </c>
      <c r="BR78" s="50">
        <f>AEBYLD1!BR78*VLOOKUP(AEBYLD2!BR$4,'[1]INTERNAL PARAMETERS-1'!$B$5:$J$44,5,FALSE)*VLOOKUP(AEBYLD2!BR$4,'[1]INTERNAL PARAMETERS-1'!$B$5:$J$44,6,FALSE)*VLOOKUP(AEBYLD2!BR$4,'[1]INTERNAL PARAMETERS-1'!$B$5:$J$44,3,FALSE) + AEBYLD1!BR78*(1-VLOOKUP(AEBYLD2!BR$4,'[1]INTERNAL PARAMETERS-1'!$B$5:$J$44,5,FALSE))*VLOOKUP(AEBYLD2!BR$4,'[1]INTERNAL PARAMETERS-1'!$B$5:$J$44,8,FALSE)*VLOOKUP(AEBYLD2!BR$4,'[1]INTERNAL PARAMETERS-1'!$B$5:$J$44,3,FALSE)</f>
        <v>2.3186191509895474E-4</v>
      </c>
      <c r="BS78" s="50">
        <f>AEBYLD1!BS78*VLOOKUP(AEBYLD2!BS$4,'[1]INTERNAL PARAMETERS-1'!$B$5:$J$44,5,FALSE)*VLOOKUP(AEBYLD2!BS$4,'[1]INTERNAL PARAMETERS-1'!$B$5:$J$44,6,FALSE)*VLOOKUP(AEBYLD2!BS$4,'[1]INTERNAL PARAMETERS-1'!$B$5:$J$44,3,FALSE) + AEBYLD1!BS78*(1-VLOOKUP(AEBYLD2!BS$4,'[1]INTERNAL PARAMETERS-1'!$B$5:$J$44,5,FALSE))*VLOOKUP(AEBYLD2!BS$4,'[1]INTERNAL PARAMETERS-1'!$B$5:$J$44,8,FALSE)*VLOOKUP(AEBYLD2!BS$4,'[1]INTERNAL PARAMETERS-1'!$B$5:$J$44,3,FALSE)</f>
        <v>3.6375293716504565E-5</v>
      </c>
      <c r="BT78" s="50">
        <f>AEBYLD1!BT78*VLOOKUP(AEBYLD2!BT$4,'[1]INTERNAL PARAMETERS-1'!$B$5:$J$44,5,FALSE)*VLOOKUP(AEBYLD2!BT$4,'[1]INTERNAL PARAMETERS-1'!$B$5:$J$44,6,FALSE)*VLOOKUP(AEBYLD2!BT$4,'[1]INTERNAL PARAMETERS-1'!$B$5:$J$44,3,FALSE) + AEBYLD1!BT78*(1-VLOOKUP(AEBYLD2!BT$4,'[1]INTERNAL PARAMETERS-1'!$B$5:$J$44,5,FALSE))*VLOOKUP(AEBYLD2!BT$4,'[1]INTERNAL PARAMETERS-1'!$B$5:$J$44,8,FALSE)*VLOOKUP(AEBYLD2!BT$4,'[1]INTERNAL PARAMETERS-1'!$B$5:$J$44,3,FALSE)</f>
        <v>0</v>
      </c>
      <c r="BU78" s="50">
        <f>AEBYLD1!BU78*VLOOKUP(AEBYLD2!BU$4,'[1]INTERNAL PARAMETERS-1'!$B$5:$J$44,5,FALSE)*VLOOKUP(AEBYLD2!BU$4,'[1]INTERNAL PARAMETERS-1'!$B$5:$J$44,6,FALSE)*VLOOKUP(AEBYLD2!BU$4,'[1]INTERNAL PARAMETERS-1'!$B$5:$J$44,3,FALSE) + AEBYLD1!BU78*(1-VLOOKUP(AEBYLD2!BU$4,'[1]INTERNAL PARAMETERS-1'!$B$5:$J$44,5,FALSE))*VLOOKUP(AEBYLD2!BU$4,'[1]INTERNAL PARAMETERS-1'!$B$5:$J$44,8,FALSE)*VLOOKUP(AEBYLD2!BU$4,'[1]INTERNAL PARAMETERS-1'!$B$5:$J$44,3,FALSE)</f>
        <v>0</v>
      </c>
      <c r="BV78" s="50">
        <f>AEBYLD1!BV78*VLOOKUP(AEBYLD2!BV$4,'[1]INTERNAL PARAMETERS-1'!$B$5:$J$44,5,FALSE)*VLOOKUP(AEBYLD2!BV$4,'[1]INTERNAL PARAMETERS-1'!$B$5:$J$44,6,FALSE)*VLOOKUP(AEBYLD2!BV$4,'[1]INTERNAL PARAMETERS-1'!$B$5:$J$44,3,FALSE) + AEBYLD1!BV78*(1-VLOOKUP(AEBYLD2!BV$4,'[1]INTERNAL PARAMETERS-1'!$B$5:$J$44,5,FALSE))*VLOOKUP(AEBYLD2!BV$4,'[1]INTERNAL PARAMETERS-1'!$B$5:$J$44,8,FALSE)*VLOOKUP(AEBYLD2!BV$4,'[1]INTERNAL PARAMETERS-1'!$B$5:$J$44,3,FALSE)</f>
        <v>0</v>
      </c>
      <c r="BW78" s="50">
        <f>AEBYLD1!BW78*VLOOKUP(AEBYLD2!BW$4,'[1]INTERNAL PARAMETERS-1'!$B$5:$J$44,5,FALSE)*VLOOKUP(AEBYLD2!BW$4,'[1]INTERNAL PARAMETERS-1'!$B$5:$J$44,6,FALSE)*VLOOKUP(AEBYLD2!BW$4,'[1]INTERNAL PARAMETERS-1'!$B$5:$J$44,3,FALSE) + AEBYLD1!BW78*(1-VLOOKUP(AEBYLD2!BW$4,'[1]INTERNAL PARAMETERS-1'!$B$5:$J$44,5,FALSE))*VLOOKUP(AEBYLD2!BW$4,'[1]INTERNAL PARAMETERS-1'!$B$5:$J$44,8,FALSE)*VLOOKUP(AEBYLD2!BW$4,'[1]INTERNAL PARAMETERS-1'!$B$5:$J$44,3,FALSE)</f>
        <v>0</v>
      </c>
      <c r="BX78" s="50">
        <f>AEBYLD1!BX78*VLOOKUP(AEBYLD2!BX$4,'[1]INTERNAL PARAMETERS-1'!$B$5:$J$44,5,FALSE)*VLOOKUP(AEBYLD2!BX$4,'[1]INTERNAL PARAMETERS-1'!$B$5:$J$44,6,FALSE)*VLOOKUP(AEBYLD2!BX$4,'[1]INTERNAL PARAMETERS-1'!$B$5:$J$44,3,FALSE) + AEBYLD1!BX78*(1-VLOOKUP(AEBYLD2!BX$4,'[1]INTERNAL PARAMETERS-1'!$B$5:$J$44,5,FALSE))*VLOOKUP(AEBYLD2!BX$4,'[1]INTERNAL PARAMETERS-1'!$B$5:$J$44,8,FALSE)*VLOOKUP(AEBYLD2!BX$4,'[1]INTERNAL PARAMETERS-1'!$B$5:$J$44,3,FALSE)</f>
        <v>0</v>
      </c>
      <c r="BY78" s="50">
        <f>AEBYLD1!BY78*VLOOKUP(AEBYLD2!BY$4,'[1]INTERNAL PARAMETERS-1'!$B$5:$J$44,5,FALSE)*VLOOKUP(AEBYLD2!BY$4,'[1]INTERNAL PARAMETERS-1'!$B$5:$J$44,6,FALSE)*VLOOKUP(AEBYLD2!BY$4,'[1]INTERNAL PARAMETERS-1'!$B$5:$J$44,3,FALSE) + AEBYLD1!BY78*(1-VLOOKUP(AEBYLD2!BY$4,'[1]INTERNAL PARAMETERS-1'!$B$5:$J$44,5,FALSE))*VLOOKUP(AEBYLD2!BY$4,'[1]INTERNAL PARAMETERS-1'!$B$5:$J$44,8,FALSE)*VLOOKUP(AEBYLD2!BY$4,'[1]INTERNAL PARAMETERS-1'!$B$5:$J$44,3,FALSE)</f>
        <v>0</v>
      </c>
      <c r="BZ78" s="50">
        <f>AEBYLD1!BZ78*VLOOKUP(AEBYLD2!BZ$4,'[1]INTERNAL PARAMETERS-1'!$B$5:$J$44,5,FALSE)*VLOOKUP(AEBYLD2!BZ$4,'[1]INTERNAL PARAMETERS-1'!$B$5:$J$44,6,FALSE)*VLOOKUP(AEBYLD2!BZ$4,'[1]INTERNAL PARAMETERS-1'!$B$5:$J$44,3,FALSE) + AEBYLD1!BZ78*(1-VLOOKUP(AEBYLD2!BZ$4,'[1]INTERNAL PARAMETERS-1'!$B$5:$J$44,5,FALSE))*VLOOKUP(AEBYLD2!BZ$4,'[1]INTERNAL PARAMETERS-1'!$B$5:$J$44,8,FALSE)*VLOOKUP(AEBYLD2!BZ$4,'[1]INTERNAL PARAMETERS-1'!$B$5:$J$44,3,FALSE)</f>
        <v>1.3568465046139123E-5</v>
      </c>
      <c r="CA78" s="50">
        <f>AEBYLD1!CA78*VLOOKUP(AEBYLD2!CA$4,'[1]INTERNAL PARAMETERS-1'!$B$5:$J$44,5,FALSE)*VLOOKUP(AEBYLD2!CA$4,'[1]INTERNAL PARAMETERS-1'!$B$5:$J$44,6,FALSE)*VLOOKUP(AEBYLD2!CA$4,'[1]INTERNAL PARAMETERS-1'!$B$5:$J$44,3,FALSE) + AEBYLD1!CA78*(1-VLOOKUP(AEBYLD2!CA$4,'[1]INTERNAL PARAMETERS-1'!$B$5:$J$44,5,FALSE))*VLOOKUP(AEBYLD2!CA$4,'[1]INTERNAL PARAMETERS-1'!$B$5:$J$44,8,FALSE)*VLOOKUP(AEBYLD2!CA$4,'[1]INTERNAL PARAMETERS-1'!$B$5:$J$44,3,FALSE)</f>
        <v>0</v>
      </c>
      <c r="CB78" s="50">
        <f>AEBYLD1!CB78*VLOOKUP(AEBYLD2!CB$4,'[1]INTERNAL PARAMETERS-1'!$B$5:$J$44,5,FALSE)*VLOOKUP(AEBYLD2!CB$4,'[1]INTERNAL PARAMETERS-1'!$B$5:$J$44,6,FALSE)*VLOOKUP(AEBYLD2!CB$4,'[1]INTERNAL PARAMETERS-1'!$B$5:$J$44,3,FALSE) + AEBYLD1!CB78*(1-VLOOKUP(AEBYLD2!CB$4,'[1]INTERNAL PARAMETERS-1'!$B$5:$J$44,5,FALSE))*VLOOKUP(AEBYLD2!CB$4,'[1]INTERNAL PARAMETERS-1'!$B$5:$J$44,8,FALSE)*VLOOKUP(AEBYLD2!CB$4,'[1]INTERNAL PARAMETERS-1'!$B$5:$J$44,3,FALSE)</f>
        <v>0</v>
      </c>
      <c r="CC78" s="50">
        <f>AEBYLD1!CC78*VLOOKUP(AEBYLD2!CC$4,'[1]INTERNAL PARAMETERS-1'!$B$5:$J$44,5,FALSE)*VLOOKUP(AEBYLD2!CC$4,'[1]INTERNAL PARAMETERS-1'!$B$5:$J$44,6,FALSE)*VLOOKUP(AEBYLD2!CC$4,'[1]INTERNAL PARAMETERS-1'!$B$5:$J$44,3,FALSE) + AEBYLD1!CC78*(1-VLOOKUP(AEBYLD2!CC$4,'[1]INTERNAL PARAMETERS-1'!$B$5:$J$44,5,FALSE))*VLOOKUP(AEBYLD2!CC$4,'[1]INTERNAL PARAMETERS-1'!$B$5:$J$44,8,FALSE)*VLOOKUP(AEBYLD2!CC$4,'[1]INTERNAL PARAMETERS-1'!$B$5:$J$44,3,FALSE)</f>
        <v>3.0152144546975828E-5</v>
      </c>
      <c r="CD78" s="50">
        <f>AEBYLD1!CD78*VLOOKUP(AEBYLD2!CD$4,'[1]INTERNAL PARAMETERS-1'!$B$5:$J$44,5,FALSE)*VLOOKUP(AEBYLD2!CD$4,'[1]INTERNAL PARAMETERS-1'!$B$5:$J$44,6,FALSE)*VLOOKUP(AEBYLD2!CD$4,'[1]INTERNAL PARAMETERS-1'!$B$5:$J$44,3,FALSE) + AEBYLD1!CD78*(1-VLOOKUP(AEBYLD2!CD$4,'[1]INTERNAL PARAMETERS-1'!$B$5:$J$44,5,FALSE))*VLOOKUP(AEBYLD2!CD$4,'[1]INTERNAL PARAMETERS-1'!$B$5:$J$44,8,FALSE)*VLOOKUP(AEBYLD2!CD$4,'[1]INTERNAL PARAMETERS-1'!$B$5:$J$44,3,FALSE)</f>
        <v>3.2173872204000799E-4</v>
      </c>
      <c r="CE78" s="50">
        <f>AEBYLD1!CE78*VLOOKUP(AEBYLD2!CE$4,'[1]INTERNAL PARAMETERS-1'!$B$5:$J$44,5,FALSE)*VLOOKUP(AEBYLD2!CE$4,'[1]INTERNAL PARAMETERS-1'!$B$5:$J$44,6,FALSE)*VLOOKUP(AEBYLD2!CE$4,'[1]INTERNAL PARAMETERS-1'!$B$5:$J$44,3,FALSE) + AEBYLD1!CE78*(1-VLOOKUP(AEBYLD2!CE$4,'[1]INTERNAL PARAMETERS-1'!$B$5:$J$44,5,FALSE))*VLOOKUP(AEBYLD2!CE$4,'[1]INTERNAL PARAMETERS-1'!$B$5:$J$44,8,FALSE)*VLOOKUP(AEBYLD2!CE$4,'[1]INTERNAL PARAMETERS-1'!$B$5:$J$44,3,FALSE)</f>
        <v>3.837976803633284E-4</v>
      </c>
      <c r="CF78" s="50">
        <f>AEBYLD1!CF78*VLOOKUP(AEBYLD2!CF$4,'[1]INTERNAL PARAMETERS-1'!$B$5:$J$44,5,FALSE)*VLOOKUP(AEBYLD2!CF$4,'[1]INTERNAL PARAMETERS-1'!$B$5:$J$44,6,FALSE)*VLOOKUP(AEBYLD2!CF$4,'[1]INTERNAL PARAMETERS-1'!$B$5:$J$44,3,FALSE) + AEBYLD1!CF78*(1-VLOOKUP(AEBYLD2!CF$4,'[1]INTERNAL PARAMETERS-1'!$B$5:$J$44,5,FALSE))*VLOOKUP(AEBYLD2!CF$4,'[1]INTERNAL PARAMETERS-1'!$B$5:$J$44,8,FALSE)*VLOOKUP(AEBYLD2!CF$4,'[1]INTERNAL PARAMETERS-1'!$B$5:$J$44,3,FALSE)</f>
        <v>2.3944325738598608E-4</v>
      </c>
      <c r="CG78" s="50">
        <f>AEBYLD1!CG78*VLOOKUP(AEBYLD2!CG$4,'[1]INTERNAL PARAMETERS-1'!$B$5:$J$44,5,FALSE)*VLOOKUP(AEBYLD2!CG$4,'[1]INTERNAL PARAMETERS-1'!$B$5:$J$44,6,FALSE)*VLOOKUP(AEBYLD2!CG$4,'[1]INTERNAL PARAMETERS-1'!$B$5:$J$44,3,FALSE) + AEBYLD1!CG78*(1-VLOOKUP(AEBYLD2!CG$4,'[1]INTERNAL PARAMETERS-1'!$B$5:$J$44,5,FALSE))*VLOOKUP(AEBYLD2!CG$4,'[1]INTERNAL PARAMETERS-1'!$B$5:$J$44,8,FALSE)*VLOOKUP(AEBYLD2!CG$4,'[1]INTERNAL PARAMETERS-1'!$B$5:$J$44,3,FALSE)</f>
        <v>4.5352766475005678E-6</v>
      </c>
      <c r="CH78" s="49">
        <f>AEBYLD1!CH78*VLOOKUP(AEBYLD2!CH$4,'[1]INTERNAL PARAMETERS-1'!$B$5:$J$44,5,FALSE)*VLOOKUP(AEBYLD2!CH$4,'[1]INTERNAL PARAMETERS-1'!$B$5:$J$44,6,FALSE)*VLOOKUP(AEBYLD2!CH$4,'[1]INTERNAL PARAMETERS-1'!$B$5:$J$44,3,FALSE) + AEBYLD1!CH78*(1-VLOOKUP(AEBYLD2!CH$4,'[1]INTERNAL PARAMETERS-1'!$B$5:$J$44,5,FALSE))*VLOOKUP(AEBYLD2!CH$4,'[1]INTERNAL PARAMETERS-1'!$B$5:$J$44,8,FALSE)*VLOOKUP(AEBYLD2!CH$4,'[1]INTERNAL PARAMETERS-1'!$B$5:$J$44,3,FALSE)</f>
        <v>0</v>
      </c>
      <c r="CJ78" s="51">
        <f t="shared" si="2"/>
        <v>7.175044658647403</v>
      </c>
      <c r="CK78" s="49">
        <f t="shared" si="3"/>
        <v>0.15661970876819864</v>
      </c>
    </row>
    <row r="79" spans="2:89" x14ac:dyDescent="0.4">
      <c r="B79" s="64" t="s">
        <v>10</v>
      </c>
      <c r="C79" s="63" t="s">
        <v>89</v>
      </c>
      <c r="D79" s="63" t="s">
        <v>86</v>
      </c>
      <c r="E79" s="147">
        <f>AEB!AF79</f>
        <v>35.018118186894505</v>
      </c>
      <c r="F79" s="65">
        <f>'[1]INTERNAL PARAMETERS-1'!M7</f>
        <v>73.784999999999997</v>
      </c>
      <c r="G79" s="51">
        <f>AEBYLD1!G79*VLOOKUP(AEBYLD2!G$4,'[1]INTERNAL PARAMETERS-1'!$B$5:$J$44,5,FALSE)*VLOOKUP(AEBYLD2!G$4,'[1]INTERNAL PARAMETERS-1'!$B$5:$J$44,7,FALSE)*AEBYLD2!$F79 + AEBYLD1!G79*(1-VLOOKUP(AEBYLD2!G$4,'[1]INTERNAL PARAMETERS-1'!$B$5:$J$44,5,FALSE))*VLOOKUP(AEBYLD2!G$4,'[1]INTERNAL PARAMETERS-1'!$B$5:$J$44,9,FALSE)*AEBYLD2!$F79</f>
        <v>0.93472959349297469</v>
      </c>
      <c r="H79" s="50">
        <f>AEBYLD1!H79*VLOOKUP(AEBYLD2!H$4,'[1]INTERNAL PARAMETERS-1'!$B$5:$J$44,5,FALSE)*VLOOKUP(AEBYLD2!H$4,'[1]INTERNAL PARAMETERS-1'!$B$5:$J$44,7,FALSE)*AEBYLD2!$F79 + AEBYLD1!H79*(1-VLOOKUP(AEBYLD2!H$4,'[1]INTERNAL PARAMETERS-1'!$B$5:$J$44,5,FALSE))*VLOOKUP(AEBYLD2!H$4,'[1]INTERNAL PARAMETERS-1'!$B$5:$J$44,9,FALSE)*AEBYLD2!$F79</f>
        <v>0.76327869110887459</v>
      </c>
      <c r="I79" s="50">
        <f>AEBYLD1!I79*VLOOKUP(AEBYLD2!I$4,'[1]INTERNAL PARAMETERS-1'!$B$5:$J$44,5,FALSE)*VLOOKUP(AEBYLD2!I$4,'[1]INTERNAL PARAMETERS-1'!$B$5:$J$44,7,FALSE)*AEBYLD2!$F79 + AEBYLD1!I79*(1-VLOOKUP(AEBYLD2!I$4,'[1]INTERNAL PARAMETERS-1'!$B$5:$J$44,5,FALSE))*VLOOKUP(AEBYLD2!I$4,'[1]INTERNAL PARAMETERS-1'!$B$5:$J$44,9,FALSE)*AEBYLD2!$F79</f>
        <v>5.6724491443943874</v>
      </c>
      <c r="J79" s="50">
        <f>AEBYLD1!J79*VLOOKUP(AEBYLD2!J$4,'[1]INTERNAL PARAMETERS-1'!$B$5:$J$44,5,FALSE)*VLOOKUP(AEBYLD2!J$4,'[1]INTERNAL PARAMETERS-1'!$B$5:$J$44,7,FALSE)*AEBYLD2!$F79 + AEBYLD1!J79*(1-VLOOKUP(AEBYLD2!J$4,'[1]INTERNAL PARAMETERS-1'!$B$5:$J$44,5,FALSE))*VLOOKUP(AEBYLD2!J$4,'[1]INTERNAL PARAMETERS-1'!$B$5:$J$44,9,FALSE)*AEBYLD2!$F79</f>
        <v>0</v>
      </c>
      <c r="K79" s="50">
        <f>AEBYLD1!K79*VLOOKUP(AEBYLD2!K$4,'[1]INTERNAL PARAMETERS-1'!$B$5:$J$44,5,FALSE)*VLOOKUP(AEBYLD2!K$4,'[1]INTERNAL PARAMETERS-1'!$B$5:$J$44,7,FALSE)*AEBYLD2!$F79 + AEBYLD1!K79*(1-VLOOKUP(AEBYLD2!K$4,'[1]INTERNAL PARAMETERS-1'!$B$5:$J$44,5,FALSE))*VLOOKUP(AEBYLD2!K$4,'[1]INTERNAL PARAMETERS-1'!$B$5:$J$44,9,FALSE)*AEBYLD2!$F79</f>
        <v>0</v>
      </c>
      <c r="L79" s="50">
        <f>AEBYLD1!L79*VLOOKUP(AEBYLD2!L$4,'[1]INTERNAL PARAMETERS-1'!$B$5:$J$44,5,FALSE)*VLOOKUP(AEBYLD2!L$4,'[1]INTERNAL PARAMETERS-1'!$B$5:$J$44,7,FALSE)*AEBYLD2!$F79 + AEBYLD1!L79*(1-VLOOKUP(AEBYLD2!L$4,'[1]INTERNAL PARAMETERS-1'!$B$5:$J$44,5,FALSE))*VLOOKUP(AEBYLD2!L$4,'[1]INTERNAL PARAMETERS-1'!$B$5:$J$44,9,FALSE)*AEBYLD2!$F79</f>
        <v>0</v>
      </c>
      <c r="M79" s="50">
        <f>AEBYLD1!M79*VLOOKUP(AEBYLD2!M$4,'[1]INTERNAL PARAMETERS-1'!$B$5:$J$44,5,FALSE)*VLOOKUP(AEBYLD2!M$4,'[1]INTERNAL PARAMETERS-1'!$B$5:$J$44,7,FALSE)*AEBYLD2!$F79 + AEBYLD1!M79*(1-VLOOKUP(AEBYLD2!M$4,'[1]INTERNAL PARAMETERS-1'!$B$5:$J$44,5,FALSE))*VLOOKUP(AEBYLD2!M$4,'[1]INTERNAL PARAMETERS-1'!$B$5:$J$44,9,FALSE)*AEBYLD2!$F79</f>
        <v>6.6152430472155896E-2</v>
      </c>
      <c r="N79" s="50">
        <f>AEBYLD1!N79*VLOOKUP(AEBYLD2!N$4,'[1]INTERNAL PARAMETERS-1'!$B$5:$J$44,5,FALSE)*VLOOKUP(AEBYLD2!N$4,'[1]INTERNAL PARAMETERS-1'!$B$5:$J$44,7,FALSE)*AEBYLD2!$F79 + AEBYLD1!N79*(1-VLOOKUP(AEBYLD2!N$4,'[1]INTERNAL PARAMETERS-1'!$B$5:$J$44,5,FALSE))*VLOOKUP(AEBYLD2!N$4,'[1]INTERNAL PARAMETERS-1'!$B$5:$J$44,9,FALSE)*AEBYLD2!$F79</f>
        <v>3.6795418608868771E-2</v>
      </c>
      <c r="O79" s="50">
        <f>AEBYLD1!O79*VLOOKUP(AEBYLD2!O$4,'[1]INTERNAL PARAMETERS-1'!$B$5:$J$44,5,FALSE)*VLOOKUP(AEBYLD2!O$4,'[1]INTERNAL PARAMETERS-1'!$B$5:$J$44,7,FALSE)*AEBYLD2!$F79 + AEBYLD1!O79*(1-VLOOKUP(AEBYLD2!O$4,'[1]INTERNAL PARAMETERS-1'!$B$5:$J$44,5,FALSE))*VLOOKUP(AEBYLD2!O$4,'[1]INTERNAL PARAMETERS-1'!$B$5:$J$44,9,FALSE)*AEBYLD2!$F79</f>
        <v>0</v>
      </c>
      <c r="P79" s="50">
        <f>AEBYLD1!P79*VLOOKUP(AEBYLD2!P$4,'[1]INTERNAL PARAMETERS-1'!$B$5:$J$44,5,FALSE)*VLOOKUP(AEBYLD2!P$4,'[1]INTERNAL PARAMETERS-1'!$B$5:$J$44,7,FALSE)*AEBYLD2!$F79 + AEBYLD1!P79*(1-VLOOKUP(AEBYLD2!P$4,'[1]INTERNAL PARAMETERS-1'!$B$5:$J$44,5,FALSE))*VLOOKUP(AEBYLD2!P$4,'[1]INTERNAL PARAMETERS-1'!$B$5:$J$44,9,FALSE)*AEBYLD2!$F79</f>
        <v>0</v>
      </c>
      <c r="Q79" s="50">
        <f>AEBYLD1!Q79*VLOOKUP(AEBYLD2!Q$4,'[1]INTERNAL PARAMETERS-1'!$B$5:$J$44,5,FALSE)*VLOOKUP(AEBYLD2!Q$4,'[1]INTERNAL PARAMETERS-1'!$B$5:$J$44,7,FALSE)*AEBYLD2!$F79 + AEBYLD1!Q79*(1-VLOOKUP(AEBYLD2!Q$4,'[1]INTERNAL PARAMETERS-1'!$B$5:$J$44,5,FALSE))*VLOOKUP(AEBYLD2!Q$4,'[1]INTERNAL PARAMETERS-1'!$B$5:$J$44,9,FALSE)*AEBYLD2!$F79</f>
        <v>0</v>
      </c>
      <c r="R79" s="50">
        <f>AEBYLD1!R79*VLOOKUP(AEBYLD2!R$4,'[1]INTERNAL PARAMETERS-1'!$B$5:$J$44,5,FALSE)*VLOOKUP(AEBYLD2!R$4,'[1]INTERNAL PARAMETERS-1'!$B$5:$J$44,7,FALSE)*AEBYLD2!$F79 + AEBYLD1!R79*(1-VLOOKUP(AEBYLD2!R$4,'[1]INTERNAL PARAMETERS-1'!$B$5:$J$44,5,FALSE))*VLOOKUP(AEBYLD2!R$4,'[1]INTERNAL PARAMETERS-1'!$B$5:$J$44,9,FALSE)*AEBYLD2!$F79</f>
        <v>1.904165981285531E-2</v>
      </c>
      <c r="S79" s="50">
        <f>AEBYLD1!S79*VLOOKUP(AEBYLD2!S$4,'[1]INTERNAL PARAMETERS-1'!$B$5:$J$44,5,FALSE)*VLOOKUP(AEBYLD2!S$4,'[1]INTERNAL PARAMETERS-1'!$B$5:$J$44,7,FALSE)*AEBYLD2!$F79 + AEBYLD1!S79*(1-VLOOKUP(AEBYLD2!S$4,'[1]INTERNAL PARAMETERS-1'!$B$5:$J$44,5,FALSE))*VLOOKUP(AEBYLD2!S$4,'[1]INTERNAL PARAMETERS-1'!$B$5:$J$44,9,FALSE)*AEBYLD2!$F79</f>
        <v>1.8832735887204572</v>
      </c>
      <c r="T79" s="50">
        <f>AEBYLD1!T79*VLOOKUP(AEBYLD2!T$4,'[1]INTERNAL PARAMETERS-1'!$B$5:$J$44,5,FALSE)*VLOOKUP(AEBYLD2!T$4,'[1]INTERNAL PARAMETERS-1'!$B$5:$J$44,7,FALSE)*AEBYLD2!$F79 + AEBYLD1!T79*(1-VLOOKUP(AEBYLD2!T$4,'[1]INTERNAL PARAMETERS-1'!$B$5:$J$44,5,FALSE))*VLOOKUP(AEBYLD2!T$4,'[1]INTERNAL PARAMETERS-1'!$B$5:$J$44,9,FALSE)*AEBYLD2!$F79</f>
        <v>0.17852331218106984</v>
      </c>
      <c r="U79" s="50">
        <f>AEBYLD1!U79*VLOOKUP(AEBYLD2!U$4,'[1]INTERNAL PARAMETERS-1'!$B$5:$J$44,5,FALSE)*VLOOKUP(AEBYLD2!U$4,'[1]INTERNAL PARAMETERS-1'!$B$5:$J$44,7,FALSE)*AEBYLD2!$F79 + AEBYLD1!U79*(1-VLOOKUP(AEBYLD2!U$4,'[1]INTERNAL PARAMETERS-1'!$B$5:$J$44,5,FALSE))*VLOOKUP(AEBYLD2!U$4,'[1]INTERNAL PARAMETERS-1'!$B$5:$J$44,9,FALSE)*AEBYLD2!$F79</f>
        <v>8.5173704009511395E-2</v>
      </c>
      <c r="V79" s="50">
        <f>AEBYLD1!V79*VLOOKUP(AEBYLD2!V$4,'[1]INTERNAL PARAMETERS-1'!$B$5:$J$44,5,FALSE)*VLOOKUP(AEBYLD2!V$4,'[1]INTERNAL PARAMETERS-1'!$B$5:$J$44,7,FALSE)*AEBYLD2!$F79 + AEBYLD1!V79*(1-VLOOKUP(AEBYLD2!V$4,'[1]INTERNAL PARAMETERS-1'!$B$5:$J$44,5,FALSE))*VLOOKUP(AEBYLD2!V$4,'[1]INTERNAL PARAMETERS-1'!$B$5:$J$44,9,FALSE)*AEBYLD2!$F79</f>
        <v>1.1365317585404036</v>
      </c>
      <c r="W79" s="50">
        <f>AEBYLD1!W79*VLOOKUP(AEBYLD2!W$4,'[1]INTERNAL PARAMETERS-1'!$B$5:$J$44,5,FALSE)*VLOOKUP(AEBYLD2!W$4,'[1]INTERNAL PARAMETERS-1'!$B$5:$J$44,7,FALSE)*AEBYLD2!$F79 + AEBYLD1!W79*(1-VLOOKUP(AEBYLD2!W$4,'[1]INTERNAL PARAMETERS-1'!$B$5:$J$44,5,FALSE))*VLOOKUP(AEBYLD2!W$4,'[1]INTERNAL PARAMETERS-1'!$B$5:$J$44,9,FALSE)*AEBYLD2!$F79</f>
        <v>0</v>
      </c>
      <c r="X79" s="50">
        <f>AEBYLD1!X79*VLOOKUP(AEBYLD2!X$4,'[1]INTERNAL PARAMETERS-1'!$B$5:$J$44,5,FALSE)*VLOOKUP(AEBYLD2!X$4,'[1]INTERNAL PARAMETERS-1'!$B$5:$J$44,7,FALSE)*AEBYLD2!$F79 + AEBYLD1!X79*(1-VLOOKUP(AEBYLD2!X$4,'[1]INTERNAL PARAMETERS-1'!$B$5:$J$44,5,FALSE))*VLOOKUP(AEBYLD2!X$4,'[1]INTERNAL PARAMETERS-1'!$B$5:$J$44,9,FALSE)*AEBYLD2!$F79</f>
        <v>0</v>
      </c>
      <c r="Y79" s="50">
        <f>AEBYLD1!Y79*VLOOKUP(AEBYLD2!Y$4,'[1]INTERNAL PARAMETERS-1'!$B$5:$J$44,5,FALSE)*VLOOKUP(AEBYLD2!Y$4,'[1]INTERNAL PARAMETERS-1'!$B$5:$J$44,7,FALSE)*AEBYLD2!$F79 + AEBYLD1!Y79*(1-VLOOKUP(AEBYLD2!Y$4,'[1]INTERNAL PARAMETERS-1'!$B$5:$J$44,5,FALSE))*VLOOKUP(AEBYLD2!Y$4,'[1]INTERNAL PARAMETERS-1'!$B$5:$J$44,9,FALSE)*AEBYLD2!$F79</f>
        <v>0</v>
      </c>
      <c r="Z79" s="50">
        <f>AEBYLD1!Z79*VLOOKUP(AEBYLD2!Z$4,'[1]INTERNAL PARAMETERS-1'!$B$5:$J$44,5,FALSE)*VLOOKUP(AEBYLD2!Z$4,'[1]INTERNAL PARAMETERS-1'!$B$5:$J$44,7,FALSE)*AEBYLD2!$F79 + AEBYLD1!Z79*(1-VLOOKUP(AEBYLD2!Z$4,'[1]INTERNAL PARAMETERS-1'!$B$5:$J$44,5,FALSE))*VLOOKUP(AEBYLD2!Z$4,'[1]INTERNAL PARAMETERS-1'!$B$5:$J$44,9,FALSE)*AEBYLD2!$F79</f>
        <v>0</v>
      </c>
      <c r="AA79" s="50">
        <f>AEBYLD1!AA79*VLOOKUP(AEBYLD2!AA$4,'[1]INTERNAL PARAMETERS-1'!$B$5:$J$44,5,FALSE)*VLOOKUP(AEBYLD2!AA$4,'[1]INTERNAL PARAMETERS-1'!$B$5:$J$44,7,FALSE)*AEBYLD2!$F79 + AEBYLD1!AA79*(1-VLOOKUP(AEBYLD2!AA$4,'[1]INTERNAL PARAMETERS-1'!$B$5:$J$44,5,FALSE))*VLOOKUP(AEBYLD2!AA$4,'[1]INTERNAL PARAMETERS-1'!$B$5:$J$44,9,FALSE)*AEBYLD2!$F79</f>
        <v>0</v>
      </c>
      <c r="AB79" s="50">
        <f>AEBYLD1!AB79*VLOOKUP(AEBYLD2!AB$4,'[1]INTERNAL PARAMETERS-1'!$B$5:$J$44,5,FALSE)*VLOOKUP(AEBYLD2!AB$4,'[1]INTERNAL PARAMETERS-1'!$B$5:$J$44,7,FALSE)*AEBYLD2!$F79 + AEBYLD1!AB79*(1-VLOOKUP(AEBYLD2!AB$4,'[1]INTERNAL PARAMETERS-1'!$B$5:$J$44,5,FALSE))*VLOOKUP(AEBYLD2!AB$4,'[1]INTERNAL PARAMETERS-1'!$B$5:$J$44,9,FALSE)*AEBYLD2!$F79</f>
        <v>0</v>
      </c>
      <c r="AC79" s="50">
        <f>AEBYLD1!AC79*VLOOKUP(AEBYLD2!AC$4,'[1]INTERNAL PARAMETERS-1'!$B$5:$J$44,5,FALSE)*VLOOKUP(AEBYLD2!AC$4,'[1]INTERNAL PARAMETERS-1'!$B$5:$J$44,7,FALSE)*AEBYLD2!$F79 + AEBYLD1!AC79*(1-VLOOKUP(AEBYLD2!AC$4,'[1]INTERNAL PARAMETERS-1'!$B$5:$J$44,5,FALSE))*VLOOKUP(AEBYLD2!AC$4,'[1]INTERNAL PARAMETERS-1'!$B$5:$J$44,9,FALSE)*AEBYLD2!$F79</f>
        <v>0</v>
      </c>
      <c r="AD79" s="50">
        <f>AEBYLD1!AD79*VLOOKUP(AEBYLD2!AD$4,'[1]INTERNAL PARAMETERS-1'!$B$5:$J$44,5,FALSE)*VLOOKUP(AEBYLD2!AD$4,'[1]INTERNAL PARAMETERS-1'!$B$5:$J$44,7,FALSE)*AEBYLD2!$F79 + AEBYLD1!AD79*(1-VLOOKUP(AEBYLD2!AD$4,'[1]INTERNAL PARAMETERS-1'!$B$5:$J$44,5,FALSE))*VLOOKUP(AEBYLD2!AD$4,'[1]INTERNAL PARAMETERS-1'!$B$5:$J$44,9,FALSE)*AEBYLD2!$F79</f>
        <v>0</v>
      </c>
      <c r="AE79" s="50">
        <f>AEBYLD1!AE79*VLOOKUP(AEBYLD2!AE$4,'[1]INTERNAL PARAMETERS-1'!$B$5:$J$44,5,FALSE)*VLOOKUP(AEBYLD2!AE$4,'[1]INTERNAL PARAMETERS-1'!$B$5:$J$44,7,FALSE)*AEBYLD2!$F79 + AEBYLD1!AE79*(1-VLOOKUP(AEBYLD2!AE$4,'[1]INTERNAL PARAMETERS-1'!$B$5:$J$44,5,FALSE))*VLOOKUP(AEBYLD2!AE$4,'[1]INTERNAL PARAMETERS-1'!$B$5:$J$44,9,FALSE)*AEBYLD2!$F79</f>
        <v>0</v>
      </c>
      <c r="AF79" s="50">
        <f>AEBYLD1!AF79*VLOOKUP(AEBYLD2!AF$4,'[1]INTERNAL PARAMETERS-1'!$B$5:$J$44,5,FALSE)*VLOOKUP(AEBYLD2!AF$4,'[1]INTERNAL PARAMETERS-1'!$B$5:$J$44,7,FALSE)*AEBYLD2!$F79 + AEBYLD1!AF79*(1-VLOOKUP(AEBYLD2!AF$4,'[1]INTERNAL PARAMETERS-1'!$B$5:$J$44,5,FALSE))*VLOOKUP(AEBYLD2!AF$4,'[1]INTERNAL PARAMETERS-1'!$B$5:$J$44,9,FALSE)*AEBYLD2!$F79</f>
        <v>7.7390332543780171E-3</v>
      </c>
      <c r="AG79" s="50">
        <f>AEBYLD1!AG79*VLOOKUP(AEBYLD2!AG$4,'[1]INTERNAL PARAMETERS-1'!$B$5:$J$44,5,FALSE)*VLOOKUP(AEBYLD2!AG$4,'[1]INTERNAL PARAMETERS-1'!$B$5:$J$44,7,FALSE)*AEBYLD2!$F79 + AEBYLD1!AG79*(1-VLOOKUP(AEBYLD2!AG$4,'[1]INTERNAL PARAMETERS-1'!$B$5:$J$44,5,FALSE))*VLOOKUP(AEBYLD2!AG$4,'[1]INTERNAL PARAMETERS-1'!$B$5:$J$44,9,FALSE)*AEBYLD2!$F79</f>
        <v>0</v>
      </c>
      <c r="AH79" s="50">
        <f>AEBYLD1!AH79*VLOOKUP(AEBYLD2!AH$4,'[1]INTERNAL PARAMETERS-1'!$B$5:$J$44,5,FALSE)*VLOOKUP(AEBYLD2!AH$4,'[1]INTERNAL PARAMETERS-1'!$B$5:$J$44,7,FALSE)*AEBYLD2!$F79 + AEBYLD1!AH79*(1-VLOOKUP(AEBYLD2!AH$4,'[1]INTERNAL PARAMETERS-1'!$B$5:$J$44,5,FALSE))*VLOOKUP(AEBYLD2!AH$4,'[1]INTERNAL PARAMETERS-1'!$B$5:$J$44,9,FALSE)*AEBYLD2!$F79</f>
        <v>4.362766309434188E-3</v>
      </c>
      <c r="AI79" s="50">
        <f>AEBYLD1!AI79*VLOOKUP(AEBYLD2!AI$4,'[1]INTERNAL PARAMETERS-1'!$B$5:$J$44,5,FALSE)*VLOOKUP(AEBYLD2!AI$4,'[1]INTERNAL PARAMETERS-1'!$B$5:$J$44,7,FALSE)*AEBYLD2!$F79 + AEBYLD1!AI79*(1-VLOOKUP(AEBYLD2!AI$4,'[1]INTERNAL PARAMETERS-1'!$B$5:$J$44,5,FALSE))*VLOOKUP(AEBYLD2!AI$4,'[1]INTERNAL PARAMETERS-1'!$B$5:$J$44,9,FALSE)*AEBYLD2!$F79</f>
        <v>1.0910145538398497E-2</v>
      </c>
      <c r="AJ79" s="50">
        <f>AEBYLD1!AJ79*VLOOKUP(AEBYLD2!AJ$4,'[1]INTERNAL PARAMETERS-1'!$B$5:$J$44,5,FALSE)*VLOOKUP(AEBYLD2!AJ$4,'[1]INTERNAL PARAMETERS-1'!$B$5:$J$44,7,FALSE)*AEBYLD2!$F79 + AEBYLD1!AJ79*(1-VLOOKUP(AEBYLD2!AJ$4,'[1]INTERNAL PARAMETERS-1'!$B$5:$J$44,5,FALSE))*VLOOKUP(AEBYLD2!AJ$4,'[1]INTERNAL PARAMETERS-1'!$B$5:$J$44,9,FALSE)*AEBYLD2!$F79</f>
        <v>7.7390332543780171E-3</v>
      </c>
      <c r="AK79" s="50">
        <f>AEBYLD1!AK79*VLOOKUP(AEBYLD2!AK$4,'[1]INTERNAL PARAMETERS-1'!$B$5:$J$44,5,FALSE)*VLOOKUP(AEBYLD2!AK$4,'[1]INTERNAL PARAMETERS-1'!$B$5:$J$44,7,FALSE)*AEBYLD2!$F79 + AEBYLD1!AK79*(1-VLOOKUP(AEBYLD2!AK$4,'[1]INTERNAL PARAMETERS-1'!$B$5:$J$44,5,FALSE))*VLOOKUP(AEBYLD2!AK$4,'[1]INTERNAL PARAMETERS-1'!$B$5:$J$44,9,FALSE)*AEBYLD2!$F79</f>
        <v>0</v>
      </c>
      <c r="AL79" s="50">
        <f>AEBYLD1!AL79*VLOOKUP(AEBYLD2!AL$4,'[1]INTERNAL PARAMETERS-1'!$B$5:$J$44,5,FALSE)*VLOOKUP(AEBYLD2!AL$4,'[1]INTERNAL PARAMETERS-1'!$B$5:$J$44,7,FALSE)*AEBYLD2!$F79 + AEBYLD1!AL79*(1-VLOOKUP(AEBYLD2!AL$4,'[1]INTERNAL PARAMETERS-1'!$B$5:$J$44,5,FALSE))*VLOOKUP(AEBYLD2!AL$4,'[1]INTERNAL PARAMETERS-1'!$B$5:$J$44,9,FALSE)*AEBYLD2!$F79</f>
        <v>0</v>
      </c>
      <c r="AM79" s="50">
        <f>AEBYLD1!AM79*VLOOKUP(AEBYLD2!AM$4,'[1]INTERNAL PARAMETERS-1'!$B$5:$J$44,5,FALSE)*VLOOKUP(AEBYLD2!AM$4,'[1]INTERNAL PARAMETERS-1'!$B$5:$J$44,7,FALSE)*AEBYLD2!$F79 + AEBYLD1!AM79*(1-VLOOKUP(AEBYLD2!AM$4,'[1]INTERNAL PARAMETERS-1'!$B$5:$J$44,5,FALSE))*VLOOKUP(AEBYLD2!AM$4,'[1]INTERNAL PARAMETERS-1'!$B$5:$J$44,9,FALSE)*AEBYLD2!$F79</f>
        <v>0</v>
      </c>
      <c r="AN79" s="50">
        <f>AEBYLD1!AN79*VLOOKUP(AEBYLD2!AN$4,'[1]INTERNAL PARAMETERS-1'!$B$5:$J$44,5,FALSE)*VLOOKUP(AEBYLD2!AN$4,'[1]INTERNAL PARAMETERS-1'!$B$5:$J$44,7,FALSE)*AEBYLD2!$F79 + AEBYLD1!AN79*(1-VLOOKUP(AEBYLD2!AN$4,'[1]INTERNAL PARAMETERS-1'!$B$5:$J$44,5,FALSE))*VLOOKUP(AEBYLD2!AN$4,'[1]INTERNAL PARAMETERS-1'!$B$5:$J$44,9,FALSE)*AEBYLD2!$F79</f>
        <v>0</v>
      </c>
      <c r="AO79" s="50">
        <f>AEBYLD1!AO79*VLOOKUP(AEBYLD2!AO$4,'[1]INTERNAL PARAMETERS-1'!$B$5:$J$44,5,FALSE)*VLOOKUP(AEBYLD2!AO$4,'[1]INTERNAL PARAMETERS-1'!$B$5:$J$44,7,FALSE)*AEBYLD2!$F79 + AEBYLD1!AO79*(1-VLOOKUP(AEBYLD2!AO$4,'[1]INTERNAL PARAMETERS-1'!$B$5:$J$44,5,FALSE))*VLOOKUP(AEBYLD2!AO$4,'[1]INTERNAL PARAMETERS-1'!$B$5:$J$44,9,FALSE)*AEBYLD2!$F79</f>
        <v>0</v>
      </c>
      <c r="AP79" s="50">
        <f>AEBYLD1!AP79*VLOOKUP(AEBYLD2!AP$4,'[1]INTERNAL PARAMETERS-1'!$B$5:$J$44,5,FALSE)*VLOOKUP(AEBYLD2!AP$4,'[1]INTERNAL PARAMETERS-1'!$B$5:$J$44,7,FALSE)*AEBYLD2!$F79 + AEBYLD1!AP79*(1-VLOOKUP(AEBYLD2!AP$4,'[1]INTERNAL PARAMETERS-1'!$B$5:$J$44,5,FALSE))*VLOOKUP(AEBYLD2!AP$4,'[1]INTERNAL PARAMETERS-1'!$B$5:$J$44,9,FALSE)*AEBYLD2!$F79</f>
        <v>0</v>
      </c>
      <c r="AQ79" s="50">
        <f>AEBYLD1!AQ79*VLOOKUP(AEBYLD2!AQ$4,'[1]INTERNAL PARAMETERS-1'!$B$5:$J$44,5,FALSE)*VLOOKUP(AEBYLD2!AQ$4,'[1]INTERNAL PARAMETERS-1'!$B$5:$J$44,7,FALSE)*AEBYLD2!$F79 + AEBYLD1!AQ79*(1-VLOOKUP(AEBYLD2!AQ$4,'[1]INTERNAL PARAMETERS-1'!$B$5:$J$44,5,FALSE))*VLOOKUP(AEBYLD2!AQ$4,'[1]INTERNAL PARAMETERS-1'!$B$5:$J$44,9,FALSE)*AEBYLD2!$F79</f>
        <v>0</v>
      </c>
      <c r="AR79" s="50">
        <f>AEBYLD1!AR79*VLOOKUP(AEBYLD2!AR$4,'[1]INTERNAL PARAMETERS-1'!$B$5:$J$44,5,FALSE)*VLOOKUP(AEBYLD2!AR$4,'[1]INTERNAL PARAMETERS-1'!$B$5:$J$44,7,FALSE)*AEBYLD2!$F79 + AEBYLD1!AR79*(1-VLOOKUP(AEBYLD2!AR$4,'[1]INTERNAL PARAMETERS-1'!$B$5:$J$44,5,FALSE))*VLOOKUP(AEBYLD2!AR$4,'[1]INTERNAL PARAMETERS-1'!$B$5:$J$44,9,FALSE)*AEBYLD2!$F79</f>
        <v>0</v>
      </c>
      <c r="AS79" s="50">
        <f>AEBYLD1!AS79*VLOOKUP(AEBYLD2!AS$4,'[1]INTERNAL PARAMETERS-1'!$B$5:$J$44,5,FALSE)*VLOOKUP(AEBYLD2!AS$4,'[1]INTERNAL PARAMETERS-1'!$B$5:$J$44,7,FALSE)*AEBYLD2!$F79 + AEBYLD1!AS79*(1-VLOOKUP(AEBYLD2!AS$4,'[1]INTERNAL PARAMETERS-1'!$B$5:$J$44,5,FALSE))*VLOOKUP(AEBYLD2!AS$4,'[1]INTERNAL PARAMETERS-1'!$B$5:$J$44,9,FALSE)*AEBYLD2!$F79</f>
        <v>0</v>
      </c>
      <c r="AT79" s="49">
        <f>AEBYLD1!AT79*VLOOKUP(AEBYLD2!AT$4,'[1]INTERNAL PARAMETERS-1'!$B$5:$J$44,5,FALSE)*VLOOKUP(AEBYLD2!AT$4,'[1]INTERNAL PARAMETERS-1'!$B$5:$J$44,7,FALSE)*AEBYLD2!$F79 + AEBYLD1!AT79*(1-VLOOKUP(AEBYLD2!AT$4,'[1]INTERNAL PARAMETERS-1'!$B$5:$J$44,5,FALSE))*VLOOKUP(AEBYLD2!AT$4,'[1]INTERNAL PARAMETERS-1'!$B$5:$J$44,9,FALSE)*AEBYLD2!$F79</f>
        <v>0</v>
      </c>
      <c r="AU79" s="51">
        <f>AEBYLD1!AU79*VLOOKUP(AEBYLD2!AU$4,'[1]INTERNAL PARAMETERS-1'!$B$5:$J$44,5,FALSE)*VLOOKUP(AEBYLD2!AU$4,'[1]INTERNAL PARAMETERS-1'!$B$5:$J$44,6,FALSE)*VLOOKUP(AEBYLD2!AU$4,'[1]INTERNAL PARAMETERS-1'!$B$5:$J$44,3,FALSE) + AEBYLD1!AU79*(1-VLOOKUP(AEBYLD2!AU$4,'[1]INTERNAL PARAMETERS-1'!$B$5:$J$44,5,FALSE))*VLOOKUP(AEBYLD2!AU$4,'[1]INTERNAL PARAMETERS-1'!$B$5:$J$44,8,FALSE)*VLOOKUP(AEBYLD2!AU$4,'[1]INTERNAL PARAMETERS-1'!$B$5:$J$44,3,FALSE)</f>
        <v>0</v>
      </c>
      <c r="AV79" s="50">
        <f>AEBYLD1!AV79*VLOOKUP(AEBYLD2!AV$4,'[1]INTERNAL PARAMETERS-1'!$B$5:$J$44,5,FALSE)*VLOOKUP(AEBYLD2!AV$4,'[1]INTERNAL PARAMETERS-1'!$B$5:$J$44,6,FALSE)*VLOOKUP(AEBYLD2!AV$4,'[1]INTERNAL PARAMETERS-1'!$B$5:$J$44,3,FALSE) + AEBYLD1!AV79*(1-VLOOKUP(AEBYLD2!AV$4,'[1]INTERNAL PARAMETERS-1'!$B$5:$J$44,5,FALSE))*VLOOKUP(AEBYLD2!AV$4,'[1]INTERNAL PARAMETERS-1'!$B$5:$J$44,8,FALSE)*VLOOKUP(AEBYLD2!AV$4,'[1]INTERNAL PARAMETERS-1'!$B$5:$J$44,3,FALSE)</f>
        <v>0</v>
      </c>
      <c r="AW79" s="50">
        <f>AEBYLD1!AW79*VLOOKUP(AEBYLD2!AW$4,'[1]INTERNAL PARAMETERS-1'!$B$5:$J$44,5,FALSE)*VLOOKUP(AEBYLD2!AW$4,'[1]INTERNAL PARAMETERS-1'!$B$5:$J$44,6,FALSE)*VLOOKUP(AEBYLD2!AW$4,'[1]INTERNAL PARAMETERS-1'!$B$5:$J$44,3,FALSE) + AEBYLD1!AW79*(1-VLOOKUP(AEBYLD2!AW$4,'[1]INTERNAL PARAMETERS-1'!$B$5:$J$44,5,FALSE))*VLOOKUP(AEBYLD2!AW$4,'[1]INTERNAL PARAMETERS-1'!$B$5:$J$44,8,FALSE)*VLOOKUP(AEBYLD2!AW$4,'[1]INTERNAL PARAMETERS-1'!$B$5:$J$44,3,FALSE)</f>
        <v>9.0768212616200855E-2</v>
      </c>
      <c r="AX79" s="50">
        <f>AEBYLD1!AX79*VLOOKUP(AEBYLD2!AX$4,'[1]INTERNAL PARAMETERS-1'!$B$5:$J$44,5,FALSE)*VLOOKUP(AEBYLD2!AX$4,'[1]INTERNAL PARAMETERS-1'!$B$5:$J$44,6,FALSE)*VLOOKUP(AEBYLD2!AX$4,'[1]INTERNAL PARAMETERS-1'!$B$5:$J$44,3,FALSE) + AEBYLD1!AX79*(1-VLOOKUP(AEBYLD2!AX$4,'[1]INTERNAL PARAMETERS-1'!$B$5:$J$44,5,FALSE))*VLOOKUP(AEBYLD2!AX$4,'[1]INTERNAL PARAMETERS-1'!$B$5:$J$44,8,FALSE)*VLOOKUP(AEBYLD2!AX$4,'[1]INTERNAL PARAMETERS-1'!$B$5:$J$44,3,FALSE)</f>
        <v>0</v>
      </c>
      <c r="AY79" s="50">
        <f>AEBYLD1!AY79*VLOOKUP(AEBYLD2!AY$4,'[1]INTERNAL PARAMETERS-1'!$B$5:$J$44,5,FALSE)*VLOOKUP(AEBYLD2!AY$4,'[1]INTERNAL PARAMETERS-1'!$B$5:$J$44,6,FALSE)*VLOOKUP(AEBYLD2!AY$4,'[1]INTERNAL PARAMETERS-1'!$B$5:$J$44,3,FALSE) + AEBYLD1!AY79*(1-VLOOKUP(AEBYLD2!AY$4,'[1]INTERNAL PARAMETERS-1'!$B$5:$J$44,5,FALSE))*VLOOKUP(AEBYLD2!AY$4,'[1]INTERNAL PARAMETERS-1'!$B$5:$J$44,8,FALSE)*VLOOKUP(AEBYLD2!AY$4,'[1]INTERNAL PARAMETERS-1'!$B$5:$J$44,3,FALSE)</f>
        <v>0</v>
      </c>
      <c r="AZ79" s="50">
        <f>AEBYLD1!AZ79*VLOOKUP(AEBYLD2!AZ$4,'[1]INTERNAL PARAMETERS-1'!$B$5:$J$44,5,FALSE)*VLOOKUP(AEBYLD2!AZ$4,'[1]INTERNAL PARAMETERS-1'!$B$5:$J$44,6,FALSE)*VLOOKUP(AEBYLD2!AZ$4,'[1]INTERNAL PARAMETERS-1'!$B$5:$J$44,3,FALSE) + AEBYLD1!AZ79*(1-VLOOKUP(AEBYLD2!AZ$4,'[1]INTERNAL PARAMETERS-1'!$B$5:$J$44,5,FALSE))*VLOOKUP(AEBYLD2!AZ$4,'[1]INTERNAL PARAMETERS-1'!$B$5:$J$44,8,FALSE)*VLOOKUP(AEBYLD2!AZ$4,'[1]INTERNAL PARAMETERS-1'!$B$5:$J$44,3,FALSE)</f>
        <v>0</v>
      </c>
      <c r="BA79" s="50">
        <f>AEBYLD1!BA79*VLOOKUP(AEBYLD2!BA$4,'[1]INTERNAL PARAMETERS-1'!$B$5:$J$44,5,FALSE)*VLOOKUP(AEBYLD2!BA$4,'[1]INTERNAL PARAMETERS-1'!$B$5:$J$44,6,FALSE)*VLOOKUP(AEBYLD2!BA$4,'[1]INTERNAL PARAMETERS-1'!$B$5:$J$44,3,FALSE) + AEBYLD1!BA79*(1-VLOOKUP(AEBYLD2!BA$4,'[1]INTERNAL PARAMETERS-1'!$B$5:$J$44,5,FALSE))*VLOOKUP(AEBYLD2!BA$4,'[1]INTERNAL PARAMETERS-1'!$B$5:$J$44,8,FALSE)*VLOOKUP(AEBYLD2!BA$4,'[1]INTERNAL PARAMETERS-1'!$B$5:$J$44,3,FALSE)</f>
        <v>1.0580421960049602E-2</v>
      </c>
      <c r="BB79" s="50">
        <f>AEBYLD1!BB79*VLOOKUP(AEBYLD2!BB$4,'[1]INTERNAL PARAMETERS-1'!$B$5:$J$44,5,FALSE)*VLOOKUP(AEBYLD2!BB$4,'[1]INTERNAL PARAMETERS-1'!$B$5:$J$44,6,FALSE)*VLOOKUP(AEBYLD2!BB$4,'[1]INTERNAL PARAMETERS-1'!$B$5:$J$44,3,FALSE) + AEBYLD1!BB79*(1-VLOOKUP(AEBYLD2!BB$4,'[1]INTERNAL PARAMETERS-1'!$B$5:$J$44,5,FALSE))*VLOOKUP(AEBYLD2!BB$4,'[1]INTERNAL PARAMETERS-1'!$B$5:$J$44,8,FALSE)*VLOOKUP(AEBYLD2!BB$4,'[1]INTERNAL PARAMETERS-1'!$B$5:$J$44,3,FALSE)</f>
        <v>2.9370557715539796E-2</v>
      </c>
      <c r="BC79" s="50">
        <f>AEBYLD1!BC79*VLOOKUP(AEBYLD2!BC$4,'[1]INTERNAL PARAMETERS-1'!$B$5:$J$44,5,FALSE)*VLOOKUP(AEBYLD2!BC$4,'[1]INTERNAL PARAMETERS-1'!$B$5:$J$44,6,FALSE)*VLOOKUP(AEBYLD2!BC$4,'[1]INTERNAL PARAMETERS-1'!$B$5:$J$44,3,FALSE) + AEBYLD1!BC79*(1-VLOOKUP(AEBYLD2!BC$4,'[1]INTERNAL PARAMETERS-1'!$B$5:$J$44,5,FALSE))*VLOOKUP(AEBYLD2!BC$4,'[1]INTERNAL PARAMETERS-1'!$B$5:$J$44,8,FALSE)*VLOOKUP(AEBYLD2!BC$4,'[1]INTERNAL PARAMETERS-1'!$B$5:$J$44,3,FALSE)</f>
        <v>5.6409676023340223E-3</v>
      </c>
      <c r="BD79" s="50">
        <f>AEBYLD1!BD79*VLOOKUP(AEBYLD2!BD$4,'[1]INTERNAL PARAMETERS-1'!$B$5:$J$44,5,FALSE)*VLOOKUP(AEBYLD2!BD$4,'[1]INTERNAL PARAMETERS-1'!$B$5:$J$44,6,FALSE)*VLOOKUP(AEBYLD2!BD$4,'[1]INTERNAL PARAMETERS-1'!$B$5:$J$44,3,FALSE) + AEBYLD1!BD79*(1-VLOOKUP(AEBYLD2!BD$4,'[1]INTERNAL PARAMETERS-1'!$B$5:$J$44,5,FALSE))*VLOOKUP(AEBYLD2!BD$4,'[1]INTERNAL PARAMETERS-1'!$B$5:$J$44,8,FALSE)*VLOOKUP(AEBYLD2!BD$4,'[1]INTERNAL PARAMETERS-1'!$B$5:$J$44,3,FALSE)</f>
        <v>2.5510667446225283E-2</v>
      </c>
      <c r="BE79" s="50">
        <f>AEBYLD1!BE79*VLOOKUP(AEBYLD2!BE$4,'[1]INTERNAL PARAMETERS-1'!$B$5:$J$44,5,FALSE)*VLOOKUP(AEBYLD2!BE$4,'[1]INTERNAL PARAMETERS-1'!$B$5:$J$44,6,FALSE)*VLOOKUP(AEBYLD2!BE$4,'[1]INTERNAL PARAMETERS-1'!$B$5:$J$44,3,FALSE) + AEBYLD1!BE79*(1-VLOOKUP(AEBYLD2!BE$4,'[1]INTERNAL PARAMETERS-1'!$B$5:$J$44,5,FALSE))*VLOOKUP(AEBYLD2!BE$4,'[1]INTERNAL PARAMETERS-1'!$B$5:$J$44,8,FALSE)*VLOOKUP(AEBYLD2!BE$4,'[1]INTERNAL PARAMETERS-1'!$B$5:$J$44,3,FALSE)</f>
        <v>9.8239273648839508E-3</v>
      </c>
      <c r="BF79" s="50">
        <f>AEBYLD1!BF79*VLOOKUP(AEBYLD2!BF$4,'[1]INTERNAL PARAMETERS-1'!$B$5:$J$44,5,FALSE)*VLOOKUP(AEBYLD2!BF$4,'[1]INTERNAL PARAMETERS-1'!$B$5:$J$44,6,FALSE)*VLOOKUP(AEBYLD2!BF$4,'[1]INTERNAL PARAMETERS-1'!$B$5:$J$44,3,FALSE) + AEBYLD1!BF79*(1-VLOOKUP(AEBYLD2!BF$4,'[1]INTERNAL PARAMETERS-1'!$B$5:$J$44,5,FALSE))*VLOOKUP(AEBYLD2!BF$4,'[1]INTERNAL PARAMETERS-1'!$B$5:$J$44,8,FALSE)*VLOOKUP(AEBYLD2!BF$4,'[1]INTERNAL PARAMETERS-1'!$B$5:$J$44,3,FALSE)</f>
        <v>0</v>
      </c>
      <c r="BG79" s="50">
        <f>AEBYLD1!BG79*VLOOKUP(AEBYLD2!BG$4,'[1]INTERNAL PARAMETERS-1'!$B$5:$J$44,5,FALSE)*VLOOKUP(AEBYLD2!BG$4,'[1]INTERNAL PARAMETERS-1'!$B$5:$J$44,6,FALSE)*VLOOKUP(AEBYLD2!BG$4,'[1]INTERNAL PARAMETERS-1'!$B$5:$J$44,3,FALSE) + AEBYLD1!BG79*(1-VLOOKUP(AEBYLD2!BG$4,'[1]INTERNAL PARAMETERS-1'!$B$5:$J$44,5,FALSE))*VLOOKUP(AEBYLD2!BG$4,'[1]INTERNAL PARAMETERS-1'!$B$5:$J$44,8,FALSE)*VLOOKUP(AEBYLD2!BG$4,'[1]INTERNAL PARAMETERS-1'!$B$5:$J$44,3,FALSE)</f>
        <v>3.8066208891311938E-2</v>
      </c>
      <c r="BH79" s="50">
        <f>AEBYLD1!BH79*VLOOKUP(AEBYLD2!BH$4,'[1]INTERNAL PARAMETERS-1'!$B$5:$J$44,5,FALSE)*VLOOKUP(AEBYLD2!BH$4,'[1]INTERNAL PARAMETERS-1'!$B$5:$J$44,6,FALSE)*VLOOKUP(AEBYLD2!BH$4,'[1]INTERNAL PARAMETERS-1'!$B$5:$J$44,3,FALSE) + AEBYLD1!BH79*(1-VLOOKUP(AEBYLD2!BH$4,'[1]INTERNAL PARAMETERS-1'!$B$5:$J$44,5,FALSE))*VLOOKUP(AEBYLD2!BH$4,'[1]INTERNAL PARAMETERS-1'!$B$5:$J$44,8,FALSE)*VLOOKUP(AEBYLD2!BH$4,'[1]INTERNAL PARAMETERS-1'!$B$5:$J$44,3,FALSE)</f>
        <v>7.5118980326679624E-5</v>
      </c>
      <c r="BI79" s="50">
        <f>AEBYLD1!BI79*VLOOKUP(AEBYLD2!BI$4,'[1]INTERNAL PARAMETERS-1'!$B$5:$J$44,5,FALSE)*VLOOKUP(AEBYLD2!BI$4,'[1]INTERNAL PARAMETERS-1'!$B$5:$J$44,6,FALSE)*VLOOKUP(AEBYLD2!BI$4,'[1]INTERNAL PARAMETERS-1'!$B$5:$J$44,3,FALSE) + AEBYLD1!BI79*(1-VLOOKUP(AEBYLD2!BI$4,'[1]INTERNAL PARAMETERS-1'!$B$5:$J$44,5,FALSE))*VLOOKUP(AEBYLD2!BI$4,'[1]INTERNAL PARAMETERS-1'!$B$5:$J$44,8,FALSE)*VLOOKUP(AEBYLD2!BI$4,'[1]INTERNAL PARAMETERS-1'!$B$5:$J$44,3,FALSE)</f>
        <v>0</v>
      </c>
      <c r="BJ79" s="50">
        <f>AEBYLD1!BJ79*VLOOKUP(AEBYLD2!BJ$4,'[1]INTERNAL PARAMETERS-1'!$B$5:$J$44,5,FALSE)*VLOOKUP(AEBYLD2!BJ$4,'[1]INTERNAL PARAMETERS-1'!$B$5:$J$44,6,FALSE)*VLOOKUP(AEBYLD2!BJ$4,'[1]INTERNAL PARAMETERS-1'!$B$5:$J$44,3,FALSE) + AEBYLD1!BJ79*(1-VLOOKUP(AEBYLD2!BJ$4,'[1]INTERNAL PARAMETERS-1'!$B$5:$J$44,5,FALSE))*VLOOKUP(AEBYLD2!BJ$4,'[1]INTERNAL PARAMETERS-1'!$B$5:$J$44,8,FALSE)*VLOOKUP(AEBYLD2!BJ$4,'[1]INTERNAL PARAMETERS-1'!$B$5:$J$44,3,FALSE)</f>
        <v>9.319992081157755E-3</v>
      </c>
      <c r="BK79" s="50">
        <f>AEBYLD1!BK79*VLOOKUP(AEBYLD2!BK$4,'[1]INTERNAL PARAMETERS-1'!$B$5:$J$44,5,FALSE)*VLOOKUP(AEBYLD2!BK$4,'[1]INTERNAL PARAMETERS-1'!$B$5:$J$44,6,FALSE)*VLOOKUP(AEBYLD2!BK$4,'[1]INTERNAL PARAMETERS-1'!$B$5:$J$44,3,FALSE) + AEBYLD1!BK79*(1-VLOOKUP(AEBYLD2!BK$4,'[1]INTERNAL PARAMETERS-1'!$B$5:$J$44,5,FALSE))*VLOOKUP(AEBYLD2!BK$4,'[1]INTERNAL PARAMETERS-1'!$B$5:$J$44,8,FALSE)*VLOOKUP(AEBYLD2!BK$4,'[1]INTERNAL PARAMETERS-1'!$B$5:$J$44,3,FALSE)</f>
        <v>5.9161468540335806E-3</v>
      </c>
      <c r="BL79" s="50">
        <f>AEBYLD1!BL79*VLOOKUP(AEBYLD2!BL$4,'[1]INTERNAL PARAMETERS-1'!$B$5:$J$44,5,FALSE)*VLOOKUP(AEBYLD2!BL$4,'[1]INTERNAL PARAMETERS-1'!$B$5:$J$44,6,FALSE)*VLOOKUP(AEBYLD2!BL$4,'[1]INTERNAL PARAMETERS-1'!$B$5:$J$44,3,FALSE) + AEBYLD1!BL79*(1-VLOOKUP(AEBYLD2!BL$4,'[1]INTERNAL PARAMETERS-1'!$B$5:$J$44,5,FALSE))*VLOOKUP(AEBYLD2!BL$4,'[1]INTERNAL PARAMETERS-1'!$B$5:$J$44,8,FALSE)*VLOOKUP(AEBYLD2!BL$4,'[1]INTERNAL PARAMETERS-1'!$B$5:$J$44,3,FALSE)</f>
        <v>2.8332910918617048E-3</v>
      </c>
      <c r="BM79" s="50">
        <f>AEBYLD1!BM79*VLOOKUP(AEBYLD2!BM$4,'[1]INTERNAL PARAMETERS-1'!$B$5:$J$44,5,FALSE)*VLOOKUP(AEBYLD2!BM$4,'[1]INTERNAL PARAMETERS-1'!$B$5:$J$44,6,FALSE)*VLOOKUP(AEBYLD2!BM$4,'[1]INTERNAL PARAMETERS-1'!$B$5:$J$44,3,FALSE) + AEBYLD1!BM79*(1-VLOOKUP(AEBYLD2!BM$4,'[1]INTERNAL PARAMETERS-1'!$B$5:$J$44,5,FALSE))*VLOOKUP(AEBYLD2!BM$4,'[1]INTERNAL PARAMETERS-1'!$B$5:$J$44,8,FALSE)*VLOOKUP(AEBYLD2!BM$4,'[1]INTERNAL PARAMETERS-1'!$B$5:$J$44,3,FALSE)</f>
        <v>3.820700752621956E-4</v>
      </c>
      <c r="BN79" s="50">
        <f>AEBYLD1!BN79*VLOOKUP(AEBYLD2!BN$4,'[1]INTERNAL PARAMETERS-1'!$B$5:$J$44,5,FALSE)*VLOOKUP(AEBYLD2!BN$4,'[1]INTERNAL PARAMETERS-1'!$B$5:$J$44,6,FALSE)*VLOOKUP(AEBYLD2!BN$4,'[1]INTERNAL PARAMETERS-1'!$B$5:$J$44,3,FALSE) + AEBYLD1!BN79*(1-VLOOKUP(AEBYLD2!BN$4,'[1]INTERNAL PARAMETERS-1'!$B$5:$J$44,5,FALSE))*VLOOKUP(AEBYLD2!BN$4,'[1]INTERNAL PARAMETERS-1'!$B$5:$J$44,8,FALSE)*VLOOKUP(AEBYLD2!BN$4,'[1]INTERNAL PARAMETERS-1'!$B$5:$J$44,3,FALSE)</f>
        <v>9.38955577187537E-3</v>
      </c>
      <c r="BO79" s="50">
        <f>AEBYLD1!BO79*VLOOKUP(AEBYLD2!BO$4,'[1]INTERNAL PARAMETERS-1'!$B$5:$J$44,5,FALSE)*VLOOKUP(AEBYLD2!BO$4,'[1]INTERNAL PARAMETERS-1'!$B$5:$J$44,6,FALSE)*VLOOKUP(AEBYLD2!BO$4,'[1]INTERNAL PARAMETERS-1'!$B$5:$J$44,3,FALSE) + AEBYLD1!BO79*(1-VLOOKUP(AEBYLD2!BO$4,'[1]INTERNAL PARAMETERS-1'!$B$5:$J$44,5,FALSE))*VLOOKUP(AEBYLD2!BO$4,'[1]INTERNAL PARAMETERS-1'!$B$5:$J$44,8,FALSE)*VLOOKUP(AEBYLD2!BO$4,'[1]INTERNAL PARAMETERS-1'!$B$5:$J$44,3,FALSE)</f>
        <v>1.6789251755910773E-2</v>
      </c>
      <c r="BP79" s="50">
        <f>AEBYLD1!BP79*VLOOKUP(AEBYLD2!BP$4,'[1]INTERNAL PARAMETERS-1'!$B$5:$J$44,5,FALSE)*VLOOKUP(AEBYLD2!BP$4,'[1]INTERNAL PARAMETERS-1'!$B$5:$J$44,6,FALSE)*VLOOKUP(AEBYLD2!BP$4,'[1]INTERNAL PARAMETERS-1'!$B$5:$J$44,3,FALSE) + AEBYLD1!BP79*(1-VLOOKUP(AEBYLD2!BP$4,'[1]INTERNAL PARAMETERS-1'!$B$5:$J$44,5,FALSE))*VLOOKUP(AEBYLD2!BP$4,'[1]INTERNAL PARAMETERS-1'!$B$5:$J$44,8,FALSE)*VLOOKUP(AEBYLD2!BP$4,'[1]INTERNAL PARAMETERS-1'!$B$5:$J$44,3,FALSE)</f>
        <v>5.1050534423129372E-4</v>
      </c>
      <c r="BQ79" s="50">
        <f>AEBYLD1!BQ79*VLOOKUP(AEBYLD2!BQ$4,'[1]INTERNAL PARAMETERS-1'!$B$5:$J$44,5,FALSE)*VLOOKUP(AEBYLD2!BQ$4,'[1]INTERNAL PARAMETERS-1'!$B$5:$J$44,6,FALSE)*VLOOKUP(AEBYLD2!BQ$4,'[1]INTERNAL PARAMETERS-1'!$B$5:$J$44,3,FALSE) + AEBYLD1!BQ79*(1-VLOOKUP(AEBYLD2!BQ$4,'[1]INTERNAL PARAMETERS-1'!$B$5:$J$44,5,FALSE))*VLOOKUP(AEBYLD2!BQ$4,'[1]INTERNAL PARAMETERS-1'!$B$5:$J$44,8,FALSE)*VLOOKUP(AEBYLD2!BQ$4,'[1]INTERNAL PARAMETERS-1'!$B$5:$J$44,3,FALSE)</f>
        <v>1.7840106145440363E-2</v>
      </c>
      <c r="BR79" s="50">
        <f>AEBYLD1!BR79*VLOOKUP(AEBYLD2!BR$4,'[1]INTERNAL PARAMETERS-1'!$B$5:$J$44,5,FALSE)*VLOOKUP(AEBYLD2!BR$4,'[1]INTERNAL PARAMETERS-1'!$B$5:$J$44,6,FALSE)*VLOOKUP(AEBYLD2!BR$4,'[1]INTERNAL PARAMETERS-1'!$B$5:$J$44,3,FALSE) + AEBYLD1!BR79*(1-VLOOKUP(AEBYLD2!BR$4,'[1]INTERNAL PARAMETERS-1'!$B$5:$J$44,5,FALSE))*VLOOKUP(AEBYLD2!BR$4,'[1]INTERNAL PARAMETERS-1'!$B$5:$J$44,8,FALSE)*VLOOKUP(AEBYLD2!BR$4,'[1]INTERNAL PARAMETERS-1'!$B$5:$J$44,3,FALSE)</f>
        <v>4.7162376646770084E-4</v>
      </c>
      <c r="BS79" s="50">
        <f>AEBYLD1!BS79*VLOOKUP(AEBYLD2!BS$4,'[1]INTERNAL PARAMETERS-1'!$B$5:$J$44,5,FALSE)*VLOOKUP(AEBYLD2!BS$4,'[1]INTERNAL PARAMETERS-1'!$B$5:$J$44,6,FALSE)*VLOOKUP(AEBYLD2!BS$4,'[1]INTERNAL PARAMETERS-1'!$B$5:$J$44,3,FALSE) + AEBYLD1!BS79*(1-VLOOKUP(AEBYLD2!BS$4,'[1]INTERNAL PARAMETERS-1'!$B$5:$J$44,5,FALSE))*VLOOKUP(AEBYLD2!BS$4,'[1]INTERNAL PARAMETERS-1'!$B$5:$J$44,8,FALSE)*VLOOKUP(AEBYLD2!BS$4,'[1]INTERNAL PARAMETERS-1'!$B$5:$J$44,3,FALSE)</f>
        <v>4.5265699491385436E-5</v>
      </c>
      <c r="BT79" s="50">
        <f>AEBYLD1!BT79*VLOOKUP(AEBYLD2!BT$4,'[1]INTERNAL PARAMETERS-1'!$B$5:$J$44,5,FALSE)*VLOOKUP(AEBYLD2!BT$4,'[1]INTERNAL PARAMETERS-1'!$B$5:$J$44,6,FALSE)*VLOOKUP(AEBYLD2!BT$4,'[1]INTERNAL PARAMETERS-1'!$B$5:$J$44,3,FALSE) + AEBYLD1!BT79*(1-VLOOKUP(AEBYLD2!BT$4,'[1]INTERNAL PARAMETERS-1'!$B$5:$J$44,5,FALSE))*VLOOKUP(AEBYLD2!BT$4,'[1]INTERNAL PARAMETERS-1'!$B$5:$J$44,8,FALSE)*VLOOKUP(AEBYLD2!BT$4,'[1]INTERNAL PARAMETERS-1'!$B$5:$J$44,3,FALSE)</f>
        <v>0</v>
      </c>
      <c r="BU79" s="50">
        <f>AEBYLD1!BU79*VLOOKUP(AEBYLD2!BU$4,'[1]INTERNAL PARAMETERS-1'!$B$5:$J$44,5,FALSE)*VLOOKUP(AEBYLD2!BU$4,'[1]INTERNAL PARAMETERS-1'!$B$5:$J$44,6,FALSE)*VLOOKUP(AEBYLD2!BU$4,'[1]INTERNAL PARAMETERS-1'!$B$5:$J$44,3,FALSE) + AEBYLD1!BU79*(1-VLOOKUP(AEBYLD2!BU$4,'[1]INTERNAL PARAMETERS-1'!$B$5:$J$44,5,FALSE))*VLOOKUP(AEBYLD2!BU$4,'[1]INTERNAL PARAMETERS-1'!$B$5:$J$44,8,FALSE)*VLOOKUP(AEBYLD2!BU$4,'[1]INTERNAL PARAMETERS-1'!$B$5:$J$44,3,FALSE)</f>
        <v>0</v>
      </c>
      <c r="BV79" s="50">
        <f>AEBYLD1!BV79*VLOOKUP(AEBYLD2!BV$4,'[1]INTERNAL PARAMETERS-1'!$B$5:$J$44,5,FALSE)*VLOOKUP(AEBYLD2!BV$4,'[1]INTERNAL PARAMETERS-1'!$B$5:$J$44,6,FALSE)*VLOOKUP(AEBYLD2!BV$4,'[1]INTERNAL PARAMETERS-1'!$B$5:$J$44,3,FALSE) + AEBYLD1!BV79*(1-VLOOKUP(AEBYLD2!BV$4,'[1]INTERNAL PARAMETERS-1'!$B$5:$J$44,5,FALSE))*VLOOKUP(AEBYLD2!BV$4,'[1]INTERNAL PARAMETERS-1'!$B$5:$J$44,8,FALSE)*VLOOKUP(AEBYLD2!BV$4,'[1]INTERNAL PARAMETERS-1'!$B$5:$J$44,3,FALSE)</f>
        <v>0</v>
      </c>
      <c r="BW79" s="50">
        <f>AEBYLD1!BW79*VLOOKUP(AEBYLD2!BW$4,'[1]INTERNAL PARAMETERS-1'!$B$5:$J$44,5,FALSE)*VLOOKUP(AEBYLD2!BW$4,'[1]INTERNAL PARAMETERS-1'!$B$5:$J$44,6,FALSE)*VLOOKUP(AEBYLD2!BW$4,'[1]INTERNAL PARAMETERS-1'!$B$5:$J$44,3,FALSE) + AEBYLD1!BW79*(1-VLOOKUP(AEBYLD2!BW$4,'[1]INTERNAL PARAMETERS-1'!$B$5:$J$44,5,FALSE))*VLOOKUP(AEBYLD2!BW$4,'[1]INTERNAL PARAMETERS-1'!$B$5:$J$44,8,FALSE)*VLOOKUP(AEBYLD2!BW$4,'[1]INTERNAL PARAMETERS-1'!$B$5:$J$44,3,FALSE)</f>
        <v>0</v>
      </c>
      <c r="BX79" s="50">
        <f>AEBYLD1!BX79*VLOOKUP(AEBYLD2!BX$4,'[1]INTERNAL PARAMETERS-1'!$B$5:$J$44,5,FALSE)*VLOOKUP(AEBYLD2!BX$4,'[1]INTERNAL PARAMETERS-1'!$B$5:$J$44,6,FALSE)*VLOOKUP(AEBYLD2!BX$4,'[1]INTERNAL PARAMETERS-1'!$B$5:$J$44,3,FALSE) + AEBYLD1!BX79*(1-VLOOKUP(AEBYLD2!BX$4,'[1]INTERNAL PARAMETERS-1'!$B$5:$J$44,5,FALSE))*VLOOKUP(AEBYLD2!BX$4,'[1]INTERNAL PARAMETERS-1'!$B$5:$J$44,8,FALSE)*VLOOKUP(AEBYLD2!BX$4,'[1]INTERNAL PARAMETERS-1'!$B$5:$J$44,3,FALSE)</f>
        <v>0</v>
      </c>
      <c r="BY79" s="50">
        <f>AEBYLD1!BY79*VLOOKUP(AEBYLD2!BY$4,'[1]INTERNAL PARAMETERS-1'!$B$5:$J$44,5,FALSE)*VLOOKUP(AEBYLD2!BY$4,'[1]INTERNAL PARAMETERS-1'!$B$5:$J$44,6,FALSE)*VLOOKUP(AEBYLD2!BY$4,'[1]INTERNAL PARAMETERS-1'!$B$5:$J$44,3,FALSE) + AEBYLD1!BY79*(1-VLOOKUP(AEBYLD2!BY$4,'[1]INTERNAL PARAMETERS-1'!$B$5:$J$44,5,FALSE))*VLOOKUP(AEBYLD2!BY$4,'[1]INTERNAL PARAMETERS-1'!$B$5:$J$44,8,FALSE)*VLOOKUP(AEBYLD2!BY$4,'[1]INTERNAL PARAMETERS-1'!$B$5:$J$44,3,FALSE)</f>
        <v>0</v>
      </c>
      <c r="BZ79" s="50">
        <f>AEBYLD1!BZ79*VLOOKUP(AEBYLD2!BZ$4,'[1]INTERNAL PARAMETERS-1'!$B$5:$J$44,5,FALSE)*VLOOKUP(AEBYLD2!BZ$4,'[1]INTERNAL PARAMETERS-1'!$B$5:$J$44,6,FALSE)*VLOOKUP(AEBYLD2!BZ$4,'[1]INTERNAL PARAMETERS-1'!$B$5:$J$44,3,FALSE) + AEBYLD1!BZ79*(1-VLOOKUP(AEBYLD2!BZ$4,'[1]INTERNAL PARAMETERS-1'!$B$5:$J$44,5,FALSE))*VLOOKUP(AEBYLD2!BZ$4,'[1]INTERNAL PARAMETERS-1'!$B$5:$J$44,8,FALSE)*VLOOKUP(AEBYLD2!BZ$4,'[1]INTERNAL PARAMETERS-1'!$B$5:$J$44,3,FALSE)</f>
        <v>2.3740920796996149E-5</v>
      </c>
      <c r="CA79" s="50">
        <f>AEBYLD1!CA79*VLOOKUP(AEBYLD2!CA$4,'[1]INTERNAL PARAMETERS-1'!$B$5:$J$44,5,FALSE)*VLOOKUP(AEBYLD2!CA$4,'[1]INTERNAL PARAMETERS-1'!$B$5:$J$44,6,FALSE)*VLOOKUP(AEBYLD2!CA$4,'[1]INTERNAL PARAMETERS-1'!$B$5:$J$44,3,FALSE) + AEBYLD1!CA79*(1-VLOOKUP(AEBYLD2!CA$4,'[1]INTERNAL PARAMETERS-1'!$B$5:$J$44,5,FALSE))*VLOOKUP(AEBYLD2!CA$4,'[1]INTERNAL PARAMETERS-1'!$B$5:$J$44,8,FALSE)*VLOOKUP(AEBYLD2!CA$4,'[1]INTERNAL PARAMETERS-1'!$B$5:$J$44,3,FALSE)</f>
        <v>0</v>
      </c>
      <c r="CB79" s="50">
        <f>AEBYLD1!CB79*VLOOKUP(AEBYLD2!CB$4,'[1]INTERNAL PARAMETERS-1'!$B$5:$J$44,5,FALSE)*VLOOKUP(AEBYLD2!CB$4,'[1]INTERNAL PARAMETERS-1'!$B$5:$J$44,6,FALSE)*VLOOKUP(AEBYLD2!CB$4,'[1]INTERNAL PARAMETERS-1'!$B$5:$J$44,3,FALSE) + AEBYLD1!CB79*(1-VLOOKUP(AEBYLD2!CB$4,'[1]INTERNAL PARAMETERS-1'!$B$5:$J$44,5,FALSE))*VLOOKUP(AEBYLD2!CB$4,'[1]INTERNAL PARAMETERS-1'!$B$5:$J$44,8,FALSE)*VLOOKUP(AEBYLD2!CB$4,'[1]INTERNAL PARAMETERS-1'!$B$5:$J$44,3,FALSE)</f>
        <v>0</v>
      </c>
      <c r="CC79" s="50">
        <f>AEBYLD1!CC79*VLOOKUP(AEBYLD2!CC$4,'[1]INTERNAL PARAMETERS-1'!$B$5:$J$44,5,FALSE)*VLOOKUP(AEBYLD2!CC$4,'[1]INTERNAL PARAMETERS-1'!$B$5:$J$44,6,FALSE)*VLOOKUP(AEBYLD2!CC$4,'[1]INTERNAL PARAMETERS-1'!$B$5:$J$44,3,FALSE) + AEBYLD1!CC79*(1-VLOOKUP(AEBYLD2!CC$4,'[1]INTERNAL PARAMETERS-1'!$B$5:$J$44,5,FALSE))*VLOOKUP(AEBYLD2!CC$4,'[1]INTERNAL PARAMETERS-1'!$B$5:$J$44,8,FALSE)*VLOOKUP(AEBYLD2!CC$4,'[1]INTERNAL PARAMETERS-1'!$B$5:$J$44,3,FALSE)</f>
        <v>6.0177511977044069E-5</v>
      </c>
      <c r="CD79" s="50">
        <f>AEBYLD1!CD79*VLOOKUP(AEBYLD2!CD$4,'[1]INTERNAL PARAMETERS-1'!$B$5:$J$44,5,FALSE)*VLOOKUP(AEBYLD2!CD$4,'[1]INTERNAL PARAMETERS-1'!$B$5:$J$44,6,FALSE)*VLOOKUP(AEBYLD2!CD$4,'[1]INTERNAL PARAMETERS-1'!$B$5:$J$44,3,FALSE) + AEBYLD1!CD79*(1-VLOOKUP(AEBYLD2!CD$4,'[1]INTERNAL PARAMETERS-1'!$B$5:$J$44,5,FALSE))*VLOOKUP(AEBYLD2!CD$4,'[1]INTERNAL PARAMETERS-1'!$B$5:$J$44,8,FALSE)*VLOOKUP(AEBYLD2!CD$4,'[1]INTERNAL PARAMETERS-1'!$B$5:$J$44,3,FALSE)</f>
        <v>5.3850427836853903E-4</v>
      </c>
      <c r="CE79" s="50">
        <f>AEBYLD1!CE79*VLOOKUP(AEBYLD2!CE$4,'[1]INTERNAL PARAMETERS-1'!$B$5:$J$44,5,FALSE)*VLOOKUP(AEBYLD2!CE$4,'[1]INTERNAL PARAMETERS-1'!$B$5:$J$44,6,FALSE)*VLOOKUP(AEBYLD2!CE$4,'[1]INTERNAL PARAMETERS-1'!$B$5:$J$44,3,FALSE) + AEBYLD1!CE79*(1-VLOOKUP(AEBYLD2!CE$4,'[1]INTERNAL PARAMETERS-1'!$B$5:$J$44,5,FALSE))*VLOOKUP(AEBYLD2!CE$4,'[1]INTERNAL PARAMETERS-1'!$B$5:$J$44,8,FALSE)*VLOOKUP(AEBYLD2!CE$4,'[1]INTERNAL PARAMETERS-1'!$B$5:$J$44,3,FALSE)</f>
        <v>6.241267670762E-4</v>
      </c>
      <c r="CF79" s="50">
        <f>AEBYLD1!CF79*VLOOKUP(AEBYLD2!CF$4,'[1]INTERNAL PARAMETERS-1'!$B$5:$J$44,5,FALSE)*VLOOKUP(AEBYLD2!CF$4,'[1]INTERNAL PARAMETERS-1'!$B$5:$J$44,6,FALSE)*VLOOKUP(AEBYLD2!CF$4,'[1]INTERNAL PARAMETERS-1'!$B$5:$J$44,3,FALSE) + AEBYLD1!CF79*(1-VLOOKUP(AEBYLD2!CF$4,'[1]INTERNAL PARAMETERS-1'!$B$5:$J$44,5,FALSE))*VLOOKUP(AEBYLD2!CF$4,'[1]INTERNAL PARAMETERS-1'!$B$5:$J$44,8,FALSE)*VLOOKUP(AEBYLD2!CF$4,'[1]INTERNAL PARAMETERS-1'!$B$5:$J$44,3,FALSE)</f>
        <v>3.7033904018436372E-4</v>
      </c>
      <c r="CG79" s="50">
        <f>AEBYLD1!CG79*VLOOKUP(AEBYLD2!CG$4,'[1]INTERNAL PARAMETERS-1'!$B$5:$J$44,5,FALSE)*VLOOKUP(AEBYLD2!CG$4,'[1]INTERNAL PARAMETERS-1'!$B$5:$J$44,6,FALSE)*VLOOKUP(AEBYLD2!CG$4,'[1]INTERNAL PARAMETERS-1'!$B$5:$J$44,3,FALSE) + AEBYLD1!CG79*(1-VLOOKUP(AEBYLD2!CG$4,'[1]INTERNAL PARAMETERS-1'!$B$5:$J$44,5,FALSE))*VLOOKUP(AEBYLD2!CG$4,'[1]INTERNAL PARAMETERS-1'!$B$5:$J$44,8,FALSE)*VLOOKUP(AEBYLD2!CG$4,'[1]INTERNAL PARAMETERS-1'!$B$5:$J$44,3,FALSE)</f>
        <v>5.456096055508124E-6</v>
      </c>
      <c r="CH79" s="49">
        <f>AEBYLD1!CH79*VLOOKUP(AEBYLD2!CH$4,'[1]INTERNAL PARAMETERS-1'!$B$5:$J$44,5,FALSE)*VLOOKUP(AEBYLD2!CH$4,'[1]INTERNAL PARAMETERS-1'!$B$5:$J$44,6,FALSE)*VLOOKUP(AEBYLD2!CH$4,'[1]INTERNAL PARAMETERS-1'!$B$5:$J$44,3,FALSE) + AEBYLD1!CH79*(1-VLOOKUP(AEBYLD2!CH$4,'[1]INTERNAL PARAMETERS-1'!$B$5:$J$44,5,FALSE))*VLOOKUP(AEBYLD2!CH$4,'[1]INTERNAL PARAMETERS-1'!$B$5:$J$44,8,FALSE)*VLOOKUP(AEBYLD2!CH$4,'[1]INTERNAL PARAMETERS-1'!$B$5:$J$44,3,FALSE)</f>
        <v>0</v>
      </c>
      <c r="CJ79" s="51">
        <f t="shared" si="2"/>
        <v>10.806700279698148</v>
      </c>
      <c r="CK79" s="49">
        <f t="shared" si="3"/>
        <v>0.2749562357770628</v>
      </c>
    </row>
    <row r="80" spans="2:89" x14ac:dyDescent="0.4">
      <c r="B80" s="64" t="s">
        <v>10</v>
      </c>
      <c r="C80" s="63" t="s">
        <v>89</v>
      </c>
      <c r="D80" s="63" t="s">
        <v>85</v>
      </c>
      <c r="E80" s="147">
        <f>AEB!AF80</f>
        <v>101.51274911024461</v>
      </c>
      <c r="F80" s="65">
        <f>'[1]INTERNAL PARAMETERS-1'!M8</f>
        <v>68.824999999999989</v>
      </c>
      <c r="G80" s="51">
        <f>AEBYLD1!G80*VLOOKUP(AEBYLD2!G$4,'[1]INTERNAL PARAMETERS-1'!$B$5:$J$44,5,FALSE)*VLOOKUP(AEBYLD2!G$4,'[1]INTERNAL PARAMETERS-1'!$B$5:$J$44,7,FALSE)*AEBYLD2!$F80 + AEBYLD1!G80*(1-VLOOKUP(AEBYLD2!G$4,'[1]INTERNAL PARAMETERS-1'!$B$5:$J$44,5,FALSE))*VLOOKUP(AEBYLD2!G$4,'[1]INTERNAL PARAMETERS-1'!$B$5:$J$44,9,FALSE)*AEBYLD2!$F80</f>
        <v>12.806653157062923</v>
      </c>
      <c r="H80" s="50">
        <f>AEBYLD1!H80*VLOOKUP(AEBYLD2!H$4,'[1]INTERNAL PARAMETERS-1'!$B$5:$J$44,5,FALSE)*VLOOKUP(AEBYLD2!H$4,'[1]INTERNAL PARAMETERS-1'!$B$5:$J$44,7,FALSE)*AEBYLD2!$F80 + AEBYLD1!H80*(1-VLOOKUP(AEBYLD2!H$4,'[1]INTERNAL PARAMETERS-1'!$B$5:$J$44,5,FALSE))*VLOOKUP(AEBYLD2!H$4,'[1]INTERNAL PARAMETERS-1'!$B$5:$J$44,9,FALSE)*AEBYLD2!$F80</f>
        <v>9.5179382174149527</v>
      </c>
      <c r="I80" s="50">
        <f>AEBYLD1!I80*VLOOKUP(AEBYLD2!I$4,'[1]INTERNAL PARAMETERS-1'!$B$5:$J$44,5,FALSE)*VLOOKUP(AEBYLD2!I$4,'[1]INTERNAL PARAMETERS-1'!$B$5:$J$44,7,FALSE)*AEBYLD2!$F80 + AEBYLD1!I80*(1-VLOOKUP(AEBYLD2!I$4,'[1]INTERNAL PARAMETERS-1'!$B$5:$J$44,5,FALSE))*VLOOKUP(AEBYLD2!I$4,'[1]INTERNAL PARAMETERS-1'!$B$5:$J$44,9,FALSE)*AEBYLD2!$F80</f>
        <v>17.961900935242955</v>
      </c>
      <c r="J80" s="50">
        <f>AEBYLD1!J80*VLOOKUP(AEBYLD2!J$4,'[1]INTERNAL PARAMETERS-1'!$B$5:$J$44,5,FALSE)*VLOOKUP(AEBYLD2!J$4,'[1]INTERNAL PARAMETERS-1'!$B$5:$J$44,7,FALSE)*AEBYLD2!$F80 + AEBYLD1!J80*(1-VLOOKUP(AEBYLD2!J$4,'[1]INTERNAL PARAMETERS-1'!$B$5:$J$44,5,FALSE))*VLOOKUP(AEBYLD2!J$4,'[1]INTERNAL PARAMETERS-1'!$B$5:$J$44,9,FALSE)*AEBYLD2!$F80</f>
        <v>0</v>
      </c>
      <c r="K80" s="50">
        <f>AEBYLD1!K80*VLOOKUP(AEBYLD2!K$4,'[1]INTERNAL PARAMETERS-1'!$B$5:$J$44,5,FALSE)*VLOOKUP(AEBYLD2!K$4,'[1]INTERNAL PARAMETERS-1'!$B$5:$J$44,7,FALSE)*AEBYLD2!$F80 + AEBYLD1!K80*(1-VLOOKUP(AEBYLD2!K$4,'[1]INTERNAL PARAMETERS-1'!$B$5:$J$44,5,FALSE))*VLOOKUP(AEBYLD2!K$4,'[1]INTERNAL PARAMETERS-1'!$B$5:$J$44,9,FALSE)*AEBYLD2!$F80</f>
        <v>8.2718027789470253E-2</v>
      </c>
      <c r="L80" s="50">
        <f>AEBYLD1!L80*VLOOKUP(AEBYLD2!L$4,'[1]INTERNAL PARAMETERS-1'!$B$5:$J$44,5,FALSE)*VLOOKUP(AEBYLD2!L$4,'[1]INTERNAL PARAMETERS-1'!$B$5:$J$44,7,FALSE)*AEBYLD2!$F80 + AEBYLD1!L80*(1-VLOOKUP(AEBYLD2!L$4,'[1]INTERNAL PARAMETERS-1'!$B$5:$J$44,5,FALSE))*VLOOKUP(AEBYLD2!L$4,'[1]INTERNAL PARAMETERS-1'!$B$5:$J$44,9,FALSE)*AEBYLD2!$F80</f>
        <v>0</v>
      </c>
      <c r="M80" s="50">
        <f>AEBYLD1!M80*VLOOKUP(AEBYLD2!M$4,'[1]INTERNAL PARAMETERS-1'!$B$5:$J$44,5,FALSE)*VLOOKUP(AEBYLD2!M$4,'[1]INTERNAL PARAMETERS-1'!$B$5:$J$44,7,FALSE)*AEBYLD2!$F80 + AEBYLD1!M80*(1-VLOOKUP(AEBYLD2!M$4,'[1]INTERNAL PARAMETERS-1'!$B$5:$J$44,5,FALSE))*VLOOKUP(AEBYLD2!M$4,'[1]INTERNAL PARAMETERS-1'!$B$5:$J$44,9,FALSE)*AEBYLD2!$F80</f>
        <v>0.23801217336378636</v>
      </c>
      <c r="N80" s="50">
        <f>AEBYLD1!N80*VLOOKUP(AEBYLD2!N$4,'[1]INTERNAL PARAMETERS-1'!$B$5:$J$44,5,FALSE)*VLOOKUP(AEBYLD2!N$4,'[1]INTERNAL PARAMETERS-1'!$B$5:$J$44,7,FALSE)*AEBYLD2!$F80 + AEBYLD1!N80*(1-VLOOKUP(AEBYLD2!N$4,'[1]INTERNAL PARAMETERS-1'!$B$5:$J$44,5,FALSE))*VLOOKUP(AEBYLD2!N$4,'[1]INTERNAL PARAMETERS-1'!$B$5:$J$44,9,FALSE)*AEBYLD2!$F80</f>
        <v>0.14102464825201758</v>
      </c>
      <c r="O80" s="50">
        <f>AEBYLD1!O80*VLOOKUP(AEBYLD2!O$4,'[1]INTERNAL PARAMETERS-1'!$B$5:$J$44,5,FALSE)*VLOOKUP(AEBYLD2!O$4,'[1]INTERNAL PARAMETERS-1'!$B$5:$J$44,7,FALSE)*AEBYLD2!$F80 + AEBYLD1!O80*(1-VLOOKUP(AEBYLD2!O$4,'[1]INTERNAL PARAMETERS-1'!$B$5:$J$44,5,FALSE))*VLOOKUP(AEBYLD2!O$4,'[1]INTERNAL PARAMETERS-1'!$B$5:$J$44,9,FALSE)*AEBYLD2!$F80</f>
        <v>0</v>
      </c>
      <c r="P80" s="50">
        <f>AEBYLD1!P80*VLOOKUP(AEBYLD2!P$4,'[1]INTERNAL PARAMETERS-1'!$B$5:$J$44,5,FALSE)*VLOOKUP(AEBYLD2!P$4,'[1]INTERNAL PARAMETERS-1'!$B$5:$J$44,7,FALSE)*AEBYLD2!$F80 + AEBYLD1!P80*(1-VLOOKUP(AEBYLD2!P$4,'[1]INTERNAL PARAMETERS-1'!$B$5:$J$44,5,FALSE))*VLOOKUP(AEBYLD2!P$4,'[1]INTERNAL PARAMETERS-1'!$B$5:$J$44,9,FALSE)*AEBYLD2!$F80</f>
        <v>0</v>
      </c>
      <c r="Q80" s="50">
        <f>AEBYLD1!Q80*VLOOKUP(AEBYLD2!Q$4,'[1]INTERNAL PARAMETERS-1'!$B$5:$J$44,5,FALSE)*VLOOKUP(AEBYLD2!Q$4,'[1]INTERNAL PARAMETERS-1'!$B$5:$J$44,7,FALSE)*AEBYLD2!$F80 + AEBYLD1!Q80*(1-VLOOKUP(AEBYLD2!Q$4,'[1]INTERNAL PARAMETERS-1'!$B$5:$J$44,5,FALSE))*VLOOKUP(AEBYLD2!Q$4,'[1]INTERNAL PARAMETERS-1'!$B$5:$J$44,9,FALSE)*AEBYLD2!$F80</f>
        <v>0</v>
      </c>
      <c r="R80" s="50">
        <f>AEBYLD1!R80*VLOOKUP(AEBYLD2!R$4,'[1]INTERNAL PARAMETERS-1'!$B$5:$J$44,5,FALSE)*VLOOKUP(AEBYLD2!R$4,'[1]INTERNAL PARAMETERS-1'!$B$5:$J$44,7,FALSE)*AEBYLD2!$F80 + AEBYLD1!R80*(1-VLOOKUP(AEBYLD2!R$4,'[1]INTERNAL PARAMETERS-1'!$B$5:$J$44,5,FALSE))*VLOOKUP(AEBYLD2!R$4,'[1]INTERNAL PARAMETERS-1'!$B$5:$J$44,9,FALSE)*AEBYLD2!$F80</f>
        <v>0.14699837870606475</v>
      </c>
      <c r="S80" s="50">
        <f>AEBYLD1!S80*VLOOKUP(AEBYLD2!S$4,'[1]INTERNAL PARAMETERS-1'!$B$5:$J$44,5,FALSE)*VLOOKUP(AEBYLD2!S$4,'[1]INTERNAL PARAMETERS-1'!$B$5:$J$44,7,FALSE)*AEBYLD2!$F80 + AEBYLD1!S80*(1-VLOOKUP(AEBYLD2!S$4,'[1]INTERNAL PARAMETERS-1'!$B$5:$J$44,5,FALSE))*VLOOKUP(AEBYLD2!S$4,'[1]INTERNAL PARAMETERS-1'!$B$5:$J$44,9,FALSE)*AEBYLD2!$F80</f>
        <v>2.656816139107713</v>
      </c>
      <c r="T80" s="50">
        <f>AEBYLD1!T80*VLOOKUP(AEBYLD2!T$4,'[1]INTERNAL PARAMETERS-1'!$B$5:$J$44,5,FALSE)*VLOOKUP(AEBYLD2!T$4,'[1]INTERNAL PARAMETERS-1'!$B$5:$J$44,7,FALSE)*AEBYLD2!$F80 + AEBYLD1!T80*(1-VLOOKUP(AEBYLD2!T$4,'[1]INTERNAL PARAMETERS-1'!$B$5:$J$44,5,FALSE))*VLOOKUP(AEBYLD2!T$4,'[1]INTERNAL PARAMETERS-1'!$B$5:$J$44,9,FALSE)*AEBYLD2!$F80</f>
        <v>0.49611952813296867</v>
      </c>
      <c r="U80" s="50">
        <f>AEBYLD1!U80*VLOOKUP(AEBYLD2!U$4,'[1]INTERNAL PARAMETERS-1'!$B$5:$J$44,5,FALSE)*VLOOKUP(AEBYLD2!U$4,'[1]INTERNAL PARAMETERS-1'!$B$5:$J$44,7,FALSE)*AEBYLD2!$F80 + AEBYLD1!U80*(1-VLOOKUP(AEBYLD2!U$4,'[1]INTERNAL PARAMETERS-1'!$B$5:$J$44,5,FALSE))*VLOOKUP(AEBYLD2!U$4,'[1]INTERNAL PARAMETERS-1'!$B$5:$J$44,9,FALSE)*AEBYLD2!$F80</f>
        <v>0.2353146413286907</v>
      </c>
      <c r="V80" s="50">
        <f>AEBYLD1!V80*VLOOKUP(AEBYLD2!V$4,'[1]INTERNAL PARAMETERS-1'!$B$5:$J$44,5,FALSE)*VLOOKUP(AEBYLD2!V$4,'[1]INTERNAL PARAMETERS-1'!$B$5:$J$44,7,FALSE)*AEBYLD2!$F80 + AEBYLD1!V80*(1-VLOOKUP(AEBYLD2!V$4,'[1]INTERNAL PARAMETERS-1'!$B$5:$J$44,5,FALSE))*VLOOKUP(AEBYLD2!V$4,'[1]INTERNAL PARAMETERS-1'!$B$5:$J$44,9,FALSE)*AEBYLD2!$F80</f>
        <v>2.8635781269595646</v>
      </c>
      <c r="W80" s="50">
        <f>AEBYLD1!W80*VLOOKUP(AEBYLD2!W$4,'[1]INTERNAL PARAMETERS-1'!$B$5:$J$44,5,FALSE)*VLOOKUP(AEBYLD2!W$4,'[1]INTERNAL PARAMETERS-1'!$B$5:$J$44,7,FALSE)*AEBYLD2!$F80 + AEBYLD1!W80*(1-VLOOKUP(AEBYLD2!W$4,'[1]INTERNAL PARAMETERS-1'!$B$5:$J$44,5,FALSE))*VLOOKUP(AEBYLD2!W$4,'[1]INTERNAL PARAMETERS-1'!$B$5:$J$44,9,FALSE)*AEBYLD2!$F80</f>
        <v>0</v>
      </c>
      <c r="X80" s="50">
        <f>AEBYLD1!X80*VLOOKUP(AEBYLD2!X$4,'[1]INTERNAL PARAMETERS-1'!$B$5:$J$44,5,FALSE)*VLOOKUP(AEBYLD2!X$4,'[1]INTERNAL PARAMETERS-1'!$B$5:$J$44,7,FALSE)*AEBYLD2!$F80 + AEBYLD1!X80*(1-VLOOKUP(AEBYLD2!X$4,'[1]INTERNAL PARAMETERS-1'!$B$5:$J$44,5,FALSE))*VLOOKUP(AEBYLD2!X$4,'[1]INTERNAL PARAMETERS-1'!$B$5:$J$44,9,FALSE)*AEBYLD2!$F80</f>
        <v>0</v>
      </c>
      <c r="Y80" s="50">
        <f>AEBYLD1!Y80*VLOOKUP(AEBYLD2!Y$4,'[1]INTERNAL PARAMETERS-1'!$B$5:$J$44,5,FALSE)*VLOOKUP(AEBYLD2!Y$4,'[1]INTERNAL PARAMETERS-1'!$B$5:$J$44,7,FALSE)*AEBYLD2!$F80 + AEBYLD1!Y80*(1-VLOOKUP(AEBYLD2!Y$4,'[1]INTERNAL PARAMETERS-1'!$B$5:$J$44,5,FALSE))*VLOOKUP(AEBYLD2!Y$4,'[1]INTERNAL PARAMETERS-1'!$B$5:$J$44,9,FALSE)*AEBYLD2!$F80</f>
        <v>0</v>
      </c>
      <c r="Z80" s="50">
        <f>AEBYLD1!Z80*VLOOKUP(AEBYLD2!Z$4,'[1]INTERNAL PARAMETERS-1'!$B$5:$J$44,5,FALSE)*VLOOKUP(AEBYLD2!Z$4,'[1]INTERNAL PARAMETERS-1'!$B$5:$J$44,7,FALSE)*AEBYLD2!$F80 + AEBYLD1!Z80*(1-VLOOKUP(AEBYLD2!Z$4,'[1]INTERNAL PARAMETERS-1'!$B$5:$J$44,5,FALSE))*VLOOKUP(AEBYLD2!Z$4,'[1]INTERNAL PARAMETERS-1'!$B$5:$J$44,9,FALSE)*AEBYLD2!$F80</f>
        <v>0</v>
      </c>
      <c r="AA80" s="50">
        <f>AEBYLD1!AA80*VLOOKUP(AEBYLD2!AA$4,'[1]INTERNAL PARAMETERS-1'!$B$5:$J$44,5,FALSE)*VLOOKUP(AEBYLD2!AA$4,'[1]INTERNAL PARAMETERS-1'!$B$5:$J$44,7,FALSE)*AEBYLD2!$F80 + AEBYLD1!AA80*(1-VLOOKUP(AEBYLD2!AA$4,'[1]INTERNAL PARAMETERS-1'!$B$5:$J$44,5,FALSE))*VLOOKUP(AEBYLD2!AA$4,'[1]INTERNAL PARAMETERS-1'!$B$5:$J$44,9,FALSE)*AEBYLD2!$F80</f>
        <v>0</v>
      </c>
      <c r="AB80" s="50">
        <f>AEBYLD1!AB80*VLOOKUP(AEBYLD2!AB$4,'[1]INTERNAL PARAMETERS-1'!$B$5:$J$44,5,FALSE)*VLOOKUP(AEBYLD2!AB$4,'[1]INTERNAL PARAMETERS-1'!$B$5:$J$44,7,FALSE)*AEBYLD2!$F80 + AEBYLD1!AB80*(1-VLOOKUP(AEBYLD2!AB$4,'[1]INTERNAL PARAMETERS-1'!$B$5:$J$44,5,FALSE))*VLOOKUP(AEBYLD2!AB$4,'[1]INTERNAL PARAMETERS-1'!$B$5:$J$44,9,FALSE)*AEBYLD2!$F80</f>
        <v>0</v>
      </c>
      <c r="AC80" s="50">
        <f>AEBYLD1!AC80*VLOOKUP(AEBYLD2!AC$4,'[1]INTERNAL PARAMETERS-1'!$B$5:$J$44,5,FALSE)*VLOOKUP(AEBYLD2!AC$4,'[1]INTERNAL PARAMETERS-1'!$B$5:$J$44,7,FALSE)*AEBYLD2!$F80 + AEBYLD1!AC80*(1-VLOOKUP(AEBYLD2!AC$4,'[1]INTERNAL PARAMETERS-1'!$B$5:$J$44,5,FALSE))*VLOOKUP(AEBYLD2!AC$4,'[1]INTERNAL PARAMETERS-1'!$B$5:$J$44,9,FALSE)*AEBYLD2!$F80</f>
        <v>0</v>
      </c>
      <c r="AD80" s="50">
        <f>AEBYLD1!AD80*VLOOKUP(AEBYLD2!AD$4,'[1]INTERNAL PARAMETERS-1'!$B$5:$J$44,5,FALSE)*VLOOKUP(AEBYLD2!AD$4,'[1]INTERNAL PARAMETERS-1'!$B$5:$J$44,7,FALSE)*AEBYLD2!$F80 + AEBYLD1!AD80*(1-VLOOKUP(AEBYLD2!AD$4,'[1]INTERNAL PARAMETERS-1'!$B$5:$J$44,5,FALSE))*VLOOKUP(AEBYLD2!AD$4,'[1]INTERNAL PARAMETERS-1'!$B$5:$J$44,9,FALSE)*AEBYLD2!$F80</f>
        <v>0</v>
      </c>
      <c r="AE80" s="50">
        <f>AEBYLD1!AE80*VLOOKUP(AEBYLD2!AE$4,'[1]INTERNAL PARAMETERS-1'!$B$5:$J$44,5,FALSE)*VLOOKUP(AEBYLD2!AE$4,'[1]INTERNAL PARAMETERS-1'!$B$5:$J$44,7,FALSE)*AEBYLD2!$F80 + AEBYLD1!AE80*(1-VLOOKUP(AEBYLD2!AE$4,'[1]INTERNAL PARAMETERS-1'!$B$5:$J$44,5,FALSE))*VLOOKUP(AEBYLD2!AE$4,'[1]INTERNAL PARAMETERS-1'!$B$5:$J$44,9,FALSE)*AEBYLD2!$F80</f>
        <v>0</v>
      </c>
      <c r="AF80" s="50">
        <f>AEBYLD1!AF80*VLOOKUP(AEBYLD2!AF$4,'[1]INTERNAL PARAMETERS-1'!$B$5:$J$44,5,FALSE)*VLOOKUP(AEBYLD2!AF$4,'[1]INTERNAL PARAMETERS-1'!$B$5:$J$44,7,FALSE)*AEBYLD2!$F80 + AEBYLD1!AF80*(1-VLOOKUP(AEBYLD2!AF$4,'[1]INTERNAL PARAMETERS-1'!$B$5:$J$44,5,FALSE))*VLOOKUP(AEBYLD2!AF$4,'[1]INTERNAL PARAMETERS-1'!$B$5:$J$44,9,FALSE)*AEBYLD2!$F80</f>
        <v>4.7765390480026287E-2</v>
      </c>
      <c r="AG80" s="50">
        <f>AEBYLD1!AG80*VLOOKUP(AEBYLD2!AG$4,'[1]INTERNAL PARAMETERS-1'!$B$5:$J$44,5,FALSE)*VLOOKUP(AEBYLD2!AG$4,'[1]INTERNAL PARAMETERS-1'!$B$5:$J$44,7,FALSE)*AEBYLD2!$F80 + AEBYLD1!AG80*(1-VLOOKUP(AEBYLD2!AG$4,'[1]INTERNAL PARAMETERS-1'!$B$5:$J$44,5,FALSE))*VLOOKUP(AEBYLD2!AG$4,'[1]INTERNAL PARAMETERS-1'!$B$5:$J$44,9,FALSE)*AEBYLD2!$F80</f>
        <v>0</v>
      </c>
      <c r="AH80" s="50">
        <f>AEBYLD1!AH80*VLOOKUP(AEBYLD2!AH$4,'[1]INTERNAL PARAMETERS-1'!$B$5:$J$44,5,FALSE)*VLOOKUP(AEBYLD2!AH$4,'[1]INTERNAL PARAMETERS-1'!$B$5:$J$44,7,FALSE)*AEBYLD2!$F80 + AEBYLD1!AH80*(1-VLOOKUP(AEBYLD2!AH$4,'[1]INTERNAL PARAMETERS-1'!$B$5:$J$44,5,FALSE))*VLOOKUP(AEBYLD2!AH$4,'[1]INTERNAL PARAMETERS-1'!$B$5:$J$44,9,FALSE)*AEBYLD2!$F80</f>
        <v>1.3472289622571517E-2</v>
      </c>
      <c r="AI80" s="50">
        <f>AEBYLD1!AI80*VLOOKUP(AEBYLD2!AI$4,'[1]INTERNAL PARAMETERS-1'!$B$5:$J$44,5,FALSE)*VLOOKUP(AEBYLD2!AI$4,'[1]INTERNAL PARAMETERS-1'!$B$5:$J$44,7,FALSE)*AEBYLD2!$F80 + AEBYLD1!AI80*(1-VLOOKUP(AEBYLD2!AI$4,'[1]INTERNAL PARAMETERS-1'!$B$5:$J$44,5,FALSE))*VLOOKUP(AEBYLD2!AI$4,'[1]INTERNAL PARAMETERS-1'!$B$5:$J$44,9,FALSE)*AEBYLD2!$F80</f>
        <v>3.8279663352211453E-2</v>
      </c>
      <c r="AJ80" s="50">
        <f>AEBYLD1!AJ80*VLOOKUP(AEBYLD2!AJ$4,'[1]INTERNAL PARAMETERS-1'!$B$5:$J$44,5,FALSE)*VLOOKUP(AEBYLD2!AJ$4,'[1]INTERNAL PARAMETERS-1'!$B$5:$J$44,7,FALSE)*AEBYLD2!$F80 + AEBYLD1!AJ80*(1-VLOOKUP(AEBYLD2!AJ$4,'[1]INTERNAL PARAMETERS-1'!$B$5:$J$44,5,FALSE))*VLOOKUP(AEBYLD2!AJ$4,'[1]INTERNAL PARAMETERS-1'!$B$5:$J$44,9,FALSE)*AEBYLD2!$F80</f>
        <v>0.19108880971843942</v>
      </c>
      <c r="AK80" s="50">
        <f>AEBYLD1!AK80*VLOOKUP(AEBYLD2!AK$4,'[1]INTERNAL PARAMETERS-1'!$B$5:$J$44,5,FALSE)*VLOOKUP(AEBYLD2!AK$4,'[1]INTERNAL PARAMETERS-1'!$B$5:$J$44,7,FALSE)*AEBYLD2!$F80 + AEBYLD1!AK80*(1-VLOOKUP(AEBYLD2!AK$4,'[1]INTERNAL PARAMETERS-1'!$B$5:$J$44,5,FALSE))*VLOOKUP(AEBYLD2!AK$4,'[1]INTERNAL PARAMETERS-1'!$B$5:$J$44,9,FALSE)*AEBYLD2!$F80</f>
        <v>5.3919899596099122E-2</v>
      </c>
      <c r="AL80" s="50">
        <f>AEBYLD1!AL80*VLOOKUP(AEBYLD2!AL$4,'[1]INTERNAL PARAMETERS-1'!$B$5:$J$44,5,FALSE)*VLOOKUP(AEBYLD2!AL$4,'[1]INTERNAL PARAMETERS-1'!$B$5:$J$44,7,FALSE)*AEBYLD2!$F80 + AEBYLD1!AL80*(1-VLOOKUP(AEBYLD2!AL$4,'[1]INTERNAL PARAMETERS-1'!$B$5:$J$44,5,FALSE))*VLOOKUP(AEBYLD2!AL$4,'[1]INTERNAL PARAMETERS-1'!$B$5:$J$44,9,FALSE)*AEBYLD2!$F80</f>
        <v>0</v>
      </c>
      <c r="AM80" s="50">
        <f>AEBYLD1!AM80*VLOOKUP(AEBYLD2!AM$4,'[1]INTERNAL PARAMETERS-1'!$B$5:$J$44,5,FALSE)*VLOOKUP(AEBYLD2!AM$4,'[1]INTERNAL PARAMETERS-1'!$B$5:$J$44,7,FALSE)*AEBYLD2!$F80 + AEBYLD1!AM80*(1-VLOOKUP(AEBYLD2!AM$4,'[1]INTERNAL PARAMETERS-1'!$B$5:$J$44,5,FALSE))*VLOOKUP(AEBYLD2!AM$4,'[1]INTERNAL PARAMETERS-1'!$B$5:$J$44,9,FALSE)*AEBYLD2!$F80</f>
        <v>0</v>
      </c>
      <c r="AN80" s="50">
        <f>AEBYLD1!AN80*VLOOKUP(AEBYLD2!AN$4,'[1]INTERNAL PARAMETERS-1'!$B$5:$J$44,5,FALSE)*VLOOKUP(AEBYLD2!AN$4,'[1]INTERNAL PARAMETERS-1'!$B$5:$J$44,7,FALSE)*AEBYLD2!$F80 + AEBYLD1!AN80*(1-VLOOKUP(AEBYLD2!AN$4,'[1]INTERNAL PARAMETERS-1'!$B$5:$J$44,5,FALSE))*VLOOKUP(AEBYLD2!AN$4,'[1]INTERNAL PARAMETERS-1'!$B$5:$J$44,9,FALSE)*AEBYLD2!$F80</f>
        <v>0</v>
      </c>
      <c r="AO80" s="50">
        <f>AEBYLD1!AO80*VLOOKUP(AEBYLD2!AO$4,'[1]INTERNAL PARAMETERS-1'!$B$5:$J$44,5,FALSE)*VLOOKUP(AEBYLD2!AO$4,'[1]INTERNAL PARAMETERS-1'!$B$5:$J$44,7,FALSE)*AEBYLD2!$F80 + AEBYLD1!AO80*(1-VLOOKUP(AEBYLD2!AO$4,'[1]INTERNAL PARAMETERS-1'!$B$5:$J$44,5,FALSE))*VLOOKUP(AEBYLD2!AO$4,'[1]INTERNAL PARAMETERS-1'!$B$5:$J$44,9,FALSE)*AEBYLD2!$F80</f>
        <v>0</v>
      </c>
      <c r="AP80" s="50">
        <f>AEBYLD1!AP80*VLOOKUP(AEBYLD2!AP$4,'[1]INTERNAL PARAMETERS-1'!$B$5:$J$44,5,FALSE)*VLOOKUP(AEBYLD2!AP$4,'[1]INTERNAL PARAMETERS-1'!$B$5:$J$44,7,FALSE)*AEBYLD2!$F80 + AEBYLD1!AP80*(1-VLOOKUP(AEBYLD2!AP$4,'[1]INTERNAL PARAMETERS-1'!$B$5:$J$44,5,FALSE))*VLOOKUP(AEBYLD2!AP$4,'[1]INTERNAL PARAMETERS-1'!$B$5:$J$44,9,FALSE)*AEBYLD2!$F80</f>
        <v>0</v>
      </c>
      <c r="AQ80" s="50">
        <f>AEBYLD1!AQ80*VLOOKUP(AEBYLD2!AQ$4,'[1]INTERNAL PARAMETERS-1'!$B$5:$J$44,5,FALSE)*VLOOKUP(AEBYLD2!AQ$4,'[1]INTERNAL PARAMETERS-1'!$B$5:$J$44,7,FALSE)*AEBYLD2!$F80 + AEBYLD1!AQ80*(1-VLOOKUP(AEBYLD2!AQ$4,'[1]INTERNAL PARAMETERS-1'!$B$5:$J$44,5,FALSE))*VLOOKUP(AEBYLD2!AQ$4,'[1]INTERNAL PARAMETERS-1'!$B$5:$J$44,9,FALSE)*AEBYLD2!$F80</f>
        <v>0</v>
      </c>
      <c r="AR80" s="50">
        <f>AEBYLD1!AR80*VLOOKUP(AEBYLD2!AR$4,'[1]INTERNAL PARAMETERS-1'!$B$5:$J$44,5,FALSE)*VLOOKUP(AEBYLD2!AR$4,'[1]INTERNAL PARAMETERS-1'!$B$5:$J$44,7,FALSE)*AEBYLD2!$F80 + AEBYLD1!AR80*(1-VLOOKUP(AEBYLD2!AR$4,'[1]INTERNAL PARAMETERS-1'!$B$5:$J$44,5,FALSE))*VLOOKUP(AEBYLD2!AR$4,'[1]INTERNAL PARAMETERS-1'!$B$5:$J$44,9,FALSE)*AEBYLD2!$F80</f>
        <v>0</v>
      </c>
      <c r="AS80" s="50">
        <f>AEBYLD1!AS80*VLOOKUP(AEBYLD2!AS$4,'[1]INTERNAL PARAMETERS-1'!$B$5:$J$44,5,FALSE)*VLOOKUP(AEBYLD2!AS$4,'[1]INTERNAL PARAMETERS-1'!$B$5:$J$44,7,FALSE)*AEBYLD2!$F80 + AEBYLD1!AS80*(1-VLOOKUP(AEBYLD2!AS$4,'[1]INTERNAL PARAMETERS-1'!$B$5:$J$44,5,FALSE))*VLOOKUP(AEBYLD2!AS$4,'[1]INTERNAL PARAMETERS-1'!$B$5:$J$44,9,FALSE)*AEBYLD2!$F80</f>
        <v>0</v>
      </c>
      <c r="AT80" s="49">
        <f>AEBYLD1!AT80*VLOOKUP(AEBYLD2!AT$4,'[1]INTERNAL PARAMETERS-1'!$B$5:$J$44,5,FALSE)*VLOOKUP(AEBYLD2!AT$4,'[1]INTERNAL PARAMETERS-1'!$B$5:$J$44,7,FALSE)*AEBYLD2!$F80 + AEBYLD1!AT80*(1-VLOOKUP(AEBYLD2!AT$4,'[1]INTERNAL PARAMETERS-1'!$B$5:$J$44,5,FALSE))*VLOOKUP(AEBYLD2!AT$4,'[1]INTERNAL PARAMETERS-1'!$B$5:$J$44,9,FALSE)*AEBYLD2!$F80</f>
        <v>0</v>
      </c>
      <c r="AU80" s="51">
        <f>AEBYLD1!AU80*VLOOKUP(AEBYLD2!AU$4,'[1]INTERNAL PARAMETERS-1'!$B$5:$J$44,5,FALSE)*VLOOKUP(AEBYLD2!AU$4,'[1]INTERNAL PARAMETERS-1'!$B$5:$J$44,6,FALSE)*VLOOKUP(AEBYLD2!AU$4,'[1]INTERNAL PARAMETERS-1'!$B$5:$J$44,3,FALSE) + AEBYLD1!AU80*(1-VLOOKUP(AEBYLD2!AU$4,'[1]INTERNAL PARAMETERS-1'!$B$5:$J$44,5,FALSE))*VLOOKUP(AEBYLD2!AU$4,'[1]INTERNAL PARAMETERS-1'!$B$5:$J$44,8,FALSE)*VLOOKUP(AEBYLD2!AU$4,'[1]INTERNAL PARAMETERS-1'!$B$5:$J$44,3,FALSE)</f>
        <v>0</v>
      </c>
      <c r="AV80" s="50">
        <f>AEBYLD1!AV80*VLOOKUP(AEBYLD2!AV$4,'[1]INTERNAL PARAMETERS-1'!$B$5:$J$44,5,FALSE)*VLOOKUP(AEBYLD2!AV$4,'[1]INTERNAL PARAMETERS-1'!$B$5:$J$44,6,FALSE)*VLOOKUP(AEBYLD2!AV$4,'[1]INTERNAL PARAMETERS-1'!$B$5:$J$44,3,FALSE) + AEBYLD1!AV80*(1-VLOOKUP(AEBYLD2!AV$4,'[1]INTERNAL PARAMETERS-1'!$B$5:$J$44,5,FALSE))*VLOOKUP(AEBYLD2!AV$4,'[1]INTERNAL PARAMETERS-1'!$B$5:$J$44,8,FALSE)*VLOOKUP(AEBYLD2!AV$4,'[1]INTERNAL PARAMETERS-1'!$B$5:$J$44,3,FALSE)</f>
        <v>0</v>
      </c>
      <c r="AW80" s="50">
        <f>AEBYLD1!AW80*VLOOKUP(AEBYLD2!AW$4,'[1]INTERNAL PARAMETERS-1'!$B$5:$J$44,5,FALSE)*VLOOKUP(AEBYLD2!AW$4,'[1]INTERNAL PARAMETERS-1'!$B$5:$J$44,6,FALSE)*VLOOKUP(AEBYLD2!AW$4,'[1]INTERNAL PARAMETERS-1'!$B$5:$J$44,3,FALSE) + AEBYLD1!AW80*(1-VLOOKUP(AEBYLD2!AW$4,'[1]INTERNAL PARAMETERS-1'!$B$5:$J$44,5,FALSE))*VLOOKUP(AEBYLD2!AW$4,'[1]INTERNAL PARAMETERS-1'!$B$5:$J$44,8,FALSE)*VLOOKUP(AEBYLD2!AW$4,'[1]INTERNAL PARAMETERS-1'!$B$5:$J$44,3,FALSE)</f>
        <v>0.30813237467051197</v>
      </c>
      <c r="AX80" s="50">
        <f>AEBYLD1!AX80*VLOOKUP(AEBYLD2!AX$4,'[1]INTERNAL PARAMETERS-1'!$B$5:$J$44,5,FALSE)*VLOOKUP(AEBYLD2!AX$4,'[1]INTERNAL PARAMETERS-1'!$B$5:$J$44,6,FALSE)*VLOOKUP(AEBYLD2!AX$4,'[1]INTERNAL PARAMETERS-1'!$B$5:$J$44,3,FALSE) + AEBYLD1!AX80*(1-VLOOKUP(AEBYLD2!AX$4,'[1]INTERNAL PARAMETERS-1'!$B$5:$J$44,5,FALSE))*VLOOKUP(AEBYLD2!AX$4,'[1]INTERNAL PARAMETERS-1'!$B$5:$J$44,8,FALSE)*VLOOKUP(AEBYLD2!AX$4,'[1]INTERNAL PARAMETERS-1'!$B$5:$J$44,3,FALSE)</f>
        <v>0</v>
      </c>
      <c r="AY80" s="50">
        <f>AEBYLD1!AY80*VLOOKUP(AEBYLD2!AY$4,'[1]INTERNAL PARAMETERS-1'!$B$5:$J$44,5,FALSE)*VLOOKUP(AEBYLD2!AY$4,'[1]INTERNAL PARAMETERS-1'!$B$5:$J$44,6,FALSE)*VLOOKUP(AEBYLD2!AY$4,'[1]INTERNAL PARAMETERS-1'!$B$5:$J$44,3,FALSE) + AEBYLD1!AY80*(1-VLOOKUP(AEBYLD2!AY$4,'[1]INTERNAL PARAMETERS-1'!$B$5:$J$44,5,FALSE))*VLOOKUP(AEBYLD2!AY$4,'[1]INTERNAL PARAMETERS-1'!$B$5:$J$44,8,FALSE)*VLOOKUP(AEBYLD2!AY$4,'[1]INTERNAL PARAMETERS-1'!$B$5:$J$44,3,FALSE)</f>
        <v>0</v>
      </c>
      <c r="AZ80" s="50">
        <f>AEBYLD1!AZ80*VLOOKUP(AEBYLD2!AZ$4,'[1]INTERNAL PARAMETERS-1'!$B$5:$J$44,5,FALSE)*VLOOKUP(AEBYLD2!AZ$4,'[1]INTERNAL PARAMETERS-1'!$B$5:$J$44,6,FALSE)*VLOOKUP(AEBYLD2!AZ$4,'[1]INTERNAL PARAMETERS-1'!$B$5:$J$44,3,FALSE) + AEBYLD1!AZ80*(1-VLOOKUP(AEBYLD2!AZ$4,'[1]INTERNAL PARAMETERS-1'!$B$5:$J$44,5,FALSE))*VLOOKUP(AEBYLD2!AZ$4,'[1]INTERNAL PARAMETERS-1'!$B$5:$J$44,8,FALSE)*VLOOKUP(AEBYLD2!AZ$4,'[1]INTERNAL PARAMETERS-1'!$B$5:$J$44,3,FALSE)</f>
        <v>0</v>
      </c>
      <c r="BA80" s="50">
        <f>AEBYLD1!BA80*VLOOKUP(AEBYLD2!BA$4,'[1]INTERNAL PARAMETERS-1'!$B$5:$J$44,5,FALSE)*VLOOKUP(AEBYLD2!BA$4,'[1]INTERNAL PARAMETERS-1'!$B$5:$J$44,6,FALSE)*VLOOKUP(AEBYLD2!BA$4,'[1]INTERNAL PARAMETERS-1'!$B$5:$J$44,3,FALSE) + AEBYLD1!BA80*(1-VLOOKUP(AEBYLD2!BA$4,'[1]INTERNAL PARAMETERS-1'!$B$5:$J$44,5,FALSE))*VLOOKUP(AEBYLD2!BA$4,'[1]INTERNAL PARAMETERS-1'!$B$5:$J$44,8,FALSE)*VLOOKUP(AEBYLD2!BA$4,'[1]INTERNAL PARAMETERS-1'!$B$5:$J$44,3,FALSE)</f>
        <v>4.0811091932662427E-2</v>
      </c>
      <c r="BB80" s="50">
        <f>AEBYLD1!BB80*VLOOKUP(AEBYLD2!BB$4,'[1]INTERNAL PARAMETERS-1'!$B$5:$J$44,5,FALSE)*VLOOKUP(AEBYLD2!BB$4,'[1]INTERNAL PARAMETERS-1'!$B$5:$J$44,6,FALSE)*VLOOKUP(AEBYLD2!BB$4,'[1]INTERNAL PARAMETERS-1'!$B$5:$J$44,3,FALSE) + AEBYLD1!BB80*(1-VLOOKUP(AEBYLD2!BB$4,'[1]INTERNAL PARAMETERS-1'!$B$5:$J$44,5,FALSE))*VLOOKUP(AEBYLD2!BB$4,'[1]INTERNAL PARAMETERS-1'!$B$5:$J$44,8,FALSE)*VLOOKUP(AEBYLD2!BB$4,'[1]INTERNAL PARAMETERS-1'!$B$5:$J$44,3,FALSE)</f>
        <v>0.12068000847382229</v>
      </c>
      <c r="BC80" s="50">
        <f>AEBYLD1!BC80*VLOOKUP(AEBYLD2!BC$4,'[1]INTERNAL PARAMETERS-1'!$B$5:$J$44,5,FALSE)*VLOOKUP(AEBYLD2!BC$4,'[1]INTERNAL PARAMETERS-1'!$B$5:$J$44,6,FALSE)*VLOOKUP(AEBYLD2!BC$4,'[1]INTERNAL PARAMETERS-1'!$B$5:$J$44,3,FALSE) + AEBYLD1!BC80*(1-VLOOKUP(AEBYLD2!BC$4,'[1]INTERNAL PARAMETERS-1'!$B$5:$J$44,5,FALSE))*VLOOKUP(AEBYLD2!BC$4,'[1]INTERNAL PARAMETERS-1'!$B$5:$J$44,8,FALSE)*VLOOKUP(AEBYLD2!BC$4,'[1]INTERNAL PARAMETERS-1'!$B$5:$J$44,3,FALSE)</f>
        <v>4.4593107827355628E-2</v>
      </c>
      <c r="BD80" s="50">
        <f>AEBYLD1!BD80*VLOOKUP(AEBYLD2!BD$4,'[1]INTERNAL PARAMETERS-1'!$B$5:$J$44,5,FALSE)*VLOOKUP(AEBYLD2!BD$4,'[1]INTERNAL PARAMETERS-1'!$B$5:$J$44,6,FALSE)*VLOOKUP(AEBYLD2!BD$4,'[1]INTERNAL PARAMETERS-1'!$B$5:$J$44,3,FALSE) + AEBYLD1!BD80*(1-VLOOKUP(AEBYLD2!BD$4,'[1]INTERNAL PARAMETERS-1'!$B$5:$J$44,5,FALSE))*VLOOKUP(AEBYLD2!BD$4,'[1]INTERNAL PARAMETERS-1'!$B$5:$J$44,8,FALSE)*VLOOKUP(AEBYLD2!BD$4,'[1]INTERNAL PARAMETERS-1'!$B$5:$J$44,3,FALSE)</f>
        <v>7.9152647173398427E-2</v>
      </c>
      <c r="BE80" s="50">
        <f>AEBYLD1!BE80*VLOOKUP(AEBYLD2!BE$4,'[1]INTERNAL PARAMETERS-1'!$B$5:$J$44,5,FALSE)*VLOOKUP(AEBYLD2!BE$4,'[1]INTERNAL PARAMETERS-1'!$B$5:$J$44,6,FALSE)*VLOOKUP(AEBYLD2!BE$4,'[1]INTERNAL PARAMETERS-1'!$B$5:$J$44,3,FALSE) + AEBYLD1!BE80*(1-VLOOKUP(AEBYLD2!BE$4,'[1]INTERNAL PARAMETERS-1'!$B$5:$J$44,5,FALSE))*VLOOKUP(AEBYLD2!BE$4,'[1]INTERNAL PARAMETERS-1'!$B$5:$J$44,8,FALSE)*VLOOKUP(AEBYLD2!BE$4,'[1]INTERNAL PARAMETERS-1'!$B$5:$J$44,3,FALSE)</f>
        <v>5.5034242534012581E-2</v>
      </c>
      <c r="BF80" s="50">
        <f>AEBYLD1!BF80*VLOOKUP(AEBYLD2!BF$4,'[1]INTERNAL PARAMETERS-1'!$B$5:$J$44,5,FALSE)*VLOOKUP(AEBYLD2!BF$4,'[1]INTERNAL PARAMETERS-1'!$B$5:$J$44,6,FALSE)*VLOOKUP(AEBYLD2!BF$4,'[1]INTERNAL PARAMETERS-1'!$B$5:$J$44,3,FALSE) + AEBYLD1!BF80*(1-VLOOKUP(AEBYLD2!BF$4,'[1]INTERNAL PARAMETERS-1'!$B$5:$J$44,5,FALSE))*VLOOKUP(AEBYLD2!BF$4,'[1]INTERNAL PARAMETERS-1'!$B$5:$J$44,8,FALSE)*VLOOKUP(AEBYLD2!BF$4,'[1]INTERNAL PARAMETERS-1'!$B$5:$J$44,3,FALSE)</f>
        <v>0</v>
      </c>
      <c r="BG80" s="50">
        <f>AEBYLD1!BG80*VLOOKUP(AEBYLD2!BG$4,'[1]INTERNAL PARAMETERS-1'!$B$5:$J$44,5,FALSE)*VLOOKUP(AEBYLD2!BG$4,'[1]INTERNAL PARAMETERS-1'!$B$5:$J$44,6,FALSE)*VLOOKUP(AEBYLD2!BG$4,'[1]INTERNAL PARAMETERS-1'!$B$5:$J$44,3,FALSE) + AEBYLD1!BG80*(1-VLOOKUP(AEBYLD2!BG$4,'[1]INTERNAL PARAMETERS-1'!$B$5:$J$44,5,FALSE))*VLOOKUP(AEBYLD2!BG$4,'[1]INTERNAL PARAMETERS-1'!$B$5:$J$44,8,FALSE)*VLOOKUP(AEBYLD2!BG$4,'[1]INTERNAL PARAMETERS-1'!$B$5:$J$44,3,FALSE)</f>
        <v>5.7571768841128107E-2</v>
      </c>
      <c r="BH80" s="50">
        <f>AEBYLD1!BH80*VLOOKUP(AEBYLD2!BH$4,'[1]INTERNAL PARAMETERS-1'!$B$5:$J$44,5,FALSE)*VLOOKUP(AEBYLD2!BH$4,'[1]INTERNAL PARAMETERS-1'!$B$5:$J$44,6,FALSE)*VLOOKUP(AEBYLD2!BH$4,'[1]INTERNAL PARAMETERS-1'!$B$5:$J$44,3,FALSE) + AEBYLD1!BH80*(1-VLOOKUP(AEBYLD2!BH$4,'[1]INTERNAL PARAMETERS-1'!$B$5:$J$44,5,FALSE))*VLOOKUP(AEBYLD2!BH$4,'[1]INTERNAL PARAMETERS-1'!$B$5:$J$44,8,FALSE)*VLOOKUP(AEBYLD2!BH$4,'[1]INTERNAL PARAMETERS-1'!$B$5:$J$44,3,FALSE)</f>
        <v>2.2380146848561657E-4</v>
      </c>
      <c r="BI80" s="50">
        <f>AEBYLD1!BI80*VLOOKUP(AEBYLD2!BI$4,'[1]INTERNAL PARAMETERS-1'!$B$5:$J$44,5,FALSE)*VLOOKUP(AEBYLD2!BI$4,'[1]INTERNAL PARAMETERS-1'!$B$5:$J$44,6,FALSE)*VLOOKUP(AEBYLD2!BI$4,'[1]INTERNAL PARAMETERS-1'!$B$5:$J$44,3,FALSE) + AEBYLD1!BI80*(1-VLOOKUP(AEBYLD2!BI$4,'[1]INTERNAL PARAMETERS-1'!$B$5:$J$44,5,FALSE))*VLOOKUP(AEBYLD2!BI$4,'[1]INTERNAL PARAMETERS-1'!$B$5:$J$44,8,FALSE)*VLOOKUP(AEBYLD2!BI$4,'[1]INTERNAL PARAMETERS-1'!$B$5:$J$44,3,FALSE)</f>
        <v>0</v>
      </c>
      <c r="BJ80" s="50">
        <f>AEBYLD1!BJ80*VLOOKUP(AEBYLD2!BJ$4,'[1]INTERNAL PARAMETERS-1'!$B$5:$J$44,5,FALSE)*VLOOKUP(AEBYLD2!BJ$4,'[1]INTERNAL PARAMETERS-1'!$B$5:$J$44,6,FALSE)*VLOOKUP(AEBYLD2!BJ$4,'[1]INTERNAL PARAMETERS-1'!$B$5:$J$44,3,FALSE) + AEBYLD1!BJ80*(1-VLOOKUP(AEBYLD2!BJ$4,'[1]INTERNAL PARAMETERS-1'!$B$5:$J$44,5,FALSE))*VLOOKUP(AEBYLD2!BJ$4,'[1]INTERNAL PARAMETERS-1'!$B$5:$J$44,8,FALSE)*VLOOKUP(AEBYLD2!BJ$4,'[1]INTERNAL PARAMETERS-1'!$B$5:$J$44,3,FALSE)</f>
        <v>2.5174732553421335E-2</v>
      </c>
      <c r="BK80" s="50">
        <f>AEBYLD1!BK80*VLOOKUP(AEBYLD2!BK$4,'[1]INTERNAL PARAMETERS-1'!$B$5:$J$44,5,FALSE)*VLOOKUP(AEBYLD2!BK$4,'[1]INTERNAL PARAMETERS-1'!$B$5:$J$44,6,FALSE)*VLOOKUP(AEBYLD2!BK$4,'[1]INTERNAL PARAMETERS-1'!$B$5:$J$44,3,FALSE) + AEBYLD1!BK80*(1-VLOOKUP(AEBYLD2!BK$4,'[1]INTERNAL PARAMETERS-1'!$B$5:$J$44,5,FALSE))*VLOOKUP(AEBYLD2!BK$4,'[1]INTERNAL PARAMETERS-1'!$B$5:$J$44,8,FALSE)*VLOOKUP(AEBYLD2!BK$4,'[1]INTERNAL PARAMETERS-1'!$B$5:$J$44,3,FALSE)</f>
        <v>2.5515649408401758E-2</v>
      </c>
      <c r="BL80" s="50">
        <f>AEBYLD1!BL80*VLOOKUP(AEBYLD2!BL$4,'[1]INTERNAL PARAMETERS-1'!$B$5:$J$44,5,FALSE)*VLOOKUP(AEBYLD2!BL$4,'[1]INTERNAL PARAMETERS-1'!$B$5:$J$44,6,FALSE)*VLOOKUP(AEBYLD2!BL$4,'[1]INTERNAL PARAMETERS-1'!$B$5:$J$44,3,FALSE) + AEBYLD1!BL80*(1-VLOOKUP(AEBYLD2!BL$4,'[1]INTERNAL PARAMETERS-1'!$B$5:$J$44,5,FALSE))*VLOOKUP(AEBYLD2!BL$4,'[1]INTERNAL PARAMETERS-1'!$B$5:$J$44,8,FALSE)*VLOOKUP(AEBYLD2!BL$4,'[1]INTERNAL PARAMETERS-1'!$B$5:$J$44,3,FALSE)</f>
        <v>3.5033637235598852E-2</v>
      </c>
      <c r="BM80" s="50">
        <f>AEBYLD1!BM80*VLOOKUP(AEBYLD2!BM$4,'[1]INTERNAL PARAMETERS-1'!$B$5:$J$44,5,FALSE)*VLOOKUP(AEBYLD2!BM$4,'[1]INTERNAL PARAMETERS-1'!$B$5:$J$44,6,FALSE)*VLOOKUP(AEBYLD2!BM$4,'[1]INTERNAL PARAMETERS-1'!$B$5:$J$44,3,FALSE) + AEBYLD1!BM80*(1-VLOOKUP(AEBYLD2!BM$4,'[1]INTERNAL PARAMETERS-1'!$B$5:$J$44,5,FALSE))*VLOOKUP(AEBYLD2!BM$4,'[1]INTERNAL PARAMETERS-1'!$B$5:$J$44,8,FALSE)*VLOOKUP(AEBYLD2!BM$4,'[1]INTERNAL PARAMETERS-1'!$B$5:$J$44,3,FALSE)</f>
        <v>3.3728435083685716E-3</v>
      </c>
      <c r="BN80" s="50">
        <f>AEBYLD1!BN80*VLOOKUP(AEBYLD2!BN$4,'[1]INTERNAL PARAMETERS-1'!$B$5:$J$44,5,FALSE)*VLOOKUP(AEBYLD2!BN$4,'[1]INTERNAL PARAMETERS-1'!$B$5:$J$44,6,FALSE)*VLOOKUP(AEBYLD2!BN$4,'[1]INTERNAL PARAMETERS-1'!$B$5:$J$44,3,FALSE) + AEBYLD1!BN80*(1-VLOOKUP(AEBYLD2!BN$4,'[1]INTERNAL PARAMETERS-1'!$B$5:$J$44,5,FALSE))*VLOOKUP(AEBYLD2!BN$4,'[1]INTERNAL PARAMETERS-1'!$B$5:$J$44,8,FALSE)*VLOOKUP(AEBYLD2!BN$4,'[1]INTERNAL PARAMETERS-1'!$B$5:$J$44,3,FALSE)</f>
        <v>1.6904711887673077E-2</v>
      </c>
      <c r="BO80" s="50">
        <f>AEBYLD1!BO80*VLOOKUP(AEBYLD2!BO$4,'[1]INTERNAL PARAMETERS-1'!$B$5:$J$44,5,FALSE)*VLOOKUP(AEBYLD2!BO$4,'[1]INTERNAL PARAMETERS-1'!$B$5:$J$44,6,FALSE)*VLOOKUP(AEBYLD2!BO$4,'[1]INTERNAL PARAMETERS-1'!$B$5:$J$44,3,FALSE) + AEBYLD1!BO80*(1-VLOOKUP(AEBYLD2!BO$4,'[1]INTERNAL PARAMETERS-1'!$B$5:$J$44,5,FALSE))*VLOOKUP(AEBYLD2!BO$4,'[1]INTERNAL PARAMETERS-1'!$B$5:$J$44,8,FALSE)*VLOOKUP(AEBYLD2!BO$4,'[1]INTERNAL PARAMETERS-1'!$B$5:$J$44,3,FALSE)</f>
        <v>2.0278650899951761E-2</v>
      </c>
      <c r="BP80" s="50">
        <f>AEBYLD1!BP80*VLOOKUP(AEBYLD2!BP$4,'[1]INTERNAL PARAMETERS-1'!$B$5:$J$44,5,FALSE)*VLOOKUP(AEBYLD2!BP$4,'[1]INTERNAL PARAMETERS-1'!$B$5:$J$44,6,FALSE)*VLOOKUP(AEBYLD2!BP$4,'[1]INTERNAL PARAMETERS-1'!$B$5:$J$44,3,FALSE) + AEBYLD1!BP80*(1-VLOOKUP(AEBYLD2!BP$4,'[1]INTERNAL PARAMETERS-1'!$B$5:$J$44,5,FALSE))*VLOOKUP(AEBYLD2!BP$4,'[1]INTERNAL PARAMETERS-1'!$B$5:$J$44,8,FALSE)*VLOOKUP(AEBYLD2!BP$4,'[1]INTERNAL PARAMETERS-1'!$B$5:$J$44,3,FALSE)</f>
        <v>1.9508749306316614E-3</v>
      </c>
      <c r="BQ80" s="50">
        <f>AEBYLD1!BQ80*VLOOKUP(AEBYLD2!BQ$4,'[1]INTERNAL PARAMETERS-1'!$B$5:$J$44,5,FALSE)*VLOOKUP(AEBYLD2!BQ$4,'[1]INTERNAL PARAMETERS-1'!$B$5:$J$44,6,FALSE)*VLOOKUP(AEBYLD2!BQ$4,'[1]INTERNAL PARAMETERS-1'!$B$5:$J$44,3,FALSE) + AEBYLD1!BQ80*(1-VLOOKUP(AEBYLD2!BQ$4,'[1]INTERNAL PARAMETERS-1'!$B$5:$J$44,5,FALSE))*VLOOKUP(AEBYLD2!BQ$4,'[1]INTERNAL PARAMETERS-1'!$B$5:$J$44,8,FALSE)*VLOOKUP(AEBYLD2!BQ$4,'[1]INTERNAL PARAMETERS-1'!$B$5:$J$44,3,FALSE)</f>
        <v>6.8744637973626302E-2</v>
      </c>
      <c r="BR80" s="50">
        <f>AEBYLD1!BR80*VLOOKUP(AEBYLD2!BR$4,'[1]INTERNAL PARAMETERS-1'!$B$5:$J$44,5,FALSE)*VLOOKUP(AEBYLD2!BR$4,'[1]INTERNAL PARAMETERS-1'!$B$5:$J$44,6,FALSE)*VLOOKUP(AEBYLD2!BR$4,'[1]INTERNAL PARAMETERS-1'!$B$5:$J$44,3,FALSE) + AEBYLD1!BR80*(1-VLOOKUP(AEBYLD2!BR$4,'[1]INTERNAL PARAMETERS-1'!$B$5:$J$44,5,FALSE))*VLOOKUP(AEBYLD2!BR$4,'[1]INTERNAL PARAMETERS-1'!$B$5:$J$44,8,FALSE)*VLOOKUP(AEBYLD2!BR$4,'[1]INTERNAL PARAMETERS-1'!$B$5:$J$44,3,FALSE)</f>
        <v>3.3154653342063966E-3</v>
      </c>
      <c r="BS80" s="50">
        <f>AEBYLD1!BS80*VLOOKUP(AEBYLD2!BS$4,'[1]INTERNAL PARAMETERS-1'!$B$5:$J$44,5,FALSE)*VLOOKUP(AEBYLD2!BS$4,'[1]INTERNAL PARAMETERS-1'!$B$5:$J$44,6,FALSE)*VLOOKUP(AEBYLD2!BS$4,'[1]INTERNAL PARAMETERS-1'!$B$5:$J$44,3,FALSE) + AEBYLD1!BS80*(1-VLOOKUP(AEBYLD2!BS$4,'[1]INTERNAL PARAMETERS-1'!$B$5:$J$44,5,FALSE))*VLOOKUP(AEBYLD2!BS$4,'[1]INTERNAL PARAMETERS-1'!$B$5:$J$44,8,FALSE)*VLOOKUP(AEBYLD2!BS$4,'[1]INTERNAL PARAMETERS-1'!$B$5:$J$44,3,FALSE)</f>
        <v>1.7731185334354119E-4</v>
      </c>
      <c r="BT80" s="50">
        <f>AEBYLD1!BT80*VLOOKUP(AEBYLD2!BT$4,'[1]INTERNAL PARAMETERS-1'!$B$5:$J$44,5,FALSE)*VLOOKUP(AEBYLD2!BT$4,'[1]INTERNAL PARAMETERS-1'!$B$5:$J$44,6,FALSE)*VLOOKUP(AEBYLD2!BT$4,'[1]INTERNAL PARAMETERS-1'!$B$5:$J$44,3,FALSE) + AEBYLD1!BT80*(1-VLOOKUP(AEBYLD2!BT$4,'[1]INTERNAL PARAMETERS-1'!$B$5:$J$44,5,FALSE))*VLOOKUP(AEBYLD2!BT$4,'[1]INTERNAL PARAMETERS-1'!$B$5:$J$44,8,FALSE)*VLOOKUP(AEBYLD2!BT$4,'[1]INTERNAL PARAMETERS-1'!$B$5:$J$44,3,FALSE)</f>
        <v>0</v>
      </c>
      <c r="BU80" s="50">
        <f>AEBYLD1!BU80*VLOOKUP(AEBYLD2!BU$4,'[1]INTERNAL PARAMETERS-1'!$B$5:$J$44,5,FALSE)*VLOOKUP(AEBYLD2!BU$4,'[1]INTERNAL PARAMETERS-1'!$B$5:$J$44,6,FALSE)*VLOOKUP(AEBYLD2!BU$4,'[1]INTERNAL PARAMETERS-1'!$B$5:$J$44,3,FALSE) + AEBYLD1!BU80*(1-VLOOKUP(AEBYLD2!BU$4,'[1]INTERNAL PARAMETERS-1'!$B$5:$J$44,5,FALSE))*VLOOKUP(AEBYLD2!BU$4,'[1]INTERNAL PARAMETERS-1'!$B$5:$J$44,8,FALSE)*VLOOKUP(AEBYLD2!BU$4,'[1]INTERNAL PARAMETERS-1'!$B$5:$J$44,3,FALSE)</f>
        <v>0</v>
      </c>
      <c r="BV80" s="50">
        <f>AEBYLD1!BV80*VLOOKUP(AEBYLD2!BV$4,'[1]INTERNAL PARAMETERS-1'!$B$5:$J$44,5,FALSE)*VLOOKUP(AEBYLD2!BV$4,'[1]INTERNAL PARAMETERS-1'!$B$5:$J$44,6,FALSE)*VLOOKUP(AEBYLD2!BV$4,'[1]INTERNAL PARAMETERS-1'!$B$5:$J$44,3,FALSE) + AEBYLD1!BV80*(1-VLOOKUP(AEBYLD2!BV$4,'[1]INTERNAL PARAMETERS-1'!$B$5:$J$44,5,FALSE))*VLOOKUP(AEBYLD2!BV$4,'[1]INTERNAL PARAMETERS-1'!$B$5:$J$44,8,FALSE)*VLOOKUP(AEBYLD2!BV$4,'[1]INTERNAL PARAMETERS-1'!$B$5:$J$44,3,FALSE)</f>
        <v>0</v>
      </c>
      <c r="BW80" s="50">
        <f>AEBYLD1!BW80*VLOOKUP(AEBYLD2!BW$4,'[1]INTERNAL PARAMETERS-1'!$B$5:$J$44,5,FALSE)*VLOOKUP(AEBYLD2!BW$4,'[1]INTERNAL PARAMETERS-1'!$B$5:$J$44,6,FALSE)*VLOOKUP(AEBYLD2!BW$4,'[1]INTERNAL PARAMETERS-1'!$B$5:$J$44,3,FALSE) + AEBYLD1!BW80*(1-VLOOKUP(AEBYLD2!BW$4,'[1]INTERNAL PARAMETERS-1'!$B$5:$J$44,5,FALSE))*VLOOKUP(AEBYLD2!BW$4,'[1]INTERNAL PARAMETERS-1'!$B$5:$J$44,8,FALSE)*VLOOKUP(AEBYLD2!BW$4,'[1]INTERNAL PARAMETERS-1'!$B$5:$J$44,3,FALSE)</f>
        <v>0</v>
      </c>
      <c r="BX80" s="50">
        <f>AEBYLD1!BX80*VLOOKUP(AEBYLD2!BX$4,'[1]INTERNAL PARAMETERS-1'!$B$5:$J$44,5,FALSE)*VLOOKUP(AEBYLD2!BX$4,'[1]INTERNAL PARAMETERS-1'!$B$5:$J$44,6,FALSE)*VLOOKUP(AEBYLD2!BX$4,'[1]INTERNAL PARAMETERS-1'!$B$5:$J$44,3,FALSE) + AEBYLD1!BX80*(1-VLOOKUP(AEBYLD2!BX$4,'[1]INTERNAL PARAMETERS-1'!$B$5:$J$44,5,FALSE))*VLOOKUP(AEBYLD2!BX$4,'[1]INTERNAL PARAMETERS-1'!$B$5:$J$44,8,FALSE)*VLOOKUP(AEBYLD2!BX$4,'[1]INTERNAL PARAMETERS-1'!$B$5:$J$44,3,FALSE)</f>
        <v>0</v>
      </c>
      <c r="BY80" s="50">
        <f>AEBYLD1!BY80*VLOOKUP(AEBYLD2!BY$4,'[1]INTERNAL PARAMETERS-1'!$B$5:$J$44,5,FALSE)*VLOOKUP(AEBYLD2!BY$4,'[1]INTERNAL PARAMETERS-1'!$B$5:$J$44,6,FALSE)*VLOOKUP(AEBYLD2!BY$4,'[1]INTERNAL PARAMETERS-1'!$B$5:$J$44,3,FALSE) + AEBYLD1!BY80*(1-VLOOKUP(AEBYLD2!BY$4,'[1]INTERNAL PARAMETERS-1'!$B$5:$J$44,5,FALSE))*VLOOKUP(AEBYLD2!BY$4,'[1]INTERNAL PARAMETERS-1'!$B$5:$J$44,8,FALSE)*VLOOKUP(AEBYLD2!BY$4,'[1]INTERNAL PARAMETERS-1'!$B$5:$J$44,3,FALSE)</f>
        <v>0</v>
      </c>
      <c r="BZ80" s="50">
        <f>AEBYLD1!BZ80*VLOOKUP(AEBYLD2!BZ$4,'[1]INTERNAL PARAMETERS-1'!$B$5:$J$44,5,FALSE)*VLOOKUP(AEBYLD2!BZ$4,'[1]INTERNAL PARAMETERS-1'!$B$5:$J$44,6,FALSE)*VLOOKUP(AEBYLD2!BZ$4,'[1]INTERNAL PARAMETERS-1'!$B$5:$J$44,3,FALSE) + AEBYLD1!BZ80*(1-VLOOKUP(AEBYLD2!BZ$4,'[1]INTERNAL PARAMETERS-1'!$B$5:$J$44,5,FALSE))*VLOOKUP(AEBYLD2!BZ$4,'[1]INTERNAL PARAMETERS-1'!$B$5:$J$44,8,FALSE)*VLOOKUP(AEBYLD2!BZ$4,'[1]INTERNAL PARAMETERS-1'!$B$5:$J$44,3,FALSE)</f>
        <v>2.7260853144813249E-4</v>
      </c>
      <c r="CA80" s="50">
        <f>AEBYLD1!CA80*VLOOKUP(AEBYLD2!CA$4,'[1]INTERNAL PARAMETERS-1'!$B$5:$J$44,5,FALSE)*VLOOKUP(AEBYLD2!CA$4,'[1]INTERNAL PARAMETERS-1'!$B$5:$J$44,6,FALSE)*VLOOKUP(AEBYLD2!CA$4,'[1]INTERNAL PARAMETERS-1'!$B$5:$J$44,3,FALSE) + AEBYLD1!CA80*(1-VLOOKUP(AEBYLD2!CA$4,'[1]INTERNAL PARAMETERS-1'!$B$5:$J$44,5,FALSE))*VLOOKUP(AEBYLD2!CA$4,'[1]INTERNAL PARAMETERS-1'!$B$5:$J$44,8,FALSE)*VLOOKUP(AEBYLD2!CA$4,'[1]INTERNAL PARAMETERS-1'!$B$5:$J$44,3,FALSE)</f>
        <v>0</v>
      </c>
      <c r="CB80" s="50">
        <f>AEBYLD1!CB80*VLOOKUP(AEBYLD2!CB$4,'[1]INTERNAL PARAMETERS-1'!$B$5:$J$44,5,FALSE)*VLOOKUP(AEBYLD2!CB$4,'[1]INTERNAL PARAMETERS-1'!$B$5:$J$44,6,FALSE)*VLOOKUP(AEBYLD2!CB$4,'[1]INTERNAL PARAMETERS-1'!$B$5:$J$44,3,FALSE) + AEBYLD1!CB80*(1-VLOOKUP(AEBYLD2!CB$4,'[1]INTERNAL PARAMETERS-1'!$B$5:$J$44,5,FALSE))*VLOOKUP(AEBYLD2!CB$4,'[1]INTERNAL PARAMETERS-1'!$B$5:$J$44,8,FALSE)*VLOOKUP(AEBYLD2!CB$4,'[1]INTERNAL PARAMETERS-1'!$B$5:$J$44,3,FALSE)</f>
        <v>0</v>
      </c>
      <c r="CC80" s="50">
        <f>AEBYLD1!CC80*VLOOKUP(AEBYLD2!CC$4,'[1]INTERNAL PARAMETERS-1'!$B$5:$J$44,5,FALSE)*VLOOKUP(AEBYLD2!CC$4,'[1]INTERNAL PARAMETERS-1'!$B$5:$J$44,6,FALSE)*VLOOKUP(AEBYLD2!CC$4,'[1]INTERNAL PARAMETERS-1'!$B$5:$J$44,3,FALSE) + AEBYLD1!CC80*(1-VLOOKUP(AEBYLD2!CC$4,'[1]INTERNAL PARAMETERS-1'!$B$5:$J$44,5,FALSE))*VLOOKUP(AEBYLD2!CC$4,'[1]INTERNAL PARAMETERS-1'!$B$5:$J$44,8,FALSE)*VLOOKUP(AEBYLD2!CC$4,'[1]INTERNAL PARAMETERS-1'!$B$5:$J$44,3,FALSE)</f>
        <v>2.6742513067067644E-4</v>
      </c>
      <c r="CD80" s="50">
        <f>AEBYLD1!CD80*VLOOKUP(AEBYLD2!CD$4,'[1]INTERNAL PARAMETERS-1'!$B$5:$J$44,5,FALSE)*VLOOKUP(AEBYLD2!CD$4,'[1]INTERNAL PARAMETERS-1'!$B$5:$J$44,6,FALSE)*VLOOKUP(AEBYLD2!CD$4,'[1]INTERNAL PARAMETERS-1'!$B$5:$J$44,3,FALSE) + AEBYLD1!CD80*(1-VLOOKUP(AEBYLD2!CD$4,'[1]INTERNAL PARAMETERS-1'!$B$5:$J$44,5,FALSE))*VLOOKUP(AEBYLD2!CD$4,'[1]INTERNAL PARAMETERS-1'!$B$5:$J$44,8,FALSE)*VLOOKUP(AEBYLD2!CD$4,'[1]INTERNAL PARAMETERS-1'!$B$5:$J$44,3,FALSE)</f>
        <v>1.5257585475483449E-3</v>
      </c>
      <c r="CE80" s="50">
        <f>AEBYLD1!CE80*VLOOKUP(AEBYLD2!CE$4,'[1]INTERNAL PARAMETERS-1'!$B$5:$J$44,5,FALSE)*VLOOKUP(AEBYLD2!CE$4,'[1]INTERNAL PARAMETERS-1'!$B$5:$J$44,6,FALSE)*VLOOKUP(AEBYLD2!CE$4,'[1]INTERNAL PARAMETERS-1'!$B$5:$J$44,3,FALSE) + AEBYLD1!CE80*(1-VLOOKUP(AEBYLD2!CE$4,'[1]INTERNAL PARAMETERS-1'!$B$5:$J$44,5,FALSE))*VLOOKUP(AEBYLD2!CE$4,'[1]INTERNAL PARAMETERS-1'!$B$5:$J$44,8,FALSE)*VLOOKUP(AEBYLD2!CE$4,'[1]INTERNAL PARAMETERS-1'!$B$5:$J$44,3,FALSE)</f>
        <v>1.3160238528718362E-3</v>
      </c>
      <c r="CF80" s="50">
        <f>AEBYLD1!CF80*VLOOKUP(AEBYLD2!CF$4,'[1]INTERNAL PARAMETERS-1'!$B$5:$J$44,5,FALSE)*VLOOKUP(AEBYLD2!CF$4,'[1]INTERNAL PARAMETERS-1'!$B$5:$J$44,6,FALSE)*VLOOKUP(AEBYLD2!CF$4,'[1]INTERNAL PARAMETERS-1'!$B$5:$J$44,3,FALSE) + AEBYLD1!CF80*(1-VLOOKUP(AEBYLD2!CF$4,'[1]INTERNAL PARAMETERS-1'!$B$5:$J$44,5,FALSE))*VLOOKUP(AEBYLD2!CF$4,'[1]INTERNAL PARAMETERS-1'!$B$5:$J$44,8,FALSE)*VLOOKUP(AEBYLD2!CF$4,'[1]INTERNAL PARAMETERS-1'!$B$5:$J$44,3,FALSE)</f>
        <v>1.7027205800375397E-3</v>
      </c>
      <c r="CG80" s="50">
        <f>AEBYLD1!CG80*VLOOKUP(AEBYLD2!CG$4,'[1]INTERNAL PARAMETERS-1'!$B$5:$J$44,5,FALSE)*VLOOKUP(AEBYLD2!CG$4,'[1]INTERNAL PARAMETERS-1'!$B$5:$J$44,6,FALSE)*VLOOKUP(AEBYLD2!CG$4,'[1]INTERNAL PARAMETERS-1'!$B$5:$J$44,3,FALSE) + AEBYLD1!CG80*(1-VLOOKUP(AEBYLD2!CG$4,'[1]INTERNAL PARAMETERS-1'!$B$5:$J$44,5,FALSE))*VLOOKUP(AEBYLD2!CG$4,'[1]INTERNAL PARAMETERS-1'!$B$5:$J$44,8,FALSE)*VLOOKUP(AEBYLD2!CG$4,'[1]INTERNAL PARAMETERS-1'!$B$5:$J$44,3,FALSE)</f>
        <v>1.8061265050933945E-5</v>
      </c>
      <c r="CH80" s="49">
        <f>AEBYLD1!CH80*VLOOKUP(AEBYLD2!CH$4,'[1]INTERNAL PARAMETERS-1'!$B$5:$J$44,5,FALSE)*VLOOKUP(AEBYLD2!CH$4,'[1]INTERNAL PARAMETERS-1'!$B$5:$J$44,6,FALSE)*VLOOKUP(AEBYLD2!CH$4,'[1]INTERNAL PARAMETERS-1'!$B$5:$J$44,3,FALSE) + AEBYLD1!CH80*(1-VLOOKUP(AEBYLD2!CH$4,'[1]INTERNAL PARAMETERS-1'!$B$5:$J$44,5,FALSE))*VLOOKUP(AEBYLD2!CH$4,'[1]INTERNAL PARAMETERS-1'!$B$5:$J$44,8,FALSE)*VLOOKUP(AEBYLD2!CH$4,'[1]INTERNAL PARAMETERS-1'!$B$5:$J$44,3,FALSE)</f>
        <v>0</v>
      </c>
      <c r="CJ80" s="51">
        <f t="shared" si="2"/>
        <v>47.491600026130449</v>
      </c>
      <c r="CK80" s="49">
        <f t="shared" si="3"/>
        <v>0.91177015641422754</v>
      </c>
    </row>
    <row r="81" spans="2:89" x14ac:dyDescent="0.4">
      <c r="B81" s="64" t="s">
        <v>10</v>
      </c>
      <c r="C81" s="63" t="s">
        <v>89</v>
      </c>
      <c r="D81" s="63" t="s">
        <v>84</v>
      </c>
      <c r="E81" s="147">
        <f>AEB!AF81</f>
        <v>157.30818894090444</v>
      </c>
      <c r="F81" s="65">
        <f>'[1]INTERNAL PARAMETERS-1'!M9</f>
        <v>63.875</v>
      </c>
      <c r="G81" s="51">
        <f>AEBYLD1!G81*VLOOKUP(AEBYLD2!G$4,'[1]INTERNAL PARAMETERS-1'!$B$5:$J$44,5,FALSE)*VLOOKUP(AEBYLD2!G$4,'[1]INTERNAL PARAMETERS-1'!$B$5:$J$44,7,FALSE)*AEBYLD2!$F81 + AEBYLD1!G81*(1-VLOOKUP(AEBYLD2!G$4,'[1]INTERNAL PARAMETERS-1'!$B$5:$J$44,5,FALSE))*VLOOKUP(AEBYLD2!G$4,'[1]INTERNAL PARAMETERS-1'!$B$5:$J$44,9,FALSE)*AEBYLD2!$F81</f>
        <v>36.759792630373404</v>
      </c>
      <c r="H81" s="50">
        <f>AEBYLD1!H81*VLOOKUP(AEBYLD2!H$4,'[1]INTERNAL PARAMETERS-1'!$B$5:$J$44,5,FALSE)*VLOOKUP(AEBYLD2!H$4,'[1]INTERNAL PARAMETERS-1'!$B$5:$J$44,7,FALSE)*AEBYLD2!$F81 + AEBYLD1!H81*(1-VLOOKUP(AEBYLD2!H$4,'[1]INTERNAL PARAMETERS-1'!$B$5:$J$44,5,FALSE))*VLOOKUP(AEBYLD2!H$4,'[1]INTERNAL PARAMETERS-1'!$B$5:$J$44,9,FALSE)*AEBYLD2!$F81</f>
        <v>22.596978912895239</v>
      </c>
      <c r="I81" s="50">
        <f>AEBYLD1!I81*VLOOKUP(AEBYLD2!I$4,'[1]INTERNAL PARAMETERS-1'!$B$5:$J$44,5,FALSE)*VLOOKUP(AEBYLD2!I$4,'[1]INTERNAL PARAMETERS-1'!$B$5:$J$44,7,FALSE)*AEBYLD2!$F81 + AEBYLD1!I81*(1-VLOOKUP(AEBYLD2!I$4,'[1]INTERNAL PARAMETERS-1'!$B$5:$J$44,5,FALSE))*VLOOKUP(AEBYLD2!I$4,'[1]INTERNAL PARAMETERS-1'!$B$5:$J$44,9,FALSE)*AEBYLD2!$F81</f>
        <v>26.839006775531072</v>
      </c>
      <c r="J81" s="50">
        <f>AEBYLD1!J81*VLOOKUP(AEBYLD2!J$4,'[1]INTERNAL PARAMETERS-1'!$B$5:$J$44,5,FALSE)*VLOOKUP(AEBYLD2!J$4,'[1]INTERNAL PARAMETERS-1'!$B$5:$J$44,7,FALSE)*AEBYLD2!$F81 + AEBYLD1!J81*(1-VLOOKUP(AEBYLD2!J$4,'[1]INTERNAL PARAMETERS-1'!$B$5:$J$44,5,FALSE))*VLOOKUP(AEBYLD2!J$4,'[1]INTERNAL PARAMETERS-1'!$B$5:$J$44,9,FALSE)*AEBYLD2!$F81</f>
        <v>0</v>
      </c>
      <c r="K81" s="50">
        <f>AEBYLD1!K81*VLOOKUP(AEBYLD2!K$4,'[1]INTERNAL PARAMETERS-1'!$B$5:$J$44,5,FALSE)*VLOOKUP(AEBYLD2!K$4,'[1]INTERNAL PARAMETERS-1'!$B$5:$J$44,7,FALSE)*AEBYLD2!$F81 + AEBYLD1!K81*(1-VLOOKUP(AEBYLD2!K$4,'[1]INTERNAL PARAMETERS-1'!$B$5:$J$44,5,FALSE))*VLOOKUP(AEBYLD2!K$4,'[1]INTERNAL PARAMETERS-1'!$B$5:$J$44,9,FALSE)*AEBYLD2!$F81</f>
        <v>0.15043453880279894</v>
      </c>
      <c r="L81" s="50">
        <f>AEBYLD1!L81*VLOOKUP(AEBYLD2!L$4,'[1]INTERNAL PARAMETERS-1'!$B$5:$J$44,5,FALSE)*VLOOKUP(AEBYLD2!L$4,'[1]INTERNAL PARAMETERS-1'!$B$5:$J$44,7,FALSE)*AEBYLD2!$F81 + AEBYLD1!L81*(1-VLOOKUP(AEBYLD2!L$4,'[1]INTERNAL PARAMETERS-1'!$B$5:$J$44,5,FALSE))*VLOOKUP(AEBYLD2!L$4,'[1]INTERNAL PARAMETERS-1'!$B$5:$J$44,9,FALSE)*AEBYLD2!$F81</f>
        <v>0</v>
      </c>
      <c r="M81" s="50">
        <f>AEBYLD1!M81*VLOOKUP(AEBYLD2!M$4,'[1]INTERNAL PARAMETERS-1'!$B$5:$J$44,5,FALSE)*VLOOKUP(AEBYLD2!M$4,'[1]INTERNAL PARAMETERS-1'!$B$5:$J$44,7,FALSE)*AEBYLD2!$F81 + AEBYLD1!M81*(1-VLOOKUP(AEBYLD2!M$4,'[1]INTERNAL PARAMETERS-1'!$B$5:$J$44,5,FALSE))*VLOOKUP(AEBYLD2!M$4,'[1]INTERNAL PARAMETERS-1'!$B$5:$J$44,9,FALSE)*AEBYLD2!$F81</f>
        <v>0.41530603749896372</v>
      </c>
      <c r="N81" s="50">
        <f>AEBYLD1!N81*VLOOKUP(AEBYLD2!N$4,'[1]INTERNAL PARAMETERS-1'!$B$5:$J$44,5,FALSE)*VLOOKUP(AEBYLD2!N$4,'[1]INTERNAL PARAMETERS-1'!$B$5:$J$44,7,FALSE)*AEBYLD2!$F81 + AEBYLD1!N81*(1-VLOOKUP(AEBYLD2!N$4,'[1]INTERNAL PARAMETERS-1'!$B$5:$J$44,5,FALSE))*VLOOKUP(AEBYLD2!N$4,'[1]INTERNAL PARAMETERS-1'!$B$5:$J$44,9,FALSE)*AEBYLD2!$F81</f>
        <v>0.16814575276404226</v>
      </c>
      <c r="O81" s="50">
        <f>AEBYLD1!O81*VLOOKUP(AEBYLD2!O$4,'[1]INTERNAL PARAMETERS-1'!$B$5:$J$44,5,FALSE)*VLOOKUP(AEBYLD2!O$4,'[1]INTERNAL PARAMETERS-1'!$B$5:$J$44,7,FALSE)*AEBYLD2!$F81 + AEBYLD1!O81*(1-VLOOKUP(AEBYLD2!O$4,'[1]INTERNAL PARAMETERS-1'!$B$5:$J$44,5,FALSE))*VLOOKUP(AEBYLD2!O$4,'[1]INTERNAL PARAMETERS-1'!$B$5:$J$44,9,FALSE)*AEBYLD2!$F81</f>
        <v>0</v>
      </c>
      <c r="P81" s="50">
        <f>AEBYLD1!P81*VLOOKUP(AEBYLD2!P$4,'[1]INTERNAL PARAMETERS-1'!$B$5:$J$44,5,FALSE)*VLOOKUP(AEBYLD2!P$4,'[1]INTERNAL PARAMETERS-1'!$B$5:$J$44,7,FALSE)*AEBYLD2!$F81 + AEBYLD1!P81*(1-VLOOKUP(AEBYLD2!P$4,'[1]INTERNAL PARAMETERS-1'!$B$5:$J$44,5,FALSE))*VLOOKUP(AEBYLD2!P$4,'[1]INTERNAL PARAMETERS-1'!$B$5:$J$44,9,FALSE)*AEBYLD2!$F81</f>
        <v>0</v>
      </c>
      <c r="Q81" s="50">
        <f>AEBYLD1!Q81*VLOOKUP(AEBYLD2!Q$4,'[1]INTERNAL PARAMETERS-1'!$B$5:$J$44,5,FALSE)*VLOOKUP(AEBYLD2!Q$4,'[1]INTERNAL PARAMETERS-1'!$B$5:$J$44,7,FALSE)*AEBYLD2!$F81 + AEBYLD1!Q81*(1-VLOOKUP(AEBYLD2!Q$4,'[1]INTERNAL PARAMETERS-1'!$B$5:$J$44,5,FALSE))*VLOOKUP(AEBYLD2!Q$4,'[1]INTERNAL PARAMETERS-1'!$B$5:$J$44,9,FALSE)*AEBYLD2!$F81</f>
        <v>0</v>
      </c>
      <c r="R81" s="50">
        <f>AEBYLD1!R81*VLOOKUP(AEBYLD2!R$4,'[1]INTERNAL PARAMETERS-1'!$B$5:$J$44,5,FALSE)*VLOOKUP(AEBYLD2!R$4,'[1]INTERNAL PARAMETERS-1'!$B$5:$J$44,7,FALSE)*AEBYLD2!$F81 + AEBYLD1!R81*(1-VLOOKUP(AEBYLD2!R$4,'[1]INTERNAL PARAMETERS-1'!$B$5:$J$44,5,FALSE))*VLOOKUP(AEBYLD2!R$4,'[1]INTERNAL PARAMETERS-1'!$B$5:$J$44,9,FALSE)*AEBYLD2!$F81</f>
        <v>0.12482102760738001</v>
      </c>
      <c r="S81" s="50">
        <f>AEBYLD1!S81*VLOOKUP(AEBYLD2!S$4,'[1]INTERNAL PARAMETERS-1'!$B$5:$J$44,5,FALSE)*VLOOKUP(AEBYLD2!S$4,'[1]INTERNAL PARAMETERS-1'!$B$5:$J$44,7,FALSE)*AEBYLD2!$F81 + AEBYLD1!S81*(1-VLOOKUP(AEBYLD2!S$4,'[1]INTERNAL PARAMETERS-1'!$B$5:$J$44,5,FALSE))*VLOOKUP(AEBYLD2!S$4,'[1]INTERNAL PARAMETERS-1'!$B$5:$J$44,9,FALSE)*AEBYLD2!$F81</f>
        <v>3.6113586783115874</v>
      </c>
      <c r="T81" s="50">
        <f>AEBYLD1!T81*VLOOKUP(AEBYLD2!T$4,'[1]INTERNAL PARAMETERS-1'!$B$5:$J$44,5,FALSE)*VLOOKUP(AEBYLD2!T$4,'[1]INTERNAL PARAMETERS-1'!$B$5:$J$44,7,FALSE)*AEBYLD2!$F81 + AEBYLD1!T81*(1-VLOOKUP(AEBYLD2!T$4,'[1]INTERNAL PARAMETERS-1'!$B$5:$J$44,5,FALSE))*VLOOKUP(AEBYLD2!T$4,'[1]INTERNAL PARAMETERS-1'!$B$5:$J$44,9,FALSE)*AEBYLD2!$F81</f>
        <v>0.65195836193305989</v>
      </c>
      <c r="U81" s="50">
        <f>AEBYLD1!U81*VLOOKUP(AEBYLD2!U$4,'[1]INTERNAL PARAMETERS-1'!$B$5:$J$44,5,FALSE)*VLOOKUP(AEBYLD2!U$4,'[1]INTERNAL PARAMETERS-1'!$B$5:$J$44,7,FALSE)*AEBYLD2!$F81 + AEBYLD1!U81*(1-VLOOKUP(AEBYLD2!U$4,'[1]INTERNAL PARAMETERS-1'!$B$5:$J$44,5,FALSE))*VLOOKUP(AEBYLD2!U$4,'[1]INTERNAL PARAMETERS-1'!$B$5:$J$44,9,FALSE)*AEBYLD2!$F81</f>
        <v>0.47856139223526167</v>
      </c>
      <c r="V81" s="50">
        <f>AEBYLD1!V81*VLOOKUP(AEBYLD2!V$4,'[1]INTERNAL PARAMETERS-1'!$B$5:$J$44,5,FALSE)*VLOOKUP(AEBYLD2!V$4,'[1]INTERNAL PARAMETERS-1'!$B$5:$J$44,7,FALSE)*AEBYLD2!$F81 + AEBYLD1!V81*(1-VLOOKUP(AEBYLD2!V$4,'[1]INTERNAL PARAMETERS-1'!$B$5:$J$44,5,FALSE))*VLOOKUP(AEBYLD2!V$4,'[1]INTERNAL PARAMETERS-1'!$B$5:$J$44,9,FALSE)*AEBYLD2!$F81</f>
        <v>3.258071933378075</v>
      </c>
      <c r="W81" s="50">
        <f>AEBYLD1!W81*VLOOKUP(AEBYLD2!W$4,'[1]INTERNAL PARAMETERS-1'!$B$5:$J$44,5,FALSE)*VLOOKUP(AEBYLD2!W$4,'[1]INTERNAL PARAMETERS-1'!$B$5:$J$44,7,FALSE)*AEBYLD2!$F81 + AEBYLD1!W81*(1-VLOOKUP(AEBYLD2!W$4,'[1]INTERNAL PARAMETERS-1'!$B$5:$J$44,5,FALSE))*VLOOKUP(AEBYLD2!W$4,'[1]INTERNAL PARAMETERS-1'!$B$5:$J$44,9,FALSE)*AEBYLD2!$F81</f>
        <v>0</v>
      </c>
      <c r="X81" s="50">
        <f>AEBYLD1!X81*VLOOKUP(AEBYLD2!X$4,'[1]INTERNAL PARAMETERS-1'!$B$5:$J$44,5,FALSE)*VLOOKUP(AEBYLD2!X$4,'[1]INTERNAL PARAMETERS-1'!$B$5:$J$44,7,FALSE)*AEBYLD2!$F81 + AEBYLD1!X81*(1-VLOOKUP(AEBYLD2!X$4,'[1]INTERNAL PARAMETERS-1'!$B$5:$J$44,5,FALSE))*VLOOKUP(AEBYLD2!X$4,'[1]INTERNAL PARAMETERS-1'!$B$5:$J$44,9,FALSE)*AEBYLD2!$F81</f>
        <v>0</v>
      </c>
      <c r="Y81" s="50">
        <f>AEBYLD1!Y81*VLOOKUP(AEBYLD2!Y$4,'[1]INTERNAL PARAMETERS-1'!$B$5:$J$44,5,FALSE)*VLOOKUP(AEBYLD2!Y$4,'[1]INTERNAL PARAMETERS-1'!$B$5:$J$44,7,FALSE)*AEBYLD2!$F81 + AEBYLD1!Y81*(1-VLOOKUP(AEBYLD2!Y$4,'[1]INTERNAL PARAMETERS-1'!$B$5:$J$44,5,FALSE))*VLOOKUP(AEBYLD2!Y$4,'[1]INTERNAL PARAMETERS-1'!$B$5:$J$44,9,FALSE)*AEBYLD2!$F81</f>
        <v>0</v>
      </c>
      <c r="Z81" s="50">
        <f>AEBYLD1!Z81*VLOOKUP(AEBYLD2!Z$4,'[1]INTERNAL PARAMETERS-1'!$B$5:$J$44,5,FALSE)*VLOOKUP(AEBYLD2!Z$4,'[1]INTERNAL PARAMETERS-1'!$B$5:$J$44,7,FALSE)*AEBYLD2!$F81 + AEBYLD1!Z81*(1-VLOOKUP(AEBYLD2!Z$4,'[1]INTERNAL PARAMETERS-1'!$B$5:$J$44,5,FALSE))*VLOOKUP(AEBYLD2!Z$4,'[1]INTERNAL PARAMETERS-1'!$B$5:$J$44,9,FALSE)*AEBYLD2!$F81</f>
        <v>0</v>
      </c>
      <c r="AA81" s="50">
        <f>AEBYLD1!AA81*VLOOKUP(AEBYLD2!AA$4,'[1]INTERNAL PARAMETERS-1'!$B$5:$J$44,5,FALSE)*VLOOKUP(AEBYLD2!AA$4,'[1]INTERNAL PARAMETERS-1'!$B$5:$J$44,7,FALSE)*AEBYLD2!$F81 + AEBYLD1!AA81*(1-VLOOKUP(AEBYLD2!AA$4,'[1]INTERNAL PARAMETERS-1'!$B$5:$J$44,5,FALSE))*VLOOKUP(AEBYLD2!AA$4,'[1]INTERNAL PARAMETERS-1'!$B$5:$J$44,9,FALSE)*AEBYLD2!$F81</f>
        <v>0</v>
      </c>
      <c r="AB81" s="50">
        <f>AEBYLD1!AB81*VLOOKUP(AEBYLD2!AB$4,'[1]INTERNAL PARAMETERS-1'!$B$5:$J$44,5,FALSE)*VLOOKUP(AEBYLD2!AB$4,'[1]INTERNAL PARAMETERS-1'!$B$5:$J$44,7,FALSE)*AEBYLD2!$F81 + AEBYLD1!AB81*(1-VLOOKUP(AEBYLD2!AB$4,'[1]INTERNAL PARAMETERS-1'!$B$5:$J$44,5,FALSE))*VLOOKUP(AEBYLD2!AB$4,'[1]INTERNAL PARAMETERS-1'!$B$5:$J$44,9,FALSE)*AEBYLD2!$F81</f>
        <v>0</v>
      </c>
      <c r="AC81" s="50">
        <f>AEBYLD1!AC81*VLOOKUP(AEBYLD2!AC$4,'[1]INTERNAL PARAMETERS-1'!$B$5:$J$44,5,FALSE)*VLOOKUP(AEBYLD2!AC$4,'[1]INTERNAL PARAMETERS-1'!$B$5:$J$44,7,FALSE)*AEBYLD2!$F81 + AEBYLD1!AC81*(1-VLOOKUP(AEBYLD2!AC$4,'[1]INTERNAL PARAMETERS-1'!$B$5:$J$44,5,FALSE))*VLOOKUP(AEBYLD2!AC$4,'[1]INTERNAL PARAMETERS-1'!$B$5:$J$44,9,FALSE)*AEBYLD2!$F81</f>
        <v>0</v>
      </c>
      <c r="AD81" s="50">
        <f>AEBYLD1!AD81*VLOOKUP(AEBYLD2!AD$4,'[1]INTERNAL PARAMETERS-1'!$B$5:$J$44,5,FALSE)*VLOOKUP(AEBYLD2!AD$4,'[1]INTERNAL PARAMETERS-1'!$B$5:$J$44,7,FALSE)*AEBYLD2!$F81 + AEBYLD1!AD81*(1-VLOOKUP(AEBYLD2!AD$4,'[1]INTERNAL PARAMETERS-1'!$B$5:$J$44,5,FALSE))*VLOOKUP(AEBYLD2!AD$4,'[1]INTERNAL PARAMETERS-1'!$B$5:$J$44,9,FALSE)*AEBYLD2!$F81</f>
        <v>0</v>
      </c>
      <c r="AE81" s="50">
        <f>AEBYLD1!AE81*VLOOKUP(AEBYLD2!AE$4,'[1]INTERNAL PARAMETERS-1'!$B$5:$J$44,5,FALSE)*VLOOKUP(AEBYLD2!AE$4,'[1]INTERNAL PARAMETERS-1'!$B$5:$J$44,7,FALSE)*AEBYLD2!$F81 + AEBYLD1!AE81*(1-VLOOKUP(AEBYLD2!AE$4,'[1]INTERNAL PARAMETERS-1'!$B$5:$J$44,5,FALSE))*VLOOKUP(AEBYLD2!AE$4,'[1]INTERNAL PARAMETERS-1'!$B$5:$J$44,9,FALSE)*AEBYLD2!$F81</f>
        <v>0</v>
      </c>
      <c r="AF81" s="50">
        <f>AEBYLD1!AF81*VLOOKUP(AEBYLD2!AF$4,'[1]INTERNAL PARAMETERS-1'!$B$5:$J$44,5,FALSE)*VLOOKUP(AEBYLD2!AF$4,'[1]INTERNAL PARAMETERS-1'!$B$5:$J$44,7,FALSE)*AEBYLD2!$F81 + AEBYLD1!AF81*(1-VLOOKUP(AEBYLD2!AF$4,'[1]INTERNAL PARAMETERS-1'!$B$5:$J$44,5,FALSE))*VLOOKUP(AEBYLD2!AF$4,'[1]INTERNAL PARAMETERS-1'!$B$5:$J$44,9,FALSE)*AEBYLD2!$F81</f>
        <v>2.1749027100735289E-2</v>
      </c>
      <c r="AG81" s="50">
        <f>AEBYLD1!AG81*VLOOKUP(AEBYLD2!AG$4,'[1]INTERNAL PARAMETERS-1'!$B$5:$J$44,5,FALSE)*VLOOKUP(AEBYLD2!AG$4,'[1]INTERNAL PARAMETERS-1'!$B$5:$J$44,7,FALSE)*AEBYLD2!$F81 + AEBYLD1!AG81*(1-VLOOKUP(AEBYLD2!AG$4,'[1]INTERNAL PARAMETERS-1'!$B$5:$J$44,5,FALSE))*VLOOKUP(AEBYLD2!AG$4,'[1]INTERNAL PARAMETERS-1'!$B$5:$J$44,9,FALSE)*AEBYLD2!$F81</f>
        <v>0</v>
      </c>
      <c r="AH81" s="50">
        <f>AEBYLD1!AH81*VLOOKUP(AEBYLD2!AH$4,'[1]INTERNAL PARAMETERS-1'!$B$5:$J$44,5,FALSE)*VLOOKUP(AEBYLD2!AH$4,'[1]INTERNAL PARAMETERS-1'!$B$5:$J$44,7,FALSE)*AEBYLD2!$F81 + AEBYLD1!AH81*(1-VLOOKUP(AEBYLD2!AH$4,'[1]INTERNAL PARAMETERS-1'!$B$5:$J$44,5,FALSE))*VLOOKUP(AEBYLD2!AH$4,'[1]INTERNAL PARAMETERS-1'!$B$5:$J$44,9,FALSE)*AEBYLD2!$F81</f>
        <v>6.1343409771304654E-3</v>
      </c>
      <c r="AI81" s="50">
        <f>AEBYLD1!AI81*VLOOKUP(AEBYLD2!AI$4,'[1]INTERNAL PARAMETERS-1'!$B$5:$J$44,5,FALSE)*VLOOKUP(AEBYLD2!AI$4,'[1]INTERNAL PARAMETERS-1'!$B$5:$J$44,7,FALSE)*AEBYLD2!$F81 + AEBYLD1!AI81*(1-VLOOKUP(AEBYLD2!AI$4,'[1]INTERNAL PARAMETERS-1'!$B$5:$J$44,5,FALSE))*VLOOKUP(AEBYLD2!AI$4,'[1]INTERNAL PARAMETERS-1'!$B$5:$J$44,9,FALSE)*AEBYLD2!$F81</f>
        <v>2.507493514894198E-2</v>
      </c>
      <c r="AJ81" s="50">
        <f>AEBYLD1!AJ81*VLOOKUP(AEBYLD2!AJ$4,'[1]INTERNAL PARAMETERS-1'!$B$5:$J$44,5,FALSE)*VLOOKUP(AEBYLD2!AJ$4,'[1]INTERNAL PARAMETERS-1'!$B$5:$J$44,7,FALSE)*AEBYLD2!$F81 + AEBYLD1!AJ81*(1-VLOOKUP(AEBYLD2!AJ$4,'[1]INTERNAL PARAMETERS-1'!$B$5:$J$44,5,FALSE))*VLOOKUP(AEBYLD2!AJ$4,'[1]INTERNAL PARAMETERS-1'!$B$5:$J$44,9,FALSE)*AEBYLD2!$F81</f>
        <v>0.41291801542423012</v>
      </c>
      <c r="AK81" s="50">
        <f>AEBYLD1!AK81*VLOOKUP(AEBYLD2!AK$4,'[1]INTERNAL PARAMETERS-1'!$B$5:$J$44,5,FALSE)*VLOOKUP(AEBYLD2!AK$4,'[1]INTERNAL PARAMETERS-1'!$B$5:$J$44,7,FALSE)*AEBYLD2!$F81 + AEBYLD1!AK81*(1-VLOOKUP(AEBYLD2!AK$4,'[1]INTERNAL PARAMETERS-1'!$B$5:$J$44,5,FALSE))*VLOOKUP(AEBYLD2!AK$4,'[1]INTERNAL PARAMETERS-1'!$B$5:$J$44,9,FALSE)*AEBYLD2!$F81</f>
        <v>4.9074727817043723E-2</v>
      </c>
      <c r="AL81" s="50">
        <f>AEBYLD1!AL81*VLOOKUP(AEBYLD2!AL$4,'[1]INTERNAL PARAMETERS-1'!$B$5:$J$44,5,FALSE)*VLOOKUP(AEBYLD2!AL$4,'[1]INTERNAL PARAMETERS-1'!$B$5:$J$44,7,FALSE)*AEBYLD2!$F81 + AEBYLD1!AL81*(1-VLOOKUP(AEBYLD2!AL$4,'[1]INTERNAL PARAMETERS-1'!$B$5:$J$44,5,FALSE))*VLOOKUP(AEBYLD2!AL$4,'[1]INTERNAL PARAMETERS-1'!$B$5:$J$44,9,FALSE)*AEBYLD2!$F81</f>
        <v>0</v>
      </c>
      <c r="AM81" s="50">
        <f>AEBYLD1!AM81*VLOOKUP(AEBYLD2!AM$4,'[1]INTERNAL PARAMETERS-1'!$B$5:$J$44,5,FALSE)*VLOOKUP(AEBYLD2!AM$4,'[1]INTERNAL PARAMETERS-1'!$B$5:$J$44,7,FALSE)*AEBYLD2!$F81 + AEBYLD1!AM81*(1-VLOOKUP(AEBYLD2!AM$4,'[1]INTERNAL PARAMETERS-1'!$B$5:$J$44,5,FALSE))*VLOOKUP(AEBYLD2!AM$4,'[1]INTERNAL PARAMETERS-1'!$B$5:$J$44,9,FALSE)*AEBYLD2!$F81</f>
        <v>0</v>
      </c>
      <c r="AN81" s="50">
        <f>AEBYLD1!AN81*VLOOKUP(AEBYLD2!AN$4,'[1]INTERNAL PARAMETERS-1'!$B$5:$J$44,5,FALSE)*VLOOKUP(AEBYLD2!AN$4,'[1]INTERNAL PARAMETERS-1'!$B$5:$J$44,7,FALSE)*AEBYLD2!$F81 + AEBYLD1!AN81*(1-VLOOKUP(AEBYLD2!AN$4,'[1]INTERNAL PARAMETERS-1'!$B$5:$J$44,5,FALSE))*VLOOKUP(AEBYLD2!AN$4,'[1]INTERNAL PARAMETERS-1'!$B$5:$J$44,9,FALSE)*AEBYLD2!$F81</f>
        <v>0</v>
      </c>
      <c r="AO81" s="50">
        <f>AEBYLD1!AO81*VLOOKUP(AEBYLD2!AO$4,'[1]INTERNAL PARAMETERS-1'!$B$5:$J$44,5,FALSE)*VLOOKUP(AEBYLD2!AO$4,'[1]INTERNAL PARAMETERS-1'!$B$5:$J$44,7,FALSE)*AEBYLD2!$F81 + AEBYLD1!AO81*(1-VLOOKUP(AEBYLD2!AO$4,'[1]INTERNAL PARAMETERS-1'!$B$5:$J$44,5,FALSE))*VLOOKUP(AEBYLD2!AO$4,'[1]INTERNAL PARAMETERS-1'!$B$5:$J$44,9,FALSE)*AEBYLD2!$F81</f>
        <v>0</v>
      </c>
      <c r="AP81" s="50">
        <f>AEBYLD1!AP81*VLOOKUP(AEBYLD2!AP$4,'[1]INTERNAL PARAMETERS-1'!$B$5:$J$44,5,FALSE)*VLOOKUP(AEBYLD2!AP$4,'[1]INTERNAL PARAMETERS-1'!$B$5:$J$44,7,FALSE)*AEBYLD2!$F81 + AEBYLD1!AP81*(1-VLOOKUP(AEBYLD2!AP$4,'[1]INTERNAL PARAMETERS-1'!$B$5:$J$44,5,FALSE))*VLOOKUP(AEBYLD2!AP$4,'[1]INTERNAL PARAMETERS-1'!$B$5:$J$44,9,FALSE)*AEBYLD2!$F81</f>
        <v>0</v>
      </c>
      <c r="AQ81" s="50">
        <f>AEBYLD1!AQ81*VLOOKUP(AEBYLD2!AQ$4,'[1]INTERNAL PARAMETERS-1'!$B$5:$J$44,5,FALSE)*VLOOKUP(AEBYLD2!AQ$4,'[1]INTERNAL PARAMETERS-1'!$B$5:$J$44,7,FALSE)*AEBYLD2!$F81 + AEBYLD1!AQ81*(1-VLOOKUP(AEBYLD2!AQ$4,'[1]INTERNAL PARAMETERS-1'!$B$5:$J$44,5,FALSE))*VLOOKUP(AEBYLD2!AQ$4,'[1]INTERNAL PARAMETERS-1'!$B$5:$J$44,9,FALSE)*AEBYLD2!$F81</f>
        <v>0</v>
      </c>
      <c r="AR81" s="50">
        <f>AEBYLD1!AR81*VLOOKUP(AEBYLD2!AR$4,'[1]INTERNAL PARAMETERS-1'!$B$5:$J$44,5,FALSE)*VLOOKUP(AEBYLD2!AR$4,'[1]INTERNAL PARAMETERS-1'!$B$5:$J$44,7,FALSE)*AEBYLD2!$F81 + AEBYLD1!AR81*(1-VLOOKUP(AEBYLD2!AR$4,'[1]INTERNAL PARAMETERS-1'!$B$5:$J$44,5,FALSE))*VLOOKUP(AEBYLD2!AR$4,'[1]INTERNAL PARAMETERS-1'!$B$5:$J$44,9,FALSE)*AEBYLD2!$F81</f>
        <v>0</v>
      </c>
      <c r="AS81" s="50">
        <f>AEBYLD1!AS81*VLOOKUP(AEBYLD2!AS$4,'[1]INTERNAL PARAMETERS-1'!$B$5:$J$44,5,FALSE)*VLOOKUP(AEBYLD2!AS$4,'[1]INTERNAL PARAMETERS-1'!$B$5:$J$44,7,FALSE)*AEBYLD2!$F81 + AEBYLD1!AS81*(1-VLOOKUP(AEBYLD2!AS$4,'[1]INTERNAL PARAMETERS-1'!$B$5:$J$44,5,FALSE))*VLOOKUP(AEBYLD2!AS$4,'[1]INTERNAL PARAMETERS-1'!$B$5:$J$44,9,FALSE)*AEBYLD2!$F81</f>
        <v>0</v>
      </c>
      <c r="AT81" s="49">
        <f>AEBYLD1!AT81*VLOOKUP(AEBYLD2!AT$4,'[1]INTERNAL PARAMETERS-1'!$B$5:$J$44,5,FALSE)*VLOOKUP(AEBYLD2!AT$4,'[1]INTERNAL PARAMETERS-1'!$B$5:$J$44,7,FALSE)*AEBYLD2!$F81 + AEBYLD1!AT81*(1-VLOOKUP(AEBYLD2!AT$4,'[1]INTERNAL PARAMETERS-1'!$B$5:$J$44,5,FALSE))*VLOOKUP(AEBYLD2!AT$4,'[1]INTERNAL PARAMETERS-1'!$B$5:$J$44,9,FALSE)*AEBYLD2!$F81</f>
        <v>0</v>
      </c>
      <c r="AU81" s="51">
        <f>AEBYLD1!AU81*VLOOKUP(AEBYLD2!AU$4,'[1]INTERNAL PARAMETERS-1'!$B$5:$J$44,5,FALSE)*VLOOKUP(AEBYLD2!AU$4,'[1]INTERNAL PARAMETERS-1'!$B$5:$J$44,6,FALSE)*VLOOKUP(AEBYLD2!AU$4,'[1]INTERNAL PARAMETERS-1'!$B$5:$J$44,3,FALSE) + AEBYLD1!AU81*(1-VLOOKUP(AEBYLD2!AU$4,'[1]INTERNAL PARAMETERS-1'!$B$5:$J$44,5,FALSE))*VLOOKUP(AEBYLD2!AU$4,'[1]INTERNAL PARAMETERS-1'!$B$5:$J$44,8,FALSE)*VLOOKUP(AEBYLD2!AU$4,'[1]INTERNAL PARAMETERS-1'!$B$5:$J$44,3,FALSE)</f>
        <v>0</v>
      </c>
      <c r="AV81" s="50">
        <f>AEBYLD1!AV81*VLOOKUP(AEBYLD2!AV$4,'[1]INTERNAL PARAMETERS-1'!$B$5:$J$44,5,FALSE)*VLOOKUP(AEBYLD2!AV$4,'[1]INTERNAL PARAMETERS-1'!$B$5:$J$44,6,FALSE)*VLOOKUP(AEBYLD2!AV$4,'[1]INTERNAL PARAMETERS-1'!$B$5:$J$44,3,FALSE) + AEBYLD1!AV81*(1-VLOOKUP(AEBYLD2!AV$4,'[1]INTERNAL PARAMETERS-1'!$B$5:$J$44,5,FALSE))*VLOOKUP(AEBYLD2!AV$4,'[1]INTERNAL PARAMETERS-1'!$B$5:$J$44,8,FALSE)*VLOOKUP(AEBYLD2!AV$4,'[1]INTERNAL PARAMETERS-1'!$B$5:$J$44,3,FALSE)</f>
        <v>0</v>
      </c>
      <c r="AW81" s="50">
        <f>AEBYLD1!AW81*VLOOKUP(AEBYLD2!AW$4,'[1]INTERNAL PARAMETERS-1'!$B$5:$J$44,5,FALSE)*VLOOKUP(AEBYLD2!AW$4,'[1]INTERNAL PARAMETERS-1'!$B$5:$J$44,6,FALSE)*VLOOKUP(AEBYLD2!AW$4,'[1]INTERNAL PARAMETERS-1'!$B$5:$J$44,3,FALSE) + AEBYLD1!AW81*(1-VLOOKUP(AEBYLD2!AW$4,'[1]INTERNAL PARAMETERS-1'!$B$5:$J$44,5,FALSE))*VLOOKUP(AEBYLD2!AW$4,'[1]INTERNAL PARAMETERS-1'!$B$5:$J$44,8,FALSE)*VLOOKUP(AEBYLD2!AW$4,'[1]INTERNAL PARAMETERS-1'!$B$5:$J$44,3,FALSE)</f>
        <v>0.49609720586045231</v>
      </c>
      <c r="AX81" s="50">
        <f>AEBYLD1!AX81*VLOOKUP(AEBYLD2!AX$4,'[1]INTERNAL PARAMETERS-1'!$B$5:$J$44,5,FALSE)*VLOOKUP(AEBYLD2!AX$4,'[1]INTERNAL PARAMETERS-1'!$B$5:$J$44,6,FALSE)*VLOOKUP(AEBYLD2!AX$4,'[1]INTERNAL PARAMETERS-1'!$B$5:$J$44,3,FALSE) + AEBYLD1!AX81*(1-VLOOKUP(AEBYLD2!AX$4,'[1]INTERNAL PARAMETERS-1'!$B$5:$J$44,5,FALSE))*VLOOKUP(AEBYLD2!AX$4,'[1]INTERNAL PARAMETERS-1'!$B$5:$J$44,8,FALSE)*VLOOKUP(AEBYLD2!AX$4,'[1]INTERNAL PARAMETERS-1'!$B$5:$J$44,3,FALSE)</f>
        <v>0</v>
      </c>
      <c r="AY81" s="50">
        <f>AEBYLD1!AY81*VLOOKUP(AEBYLD2!AY$4,'[1]INTERNAL PARAMETERS-1'!$B$5:$J$44,5,FALSE)*VLOOKUP(AEBYLD2!AY$4,'[1]INTERNAL PARAMETERS-1'!$B$5:$J$44,6,FALSE)*VLOOKUP(AEBYLD2!AY$4,'[1]INTERNAL PARAMETERS-1'!$B$5:$J$44,3,FALSE) + AEBYLD1!AY81*(1-VLOOKUP(AEBYLD2!AY$4,'[1]INTERNAL PARAMETERS-1'!$B$5:$J$44,5,FALSE))*VLOOKUP(AEBYLD2!AY$4,'[1]INTERNAL PARAMETERS-1'!$B$5:$J$44,8,FALSE)*VLOOKUP(AEBYLD2!AY$4,'[1]INTERNAL PARAMETERS-1'!$B$5:$J$44,3,FALSE)</f>
        <v>0</v>
      </c>
      <c r="AZ81" s="50">
        <f>AEBYLD1!AZ81*VLOOKUP(AEBYLD2!AZ$4,'[1]INTERNAL PARAMETERS-1'!$B$5:$J$44,5,FALSE)*VLOOKUP(AEBYLD2!AZ$4,'[1]INTERNAL PARAMETERS-1'!$B$5:$J$44,6,FALSE)*VLOOKUP(AEBYLD2!AZ$4,'[1]INTERNAL PARAMETERS-1'!$B$5:$J$44,3,FALSE) + AEBYLD1!AZ81*(1-VLOOKUP(AEBYLD2!AZ$4,'[1]INTERNAL PARAMETERS-1'!$B$5:$J$44,5,FALSE))*VLOOKUP(AEBYLD2!AZ$4,'[1]INTERNAL PARAMETERS-1'!$B$5:$J$44,8,FALSE)*VLOOKUP(AEBYLD2!AZ$4,'[1]INTERNAL PARAMETERS-1'!$B$5:$J$44,3,FALSE)</f>
        <v>0</v>
      </c>
      <c r="BA81" s="50">
        <f>AEBYLD1!BA81*VLOOKUP(AEBYLD2!BA$4,'[1]INTERNAL PARAMETERS-1'!$B$5:$J$44,5,FALSE)*VLOOKUP(AEBYLD2!BA$4,'[1]INTERNAL PARAMETERS-1'!$B$5:$J$44,6,FALSE)*VLOOKUP(AEBYLD2!BA$4,'[1]INTERNAL PARAMETERS-1'!$B$5:$J$44,3,FALSE) + AEBYLD1!BA81*(1-VLOOKUP(AEBYLD2!BA$4,'[1]INTERNAL PARAMETERS-1'!$B$5:$J$44,5,FALSE))*VLOOKUP(AEBYLD2!BA$4,'[1]INTERNAL PARAMETERS-1'!$B$5:$J$44,8,FALSE)*VLOOKUP(AEBYLD2!BA$4,'[1]INTERNAL PARAMETERS-1'!$B$5:$J$44,3,FALSE)</f>
        <v>7.6729540322217751E-2</v>
      </c>
      <c r="BB81" s="50">
        <f>AEBYLD1!BB81*VLOOKUP(AEBYLD2!BB$4,'[1]INTERNAL PARAMETERS-1'!$B$5:$J$44,5,FALSE)*VLOOKUP(AEBYLD2!BB$4,'[1]INTERNAL PARAMETERS-1'!$B$5:$J$44,6,FALSE)*VLOOKUP(AEBYLD2!BB$4,'[1]INTERNAL PARAMETERS-1'!$B$5:$J$44,3,FALSE) + AEBYLD1!BB81*(1-VLOOKUP(AEBYLD2!BB$4,'[1]INTERNAL PARAMETERS-1'!$B$5:$J$44,5,FALSE))*VLOOKUP(AEBYLD2!BB$4,'[1]INTERNAL PARAMETERS-1'!$B$5:$J$44,8,FALSE)*VLOOKUP(AEBYLD2!BB$4,'[1]INTERNAL PARAMETERS-1'!$B$5:$J$44,3,FALSE)</f>
        <v>0.15503919886776305</v>
      </c>
      <c r="BC81" s="50">
        <f>AEBYLD1!BC81*VLOOKUP(AEBYLD2!BC$4,'[1]INTERNAL PARAMETERS-1'!$B$5:$J$44,5,FALSE)*VLOOKUP(AEBYLD2!BC$4,'[1]INTERNAL PARAMETERS-1'!$B$5:$J$44,6,FALSE)*VLOOKUP(AEBYLD2!BC$4,'[1]INTERNAL PARAMETERS-1'!$B$5:$J$44,3,FALSE) + AEBYLD1!BC81*(1-VLOOKUP(AEBYLD2!BC$4,'[1]INTERNAL PARAMETERS-1'!$B$5:$J$44,5,FALSE))*VLOOKUP(AEBYLD2!BC$4,'[1]INTERNAL PARAMETERS-1'!$B$5:$J$44,8,FALSE)*VLOOKUP(AEBYLD2!BC$4,'[1]INTERNAL PARAMETERS-1'!$B$5:$J$44,3,FALSE)</f>
        <v>9.9723679897502679E-2</v>
      </c>
      <c r="BD81" s="50">
        <f>AEBYLD1!BD81*VLOOKUP(AEBYLD2!BD$4,'[1]INTERNAL PARAMETERS-1'!$B$5:$J$44,5,FALSE)*VLOOKUP(AEBYLD2!BD$4,'[1]INTERNAL PARAMETERS-1'!$B$5:$J$44,6,FALSE)*VLOOKUP(AEBYLD2!BD$4,'[1]INTERNAL PARAMETERS-1'!$B$5:$J$44,3,FALSE) + AEBYLD1!BD81*(1-VLOOKUP(AEBYLD2!BD$4,'[1]INTERNAL PARAMETERS-1'!$B$5:$J$44,5,FALSE))*VLOOKUP(AEBYLD2!BD$4,'[1]INTERNAL PARAMETERS-1'!$B$5:$J$44,8,FALSE)*VLOOKUP(AEBYLD2!BD$4,'[1]INTERNAL PARAMETERS-1'!$B$5:$J$44,3,FALSE)</f>
        <v>9.6581727262132683E-2</v>
      </c>
      <c r="BE81" s="50">
        <f>AEBYLD1!BE81*VLOOKUP(AEBYLD2!BE$4,'[1]INTERNAL PARAMETERS-1'!$B$5:$J$44,5,FALSE)*VLOOKUP(AEBYLD2!BE$4,'[1]INTERNAL PARAMETERS-1'!$B$5:$J$44,6,FALSE)*VLOOKUP(AEBYLD2!BE$4,'[1]INTERNAL PARAMETERS-1'!$B$5:$J$44,3,FALSE) + AEBYLD1!BE81*(1-VLOOKUP(AEBYLD2!BE$4,'[1]INTERNAL PARAMETERS-1'!$B$5:$J$44,5,FALSE))*VLOOKUP(AEBYLD2!BE$4,'[1]INTERNAL PARAMETERS-1'!$B$5:$J$44,8,FALSE)*VLOOKUP(AEBYLD2!BE$4,'[1]INTERNAL PARAMETERS-1'!$B$5:$J$44,3,FALSE)</f>
        <v>0.12169407907229327</v>
      </c>
      <c r="BF81" s="50">
        <f>AEBYLD1!BF81*VLOOKUP(AEBYLD2!BF$4,'[1]INTERNAL PARAMETERS-1'!$B$5:$J$44,5,FALSE)*VLOOKUP(AEBYLD2!BF$4,'[1]INTERNAL PARAMETERS-1'!$B$5:$J$44,6,FALSE)*VLOOKUP(AEBYLD2!BF$4,'[1]INTERNAL PARAMETERS-1'!$B$5:$J$44,3,FALSE) + AEBYLD1!BF81*(1-VLOOKUP(AEBYLD2!BF$4,'[1]INTERNAL PARAMETERS-1'!$B$5:$J$44,5,FALSE))*VLOOKUP(AEBYLD2!BF$4,'[1]INTERNAL PARAMETERS-1'!$B$5:$J$44,8,FALSE)*VLOOKUP(AEBYLD2!BF$4,'[1]INTERNAL PARAMETERS-1'!$B$5:$J$44,3,FALSE)</f>
        <v>0</v>
      </c>
      <c r="BG81" s="50">
        <f>AEBYLD1!BG81*VLOOKUP(AEBYLD2!BG$4,'[1]INTERNAL PARAMETERS-1'!$B$5:$J$44,5,FALSE)*VLOOKUP(AEBYLD2!BG$4,'[1]INTERNAL PARAMETERS-1'!$B$5:$J$44,6,FALSE)*VLOOKUP(AEBYLD2!BG$4,'[1]INTERNAL PARAMETERS-1'!$B$5:$J$44,3,FALSE) + AEBYLD1!BG81*(1-VLOOKUP(AEBYLD2!BG$4,'[1]INTERNAL PARAMETERS-1'!$B$5:$J$44,5,FALSE))*VLOOKUP(AEBYLD2!BG$4,'[1]INTERNAL PARAMETERS-1'!$B$5:$J$44,8,FALSE)*VLOOKUP(AEBYLD2!BG$4,'[1]INTERNAL PARAMETERS-1'!$B$5:$J$44,3,FALSE)</f>
        <v>8.4320661239559377E-2</v>
      </c>
      <c r="BH81" s="50">
        <f>AEBYLD1!BH81*VLOOKUP(AEBYLD2!BH$4,'[1]INTERNAL PARAMETERS-1'!$B$5:$J$44,5,FALSE)*VLOOKUP(AEBYLD2!BH$4,'[1]INTERNAL PARAMETERS-1'!$B$5:$J$44,6,FALSE)*VLOOKUP(AEBYLD2!BH$4,'[1]INTERNAL PARAMETERS-1'!$B$5:$J$44,3,FALSE) + AEBYLD1!BH81*(1-VLOOKUP(AEBYLD2!BH$4,'[1]INTERNAL PARAMETERS-1'!$B$5:$J$44,5,FALSE))*VLOOKUP(AEBYLD2!BH$4,'[1]INTERNAL PARAMETERS-1'!$B$5:$J$44,8,FALSE)*VLOOKUP(AEBYLD2!BH$4,'[1]INTERNAL PARAMETERS-1'!$B$5:$J$44,3,FALSE)</f>
        <v>3.1689236573382678E-4</v>
      </c>
      <c r="BI81" s="50">
        <f>AEBYLD1!BI81*VLOOKUP(AEBYLD2!BI$4,'[1]INTERNAL PARAMETERS-1'!$B$5:$J$44,5,FALSE)*VLOOKUP(AEBYLD2!BI$4,'[1]INTERNAL PARAMETERS-1'!$B$5:$J$44,6,FALSE)*VLOOKUP(AEBYLD2!BI$4,'[1]INTERNAL PARAMETERS-1'!$B$5:$J$44,3,FALSE) + AEBYLD1!BI81*(1-VLOOKUP(AEBYLD2!BI$4,'[1]INTERNAL PARAMETERS-1'!$B$5:$J$44,5,FALSE))*VLOOKUP(AEBYLD2!BI$4,'[1]INTERNAL PARAMETERS-1'!$B$5:$J$44,8,FALSE)*VLOOKUP(AEBYLD2!BI$4,'[1]INTERNAL PARAMETERS-1'!$B$5:$J$44,3,FALSE)</f>
        <v>0</v>
      </c>
      <c r="BJ81" s="50">
        <f>AEBYLD1!BJ81*VLOOKUP(AEBYLD2!BJ$4,'[1]INTERNAL PARAMETERS-1'!$B$5:$J$44,5,FALSE)*VLOOKUP(AEBYLD2!BJ$4,'[1]INTERNAL PARAMETERS-1'!$B$5:$J$44,6,FALSE)*VLOOKUP(AEBYLD2!BJ$4,'[1]INTERNAL PARAMETERS-1'!$B$5:$J$44,3,FALSE) + AEBYLD1!BJ81*(1-VLOOKUP(AEBYLD2!BJ$4,'[1]INTERNAL PARAMETERS-1'!$B$5:$J$44,5,FALSE))*VLOOKUP(AEBYLD2!BJ$4,'[1]INTERNAL PARAMETERS-1'!$B$5:$J$44,8,FALSE)*VLOOKUP(AEBYLD2!BJ$4,'[1]INTERNAL PARAMETERS-1'!$B$5:$J$44,3,FALSE)</f>
        <v>3.0862549861767667E-2</v>
      </c>
      <c r="BK81" s="50">
        <f>AEBYLD1!BK81*VLOOKUP(AEBYLD2!BK$4,'[1]INTERNAL PARAMETERS-1'!$B$5:$J$44,5,FALSE)*VLOOKUP(AEBYLD2!BK$4,'[1]INTERNAL PARAMETERS-1'!$B$5:$J$44,6,FALSE)*VLOOKUP(AEBYLD2!BK$4,'[1]INTERNAL PARAMETERS-1'!$B$5:$J$44,3,FALSE) + AEBYLD1!BK81*(1-VLOOKUP(AEBYLD2!BK$4,'[1]INTERNAL PARAMETERS-1'!$B$5:$J$44,5,FALSE))*VLOOKUP(AEBYLD2!BK$4,'[1]INTERNAL PARAMETERS-1'!$B$5:$J$44,8,FALSE)*VLOOKUP(AEBYLD2!BK$4,'[1]INTERNAL PARAMETERS-1'!$B$5:$J$44,3,FALSE)</f>
        <v>3.6263588069852748E-2</v>
      </c>
      <c r="BL81" s="50">
        <f>AEBYLD1!BL81*VLOOKUP(AEBYLD2!BL$4,'[1]INTERNAL PARAMETERS-1'!$B$5:$J$44,5,FALSE)*VLOOKUP(AEBYLD2!BL$4,'[1]INTERNAL PARAMETERS-1'!$B$5:$J$44,6,FALSE)*VLOOKUP(AEBYLD2!BL$4,'[1]INTERNAL PARAMETERS-1'!$B$5:$J$44,3,FALSE) + AEBYLD1!BL81*(1-VLOOKUP(AEBYLD2!BL$4,'[1]INTERNAL PARAMETERS-1'!$B$5:$J$44,5,FALSE))*VLOOKUP(AEBYLD2!BL$4,'[1]INTERNAL PARAMETERS-1'!$B$5:$J$44,8,FALSE)*VLOOKUP(AEBYLD2!BL$4,'[1]INTERNAL PARAMETERS-1'!$B$5:$J$44,3,FALSE)</f>
        <v>9.2348741620454797E-2</v>
      </c>
      <c r="BM81" s="50">
        <f>AEBYLD1!BM81*VLOOKUP(AEBYLD2!BM$4,'[1]INTERNAL PARAMETERS-1'!$B$5:$J$44,5,FALSE)*VLOOKUP(AEBYLD2!BM$4,'[1]INTERNAL PARAMETERS-1'!$B$5:$J$44,6,FALSE)*VLOOKUP(AEBYLD2!BM$4,'[1]INTERNAL PARAMETERS-1'!$B$5:$J$44,3,FALSE) + AEBYLD1!BM81*(1-VLOOKUP(AEBYLD2!BM$4,'[1]INTERNAL PARAMETERS-1'!$B$5:$J$44,5,FALSE))*VLOOKUP(AEBYLD2!BM$4,'[1]INTERNAL PARAMETERS-1'!$B$5:$J$44,8,FALSE)*VLOOKUP(AEBYLD2!BM$4,'[1]INTERNAL PARAMETERS-1'!$B$5:$J$44,3,FALSE)</f>
        <v>1.1572391971925529E-2</v>
      </c>
      <c r="BN81" s="50">
        <f>AEBYLD1!BN81*VLOOKUP(AEBYLD2!BN$4,'[1]INTERNAL PARAMETERS-1'!$B$5:$J$44,5,FALSE)*VLOOKUP(AEBYLD2!BN$4,'[1]INTERNAL PARAMETERS-1'!$B$5:$J$44,6,FALSE)*VLOOKUP(AEBYLD2!BN$4,'[1]INTERNAL PARAMETERS-1'!$B$5:$J$44,3,FALSE) + AEBYLD1!BN81*(1-VLOOKUP(AEBYLD2!BN$4,'[1]INTERNAL PARAMETERS-1'!$B$5:$J$44,5,FALSE))*VLOOKUP(AEBYLD2!BN$4,'[1]INTERNAL PARAMETERS-1'!$B$5:$J$44,8,FALSE)*VLOOKUP(AEBYLD2!BN$4,'[1]INTERNAL PARAMETERS-1'!$B$5:$J$44,3,FALSE)</f>
        <v>2.7590870714525154E-2</v>
      </c>
      <c r="BO81" s="50">
        <f>AEBYLD1!BO81*VLOOKUP(AEBYLD2!BO$4,'[1]INTERNAL PARAMETERS-1'!$B$5:$J$44,5,FALSE)*VLOOKUP(AEBYLD2!BO$4,'[1]INTERNAL PARAMETERS-1'!$B$5:$J$44,6,FALSE)*VLOOKUP(AEBYLD2!BO$4,'[1]INTERNAL PARAMETERS-1'!$B$5:$J$44,3,FALSE) + AEBYLD1!BO81*(1-VLOOKUP(AEBYLD2!BO$4,'[1]INTERNAL PARAMETERS-1'!$B$5:$J$44,5,FALSE))*VLOOKUP(AEBYLD2!BO$4,'[1]INTERNAL PARAMETERS-1'!$B$5:$J$44,8,FALSE)*VLOOKUP(AEBYLD2!BO$4,'[1]INTERNAL PARAMETERS-1'!$B$5:$J$44,3,FALSE)</f>
        <v>2.5390406857799676E-2</v>
      </c>
      <c r="BP81" s="50">
        <f>AEBYLD1!BP81*VLOOKUP(AEBYLD2!BP$4,'[1]INTERNAL PARAMETERS-1'!$B$5:$J$44,5,FALSE)*VLOOKUP(AEBYLD2!BP$4,'[1]INTERNAL PARAMETERS-1'!$B$5:$J$44,6,FALSE)*VLOOKUP(AEBYLD2!BP$4,'[1]INTERNAL PARAMETERS-1'!$B$5:$J$44,3,FALSE) + AEBYLD1!BP81*(1-VLOOKUP(AEBYLD2!BP$4,'[1]INTERNAL PARAMETERS-1'!$B$5:$J$44,5,FALSE))*VLOOKUP(AEBYLD2!BP$4,'[1]INTERNAL PARAMETERS-1'!$B$5:$J$44,8,FALSE)*VLOOKUP(AEBYLD2!BP$4,'[1]INTERNAL PARAMETERS-1'!$B$5:$J$44,3,FALSE)</f>
        <v>2.3265990969378739E-3</v>
      </c>
      <c r="BQ81" s="50">
        <f>AEBYLD1!BQ81*VLOOKUP(AEBYLD2!BQ$4,'[1]INTERNAL PARAMETERS-1'!$B$5:$J$44,5,FALSE)*VLOOKUP(AEBYLD2!BQ$4,'[1]INTERNAL PARAMETERS-1'!$B$5:$J$44,6,FALSE)*VLOOKUP(AEBYLD2!BQ$4,'[1]INTERNAL PARAMETERS-1'!$B$5:$J$44,3,FALSE) + AEBYLD1!BQ81*(1-VLOOKUP(AEBYLD2!BQ$4,'[1]INTERNAL PARAMETERS-1'!$B$5:$J$44,5,FALSE))*VLOOKUP(AEBYLD2!BQ$4,'[1]INTERNAL PARAMETERS-1'!$B$5:$J$44,8,FALSE)*VLOOKUP(AEBYLD2!BQ$4,'[1]INTERNAL PARAMETERS-1'!$B$5:$J$44,3,FALSE)</f>
        <v>9.7696189368944003E-2</v>
      </c>
      <c r="BR81" s="50">
        <f>AEBYLD1!BR81*VLOOKUP(AEBYLD2!BR$4,'[1]INTERNAL PARAMETERS-1'!$B$5:$J$44,5,FALSE)*VLOOKUP(AEBYLD2!BR$4,'[1]INTERNAL PARAMETERS-1'!$B$5:$J$44,6,FALSE)*VLOOKUP(AEBYLD2!BR$4,'[1]INTERNAL PARAMETERS-1'!$B$5:$J$44,3,FALSE) + AEBYLD1!BR81*(1-VLOOKUP(AEBYLD2!BR$4,'[1]INTERNAL PARAMETERS-1'!$B$5:$J$44,5,FALSE))*VLOOKUP(AEBYLD2!BR$4,'[1]INTERNAL PARAMETERS-1'!$B$5:$J$44,8,FALSE)*VLOOKUP(AEBYLD2!BR$4,'[1]INTERNAL PARAMETERS-1'!$B$5:$J$44,3,FALSE)</f>
        <v>5.0850455870493317E-3</v>
      </c>
      <c r="BS81" s="50">
        <f>AEBYLD1!BS81*VLOOKUP(AEBYLD2!BS$4,'[1]INTERNAL PARAMETERS-1'!$B$5:$J$44,5,FALSE)*VLOOKUP(AEBYLD2!BS$4,'[1]INTERNAL PARAMETERS-1'!$B$5:$J$44,6,FALSE)*VLOOKUP(AEBYLD2!BS$4,'[1]INTERNAL PARAMETERS-1'!$B$5:$J$44,3,FALSE) + AEBYLD1!BS81*(1-VLOOKUP(AEBYLD2!BS$4,'[1]INTERNAL PARAMETERS-1'!$B$5:$J$44,5,FALSE))*VLOOKUP(AEBYLD2!BS$4,'[1]INTERNAL PARAMETERS-1'!$B$5:$J$44,8,FALSE)*VLOOKUP(AEBYLD2!BS$4,'[1]INTERNAL PARAMETERS-1'!$B$5:$J$44,3,FALSE)</f>
        <v>3.8191025852695175E-4</v>
      </c>
      <c r="BT81" s="50">
        <f>AEBYLD1!BT81*VLOOKUP(AEBYLD2!BT$4,'[1]INTERNAL PARAMETERS-1'!$B$5:$J$44,5,FALSE)*VLOOKUP(AEBYLD2!BT$4,'[1]INTERNAL PARAMETERS-1'!$B$5:$J$44,6,FALSE)*VLOOKUP(AEBYLD2!BT$4,'[1]INTERNAL PARAMETERS-1'!$B$5:$J$44,3,FALSE) + AEBYLD1!BT81*(1-VLOOKUP(AEBYLD2!BT$4,'[1]INTERNAL PARAMETERS-1'!$B$5:$J$44,5,FALSE))*VLOOKUP(AEBYLD2!BT$4,'[1]INTERNAL PARAMETERS-1'!$B$5:$J$44,8,FALSE)*VLOOKUP(AEBYLD2!BT$4,'[1]INTERNAL PARAMETERS-1'!$B$5:$J$44,3,FALSE)</f>
        <v>0</v>
      </c>
      <c r="BU81" s="50">
        <f>AEBYLD1!BU81*VLOOKUP(AEBYLD2!BU$4,'[1]INTERNAL PARAMETERS-1'!$B$5:$J$44,5,FALSE)*VLOOKUP(AEBYLD2!BU$4,'[1]INTERNAL PARAMETERS-1'!$B$5:$J$44,6,FALSE)*VLOOKUP(AEBYLD2!BU$4,'[1]INTERNAL PARAMETERS-1'!$B$5:$J$44,3,FALSE) + AEBYLD1!BU81*(1-VLOOKUP(AEBYLD2!BU$4,'[1]INTERNAL PARAMETERS-1'!$B$5:$J$44,5,FALSE))*VLOOKUP(AEBYLD2!BU$4,'[1]INTERNAL PARAMETERS-1'!$B$5:$J$44,8,FALSE)*VLOOKUP(AEBYLD2!BU$4,'[1]INTERNAL PARAMETERS-1'!$B$5:$J$44,3,FALSE)</f>
        <v>0</v>
      </c>
      <c r="BV81" s="50">
        <f>AEBYLD1!BV81*VLOOKUP(AEBYLD2!BV$4,'[1]INTERNAL PARAMETERS-1'!$B$5:$J$44,5,FALSE)*VLOOKUP(AEBYLD2!BV$4,'[1]INTERNAL PARAMETERS-1'!$B$5:$J$44,6,FALSE)*VLOOKUP(AEBYLD2!BV$4,'[1]INTERNAL PARAMETERS-1'!$B$5:$J$44,3,FALSE) + AEBYLD1!BV81*(1-VLOOKUP(AEBYLD2!BV$4,'[1]INTERNAL PARAMETERS-1'!$B$5:$J$44,5,FALSE))*VLOOKUP(AEBYLD2!BV$4,'[1]INTERNAL PARAMETERS-1'!$B$5:$J$44,8,FALSE)*VLOOKUP(AEBYLD2!BV$4,'[1]INTERNAL PARAMETERS-1'!$B$5:$J$44,3,FALSE)</f>
        <v>0</v>
      </c>
      <c r="BW81" s="50">
        <f>AEBYLD1!BW81*VLOOKUP(AEBYLD2!BW$4,'[1]INTERNAL PARAMETERS-1'!$B$5:$J$44,5,FALSE)*VLOOKUP(AEBYLD2!BW$4,'[1]INTERNAL PARAMETERS-1'!$B$5:$J$44,6,FALSE)*VLOOKUP(AEBYLD2!BW$4,'[1]INTERNAL PARAMETERS-1'!$B$5:$J$44,3,FALSE) + AEBYLD1!BW81*(1-VLOOKUP(AEBYLD2!BW$4,'[1]INTERNAL PARAMETERS-1'!$B$5:$J$44,5,FALSE))*VLOOKUP(AEBYLD2!BW$4,'[1]INTERNAL PARAMETERS-1'!$B$5:$J$44,8,FALSE)*VLOOKUP(AEBYLD2!BW$4,'[1]INTERNAL PARAMETERS-1'!$B$5:$J$44,3,FALSE)</f>
        <v>0</v>
      </c>
      <c r="BX81" s="50">
        <f>AEBYLD1!BX81*VLOOKUP(AEBYLD2!BX$4,'[1]INTERNAL PARAMETERS-1'!$B$5:$J$44,5,FALSE)*VLOOKUP(AEBYLD2!BX$4,'[1]INTERNAL PARAMETERS-1'!$B$5:$J$44,6,FALSE)*VLOOKUP(AEBYLD2!BX$4,'[1]INTERNAL PARAMETERS-1'!$B$5:$J$44,3,FALSE) + AEBYLD1!BX81*(1-VLOOKUP(AEBYLD2!BX$4,'[1]INTERNAL PARAMETERS-1'!$B$5:$J$44,5,FALSE))*VLOOKUP(AEBYLD2!BX$4,'[1]INTERNAL PARAMETERS-1'!$B$5:$J$44,8,FALSE)*VLOOKUP(AEBYLD2!BX$4,'[1]INTERNAL PARAMETERS-1'!$B$5:$J$44,3,FALSE)</f>
        <v>0</v>
      </c>
      <c r="BY81" s="50">
        <f>AEBYLD1!BY81*VLOOKUP(AEBYLD2!BY$4,'[1]INTERNAL PARAMETERS-1'!$B$5:$J$44,5,FALSE)*VLOOKUP(AEBYLD2!BY$4,'[1]INTERNAL PARAMETERS-1'!$B$5:$J$44,6,FALSE)*VLOOKUP(AEBYLD2!BY$4,'[1]INTERNAL PARAMETERS-1'!$B$5:$J$44,3,FALSE) + AEBYLD1!BY81*(1-VLOOKUP(AEBYLD2!BY$4,'[1]INTERNAL PARAMETERS-1'!$B$5:$J$44,5,FALSE))*VLOOKUP(AEBYLD2!BY$4,'[1]INTERNAL PARAMETERS-1'!$B$5:$J$44,8,FALSE)*VLOOKUP(AEBYLD2!BY$4,'[1]INTERNAL PARAMETERS-1'!$B$5:$J$44,3,FALSE)</f>
        <v>0</v>
      </c>
      <c r="BZ81" s="50">
        <f>AEBYLD1!BZ81*VLOOKUP(AEBYLD2!BZ$4,'[1]INTERNAL PARAMETERS-1'!$B$5:$J$44,5,FALSE)*VLOOKUP(AEBYLD2!BZ$4,'[1]INTERNAL PARAMETERS-1'!$B$5:$J$44,6,FALSE)*VLOOKUP(AEBYLD2!BZ$4,'[1]INTERNAL PARAMETERS-1'!$B$5:$J$44,3,FALSE) + AEBYLD1!BZ81*(1-VLOOKUP(AEBYLD2!BZ$4,'[1]INTERNAL PARAMETERS-1'!$B$5:$J$44,5,FALSE))*VLOOKUP(AEBYLD2!BZ$4,'[1]INTERNAL PARAMETERS-1'!$B$5:$J$44,8,FALSE)*VLOOKUP(AEBYLD2!BZ$4,'[1]INTERNAL PARAMETERS-1'!$B$5:$J$44,3,FALSE)</f>
        <v>5.344770731350218E-4</v>
      </c>
      <c r="CA81" s="50">
        <f>AEBYLD1!CA81*VLOOKUP(AEBYLD2!CA$4,'[1]INTERNAL PARAMETERS-1'!$B$5:$J$44,5,FALSE)*VLOOKUP(AEBYLD2!CA$4,'[1]INTERNAL PARAMETERS-1'!$B$5:$J$44,6,FALSE)*VLOOKUP(AEBYLD2!CA$4,'[1]INTERNAL PARAMETERS-1'!$B$5:$J$44,3,FALSE) + AEBYLD1!CA81*(1-VLOOKUP(AEBYLD2!CA$4,'[1]INTERNAL PARAMETERS-1'!$B$5:$J$44,5,FALSE))*VLOOKUP(AEBYLD2!CA$4,'[1]INTERNAL PARAMETERS-1'!$B$5:$J$44,8,FALSE)*VLOOKUP(AEBYLD2!CA$4,'[1]INTERNAL PARAMETERS-1'!$B$5:$J$44,3,FALSE)</f>
        <v>0</v>
      </c>
      <c r="CB81" s="50">
        <f>AEBYLD1!CB81*VLOOKUP(AEBYLD2!CB$4,'[1]INTERNAL PARAMETERS-1'!$B$5:$J$44,5,FALSE)*VLOOKUP(AEBYLD2!CB$4,'[1]INTERNAL PARAMETERS-1'!$B$5:$J$44,6,FALSE)*VLOOKUP(AEBYLD2!CB$4,'[1]INTERNAL PARAMETERS-1'!$B$5:$J$44,3,FALSE) + AEBYLD1!CB81*(1-VLOOKUP(AEBYLD2!CB$4,'[1]INTERNAL PARAMETERS-1'!$B$5:$J$44,5,FALSE))*VLOOKUP(AEBYLD2!CB$4,'[1]INTERNAL PARAMETERS-1'!$B$5:$J$44,8,FALSE)*VLOOKUP(AEBYLD2!CB$4,'[1]INTERNAL PARAMETERS-1'!$B$5:$J$44,3,FALSE)</f>
        <v>0</v>
      </c>
      <c r="CC81" s="50">
        <f>AEBYLD1!CC81*VLOOKUP(AEBYLD2!CC$4,'[1]INTERNAL PARAMETERS-1'!$B$5:$J$44,5,FALSE)*VLOOKUP(AEBYLD2!CC$4,'[1]INTERNAL PARAMETERS-1'!$B$5:$J$44,6,FALSE)*VLOOKUP(AEBYLD2!CC$4,'[1]INTERNAL PARAMETERS-1'!$B$5:$J$44,3,FALSE) + AEBYLD1!CC81*(1-VLOOKUP(AEBYLD2!CC$4,'[1]INTERNAL PARAMETERS-1'!$B$5:$J$44,5,FALSE))*VLOOKUP(AEBYLD2!CC$4,'[1]INTERNAL PARAMETERS-1'!$B$5:$J$44,8,FALSE)*VLOOKUP(AEBYLD2!CC$4,'[1]INTERNAL PARAMETERS-1'!$B$5:$J$44,3,FALSE)</f>
        <v>6.0456717628676316E-4</v>
      </c>
      <c r="CD81" s="50">
        <f>AEBYLD1!CD81*VLOOKUP(AEBYLD2!CD$4,'[1]INTERNAL PARAMETERS-1'!$B$5:$J$44,5,FALSE)*VLOOKUP(AEBYLD2!CD$4,'[1]INTERNAL PARAMETERS-1'!$B$5:$J$44,6,FALSE)*VLOOKUP(AEBYLD2!CD$4,'[1]INTERNAL PARAMETERS-1'!$B$5:$J$44,3,FALSE) + AEBYLD1!CD81*(1-VLOOKUP(AEBYLD2!CD$4,'[1]INTERNAL PARAMETERS-1'!$B$5:$J$44,5,FALSE))*VLOOKUP(AEBYLD2!CD$4,'[1]INTERNAL PARAMETERS-1'!$B$5:$J$44,8,FALSE)*VLOOKUP(AEBYLD2!CD$4,'[1]INTERNAL PARAMETERS-1'!$B$5:$J$44,3,FALSE)</f>
        <v>2.3232999533679215E-3</v>
      </c>
      <c r="CE81" s="50">
        <f>AEBYLD1!CE81*VLOOKUP(AEBYLD2!CE$4,'[1]INTERNAL PARAMETERS-1'!$B$5:$J$44,5,FALSE)*VLOOKUP(AEBYLD2!CE$4,'[1]INTERNAL PARAMETERS-1'!$B$5:$J$44,6,FALSE)*VLOOKUP(AEBYLD2!CE$4,'[1]INTERNAL PARAMETERS-1'!$B$5:$J$44,3,FALSE) + AEBYLD1!CE81*(1-VLOOKUP(AEBYLD2!CE$4,'[1]INTERNAL PARAMETERS-1'!$B$5:$J$44,5,FALSE))*VLOOKUP(AEBYLD2!CE$4,'[1]INTERNAL PARAMETERS-1'!$B$5:$J$44,8,FALSE)*VLOOKUP(AEBYLD2!CE$4,'[1]INTERNAL PARAMETERS-1'!$B$5:$J$44,3,FALSE)</f>
        <v>3.0241243571701355E-3</v>
      </c>
      <c r="CF81" s="50">
        <f>AEBYLD1!CF81*VLOOKUP(AEBYLD2!CF$4,'[1]INTERNAL PARAMETERS-1'!$B$5:$J$44,5,FALSE)*VLOOKUP(AEBYLD2!CF$4,'[1]INTERNAL PARAMETERS-1'!$B$5:$J$44,6,FALSE)*VLOOKUP(AEBYLD2!CF$4,'[1]INTERNAL PARAMETERS-1'!$B$5:$J$44,3,FALSE) + AEBYLD1!CF81*(1-VLOOKUP(AEBYLD2!CF$4,'[1]INTERNAL PARAMETERS-1'!$B$5:$J$44,5,FALSE))*VLOOKUP(AEBYLD2!CF$4,'[1]INTERNAL PARAMETERS-1'!$B$5:$J$44,8,FALSE)*VLOOKUP(AEBYLD2!CF$4,'[1]INTERNAL PARAMETERS-1'!$B$5:$J$44,3,FALSE)</f>
        <v>2.0031522319452358E-3</v>
      </c>
      <c r="CG81" s="50">
        <f>AEBYLD1!CG81*VLOOKUP(AEBYLD2!CG$4,'[1]INTERNAL PARAMETERS-1'!$B$5:$J$44,5,FALSE)*VLOOKUP(AEBYLD2!CG$4,'[1]INTERNAL PARAMETERS-1'!$B$5:$J$44,6,FALSE)*VLOOKUP(AEBYLD2!CG$4,'[1]INTERNAL PARAMETERS-1'!$B$5:$J$44,3,FALSE) + AEBYLD1!CG81*(1-VLOOKUP(AEBYLD2!CG$4,'[1]INTERNAL PARAMETERS-1'!$B$5:$J$44,5,FALSE))*VLOOKUP(AEBYLD2!CG$4,'[1]INTERNAL PARAMETERS-1'!$B$5:$J$44,8,FALSE)*VLOOKUP(AEBYLD2!CG$4,'[1]INTERNAL PARAMETERS-1'!$B$5:$J$44,3,FALSE)</f>
        <v>5.3104660468355861E-5</v>
      </c>
      <c r="CH81" s="49">
        <f>AEBYLD1!CH81*VLOOKUP(AEBYLD2!CH$4,'[1]INTERNAL PARAMETERS-1'!$B$5:$J$44,5,FALSE)*VLOOKUP(AEBYLD2!CH$4,'[1]INTERNAL PARAMETERS-1'!$B$5:$J$44,6,FALSE)*VLOOKUP(AEBYLD2!CH$4,'[1]INTERNAL PARAMETERS-1'!$B$5:$J$44,3,FALSE) + AEBYLD1!CH81*(1-VLOOKUP(AEBYLD2!CH$4,'[1]INTERNAL PARAMETERS-1'!$B$5:$J$44,5,FALSE))*VLOOKUP(AEBYLD2!CH$4,'[1]INTERNAL PARAMETERS-1'!$B$5:$J$44,8,FALSE)*VLOOKUP(AEBYLD2!CH$4,'[1]INTERNAL PARAMETERS-1'!$B$5:$J$44,3,FALSE)</f>
        <v>0</v>
      </c>
      <c r="CJ81" s="51">
        <f t="shared" si="2"/>
        <v>95.569387087798958</v>
      </c>
      <c r="CK81" s="49">
        <f t="shared" si="3"/>
        <v>1.4685640037478116</v>
      </c>
    </row>
    <row r="82" spans="2:89" x14ac:dyDescent="0.4">
      <c r="B82" s="64" t="s">
        <v>10</v>
      </c>
      <c r="C82" s="63" t="s">
        <v>89</v>
      </c>
      <c r="D82" s="63" t="s">
        <v>83</v>
      </c>
      <c r="E82" s="147">
        <f>AEB!AF82</f>
        <v>130.33967341360264</v>
      </c>
      <c r="F82" s="65">
        <f>'[1]INTERNAL PARAMETERS-1'!M10</f>
        <v>58.935000000000002</v>
      </c>
      <c r="G82" s="51">
        <f>AEBYLD1!G82*VLOOKUP(AEBYLD2!G$4,'[1]INTERNAL PARAMETERS-1'!$B$5:$J$44,5,FALSE)*VLOOKUP(AEBYLD2!G$4,'[1]INTERNAL PARAMETERS-1'!$B$5:$J$44,7,FALSE)*AEBYLD2!$F82 + AEBYLD1!G82*(1-VLOOKUP(AEBYLD2!G$4,'[1]INTERNAL PARAMETERS-1'!$B$5:$J$44,5,FALSE))*VLOOKUP(AEBYLD2!G$4,'[1]INTERNAL PARAMETERS-1'!$B$5:$J$44,9,FALSE)*AEBYLD2!$F82</f>
        <v>24.783998994808993</v>
      </c>
      <c r="H82" s="50">
        <f>AEBYLD1!H82*VLOOKUP(AEBYLD2!H$4,'[1]INTERNAL PARAMETERS-1'!$B$5:$J$44,5,FALSE)*VLOOKUP(AEBYLD2!H$4,'[1]INTERNAL PARAMETERS-1'!$B$5:$J$44,7,FALSE)*AEBYLD2!$F82 + AEBYLD1!H82*(1-VLOOKUP(AEBYLD2!H$4,'[1]INTERNAL PARAMETERS-1'!$B$5:$J$44,5,FALSE))*VLOOKUP(AEBYLD2!H$4,'[1]INTERNAL PARAMETERS-1'!$B$5:$J$44,9,FALSE)*AEBYLD2!$F82</f>
        <v>20.708581153999052</v>
      </c>
      <c r="I82" s="50">
        <f>AEBYLD1!I82*VLOOKUP(AEBYLD2!I$4,'[1]INTERNAL PARAMETERS-1'!$B$5:$J$44,5,FALSE)*VLOOKUP(AEBYLD2!I$4,'[1]INTERNAL PARAMETERS-1'!$B$5:$J$44,7,FALSE)*AEBYLD2!$F82 + AEBYLD1!I82*(1-VLOOKUP(AEBYLD2!I$4,'[1]INTERNAL PARAMETERS-1'!$B$5:$J$44,5,FALSE))*VLOOKUP(AEBYLD2!I$4,'[1]INTERNAL PARAMETERS-1'!$B$5:$J$44,9,FALSE)*AEBYLD2!$F82</f>
        <v>19.174952400571918</v>
      </c>
      <c r="J82" s="50">
        <f>AEBYLD1!J82*VLOOKUP(AEBYLD2!J$4,'[1]INTERNAL PARAMETERS-1'!$B$5:$J$44,5,FALSE)*VLOOKUP(AEBYLD2!J$4,'[1]INTERNAL PARAMETERS-1'!$B$5:$J$44,7,FALSE)*AEBYLD2!$F82 + AEBYLD1!J82*(1-VLOOKUP(AEBYLD2!J$4,'[1]INTERNAL PARAMETERS-1'!$B$5:$J$44,5,FALSE))*VLOOKUP(AEBYLD2!J$4,'[1]INTERNAL PARAMETERS-1'!$B$5:$J$44,9,FALSE)*AEBYLD2!$F82</f>
        <v>0</v>
      </c>
      <c r="K82" s="50">
        <f>AEBYLD1!K82*VLOOKUP(AEBYLD2!K$4,'[1]INTERNAL PARAMETERS-1'!$B$5:$J$44,5,FALSE)*VLOOKUP(AEBYLD2!K$4,'[1]INTERNAL PARAMETERS-1'!$B$5:$J$44,7,FALSE)*AEBYLD2!$F82 + AEBYLD1!K82*(1-VLOOKUP(AEBYLD2!K$4,'[1]INTERNAL PARAMETERS-1'!$B$5:$J$44,5,FALSE))*VLOOKUP(AEBYLD2!K$4,'[1]INTERNAL PARAMETERS-1'!$B$5:$J$44,9,FALSE)*AEBYLD2!$F82</f>
        <v>0.13688555338987859</v>
      </c>
      <c r="L82" s="50">
        <f>AEBYLD1!L82*VLOOKUP(AEBYLD2!L$4,'[1]INTERNAL PARAMETERS-1'!$B$5:$J$44,5,FALSE)*VLOOKUP(AEBYLD2!L$4,'[1]INTERNAL PARAMETERS-1'!$B$5:$J$44,7,FALSE)*AEBYLD2!$F82 + AEBYLD1!L82*(1-VLOOKUP(AEBYLD2!L$4,'[1]INTERNAL PARAMETERS-1'!$B$5:$J$44,5,FALSE))*VLOOKUP(AEBYLD2!L$4,'[1]INTERNAL PARAMETERS-1'!$B$5:$J$44,9,FALSE)*AEBYLD2!$F82</f>
        <v>0</v>
      </c>
      <c r="M82" s="50">
        <f>AEBYLD1!M82*VLOOKUP(AEBYLD2!M$4,'[1]INTERNAL PARAMETERS-1'!$B$5:$J$44,5,FALSE)*VLOOKUP(AEBYLD2!M$4,'[1]INTERNAL PARAMETERS-1'!$B$5:$J$44,7,FALSE)*AEBYLD2!$F82 + AEBYLD1!M82*(1-VLOOKUP(AEBYLD2!M$4,'[1]INTERNAL PARAMETERS-1'!$B$5:$J$44,5,FALSE))*VLOOKUP(AEBYLD2!M$4,'[1]INTERNAL PARAMETERS-1'!$B$5:$J$44,9,FALSE)*AEBYLD2!$F82</f>
        <v>0.39401423442096528</v>
      </c>
      <c r="N82" s="50">
        <f>AEBYLD1!N82*VLOOKUP(AEBYLD2!N$4,'[1]INTERNAL PARAMETERS-1'!$B$5:$J$44,5,FALSE)*VLOOKUP(AEBYLD2!N$4,'[1]INTERNAL PARAMETERS-1'!$B$5:$J$44,7,FALSE)*AEBYLD2!$F82 + AEBYLD1!N82*(1-VLOOKUP(AEBYLD2!N$4,'[1]INTERNAL PARAMETERS-1'!$B$5:$J$44,5,FALSE))*VLOOKUP(AEBYLD2!N$4,'[1]INTERNAL PARAMETERS-1'!$B$5:$J$44,9,FALSE)*AEBYLD2!$F82</f>
        <v>0.10126669566527913</v>
      </c>
      <c r="O82" s="50">
        <f>AEBYLD1!O82*VLOOKUP(AEBYLD2!O$4,'[1]INTERNAL PARAMETERS-1'!$B$5:$J$44,5,FALSE)*VLOOKUP(AEBYLD2!O$4,'[1]INTERNAL PARAMETERS-1'!$B$5:$J$44,7,FALSE)*AEBYLD2!$F82 + AEBYLD1!O82*(1-VLOOKUP(AEBYLD2!O$4,'[1]INTERNAL PARAMETERS-1'!$B$5:$J$44,5,FALSE))*VLOOKUP(AEBYLD2!O$4,'[1]INTERNAL PARAMETERS-1'!$B$5:$J$44,9,FALSE)*AEBYLD2!$F82</f>
        <v>0</v>
      </c>
      <c r="P82" s="50">
        <f>AEBYLD1!P82*VLOOKUP(AEBYLD2!P$4,'[1]INTERNAL PARAMETERS-1'!$B$5:$J$44,5,FALSE)*VLOOKUP(AEBYLD2!P$4,'[1]INTERNAL PARAMETERS-1'!$B$5:$J$44,7,FALSE)*AEBYLD2!$F82 + AEBYLD1!P82*(1-VLOOKUP(AEBYLD2!P$4,'[1]INTERNAL PARAMETERS-1'!$B$5:$J$44,5,FALSE))*VLOOKUP(AEBYLD2!P$4,'[1]INTERNAL PARAMETERS-1'!$B$5:$J$44,9,FALSE)*AEBYLD2!$F82</f>
        <v>0</v>
      </c>
      <c r="Q82" s="50">
        <f>AEBYLD1!Q82*VLOOKUP(AEBYLD2!Q$4,'[1]INTERNAL PARAMETERS-1'!$B$5:$J$44,5,FALSE)*VLOOKUP(AEBYLD2!Q$4,'[1]INTERNAL PARAMETERS-1'!$B$5:$J$44,7,FALSE)*AEBYLD2!$F82 + AEBYLD1!Q82*(1-VLOOKUP(AEBYLD2!Q$4,'[1]INTERNAL PARAMETERS-1'!$B$5:$J$44,5,FALSE))*VLOOKUP(AEBYLD2!Q$4,'[1]INTERNAL PARAMETERS-1'!$B$5:$J$44,9,FALSE)*AEBYLD2!$F82</f>
        <v>0</v>
      </c>
      <c r="R82" s="50">
        <f>AEBYLD1!R82*VLOOKUP(AEBYLD2!R$4,'[1]INTERNAL PARAMETERS-1'!$B$5:$J$44,5,FALSE)*VLOOKUP(AEBYLD2!R$4,'[1]INTERNAL PARAMETERS-1'!$B$5:$J$44,7,FALSE)*AEBYLD2!$F82 + AEBYLD1!R82*(1-VLOOKUP(AEBYLD2!R$4,'[1]INTERNAL PARAMETERS-1'!$B$5:$J$44,5,FALSE))*VLOOKUP(AEBYLD2!R$4,'[1]INTERNAL PARAMETERS-1'!$B$5:$J$44,9,FALSE)*AEBYLD2!$F82</f>
        <v>0.1378995204520258</v>
      </c>
      <c r="S82" s="50">
        <f>AEBYLD1!S82*VLOOKUP(AEBYLD2!S$4,'[1]INTERNAL PARAMETERS-1'!$B$5:$J$44,5,FALSE)*VLOOKUP(AEBYLD2!S$4,'[1]INTERNAL PARAMETERS-1'!$B$5:$J$44,7,FALSE)*AEBYLD2!$F82 + AEBYLD1!S82*(1-VLOOKUP(AEBYLD2!S$4,'[1]INTERNAL PARAMETERS-1'!$B$5:$J$44,5,FALSE))*VLOOKUP(AEBYLD2!S$4,'[1]INTERNAL PARAMETERS-1'!$B$5:$J$44,9,FALSE)*AEBYLD2!$F82</f>
        <v>2.490666980540718</v>
      </c>
      <c r="T82" s="50">
        <f>AEBYLD1!T82*VLOOKUP(AEBYLD2!T$4,'[1]INTERNAL PARAMETERS-1'!$B$5:$J$44,5,FALSE)*VLOOKUP(AEBYLD2!T$4,'[1]INTERNAL PARAMETERS-1'!$B$5:$J$44,7,FALSE)*AEBYLD2!$F82 + AEBYLD1!T82*(1-VLOOKUP(AEBYLD2!T$4,'[1]INTERNAL PARAMETERS-1'!$B$5:$J$44,5,FALSE))*VLOOKUP(AEBYLD2!T$4,'[1]INTERNAL PARAMETERS-1'!$B$5:$J$44,9,FALSE)*AEBYLD2!$F82</f>
        <v>0.77566175783668745</v>
      </c>
      <c r="U82" s="50">
        <f>AEBYLD1!U82*VLOOKUP(AEBYLD2!U$4,'[1]INTERNAL PARAMETERS-1'!$B$5:$J$44,5,FALSE)*VLOOKUP(AEBYLD2!U$4,'[1]INTERNAL PARAMETERS-1'!$B$5:$J$44,7,FALSE)*AEBYLD2!$F82 + AEBYLD1!U82*(1-VLOOKUP(AEBYLD2!U$4,'[1]INTERNAL PARAMETERS-1'!$B$5:$J$44,5,FALSE))*VLOOKUP(AEBYLD2!U$4,'[1]INTERNAL PARAMETERS-1'!$B$5:$J$44,9,FALSE)*AEBYLD2!$F82</f>
        <v>0.48121140734992929</v>
      </c>
      <c r="V82" s="50">
        <f>AEBYLD1!V82*VLOOKUP(AEBYLD2!V$4,'[1]INTERNAL PARAMETERS-1'!$B$5:$J$44,5,FALSE)*VLOOKUP(AEBYLD2!V$4,'[1]INTERNAL PARAMETERS-1'!$B$5:$J$44,7,FALSE)*AEBYLD2!$F82 + AEBYLD1!V82*(1-VLOOKUP(AEBYLD2!V$4,'[1]INTERNAL PARAMETERS-1'!$B$5:$J$44,5,FALSE))*VLOOKUP(AEBYLD2!V$4,'[1]INTERNAL PARAMETERS-1'!$B$5:$J$44,9,FALSE)*AEBYLD2!$F82</f>
        <v>2.386449947987336</v>
      </c>
      <c r="W82" s="50">
        <f>AEBYLD1!W82*VLOOKUP(AEBYLD2!W$4,'[1]INTERNAL PARAMETERS-1'!$B$5:$J$44,5,FALSE)*VLOOKUP(AEBYLD2!W$4,'[1]INTERNAL PARAMETERS-1'!$B$5:$J$44,7,FALSE)*AEBYLD2!$F82 + AEBYLD1!W82*(1-VLOOKUP(AEBYLD2!W$4,'[1]INTERNAL PARAMETERS-1'!$B$5:$J$44,5,FALSE))*VLOOKUP(AEBYLD2!W$4,'[1]INTERNAL PARAMETERS-1'!$B$5:$J$44,9,FALSE)*AEBYLD2!$F82</f>
        <v>0</v>
      </c>
      <c r="X82" s="50">
        <f>AEBYLD1!X82*VLOOKUP(AEBYLD2!X$4,'[1]INTERNAL PARAMETERS-1'!$B$5:$J$44,5,FALSE)*VLOOKUP(AEBYLD2!X$4,'[1]INTERNAL PARAMETERS-1'!$B$5:$J$44,7,FALSE)*AEBYLD2!$F82 + AEBYLD1!X82*(1-VLOOKUP(AEBYLD2!X$4,'[1]INTERNAL PARAMETERS-1'!$B$5:$J$44,5,FALSE))*VLOOKUP(AEBYLD2!X$4,'[1]INTERNAL PARAMETERS-1'!$B$5:$J$44,9,FALSE)*AEBYLD2!$F82</f>
        <v>0</v>
      </c>
      <c r="Y82" s="50">
        <f>AEBYLD1!Y82*VLOOKUP(AEBYLD2!Y$4,'[1]INTERNAL PARAMETERS-1'!$B$5:$J$44,5,FALSE)*VLOOKUP(AEBYLD2!Y$4,'[1]INTERNAL PARAMETERS-1'!$B$5:$J$44,7,FALSE)*AEBYLD2!$F82 + AEBYLD1!Y82*(1-VLOOKUP(AEBYLD2!Y$4,'[1]INTERNAL PARAMETERS-1'!$B$5:$J$44,5,FALSE))*VLOOKUP(AEBYLD2!Y$4,'[1]INTERNAL PARAMETERS-1'!$B$5:$J$44,9,FALSE)*AEBYLD2!$F82</f>
        <v>0</v>
      </c>
      <c r="Z82" s="50">
        <f>AEBYLD1!Z82*VLOOKUP(AEBYLD2!Z$4,'[1]INTERNAL PARAMETERS-1'!$B$5:$J$44,5,FALSE)*VLOOKUP(AEBYLD2!Z$4,'[1]INTERNAL PARAMETERS-1'!$B$5:$J$44,7,FALSE)*AEBYLD2!$F82 + AEBYLD1!Z82*(1-VLOOKUP(AEBYLD2!Z$4,'[1]INTERNAL PARAMETERS-1'!$B$5:$J$44,5,FALSE))*VLOOKUP(AEBYLD2!Z$4,'[1]INTERNAL PARAMETERS-1'!$B$5:$J$44,9,FALSE)*AEBYLD2!$F82</f>
        <v>0</v>
      </c>
      <c r="AA82" s="50">
        <f>AEBYLD1!AA82*VLOOKUP(AEBYLD2!AA$4,'[1]INTERNAL PARAMETERS-1'!$B$5:$J$44,5,FALSE)*VLOOKUP(AEBYLD2!AA$4,'[1]INTERNAL PARAMETERS-1'!$B$5:$J$44,7,FALSE)*AEBYLD2!$F82 + AEBYLD1!AA82*(1-VLOOKUP(AEBYLD2!AA$4,'[1]INTERNAL PARAMETERS-1'!$B$5:$J$44,5,FALSE))*VLOOKUP(AEBYLD2!AA$4,'[1]INTERNAL PARAMETERS-1'!$B$5:$J$44,9,FALSE)*AEBYLD2!$F82</f>
        <v>0</v>
      </c>
      <c r="AB82" s="50">
        <f>AEBYLD1!AB82*VLOOKUP(AEBYLD2!AB$4,'[1]INTERNAL PARAMETERS-1'!$B$5:$J$44,5,FALSE)*VLOOKUP(AEBYLD2!AB$4,'[1]INTERNAL PARAMETERS-1'!$B$5:$J$44,7,FALSE)*AEBYLD2!$F82 + AEBYLD1!AB82*(1-VLOOKUP(AEBYLD2!AB$4,'[1]INTERNAL PARAMETERS-1'!$B$5:$J$44,5,FALSE))*VLOOKUP(AEBYLD2!AB$4,'[1]INTERNAL PARAMETERS-1'!$B$5:$J$44,9,FALSE)*AEBYLD2!$F82</f>
        <v>0</v>
      </c>
      <c r="AC82" s="50">
        <f>AEBYLD1!AC82*VLOOKUP(AEBYLD2!AC$4,'[1]INTERNAL PARAMETERS-1'!$B$5:$J$44,5,FALSE)*VLOOKUP(AEBYLD2!AC$4,'[1]INTERNAL PARAMETERS-1'!$B$5:$J$44,7,FALSE)*AEBYLD2!$F82 + AEBYLD1!AC82*(1-VLOOKUP(AEBYLD2!AC$4,'[1]INTERNAL PARAMETERS-1'!$B$5:$J$44,5,FALSE))*VLOOKUP(AEBYLD2!AC$4,'[1]INTERNAL PARAMETERS-1'!$B$5:$J$44,9,FALSE)*AEBYLD2!$F82</f>
        <v>0</v>
      </c>
      <c r="AD82" s="50">
        <f>AEBYLD1!AD82*VLOOKUP(AEBYLD2!AD$4,'[1]INTERNAL PARAMETERS-1'!$B$5:$J$44,5,FALSE)*VLOOKUP(AEBYLD2!AD$4,'[1]INTERNAL PARAMETERS-1'!$B$5:$J$44,7,FALSE)*AEBYLD2!$F82 + AEBYLD1!AD82*(1-VLOOKUP(AEBYLD2!AD$4,'[1]INTERNAL PARAMETERS-1'!$B$5:$J$44,5,FALSE))*VLOOKUP(AEBYLD2!AD$4,'[1]INTERNAL PARAMETERS-1'!$B$5:$J$44,9,FALSE)*AEBYLD2!$F82</f>
        <v>0</v>
      </c>
      <c r="AE82" s="50">
        <f>AEBYLD1!AE82*VLOOKUP(AEBYLD2!AE$4,'[1]INTERNAL PARAMETERS-1'!$B$5:$J$44,5,FALSE)*VLOOKUP(AEBYLD2!AE$4,'[1]INTERNAL PARAMETERS-1'!$B$5:$J$44,7,FALSE)*AEBYLD2!$F82 + AEBYLD1!AE82*(1-VLOOKUP(AEBYLD2!AE$4,'[1]INTERNAL PARAMETERS-1'!$B$5:$J$44,5,FALSE))*VLOOKUP(AEBYLD2!AE$4,'[1]INTERNAL PARAMETERS-1'!$B$5:$J$44,9,FALSE)*AEBYLD2!$F82</f>
        <v>0</v>
      </c>
      <c r="AF82" s="50">
        <f>AEBYLD1!AF82*VLOOKUP(AEBYLD2!AF$4,'[1]INTERNAL PARAMETERS-1'!$B$5:$J$44,5,FALSE)*VLOOKUP(AEBYLD2!AF$4,'[1]INTERNAL PARAMETERS-1'!$B$5:$J$44,7,FALSE)*AEBYLD2!$F82 + AEBYLD1!AF82*(1-VLOOKUP(AEBYLD2!AF$4,'[1]INTERNAL PARAMETERS-1'!$B$5:$J$44,5,FALSE))*VLOOKUP(AEBYLD2!AF$4,'[1]INTERNAL PARAMETERS-1'!$B$5:$J$44,9,FALSE)*AEBYLD2!$F82</f>
        <v>0.19772357711871349</v>
      </c>
      <c r="AG82" s="50">
        <f>AEBYLD1!AG82*VLOOKUP(AEBYLD2!AG$4,'[1]INTERNAL PARAMETERS-1'!$B$5:$J$44,5,FALSE)*VLOOKUP(AEBYLD2!AG$4,'[1]INTERNAL PARAMETERS-1'!$B$5:$J$44,7,FALSE)*AEBYLD2!$F82 + AEBYLD1!AG82*(1-VLOOKUP(AEBYLD2!AG$4,'[1]INTERNAL PARAMETERS-1'!$B$5:$J$44,5,FALSE))*VLOOKUP(AEBYLD2!AG$4,'[1]INTERNAL PARAMETERS-1'!$B$5:$J$44,9,FALSE)*AEBYLD2!$F82</f>
        <v>0</v>
      </c>
      <c r="AH82" s="50">
        <f>AEBYLD1!AH82*VLOOKUP(AEBYLD2!AH$4,'[1]INTERNAL PARAMETERS-1'!$B$5:$J$44,5,FALSE)*VLOOKUP(AEBYLD2!AH$4,'[1]INTERNAL PARAMETERS-1'!$B$5:$J$44,7,FALSE)*AEBYLD2!$F82 + AEBYLD1!AH82*(1-VLOOKUP(AEBYLD2!AH$4,'[1]INTERNAL PARAMETERS-1'!$B$5:$J$44,5,FALSE))*VLOOKUP(AEBYLD2!AH$4,'[1]INTERNAL PARAMETERS-1'!$B$5:$J$44,9,FALSE)*AEBYLD2!$F82</f>
        <v>0</v>
      </c>
      <c r="AI82" s="50">
        <f>AEBYLD1!AI82*VLOOKUP(AEBYLD2!AI$4,'[1]INTERNAL PARAMETERS-1'!$B$5:$J$44,5,FALSE)*VLOOKUP(AEBYLD2!AI$4,'[1]INTERNAL PARAMETERS-1'!$B$5:$J$44,7,FALSE)*AEBYLD2!$F82 + AEBYLD1!AI82*(1-VLOOKUP(AEBYLD2!AI$4,'[1]INTERNAL PARAMETERS-1'!$B$5:$J$44,5,FALSE))*VLOOKUP(AEBYLD2!AI$4,'[1]INTERNAL PARAMETERS-1'!$B$5:$J$44,9,FALSE)*AEBYLD2!$F82</f>
        <v>3.5488847175153708E-2</v>
      </c>
      <c r="AJ82" s="50">
        <f>AEBYLD1!AJ82*VLOOKUP(AEBYLD2!AJ$4,'[1]INTERNAL PARAMETERS-1'!$B$5:$J$44,5,FALSE)*VLOOKUP(AEBYLD2!AJ$4,'[1]INTERNAL PARAMETERS-1'!$B$5:$J$44,7,FALSE)*AEBYLD2!$F82 + AEBYLD1!AJ82*(1-VLOOKUP(AEBYLD2!AJ$4,'[1]INTERNAL PARAMETERS-1'!$B$5:$J$44,5,FALSE))*VLOOKUP(AEBYLD2!AJ$4,'[1]INTERNAL PARAMETERS-1'!$B$5:$J$44,9,FALSE)*AEBYLD2!$F82</f>
        <v>0.2570406502543276</v>
      </c>
      <c r="AK82" s="50">
        <f>AEBYLD1!AK82*VLOOKUP(AEBYLD2!AK$4,'[1]INTERNAL PARAMETERS-1'!$B$5:$J$44,5,FALSE)*VLOOKUP(AEBYLD2!AK$4,'[1]INTERNAL PARAMETERS-1'!$B$5:$J$44,7,FALSE)*AEBYLD2!$F82 + AEBYLD1!AK82*(1-VLOOKUP(AEBYLD2!AK$4,'[1]INTERNAL PARAMETERS-1'!$B$5:$J$44,5,FALSE))*VLOOKUP(AEBYLD2!AK$4,'[1]INTERNAL PARAMETERS-1'!$B$5:$J$44,9,FALSE)*AEBYLD2!$F82</f>
        <v>8.9229101468957892E-2</v>
      </c>
      <c r="AL82" s="50">
        <f>AEBYLD1!AL82*VLOOKUP(AEBYLD2!AL$4,'[1]INTERNAL PARAMETERS-1'!$B$5:$J$44,5,FALSE)*VLOOKUP(AEBYLD2!AL$4,'[1]INTERNAL PARAMETERS-1'!$B$5:$J$44,7,FALSE)*AEBYLD2!$F82 + AEBYLD1!AL82*(1-VLOOKUP(AEBYLD2!AL$4,'[1]INTERNAL PARAMETERS-1'!$B$5:$J$44,5,FALSE))*VLOOKUP(AEBYLD2!AL$4,'[1]INTERNAL PARAMETERS-1'!$B$5:$J$44,9,FALSE)*AEBYLD2!$F82</f>
        <v>0</v>
      </c>
      <c r="AM82" s="50">
        <f>AEBYLD1!AM82*VLOOKUP(AEBYLD2!AM$4,'[1]INTERNAL PARAMETERS-1'!$B$5:$J$44,5,FALSE)*VLOOKUP(AEBYLD2!AM$4,'[1]INTERNAL PARAMETERS-1'!$B$5:$J$44,7,FALSE)*AEBYLD2!$F82 + AEBYLD1!AM82*(1-VLOOKUP(AEBYLD2!AM$4,'[1]INTERNAL PARAMETERS-1'!$B$5:$J$44,5,FALSE))*VLOOKUP(AEBYLD2!AM$4,'[1]INTERNAL PARAMETERS-1'!$B$5:$J$44,9,FALSE)*AEBYLD2!$F82</f>
        <v>0</v>
      </c>
      <c r="AN82" s="50">
        <f>AEBYLD1!AN82*VLOOKUP(AEBYLD2!AN$4,'[1]INTERNAL PARAMETERS-1'!$B$5:$J$44,5,FALSE)*VLOOKUP(AEBYLD2!AN$4,'[1]INTERNAL PARAMETERS-1'!$B$5:$J$44,7,FALSE)*AEBYLD2!$F82 + AEBYLD1!AN82*(1-VLOOKUP(AEBYLD2!AN$4,'[1]INTERNAL PARAMETERS-1'!$B$5:$J$44,5,FALSE))*VLOOKUP(AEBYLD2!AN$4,'[1]INTERNAL PARAMETERS-1'!$B$5:$J$44,9,FALSE)*AEBYLD2!$F82</f>
        <v>0</v>
      </c>
      <c r="AO82" s="50">
        <f>AEBYLD1!AO82*VLOOKUP(AEBYLD2!AO$4,'[1]INTERNAL PARAMETERS-1'!$B$5:$J$44,5,FALSE)*VLOOKUP(AEBYLD2!AO$4,'[1]INTERNAL PARAMETERS-1'!$B$5:$J$44,7,FALSE)*AEBYLD2!$F82 + AEBYLD1!AO82*(1-VLOOKUP(AEBYLD2!AO$4,'[1]INTERNAL PARAMETERS-1'!$B$5:$J$44,5,FALSE))*VLOOKUP(AEBYLD2!AO$4,'[1]INTERNAL PARAMETERS-1'!$B$5:$J$44,9,FALSE)*AEBYLD2!$F82</f>
        <v>0</v>
      </c>
      <c r="AP82" s="50">
        <f>AEBYLD1!AP82*VLOOKUP(AEBYLD2!AP$4,'[1]INTERNAL PARAMETERS-1'!$B$5:$J$44,5,FALSE)*VLOOKUP(AEBYLD2!AP$4,'[1]INTERNAL PARAMETERS-1'!$B$5:$J$44,7,FALSE)*AEBYLD2!$F82 + AEBYLD1!AP82*(1-VLOOKUP(AEBYLD2!AP$4,'[1]INTERNAL PARAMETERS-1'!$B$5:$J$44,5,FALSE))*VLOOKUP(AEBYLD2!AP$4,'[1]INTERNAL PARAMETERS-1'!$B$5:$J$44,9,FALSE)*AEBYLD2!$F82</f>
        <v>0</v>
      </c>
      <c r="AQ82" s="50">
        <f>AEBYLD1!AQ82*VLOOKUP(AEBYLD2!AQ$4,'[1]INTERNAL PARAMETERS-1'!$B$5:$J$44,5,FALSE)*VLOOKUP(AEBYLD2!AQ$4,'[1]INTERNAL PARAMETERS-1'!$B$5:$J$44,7,FALSE)*AEBYLD2!$F82 + AEBYLD1!AQ82*(1-VLOOKUP(AEBYLD2!AQ$4,'[1]INTERNAL PARAMETERS-1'!$B$5:$J$44,5,FALSE))*VLOOKUP(AEBYLD2!AQ$4,'[1]INTERNAL PARAMETERS-1'!$B$5:$J$44,9,FALSE)*AEBYLD2!$F82</f>
        <v>0</v>
      </c>
      <c r="AR82" s="50">
        <f>AEBYLD1!AR82*VLOOKUP(AEBYLD2!AR$4,'[1]INTERNAL PARAMETERS-1'!$B$5:$J$44,5,FALSE)*VLOOKUP(AEBYLD2!AR$4,'[1]INTERNAL PARAMETERS-1'!$B$5:$J$44,7,FALSE)*AEBYLD2!$F82 + AEBYLD1!AR82*(1-VLOOKUP(AEBYLD2!AR$4,'[1]INTERNAL PARAMETERS-1'!$B$5:$J$44,5,FALSE))*VLOOKUP(AEBYLD2!AR$4,'[1]INTERNAL PARAMETERS-1'!$B$5:$J$44,9,FALSE)*AEBYLD2!$F82</f>
        <v>0</v>
      </c>
      <c r="AS82" s="50">
        <f>AEBYLD1!AS82*VLOOKUP(AEBYLD2!AS$4,'[1]INTERNAL PARAMETERS-1'!$B$5:$J$44,5,FALSE)*VLOOKUP(AEBYLD2!AS$4,'[1]INTERNAL PARAMETERS-1'!$B$5:$J$44,7,FALSE)*AEBYLD2!$F82 + AEBYLD1!AS82*(1-VLOOKUP(AEBYLD2!AS$4,'[1]INTERNAL PARAMETERS-1'!$B$5:$J$44,5,FALSE))*VLOOKUP(AEBYLD2!AS$4,'[1]INTERNAL PARAMETERS-1'!$B$5:$J$44,9,FALSE)*AEBYLD2!$F82</f>
        <v>0</v>
      </c>
      <c r="AT82" s="49">
        <f>AEBYLD1!AT82*VLOOKUP(AEBYLD2!AT$4,'[1]INTERNAL PARAMETERS-1'!$B$5:$J$44,5,FALSE)*VLOOKUP(AEBYLD2!AT$4,'[1]INTERNAL PARAMETERS-1'!$B$5:$J$44,7,FALSE)*AEBYLD2!$F82 + AEBYLD1!AT82*(1-VLOOKUP(AEBYLD2!AT$4,'[1]INTERNAL PARAMETERS-1'!$B$5:$J$44,5,FALSE))*VLOOKUP(AEBYLD2!AT$4,'[1]INTERNAL PARAMETERS-1'!$B$5:$J$44,9,FALSE)*AEBYLD2!$F82</f>
        <v>0</v>
      </c>
      <c r="AU82" s="51">
        <f>AEBYLD1!AU82*VLOOKUP(AEBYLD2!AU$4,'[1]INTERNAL PARAMETERS-1'!$B$5:$J$44,5,FALSE)*VLOOKUP(AEBYLD2!AU$4,'[1]INTERNAL PARAMETERS-1'!$B$5:$J$44,6,FALSE)*VLOOKUP(AEBYLD2!AU$4,'[1]INTERNAL PARAMETERS-1'!$B$5:$J$44,3,FALSE) + AEBYLD1!AU82*(1-VLOOKUP(AEBYLD2!AU$4,'[1]INTERNAL PARAMETERS-1'!$B$5:$J$44,5,FALSE))*VLOOKUP(AEBYLD2!AU$4,'[1]INTERNAL PARAMETERS-1'!$B$5:$J$44,8,FALSE)*VLOOKUP(AEBYLD2!AU$4,'[1]INTERNAL PARAMETERS-1'!$B$5:$J$44,3,FALSE)</f>
        <v>0</v>
      </c>
      <c r="AV82" s="50">
        <f>AEBYLD1!AV82*VLOOKUP(AEBYLD2!AV$4,'[1]INTERNAL PARAMETERS-1'!$B$5:$J$44,5,FALSE)*VLOOKUP(AEBYLD2!AV$4,'[1]INTERNAL PARAMETERS-1'!$B$5:$J$44,6,FALSE)*VLOOKUP(AEBYLD2!AV$4,'[1]INTERNAL PARAMETERS-1'!$B$5:$J$44,3,FALSE) + AEBYLD1!AV82*(1-VLOOKUP(AEBYLD2!AV$4,'[1]INTERNAL PARAMETERS-1'!$B$5:$J$44,5,FALSE))*VLOOKUP(AEBYLD2!AV$4,'[1]INTERNAL PARAMETERS-1'!$B$5:$J$44,8,FALSE)*VLOOKUP(AEBYLD2!AV$4,'[1]INTERNAL PARAMETERS-1'!$B$5:$J$44,3,FALSE)</f>
        <v>0</v>
      </c>
      <c r="AW82" s="50">
        <f>AEBYLD1!AW82*VLOOKUP(AEBYLD2!AW$4,'[1]INTERNAL PARAMETERS-1'!$B$5:$J$44,5,FALSE)*VLOOKUP(AEBYLD2!AW$4,'[1]INTERNAL PARAMETERS-1'!$B$5:$J$44,6,FALSE)*VLOOKUP(AEBYLD2!AW$4,'[1]INTERNAL PARAMETERS-1'!$B$5:$J$44,3,FALSE) + AEBYLD1!AW82*(1-VLOOKUP(AEBYLD2!AW$4,'[1]INTERNAL PARAMETERS-1'!$B$5:$J$44,5,FALSE))*VLOOKUP(AEBYLD2!AW$4,'[1]INTERNAL PARAMETERS-1'!$B$5:$J$44,8,FALSE)*VLOOKUP(AEBYLD2!AW$4,'[1]INTERNAL PARAMETERS-1'!$B$5:$J$44,3,FALSE)</f>
        <v>0.38414241367228491</v>
      </c>
      <c r="AX82" s="50">
        <f>AEBYLD1!AX82*VLOOKUP(AEBYLD2!AX$4,'[1]INTERNAL PARAMETERS-1'!$B$5:$J$44,5,FALSE)*VLOOKUP(AEBYLD2!AX$4,'[1]INTERNAL PARAMETERS-1'!$B$5:$J$44,6,FALSE)*VLOOKUP(AEBYLD2!AX$4,'[1]INTERNAL PARAMETERS-1'!$B$5:$J$44,3,FALSE) + AEBYLD1!AX82*(1-VLOOKUP(AEBYLD2!AX$4,'[1]INTERNAL PARAMETERS-1'!$B$5:$J$44,5,FALSE))*VLOOKUP(AEBYLD2!AX$4,'[1]INTERNAL PARAMETERS-1'!$B$5:$J$44,8,FALSE)*VLOOKUP(AEBYLD2!AX$4,'[1]INTERNAL PARAMETERS-1'!$B$5:$J$44,3,FALSE)</f>
        <v>0</v>
      </c>
      <c r="AY82" s="50">
        <f>AEBYLD1!AY82*VLOOKUP(AEBYLD2!AY$4,'[1]INTERNAL PARAMETERS-1'!$B$5:$J$44,5,FALSE)*VLOOKUP(AEBYLD2!AY$4,'[1]INTERNAL PARAMETERS-1'!$B$5:$J$44,6,FALSE)*VLOOKUP(AEBYLD2!AY$4,'[1]INTERNAL PARAMETERS-1'!$B$5:$J$44,3,FALSE) + AEBYLD1!AY82*(1-VLOOKUP(AEBYLD2!AY$4,'[1]INTERNAL PARAMETERS-1'!$B$5:$J$44,5,FALSE))*VLOOKUP(AEBYLD2!AY$4,'[1]INTERNAL PARAMETERS-1'!$B$5:$J$44,8,FALSE)*VLOOKUP(AEBYLD2!AY$4,'[1]INTERNAL PARAMETERS-1'!$B$5:$J$44,3,FALSE)</f>
        <v>0</v>
      </c>
      <c r="AZ82" s="50">
        <f>AEBYLD1!AZ82*VLOOKUP(AEBYLD2!AZ$4,'[1]INTERNAL PARAMETERS-1'!$B$5:$J$44,5,FALSE)*VLOOKUP(AEBYLD2!AZ$4,'[1]INTERNAL PARAMETERS-1'!$B$5:$J$44,6,FALSE)*VLOOKUP(AEBYLD2!AZ$4,'[1]INTERNAL PARAMETERS-1'!$B$5:$J$44,3,FALSE) + AEBYLD1!AZ82*(1-VLOOKUP(AEBYLD2!AZ$4,'[1]INTERNAL PARAMETERS-1'!$B$5:$J$44,5,FALSE))*VLOOKUP(AEBYLD2!AZ$4,'[1]INTERNAL PARAMETERS-1'!$B$5:$J$44,8,FALSE)*VLOOKUP(AEBYLD2!AZ$4,'[1]INTERNAL PARAMETERS-1'!$B$5:$J$44,3,FALSE)</f>
        <v>0</v>
      </c>
      <c r="BA82" s="50">
        <f>AEBYLD1!BA82*VLOOKUP(AEBYLD2!BA$4,'[1]INTERNAL PARAMETERS-1'!$B$5:$J$44,5,FALSE)*VLOOKUP(AEBYLD2!BA$4,'[1]INTERNAL PARAMETERS-1'!$B$5:$J$44,6,FALSE)*VLOOKUP(AEBYLD2!BA$4,'[1]INTERNAL PARAMETERS-1'!$B$5:$J$44,3,FALSE) + AEBYLD1!BA82*(1-VLOOKUP(AEBYLD2!BA$4,'[1]INTERNAL PARAMETERS-1'!$B$5:$J$44,5,FALSE))*VLOOKUP(AEBYLD2!BA$4,'[1]INTERNAL PARAMETERS-1'!$B$5:$J$44,8,FALSE)*VLOOKUP(AEBYLD2!BA$4,'[1]INTERNAL PARAMETERS-1'!$B$5:$J$44,3,FALSE)</f>
        <v>7.8897617470748513E-2</v>
      </c>
      <c r="BB82" s="50">
        <f>AEBYLD1!BB82*VLOOKUP(AEBYLD2!BB$4,'[1]INTERNAL PARAMETERS-1'!$B$5:$J$44,5,FALSE)*VLOOKUP(AEBYLD2!BB$4,'[1]INTERNAL PARAMETERS-1'!$B$5:$J$44,6,FALSE)*VLOOKUP(AEBYLD2!BB$4,'[1]INTERNAL PARAMETERS-1'!$B$5:$J$44,3,FALSE) + AEBYLD1!BB82*(1-VLOOKUP(AEBYLD2!BB$4,'[1]INTERNAL PARAMETERS-1'!$B$5:$J$44,5,FALSE))*VLOOKUP(AEBYLD2!BB$4,'[1]INTERNAL PARAMETERS-1'!$B$5:$J$44,8,FALSE)*VLOOKUP(AEBYLD2!BB$4,'[1]INTERNAL PARAMETERS-1'!$B$5:$J$44,3,FALSE)</f>
        <v>0.10119985219333104</v>
      </c>
      <c r="BC82" s="50">
        <f>AEBYLD1!BC82*VLOOKUP(AEBYLD2!BC$4,'[1]INTERNAL PARAMETERS-1'!$B$5:$J$44,5,FALSE)*VLOOKUP(AEBYLD2!BC$4,'[1]INTERNAL PARAMETERS-1'!$B$5:$J$44,6,FALSE)*VLOOKUP(AEBYLD2!BC$4,'[1]INTERNAL PARAMETERS-1'!$B$5:$J$44,3,FALSE) + AEBYLD1!BC82*(1-VLOOKUP(AEBYLD2!BC$4,'[1]INTERNAL PARAMETERS-1'!$B$5:$J$44,5,FALSE))*VLOOKUP(AEBYLD2!BC$4,'[1]INTERNAL PARAMETERS-1'!$B$5:$J$44,8,FALSE)*VLOOKUP(AEBYLD2!BC$4,'[1]INTERNAL PARAMETERS-1'!$B$5:$J$44,3,FALSE)</f>
        <v>9.6042640141672131E-2</v>
      </c>
      <c r="BD82" s="50">
        <f>AEBYLD1!BD82*VLOOKUP(AEBYLD2!BD$4,'[1]INTERNAL PARAMETERS-1'!$B$5:$J$44,5,FALSE)*VLOOKUP(AEBYLD2!BD$4,'[1]INTERNAL PARAMETERS-1'!$B$5:$J$44,6,FALSE)*VLOOKUP(AEBYLD2!BD$4,'[1]INTERNAL PARAMETERS-1'!$B$5:$J$44,3,FALSE) + AEBYLD1!BD82*(1-VLOOKUP(AEBYLD2!BD$4,'[1]INTERNAL PARAMETERS-1'!$B$5:$J$44,5,FALSE))*VLOOKUP(AEBYLD2!BD$4,'[1]INTERNAL PARAMETERS-1'!$B$5:$J$44,8,FALSE)*VLOOKUP(AEBYLD2!BD$4,'[1]INTERNAL PARAMETERS-1'!$B$5:$J$44,3,FALSE)</f>
        <v>7.4086100453168616E-2</v>
      </c>
      <c r="BE82" s="50">
        <f>AEBYLD1!BE82*VLOOKUP(AEBYLD2!BE$4,'[1]INTERNAL PARAMETERS-1'!$B$5:$J$44,5,FALSE)*VLOOKUP(AEBYLD2!BE$4,'[1]INTERNAL PARAMETERS-1'!$B$5:$J$44,6,FALSE)*VLOOKUP(AEBYLD2!BE$4,'[1]INTERNAL PARAMETERS-1'!$B$5:$J$44,3,FALSE) + AEBYLD1!BE82*(1-VLOOKUP(AEBYLD2!BE$4,'[1]INTERNAL PARAMETERS-1'!$B$5:$J$44,5,FALSE))*VLOOKUP(AEBYLD2!BE$4,'[1]INTERNAL PARAMETERS-1'!$B$5:$J$44,8,FALSE)*VLOOKUP(AEBYLD2!BE$4,'[1]INTERNAL PARAMETERS-1'!$B$5:$J$44,3,FALSE)</f>
        <v>0.10216342562341311</v>
      </c>
      <c r="BF82" s="50">
        <f>AEBYLD1!BF82*VLOOKUP(AEBYLD2!BF$4,'[1]INTERNAL PARAMETERS-1'!$B$5:$J$44,5,FALSE)*VLOOKUP(AEBYLD2!BF$4,'[1]INTERNAL PARAMETERS-1'!$B$5:$J$44,6,FALSE)*VLOOKUP(AEBYLD2!BF$4,'[1]INTERNAL PARAMETERS-1'!$B$5:$J$44,3,FALSE) + AEBYLD1!BF82*(1-VLOOKUP(AEBYLD2!BF$4,'[1]INTERNAL PARAMETERS-1'!$B$5:$J$44,5,FALSE))*VLOOKUP(AEBYLD2!BF$4,'[1]INTERNAL PARAMETERS-1'!$B$5:$J$44,8,FALSE)*VLOOKUP(AEBYLD2!BF$4,'[1]INTERNAL PARAMETERS-1'!$B$5:$J$44,3,FALSE)</f>
        <v>0</v>
      </c>
      <c r="BG82" s="50">
        <f>AEBYLD1!BG82*VLOOKUP(AEBYLD2!BG$4,'[1]INTERNAL PARAMETERS-1'!$B$5:$J$44,5,FALSE)*VLOOKUP(AEBYLD2!BG$4,'[1]INTERNAL PARAMETERS-1'!$B$5:$J$44,6,FALSE)*VLOOKUP(AEBYLD2!BG$4,'[1]INTERNAL PARAMETERS-1'!$B$5:$J$44,3,FALSE) + AEBYLD1!BG82*(1-VLOOKUP(AEBYLD2!BG$4,'[1]INTERNAL PARAMETERS-1'!$B$5:$J$44,5,FALSE))*VLOOKUP(AEBYLD2!BG$4,'[1]INTERNAL PARAMETERS-1'!$B$5:$J$44,8,FALSE)*VLOOKUP(AEBYLD2!BG$4,'[1]INTERNAL PARAMETERS-1'!$B$5:$J$44,3,FALSE)</f>
        <v>6.3028455888911414E-2</v>
      </c>
      <c r="BH82" s="50">
        <f>AEBYLD1!BH82*VLOOKUP(AEBYLD2!BH$4,'[1]INTERNAL PARAMETERS-1'!$B$5:$J$44,5,FALSE)*VLOOKUP(AEBYLD2!BH$4,'[1]INTERNAL PARAMETERS-1'!$B$5:$J$44,6,FALSE)*VLOOKUP(AEBYLD2!BH$4,'[1]INTERNAL PARAMETERS-1'!$B$5:$J$44,3,FALSE) + AEBYLD1!BH82*(1-VLOOKUP(AEBYLD2!BH$4,'[1]INTERNAL PARAMETERS-1'!$B$5:$J$44,5,FALSE))*VLOOKUP(AEBYLD2!BH$4,'[1]INTERNAL PARAMETERS-1'!$B$5:$J$44,8,FALSE)*VLOOKUP(AEBYLD2!BH$4,'[1]INTERNAL PARAMETERS-1'!$B$5:$J$44,3,FALSE)</f>
        <v>4.0862216660894152E-4</v>
      </c>
      <c r="BI82" s="50">
        <f>AEBYLD1!BI82*VLOOKUP(AEBYLD2!BI$4,'[1]INTERNAL PARAMETERS-1'!$B$5:$J$44,5,FALSE)*VLOOKUP(AEBYLD2!BI$4,'[1]INTERNAL PARAMETERS-1'!$B$5:$J$44,6,FALSE)*VLOOKUP(AEBYLD2!BI$4,'[1]INTERNAL PARAMETERS-1'!$B$5:$J$44,3,FALSE) + AEBYLD1!BI82*(1-VLOOKUP(AEBYLD2!BI$4,'[1]INTERNAL PARAMETERS-1'!$B$5:$J$44,5,FALSE))*VLOOKUP(AEBYLD2!BI$4,'[1]INTERNAL PARAMETERS-1'!$B$5:$J$44,8,FALSE)*VLOOKUP(AEBYLD2!BI$4,'[1]INTERNAL PARAMETERS-1'!$B$5:$J$44,3,FALSE)</f>
        <v>0</v>
      </c>
      <c r="BJ82" s="50">
        <f>AEBYLD1!BJ82*VLOOKUP(AEBYLD2!BJ$4,'[1]INTERNAL PARAMETERS-1'!$B$5:$J$44,5,FALSE)*VLOOKUP(AEBYLD2!BJ$4,'[1]INTERNAL PARAMETERS-1'!$B$5:$J$44,6,FALSE)*VLOOKUP(AEBYLD2!BJ$4,'[1]INTERNAL PARAMETERS-1'!$B$5:$J$44,3,FALSE) + AEBYLD1!BJ82*(1-VLOOKUP(AEBYLD2!BJ$4,'[1]INTERNAL PARAMETERS-1'!$B$5:$J$44,5,FALSE))*VLOOKUP(AEBYLD2!BJ$4,'[1]INTERNAL PARAMETERS-1'!$B$5:$J$44,8,FALSE)*VLOOKUP(AEBYLD2!BJ$4,'[1]INTERNAL PARAMETERS-1'!$B$5:$J$44,3,FALSE)</f>
        <v>2.4500846609811087E-2</v>
      </c>
      <c r="BK82" s="50">
        <f>AEBYLD1!BK82*VLOOKUP(AEBYLD2!BK$4,'[1]INTERNAL PARAMETERS-1'!$B$5:$J$44,5,FALSE)*VLOOKUP(AEBYLD2!BK$4,'[1]INTERNAL PARAMETERS-1'!$B$5:$J$44,6,FALSE)*VLOOKUP(AEBYLD2!BK$4,'[1]INTERNAL PARAMETERS-1'!$B$5:$J$44,3,FALSE) + AEBYLD1!BK82*(1-VLOOKUP(AEBYLD2!BK$4,'[1]INTERNAL PARAMETERS-1'!$B$5:$J$44,5,FALSE))*VLOOKUP(AEBYLD2!BK$4,'[1]INTERNAL PARAMETERS-1'!$B$5:$J$44,8,FALSE)*VLOOKUP(AEBYLD2!BK$4,'[1]INTERNAL PARAMETERS-1'!$B$5:$J$44,3,FALSE)</f>
        <v>3.3111582344590017E-2</v>
      </c>
      <c r="BL82" s="50">
        <f>AEBYLD1!BL82*VLOOKUP(AEBYLD2!BL$4,'[1]INTERNAL PARAMETERS-1'!$B$5:$J$44,5,FALSE)*VLOOKUP(AEBYLD2!BL$4,'[1]INTERNAL PARAMETERS-1'!$B$5:$J$44,6,FALSE)*VLOOKUP(AEBYLD2!BL$4,'[1]INTERNAL PARAMETERS-1'!$B$5:$J$44,3,FALSE) + AEBYLD1!BL82*(1-VLOOKUP(AEBYLD2!BL$4,'[1]INTERNAL PARAMETERS-1'!$B$5:$J$44,5,FALSE))*VLOOKUP(AEBYLD2!BL$4,'[1]INTERNAL PARAMETERS-1'!$B$5:$J$44,8,FALSE)*VLOOKUP(AEBYLD2!BL$4,'[1]INTERNAL PARAMETERS-1'!$B$5:$J$44,3,FALSE)</f>
        <v>8.9194041242299973E-2</v>
      </c>
      <c r="BM82" s="50">
        <f>AEBYLD1!BM82*VLOOKUP(AEBYLD2!BM$4,'[1]INTERNAL PARAMETERS-1'!$B$5:$J$44,5,FALSE)*VLOOKUP(AEBYLD2!BM$4,'[1]INTERNAL PARAMETERS-1'!$B$5:$J$44,6,FALSE)*VLOOKUP(AEBYLD2!BM$4,'[1]INTERNAL PARAMETERS-1'!$B$5:$J$44,3,FALSE) + AEBYLD1!BM82*(1-VLOOKUP(AEBYLD2!BM$4,'[1]INTERNAL PARAMETERS-1'!$B$5:$J$44,5,FALSE))*VLOOKUP(AEBYLD2!BM$4,'[1]INTERNAL PARAMETERS-1'!$B$5:$J$44,8,FALSE)*VLOOKUP(AEBYLD2!BM$4,'[1]INTERNAL PARAMETERS-1'!$B$5:$J$44,3,FALSE)</f>
        <v>1.1716644442069137E-2</v>
      </c>
      <c r="BN82" s="50">
        <f>AEBYLD1!BN82*VLOOKUP(AEBYLD2!BN$4,'[1]INTERNAL PARAMETERS-1'!$B$5:$J$44,5,FALSE)*VLOOKUP(AEBYLD2!BN$4,'[1]INTERNAL PARAMETERS-1'!$B$5:$J$44,6,FALSE)*VLOOKUP(AEBYLD2!BN$4,'[1]INTERNAL PARAMETERS-1'!$B$5:$J$44,3,FALSE) + AEBYLD1!BN82*(1-VLOOKUP(AEBYLD2!BN$4,'[1]INTERNAL PARAMETERS-1'!$B$5:$J$44,5,FALSE))*VLOOKUP(AEBYLD2!BN$4,'[1]INTERNAL PARAMETERS-1'!$B$5:$J$44,8,FALSE)*VLOOKUP(AEBYLD2!BN$4,'[1]INTERNAL PARAMETERS-1'!$B$5:$J$44,3,FALSE)</f>
        <v>2.484020954093508E-2</v>
      </c>
      <c r="BO82" s="50">
        <f>AEBYLD1!BO82*VLOOKUP(AEBYLD2!BO$4,'[1]INTERNAL PARAMETERS-1'!$B$5:$J$44,5,FALSE)*VLOOKUP(AEBYLD2!BO$4,'[1]INTERNAL PARAMETERS-1'!$B$5:$J$44,6,FALSE)*VLOOKUP(AEBYLD2!BO$4,'[1]INTERNAL PARAMETERS-1'!$B$5:$J$44,3,FALSE) + AEBYLD1!BO82*(1-VLOOKUP(AEBYLD2!BO$4,'[1]INTERNAL PARAMETERS-1'!$B$5:$J$44,5,FALSE))*VLOOKUP(AEBYLD2!BO$4,'[1]INTERNAL PARAMETERS-1'!$B$5:$J$44,8,FALSE)*VLOOKUP(AEBYLD2!BO$4,'[1]INTERNAL PARAMETERS-1'!$B$5:$J$44,3,FALSE)</f>
        <v>2.2602909009630665E-2</v>
      </c>
      <c r="BP82" s="50">
        <f>AEBYLD1!BP82*VLOOKUP(AEBYLD2!BP$4,'[1]INTERNAL PARAMETERS-1'!$B$5:$J$44,5,FALSE)*VLOOKUP(AEBYLD2!BP$4,'[1]INTERNAL PARAMETERS-1'!$B$5:$J$44,6,FALSE)*VLOOKUP(AEBYLD2!BP$4,'[1]INTERNAL PARAMETERS-1'!$B$5:$J$44,3,FALSE) + AEBYLD1!BP82*(1-VLOOKUP(AEBYLD2!BP$4,'[1]INTERNAL PARAMETERS-1'!$B$5:$J$44,5,FALSE))*VLOOKUP(AEBYLD2!BP$4,'[1]INTERNAL PARAMETERS-1'!$B$5:$J$44,8,FALSE)*VLOOKUP(AEBYLD2!BP$4,'[1]INTERNAL PARAMETERS-1'!$B$5:$J$44,3,FALSE)</f>
        <v>2.294140975942723E-3</v>
      </c>
      <c r="BQ82" s="50">
        <f>AEBYLD1!BQ82*VLOOKUP(AEBYLD2!BQ$4,'[1]INTERNAL PARAMETERS-1'!$B$5:$J$44,5,FALSE)*VLOOKUP(AEBYLD2!BQ$4,'[1]INTERNAL PARAMETERS-1'!$B$5:$J$44,6,FALSE)*VLOOKUP(AEBYLD2!BQ$4,'[1]INTERNAL PARAMETERS-1'!$B$5:$J$44,3,FALSE) + AEBYLD1!BQ82*(1-VLOOKUP(AEBYLD2!BQ$4,'[1]INTERNAL PARAMETERS-1'!$B$5:$J$44,5,FALSE))*VLOOKUP(AEBYLD2!BQ$4,'[1]INTERNAL PARAMETERS-1'!$B$5:$J$44,8,FALSE)*VLOOKUP(AEBYLD2!BQ$4,'[1]INTERNAL PARAMETERS-1'!$B$5:$J$44,3,FALSE)</f>
        <v>8.7667652650412056E-2</v>
      </c>
      <c r="BR82" s="50">
        <f>AEBYLD1!BR82*VLOOKUP(AEBYLD2!BR$4,'[1]INTERNAL PARAMETERS-1'!$B$5:$J$44,5,FALSE)*VLOOKUP(AEBYLD2!BR$4,'[1]INTERNAL PARAMETERS-1'!$B$5:$J$44,6,FALSE)*VLOOKUP(AEBYLD2!BR$4,'[1]INTERNAL PARAMETERS-1'!$B$5:$J$44,3,FALSE) + AEBYLD1!BR82*(1-VLOOKUP(AEBYLD2!BR$4,'[1]INTERNAL PARAMETERS-1'!$B$5:$J$44,5,FALSE))*VLOOKUP(AEBYLD2!BR$4,'[1]INTERNAL PARAMETERS-1'!$B$5:$J$44,8,FALSE)*VLOOKUP(AEBYLD2!BR$4,'[1]INTERNAL PARAMETERS-1'!$B$5:$J$44,3,FALSE)</f>
        <v>4.5597583856390629E-3</v>
      </c>
      <c r="BS82" s="50">
        <f>AEBYLD1!BS82*VLOOKUP(AEBYLD2!BS$4,'[1]INTERNAL PARAMETERS-1'!$B$5:$J$44,5,FALSE)*VLOOKUP(AEBYLD2!BS$4,'[1]INTERNAL PARAMETERS-1'!$B$5:$J$44,6,FALSE)*VLOOKUP(AEBYLD2!BS$4,'[1]INTERNAL PARAMETERS-1'!$B$5:$J$44,3,FALSE) + AEBYLD1!BS82*(1-VLOOKUP(AEBYLD2!BS$4,'[1]INTERNAL PARAMETERS-1'!$B$5:$J$44,5,FALSE))*VLOOKUP(AEBYLD2!BS$4,'[1]INTERNAL PARAMETERS-1'!$B$5:$J$44,8,FALSE)*VLOOKUP(AEBYLD2!BS$4,'[1]INTERNAL PARAMETERS-1'!$B$5:$J$44,3,FALSE)</f>
        <v>2.7519941839835595E-4</v>
      </c>
      <c r="BT82" s="50">
        <f>AEBYLD1!BT82*VLOOKUP(AEBYLD2!BT$4,'[1]INTERNAL PARAMETERS-1'!$B$5:$J$44,5,FALSE)*VLOOKUP(AEBYLD2!BT$4,'[1]INTERNAL PARAMETERS-1'!$B$5:$J$44,6,FALSE)*VLOOKUP(AEBYLD2!BT$4,'[1]INTERNAL PARAMETERS-1'!$B$5:$J$44,3,FALSE) + AEBYLD1!BT82*(1-VLOOKUP(AEBYLD2!BT$4,'[1]INTERNAL PARAMETERS-1'!$B$5:$J$44,5,FALSE))*VLOOKUP(AEBYLD2!BT$4,'[1]INTERNAL PARAMETERS-1'!$B$5:$J$44,8,FALSE)*VLOOKUP(AEBYLD2!BT$4,'[1]INTERNAL PARAMETERS-1'!$B$5:$J$44,3,FALSE)</f>
        <v>0</v>
      </c>
      <c r="BU82" s="50">
        <f>AEBYLD1!BU82*VLOOKUP(AEBYLD2!BU$4,'[1]INTERNAL PARAMETERS-1'!$B$5:$J$44,5,FALSE)*VLOOKUP(AEBYLD2!BU$4,'[1]INTERNAL PARAMETERS-1'!$B$5:$J$44,6,FALSE)*VLOOKUP(AEBYLD2!BU$4,'[1]INTERNAL PARAMETERS-1'!$B$5:$J$44,3,FALSE) + AEBYLD1!BU82*(1-VLOOKUP(AEBYLD2!BU$4,'[1]INTERNAL PARAMETERS-1'!$B$5:$J$44,5,FALSE))*VLOOKUP(AEBYLD2!BU$4,'[1]INTERNAL PARAMETERS-1'!$B$5:$J$44,8,FALSE)*VLOOKUP(AEBYLD2!BU$4,'[1]INTERNAL PARAMETERS-1'!$B$5:$J$44,3,FALSE)</f>
        <v>0</v>
      </c>
      <c r="BV82" s="50">
        <f>AEBYLD1!BV82*VLOOKUP(AEBYLD2!BV$4,'[1]INTERNAL PARAMETERS-1'!$B$5:$J$44,5,FALSE)*VLOOKUP(AEBYLD2!BV$4,'[1]INTERNAL PARAMETERS-1'!$B$5:$J$44,6,FALSE)*VLOOKUP(AEBYLD2!BV$4,'[1]INTERNAL PARAMETERS-1'!$B$5:$J$44,3,FALSE) + AEBYLD1!BV82*(1-VLOOKUP(AEBYLD2!BV$4,'[1]INTERNAL PARAMETERS-1'!$B$5:$J$44,5,FALSE))*VLOOKUP(AEBYLD2!BV$4,'[1]INTERNAL PARAMETERS-1'!$B$5:$J$44,8,FALSE)*VLOOKUP(AEBYLD2!BV$4,'[1]INTERNAL PARAMETERS-1'!$B$5:$J$44,3,FALSE)</f>
        <v>0</v>
      </c>
      <c r="BW82" s="50">
        <f>AEBYLD1!BW82*VLOOKUP(AEBYLD2!BW$4,'[1]INTERNAL PARAMETERS-1'!$B$5:$J$44,5,FALSE)*VLOOKUP(AEBYLD2!BW$4,'[1]INTERNAL PARAMETERS-1'!$B$5:$J$44,6,FALSE)*VLOOKUP(AEBYLD2!BW$4,'[1]INTERNAL PARAMETERS-1'!$B$5:$J$44,3,FALSE) + AEBYLD1!BW82*(1-VLOOKUP(AEBYLD2!BW$4,'[1]INTERNAL PARAMETERS-1'!$B$5:$J$44,5,FALSE))*VLOOKUP(AEBYLD2!BW$4,'[1]INTERNAL PARAMETERS-1'!$B$5:$J$44,8,FALSE)*VLOOKUP(AEBYLD2!BW$4,'[1]INTERNAL PARAMETERS-1'!$B$5:$J$44,3,FALSE)</f>
        <v>0</v>
      </c>
      <c r="BX82" s="50">
        <f>AEBYLD1!BX82*VLOOKUP(AEBYLD2!BX$4,'[1]INTERNAL PARAMETERS-1'!$B$5:$J$44,5,FALSE)*VLOOKUP(AEBYLD2!BX$4,'[1]INTERNAL PARAMETERS-1'!$B$5:$J$44,6,FALSE)*VLOOKUP(AEBYLD2!BX$4,'[1]INTERNAL PARAMETERS-1'!$B$5:$J$44,3,FALSE) + AEBYLD1!BX82*(1-VLOOKUP(AEBYLD2!BX$4,'[1]INTERNAL PARAMETERS-1'!$B$5:$J$44,5,FALSE))*VLOOKUP(AEBYLD2!BX$4,'[1]INTERNAL PARAMETERS-1'!$B$5:$J$44,8,FALSE)*VLOOKUP(AEBYLD2!BX$4,'[1]INTERNAL PARAMETERS-1'!$B$5:$J$44,3,FALSE)</f>
        <v>0</v>
      </c>
      <c r="BY82" s="50">
        <f>AEBYLD1!BY82*VLOOKUP(AEBYLD2!BY$4,'[1]INTERNAL PARAMETERS-1'!$B$5:$J$44,5,FALSE)*VLOOKUP(AEBYLD2!BY$4,'[1]INTERNAL PARAMETERS-1'!$B$5:$J$44,6,FALSE)*VLOOKUP(AEBYLD2!BY$4,'[1]INTERNAL PARAMETERS-1'!$B$5:$J$44,3,FALSE) + AEBYLD1!BY82*(1-VLOOKUP(AEBYLD2!BY$4,'[1]INTERNAL PARAMETERS-1'!$B$5:$J$44,5,FALSE))*VLOOKUP(AEBYLD2!BY$4,'[1]INTERNAL PARAMETERS-1'!$B$5:$J$44,8,FALSE)*VLOOKUP(AEBYLD2!BY$4,'[1]INTERNAL PARAMETERS-1'!$B$5:$J$44,3,FALSE)</f>
        <v>0</v>
      </c>
      <c r="BZ82" s="50">
        <f>AEBYLD1!BZ82*VLOOKUP(AEBYLD2!BZ$4,'[1]INTERNAL PARAMETERS-1'!$B$5:$J$44,5,FALSE)*VLOOKUP(AEBYLD2!BZ$4,'[1]INTERNAL PARAMETERS-1'!$B$5:$J$44,6,FALSE)*VLOOKUP(AEBYLD2!BZ$4,'[1]INTERNAL PARAMETERS-1'!$B$5:$J$44,3,FALSE) + AEBYLD1!BZ82*(1-VLOOKUP(AEBYLD2!BZ$4,'[1]INTERNAL PARAMETERS-1'!$B$5:$J$44,5,FALSE))*VLOOKUP(AEBYLD2!BZ$4,'[1]INTERNAL PARAMETERS-1'!$B$5:$J$44,8,FALSE)*VLOOKUP(AEBYLD2!BZ$4,'[1]INTERNAL PARAMETERS-1'!$B$5:$J$44,3,FALSE)</f>
        <v>3.9407882838014114E-4</v>
      </c>
      <c r="CA82" s="50">
        <f>AEBYLD1!CA82*VLOOKUP(AEBYLD2!CA$4,'[1]INTERNAL PARAMETERS-1'!$B$5:$J$44,5,FALSE)*VLOOKUP(AEBYLD2!CA$4,'[1]INTERNAL PARAMETERS-1'!$B$5:$J$44,6,FALSE)*VLOOKUP(AEBYLD2!CA$4,'[1]INTERNAL PARAMETERS-1'!$B$5:$J$44,3,FALSE) + AEBYLD1!CA82*(1-VLOOKUP(AEBYLD2!CA$4,'[1]INTERNAL PARAMETERS-1'!$B$5:$J$44,5,FALSE))*VLOOKUP(AEBYLD2!CA$4,'[1]INTERNAL PARAMETERS-1'!$B$5:$J$44,8,FALSE)*VLOOKUP(AEBYLD2!CA$4,'[1]INTERNAL PARAMETERS-1'!$B$5:$J$44,3,FALSE)</f>
        <v>0</v>
      </c>
      <c r="CB82" s="50">
        <f>AEBYLD1!CB82*VLOOKUP(AEBYLD2!CB$4,'[1]INTERNAL PARAMETERS-1'!$B$5:$J$44,5,FALSE)*VLOOKUP(AEBYLD2!CB$4,'[1]INTERNAL PARAMETERS-1'!$B$5:$J$44,6,FALSE)*VLOOKUP(AEBYLD2!CB$4,'[1]INTERNAL PARAMETERS-1'!$B$5:$J$44,3,FALSE) + AEBYLD1!CB82*(1-VLOOKUP(AEBYLD2!CB$4,'[1]INTERNAL PARAMETERS-1'!$B$5:$J$44,5,FALSE))*VLOOKUP(AEBYLD2!CB$4,'[1]INTERNAL PARAMETERS-1'!$B$5:$J$44,8,FALSE)*VLOOKUP(AEBYLD2!CB$4,'[1]INTERNAL PARAMETERS-1'!$B$5:$J$44,3,FALSE)</f>
        <v>0</v>
      </c>
      <c r="CC82" s="50">
        <f>AEBYLD1!CC82*VLOOKUP(AEBYLD2!CC$4,'[1]INTERNAL PARAMETERS-1'!$B$5:$J$44,5,FALSE)*VLOOKUP(AEBYLD2!CC$4,'[1]INTERNAL PARAMETERS-1'!$B$5:$J$44,6,FALSE)*VLOOKUP(AEBYLD2!CC$4,'[1]INTERNAL PARAMETERS-1'!$B$5:$J$44,3,FALSE) + AEBYLD1!CC82*(1-VLOOKUP(AEBYLD2!CC$4,'[1]INTERNAL PARAMETERS-1'!$B$5:$J$44,5,FALSE))*VLOOKUP(AEBYLD2!CC$4,'[1]INTERNAL PARAMETERS-1'!$B$5:$J$44,8,FALSE)*VLOOKUP(AEBYLD2!CC$4,'[1]INTERNAL PARAMETERS-1'!$B$5:$J$44,3,FALSE)</f>
        <v>4.7479511742596627E-4</v>
      </c>
      <c r="CD82" s="50">
        <f>AEBYLD1!CD82*VLOOKUP(AEBYLD2!CD$4,'[1]INTERNAL PARAMETERS-1'!$B$5:$J$44,5,FALSE)*VLOOKUP(AEBYLD2!CD$4,'[1]INTERNAL PARAMETERS-1'!$B$5:$J$44,6,FALSE)*VLOOKUP(AEBYLD2!CD$4,'[1]INTERNAL PARAMETERS-1'!$B$5:$J$44,3,FALSE) + AEBYLD1!CD82*(1-VLOOKUP(AEBYLD2!CD$4,'[1]INTERNAL PARAMETERS-1'!$B$5:$J$44,5,FALSE))*VLOOKUP(AEBYLD2!CD$4,'[1]INTERNAL PARAMETERS-1'!$B$5:$J$44,8,FALSE)*VLOOKUP(AEBYLD2!CD$4,'[1]INTERNAL PARAMETERS-1'!$B$5:$J$44,3,FALSE)</f>
        <v>1.6261770740740786E-3</v>
      </c>
      <c r="CE82" s="50">
        <f>AEBYLD1!CE82*VLOOKUP(AEBYLD2!CE$4,'[1]INTERNAL PARAMETERS-1'!$B$5:$J$44,5,FALSE)*VLOOKUP(AEBYLD2!CE$4,'[1]INTERNAL PARAMETERS-1'!$B$5:$J$44,6,FALSE)*VLOOKUP(AEBYLD2!CE$4,'[1]INTERNAL PARAMETERS-1'!$B$5:$J$44,3,FALSE) + AEBYLD1!CE82*(1-VLOOKUP(AEBYLD2!CE$4,'[1]INTERNAL PARAMETERS-1'!$B$5:$J$44,5,FALSE))*VLOOKUP(AEBYLD2!CE$4,'[1]INTERNAL PARAMETERS-1'!$B$5:$J$44,8,FALSE)*VLOOKUP(AEBYLD2!CE$4,'[1]INTERNAL PARAMETERS-1'!$B$5:$J$44,3,FALSE)</f>
        <v>2.7904497867898095E-3</v>
      </c>
      <c r="CF82" s="50">
        <f>AEBYLD1!CF82*VLOOKUP(AEBYLD2!CF$4,'[1]INTERNAL PARAMETERS-1'!$B$5:$J$44,5,FALSE)*VLOOKUP(AEBYLD2!CF$4,'[1]INTERNAL PARAMETERS-1'!$B$5:$J$44,6,FALSE)*VLOOKUP(AEBYLD2!CF$4,'[1]INTERNAL PARAMETERS-1'!$B$5:$J$44,3,FALSE) + AEBYLD1!CF82*(1-VLOOKUP(AEBYLD2!CF$4,'[1]INTERNAL PARAMETERS-1'!$B$5:$J$44,5,FALSE))*VLOOKUP(AEBYLD2!CF$4,'[1]INTERNAL PARAMETERS-1'!$B$5:$J$44,8,FALSE)*VLOOKUP(AEBYLD2!CF$4,'[1]INTERNAL PARAMETERS-1'!$B$5:$J$44,3,FALSE)</f>
        <v>6.5838824484346775E-4</v>
      </c>
      <c r="CG82" s="50">
        <f>AEBYLD1!CG82*VLOOKUP(AEBYLD2!CG$4,'[1]INTERNAL PARAMETERS-1'!$B$5:$J$44,5,FALSE)*VLOOKUP(AEBYLD2!CG$4,'[1]INTERNAL PARAMETERS-1'!$B$5:$J$44,6,FALSE)*VLOOKUP(AEBYLD2!CG$4,'[1]INTERNAL PARAMETERS-1'!$B$5:$J$44,3,FALSE) + AEBYLD1!CG82*(1-VLOOKUP(AEBYLD2!CG$4,'[1]INTERNAL PARAMETERS-1'!$B$5:$J$44,5,FALSE))*VLOOKUP(AEBYLD2!CG$4,'[1]INTERNAL PARAMETERS-1'!$B$5:$J$44,8,FALSE)*VLOOKUP(AEBYLD2!CG$4,'[1]INTERNAL PARAMETERS-1'!$B$5:$J$44,3,FALSE)</f>
        <v>0</v>
      </c>
      <c r="CH82" s="49">
        <f>AEBYLD1!CH82*VLOOKUP(AEBYLD2!CH$4,'[1]INTERNAL PARAMETERS-1'!$B$5:$J$44,5,FALSE)*VLOOKUP(AEBYLD2!CH$4,'[1]INTERNAL PARAMETERS-1'!$B$5:$J$44,6,FALSE)*VLOOKUP(AEBYLD2!CH$4,'[1]INTERNAL PARAMETERS-1'!$B$5:$J$44,3,FALSE) + AEBYLD1!CH82*(1-VLOOKUP(AEBYLD2!CH$4,'[1]INTERNAL PARAMETERS-1'!$B$5:$J$44,5,FALSE))*VLOOKUP(AEBYLD2!CH$4,'[1]INTERNAL PARAMETERS-1'!$B$5:$J$44,8,FALSE)*VLOOKUP(AEBYLD2!CH$4,'[1]INTERNAL PARAMETERS-1'!$B$5:$J$44,3,FALSE)</f>
        <v>0</v>
      </c>
      <c r="CJ82" s="51">
        <f t="shared" si="2"/>
        <v>72.151070823039916</v>
      </c>
      <c r="CK82" s="49">
        <f t="shared" si="3"/>
        <v>1.20667600128138</v>
      </c>
    </row>
    <row r="83" spans="2:89" x14ac:dyDescent="0.4">
      <c r="B83" s="64" t="s">
        <v>10</v>
      </c>
      <c r="C83" s="63" t="s">
        <v>89</v>
      </c>
      <c r="D83" s="63" t="s">
        <v>82</v>
      </c>
      <c r="E83" s="147">
        <f>AEB!AF83</f>
        <v>100.52802789517759</v>
      </c>
      <c r="F83" s="65">
        <f>'[1]INTERNAL PARAMETERS-1'!M11</f>
        <v>53.995000000000005</v>
      </c>
      <c r="G83" s="51">
        <f>AEBYLD1!G83*VLOOKUP(AEBYLD2!G$4,'[1]INTERNAL PARAMETERS-1'!$B$5:$J$44,5,FALSE)*VLOOKUP(AEBYLD2!G$4,'[1]INTERNAL PARAMETERS-1'!$B$5:$J$44,7,FALSE)*AEBYLD2!$F83 + AEBYLD1!G83*(1-VLOOKUP(AEBYLD2!G$4,'[1]INTERNAL PARAMETERS-1'!$B$5:$J$44,5,FALSE))*VLOOKUP(AEBYLD2!G$4,'[1]INTERNAL PARAMETERS-1'!$B$5:$J$44,9,FALSE)*AEBYLD2!$F83</f>
        <v>18.05976944300382</v>
      </c>
      <c r="H83" s="50">
        <f>AEBYLD1!H83*VLOOKUP(AEBYLD2!H$4,'[1]INTERNAL PARAMETERS-1'!$B$5:$J$44,5,FALSE)*VLOOKUP(AEBYLD2!H$4,'[1]INTERNAL PARAMETERS-1'!$B$5:$J$44,7,FALSE)*AEBYLD2!$F83 + AEBYLD1!H83*(1-VLOOKUP(AEBYLD2!H$4,'[1]INTERNAL PARAMETERS-1'!$B$5:$J$44,5,FALSE))*VLOOKUP(AEBYLD2!H$4,'[1]INTERNAL PARAMETERS-1'!$B$5:$J$44,9,FALSE)*AEBYLD2!$F83</f>
        <v>13.677762325172623</v>
      </c>
      <c r="I83" s="50">
        <f>AEBYLD1!I83*VLOOKUP(AEBYLD2!I$4,'[1]INTERNAL PARAMETERS-1'!$B$5:$J$44,5,FALSE)*VLOOKUP(AEBYLD2!I$4,'[1]INTERNAL PARAMETERS-1'!$B$5:$J$44,7,FALSE)*AEBYLD2!$F83 + AEBYLD1!I83*(1-VLOOKUP(AEBYLD2!I$4,'[1]INTERNAL PARAMETERS-1'!$B$5:$J$44,5,FALSE))*VLOOKUP(AEBYLD2!I$4,'[1]INTERNAL PARAMETERS-1'!$B$5:$J$44,9,FALSE)*AEBYLD2!$F83</f>
        <v>11.979516469536435</v>
      </c>
      <c r="J83" s="50">
        <f>AEBYLD1!J83*VLOOKUP(AEBYLD2!J$4,'[1]INTERNAL PARAMETERS-1'!$B$5:$J$44,5,FALSE)*VLOOKUP(AEBYLD2!J$4,'[1]INTERNAL PARAMETERS-1'!$B$5:$J$44,7,FALSE)*AEBYLD2!$F83 + AEBYLD1!J83*(1-VLOOKUP(AEBYLD2!J$4,'[1]INTERNAL PARAMETERS-1'!$B$5:$J$44,5,FALSE))*VLOOKUP(AEBYLD2!J$4,'[1]INTERNAL PARAMETERS-1'!$B$5:$J$44,9,FALSE)*AEBYLD2!$F83</f>
        <v>0</v>
      </c>
      <c r="K83" s="50">
        <f>AEBYLD1!K83*VLOOKUP(AEBYLD2!K$4,'[1]INTERNAL PARAMETERS-1'!$B$5:$J$44,5,FALSE)*VLOOKUP(AEBYLD2!K$4,'[1]INTERNAL PARAMETERS-1'!$B$5:$J$44,7,FALSE)*AEBYLD2!$F83 + AEBYLD1!K83*(1-VLOOKUP(AEBYLD2!K$4,'[1]INTERNAL PARAMETERS-1'!$B$5:$J$44,5,FALSE))*VLOOKUP(AEBYLD2!K$4,'[1]INTERNAL PARAMETERS-1'!$B$5:$J$44,9,FALSE)*AEBYLD2!$F83</f>
        <v>0.17491493615786557</v>
      </c>
      <c r="L83" s="50">
        <f>AEBYLD1!L83*VLOOKUP(AEBYLD2!L$4,'[1]INTERNAL PARAMETERS-1'!$B$5:$J$44,5,FALSE)*VLOOKUP(AEBYLD2!L$4,'[1]INTERNAL PARAMETERS-1'!$B$5:$J$44,7,FALSE)*AEBYLD2!$F83 + AEBYLD1!L83*(1-VLOOKUP(AEBYLD2!L$4,'[1]INTERNAL PARAMETERS-1'!$B$5:$J$44,5,FALSE))*VLOOKUP(AEBYLD2!L$4,'[1]INTERNAL PARAMETERS-1'!$B$5:$J$44,9,FALSE)*AEBYLD2!$F83</f>
        <v>5.8329404768186419E-2</v>
      </c>
      <c r="M83" s="50">
        <f>AEBYLD1!M83*VLOOKUP(AEBYLD2!M$4,'[1]INTERNAL PARAMETERS-1'!$B$5:$J$44,5,FALSE)*VLOOKUP(AEBYLD2!M$4,'[1]INTERNAL PARAMETERS-1'!$B$5:$J$44,7,FALSE)*AEBYLD2!$F83 + AEBYLD1!M83*(1-VLOOKUP(AEBYLD2!M$4,'[1]INTERNAL PARAMETERS-1'!$B$5:$J$44,5,FALSE))*VLOOKUP(AEBYLD2!M$4,'[1]INTERNAL PARAMETERS-1'!$B$5:$J$44,9,FALSE)*AEBYLD2!$F83</f>
        <v>0.35066741439238591</v>
      </c>
      <c r="N83" s="50">
        <f>AEBYLD1!N83*VLOOKUP(AEBYLD2!N$4,'[1]INTERNAL PARAMETERS-1'!$B$5:$J$44,5,FALSE)*VLOOKUP(AEBYLD2!N$4,'[1]INTERNAL PARAMETERS-1'!$B$5:$J$44,7,FALSE)*AEBYLD2!$F83 + AEBYLD1!N83*(1-VLOOKUP(AEBYLD2!N$4,'[1]INTERNAL PARAMETERS-1'!$B$5:$J$44,5,FALSE))*VLOOKUP(AEBYLD2!N$4,'[1]INTERNAL PARAMETERS-1'!$B$5:$J$44,9,FALSE)*AEBYLD2!$F83</f>
        <v>6.661390635272435E-2</v>
      </c>
      <c r="O83" s="50">
        <f>AEBYLD1!O83*VLOOKUP(AEBYLD2!O$4,'[1]INTERNAL PARAMETERS-1'!$B$5:$J$44,5,FALSE)*VLOOKUP(AEBYLD2!O$4,'[1]INTERNAL PARAMETERS-1'!$B$5:$J$44,7,FALSE)*AEBYLD2!$F83 + AEBYLD1!O83*(1-VLOOKUP(AEBYLD2!O$4,'[1]INTERNAL PARAMETERS-1'!$B$5:$J$44,5,FALSE))*VLOOKUP(AEBYLD2!O$4,'[1]INTERNAL PARAMETERS-1'!$B$5:$J$44,9,FALSE)*AEBYLD2!$F83</f>
        <v>0</v>
      </c>
      <c r="P83" s="50">
        <f>AEBYLD1!P83*VLOOKUP(AEBYLD2!P$4,'[1]INTERNAL PARAMETERS-1'!$B$5:$J$44,5,FALSE)*VLOOKUP(AEBYLD2!P$4,'[1]INTERNAL PARAMETERS-1'!$B$5:$J$44,7,FALSE)*AEBYLD2!$F83 + AEBYLD1!P83*(1-VLOOKUP(AEBYLD2!P$4,'[1]INTERNAL PARAMETERS-1'!$B$5:$J$44,5,FALSE))*VLOOKUP(AEBYLD2!P$4,'[1]INTERNAL PARAMETERS-1'!$B$5:$J$44,9,FALSE)*AEBYLD2!$F83</f>
        <v>0</v>
      </c>
      <c r="Q83" s="50">
        <f>AEBYLD1!Q83*VLOOKUP(AEBYLD2!Q$4,'[1]INTERNAL PARAMETERS-1'!$B$5:$J$44,5,FALSE)*VLOOKUP(AEBYLD2!Q$4,'[1]INTERNAL PARAMETERS-1'!$B$5:$J$44,7,FALSE)*AEBYLD2!$F83 + AEBYLD1!Q83*(1-VLOOKUP(AEBYLD2!Q$4,'[1]INTERNAL PARAMETERS-1'!$B$5:$J$44,5,FALSE))*VLOOKUP(AEBYLD2!Q$4,'[1]INTERNAL PARAMETERS-1'!$B$5:$J$44,9,FALSE)*AEBYLD2!$F83</f>
        <v>0</v>
      </c>
      <c r="R83" s="50">
        <f>AEBYLD1!R83*VLOOKUP(AEBYLD2!R$4,'[1]INTERNAL PARAMETERS-1'!$B$5:$J$44,5,FALSE)*VLOOKUP(AEBYLD2!R$4,'[1]INTERNAL PARAMETERS-1'!$B$5:$J$44,7,FALSE)*AEBYLD2!$F83 + AEBYLD1!R83*(1-VLOOKUP(AEBYLD2!R$4,'[1]INTERNAL PARAMETERS-1'!$B$5:$J$44,5,FALSE))*VLOOKUP(AEBYLD2!R$4,'[1]INTERNAL PARAMETERS-1'!$B$5:$J$44,9,FALSE)*AEBYLD2!$F83</f>
        <v>0.11746215514457045</v>
      </c>
      <c r="S83" s="50">
        <f>AEBYLD1!S83*VLOOKUP(AEBYLD2!S$4,'[1]INTERNAL PARAMETERS-1'!$B$5:$J$44,5,FALSE)*VLOOKUP(AEBYLD2!S$4,'[1]INTERNAL PARAMETERS-1'!$B$5:$J$44,7,FALSE)*AEBYLD2!$F83 + AEBYLD1!S83*(1-VLOOKUP(AEBYLD2!S$4,'[1]INTERNAL PARAMETERS-1'!$B$5:$J$44,5,FALSE))*VLOOKUP(AEBYLD2!S$4,'[1]INTERNAL PARAMETERS-1'!$B$5:$J$44,9,FALSE)*AEBYLD2!$F83</f>
        <v>1.5696043321519217</v>
      </c>
      <c r="T83" s="50">
        <f>AEBYLD1!T83*VLOOKUP(AEBYLD2!T$4,'[1]INTERNAL PARAMETERS-1'!$B$5:$J$44,5,FALSE)*VLOOKUP(AEBYLD2!T$4,'[1]INTERNAL PARAMETERS-1'!$B$5:$J$44,7,FALSE)*AEBYLD2!$F83 + AEBYLD1!T83*(1-VLOOKUP(AEBYLD2!T$4,'[1]INTERNAL PARAMETERS-1'!$B$5:$J$44,5,FALSE))*VLOOKUP(AEBYLD2!T$4,'[1]INTERNAL PARAMETERS-1'!$B$5:$J$44,9,FALSE)*AEBYLD2!$F83</f>
        <v>0.41457518592776604</v>
      </c>
      <c r="U83" s="50">
        <f>AEBYLD1!U83*VLOOKUP(AEBYLD2!U$4,'[1]INTERNAL PARAMETERS-1'!$B$5:$J$44,5,FALSE)*VLOOKUP(AEBYLD2!U$4,'[1]INTERNAL PARAMETERS-1'!$B$5:$J$44,7,FALSE)*AEBYLD2!$F83 + AEBYLD1!U83*(1-VLOOKUP(AEBYLD2!U$4,'[1]INTERNAL PARAMETERS-1'!$B$5:$J$44,5,FALSE))*VLOOKUP(AEBYLD2!U$4,'[1]INTERNAL PARAMETERS-1'!$B$5:$J$44,9,FALSE)*AEBYLD2!$F83</f>
        <v>0.31231330673225044</v>
      </c>
      <c r="V83" s="50">
        <f>AEBYLD1!V83*VLOOKUP(AEBYLD2!V$4,'[1]INTERNAL PARAMETERS-1'!$B$5:$J$44,5,FALSE)*VLOOKUP(AEBYLD2!V$4,'[1]INTERNAL PARAMETERS-1'!$B$5:$J$44,7,FALSE)*AEBYLD2!$F83 + AEBYLD1!V83*(1-VLOOKUP(AEBYLD2!V$4,'[1]INTERNAL PARAMETERS-1'!$B$5:$J$44,5,FALSE))*VLOOKUP(AEBYLD2!V$4,'[1]INTERNAL PARAMETERS-1'!$B$5:$J$44,9,FALSE)*AEBYLD2!$F83</f>
        <v>1.5361577162559721</v>
      </c>
      <c r="W83" s="50">
        <f>AEBYLD1!W83*VLOOKUP(AEBYLD2!W$4,'[1]INTERNAL PARAMETERS-1'!$B$5:$J$44,5,FALSE)*VLOOKUP(AEBYLD2!W$4,'[1]INTERNAL PARAMETERS-1'!$B$5:$J$44,7,FALSE)*AEBYLD2!$F83 + AEBYLD1!W83*(1-VLOOKUP(AEBYLD2!W$4,'[1]INTERNAL PARAMETERS-1'!$B$5:$J$44,5,FALSE))*VLOOKUP(AEBYLD2!W$4,'[1]INTERNAL PARAMETERS-1'!$B$5:$J$44,9,FALSE)*AEBYLD2!$F83</f>
        <v>0</v>
      </c>
      <c r="X83" s="50">
        <f>AEBYLD1!X83*VLOOKUP(AEBYLD2!X$4,'[1]INTERNAL PARAMETERS-1'!$B$5:$J$44,5,FALSE)*VLOOKUP(AEBYLD2!X$4,'[1]INTERNAL PARAMETERS-1'!$B$5:$J$44,7,FALSE)*AEBYLD2!$F83 + AEBYLD1!X83*(1-VLOOKUP(AEBYLD2!X$4,'[1]INTERNAL PARAMETERS-1'!$B$5:$J$44,5,FALSE))*VLOOKUP(AEBYLD2!X$4,'[1]INTERNAL PARAMETERS-1'!$B$5:$J$44,9,FALSE)*AEBYLD2!$F83</f>
        <v>0</v>
      </c>
      <c r="Y83" s="50">
        <f>AEBYLD1!Y83*VLOOKUP(AEBYLD2!Y$4,'[1]INTERNAL PARAMETERS-1'!$B$5:$J$44,5,FALSE)*VLOOKUP(AEBYLD2!Y$4,'[1]INTERNAL PARAMETERS-1'!$B$5:$J$44,7,FALSE)*AEBYLD2!$F83 + AEBYLD1!Y83*(1-VLOOKUP(AEBYLD2!Y$4,'[1]INTERNAL PARAMETERS-1'!$B$5:$J$44,5,FALSE))*VLOOKUP(AEBYLD2!Y$4,'[1]INTERNAL PARAMETERS-1'!$B$5:$J$44,9,FALSE)*AEBYLD2!$F83</f>
        <v>0</v>
      </c>
      <c r="Z83" s="50">
        <f>AEBYLD1!Z83*VLOOKUP(AEBYLD2!Z$4,'[1]INTERNAL PARAMETERS-1'!$B$5:$J$44,5,FALSE)*VLOOKUP(AEBYLD2!Z$4,'[1]INTERNAL PARAMETERS-1'!$B$5:$J$44,7,FALSE)*AEBYLD2!$F83 + AEBYLD1!Z83*(1-VLOOKUP(AEBYLD2!Z$4,'[1]INTERNAL PARAMETERS-1'!$B$5:$J$44,5,FALSE))*VLOOKUP(AEBYLD2!Z$4,'[1]INTERNAL PARAMETERS-1'!$B$5:$J$44,9,FALSE)*AEBYLD2!$F83</f>
        <v>0</v>
      </c>
      <c r="AA83" s="50">
        <f>AEBYLD1!AA83*VLOOKUP(AEBYLD2!AA$4,'[1]INTERNAL PARAMETERS-1'!$B$5:$J$44,5,FALSE)*VLOOKUP(AEBYLD2!AA$4,'[1]INTERNAL PARAMETERS-1'!$B$5:$J$44,7,FALSE)*AEBYLD2!$F83 + AEBYLD1!AA83*(1-VLOOKUP(AEBYLD2!AA$4,'[1]INTERNAL PARAMETERS-1'!$B$5:$J$44,5,FALSE))*VLOOKUP(AEBYLD2!AA$4,'[1]INTERNAL PARAMETERS-1'!$B$5:$J$44,9,FALSE)*AEBYLD2!$F83</f>
        <v>0</v>
      </c>
      <c r="AB83" s="50">
        <f>AEBYLD1!AB83*VLOOKUP(AEBYLD2!AB$4,'[1]INTERNAL PARAMETERS-1'!$B$5:$J$44,5,FALSE)*VLOOKUP(AEBYLD2!AB$4,'[1]INTERNAL PARAMETERS-1'!$B$5:$J$44,7,FALSE)*AEBYLD2!$F83 + AEBYLD1!AB83*(1-VLOOKUP(AEBYLD2!AB$4,'[1]INTERNAL PARAMETERS-1'!$B$5:$J$44,5,FALSE))*VLOOKUP(AEBYLD2!AB$4,'[1]INTERNAL PARAMETERS-1'!$B$5:$J$44,9,FALSE)*AEBYLD2!$F83</f>
        <v>0</v>
      </c>
      <c r="AC83" s="50">
        <f>AEBYLD1!AC83*VLOOKUP(AEBYLD2!AC$4,'[1]INTERNAL PARAMETERS-1'!$B$5:$J$44,5,FALSE)*VLOOKUP(AEBYLD2!AC$4,'[1]INTERNAL PARAMETERS-1'!$B$5:$J$44,7,FALSE)*AEBYLD2!$F83 + AEBYLD1!AC83*(1-VLOOKUP(AEBYLD2!AC$4,'[1]INTERNAL PARAMETERS-1'!$B$5:$J$44,5,FALSE))*VLOOKUP(AEBYLD2!AC$4,'[1]INTERNAL PARAMETERS-1'!$B$5:$J$44,9,FALSE)*AEBYLD2!$F83</f>
        <v>0</v>
      </c>
      <c r="AD83" s="50">
        <f>AEBYLD1!AD83*VLOOKUP(AEBYLD2!AD$4,'[1]INTERNAL PARAMETERS-1'!$B$5:$J$44,5,FALSE)*VLOOKUP(AEBYLD2!AD$4,'[1]INTERNAL PARAMETERS-1'!$B$5:$J$44,7,FALSE)*AEBYLD2!$F83 + AEBYLD1!AD83*(1-VLOOKUP(AEBYLD2!AD$4,'[1]INTERNAL PARAMETERS-1'!$B$5:$J$44,5,FALSE))*VLOOKUP(AEBYLD2!AD$4,'[1]INTERNAL PARAMETERS-1'!$B$5:$J$44,9,FALSE)*AEBYLD2!$F83</f>
        <v>0</v>
      </c>
      <c r="AE83" s="50">
        <f>AEBYLD1!AE83*VLOOKUP(AEBYLD2!AE$4,'[1]INTERNAL PARAMETERS-1'!$B$5:$J$44,5,FALSE)*VLOOKUP(AEBYLD2!AE$4,'[1]INTERNAL PARAMETERS-1'!$B$5:$J$44,7,FALSE)*AEBYLD2!$F83 + AEBYLD1!AE83*(1-VLOOKUP(AEBYLD2!AE$4,'[1]INTERNAL PARAMETERS-1'!$B$5:$J$44,5,FALSE))*VLOOKUP(AEBYLD2!AE$4,'[1]INTERNAL PARAMETERS-1'!$B$5:$J$44,9,FALSE)*AEBYLD2!$F83</f>
        <v>0</v>
      </c>
      <c r="AF83" s="50">
        <f>AEBYLD1!AF83*VLOOKUP(AEBYLD2!AF$4,'[1]INTERNAL PARAMETERS-1'!$B$5:$J$44,5,FALSE)*VLOOKUP(AEBYLD2!AF$4,'[1]INTERNAL PARAMETERS-1'!$B$5:$J$44,7,FALSE)*AEBYLD2!$F83 + AEBYLD1!AF83*(1-VLOOKUP(AEBYLD2!AF$4,'[1]INTERNAL PARAMETERS-1'!$B$5:$J$44,5,FALSE))*VLOOKUP(AEBYLD2!AF$4,'[1]INTERNAL PARAMETERS-1'!$B$5:$J$44,9,FALSE)*AEBYLD2!$F83</f>
        <v>6.7360529247370168E-2</v>
      </c>
      <c r="AG83" s="50">
        <f>AEBYLD1!AG83*VLOOKUP(AEBYLD2!AG$4,'[1]INTERNAL PARAMETERS-1'!$B$5:$J$44,5,FALSE)*VLOOKUP(AEBYLD2!AG$4,'[1]INTERNAL PARAMETERS-1'!$B$5:$J$44,7,FALSE)*AEBYLD2!$F83 + AEBYLD1!AG83*(1-VLOOKUP(AEBYLD2!AG$4,'[1]INTERNAL PARAMETERS-1'!$B$5:$J$44,5,FALSE))*VLOOKUP(AEBYLD2!AG$4,'[1]INTERNAL PARAMETERS-1'!$B$5:$J$44,9,FALSE)*AEBYLD2!$F83</f>
        <v>0</v>
      </c>
      <c r="AH83" s="50">
        <f>AEBYLD1!AH83*VLOOKUP(AEBYLD2!AH$4,'[1]INTERNAL PARAMETERS-1'!$B$5:$J$44,5,FALSE)*VLOOKUP(AEBYLD2!AH$4,'[1]INTERNAL PARAMETERS-1'!$B$5:$J$44,7,FALSE)*AEBYLD2!$F83 + AEBYLD1!AH83*(1-VLOOKUP(AEBYLD2!AH$4,'[1]INTERNAL PARAMETERS-1'!$B$5:$J$44,5,FALSE))*VLOOKUP(AEBYLD2!AH$4,'[1]INTERNAL PARAMETERS-1'!$B$5:$J$44,9,FALSE)*AEBYLD2!$F83</f>
        <v>4.7527663144448186E-3</v>
      </c>
      <c r="AI83" s="50">
        <f>AEBYLD1!AI83*VLOOKUP(AEBYLD2!AI$4,'[1]INTERNAL PARAMETERS-1'!$B$5:$J$44,5,FALSE)*VLOOKUP(AEBYLD2!AI$4,'[1]INTERNAL PARAMETERS-1'!$B$5:$J$44,7,FALSE)*AEBYLD2!$F83 + AEBYLD1!AI83*(1-VLOOKUP(AEBYLD2!AI$4,'[1]INTERNAL PARAMETERS-1'!$B$5:$J$44,5,FALSE))*VLOOKUP(AEBYLD2!AI$4,'[1]INTERNAL PARAMETERS-1'!$B$5:$J$44,9,FALSE)*AEBYLD2!$F83</f>
        <v>2.3752975550491703E-2</v>
      </c>
      <c r="AJ83" s="50">
        <f>AEBYLD1!AJ83*VLOOKUP(AEBYLD2!AJ$4,'[1]INTERNAL PARAMETERS-1'!$B$5:$J$44,5,FALSE)*VLOOKUP(AEBYLD2!AJ$4,'[1]INTERNAL PARAMETERS-1'!$B$5:$J$44,7,FALSE)*AEBYLD2!$F83 + AEBYLD1!AJ83*(1-VLOOKUP(AEBYLD2!AJ$4,'[1]INTERNAL PARAMETERS-1'!$B$5:$J$44,5,FALSE))*VLOOKUP(AEBYLD2!AJ$4,'[1]INTERNAL PARAMETERS-1'!$B$5:$J$44,9,FALSE)*AEBYLD2!$F83</f>
        <v>0.28631400316489053</v>
      </c>
      <c r="AK83" s="50">
        <f>AEBYLD1!AK83*VLOOKUP(AEBYLD2!AK$4,'[1]INTERNAL PARAMETERS-1'!$B$5:$J$44,5,FALSE)*VLOOKUP(AEBYLD2!AK$4,'[1]INTERNAL PARAMETERS-1'!$B$5:$J$44,7,FALSE)*AEBYLD2!$F83 + AEBYLD1!AK83*(1-VLOOKUP(AEBYLD2!AK$4,'[1]INTERNAL PARAMETERS-1'!$B$5:$J$44,5,FALSE))*VLOOKUP(AEBYLD2!AK$4,'[1]INTERNAL PARAMETERS-1'!$B$5:$J$44,9,FALSE)*AEBYLD2!$F83</f>
        <v>3.8022130515558548E-2</v>
      </c>
      <c r="AL83" s="50">
        <f>AEBYLD1!AL83*VLOOKUP(AEBYLD2!AL$4,'[1]INTERNAL PARAMETERS-1'!$B$5:$J$44,5,FALSE)*VLOOKUP(AEBYLD2!AL$4,'[1]INTERNAL PARAMETERS-1'!$B$5:$J$44,7,FALSE)*AEBYLD2!$F83 + AEBYLD1!AL83*(1-VLOOKUP(AEBYLD2!AL$4,'[1]INTERNAL PARAMETERS-1'!$B$5:$J$44,5,FALSE))*VLOOKUP(AEBYLD2!AL$4,'[1]INTERNAL PARAMETERS-1'!$B$5:$J$44,9,FALSE)*AEBYLD2!$F83</f>
        <v>0</v>
      </c>
      <c r="AM83" s="50">
        <f>AEBYLD1!AM83*VLOOKUP(AEBYLD2!AM$4,'[1]INTERNAL PARAMETERS-1'!$B$5:$J$44,5,FALSE)*VLOOKUP(AEBYLD2!AM$4,'[1]INTERNAL PARAMETERS-1'!$B$5:$J$44,7,FALSE)*AEBYLD2!$F83 + AEBYLD1!AM83*(1-VLOOKUP(AEBYLD2!AM$4,'[1]INTERNAL PARAMETERS-1'!$B$5:$J$44,5,FALSE))*VLOOKUP(AEBYLD2!AM$4,'[1]INTERNAL PARAMETERS-1'!$B$5:$J$44,9,FALSE)*AEBYLD2!$F83</f>
        <v>0</v>
      </c>
      <c r="AN83" s="50">
        <f>AEBYLD1!AN83*VLOOKUP(AEBYLD2!AN$4,'[1]INTERNAL PARAMETERS-1'!$B$5:$J$44,5,FALSE)*VLOOKUP(AEBYLD2!AN$4,'[1]INTERNAL PARAMETERS-1'!$B$5:$J$44,7,FALSE)*AEBYLD2!$F83 + AEBYLD1!AN83*(1-VLOOKUP(AEBYLD2!AN$4,'[1]INTERNAL PARAMETERS-1'!$B$5:$J$44,5,FALSE))*VLOOKUP(AEBYLD2!AN$4,'[1]INTERNAL PARAMETERS-1'!$B$5:$J$44,9,FALSE)*AEBYLD2!$F83</f>
        <v>0</v>
      </c>
      <c r="AO83" s="50">
        <f>AEBYLD1!AO83*VLOOKUP(AEBYLD2!AO$4,'[1]INTERNAL PARAMETERS-1'!$B$5:$J$44,5,FALSE)*VLOOKUP(AEBYLD2!AO$4,'[1]INTERNAL PARAMETERS-1'!$B$5:$J$44,7,FALSE)*AEBYLD2!$F83 + AEBYLD1!AO83*(1-VLOOKUP(AEBYLD2!AO$4,'[1]INTERNAL PARAMETERS-1'!$B$5:$J$44,5,FALSE))*VLOOKUP(AEBYLD2!AO$4,'[1]INTERNAL PARAMETERS-1'!$B$5:$J$44,9,FALSE)*AEBYLD2!$F83</f>
        <v>0</v>
      </c>
      <c r="AP83" s="50">
        <f>AEBYLD1!AP83*VLOOKUP(AEBYLD2!AP$4,'[1]INTERNAL PARAMETERS-1'!$B$5:$J$44,5,FALSE)*VLOOKUP(AEBYLD2!AP$4,'[1]INTERNAL PARAMETERS-1'!$B$5:$J$44,7,FALSE)*AEBYLD2!$F83 + AEBYLD1!AP83*(1-VLOOKUP(AEBYLD2!AP$4,'[1]INTERNAL PARAMETERS-1'!$B$5:$J$44,5,FALSE))*VLOOKUP(AEBYLD2!AP$4,'[1]INTERNAL PARAMETERS-1'!$B$5:$J$44,9,FALSE)*AEBYLD2!$F83</f>
        <v>0</v>
      </c>
      <c r="AQ83" s="50">
        <f>AEBYLD1!AQ83*VLOOKUP(AEBYLD2!AQ$4,'[1]INTERNAL PARAMETERS-1'!$B$5:$J$44,5,FALSE)*VLOOKUP(AEBYLD2!AQ$4,'[1]INTERNAL PARAMETERS-1'!$B$5:$J$44,7,FALSE)*AEBYLD2!$F83 + AEBYLD1!AQ83*(1-VLOOKUP(AEBYLD2!AQ$4,'[1]INTERNAL PARAMETERS-1'!$B$5:$J$44,5,FALSE))*VLOOKUP(AEBYLD2!AQ$4,'[1]INTERNAL PARAMETERS-1'!$B$5:$J$44,9,FALSE)*AEBYLD2!$F83</f>
        <v>0</v>
      </c>
      <c r="AR83" s="50">
        <f>AEBYLD1!AR83*VLOOKUP(AEBYLD2!AR$4,'[1]INTERNAL PARAMETERS-1'!$B$5:$J$44,5,FALSE)*VLOOKUP(AEBYLD2!AR$4,'[1]INTERNAL PARAMETERS-1'!$B$5:$J$44,7,FALSE)*AEBYLD2!$F83 + AEBYLD1!AR83*(1-VLOOKUP(AEBYLD2!AR$4,'[1]INTERNAL PARAMETERS-1'!$B$5:$J$44,5,FALSE))*VLOOKUP(AEBYLD2!AR$4,'[1]INTERNAL PARAMETERS-1'!$B$5:$J$44,9,FALSE)*AEBYLD2!$F83</f>
        <v>0</v>
      </c>
      <c r="AS83" s="50">
        <f>AEBYLD1!AS83*VLOOKUP(AEBYLD2!AS$4,'[1]INTERNAL PARAMETERS-1'!$B$5:$J$44,5,FALSE)*VLOOKUP(AEBYLD2!AS$4,'[1]INTERNAL PARAMETERS-1'!$B$5:$J$44,7,FALSE)*AEBYLD2!$F83 + AEBYLD1!AS83*(1-VLOOKUP(AEBYLD2!AS$4,'[1]INTERNAL PARAMETERS-1'!$B$5:$J$44,5,FALSE))*VLOOKUP(AEBYLD2!AS$4,'[1]INTERNAL PARAMETERS-1'!$B$5:$J$44,9,FALSE)*AEBYLD2!$F83</f>
        <v>0</v>
      </c>
      <c r="AT83" s="49">
        <f>AEBYLD1!AT83*VLOOKUP(AEBYLD2!AT$4,'[1]INTERNAL PARAMETERS-1'!$B$5:$J$44,5,FALSE)*VLOOKUP(AEBYLD2!AT$4,'[1]INTERNAL PARAMETERS-1'!$B$5:$J$44,7,FALSE)*AEBYLD2!$F83 + AEBYLD1!AT83*(1-VLOOKUP(AEBYLD2!AT$4,'[1]INTERNAL PARAMETERS-1'!$B$5:$J$44,5,FALSE))*VLOOKUP(AEBYLD2!AT$4,'[1]INTERNAL PARAMETERS-1'!$B$5:$J$44,9,FALSE)*AEBYLD2!$F83</f>
        <v>0</v>
      </c>
      <c r="AU83" s="51">
        <f>AEBYLD1!AU83*VLOOKUP(AEBYLD2!AU$4,'[1]INTERNAL PARAMETERS-1'!$B$5:$J$44,5,FALSE)*VLOOKUP(AEBYLD2!AU$4,'[1]INTERNAL PARAMETERS-1'!$B$5:$J$44,6,FALSE)*VLOOKUP(AEBYLD2!AU$4,'[1]INTERNAL PARAMETERS-1'!$B$5:$J$44,3,FALSE) + AEBYLD1!AU83*(1-VLOOKUP(AEBYLD2!AU$4,'[1]INTERNAL PARAMETERS-1'!$B$5:$J$44,5,FALSE))*VLOOKUP(AEBYLD2!AU$4,'[1]INTERNAL PARAMETERS-1'!$B$5:$J$44,8,FALSE)*VLOOKUP(AEBYLD2!AU$4,'[1]INTERNAL PARAMETERS-1'!$B$5:$J$44,3,FALSE)</f>
        <v>0</v>
      </c>
      <c r="AV83" s="50">
        <f>AEBYLD1!AV83*VLOOKUP(AEBYLD2!AV$4,'[1]INTERNAL PARAMETERS-1'!$B$5:$J$44,5,FALSE)*VLOOKUP(AEBYLD2!AV$4,'[1]INTERNAL PARAMETERS-1'!$B$5:$J$44,6,FALSE)*VLOOKUP(AEBYLD2!AV$4,'[1]INTERNAL PARAMETERS-1'!$B$5:$J$44,3,FALSE) + AEBYLD1!AV83*(1-VLOOKUP(AEBYLD2!AV$4,'[1]INTERNAL PARAMETERS-1'!$B$5:$J$44,5,FALSE))*VLOOKUP(AEBYLD2!AV$4,'[1]INTERNAL PARAMETERS-1'!$B$5:$J$44,8,FALSE)*VLOOKUP(AEBYLD2!AV$4,'[1]INTERNAL PARAMETERS-1'!$B$5:$J$44,3,FALSE)</f>
        <v>0</v>
      </c>
      <c r="AW83" s="50">
        <f>AEBYLD1!AW83*VLOOKUP(AEBYLD2!AW$4,'[1]INTERNAL PARAMETERS-1'!$B$5:$J$44,5,FALSE)*VLOOKUP(AEBYLD2!AW$4,'[1]INTERNAL PARAMETERS-1'!$B$5:$J$44,6,FALSE)*VLOOKUP(AEBYLD2!AW$4,'[1]INTERNAL PARAMETERS-1'!$B$5:$J$44,3,FALSE) + AEBYLD1!AW83*(1-VLOOKUP(AEBYLD2!AW$4,'[1]INTERNAL PARAMETERS-1'!$B$5:$J$44,5,FALSE))*VLOOKUP(AEBYLD2!AW$4,'[1]INTERNAL PARAMETERS-1'!$B$5:$J$44,8,FALSE)*VLOOKUP(AEBYLD2!AW$4,'[1]INTERNAL PARAMETERS-1'!$B$5:$J$44,3,FALSE)</f>
        <v>0.26194915244325739</v>
      </c>
      <c r="AX83" s="50">
        <f>AEBYLD1!AX83*VLOOKUP(AEBYLD2!AX$4,'[1]INTERNAL PARAMETERS-1'!$B$5:$J$44,5,FALSE)*VLOOKUP(AEBYLD2!AX$4,'[1]INTERNAL PARAMETERS-1'!$B$5:$J$44,6,FALSE)*VLOOKUP(AEBYLD2!AX$4,'[1]INTERNAL PARAMETERS-1'!$B$5:$J$44,3,FALSE) + AEBYLD1!AX83*(1-VLOOKUP(AEBYLD2!AX$4,'[1]INTERNAL PARAMETERS-1'!$B$5:$J$44,5,FALSE))*VLOOKUP(AEBYLD2!AX$4,'[1]INTERNAL PARAMETERS-1'!$B$5:$J$44,8,FALSE)*VLOOKUP(AEBYLD2!AX$4,'[1]INTERNAL PARAMETERS-1'!$B$5:$J$44,3,FALSE)</f>
        <v>0</v>
      </c>
      <c r="AY83" s="50">
        <f>AEBYLD1!AY83*VLOOKUP(AEBYLD2!AY$4,'[1]INTERNAL PARAMETERS-1'!$B$5:$J$44,5,FALSE)*VLOOKUP(AEBYLD2!AY$4,'[1]INTERNAL PARAMETERS-1'!$B$5:$J$44,6,FALSE)*VLOOKUP(AEBYLD2!AY$4,'[1]INTERNAL PARAMETERS-1'!$B$5:$J$44,3,FALSE) + AEBYLD1!AY83*(1-VLOOKUP(AEBYLD2!AY$4,'[1]INTERNAL PARAMETERS-1'!$B$5:$J$44,5,FALSE))*VLOOKUP(AEBYLD2!AY$4,'[1]INTERNAL PARAMETERS-1'!$B$5:$J$44,8,FALSE)*VLOOKUP(AEBYLD2!AY$4,'[1]INTERNAL PARAMETERS-1'!$B$5:$J$44,3,FALSE)</f>
        <v>0</v>
      </c>
      <c r="AZ83" s="50">
        <f>AEBYLD1!AZ83*VLOOKUP(AEBYLD2!AZ$4,'[1]INTERNAL PARAMETERS-1'!$B$5:$J$44,5,FALSE)*VLOOKUP(AEBYLD2!AZ$4,'[1]INTERNAL PARAMETERS-1'!$B$5:$J$44,6,FALSE)*VLOOKUP(AEBYLD2!AZ$4,'[1]INTERNAL PARAMETERS-1'!$B$5:$J$44,3,FALSE) + AEBYLD1!AZ83*(1-VLOOKUP(AEBYLD2!AZ$4,'[1]INTERNAL PARAMETERS-1'!$B$5:$J$44,5,FALSE))*VLOOKUP(AEBYLD2!AZ$4,'[1]INTERNAL PARAMETERS-1'!$B$5:$J$44,8,FALSE)*VLOOKUP(AEBYLD2!AZ$4,'[1]INTERNAL PARAMETERS-1'!$B$5:$J$44,3,FALSE)</f>
        <v>0</v>
      </c>
      <c r="BA83" s="50">
        <f>AEBYLD1!BA83*VLOOKUP(AEBYLD2!BA$4,'[1]INTERNAL PARAMETERS-1'!$B$5:$J$44,5,FALSE)*VLOOKUP(AEBYLD2!BA$4,'[1]INTERNAL PARAMETERS-1'!$B$5:$J$44,6,FALSE)*VLOOKUP(AEBYLD2!BA$4,'[1]INTERNAL PARAMETERS-1'!$B$5:$J$44,3,FALSE) + AEBYLD1!BA83*(1-VLOOKUP(AEBYLD2!BA$4,'[1]INTERNAL PARAMETERS-1'!$B$5:$J$44,5,FALSE))*VLOOKUP(AEBYLD2!BA$4,'[1]INTERNAL PARAMETERS-1'!$B$5:$J$44,8,FALSE)*VLOOKUP(AEBYLD2!BA$4,'[1]INTERNAL PARAMETERS-1'!$B$5:$J$44,3,FALSE)</f>
        <v>7.6642053152768314E-2</v>
      </c>
      <c r="BB83" s="50">
        <f>AEBYLD1!BB83*VLOOKUP(AEBYLD2!BB$4,'[1]INTERNAL PARAMETERS-1'!$B$5:$J$44,5,FALSE)*VLOOKUP(AEBYLD2!BB$4,'[1]INTERNAL PARAMETERS-1'!$B$5:$J$44,6,FALSE)*VLOOKUP(AEBYLD2!BB$4,'[1]INTERNAL PARAMETERS-1'!$B$5:$J$44,3,FALSE) + AEBYLD1!BB83*(1-VLOOKUP(AEBYLD2!BB$4,'[1]INTERNAL PARAMETERS-1'!$B$5:$J$44,5,FALSE))*VLOOKUP(AEBYLD2!BB$4,'[1]INTERNAL PARAMETERS-1'!$B$5:$J$44,8,FALSE)*VLOOKUP(AEBYLD2!BB$4,'[1]INTERNAL PARAMETERS-1'!$B$5:$J$44,3,FALSE)</f>
        <v>7.2660416597680286E-2</v>
      </c>
      <c r="BC83" s="50">
        <f>AEBYLD1!BC83*VLOOKUP(AEBYLD2!BC$4,'[1]INTERNAL PARAMETERS-1'!$B$5:$J$44,5,FALSE)*VLOOKUP(AEBYLD2!BC$4,'[1]INTERNAL PARAMETERS-1'!$B$5:$J$44,6,FALSE)*VLOOKUP(AEBYLD2!BC$4,'[1]INTERNAL PARAMETERS-1'!$B$5:$J$44,3,FALSE) + AEBYLD1!BC83*(1-VLOOKUP(AEBYLD2!BC$4,'[1]INTERNAL PARAMETERS-1'!$B$5:$J$44,5,FALSE))*VLOOKUP(AEBYLD2!BC$4,'[1]INTERNAL PARAMETERS-1'!$B$5:$J$44,8,FALSE)*VLOOKUP(AEBYLD2!BC$4,'[1]INTERNAL PARAMETERS-1'!$B$5:$J$44,3,FALSE)</f>
        <v>9.2053768465987493E-2</v>
      </c>
      <c r="BD83" s="50">
        <f>AEBYLD1!BD83*VLOOKUP(AEBYLD2!BD$4,'[1]INTERNAL PARAMETERS-1'!$B$5:$J$44,5,FALSE)*VLOOKUP(AEBYLD2!BD$4,'[1]INTERNAL PARAMETERS-1'!$B$5:$J$44,6,FALSE)*VLOOKUP(AEBYLD2!BD$4,'[1]INTERNAL PARAMETERS-1'!$B$5:$J$44,3,FALSE) + AEBYLD1!BD83*(1-VLOOKUP(AEBYLD2!BD$4,'[1]INTERNAL PARAMETERS-1'!$B$5:$J$44,5,FALSE))*VLOOKUP(AEBYLD2!BD$4,'[1]INTERNAL PARAMETERS-1'!$B$5:$J$44,8,FALSE)*VLOOKUP(AEBYLD2!BD$4,'[1]INTERNAL PARAMETERS-1'!$B$5:$J$44,3,FALSE)</f>
        <v>5.5232229595948118E-2</v>
      </c>
      <c r="BE83" s="50">
        <f>AEBYLD1!BE83*VLOOKUP(AEBYLD2!BE$4,'[1]INTERNAL PARAMETERS-1'!$B$5:$J$44,5,FALSE)*VLOOKUP(AEBYLD2!BE$4,'[1]INTERNAL PARAMETERS-1'!$B$5:$J$44,6,FALSE)*VLOOKUP(AEBYLD2!BE$4,'[1]INTERNAL PARAMETERS-1'!$B$5:$J$44,3,FALSE) + AEBYLD1!BE83*(1-VLOOKUP(AEBYLD2!BE$4,'[1]INTERNAL PARAMETERS-1'!$B$5:$J$44,5,FALSE))*VLOOKUP(AEBYLD2!BE$4,'[1]INTERNAL PARAMETERS-1'!$B$5:$J$44,8,FALSE)*VLOOKUP(AEBYLD2!BE$4,'[1]INTERNAL PARAMETERS-1'!$B$5:$J$44,3,FALSE)</f>
        <v>7.7846136586285711E-2</v>
      </c>
      <c r="BF83" s="50">
        <f>AEBYLD1!BF83*VLOOKUP(AEBYLD2!BF$4,'[1]INTERNAL PARAMETERS-1'!$B$5:$J$44,5,FALSE)*VLOOKUP(AEBYLD2!BF$4,'[1]INTERNAL PARAMETERS-1'!$B$5:$J$44,6,FALSE)*VLOOKUP(AEBYLD2!BF$4,'[1]INTERNAL PARAMETERS-1'!$B$5:$J$44,3,FALSE) + AEBYLD1!BF83*(1-VLOOKUP(AEBYLD2!BF$4,'[1]INTERNAL PARAMETERS-1'!$B$5:$J$44,5,FALSE))*VLOOKUP(AEBYLD2!BF$4,'[1]INTERNAL PARAMETERS-1'!$B$5:$J$44,8,FALSE)*VLOOKUP(AEBYLD2!BF$4,'[1]INTERNAL PARAMETERS-1'!$B$5:$J$44,3,FALSE)</f>
        <v>0</v>
      </c>
      <c r="BG83" s="50">
        <f>AEBYLD1!BG83*VLOOKUP(AEBYLD2!BG$4,'[1]INTERNAL PARAMETERS-1'!$B$5:$J$44,5,FALSE)*VLOOKUP(AEBYLD2!BG$4,'[1]INTERNAL PARAMETERS-1'!$B$5:$J$44,6,FALSE)*VLOOKUP(AEBYLD2!BG$4,'[1]INTERNAL PARAMETERS-1'!$B$5:$J$44,3,FALSE) + AEBYLD1!BG83*(1-VLOOKUP(AEBYLD2!BG$4,'[1]INTERNAL PARAMETERS-1'!$B$5:$J$44,5,FALSE))*VLOOKUP(AEBYLD2!BG$4,'[1]INTERNAL PARAMETERS-1'!$B$5:$J$44,8,FALSE)*VLOOKUP(AEBYLD2!BG$4,'[1]INTERNAL PARAMETERS-1'!$B$5:$J$44,3,FALSE)</f>
        <v>4.3354175913295316E-2</v>
      </c>
      <c r="BH83" s="50">
        <f>AEBYLD1!BH83*VLOOKUP(AEBYLD2!BH$4,'[1]INTERNAL PARAMETERS-1'!$B$5:$J$44,5,FALSE)*VLOOKUP(AEBYLD2!BH$4,'[1]INTERNAL PARAMETERS-1'!$B$5:$J$44,6,FALSE)*VLOOKUP(AEBYLD2!BH$4,'[1]INTERNAL PARAMETERS-1'!$B$5:$J$44,3,FALSE) + AEBYLD1!BH83*(1-VLOOKUP(AEBYLD2!BH$4,'[1]INTERNAL PARAMETERS-1'!$B$5:$J$44,5,FALSE))*VLOOKUP(AEBYLD2!BH$4,'[1]INTERNAL PARAMETERS-1'!$B$5:$J$44,8,FALSE)*VLOOKUP(AEBYLD2!BH$4,'[1]INTERNAL PARAMETERS-1'!$B$5:$J$44,3,FALSE)</f>
        <v>2.3838152217789662E-4</v>
      </c>
      <c r="BI83" s="50">
        <f>AEBYLD1!BI83*VLOOKUP(AEBYLD2!BI$4,'[1]INTERNAL PARAMETERS-1'!$B$5:$J$44,5,FALSE)*VLOOKUP(AEBYLD2!BI$4,'[1]INTERNAL PARAMETERS-1'!$B$5:$J$44,6,FALSE)*VLOOKUP(AEBYLD2!BI$4,'[1]INTERNAL PARAMETERS-1'!$B$5:$J$44,3,FALSE) + AEBYLD1!BI83*(1-VLOOKUP(AEBYLD2!BI$4,'[1]INTERNAL PARAMETERS-1'!$B$5:$J$44,5,FALSE))*VLOOKUP(AEBYLD2!BI$4,'[1]INTERNAL PARAMETERS-1'!$B$5:$J$44,8,FALSE)*VLOOKUP(AEBYLD2!BI$4,'[1]INTERNAL PARAMETERS-1'!$B$5:$J$44,3,FALSE)</f>
        <v>0</v>
      </c>
      <c r="BJ83" s="50">
        <f>AEBYLD1!BJ83*VLOOKUP(AEBYLD2!BJ$4,'[1]INTERNAL PARAMETERS-1'!$B$5:$J$44,5,FALSE)*VLOOKUP(AEBYLD2!BJ$4,'[1]INTERNAL PARAMETERS-1'!$B$5:$J$44,6,FALSE)*VLOOKUP(AEBYLD2!BJ$4,'[1]INTERNAL PARAMETERS-1'!$B$5:$J$44,3,FALSE) + AEBYLD1!BJ83*(1-VLOOKUP(AEBYLD2!BJ$4,'[1]INTERNAL PARAMETERS-1'!$B$5:$J$44,5,FALSE))*VLOOKUP(AEBYLD2!BJ$4,'[1]INTERNAL PARAMETERS-1'!$B$5:$J$44,8,FALSE)*VLOOKUP(AEBYLD2!BJ$4,'[1]INTERNAL PARAMETERS-1'!$B$5:$J$44,3,FALSE)</f>
        <v>1.7214099553419994E-2</v>
      </c>
      <c r="BK83" s="50">
        <f>AEBYLD1!BK83*VLOOKUP(AEBYLD2!BK$4,'[1]INTERNAL PARAMETERS-1'!$B$5:$J$44,5,FALSE)*VLOOKUP(AEBYLD2!BK$4,'[1]INTERNAL PARAMETERS-1'!$B$5:$J$44,6,FALSE)*VLOOKUP(AEBYLD2!BK$4,'[1]INTERNAL PARAMETERS-1'!$B$5:$J$44,3,FALSE) + AEBYLD1!BK83*(1-VLOOKUP(AEBYLD2!BK$4,'[1]INTERNAL PARAMETERS-1'!$B$5:$J$44,5,FALSE))*VLOOKUP(AEBYLD2!BK$4,'[1]INTERNAL PARAMETERS-1'!$B$5:$J$44,8,FALSE)*VLOOKUP(AEBYLD2!BK$4,'[1]INTERNAL PARAMETERS-1'!$B$5:$J$44,3,FALSE)</f>
        <v>2.1954281800846815E-2</v>
      </c>
      <c r="BL83" s="50">
        <f>AEBYLD1!BL83*VLOOKUP(AEBYLD2!BL$4,'[1]INTERNAL PARAMETERS-1'!$B$5:$J$44,5,FALSE)*VLOOKUP(AEBYLD2!BL$4,'[1]INTERNAL PARAMETERS-1'!$B$5:$J$44,6,FALSE)*VLOOKUP(AEBYLD2!BL$4,'[1]INTERNAL PARAMETERS-1'!$B$5:$J$44,3,FALSE) + AEBYLD1!BL83*(1-VLOOKUP(AEBYLD2!BL$4,'[1]INTERNAL PARAMETERS-1'!$B$5:$J$44,5,FALSE))*VLOOKUP(AEBYLD2!BL$4,'[1]INTERNAL PARAMETERS-1'!$B$5:$J$44,8,FALSE)*VLOOKUP(AEBYLD2!BL$4,'[1]INTERNAL PARAMETERS-1'!$B$5:$J$44,3,FALSE)</f>
        <v>6.2353008185223768E-2</v>
      </c>
      <c r="BM83" s="50">
        <f>AEBYLD1!BM83*VLOOKUP(AEBYLD2!BM$4,'[1]INTERNAL PARAMETERS-1'!$B$5:$J$44,5,FALSE)*VLOOKUP(AEBYLD2!BM$4,'[1]INTERNAL PARAMETERS-1'!$B$5:$J$44,6,FALSE)*VLOOKUP(AEBYLD2!BM$4,'[1]INTERNAL PARAMETERS-1'!$B$5:$J$44,3,FALSE) + AEBYLD1!BM83*(1-VLOOKUP(AEBYLD2!BM$4,'[1]INTERNAL PARAMETERS-1'!$B$5:$J$44,5,FALSE))*VLOOKUP(AEBYLD2!BM$4,'[1]INTERNAL PARAMETERS-1'!$B$5:$J$44,8,FALSE)*VLOOKUP(AEBYLD2!BM$4,'[1]INTERNAL PARAMETERS-1'!$B$5:$J$44,3,FALSE)</f>
        <v>1.4967162043499386E-2</v>
      </c>
      <c r="BN83" s="50">
        <f>AEBYLD1!BN83*VLOOKUP(AEBYLD2!BN$4,'[1]INTERNAL PARAMETERS-1'!$B$5:$J$44,5,FALSE)*VLOOKUP(AEBYLD2!BN$4,'[1]INTERNAL PARAMETERS-1'!$B$5:$J$44,6,FALSE)*VLOOKUP(AEBYLD2!BN$4,'[1]INTERNAL PARAMETERS-1'!$B$5:$J$44,3,FALSE) + AEBYLD1!BN83*(1-VLOOKUP(AEBYLD2!BN$4,'[1]INTERNAL PARAMETERS-1'!$B$5:$J$44,5,FALSE))*VLOOKUP(AEBYLD2!BN$4,'[1]INTERNAL PARAMETERS-1'!$B$5:$J$44,8,FALSE)*VLOOKUP(AEBYLD2!BN$4,'[1]INTERNAL PARAMETERS-1'!$B$5:$J$44,3,FALSE)</f>
        <v>2.3567268196569603E-2</v>
      </c>
      <c r="BO83" s="50">
        <f>AEBYLD1!BO83*VLOOKUP(AEBYLD2!BO$4,'[1]INTERNAL PARAMETERS-1'!$B$5:$J$44,5,FALSE)*VLOOKUP(AEBYLD2!BO$4,'[1]INTERNAL PARAMETERS-1'!$B$5:$J$44,6,FALSE)*VLOOKUP(AEBYLD2!BO$4,'[1]INTERNAL PARAMETERS-1'!$B$5:$J$44,3,FALSE) + AEBYLD1!BO83*(1-VLOOKUP(AEBYLD2!BO$4,'[1]INTERNAL PARAMETERS-1'!$B$5:$J$44,5,FALSE))*VLOOKUP(AEBYLD2!BO$4,'[1]INTERNAL PARAMETERS-1'!$B$5:$J$44,8,FALSE)*VLOOKUP(AEBYLD2!BO$4,'[1]INTERNAL PARAMETERS-1'!$B$5:$J$44,3,FALSE)</f>
        <v>1.9130347028866661E-2</v>
      </c>
      <c r="BP83" s="50">
        <f>AEBYLD1!BP83*VLOOKUP(AEBYLD2!BP$4,'[1]INTERNAL PARAMETERS-1'!$B$5:$J$44,5,FALSE)*VLOOKUP(AEBYLD2!BP$4,'[1]INTERNAL PARAMETERS-1'!$B$5:$J$44,6,FALSE)*VLOOKUP(AEBYLD2!BP$4,'[1]INTERNAL PARAMETERS-1'!$B$5:$J$44,3,FALSE) + AEBYLD1!BP83*(1-VLOOKUP(AEBYLD2!BP$4,'[1]INTERNAL PARAMETERS-1'!$B$5:$J$44,5,FALSE))*VLOOKUP(AEBYLD2!BP$4,'[1]INTERNAL PARAMETERS-1'!$B$5:$J$44,8,FALSE)*VLOOKUP(AEBYLD2!BP$4,'[1]INTERNAL PARAMETERS-1'!$B$5:$J$44,3,FALSE)</f>
        <v>1.7086676653274002E-3</v>
      </c>
      <c r="BQ83" s="50">
        <f>AEBYLD1!BQ83*VLOOKUP(AEBYLD2!BQ$4,'[1]INTERNAL PARAMETERS-1'!$B$5:$J$44,5,FALSE)*VLOOKUP(AEBYLD2!BQ$4,'[1]INTERNAL PARAMETERS-1'!$B$5:$J$44,6,FALSE)*VLOOKUP(AEBYLD2!BQ$4,'[1]INTERNAL PARAMETERS-1'!$B$5:$J$44,3,FALSE) + AEBYLD1!BQ83*(1-VLOOKUP(AEBYLD2!BQ$4,'[1]INTERNAL PARAMETERS-1'!$B$5:$J$44,5,FALSE))*VLOOKUP(AEBYLD2!BQ$4,'[1]INTERNAL PARAMETERS-1'!$B$5:$J$44,8,FALSE)*VLOOKUP(AEBYLD2!BQ$4,'[1]INTERNAL PARAMETERS-1'!$B$5:$J$44,3,FALSE)</f>
        <v>7.3743381427397517E-2</v>
      </c>
      <c r="BR83" s="50">
        <f>AEBYLD1!BR83*VLOOKUP(AEBYLD2!BR$4,'[1]INTERNAL PARAMETERS-1'!$B$5:$J$44,5,FALSE)*VLOOKUP(AEBYLD2!BR$4,'[1]INTERNAL PARAMETERS-1'!$B$5:$J$44,6,FALSE)*VLOOKUP(AEBYLD2!BR$4,'[1]INTERNAL PARAMETERS-1'!$B$5:$J$44,3,FALSE) + AEBYLD1!BR83*(1-VLOOKUP(AEBYLD2!BR$4,'[1]INTERNAL PARAMETERS-1'!$B$5:$J$44,5,FALSE))*VLOOKUP(AEBYLD2!BR$4,'[1]INTERNAL PARAMETERS-1'!$B$5:$J$44,8,FALSE)*VLOOKUP(AEBYLD2!BR$4,'[1]INTERNAL PARAMETERS-1'!$B$5:$J$44,3,FALSE)</f>
        <v>3.25887891086378E-3</v>
      </c>
      <c r="BS83" s="50">
        <f>AEBYLD1!BS83*VLOOKUP(AEBYLD2!BS$4,'[1]INTERNAL PARAMETERS-1'!$B$5:$J$44,5,FALSE)*VLOOKUP(AEBYLD2!BS$4,'[1]INTERNAL PARAMETERS-1'!$B$5:$J$44,6,FALSE)*VLOOKUP(AEBYLD2!BS$4,'[1]INTERNAL PARAMETERS-1'!$B$5:$J$44,3,FALSE) + AEBYLD1!BS83*(1-VLOOKUP(AEBYLD2!BS$4,'[1]INTERNAL PARAMETERS-1'!$B$5:$J$44,5,FALSE))*VLOOKUP(AEBYLD2!BS$4,'[1]INTERNAL PARAMETERS-1'!$B$5:$J$44,8,FALSE)*VLOOKUP(AEBYLD2!BS$4,'[1]INTERNAL PARAMETERS-1'!$B$5:$J$44,3,FALSE)</f>
        <v>2.4240713505938554E-4</v>
      </c>
      <c r="BT83" s="50">
        <f>AEBYLD1!BT83*VLOOKUP(AEBYLD2!BT$4,'[1]INTERNAL PARAMETERS-1'!$B$5:$J$44,5,FALSE)*VLOOKUP(AEBYLD2!BT$4,'[1]INTERNAL PARAMETERS-1'!$B$5:$J$44,6,FALSE)*VLOOKUP(AEBYLD2!BT$4,'[1]INTERNAL PARAMETERS-1'!$B$5:$J$44,3,FALSE) + AEBYLD1!BT83*(1-VLOOKUP(AEBYLD2!BT$4,'[1]INTERNAL PARAMETERS-1'!$B$5:$J$44,5,FALSE))*VLOOKUP(AEBYLD2!BT$4,'[1]INTERNAL PARAMETERS-1'!$B$5:$J$44,8,FALSE)*VLOOKUP(AEBYLD2!BT$4,'[1]INTERNAL PARAMETERS-1'!$B$5:$J$44,3,FALSE)</f>
        <v>0</v>
      </c>
      <c r="BU83" s="50">
        <f>AEBYLD1!BU83*VLOOKUP(AEBYLD2!BU$4,'[1]INTERNAL PARAMETERS-1'!$B$5:$J$44,5,FALSE)*VLOOKUP(AEBYLD2!BU$4,'[1]INTERNAL PARAMETERS-1'!$B$5:$J$44,6,FALSE)*VLOOKUP(AEBYLD2!BU$4,'[1]INTERNAL PARAMETERS-1'!$B$5:$J$44,3,FALSE) + AEBYLD1!BU83*(1-VLOOKUP(AEBYLD2!BU$4,'[1]INTERNAL PARAMETERS-1'!$B$5:$J$44,5,FALSE))*VLOOKUP(AEBYLD2!BU$4,'[1]INTERNAL PARAMETERS-1'!$B$5:$J$44,8,FALSE)*VLOOKUP(AEBYLD2!BU$4,'[1]INTERNAL PARAMETERS-1'!$B$5:$J$44,3,FALSE)</f>
        <v>0</v>
      </c>
      <c r="BV83" s="50">
        <f>AEBYLD1!BV83*VLOOKUP(AEBYLD2!BV$4,'[1]INTERNAL PARAMETERS-1'!$B$5:$J$44,5,FALSE)*VLOOKUP(AEBYLD2!BV$4,'[1]INTERNAL PARAMETERS-1'!$B$5:$J$44,6,FALSE)*VLOOKUP(AEBYLD2!BV$4,'[1]INTERNAL PARAMETERS-1'!$B$5:$J$44,3,FALSE) + AEBYLD1!BV83*(1-VLOOKUP(AEBYLD2!BV$4,'[1]INTERNAL PARAMETERS-1'!$B$5:$J$44,5,FALSE))*VLOOKUP(AEBYLD2!BV$4,'[1]INTERNAL PARAMETERS-1'!$B$5:$J$44,8,FALSE)*VLOOKUP(AEBYLD2!BV$4,'[1]INTERNAL PARAMETERS-1'!$B$5:$J$44,3,FALSE)</f>
        <v>0</v>
      </c>
      <c r="BW83" s="50">
        <f>AEBYLD1!BW83*VLOOKUP(AEBYLD2!BW$4,'[1]INTERNAL PARAMETERS-1'!$B$5:$J$44,5,FALSE)*VLOOKUP(AEBYLD2!BW$4,'[1]INTERNAL PARAMETERS-1'!$B$5:$J$44,6,FALSE)*VLOOKUP(AEBYLD2!BW$4,'[1]INTERNAL PARAMETERS-1'!$B$5:$J$44,3,FALSE) + AEBYLD1!BW83*(1-VLOOKUP(AEBYLD2!BW$4,'[1]INTERNAL PARAMETERS-1'!$B$5:$J$44,5,FALSE))*VLOOKUP(AEBYLD2!BW$4,'[1]INTERNAL PARAMETERS-1'!$B$5:$J$44,8,FALSE)*VLOOKUP(AEBYLD2!BW$4,'[1]INTERNAL PARAMETERS-1'!$B$5:$J$44,3,FALSE)</f>
        <v>0</v>
      </c>
      <c r="BX83" s="50">
        <f>AEBYLD1!BX83*VLOOKUP(AEBYLD2!BX$4,'[1]INTERNAL PARAMETERS-1'!$B$5:$J$44,5,FALSE)*VLOOKUP(AEBYLD2!BX$4,'[1]INTERNAL PARAMETERS-1'!$B$5:$J$44,6,FALSE)*VLOOKUP(AEBYLD2!BX$4,'[1]INTERNAL PARAMETERS-1'!$B$5:$J$44,3,FALSE) + AEBYLD1!BX83*(1-VLOOKUP(AEBYLD2!BX$4,'[1]INTERNAL PARAMETERS-1'!$B$5:$J$44,5,FALSE))*VLOOKUP(AEBYLD2!BX$4,'[1]INTERNAL PARAMETERS-1'!$B$5:$J$44,8,FALSE)*VLOOKUP(AEBYLD2!BX$4,'[1]INTERNAL PARAMETERS-1'!$B$5:$J$44,3,FALSE)</f>
        <v>0</v>
      </c>
      <c r="BY83" s="50">
        <f>AEBYLD1!BY83*VLOOKUP(AEBYLD2!BY$4,'[1]INTERNAL PARAMETERS-1'!$B$5:$J$44,5,FALSE)*VLOOKUP(AEBYLD2!BY$4,'[1]INTERNAL PARAMETERS-1'!$B$5:$J$44,6,FALSE)*VLOOKUP(AEBYLD2!BY$4,'[1]INTERNAL PARAMETERS-1'!$B$5:$J$44,3,FALSE) + AEBYLD1!BY83*(1-VLOOKUP(AEBYLD2!BY$4,'[1]INTERNAL PARAMETERS-1'!$B$5:$J$44,5,FALSE))*VLOOKUP(AEBYLD2!BY$4,'[1]INTERNAL PARAMETERS-1'!$B$5:$J$44,8,FALSE)*VLOOKUP(AEBYLD2!BY$4,'[1]INTERNAL PARAMETERS-1'!$B$5:$J$44,3,FALSE)</f>
        <v>0</v>
      </c>
      <c r="BZ83" s="50">
        <f>AEBYLD1!BZ83*VLOOKUP(AEBYLD2!BZ$4,'[1]INTERNAL PARAMETERS-1'!$B$5:$J$44,5,FALSE)*VLOOKUP(AEBYLD2!BZ$4,'[1]INTERNAL PARAMETERS-1'!$B$5:$J$44,6,FALSE)*VLOOKUP(AEBYLD2!BZ$4,'[1]INTERNAL PARAMETERS-1'!$B$5:$J$44,3,FALSE) + AEBYLD1!BZ83*(1-VLOOKUP(AEBYLD2!BZ$4,'[1]INTERNAL PARAMETERS-1'!$B$5:$J$44,5,FALSE))*VLOOKUP(AEBYLD2!BZ$4,'[1]INTERNAL PARAMETERS-1'!$B$5:$J$44,8,FALSE)*VLOOKUP(AEBYLD2!BZ$4,'[1]INTERNAL PARAMETERS-1'!$B$5:$J$44,3,FALSE)</f>
        <v>2.0306955581256511E-4</v>
      </c>
      <c r="CA83" s="50">
        <f>AEBYLD1!CA83*VLOOKUP(AEBYLD2!CA$4,'[1]INTERNAL PARAMETERS-1'!$B$5:$J$44,5,FALSE)*VLOOKUP(AEBYLD2!CA$4,'[1]INTERNAL PARAMETERS-1'!$B$5:$J$44,6,FALSE)*VLOOKUP(AEBYLD2!CA$4,'[1]INTERNAL PARAMETERS-1'!$B$5:$J$44,3,FALSE) + AEBYLD1!CA83*(1-VLOOKUP(AEBYLD2!CA$4,'[1]INTERNAL PARAMETERS-1'!$B$5:$J$44,5,FALSE))*VLOOKUP(AEBYLD2!CA$4,'[1]INTERNAL PARAMETERS-1'!$B$5:$J$44,8,FALSE)*VLOOKUP(AEBYLD2!CA$4,'[1]INTERNAL PARAMETERS-1'!$B$5:$J$44,3,FALSE)</f>
        <v>0</v>
      </c>
      <c r="CB83" s="50">
        <f>AEBYLD1!CB83*VLOOKUP(AEBYLD2!CB$4,'[1]INTERNAL PARAMETERS-1'!$B$5:$J$44,5,FALSE)*VLOOKUP(AEBYLD2!CB$4,'[1]INTERNAL PARAMETERS-1'!$B$5:$J$44,6,FALSE)*VLOOKUP(AEBYLD2!CB$4,'[1]INTERNAL PARAMETERS-1'!$B$5:$J$44,3,FALSE) + AEBYLD1!CB83*(1-VLOOKUP(AEBYLD2!CB$4,'[1]INTERNAL PARAMETERS-1'!$B$5:$J$44,5,FALSE))*VLOOKUP(AEBYLD2!CB$4,'[1]INTERNAL PARAMETERS-1'!$B$5:$J$44,8,FALSE)*VLOOKUP(AEBYLD2!CB$4,'[1]INTERNAL PARAMETERS-1'!$B$5:$J$44,3,FALSE)</f>
        <v>0</v>
      </c>
      <c r="CC83" s="50">
        <f>AEBYLD1!CC83*VLOOKUP(AEBYLD2!CC$4,'[1]INTERNAL PARAMETERS-1'!$B$5:$J$44,5,FALSE)*VLOOKUP(AEBYLD2!CC$4,'[1]INTERNAL PARAMETERS-1'!$B$5:$J$44,6,FALSE)*VLOOKUP(AEBYLD2!CC$4,'[1]INTERNAL PARAMETERS-1'!$B$5:$J$44,3,FALSE) + AEBYLD1!CC83*(1-VLOOKUP(AEBYLD2!CC$4,'[1]INTERNAL PARAMETERS-1'!$B$5:$J$44,5,FALSE))*VLOOKUP(AEBYLD2!CC$4,'[1]INTERNAL PARAMETERS-1'!$B$5:$J$44,8,FALSE)*VLOOKUP(AEBYLD2!CC$4,'[1]INTERNAL PARAMETERS-1'!$B$5:$J$44,3,FALSE)</f>
        <v>3.9485746963554332E-4</v>
      </c>
      <c r="CD83" s="50">
        <f>AEBYLD1!CD83*VLOOKUP(AEBYLD2!CD$4,'[1]INTERNAL PARAMETERS-1'!$B$5:$J$44,5,FALSE)*VLOOKUP(AEBYLD2!CD$4,'[1]INTERNAL PARAMETERS-1'!$B$5:$J$44,6,FALSE)*VLOOKUP(AEBYLD2!CD$4,'[1]INTERNAL PARAMETERS-1'!$B$5:$J$44,3,FALSE) + AEBYLD1!CD83*(1-VLOOKUP(AEBYLD2!CD$4,'[1]INTERNAL PARAMETERS-1'!$B$5:$J$44,5,FALSE))*VLOOKUP(AEBYLD2!CD$4,'[1]INTERNAL PARAMETERS-1'!$B$5:$J$44,8,FALSE)*VLOOKUP(AEBYLD2!CD$4,'[1]INTERNAL PARAMETERS-1'!$B$5:$J$44,3,FALSE)</f>
        <v>1.2213599698399405E-3</v>
      </c>
      <c r="CE83" s="50">
        <f>AEBYLD1!CE83*VLOOKUP(AEBYLD2!CE$4,'[1]INTERNAL PARAMETERS-1'!$B$5:$J$44,5,FALSE)*VLOOKUP(AEBYLD2!CE$4,'[1]INTERNAL PARAMETERS-1'!$B$5:$J$44,6,FALSE)*VLOOKUP(AEBYLD2!CE$4,'[1]INTERNAL PARAMETERS-1'!$B$5:$J$44,3,FALSE) + AEBYLD1!CE83*(1-VLOOKUP(AEBYLD2!CE$4,'[1]INTERNAL PARAMETERS-1'!$B$5:$J$44,5,FALSE))*VLOOKUP(AEBYLD2!CE$4,'[1]INTERNAL PARAMETERS-1'!$B$5:$J$44,8,FALSE)*VLOOKUP(AEBYLD2!CE$4,'[1]INTERNAL PARAMETERS-1'!$B$5:$J$44,3,FALSE)</f>
        <v>1.9585953207316995E-3</v>
      </c>
      <c r="CF83" s="50">
        <f>AEBYLD1!CF83*VLOOKUP(AEBYLD2!CF$4,'[1]INTERNAL PARAMETERS-1'!$B$5:$J$44,5,FALSE)*VLOOKUP(AEBYLD2!CF$4,'[1]INTERNAL PARAMETERS-1'!$B$5:$J$44,6,FALSE)*VLOOKUP(AEBYLD2!CF$4,'[1]INTERNAL PARAMETERS-1'!$B$5:$J$44,3,FALSE) + AEBYLD1!CF83*(1-VLOOKUP(AEBYLD2!CF$4,'[1]INTERNAL PARAMETERS-1'!$B$5:$J$44,5,FALSE))*VLOOKUP(AEBYLD2!CF$4,'[1]INTERNAL PARAMETERS-1'!$B$5:$J$44,8,FALSE)*VLOOKUP(AEBYLD2!CF$4,'[1]INTERNAL PARAMETERS-1'!$B$5:$J$44,3,FALSE)</f>
        <v>1.9588765459975246E-3</v>
      </c>
      <c r="CG83" s="50">
        <f>AEBYLD1!CG83*VLOOKUP(AEBYLD2!CG$4,'[1]INTERNAL PARAMETERS-1'!$B$5:$J$44,5,FALSE)*VLOOKUP(AEBYLD2!CG$4,'[1]INTERNAL PARAMETERS-1'!$B$5:$J$44,6,FALSE)*VLOOKUP(AEBYLD2!CG$4,'[1]INTERNAL PARAMETERS-1'!$B$5:$J$44,3,FALSE) + AEBYLD1!CG83*(1-VLOOKUP(AEBYLD2!CG$4,'[1]INTERNAL PARAMETERS-1'!$B$5:$J$44,5,FALSE))*VLOOKUP(AEBYLD2!CG$4,'[1]INTERNAL PARAMETERS-1'!$B$5:$J$44,8,FALSE)*VLOOKUP(AEBYLD2!CG$4,'[1]INTERNAL PARAMETERS-1'!$B$5:$J$44,3,FALSE)</f>
        <v>3.2447805189456427E-5</v>
      </c>
      <c r="CH83" s="49">
        <f>AEBYLD1!CH83*VLOOKUP(AEBYLD2!CH$4,'[1]INTERNAL PARAMETERS-1'!$B$5:$J$44,5,FALSE)*VLOOKUP(AEBYLD2!CH$4,'[1]INTERNAL PARAMETERS-1'!$B$5:$J$44,6,FALSE)*VLOOKUP(AEBYLD2!CH$4,'[1]INTERNAL PARAMETERS-1'!$B$5:$J$44,3,FALSE) + AEBYLD1!CH83*(1-VLOOKUP(AEBYLD2!CH$4,'[1]INTERNAL PARAMETERS-1'!$B$5:$J$44,5,FALSE))*VLOOKUP(AEBYLD2!CH$4,'[1]INTERNAL PARAMETERS-1'!$B$5:$J$44,8,FALSE)*VLOOKUP(AEBYLD2!CH$4,'[1]INTERNAL PARAMETERS-1'!$B$5:$J$44,3,FALSE)</f>
        <v>0</v>
      </c>
      <c r="CJ83" s="51">
        <f t="shared" si="2"/>
        <v>48.737889000389266</v>
      </c>
      <c r="CK83" s="49">
        <f t="shared" si="3"/>
        <v>0.92388502289168162</v>
      </c>
    </row>
    <row r="84" spans="2:89" x14ac:dyDescent="0.4">
      <c r="B84" s="64" t="s">
        <v>10</v>
      </c>
      <c r="C84" s="63" t="s">
        <v>89</v>
      </c>
      <c r="D84" s="63" t="s">
        <v>81</v>
      </c>
      <c r="E84" s="147">
        <f>AEB!AF84</f>
        <v>83.724834349001043</v>
      </c>
      <c r="F84" s="65">
        <f>'[1]INTERNAL PARAMETERS-1'!M12</f>
        <v>49.09</v>
      </c>
      <c r="G84" s="51">
        <f>AEBYLD1!G84*VLOOKUP(AEBYLD2!G$4,'[1]INTERNAL PARAMETERS-1'!$B$5:$J$44,5,FALSE)*VLOOKUP(AEBYLD2!G$4,'[1]INTERNAL PARAMETERS-1'!$B$5:$J$44,7,FALSE)*AEBYLD2!$F84 + AEBYLD1!G84*(1-VLOOKUP(AEBYLD2!G$4,'[1]INTERNAL PARAMETERS-1'!$B$5:$J$44,5,FALSE))*VLOOKUP(AEBYLD2!G$4,'[1]INTERNAL PARAMETERS-1'!$B$5:$J$44,9,FALSE)*AEBYLD2!$F84</f>
        <v>19.023777370140543</v>
      </c>
      <c r="H84" s="50">
        <f>AEBYLD1!H84*VLOOKUP(AEBYLD2!H$4,'[1]INTERNAL PARAMETERS-1'!$B$5:$J$44,5,FALSE)*VLOOKUP(AEBYLD2!H$4,'[1]INTERNAL PARAMETERS-1'!$B$5:$J$44,7,FALSE)*AEBYLD2!$F84 + AEBYLD1!H84*(1-VLOOKUP(AEBYLD2!H$4,'[1]INTERNAL PARAMETERS-1'!$B$5:$J$44,5,FALSE))*VLOOKUP(AEBYLD2!H$4,'[1]INTERNAL PARAMETERS-1'!$B$5:$J$44,9,FALSE)*AEBYLD2!$F84</f>
        <v>10.021053449617886</v>
      </c>
      <c r="I84" s="50">
        <f>AEBYLD1!I84*VLOOKUP(AEBYLD2!I$4,'[1]INTERNAL PARAMETERS-1'!$B$5:$J$44,5,FALSE)*VLOOKUP(AEBYLD2!I$4,'[1]INTERNAL PARAMETERS-1'!$B$5:$J$44,7,FALSE)*AEBYLD2!$F84 + AEBYLD1!I84*(1-VLOOKUP(AEBYLD2!I$4,'[1]INTERNAL PARAMETERS-1'!$B$5:$J$44,5,FALSE))*VLOOKUP(AEBYLD2!I$4,'[1]INTERNAL PARAMETERS-1'!$B$5:$J$44,9,FALSE)*AEBYLD2!$F84</f>
        <v>8.7237121899184817</v>
      </c>
      <c r="J84" s="50">
        <f>AEBYLD1!J84*VLOOKUP(AEBYLD2!J$4,'[1]INTERNAL PARAMETERS-1'!$B$5:$J$44,5,FALSE)*VLOOKUP(AEBYLD2!J$4,'[1]INTERNAL PARAMETERS-1'!$B$5:$J$44,7,FALSE)*AEBYLD2!$F84 + AEBYLD1!J84*(1-VLOOKUP(AEBYLD2!J$4,'[1]INTERNAL PARAMETERS-1'!$B$5:$J$44,5,FALSE))*VLOOKUP(AEBYLD2!J$4,'[1]INTERNAL PARAMETERS-1'!$B$5:$J$44,9,FALSE)*AEBYLD2!$F84</f>
        <v>0</v>
      </c>
      <c r="K84" s="50">
        <f>AEBYLD1!K84*VLOOKUP(AEBYLD2!K$4,'[1]INTERNAL PARAMETERS-1'!$B$5:$J$44,5,FALSE)*VLOOKUP(AEBYLD2!K$4,'[1]INTERNAL PARAMETERS-1'!$B$5:$J$44,7,FALSE)*AEBYLD2!$F84 + AEBYLD1!K84*(1-VLOOKUP(AEBYLD2!K$4,'[1]INTERNAL PARAMETERS-1'!$B$5:$J$44,5,FALSE))*VLOOKUP(AEBYLD2!K$4,'[1]INTERNAL PARAMETERS-1'!$B$5:$J$44,9,FALSE)*AEBYLD2!$F84</f>
        <v>5.2544961305031529E-2</v>
      </c>
      <c r="L84" s="50">
        <f>AEBYLD1!L84*VLOOKUP(AEBYLD2!L$4,'[1]INTERNAL PARAMETERS-1'!$B$5:$J$44,5,FALSE)*VLOOKUP(AEBYLD2!L$4,'[1]INTERNAL PARAMETERS-1'!$B$5:$J$44,7,FALSE)*AEBYLD2!$F84 + AEBYLD1!L84*(1-VLOOKUP(AEBYLD2!L$4,'[1]INTERNAL PARAMETERS-1'!$B$5:$J$44,5,FALSE))*VLOOKUP(AEBYLD2!L$4,'[1]INTERNAL PARAMETERS-1'!$B$5:$J$44,9,FALSE)*AEBYLD2!$F84</f>
        <v>0</v>
      </c>
      <c r="M84" s="50">
        <f>AEBYLD1!M84*VLOOKUP(AEBYLD2!M$4,'[1]INTERNAL PARAMETERS-1'!$B$5:$J$44,5,FALSE)*VLOOKUP(AEBYLD2!M$4,'[1]INTERNAL PARAMETERS-1'!$B$5:$J$44,7,FALSE)*AEBYLD2!$F84 + AEBYLD1!M84*(1-VLOOKUP(AEBYLD2!M$4,'[1]INTERNAL PARAMETERS-1'!$B$5:$J$44,5,FALSE))*VLOOKUP(AEBYLD2!M$4,'[1]INTERNAL PARAMETERS-1'!$B$5:$J$44,9,FALSE)*AEBYLD2!$F84</f>
        <v>0.30130779748312581</v>
      </c>
      <c r="N84" s="50">
        <f>AEBYLD1!N84*VLOOKUP(AEBYLD2!N$4,'[1]INTERNAL PARAMETERS-1'!$B$5:$J$44,5,FALSE)*VLOOKUP(AEBYLD2!N$4,'[1]INTERNAL PARAMETERS-1'!$B$5:$J$44,7,FALSE)*AEBYLD2!$F84 + AEBYLD1!N84*(1-VLOOKUP(AEBYLD2!N$4,'[1]INTERNAL PARAMETERS-1'!$B$5:$J$44,5,FALSE))*VLOOKUP(AEBYLD2!N$4,'[1]INTERNAL PARAMETERS-1'!$B$5:$J$44,9,FALSE)*AEBYLD2!$F84</f>
        <v>4.2318535127150954E-2</v>
      </c>
      <c r="O84" s="50">
        <f>AEBYLD1!O84*VLOOKUP(AEBYLD2!O$4,'[1]INTERNAL PARAMETERS-1'!$B$5:$J$44,5,FALSE)*VLOOKUP(AEBYLD2!O$4,'[1]INTERNAL PARAMETERS-1'!$B$5:$J$44,7,FALSE)*AEBYLD2!$F84 + AEBYLD1!O84*(1-VLOOKUP(AEBYLD2!O$4,'[1]INTERNAL PARAMETERS-1'!$B$5:$J$44,5,FALSE))*VLOOKUP(AEBYLD2!O$4,'[1]INTERNAL PARAMETERS-1'!$B$5:$J$44,9,FALSE)*AEBYLD2!$F84</f>
        <v>0</v>
      </c>
      <c r="P84" s="50">
        <f>AEBYLD1!P84*VLOOKUP(AEBYLD2!P$4,'[1]INTERNAL PARAMETERS-1'!$B$5:$J$44,5,FALSE)*VLOOKUP(AEBYLD2!P$4,'[1]INTERNAL PARAMETERS-1'!$B$5:$J$44,7,FALSE)*AEBYLD2!$F84 + AEBYLD1!P84*(1-VLOOKUP(AEBYLD2!P$4,'[1]INTERNAL PARAMETERS-1'!$B$5:$J$44,5,FALSE))*VLOOKUP(AEBYLD2!P$4,'[1]INTERNAL PARAMETERS-1'!$B$5:$J$44,9,FALSE)*AEBYLD2!$F84</f>
        <v>0</v>
      </c>
      <c r="Q84" s="50">
        <f>AEBYLD1!Q84*VLOOKUP(AEBYLD2!Q$4,'[1]INTERNAL PARAMETERS-1'!$B$5:$J$44,5,FALSE)*VLOOKUP(AEBYLD2!Q$4,'[1]INTERNAL PARAMETERS-1'!$B$5:$J$44,7,FALSE)*AEBYLD2!$F84 + AEBYLD1!Q84*(1-VLOOKUP(AEBYLD2!Q$4,'[1]INTERNAL PARAMETERS-1'!$B$5:$J$44,5,FALSE))*VLOOKUP(AEBYLD2!Q$4,'[1]INTERNAL PARAMETERS-1'!$B$5:$J$44,9,FALSE)*AEBYLD2!$F84</f>
        <v>0</v>
      </c>
      <c r="R84" s="50">
        <f>AEBYLD1!R84*VLOOKUP(AEBYLD2!R$4,'[1]INTERNAL PARAMETERS-1'!$B$5:$J$44,5,FALSE)*VLOOKUP(AEBYLD2!R$4,'[1]INTERNAL PARAMETERS-1'!$B$5:$J$44,7,FALSE)*AEBYLD2!$F84 + AEBYLD1!R84*(1-VLOOKUP(AEBYLD2!R$4,'[1]INTERNAL PARAMETERS-1'!$B$5:$J$44,5,FALSE))*VLOOKUP(AEBYLD2!R$4,'[1]INTERNAL PARAMETERS-1'!$B$5:$J$44,9,FALSE)*AEBYLD2!$F84</f>
        <v>8.7165985322625733E-2</v>
      </c>
      <c r="S84" s="50">
        <f>AEBYLD1!S84*VLOOKUP(AEBYLD2!S$4,'[1]INTERNAL PARAMETERS-1'!$B$5:$J$44,5,FALSE)*VLOOKUP(AEBYLD2!S$4,'[1]INTERNAL PARAMETERS-1'!$B$5:$J$44,7,FALSE)*AEBYLD2!$F84 + AEBYLD1!S84*(1-VLOOKUP(AEBYLD2!S$4,'[1]INTERNAL PARAMETERS-1'!$B$5:$J$44,5,FALSE))*VLOOKUP(AEBYLD2!S$4,'[1]INTERNAL PARAMETERS-1'!$B$5:$J$44,9,FALSE)*AEBYLD2!$F84</f>
        <v>1.0864482176854702</v>
      </c>
      <c r="T84" s="50">
        <f>AEBYLD1!T84*VLOOKUP(AEBYLD2!T$4,'[1]INTERNAL PARAMETERS-1'!$B$5:$J$44,5,FALSE)*VLOOKUP(AEBYLD2!T$4,'[1]INTERNAL PARAMETERS-1'!$B$5:$J$44,7,FALSE)*AEBYLD2!$F84 + AEBYLD1!T84*(1-VLOOKUP(AEBYLD2!T$4,'[1]INTERNAL PARAMETERS-1'!$B$5:$J$44,5,FALSE))*VLOOKUP(AEBYLD2!T$4,'[1]INTERNAL PARAMETERS-1'!$B$5:$J$44,9,FALSE)*AEBYLD2!$F84</f>
        <v>0.36190241916320082</v>
      </c>
      <c r="U84" s="50">
        <f>AEBYLD1!U84*VLOOKUP(AEBYLD2!U$4,'[1]INTERNAL PARAMETERS-1'!$B$5:$J$44,5,FALSE)*VLOOKUP(AEBYLD2!U$4,'[1]INTERNAL PARAMETERS-1'!$B$5:$J$44,7,FALSE)*AEBYLD2!$F84 + AEBYLD1!U84*(1-VLOOKUP(AEBYLD2!U$4,'[1]INTERNAL PARAMETERS-1'!$B$5:$J$44,5,FALSE))*VLOOKUP(AEBYLD2!U$4,'[1]INTERNAL PARAMETERS-1'!$B$5:$J$44,9,FALSE)*AEBYLD2!$F84</f>
        <v>0.25504032428081552</v>
      </c>
      <c r="V84" s="50">
        <f>AEBYLD1!V84*VLOOKUP(AEBYLD2!V$4,'[1]INTERNAL PARAMETERS-1'!$B$5:$J$44,5,FALSE)*VLOOKUP(AEBYLD2!V$4,'[1]INTERNAL PARAMETERS-1'!$B$5:$J$44,7,FALSE)*AEBYLD2!$F84 + AEBYLD1!V84*(1-VLOOKUP(AEBYLD2!V$4,'[1]INTERNAL PARAMETERS-1'!$B$5:$J$44,5,FALSE))*VLOOKUP(AEBYLD2!V$4,'[1]INTERNAL PARAMETERS-1'!$B$5:$J$44,9,FALSE)*AEBYLD2!$F84</f>
        <v>1.2018449385425849</v>
      </c>
      <c r="W84" s="50">
        <f>AEBYLD1!W84*VLOOKUP(AEBYLD2!W$4,'[1]INTERNAL PARAMETERS-1'!$B$5:$J$44,5,FALSE)*VLOOKUP(AEBYLD2!W$4,'[1]INTERNAL PARAMETERS-1'!$B$5:$J$44,7,FALSE)*AEBYLD2!$F84 + AEBYLD1!W84*(1-VLOOKUP(AEBYLD2!W$4,'[1]INTERNAL PARAMETERS-1'!$B$5:$J$44,5,FALSE))*VLOOKUP(AEBYLD2!W$4,'[1]INTERNAL PARAMETERS-1'!$B$5:$J$44,9,FALSE)*AEBYLD2!$F84</f>
        <v>0</v>
      </c>
      <c r="X84" s="50">
        <f>AEBYLD1!X84*VLOOKUP(AEBYLD2!X$4,'[1]INTERNAL PARAMETERS-1'!$B$5:$J$44,5,FALSE)*VLOOKUP(AEBYLD2!X$4,'[1]INTERNAL PARAMETERS-1'!$B$5:$J$44,7,FALSE)*AEBYLD2!$F84 + AEBYLD1!X84*(1-VLOOKUP(AEBYLD2!X$4,'[1]INTERNAL PARAMETERS-1'!$B$5:$J$44,5,FALSE))*VLOOKUP(AEBYLD2!X$4,'[1]INTERNAL PARAMETERS-1'!$B$5:$J$44,9,FALSE)*AEBYLD2!$F84</f>
        <v>0</v>
      </c>
      <c r="Y84" s="50">
        <f>AEBYLD1!Y84*VLOOKUP(AEBYLD2!Y$4,'[1]INTERNAL PARAMETERS-1'!$B$5:$J$44,5,FALSE)*VLOOKUP(AEBYLD2!Y$4,'[1]INTERNAL PARAMETERS-1'!$B$5:$J$44,7,FALSE)*AEBYLD2!$F84 + AEBYLD1!Y84*(1-VLOOKUP(AEBYLD2!Y$4,'[1]INTERNAL PARAMETERS-1'!$B$5:$J$44,5,FALSE))*VLOOKUP(AEBYLD2!Y$4,'[1]INTERNAL PARAMETERS-1'!$B$5:$J$44,9,FALSE)*AEBYLD2!$F84</f>
        <v>0</v>
      </c>
      <c r="Z84" s="50">
        <f>AEBYLD1!Z84*VLOOKUP(AEBYLD2!Z$4,'[1]INTERNAL PARAMETERS-1'!$B$5:$J$44,5,FALSE)*VLOOKUP(AEBYLD2!Z$4,'[1]INTERNAL PARAMETERS-1'!$B$5:$J$44,7,FALSE)*AEBYLD2!$F84 + AEBYLD1!Z84*(1-VLOOKUP(AEBYLD2!Z$4,'[1]INTERNAL PARAMETERS-1'!$B$5:$J$44,5,FALSE))*VLOOKUP(AEBYLD2!Z$4,'[1]INTERNAL PARAMETERS-1'!$B$5:$J$44,9,FALSE)*AEBYLD2!$F84</f>
        <v>0</v>
      </c>
      <c r="AA84" s="50">
        <f>AEBYLD1!AA84*VLOOKUP(AEBYLD2!AA$4,'[1]INTERNAL PARAMETERS-1'!$B$5:$J$44,5,FALSE)*VLOOKUP(AEBYLD2!AA$4,'[1]INTERNAL PARAMETERS-1'!$B$5:$J$44,7,FALSE)*AEBYLD2!$F84 + AEBYLD1!AA84*(1-VLOOKUP(AEBYLD2!AA$4,'[1]INTERNAL PARAMETERS-1'!$B$5:$J$44,5,FALSE))*VLOOKUP(AEBYLD2!AA$4,'[1]INTERNAL PARAMETERS-1'!$B$5:$J$44,9,FALSE)*AEBYLD2!$F84</f>
        <v>0</v>
      </c>
      <c r="AB84" s="50">
        <f>AEBYLD1!AB84*VLOOKUP(AEBYLD2!AB$4,'[1]INTERNAL PARAMETERS-1'!$B$5:$J$44,5,FALSE)*VLOOKUP(AEBYLD2!AB$4,'[1]INTERNAL PARAMETERS-1'!$B$5:$J$44,7,FALSE)*AEBYLD2!$F84 + AEBYLD1!AB84*(1-VLOOKUP(AEBYLD2!AB$4,'[1]INTERNAL PARAMETERS-1'!$B$5:$J$44,5,FALSE))*VLOOKUP(AEBYLD2!AB$4,'[1]INTERNAL PARAMETERS-1'!$B$5:$J$44,9,FALSE)*AEBYLD2!$F84</f>
        <v>0</v>
      </c>
      <c r="AC84" s="50">
        <f>AEBYLD1!AC84*VLOOKUP(AEBYLD2!AC$4,'[1]INTERNAL PARAMETERS-1'!$B$5:$J$44,5,FALSE)*VLOOKUP(AEBYLD2!AC$4,'[1]INTERNAL PARAMETERS-1'!$B$5:$J$44,7,FALSE)*AEBYLD2!$F84 + AEBYLD1!AC84*(1-VLOOKUP(AEBYLD2!AC$4,'[1]INTERNAL PARAMETERS-1'!$B$5:$J$44,5,FALSE))*VLOOKUP(AEBYLD2!AC$4,'[1]INTERNAL PARAMETERS-1'!$B$5:$J$44,9,FALSE)*AEBYLD2!$F84</f>
        <v>0</v>
      </c>
      <c r="AD84" s="50">
        <f>AEBYLD1!AD84*VLOOKUP(AEBYLD2!AD$4,'[1]INTERNAL PARAMETERS-1'!$B$5:$J$44,5,FALSE)*VLOOKUP(AEBYLD2!AD$4,'[1]INTERNAL PARAMETERS-1'!$B$5:$J$44,7,FALSE)*AEBYLD2!$F84 + AEBYLD1!AD84*(1-VLOOKUP(AEBYLD2!AD$4,'[1]INTERNAL PARAMETERS-1'!$B$5:$J$44,5,FALSE))*VLOOKUP(AEBYLD2!AD$4,'[1]INTERNAL PARAMETERS-1'!$B$5:$J$44,9,FALSE)*AEBYLD2!$F84</f>
        <v>0</v>
      </c>
      <c r="AE84" s="50">
        <f>AEBYLD1!AE84*VLOOKUP(AEBYLD2!AE$4,'[1]INTERNAL PARAMETERS-1'!$B$5:$J$44,5,FALSE)*VLOOKUP(AEBYLD2!AE$4,'[1]INTERNAL PARAMETERS-1'!$B$5:$J$44,7,FALSE)*AEBYLD2!$F84 + AEBYLD1!AE84*(1-VLOOKUP(AEBYLD2!AE$4,'[1]INTERNAL PARAMETERS-1'!$B$5:$J$44,5,FALSE))*VLOOKUP(AEBYLD2!AE$4,'[1]INTERNAL PARAMETERS-1'!$B$5:$J$44,9,FALSE)*AEBYLD2!$F84</f>
        <v>0</v>
      </c>
      <c r="AF84" s="50">
        <f>AEBYLD1!AF84*VLOOKUP(AEBYLD2!AF$4,'[1]INTERNAL PARAMETERS-1'!$B$5:$J$44,5,FALSE)*VLOOKUP(AEBYLD2!AF$4,'[1]INTERNAL PARAMETERS-1'!$B$5:$J$44,7,FALSE)*AEBYLD2!$F84 + AEBYLD1!AF84*(1-VLOOKUP(AEBYLD2!AF$4,'[1]INTERNAL PARAMETERS-1'!$B$5:$J$44,5,FALSE))*VLOOKUP(AEBYLD2!AF$4,'[1]INTERNAL PARAMETERS-1'!$B$5:$J$44,9,FALSE)*AEBYLD2!$F84</f>
        <v>9.1061903725460344E-2</v>
      </c>
      <c r="AG84" s="50">
        <f>AEBYLD1!AG84*VLOOKUP(AEBYLD2!AG$4,'[1]INTERNAL PARAMETERS-1'!$B$5:$J$44,5,FALSE)*VLOOKUP(AEBYLD2!AG$4,'[1]INTERNAL PARAMETERS-1'!$B$5:$J$44,7,FALSE)*AEBYLD2!$F84 + AEBYLD1!AG84*(1-VLOOKUP(AEBYLD2!AG$4,'[1]INTERNAL PARAMETERS-1'!$B$5:$J$44,5,FALSE))*VLOOKUP(AEBYLD2!AG$4,'[1]INTERNAL PARAMETERS-1'!$B$5:$J$44,9,FALSE)*AEBYLD2!$F84</f>
        <v>0</v>
      </c>
      <c r="AH84" s="50">
        <f>AEBYLD1!AH84*VLOOKUP(AEBYLD2!AH$4,'[1]INTERNAL PARAMETERS-1'!$B$5:$J$44,5,FALSE)*VLOOKUP(AEBYLD2!AH$4,'[1]INTERNAL PARAMETERS-1'!$B$5:$J$44,7,FALSE)*AEBYLD2!$F84 + AEBYLD1!AH84*(1-VLOOKUP(AEBYLD2!AH$4,'[1]INTERNAL PARAMETERS-1'!$B$5:$J$44,5,FALSE))*VLOOKUP(AEBYLD2!AH$4,'[1]INTERNAL PARAMETERS-1'!$B$5:$J$44,9,FALSE)*AEBYLD2!$F84</f>
        <v>1.2839802817233249E-2</v>
      </c>
      <c r="AI84" s="50">
        <f>AEBYLD1!AI84*VLOOKUP(AEBYLD2!AI$4,'[1]INTERNAL PARAMETERS-1'!$B$5:$J$44,5,FALSE)*VLOOKUP(AEBYLD2!AI$4,'[1]INTERNAL PARAMETERS-1'!$B$5:$J$44,7,FALSE)*AEBYLD2!$F84 + AEBYLD1!AI84*(1-VLOOKUP(AEBYLD2!AI$4,'[1]INTERNAL PARAMETERS-1'!$B$5:$J$44,5,FALSE))*VLOOKUP(AEBYLD2!AI$4,'[1]INTERNAL PARAMETERS-1'!$B$5:$J$44,9,FALSE)*AEBYLD2!$F84</f>
        <v>2.1403096405487244E-2</v>
      </c>
      <c r="AJ84" s="50">
        <f>AEBYLD1!AJ84*VLOOKUP(AEBYLD2!AJ$4,'[1]INTERNAL PARAMETERS-1'!$B$5:$J$44,5,FALSE)*VLOOKUP(AEBYLD2!AJ$4,'[1]INTERNAL PARAMETERS-1'!$B$5:$J$44,7,FALSE)*AEBYLD2!$F84 + AEBYLD1!AJ84*(1-VLOOKUP(AEBYLD2!AJ$4,'[1]INTERNAL PARAMETERS-1'!$B$5:$J$44,5,FALSE))*VLOOKUP(AEBYLD2!AJ$4,'[1]INTERNAL PARAMETERS-1'!$B$5:$J$44,9,FALSE)*AEBYLD2!$F84</f>
        <v>0.24282640020014065</v>
      </c>
      <c r="AK84" s="50">
        <f>AEBYLD1!AK84*VLOOKUP(AEBYLD2!AK$4,'[1]INTERNAL PARAMETERS-1'!$B$5:$J$44,5,FALSE)*VLOOKUP(AEBYLD2!AK$4,'[1]INTERNAL PARAMETERS-1'!$B$5:$J$44,7,FALSE)*AEBYLD2!$F84 + AEBYLD1!AK84*(1-VLOOKUP(AEBYLD2!AK$4,'[1]INTERNAL PARAMETERS-1'!$B$5:$J$44,5,FALSE))*VLOOKUP(AEBYLD2!AK$4,'[1]INTERNAL PARAMETERS-1'!$B$5:$J$44,9,FALSE)*AEBYLD2!$F84</f>
        <v>0.10271842253786599</v>
      </c>
      <c r="AL84" s="50">
        <f>AEBYLD1!AL84*VLOOKUP(AEBYLD2!AL$4,'[1]INTERNAL PARAMETERS-1'!$B$5:$J$44,5,FALSE)*VLOOKUP(AEBYLD2!AL$4,'[1]INTERNAL PARAMETERS-1'!$B$5:$J$44,7,FALSE)*AEBYLD2!$F84 + AEBYLD1!AL84*(1-VLOOKUP(AEBYLD2!AL$4,'[1]INTERNAL PARAMETERS-1'!$B$5:$J$44,5,FALSE))*VLOOKUP(AEBYLD2!AL$4,'[1]INTERNAL PARAMETERS-1'!$B$5:$J$44,9,FALSE)*AEBYLD2!$F84</f>
        <v>0</v>
      </c>
      <c r="AM84" s="50">
        <f>AEBYLD1!AM84*VLOOKUP(AEBYLD2!AM$4,'[1]INTERNAL PARAMETERS-1'!$B$5:$J$44,5,FALSE)*VLOOKUP(AEBYLD2!AM$4,'[1]INTERNAL PARAMETERS-1'!$B$5:$J$44,7,FALSE)*AEBYLD2!$F84 + AEBYLD1!AM84*(1-VLOOKUP(AEBYLD2!AM$4,'[1]INTERNAL PARAMETERS-1'!$B$5:$J$44,5,FALSE))*VLOOKUP(AEBYLD2!AM$4,'[1]INTERNAL PARAMETERS-1'!$B$5:$J$44,9,FALSE)*AEBYLD2!$F84</f>
        <v>0</v>
      </c>
      <c r="AN84" s="50">
        <f>AEBYLD1!AN84*VLOOKUP(AEBYLD2!AN$4,'[1]INTERNAL PARAMETERS-1'!$B$5:$J$44,5,FALSE)*VLOOKUP(AEBYLD2!AN$4,'[1]INTERNAL PARAMETERS-1'!$B$5:$J$44,7,FALSE)*AEBYLD2!$F84 + AEBYLD1!AN84*(1-VLOOKUP(AEBYLD2!AN$4,'[1]INTERNAL PARAMETERS-1'!$B$5:$J$44,5,FALSE))*VLOOKUP(AEBYLD2!AN$4,'[1]INTERNAL PARAMETERS-1'!$B$5:$J$44,9,FALSE)*AEBYLD2!$F84</f>
        <v>0</v>
      </c>
      <c r="AO84" s="50">
        <f>AEBYLD1!AO84*VLOOKUP(AEBYLD2!AO$4,'[1]INTERNAL PARAMETERS-1'!$B$5:$J$44,5,FALSE)*VLOOKUP(AEBYLD2!AO$4,'[1]INTERNAL PARAMETERS-1'!$B$5:$J$44,7,FALSE)*AEBYLD2!$F84 + AEBYLD1!AO84*(1-VLOOKUP(AEBYLD2!AO$4,'[1]INTERNAL PARAMETERS-1'!$B$5:$J$44,5,FALSE))*VLOOKUP(AEBYLD2!AO$4,'[1]INTERNAL PARAMETERS-1'!$B$5:$J$44,9,FALSE)*AEBYLD2!$F84</f>
        <v>0</v>
      </c>
      <c r="AP84" s="50">
        <f>AEBYLD1!AP84*VLOOKUP(AEBYLD2!AP$4,'[1]INTERNAL PARAMETERS-1'!$B$5:$J$44,5,FALSE)*VLOOKUP(AEBYLD2!AP$4,'[1]INTERNAL PARAMETERS-1'!$B$5:$J$44,7,FALSE)*AEBYLD2!$F84 + AEBYLD1!AP84*(1-VLOOKUP(AEBYLD2!AP$4,'[1]INTERNAL PARAMETERS-1'!$B$5:$J$44,5,FALSE))*VLOOKUP(AEBYLD2!AP$4,'[1]INTERNAL PARAMETERS-1'!$B$5:$J$44,9,FALSE)*AEBYLD2!$F84</f>
        <v>0</v>
      </c>
      <c r="AQ84" s="50">
        <f>AEBYLD1!AQ84*VLOOKUP(AEBYLD2!AQ$4,'[1]INTERNAL PARAMETERS-1'!$B$5:$J$44,5,FALSE)*VLOOKUP(AEBYLD2!AQ$4,'[1]INTERNAL PARAMETERS-1'!$B$5:$J$44,7,FALSE)*AEBYLD2!$F84 + AEBYLD1!AQ84*(1-VLOOKUP(AEBYLD2!AQ$4,'[1]INTERNAL PARAMETERS-1'!$B$5:$J$44,5,FALSE))*VLOOKUP(AEBYLD2!AQ$4,'[1]INTERNAL PARAMETERS-1'!$B$5:$J$44,9,FALSE)*AEBYLD2!$F84</f>
        <v>0</v>
      </c>
      <c r="AR84" s="50">
        <f>AEBYLD1!AR84*VLOOKUP(AEBYLD2!AR$4,'[1]INTERNAL PARAMETERS-1'!$B$5:$J$44,5,FALSE)*VLOOKUP(AEBYLD2!AR$4,'[1]INTERNAL PARAMETERS-1'!$B$5:$J$44,7,FALSE)*AEBYLD2!$F84 + AEBYLD1!AR84*(1-VLOOKUP(AEBYLD2!AR$4,'[1]INTERNAL PARAMETERS-1'!$B$5:$J$44,5,FALSE))*VLOOKUP(AEBYLD2!AR$4,'[1]INTERNAL PARAMETERS-1'!$B$5:$J$44,9,FALSE)*AEBYLD2!$F84</f>
        <v>0</v>
      </c>
      <c r="AS84" s="50">
        <f>AEBYLD1!AS84*VLOOKUP(AEBYLD2!AS$4,'[1]INTERNAL PARAMETERS-1'!$B$5:$J$44,5,FALSE)*VLOOKUP(AEBYLD2!AS$4,'[1]INTERNAL PARAMETERS-1'!$B$5:$J$44,7,FALSE)*AEBYLD2!$F84 + AEBYLD1!AS84*(1-VLOOKUP(AEBYLD2!AS$4,'[1]INTERNAL PARAMETERS-1'!$B$5:$J$44,5,FALSE))*VLOOKUP(AEBYLD2!AS$4,'[1]INTERNAL PARAMETERS-1'!$B$5:$J$44,9,FALSE)*AEBYLD2!$F84</f>
        <v>0</v>
      </c>
      <c r="AT84" s="49">
        <f>AEBYLD1!AT84*VLOOKUP(AEBYLD2!AT$4,'[1]INTERNAL PARAMETERS-1'!$B$5:$J$44,5,FALSE)*VLOOKUP(AEBYLD2!AT$4,'[1]INTERNAL PARAMETERS-1'!$B$5:$J$44,7,FALSE)*AEBYLD2!$F84 + AEBYLD1!AT84*(1-VLOOKUP(AEBYLD2!AT$4,'[1]INTERNAL PARAMETERS-1'!$B$5:$J$44,5,FALSE))*VLOOKUP(AEBYLD2!AT$4,'[1]INTERNAL PARAMETERS-1'!$B$5:$J$44,9,FALSE)*AEBYLD2!$F84</f>
        <v>0</v>
      </c>
      <c r="AU84" s="51">
        <f>AEBYLD1!AU84*VLOOKUP(AEBYLD2!AU$4,'[1]INTERNAL PARAMETERS-1'!$B$5:$J$44,5,FALSE)*VLOOKUP(AEBYLD2!AU$4,'[1]INTERNAL PARAMETERS-1'!$B$5:$J$44,6,FALSE)*VLOOKUP(AEBYLD2!AU$4,'[1]INTERNAL PARAMETERS-1'!$B$5:$J$44,3,FALSE) + AEBYLD1!AU84*(1-VLOOKUP(AEBYLD2!AU$4,'[1]INTERNAL PARAMETERS-1'!$B$5:$J$44,5,FALSE))*VLOOKUP(AEBYLD2!AU$4,'[1]INTERNAL PARAMETERS-1'!$B$5:$J$44,8,FALSE)*VLOOKUP(AEBYLD2!AU$4,'[1]INTERNAL PARAMETERS-1'!$B$5:$J$44,3,FALSE)</f>
        <v>0</v>
      </c>
      <c r="AV84" s="50">
        <f>AEBYLD1!AV84*VLOOKUP(AEBYLD2!AV$4,'[1]INTERNAL PARAMETERS-1'!$B$5:$J$44,5,FALSE)*VLOOKUP(AEBYLD2!AV$4,'[1]INTERNAL PARAMETERS-1'!$B$5:$J$44,6,FALSE)*VLOOKUP(AEBYLD2!AV$4,'[1]INTERNAL PARAMETERS-1'!$B$5:$J$44,3,FALSE) + AEBYLD1!AV84*(1-VLOOKUP(AEBYLD2!AV$4,'[1]INTERNAL PARAMETERS-1'!$B$5:$J$44,5,FALSE))*VLOOKUP(AEBYLD2!AV$4,'[1]INTERNAL PARAMETERS-1'!$B$5:$J$44,8,FALSE)*VLOOKUP(AEBYLD2!AV$4,'[1]INTERNAL PARAMETERS-1'!$B$5:$J$44,3,FALSE)</f>
        <v>0</v>
      </c>
      <c r="AW84" s="50">
        <f>AEBYLD1!AW84*VLOOKUP(AEBYLD2!AW$4,'[1]INTERNAL PARAMETERS-1'!$B$5:$J$44,5,FALSE)*VLOOKUP(AEBYLD2!AW$4,'[1]INTERNAL PARAMETERS-1'!$B$5:$J$44,6,FALSE)*VLOOKUP(AEBYLD2!AW$4,'[1]INTERNAL PARAMETERS-1'!$B$5:$J$44,3,FALSE) + AEBYLD1!AW84*(1-VLOOKUP(AEBYLD2!AW$4,'[1]INTERNAL PARAMETERS-1'!$B$5:$J$44,5,FALSE))*VLOOKUP(AEBYLD2!AW$4,'[1]INTERNAL PARAMETERS-1'!$B$5:$J$44,8,FALSE)*VLOOKUP(AEBYLD2!AW$4,'[1]INTERNAL PARAMETERS-1'!$B$5:$J$44,3,FALSE)</f>
        <v>0.20981645792847384</v>
      </c>
      <c r="AX84" s="50">
        <f>AEBYLD1!AX84*VLOOKUP(AEBYLD2!AX$4,'[1]INTERNAL PARAMETERS-1'!$B$5:$J$44,5,FALSE)*VLOOKUP(AEBYLD2!AX$4,'[1]INTERNAL PARAMETERS-1'!$B$5:$J$44,6,FALSE)*VLOOKUP(AEBYLD2!AX$4,'[1]INTERNAL PARAMETERS-1'!$B$5:$J$44,3,FALSE) + AEBYLD1!AX84*(1-VLOOKUP(AEBYLD2!AX$4,'[1]INTERNAL PARAMETERS-1'!$B$5:$J$44,5,FALSE))*VLOOKUP(AEBYLD2!AX$4,'[1]INTERNAL PARAMETERS-1'!$B$5:$J$44,8,FALSE)*VLOOKUP(AEBYLD2!AX$4,'[1]INTERNAL PARAMETERS-1'!$B$5:$J$44,3,FALSE)</f>
        <v>0</v>
      </c>
      <c r="AY84" s="50">
        <f>AEBYLD1!AY84*VLOOKUP(AEBYLD2!AY$4,'[1]INTERNAL PARAMETERS-1'!$B$5:$J$44,5,FALSE)*VLOOKUP(AEBYLD2!AY$4,'[1]INTERNAL PARAMETERS-1'!$B$5:$J$44,6,FALSE)*VLOOKUP(AEBYLD2!AY$4,'[1]INTERNAL PARAMETERS-1'!$B$5:$J$44,3,FALSE) + AEBYLD1!AY84*(1-VLOOKUP(AEBYLD2!AY$4,'[1]INTERNAL PARAMETERS-1'!$B$5:$J$44,5,FALSE))*VLOOKUP(AEBYLD2!AY$4,'[1]INTERNAL PARAMETERS-1'!$B$5:$J$44,8,FALSE)*VLOOKUP(AEBYLD2!AY$4,'[1]INTERNAL PARAMETERS-1'!$B$5:$J$44,3,FALSE)</f>
        <v>0</v>
      </c>
      <c r="AZ84" s="50">
        <f>AEBYLD1!AZ84*VLOOKUP(AEBYLD2!AZ$4,'[1]INTERNAL PARAMETERS-1'!$B$5:$J$44,5,FALSE)*VLOOKUP(AEBYLD2!AZ$4,'[1]INTERNAL PARAMETERS-1'!$B$5:$J$44,6,FALSE)*VLOOKUP(AEBYLD2!AZ$4,'[1]INTERNAL PARAMETERS-1'!$B$5:$J$44,3,FALSE) + AEBYLD1!AZ84*(1-VLOOKUP(AEBYLD2!AZ$4,'[1]INTERNAL PARAMETERS-1'!$B$5:$J$44,5,FALSE))*VLOOKUP(AEBYLD2!AZ$4,'[1]INTERNAL PARAMETERS-1'!$B$5:$J$44,8,FALSE)*VLOOKUP(AEBYLD2!AZ$4,'[1]INTERNAL PARAMETERS-1'!$B$5:$J$44,3,FALSE)</f>
        <v>0</v>
      </c>
      <c r="BA84" s="50">
        <f>AEBYLD1!BA84*VLOOKUP(AEBYLD2!BA$4,'[1]INTERNAL PARAMETERS-1'!$B$5:$J$44,5,FALSE)*VLOOKUP(AEBYLD2!BA$4,'[1]INTERNAL PARAMETERS-1'!$B$5:$J$44,6,FALSE)*VLOOKUP(AEBYLD2!BA$4,'[1]INTERNAL PARAMETERS-1'!$B$5:$J$44,3,FALSE) + AEBYLD1!BA84*(1-VLOOKUP(AEBYLD2!BA$4,'[1]INTERNAL PARAMETERS-1'!$B$5:$J$44,5,FALSE))*VLOOKUP(AEBYLD2!BA$4,'[1]INTERNAL PARAMETERS-1'!$B$5:$J$44,8,FALSE)*VLOOKUP(AEBYLD2!BA$4,'[1]INTERNAL PARAMETERS-1'!$B$5:$J$44,3,FALSE)</f>
        <v>7.2434022484611282E-2</v>
      </c>
      <c r="BB84" s="50">
        <f>AEBYLD1!BB84*VLOOKUP(AEBYLD2!BB$4,'[1]INTERNAL PARAMETERS-1'!$B$5:$J$44,5,FALSE)*VLOOKUP(AEBYLD2!BB$4,'[1]INTERNAL PARAMETERS-1'!$B$5:$J$44,6,FALSE)*VLOOKUP(AEBYLD2!BB$4,'[1]INTERNAL PARAMETERS-1'!$B$5:$J$44,3,FALSE) + AEBYLD1!BB84*(1-VLOOKUP(AEBYLD2!BB$4,'[1]INTERNAL PARAMETERS-1'!$B$5:$J$44,5,FALSE))*VLOOKUP(AEBYLD2!BB$4,'[1]INTERNAL PARAMETERS-1'!$B$5:$J$44,8,FALSE)*VLOOKUP(AEBYLD2!BB$4,'[1]INTERNAL PARAMETERS-1'!$B$5:$J$44,3,FALSE)</f>
        <v>5.0771982397122259E-2</v>
      </c>
      <c r="BC84" s="50">
        <f>AEBYLD1!BC84*VLOOKUP(AEBYLD2!BC$4,'[1]INTERNAL PARAMETERS-1'!$B$5:$J$44,5,FALSE)*VLOOKUP(AEBYLD2!BC$4,'[1]INTERNAL PARAMETERS-1'!$B$5:$J$44,6,FALSE)*VLOOKUP(AEBYLD2!BC$4,'[1]INTERNAL PARAMETERS-1'!$B$5:$J$44,3,FALSE) + AEBYLD1!BC84*(1-VLOOKUP(AEBYLD2!BC$4,'[1]INTERNAL PARAMETERS-1'!$B$5:$J$44,5,FALSE))*VLOOKUP(AEBYLD2!BC$4,'[1]INTERNAL PARAMETERS-1'!$B$5:$J$44,8,FALSE)*VLOOKUP(AEBYLD2!BC$4,'[1]INTERNAL PARAMETERS-1'!$B$5:$J$44,3,FALSE)</f>
        <v>9.2724888746799919E-2</v>
      </c>
      <c r="BD84" s="50">
        <f>AEBYLD1!BD84*VLOOKUP(AEBYLD2!BD$4,'[1]INTERNAL PARAMETERS-1'!$B$5:$J$44,5,FALSE)*VLOOKUP(AEBYLD2!BD$4,'[1]INTERNAL PARAMETERS-1'!$B$5:$J$44,6,FALSE)*VLOOKUP(AEBYLD2!BD$4,'[1]INTERNAL PARAMETERS-1'!$B$5:$J$44,3,FALSE) + AEBYLD1!BD84*(1-VLOOKUP(AEBYLD2!BD$4,'[1]INTERNAL PARAMETERS-1'!$B$5:$J$44,5,FALSE))*VLOOKUP(AEBYLD2!BD$4,'[1]INTERNAL PARAMETERS-1'!$B$5:$J$44,8,FALSE)*VLOOKUP(AEBYLD2!BD$4,'[1]INTERNAL PARAMETERS-1'!$B$5:$J$44,3,FALSE)</f>
        <v>4.0093879412606996E-2</v>
      </c>
      <c r="BE84" s="50">
        <f>AEBYLD1!BE84*VLOOKUP(AEBYLD2!BE$4,'[1]INTERNAL PARAMETERS-1'!$B$5:$J$44,5,FALSE)*VLOOKUP(AEBYLD2!BE$4,'[1]INTERNAL PARAMETERS-1'!$B$5:$J$44,6,FALSE)*VLOOKUP(AEBYLD2!BE$4,'[1]INTERNAL PARAMETERS-1'!$B$5:$J$44,3,FALSE) + AEBYLD1!BE84*(1-VLOOKUP(AEBYLD2!BE$4,'[1]INTERNAL PARAMETERS-1'!$B$5:$J$44,5,FALSE))*VLOOKUP(AEBYLD2!BE$4,'[1]INTERNAL PARAMETERS-1'!$B$5:$J$44,8,FALSE)*VLOOKUP(AEBYLD2!BE$4,'[1]INTERNAL PARAMETERS-1'!$B$5:$J$44,3,FALSE)</f>
        <v>7.4090267838504753E-2</v>
      </c>
      <c r="BF84" s="50">
        <f>AEBYLD1!BF84*VLOOKUP(AEBYLD2!BF$4,'[1]INTERNAL PARAMETERS-1'!$B$5:$J$44,5,FALSE)*VLOOKUP(AEBYLD2!BF$4,'[1]INTERNAL PARAMETERS-1'!$B$5:$J$44,6,FALSE)*VLOOKUP(AEBYLD2!BF$4,'[1]INTERNAL PARAMETERS-1'!$B$5:$J$44,3,FALSE) + AEBYLD1!BF84*(1-VLOOKUP(AEBYLD2!BF$4,'[1]INTERNAL PARAMETERS-1'!$B$5:$J$44,5,FALSE))*VLOOKUP(AEBYLD2!BF$4,'[1]INTERNAL PARAMETERS-1'!$B$5:$J$44,8,FALSE)*VLOOKUP(AEBYLD2!BF$4,'[1]INTERNAL PARAMETERS-1'!$B$5:$J$44,3,FALSE)</f>
        <v>0</v>
      </c>
      <c r="BG84" s="50">
        <f>AEBYLD1!BG84*VLOOKUP(AEBYLD2!BG$4,'[1]INTERNAL PARAMETERS-1'!$B$5:$J$44,5,FALSE)*VLOOKUP(AEBYLD2!BG$4,'[1]INTERNAL PARAMETERS-1'!$B$5:$J$44,6,FALSE)*VLOOKUP(AEBYLD2!BG$4,'[1]INTERNAL PARAMETERS-1'!$B$5:$J$44,3,FALSE) + AEBYLD1!BG84*(1-VLOOKUP(AEBYLD2!BG$4,'[1]INTERNAL PARAMETERS-1'!$B$5:$J$44,5,FALSE))*VLOOKUP(AEBYLD2!BG$4,'[1]INTERNAL PARAMETERS-1'!$B$5:$J$44,8,FALSE)*VLOOKUP(AEBYLD2!BG$4,'[1]INTERNAL PARAMETERS-1'!$B$5:$J$44,3,FALSE)</f>
        <v>3.3007322155468595E-2</v>
      </c>
      <c r="BH84" s="50">
        <f>AEBYLD1!BH84*VLOOKUP(AEBYLD2!BH$4,'[1]INTERNAL PARAMETERS-1'!$B$5:$J$44,5,FALSE)*VLOOKUP(AEBYLD2!BH$4,'[1]INTERNAL PARAMETERS-1'!$B$5:$J$44,6,FALSE)*VLOOKUP(AEBYLD2!BH$4,'[1]INTERNAL PARAMETERS-1'!$B$5:$J$44,3,FALSE) + AEBYLD1!BH84*(1-VLOOKUP(AEBYLD2!BH$4,'[1]INTERNAL PARAMETERS-1'!$B$5:$J$44,5,FALSE))*VLOOKUP(AEBYLD2!BH$4,'[1]INTERNAL PARAMETERS-1'!$B$5:$J$44,8,FALSE)*VLOOKUP(AEBYLD2!BH$4,'[1]INTERNAL PARAMETERS-1'!$B$5:$J$44,3,FALSE)</f>
        <v>2.2888708280217808E-4</v>
      </c>
      <c r="BI84" s="50">
        <f>AEBYLD1!BI84*VLOOKUP(AEBYLD2!BI$4,'[1]INTERNAL PARAMETERS-1'!$B$5:$J$44,5,FALSE)*VLOOKUP(AEBYLD2!BI$4,'[1]INTERNAL PARAMETERS-1'!$B$5:$J$44,6,FALSE)*VLOOKUP(AEBYLD2!BI$4,'[1]INTERNAL PARAMETERS-1'!$B$5:$J$44,3,FALSE) + AEBYLD1!BI84*(1-VLOOKUP(AEBYLD2!BI$4,'[1]INTERNAL PARAMETERS-1'!$B$5:$J$44,5,FALSE))*VLOOKUP(AEBYLD2!BI$4,'[1]INTERNAL PARAMETERS-1'!$B$5:$J$44,8,FALSE)*VLOOKUP(AEBYLD2!BI$4,'[1]INTERNAL PARAMETERS-1'!$B$5:$J$44,3,FALSE)</f>
        <v>0</v>
      </c>
      <c r="BJ84" s="50">
        <f>AEBYLD1!BJ84*VLOOKUP(AEBYLD2!BJ$4,'[1]INTERNAL PARAMETERS-1'!$B$5:$J$44,5,FALSE)*VLOOKUP(AEBYLD2!BJ$4,'[1]INTERNAL PARAMETERS-1'!$B$5:$J$44,6,FALSE)*VLOOKUP(AEBYLD2!BJ$4,'[1]INTERNAL PARAMETERS-1'!$B$5:$J$44,3,FALSE) + AEBYLD1!BJ84*(1-VLOOKUP(AEBYLD2!BJ$4,'[1]INTERNAL PARAMETERS-1'!$B$5:$J$44,5,FALSE))*VLOOKUP(AEBYLD2!BJ$4,'[1]INTERNAL PARAMETERS-1'!$B$5:$J$44,8,FALSE)*VLOOKUP(AEBYLD2!BJ$4,'[1]INTERNAL PARAMETERS-1'!$B$5:$J$44,3,FALSE)</f>
        <v>1.4813492290301487E-2</v>
      </c>
      <c r="BK84" s="50">
        <f>AEBYLD1!BK84*VLOOKUP(AEBYLD2!BK$4,'[1]INTERNAL PARAMETERS-1'!$B$5:$J$44,5,FALSE)*VLOOKUP(AEBYLD2!BK$4,'[1]INTERNAL PARAMETERS-1'!$B$5:$J$44,6,FALSE)*VLOOKUP(AEBYLD2!BK$4,'[1]INTERNAL PARAMETERS-1'!$B$5:$J$44,3,FALSE) + AEBYLD1!BK84*(1-VLOOKUP(AEBYLD2!BK$4,'[1]INTERNAL PARAMETERS-1'!$B$5:$J$44,5,FALSE))*VLOOKUP(AEBYLD2!BK$4,'[1]INTERNAL PARAMETERS-1'!$B$5:$J$44,8,FALSE)*VLOOKUP(AEBYLD2!BK$4,'[1]INTERNAL PARAMETERS-1'!$B$5:$J$44,3,FALSE)</f>
        <v>1.8570261255638675E-2</v>
      </c>
      <c r="BL84" s="50">
        <f>AEBYLD1!BL84*VLOOKUP(AEBYLD2!BL$4,'[1]INTERNAL PARAMETERS-1'!$B$5:$J$44,5,FALSE)*VLOOKUP(AEBYLD2!BL$4,'[1]INTERNAL PARAMETERS-1'!$B$5:$J$44,6,FALSE)*VLOOKUP(AEBYLD2!BL$4,'[1]INTERNAL PARAMETERS-1'!$B$5:$J$44,3,FALSE) + AEBYLD1!BL84*(1-VLOOKUP(AEBYLD2!BL$4,'[1]INTERNAL PARAMETERS-1'!$B$5:$J$44,5,FALSE))*VLOOKUP(AEBYLD2!BL$4,'[1]INTERNAL PARAMETERS-1'!$B$5:$J$44,8,FALSE)*VLOOKUP(AEBYLD2!BL$4,'[1]INTERNAL PARAMETERS-1'!$B$5:$J$44,3,FALSE)</f>
        <v>5.1847045641469296E-2</v>
      </c>
      <c r="BM84" s="50">
        <f>AEBYLD1!BM84*VLOOKUP(AEBYLD2!BM$4,'[1]INTERNAL PARAMETERS-1'!$B$5:$J$44,5,FALSE)*VLOOKUP(AEBYLD2!BM$4,'[1]INTERNAL PARAMETERS-1'!$B$5:$J$44,6,FALSE)*VLOOKUP(AEBYLD2!BM$4,'[1]INTERNAL PARAMETERS-1'!$B$5:$J$44,3,FALSE) + AEBYLD1!BM84*(1-VLOOKUP(AEBYLD2!BM$4,'[1]INTERNAL PARAMETERS-1'!$B$5:$J$44,5,FALSE))*VLOOKUP(AEBYLD2!BM$4,'[1]INTERNAL PARAMETERS-1'!$B$5:$J$44,8,FALSE)*VLOOKUP(AEBYLD2!BM$4,'[1]INTERNAL PARAMETERS-1'!$B$5:$J$44,3,FALSE)</f>
        <v>1.520965352222799E-2</v>
      </c>
      <c r="BN84" s="50">
        <f>AEBYLD1!BN84*VLOOKUP(AEBYLD2!BN$4,'[1]INTERNAL PARAMETERS-1'!$B$5:$J$44,5,FALSE)*VLOOKUP(AEBYLD2!BN$4,'[1]INTERNAL PARAMETERS-1'!$B$5:$J$44,6,FALSE)*VLOOKUP(AEBYLD2!BN$4,'[1]INTERNAL PARAMETERS-1'!$B$5:$J$44,3,FALSE) + AEBYLD1!BN84*(1-VLOOKUP(AEBYLD2!BN$4,'[1]INTERNAL PARAMETERS-1'!$B$5:$J$44,5,FALSE))*VLOOKUP(AEBYLD2!BN$4,'[1]INTERNAL PARAMETERS-1'!$B$5:$J$44,8,FALSE)*VLOOKUP(AEBYLD2!BN$4,'[1]INTERNAL PARAMETERS-1'!$B$5:$J$44,3,FALSE)</f>
        <v>1.9309075165251804E-2</v>
      </c>
      <c r="BO84" s="50">
        <f>AEBYLD1!BO84*VLOOKUP(AEBYLD2!BO$4,'[1]INTERNAL PARAMETERS-1'!$B$5:$J$44,5,FALSE)*VLOOKUP(AEBYLD2!BO$4,'[1]INTERNAL PARAMETERS-1'!$B$5:$J$44,6,FALSE)*VLOOKUP(AEBYLD2!BO$4,'[1]INTERNAL PARAMETERS-1'!$B$5:$J$44,3,FALSE) + AEBYLD1!BO84*(1-VLOOKUP(AEBYLD2!BO$4,'[1]INTERNAL PARAMETERS-1'!$B$5:$J$44,5,FALSE))*VLOOKUP(AEBYLD2!BO$4,'[1]INTERNAL PARAMETERS-1'!$B$5:$J$44,8,FALSE)*VLOOKUP(AEBYLD2!BO$4,'[1]INTERNAL PARAMETERS-1'!$B$5:$J$44,3,FALSE)</f>
        <v>1.5920643486008312E-2</v>
      </c>
      <c r="BP84" s="50">
        <f>AEBYLD1!BP84*VLOOKUP(AEBYLD2!BP$4,'[1]INTERNAL PARAMETERS-1'!$B$5:$J$44,5,FALSE)*VLOOKUP(AEBYLD2!BP$4,'[1]INTERNAL PARAMETERS-1'!$B$5:$J$44,6,FALSE)*VLOOKUP(AEBYLD2!BP$4,'[1]INTERNAL PARAMETERS-1'!$B$5:$J$44,3,FALSE) + AEBYLD1!BP84*(1-VLOOKUP(AEBYLD2!BP$4,'[1]INTERNAL PARAMETERS-1'!$B$5:$J$44,5,FALSE))*VLOOKUP(AEBYLD2!BP$4,'[1]INTERNAL PARAMETERS-1'!$B$5:$J$44,8,FALSE)*VLOOKUP(AEBYLD2!BP$4,'[1]INTERNAL PARAMETERS-1'!$B$5:$J$44,3,FALSE)</f>
        <v>1.4444352834334943E-3</v>
      </c>
      <c r="BQ84" s="50">
        <f>AEBYLD1!BQ84*VLOOKUP(AEBYLD2!BQ$4,'[1]INTERNAL PARAMETERS-1'!$B$5:$J$44,5,FALSE)*VLOOKUP(AEBYLD2!BQ$4,'[1]INTERNAL PARAMETERS-1'!$B$5:$J$44,6,FALSE)*VLOOKUP(AEBYLD2!BQ$4,'[1]INTERNAL PARAMETERS-1'!$B$5:$J$44,3,FALSE) + AEBYLD1!BQ84*(1-VLOOKUP(AEBYLD2!BQ$4,'[1]INTERNAL PARAMETERS-1'!$B$5:$J$44,5,FALSE))*VLOOKUP(AEBYLD2!BQ$4,'[1]INTERNAL PARAMETERS-1'!$B$5:$J$44,8,FALSE)*VLOOKUP(AEBYLD2!BQ$4,'[1]INTERNAL PARAMETERS-1'!$B$5:$J$44,3,FALSE)</f>
        <v>6.2165802971054583E-2</v>
      </c>
      <c r="BR84" s="50">
        <f>AEBYLD1!BR84*VLOOKUP(AEBYLD2!BR$4,'[1]INTERNAL PARAMETERS-1'!$B$5:$J$44,5,FALSE)*VLOOKUP(AEBYLD2!BR$4,'[1]INTERNAL PARAMETERS-1'!$B$5:$J$44,6,FALSE)*VLOOKUP(AEBYLD2!BR$4,'[1]INTERNAL PARAMETERS-1'!$B$5:$J$44,3,FALSE) + AEBYLD1!BR84*(1-VLOOKUP(AEBYLD2!BR$4,'[1]INTERNAL PARAMETERS-1'!$B$5:$J$44,5,FALSE))*VLOOKUP(AEBYLD2!BR$4,'[1]INTERNAL PARAMETERS-1'!$B$5:$J$44,8,FALSE)*VLOOKUP(AEBYLD2!BR$4,'[1]INTERNAL PARAMETERS-1'!$B$5:$J$44,3,FALSE)</f>
        <v>2.5570123492651654E-3</v>
      </c>
      <c r="BS84" s="50">
        <f>AEBYLD1!BS84*VLOOKUP(AEBYLD2!BS$4,'[1]INTERNAL PARAMETERS-1'!$B$5:$J$44,5,FALSE)*VLOOKUP(AEBYLD2!BS$4,'[1]INTERNAL PARAMETERS-1'!$B$5:$J$44,6,FALSE)*VLOOKUP(AEBYLD2!BS$4,'[1]INTERNAL PARAMETERS-1'!$B$5:$J$44,3,FALSE) + AEBYLD1!BS84*(1-VLOOKUP(AEBYLD2!BS$4,'[1]INTERNAL PARAMETERS-1'!$B$5:$J$44,5,FALSE))*VLOOKUP(AEBYLD2!BS$4,'[1]INTERNAL PARAMETERS-1'!$B$5:$J$44,8,FALSE)*VLOOKUP(AEBYLD2!BS$4,'[1]INTERNAL PARAMETERS-1'!$B$5:$J$44,3,FALSE)</f>
        <v>1.6461540253973181E-4</v>
      </c>
      <c r="BT84" s="50">
        <f>AEBYLD1!BT84*VLOOKUP(AEBYLD2!BT$4,'[1]INTERNAL PARAMETERS-1'!$B$5:$J$44,5,FALSE)*VLOOKUP(AEBYLD2!BT$4,'[1]INTERNAL PARAMETERS-1'!$B$5:$J$44,6,FALSE)*VLOOKUP(AEBYLD2!BT$4,'[1]INTERNAL PARAMETERS-1'!$B$5:$J$44,3,FALSE) + AEBYLD1!BT84*(1-VLOOKUP(AEBYLD2!BT$4,'[1]INTERNAL PARAMETERS-1'!$B$5:$J$44,5,FALSE))*VLOOKUP(AEBYLD2!BT$4,'[1]INTERNAL PARAMETERS-1'!$B$5:$J$44,8,FALSE)*VLOOKUP(AEBYLD2!BT$4,'[1]INTERNAL PARAMETERS-1'!$B$5:$J$44,3,FALSE)</f>
        <v>0</v>
      </c>
      <c r="BU84" s="50">
        <f>AEBYLD1!BU84*VLOOKUP(AEBYLD2!BU$4,'[1]INTERNAL PARAMETERS-1'!$B$5:$J$44,5,FALSE)*VLOOKUP(AEBYLD2!BU$4,'[1]INTERNAL PARAMETERS-1'!$B$5:$J$44,6,FALSE)*VLOOKUP(AEBYLD2!BU$4,'[1]INTERNAL PARAMETERS-1'!$B$5:$J$44,3,FALSE) + AEBYLD1!BU84*(1-VLOOKUP(AEBYLD2!BU$4,'[1]INTERNAL PARAMETERS-1'!$B$5:$J$44,5,FALSE))*VLOOKUP(AEBYLD2!BU$4,'[1]INTERNAL PARAMETERS-1'!$B$5:$J$44,8,FALSE)*VLOOKUP(AEBYLD2!BU$4,'[1]INTERNAL PARAMETERS-1'!$B$5:$J$44,3,FALSE)</f>
        <v>0</v>
      </c>
      <c r="BV84" s="50">
        <f>AEBYLD1!BV84*VLOOKUP(AEBYLD2!BV$4,'[1]INTERNAL PARAMETERS-1'!$B$5:$J$44,5,FALSE)*VLOOKUP(AEBYLD2!BV$4,'[1]INTERNAL PARAMETERS-1'!$B$5:$J$44,6,FALSE)*VLOOKUP(AEBYLD2!BV$4,'[1]INTERNAL PARAMETERS-1'!$B$5:$J$44,3,FALSE) + AEBYLD1!BV84*(1-VLOOKUP(AEBYLD2!BV$4,'[1]INTERNAL PARAMETERS-1'!$B$5:$J$44,5,FALSE))*VLOOKUP(AEBYLD2!BV$4,'[1]INTERNAL PARAMETERS-1'!$B$5:$J$44,8,FALSE)*VLOOKUP(AEBYLD2!BV$4,'[1]INTERNAL PARAMETERS-1'!$B$5:$J$44,3,FALSE)</f>
        <v>0</v>
      </c>
      <c r="BW84" s="50">
        <f>AEBYLD1!BW84*VLOOKUP(AEBYLD2!BW$4,'[1]INTERNAL PARAMETERS-1'!$B$5:$J$44,5,FALSE)*VLOOKUP(AEBYLD2!BW$4,'[1]INTERNAL PARAMETERS-1'!$B$5:$J$44,6,FALSE)*VLOOKUP(AEBYLD2!BW$4,'[1]INTERNAL PARAMETERS-1'!$B$5:$J$44,3,FALSE) + AEBYLD1!BW84*(1-VLOOKUP(AEBYLD2!BW$4,'[1]INTERNAL PARAMETERS-1'!$B$5:$J$44,5,FALSE))*VLOOKUP(AEBYLD2!BW$4,'[1]INTERNAL PARAMETERS-1'!$B$5:$J$44,8,FALSE)*VLOOKUP(AEBYLD2!BW$4,'[1]INTERNAL PARAMETERS-1'!$B$5:$J$44,3,FALSE)</f>
        <v>0</v>
      </c>
      <c r="BX84" s="50">
        <f>AEBYLD1!BX84*VLOOKUP(AEBYLD2!BX$4,'[1]INTERNAL PARAMETERS-1'!$B$5:$J$44,5,FALSE)*VLOOKUP(AEBYLD2!BX$4,'[1]INTERNAL PARAMETERS-1'!$B$5:$J$44,6,FALSE)*VLOOKUP(AEBYLD2!BX$4,'[1]INTERNAL PARAMETERS-1'!$B$5:$J$44,3,FALSE) + AEBYLD1!BX84*(1-VLOOKUP(AEBYLD2!BX$4,'[1]INTERNAL PARAMETERS-1'!$B$5:$J$44,5,FALSE))*VLOOKUP(AEBYLD2!BX$4,'[1]INTERNAL PARAMETERS-1'!$B$5:$J$44,8,FALSE)*VLOOKUP(AEBYLD2!BX$4,'[1]INTERNAL PARAMETERS-1'!$B$5:$J$44,3,FALSE)</f>
        <v>0</v>
      </c>
      <c r="BY84" s="50">
        <f>AEBYLD1!BY84*VLOOKUP(AEBYLD2!BY$4,'[1]INTERNAL PARAMETERS-1'!$B$5:$J$44,5,FALSE)*VLOOKUP(AEBYLD2!BY$4,'[1]INTERNAL PARAMETERS-1'!$B$5:$J$44,6,FALSE)*VLOOKUP(AEBYLD2!BY$4,'[1]INTERNAL PARAMETERS-1'!$B$5:$J$44,3,FALSE) + AEBYLD1!BY84*(1-VLOOKUP(AEBYLD2!BY$4,'[1]INTERNAL PARAMETERS-1'!$B$5:$J$44,5,FALSE))*VLOOKUP(AEBYLD2!BY$4,'[1]INTERNAL PARAMETERS-1'!$B$5:$J$44,8,FALSE)*VLOOKUP(AEBYLD2!BY$4,'[1]INTERNAL PARAMETERS-1'!$B$5:$J$44,3,FALSE)</f>
        <v>0</v>
      </c>
      <c r="BZ84" s="50">
        <f>AEBYLD1!BZ84*VLOOKUP(AEBYLD2!BZ$4,'[1]INTERNAL PARAMETERS-1'!$B$5:$J$44,5,FALSE)*VLOOKUP(AEBYLD2!BZ$4,'[1]INTERNAL PARAMETERS-1'!$B$5:$J$44,6,FALSE)*VLOOKUP(AEBYLD2!BZ$4,'[1]INTERNAL PARAMETERS-1'!$B$5:$J$44,3,FALSE) + AEBYLD1!BZ84*(1-VLOOKUP(AEBYLD2!BZ$4,'[1]INTERNAL PARAMETERS-1'!$B$5:$J$44,5,FALSE))*VLOOKUP(AEBYLD2!BZ$4,'[1]INTERNAL PARAMETERS-1'!$B$5:$J$44,8,FALSE)*VLOOKUP(AEBYLD2!BZ$4,'[1]INTERNAL PARAMETERS-1'!$B$5:$J$44,3,FALSE)</f>
        <v>1.8813822311647703E-4</v>
      </c>
      <c r="CA84" s="50">
        <f>AEBYLD1!CA84*VLOOKUP(AEBYLD2!CA$4,'[1]INTERNAL PARAMETERS-1'!$B$5:$J$44,5,FALSE)*VLOOKUP(AEBYLD2!CA$4,'[1]INTERNAL PARAMETERS-1'!$B$5:$J$44,6,FALSE)*VLOOKUP(AEBYLD2!CA$4,'[1]INTERNAL PARAMETERS-1'!$B$5:$J$44,3,FALSE) + AEBYLD1!CA84*(1-VLOOKUP(AEBYLD2!CA$4,'[1]INTERNAL PARAMETERS-1'!$B$5:$J$44,5,FALSE))*VLOOKUP(AEBYLD2!CA$4,'[1]INTERNAL PARAMETERS-1'!$B$5:$J$44,8,FALSE)*VLOOKUP(AEBYLD2!CA$4,'[1]INTERNAL PARAMETERS-1'!$B$5:$J$44,3,FALSE)</f>
        <v>0</v>
      </c>
      <c r="CB84" s="50">
        <f>AEBYLD1!CB84*VLOOKUP(AEBYLD2!CB$4,'[1]INTERNAL PARAMETERS-1'!$B$5:$J$44,5,FALSE)*VLOOKUP(AEBYLD2!CB$4,'[1]INTERNAL PARAMETERS-1'!$B$5:$J$44,6,FALSE)*VLOOKUP(AEBYLD2!CB$4,'[1]INTERNAL PARAMETERS-1'!$B$5:$J$44,3,FALSE) + AEBYLD1!CB84*(1-VLOOKUP(AEBYLD2!CB$4,'[1]INTERNAL PARAMETERS-1'!$B$5:$J$44,5,FALSE))*VLOOKUP(AEBYLD2!CB$4,'[1]INTERNAL PARAMETERS-1'!$B$5:$J$44,8,FALSE)*VLOOKUP(AEBYLD2!CB$4,'[1]INTERNAL PARAMETERS-1'!$B$5:$J$44,3,FALSE)</f>
        <v>0</v>
      </c>
      <c r="CC84" s="50">
        <f>AEBYLD1!CC84*VLOOKUP(AEBYLD2!CC$4,'[1]INTERNAL PARAMETERS-1'!$B$5:$J$44,5,FALSE)*VLOOKUP(AEBYLD2!CC$4,'[1]INTERNAL PARAMETERS-1'!$B$5:$J$44,6,FALSE)*VLOOKUP(AEBYLD2!CC$4,'[1]INTERNAL PARAMETERS-1'!$B$5:$J$44,3,FALSE) + AEBYLD1!CC84*(1-VLOOKUP(AEBYLD2!CC$4,'[1]INTERNAL PARAMETERS-1'!$B$5:$J$44,5,FALSE))*VLOOKUP(AEBYLD2!CC$4,'[1]INTERNAL PARAMETERS-1'!$B$5:$J$44,8,FALSE)*VLOOKUP(AEBYLD2!CC$4,'[1]INTERNAL PARAMETERS-1'!$B$5:$J$44,3,FALSE)</f>
        <v>3.4273116814289455E-4</v>
      </c>
      <c r="CD84" s="50">
        <f>AEBYLD1!CD84*VLOOKUP(AEBYLD2!CD$4,'[1]INTERNAL PARAMETERS-1'!$B$5:$J$44,5,FALSE)*VLOOKUP(AEBYLD2!CD$4,'[1]INTERNAL PARAMETERS-1'!$B$5:$J$44,6,FALSE)*VLOOKUP(AEBYLD2!CD$4,'[1]INTERNAL PARAMETERS-1'!$B$5:$J$44,3,FALSE) + AEBYLD1!CD84*(1-VLOOKUP(AEBYLD2!CD$4,'[1]INTERNAL PARAMETERS-1'!$B$5:$J$44,5,FALSE))*VLOOKUP(AEBYLD2!CD$4,'[1]INTERNAL PARAMETERS-1'!$B$5:$J$44,8,FALSE)*VLOOKUP(AEBYLD2!CD$4,'[1]INTERNAL PARAMETERS-1'!$B$5:$J$44,3,FALSE)</f>
        <v>9.826207876956893E-4</v>
      </c>
      <c r="CE84" s="50">
        <f>AEBYLD1!CE84*VLOOKUP(AEBYLD2!CE$4,'[1]INTERNAL PARAMETERS-1'!$B$5:$J$44,5,FALSE)*VLOOKUP(AEBYLD2!CE$4,'[1]INTERNAL PARAMETERS-1'!$B$5:$J$44,6,FALSE)*VLOOKUP(AEBYLD2!CE$4,'[1]INTERNAL PARAMETERS-1'!$B$5:$J$44,3,FALSE) + AEBYLD1!CE84*(1-VLOOKUP(AEBYLD2!CE$4,'[1]INTERNAL PARAMETERS-1'!$B$5:$J$44,5,FALSE))*VLOOKUP(AEBYLD2!CE$4,'[1]INTERNAL PARAMETERS-1'!$B$5:$J$44,8,FALSE)*VLOOKUP(AEBYLD2!CE$4,'[1]INTERNAL PARAMETERS-1'!$B$5:$J$44,3,FALSE)</f>
        <v>1.3865427822540469E-3</v>
      </c>
      <c r="CF84" s="50">
        <f>AEBYLD1!CF84*VLOOKUP(AEBYLD2!CF$4,'[1]INTERNAL PARAMETERS-1'!$B$5:$J$44,5,FALSE)*VLOOKUP(AEBYLD2!CF$4,'[1]INTERNAL PARAMETERS-1'!$B$5:$J$44,6,FALSE)*VLOOKUP(AEBYLD2!CF$4,'[1]INTERNAL PARAMETERS-1'!$B$5:$J$44,3,FALSE) + AEBYLD1!CF84*(1-VLOOKUP(AEBYLD2!CF$4,'[1]INTERNAL PARAMETERS-1'!$B$5:$J$44,5,FALSE))*VLOOKUP(AEBYLD2!CF$4,'[1]INTERNAL PARAMETERS-1'!$B$5:$J$44,8,FALSE)*VLOOKUP(AEBYLD2!CF$4,'[1]INTERNAL PARAMETERS-1'!$B$5:$J$44,3,FALSE)</f>
        <v>6.0670007745295079E-4</v>
      </c>
      <c r="CG84" s="50">
        <f>AEBYLD1!CG84*VLOOKUP(AEBYLD2!CG$4,'[1]INTERNAL PARAMETERS-1'!$B$5:$J$44,5,FALSE)*VLOOKUP(AEBYLD2!CG$4,'[1]INTERNAL PARAMETERS-1'!$B$5:$J$44,6,FALSE)*VLOOKUP(AEBYLD2!CG$4,'[1]INTERNAL PARAMETERS-1'!$B$5:$J$44,3,FALSE) + AEBYLD1!CG84*(1-VLOOKUP(AEBYLD2!CG$4,'[1]INTERNAL PARAMETERS-1'!$B$5:$J$44,5,FALSE))*VLOOKUP(AEBYLD2!CG$4,'[1]INTERNAL PARAMETERS-1'!$B$5:$J$44,8,FALSE)*VLOOKUP(AEBYLD2!CG$4,'[1]INTERNAL PARAMETERS-1'!$B$5:$J$44,3,FALSE)</f>
        <v>0</v>
      </c>
      <c r="CH84" s="49">
        <f>AEBYLD1!CH84*VLOOKUP(AEBYLD2!CH$4,'[1]INTERNAL PARAMETERS-1'!$B$5:$J$44,5,FALSE)*VLOOKUP(AEBYLD2!CH$4,'[1]INTERNAL PARAMETERS-1'!$B$5:$J$44,6,FALSE)*VLOOKUP(AEBYLD2!CH$4,'[1]INTERNAL PARAMETERS-1'!$B$5:$J$44,3,FALSE) + AEBYLD1!CH84*(1-VLOOKUP(AEBYLD2!CH$4,'[1]INTERNAL PARAMETERS-1'!$B$5:$J$44,5,FALSE))*VLOOKUP(AEBYLD2!CH$4,'[1]INTERNAL PARAMETERS-1'!$B$5:$J$44,8,FALSE)*VLOOKUP(AEBYLD2!CH$4,'[1]INTERNAL PARAMETERS-1'!$B$5:$J$44,3,FALSE)</f>
        <v>0</v>
      </c>
      <c r="CJ84" s="51">
        <f t="shared" si="2"/>
        <v>41.627965814273111</v>
      </c>
      <c r="CK84" s="49">
        <f t="shared" si="3"/>
        <v>0.77867647845224253</v>
      </c>
    </row>
    <row r="85" spans="2:89" x14ac:dyDescent="0.4">
      <c r="B85" s="64" t="s">
        <v>10</v>
      </c>
      <c r="C85" s="63" t="s">
        <v>89</v>
      </c>
      <c r="D85" s="63" t="s">
        <v>80</v>
      </c>
      <c r="E85" s="147">
        <f>AEB!AF85</f>
        <v>76.119195997295918</v>
      </c>
      <c r="F85" s="65">
        <f>'[1]INTERNAL PARAMETERS-1'!M13</f>
        <v>44.225000000000001</v>
      </c>
      <c r="G85" s="51">
        <f>AEBYLD1!G85*VLOOKUP(AEBYLD2!G$4,'[1]INTERNAL PARAMETERS-1'!$B$5:$J$44,5,FALSE)*VLOOKUP(AEBYLD2!G$4,'[1]INTERNAL PARAMETERS-1'!$B$5:$J$44,7,FALSE)*AEBYLD2!$F85 + AEBYLD1!G85*(1-VLOOKUP(AEBYLD2!G$4,'[1]INTERNAL PARAMETERS-1'!$B$5:$J$44,5,FALSE))*VLOOKUP(AEBYLD2!G$4,'[1]INTERNAL PARAMETERS-1'!$B$5:$J$44,9,FALSE)*AEBYLD2!$F85</f>
        <v>14.91456729052411</v>
      </c>
      <c r="H85" s="50">
        <f>AEBYLD1!H85*VLOOKUP(AEBYLD2!H$4,'[1]INTERNAL PARAMETERS-1'!$B$5:$J$44,5,FALSE)*VLOOKUP(AEBYLD2!H$4,'[1]INTERNAL PARAMETERS-1'!$B$5:$J$44,7,FALSE)*AEBYLD2!$F85 + AEBYLD1!H85*(1-VLOOKUP(AEBYLD2!H$4,'[1]INTERNAL PARAMETERS-1'!$B$5:$J$44,5,FALSE))*VLOOKUP(AEBYLD2!H$4,'[1]INTERNAL PARAMETERS-1'!$B$5:$J$44,9,FALSE)*AEBYLD2!$F85</f>
        <v>7.1785958922577677</v>
      </c>
      <c r="I85" s="50">
        <f>AEBYLD1!I85*VLOOKUP(AEBYLD2!I$4,'[1]INTERNAL PARAMETERS-1'!$B$5:$J$44,5,FALSE)*VLOOKUP(AEBYLD2!I$4,'[1]INTERNAL PARAMETERS-1'!$B$5:$J$44,7,FALSE)*AEBYLD2!$F85 + AEBYLD1!I85*(1-VLOOKUP(AEBYLD2!I$4,'[1]INTERNAL PARAMETERS-1'!$B$5:$J$44,5,FALSE))*VLOOKUP(AEBYLD2!I$4,'[1]INTERNAL PARAMETERS-1'!$B$5:$J$44,9,FALSE)*AEBYLD2!$F85</f>
        <v>7.3418668092421839</v>
      </c>
      <c r="J85" s="50">
        <f>AEBYLD1!J85*VLOOKUP(AEBYLD2!J$4,'[1]INTERNAL PARAMETERS-1'!$B$5:$J$44,5,FALSE)*VLOOKUP(AEBYLD2!J$4,'[1]INTERNAL PARAMETERS-1'!$B$5:$J$44,7,FALSE)*AEBYLD2!$F85 + AEBYLD1!J85*(1-VLOOKUP(AEBYLD2!J$4,'[1]INTERNAL PARAMETERS-1'!$B$5:$J$44,5,FALSE))*VLOOKUP(AEBYLD2!J$4,'[1]INTERNAL PARAMETERS-1'!$B$5:$J$44,9,FALSE)*AEBYLD2!$F85</f>
        <v>0</v>
      </c>
      <c r="K85" s="50">
        <f>AEBYLD1!K85*VLOOKUP(AEBYLD2!K$4,'[1]INTERNAL PARAMETERS-1'!$B$5:$J$44,5,FALSE)*VLOOKUP(AEBYLD2!K$4,'[1]INTERNAL PARAMETERS-1'!$B$5:$J$44,7,FALSE)*AEBYLD2!$F85 + AEBYLD1!K85*(1-VLOOKUP(AEBYLD2!K$4,'[1]INTERNAL PARAMETERS-1'!$B$5:$J$44,5,FALSE))*VLOOKUP(AEBYLD2!K$4,'[1]INTERNAL PARAMETERS-1'!$B$5:$J$44,9,FALSE)*AEBYLD2!$F85</f>
        <v>9.6300104683619159E-2</v>
      </c>
      <c r="L85" s="50">
        <f>AEBYLD1!L85*VLOOKUP(AEBYLD2!L$4,'[1]INTERNAL PARAMETERS-1'!$B$5:$J$44,5,FALSE)*VLOOKUP(AEBYLD2!L$4,'[1]INTERNAL PARAMETERS-1'!$B$5:$J$44,7,FALSE)*AEBYLD2!$F85 + AEBYLD1!L85*(1-VLOOKUP(AEBYLD2!L$4,'[1]INTERNAL PARAMETERS-1'!$B$5:$J$44,5,FALSE))*VLOOKUP(AEBYLD2!L$4,'[1]INTERNAL PARAMETERS-1'!$B$5:$J$44,9,FALSE)*AEBYLD2!$F85</f>
        <v>0</v>
      </c>
      <c r="M85" s="50">
        <f>AEBYLD1!M85*VLOOKUP(AEBYLD2!M$4,'[1]INTERNAL PARAMETERS-1'!$B$5:$J$44,5,FALSE)*VLOOKUP(AEBYLD2!M$4,'[1]INTERNAL PARAMETERS-1'!$B$5:$J$44,7,FALSE)*AEBYLD2!$F85 + AEBYLD1!M85*(1-VLOOKUP(AEBYLD2!M$4,'[1]INTERNAL PARAMETERS-1'!$B$5:$J$44,5,FALSE))*VLOOKUP(AEBYLD2!M$4,'[1]INTERNAL PARAMETERS-1'!$B$5:$J$44,9,FALSE)*AEBYLD2!$F85</f>
        <v>0.27821888478970958</v>
      </c>
      <c r="N85" s="50">
        <f>AEBYLD1!N85*VLOOKUP(AEBYLD2!N$4,'[1]INTERNAL PARAMETERS-1'!$B$5:$J$44,5,FALSE)*VLOOKUP(AEBYLD2!N$4,'[1]INTERNAL PARAMETERS-1'!$B$5:$J$44,7,FALSE)*AEBYLD2!$F85 + AEBYLD1!N85*(1-VLOOKUP(AEBYLD2!N$4,'[1]INTERNAL PARAMETERS-1'!$B$5:$J$44,5,FALSE))*VLOOKUP(AEBYLD2!N$4,'[1]INTERNAL PARAMETERS-1'!$B$5:$J$44,9,FALSE)*AEBYLD2!$F85</f>
        <v>3.2811349180441478E-2</v>
      </c>
      <c r="O85" s="50">
        <f>AEBYLD1!O85*VLOOKUP(AEBYLD2!O$4,'[1]INTERNAL PARAMETERS-1'!$B$5:$J$44,5,FALSE)*VLOOKUP(AEBYLD2!O$4,'[1]INTERNAL PARAMETERS-1'!$B$5:$J$44,7,FALSE)*AEBYLD2!$F85 + AEBYLD1!O85*(1-VLOOKUP(AEBYLD2!O$4,'[1]INTERNAL PARAMETERS-1'!$B$5:$J$44,5,FALSE))*VLOOKUP(AEBYLD2!O$4,'[1]INTERNAL PARAMETERS-1'!$B$5:$J$44,9,FALSE)*AEBYLD2!$F85</f>
        <v>0</v>
      </c>
      <c r="P85" s="50">
        <f>AEBYLD1!P85*VLOOKUP(AEBYLD2!P$4,'[1]INTERNAL PARAMETERS-1'!$B$5:$J$44,5,FALSE)*VLOOKUP(AEBYLD2!P$4,'[1]INTERNAL PARAMETERS-1'!$B$5:$J$44,7,FALSE)*AEBYLD2!$F85 + AEBYLD1!P85*(1-VLOOKUP(AEBYLD2!P$4,'[1]INTERNAL PARAMETERS-1'!$B$5:$J$44,5,FALSE))*VLOOKUP(AEBYLD2!P$4,'[1]INTERNAL PARAMETERS-1'!$B$5:$J$44,9,FALSE)*AEBYLD2!$F85</f>
        <v>0</v>
      </c>
      <c r="Q85" s="50">
        <f>AEBYLD1!Q85*VLOOKUP(AEBYLD2!Q$4,'[1]INTERNAL PARAMETERS-1'!$B$5:$J$44,5,FALSE)*VLOOKUP(AEBYLD2!Q$4,'[1]INTERNAL PARAMETERS-1'!$B$5:$J$44,7,FALSE)*AEBYLD2!$F85 + AEBYLD1!Q85*(1-VLOOKUP(AEBYLD2!Q$4,'[1]INTERNAL PARAMETERS-1'!$B$5:$J$44,5,FALSE))*VLOOKUP(AEBYLD2!Q$4,'[1]INTERNAL PARAMETERS-1'!$B$5:$J$44,9,FALSE)*AEBYLD2!$F85</f>
        <v>0</v>
      </c>
      <c r="R85" s="50">
        <f>AEBYLD1!R85*VLOOKUP(AEBYLD2!R$4,'[1]INTERNAL PARAMETERS-1'!$B$5:$J$44,5,FALSE)*VLOOKUP(AEBYLD2!R$4,'[1]INTERNAL PARAMETERS-1'!$B$5:$J$44,7,FALSE)*AEBYLD2!$F85 + AEBYLD1!R85*(1-VLOOKUP(AEBYLD2!R$4,'[1]INTERNAL PARAMETERS-1'!$B$5:$J$44,5,FALSE))*VLOOKUP(AEBYLD2!R$4,'[1]INTERNAL PARAMETERS-1'!$B$5:$J$44,9,FALSE)*AEBYLD2!$F85</f>
        <v>6.8474688247375973E-2</v>
      </c>
      <c r="S85" s="50">
        <f>AEBYLD1!S85*VLOOKUP(AEBYLD2!S$4,'[1]INTERNAL PARAMETERS-1'!$B$5:$J$44,5,FALSE)*VLOOKUP(AEBYLD2!S$4,'[1]INTERNAL PARAMETERS-1'!$B$5:$J$44,7,FALSE)*AEBYLD2!$F85 + AEBYLD1!S85*(1-VLOOKUP(AEBYLD2!S$4,'[1]INTERNAL PARAMETERS-1'!$B$5:$J$44,5,FALSE))*VLOOKUP(AEBYLD2!S$4,'[1]INTERNAL PARAMETERS-1'!$B$5:$J$44,9,FALSE)*AEBYLD2!$F85</f>
        <v>0.80906469073044518</v>
      </c>
      <c r="T85" s="50">
        <f>AEBYLD1!T85*VLOOKUP(AEBYLD2!T$4,'[1]INTERNAL PARAMETERS-1'!$B$5:$J$44,5,FALSE)*VLOOKUP(AEBYLD2!T$4,'[1]INTERNAL PARAMETERS-1'!$B$5:$J$44,7,FALSE)*AEBYLD2!$F85 + AEBYLD1!T85*(1-VLOOKUP(AEBYLD2!T$4,'[1]INTERNAL PARAMETERS-1'!$B$5:$J$44,5,FALSE))*VLOOKUP(AEBYLD2!T$4,'[1]INTERNAL PARAMETERS-1'!$B$5:$J$44,9,FALSE)*AEBYLD2!$F85</f>
        <v>0.1925901102529094</v>
      </c>
      <c r="U85" s="50">
        <f>AEBYLD1!U85*VLOOKUP(AEBYLD2!U$4,'[1]INTERNAL PARAMETERS-1'!$B$5:$J$44,5,FALSE)*VLOOKUP(AEBYLD2!U$4,'[1]INTERNAL PARAMETERS-1'!$B$5:$J$44,7,FALSE)*AEBYLD2!$F85 + AEBYLD1!U85*(1-VLOOKUP(AEBYLD2!U$4,'[1]INTERNAL PARAMETERS-1'!$B$5:$J$44,5,FALSE))*VLOOKUP(AEBYLD2!U$4,'[1]INTERNAL PARAMETERS-1'!$B$5:$J$44,9,FALSE)*AEBYLD2!$F85</f>
        <v>8.0599146291271948E-2</v>
      </c>
      <c r="V85" s="50">
        <f>AEBYLD1!V85*VLOOKUP(AEBYLD2!V$4,'[1]INTERNAL PARAMETERS-1'!$B$5:$J$44,5,FALSE)*VLOOKUP(AEBYLD2!V$4,'[1]INTERNAL PARAMETERS-1'!$B$5:$J$44,7,FALSE)*AEBYLD2!$F85 + AEBYLD1!V85*(1-VLOOKUP(AEBYLD2!V$4,'[1]INTERNAL PARAMETERS-1'!$B$5:$J$44,5,FALSE))*VLOOKUP(AEBYLD2!V$4,'[1]INTERNAL PARAMETERS-1'!$B$5:$J$44,9,FALSE)*AEBYLD2!$F85</f>
        <v>1.1090950871965137</v>
      </c>
      <c r="W85" s="50">
        <f>AEBYLD1!W85*VLOOKUP(AEBYLD2!W$4,'[1]INTERNAL PARAMETERS-1'!$B$5:$J$44,5,FALSE)*VLOOKUP(AEBYLD2!W$4,'[1]INTERNAL PARAMETERS-1'!$B$5:$J$44,7,FALSE)*AEBYLD2!$F85 + AEBYLD1!W85*(1-VLOOKUP(AEBYLD2!W$4,'[1]INTERNAL PARAMETERS-1'!$B$5:$J$44,5,FALSE))*VLOOKUP(AEBYLD2!W$4,'[1]INTERNAL PARAMETERS-1'!$B$5:$J$44,9,FALSE)*AEBYLD2!$F85</f>
        <v>0</v>
      </c>
      <c r="X85" s="50">
        <f>AEBYLD1!X85*VLOOKUP(AEBYLD2!X$4,'[1]INTERNAL PARAMETERS-1'!$B$5:$J$44,5,FALSE)*VLOOKUP(AEBYLD2!X$4,'[1]INTERNAL PARAMETERS-1'!$B$5:$J$44,7,FALSE)*AEBYLD2!$F85 + AEBYLD1!X85*(1-VLOOKUP(AEBYLD2!X$4,'[1]INTERNAL PARAMETERS-1'!$B$5:$J$44,5,FALSE))*VLOOKUP(AEBYLD2!X$4,'[1]INTERNAL PARAMETERS-1'!$B$5:$J$44,9,FALSE)*AEBYLD2!$F85</f>
        <v>0</v>
      </c>
      <c r="Y85" s="50">
        <f>AEBYLD1!Y85*VLOOKUP(AEBYLD2!Y$4,'[1]INTERNAL PARAMETERS-1'!$B$5:$J$44,5,FALSE)*VLOOKUP(AEBYLD2!Y$4,'[1]INTERNAL PARAMETERS-1'!$B$5:$J$44,7,FALSE)*AEBYLD2!$F85 + AEBYLD1!Y85*(1-VLOOKUP(AEBYLD2!Y$4,'[1]INTERNAL PARAMETERS-1'!$B$5:$J$44,5,FALSE))*VLOOKUP(AEBYLD2!Y$4,'[1]INTERNAL PARAMETERS-1'!$B$5:$J$44,9,FALSE)*AEBYLD2!$F85</f>
        <v>0</v>
      </c>
      <c r="Z85" s="50">
        <f>AEBYLD1!Z85*VLOOKUP(AEBYLD2!Z$4,'[1]INTERNAL PARAMETERS-1'!$B$5:$J$44,5,FALSE)*VLOOKUP(AEBYLD2!Z$4,'[1]INTERNAL PARAMETERS-1'!$B$5:$J$44,7,FALSE)*AEBYLD2!$F85 + AEBYLD1!Z85*(1-VLOOKUP(AEBYLD2!Z$4,'[1]INTERNAL PARAMETERS-1'!$B$5:$J$44,5,FALSE))*VLOOKUP(AEBYLD2!Z$4,'[1]INTERNAL PARAMETERS-1'!$B$5:$J$44,9,FALSE)*AEBYLD2!$F85</f>
        <v>0</v>
      </c>
      <c r="AA85" s="50">
        <f>AEBYLD1!AA85*VLOOKUP(AEBYLD2!AA$4,'[1]INTERNAL PARAMETERS-1'!$B$5:$J$44,5,FALSE)*VLOOKUP(AEBYLD2!AA$4,'[1]INTERNAL PARAMETERS-1'!$B$5:$J$44,7,FALSE)*AEBYLD2!$F85 + AEBYLD1!AA85*(1-VLOOKUP(AEBYLD2!AA$4,'[1]INTERNAL PARAMETERS-1'!$B$5:$J$44,5,FALSE))*VLOOKUP(AEBYLD2!AA$4,'[1]INTERNAL PARAMETERS-1'!$B$5:$J$44,9,FALSE)*AEBYLD2!$F85</f>
        <v>0</v>
      </c>
      <c r="AB85" s="50">
        <f>AEBYLD1!AB85*VLOOKUP(AEBYLD2!AB$4,'[1]INTERNAL PARAMETERS-1'!$B$5:$J$44,5,FALSE)*VLOOKUP(AEBYLD2!AB$4,'[1]INTERNAL PARAMETERS-1'!$B$5:$J$44,7,FALSE)*AEBYLD2!$F85 + AEBYLD1!AB85*(1-VLOOKUP(AEBYLD2!AB$4,'[1]INTERNAL PARAMETERS-1'!$B$5:$J$44,5,FALSE))*VLOOKUP(AEBYLD2!AB$4,'[1]INTERNAL PARAMETERS-1'!$B$5:$J$44,9,FALSE)*AEBYLD2!$F85</f>
        <v>0</v>
      </c>
      <c r="AC85" s="50">
        <f>AEBYLD1!AC85*VLOOKUP(AEBYLD2!AC$4,'[1]INTERNAL PARAMETERS-1'!$B$5:$J$44,5,FALSE)*VLOOKUP(AEBYLD2!AC$4,'[1]INTERNAL PARAMETERS-1'!$B$5:$J$44,7,FALSE)*AEBYLD2!$F85 + AEBYLD1!AC85*(1-VLOOKUP(AEBYLD2!AC$4,'[1]INTERNAL PARAMETERS-1'!$B$5:$J$44,5,FALSE))*VLOOKUP(AEBYLD2!AC$4,'[1]INTERNAL PARAMETERS-1'!$B$5:$J$44,9,FALSE)*AEBYLD2!$F85</f>
        <v>0</v>
      </c>
      <c r="AD85" s="50">
        <f>AEBYLD1!AD85*VLOOKUP(AEBYLD2!AD$4,'[1]INTERNAL PARAMETERS-1'!$B$5:$J$44,5,FALSE)*VLOOKUP(AEBYLD2!AD$4,'[1]INTERNAL PARAMETERS-1'!$B$5:$J$44,7,FALSE)*AEBYLD2!$F85 + AEBYLD1!AD85*(1-VLOOKUP(AEBYLD2!AD$4,'[1]INTERNAL PARAMETERS-1'!$B$5:$J$44,5,FALSE))*VLOOKUP(AEBYLD2!AD$4,'[1]INTERNAL PARAMETERS-1'!$B$5:$J$44,9,FALSE)*AEBYLD2!$F85</f>
        <v>0</v>
      </c>
      <c r="AE85" s="50">
        <f>AEBYLD1!AE85*VLOOKUP(AEBYLD2!AE$4,'[1]INTERNAL PARAMETERS-1'!$B$5:$J$44,5,FALSE)*VLOOKUP(AEBYLD2!AE$4,'[1]INTERNAL PARAMETERS-1'!$B$5:$J$44,7,FALSE)*AEBYLD2!$F85 + AEBYLD1!AE85*(1-VLOOKUP(AEBYLD2!AE$4,'[1]INTERNAL PARAMETERS-1'!$B$5:$J$44,5,FALSE))*VLOOKUP(AEBYLD2!AE$4,'[1]INTERNAL PARAMETERS-1'!$B$5:$J$44,9,FALSE)*AEBYLD2!$F85</f>
        <v>0</v>
      </c>
      <c r="AF85" s="50">
        <f>AEBYLD1!AF85*VLOOKUP(AEBYLD2!AF$4,'[1]INTERNAL PARAMETERS-1'!$B$5:$J$44,5,FALSE)*VLOOKUP(AEBYLD2!AF$4,'[1]INTERNAL PARAMETERS-1'!$B$5:$J$44,7,FALSE)*AEBYLD2!$F85 + AEBYLD1!AF85*(1-VLOOKUP(AEBYLD2!AF$4,'[1]INTERNAL PARAMETERS-1'!$B$5:$J$44,5,FALSE))*VLOOKUP(AEBYLD2!AF$4,'[1]INTERNAL PARAMETERS-1'!$B$5:$J$44,9,FALSE)*AEBYLD2!$F85</f>
        <v>5.5640060483868853E-2</v>
      </c>
      <c r="AG85" s="50">
        <f>AEBYLD1!AG85*VLOOKUP(AEBYLD2!AG$4,'[1]INTERNAL PARAMETERS-1'!$B$5:$J$44,5,FALSE)*VLOOKUP(AEBYLD2!AG$4,'[1]INTERNAL PARAMETERS-1'!$B$5:$J$44,7,FALSE)*AEBYLD2!$F85 + AEBYLD1!AG85*(1-VLOOKUP(AEBYLD2!AG$4,'[1]INTERNAL PARAMETERS-1'!$B$5:$J$44,5,FALSE))*VLOOKUP(AEBYLD2!AG$4,'[1]INTERNAL PARAMETERS-1'!$B$5:$J$44,9,FALSE)*AEBYLD2!$F85</f>
        <v>0</v>
      </c>
      <c r="AH85" s="50">
        <f>AEBYLD1!AH85*VLOOKUP(AEBYLD2!AH$4,'[1]INTERNAL PARAMETERS-1'!$B$5:$J$44,5,FALSE)*VLOOKUP(AEBYLD2!AH$4,'[1]INTERNAL PARAMETERS-1'!$B$5:$J$44,7,FALSE)*AEBYLD2!$F85 + AEBYLD1!AH85*(1-VLOOKUP(AEBYLD2!AH$4,'[1]INTERNAL PARAMETERS-1'!$B$5:$J$44,5,FALSE))*VLOOKUP(AEBYLD2!AH$4,'[1]INTERNAL PARAMETERS-1'!$B$5:$J$44,9,FALSE)*AEBYLD2!$F85</f>
        <v>7.8466751964430433E-3</v>
      </c>
      <c r="AI85" s="50">
        <f>AEBYLD1!AI85*VLOOKUP(AEBYLD2!AI$4,'[1]INTERNAL PARAMETERS-1'!$B$5:$J$44,5,FALSE)*VLOOKUP(AEBYLD2!AI$4,'[1]INTERNAL PARAMETERS-1'!$B$5:$J$44,7,FALSE)*AEBYLD2!$F85 + AEBYLD1!AI85*(1-VLOOKUP(AEBYLD2!AI$4,'[1]INTERNAL PARAMETERS-1'!$B$5:$J$44,5,FALSE))*VLOOKUP(AEBYLD2!AI$4,'[1]INTERNAL PARAMETERS-1'!$B$5:$J$44,9,FALSE)*AEBYLD2!$F85</f>
        <v>1.4264998989629497E-2</v>
      </c>
      <c r="AJ85" s="50">
        <f>AEBYLD1!AJ85*VLOOKUP(AEBYLD2!AJ$4,'[1]INTERNAL PARAMETERS-1'!$B$5:$J$44,5,FALSE)*VLOOKUP(AEBYLD2!AJ$4,'[1]INTERNAL PARAMETERS-1'!$B$5:$J$44,7,FALSE)*AEBYLD2!$F85 + AEBYLD1!AJ85*(1-VLOOKUP(AEBYLD2!AJ$4,'[1]INTERNAL PARAMETERS-1'!$B$5:$J$44,5,FALSE))*VLOOKUP(AEBYLD2!AJ$4,'[1]INTERNAL PARAMETERS-1'!$B$5:$J$44,9,FALSE)*AEBYLD2!$F85</f>
        <v>8.3460090725803279E-2</v>
      </c>
      <c r="AK85" s="50">
        <f>AEBYLD1!AK85*VLOOKUP(AEBYLD2!AK$4,'[1]INTERNAL PARAMETERS-1'!$B$5:$J$44,5,FALSE)*VLOOKUP(AEBYLD2!AK$4,'[1]INTERNAL PARAMETERS-1'!$B$5:$J$44,7,FALSE)*AEBYLD2!$F85 + AEBYLD1!AK85*(1-VLOOKUP(AEBYLD2!AK$4,'[1]INTERNAL PARAMETERS-1'!$B$5:$J$44,5,FALSE))*VLOOKUP(AEBYLD2!AK$4,'[1]INTERNAL PARAMETERS-1'!$B$5:$J$44,9,FALSE)*AEBYLD2!$F85</f>
        <v>0</v>
      </c>
      <c r="AL85" s="50">
        <f>AEBYLD1!AL85*VLOOKUP(AEBYLD2!AL$4,'[1]INTERNAL PARAMETERS-1'!$B$5:$J$44,5,FALSE)*VLOOKUP(AEBYLD2!AL$4,'[1]INTERNAL PARAMETERS-1'!$B$5:$J$44,7,FALSE)*AEBYLD2!$F85 + AEBYLD1!AL85*(1-VLOOKUP(AEBYLD2!AL$4,'[1]INTERNAL PARAMETERS-1'!$B$5:$J$44,5,FALSE))*VLOOKUP(AEBYLD2!AL$4,'[1]INTERNAL PARAMETERS-1'!$B$5:$J$44,9,FALSE)*AEBYLD2!$F85</f>
        <v>0</v>
      </c>
      <c r="AM85" s="50">
        <f>AEBYLD1!AM85*VLOOKUP(AEBYLD2!AM$4,'[1]INTERNAL PARAMETERS-1'!$B$5:$J$44,5,FALSE)*VLOOKUP(AEBYLD2!AM$4,'[1]INTERNAL PARAMETERS-1'!$B$5:$J$44,7,FALSE)*AEBYLD2!$F85 + AEBYLD1!AM85*(1-VLOOKUP(AEBYLD2!AM$4,'[1]INTERNAL PARAMETERS-1'!$B$5:$J$44,5,FALSE))*VLOOKUP(AEBYLD2!AM$4,'[1]INTERNAL PARAMETERS-1'!$B$5:$J$44,9,FALSE)*AEBYLD2!$F85</f>
        <v>0</v>
      </c>
      <c r="AN85" s="50">
        <f>AEBYLD1!AN85*VLOOKUP(AEBYLD2!AN$4,'[1]INTERNAL PARAMETERS-1'!$B$5:$J$44,5,FALSE)*VLOOKUP(AEBYLD2!AN$4,'[1]INTERNAL PARAMETERS-1'!$B$5:$J$44,7,FALSE)*AEBYLD2!$F85 + AEBYLD1!AN85*(1-VLOOKUP(AEBYLD2!AN$4,'[1]INTERNAL PARAMETERS-1'!$B$5:$J$44,5,FALSE))*VLOOKUP(AEBYLD2!AN$4,'[1]INTERNAL PARAMETERS-1'!$B$5:$J$44,9,FALSE)*AEBYLD2!$F85</f>
        <v>0</v>
      </c>
      <c r="AO85" s="50">
        <f>AEBYLD1!AO85*VLOOKUP(AEBYLD2!AO$4,'[1]INTERNAL PARAMETERS-1'!$B$5:$J$44,5,FALSE)*VLOOKUP(AEBYLD2!AO$4,'[1]INTERNAL PARAMETERS-1'!$B$5:$J$44,7,FALSE)*AEBYLD2!$F85 + AEBYLD1!AO85*(1-VLOOKUP(AEBYLD2!AO$4,'[1]INTERNAL PARAMETERS-1'!$B$5:$J$44,5,FALSE))*VLOOKUP(AEBYLD2!AO$4,'[1]INTERNAL PARAMETERS-1'!$B$5:$J$44,9,FALSE)*AEBYLD2!$F85</f>
        <v>0</v>
      </c>
      <c r="AP85" s="50">
        <f>AEBYLD1!AP85*VLOOKUP(AEBYLD2!AP$4,'[1]INTERNAL PARAMETERS-1'!$B$5:$J$44,5,FALSE)*VLOOKUP(AEBYLD2!AP$4,'[1]INTERNAL PARAMETERS-1'!$B$5:$J$44,7,FALSE)*AEBYLD2!$F85 + AEBYLD1!AP85*(1-VLOOKUP(AEBYLD2!AP$4,'[1]INTERNAL PARAMETERS-1'!$B$5:$J$44,5,FALSE))*VLOOKUP(AEBYLD2!AP$4,'[1]INTERNAL PARAMETERS-1'!$B$5:$J$44,9,FALSE)*AEBYLD2!$F85</f>
        <v>0</v>
      </c>
      <c r="AQ85" s="50">
        <f>AEBYLD1!AQ85*VLOOKUP(AEBYLD2!AQ$4,'[1]INTERNAL PARAMETERS-1'!$B$5:$J$44,5,FALSE)*VLOOKUP(AEBYLD2!AQ$4,'[1]INTERNAL PARAMETERS-1'!$B$5:$J$44,7,FALSE)*AEBYLD2!$F85 + AEBYLD1!AQ85*(1-VLOOKUP(AEBYLD2!AQ$4,'[1]INTERNAL PARAMETERS-1'!$B$5:$J$44,5,FALSE))*VLOOKUP(AEBYLD2!AQ$4,'[1]INTERNAL PARAMETERS-1'!$B$5:$J$44,9,FALSE)*AEBYLD2!$F85</f>
        <v>0</v>
      </c>
      <c r="AR85" s="50">
        <f>AEBYLD1!AR85*VLOOKUP(AEBYLD2!AR$4,'[1]INTERNAL PARAMETERS-1'!$B$5:$J$44,5,FALSE)*VLOOKUP(AEBYLD2!AR$4,'[1]INTERNAL PARAMETERS-1'!$B$5:$J$44,7,FALSE)*AEBYLD2!$F85 + AEBYLD1!AR85*(1-VLOOKUP(AEBYLD2!AR$4,'[1]INTERNAL PARAMETERS-1'!$B$5:$J$44,5,FALSE))*VLOOKUP(AEBYLD2!AR$4,'[1]INTERNAL PARAMETERS-1'!$B$5:$J$44,9,FALSE)*AEBYLD2!$F85</f>
        <v>0</v>
      </c>
      <c r="AS85" s="50">
        <f>AEBYLD1!AS85*VLOOKUP(AEBYLD2!AS$4,'[1]INTERNAL PARAMETERS-1'!$B$5:$J$44,5,FALSE)*VLOOKUP(AEBYLD2!AS$4,'[1]INTERNAL PARAMETERS-1'!$B$5:$J$44,7,FALSE)*AEBYLD2!$F85 + AEBYLD1!AS85*(1-VLOOKUP(AEBYLD2!AS$4,'[1]INTERNAL PARAMETERS-1'!$B$5:$J$44,5,FALSE))*VLOOKUP(AEBYLD2!AS$4,'[1]INTERNAL PARAMETERS-1'!$B$5:$J$44,9,FALSE)*AEBYLD2!$F85</f>
        <v>0</v>
      </c>
      <c r="AT85" s="49">
        <f>AEBYLD1!AT85*VLOOKUP(AEBYLD2!AT$4,'[1]INTERNAL PARAMETERS-1'!$B$5:$J$44,5,FALSE)*VLOOKUP(AEBYLD2!AT$4,'[1]INTERNAL PARAMETERS-1'!$B$5:$J$44,7,FALSE)*AEBYLD2!$F85 + AEBYLD1!AT85*(1-VLOOKUP(AEBYLD2!AT$4,'[1]INTERNAL PARAMETERS-1'!$B$5:$J$44,5,FALSE))*VLOOKUP(AEBYLD2!AT$4,'[1]INTERNAL PARAMETERS-1'!$B$5:$J$44,9,FALSE)*AEBYLD2!$F85</f>
        <v>0</v>
      </c>
      <c r="AU85" s="51">
        <f>AEBYLD1!AU85*VLOOKUP(AEBYLD2!AU$4,'[1]INTERNAL PARAMETERS-1'!$B$5:$J$44,5,FALSE)*VLOOKUP(AEBYLD2!AU$4,'[1]INTERNAL PARAMETERS-1'!$B$5:$J$44,6,FALSE)*VLOOKUP(AEBYLD2!AU$4,'[1]INTERNAL PARAMETERS-1'!$B$5:$J$44,3,FALSE) + AEBYLD1!AU85*(1-VLOOKUP(AEBYLD2!AU$4,'[1]INTERNAL PARAMETERS-1'!$B$5:$J$44,5,FALSE))*VLOOKUP(AEBYLD2!AU$4,'[1]INTERNAL PARAMETERS-1'!$B$5:$J$44,8,FALSE)*VLOOKUP(AEBYLD2!AU$4,'[1]INTERNAL PARAMETERS-1'!$B$5:$J$44,3,FALSE)</f>
        <v>0</v>
      </c>
      <c r="AV85" s="50">
        <f>AEBYLD1!AV85*VLOOKUP(AEBYLD2!AV$4,'[1]INTERNAL PARAMETERS-1'!$B$5:$J$44,5,FALSE)*VLOOKUP(AEBYLD2!AV$4,'[1]INTERNAL PARAMETERS-1'!$B$5:$J$44,6,FALSE)*VLOOKUP(AEBYLD2!AV$4,'[1]INTERNAL PARAMETERS-1'!$B$5:$J$44,3,FALSE) + AEBYLD1!AV85*(1-VLOOKUP(AEBYLD2!AV$4,'[1]INTERNAL PARAMETERS-1'!$B$5:$J$44,5,FALSE))*VLOOKUP(AEBYLD2!AV$4,'[1]INTERNAL PARAMETERS-1'!$B$5:$J$44,8,FALSE)*VLOOKUP(AEBYLD2!AV$4,'[1]INTERNAL PARAMETERS-1'!$B$5:$J$44,3,FALSE)</f>
        <v>0</v>
      </c>
      <c r="AW85" s="50">
        <f>AEBYLD1!AW85*VLOOKUP(AEBYLD2!AW$4,'[1]INTERNAL PARAMETERS-1'!$B$5:$J$44,5,FALSE)*VLOOKUP(AEBYLD2!AW$4,'[1]INTERNAL PARAMETERS-1'!$B$5:$J$44,6,FALSE)*VLOOKUP(AEBYLD2!AW$4,'[1]INTERNAL PARAMETERS-1'!$B$5:$J$44,3,FALSE) + AEBYLD1!AW85*(1-VLOOKUP(AEBYLD2!AW$4,'[1]INTERNAL PARAMETERS-1'!$B$5:$J$44,5,FALSE))*VLOOKUP(AEBYLD2!AW$4,'[1]INTERNAL PARAMETERS-1'!$B$5:$J$44,8,FALSE)*VLOOKUP(AEBYLD2!AW$4,'[1]INTERNAL PARAMETERS-1'!$B$5:$J$44,3,FALSE)</f>
        <v>0.19600624745559581</v>
      </c>
      <c r="AX85" s="50">
        <f>AEBYLD1!AX85*VLOOKUP(AEBYLD2!AX$4,'[1]INTERNAL PARAMETERS-1'!$B$5:$J$44,5,FALSE)*VLOOKUP(AEBYLD2!AX$4,'[1]INTERNAL PARAMETERS-1'!$B$5:$J$44,6,FALSE)*VLOOKUP(AEBYLD2!AX$4,'[1]INTERNAL PARAMETERS-1'!$B$5:$J$44,3,FALSE) + AEBYLD1!AX85*(1-VLOOKUP(AEBYLD2!AX$4,'[1]INTERNAL PARAMETERS-1'!$B$5:$J$44,5,FALSE))*VLOOKUP(AEBYLD2!AX$4,'[1]INTERNAL PARAMETERS-1'!$B$5:$J$44,8,FALSE)*VLOOKUP(AEBYLD2!AX$4,'[1]INTERNAL PARAMETERS-1'!$B$5:$J$44,3,FALSE)</f>
        <v>0</v>
      </c>
      <c r="AY85" s="50">
        <f>AEBYLD1!AY85*VLOOKUP(AEBYLD2!AY$4,'[1]INTERNAL PARAMETERS-1'!$B$5:$J$44,5,FALSE)*VLOOKUP(AEBYLD2!AY$4,'[1]INTERNAL PARAMETERS-1'!$B$5:$J$44,6,FALSE)*VLOOKUP(AEBYLD2!AY$4,'[1]INTERNAL PARAMETERS-1'!$B$5:$J$44,3,FALSE) + AEBYLD1!AY85*(1-VLOOKUP(AEBYLD2!AY$4,'[1]INTERNAL PARAMETERS-1'!$B$5:$J$44,5,FALSE))*VLOOKUP(AEBYLD2!AY$4,'[1]INTERNAL PARAMETERS-1'!$B$5:$J$44,8,FALSE)*VLOOKUP(AEBYLD2!AY$4,'[1]INTERNAL PARAMETERS-1'!$B$5:$J$44,3,FALSE)</f>
        <v>0</v>
      </c>
      <c r="AZ85" s="50">
        <f>AEBYLD1!AZ85*VLOOKUP(AEBYLD2!AZ$4,'[1]INTERNAL PARAMETERS-1'!$B$5:$J$44,5,FALSE)*VLOOKUP(AEBYLD2!AZ$4,'[1]INTERNAL PARAMETERS-1'!$B$5:$J$44,6,FALSE)*VLOOKUP(AEBYLD2!AZ$4,'[1]INTERNAL PARAMETERS-1'!$B$5:$J$44,3,FALSE) + AEBYLD1!AZ85*(1-VLOOKUP(AEBYLD2!AZ$4,'[1]INTERNAL PARAMETERS-1'!$B$5:$J$44,5,FALSE))*VLOOKUP(AEBYLD2!AZ$4,'[1]INTERNAL PARAMETERS-1'!$B$5:$J$44,8,FALSE)*VLOOKUP(AEBYLD2!AZ$4,'[1]INTERNAL PARAMETERS-1'!$B$5:$J$44,3,FALSE)</f>
        <v>0</v>
      </c>
      <c r="BA85" s="50">
        <f>AEBYLD1!BA85*VLOOKUP(AEBYLD2!BA$4,'[1]INTERNAL PARAMETERS-1'!$B$5:$J$44,5,FALSE)*VLOOKUP(AEBYLD2!BA$4,'[1]INTERNAL PARAMETERS-1'!$B$5:$J$44,6,FALSE)*VLOOKUP(AEBYLD2!BA$4,'[1]INTERNAL PARAMETERS-1'!$B$5:$J$44,3,FALSE) + AEBYLD1!BA85*(1-VLOOKUP(AEBYLD2!BA$4,'[1]INTERNAL PARAMETERS-1'!$B$5:$J$44,5,FALSE))*VLOOKUP(AEBYLD2!BA$4,'[1]INTERNAL PARAMETERS-1'!$B$5:$J$44,8,FALSE)*VLOOKUP(AEBYLD2!BA$4,'[1]INTERNAL PARAMETERS-1'!$B$5:$J$44,3,FALSE)</f>
        <v>7.4241036869735808E-2</v>
      </c>
      <c r="BB85" s="50">
        <f>AEBYLD1!BB85*VLOOKUP(AEBYLD2!BB$4,'[1]INTERNAL PARAMETERS-1'!$B$5:$J$44,5,FALSE)*VLOOKUP(AEBYLD2!BB$4,'[1]INTERNAL PARAMETERS-1'!$B$5:$J$44,6,FALSE)*VLOOKUP(AEBYLD2!BB$4,'[1]INTERNAL PARAMETERS-1'!$B$5:$J$44,3,FALSE) + AEBYLD1!BB85*(1-VLOOKUP(AEBYLD2!BB$4,'[1]INTERNAL PARAMETERS-1'!$B$5:$J$44,5,FALSE))*VLOOKUP(AEBYLD2!BB$4,'[1]INTERNAL PARAMETERS-1'!$B$5:$J$44,8,FALSE)*VLOOKUP(AEBYLD2!BB$4,'[1]INTERNAL PARAMETERS-1'!$B$5:$J$44,3,FALSE)</f>
        <v>4.3696109786412564E-2</v>
      </c>
      <c r="BC85" s="50">
        <f>AEBYLD1!BC85*VLOOKUP(AEBYLD2!BC$4,'[1]INTERNAL PARAMETERS-1'!$B$5:$J$44,5,FALSE)*VLOOKUP(AEBYLD2!BC$4,'[1]INTERNAL PARAMETERS-1'!$B$5:$J$44,6,FALSE)*VLOOKUP(AEBYLD2!BC$4,'[1]INTERNAL PARAMETERS-1'!$B$5:$J$44,3,FALSE) + AEBYLD1!BC85*(1-VLOOKUP(AEBYLD2!BC$4,'[1]INTERNAL PARAMETERS-1'!$B$5:$J$44,5,FALSE))*VLOOKUP(AEBYLD2!BC$4,'[1]INTERNAL PARAMETERS-1'!$B$5:$J$44,8,FALSE)*VLOOKUP(AEBYLD2!BC$4,'[1]INTERNAL PARAMETERS-1'!$B$5:$J$44,3,FALSE)</f>
        <v>0.10051925991783031</v>
      </c>
      <c r="BD85" s="50">
        <f>AEBYLD1!BD85*VLOOKUP(AEBYLD2!BD$4,'[1]INTERNAL PARAMETERS-1'!$B$5:$J$44,5,FALSE)*VLOOKUP(AEBYLD2!BD$4,'[1]INTERNAL PARAMETERS-1'!$B$5:$J$44,6,FALSE)*VLOOKUP(AEBYLD2!BD$4,'[1]INTERNAL PARAMETERS-1'!$B$5:$J$44,3,FALSE) + AEBYLD1!BD85*(1-VLOOKUP(AEBYLD2!BD$4,'[1]INTERNAL PARAMETERS-1'!$B$5:$J$44,5,FALSE))*VLOOKUP(AEBYLD2!BD$4,'[1]INTERNAL PARAMETERS-1'!$B$5:$J$44,8,FALSE)*VLOOKUP(AEBYLD2!BD$4,'[1]INTERNAL PARAMETERS-1'!$B$5:$J$44,3,FALSE)</f>
        <v>3.4348262268301684E-2</v>
      </c>
      <c r="BE85" s="50">
        <f>AEBYLD1!BE85*VLOOKUP(AEBYLD2!BE$4,'[1]INTERNAL PARAMETERS-1'!$B$5:$J$44,5,FALSE)*VLOOKUP(AEBYLD2!BE$4,'[1]INTERNAL PARAMETERS-1'!$B$5:$J$44,6,FALSE)*VLOOKUP(AEBYLD2!BE$4,'[1]INTERNAL PARAMETERS-1'!$B$5:$J$44,3,FALSE) + AEBYLD1!BE85*(1-VLOOKUP(AEBYLD2!BE$4,'[1]INTERNAL PARAMETERS-1'!$B$5:$J$44,5,FALSE))*VLOOKUP(AEBYLD2!BE$4,'[1]INTERNAL PARAMETERS-1'!$B$5:$J$44,8,FALSE)*VLOOKUP(AEBYLD2!BE$4,'[1]INTERNAL PARAMETERS-1'!$B$5:$J$44,3,FALSE)</f>
        <v>6.8856840378820588E-2</v>
      </c>
      <c r="BF85" s="50">
        <f>AEBYLD1!BF85*VLOOKUP(AEBYLD2!BF$4,'[1]INTERNAL PARAMETERS-1'!$B$5:$J$44,5,FALSE)*VLOOKUP(AEBYLD2!BF$4,'[1]INTERNAL PARAMETERS-1'!$B$5:$J$44,6,FALSE)*VLOOKUP(AEBYLD2!BF$4,'[1]INTERNAL PARAMETERS-1'!$B$5:$J$44,3,FALSE) + AEBYLD1!BF85*(1-VLOOKUP(AEBYLD2!BF$4,'[1]INTERNAL PARAMETERS-1'!$B$5:$J$44,5,FALSE))*VLOOKUP(AEBYLD2!BF$4,'[1]INTERNAL PARAMETERS-1'!$B$5:$J$44,8,FALSE)*VLOOKUP(AEBYLD2!BF$4,'[1]INTERNAL PARAMETERS-1'!$B$5:$J$44,3,FALSE)</f>
        <v>0</v>
      </c>
      <c r="BG85" s="50">
        <f>AEBYLD1!BG85*VLOOKUP(AEBYLD2!BG$4,'[1]INTERNAL PARAMETERS-1'!$B$5:$J$44,5,FALSE)*VLOOKUP(AEBYLD2!BG$4,'[1]INTERNAL PARAMETERS-1'!$B$5:$J$44,6,FALSE)*VLOOKUP(AEBYLD2!BG$4,'[1]INTERNAL PARAMETERS-1'!$B$5:$J$44,3,FALSE) + AEBYLD1!BG85*(1-VLOOKUP(AEBYLD2!BG$4,'[1]INTERNAL PARAMETERS-1'!$B$5:$J$44,5,FALSE))*VLOOKUP(AEBYLD2!BG$4,'[1]INTERNAL PARAMETERS-1'!$B$5:$J$44,8,FALSE)*VLOOKUP(AEBYLD2!BG$4,'[1]INTERNAL PARAMETERS-1'!$B$5:$J$44,3,FALSE)</f>
        <v>2.7284104155560252E-2</v>
      </c>
      <c r="BH85" s="50">
        <f>AEBYLD1!BH85*VLOOKUP(AEBYLD2!BH$4,'[1]INTERNAL PARAMETERS-1'!$B$5:$J$44,5,FALSE)*VLOOKUP(AEBYLD2!BH$4,'[1]INTERNAL PARAMETERS-1'!$B$5:$J$44,6,FALSE)*VLOOKUP(AEBYLD2!BH$4,'[1]INTERNAL PARAMETERS-1'!$B$5:$J$44,3,FALSE) + AEBYLD1!BH85*(1-VLOOKUP(AEBYLD2!BH$4,'[1]INTERNAL PARAMETERS-1'!$B$5:$J$44,5,FALSE))*VLOOKUP(AEBYLD2!BH$4,'[1]INTERNAL PARAMETERS-1'!$B$5:$J$44,8,FALSE)*VLOOKUP(AEBYLD2!BH$4,'[1]INTERNAL PARAMETERS-1'!$B$5:$J$44,3,FALSE)</f>
        <v>1.3520382248344994E-4</v>
      </c>
      <c r="BI85" s="50">
        <f>AEBYLD1!BI85*VLOOKUP(AEBYLD2!BI$4,'[1]INTERNAL PARAMETERS-1'!$B$5:$J$44,5,FALSE)*VLOOKUP(AEBYLD2!BI$4,'[1]INTERNAL PARAMETERS-1'!$B$5:$J$44,6,FALSE)*VLOOKUP(AEBYLD2!BI$4,'[1]INTERNAL PARAMETERS-1'!$B$5:$J$44,3,FALSE) + AEBYLD1!BI85*(1-VLOOKUP(AEBYLD2!BI$4,'[1]INTERNAL PARAMETERS-1'!$B$5:$J$44,5,FALSE))*VLOOKUP(AEBYLD2!BI$4,'[1]INTERNAL PARAMETERS-1'!$B$5:$J$44,8,FALSE)*VLOOKUP(AEBYLD2!BI$4,'[1]INTERNAL PARAMETERS-1'!$B$5:$J$44,3,FALSE)</f>
        <v>0</v>
      </c>
      <c r="BJ85" s="50">
        <f>AEBYLD1!BJ85*VLOOKUP(AEBYLD2!BJ$4,'[1]INTERNAL PARAMETERS-1'!$B$5:$J$44,5,FALSE)*VLOOKUP(AEBYLD2!BJ$4,'[1]INTERNAL PARAMETERS-1'!$B$5:$J$44,6,FALSE)*VLOOKUP(AEBYLD2!BJ$4,'[1]INTERNAL PARAMETERS-1'!$B$5:$J$44,3,FALSE) + AEBYLD1!BJ85*(1-VLOOKUP(AEBYLD2!BJ$4,'[1]INTERNAL PARAMETERS-1'!$B$5:$J$44,5,FALSE))*VLOOKUP(AEBYLD2!BJ$4,'[1]INTERNAL PARAMETERS-1'!$B$5:$J$44,8,FALSE)*VLOOKUP(AEBYLD2!BJ$4,'[1]INTERNAL PARAMETERS-1'!$B$5:$J$44,3,FALSE)</f>
        <v>1.5174101650746319E-2</v>
      </c>
      <c r="BK85" s="50">
        <f>AEBYLD1!BK85*VLOOKUP(AEBYLD2!BK$4,'[1]INTERNAL PARAMETERS-1'!$B$5:$J$44,5,FALSE)*VLOOKUP(AEBYLD2!BK$4,'[1]INTERNAL PARAMETERS-1'!$B$5:$J$44,6,FALSE)*VLOOKUP(AEBYLD2!BK$4,'[1]INTERNAL PARAMETERS-1'!$B$5:$J$44,3,FALSE) + AEBYLD1!BK85*(1-VLOOKUP(AEBYLD2!BK$4,'[1]INTERNAL PARAMETERS-1'!$B$5:$J$44,5,FALSE))*VLOOKUP(AEBYLD2!BK$4,'[1]INTERNAL PARAMETERS-1'!$B$5:$J$44,8,FALSE)*VLOOKUP(AEBYLD2!BK$4,'[1]INTERNAL PARAMETERS-1'!$B$5:$J$44,3,FALSE)</f>
        <v>1.8764764004554835E-2</v>
      </c>
      <c r="BL85" s="50">
        <f>AEBYLD1!BL85*VLOOKUP(AEBYLD2!BL$4,'[1]INTERNAL PARAMETERS-1'!$B$5:$J$44,5,FALSE)*VLOOKUP(AEBYLD2!BL$4,'[1]INTERNAL PARAMETERS-1'!$B$5:$J$44,6,FALSE)*VLOOKUP(AEBYLD2!BL$4,'[1]INTERNAL PARAMETERS-1'!$B$5:$J$44,3,FALSE) + AEBYLD1!BL85*(1-VLOOKUP(AEBYLD2!BL$4,'[1]INTERNAL PARAMETERS-1'!$B$5:$J$44,5,FALSE))*VLOOKUP(AEBYLD2!BL$4,'[1]INTERNAL PARAMETERS-1'!$B$5:$J$44,8,FALSE)*VLOOKUP(AEBYLD2!BL$4,'[1]INTERNAL PARAMETERS-1'!$B$5:$J$44,3,FALSE)</f>
        <v>5.0620483057775029E-2</v>
      </c>
      <c r="BM85" s="50">
        <f>AEBYLD1!BM85*VLOOKUP(AEBYLD2!BM$4,'[1]INTERNAL PARAMETERS-1'!$B$5:$J$44,5,FALSE)*VLOOKUP(AEBYLD2!BM$4,'[1]INTERNAL PARAMETERS-1'!$B$5:$J$44,6,FALSE)*VLOOKUP(AEBYLD2!BM$4,'[1]INTERNAL PARAMETERS-1'!$B$5:$J$44,3,FALSE) + AEBYLD1!BM85*(1-VLOOKUP(AEBYLD2!BM$4,'[1]INTERNAL PARAMETERS-1'!$B$5:$J$44,5,FALSE))*VLOOKUP(AEBYLD2!BM$4,'[1]INTERNAL PARAMETERS-1'!$B$5:$J$44,8,FALSE)*VLOOKUP(AEBYLD2!BM$4,'[1]INTERNAL PARAMETERS-1'!$B$5:$J$44,3,FALSE)</f>
        <v>1.6523814019942136E-2</v>
      </c>
      <c r="BN85" s="50">
        <f>AEBYLD1!BN85*VLOOKUP(AEBYLD2!BN$4,'[1]INTERNAL PARAMETERS-1'!$B$5:$J$44,5,FALSE)*VLOOKUP(AEBYLD2!BN$4,'[1]INTERNAL PARAMETERS-1'!$B$5:$J$44,6,FALSE)*VLOOKUP(AEBYLD2!BN$4,'[1]INTERNAL PARAMETERS-1'!$B$5:$J$44,3,FALSE) + AEBYLD1!BN85*(1-VLOOKUP(AEBYLD2!BN$4,'[1]INTERNAL PARAMETERS-1'!$B$5:$J$44,5,FALSE))*VLOOKUP(AEBYLD2!BN$4,'[1]INTERNAL PARAMETERS-1'!$B$5:$J$44,8,FALSE)*VLOOKUP(AEBYLD2!BN$4,'[1]INTERNAL PARAMETERS-1'!$B$5:$J$44,3,FALSE)</f>
        <v>1.7235687159721277E-2</v>
      </c>
      <c r="BO85" s="50">
        <f>AEBYLD1!BO85*VLOOKUP(AEBYLD2!BO$4,'[1]INTERNAL PARAMETERS-1'!$B$5:$J$44,5,FALSE)*VLOOKUP(AEBYLD2!BO$4,'[1]INTERNAL PARAMETERS-1'!$B$5:$J$44,6,FALSE)*VLOOKUP(AEBYLD2!BO$4,'[1]INTERNAL PARAMETERS-1'!$B$5:$J$44,3,FALSE) + AEBYLD1!BO85*(1-VLOOKUP(AEBYLD2!BO$4,'[1]INTERNAL PARAMETERS-1'!$B$5:$J$44,5,FALSE))*VLOOKUP(AEBYLD2!BO$4,'[1]INTERNAL PARAMETERS-1'!$B$5:$J$44,8,FALSE)*VLOOKUP(AEBYLD2!BO$4,'[1]INTERNAL PARAMETERS-1'!$B$5:$J$44,3,FALSE)</f>
        <v>1.3028152116681438E-2</v>
      </c>
      <c r="BP85" s="50">
        <f>AEBYLD1!BP85*VLOOKUP(AEBYLD2!BP$4,'[1]INTERNAL PARAMETERS-1'!$B$5:$J$44,5,FALSE)*VLOOKUP(AEBYLD2!BP$4,'[1]INTERNAL PARAMETERS-1'!$B$5:$J$44,6,FALSE)*VLOOKUP(AEBYLD2!BP$4,'[1]INTERNAL PARAMETERS-1'!$B$5:$J$44,3,FALSE) + AEBYLD1!BP85*(1-VLOOKUP(AEBYLD2!BP$4,'[1]INTERNAL PARAMETERS-1'!$B$5:$J$44,5,FALSE))*VLOOKUP(AEBYLD2!BP$4,'[1]INTERNAL PARAMETERS-1'!$B$5:$J$44,8,FALSE)*VLOOKUP(AEBYLD2!BP$4,'[1]INTERNAL PARAMETERS-1'!$B$5:$J$44,3,FALSE)</f>
        <v>1.0584657110497414E-3</v>
      </c>
      <c r="BQ85" s="50">
        <f>AEBYLD1!BQ85*VLOOKUP(AEBYLD2!BQ$4,'[1]INTERNAL PARAMETERS-1'!$B$5:$J$44,5,FALSE)*VLOOKUP(AEBYLD2!BQ$4,'[1]INTERNAL PARAMETERS-1'!$B$5:$J$44,6,FALSE)*VLOOKUP(AEBYLD2!BQ$4,'[1]INTERNAL PARAMETERS-1'!$B$5:$J$44,3,FALSE) + AEBYLD1!BQ85*(1-VLOOKUP(AEBYLD2!BQ$4,'[1]INTERNAL PARAMETERS-1'!$B$5:$J$44,5,FALSE))*VLOOKUP(AEBYLD2!BQ$4,'[1]INTERNAL PARAMETERS-1'!$B$5:$J$44,8,FALSE)*VLOOKUP(AEBYLD2!BQ$4,'[1]INTERNAL PARAMETERS-1'!$B$5:$J$44,3,FALSE)</f>
        <v>5.8106230666785434E-2</v>
      </c>
      <c r="BR85" s="50">
        <f>AEBYLD1!BR85*VLOOKUP(AEBYLD2!BR$4,'[1]INTERNAL PARAMETERS-1'!$B$5:$J$44,5,FALSE)*VLOOKUP(AEBYLD2!BR$4,'[1]INTERNAL PARAMETERS-1'!$B$5:$J$44,6,FALSE)*VLOOKUP(AEBYLD2!BR$4,'[1]INTERNAL PARAMETERS-1'!$B$5:$J$44,3,FALSE) + AEBYLD1!BR85*(1-VLOOKUP(AEBYLD2!BR$4,'[1]INTERNAL PARAMETERS-1'!$B$5:$J$44,5,FALSE))*VLOOKUP(AEBYLD2!BR$4,'[1]INTERNAL PARAMETERS-1'!$B$5:$J$44,8,FALSE)*VLOOKUP(AEBYLD2!BR$4,'[1]INTERNAL PARAMETERS-1'!$B$5:$J$44,3,FALSE)</f>
        <v>2.0993096562936333E-3</v>
      </c>
      <c r="BS85" s="50">
        <f>AEBYLD1!BS85*VLOOKUP(AEBYLD2!BS$4,'[1]INTERNAL PARAMETERS-1'!$B$5:$J$44,5,FALSE)*VLOOKUP(AEBYLD2!BS$4,'[1]INTERNAL PARAMETERS-1'!$B$5:$J$44,6,FALSE)*VLOOKUP(AEBYLD2!BS$4,'[1]INTERNAL PARAMETERS-1'!$B$5:$J$44,3,FALSE) + AEBYLD1!BS85*(1-VLOOKUP(AEBYLD2!BS$4,'[1]INTERNAL PARAMETERS-1'!$B$5:$J$44,5,FALSE))*VLOOKUP(AEBYLD2!BS$4,'[1]INTERNAL PARAMETERS-1'!$B$5:$J$44,8,FALSE)*VLOOKUP(AEBYLD2!BS$4,'[1]INTERNAL PARAMETERS-1'!$B$5:$J$44,3,FALSE)</f>
        <v>1.1315511845661817E-4</v>
      </c>
      <c r="BT85" s="50">
        <f>AEBYLD1!BT85*VLOOKUP(AEBYLD2!BT$4,'[1]INTERNAL PARAMETERS-1'!$B$5:$J$44,5,FALSE)*VLOOKUP(AEBYLD2!BT$4,'[1]INTERNAL PARAMETERS-1'!$B$5:$J$44,6,FALSE)*VLOOKUP(AEBYLD2!BT$4,'[1]INTERNAL PARAMETERS-1'!$B$5:$J$44,3,FALSE) + AEBYLD1!BT85*(1-VLOOKUP(AEBYLD2!BT$4,'[1]INTERNAL PARAMETERS-1'!$B$5:$J$44,5,FALSE))*VLOOKUP(AEBYLD2!BT$4,'[1]INTERNAL PARAMETERS-1'!$B$5:$J$44,8,FALSE)*VLOOKUP(AEBYLD2!BT$4,'[1]INTERNAL PARAMETERS-1'!$B$5:$J$44,3,FALSE)</f>
        <v>0</v>
      </c>
      <c r="BU85" s="50">
        <f>AEBYLD1!BU85*VLOOKUP(AEBYLD2!BU$4,'[1]INTERNAL PARAMETERS-1'!$B$5:$J$44,5,FALSE)*VLOOKUP(AEBYLD2!BU$4,'[1]INTERNAL PARAMETERS-1'!$B$5:$J$44,6,FALSE)*VLOOKUP(AEBYLD2!BU$4,'[1]INTERNAL PARAMETERS-1'!$B$5:$J$44,3,FALSE) + AEBYLD1!BU85*(1-VLOOKUP(AEBYLD2!BU$4,'[1]INTERNAL PARAMETERS-1'!$B$5:$J$44,5,FALSE))*VLOOKUP(AEBYLD2!BU$4,'[1]INTERNAL PARAMETERS-1'!$B$5:$J$44,8,FALSE)*VLOOKUP(AEBYLD2!BU$4,'[1]INTERNAL PARAMETERS-1'!$B$5:$J$44,3,FALSE)</f>
        <v>0</v>
      </c>
      <c r="BV85" s="50">
        <f>AEBYLD1!BV85*VLOOKUP(AEBYLD2!BV$4,'[1]INTERNAL PARAMETERS-1'!$B$5:$J$44,5,FALSE)*VLOOKUP(AEBYLD2!BV$4,'[1]INTERNAL PARAMETERS-1'!$B$5:$J$44,6,FALSE)*VLOOKUP(AEBYLD2!BV$4,'[1]INTERNAL PARAMETERS-1'!$B$5:$J$44,3,FALSE) + AEBYLD1!BV85*(1-VLOOKUP(AEBYLD2!BV$4,'[1]INTERNAL PARAMETERS-1'!$B$5:$J$44,5,FALSE))*VLOOKUP(AEBYLD2!BV$4,'[1]INTERNAL PARAMETERS-1'!$B$5:$J$44,8,FALSE)*VLOOKUP(AEBYLD2!BV$4,'[1]INTERNAL PARAMETERS-1'!$B$5:$J$44,3,FALSE)</f>
        <v>0</v>
      </c>
      <c r="BW85" s="50">
        <f>AEBYLD1!BW85*VLOOKUP(AEBYLD2!BW$4,'[1]INTERNAL PARAMETERS-1'!$B$5:$J$44,5,FALSE)*VLOOKUP(AEBYLD2!BW$4,'[1]INTERNAL PARAMETERS-1'!$B$5:$J$44,6,FALSE)*VLOOKUP(AEBYLD2!BW$4,'[1]INTERNAL PARAMETERS-1'!$B$5:$J$44,3,FALSE) + AEBYLD1!BW85*(1-VLOOKUP(AEBYLD2!BW$4,'[1]INTERNAL PARAMETERS-1'!$B$5:$J$44,5,FALSE))*VLOOKUP(AEBYLD2!BW$4,'[1]INTERNAL PARAMETERS-1'!$B$5:$J$44,8,FALSE)*VLOOKUP(AEBYLD2!BW$4,'[1]INTERNAL PARAMETERS-1'!$B$5:$J$44,3,FALSE)</f>
        <v>0</v>
      </c>
      <c r="BX85" s="50">
        <f>AEBYLD1!BX85*VLOOKUP(AEBYLD2!BX$4,'[1]INTERNAL PARAMETERS-1'!$B$5:$J$44,5,FALSE)*VLOOKUP(AEBYLD2!BX$4,'[1]INTERNAL PARAMETERS-1'!$B$5:$J$44,6,FALSE)*VLOOKUP(AEBYLD2!BX$4,'[1]INTERNAL PARAMETERS-1'!$B$5:$J$44,3,FALSE) + AEBYLD1!BX85*(1-VLOOKUP(AEBYLD2!BX$4,'[1]INTERNAL PARAMETERS-1'!$B$5:$J$44,5,FALSE))*VLOOKUP(AEBYLD2!BX$4,'[1]INTERNAL PARAMETERS-1'!$B$5:$J$44,8,FALSE)*VLOOKUP(AEBYLD2!BX$4,'[1]INTERNAL PARAMETERS-1'!$B$5:$J$44,3,FALSE)</f>
        <v>0</v>
      </c>
      <c r="BY85" s="50">
        <f>AEBYLD1!BY85*VLOOKUP(AEBYLD2!BY$4,'[1]INTERNAL PARAMETERS-1'!$B$5:$J$44,5,FALSE)*VLOOKUP(AEBYLD2!BY$4,'[1]INTERNAL PARAMETERS-1'!$B$5:$J$44,6,FALSE)*VLOOKUP(AEBYLD2!BY$4,'[1]INTERNAL PARAMETERS-1'!$B$5:$J$44,3,FALSE) + AEBYLD1!BY85*(1-VLOOKUP(AEBYLD2!BY$4,'[1]INTERNAL PARAMETERS-1'!$B$5:$J$44,5,FALSE))*VLOOKUP(AEBYLD2!BY$4,'[1]INTERNAL PARAMETERS-1'!$B$5:$J$44,8,FALSE)*VLOOKUP(AEBYLD2!BY$4,'[1]INTERNAL PARAMETERS-1'!$B$5:$J$44,3,FALSE)</f>
        <v>0</v>
      </c>
      <c r="BZ85" s="50">
        <f>AEBYLD1!BZ85*VLOOKUP(AEBYLD2!BZ$4,'[1]INTERNAL PARAMETERS-1'!$B$5:$J$44,5,FALSE)*VLOOKUP(AEBYLD2!BZ$4,'[1]INTERNAL PARAMETERS-1'!$B$5:$J$44,6,FALSE)*VLOOKUP(AEBYLD2!BZ$4,'[1]INTERNAL PARAMETERS-1'!$B$5:$J$44,3,FALSE) + AEBYLD1!BZ85*(1-VLOOKUP(AEBYLD2!BZ$4,'[1]INTERNAL PARAMETERS-1'!$B$5:$J$44,5,FALSE))*VLOOKUP(AEBYLD2!BZ$4,'[1]INTERNAL PARAMETERS-1'!$B$5:$J$44,8,FALSE)*VLOOKUP(AEBYLD2!BZ$4,'[1]INTERNAL PARAMETERS-1'!$B$5:$J$44,3,FALSE)</f>
        <v>1.5578807862452404E-4</v>
      </c>
      <c r="CA85" s="50">
        <f>AEBYLD1!CA85*VLOOKUP(AEBYLD2!CA$4,'[1]INTERNAL PARAMETERS-1'!$B$5:$J$44,5,FALSE)*VLOOKUP(AEBYLD2!CA$4,'[1]INTERNAL PARAMETERS-1'!$B$5:$J$44,6,FALSE)*VLOOKUP(AEBYLD2!CA$4,'[1]INTERNAL PARAMETERS-1'!$B$5:$J$44,3,FALSE) + AEBYLD1!CA85*(1-VLOOKUP(AEBYLD2!CA$4,'[1]INTERNAL PARAMETERS-1'!$B$5:$J$44,5,FALSE))*VLOOKUP(AEBYLD2!CA$4,'[1]INTERNAL PARAMETERS-1'!$B$5:$J$44,8,FALSE)*VLOOKUP(AEBYLD2!CA$4,'[1]INTERNAL PARAMETERS-1'!$B$5:$J$44,3,FALSE)</f>
        <v>0</v>
      </c>
      <c r="CB85" s="50">
        <f>AEBYLD1!CB85*VLOOKUP(AEBYLD2!CB$4,'[1]INTERNAL PARAMETERS-1'!$B$5:$J$44,5,FALSE)*VLOOKUP(AEBYLD2!CB$4,'[1]INTERNAL PARAMETERS-1'!$B$5:$J$44,6,FALSE)*VLOOKUP(AEBYLD2!CB$4,'[1]INTERNAL PARAMETERS-1'!$B$5:$J$44,3,FALSE) + AEBYLD1!CB85*(1-VLOOKUP(AEBYLD2!CB$4,'[1]INTERNAL PARAMETERS-1'!$B$5:$J$44,5,FALSE))*VLOOKUP(AEBYLD2!CB$4,'[1]INTERNAL PARAMETERS-1'!$B$5:$J$44,8,FALSE)*VLOOKUP(AEBYLD2!CB$4,'[1]INTERNAL PARAMETERS-1'!$B$5:$J$44,3,FALSE)</f>
        <v>0</v>
      </c>
      <c r="CC85" s="50">
        <f>AEBYLD1!CC85*VLOOKUP(AEBYLD2!CC$4,'[1]INTERNAL PARAMETERS-1'!$B$5:$J$44,5,FALSE)*VLOOKUP(AEBYLD2!CC$4,'[1]INTERNAL PARAMETERS-1'!$B$5:$J$44,6,FALSE)*VLOOKUP(AEBYLD2!CC$4,'[1]INTERNAL PARAMETERS-1'!$B$5:$J$44,3,FALSE) + AEBYLD1!CC85*(1-VLOOKUP(AEBYLD2!CC$4,'[1]INTERNAL PARAMETERS-1'!$B$5:$J$44,5,FALSE))*VLOOKUP(AEBYLD2!CC$4,'[1]INTERNAL PARAMETERS-1'!$B$5:$J$44,8,FALSE)*VLOOKUP(AEBYLD2!CC$4,'[1]INTERNAL PARAMETERS-1'!$B$5:$J$44,3,FALSE)</f>
        <v>2.6706694486604662E-4</v>
      </c>
      <c r="CD85" s="50">
        <f>AEBYLD1!CD85*VLOOKUP(AEBYLD2!CD$4,'[1]INTERNAL PARAMETERS-1'!$B$5:$J$44,5,FALSE)*VLOOKUP(AEBYLD2!CD$4,'[1]INTERNAL PARAMETERS-1'!$B$5:$J$44,6,FALSE)*VLOOKUP(AEBYLD2!CD$4,'[1]INTERNAL PARAMETERS-1'!$B$5:$J$44,3,FALSE) + AEBYLD1!CD85*(1-VLOOKUP(AEBYLD2!CD$4,'[1]INTERNAL PARAMETERS-1'!$B$5:$J$44,5,FALSE))*VLOOKUP(AEBYLD2!CD$4,'[1]INTERNAL PARAMETERS-1'!$B$5:$J$44,8,FALSE)*VLOOKUP(AEBYLD2!CD$4,'[1]INTERNAL PARAMETERS-1'!$B$5:$J$44,3,FALSE)</f>
        <v>8.123275541654884E-4</v>
      </c>
      <c r="CE85" s="50">
        <f>AEBYLD1!CE85*VLOOKUP(AEBYLD2!CE$4,'[1]INTERNAL PARAMETERS-1'!$B$5:$J$44,5,FALSE)*VLOOKUP(AEBYLD2!CE$4,'[1]INTERNAL PARAMETERS-1'!$B$5:$J$44,6,FALSE)*VLOOKUP(AEBYLD2!CE$4,'[1]INTERNAL PARAMETERS-1'!$B$5:$J$44,3,FALSE) + AEBYLD1!CE85*(1-VLOOKUP(AEBYLD2!CE$4,'[1]INTERNAL PARAMETERS-1'!$B$5:$J$44,5,FALSE))*VLOOKUP(AEBYLD2!CE$4,'[1]INTERNAL PARAMETERS-1'!$B$5:$J$44,8,FALSE)*VLOOKUP(AEBYLD2!CE$4,'[1]INTERNAL PARAMETERS-1'!$B$5:$J$44,3,FALSE)</f>
        <v>1.4618782934315881E-3</v>
      </c>
      <c r="CF85" s="50">
        <f>AEBYLD1!CF85*VLOOKUP(AEBYLD2!CF$4,'[1]INTERNAL PARAMETERS-1'!$B$5:$J$44,5,FALSE)*VLOOKUP(AEBYLD2!CF$4,'[1]INTERNAL PARAMETERS-1'!$B$5:$J$44,6,FALSE)*VLOOKUP(AEBYLD2!CF$4,'[1]INTERNAL PARAMETERS-1'!$B$5:$J$44,3,FALSE) + AEBYLD1!CF85*(1-VLOOKUP(AEBYLD2!CF$4,'[1]INTERNAL PARAMETERS-1'!$B$5:$J$44,5,FALSE))*VLOOKUP(AEBYLD2!CF$4,'[1]INTERNAL PARAMETERS-1'!$B$5:$J$44,8,FALSE)*VLOOKUP(AEBYLD2!CF$4,'[1]INTERNAL PARAMETERS-1'!$B$5:$J$44,3,FALSE)</f>
        <v>7.4069242590375035E-4</v>
      </c>
      <c r="CG85" s="50">
        <f>AEBYLD1!CG85*VLOOKUP(AEBYLD2!CG$4,'[1]INTERNAL PARAMETERS-1'!$B$5:$J$44,5,FALSE)*VLOOKUP(AEBYLD2!CG$4,'[1]INTERNAL PARAMETERS-1'!$B$5:$J$44,6,FALSE)*VLOOKUP(AEBYLD2!CG$4,'[1]INTERNAL PARAMETERS-1'!$B$5:$J$44,3,FALSE) + AEBYLD1!CG85*(1-VLOOKUP(AEBYLD2!CG$4,'[1]INTERNAL PARAMETERS-1'!$B$5:$J$44,5,FALSE))*VLOOKUP(AEBYLD2!CG$4,'[1]INTERNAL PARAMETERS-1'!$B$5:$J$44,8,FALSE)*VLOOKUP(AEBYLD2!CG$4,'[1]INTERNAL PARAMETERS-1'!$B$5:$J$44,3,FALSE)</f>
        <v>0</v>
      </c>
      <c r="CH85" s="49">
        <f>AEBYLD1!CH85*VLOOKUP(AEBYLD2!CH$4,'[1]INTERNAL PARAMETERS-1'!$B$5:$J$44,5,FALSE)*VLOOKUP(AEBYLD2!CH$4,'[1]INTERNAL PARAMETERS-1'!$B$5:$J$44,6,FALSE)*VLOOKUP(AEBYLD2!CH$4,'[1]INTERNAL PARAMETERS-1'!$B$5:$J$44,3,FALSE) + AEBYLD1!CH85*(1-VLOOKUP(AEBYLD2!CH$4,'[1]INTERNAL PARAMETERS-1'!$B$5:$J$44,5,FALSE))*VLOOKUP(AEBYLD2!CH$4,'[1]INTERNAL PARAMETERS-1'!$B$5:$J$44,8,FALSE)*VLOOKUP(AEBYLD2!CH$4,'[1]INTERNAL PARAMETERS-1'!$B$5:$J$44,3,FALSE)</f>
        <v>0</v>
      </c>
      <c r="CJ85" s="51">
        <f t="shared" si="2"/>
        <v>32.263395878792089</v>
      </c>
      <c r="CK85" s="49">
        <f t="shared" si="3"/>
        <v>0.74124898111373827</v>
      </c>
    </row>
    <row r="86" spans="2:89" x14ac:dyDescent="0.4">
      <c r="B86" s="64" t="s">
        <v>10</v>
      </c>
      <c r="C86" s="63" t="s">
        <v>89</v>
      </c>
      <c r="D86" s="63" t="s">
        <v>79</v>
      </c>
      <c r="E86" s="147">
        <f>AEB!AF86</f>
        <v>62.267591857175042</v>
      </c>
      <c r="F86" s="65">
        <f>'[1]INTERNAL PARAMETERS-1'!M14</f>
        <v>39.424999999999997</v>
      </c>
      <c r="G86" s="51">
        <f>AEBYLD1!G86*VLOOKUP(AEBYLD2!G$4,'[1]INTERNAL PARAMETERS-1'!$B$5:$J$44,5,FALSE)*VLOOKUP(AEBYLD2!G$4,'[1]INTERNAL PARAMETERS-1'!$B$5:$J$44,7,FALSE)*AEBYLD2!$F86 + AEBYLD1!G86*(1-VLOOKUP(AEBYLD2!G$4,'[1]INTERNAL PARAMETERS-1'!$B$5:$J$44,5,FALSE))*VLOOKUP(AEBYLD2!G$4,'[1]INTERNAL PARAMETERS-1'!$B$5:$J$44,9,FALSE)*AEBYLD2!$F86</f>
        <v>13.060995181333519</v>
      </c>
      <c r="H86" s="50">
        <f>AEBYLD1!H86*VLOOKUP(AEBYLD2!H$4,'[1]INTERNAL PARAMETERS-1'!$B$5:$J$44,5,FALSE)*VLOOKUP(AEBYLD2!H$4,'[1]INTERNAL PARAMETERS-1'!$B$5:$J$44,7,FALSE)*AEBYLD2!$F86 + AEBYLD1!H86*(1-VLOOKUP(AEBYLD2!H$4,'[1]INTERNAL PARAMETERS-1'!$B$5:$J$44,5,FALSE))*VLOOKUP(AEBYLD2!H$4,'[1]INTERNAL PARAMETERS-1'!$B$5:$J$44,9,FALSE)*AEBYLD2!$F86</f>
        <v>4.46337706963714</v>
      </c>
      <c r="I86" s="50">
        <f>AEBYLD1!I86*VLOOKUP(AEBYLD2!I$4,'[1]INTERNAL PARAMETERS-1'!$B$5:$J$44,5,FALSE)*VLOOKUP(AEBYLD2!I$4,'[1]INTERNAL PARAMETERS-1'!$B$5:$J$44,7,FALSE)*AEBYLD2!$F86 + AEBYLD1!I86*(1-VLOOKUP(AEBYLD2!I$4,'[1]INTERNAL PARAMETERS-1'!$B$5:$J$44,5,FALSE))*VLOOKUP(AEBYLD2!I$4,'[1]INTERNAL PARAMETERS-1'!$B$5:$J$44,9,FALSE)*AEBYLD2!$F86</f>
        <v>5.2328924309309093</v>
      </c>
      <c r="J86" s="50">
        <f>AEBYLD1!J86*VLOOKUP(AEBYLD2!J$4,'[1]INTERNAL PARAMETERS-1'!$B$5:$J$44,5,FALSE)*VLOOKUP(AEBYLD2!J$4,'[1]INTERNAL PARAMETERS-1'!$B$5:$J$44,7,FALSE)*AEBYLD2!$F86 + AEBYLD1!J86*(1-VLOOKUP(AEBYLD2!J$4,'[1]INTERNAL PARAMETERS-1'!$B$5:$J$44,5,FALSE))*VLOOKUP(AEBYLD2!J$4,'[1]INTERNAL PARAMETERS-1'!$B$5:$J$44,9,FALSE)*AEBYLD2!$F86</f>
        <v>0</v>
      </c>
      <c r="K86" s="50">
        <f>AEBYLD1!K86*VLOOKUP(AEBYLD2!K$4,'[1]INTERNAL PARAMETERS-1'!$B$5:$J$44,5,FALSE)*VLOOKUP(AEBYLD2!K$4,'[1]INTERNAL PARAMETERS-1'!$B$5:$J$44,7,FALSE)*AEBYLD2!$F86 + AEBYLD1!K86*(1-VLOOKUP(AEBYLD2!K$4,'[1]INTERNAL PARAMETERS-1'!$B$5:$J$44,5,FALSE))*VLOOKUP(AEBYLD2!K$4,'[1]INTERNAL PARAMETERS-1'!$B$5:$J$44,9,FALSE)*AEBYLD2!$F86</f>
        <v>3.9901941494984168E-2</v>
      </c>
      <c r="L86" s="50">
        <f>AEBYLD1!L86*VLOOKUP(AEBYLD2!L$4,'[1]INTERNAL PARAMETERS-1'!$B$5:$J$44,5,FALSE)*VLOOKUP(AEBYLD2!L$4,'[1]INTERNAL PARAMETERS-1'!$B$5:$J$44,7,FALSE)*AEBYLD2!$F86 + AEBYLD1!L86*(1-VLOOKUP(AEBYLD2!L$4,'[1]INTERNAL PARAMETERS-1'!$B$5:$J$44,5,FALSE))*VLOOKUP(AEBYLD2!L$4,'[1]INTERNAL PARAMETERS-1'!$B$5:$J$44,9,FALSE)*AEBYLD2!$F86</f>
        <v>0</v>
      </c>
      <c r="M86" s="50">
        <f>AEBYLD1!M86*VLOOKUP(AEBYLD2!M$4,'[1]INTERNAL PARAMETERS-1'!$B$5:$J$44,5,FALSE)*VLOOKUP(AEBYLD2!M$4,'[1]INTERNAL PARAMETERS-1'!$B$5:$J$44,7,FALSE)*AEBYLD2!$F86 + AEBYLD1!M86*(1-VLOOKUP(AEBYLD2!M$4,'[1]INTERNAL PARAMETERS-1'!$B$5:$J$44,5,FALSE))*VLOOKUP(AEBYLD2!M$4,'[1]INTERNAL PARAMETERS-1'!$B$5:$J$44,9,FALSE)*AEBYLD2!$F86</f>
        <v>0.28123582611330822</v>
      </c>
      <c r="N86" s="50">
        <f>AEBYLD1!N86*VLOOKUP(AEBYLD2!N$4,'[1]INTERNAL PARAMETERS-1'!$B$5:$J$44,5,FALSE)*VLOOKUP(AEBYLD2!N$4,'[1]INTERNAL PARAMETERS-1'!$B$5:$J$44,7,FALSE)*AEBYLD2!$F86 + AEBYLD1!N86*(1-VLOOKUP(AEBYLD2!N$4,'[1]INTERNAL PARAMETERS-1'!$B$5:$J$44,5,FALSE))*VLOOKUP(AEBYLD2!N$4,'[1]INTERNAL PARAMETERS-1'!$B$5:$J$44,9,FALSE)*AEBYLD2!$F86</f>
        <v>1.995735348699541E-2</v>
      </c>
      <c r="O86" s="50">
        <f>AEBYLD1!O86*VLOOKUP(AEBYLD2!O$4,'[1]INTERNAL PARAMETERS-1'!$B$5:$J$44,5,FALSE)*VLOOKUP(AEBYLD2!O$4,'[1]INTERNAL PARAMETERS-1'!$B$5:$J$44,7,FALSE)*AEBYLD2!$F86 + AEBYLD1!O86*(1-VLOOKUP(AEBYLD2!O$4,'[1]INTERNAL PARAMETERS-1'!$B$5:$J$44,5,FALSE))*VLOOKUP(AEBYLD2!O$4,'[1]INTERNAL PARAMETERS-1'!$B$5:$J$44,9,FALSE)*AEBYLD2!$F86</f>
        <v>0</v>
      </c>
      <c r="P86" s="50">
        <f>AEBYLD1!P86*VLOOKUP(AEBYLD2!P$4,'[1]INTERNAL PARAMETERS-1'!$B$5:$J$44,5,FALSE)*VLOOKUP(AEBYLD2!P$4,'[1]INTERNAL PARAMETERS-1'!$B$5:$J$44,7,FALSE)*AEBYLD2!$F86 + AEBYLD1!P86*(1-VLOOKUP(AEBYLD2!P$4,'[1]INTERNAL PARAMETERS-1'!$B$5:$J$44,5,FALSE))*VLOOKUP(AEBYLD2!P$4,'[1]INTERNAL PARAMETERS-1'!$B$5:$J$44,9,FALSE)*AEBYLD2!$F86</f>
        <v>0</v>
      </c>
      <c r="Q86" s="50">
        <f>AEBYLD1!Q86*VLOOKUP(AEBYLD2!Q$4,'[1]INTERNAL PARAMETERS-1'!$B$5:$J$44,5,FALSE)*VLOOKUP(AEBYLD2!Q$4,'[1]INTERNAL PARAMETERS-1'!$B$5:$J$44,7,FALSE)*AEBYLD2!$F86 + AEBYLD1!Q86*(1-VLOOKUP(AEBYLD2!Q$4,'[1]INTERNAL PARAMETERS-1'!$B$5:$J$44,5,FALSE))*VLOOKUP(AEBYLD2!Q$4,'[1]INTERNAL PARAMETERS-1'!$B$5:$J$44,9,FALSE)*AEBYLD2!$F86</f>
        <v>0</v>
      </c>
      <c r="R86" s="50">
        <f>AEBYLD1!R86*VLOOKUP(AEBYLD2!R$4,'[1]INTERNAL PARAMETERS-1'!$B$5:$J$44,5,FALSE)*VLOOKUP(AEBYLD2!R$4,'[1]INTERNAL PARAMETERS-1'!$B$5:$J$44,7,FALSE)*AEBYLD2!$F86 + AEBYLD1!R86*(1-VLOOKUP(AEBYLD2!R$4,'[1]INTERNAL PARAMETERS-1'!$B$5:$J$44,5,FALSE))*VLOOKUP(AEBYLD2!R$4,'[1]INTERNAL PARAMETERS-1'!$B$5:$J$44,9,FALSE)*AEBYLD2!$F86</f>
        <v>4.7306901278758647E-2</v>
      </c>
      <c r="S86" s="50">
        <f>AEBYLD1!S86*VLOOKUP(AEBYLD2!S$4,'[1]INTERNAL PARAMETERS-1'!$B$5:$J$44,5,FALSE)*VLOOKUP(AEBYLD2!S$4,'[1]INTERNAL PARAMETERS-1'!$B$5:$J$44,7,FALSE)*AEBYLD2!$F86 + AEBYLD1!S86*(1-VLOOKUP(AEBYLD2!S$4,'[1]INTERNAL PARAMETERS-1'!$B$5:$J$44,5,FALSE))*VLOOKUP(AEBYLD2!S$4,'[1]INTERNAL PARAMETERS-1'!$B$5:$J$44,9,FALSE)*AEBYLD2!$F86</f>
        <v>0.57619071251505183</v>
      </c>
      <c r="T86" s="50">
        <f>AEBYLD1!T86*VLOOKUP(AEBYLD2!T$4,'[1]INTERNAL PARAMETERS-1'!$B$5:$J$44,5,FALSE)*VLOOKUP(AEBYLD2!T$4,'[1]INTERNAL PARAMETERS-1'!$B$5:$J$44,7,FALSE)*AEBYLD2!$F86 + AEBYLD1!T86*(1-VLOOKUP(AEBYLD2!T$4,'[1]INTERNAL PARAMETERS-1'!$B$5:$J$44,5,FALSE))*VLOOKUP(AEBYLD2!T$4,'[1]INTERNAL PARAMETERS-1'!$B$5:$J$44,9,FALSE)*AEBYLD2!$F86</f>
        <v>0.24835975877359751</v>
      </c>
      <c r="U86" s="50">
        <f>AEBYLD1!U86*VLOOKUP(AEBYLD2!U$4,'[1]INTERNAL PARAMETERS-1'!$B$5:$J$44,5,FALSE)*VLOOKUP(AEBYLD2!U$4,'[1]INTERNAL PARAMETERS-1'!$B$5:$J$44,7,FALSE)*AEBYLD2!$F86 + AEBYLD1!U86*(1-VLOOKUP(AEBYLD2!U$4,'[1]INTERNAL PARAMETERS-1'!$B$5:$J$44,5,FALSE))*VLOOKUP(AEBYLD2!U$4,'[1]INTERNAL PARAMETERS-1'!$B$5:$J$44,9,FALSE)*AEBYLD2!$F86</f>
        <v>0.1202766868865302</v>
      </c>
      <c r="V86" s="50">
        <f>AEBYLD1!V86*VLOOKUP(AEBYLD2!V$4,'[1]INTERNAL PARAMETERS-1'!$B$5:$J$44,5,FALSE)*VLOOKUP(AEBYLD2!V$4,'[1]INTERNAL PARAMETERS-1'!$B$5:$J$44,7,FALSE)*AEBYLD2!$F86 + AEBYLD1!V86*(1-VLOOKUP(AEBYLD2!V$4,'[1]INTERNAL PARAMETERS-1'!$B$5:$J$44,5,FALSE))*VLOOKUP(AEBYLD2!V$4,'[1]INTERNAL PARAMETERS-1'!$B$5:$J$44,9,FALSE)*AEBYLD2!$F86</f>
        <v>0.68959215789858697</v>
      </c>
      <c r="W86" s="50">
        <f>AEBYLD1!W86*VLOOKUP(AEBYLD2!W$4,'[1]INTERNAL PARAMETERS-1'!$B$5:$J$44,5,FALSE)*VLOOKUP(AEBYLD2!W$4,'[1]INTERNAL PARAMETERS-1'!$B$5:$J$44,7,FALSE)*AEBYLD2!$F86 + AEBYLD1!W86*(1-VLOOKUP(AEBYLD2!W$4,'[1]INTERNAL PARAMETERS-1'!$B$5:$J$44,5,FALSE))*VLOOKUP(AEBYLD2!W$4,'[1]INTERNAL PARAMETERS-1'!$B$5:$J$44,9,FALSE)*AEBYLD2!$F86</f>
        <v>0</v>
      </c>
      <c r="X86" s="50">
        <f>AEBYLD1!X86*VLOOKUP(AEBYLD2!X$4,'[1]INTERNAL PARAMETERS-1'!$B$5:$J$44,5,FALSE)*VLOOKUP(AEBYLD2!X$4,'[1]INTERNAL PARAMETERS-1'!$B$5:$J$44,7,FALSE)*AEBYLD2!$F86 + AEBYLD1!X86*(1-VLOOKUP(AEBYLD2!X$4,'[1]INTERNAL PARAMETERS-1'!$B$5:$J$44,5,FALSE))*VLOOKUP(AEBYLD2!X$4,'[1]INTERNAL PARAMETERS-1'!$B$5:$J$44,9,FALSE)*AEBYLD2!$F86</f>
        <v>0</v>
      </c>
      <c r="Y86" s="50">
        <f>AEBYLD1!Y86*VLOOKUP(AEBYLD2!Y$4,'[1]INTERNAL PARAMETERS-1'!$B$5:$J$44,5,FALSE)*VLOOKUP(AEBYLD2!Y$4,'[1]INTERNAL PARAMETERS-1'!$B$5:$J$44,7,FALSE)*AEBYLD2!$F86 + AEBYLD1!Y86*(1-VLOOKUP(AEBYLD2!Y$4,'[1]INTERNAL PARAMETERS-1'!$B$5:$J$44,5,FALSE))*VLOOKUP(AEBYLD2!Y$4,'[1]INTERNAL PARAMETERS-1'!$B$5:$J$44,9,FALSE)*AEBYLD2!$F86</f>
        <v>0</v>
      </c>
      <c r="Z86" s="50">
        <f>AEBYLD1!Z86*VLOOKUP(AEBYLD2!Z$4,'[1]INTERNAL PARAMETERS-1'!$B$5:$J$44,5,FALSE)*VLOOKUP(AEBYLD2!Z$4,'[1]INTERNAL PARAMETERS-1'!$B$5:$J$44,7,FALSE)*AEBYLD2!$F86 + AEBYLD1!Z86*(1-VLOOKUP(AEBYLD2!Z$4,'[1]INTERNAL PARAMETERS-1'!$B$5:$J$44,5,FALSE))*VLOOKUP(AEBYLD2!Z$4,'[1]INTERNAL PARAMETERS-1'!$B$5:$J$44,9,FALSE)*AEBYLD2!$F86</f>
        <v>0</v>
      </c>
      <c r="AA86" s="50">
        <f>AEBYLD1!AA86*VLOOKUP(AEBYLD2!AA$4,'[1]INTERNAL PARAMETERS-1'!$B$5:$J$44,5,FALSE)*VLOOKUP(AEBYLD2!AA$4,'[1]INTERNAL PARAMETERS-1'!$B$5:$J$44,7,FALSE)*AEBYLD2!$F86 + AEBYLD1!AA86*(1-VLOOKUP(AEBYLD2!AA$4,'[1]INTERNAL PARAMETERS-1'!$B$5:$J$44,5,FALSE))*VLOOKUP(AEBYLD2!AA$4,'[1]INTERNAL PARAMETERS-1'!$B$5:$J$44,9,FALSE)*AEBYLD2!$F86</f>
        <v>0</v>
      </c>
      <c r="AB86" s="50">
        <f>AEBYLD1!AB86*VLOOKUP(AEBYLD2!AB$4,'[1]INTERNAL PARAMETERS-1'!$B$5:$J$44,5,FALSE)*VLOOKUP(AEBYLD2!AB$4,'[1]INTERNAL PARAMETERS-1'!$B$5:$J$44,7,FALSE)*AEBYLD2!$F86 + AEBYLD1!AB86*(1-VLOOKUP(AEBYLD2!AB$4,'[1]INTERNAL PARAMETERS-1'!$B$5:$J$44,5,FALSE))*VLOOKUP(AEBYLD2!AB$4,'[1]INTERNAL PARAMETERS-1'!$B$5:$J$44,9,FALSE)*AEBYLD2!$F86</f>
        <v>0</v>
      </c>
      <c r="AC86" s="50">
        <f>AEBYLD1!AC86*VLOOKUP(AEBYLD2!AC$4,'[1]INTERNAL PARAMETERS-1'!$B$5:$J$44,5,FALSE)*VLOOKUP(AEBYLD2!AC$4,'[1]INTERNAL PARAMETERS-1'!$B$5:$J$44,7,FALSE)*AEBYLD2!$F86 + AEBYLD1!AC86*(1-VLOOKUP(AEBYLD2!AC$4,'[1]INTERNAL PARAMETERS-1'!$B$5:$J$44,5,FALSE))*VLOOKUP(AEBYLD2!AC$4,'[1]INTERNAL PARAMETERS-1'!$B$5:$J$44,9,FALSE)*AEBYLD2!$F86</f>
        <v>0</v>
      </c>
      <c r="AD86" s="50">
        <f>AEBYLD1!AD86*VLOOKUP(AEBYLD2!AD$4,'[1]INTERNAL PARAMETERS-1'!$B$5:$J$44,5,FALSE)*VLOOKUP(AEBYLD2!AD$4,'[1]INTERNAL PARAMETERS-1'!$B$5:$J$44,7,FALSE)*AEBYLD2!$F86 + AEBYLD1!AD86*(1-VLOOKUP(AEBYLD2!AD$4,'[1]INTERNAL PARAMETERS-1'!$B$5:$J$44,5,FALSE))*VLOOKUP(AEBYLD2!AD$4,'[1]INTERNAL PARAMETERS-1'!$B$5:$J$44,9,FALSE)*AEBYLD2!$F86</f>
        <v>0</v>
      </c>
      <c r="AE86" s="50">
        <f>AEBYLD1!AE86*VLOOKUP(AEBYLD2!AE$4,'[1]INTERNAL PARAMETERS-1'!$B$5:$J$44,5,FALSE)*VLOOKUP(AEBYLD2!AE$4,'[1]INTERNAL PARAMETERS-1'!$B$5:$J$44,7,FALSE)*AEBYLD2!$F86 + AEBYLD1!AE86*(1-VLOOKUP(AEBYLD2!AE$4,'[1]INTERNAL PARAMETERS-1'!$B$5:$J$44,5,FALSE))*VLOOKUP(AEBYLD2!AE$4,'[1]INTERNAL PARAMETERS-1'!$B$5:$J$44,9,FALSE)*AEBYLD2!$F86</f>
        <v>0</v>
      </c>
      <c r="AF86" s="50">
        <f>AEBYLD1!AF86*VLOOKUP(AEBYLD2!AF$4,'[1]INTERNAL PARAMETERS-1'!$B$5:$J$44,5,FALSE)*VLOOKUP(AEBYLD2!AF$4,'[1]INTERNAL PARAMETERS-1'!$B$5:$J$44,7,FALSE)*AEBYLD2!$F86 + AEBYLD1!AF86*(1-VLOOKUP(AEBYLD2!AF$4,'[1]INTERNAL PARAMETERS-1'!$B$5:$J$44,5,FALSE))*VLOOKUP(AEBYLD2!AF$4,'[1]INTERNAL PARAMETERS-1'!$B$5:$J$44,9,FALSE)*AEBYLD2!$F86</f>
        <v>2.3064029195245837E-2</v>
      </c>
      <c r="AG86" s="50">
        <f>AEBYLD1!AG86*VLOOKUP(AEBYLD2!AG$4,'[1]INTERNAL PARAMETERS-1'!$B$5:$J$44,5,FALSE)*VLOOKUP(AEBYLD2!AG$4,'[1]INTERNAL PARAMETERS-1'!$B$5:$J$44,7,FALSE)*AEBYLD2!$F86 + AEBYLD1!AG86*(1-VLOOKUP(AEBYLD2!AG$4,'[1]INTERNAL PARAMETERS-1'!$B$5:$J$44,5,FALSE))*VLOOKUP(AEBYLD2!AG$4,'[1]INTERNAL PARAMETERS-1'!$B$5:$J$44,9,FALSE)*AEBYLD2!$F86</f>
        <v>0</v>
      </c>
      <c r="AH86" s="50">
        <f>AEBYLD1!AH86*VLOOKUP(AEBYLD2!AH$4,'[1]INTERNAL PARAMETERS-1'!$B$5:$J$44,5,FALSE)*VLOOKUP(AEBYLD2!AH$4,'[1]INTERNAL PARAMETERS-1'!$B$5:$J$44,7,FALSE)*AEBYLD2!$F86 + AEBYLD1!AH86*(1-VLOOKUP(AEBYLD2!AH$4,'[1]INTERNAL PARAMETERS-1'!$B$5:$J$44,5,FALSE))*VLOOKUP(AEBYLD2!AH$4,'[1]INTERNAL PARAMETERS-1'!$B$5:$J$44,9,FALSE)*AEBYLD2!$F86</f>
        <v>6.5052390037872859E-3</v>
      </c>
      <c r="AI86" s="50">
        <f>AEBYLD1!AI86*VLOOKUP(AEBYLD2!AI$4,'[1]INTERNAL PARAMETERS-1'!$B$5:$J$44,5,FALSE)*VLOOKUP(AEBYLD2!AI$4,'[1]INTERNAL PARAMETERS-1'!$B$5:$J$44,7,FALSE)*AEBYLD2!$F86 + AEBYLD1!AI86*(1-VLOOKUP(AEBYLD2!AI$4,'[1]INTERNAL PARAMETERS-1'!$B$5:$J$44,5,FALSE))*VLOOKUP(AEBYLD2!AI$4,'[1]INTERNAL PARAMETERS-1'!$B$5:$J$44,9,FALSE)*AEBYLD2!$F86</f>
        <v>5.9138536398066245E-3</v>
      </c>
      <c r="AJ86" s="50">
        <f>AEBYLD1!AJ86*VLOOKUP(AEBYLD2!AJ$4,'[1]INTERNAL PARAMETERS-1'!$B$5:$J$44,5,FALSE)*VLOOKUP(AEBYLD2!AJ$4,'[1]INTERNAL PARAMETERS-1'!$B$5:$J$44,7,FALSE)*AEBYLD2!$F86 + AEBYLD1!AJ86*(1-VLOOKUP(AEBYLD2!AJ$4,'[1]INTERNAL PARAMETERS-1'!$B$5:$J$44,5,FALSE))*VLOOKUP(AEBYLD2!AJ$4,'[1]INTERNAL PARAMETERS-1'!$B$5:$J$44,9,FALSE)*AEBYLD2!$F86</f>
        <v>9.2246542671728354E-2</v>
      </c>
      <c r="AK86" s="50">
        <f>AEBYLD1!AK86*VLOOKUP(AEBYLD2!AK$4,'[1]INTERNAL PARAMETERS-1'!$B$5:$J$44,5,FALSE)*VLOOKUP(AEBYLD2!AK$4,'[1]INTERNAL PARAMETERS-1'!$B$5:$J$44,7,FALSE)*AEBYLD2!$F86 + AEBYLD1!AK86*(1-VLOOKUP(AEBYLD2!AK$4,'[1]INTERNAL PARAMETERS-1'!$B$5:$J$44,5,FALSE))*VLOOKUP(AEBYLD2!AK$4,'[1]INTERNAL PARAMETERS-1'!$B$5:$J$44,9,FALSE)*AEBYLD2!$F86</f>
        <v>2.6010154455989681E-2</v>
      </c>
      <c r="AL86" s="50">
        <f>AEBYLD1!AL86*VLOOKUP(AEBYLD2!AL$4,'[1]INTERNAL PARAMETERS-1'!$B$5:$J$44,5,FALSE)*VLOOKUP(AEBYLD2!AL$4,'[1]INTERNAL PARAMETERS-1'!$B$5:$J$44,7,FALSE)*AEBYLD2!$F86 + AEBYLD1!AL86*(1-VLOOKUP(AEBYLD2!AL$4,'[1]INTERNAL PARAMETERS-1'!$B$5:$J$44,5,FALSE))*VLOOKUP(AEBYLD2!AL$4,'[1]INTERNAL PARAMETERS-1'!$B$5:$J$44,9,FALSE)*AEBYLD2!$F86</f>
        <v>0</v>
      </c>
      <c r="AM86" s="50">
        <f>AEBYLD1!AM86*VLOOKUP(AEBYLD2!AM$4,'[1]INTERNAL PARAMETERS-1'!$B$5:$J$44,5,FALSE)*VLOOKUP(AEBYLD2!AM$4,'[1]INTERNAL PARAMETERS-1'!$B$5:$J$44,7,FALSE)*AEBYLD2!$F86 + AEBYLD1!AM86*(1-VLOOKUP(AEBYLD2!AM$4,'[1]INTERNAL PARAMETERS-1'!$B$5:$J$44,5,FALSE))*VLOOKUP(AEBYLD2!AM$4,'[1]INTERNAL PARAMETERS-1'!$B$5:$J$44,9,FALSE)*AEBYLD2!$F86</f>
        <v>0</v>
      </c>
      <c r="AN86" s="50">
        <f>AEBYLD1!AN86*VLOOKUP(AEBYLD2!AN$4,'[1]INTERNAL PARAMETERS-1'!$B$5:$J$44,5,FALSE)*VLOOKUP(AEBYLD2!AN$4,'[1]INTERNAL PARAMETERS-1'!$B$5:$J$44,7,FALSE)*AEBYLD2!$F86 + AEBYLD1!AN86*(1-VLOOKUP(AEBYLD2!AN$4,'[1]INTERNAL PARAMETERS-1'!$B$5:$J$44,5,FALSE))*VLOOKUP(AEBYLD2!AN$4,'[1]INTERNAL PARAMETERS-1'!$B$5:$J$44,9,FALSE)*AEBYLD2!$F86</f>
        <v>0</v>
      </c>
      <c r="AO86" s="50">
        <f>AEBYLD1!AO86*VLOOKUP(AEBYLD2!AO$4,'[1]INTERNAL PARAMETERS-1'!$B$5:$J$44,5,FALSE)*VLOOKUP(AEBYLD2!AO$4,'[1]INTERNAL PARAMETERS-1'!$B$5:$J$44,7,FALSE)*AEBYLD2!$F86 + AEBYLD1!AO86*(1-VLOOKUP(AEBYLD2!AO$4,'[1]INTERNAL PARAMETERS-1'!$B$5:$J$44,5,FALSE))*VLOOKUP(AEBYLD2!AO$4,'[1]INTERNAL PARAMETERS-1'!$B$5:$J$44,9,FALSE)*AEBYLD2!$F86</f>
        <v>0</v>
      </c>
      <c r="AP86" s="50">
        <f>AEBYLD1!AP86*VLOOKUP(AEBYLD2!AP$4,'[1]INTERNAL PARAMETERS-1'!$B$5:$J$44,5,FALSE)*VLOOKUP(AEBYLD2!AP$4,'[1]INTERNAL PARAMETERS-1'!$B$5:$J$44,7,FALSE)*AEBYLD2!$F86 + AEBYLD1!AP86*(1-VLOOKUP(AEBYLD2!AP$4,'[1]INTERNAL PARAMETERS-1'!$B$5:$J$44,5,FALSE))*VLOOKUP(AEBYLD2!AP$4,'[1]INTERNAL PARAMETERS-1'!$B$5:$J$44,9,FALSE)*AEBYLD2!$F86</f>
        <v>0</v>
      </c>
      <c r="AQ86" s="50">
        <f>AEBYLD1!AQ86*VLOOKUP(AEBYLD2!AQ$4,'[1]INTERNAL PARAMETERS-1'!$B$5:$J$44,5,FALSE)*VLOOKUP(AEBYLD2!AQ$4,'[1]INTERNAL PARAMETERS-1'!$B$5:$J$44,7,FALSE)*AEBYLD2!$F86 + AEBYLD1!AQ86*(1-VLOOKUP(AEBYLD2!AQ$4,'[1]INTERNAL PARAMETERS-1'!$B$5:$J$44,5,FALSE))*VLOOKUP(AEBYLD2!AQ$4,'[1]INTERNAL PARAMETERS-1'!$B$5:$J$44,9,FALSE)*AEBYLD2!$F86</f>
        <v>0</v>
      </c>
      <c r="AR86" s="50">
        <f>AEBYLD1!AR86*VLOOKUP(AEBYLD2!AR$4,'[1]INTERNAL PARAMETERS-1'!$B$5:$J$44,5,FALSE)*VLOOKUP(AEBYLD2!AR$4,'[1]INTERNAL PARAMETERS-1'!$B$5:$J$44,7,FALSE)*AEBYLD2!$F86 + AEBYLD1!AR86*(1-VLOOKUP(AEBYLD2!AR$4,'[1]INTERNAL PARAMETERS-1'!$B$5:$J$44,5,FALSE))*VLOOKUP(AEBYLD2!AR$4,'[1]INTERNAL PARAMETERS-1'!$B$5:$J$44,9,FALSE)*AEBYLD2!$F86</f>
        <v>0</v>
      </c>
      <c r="AS86" s="50">
        <f>AEBYLD1!AS86*VLOOKUP(AEBYLD2!AS$4,'[1]INTERNAL PARAMETERS-1'!$B$5:$J$44,5,FALSE)*VLOOKUP(AEBYLD2!AS$4,'[1]INTERNAL PARAMETERS-1'!$B$5:$J$44,7,FALSE)*AEBYLD2!$F86 + AEBYLD1!AS86*(1-VLOOKUP(AEBYLD2!AS$4,'[1]INTERNAL PARAMETERS-1'!$B$5:$J$44,5,FALSE))*VLOOKUP(AEBYLD2!AS$4,'[1]INTERNAL PARAMETERS-1'!$B$5:$J$44,9,FALSE)*AEBYLD2!$F86</f>
        <v>0</v>
      </c>
      <c r="AT86" s="49">
        <f>AEBYLD1!AT86*VLOOKUP(AEBYLD2!AT$4,'[1]INTERNAL PARAMETERS-1'!$B$5:$J$44,5,FALSE)*VLOOKUP(AEBYLD2!AT$4,'[1]INTERNAL PARAMETERS-1'!$B$5:$J$44,7,FALSE)*AEBYLD2!$F86 + AEBYLD1!AT86*(1-VLOOKUP(AEBYLD2!AT$4,'[1]INTERNAL PARAMETERS-1'!$B$5:$J$44,5,FALSE))*VLOOKUP(AEBYLD2!AT$4,'[1]INTERNAL PARAMETERS-1'!$B$5:$J$44,9,FALSE)*AEBYLD2!$F86</f>
        <v>0</v>
      </c>
      <c r="AU86" s="51">
        <f>AEBYLD1!AU86*VLOOKUP(AEBYLD2!AU$4,'[1]INTERNAL PARAMETERS-1'!$B$5:$J$44,5,FALSE)*VLOOKUP(AEBYLD2!AU$4,'[1]INTERNAL PARAMETERS-1'!$B$5:$J$44,6,FALSE)*VLOOKUP(AEBYLD2!AU$4,'[1]INTERNAL PARAMETERS-1'!$B$5:$J$44,3,FALSE) + AEBYLD1!AU86*(1-VLOOKUP(AEBYLD2!AU$4,'[1]INTERNAL PARAMETERS-1'!$B$5:$J$44,5,FALSE))*VLOOKUP(AEBYLD2!AU$4,'[1]INTERNAL PARAMETERS-1'!$B$5:$J$44,8,FALSE)*VLOOKUP(AEBYLD2!AU$4,'[1]INTERNAL PARAMETERS-1'!$B$5:$J$44,3,FALSE)</f>
        <v>0</v>
      </c>
      <c r="AV86" s="50">
        <f>AEBYLD1!AV86*VLOOKUP(AEBYLD2!AV$4,'[1]INTERNAL PARAMETERS-1'!$B$5:$J$44,5,FALSE)*VLOOKUP(AEBYLD2!AV$4,'[1]INTERNAL PARAMETERS-1'!$B$5:$J$44,6,FALSE)*VLOOKUP(AEBYLD2!AV$4,'[1]INTERNAL PARAMETERS-1'!$B$5:$J$44,3,FALSE) + AEBYLD1!AV86*(1-VLOOKUP(AEBYLD2!AV$4,'[1]INTERNAL PARAMETERS-1'!$B$5:$J$44,5,FALSE))*VLOOKUP(AEBYLD2!AV$4,'[1]INTERNAL PARAMETERS-1'!$B$5:$J$44,8,FALSE)*VLOOKUP(AEBYLD2!AV$4,'[1]INTERNAL PARAMETERS-1'!$B$5:$J$44,3,FALSE)</f>
        <v>0</v>
      </c>
      <c r="AW86" s="50">
        <f>AEBYLD1!AW86*VLOOKUP(AEBYLD2!AW$4,'[1]INTERNAL PARAMETERS-1'!$B$5:$J$44,5,FALSE)*VLOOKUP(AEBYLD2!AW$4,'[1]INTERNAL PARAMETERS-1'!$B$5:$J$44,6,FALSE)*VLOOKUP(AEBYLD2!AW$4,'[1]INTERNAL PARAMETERS-1'!$B$5:$J$44,3,FALSE) + AEBYLD1!AW86*(1-VLOOKUP(AEBYLD2!AW$4,'[1]INTERNAL PARAMETERS-1'!$B$5:$J$44,5,FALSE))*VLOOKUP(AEBYLD2!AW$4,'[1]INTERNAL PARAMETERS-1'!$B$5:$J$44,8,FALSE)*VLOOKUP(AEBYLD2!AW$4,'[1]INTERNAL PARAMETERS-1'!$B$5:$J$44,3,FALSE)</f>
        <v>0.15671167750405773</v>
      </c>
      <c r="AX86" s="50">
        <f>AEBYLD1!AX86*VLOOKUP(AEBYLD2!AX$4,'[1]INTERNAL PARAMETERS-1'!$B$5:$J$44,5,FALSE)*VLOOKUP(AEBYLD2!AX$4,'[1]INTERNAL PARAMETERS-1'!$B$5:$J$44,6,FALSE)*VLOOKUP(AEBYLD2!AX$4,'[1]INTERNAL PARAMETERS-1'!$B$5:$J$44,3,FALSE) + AEBYLD1!AX86*(1-VLOOKUP(AEBYLD2!AX$4,'[1]INTERNAL PARAMETERS-1'!$B$5:$J$44,5,FALSE))*VLOOKUP(AEBYLD2!AX$4,'[1]INTERNAL PARAMETERS-1'!$B$5:$J$44,8,FALSE)*VLOOKUP(AEBYLD2!AX$4,'[1]INTERNAL PARAMETERS-1'!$B$5:$J$44,3,FALSE)</f>
        <v>0</v>
      </c>
      <c r="AY86" s="50">
        <f>AEBYLD1!AY86*VLOOKUP(AEBYLD2!AY$4,'[1]INTERNAL PARAMETERS-1'!$B$5:$J$44,5,FALSE)*VLOOKUP(AEBYLD2!AY$4,'[1]INTERNAL PARAMETERS-1'!$B$5:$J$44,6,FALSE)*VLOOKUP(AEBYLD2!AY$4,'[1]INTERNAL PARAMETERS-1'!$B$5:$J$44,3,FALSE) + AEBYLD1!AY86*(1-VLOOKUP(AEBYLD2!AY$4,'[1]INTERNAL PARAMETERS-1'!$B$5:$J$44,5,FALSE))*VLOOKUP(AEBYLD2!AY$4,'[1]INTERNAL PARAMETERS-1'!$B$5:$J$44,8,FALSE)*VLOOKUP(AEBYLD2!AY$4,'[1]INTERNAL PARAMETERS-1'!$B$5:$J$44,3,FALSE)</f>
        <v>0</v>
      </c>
      <c r="AZ86" s="50">
        <f>AEBYLD1!AZ86*VLOOKUP(AEBYLD2!AZ$4,'[1]INTERNAL PARAMETERS-1'!$B$5:$J$44,5,FALSE)*VLOOKUP(AEBYLD2!AZ$4,'[1]INTERNAL PARAMETERS-1'!$B$5:$J$44,6,FALSE)*VLOOKUP(AEBYLD2!AZ$4,'[1]INTERNAL PARAMETERS-1'!$B$5:$J$44,3,FALSE) + AEBYLD1!AZ86*(1-VLOOKUP(AEBYLD2!AZ$4,'[1]INTERNAL PARAMETERS-1'!$B$5:$J$44,5,FALSE))*VLOOKUP(AEBYLD2!AZ$4,'[1]INTERNAL PARAMETERS-1'!$B$5:$J$44,8,FALSE)*VLOOKUP(AEBYLD2!AZ$4,'[1]INTERNAL PARAMETERS-1'!$B$5:$J$44,3,FALSE)</f>
        <v>0</v>
      </c>
      <c r="BA86" s="50">
        <f>AEBYLD1!BA86*VLOOKUP(AEBYLD2!BA$4,'[1]INTERNAL PARAMETERS-1'!$B$5:$J$44,5,FALSE)*VLOOKUP(AEBYLD2!BA$4,'[1]INTERNAL PARAMETERS-1'!$B$5:$J$44,6,FALSE)*VLOOKUP(AEBYLD2!BA$4,'[1]INTERNAL PARAMETERS-1'!$B$5:$J$44,3,FALSE) + AEBYLD1!BA86*(1-VLOOKUP(AEBYLD2!BA$4,'[1]INTERNAL PARAMETERS-1'!$B$5:$J$44,5,FALSE))*VLOOKUP(AEBYLD2!BA$4,'[1]INTERNAL PARAMETERS-1'!$B$5:$J$44,8,FALSE)*VLOOKUP(AEBYLD2!BA$4,'[1]INTERNAL PARAMETERS-1'!$B$5:$J$44,3,FALSE)</f>
        <v>8.4182962822020285E-2</v>
      </c>
      <c r="BB86" s="50">
        <f>AEBYLD1!BB86*VLOOKUP(AEBYLD2!BB$4,'[1]INTERNAL PARAMETERS-1'!$B$5:$J$44,5,FALSE)*VLOOKUP(AEBYLD2!BB$4,'[1]INTERNAL PARAMETERS-1'!$B$5:$J$44,6,FALSE)*VLOOKUP(AEBYLD2!BB$4,'[1]INTERNAL PARAMETERS-1'!$B$5:$J$44,3,FALSE) + AEBYLD1!BB86*(1-VLOOKUP(AEBYLD2!BB$4,'[1]INTERNAL PARAMETERS-1'!$B$5:$J$44,5,FALSE))*VLOOKUP(AEBYLD2!BB$4,'[1]INTERNAL PARAMETERS-1'!$B$5:$J$44,8,FALSE)*VLOOKUP(AEBYLD2!BB$4,'[1]INTERNAL PARAMETERS-1'!$B$5:$J$44,3,FALSE)</f>
        <v>2.9813830260476751E-2</v>
      </c>
      <c r="BC86" s="50">
        <f>AEBYLD1!BC86*VLOOKUP(AEBYLD2!BC$4,'[1]INTERNAL PARAMETERS-1'!$B$5:$J$44,5,FALSE)*VLOOKUP(AEBYLD2!BC$4,'[1]INTERNAL PARAMETERS-1'!$B$5:$J$44,6,FALSE)*VLOOKUP(AEBYLD2!BC$4,'[1]INTERNAL PARAMETERS-1'!$B$5:$J$44,3,FALSE) + AEBYLD1!BC86*(1-VLOOKUP(AEBYLD2!BC$4,'[1]INTERNAL PARAMETERS-1'!$B$5:$J$44,5,FALSE))*VLOOKUP(AEBYLD2!BC$4,'[1]INTERNAL PARAMETERS-1'!$B$5:$J$44,8,FALSE)*VLOOKUP(AEBYLD2!BC$4,'[1]INTERNAL PARAMETERS-1'!$B$5:$J$44,3,FALSE)</f>
        <v>9.4651980048093623E-2</v>
      </c>
      <c r="BD86" s="50">
        <f>AEBYLD1!BD86*VLOOKUP(AEBYLD2!BD$4,'[1]INTERNAL PARAMETERS-1'!$B$5:$J$44,5,FALSE)*VLOOKUP(AEBYLD2!BD$4,'[1]INTERNAL PARAMETERS-1'!$B$5:$J$44,6,FALSE)*VLOOKUP(AEBYLD2!BD$4,'[1]INTERNAL PARAMETERS-1'!$B$5:$J$44,3,FALSE) + AEBYLD1!BD86*(1-VLOOKUP(AEBYLD2!BD$4,'[1]INTERNAL PARAMETERS-1'!$B$5:$J$44,5,FALSE))*VLOOKUP(AEBYLD2!BD$4,'[1]INTERNAL PARAMETERS-1'!$B$5:$J$44,8,FALSE)*VLOOKUP(AEBYLD2!BD$4,'[1]INTERNAL PARAMETERS-1'!$B$5:$J$44,3,FALSE)</f>
        <v>2.6187880186783481E-2</v>
      </c>
      <c r="BE86" s="50">
        <f>AEBYLD1!BE86*VLOOKUP(AEBYLD2!BE$4,'[1]INTERNAL PARAMETERS-1'!$B$5:$J$44,5,FALSE)*VLOOKUP(AEBYLD2!BE$4,'[1]INTERNAL PARAMETERS-1'!$B$5:$J$44,6,FALSE)*VLOOKUP(AEBYLD2!BE$4,'[1]INTERNAL PARAMETERS-1'!$B$5:$J$44,3,FALSE) + AEBYLD1!BE86*(1-VLOOKUP(AEBYLD2!BE$4,'[1]INTERNAL PARAMETERS-1'!$B$5:$J$44,5,FALSE))*VLOOKUP(AEBYLD2!BE$4,'[1]INTERNAL PARAMETERS-1'!$B$5:$J$44,8,FALSE)*VLOOKUP(AEBYLD2!BE$4,'[1]INTERNAL PARAMETERS-1'!$B$5:$J$44,3,FALSE)</f>
        <v>5.5600829665588762E-2</v>
      </c>
      <c r="BF86" s="50">
        <f>AEBYLD1!BF86*VLOOKUP(AEBYLD2!BF$4,'[1]INTERNAL PARAMETERS-1'!$B$5:$J$44,5,FALSE)*VLOOKUP(AEBYLD2!BF$4,'[1]INTERNAL PARAMETERS-1'!$B$5:$J$44,6,FALSE)*VLOOKUP(AEBYLD2!BF$4,'[1]INTERNAL PARAMETERS-1'!$B$5:$J$44,3,FALSE) + AEBYLD1!BF86*(1-VLOOKUP(AEBYLD2!BF$4,'[1]INTERNAL PARAMETERS-1'!$B$5:$J$44,5,FALSE))*VLOOKUP(AEBYLD2!BF$4,'[1]INTERNAL PARAMETERS-1'!$B$5:$J$44,8,FALSE)*VLOOKUP(AEBYLD2!BF$4,'[1]INTERNAL PARAMETERS-1'!$B$5:$J$44,3,FALSE)</f>
        <v>0</v>
      </c>
      <c r="BG86" s="50">
        <f>AEBYLD1!BG86*VLOOKUP(AEBYLD2!BG$4,'[1]INTERNAL PARAMETERS-1'!$B$5:$J$44,5,FALSE)*VLOOKUP(AEBYLD2!BG$4,'[1]INTERNAL PARAMETERS-1'!$B$5:$J$44,6,FALSE)*VLOOKUP(AEBYLD2!BG$4,'[1]INTERNAL PARAMETERS-1'!$B$5:$J$44,3,FALSE) + AEBYLD1!BG86*(1-VLOOKUP(AEBYLD2!BG$4,'[1]INTERNAL PARAMETERS-1'!$B$5:$J$44,5,FALSE))*VLOOKUP(AEBYLD2!BG$4,'[1]INTERNAL PARAMETERS-1'!$B$5:$J$44,8,FALSE)*VLOOKUP(AEBYLD2!BG$4,'[1]INTERNAL PARAMETERS-1'!$B$5:$J$44,3,FALSE)</f>
        <v>2.1796604499740437E-2</v>
      </c>
      <c r="BH86" s="50">
        <f>AEBYLD1!BH86*VLOOKUP(AEBYLD2!BH$4,'[1]INTERNAL PARAMETERS-1'!$B$5:$J$44,5,FALSE)*VLOOKUP(AEBYLD2!BH$4,'[1]INTERNAL PARAMETERS-1'!$B$5:$J$44,6,FALSE)*VLOOKUP(AEBYLD2!BH$4,'[1]INTERNAL PARAMETERS-1'!$B$5:$J$44,3,FALSE) + AEBYLD1!BH86*(1-VLOOKUP(AEBYLD2!BH$4,'[1]INTERNAL PARAMETERS-1'!$B$5:$J$44,5,FALSE))*VLOOKUP(AEBYLD2!BH$4,'[1]INTERNAL PARAMETERS-1'!$B$5:$J$44,8,FALSE)*VLOOKUP(AEBYLD2!BH$4,'[1]INTERNAL PARAMETERS-1'!$B$5:$J$44,3,FALSE)</f>
        <v>1.955835647003079E-4</v>
      </c>
      <c r="BI86" s="50">
        <f>AEBYLD1!BI86*VLOOKUP(AEBYLD2!BI$4,'[1]INTERNAL PARAMETERS-1'!$B$5:$J$44,5,FALSE)*VLOOKUP(AEBYLD2!BI$4,'[1]INTERNAL PARAMETERS-1'!$B$5:$J$44,6,FALSE)*VLOOKUP(AEBYLD2!BI$4,'[1]INTERNAL PARAMETERS-1'!$B$5:$J$44,3,FALSE) + AEBYLD1!BI86*(1-VLOOKUP(AEBYLD2!BI$4,'[1]INTERNAL PARAMETERS-1'!$B$5:$J$44,5,FALSE))*VLOOKUP(AEBYLD2!BI$4,'[1]INTERNAL PARAMETERS-1'!$B$5:$J$44,8,FALSE)*VLOOKUP(AEBYLD2!BI$4,'[1]INTERNAL PARAMETERS-1'!$B$5:$J$44,3,FALSE)</f>
        <v>0</v>
      </c>
      <c r="BJ86" s="50">
        <f>AEBYLD1!BJ86*VLOOKUP(AEBYLD2!BJ$4,'[1]INTERNAL PARAMETERS-1'!$B$5:$J$44,5,FALSE)*VLOOKUP(AEBYLD2!BJ$4,'[1]INTERNAL PARAMETERS-1'!$B$5:$J$44,6,FALSE)*VLOOKUP(AEBYLD2!BJ$4,'[1]INTERNAL PARAMETERS-1'!$B$5:$J$44,3,FALSE) + AEBYLD1!BJ86*(1-VLOOKUP(AEBYLD2!BJ$4,'[1]INTERNAL PARAMETERS-1'!$B$5:$J$44,5,FALSE))*VLOOKUP(AEBYLD2!BJ$4,'[1]INTERNAL PARAMETERS-1'!$B$5:$J$44,8,FALSE)*VLOOKUP(AEBYLD2!BJ$4,'[1]INTERNAL PARAMETERS-1'!$B$5:$J$44,3,FALSE)</f>
        <v>1.0583337870359219E-2</v>
      </c>
      <c r="BK86" s="50">
        <f>AEBYLD1!BK86*VLOOKUP(AEBYLD2!BK$4,'[1]INTERNAL PARAMETERS-1'!$B$5:$J$44,5,FALSE)*VLOOKUP(AEBYLD2!BK$4,'[1]INTERNAL PARAMETERS-1'!$B$5:$J$44,6,FALSE)*VLOOKUP(AEBYLD2!BK$4,'[1]INTERNAL PARAMETERS-1'!$B$5:$J$44,3,FALSE) + AEBYLD1!BK86*(1-VLOOKUP(AEBYLD2!BK$4,'[1]INTERNAL PARAMETERS-1'!$B$5:$J$44,5,FALSE))*VLOOKUP(AEBYLD2!BK$4,'[1]INTERNAL PARAMETERS-1'!$B$5:$J$44,8,FALSE)*VLOOKUP(AEBYLD2!BK$4,'[1]INTERNAL PARAMETERS-1'!$B$5:$J$44,3,FALSE)</f>
        <v>1.6799577131828777E-2</v>
      </c>
      <c r="BL86" s="50">
        <f>AEBYLD1!BL86*VLOOKUP(AEBYLD2!BL$4,'[1]INTERNAL PARAMETERS-1'!$B$5:$J$44,5,FALSE)*VLOOKUP(AEBYLD2!BL$4,'[1]INTERNAL PARAMETERS-1'!$B$5:$J$44,6,FALSE)*VLOOKUP(AEBYLD2!BL$4,'[1]INTERNAL PARAMETERS-1'!$B$5:$J$44,3,FALSE) + AEBYLD1!BL86*(1-VLOOKUP(AEBYLD2!BL$4,'[1]INTERNAL PARAMETERS-1'!$B$5:$J$44,5,FALSE))*VLOOKUP(AEBYLD2!BL$4,'[1]INTERNAL PARAMETERS-1'!$B$5:$J$44,8,FALSE)*VLOOKUP(AEBYLD2!BL$4,'[1]INTERNAL PARAMETERS-1'!$B$5:$J$44,3,FALSE)</f>
        <v>3.7427105693605724E-2</v>
      </c>
      <c r="BM86" s="50">
        <f>AEBYLD1!BM86*VLOOKUP(AEBYLD2!BM$4,'[1]INTERNAL PARAMETERS-1'!$B$5:$J$44,5,FALSE)*VLOOKUP(AEBYLD2!BM$4,'[1]INTERNAL PARAMETERS-1'!$B$5:$J$44,6,FALSE)*VLOOKUP(AEBYLD2!BM$4,'[1]INTERNAL PARAMETERS-1'!$B$5:$J$44,3,FALSE) + AEBYLD1!BM86*(1-VLOOKUP(AEBYLD2!BM$4,'[1]INTERNAL PARAMETERS-1'!$B$5:$J$44,5,FALSE))*VLOOKUP(AEBYLD2!BM$4,'[1]INTERNAL PARAMETERS-1'!$B$5:$J$44,8,FALSE)*VLOOKUP(AEBYLD2!BM$4,'[1]INTERNAL PARAMETERS-1'!$B$5:$J$44,3,FALSE)</f>
        <v>1.63433783636758E-2</v>
      </c>
      <c r="BN86" s="50">
        <f>AEBYLD1!BN86*VLOOKUP(AEBYLD2!BN$4,'[1]INTERNAL PARAMETERS-1'!$B$5:$J$44,5,FALSE)*VLOOKUP(AEBYLD2!BN$4,'[1]INTERNAL PARAMETERS-1'!$B$5:$J$44,6,FALSE)*VLOOKUP(AEBYLD2!BN$4,'[1]INTERNAL PARAMETERS-1'!$B$5:$J$44,3,FALSE) + AEBYLD1!BN86*(1-VLOOKUP(AEBYLD2!BN$4,'[1]INTERNAL PARAMETERS-1'!$B$5:$J$44,5,FALSE))*VLOOKUP(AEBYLD2!BN$4,'[1]INTERNAL PARAMETERS-1'!$B$5:$J$44,8,FALSE)*VLOOKUP(AEBYLD2!BN$4,'[1]INTERNAL PARAMETERS-1'!$B$5:$J$44,3,FALSE)</f>
        <v>1.464351117401945E-2</v>
      </c>
      <c r="BO86" s="50">
        <f>AEBYLD1!BO86*VLOOKUP(AEBYLD2!BO$4,'[1]INTERNAL PARAMETERS-1'!$B$5:$J$44,5,FALSE)*VLOOKUP(AEBYLD2!BO$4,'[1]INTERNAL PARAMETERS-1'!$B$5:$J$44,6,FALSE)*VLOOKUP(AEBYLD2!BO$4,'[1]INTERNAL PARAMETERS-1'!$B$5:$J$44,3,FALSE) + AEBYLD1!BO86*(1-VLOOKUP(AEBYLD2!BO$4,'[1]INTERNAL PARAMETERS-1'!$B$5:$J$44,5,FALSE))*VLOOKUP(AEBYLD2!BO$4,'[1]INTERNAL PARAMETERS-1'!$B$5:$J$44,8,FALSE)*VLOOKUP(AEBYLD2!BO$4,'[1]INTERNAL PARAMETERS-1'!$B$5:$J$44,3,FALSE)</f>
        <v>1.0889811643915033E-2</v>
      </c>
      <c r="BP86" s="50">
        <f>AEBYLD1!BP86*VLOOKUP(AEBYLD2!BP$4,'[1]INTERNAL PARAMETERS-1'!$B$5:$J$44,5,FALSE)*VLOOKUP(AEBYLD2!BP$4,'[1]INTERNAL PARAMETERS-1'!$B$5:$J$44,6,FALSE)*VLOOKUP(AEBYLD2!BP$4,'[1]INTERNAL PARAMETERS-1'!$B$5:$J$44,3,FALSE) + AEBYLD1!BP86*(1-VLOOKUP(AEBYLD2!BP$4,'[1]INTERNAL PARAMETERS-1'!$B$5:$J$44,5,FALSE))*VLOOKUP(AEBYLD2!BP$4,'[1]INTERNAL PARAMETERS-1'!$B$5:$J$44,8,FALSE)*VLOOKUP(AEBYLD2!BP$4,'[1]INTERNAL PARAMETERS-1'!$B$5:$J$44,3,FALSE)</f>
        <v>9.0054485544509657E-4</v>
      </c>
      <c r="BQ86" s="50">
        <f>AEBYLD1!BQ86*VLOOKUP(AEBYLD2!BQ$4,'[1]INTERNAL PARAMETERS-1'!$B$5:$J$44,5,FALSE)*VLOOKUP(AEBYLD2!BQ$4,'[1]INTERNAL PARAMETERS-1'!$B$5:$J$44,6,FALSE)*VLOOKUP(AEBYLD2!BQ$4,'[1]INTERNAL PARAMETERS-1'!$B$5:$J$44,3,FALSE) + AEBYLD1!BQ86*(1-VLOOKUP(AEBYLD2!BQ$4,'[1]INTERNAL PARAMETERS-1'!$B$5:$J$44,5,FALSE))*VLOOKUP(AEBYLD2!BQ$4,'[1]INTERNAL PARAMETERS-1'!$B$5:$J$44,8,FALSE)*VLOOKUP(AEBYLD2!BQ$4,'[1]INTERNAL PARAMETERS-1'!$B$5:$J$44,3,FALSE)</f>
        <v>4.563397460724427E-2</v>
      </c>
      <c r="BR86" s="50">
        <f>AEBYLD1!BR86*VLOOKUP(AEBYLD2!BR$4,'[1]INTERNAL PARAMETERS-1'!$B$5:$J$44,5,FALSE)*VLOOKUP(AEBYLD2!BR$4,'[1]INTERNAL PARAMETERS-1'!$B$5:$J$44,6,FALSE)*VLOOKUP(AEBYLD2!BR$4,'[1]INTERNAL PARAMETERS-1'!$B$5:$J$44,3,FALSE) + AEBYLD1!BR86*(1-VLOOKUP(AEBYLD2!BR$4,'[1]INTERNAL PARAMETERS-1'!$B$5:$J$44,5,FALSE))*VLOOKUP(AEBYLD2!BR$4,'[1]INTERNAL PARAMETERS-1'!$B$5:$J$44,8,FALSE)*VLOOKUP(AEBYLD2!BR$4,'[1]INTERNAL PARAMETERS-1'!$B$5:$J$44,3,FALSE)</f>
        <v>1.2732108095107456E-3</v>
      </c>
      <c r="BS86" s="50">
        <f>AEBYLD1!BS86*VLOOKUP(AEBYLD2!BS$4,'[1]INTERNAL PARAMETERS-1'!$B$5:$J$44,5,FALSE)*VLOOKUP(AEBYLD2!BS$4,'[1]INTERNAL PARAMETERS-1'!$B$5:$J$44,6,FALSE)*VLOOKUP(AEBYLD2!BS$4,'[1]INTERNAL PARAMETERS-1'!$B$5:$J$44,3,FALSE) + AEBYLD1!BS86*(1-VLOOKUP(AEBYLD2!BS$4,'[1]INTERNAL PARAMETERS-1'!$B$5:$J$44,5,FALSE))*VLOOKUP(AEBYLD2!BS$4,'[1]INTERNAL PARAMETERS-1'!$B$5:$J$44,8,FALSE)*VLOOKUP(AEBYLD2!BS$4,'[1]INTERNAL PARAMETERS-1'!$B$5:$J$44,3,FALSE)</f>
        <v>1.3469064010567636E-4</v>
      </c>
      <c r="BT86" s="50">
        <f>AEBYLD1!BT86*VLOOKUP(AEBYLD2!BT$4,'[1]INTERNAL PARAMETERS-1'!$B$5:$J$44,5,FALSE)*VLOOKUP(AEBYLD2!BT$4,'[1]INTERNAL PARAMETERS-1'!$B$5:$J$44,6,FALSE)*VLOOKUP(AEBYLD2!BT$4,'[1]INTERNAL PARAMETERS-1'!$B$5:$J$44,3,FALSE) + AEBYLD1!BT86*(1-VLOOKUP(AEBYLD2!BT$4,'[1]INTERNAL PARAMETERS-1'!$B$5:$J$44,5,FALSE))*VLOOKUP(AEBYLD2!BT$4,'[1]INTERNAL PARAMETERS-1'!$B$5:$J$44,8,FALSE)*VLOOKUP(AEBYLD2!BT$4,'[1]INTERNAL PARAMETERS-1'!$B$5:$J$44,3,FALSE)</f>
        <v>0</v>
      </c>
      <c r="BU86" s="50">
        <f>AEBYLD1!BU86*VLOOKUP(AEBYLD2!BU$4,'[1]INTERNAL PARAMETERS-1'!$B$5:$J$44,5,FALSE)*VLOOKUP(AEBYLD2!BU$4,'[1]INTERNAL PARAMETERS-1'!$B$5:$J$44,6,FALSE)*VLOOKUP(AEBYLD2!BU$4,'[1]INTERNAL PARAMETERS-1'!$B$5:$J$44,3,FALSE) + AEBYLD1!BU86*(1-VLOOKUP(AEBYLD2!BU$4,'[1]INTERNAL PARAMETERS-1'!$B$5:$J$44,5,FALSE))*VLOOKUP(AEBYLD2!BU$4,'[1]INTERNAL PARAMETERS-1'!$B$5:$J$44,8,FALSE)*VLOOKUP(AEBYLD2!BU$4,'[1]INTERNAL PARAMETERS-1'!$B$5:$J$44,3,FALSE)</f>
        <v>0</v>
      </c>
      <c r="BV86" s="50">
        <f>AEBYLD1!BV86*VLOOKUP(AEBYLD2!BV$4,'[1]INTERNAL PARAMETERS-1'!$B$5:$J$44,5,FALSE)*VLOOKUP(AEBYLD2!BV$4,'[1]INTERNAL PARAMETERS-1'!$B$5:$J$44,6,FALSE)*VLOOKUP(AEBYLD2!BV$4,'[1]INTERNAL PARAMETERS-1'!$B$5:$J$44,3,FALSE) + AEBYLD1!BV86*(1-VLOOKUP(AEBYLD2!BV$4,'[1]INTERNAL PARAMETERS-1'!$B$5:$J$44,5,FALSE))*VLOOKUP(AEBYLD2!BV$4,'[1]INTERNAL PARAMETERS-1'!$B$5:$J$44,8,FALSE)*VLOOKUP(AEBYLD2!BV$4,'[1]INTERNAL PARAMETERS-1'!$B$5:$J$44,3,FALSE)</f>
        <v>0</v>
      </c>
      <c r="BW86" s="50">
        <f>AEBYLD1!BW86*VLOOKUP(AEBYLD2!BW$4,'[1]INTERNAL PARAMETERS-1'!$B$5:$J$44,5,FALSE)*VLOOKUP(AEBYLD2!BW$4,'[1]INTERNAL PARAMETERS-1'!$B$5:$J$44,6,FALSE)*VLOOKUP(AEBYLD2!BW$4,'[1]INTERNAL PARAMETERS-1'!$B$5:$J$44,3,FALSE) + AEBYLD1!BW86*(1-VLOOKUP(AEBYLD2!BW$4,'[1]INTERNAL PARAMETERS-1'!$B$5:$J$44,5,FALSE))*VLOOKUP(AEBYLD2!BW$4,'[1]INTERNAL PARAMETERS-1'!$B$5:$J$44,8,FALSE)*VLOOKUP(AEBYLD2!BW$4,'[1]INTERNAL PARAMETERS-1'!$B$5:$J$44,3,FALSE)</f>
        <v>0</v>
      </c>
      <c r="BX86" s="50">
        <f>AEBYLD1!BX86*VLOOKUP(AEBYLD2!BX$4,'[1]INTERNAL PARAMETERS-1'!$B$5:$J$44,5,FALSE)*VLOOKUP(AEBYLD2!BX$4,'[1]INTERNAL PARAMETERS-1'!$B$5:$J$44,6,FALSE)*VLOOKUP(AEBYLD2!BX$4,'[1]INTERNAL PARAMETERS-1'!$B$5:$J$44,3,FALSE) + AEBYLD1!BX86*(1-VLOOKUP(AEBYLD2!BX$4,'[1]INTERNAL PARAMETERS-1'!$B$5:$J$44,5,FALSE))*VLOOKUP(AEBYLD2!BX$4,'[1]INTERNAL PARAMETERS-1'!$B$5:$J$44,8,FALSE)*VLOOKUP(AEBYLD2!BX$4,'[1]INTERNAL PARAMETERS-1'!$B$5:$J$44,3,FALSE)</f>
        <v>0</v>
      </c>
      <c r="BY86" s="50">
        <f>AEBYLD1!BY86*VLOOKUP(AEBYLD2!BY$4,'[1]INTERNAL PARAMETERS-1'!$B$5:$J$44,5,FALSE)*VLOOKUP(AEBYLD2!BY$4,'[1]INTERNAL PARAMETERS-1'!$B$5:$J$44,6,FALSE)*VLOOKUP(AEBYLD2!BY$4,'[1]INTERNAL PARAMETERS-1'!$B$5:$J$44,3,FALSE) + AEBYLD1!BY86*(1-VLOOKUP(AEBYLD2!BY$4,'[1]INTERNAL PARAMETERS-1'!$B$5:$J$44,5,FALSE))*VLOOKUP(AEBYLD2!BY$4,'[1]INTERNAL PARAMETERS-1'!$B$5:$J$44,8,FALSE)*VLOOKUP(AEBYLD2!BY$4,'[1]INTERNAL PARAMETERS-1'!$B$5:$J$44,3,FALSE)</f>
        <v>0</v>
      </c>
      <c r="BZ86" s="50">
        <f>AEBYLD1!BZ86*VLOOKUP(AEBYLD2!BZ$4,'[1]INTERNAL PARAMETERS-1'!$B$5:$J$44,5,FALSE)*VLOOKUP(AEBYLD2!BZ$4,'[1]INTERNAL PARAMETERS-1'!$B$5:$J$44,6,FALSE)*VLOOKUP(AEBYLD2!BZ$4,'[1]INTERNAL PARAMETERS-1'!$B$5:$J$44,3,FALSE) + AEBYLD1!BZ86*(1-VLOOKUP(AEBYLD2!BZ$4,'[1]INTERNAL PARAMETERS-1'!$B$5:$J$44,5,FALSE))*VLOOKUP(AEBYLD2!BZ$4,'[1]INTERNAL PARAMETERS-1'!$B$5:$J$44,8,FALSE)*VLOOKUP(AEBYLD2!BZ$4,'[1]INTERNAL PARAMETERS-1'!$B$5:$J$44,3,FALSE)</f>
        <v>1.3659816793266689E-4</v>
      </c>
      <c r="CA86" s="50">
        <f>AEBYLD1!CA86*VLOOKUP(AEBYLD2!CA$4,'[1]INTERNAL PARAMETERS-1'!$B$5:$J$44,5,FALSE)*VLOOKUP(AEBYLD2!CA$4,'[1]INTERNAL PARAMETERS-1'!$B$5:$J$44,6,FALSE)*VLOOKUP(AEBYLD2!CA$4,'[1]INTERNAL PARAMETERS-1'!$B$5:$J$44,3,FALSE) + AEBYLD1!CA86*(1-VLOOKUP(AEBYLD2!CA$4,'[1]INTERNAL PARAMETERS-1'!$B$5:$J$44,5,FALSE))*VLOOKUP(AEBYLD2!CA$4,'[1]INTERNAL PARAMETERS-1'!$B$5:$J$44,8,FALSE)*VLOOKUP(AEBYLD2!CA$4,'[1]INTERNAL PARAMETERS-1'!$B$5:$J$44,3,FALSE)</f>
        <v>0</v>
      </c>
      <c r="CB86" s="50">
        <f>AEBYLD1!CB86*VLOOKUP(AEBYLD2!CB$4,'[1]INTERNAL PARAMETERS-1'!$B$5:$J$44,5,FALSE)*VLOOKUP(AEBYLD2!CB$4,'[1]INTERNAL PARAMETERS-1'!$B$5:$J$44,6,FALSE)*VLOOKUP(AEBYLD2!CB$4,'[1]INTERNAL PARAMETERS-1'!$B$5:$J$44,3,FALSE) + AEBYLD1!CB86*(1-VLOOKUP(AEBYLD2!CB$4,'[1]INTERNAL PARAMETERS-1'!$B$5:$J$44,5,FALSE))*VLOOKUP(AEBYLD2!CB$4,'[1]INTERNAL PARAMETERS-1'!$B$5:$J$44,8,FALSE)*VLOOKUP(AEBYLD2!CB$4,'[1]INTERNAL PARAMETERS-1'!$B$5:$J$44,3,FALSE)</f>
        <v>0</v>
      </c>
      <c r="CC86" s="50">
        <f>AEBYLD1!CC86*VLOOKUP(AEBYLD2!CC$4,'[1]INTERNAL PARAMETERS-1'!$B$5:$J$44,5,FALSE)*VLOOKUP(AEBYLD2!CC$4,'[1]INTERNAL PARAMETERS-1'!$B$5:$J$44,6,FALSE)*VLOOKUP(AEBYLD2!CC$4,'[1]INTERNAL PARAMETERS-1'!$B$5:$J$44,3,FALSE) + AEBYLD1!CC86*(1-VLOOKUP(AEBYLD2!CC$4,'[1]INTERNAL PARAMETERS-1'!$B$5:$J$44,5,FALSE))*VLOOKUP(AEBYLD2!CC$4,'[1]INTERNAL PARAMETERS-1'!$B$5:$J$44,8,FALSE)*VLOOKUP(AEBYLD2!CC$4,'[1]INTERNAL PARAMETERS-1'!$B$5:$J$44,3,FALSE)</f>
        <v>2.7595346470746311E-4</v>
      </c>
      <c r="CD86" s="50">
        <f>AEBYLD1!CD86*VLOOKUP(AEBYLD2!CD$4,'[1]INTERNAL PARAMETERS-1'!$B$5:$J$44,5,FALSE)*VLOOKUP(AEBYLD2!CD$4,'[1]INTERNAL PARAMETERS-1'!$B$5:$J$44,6,FALSE)*VLOOKUP(AEBYLD2!CD$4,'[1]INTERNAL PARAMETERS-1'!$B$5:$J$44,3,FALSE) + AEBYLD1!CD86*(1-VLOOKUP(AEBYLD2!CD$4,'[1]INTERNAL PARAMETERS-1'!$B$5:$J$44,5,FALSE))*VLOOKUP(AEBYLD2!CD$4,'[1]INTERNAL PARAMETERS-1'!$B$5:$J$44,8,FALSE)*VLOOKUP(AEBYLD2!CD$4,'[1]INTERNAL PARAMETERS-1'!$B$5:$J$44,3,FALSE)</f>
        <v>6.2434504804021092E-4</v>
      </c>
      <c r="CE86" s="50">
        <f>AEBYLD1!CE86*VLOOKUP(AEBYLD2!CE$4,'[1]INTERNAL PARAMETERS-1'!$B$5:$J$44,5,FALSE)*VLOOKUP(AEBYLD2!CE$4,'[1]INTERNAL PARAMETERS-1'!$B$5:$J$44,6,FALSE)*VLOOKUP(AEBYLD2!CE$4,'[1]INTERNAL PARAMETERS-1'!$B$5:$J$44,3,FALSE) + AEBYLD1!CE86*(1-VLOOKUP(AEBYLD2!CE$4,'[1]INTERNAL PARAMETERS-1'!$B$5:$J$44,5,FALSE))*VLOOKUP(AEBYLD2!CE$4,'[1]INTERNAL PARAMETERS-1'!$B$5:$J$44,8,FALSE)*VLOOKUP(AEBYLD2!CE$4,'[1]INTERNAL PARAMETERS-1'!$B$5:$J$44,3,FALSE)</f>
        <v>1.2879201825785334E-3</v>
      </c>
      <c r="CF86" s="50">
        <f>AEBYLD1!CF86*VLOOKUP(AEBYLD2!CF$4,'[1]INTERNAL PARAMETERS-1'!$B$5:$J$44,5,FALSE)*VLOOKUP(AEBYLD2!CF$4,'[1]INTERNAL PARAMETERS-1'!$B$5:$J$44,6,FALSE)*VLOOKUP(AEBYLD2!CF$4,'[1]INTERNAL PARAMETERS-1'!$B$5:$J$44,3,FALSE) + AEBYLD1!CF86*(1-VLOOKUP(AEBYLD2!CF$4,'[1]INTERNAL PARAMETERS-1'!$B$5:$J$44,5,FALSE))*VLOOKUP(AEBYLD2!CF$4,'[1]INTERNAL PARAMETERS-1'!$B$5:$J$44,8,FALSE)*VLOOKUP(AEBYLD2!CF$4,'[1]INTERNAL PARAMETERS-1'!$B$5:$J$44,3,FALSE)</f>
        <v>5.7397677679140141E-4</v>
      </c>
      <c r="CG86" s="50">
        <f>AEBYLD1!CG86*VLOOKUP(AEBYLD2!CG$4,'[1]INTERNAL PARAMETERS-1'!$B$5:$J$44,5,FALSE)*VLOOKUP(AEBYLD2!CG$4,'[1]INTERNAL PARAMETERS-1'!$B$5:$J$44,6,FALSE)*VLOOKUP(AEBYLD2!CG$4,'[1]INTERNAL PARAMETERS-1'!$B$5:$J$44,3,FALSE) + AEBYLD1!CG86*(1-VLOOKUP(AEBYLD2!CG$4,'[1]INTERNAL PARAMETERS-1'!$B$5:$J$44,5,FALSE))*VLOOKUP(AEBYLD2!CG$4,'[1]INTERNAL PARAMETERS-1'!$B$5:$J$44,8,FALSE)*VLOOKUP(AEBYLD2!CG$4,'[1]INTERNAL PARAMETERS-1'!$B$5:$J$44,3,FALSE)</f>
        <v>0</v>
      </c>
      <c r="CH86" s="49">
        <f>AEBYLD1!CH86*VLOOKUP(AEBYLD2!CH$4,'[1]INTERNAL PARAMETERS-1'!$B$5:$J$44,5,FALSE)*VLOOKUP(AEBYLD2!CH$4,'[1]INTERNAL PARAMETERS-1'!$B$5:$J$44,6,FALSE)*VLOOKUP(AEBYLD2!CH$4,'[1]INTERNAL PARAMETERS-1'!$B$5:$J$44,3,FALSE) + AEBYLD1!CH86*(1-VLOOKUP(AEBYLD2!CH$4,'[1]INTERNAL PARAMETERS-1'!$B$5:$J$44,5,FALSE))*VLOOKUP(AEBYLD2!CH$4,'[1]INTERNAL PARAMETERS-1'!$B$5:$J$44,8,FALSE)*VLOOKUP(AEBYLD2!CH$4,'[1]INTERNAL PARAMETERS-1'!$B$5:$J$44,3,FALSE)</f>
        <v>0</v>
      </c>
      <c r="CJ86" s="51">
        <f t="shared" si="2"/>
        <v>24.93382583931594</v>
      </c>
      <c r="CK86" s="49">
        <f t="shared" si="3"/>
        <v>0.62666928498122121</v>
      </c>
    </row>
    <row r="87" spans="2:89" x14ac:dyDescent="0.4">
      <c r="B87" s="64" t="s">
        <v>10</v>
      </c>
      <c r="C87" s="63" t="s">
        <v>89</v>
      </c>
      <c r="D87" s="63" t="s">
        <v>78</v>
      </c>
      <c r="E87" s="147">
        <f>AEB!AF87</f>
        <v>45.789536650857229</v>
      </c>
      <c r="F87" s="65">
        <f>'[1]INTERNAL PARAMETERS-1'!M15</f>
        <v>34.72</v>
      </c>
      <c r="G87" s="51">
        <f>AEBYLD1!G87*VLOOKUP(AEBYLD2!G$4,'[1]INTERNAL PARAMETERS-1'!$B$5:$J$44,5,FALSE)*VLOOKUP(AEBYLD2!G$4,'[1]INTERNAL PARAMETERS-1'!$B$5:$J$44,7,FALSE)*AEBYLD2!$F87 + AEBYLD1!G87*(1-VLOOKUP(AEBYLD2!G$4,'[1]INTERNAL PARAMETERS-1'!$B$5:$J$44,5,FALSE))*VLOOKUP(AEBYLD2!G$4,'[1]INTERNAL PARAMETERS-1'!$B$5:$J$44,9,FALSE)*AEBYLD2!$F87</f>
        <v>7.4942876203530195</v>
      </c>
      <c r="H87" s="50">
        <f>AEBYLD1!H87*VLOOKUP(AEBYLD2!H$4,'[1]INTERNAL PARAMETERS-1'!$B$5:$J$44,5,FALSE)*VLOOKUP(AEBYLD2!H$4,'[1]INTERNAL PARAMETERS-1'!$B$5:$J$44,7,FALSE)*AEBYLD2!$F87 + AEBYLD1!H87*(1-VLOOKUP(AEBYLD2!H$4,'[1]INTERNAL PARAMETERS-1'!$B$5:$J$44,5,FALSE))*VLOOKUP(AEBYLD2!H$4,'[1]INTERNAL PARAMETERS-1'!$B$5:$J$44,9,FALSE)*AEBYLD2!$F87</f>
        <v>2.0779131959644568</v>
      </c>
      <c r="I87" s="50">
        <f>AEBYLD1!I87*VLOOKUP(AEBYLD2!I$4,'[1]INTERNAL PARAMETERS-1'!$B$5:$J$44,5,FALSE)*VLOOKUP(AEBYLD2!I$4,'[1]INTERNAL PARAMETERS-1'!$B$5:$J$44,7,FALSE)*AEBYLD2!$F87 + AEBYLD1!I87*(1-VLOOKUP(AEBYLD2!I$4,'[1]INTERNAL PARAMETERS-1'!$B$5:$J$44,5,FALSE))*VLOOKUP(AEBYLD2!I$4,'[1]INTERNAL PARAMETERS-1'!$B$5:$J$44,9,FALSE)*AEBYLD2!$F87</f>
        <v>3.4469907232845687</v>
      </c>
      <c r="J87" s="50">
        <f>AEBYLD1!J87*VLOOKUP(AEBYLD2!J$4,'[1]INTERNAL PARAMETERS-1'!$B$5:$J$44,5,FALSE)*VLOOKUP(AEBYLD2!J$4,'[1]INTERNAL PARAMETERS-1'!$B$5:$J$44,7,FALSE)*AEBYLD2!$F87 + AEBYLD1!J87*(1-VLOOKUP(AEBYLD2!J$4,'[1]INTERNAL PARAMETERS-1'!$B$5:$J$44,5,FALSE))*VLOOKUP(AEBYLD2!J$4,'[1]INTERNAL PARAMETERS-1'!$B$5:$J$44,9,FALSE)*AEBYLD2!$F87</f>
        <v>0</v>
      </c>
      <c r="K87" s="50">
        <f>AEBYLD1!K87*VLOOKUP(AEBYLD2!K$4,'[1]INTERNAL PARAMETERS-1'!$B$5:$J$44,5,FALSE)*VLOOKUP(AEBYLD2!K$4,'[1]INTERNAL PARAMETERS-1'!$B$5:$J$44,7,FALSE)*AEBYLD2!$F87 + AEBYLD1!K87*(1-VLOOKUP(AEBYLD2!K$4,'[1]INTERNAL PARAMETERS-1'!$B$5:$J$44,5,FALSE))*VLOOKUP(AEBYLD2!K$4,'[1]INTERNAL PARAMETERS-1'!$B$5:$J$44,9,FALSE)*AEBYLD2!$F87</f>
        <v>0</v>
      </c>
      <c r="L87" s="50">
        <f>AEBYLD1!L87*VLOOKUP(AEBYLD2!L$4,'[1]INTERNAL PARAMETERS-1'!$B$5:$J$44,5,FALSE)*VLOOKUP(AEBYLD2!L$4,'[1]INTERNAL PARAMETERS-1'!$B$5:$J$44,7,FALSE)*AEBYLD2!$F87 + AEBYLD1!L87*(1-VLOOKUP(AEBYLD2!L$4,'[1]INTERNAL PARAMETERS-1'!$B$5:$J$44,5,FALSE))*VLOOKUP(AEBYLD2!L$4,'[1]INTERNAL PARAMETERS-1'!$B$5:$J$44,9,FALSE)*AEBYLD2!$F87</f>
        <v>0</v>
      </c>
      <c r="M87" s="50">
        <f>AEBYLD1!M87*VLOOKUP(AEBYLD2!M$4,'[1]INTERNAL PARAMETERS-1'!$B$5:$J$44,5,FALSE)*VLOOKUP(AEBYLD2!M$4,'[1]INTERNAL PARAMETERS-1'!$B$5:$J$44,7,FALSE)*AEBYLD2!$F87 + AEBYLD1!M87*(1-VLOOKUP(AEBYLD2!M$4,'[1]INTERNAL PARAMETERS-1'!$B$5:$J$44,5,FALSE))*VLOOKUP(AEBYLD2!M$4,'[1]INTERNAL PARAMETERS-1'!$B$5:$J$44,9,FALSE)*AEBYLD2!$F87</f>
        <v>0.20548898462243168</v>
      </c>
      <c r="N87" s="50">
        <f>AEBYLD1!N87*VLOOKUP(AEBYLD2!N$4,'[1]INTERNAL PARAMETERS-1'!$B$5:$J$44,5,FALSE)*VLOOKUP(AEBYLD2!N$4,'[1]INTERNAL PARAMETERS-1'!$B$5:$J$44,7,FALSE)*AEBYLD2!$F87 + AEBYLD1!N87*(1-VLOOKUP(AEBYLD2!N$4,'[1]INTERNAL PARAMETERS-1'!$B$5:$J$44,5,FALSE))*VLOOKUP(AEBYLD2!N$4,'[1]INTERNAL PARAMETERS-1'!$B$5:$J$44,9,FALSE)*AEBYLD2!$F87</f>
        <v>1.1846250955419231E-2</v>
      </c>
      <c r="O87" s="50">
        <f>AEBYLD1!O87*VLOOKUP(AEBYLD2!O$4,'[1]INTERNAL PARAMETERS-1'!$B$5:$J$44,5,FALSE)*VLOOKUP(AEBYLD2!O$4,'[1]INTERNAL PARAMETERS-1'!$B$5:$J$44,7,FALSE)*AEBYLD2!$F87 + AEBYLD1!O87*(1-VLOOKUP(AEBYLD2!O$4,'[1]INTERNAL PARAMETERS-1'!$B$5:$J$44,5,FALSE))*VLOOKUP(AEBYLD2!O$4,'[1]INTERNAL PARAMETERS-1'!$B$5:$J$44,9,FALSE)*AEBYLD2!$F87</f>
        <v>0</v>
      </c>
      <c r="P87" s="50">
        <f>AEBYLD1!P87*VLOOKUP(AEBYLD2!P$4,'[1]INTERNAL PARAMETERS-1'!$B$5:$J$44,5,FALSE)*VLOOKUP(AEBYLD2!P$4,'[1]INTERNAL PARAMETERS-1'!$B$5:$J$44,7,FALSE)*AEBYLD2!$F87 + AEBYLD1!P87*(1-VLOOKUP(AEBYLD2!P$4,'[1]INTERNAL PARAMETERS-1'!$B$5:$J$44,5,FALSE))*VLOOKUP(AEBYLD2!P$4,'[1]INTERNAL PARAMETERS-1'!$B$5:$J$44,9,FALSE)*AEBYLD2!$F87</f>
        <v>0</v>
      </c>
      <c r="Q87" s="50">
        <f>AEBYLD1!Q87*VLOOKUP(AEBYLD2!Q$4,'[1]INTERNAL PARAMETERS-1'!$B$5:$J$44,5,FALSE)*VLOOKUP(AEBYLD2!Q$4,'[1]INTERNAL PARAMETERS-1'!$B$5:$J$44,7,FALSE)*AEBYLD2!$F87 + AEBYLD1!Q87*(1-VLOOKUP(AEBYLD2!Q$4,'[1]INTERNAL PARAMETERS-1'!$B$5:$J$44,5,FALSE))*VLOOKUP(AEBYLD2!Q$4,'[1]INTERNAL PARAMETERS-1'!$B$5:$J$44,9,FALSE)*AEBYLD2!$F87</f>
        <v>0</v>
      </c>
      <c r="R87" s="50">
        <f>AEBYLD1!R87*VLOOKUP(AEBYLD2!R$4,'[1]INTERNAL PARAMETERS-1'!$B$5:$J$44,5,FALSE)*VLOOKUP(AEBYLD2!R$4,'[1]INTERNAL PARAMETERS-1'!$B$5:$J$44,7,FALSE)*AEBYLD2!$F87 + AEBYLD1!R87*(1-VLOOKUP(AEBYLD2!R$4,'[1]INTERNAL PARAMETERS-1'!$B$5:$J$44,5,FALSE))*VLOOKUP(AEBYLD2!R$4,'[1]INTERNAL PARAMETERS-1'!$B$5:$J$44,9,FALSE)*AEBYLD2!$F87</f>
        <v>2.4569601584334518E-2</v>
      </c>
      <c r="S87" s="50">
        <f>AEBYLD1!S87*VLOOKUP(AEBYLD2!S$4,'[1]INTERNAL PARAMETERS-1'!$B$5:$J$44,5,FALSE)*VLOOKUP(AEBYLD2!S$4,'[1]INTERNAL PARAMETERS-1'!$B$5:$J$44,7,FALSE)*AEBYLD2!$F87 + AEBYLD1!S87*(1-VLOOKUP(AEBYLD2!S$4,'[1]INTERNAL PARAMETERS-1'!$B$5:$J$44,5,FALSE))*VLOOKUP(AEBYLD2!S$4,'[1]INTERNAL PARAMETERS-1'!$B$5:$J$44,9,FALSE)*AEBYLD2!$F87</f>
        <v>0.40684571214436005</v>
      </c>
      <c r="T87" s="50">
        <f>AEBYLD1!T87*VLOOKUP(AEBYLD2!T$4,'[1]INTERNAL PARAMETERS-1'!$B$5:$J$44,5,FALSE)*VLOOKUP(AEBYLD2!T$4,'[1]INTERNAL PARAMETERS-1'!$B$5:$J$44,7,FALSE)*AEBYLD2!$F87 + AEBYLD1!T87*(1-VLOOKUP(AEBYLD2!T$4,'[1]INTERNAL PARAMETERS-1'!$B$5:$J$44,5,FALSE))*VLOOKUP(AEBYLD2!T$4,'[1]INTERNAL PARAMETERS-1'!$B$5:$J$44,9,FALSE)*AEBYLD2!$F87</f>
        <v>8.5554181311430888E-2</v>
      </c>
      <c r="U87" s="50">
        <f>AEBYLD1!U87*VLOOKUP(AEBYLD2!U$4,'[1]INTERNAL PARAMETERS-1'!$B$5:$J$44,5,FALSE)*VLOOKUP(AEBYLD2!U$4,'[1]INTERNAL PARAMETERS-1'!$B$5:$J$44,7,FALSE)*AEBYLD2!$F87 + AEBYLD1!U87*(1-VLOOKUP(AEBYLD2!U$4,'[1]INTERNAL PARAMETERS-1'!$B$5:$J$44,5,FALSE))*VLOOKUP(AEBYLD2!U$4,'[1]INTERNAL PARAMETERS-1'!$B$5:$J$44,9,FALSE)*AEBYLD2!$F87</f>
        <v>9.4200663914747018E-2</v>
      </c>
      <c r="V87" s="50">
        <f>AEBYLD1!V87*VLOOKUP(AEBYLD2!V$4,'[1]INTERNAL PARAMETERS-1'!$B$5:$J$44,5,FALSE)*VLOOKUP(AEBYLD2!V$4,'[1]INTERNAL PARAMETERS-1'!$B$5:$J$44,7,FALSE)*AEBYLD2!$F87 + AEBYLD1!V87*(1-VLOOKUP(AEBYLD2!V$4,'[1]INTERNAL PARAMETERS-1'!$B$5:$J$44,5,FALSE))*VLOOKUP(AEBYLD2!V$4,'[1]INTERNAL PARAMETERS-1'!$B$5:$J$44,9,FALSE)*AEBYLD2!$F87</f>
        <v>0.45792441528072864</v>
      </c>
      <c r="W87" s="50">
        <f>AEBYLD1!W87*VLOOKUP(AEBYLD2!W$4,'[1]INTERNAL PARAMETERS-1'!$B$5:$J$44,5,FALSE)*VLOOKUP(AEBYLD2!W$4,'[1]INTERNAL PARAMETERS-1'!$B$5:$J$44,7,FALSE)*AEBYLD2!$F87 + AEBYLD1!W87*(1-VLOOKUP(AEBYLD2!W$4,'[1]INTERNAL PARAMETERS-1'!$B$5:$J$44,5,FALSE))*VLOOKUP(AEBYLD2!W$4,'[1]INTERNAL PARAMETERS-1'!$B$5:$J$44,9,FALSE)*AEBYLD2!$F87</f>
        <v>0</v>
      </c>
      <c r="X87" s="50">
        <f>AEBYLD1!X87*VLOOKUP(AEBYLD2!X$4,'[1]INTERNAL PARAMETERS-1'!$B$5:$J$44,5,FALSE)*VLOOKUP(AEBYLD2!X$4,'[1]INTERNAL PARAMETERS-1'!$B$5:$J$44,7,FALSE)*AEBYLD2!$F87 + AEBYLD1!X87*(1-VLOOKUP(AEBYLD2!X$4,'[1]INTERNAL PARAMETERS-1'!$B$5:$J$44,5,FALSE))*VLOOKUP(AEBYLD2!X$4,'[1]INTERNAL PARAMETERS-1'!$B$5:$J$44,9,FALSE)*AEBYLD2!$F87</f>
        <v>0</v>
      </c>
      <c r="Y87" s="50">
        <f>AEBYLD1!Y87*VLOOKUP(AEBYLD2!Y$4,'[1]INTERNAL PARAMETERS-1'!$B$5:$J$44,5,FALSE)*VLOOKUP(AEBYLD2!Y$4,'[1]INTERNAL PARAMETERS-1'!$B$5:$J$44,7,FALSE)*AEBYLD2!$F87 + AEBYLD1!Y87*(1-VLOOKUP(AEBYLD2!Y$4,'[1]INTERNAL PARAMETERS-1'!$B$5:$J$44,5,FALSE))*VLOOKUP(AEBYLD2!Y$4,'[1]INTERNAL PARAMETERS-1'!$B$5:$J$44,9,FALSE)*AEBYLD2!$F87</f>
        <v>0</v>
      </c>
      <c r="Z87" s="50">
        <f>AEBYLD1!Z87*VLOOKUP(AEBYLD2!Z$4,'[1]INTERNAL PARAMETERS-1'!$B$5:$J$44,5,FALSE)*VLOOKUP(AEBYLD2!Z$4,'[1]INTERNAL PARAMETERS-1'!$B$5:$J$44,7,FALSE)*AEBYLD2!$F87 + AEBYLD1!Z87*(1-VLOOKUP(AEBYLD2!Z$4,'[1]INTERNAL PARAMETERS-1'!$B$5:$J$44,5,FALSE))*VLOOKUP(AEBYLD2!Z$4,'[1]INTERNAL PARAMETERS-1'!$B$5:$J$44,9,FALSE)*AEBYLD2!$F87</f>
        <v>0</v>
      </c>
      <c r="AA87" s="50">
        <f>AEBYLD1!AA87*VLOOKUP(AEBYLD2!AA$4,'[1]INTERNAL PARAMETERS-1'!$B$5:$J$44,5,FALSE)*VLOOKUP(AEBYLD2!AA$4,'[1]INTERNAL PARAMETERS-1'!$B$5:$J$44,7,FALSE)*AEBYLD2!$F87 + AEBYLD1!AA87*(1-VLOOKUP(AEBYLD2!AA$4,'[1]INTERNAL PARAMETERS-1'!$B$5:$J$44,5,FALSE))*VLOOKUP(AEBYLD2!AA$4,'[1]INTERNAL PARAMETERS-1'!$B$5:$J$44,9,FALSE)*AEBYLD2!$F87</f>
        <v>0</v>
      </c>
      <c r="AB87" s="50">
        <f>AEBYLD1!AB87*VLOOKUP(AEBYLD2!AB$4,'[1]INTERNAL PARAMETERS-1'!$B$5:$J$44,5,FALSE)*VLOOKUP(AEBYLD2!AB$4,'[1]INTERNAL PARAMETERS-1'!$B$5:$J$44,7,FALSE)*AEBYLD2!$F87 + AEBYLD1!AB87*(1-VLOOKUP(AEBYLD2!AB$4,'[1]INTERNAL PARAMETERS-1'!$B$5:$J$44,5,FALSE))*VLOOKUP(AEBYLD2!AB$4,'[1]INTERNAL PARAMETERS-1'!$B$5:$J$44,9,FALSE)*AEBYLD2!$F87</f>
        <v>0</v>
      </c>
      <c r="AC87" s="50">
        <f>AEBYLD1!AC87*VLOOKUP(AEBYLD2!AC$4,'[1]INTERNAL PARAMETERS-1'!$B$5:$J$44,5,FALSE)*VLOOKUP(AEBYLD2!AC$4,'[1]INTERNAL PARAMETERS-1'!$B$5:$J$44,7,FALSE)*AEBYLD2!$F87 + AEBYLD1!AC87*(1-VLOOKUP(AEBYLD2!AC$4,'[1]INTERNAL PARAMETERS-1'!$B$5:$J$44,5,FALSE))*VLOOKUP(AEBYLD2!AC$4,'[1]INTERNAL PARAMETERS-1'!$B$5:$J$44,9,FALSE)*AEBYLD2!$F87</f>
        <v>0</v>
      </c>
      <c r="AD87" s="50">
        <f>AEBYLD1!AD87*VLOOKUP(AEBYLD2!AD$4,'[1]INTERNAL PARAMETERS-1'!$B$5:$J$44,5,FALSE)*VLOOKUP(AEBYLD2!AD$4,'[1]INTERNAL PARAMETERS-1'!$B$5:$J$44,7,FALSE)*AEBYLD2!$F87 + AEBYLD1!AD87*(1-VLOOKUP(AEBYLD2!AD$4,'[1]INTERNAL PARAMETERS-1'!$B$5:$J$44,5,FALSE))*VLOOKUP(AEBYLD2!AD$4,'[1]INTERNAL PARAMETERS-1'!$B$5:$J$44,9,FALSE)*AEBYLD2!$F87</f>
        <v>0</v>
      </c>
      <c r="AE87" s="50">
        <f>AEBYLD1!AE87*VLOOKUP(AEBYLD2!AE$4,'[1]INTERNAL PARAMETERS-1'!$B$5:$J$44,5,FALSE)*VLOOKUP(AEBYLD2!AE$4,'[1]INTERNAL PARAMETERS-1'!$B$5:$J$44,7,FALSE)*AEBYLD2!$F87 + AEBYLD1!AE87*(1-VLOOKUP(AEBYLD2!AE$4,'[1]INTERNAL PARAMETERS-1'!$B$5:$J$44,5,FALSE))*VLOOKUP(AEBYLD2!AE$4,'[1]INTERNAL PARAMETERS-1'!$B$5:$J$44,9,FALSE)*AEBYLD2!$F87</f>
        <v>0</v>
      </c>
      <c r="AF87" s="50">
        <f>AEBYLD1!AF87*VLOOKUP(AEBYLD2!AF$4,'[1]INTERNAL PARAMETERS-1'!$B$5:$J$44,5,FALSE)*VLOOKUP(AEBYLD2!AF$4,'[1]INTERNAL PARAMETERS-1'!$B$5:$J$44,7,FALSE)*AEBYLD2!$F87 + AEBYLD1!AF87*(1-VLOOKUP(AEBYLD2!AF$4,'[1]INTERNAL PARAMETERS-1'!$B$5:$J$44,5,FALSE))*VLOOKUP(AEBYLD2!AF$4,'[1]INTERNAL PARAMETERS-1'!$B$5:$J$44,9,FALSE)*AEBYLD2!$F87</f>
        <v>3.4225488075082397E-2</v>
      </c>
      <c r="AG87" s="50">
        <f>AEBYLD1!AG87*VLOOKUP(AEBYLD2!AG$4,'[1]INTERNAL PARAMETERS-1'!$B$5:$J$44,5,FALSE)*VLOOKUP(AEBYLD2!AG$4,'[1]INTERNAL PARAMETERS-1'!$B$5:$J$44,7,FALSE)*AEBYLD2!$F87 + AEBYLD1!AG87*(1-VLOOKUP(AEBYLD2!AG$4,'[1]INTERNAL PARAMETERS-1'!$B$5:$J$44,5,FALSE))*VLOOKUP(AEBYLD2!AG$4,'[1]INTERNAL PARAMETERS-1'!$B$5:$J$44,9,FALSE)*AEBYLD2!$F87</f>
        <v>0</v>
      </c>
      <c r="AH87" s="50">
        <f>AEBYLD1!AH87*VLOOKUP(AEBYLD2!AH$4,'[1]INTERNAL PARAMETERS-1'!$B$5:$J$44,5,FALSE)*VLOOKUP(AEBYLD2!AH$4,'[1]INTERNAL PARAMETERS-1'!$B$5:$J$44,7,FALSE)*AEBYLD2!$F87 + AEBYLD1!AH87*(1-VLOOKUP(AEBYLD2!AH$4,'[1]INTERNAL PARAMETERS-1'!$B$5:$J$44,5,FALSE))*VLOOKUP(AEBYLD2!AH$4,'[1]INTERNAL PARAMETERS-1'!$B$5:$J$44,9,FALSE)*AEBYLD2!$F87</f>
        <v>0</v>
      </c>
      <c r="AI87" s="50">
        <f>AEBYLD1!AI87*VLOOKUP(AEBYLD2!AI$4,'[1]INTERNAL PARAMETERS-1'!$B$5:$J$44,5,FALSE)*VLOOKUP(AEBYLD2!AI$4,'[1]INTERNAL PARAMETERS-1'!$B$5:$J$44,7,FALSE)*AEBYLD2!$F87 + AEBYLD1!AI87*(1-VLOOKUP(AEBYLD2!AI$4,'[1]INTERNAL PARAMETERS-1'!$B$5:$J$44,5,FALSE))*VLOOKUP(AEBYLD2!AI$4,'[1]INTERNAL PARAMETERS-1'!$B$5:$J$44,9,FALSE)*AEBYLD2!$F87</f>
        <v>7.6780004951045363E-3</v>
      </c>
      <c r="AJ87" s="50">
        <f>AEBYLD1!AJ87*VLOOKUP(AEBYLD2!AJ$4,'[1]INTERNAL PARAMETERS-1'!$B$5:$J$44,5,FALSE)*VLOOKUP(AEBYLD2!AJ$4,'[1]INTERNAL PARAMETERS-1'!$B$5:$J$44,7,FALSE)*AEBYLD2!$F87 + AEBYLD1!AJ87*(1-VLOOKUP(AEBYLD2!AJ$4,'[1]INTERNAL PARAMETERS-1'!$B$5:$J$44,5,FALSE))*VLOOKUP(AEBYLD2!AJ$4,'[1]INTERNAL PARAMETERS-1'!$B$5:$J$44,9,FALSE)*AEBYLD2!$F87</f>
        <v>5.9888403861815383E-2</v>
      </c>
      <c r="AK87" s="50">
        <f>AEBYLD1!AK87*VLOOKUP(AEBYLD2!AK$4,'[1]INTERNAL PARAMETERS-1'!$B$5:$J$44,5,FALSE)*VLOOKUP(AEBYLD2!AK$4,'[1]INTERNAL PARAMETERS-1'!$B$5:$J$44,7,FALSE)*AEBYLD2!$F87 + AEBYLD1!AK87*(1-VLOOKUP(AEBYLD2!AK$4,'[1]INTERNAL PARAMETERS-1'!$B$5:$J$44,5,FALSE))*VLOOKUP(AEBYLD2!AK$4,'[1]INTERNAL PARAMETERS-1'!$B$5:$J$44,9,FALSE)*AEBYLD2!$F87</f>
        <v>0</v>
      </c>
      <c r="AL87" s="50">
        <f>AEBYLD1!AL87*VLOOKUP(AEBYLD2!AL$4,'[1]INTERNAL PARAMETERS-1'!$B$5:$J$44,5,FALSE)*VLOOKUP(AEBYLD2!AL$4,'[1]INTERNAL PARAMETERS-1'!$B$5:$J$44,7,FALSE)*AEBYLD2!$F87 + AEBYLD1!AL87*(1-VLOOKUP(AEBYLD2!AL$4,'[1]INTERNAL PARAMETERS-1'!$B$5:$J$44,5,FALSE))*VLOOKUP(AEBYLD2!AL$4,'[1]INTERNAL PARAMETERS-1'!$B$5:$J$44,9,FALSE)*AEBYLD2!$F87</f>
        <v>0</v>
      </c>
      <c r="AM87" s="50">
        <f>AEBYLD1!AM87*VLOOKUP(AEBYLD2!AM$4,'[1]INTERNAL PARAMETERS-1'!$B$5:$J$44,5,FALSE)*VLOOKUP(AEBYLD2!AM$4,'[1]INTERNAL PARAMETERS-1'!$B$5:$J$44,7,FALSE)*AEBYLD2!$F87 + AEBYLD1!AM87*(1-VLOOKUP(AEBYLD2!AM$4,'[1]INTERNAL PARAMETERS-1'!$B$5:$J$44,5,FALSE))*VLOOKUP(AEBYLD2!AM$4,'[1]INTERNAL PARAMETERS-1'!$B$5:$J$44,9,FALSE)*AEBYLD2!$F87</f>
        <v>0</v>
      </c>
      <c r="AN87" s="50">
        <f>AEBYLD1!AN87*VLOOKUP(AEBYLD2!AN$4,'[1]INTERNAL PARAMETERS-1'!$B$5:$J$44,5,FALSE)*VLOOKUP(AEBYLD2!AN$4,'[1]INTERNAL PARAMETERS-1'!$B$5:$J$44,7,FALSE)*AEBYLD2!$F87 + AEBYLD1!AN87*(1-VLOOKUP(AEBYLD2!AN$4,'[1]INTERNAL PARAMETERS-1'!$B$5:$J$44,5,FALSE))*VLOOKUP(AEBYLD2!AN$4,'[1]INTERNAL PARAMETERS-1'!$B$5:$J$44,9,FALSE)*AEBYLD2!$F87</f>
        <v>0</v>
      </c>
      <c r="AO87" s="50">
        <f>AEBYLD1!AO87*VLOOKUP(AEBYLD2!AO$4,'[1]INTERNAL PARAMETERS-1'!$B$5:$J$44,5,FALSE)*VLOOKUP(AEBYLD2!AO$4,'[1]INTERNAL PARAMETERS-1'!$B$5:$J$44,7,FALSE)*AEBYLD2!$F87 + AEBYLD1!AO87*(1-VLOOKUP(AEBYLD2!AO$4,'[1]INTERNAL PARAMETERS-1'!$B$5:$J$44,5,FALSE))*VLOOKUP(AEBYLD2!AO$4,'[1]INTERNAL PARAMETERS-1'!$B$5:$J$44,9,FALSE)*AEBYLD2!$F87</f>
        <v>0</v>
      </c>
      <c r="AP87" s="50">
        <f>AEBYLD1!AP87*VLOOKUP(AEBYLD2!AP$4,'[1]INTERNAL PARAMETERS-1'!$B$5:$J$44,5,FALSE)*VLOOKUP(AEBYLD2!AP$4,'[1]INTERNAL PARAMETERS-1'!$B$5:$J$44,7,FALSE)*AEBYLD2!$F87 + AEBYLD1!AP87*(1-VLOOKUP(AEBYLD2!AP$4,'[1]INTERNAL PARAMETERS-1'!$B$5:$J$44,5,FALSE))*VLOOKUP(AEBYLD2!AP$4,'[1]INTERNAL PARAMETERS-1'!$B$5:$J$44,9,FALSE)*AEBYLD2!$F87</f>
        <v>0</v>
      </c>
      <c r="AQ87" s="50">
        <f>AEBYLD1!AQ87*VLOOKUP(AEBYLD2!AQ$4,'[1]INTERNAL PARAMETERS-1'!$B$5:$J$44,5,FALSE)*VLOOKUP(AEBYLD2!AQ$4,'[1]INTERNAL PARAMETERS-1'!$B$5:$J$44,7,FALSE)*AEBYLD2!$F87 + AEBYLD1!AQ87*(1-VLOOKUP(AEBYLD2!AQ$4,'[1]INTERNAL PARAMETERS-1'!$B$5:$J$44,5,FALSE))*VLOOKUP(AEBYLD2!AQ$4,'[1]INTERNAL PARAMETERS-1'!$B$5:$J$44,9,FALSE)*AEBYLD2!$F87</f>
        <v>0</v>
      </c>
      <c r="AR87" s="50">
        <f>AEBYLD1!AR87*VLOOKUP(AEBYLD2!AR$4,'[1]INTERNAL PARAMETERS-1'!$B$5:$J$44,5,FALSE)*VLOOKUP(AEBYLD2!AR$4,'[1]INTERNAL PARAMETERS-1'!$B$5:$J$44,7,FALSE)*AEBYLD2!$F87 + AEBYLD1!AR87*(1-VLOOKUP(AEBYLD2!AR$4,'[1]INTERNAL PARAMETERS-1'!$B$5:$J$44,5,FALSE))*VLOOKUP(AEBYLD2!AR$4,'[1]INTERNAL PARAMETERS-1'!$B$5:$J$44,9,FALSE)*AEBYLD2!$F87</f>
        <v>0</v>
      </c>
      <c r="AS87" s="50">
        <f>AEBYLD1!AS87*VLOOKUP(AEBYLD2!AS$4,'[1]INTERNAL PARAMETERS-1'!$B$5:$J$44,5,FALSE)*VLOOKUP(AEBYLD2!AS$4,'[1]INTERNAL PARAMETERS-1'!$B$5:$J$44,7,FALSE)*AEBYLD2!$F87 + AEBYLD1!AS87*(1-VLOOKUP(AEBYLD2!AS$4,'[1]INTERNAL PARAMETERS-1'!$B$5:$J$44,5,FALSE))*VLOOKUP(AEBYLD2!AS$4,'[1]INTERNAL PARAMETERS-1'!$B$5:$J$44,9,FALSE)*AEBYLD2!$F87</f>
        <v>0</v>
      </c>
      <c r="AT87" s="49">
        <f>AEBYLD1!AT87*VLOOKUP(AEBYLD2!AT$4,'[1]INTERNAL PARAMETERS-1'!$B$5:$J$44,5,FALSE)*VLOOKUP(AEBYLD2!AT$4,'[1]INTERNAL PARAMETERS-1'!$B$5:$J$44,7,FALSE)*AEBYLD2!$F87 + AEBYLD1!AT87*(1-VLOOKUP(AEBYLD2!AT$4,'[1]INTERNAL PARAMETERS-1'!$B$5:$J$44,5,FALSE))*VLOOKUP(AEBYLD2!AT$4,'[1]INTERNAL PARAMETERS-1'!$B$5:$J$44,9,FALSE)*AEBYLD2!$F87</f>
        <v>0</v>
      </c>
      <c r="AU87" s="51">
        <f>AEBYLD1!AU87*VLOOKUP(AEBYLD2!AU$4,'[1]INTERNAL PARAMETERS-1'!$B$5:$J$44,5,FALSE)*VLOOKUP(AEBYLD2!AU$4,'[1]INTERNAL PARAMETERS-1'!$B$5:$J$44,6,FALSE)*VLOOKUP(AEBYLD2!AU$4,'[1]INTERNAL PARAMETERS-1'!$B$5:$J$44,3,FALSE) + AEBYLD1!AU87*(1-VLOOKUP(AEBYLD2!AU$4,'[1]INTERNAL PARAMETERS-1'!$B$5:$J$44,5,FALSE))*VLOOKUP(AEBYLD2!AU$4,'[1]INTERNAL PARAMETERS-1'!$B$5:$J$44,8,FALSE)*VLOOKUP(AEBYLD2!AU$4,'[1]INTERNAL PARAMETERS-1'!$B$5:$J$44,3,FALSE)</f>
        <v>0</v>
      </c>
      <c r="AV87" s="50">
        <f>AEBYLD1!AV87*VLOOKUP(AEBYLD2!AV$4,'[1]INTERNAL PARAMETERS-1'!$B$5:$J$44,5,FALSE)*VLOOKUP(AEBYLD2!AV$4,'[1]INTERNAL PARAMETERS-1'!$B$5:$J$44,6,FALSE)*VLOOKUP(AEBYLD2!AV$4,'[1]INTERNAL PARAMETERS-1'!$B$5:$J$44,3,FALSE) + AEBYLD1!AV87*(1-VLOOKUP(AEBYLD2!AV$4,'[1]INTERNAL PARAMETERS-1'!$B$5:$J$44,5,FALSE))*VLOOKUP(AEBYLD2!AV$4,'[1]INTERNAL PARAMETERS-1'!$B$5:$J$44,8,FALSE)*VLOOKUP(AEBYLD2!AV$4,'[1]INTERNAL PARAMETERS-1'!$B$5:$J$44,3,FALSE)</f>
        <v>0</v>
      </c>
      <c r="AW87" s="50">
        <f>AEBYLD1!AW87*VLOOKUP(AEBYLD2!AW$4,'[1]INTERNAL PARAMETERS-1'!$B$5:$J$44,5,FALSE)*VLOOKUP(AEBYLD2!AW$4,'[1]INTERNAL PARAMETERS-1'!$B$5:$J$44,6,FALSE)*VLOOKUP(AEBYLD2!AW$4,'[1]INTERNAL PARAMETERS-1'!$B$5:$J$44,3,FALSE) + AEBYLD1!AW87*(1-VLOOKUP(AEBYLD2!AW$4,'[1]INTERNAL PARAMETERS-1'!$B$5:$J$44,5,FALSE))*VLOOKUP(AEBYLD2!AW$4,'[1]INTERNAL PARAMETERS-1'!$B$5:$J$44,8,FALSE)*VLOOKUP(AEBYLD2!AW$4,'[1]INTERNAL PARAMETERS-1'!$B$5:$J$44,3,FALSE)</f>
        <v>0.11721728345984732</v>
      </c>
      <c r="AX87" s="50">
        <f>AEBYLD1!AX87*VLOOKUP(AEBYLD2!AX$4,'[1]INTERNAL PARAMETERS-1'!$B$5:$J$44,5,FALSE)*VLOOKUP(AEBYLD2!AX$4,'[1]INTERNAL PARAMETERS-1'!$B$5:$J$44,6,FALSE)*VLOOKUP(AEBYLD2!AX$4,'[1]INTERNAL PARAMETERS-1'!$B$5:$J$44,3,FALSE) + AEBYLD1!AX87*(1-VLOOKUP(AEBYLD2!AX$4,'[1]INTERNAL PARAMETERS-1'!$B$5:$J$44,5,FALSE))*VLOOKUP(AEBYLD2!AX$4,'[1]INTERNAL PARAMETERS-1'!$B$5:$J$44,8,FALSE)*VLOOKUP(AEBYLD2!AX$4,'[1]INTERNAL PARAMETERS-1'!$B$5:$J$44,3,FALSE)</f>
        <v>0</v>
      </c>
      <c r="AY87" s="50">
        <f>AEBYLD1!AY87*VLOOKUP(AEBYLD2!AY$4,'[1]INTERNAL PARAMETERS-1'!$B$5:$J$44,5,FALSE)*VLOOKUP(AEBYLD2!AY$4,'[1]INTERNAL PARAMETERS-1'!$B$5:$J$44,6,FALSE)*VLOOKUP(AEBYLD2!AY$4,'[1]INTERNAL PARAMETERS-1'!$B$5:$J$44,3,FALSE) + AEBYLD1!AY87*(1-VLOOKUP(AEBYLD2!AY$4,'[1]INTERNAL PARAMETERS-1'!$B$5:$J$44,5,FALSE))*VLOOKUP(AEBYLD2!AY$4,'[1]INTERNAL PARAMETERS-1'!$B$5:$J$44,8,FALSE)*VLOOKUP(AEBYLD2!AY$4,'[1]INTERNAL PARAMETERS-1'!$B$5:$J$44,3,FALSE)</f>
        <v>0</v>
      </c>
      <c r="AZ87" s="50">
        <f>AEBYLD1!AZ87*VLOOKUP(AEBYLD2!AZ$4,'[1]INTERNAL PARAMETERS-1'!$B$5:$J$44,5,FALSE)*VLOOKUP(AEBYLD2!AZ$4,'[1]INTERNAL PARAMETERS-1'!$B$5:$J$44,6,FALSE)*VLOOKUP(AEBYLD2!AZ$4,'[1]INTERNAL PARAMETERS-1'!$B$5:$J$44,3,FALSE) + AEBYLD1!AZ87*(1-VLOOKUP(AEBYLD2!AZ$4,'[1]INTERNAL PARAMETERS-1'!$B$5:$J$44,5,FALSE))*VLOOKUP(AEBYLD2!AZ$4,'[1]INTERNAL PARAMETERS-1'!$B$5:$J$44,8,FALSE)*VLOOKUP(AEBYLD2!AZ$4,'[1]INTERNAL PARAMETERS-1'!$B$5:$J$44,3,FALSE)</f>
        <v>0</v>
      </c>
      <c r="BA87" s="50">
        <f>AEBYLD1!BA87*VLOOKUP(AEBYLD2!BA$4,'[1]INTERNAL PARAMETERS-1'!$B$5:$J$44,5,FALSE)*VLOOKUP(AEBYLD2!BA$4,'[1]INTERNAL PARAMETERS-1'!$B$5:$J$44,6,FALSE)*VLOOKUP(AEBYLD2!BA$4,'[1]INTERNAL PARAMETERS-1'!$B$5:$J$44,3,FALSE) + AEBYLD1!BA87*(1-VLOOKUP(AEBYLD2!BA$4,'[1]INTERNAL PARAMETERS-1'!$B$5:$J$44,5,FALSE))*VLOOKUP(AEBYLD2!BA$4,'[1]INTERNAL PARAMETERS-1'!$B$5:$J$44,8,FALSE)*VLOOKUP(AEBYLD2!BA$4,'[1]INTERNAL PARAMETERS-1'!$B$5:$J$44,3,FALSE)</f>
        <v>6.9844802642932496E-2</v>
      </c>
      <c r="BB87" s="50">
        <f>AEBYLD1!BB87*VLOOKUP(AEBYLD2!BB$4,'[1]INTERNAL PARAMETERS-1'!$B$5:$J$44,5,FALSE)*VLOOKUP(AEBYLD2!BB$4,'[1]INTERNAL PARAMETERS-1'!$B$5:$J$44,6,FALSE)*VLOOKUP(AEBYLD2!BB$4,'[1]INTERNAL PARAMETERS-1'!$B$5:$J$44,3,FALSE) + AEBYLD1!BB87*(1-VLOOKUP(AEBYLD2!BB$4,'[1]INTERNAL PARAMETERS-1'!$B$5:$J$44,5,FALSE))*VLOOKUP(AEBYLD2!BB$4,'[1]INTERNAL PARAMETERS-1'!$B$5:$J$44,8,FALSE)*VLOOKUP(AEBYLD2!BB$4,'[1]INTERNAL PARAMETERS-1'!$B$5:$J$44,3,FALSE)</f>
        <v>2.0094987438594503E-2</v>
      </c>
      <c r="BC87" s="50">
        <f>AEBYLD1!BC87*VLOOKUP(AEBYLD2!BC$4,'[1]INTERNAL PARAMETERS-1'!$B$5:$J$44,5,FALSE)*VLOOKUP(AEBYLD2!BC$4,'[1]INTERNAL PARAMETERS-1'!$B$5:$J$44,6,FALSE)*VLOOKUP(AEBYLD2!BC$4,'[1]INTERNAL PARAMETERS-1'!$B$5:$J$44,3,FALSE) + AEBYLD1!BC87*(1-VLOOKUP(AEBYLD2!BC$4,'[1]INTERNAL PARAMETERS-1'!$B$5:$J$44,5,FALSE))*VLOOKUP(AEBYLD2!BC$4,'[1]INTERNAL PARAMETERS-1'!$B$5:$J$44,8,FALSE)*VLOOKUP(AEBYLD2!BC$4,'[1]INTERNAL PARAMETERS-1'!$B$5:$J$44,3,FALSE)</f>
        <v>7.0248052592115542E-2</v>
      </c>
      <c r="BD87" s="50">
        <f>AEBYLD1!BD87*VLOOKUP(AEBYLD2!BD$4,'[1]INTERNAL PARAMETERS-1'!$B$5:$J$44,5,FALSE)*VLOOKUP(AEBYLD2!BD$4,'[1]INTERNAL PARAMETERS-1'!$B$5:$J$44,6,FALSE)*VLOOKUP(AEBYLD2!BD$4,'[1]INTERNAL PARAMETERS-1'!$B$5:$J$44,3,FALSE) + AEBYLD1!BD87*(1-VLOOKUP(AEBYLD2!BD$4,'[1]INTERNAL PARAMETERS-1'!$B$5:$J$44,5,FALSE))*VLOOKUP(AEBYLD2!BD$4,'[1]INTERNAL PARAMETERS-1'!$B$5:$J$44,8,FALSE)*VLOOKUP(AEBYLD2!BD$4,'[1]INTERNAL PARAMETERS-1'!$B$5:$J$44,3,FALSE)</f>
        <v>1.7611487849155089E-2</v>
      </c>
      <c r="BE87" s="50">
        <f>AEBYLD1!BE87*VLOOKUP(AEBYLD2!BE$4,'[1]INTERNAL PARAMETERS-1'!$B$5:$J$44,5,FALSE)*VLOOKUP(AEBYLD2!BE$4,'[1]INTERNAL PARAMETERS-1'!$B$5:$J$44,6,FALSE)*VLOOKUP(AEBYLD2!BE$4,'[1]INTERNAL PARAMETERS-1'!$B$5:$J$44,3,FALSE) + AEBYLD1!BE87*(1-VLOOKUP(AEBYLD2!BE$4,'[1]INTERNAL PARAMETERS-1'!$B$5:$J$44,5,FALSE))*VLOOKUP(AEBYLD2!BE$4,'[1]INTERNAL PARAMETERS-1'!$B$5:$J$44,8,FALSE)*VLOOKUP(AEBYLD2!BE$4,'[1]INTERNAL PARAMETERS-1'!$B$5:$J$44,3,FALSE)</f>
        <v>4.4624732375802716E-2</v>
      </c>
      <c r="BF87" s="50">
        <f>AEBYLD1!BF87*VLOOKUP(AEBYLD2!BF$4,'[1]INTERNAL PARAMETERS-1'!$B$5:$J$44,5,FALSE)*VLOOKUP(AEBYLD2!BF$4,'[1]INTERNAL PARAMETERS-1'!$B$5:$J$44,6,FALSE)*VLOOKUP(AEBYLD2!BF$4,'[1]INTERNAL PARAMETERS-1'!$B$5:$J$44,3,FALSE) + AEBYLD1!BF87*(1-VLOOKUP(AEBYLD2!BF$4,'[1]INTERNAL PARAMETERS-1'!$B$5:$J$44,5,FALSE))*VLOOKUP(AEBYLD2!BF$4,'[1]INTERNAL PARAMETERS-1'!$B$5:$J$44,8,FALSE)*VLOOKUP(AEBYLD2!BF$4,'[1]INTERNAL PARAMETERS-1'!$B$5:$J$44,3,FALSE)</f>
        <v>0</v>
      </c>
      <c r="BG87" s="50">
        <f>AEBYLD1!BG87*VLOOKUP(AEBYLD2!BG$4,'[1]INTERNAL PARAMETERS-1'!$B$5:$J$44,5,FALSE)*VLOOKUP(AEBYLD2!BG$4,'[1]INTERNAL PARAMETERS-1'!$B$5:$J$44,6,FALSE)*VLOOKUP(AEBYLD2!BG$4,'[1]INTERNAL PARAMETERS-1'!$B$5:$J$44,3,FALSE) + AEBYLD1!BG87*(1-VLOOKUP(AEBYLD2!BG$4,'[1]INTERNAL PARAMETERS-1'!$B$5:$J$44,5,FALSE))*VLOOKUP(AEBYLD2!BG$4,'[1]INTERNAL PARAMETERS-1'!$B$5:$J$44,8,FALSE)*VLOOKUP(AEBYLD2!BG$4,'[1]INTERNAL PARAMETERS-1'!$B$5:$J$44,3,FALSE)</f>
        <v>1.747609186560475E-2</v>
      </c>
      <c r="BH87" s="50">
        <f>AEBYLD1!BH87*VLOOKUP(AEBYLD2!BH$4,'[1]INTERNAL PARAMETERS-1'!$B$5:$J$44,5,FALSE)*VLOOKUP(AEBYLD2!BH$4,'[1]INTERNAL PARAMETERS-1'!$B$5:$J$44,6,FALSE)*VLOOKUP(AEBYLD2!BH$4,'[1]INTERNAL PARAMETERS-1'!$B$5:$J$44,3,FALSE) + AEBYLD1!BH87*(1-VLOOKUP(AEBYLD2!BH$4,'[1]INTERNAL PARAMETERS-1'!$B$5:$J$44,5,FALSE))*VLOOKUP(AEBYLD2!BH$4,'[1]INTERNAL PARAMETERS-1'!$B$5:$J$44,8,FALSE)*VLOOKUP(AEBYLD2!BH$4,'[1]INTERNAL PARAMETERS-1'!$B$5:$J$44,3,FALSE)</f>
        <v>7.6504037073876722E-5</v>
      </c>
      <c r="BI87" s="50">
        <f>AEBYLD1!BI87*VLOOKUP(AEBYLD2!BI$4,'[1]INTERNAL PARAMETERS-1'!$B$5:$J$44,5,FALSE)*VLOOKUP(AEBYLD2!BI$4,'[1]INTERNAL PARAMETERS-1'!$B$5:$J$44,6,FALSE)*VLOOKUP(AEBYLD2!BI$4,'[1]INTERNAL PARAMETERS-1'!$B$5:$J$44,3,FALSE) + AEBYLD1!BI87*(1-VLOOKUP(AEBYLD2!BI$4,'[1]INTERNAL PARAMETERS-1'!$B$5:$J$44,5,FALSE))*VLOOKUP(AEBYLD2!BI$4,'[1]INTERNAL PARAMETERS-1'!$B$5:$J$44,8,FALSE)*VLOOKUP(AEBYLD2!BI$4,'[1]INTERNAL PARAMETERS-1'!$B$5:$J$44,3,FALSE)</f>
        <v>0</v>
      </c>
      <c r="BJ87" s="50">
        <f>AEBYLD1!BJ87*VLOOKUP(AEBYLD2!BJ$4,'[1]INTERNAL PARAMETERS-1'!$B$5:$J$44,5,FALSE)*VLOOKUP(AEBYLD2!BJ$4,'[1]INTERNAL PARAMETERS-1'!$B$5:$J$44,6,FALSE)*VLOOKUP(AEBYLD2!BJ$4,'[1]INTERNAL PARAMETERS-1'!$B$5:$J$44,3,FALSE) + AEBYLD1!BJ87*(1-VLOOKUP(AEBYLD2!BJ$4,'[1]INTERNAL PARAMETERS-1'!$B$5:$J$44,5,FALSE))*VLOOKUP(AEBYLD2!BJ$4,'[1]INTERNAL PARAMETERS-1'!$B$5:$J$44,8,FALSE)*VLOOKUP(AEBYLD2!BJ$4,'[1]INTERNAL PARAMETERS-1'!$B$5:$J$44,3,FALSE)</f>
        <v>7.980243297867522E-3</v>
      </c>
      <c r="BK87" s="50">
        <f>AEBYLD1!BK87*VLOOKUP(AEBYLD2!BK$4,'[1]INTERNAL PARAMETERS-1'!$B$5:$J$44,5,FALSE)*VLOOKUP(AEBYLD2!BK$4,'[1]INTERNAL PARAMETERS-1'!$B$5:$J$44,6,FALSE)*VLOOKUP(AEBYLD2!BK$4,'[1]INTERNAL PARAMETERS-1'!$B$5:$J$44,3,FALSE) + AEBYLD1!BK87*(1-VLOOKUP(AEBYLD2!BK$4,'[1]INTERNAL PARAMETERS-1'!$B$5:$J$44,5,FALSE))*VLOOKUP(AEBYLD2!BK$4,'[1]INTERNAL PARAMETERS-1'!$B$5:$J$44,8,FALSE)*VLOOKUP(AEBYLD2!BK$4,'[1]INTERNAL PARAMETERS-1'!$B$5:$J$44,3,FALSE)</f>
        <v>9.7682667096451615E-3</v>
      </c>
      <c r="BL87" s="50">
        <f>AEBYLD1!BL87*VLOOKUP(AEBYLD2!BL$4,'[1]INTERNAL PARAMETERS-1'!$B$5:$J$44,5,FALSE)*VLOOKUP(AEBYLD2!BL$4,'[1]INTERNAL PARAMETERS-1'!$B$5:$J$44,6,FALSE)*VLOOKUP(AEBYLD2!BL$4,'[1]INTERNAL PARAMETERS-1'!$B$5:$J$44,3,FALSE) + AEBYLD1!BL87*(1-VLOOKUP(AEBYLD2!BL$4,'[1]INTERNAL PARAMETERS-1'!$B$5:$J$44,5,FALSE))*VLOOKUP(AEBYLD2!BL$4,'[1]INTERNAL PARAMETERS-1'!$B$5:$J$44,8,FALSE)*VLOOKUP(AEBYLD2!BL$4,'[1]INTERNAL PARAMETERS-1'!$B$5:$J$44,3,FALSE)</f>
        <v>3.0749696160167879E-2</v>
      </c>
      <c r="BM87" s="50">
        <f>AEBYLD1!BM87*VLOOKUP(AEBYLD2!BM$4,'[1]INTERNAL PARAMETERS-1'!$B$5:$J$44,5,FALSE)*VLOOKUP(AEBYLD2!BM$4,'[1]INTERNAL PARAMETERS-1'!$B$5:$J$44,6,FALSE)*VLOOKUP(AEBYLD2!BM$4,'[1]INTERNAL PARAMETERS-1'!$B$5:$J$44,3,FALSE) + AEBYLD1!BM87*(1-VLOOKUP(AEBYLD2!BM$4,'[1]INTERNAL PARAMETERS-1'!$B$5:$J$44,5,FALSE))*VLOOKUP(AEBYLD2!BM$4,'[1]INTERNAL PARAMETERS-1'!$B$5:$J$44,8,FALSE)*VLOOKUP(AEBYLD2!BM$4,'[1]INTERNAL PARAMETERS-1'!$B$5:$J$44,3,FALSE)</f>
        <v>1.5939852205790823E-2</v>
      </c>
      <c r="BN87" s="50">
        <f>AEBYLD1!BN87*VLOOKUP(AEBYLD2!BN$4,'[1]INTERNAL PARAMETERS-1'!$B$5:$J$44,5,FALSE)*VLOOKUP(AEBYLD2!BN$4,'[1]INTERNAL PARAMETERS-1'!$B$5:$J$44,6,FALSE)*VLOOKUP(AEBYLD2!BN$4,'[1]INTERNAL PARAMETERS-1'!$B$5:$J$44,3,FALSE) + AEBYLD1!BN87*(1-VLOOKUP(AEBYLD2!BN$4,'[1]INTERNAL PARAMETERS-1'!$B$5:$J$44,5,FALSE))*VLOOKUP(AEBYLD2!BN$4,'[1]INTERNAL PARAMETERS-1'!$B$5:$J$44,8,FALSE)*VLOOKUP(AEBYLD2!BN$4,'[1]INTERNAL PARAMETERS-1'!$B$5:$J$44,3,FALSE)</f>
        <v>1.0599790880010661E-2</v>
      </c>
      <c r="BO87" s="50">
        <f>AEBYLD1!BO87*VLOOKUP(AEBYLD2!BO$4,'[1]INTERNAL PARAMETERS-1'!$B$5:$J$44,5,FALSE)*VLOOKUP(AEBYLD2!BO$4,'[1]INTERNAL PARAMETERS-1'!$B$5:$J$44,6,FALSE)*VLOOKUP(AEBYLD2!BO$4,'[1]INTERNAL PARAMETERS-1'!$B$5:$J$44,3,FALSE) + AEBYLD1!BO87*(1-VLOOKUP(AEBYLD2!BO$4,'[1]INTERNAL PARAMETERS-1'!$B$5:$J$44,5,FALSE))*VLOOKUP(AEBYLD2!BO$4,'[1]INTERNAL PARAMETERS-1'!$B$5:$J$44,8,FALSE)*VLOOKUP(AEBYLD2!BO$4,'[1]INTERNAL PARAMETERS-1'!$B$5:$J$44,3,FALSE)</f>
        <v>7.1691342523225142E-3</v>
      </c>
      <c r="BP87" s="50">
        <f>AEBYLD1!BP87*VLOOKUP(AEBYLD2!BP$4,'[1]INTERNAL PARAMETERS-1'!$B$5:$J$44,5,FALSE)*VLOOKUP(AEBYLD2!BP$4,'[1]INTERNAL PARAMETERS-1'!$B$5:$J$44,6,FALSE)*VLOOKUP(AEBYLD2!BP$4,'[1]INTERNAL PARAMETERS-1'!$B$5:$J$44,3,FALSE) + AEBYLD1!BP87*(1-VLOOKUP(AEBYLD2!BP$4,'[1]INTERNAL PARAMETERS-1'!$B$5:$J$44,5,FALSE))*VLOOKUP(AEBYLD2!BP$4,'[1]INTERNAL PARAMETERS-1'!$B$5:$J$44,8,FALSE)*VLOOKUP(AEBYLD2!BP$4,'[1]INTERNAL PARAMETERS-1'!$B$5:$J$44,3,FALSE)</f>
        <v>6.2639164706218315E-4</v>
      </c>
      <c r="BQ87" s="50">
        <f>AEBYLD1!BQ87*VLOOKUP(AEBYLD2!BQ$4,'[1]INTERNAL PARAMETERS-1'!$B$5:$J$44,5,FALSE)*VLOOKUP(AEBYLD2!BQ$4,'[1]INTERNAL PARAMETERS-1'!$B$5:$J$44,6,FALSE)*VLOOKUP(AEBYLD2!BQ$4,'[1]INTERNAL PARAMETERS-1'!$B$5:$J$44,3,FALSE) + AEBYLD1!BQ87*(1-VLOOKUP(AEBYLD2!BQ$4,'[1]INTERNAL PARAMETERS-1'!$B$5:$J$44,5,FALSE))*VLOOKUP(AEBYLD2!BQ$4,'[1]INTERNAL PARAMETERS-1'!$B$5:$J$44,8,FALSE)*VLOOKUP(AEBYLD2!BQ$4,'[1]INTERNAL PARAMETERS-1'!$B$5:$J$44,3,FALSE)</f>
        <v>3.3138577808104266E-2</v>
      </c>
      <c r="BR87" s="50">
        <f>AEBYLD1!BR87*VLOOKUP(AEBYLD2!BR$4,'[1]INTERNAL PARAMETERS-1'!$B$5:$J$44,5,FALSE)*VLOOKUP(AEBYLD2!BR$4,'[1]INTERNAL PARAMETERS-1'!$B$5:$J$44,6,FALSE)*VLOOKUP(AEBYLD2!BR$4,'[1]INTERNAL PARAMETERS-1'!$B$5:$J$44,3,FALSE) + AEBYLD1!BR87*(1-VLOOKUP(AEBYLD2!BR$4,'[1]INTERNAL PARAMETERS-1'!$B$5:$J$44,5,FALSE))*VLOOKUP(AEBYLD2!BR$4,'[1]INTERNAL PARAMETERS-1'!$B$5:$J$44,8,FALSE)*VLOOKUP(AEBYLD2!BR$4,'[1]INTERNAL PARAMETERS-1'!$B$5:$J$44,3,FALSE)</f>
        <v>8.581584613951347E-4</v>
      </c>
      <c r="BS87" s="50">
        <f>AEBYLD1!BS87*VLOOKUP(AEBYLD2!BS$4,'[1]INTERNAL PARAMETERS-1'!$B$5:$J$44,5,FALSE)*VLOOKUP(AEBYLD2!BS$4,'[1]INTERNAL PARAMETERS-1'!$B$5:$J$44,6,FALSE)*VLOOKUP(AEBYLD2!BS$4,'[1]INTERNAL PARAMETERS-1'!$B$5:$J$44,3,FALSE) + AEBYLD1!BS87*(1-VLOOKUP(AEBYLD2!BS$4,'[1]INTERNAL PARAMETERS-1'!$B$5:$J$44,5,FALSE))*VLOOKUP(AEBYLD2!BS$4,'[1]INTERNAL PARAMETERS-1'!$B$5:$J$44,8,FALSE)*VLOOKUP(AEBYLD2!BS$4,'[1]INTERNAL PARAMETERS-1'!$B$5:$J$44,3,FALSE)</f>
        <v>1.063869267996637E-4</v>
      </c>
      <c r="BT87" s="50">
        <f>AEBYLD1!BT87*VLOOKUP(AEBYLD2!BT$4,'[1]INTERNAL PARAMETERS-1'!$B$5:$J$44,5,FALSE)*VLOOKUP(AEBYLD2!BT$4,'[1]INTERNAL PARAMETERS-1'!$B$5:$J$44,6,FALSE)*VLOOKUP(AEBYLD2!BT$4,'[1]INTERNAL PARAMETERS-1'!$B$5:$J$44,3,FALSE) + AEBYLD1!BT87*(1-VLOOKUP(AEBYLD2!BT$4,'[1]INTERNAL PARAMETERS-1'!$B$5:$J$44,5,FALSE))*VLOOKUP(AEBYLD2!BT$4,'[1]INTERNAL PARAMETERS-1'!$B$5:$J$44,8,FALSE)*VLOOKUP(AEBYLD2!BT$4,'[1]INTERNAL PARAMETERS-1'!$B$5:$J$44,3,FALSE)</f>
        <v>0</v>
      </c>
      <c r="BU87" s="50">
        <f>AEBYLD1!BU87*VLOOKUP(AEBYLD2!BU$4,'[1]INTERNAL PARAMETERS-1'!$B$5:$J$44,5,FALSE)*VLOOKUP(AEBYLD2!BU$4,'[1]INTERNAL PARAMETERS-1'!$B$5:$J$44,6,FALSE)*VLOOKUP(AEBYLD2!BU$4,'[1]INTERNAL PARAMETERS-1'!$B$5:$J$44,3,FALSE) + AEBYLD1!BU87*(1-VLOOKUP(AEBYLD2!BU$4,'[1]INTERNAL PARAMETERS-1'!$B$5:$J$44,5,FALSE))*VLOOKUP(AEBYLD2!BU$4,'[1]INTERNAL PARAMETERS-1'!$B$5:$J$44,8,FALSE)*VLOOKUP(AEBYLD2!BU$4,'[1]INTERNAL PARAMETERS-1'!$B$5:$J$44,3,FALSE)</f>
        <v>0</v>
      </c>
      <c r="BV87" s="50">
        <f>AEBYLD1!BV87*VLOOKUP(AEBYLD2!BV$4,'[1]INTERNAL PARAMETERS-1'!$B$5:$J$44,5,FALSE)*VLOOKUP(AEBYLD2!BV$4,'[1]INTERNAL PARAMETERS-1'!$B$5:$J$44,6,FALSE)*VLOOKUP(AEBYLD2!BV$4,'[1]INTERNAL PARAMETERS-1'!$B$5:$J$44,3,FALSE) + AEBYLD1!BV87*(1-VLOOKUP(AEBYLD2!BV$4,'[1]INTERNAL PARAMETERS-1'!$B$5:$J$44,5,FALSE))*VLOOKUP(AEBYLD2!BV$4,'[1]INTERNAL PARAMETERS-1'!$B$5:$J$44,8,FALSE)*VLOOKUP(AEBYLD2!BV$4,'[1]INTERNAL PARAMETERS-1'!$B$5:$J$44,3,FALSE)</f>
        <v>0</v>
      </c>
      <c r="BW87" s="50">
        <f>AEBYLD1!BW87*VLOOKUP(AEBYLD2!BW$4,'[1]INTERNAL PARAMETERS-1'!$B$5:$J$44,5,FALSE)*VLOOKUP(AEBYLD2!BW$4,'[1]INTERNAL PARAMETERS-1'!$B$5:$J$44,6,FALSE)*VLOOKUP(AEBYLD2!BW$4,'[1]INTERNAL PARAMETERS-1'!$B$5:$J$44,3,FALSE) + AEBYLD1!BW87*(1-VLOOKUP(AEBYLD2!BW$4,'[1]INTERNAL PARAMETERS-1'!$B$5:$J$44,5,FALSE))*VLOOKUP(AEBYLD2!BW$4,'[1]INTERNAL PARAMETERS-1'!$B$5:$J$44,8,FALSE)*VLOOKUP(AEBYLD2!BW$4,'[1]INTERNAL PARAMETERS-1'!$B$5:$J$44,3,FALSE)</f>
        <v>0</v>
      </c>
      <c r="BX87" s="50">
        <f>AEBYLD1!BX87*VLOOKUP(AEBYLD2!BX$4,'[1]INTERNAL PARAMETERS-1'!$B$5:$J$44,5,FALSE)*VLOOKUP(AEBYLD2!BX$4,'[1]INTERNAL PARAMETERS-1'!$B$5:$J$44,6,FALSE)*VLOOKUP(AEBYLD2!BX$4,'[1]INTERNAL PARAMETERS-1'!$B$5:$J$44,3,FALSE) + AEBYLD1!BX87*(1-VLOOKUP(AEBYLD2!BX$4,'[1]INTERNAL PARAMETERS-1'!$B$5:$J$44,5,FALSE))*VLOOKUP(AEBYLD2!BX$4,'[1]INTERNAL PARAMETERS-1'!$B$5:$J$44,8,FALSE)*VLOOKUP(AEBYLD2!BX$4,'[1]INTERNAL PARAMETERS-1'!$B$5:$J$44,3,FALSE)</f>
        <v>0</v>
      </c>
      <c r="BY87" s="50">
        <f>AEBYLD1!BY87*VLOOKUP(AEBYLD2!BY$4,'[1]INTERNAL PARAMETERS-1'!$B$5:$J$44,5,FALSE)*VLOOKUP(AEBYLD2!BY$4,'[1]INTERNAL PARAMETERS-1'!$B$5:$J$44,6,FALSE)*VLOOKUP(AEBYLD2!BY$4,'[1]INTERNAL PARAMETERS-1'!$B$5:$J$44,3,FALSE) + AEBYLD1!BY87*(1-VLOOKUP(AEBYLD2!BY$4,'[1]INTERNAL PARAMETERS-1'!$B$5:$J$44,5,FALSE))*VLOOKUP(AEBYLD2!BY$4,'[1]INTERNAL PARAMETERS-1'!$B$5:$J$44,8,FALSE)*VLOOKUP(AEBYLD2!BY$4,'[1]INTERNAL PARAMETERS-1'!$B$5:$J$44,3,FALSE)</f>
        <v>0</v>
      </c>
      <c r="BZ87" s="50">
        <f>AEBYLD1!BZ87*VLOOKUP(AEBYLD2!BZ$4,'[1]INTERNAL PARAMETERS-1'!$B$5:$J$44,5,FALSE)*VLOOKUP(AEBYLD2!BZ$4,'[1]INTERNAL PARAMETERS-1'!$B$5:$J$44,6,FALSE)*VLOOKUP(AEBYLD2!BZ$4,'[1]INTERNAL PARAMETERS-1'!$B$5:$J$44,3,FALSE) + AEBYLD1!BZ87*(1-VLOOKUP(AEBYLD2!BZ$4,'[1]INTERNAL PARAMETERS-1'!$B$5:$J$44,5,FALSE))*VLOOKUP(AEBYLD2!BZ$4,'[1]INTERNAL PARAMETERS-1'!$B$5:$J$44,8,FALSE)*VLOOKUP(AEBYLD2!BZ$4,'[1]INTERNAL PARAMETERS-1'!$B$5:$J$44,3,FALSE)</f>
        <v>3.8362748355260705E-5</v>
      </c>
      <c r="CA87" s="50">
        <f>AEBYLD1!CA87*VLOOKUP(AEBYLD2!CA$4,'[1]INTERNAL PARAMETERS-1'!$B$5:$J$44,5,FALSE)*VLOOKUP(AEBYLD2!CA$4,'[1]INTERNAL PARAMETERS-1'!$B$5:$J$44,6,FALSE)*VLOOKUP(AEBYLD2!CA$4,'[1]INTERNAL PARAMETERS-1'!$B$5:$J$44,3,FALSE) + AEBYLD1!CA87*(1-VLOOKUP(AEBYLD2!CA$4,'[1]INTERNAL PARAMETERS-1'!$B$5:$J$44,5,FALSE))*VLOOKUP(AEBYLD2!CA$4,'[1]INTERNAL PARAMETERS-1'!$B$5:$J$44,8,FALSE)*VLOOKUP(AEBYLD2!CA$4,'[1]INTERNAL PARAMETERS-1'!$B$5:$J$44,3,FALSE)</f>
        <v>0</v>
      </c>
      <c r="CB87" s="50">
        <f>AEBYLD1!CB87*VLOOKUP(AEBYLD2!CB$4,'[1]INTERNAL PARAMETERS-1'!$B$5:$J$44,5,FALSE)*VLOOKUP(AEBYLD2!CB$4,'[1]INTERNAL PARAMETERS-1'!$B$5:$J$44,6,FALSE)*VLOOKUP(AEBYLD2!CB$4,'[1]INTERNAL PARAMETERS-1'!$B$5:$J$44,3,FALSE) + AEBYLD1!CB87*(1-VLOOKUP(AEBYLD2!CB$4,'[1]INTERNAL PARAMETERS-1'!$B$5:$J$44,5,FALSE))*VLOOKUP(AEBYLD2!CB$4,'[1]INTERNAL PARAMETERS-1'!$B$5:$J$44,8,FALSE)*VLOOKUP(AEBYLD2!CB$4,'[1]INTERNAL PARAMETERS-1'!$B$5:$J$44,3,FALSE)</f>
        <v>0</v>
      </c>
      <c r="CC87" s="50">
        <f>AEBYLD1!CC87*VLOOKUP(AEBYLD2!CC$4,'[1]INTERNAL PARAMETERS-1'!$B$5:$J$44,5,FALSE)*VLOOKUP(AEBYLD2!CC$4,'[1]INTERNAL PARAMETERS-1'!$B$5:$J$44,6,FALSE)*VLOOKUP(AEBYLD2!CC$4,'[1]INTERNAL PARAMETERS-1'!$B$5:$J$44,3,FALSE) + AEBYLD1!CC87*(1-VLOOKUP(AEBYLD2!CC$4,'[1]INTERNAL PARAMETERS-1'!$B$5:$J$44,5,FALSE))*VLOOKUP(AEBYLD2!CC$4,'[1]INTERNAL PARAMETERS-1'!$B$5:$J$44,8,FALSE)*VLOOKUP(AEBYLD2!CC$4,'[1]INTERNAL PARAMETERS-1'!$B$5:$J$44,3,FALSE)</f>
        <v>1.7630981210230994E-4</v>
      </c>
      <c r="CD87" s="50">
        <f>AEBYLD1!CD87*VLOOKUP(AEBYLD2!CD$4,'[1]INTERNAL PARAMETERS-1'!$B$5:$J$44,5,FALSE)*VLOOKUP(AEBYLD2!CD$4,'[1]INTERNAL PARAMETERS-1'!$B$5:$J$44,6,FALSE)*VLOOKUP(AEBYLD2!CD$4,'[1]INTERNAL PARAMETERS-1'!$B$5:$J$44,3,FALSE) + AEBYLD1!CD87*(1-VLOOKUP(AEBYLD2!CD$4,'[1]INTERNAL PARAMETERS-1'!$B$5:$J$44,5,FALSE))*VLOOKUP(AEBYLD2!CD$4,'[1]INTERNAL PARAMETERS-1'!$B$5:$J$44,8,FALSE)*VLOOKUP(AEBYLD2!CD$4,'[1]INTERNAL PARAMETERS-1'!$B$5:$J$44,3,FALSE)</f>
        <v>4.3883759211184488E-4</v>
      </c>
      <c r="CE87" s="50">
        <f>AEBYLD1!CE87*VLOOKUP(AEBYLD2!CE$4,'[1]INTERNAL PARAMETERS-1'!$B$5:$J$44,5,FALSE)*VLOOKUP(AEBYLD2!CE$4,'[1]INTERNAL PARAMETERS-1'!$B$5:$J$44,6,FALSE)*VLOOKUP(AEBYLD2!CE$4,'[1]INTERNAL PARAMETERS-1'!$B$5:$J$44,3,FALSE) + AEBYLD1!CE87*(1-VLOOKUP(AEBYLD2!CE$4,'[1]INTERNAL PARAMETERS-1'!$B$5:$J$44,5,FALSE))*VLOOKUP(AEBYLD2!CE$4,'[1]INTERNAL PARAMETERS-1'!$B$5:$J$44,8,FALSE)*VLOOKUP(AEBYLD2!CE$4,'[1]INTERNAL PARAMETERS-1'!$B$5:$J$44,3,FALSE)</f>
        <v>8.4396325371966082E-4</v>
      </c>
      <c r="CF87" s="50">
        <f>AEBYLD1!CF87*VLOOKUP(AEBYLD2!CF$4,'[1]INTERNAL PARAMETERS-1'!$B$5:$J$44,5,FALSE)*VLOOKUP(AEBYLD2!CF$4,'[1]INTERNAL PARAMETERS-1'!$B$5:$J$44,6,FALSE)*VLOOKUP(AEBYLD2!CF$4,'[1]INTERNAL PARAMETERS-1'!$B$5:$J$44,3,FALSE) + AEBYLD1!CF87*(1-VLOOKUP(AEBYLD2!CF$4,'[1]INTERNAL PARAMETERS-1'!$B$5:$J$44,5,FALSE))*VLOOKUP(AEBYLD2!CF$4,'[1]INTERNAL PARAMETERS-1'!$B$5:$J$44,8,FALSE)*VLOOKUP(AEBYLD2!CF$4,'[1]INTERNAL PARAMETERS-1'!$B$5:$J$44,3,FALSE)</f>
        <v>9.6717567081318844E-4</v>
      </c>
      <c r="CG87" s="50">
        <f>AEBYLD1!CG87*VLOOKUP(AEBYLD2!CG$4,'[1]INTERNAL PARAMETERS-1'!$B$5:$J$44,5,FALSE)*VLOOKUP(AEBYLD2!CG$4,'[1]INTERNAL PARAMETERS-1'!$B$5:$J$44,6,FALSE)*VLOOKUP(AEBYLD2!CG$4,'[1]INTERNAL PARAMETERS-1'!$B$5:$J$44,3,FALSE) + AEBYLD1!CG87*(1-VLOOKUP(AEBYLD2!CG$4,'[1]INTERNAL PARAMETERS-1'!$B$5:$J$44,5,FALSE))*VLOOKUP(AEBYLD2!CG$4,'[1]INTERNAL PARAMETERS-1'!$B$5:$J$44,8,FALSE)*VLOOKUP(AEBYLD2!CG$4,'[1]INTERNAL PARAMETERS-1'!$B$5:$J$44,3,FALSE)</f>
        <v>0</v>
      </c>
      <c r="CH87" s="49">
        <f>AEBYLD1!CH87*VLOOKUP(AEBYLD2!CH$4,'[1]INTERNAL PARAMETERS-1'!$B$5:$J$44,5,FALSE)*VLOOKUP(AEBYLD2!CH$4,'[1]INTERNAL PARAMETERS-1'!$B$5:$J$44,6,FALSE)*VLOOKUP(AEBYLD2!CH$4,'[1]INTERNAL PARAMETERS-1'!$B$5:$J$44,3,FALSE) + AEBYLD1!CH87*(1-VLOOKUP(AEBYLD2!CH$4,'[1]INTERNAL PARAMETERS-1'!$B$5:$J$44,5,FALSE))*VLOOKUP(AEBYLD2!CH$4,'[1]INTERNAL PARAMETERS-1'!$B$5:$J$44,8,FALSE)*VLOOKUP(AEBYLD2!CH$4,'[1]INTERNAL PARAMETERS-1'!$B$5:$J$44,3,FALSE)</f>
        <v>0</v>
      </c>
      <c r="CJ87" s="51">
        <f t="shared" si="2"/>
        <v>14.407413241847498</v>
      </c>
      <c r="CK87" s="49">
        <f t="shared" si="3"/>
        <v>0.47659508968739422</v>
      </c>
    </row>
    <row r="88" spans="2:89" x14ac:dyDescent="0.4">
      <c r="B88" s="64" t="s">
        <v>10</v>
      </c>
      <c r="C88" s="63" t="s">
        <v>89</v>
      </c>
      <c r="D88" s="63" t="s">
        <v>77</v>
      </c>
      <c r="E88" s="147">
        <f>AEB!AF88</f>
        <v>36.350551161864644</v>
      </c>
      <c r="F88" s="65">
        <f>'[1]INTERNAL PARAMETERS-1'!M16</f>
        <v>30.094999999999999</v>
      </c>
      <c r="G88" s="51">
        <f>AEBYLD1!G88*VLOOKUP(AEBYLD2!G$4,'[1]INTERNAL PARAMETERS-1'!$B$5:$J$44,5,FALSE)*VLOOKUP(AEBYLD2!G$4,'[1]INTERNAL PARAMETERS-1'!$B$5:$J$44,7,FALSE)*AEBYLD2!$F88 + AEBYLD1!G88*(1-VLOOKUP(AEBYLD2!G$4,'[1]INTERNAL PARAMETERS-1'!$B$5:$J$44,5,FALSE))*VLOOKUP(AEBYLD2!G$4,'[1]INTERNAL PARAMETERS-1'!$B$5:$J$44,9,FALSE)*AEBYLD2!$F88</f>
        <v>6.3990223130497954</v>
      </c>
      <c r="H88" s="50">
        <f>AEBYLD1!H88*VLOOKUP(AEBYLD2!H$4,'[1]INTERNAL PARAMETERS-1'!$B$5:$J$44,5,FALSE)*VLOOKUP(AEBYLD2!H$4,'[1]INTERNAL PARAMETERS-1'!$B$5:$J$44,7,FALSE)*AEBYLD2!$F88 + AEBYLD1!H88*(1-VLOOKUP(AEBYLD2!H$4,'[1]INTERNAL PARAMETERS-1'!$B$5:$J$44,5,FALSE))*VLOOKUP(AEBYLD2!H$4,'[1]INTERNAL PARAMETERS-1'!$B$5:$J$44,9,FALSE)*AEBYLD2!$F88</f>
        <v>1.7986631979093182</v>
      </c>
      <c r="I88" s="50">
        <f>AEBYLD1!I88*VLOOKUP(AEBYLD2!I$4,'[1]INTERNAL PARAMETERS-1'!$B$5:$J$44,5,FALSE)*VLOOKUP(AEBYLD2!I$4,'[1]INTERNAL PARAMETERS-1'!$B$5:$J$44,7,FALSE)*AEBYLD2!$F88 + AEBYLD1!I88*(1-VLOOKUP(AEBYLD2!I$4,'[1]INTERNAL PARAMETERS-1'!$B$5:$J$44,5,FALSE))*VLOOKUP(AEBYLD2!I$4,'[1]INTERNAL PARAMETERS-1'!$B$5:$J$44,9,FALSE)*AEBYLD2!$F88</f>
        <v>2.4296504994454984</v>
      </c>
      <c r="J88" s="50">
        <f>AEBYLD1!J88*VLOOKUP(AEBYLD2!J$4,'[1]INTERNAL PARAMETERS-1'!$B$5:$J$44,5,FALSE)*VLOOKUP(AEBYLD2!J$4,'[1]INTERNAL PARAMETERS-1'!$B$5:$J$44,7,FALSE)*AEBYLD2!$F88 + AEBYLD1!J88*(1-VLOOKUP(AEBYLD2!J$4,'[1]INTERNAL PARAMETERS-1'!$B$5:$J$44,5,FALSE))*VLOOKUP(AEBYLD2!J$4,'[1]INTERNAL PARAMETERS-1'!$B$5:$J$44,9,FALSE)*AEBYLD2!$F88</f>
        <v>0</v>
      </c>
      <c r="K88" s="50">
        <f>AEBYLD1!K88*VLOOKUP(AEBYLD2!K$4,'[1]INTERNAL PARAMETERS-1'!$B$5:$J$44,5,FALSE)*VLOOKUP(AEBYLD2!K$4,'[1]INTERNAL PARAMETERS-1'!$B$5:$J$44,7,FALSE)*AEBYLD2!$F88 + AEBYLD1!K88*(1-VLOOKUP(AEBYLD2!K$4,'[1]INTERNAL PARAMETERS-1'!$B$5:$J$44,5,FALSE))*VLOOKUP(AEBYLD2!K$4,'[1]INTERNAL PARAMETERS-1'!$B$5:$J$44,9,FALSE)*AEBYLD2!$F88</f>
        <v>0</v>
      </c>
      <c r="L88" s="50">
        <f>AEBYLD1!L88*VLOOKUP(AEBYLD2!L$4,'[1]INTERNAL PARAMETERS-1'!$B$5:$J$44,5,FALSE)*VLOOKUP(AEBYLD2!L$4,'[1]INTERNAL PARAMETERS-1'!$B$5:$J$44,7,FALSE)*AEBYLD2!$F88 + AEBYLD1!L88*(1-VLOOKUP(AEBYLD2!L$4,'[1]INTERNAL PARAMETERS-1'!$B$5:$J$44,5,FALSE))*VLOOKUP(AEBYLD2!L$4,'[1]INTERNAL PARAMETERS-1'!$B$5:$J$44,9,FALSE)*AEBYLD2!$F88</f>
        <v>0</v>
      </c>
      <c r="M88" s="50">
        <f>AEBYLD1!M88*VLOOKUP(AEBYLD2!M$4,'[1]INTERNAL PARAMETERS-1'!$B$5:$J$44,5,FALSE)*VLOOKUP(AEBYLD2!M$4,'[1]INTERNAL PARAMETERS-1'!$B$5:$J$44,7,FALSE)*AEBYLD2!$F88 + AEBYLD1!M88*(1-VLOOKUP(AEBYLD2!M$4,'[1]INTERNAL PARAMETERS-1'!$B$5:$J$44,5,FALSE))*VLOOKUP(AEBYLD2!M$4,'[1]INTERNAL PARAMETERS-1'!$B$5:$J$44,9,FALSE)*AEBYLD2!$F88</f>
        <v>0.19224125189103097</v>
      </c>
      <c r="N88" s="50">
        <f>AEBYLD1!N88*VLOOKUP(AEBYLD2!N$4,'[1]INTERNAL PARAMETERS-1'!$B$5:$J$44,5,FALSE)*VLOOKUP(AEBYLD2!N$4,'[1]INTERNAL PARAMETERS-1'!$B$5:$J$44,7,FALSE)*AEBYLD2!$F88 + AEBYLD1!N88*(1-VLOOKUP(AEBYLD2!N$4,'[1]INTERNAL PARAMETERS-1'!$B$5:$J$44,5,FALSE))*VLOOKUP(AEBYLD2!N$4,'[1]INTERNAL PARAMETERS-1'!$B$5:$J$44,9,FALSE)*AEBYLD2!$F88</f>
        <v>7.2274484757992473E-3</v>
      </c>
      <c r="O88" s="50">
        <f>AEBYLD1!O88*VLOOKUP(AEBYLD2!O$4,'[1]INTERNAL PARAMETERS-1'!$B$5:$J$44,5,FALSE)*VLOOKUP(AEBYLD2!O$4,'[1]INTERNAL PARAMETERS-1'!$B$5:$J$44,7,FALSE)*AEBYLD2!$F88 + AEBYLD1!O88*(1-VLOOKUP(AEBYLD2!O$4,'[1]INTERNAL PARAMETERS-1'!$B$5:$J$44,5,FALSE))*VLOOKUP(AEBYLD2!O$4,'[1]INTERNAL PARAMETERS-1'!$B$5:$J$44,9,FALSE)*AEBYLD2!$F88</f>
        <v>0</v>
      </c>
      <c r="P88" s="50">
        <f>AEBYLD1!P88*VLOOKUP(AEBYLD2!P$4,'[1]INTERNAL PARAMETERS-1'!$B$5:$J$44,5,FALSE)*VLOOKUP(AEBYLD2!P$4,'[1]INTERNAL PARAMETERS-1'!$B$5:$J$44,7,FALSE)*AEBYLD2!$F88 + AEBYLD1!P88*(1-VLOOKUP(AEBYLD2!P$4,'[1]INTERNAL PARAMETERS-1'!$B$5:$J$44,5,FALSE))*VLOOKUP(AEBYLD2!P$4,'[1]INTERNAL PARAMETERS-1'!$B$5:$J$44,9,FALSE)*AEBYLD2!$F88</f>
        <v>0</v>
      </c>
      <c r="Q88" s="50">
        <f>AEBYLD1!Q88*VLOOKUP(AEBYLD2!Q$4,'[1]INTERNAL PARAMETERS-1'!$B$5:$J$44,5,FALSE)*VLOOKUP(AEBYLD2!Q$4,'[1]INTERNAL PARAMETERS-1'!$B$5:$J$44,7,FALSE)*AEBYLD2!$F88 + AEBYLD1!Q88*(1-VLOOKUP(AEBYLD2!Q$4,'[1]INTERNAL PARAMETERS-1'!$B$5:$J$44,5,FALSE))*VLOOKUP(AEBYLD2!Q$4,'[1]INTERNAL PARAMETERS-1'!$B$5:$J$44,9,FALSE)*AEBYLD2!$F88</f>
        <v>0</v>
      </c>
      <c r="R88" s="50">
        <f>AEBYLD1!R88*VLOOKUP(AEBYLD2!R$4,'[1]INTERNAL PARAMETERS-1'!$B$5:$J$44,5,FALSE)*VLOOKUP(AEBYLD2!R$4,'[1]INTERNAL PARAMETERS-1'!$B$5:$J$44,7,FALSE)*AEBYLD2!$F88 + AEBYLD1!R88*(1-VLOOKUP(AEBYLD2!R$4,'[1]INTERNAL PARAMETERS-1'!$B$5:$J$44,5,FALSE))*VLOOKUP(AEBYLD2!R$4,'[1]INTERNAL PARAMETERS-1'!$B$5:$J$44,9,FALSE)*AEBYLD2!$F88</f>
        <v>2.357023652472787E-2</v>
      </c>
      <c r="S88" s="50">
        <f>AEBYLD1!S88*VLOOKUP(AEBYLD2!S$4,'[1]INTERNAL PARAMETERS-1'!$B$5:$J$44,5,FALSE)*VLOOKUP(AEBYLD2!S$4,'[1]INTERNAL PARAMETERS-1'!$B$5:$J$44,7,FALSE)*AEBYLD2!$F88 + AEBYLD1!S88*(1-VLOOKUP(AEBYLD2!S$4,'[1]INTERNAL PARAMETERS-1'!$B$5:$J$44,5,FALSE))*VLOOKUP(AEBYLD2!S$4,'[1]INTERNAL PARAMETERS-1'!$B$5:$J$44,9,FALSE)*AEBYLD2!$F88</f>
        <v>0.29045124535879674</v>
      </c>
      <c r="T88" s="50">
        <f>AEBYLD1!T88*VLOOKUP(AEBYLD2!T$4,'[1]INTERNAL PARAMETERS-1'!$B$5:$J$44,5,FALSE)*VLOOKUP(AEBYLD2!T$4,'[1]INTERNAL PARAMETERS-1'!$B$5:$J$44,7,FALSE)*AEBYLD2!$F88 + AEBYLD1!T88*(1-VLOOKUP(AEBYLD2!T$4,'[1]INTERNAL PARAMETERS-1'!$B$5:$J$44,5,FALSE))*VLOOKUP(AEBYLD2!T$4,'[1]INTERNAL PARAMETERS-1'!$B$5:$J$44,9,FALSE)*AEBYLD2!$F88</f>
        <v>0.11600893741776704</v>
      </c>
      <c r="U88" s="50">
        <f>AEBYLD1!U88*VLOOKUP(AEBYLD2!U$4,'[1]INTERNAL PARAMETERS-1'!$B$5:$J$44,5,FALSE)*VLOOKUP(AEBYLD2!U$4,'[1]INTERNAL PARAMETERS-1'!$B$5:$J$44,7,FALSE)*AEBYLD2!$F88 + AEBYLD1!U88*(1-VLOOKUP(AEBYLD2!U$4,'[1]INTERNAL PARAMETERS-1'!$B$5:$J$44,5,FALSE))*VLOOKUP(AEBYLD2!U$4,'[1]INTERNAL PARAMETERS-1'!$B$5:$J$44,9,FALSE)*AEBYLD2!$F88</f>
        <v>2.4968483132467526E-2</v>
      </c>
      <c r="V88" s="50">
        <f>AEBYLD1!V88*VLOOKUP(AEBYLD2!V$4,'[1]INTERNAL PARAMETERS-1'!$B$5:$J$44,5,FALSE)*VLOOKUP(AEBYLD2!V$4,'[1]INTERNAL PARAMETERS-1'!$B$5:$J$44,7,FALSE)*AEBYLD2!$F88 + AEBYLD1!V88*(1-VLOOKUP(AEBYLD2!V$4,'[1]INTERNAL PARAMETERS-1'!$B$5:$J$44,5,FALSE))*VLOOKUP(AEBYLD2!V$4,'[1]INTERNAL PARAMETERS-1'!$B$5:$J$44,9,FALSE)*AEBYLD2!$F88</f>
        <v>0.28435706211676653</v>
      </c>
      <c r="W88" s="50">
        <f>AEBYLD1!W88*VLOOKUP(AEBYLD2!W$4,'[1]INTERNAL PARAMETERS-1'!$B$5:$J$44,5,FALSE)*VLOOKUP(AEBYLD2!W$4,'[1]INTERNAL PARAMETERS-1'!$B$5:$J$44,7,FALSE)*AEBYLD2!$F88 + AEBYLD1!W88*(1-VLOOKUP(AEBYLD2!W$4,'[1]INTERNAL PARAMETERS-1'!$B$5:$J$44,5,FALSE))*VLOOKUP(AEBYLD2!W$4,'[1]INTERNAL PARAMETERS-1'!$B$5:$J$44,9,FALSE)*AEBYLD2!$F88</f>
        <v>0</v>
      </c>
      <c r="X88" s="50">
        <f>AEBYLD1!X88*VLOOKUP(AEBYLD2!X$4,'[1]INTERNAL PARAMETERS-1'!$B$5:$J$44,5,FALSE)*VLOOKUP(AEBYLD2!X$4,'[1]INTERNAL PARAMETERS-1'!$B$5:$J$44,7,FALSE)*AEBYLD2!$F88 + AEBYLD1!X88*(1-VLOOKUP(AEBYLD2!X$4,'[1]INTERNAL PARAMETERS-1'!$B$5:$J$44,5,FALSE))*VLOOKUP(AEBYLD2!X$4,'[1]INTERNAL PARAMETERS-1'!$B$5:$J$44,9,FALSE)*AEBYLD2!$F88</f>
        <v>0</v>
      </c>
      <c r="Y88" s="50">
        <f>AEBYLD1!Y88*VLOOKUP(AEBYLD2!Y$4,'[1]INTERNAL PARAMETERS-1'!$B$5:$J$44,5,FALSE)*VLOOKUP(AEBYLD2!Y$4,'[1]INTERNAL PARAMETERS-1'!$B$5:$J$44,7,FALSE)*AEBYLD2!$F88 + AEBYLD1!Y88*(1-VLOOKUP(AEBYLD2!Y$4,'[1]INTERNAL PARAMETERS-1'!$B$5:$J$44,5,FALSE))*VLOOKUP(AEBYLD2!Y$4,'[1]INTERNAL PARAMETERS-1'!$B$5:$J$44,9,FALSE)*AEBYLD2!$F88</f>
        <v>0</v>
      </c>
      <c r="Z88" s="50">
        <f>AEBYLD1!Z88*VLOOKUP(AEBYLD2!Z$4,'[1]INTERNAL PARAMETERS-1'!$B$5:$J$44,5,FALSE)*VLOOKUP(AEBYLD2!Z$4,'[1]INTERNAL PARAMETERS-1'!$B$5:$J$44,7,FALSE)*AEBYLD2!$F88 + AEBYLD1!Z88*(1-VLOOKUP(AEBYLD2!Z$4,'[1]INTERNAL PARAMETERS-1'!$B$5:$J$44,5,FALSE))*VLOOKUP(AEBYLD2!Z$4,'[1]INTERNAL PARAMETERS-1'!$B$5:$J$44,9,FALSE)*AEBYLD2!$F88</f>
        <v>0</v>
      </c>
      <c r="AA88" s="50">
        <f>AEBYLD1!AA88*VLOOKUP(AEBYLD2!AA$4,'[1]INTERNAL PARAMETERS-1'!$B$5:$J$44,5,FALSE)*VLOOKUP(AEBYLD2!AA$4,'[1]INTERNAL PARAMETERS-1'!$B$5:$J$44,7,FALSE)*AEBYLD2!$F88 + AEBYLD1!AA88*(1-VLOOKUP(AEBYLD2!AA$4,'[1]INTERNAL PARAMETERS-1'!$B$5:$J$44,5,FALSE))*VLOOKUP(AEBYLD2!AA$4,'[1]INTERNAL PARAMETERS-1'!$B$5:$J$44,9,FALSE)*AEBYLD2!$F88</f>
        <v>0</v>
      </c>
      <c r="AB88" s="50">
        <f>AEBYLD1!AB88*VLOOKUP(AEBYLD2!AB$4,'[1]INTERNAL PARAMETERS-1'!$B$5:$J$44,5,FALSE)*VLOOKUP(AEBYLD2!AB$4,'[1]INTERNAL PARAMETERS-1'!$B$5:$J$44,7,FALSE)*AEBYLD2!$F88 + AEBYLD1!AB88*(1-VLOOKUP(AEBYLD2!AB$4,'[1]INTERNAL PARAMETERS-1'!$B$5:$J$44,5,FALSE))*VLOOKUP(AEBYLD2!AB$4,'[1]INTERNAL PARAMETERS-1'!$B$5:$J$44,9,FALSE)*AEBYLD2!$F88</f>
        <v>0</v>
      </c>
      <c r="AC88" s="50">
        <f>AEBYLD1!AC88*VLOOKUP(AEBYLD2!AC$4,'[1]INTERNAL PARAMETERS-1'!$B$5:$J$44,5,FALSE)*VLOOKUP(AEBYLD2!AC$4,'[1]INTERNAL PARAMETERS-1'!$B$5:$J$44,7,FALSE)*AEBYLD2!$F88 + AEBYLD1!AC88*(1-VLOOKUP(AEBYLD2!AC$4,'[1]INTERNAL PARAMETERS-1'!$B$5:$J$44,5,FALSE))*VLOOKUP(AEBYLD2!AC$4,'[1]INTERNAL PARAMETERS-1'!$B$5:$J$44,9,FALSE)*AEBYLD2!$F88</f>
        <v>0</v>
      </c>
      <c r="AD88" s="50">
        <f>AEBYLD1!AD88*VLOOKUP(AEBYLD2!AD$4,'[1]INTERNAL PARAMETERS-1'!$B$5:$J$44,5,FALSE)*VLOOKUP(AEBYLD2!AD$4,'[1]INTERNAL PARAMETERS-1'!$B$5:$J$44,7,FALSE)*AEBYLD2!$F88 + AEBYLD1!AD88*(1-VLOOKUP(AEBYLD2!AD$4,'[1]INTERNAL PARAMETERS-1'!$B$5:$J$44,5,FALSE))*VLOOKUP(AEBYLD2!AD$4,'[1]INTERNAL PARAMETERS-1'!$B$5:$J$44,9,FALSE)*AEBYLD2!$F88</f>
        <v>0</v>
      </c>
      <c r="AE88" s="50">
        <f>AEBYLD1!AE88*VLOOKUP(AEBYLD2!AE$4,'[1]INTERNAL PARAMETERS-1'!$B$5:$J$44,5,FALSE)*VLOOKUP(AEBYLD2!AE$4,'[1]INTERNAL PARAMETERS-1'!$B$5:$J$44,7,FALSE)*AEBYLD2!$F88 + AEBYLD1!AE88*(1-VLOOKUP(AEBYLD2!AE$4,'[1]INTERNAL PARAMETERS-1'!$B$5:$J$44,5,FALSE))*VLOOKUP(AEBYLD2!AE$4,'[1]INTERNAL PARAMETERS-1'!$B$5:$J$44,9,FALSE)*AEBYLD2!$F88</f>
        <v>0</v>
      </c>
      <c r="AF88" s="50">
        <f>AEBYLD1!AF88*VLOOKUP(AEBYLD2!AF$4,'[1]INTERNAL PARAMETERS-1'!$B$5:$J$44,5,FALSE)*VLOOKUP(AEBYLD2!AF$4,'[1]INTERNAL PARAMETERS-1'!$B$5:$J$44,7,FALSE)*AEBYLD2!$F88 + AEBYLD1!AF88*(1-VLOOKUP(AEBYLD2!AF$4,'[1]INTERNAL PARAMETERS-1'!$B$5:$J$44,5,FALSE))*VLOOKUP(AEBYLD2!AF$4,'[1]INTERNAL PARAMETERS-1'!$B$5:$J$44,9,FALSE)*AEBYLD2!$F88</f>
        <v>3.5906715585048821E-2</v>
      </c>
      <c r="AG88" s="50">
        <f>AEBYLD1!AG88*VLOOKUP(AEBYLD2!AG$4,'[1]INTERNAL PARAMETERS-1'!$B$5:$J$44,5,FALSE)*VLOOKUP(AEBYLD2!AG$4,'[1]INTERNAL PARAMETERS-1'!$B$5:$J$44,7,FALSE)*AEBYLD2!$F88 + AEBYLD1!AG88*(1-VLOOKUP(AEBYLD2!AG$4,'[1]INTERNAL PARAMETERS-1'!$B$5:$J$44,5,FALSE))*VLOOKUP(AEBYLD2!AG$4,'[1]INTERNAL PARAMETERS-1'!$B$5:$J$44,9,FALSE)*AEBYLD2!$F88</f>
        <v>0</v>
      </c>
      <c r="AH88" s="50">
        <f>AEBYLD1!AH88*VLOOKUP(AEBYLD2!AH$4,'[1]INTERNAL PARAMETERS-1'!$B$5:$J$44,5,FALSE)*VLOOKUP(AEBYLD2!AH$4,'[1]INTERNAL PARAMETERS-1'!$B$5:$J$44,7,FALSE)*AEBYLD2!$F88 + AEBYLD1!AH88*(1-VLOOKUP(AEBYLD2!AH$4,'[1]INTERNAL PARAMETERS-1'!$B$5:$J$44,5,FALSE))*VLOOKUP(AEBYLD2!AH$4,'[1]INTERNAL PARAMETERS-1'!$B$5:$J$44,9,FALSE)*AEBYLD2!$F88</f>
        <v>2.0252663596385663E-3</v>
      </c>
      <c r="AI88" s="50">
        <f>AEBYLD1!AI88*VLOOKUP(AEBYLD2!AI$4,'[1]INTERNAL PARAMETERS-1'!$B$5:$J$44,5,FALSE)*VLOOKUP(AEBYLD2!AI$4,'[1]INTERNAL PARAMETERS-1'!$B$5:$J$44,7,FALSE)*AEBYLD2!$F88 + AEBYLD1!AI88*(1-VLOOKUP(AEBYLD2!AI$4,'[1]INTERNAL PARAMETERS-1'!$B$5:$J$44,5,FALSE))*VLOOKUP(AEBYLD2!AI$4,'[1]INTERNAL PARAMETERS-1'!$B$5:$J$44,9,FALSE)*AEBYLD2!$F88</f>
        <v>5.5240006930237888E-3</v>
      </c>
      <c r="AJ88" s="50">
        <f>AEBYLD1!AJ88*VLOOKUP(AEBYLD2!AJ$4,'[1]INTERNAL PARAMETERS-1'!$B$5:$J$44,5,FALSE)*VLOOKUP(AEBYLD2!AJ$4,'[1]INTERNAL PARAMETERS-1'!$B$5:$J$44,7,FALSE)*AEBYLD2!$F88 + AEBYLD1!AJ88*(1-VLOOKUP(AEBYLD2!AJ$4,'[1]INTERNAL PARAMETERS-1'!$B$5:$J$44,5,FALSE))*VLOOKUP(AEBYLD2!AJ$4,'[1]INTERNAL PARAMETERS-1'!$B$5:$J$44,9,FALSE)*AEBYLD2!$F88</f>
        <v>5.7452451529024187E-2</v>
      </c>
      <c r="AK88" s="50">
        <f>AEBYLD1!AK88*VLOOKUP(AEBYLD2!AK$4,'[1]INTERNAL PARAMETERS-1'!$B$5:$J$44,5,FALSE)*VLOOKUP(AEBYLD2!AK$4,'[1]INTERNAL PARAMETERS-1'!$B$5:$J$44,7,FALSE)*AEBYLD2!$F88 + AEBYLD1!AK88*(1-VLOOKUP(AEBYLD2!AK$4,'[1]INTERNAL PARAMETERS-1'!$B$5:$J$44,5,FALSE))*VLOOKUP(AEBYLD2!AK$4,'[1]INTERNAL PARAMETERS-1'!$B$5:$J$44,9,FALSE)*AEBYLD2!$F88</f>
        <v>0</v>
      </c>
      <c r="AL88" s="50">
        <f>AEBYLD1!AL88*VLOOKUP(AEBYLD2!AL$4,'[1]INTERNAL PARAMETERS-1'!$B$5:$J$44,5,FALSE)*VLOOKUP(AEBYLD2!AL$4,'[1]INTERNAL PARAMETERS-1'!$B$5:$J$44,7,FALSE)*AEBYLD2!$F88 + AEBYLD1!AL88*(1-VLOOKUP(AEBYLD2!AL$4,'[1]INTERNAL PARAMETERS-1'!$B$5:$J$44,5,FALSE))*VLOOKUP(AEBYLD2!AL$4,'[1]INTERNAL PARAMETERS-1'!$B$5:$J$44,9,FALSE)*AEBYLD2!$F88</f>
        <v>0</v>
      </c>
      <c r="AM88" s="50">
        <f>AEBYLD1!AM88*VLOOKUP(AEBYLD2!AM$4,'[1]INTERNAL PARAMETERS-1'!$B$5:$J$44,5,FALSE)*VLOOKUP(AEBYLD2!AM$4,'[1]INTERNAL PARAMETERS-1'!$B$5:$J$44,7,FALSE)*AEBYLD2!$F88 + AEBYLD1!AM88*(1-VLOOKUP(AEBYLD2!AM$4,'[1]INTERNAL PARAMETERS-1'!$B$5:$J$44,5,FALSE))*VLOOKUP(AEBYLD2!AM$4,'[1]INTERNAL PARAMETERS-1'!$B$5:$J$44,9,FALSE)*AEBYLD2!$F88</f>
        <v>0</v>
      </c>
      <c r="AN88" s="50">
        <f>AEBYLD1!AN88*VLOOKUP(AEBYLD2!AN$4,'[1]INTERNAL PARAMETERS-1'!$B$5:$J$44,5,FALSE)*VLOOKUP(AEBYLD2!AN$4,'[1]INTERNAL PARAMETERS-1'!$B$5:$J$44,7,FALSE)*AEBYLD2!$F88 + AEBYLD1!AN88*(1-VLOOKUP(AEBYLD2!AN$4,'[1]INTERNAL PARAMETERS-1'!$B$5:$J$44,5,FALSE))*VLOOKUP(AEBYLD2!AN$4,'[1]INTERNAL PARAMETERS-1'!$B$5:$J$44,9,FALSE)*AEBYLD2!$F88</f>
        <v>0</v>
      </c>
      <c r="AO88" s="50">
        <f>AEBYLD1!AO88*VLOOKUP(AEBYLD2!AO$4,'[1]INTERNAL PARAMETERS-1'!$B$5:$J$44,5,FALSE)*VLOOKUP(AEBYLD2!AO$4,'[1]INTERNAL PARAMETERS-1'!$B$5:$J$44,7,FALSE)*AEBYLD2!$F88 + AEBYLD1!AO88*(1-VLOOKUP(AEBYLD2!AO$4,'[1]INTERNAL PARAMETERS-1'!$B$5:$J$44,5,FALSE))*VLOOKUP(AEBYLD2!AO$4,'[1]INTERNAL PARAMETERS-1'!$B$5:$J$44,9,FALSE)*AEBYLD2!$F88</f>
        <v>0</v>
      </c>
      <c r="AP88" s="50">
        <f>AEBYLD1!AP88*VLOOKUP(AEBYLD2!AP$4,'[1]INTERNAL PARAMETERS-1'!$B$5:$J$44,5,FALSE)*VLOOKUP(AEBYLD2!AP$4,'[1]INTERNAL PARAMETERS-1'!$B$5:$J$44,7,FALSE)*AEBYLD2!$F88 + AEBYLD1!AP88*(1-VLOOKUP(AEBYLD2!AP$4,'[1]INTERNAL PARAMETERS-1'!$B$5:$J$44,5,FALSE))*VLOOKUP(AEBYLD2!AP$4,'[1]INTERNAL PARAMETERS-1'!$B$5:$J$44,9,FALSE)*AEBYLD2!$F88</f>
        <v>0</v>
      </c>
      <c r="AQ88" s="50">
        <f>AEBYLD1!AQ88*VLOOKUP(AEBYLD2!AQ$4,'[1]INTERNAL PARAMETERS-1'!$B$5:$J$44,5,FALSE)*VLOOKUP(AEBYLD2!AQ$4,'[1]INTERNAL PARAMETERS-1'!$B$5:$J$44,7,FALSE)*AEBYLD2!$F88 + AEBYLD1!AQ88*(1-VLOOKUP(AEBYLD2!AQ$4,'[1]INTERNAL PARAMETERS-1'!$B$5:$J$44,5,FALSE))*VLOOKUP(AEBYLD2!AQ$4,'[1]INTERNAL PARAMETERS-1'!$B$5:$J$44,9,FALSE)*AEBYLD2!$F88</f>
        <v>0</v>
      </c>
      <c r="AR88" s="50">
        <f>AEBYLD1!AR88*VLOOKUP(AEBYLD2!AR$4,'[1]INTERNAL PARAMETERS-1'!$B$5:$J$44,5,FALSE)*VLOOKUP(AEBYLD2!AR$4,'[1]INTERNAL PARAMETERS-1'!$B$5:$J$44,7,FALSE)*AEBYLD2!$F88 + AEBYLD1!AR88*(1-VLOOKUP(AEBYLD2!AR$4,'[1]INTERNAL PARAMETERS-1'!$B$5:$J$44,5,FALSE))*VLOOKUP(AEBYLD2!AR$4,'[1]INTERNAL PARAMETERS-1'!$B$5:$J$44,9,FALSE)*AEBYLD2!$F88</f>
        <v>0</v>
      </c>
      <c r="AS88" s="50">
        <f>AEBYLD1!AS88*VLOOKUP(AEBYLD2!AS$4,'[1]INTERNAL PARAMETERS-1'!$B$5:$J$44,5,FALSE)*VLOOKUP(AEBYLD2!AS$4,'[1]INTERNAL PARAMETERS-1'!$B$5:$J$44,7,FALSE)*AEBYLD2!$F88 + AEBYLD1!AS88*(1-VLOOKUP(AEBYLD2!AS$4,'[1]INTERNAL PARAMETERS-1'!$B$5:$J$44,5,FALSE))*VLOOKUP(AEBYLD2!AS$4,'[1]INTERNAL PARAMETERS-1'!$B$5:$J$44,9,FALSE)*AEBYLD2!$F88</f>
        <v>0</v>
      </c>
      <c r="AT88" s="49">
        <f>AEBYLD1!AT88*VLOOKUP(AEBYLD2!AT$4,'[1]INTERNAL PARAMETERS-1'!$B$5:$J$44,5,FALSE)*VLOOKUP(AEBYLD2!AT$4,'[1]INTERNAL PARAMETERS-1'!$B$5:$J$44,7,FALSE)*AEBYLD2!$F88 + AEBYLD1!AT88*(1-VLOOKUP(AEBYLD2!AT$4,'[1]INTERNAL PARAMETERS-1'!$B$5:$J$44,5,FALSE))*VLOOKUP(AEBYLD2!AT$4,'[1]INTERNAL PARAMETERS-1'!$B$5:$J$44,9,FALSE)*AEBYLD2!$F88</f>
        <v>0</v>
      </c>
      <c r="AU88" s="51">
        <f>AEBYLD1!AU88*VLOOKUP(AEBYLD2!AU$4,'[1]INTERNAL PARAMETERS-1'!$B$5:$J$44,5,FALSE)*VLOOKUP(AEBYLD2!AU$4,'[1]INTERNAL PARAMETERS-1'!$B$5:$J$44,6,FALSE)*VLOOKUP(AEBYLD2!AU$4,'[1]INTERNAL PARAMETERS-1'!$B$5:$J$44,3,FALSE) + AEBYLD1!AU88*(1-VLOOKUP(AEBYLD2!AU$4,'[1]INTERNAL PARAMETERS-1'!$B$5:$J$44,5,FALSE))*VLOOKUP(AEBYLD2!AU$4,'[1]INTERNAL PARAMETERS-1'!$B$5:$J$44,8,FALSE)*VLOOKUP(AEBYLD2!AU$4,'[1]INTERNAL PARAMETERS-1'!$B$5:$J$44,3,FALSE)</f>
        <v>0</v>
      </c>
      <c r="AV88" s="50">
        <f>AEBYLD1!AV88*VLOOKUP(AEBYLD2!AV$4,'[1]INTERNAL PARAMETERS-1'!$B$5:$J$44,5,FALSE)*VLOOKUP(AEBYLD2!AV$4,'[1]INTERNAL PARAMETERS-1'!$B$5:$J$44,6,FALSE)*VLOOKUP(AEBYLD2!AV$4,'[1]INTERNAL PARAMETERS-1'!$B$5:$J$44,3,FALSE) + AEBYLD1!AV88*(1-VLOOKUP(AEBYLD2!AV$4,'[1]INTERNAL PARAMETERS-1'!$B$5:$J$44,5,FALSE))*VLOOKUP(AEBYLD2!AV$4,'[1]INTERNAL PARAMETERS-1'!$B$5:$J$44,8,FALSE)*VLOOKUP(AEBYLD2!AV$4,'[1]INTERNAL PARAMETERS-1'!$B$5:$J$44,3,FALSE)</f>
        <v>0</v>
      </c>
      <c r="AW88" s="50">
        <f>AEBYLD1!AW88*VLOOKUP(AEBYLD2!AW$4,'[1]INTERNAL PARAMETERS-1'!$B$5:$J$44,5,FALSE)*VLOOKUP(AEBYLD2!AW$4,'[1]INTERNAL PARAMETERS-1'!$B$5:$J$44,6,FALSE)*VLOOKUP(AEBYLD2!AW$4,'[1]INTERNAL PARAMETERS-1'!$B$5:$J$44,3,FALSE) + AEBYLD1!AW88*(1-VLOOKUP(AEBYLD2!AW$4,'[1]INTERNAL PARAMETERS-1'!$B$5:$J$44,5,FALSE))*VLOOKUP(AEBYLD2!AW$4,'[1]INTERNAL PARAMETERS-1'!$B$5:$J$44,8,FALSE)*VLOOKUP(AEBYLD2!AW$4,'[1]INTERNAL PARAMETERS-1'!$B$5:$J$44,3,FALSE)</f>
        <v>9.5319270991410451E-2</v>
      </c>
      <c r="AX88" s="50">
        <f>AEBYLD1!AX88*VLOOKUP(AEBYLD2!AX$4,'[1]INTERNAL PARAMETERS-1'!$B$5:$J$44,5,FALSE)*VLOOKUP(AEBYLD2!AX$4,'[1]INTERNAL PARAMETERS-1'!$B$5:$J$44,6,FALSE)*VLOOKUP(AEBYLD2!AX$4,'[1]INTERNAL PARAMETERS-1'!$B$5:$J$44,3,FALSE) + AEBYLD1!AX88*(1-VLOOKUP(AEBYLD2!AX$4,'[1]INTERNAL PARAMETERS-1'!$B$5:$J$44,5,FALSE))*VLOOKUP(AEBYLD2!AX$4,'[1]INTERNAL PARAMETERS-1'!$B$5:$J$44,8,FALSE)*VLOOKUP(AEBYLD2!AX$4,'[1]INTERNAL PARAMETERS-1'!$B$5:$J$44,3,FALSE)</f>
        <v>0</v>
      </c>
      <c r="AY88" s="50">
        <f>AEBYLD1!AY88*VLOOKUP(AEBYLD2!AY$4,'[1]INTERNAL PARAMETERS-1'!$B$5:$J$44,5,FALSE)*VLOOKUP(AEBYLD2!AY$4,'[1]INTERNAL PARAMETERS-1'!$B$5:$J$44,6,FALSE)*VLOOKUP(AEBYLD2!AY$4,'[1]INTERNAL PARAMETERS-1'!$B$5:$J$44,3,FALSE) + AEBYLD1!AY88*(1-VLOOKUP(AEBYLD2!AY$4,'[1]INTERNAL PARAMETERS-1'!$B$5:$J$44,5,FALSE))*VLOOKUP(AEBYLD2!AY$4,'[1]INTERNAL PARAMETERS-1'!$B$5:$J$44,8,FALSE)*VLOOKUP(AEBYLD2!AY$4,'[1]INTERNAL PARAMETERS-1'!$B$5:$J$44,3,FALSE)</f>
        <v>0</v>
      </c>
      <c r="AZ88" s="50">
        <f>AEBYLD1!AZ88*VLOOKUP(AEBYLD2!AZ$4,'[1]INTERNAL PARAMETERS-1'!$B$5:$J$44,5,FALSE)*VLOOKUP(AEBYLD2!AZ$4,'[1]INTERNAL PARAMETERS-1'!$B$5:$J$44,6,FALSE)*VLOOKUP(AEBYLD2!AZ$4,'[1]INTERNAL PARAMETERS-1'!$B$5:$J$44,3,FALSE) + AEBYLD1!AZ88*(1-VLOOKUP(AEBYLD2!AZ$4,'[1]INTERNAL PARAMETERS-1'!$B$5:$J$44,5,FALSE))*VLOOKUP(AEBYLD2!AZ$4,'[1]INTERNAL PARAMETERS-1'!$B$5:$J$44,8,FALSE)*VLOOKUP(AEBYLD2!AZ$4,'[1]INTERNAL PARAMETERS-1'!$B$5:$J$44,3,FALSE)</f>
        <v>0</v>
      </c>
      <c r="BA88" s="50">
        <f>AEBYLD1!BA88*VLOOKUP(AEBYLD2!BA$4,'[1]INTERNAL PARAMETERS-1'!$B$5:$J$44,5,FALSE)*VLOOKUP(AEBYLD2!BA$4,'[1]INTERNAL PARAMETERS-1'!$B$5:$J$44,6,FALSE)*VLOOKUP(AEBYLD2!BA$4,'[1]INTERNAL PARAMETERS-1'!$B$5:$J$44,3,FALSE) + AEBYLD1!BA88*(1-VLOOKUP(AEBYLD2!BA$4,'[1]INTERNAL PARAMETERS-1'!$B$5:$J$44,5,FALSE))*VLOOKUP(AEBYLD2!BA$4,'[1]INTERNAL PARAMETERS-1'!$B$5:$J$44,8,FALSE)*VLOOKUP(AEBYLD2!BA$4,'[1]INTERNAL PARAMETERS-1'!$B$5:$J$44,3,FALSE)</f>
        <v>7.5383709264344248E-2</v>
      </c>
      <c r="BB88" s="50">
        <f>AEBYLD1!BB88*VLOOKUP(AEBYLD2!BB$4,'[1]INTERNAL PARAMETERS-1'!$B$5:$J$44,5,FALSE)*VLOOKUP(AEBYLD2!BB$4,'[1]INTERNAL PARAMETERS-1'!$B$5:$J$44,6,FALSE)*VLOOKUP(AEBYLD2!BB$4,'[1]INTERNAL PARAMETERS-1'!$B$5:$J$44,3,FALSE) + AEBYLD1!BB88*(1-VLOOKUP(AEBYLD2!BB$4,'[1]INTERNAL PARAMETERS-1'!$B$5:$J$44,5,FALSE))*VLOOKUP(AEBYLD2!BB$4,'[1]INTERNAL PARAMETERS-1'!$B$5:$J$44,8,FALSE)*VLOOKUP(AEBYLD2!BB$4,'[1]INTERNAL PARAMETERS-1'!$B$5:$J$44,3,FALSE)</f>
        <v>1.4144160750523022E-2</v>
      </c>
      <c r="BC88" s="50">
        <f>AEBYLD1!BC88*VLOOKUP(AEBYLD2!BC$4,'[1]INTERNAL PARAMETERS-1'!$B$5:$J$44,5,FALSE)*VLOOKUP(AEBYLD2!BC$4,'[1]INTERNAL PARAMETERS-1'!$B$5:$J$44,6,FALSE)*VLOOKUP(AEBYLD2!BC$4,'[1]INTERNAL PARAMETERS-1'!$B$5:$J$44,3,FALSE) + AEBYLD1!BC88*(1-VLOOKUP(AEBYLD2!BC$4,'[1]INTERNAL PARAMETERS-1'!$B$5:$J$44,5,FALSE))*VLOOKUP(AEBYLD2!BC$4,'[1]INTERNAL PARAMETERS-1'!$B$5:$J$44,8,FALSE)*VLOOKUP(AEBYLD2!BC$4,'[1]INTERNAL PARAMETERS-1'!$B$5:$J$44,3,FALSE)</f>
        <v>6.1702863277357203E-2</v>
      </c>
      <c r="BD88" s="50">
        <f>AEBYLD1!BD88*VLOOKUP(AEBYLD2!BD$4,'[1]INTERNAL PARAMETERS-1'!$B$5:$J$44,5,FALSE)*VLOOKUP(AEBYLD2!BD$4,'[1]INTERNAL PARAMETERS-1'!$B$5:$J$44,6,FALSE)*VLOOKUP(AEBYLD2!BD$4,'[1]INTERNAL PARAMETERS-1'!$B$5:$J$44,3,FALSE) + AEBYLD1!BD88*(1-VLOOKUP(AEBYLD2!BD$4,'[1]INTERNAL PARAMETERS-1'!$B$5:$J$44,5,FALSE))*VLOOKUP(AEBYLD2!BD$4,'[1]INTERNAL PARAMETERS-1'!$B$5:$J$44,8,FALSE)*VLOOKUP(AEBYLD2!BD$4,'[1]INTERNAL PARAMETERS-1'!$B$5:$J$44,3,FALSE)</f>
        <v>1.1114157714573641E-2</v>
      </c>
      <c r="BE88" s="50">
        <f>AEBYLD1!BE88*VLOOKUP(AEBYLD2!BE$4,'[1]INTERNAL PARAMETERS-1'!$B$5:$J$44,5,FALSE)*VLOOKUP(AEBYLD2!BE$4,'[1]INTERNAL PARAMETERS-1'!$B$5:$J$44,6,FALSE)*VLOOKUP(AEBYLD2!BE$4,'[1]INTERNAL PARAMETERS-1'!$B$5:$J$44,3,FALSE) + AEBYLD1!BE88*(1-VLOOKUP(AEBYLD2!BE$4,'[1]INTERNAL PARAMETERS-1'!$B$5:$J$44,5,FALSE))*VLOOKUP(AEBYLD2!BE$4,'[1]INTERNAL PARAMETERS-1'!$B$5:$J$44,8,FALSE)*VLOOKUP(AEBYLD2!BE$4,'[1]INTERNAL PARAMETERS-1'!$B$5:$J$44,3,FALSE)</f>
        <v>3.0528931302852575E-2</v>
      </c>
      <c r="BF88" s="50">
        <f>AEBYLD1!BF88*VLOOKUP(AEBYLD2!BF$4,'[1]INTERNAL PARAMETERS-1'!$B$5:$J$44,5,FALSE)*VLOOKUP(AEBYLD2!BF$4,'[1]INTERNAL PARAMETERS-1'!$B$5:$J$44,6,FALSE)*VLOOKUP(AEBYLD2!BF$4,'[1]INTERNAL PARAMETERS-1'!$B$5:$J$44,3,FALSE) + AEBYLD1!BF88*(1-VLOOKUP(AEBYLD2!BF$4,'[1]INTERNAL PARAMETERS-1'!$B$5:$J$44,5,FALSE))*VLOOKUP(AEBYLD2!BF$4,'[1]INTERNAL PARAMETERS-1'!$B$5:$J$44,8,FALSE)*VLOOKUP(AEBYLD2!BF$4,'[1]INTERNAL PARAMETERS-1'!$B$5:$J$44,3,FALSE)</f>
        <v>0</v>
      </c>
      <c r="BG88" s="50">
        <f>AEBYLD1!BG88*VLOOKUP(AEBYLD2!BG$4,'[1]INTERNAL PARAMETERS-1'!$B$5:$J$44,5,FALSE)*VLOOKUP(AEBYLD2!BG$4,'[1]INTERNAL PARAMETERS-1'!$B$5:$J$44,6,FALSE)*VLOOKUP(AEBYLD2!BG$4,'[1]INTERNAL PARAMETERS-1'!$B$5:$J$44,3,FALSE) + AEBYLD1!BG88*(1-VLOOKUP(AEBYLD2!BG$4,'[1]INTERNAL PARAMETERS-1'!$B$5:$J$44,5,FALSE))*VLOOKUP(AEBYLD2!BG$4,'[1]INTERNAL PARAMETERS-1'!$B$5:$J$44,8,FALSE)*VLOOKUP(AEBYLD2!BG$4,'[1]INTERNAL PARAMETERS-1'!$B$5:$J$44,3,FALSE)</f>
        <v>1.4393724553871102E-2</v>
      </c>
      <c r="BH88" s="50">
        <f>AEBYLD1!BH88*VLOOKUP(AEBYLD2!BH$4,'[1]INTERNAL PARAMETERS-1'!$B$5:$J$44,5,FALSE)*VLOOKUP(AEBYLD2!BH$4,'[1]INTERNAL PARAMETERS-1'!$B$5:$J$44,6,FALSE)*VLOOKUP(AEBYLD2!BH$4,'[1]INTERNAL PARAMETERS-1'!$B$5:$J$44,3,FALSE) + AEBYLD1!BH88*(1-VLOOKUP(AEBYLD2!BH$4,'[1]INTERNAL PARAMETERS-1'!$B$5:$J$44,5,FALSE))*VLOOKUP(AEBYLD2!BH$4,'[1]INTERNAL PARAMETERS-1'!$B$5:$J$44,8,FALSE)*VLOOKUP(AEBYLD2!BH$4,'[1]INTERNAL PARAMETERS-1'!$B$5:$J$44,3,FALSE)</f>
        <v>1.196795454883381E-4</v>
      </c>
      <c r="BI88" s="50">
        <f>AEBYLD1!BI88*VLOOKUP(AEBYLD2!BI$4,'[1]INTERNAL PARAMETERS-1'!$B$5:$J$44,5,FALSE)*VLOOKUP(AEBYLD2!BI$4,'[1]INTERNAL PARAMETERS-1'!$B$5:$J$44,6,FALSE)*VLOOKUP(AEBYLD2!BI$4,'[1]INTERNAL PARAMETERS-1'!$B$5:$J$44,3,FALSE) + AEBYLD1!BI88*(1-VLOOKUP(AEBYLD2!BI$4,'[1]INTERNAL PARAMETERS-1'!$B$5:$J$44,5,FALSE))*VLOOKUP(AEBYLD2!BI$4,'[1]INTERNAL PARAMETERS-1'!$B$5:$J$44,8,FALSE)*VLOOKUP(AEBYLD2!BI$4,'[1]INTERNAL PARAMETERS-1'!$B$5:$J$44,3,FALSE)</f>
        <v>0</v>
      </c>
      <c r="BJ88" s="50">
        <f>AEBYLD1!BJ88*VLOOKUP(AEBYLD2!BJ$4,'[1]INTERNAL PARAMETERS-1'!$B$5:$J$44,5,FALSE)*VLOOKUP(AEBYLD2!BJ$4,'[1]INTERNAL PARAMETERS-1'!$B$5:$J$44,6,FALSE)*VLOOKUP(AEBYLD2!BJ$4,'[1]INTERNAL PARAMETERS-1'!$B$5:$J$44,3,FALSE) + AEBYLD1!BJ88*(1-VLOOKUP(AEBYLD2!BJ$4,'[1]INTERNAL PARAMETERS-1'!$B$5:$J$44,5,FALSE))*VLOOKUP(AEBYLD2!BJ$4,'[1]INTERNAL PARAMETERS-1'!$B$5:$J$44,8,FALSE)*VLOOKUP(AEBYLD2!BJ$4,'[1]INTERNAL PARAMETERS-1'!$B$5:$J$44,3,FALSE)</f>
        <v>5.7170464396675332E-3</v>
      </c>
      <c r="BK88" s="50">
        <f>AEBYLD1!BK88*VLOOKUP(AEBYLD2!BK$4,'[1]INTERNAL PARAMETERS-1'!$B$5:$J$44,5,FALSE)*VLOOKUP(AEBYLD2!BK$4,'[1]INTERNAL PARAMETERS-1'!$B$5:$J$44,6,FALSE)*VLOOKUP(AEBYLD2!BK$4,'[1]INTERNAL PARAMETERS-1'!$B$5:$J$44,3,FALSE) + AEBYLD1!BK88*(1-VLOOKUP(AEBYLD2!BK$4,'[1]INTERNAL PARAMETERS-1'!$B$5:$J$44,5,FALSE))*VLOOKUP(AEBYLD2!BK$4,'[1]INTERNAL PARAMETERS-1'!$B$5:$J$44,8,FALSE)*VLOOKUP(AEBYLD2!BK$4,'[1]INTERNAL PARAMETERS-1'!$B$5:$J$44,3,FALSE)</f>
        <v>7.8184184727672548E-3</v>
      </c>
      <c r="BL88" s="50">
        <f>AEBYLD1!BL88*VLOOKUP(AEBYLD2!BL$4,'[1]INTERNAL PARAMETERS-1'!$B$5:$J$44,5,FALSE)*VLOOKUP(AEBYLD2!BL$4,'[1]INTERNAL PARAMETERS-1'!$B$5:$J$44,6,FALSE)*VLOOKUP(AEBYLD2!BL$4,'[1]INTERNAL PARAMETERS-1'!$B$5:$J$44,3,FALSE) + AEBYLD1!BL88*(1-VLOOKUP(AEBYLD2!BL$4,'[1]INTERNAL PARAMETERS-1'!$B$5:$J$44,5,FALSE))*VLOOKUP(AEBYLD2!BL$4,'[1]INTERNAL PARAMETERS-1'!$B$5:$J$44,8,FALSE)*VLOOKUP(AEBYLD2!BL$4,'[1]INTERNAL PARAMETERS-1'!$B$5:$J$44,3,FALSE)</f>
        <v>2.3897633893052331E-2</v>
      </c>
      <c r="BM88" s="50">
        <f>AEBYLD1!BM88*VLOOKUP(AEBYLD2!BM$4,'[1]INTERNAL PARAMETERS-1'!$B$5:$J$44,5,FALSE)*VLOOKUP(AEBYLD2!BM$4,'[1]INTERNAL PARAMETERS-1'!$B$5:$J$44,6,FALSE)*VLOOKUP(AEBYLD2!BM$4,'[1]INTERNAL PARAMETERS-1'!$B$5:$J$44,3,FALSE) + AEBYLD1!BM88*(1-VLOOKUP(AEBYLD2!BM$4,'[1]INTERNAL PARAMETERS-1'!$B$5:$J$44,5,FALSE))*VLOOKUP(AEBYLD2!BM$4,'[1]INTERNAL PARAMETERS-1'!$B$5:$J$44,8,FALSE)*VLOOKUP(AEBYLD2!BM$4,'[1]INTERNAL PARAMETERS-1'!$B$5:$J$44,3,FALSE)</f>
        <v>1.2247137769028249E-2</v>
      </c>
      <c r="BN88" s="50">
        <f>AEBYLD1!BN88*VLOOKUP(AEBYLD2!BN$4,'[1]INTERNAL PARAMETERS-1'!$B$5:$J$44,5,FALSE)*VLOOKUP(AEBYLD2!BN$4,'[1]INTERNAL PARAMETERS-1'!$B$5:$J$44,6,FALSE)*VLOOKUP(AEBYLD2!BN$4,'[1]INTERNAL PARAMETERS-1'!$B$5:$J$44,3,FALSE) + AEBYLD1!BN88*(1-VLOOKUP(AEBYLD2!BN$4,'[1]INTERNAL PARAMETERS-1'!$B$5:$J$44,5,FALSE))*VLOOKUP(AEBYLD2!BN$4,'[1]INTERNAL PARAMETERS-1'!$B$5:$J$44,8,FALSE)*VLOOKUP(AEBYLD2!BN$4,'[1]INTERNAL PARAMETERS-1'!$B$5:$J$44,3,FALSE)</f>
        <v>7.3558813607273489E-3</v>
      </c>
      <c r="BO88" s="50">
        <f>AEBYLD1!BO88*VLOOKUP(AEBYLD2!BO$4,'[1]INTERNAL PARAMETERS-1'!$B$5:$J$44,5,FALSE)*VLOOKUP(AEBYLD2!BO$4,'[1]INTERNAL PARAMETERS-1'!$B$5:$J$44,6,FALSE)*VLOOKUP(AEBYLD2!BO$4,'[1]INTERNAL PARAMETERS-1'!$B$5:$J$44,3,FALSE) + AEBYLD1!BO88*(1-VLOOKUP(AEBYLD2!BO$4,'[1]INTERNAL PARAMETERS-1'!$B$5:$J$44,5,FALSE))*VLOOKUP(AEBYLD2!BO$4,'[1]INTERNAL PARAMETERS-1'!$B$5:$J$44,8,FALSE)*VLOOKUP(AEBYLD2!BO$4,'[1]INTERNAL PARAMETERS-1'!$B$5:$J$44,3,FALSE)</f>
        <v>4.7116029279219204E-3</v>
      </c>
      <c r="BP88" s="50">
        <f>AEBYLD1!BP88*VLOOKUP(AEBYLD2!BP$4,'[1]INTERNAL PARAMETERS-1'!$B$5:$J$44,5,FALSE)*VLOOKUP(AEBYLD2!BP$4,'[1]INTERNAL PARAMETERS-1'!$B$5:$J$44,6,FALSE)*VLOOKUP(AEBYLD2!BP$4,'[1]INTERNAL PARAMETERS-1'!$B$5:$J$44,3,FALSE) + AEBYLD1!BP88*(1-VLOOKUP(AEBYLD2!BP$4,'[1]INTERNAL PARAMETERS-1'!$B$5:$J$44,5,FALSE))*VLOOKUP(AEBYLD2!BP$4,'[1]INTERNAL PARAMETERS-1'!$B$5:$J$44,8,FALSE)*VLOOKUP(AEBYLD2!BP$4,'[1]INTERNAL PARAMETERS-1'!$B$5:$J$44,3,FALSE)</f>
        <v>4.6988767616840273E-4</v>
      </c>
      <c r="BQ88" s="50">
        <f>AEBYLD1!BQ88*VLOOKUP(AEBYLD2!BQ$4,'[1]INTERNAL PARAMETERS-1'!$B$5:$J$44,5,FALSE)*VLOOKUP(AEBYLD2!BQ$4,'[1]INTERNAL PARAMETERS-1'!$B$5:$J$44,6,FALSE)*VLOOKUP(AEBYLD2!BQ$4,'[1]INTERNAL PARAMETERS-1'!$B$5:$J$44,3,FALSE) + AEBYLD1!BQ88*(1-VLOOKUP(AEBYLD2!BQ$4,'[1]INTERNAL PARAMETERS-1'!$B$5:$J$44,5,FALSE))*VLOOKUP(AEBYLD2!BQ$4,'[1]INTERNAL PARAMETERS-1'!$B$5:$J$44,8,FALSE)*VLOOKUP(AEBYLD2!BQ$4,'[1]INTERNAL PARAMETERS-1'!$B$5:$J$44,3,FALSE)</f>
        <v>2.5567420659540523E-2</v>
      </c>
      <c r="BR88" s="50">
        <f>AEBYLD1!BR88*VLOOKUP(AEBYLD2!BR$4,'[1]INTERNAL PARAMETERS-1'!$B$5:$J$44,5,FALSE)*VLOOKUP(AEBYLD2!BR$4,'[1]INTERNAL PARAMETERS-1'!$B$5:$J$44,6,FALSE)*VLOOKUP(AEBYLD2!BR$4,'[1]INTERNAL PARAMETERS-1'!$B$5:$J$44,3,FALSE) + AEBYLD1!BR88*(1-VLOOKUP(AEBYLD2!BR$4,'[1]INTERNAL PARAMETERS-1'!$B$5:$J$44,5,FALSE))*VLOOKUP(AEBYLD2!BR$4,'[1]INTERNAL PARAMETERS-1'!$B$5:$J$44,8,FALSE)*VLOOKUP(AEBYLD2!BR$4,'[1]INTERNAL PARAMETERS-1'!$B$5:$J$44,3,FALSE)</f>
        <v>8.3102473416169582E-4</v>
      </c>
      <c r="BS88" s="50">
        <f>AEBYLD1!BS88*VLOOKUP(AEBYLD2!BS$4,'[1]INTERNAL PARAMETERS-1'!$B$5:$J$44,5,FALSE)*VLOOKUP(AEBYLD2!BS$4,'[1]INTERNAL PARAMETERS-1'!$B$5:$J$44,6,FALSE)*VLOOKUP(AEBYLD2!BS$4,'[1]INTERNAL PARAMETERS-1'!$B$5:$J$44,3,FALSE) + AEBYLD1!BS88*(1-VLOOKUP(AEBYLD2!BS$4,'[1]INTERNAL PARAMETERS-1'!$B$5:$J$44,5,FALSE))*VLOOKUP(AEBYLD2!BS$4,'[1]INTERNAL PARAMETERS-1'!$B$5:$J$44,8,FALSE)*VLOOKUP(AEBYLD2!BS$4,'[1]INTERNAL PARAMETERS-1'!$B$5:$J$44,3,FALSE)</f>
        <v>8.2418318722408894E-5</v>
      </c>
      <c r="BT88" s="50">
        <f>AEBYLD1!BT88*VLOOKUP(AEBYLD2!BT$4,'[1]INTERNAL PARAMETERS-1'!$B$5:$J$44,5,FALSE)*VLOOKUP(AEBYLD2!BT$4,'[1]INTERNAL PARAMETERS-1'!$B$5:$J$44,6,FALSE)*VLOOKUP(AEBYLD2!BT$4,'[1]INTERNAL PARAMETERS-1'!$B$5:$J$44,3,FALSE) + AEBYLD1!BT88*(1-VLOOKUP(AEBYLD2!BT$4,'[1]INTERNAL PARAMETERS-1'!$B$5:$J$44,5,FALSE))*VLOOKUP(AEBYLD2!BT$4,'[1]INTERNAL PARAMETERS-1'!$B$5:$J$44,8,FALSE)*VLOOKUP(AEBYLD2!BT$4,'[1]INTERNAL PARAMETERS-1'!$B$5:$J$44,3,FALSE)</f>
        <v>0</v>
      </c>
      <c r="BU88" s="50">
        <f>AEBYLD1!BU88*VLOOKUP(AEBYLD2!BU$4,'[1]INTERNAL PARAMETERS-1'!$B$5:$J$44,5,FALSE)*VLOOKUP(AEBYLD2!BU$4,'[1]INTERNAL PARAMETERS-1'!$B$5:$J$44,6,FALSE)*VLOOKUP(AEBYLD2!BU$4,'[1]INTERNAL PARAMETERS-1'!$B$5:$J$44,3,FALSE) + AEBYLD1!BU88*(1-VLOOKUP(AEBYLD2!BU$4,'[1]INTERNAL PARAMETERS-1'!$B$5:$J$44,5,FALSE))*VLOOKUP(AEBYLD2!BU$4,'[1]INTERNAL PARAMETERS-1'!$B$5:$J$44,8,FALSE)*VLOOKUP(AEBYLD2!BU$4,'[1]INTERNAL PARAMETERS-1'!$B$5:$J$44,3,FALSE)</f>
        <v>0</v>
      </c>
      <c r="BV88" s="50">
        <f>AEBYLD1!BV88*VLOOKUP(AEBYLD2!BV$4,'[1]INTERNAL PARAMETERS-1'!$B$5:$J$44,5,FALSE)*VLOOKUP(AEBYLD2!BV$4,'[1]INTERNAL PARAMETERS-1'!$B$5:$J$44,6,FALSE)*VLOOKUP(AEBYLD2!BV$4,'[1]INTERNAL PARAMETERS-1'!$B$5:$J$44,3,FALSE) + AEBYLD1!BV88*(1-VLOOKUP(AEBYLD2!BV$4,'[1]INTERNAL PARAMETERS-1'!$B$5:$J$44,5,FALSE))*VLOOKUP(AEBYLD2!BV$4,'[1]INTERNAL PARAMETERS-1'!$B$5:$J$44,8,FALSE)*VLOOKUP(AEBYLD2!BV$4,'[1]INTERNAL PARAMETERS-1'!$B$5:$J$44,3,FALSE)</f>
        <v>0</v>
      </c>
      <c r="BW88" s="50">
        <f>AEBYLD1!BW88*VLOOKUP(AEBYLD2!BW$4,'[1]INTERNAL PARAMETERS-1'!$B$5:$J$44,5,FALSE)*VLOOKUP(AEBYLD2!BW$4,'[1]INTERNAL PARAMETERS-1'!$B$5:$J$44,6,FALSE)*VLOOKUP(AEBYLD2!BW$4,'[1]INTERNAL PARAMETERS-1'!$B$5:$J$44,3,FALSE) + AEBYLD1!BW88*(1-VLOOKUP(AEBYLD2!BW$4,'[1]INTERNAL PARAMETERS-1'!$B$5:$J$44,5,FALSE))*VLOOKUP(AEBYLD2!BW$4,'[1]INTERNAL PARAMETERS-1'!$B$5:$J$44,8,FALSE)*VLOOKUP(AEBYLD2!BW$4,'[1]INTERNAL PARAMETERS-1'!$B$5:$J$44,3,FALSE)</f>
        <v>0</v>
      </c>
      <c r="BX88" s="50">
        <f>AEBYLD1!BX88*VLOOKUP(AEBYLD2!BX$4,'[1]INTERNAL PARAMETERS-1'!$B$5:$J$44,5,FALSE)*VLOOKUP(AEBYLD2!BX$4,'[1]INTERNAL PARAMETERS-1'!$B$5:$J$44,6,FALSE)*VLOOKUP(AEBYLD2!BX$4,'[1]INTERNAL PARAMETERS-1'!$B$5:$J$44,3,FALSE) + AEBYLD1!BX88*(1-VLOOKUP(AEBYLD2!BX$4,'[1]INTERNAL PARAMETERS-1'!$B$5:$J$44,5,FALSE))*VLOOKUP(AEBYLD2!BX$4,'[1]INTERNAL PARAMETERS-1'!$B$5:$J$44,8,FALSE)*VLOOKUP(AEBYLD2!BX$4,'[1]INTERNAL PARAMETERS-1'!$B$5:$J$44,3,FALSE)</f>
        <v>0</v>
      </c>
      <c r="BY88" s="50">
        <f>AEBYLD1!BY88*VLOOKUP(AEBYLD2!BY$4,'[1]INTERNAL PARAMETERS-1'!$B$5:$J$44,5,FALSE)*VLOOKUP(AEBYLD2!BY$4,'[1]INTERNAL PARAMETERS-1'!$B$5:$J$44,6,FALSE)*VLOOKUP(AEBYLD2!BY$4,'[1]INTERNAL PARAMETERS-1'!$B$5:$J$44,3,FALSE) + AEBYLD1!BY88*(1-VLOOKUP(AEBYLD2!BY$4,'[1]INTERNAL PARAMETERS-1'!$B$5:$J$44,5,FALSE))*VLOOKUP(AEBYLD2!BY$4,'[1]INTERNAL PARAMETERS-1'!$B$5:$J$44,8,FALSE)*VLOOKUP(AEBYLD2!BY$4,'[1]INTERNAL PARAMETERS-1'!$B$5:$J$44,3,FALSE)</f>
        <v>0</v>
      </c>
      <c r="BZ88" s="50">
        <f>AEBYLD1!BZ88*VLOOKUP(AEBYLD2!BZ$4,'[1]INTERNAL PARAMETERS-1'!$B$5:$J$44,5,FALSE)*VLOOKUP(AEBYLD2!BZ$4,'[1]INTERNAL PARAMETERS-1'!$B$5:$J$44,6,FALSE)*VLOOKUP(AEBYLD2!BZ$4,'[1]INTERNAL PARAMETERS-1'!$B$5:$J$44,3,FALSE) + AEBYLD1!BZ88*(1-VLOOKUP(AEBYLD2!BZ$4,'[1]INTERNAL PARAMETERS-1'!$B$5:$J$44,5,FALSE))*VLOOKUP(AEBYLD2!BZ$4,'[1]INTERNAL PARAMETERS-1'!$B$5:$J$44,8,FALSE)*VLOOKUP(AEBYLD2!BZ$4,'[1]INTERNAL PARAMETERS-1'!$B$5:$J$44,3,FALSE)</f>
        <v>5.7412314287131041E-5</v>
      </c>
      <c r="CA88" s="50">
        <f>AEBYLD1!CA88*VLOOKUP(AEBYLD2!CA$4,'[1]INTERNAL PARAMETERS-1'!$B$5:$J$44,5,FALSE)*VLOOKUP(AEBYLD2!CA$4,'[1]INTERNAL PARAMETERS-1'!$B$5:$J$44,6,FALSE)*VLOOKUP(AEBYLD2!CA$4,'[1]INTERNAL PARAMETERS-1'!$B$5:$J$44,3,FALSE) + AEBYLD1!CA88*(1-VLOOKUP(AEBYLD2!CA$4,'[1]INTERNAL PARAMETERS-1'!$B$5:$J$44,5,FALSE))*VLOOKUP(AEBYLD2!CA$4,'[1]INTERNAL PARAMETERS-1'!$B$5:$J$44,8,FALSE)*VLOOKUP(AEBYLD2!CA$4,'[1]INTERNAL PARAMETERS-1'!$B$5:$J$44,3,FALSE)</f>
        <v>0</v>
      </c>
      <c r="CB88" s="50">
        <f>AEBYLD1!CB88*VLOOKUP(AEBYLD2!CB$4,'[1]INTERNAL PARAMETERS-1'!$B$5:$J$44,5,FALSE)*VLOOKUP(AEBYLD2!CB$4,'[1]INTERNAL PARAMETERS-1'!$B$5:$J$44,6,FALSE)*VLOOKUP(AEBYLD2!CB$4,'[1]INTERNAL PARAMETERS-1'!$B$5:$J$44,3,FALSE) + AEBYLD1!CB88*(1-VLOOKUP(AEBYLD2!CB$4,'[1]INTERNAL PARAMETERS-1'!$B$5:$J$44,5,FALSE))*VLOOKUP(AEBYLD2!CB$4,'[1]INTERNAL PARAMETERS-1'!$B$5:$J$44,8,FALSE)*VLOOKUP(AEBYLD2!CB$4,'[1]INTERNAL PARAMETERS-1'!$B$5:$J$44,3,FALSE)</f>
        <v>0</v>
      </c>
      <c r="CC88" s="50">
        <f>AEBYLD1!CC88*VLOOKUP(AEBYLD2!CC$4,'[1]INTERNAL PARAMETERS-1'!$B$5:$J$44,5,FALSE)*VLOOKUP(AEBYLD2!CC$4,'[1]INTERNAL PARAMETERS-1'!$B$5:$J$44,6,FALSE)*VLOOKUP(AEBYLD2!CC$4,'[1]INTERNAL PARAMETERS-1'!$B$5:$J$44,3,FALSE) + AEBYLD1!CC88*(1-VLOOKUP(AEBYLD2!CC$4,'[1]INTERNAL PARAMETERS-1'!$B$5:$J$44,5,FALSE))*VLOOKUP(AEBYLD2!CC$4,'[1]INTERNAL PARAMETERS-1'!$B$5:$J$44,8,FALSE)*VLOOKUP(AEBYLD2!CC$4,'[1]INTERNAL PARAMETERS-1'!$B$5:$J$44,3,FALSE)</f>
        <v>1.1820090558468244E-4</v>
      </c>
      <c r="CD88" s="50">
        <f>AEBYLD1!CD88*VLOOKUP(AEBYLD2!CD$4,'[1]INTERNAL PARAMETERS-1'!$B$5:$J$44,5,FALSE)*VLOOKUP(AEBYLD2!CD$4,'[1]INTERNAL PARAMETERS-1'!$B$5:$J$44,6,FALSE)*VLOOKUP(AEBYLD2!CD$4,'[1]INTERNAL PARAMETERS-1'!$B$5:$J$44,3,FALSE) + AEBYLD1!CD88*(1-VLOOKUP(AEBYLD2!CD$4,'[1]INTERNAL PARAMETERS-1'!$B$5:$J$44,5,FALSE))*VLOOKUP(AEBYLD2!CD$4,'[1]INTERNAL PARAMETERS-1'!$B$5:$J$44,8,FALSE)*VLOOKUP(AEBYLD2!CD$4,'[1]INTERNAL PARAMETERS-1'!$B$5:$J$44,3,FALSE)</f>
        <v>3.1942350425598738E-4</v>
      </c>
      <c r="CE88" s="50">
        <f>AEBYLD1!CE88*VLOOKUP(AEBYLD2!CE$4,'[1]INTERNAL PARAMETERS-1'!$B$5:$J$44,5,FALSE)*VLOOKUP(AEBYLD2!CE$4,'[1]INTERNAL PARAMETERS-1'!$B$5:$J$44,6,FALSE)*VLOOKUP(AEBYLD2!CE$4,'[1]INTERNAL PARAMETERS-1'!$B$5:$J$44,3,FALSE) + AEBYLD1!CE88*(1-VLOOKUP(AEBYLD2!CE$4,'[1]INTERNAL PARAMETERS-1'!$B$5:$J$44,5,FALSE))*VLOOKUP(AEBYLD2!CE$4,'[1]INTERNAL PARAMETERS-1'!$B$5:$J$44,8,FALSE)*VLOOKUP(AEBYLD2!CE$4,'[1]INTERNAL PARAMETERS-1'!$B$5:$J$44,3,FALSE)</f>
        <v>7.9781462380470135E-4</v>
      </c>
      <c r="CF88" s="50">
        <f>AEBYLD1!CF88*VLOOKUP(AEBYLD2!CF$4,'[1]INTERNAL PARAMETERS-1'!$B$5:$J$44,5,FALSE)*VLOOKUP(AEBYLD2!CF$4,'[1]INTERNAL PARAMETERS-1'!$B$5:$J$44,6,FALSE)*VLOOKUP(AEBYLD2!CF$4,'[1]INTERNAL PARAMETERS-1'!$B$5:$J$44,3,FALSE) + AEBYLD1!CF88*(1-VLOOKUP(AEBYLD2!CF$4,'[1]INTERNAL PARAMETERS-1'!$B$5:$J$44,5,FALSE))*VLOOKUP(AEBYLD2!CF$4,'[1]INTERNAL PARAMETERS-1'!$B$5:$J$44,8,FALSE)*VLOOKUP(AEBYLD2!CF$4,'[1]INTERNAL PARAMETERS-1'!$B$5:$J$44,3,FALSE)</f>
        <v>2.8099194997368616E-4</v>
      </c>
      <c r="CG88" s="50">
        <f>AEBYLD1!CG88*VLOOKUP(AEBYLD2!CG$4,'[1]INTERNAL PARAMETERS-1'!$B$5:$J$44,5,FALSE)*VLOOKUP(AEBYLD2!CG$4,'[1]INTERNAL PARAMETERS-1'!$B$5:$J$44,6,FALSE)*VLOOKUP(AEBYLD2!CG$4,'[1]INTERNAL PARAMETERS-1'!$B$5:$J$44,3,FALSE) + AEBYLD1!CG88*(1-VLOOKUP(AEBYLD2!CG$4,'[1]INTERNAL PARAMETERS-1'!$B$5:$J$44,5,FALSE))*VLOOKUP(AEBYLD2!CG$4,'[1]INTERNAL PARAMETERS-1'!$B$5:$J$44,8,FALSE)*VLOOKUP(AEBYLD2!CG$4,'[1]INTERNAL PARAMETERS-1'!$B$5:$J$44,3,FALSE)</f>
        <v>1.2411466503932891E-5</v>
      </c>
      <c r="CH88" s="49">
        <f>AEBYLD1!CH88*VLOOKUP(AEBYLD2!CH$4,'[1]INTERNAL PARAMETERS-1'!$B$5:$J$44,5,FALSE)*VLOOKUP(AEBYLD2!CH$4,'[1]INTERNAL PARAMETERS-1'!$B$5:$J$44,6,FALSE)*VLOOKUP(AEBYLD2!CH$4,'[1]INTERNAL PARAMETERS-1'!$B$5:$J$44,3,FALSE) + AEBYLD1!CH88*(1-VLOOKUP(AEBYLD2!CH$4,'[1]INTERNAL PARAMETERS-1'!$B$5:$J$44,5,FALSE))*VLOOKUP(AEBYLD2!CH$4,'[1]INTERNAL PARAMETERS-1'!$B$5:$J$44,8,FALSE)*VLOOKUP(AEBYLD2!CH$4,'[1]INTERNAL PARAMETERS-1'!$B$5:$J$44,3,FALSE)</f>
        <v>0</v>
      </c>
      <c r="CJ88" s="51">
        <f t="shared" si="2"/>
        <v>11.667069109488704</v>
      </c>
      <c r="CK88" s="49">
        <f t="shared" si="3"/>
        <v>0.3929912244165884</v>
      </c>
    </row>
    <row r="89" spans="2:89" x14ac:dyDescent="0.4">
      <c r="B89" s="64" t="s">
        <v>10</v>
      </c>
      <c r="C89" s="63" t="s">
        <v>89</v>
      </c>
      <c r="D89" s="63" t="s">
        <v>76</v>
      </c>
      <c r="E89" s="147">
        <f>AEB!AF89</f>
        <v>29.217072030348955</v>
      </c>
      <c r="F89" s="65">
        <f>'[1]INTERNAL PARAMETERS-1'!M17</f>
        <v>25.55</v>
      </c>
      <c r="G89" s="51">
        <f>AEBYLD1!G89*VLOOKUP(AEBYLD2!G$4,'[1]INTERNAL PARAMETERS-1'!$B$5:$J$44,5,FALSE)*VLOOKUP(AEBYLD2!G$4,'[1]INTERNAL PARAMETERS-1'!$B$5:$J$44,7,FALSE)*AEBYLD2!$F89 + AEBYLD1!G89*(1-VLOOKUP(AEBYLD2!G$4,'[1]INTERNAL PARAMETERS-1'!$B$5:$J$44,5,FALSE))*VLOOKUP(AEBYLD2!G$4,'[1]INTERNAL PARAMETERS-1'!$B$5:$J$44,9,FALSE)*AEBYLD2!$F89</f>
        <v>4.1011735540630205</v>
      </c>
      <c r="H89" s="50">
        <f>AEBYLD1!H89*VLOOKUP(AEBYLD2!H$4,'[1]INTERNAL PARAMETERS-1'!$B$5:$J$44,5,FALSE)*VLOOKUP(AEBYLD2!H$4,'[1]INTERNAL PARAMETERS-1'!$B$5:$J$44,7,FALSE)*AEBYLD2!$F89 + AEBYLD1!H89*(1-VLOOKUP(AEBYLD2!H$4,'[1]INTERNAL PARAMETERS-1'!$B$5:$J$44,5,FALSE))*VLOOKUP(AEBYLD2!H$4,'[1]INTERNAL PARAMETERS-1'!$B$5:$J$44,9,FALSE)*AEBYLD2!$F89</f>
        <v>1.39001114109921</v>
      </c>
      <c r="I89" s="50">
        <f>AEBYLD1!I89*VLOOKUP(AEBYLD2!I$4,'[1]INTERNAL PARAMETERS-1'!$B$5:$J$44,5,FALSE)*VLOOKUP(AEBYLD2!I$4,'[1]INTERNAL PARAMETERS-1'!$B$5:$J$44,7,FALSE)*AEBYLD2!$F89 + AEBYLD1!I89*(1-VLOOKUP(AEBYLD2!I$4,'[1]INTERNAL PARAMETERS-1'!$B$5:$J$44,5,FALSE))*VLOOKUP(AEBYLD2!I$4,'[1]INTERNAL PARAMETERS-1'!$B$5:$J$44,9,FALSE)*AEBYLD2!$F89</f>
        <v>1.7888860585920063</v>
      </c>
      <c r="J89" s="50">
        <f>AEBYLD1!J89*VLOOKUP(AEBYLD2!J$4,'[1]INTERNAL PARAMETERS-1'!$B$5:$J$44,5,FALSE)*VLOOKUP(AEBYLD2!J$4,'[1]INTERNAL PARAMETERS-1'!$B$5:$J$44,7,FALSE)*AEBYLD2!$F89 + AEBYLD1!J89*(1-VLOOKUP(AEBYLD2!J$4,'[1]INTERNAL PARAMETERS-1'!$B$5:$J$44,5,FALSE))*VLOOKUP(AEBYLD2!J$4,'[1]INTERNAL PARAMETERS-1'!$B$5:$J$44,9,FALSE)*AEBYLD2!$F89</f>
        <v>0</v>
      </c>
      <c r="K89" s="50">
        <f>AEBYLD1!K89*VLOOKUP(AEBYLD2!K$4,'[1]INTERNAL PARAMETERS-1'!$B$5:$J$44,5,FALSE)*VLOOKUP(AEBYLD2!K$4,'[1]INTERNAL PARAMETERS-1'!$B$5:$J$44,7,FALSE)*AEBYLD2!$F89 + AEBYLD1!K89*(1-VLOOKUP(AEBYLD2!K$4,'[1]INTERNAL PARAMETERS-1'!$B$5:$J$44,5,FALSE))*VLOOKUP(AEBYLD2!K$4,'[1]INTERNAL PARAMETERS-1'!$B$5:$J$44,9,FALSE)*AEBYLD2!$F89</f>
        <v>2.185852819847774E-2</v>
      </c>
      <c r="L89" s="50">
        <f>AEBYLD1!L89*VLOOKUP(AEBYLD2!L$4,'[1]INTERNAL PARAMETERS-1'!$B$5:$J$44,5,FALSE)*VLOOKUP(AEBYLD2!L$4,'[1]INTERNAL PARAMETERS-1'!$B$5:$J$44,7,FALSE)*AEBYLD2!$F89 + AEBYLD1!L89*(1-VLOOKUP(AEBYLD2!L$4,'[1]INTERNAL PARAMETERS-1'!$B$5:$J$44,5,FALSE))*VLOOKUP(AEBYLD2!L$4,'[1]INTERNAL PARAMETERS-1'!$B$5:$J$44,9,FALSE)*AEBYLD2!$F89</f>
        <v>0</v>
      </c>
      <c r="M89" s="50">
        <f>AEBYLD1!M89*VLOOKUP(AEBYLD2!M$4,'[1]INTERNAL PARAMETERS-1'!$B$5:$J$44,5,FALSE)*VLOOKUP(AEBYLD2!M$4,'[1]INTERNAL PARAMETERS-1'!$B$5:$J$44,7,FALSE)*AEBYLD2!$F89 + AEBYLD1!M89*(1-VLOOKUP(AEBYLD2!M$4,'[1]INTERNAL PARAMETERS-1'!$B$5:$J$44,5,FALSE))*VLOOKUP(AEBYLD2!M$4,'[1]INTERNAL PARAMETERS-1'!$B$5:$J$44,9,FALSE)*AEBYLD2!$F89</f>
        <v>0.16529779357399965</v>
      </c>
      <c r="N89" s="50">
        <f>AEBYLD1!N89*VLOOKUP(AEBYLD2!N$4,'[1]INTERNAL PARAMETERS-1'!$B$5:$J$44,5,FALSE)*VLOOKUP(AEBYLD2!N$4,'[1]INTERNAL PARAMETERS-1'!$B$5:$J$44,7,FALSE)*AEBYLD2!$F89 + AEBYLD1!N89*(1-VLOOKUP(AEBYLD2!N$4,'[1]INTERNAL PARAMETERS-1'!$B$5:$J$44,5,FALSE))*VLOOKUP(AEBYLD2!N$4,'[1]INTERNAL PARAMETERS-1'!$B$5:$J$44,9,FALSE)*AEBYLD2!$F89</f>
        <v>4.0077700844827731E-3</v>
      </c>
      <c r="O89" s="50">
        <f>AEBYLD1!O89*VLOOKUP(AEBYLD2!O$4,'[1]INTERNAL PARAMETERS-1'!$B$5:$J$44,5,FALSE)*VLOOKUP(AEBYLD2!O$4,'[1]INTERNAL PARAMETERS-1'!$B$5:$J$44,7,FALSE)*AEBYLD2!$F89 + AEBYLD1!O89*(1-VLOOKUP(AEBYLD2!O$4,'[1]INTERNAL PARAMETERS-1'!$B$5:$J$44,5,FALSE))*VLOOKUP(AEBYLD2!O$4,'[1]INTERNAL PARAMETERS-1'!$B$5:$J$44,9,FALSE)*AEBYLD2!$F89</f>
        <v>0</v>
      </c>
      <c r="P89" s="50">
        <f>AEBYLD1!P89*VLOOKUP(AEBYLD2!P$4,'[1]INTERNAL PARAMETERS-1'!$B$5:$J$44,5,FALSE)*VLOOKUP(AEBYLD2!P$4,'[1]INTERNAL PARAMETERS-1'!$B$5:$J$44,7,FALSE)*AEBYLD2!$F89 + AEBYLD1!P89*(1-VLOOKUP(AEBYLD2!P$4,'[1]INTERNAL PARAMETERS-1'!$B$5:$J$44,5,FALSE))*VLOOKUP(AEBYLD2!P$4,'[1]INTERNAL PARAMETERS-1'!$B$5:$J$44,9,FALSE)*AEBYLD2!$F89</f>
        <v>0</v>
      </c>
      <c r="Q89" s="50">
        <f>AEBYLD1!Q89*VLOOKUP(AEBYLD2!Q$4,'[1]INTERNAL PARAMETERS-1'!$B$5:$J$44,5,FALSE)*VLOOKUP(AEBYLD2!Q$4,'[1]INTERNAL PARAMETERS-1'!$B$5:$J$44,7,FALSE)*AEBYLD2!$F89 + AEBYLD1!Q89*(1-VLOOKUP(AEBYLD2!Q$4,'[1]INTERNAL PARAMETERS-1'!$B$5:$J$44,5,FALSE))*VLOOKUP(AEBYLD2!Q$4,'[1]INTERNAL PARAMETERS-1'!$B$5:$J$44,9,FALSE)*AEBYLD2!$F89</f>
        <v>0</v>
      </c>
      <c r="R89" s="50">
        <f>AEBYLD1!R89*VLOOKUP(AEBYLD2!R$4,'[1]INTERNAL PARAMETERS-1'!$B$5:$J$44,5,FALSE)*VLOOKUP(AEBYLD2!R$4,'[1]INTERNAL PARAMETERS-1'!$B$5:$J$44,7,FALSE)*AEBYLD2!$F89 + AEBYLD1!R89*(1-VLOOKUP(AEBYLD2!R$4,'[1]INTERNAL PARAMETERS-1'!$B$5:$J$44,5,FALSE))*VLOOKUP(AEBYLD2!R$4,'[1]INTERNAL PARAMETERS-1'!$B$5:$J$44,9,FALSE)*AEBYLD2!$F89</f>
        <v>5.1812807581576867E-3</v>
      </c>
      <c r="S89" s="50">
        <f>AEBYLD1!S89*VLOOKUP(AEBYLD2!S$4,'[1]INTERNAL PARAMETERS-1'!$B$5:$J$44,5,FALSE)*VLOOKUP(AEBYLD2!S$4,'[1]INTERNAL PARAMETERS-1'!$B$5:$J$44,7,FALSE)*AEBYLD2!$F89 + AEBYLD1!S89*(1-VLOOKUP(AEBYLD2!S$4,'[1]INTERNAL PARAMETERS-1'!$B$5:$J$44,5,FALSE))*VLOOKUP(AEBYLD2!S$4,'[1]INTERNAL PARAMETERS-1'!$B$5:$J$44,9,FALSE)*AEBYLD2!$F89</f>
        <v>0.20893203368359481</v>
      </c>
      <c r="T89" s="50">
        <f>AEBYLD1!T89*VLOOKUP(AEBYLD2!T$4,'[1]INTERNAL PARAMETERS-1'!$B$5:$J$44,5,FALSE)*VLOOKUP(AEBYLD2!T$4,'[1]INTERNAL PARAMETERS-1'!$B$5:$J$44,7,FALSE)*AEBYLD2!$F89 + AEBYLD1!T89*(1-VLOOKUP(AEBYLD2!T$4,'[1]INTERNAL PARAMETERS-1'!$B$5:$J$44,5,FALSE))*VLOOKUP(AEBYLD2!T$4,'[1]INTERNAL PARAMETERS-1'!$B$5:$J$44,9,FALSE)*AEBYLD2!$F89</f>
        <v>6.8011028416533004E-2</v>
      </c>
      <c r="U89" s="50">
        <f>AEBYLD1!U89*VLOOKUP(AEBYLD2!U$4,'[1]INTERNAL PARAMETERS-1'!$B$5:$J$44,5,FALSE)*VLOOKUP(AEBYLD2!U$4,'[1]INTERNAL PARAMETERS-1'!$B$5:$J$44,7,FALSE)*AEBYLD2!$F89 + AEBYLD1!U89*(1-VLOOKUP(AEBYLD2!U$4,'[1]INTERNAL PARAMETERS-1'!$B$5:$J$44,5,FALSE))*VLOOKUP(AEBYLD2!U$4,'[1]INTERNAL PARAMETERS-1'!$B$5:$J$44,9,FALSE)*AEBYLD2!$F89</f>
        <v>4.391472858816689E-2</v>
      </c>
      <c r="V89" s="50">
        <f>AEBYLD1!V89*VLOOKUP(AEBYLD2!V$4,'[1]INTERNAL PARAMETERS-1'!$B$5:$J$44,5,FALSE)*VLOOKUP(AEBYLD2!V$4,'[1]INTERNAL PARAMETERS-1'!$B$5:$J$44,7,FALSE)*AEBYLD2!$F89 + AEBYLD1!V89*(1-VLOOKUP(AEBYLD2!V$4,'[1]INTERNAL PARAMETERS-1'!$B$5:$J$44,5,FALSE))*VLOOKUP(AEBYLD2!V$4,'[1]INTERNAL PARAMETERS-1'!$B$5:$J$44,9,FALSE)*AEBYLD2!$F89</f>
        <v>0.27937743096671347</v>
      </c>
      <c r="W89" s="50">
        <f>AEBYLD1!W89*VLOOKUP(AEBYLD2!W$4,'[1]INTERNAL PARAMETERS-1'!$B$5:$J$44,5,FALSE)*VLOOKUP(AEBYLD2!W$4,'[1]INTERNAL PARAMETERS-1'!$B$5:$J$44,7,FALSE)*AEBYLD2!$F89 + AEBYLD1!W89*(1-VLOOKUP(AEBYLD2!W$4,'[1]INTERNAL PARAMETERS-1'!$B$5:$J$44,5,FALSE))*VLOOKUP(AEBYLD2!W$4,'[1]INTERNAL PARAMETERS-1'!$B$5:$J$44,9,FALSE)*AEBYLD2!$F89</f>
        <v>0</v>
      </c>
      <c r="X89" s="50">
        <f>AEBYLD1!X89*VLOOKUP(AEBYLD2!X$4,'[1]INTERNAL PARAMETERS-1'!$B$5:$J$44,5,FALSE)*VLOOKUP(AEBYLD2!X$4,'[1]INTERNAL PARAMETERS-1'!$B$5:$J$44,7,FALSE)*AEBYLD2!$F89 + AEBYLD1!X89*(1-VLOOKUP(AEBYLD2!X$4,'[1]INTERNAL PARAMETERS-1'!$B$5:$J$44,5,FALSE))*VLOOKUP(AEBYLD2!X$4,'[1]INTERNAL PARAMETERS-1'!$B$5:$J$44,9,FALSE)*AEBYLD2!$F89</f>
        <v>0</v>
      </c>
      <c r="Y89" s="50">
        <f>AEBYLD1!Y89*VLOOKUP(AEBYLD2!Y$4,'[1]INTERNAL PARAMETERS-1'!$B$5:$J$44,5,FALSE)*VLOOKUP(AEBYLD2!Y$4,'[1]INTERNAL PARAMETERS-1'!$B$5:$J$44,7,FALSE)*AEBYLD2!$F89 + AEBYLD1!Y89*(1-VLOOKUP(AEBYLD2!Y$4,'[1]INTERNAL PARAMETERS-1'!$B$5:$J$44,5,FALSE))*VLOOKUP(AEBYLD2!Y$4,'[1]INTERNAL PARAMETERS-1'!$B$5:$J$44,9,FALSE)*AEBYLD2!$F89</f>
        <v>0</v>
      </c>
      <c r="Z89" s="50">
        <f>AEBYLD1!Z89*VLOOKUP(AEBYLD2!Z$4,'[1]INTERNAL PARAMETERS-1'!$B$5:$J$44,5,FALSE)*VLOOKUP(AEBYLD2!Z$4,'[1]INTERNAL PARAMETERS-1'!$B$5:$J$44,7,FALSE)*AEBYLD2!$F89 + AEBYLD1!Z89*(1-VLOOKUP(AEBYLD2!Z$4,'[1]INTERNAL PARAMETERS-1'!$B$5:$J$44,5,FALSE))*VLOOKUP(AEBYLD2!Z$4,'[1]INTERNAL PARAMETERS-1'!$B$5:$J$44,9,FALSE)*AEBYLD2!$F89</f>
        <v>0</v>
      </c>
      <c r="AA89" s="50">
        <f>AEBYLD1!AA89*VLOOKUP(AEBYLD2!AA$4,'[1]INTERNAL PARAMETERS-1'!$B$5:$J$44,5,FALSE)*VLOOKUP(AEBYLD2!AA$4,'[1]INTERNAL PARAMETERS-1'!$B$5:$J$44,7,FALSE)*AEBYLD2!$F89 + AEBYLD1!AA89*(1-VLOOKUP(AEBYLD2!AA$4,'[1]INTERNAL PARAMETERS-1'!$B$5:$J$44,5,FALSE))*VLOOKUP(AEBYLD2!AA$4,'[1]INTERNAL PARAMETERS-1'!$B$5:$J$44,9,FALSE)*AEBYLD2!$F89</f>
        <v>0</v>
      </c>
      <c r="AB89" s="50">
        <f>AEBYLD1!AB89*VLOOKUP(AEBYLD2!AB$4,'[1]INTERNAL PARAMETERS-1'!$B$5:$J$44,5,FALSE)*VLOOKUP(AEBYLD2!AB$4,'[1]INTERNAL PARAMETERS-1'!$B$5:$J$44,7,FALSE)*AEBYLD2!$F89 + AEBYLD1!AB89*(1-VLOOKUP(AEBYLD2!AB$4,'[1]INTERNAL PARAMETERS-1'!$B$5:$J$44,5,FALSE))*VLOOKUP(AEBYLD2!AB$4,'[1]INTERNAL PARAMETERS-1'!$B$5:$J$44,9,FALSE)*AEBYLD2!$F89</f>
        <v>0</v>
      </c>
      <c r="AC89" s="50">
        <f>AEBYLD1!AC89*VLOOKUP(AEBYLD2!AC$4,'[1]INTERNAL PARAMETERS-1'!$B$5:$J$44,5,FALSE)*VLOOKUP(AEBYLD2!AC$4,'[1]INTERNAL PARAMETERS-1'!$B$5:$J$44,7,FALSE)*AEBYLD2!$F89 + AEBYLD1!AC89*(1-VLOOKUP(AEBYLD2!AC$4,'[1]INTERNAL PARAMETERS-1'!$B$5:$J$44,5,FALSE))*VLOOKUP(AEBYLD2!AC$4,'[1]INTERNAL PARAMETERS-1'!$B$5:$J$44,9,FALSE)*AEBYLD2!$F89</f>
        <v>0</v>
      </c>
      <c r="AD89" s="50">
        <f>AEBYLD1!AD89*VLOOKUP(AEBYLD2!AD$4,'[1]INTERNAL PARAMETERS-1'!$B$5:$J$44,5,FALSE)*VLOOKUP(AEBYLD2!AD$4,'[1]INTERNAL PARAMETERS-1'!$B$5:$J$44,7,FALSE)*AEBYLD2!$F89 + AEBYLD1!AD89*(1-VLOOKUP(AEBYLD2!AD$4,'[1]INTERNAL PARAMETERS-1'!$B$5:$J$44,5,FALSE))*VLOOKUP(AEBYLD2!AD$4,'[1]INTERNAL PARAMETERS-1'!$B$5:$J$44,9,FALSE)*AEBYLD2!$F89</f>
        <v>0</v>
      </c>
      <c r="AE89" s="50">
        <f>AEBYLD1!AE89*VLOOKUP(AEBYLD2!AE$4,'[1]INTERNAL PARAMETERS-1'!$B$5:$J$44,5,FALSE)*VLOOKUP(AEBYLD2!AE$4,'[1]INTERNAL PARAMETERS-1'!$B$5:$J$44,7,FALSE)*AEBYLD2!$F89 + AEBYLD1!AE89*(1-VLOOKUP(AEBYLD2!AE$4,'[1]INTERNAL PARAMETERS-1'!$B$5:$J$44,5,FALSE))*VLOOKUP(AEBYLD2!AE$4,'[1]INTERNAL PARAMETERS-1'!$B$5:$J$44,9,FALSE)*AEBYLD2!$F89</f>
        <v>0</v>
      </c>
      <c r="AF89" s="50">
        <f>AEBYLD1!AF89*VLOOKUP(AEBYLD2!AF$4,'[1]INTERNAL PARAMETERS-1'!$B$5:$J$44,5,FALSE)*VLOOKUP(AEBYLD2!AF$4,'[1]INTERNAL PARAMETERS-1'!$B$5:$J$44,7,FALSE)*AEBYLD2!$F89 + AEBYLD1!AF89*(1-VLOOKUP(AEBYLD2!AF$4,'[1]INTERNAL PARAMETERS-1'!$B$5:$J$44,5,FALSE))*VLOOKUP(AEBYLD2!AF$4,'[1]INTERNAL PARAMETERS-1'!$B$5:$J$44,9,FALSE)*AEBYLD2!$F89</f>
        <v>1.2629371848009359E-2</v>
      </c>
      <c r="AG89" s="50">
        <f>AEBYLD1!AG89*VLOOKUP(AEBYLD2!AG$4,'[1]INTERNAL PARAMETERS-1'!$B$5:$J$44,5,FALSE)*VLOOKUP(AEBYLD2!AG$4,'[1]INTERNAL PARAMETERS-1'!$B$5:$J$44,7,FALSE)*AEBYLD2!$F89 + AEBYLD1!AG89*(1-VLOOKUP(AEBYLD2!AG$4,'[1]INTERNAL PARAMETERS-1'!$B$5:$J$44,5,FALSE))*VLOOKUP(AEBYLD2!AG$4,'[1]INTERNAL PARAMETERS-1'!$B$5:$J$44,9,FALSE)*AEBYLD2!$F89</f>
        <v>0</v>
      </c>
      <c r="AH89" s="50">
        <f>AEBYLD1!AH89*VLOOKUP(AEBYLD2!AH$4,'[1]INTERNAL PARAMETERS-1'!$B$5:$J$44,5,FALSE)*VLOOKUP(AEBYLD2!AH$4,'[1]INTERNAL PARAMETERS-1'!$B$5:$J$44,7,FALSE)*AEBYLD2!$F89 + AEBYLD1!AH89*(1-VLOOKUP(AEBYLD2!AH$4,'[1]INTERNAL PARAMETERS-1'!$B$5:$J$44,5,FALSE))*VLOOKUP(AEBYLD2!AH$4,'[1]INTERNAL PARAMETERS-1'!$B$5:$J$44,9,FALSE)*AEBYLD2!$F89</f>
        <v>0</v>
      </c>
      <c r="AI89" s="50">
        <f>AEBYLD1!AI89*VLOOKUP(AEBYLD2!AI$4,'[1]INTERNAL PARAMETERS-1'!$B$5:$J$44,5,FALSE)*VLOOKUP(AEBYLD2!AI$4,'[1]INTERNAL PARAMETERS-1'!$B$5:$J$44,7,FALSE)*AEBYLD2!$F89 + AEBYLD1!AI89*(1-VLOOKUP(AEBYLD2!AI$4,'[1]INTERNAL PARAMETERS-1'!$B$5:$J$44,5,FALSE))*VLOOKUP(AEBYLD2!AI$4,'[1]INTERNAL PARAMETERS-1'!$B$5:$J$44,9,FALSE)*AEBYLD2!$F89</f>
        <v>7.2869225623496212E-3</v>
      </c>
      <c r="AJ89" s="50">
        <f>AEBYLD1!AJ89*VLOOKUP(AEBYLD2!AJ$4,'[1]INTERNAL PARAMETERS-1'!$B$5:$J$44,5,FALSE)*VLOOKUP(AEBYLD2!AJ$4,'[1]INTERNAL PARAMETERS-1'!$B$5:$J$44,7,FALSE)*AEBYLD2!$F89 + AEBYLD1!AJ89*(1-VLOOKUP(AEBYLD2!AJ$4,'[1]INTERNAL PARAMETERS-1'!$B$5:$J$44,5,FALSE))*VLOOKUP(AEBYLD2!AJ$4,'[1]INTERNAL PARAMETERS-1'!$B$5:$J$44,9,FALSE)*AEBYLD2!$F89</f>
        <v>3.1576340955165864E-2</v>
      </c>
      <c r="AK89" s="50">
        <f>AEBYLD1!AK89*VLOOKUP(AEBYLD2!AK$4,'[1]INTERNAL PARAMETERS-1'!$B$5:$J$44,5,FALSE)*VLOOKUP(AEBYLD2!AK$4,'[1]INTERNAL PARAMETERS-1'!$B$5:$J$44,7,FALSE)*AEBYLD2!$F89 + AEBYLD1!AK89*(1-VLOOKUP(AEBYLD2!AK$4,'[1]INTERNAL PARAMETERS-1'!$B$5:$J$44,5,FALSE))*VLOOKUP(AEBYLD2!AK$4,'[1]INTERNAL PARAMETERS-1'!$B$5:$J$44,9,FALSE)*AEBYLD2!$F89</f>
        <v>0</v>
      </c>
      <c r="AL89" s="50">
        <f>AEBYLD1!AL89*VLOOKUP(AEBYLD2!AL$4,'[1]INTERNAL PARAMETERS-1'!$B$5:$J$44,5,FALSE)*VLOOKUP(AEBYLD2!AL$4,'[1]INTERNAL PARAMETERS-1'!$B$5:$J$44,7,FALSE)*AEBYLD2!$F89 + AEBYLD1!AL89*(1-VLOOKUP(AEBYLD2!AL$4,'[1]INTERNAL PARAMETERS-1'!$B$5:$J$44,5,FALSE))*VLOOKUP(AEBYLD2!AL$4,'[1]INTERNAL PARAMETERS-1'!$B$5:$J$44,9,FALSE)*AEBYLD2!$F89</f>
        <v>0</v>
      </c>
      <c r="AM89" s="50">
        <f>AEBYLD1!AM89*VLOOKUP(AEBYLD2!AM$4,'[1]INTERNAL PARAMETERS-1'!$B$5:$J$44,5,FALSE)*VLOOKUP(AEBYLD2!AM$4,'[1]INTERNAL PARAMETERS-1'!$B$5:$J$44,7,FALSE)*AEBYLD2!$F89 + AEBYLD1!AM89*(1-VLOOKUP(AEBYLD2!AM$4,'[1]INTERNAL PARAMETERS-1'!$B$5:$J$44,5,FALSE))*VLOOKUP(AEBYLD2!AM$4,'[1]INTERNAL PARAMETERS-1'!$B$5:$J$44,9,FALSE)*AEBYLD2!$F89</f>
        <v>0</v>
      </c>
      <c r="AN89" s="50">
        <f>AEBYLD1!AN89*VLOOKUP(AEBYLD2!AN$4,'[1]INTERNAL PARAMETERS-1'!$B$5:$J$44,5,FALSE)*VLOOKUP(AEBYLD2!AN$4,'[1]INTERNAL PARAMETERS-1'!$B$5:$J$44,7,FALSE)*AEBYLD2!$F89 + AEBYLD1!AN89*(1-VLOOKUP(AEBYLD2!AN$4,'[1]INTERNAL PARAMETERS-1'!$B$5:$J$44,5,FALSE))*VLOOKUP(AEBYLD2!AN$4,'[1]INTERNAL PARAMETERS-1'!$B$5:$J$44,9,FALSE)*AEBYLD2!$F89</f>
        <v>0</v>
      </c>
      <c r="AO89" s="50">
        <f>AEBYLD1!AO89*VLOOKUP(AEBYLD2!AO$4,'[1]INTERNAL PARAMETERS-1'!$B$5:$J$44,5,FALSE)*VLOOKUP(AEBYLD2!AO$4,'[1]INTERNAL PARAMETERS-1'!$B$5:$J$44,7,FALSE)*AEBYLD2!$F89 + AEBYLD1!AO89*(1-VLOOKUP(AEBYLD2!AO$4,'[1]INTERNAL PARAMETERS-1'!$B$5:$J$44,5,FALSE))*VLOOKUP(AEBYLD2!AO$4,'[1]INTERNAL PARAMETERS-1'!$B$5:$J$44,9,FALSE)*AEBYLD2!$F89</f>
        <v>0</v>
      </c>
      <c r="AP89" s="50">
        <f>AEBYLD1!AP89*VLOOKUP(AEBYLD2!AP$4,'[1]INTERNAL PARAMETERS-1'!$B$5:$J$44,5,FALSE)*VLOOKUP(AEBYLD2!AP$4,'[1]INTERNAL PARAMETERS-1'!$B$5:$J$44,7,FALSE)*AEBYLD2!$F89 + AEBYLD1!AP89*(1-VLOOKUP(AEBYLD2!AP$4,'[1]INTERNAL PARAMETERS-1'!$B$5:$J$44,5,FALSE))*VLOOKUP(AEBYLD2!AP$4,'[1]INTERNAL PARAMETERS-1'!$B$5:$J$44,9,FALSE)*AEBYLD2!$F89</f>
        <v>0</v>
      </c>
      <c r="AQ89" s="50">
        <f>AEBYLD1!AQ89*VLOOKUP(AEBYLD2!AQ$4,'[1]INTERNAL PARAMETERS-1'!$B$5:$J$44,5,FALSE)*VLOOKUP(AEBYLD2!AQ$4,'[1]INTERNAL PARAMETERS-1'!$B$5:$J$44,7,FALSE)*AEBYLD2!$F89 + AEBYLD1!AQ89*(1-VLOOKUP(AEBYLD2!AQ$4,'[1]INTERNAL PARAMETERS-1'!$B$5:$J$44,5,FALSE))*VLOOKUP(AEBYLD2!AQ$4,'[1]INTERNAL PARAMETERS-1'!$B$5:$J$44,9,FALSE)*AEBYLD2!$F89</f>
        <v>0</v>
      </c>
      <c r="AR89" s="50">
        <f>AEBYLD1!AR89*VLOOKUP(AEBYLD2!AR$4,'[1]INTERNAL PARAMETERS-1'!$B$5:$J$44,5,FALSE)*VLOOKUP(AEBYLD2!AR$4,'[1]INTERNAL PARAMETERS-1'!$B$5:$J$44,7,FALSE)*AEBYLD2!$F89 + AEBYLD1!AR89*(1-VLOOKUP(AEBYLD2!AR$4,'[1]INTERNAL PARAMETERS-1'!$B$5:$J$44,5,FALSE))*VLOOKUP(AEBYLD2!AR$4,'[1]INTERNAL PARAMETERS-1'!$B$5:$J$44,9,FALSE)*AEBYLD2!$F89</f>
        <v>0</v>
      </c>
      <c r="AS89" s="50">
        <f>AEBYLD1!AS89*VLOOKUP(AEBYLD2!AS$4,'[1]INTERNAL PARAMETERS-1'!$B$5:$J$44,5,FALSE)*VLOOKUP(AEBYLD2!AS$4,'[1]INTERNAL PARAMETERS-1'!$B$5:$J$44,7,FALSE)*AEBYLD2!$F89 + AEBYLD1!AS89*(1-VLOOKUP(AEBYLD2!AS$4,'[1]INTERNAL PARAMETERS-1'!$B$5:$J$44,5,FALSE))*VLOOKUP(AEBYLD2!AS$4,'[1]INTERNAL PARAMETERS-1'!$B$5:$J$44,9,FALSE)*AEBYLD2!$F89</f>
        <v>0</v>
      </c>
      <c r="AT89" s="49">
        <f>AEBYLD1!AT89*VLOOKUP(AEBYLD2!AT$4,'[1]INTERNAL PARAMETERS-1'!$B$5:$J$44,5,FALSE)*VLOOKUP(AEBYLD2!AT$4,'[1]INTERNAL PARAMETERS-1'!$B$5:$J$44,7,FALSE)*AEBYLD2!$F89 + AEBYLD1!AT89*(1-VLOOKUP(AEBYLD2!AT$4,'[1]INTERNAL PARAMETERS-1'!$B$5:$J$44,5,FALSE))*VLOOKUP(AEBYLD2!AT$4,'[1]INTERNAL PARAMETERS-1'!$B$5:$J$44,9,FALSE)*AEBYLD2!$F89</f>
        <v>0</v>
      </c>
      <c r="AU89" s="51">
        <f>AEBYLD1!AU89*VLOOKUP(AEBYLD2!AU$4,'[1]INTERNAL PARAMETERS-1'!$B$5:$J$44,5,FALSE)*VLOOKUP(AEBYLD2!AU$4,'[1]INTERNAL PARAMETERS-1'!$B$5:$J$44,6,FALSE)*VLOOKUP(AEBYLD2!AU$4,'[1]INTERNAL PARAMETERS-1'!$B$5:$J$44,3,FALSE) + AEBYLD1!AU89*(1-VLOOKUP(AEBYLD2!AU$4,'[1]INTERNAL PARAMETERS-1'!$B$5:$J$44,5,FALSE))*VLOOKUP(AEBYLD2!AU$4,'[1]INTERNAL PARAMETERS-1'!$B$5:$J$44,8,FALSE)*VLOOKUP(AEBYLD2!AU$4,'[1]INTERNAL PARAMETERS-1'!$B$5:$J$44,3,FALSE)</f>
        <v>0</v>
      </c>
      <c r="AV89" s="50">
        <f>AEBYLD1!AV89*VLOOKUP(AEBYLD2!AV$4,'[1]INTERNAL PARAMETERS-1'!$B$5:$J$44,5,FALSE)*VLOOKUP(AEBYLD2!AV$4,'[1]INTERNAL PARAMETERS-1'!$B$5:$J$44,6,FALSE)*VLOOKUP(AEBYLD2!AV$4,'[1]INTERNAL PARAMETERS-1'!$B$5:$J$44,3,FALSE) + AEBYLD1!AV89*(1-VLOOKUP(AEBYLD2!AV$4,'[1]INTERNAL PARAMETERS-1'!$B$5:$J$44,5,FALSE))*VLOOKUP(AEBYLD2!AV$4,'[1]INTERNAL PARAMETERS-1'!$B$5:$J$44,8,FALSE)*VLOOKUP(AEBYLD2!AV$4,'[1]INTERNAL PARAMETERS-1'!$B$5:$J$44,3,FALSE)</f>
        <v>0</v>
      </c>
      <c r="AW89" s="50">
        <f>AEBYLD1!AW89*VLOOKUP(AEBYLD2!AW$4,'[1]INTERNAL PARAMETERS-1'!$B$5:$J$44,5,FALSE)*VLOOKUP(AEBYLD2!AW$4,'[1]INTERNAL PARAMETERS-1'!$B$5:$J$44,6,FALSE)*VLOOKUP(AEBYLD2!AW$4,'[1]INTERNAL PARAMETERS-1'!$B$5:$J$44,3,FALSE) + AEBYLD1!AW89*(1-VLOOKUP(AEBYLD2!AW$4,'[1]INTERNAL PARAMETERS-1'!$B$5:$J$44,5,FALSE))*VLOOKUP(AEBYLD2!AW$4,'[1]INTERNAL PARAMETERS-1'!$B$5:$J$44,8,FALSE)*VLOOKUP(AEBYLD2!AW$4,'[1]INTERNAL PARAMETERS-1'!$B$5:$J$44,3,FALSE)</f>
        <v>8.2665258693487106E-2</v>
      </c>
      <c r="AX89" s="50">
        <f>AEBYLD1!AX89*VLOOKUP(AEBYLD2!AX$4,'[1]INTERNAL PARAMETERS-1'!$B$5:$J$44,5,FALSE)*VLOOKUP(AEBYLD2!AX$4,'[1]INTERNAL PARAMETERS-1'!$B$5:$J$44,6,FALSE)*VLOOKUP(AEBYLD2!AX$4,'[1]INTERNAL PARAMETERS-1'!$B$5:$J$44,3,FALSE) + AEBYLD1!AX89*(1-VLOOKUP(AEBYLD2!AX$4,'[1]INTERNAL PARAMETERS-1'!$B$5:$J$44,5,FALSE))*VLOOKUP(AEBYLD2!AX$4,'[1]INTERNAL PARAMETERS-1'!$B$5:$J$44,8,FALSE)*VLOOKUP(AEBYLD2!AX$4,'[1]INTERNAL PARAMETERS-1'!$B$5:$J$44,3,FALSE)</f>
        <v>0</v>
      </c>
      <c r="AY89" s="50">
        <f>AEBYLD1!AY89*VLOOKUP(AEBYLD2!AY$4,'[1]INTERNAL PARAMETERS-1'!$B$5:$J$44,5,FALSE)*VLOOKUP(AEBYLD2!AY$4,'[1]INTERNAL PARAMETERS-1'!$B$5:$J$44,6,FALSE)*VLOOKUP(AEBYLD2!AY$4,'[1]INTERNAL PARAMETERS-1'!$B$5:$J$44,3,FALSE) + AEBYLD1!AY89*(1-VLOOKUP(AEBYLD2!AY$4,'[1]INTERNAL PARAMETERS-1'!$B$5:$J$44,5,FALSE))*VLOOKUP(AEBYLD2!AY$4,'[1]INTERNAL PARAMETERS-1'!$B$5:$J$44,8,FALSE)*VLOOKUP(AEBYLD2!AY$4,'[1]INTERNAL PARAMETERS-1'!$B$5:$J$44,3,FALSE)</f>
        <v>0</v>
      </c>
      <c r="AZ89" s="50">
        <f>AEBYLD1!AZ89*VLOOKUP(AEBYLD2!AZ$4,'[1]INTERNAL PARAMETERS-1'!$B$5:$J$44,5,FALSE)*VLOOKUP(AEBYLD2!AZ$4,'[1]INTERNAL PARAMETERS-1'!$B$5:$J$44,6,FALSE)*VLOOKUP(AEBYLD2!AZ$4,'[1]INTERNAL PARAMETERS-1'!$B$5:$J$44,3,FALSE) + AEBYLD1!AZ89*(1-VLOOKUP(AEBYLD2!AZ$4,'[1]INTERNAL PARAMETERS-1'!$B$5:$J$44,5,FALSE))*VLOOKUP(AEBYLD2!AZ$4,'[1]INTERNAL PARAMETERS-1'!$B$5:$J$44,8,FALSE)*VLOOKUP(AEBYLD2!AZ$4,'[1]INTERNAL PARAMETERS-1'!$B$5:$J$44,3,FALSE)</f>
        <v>0</v>
      </c>
      <c r="BA89" s="50">
        <f>AEBYLD1!BA89*VLOOKUP(AEBYLD2!BA$4,'[1]INTERNAL PARAMETERS-1'!$B$5:$J$44,5,FALSE)*VLOOKUP(AEBYLD2!BA$4,'[1]INTERNAL PARAMETERS-1'!$B$5:$J$44,6,FALSE)*VLOOKUP(AEBYLD2!BA$4,'[1]INTERNAL PARAMETERS-1'!$B$5:$J$44,3,FALSE) + AEBYLD1!BA89*(1-VLOOKUP(AEBYLD2!BA$4,'[1]INTERNAL PARAMETERS-1'!$B$5:$J$44,5,FALSE))*VLOOKUP(AEBYLD2!BA$4,'[1]INTERNAL PARAMETERS-1'!$B$5:$J$44,8,FALSE)*VLOOKUP(AEBYLD2!BA$4,'[1]INTERNAL PARAMETERS-1'!$B$5:$J$44,3,FALSE)</f>
        <v>7.6348659614907957E-2</v>
      </c>
      <c r="BB89" s="50">
        <f>AEBYLD1!BB89*VLOOKUP(AEBYLD2!BB$4,'[1]INTERNAL PARAMETERS-1'!$B$5:$J$44,5,FALSE)*VLOOKUP(AEBYLD2!BB$4,'[1]INTERNAL PARAMETERS-1'!$B$5:$J$44,6,FALSE)*VLOOKUP(AEBYLD2!BB$4,'[1]INTERNAL PARAMETERS-1'!$B$5:$J$44,3,FALSE) + AEBYLD1!BB89*(1-VLOOKUP(AEBYLD2!BB$4,'[1]INTERNAL PARAMETERS-1'!$B$5:$J$44,5,FALSE))*VLOOKUP(AEBYLD2!BB$4,'[1]INTERNAL PARAMETERS-1'!$B$5:$J$44,8,FALSE)*VLOOKUP(AEBYLD2!BB$4,'[1]INTERNAL PARAMETERS-1'!$B$5:$J$44,3,FALSE)</f>
        <v>9.2384352998845665E-3</v>
      </c>
      <c r="BC89" s="50">
        <f>AEBYLD1!BC89*VLOOKUP(AEBYLD2!BC$4,'[1]INTERNAL PARAMETERS-1'!$B$5:$J$44,5,FALSE)*VLOOKUP(AEBYLD2!BC$4,'[1]INTERNAL PARAMETERS-1'!$B$5:$J$44,6,FALSE)*VLOOKUP(AEBYLD2!BC$4,'[1]INTERNAL PARAMETERS-1'!$B$5:$J$44,3,FALSE) + AEBYLD1!BC89*(1-VLOOKUP(AEBYLD2!BC$4,'[1]INTERNAL PARAMETERS-1'!$B$5:$J$44,5,FALSE))*VLOOKUP(AEBYLD2!BC$4,'[1]INTERNAL PARAMETERS-1'!$B$5:$J$44,8,FALSE)*VLOOKUP(AEBYLD2!BC$4,'[1]INTERNAL PARAMETERS-1'!$B$5:$J$44,3,FALSE)</f>
        <v>5.1011317986329345E-2</v>
      </c>
      <c r="BD89" s="50">
        <f>AEBYLD1!BD89*VLOOKUP(AEBYLD2!BD$4,'[1]INTERNAL PARAMETERS-1'!$B$5:$J$44,5,FALSE)*VLOOKUP(AEBYLD2!BD$4,'[1]INTERNAL PARAMETERS-1'!$B$5:$J$44,6,FALSE)*VLOOKUP(AEBYLD2!BD$4,'[1]INTERNAL PARAMETERS-1'!$B$5:$J$44,3,FALSE) + AEBYLD1!BD89*(1-VLOOKUP(AEBYLD2!BD$4,'[1]INTERNAL PARAMETERS-1'!$B$5:$J$44,5,FALSE))*VLOOKUP(AEBYLD2!BD$4,'[1]INTERNAL PARAMETERS-1'!$B$5:$J$44,8,FALSE)*VLOOKUP(AEBYLD2!BD$4,'[1]INTERNAL PARAMETERS-1'!$B$5:$J$44,3,FALSE)</f>
        <v>8.6342070486212352E-3</v>
      </c>
      <c r="BE89" s="50">
        <f>AEBYLD1!BE89*VLOOKUP(AEBYLD2!BE$4,'[1]INTERNAL PARAMETERS-1'!$B$5:$J$44,5,FALSE)*VLOOKUP(AEBYLD2!BE$4,'[1]INTERNAL PARAMETERS-1'!$B$5:$J$44,6,FALSE)*VLOOKUP(AEBYLD2!BE$4,'[1]INTERNAL PARAMETERS-1'!$B$5:$J$44,3,FALSE) + AEBYLD1!BE89*(1-VLOOKUP(AEBYLD2!BE$4,'[1]INTERNAL PARAMETERS-1'!$B$5:$J$44,5,FALSE))*VLOOKUP(AEBYLD2!BE$4,'[1]INTERNAL PARAMETERS-1'!$B$5:$J$44,8,FALSE)*VLOOKUP(AEBYLD2!BE$4,'[1]INTERNAL PARAMETERS-1'!$B$5:$J$44,3,FALSE)</f>
        <v>2.9172865340493296E-2</v>
      </c>
      <c r="BF89" s="50">
        <f>AEBYLD1!BF89*VLOOKUP(AEBYLD2!BF$4,'[1]INTERNAL PARAMETERS-1'!$B$5:$J$44,5,FALSE)*VLOOKUP(AEBYLD2!BF$4,'[1]INTERNAL PARAMETERS-1'!$B$5:$J$44,6,FALSE)*VLOOKUP(AEBYLD2!BF$4,'[1]INTERNAL PARAMETERS-1'!$B$5:$J$44,3,FALSE) + AEBYLD1!BF89*(1-VLOOKUP(AEBYLD2!BF$4,'[1]INTERNAL PARAMETERS-1'!$B$5:$J$44,5,FALSE))*VLOOKUP(AEBYLD2!BF$4,'[1]INTERNAL PARAMETERS-1'!$B$5:$J$44,8,FALSE)*VLOOKUP(AEBYLD2!BF$4,'[1]INTERNAL PARAMETERS-1'!$B$5:$J$44,3,FALSE)</f>
        <v>0</v>
      </c>
      <c r="BG89" s="50">
        <f>AEBYLD1!BG89*VLOOKUP(AEBYLD2!BG$4,'[1]INTERNAL PARAMETERS-1'!$B$5:$J$44,5,FALSE)*VLOOKUP(AEBYLD2!BG$4,'[1]INTERNAL PARAMETERS-1'!$B$5:$J$44,6,FALSE)*VLOOKUP(AEBYLD2!BG$4,'[1]INTERNAL PARAMETERS-1'!$B$5:$J$44,3,FALSE) + AEBYLD1!BG89*(1-VLOOKUP(AEBYLD2!BG$4,'[1]INTERNAL PARAMETERS-1'!$B$5:$J$44,5,FALSE))*VLOOKUP(AEBYLD2!BG$4,'[1]INTERNAL PARAMETERS-1'!$B$5:$J$44,8,FALSE)*VLOOKUP(AEBYLD2!BG$4,'[1]INTERNAL PARAMETERS-1'!$B$5:$J$44,3,FALSE)</f>
        <v>1.2195747365201612E-2</v>
      </c>
      <c r="BH89" s="50">
        <f>AEBYLD1!BH89*VLOOKUP(AEBYLD2!BH$4,'[1]INTERNAL PARAMETERS-1'!$B$5:$J$44,5,FALSE)*VLOOKUP(AEBYLD2!BH$4,'[1]INTERNAL PARAMETERS-1'!$B$5:$J$44,6,FALSE)*VLOOKUP(AEBYLD2!BH$4,'[1]INTERNAL PARAMETERS-1'!$B$5:$J$44,3,FALSE) + AEBYLD1!BH89*(1-VLOOKUP(AEBYLD2!BH$4,'[1]INTERNAL PARAMETERS-1'!$B$5:$J$44,5,FALSE))*VLOOKUP(AEBYLD2!BH$4,'[1]INTERNAL PARAMETERS-1'!$B$5:$J$44,8,FALSE)*VLOOKUP(AEBYLD2!BH$4,'[1]INTERNAL PARAMETERS-1'!$B$5:$J$44,3,FALSE)</f>
        <v>8.264398828708688E-5</v>
      </c>
      <c r="BI89" s="50">
        <f>AEBYLD1!BI89*VLOOKUP(AEBYLD2!BI$4,'[1]INTERNAL PARAMETERS-1'!$B$5:$J$44,5,FALSE)*VLOOKUP(AEBYLD2!BI$4,'[1]INTERNAL PARAMETERS-1'!$B$5:$J$44,6,FALSE)*VLOOKUP(AEBYLD2!BI$4,'[1]INTERNAL PARAMETERS-1'!$B$5:$J$44,3,FALSE) + AEBYLD1!BI89*(1-VLOOKUP(AEBYLD2!BI$4,'[1]INTERNAL PARAMETERS-1'!$B$5:$J$44,5,FALSE))*VLOOKUP(AEBYLD2!BI$4,'[1]INTERNAL PARAMETERS-1'!$B$5:$J$44,8,FALSE)*VLOOKUP(AEBYLD2!BI$4,'[1]INTERNAL PARAMETERS-1'!$B$5:$J$44,3,FALSE)</f>
        <v>0</v>
      </c>
      <c r="BJ89" s="50">
        <f>AEBYLD1!BJ89*VLOOKUP(AEBYLD2!BJ$4,'[1]INTERNAL PARAMETERS-1'!$B$5:$J$44,5,FALSE)*VLOOKUP(AEBYLD2!BJ$4,'[1]INTERNAL PARAMETERS-1'!$B$5:$J$44,6,FALSE)*VLOOKUP(AEBYLD2!BJ$4,'[1]INTERNAL PARAMETERS-1'!$B$5:$J$44,3,FALSE) + AEBYLD1!BJ89*(1-VLOOKUP(AEBYLD2!BJ$4,'[1]INTERNAL PARAMETERS-1'!$B$5:$J$44,5,FALSE))*VLOOKUP(AEBYLD2!BJ$4,'[1]INTERNAL PARAMETERS-1'!$B$5:$J$44,8,FALSE)*VLOOKUP(AEBYLD2!BJ$4,'[1]INTERNAL PARAMETERS-1'!$B$5:$J$44,3,FALSE)</f>
        <v>6.6161061432757151E-3</v>
      </c>
      <c r="BK89" s="50">
        <f>AEBYLD1!BK89*VLOOKUP(AEBYLD2!BK$4,'[1]INTERNAL PARAMETERS-1'!$B$5:$J$44,5,FALSE)*VLOOKUP(AEBYLD2!BK$4,'[1]INTERNAL PARAMETERS-1'!$B$5:$J$44,6,FALSE)*VLOOKUP(AEBYLD2!BK$4,'[1]INTERNAL PARAMETERS-1'!$B$5:$J$44,3,FALSE) + AEBYLD1!BK89*(1-VLOOKUP(AEBYLD2!BK$4,'[1]INTERNAL PARAMETERS-1'!$B$5:$J$44,5,FALSE))*VLOOKUP(AEBYLD2!BK$4,'[1]INTERNAL PARAMETERS-1'!$B$5:$J$44,8,FALSE)*VLOOKUP(AEBYLD2!BK$4,'[1]INTERNAL PARAMETERS-1'!$B$5:$J$44,3,FALSE)</f>
        <v>6.1488437256714754E-3</v>
      </c>
      <c r="BL89" s="50">
        <f>AEBYLD1!BL89*VLOOKUP(AEBYLD2!BL$4,'[1]INTERNAL PARAMETERS-1'!$B$5:$J$44,5,FALSE)*VLOOKUP(AEBYLD2!BL$4,'[1]INTERNAL PARAMETERS-1'!$B$5:$J$44,6,FALSE)*VLOOKUP(AEBYLD2!BL$4,'[1]INTERNAL PARAMETERS-1'!$B$5:$J$44,3,FALSE) + AEBYLD1!BL89*(1-VLOOKUP(AEBYLD2!BL$4,'[1]INTERNAL PARAMETERS-1'!$B$5:$J$44,5,FALSE))*VLOOKUP(AEBYLD2!BL$4,'[1]INTERNAL PARAMETERS-1'!$B$5:$J$44,8,FALSE)*VLOOKUP(AEBYLD2!BL$4,'[1]INTERNAL PARAMETERS-1'!$B$5:$J$44,3,FALSE)</f>
        <v>1.5716621705096093E-2</v>
      </c>
      <c r="BM89" s="50">
        <f>AEBYLD1!BM89*VLOOKUP(AEBYLD2!BM$4,'[1]INTERNAL PARAMETERS-1'!$B$5:$J$44,5,FALSE)*VLOOKUP(AEBYLD2!BM$4,'[1]INTERNAL PARAMETERS-1'!$B$5:$J$44,6,FALSE)*VLOOKUP(AEBYLD2!BM$4,'[1]INTERNAL PARAMETERS-1'!$B$5:$J$44,3,FALSE) + AEBYLD1!BM89*(1-VLOOKUP(AEBYLD2!BM$4,'[1]INTERNAL PARAMETERS-1'!$B$5:$J$44,5,FALSE))*VLOOKUP(AEBYLD2!BM$4,'[1]INTERNAL PARAMETERS-1'!$B$5:$J$44,8,FALSE)*VLOOKUP(AEBYLD2!BM$4,'[1]INTERNAL PARAMETERS-1'!$B$5:$J$44,3,FALSE)</f>
        <v>1.080921007412401E-2</v>
      </c>
      <c r="BN89" s="50">
        <f>AEBYLD1!BN89*VLOOKUP(AEBYLD2!BN$4,'[1]INTERNAL PARAMETERS-1'!$B$5:$J$44,5,FALSE)*VLOOKUP(AEBYLD2!BN$4,'[1]INTERNAL PARAMETERS-1'!$B$5:$J$44,6,FALSE)*VLOOKUP(AEBYLD2!BN$4,'[1]INTERNAL PARAMETERS-1'!$B$5:$J$44,3,FALSE) + AEBYLD1!BN89*(1-VLOOKUP(AEBYLD2!BN$4,'[1]INTERNAL PARAMETERS-1'!$B$5:$J$44,5,FALSE))*VLOOKUP(AEBYLD2!BN$4,'[1]INTERNAL PARAMETERS-1'!$B$5:$J$44,8,FALSE)*VLOOKUP(AEBYLD2!BN$4,'[1]INTERNAL PARAMETERS-1'!$B$5:$J$44,3,FALSE)</f>
        <v>4.7309849274581022E-3</v>
      </c>
      <c r="BO89" s="50">
        <f>AEBYLD1!BO89*VLOOKUP(AEBYLD2!BO$4,'[1]INTERNAL PARAMETERS-1'!$B$5:$J$44,5,FALSE)*VLOOKUP(AEBYLD2!BO$4,'[1]INTERNAL PARAMETERS-1'!$B$5:$J$44,6,FALSE)*VLOOKUP(AEBYLD2!BO$4,'[1]INTERNAL PARAMETERS-1'!$B$5:$J$44,3,FALSE) + AEBYLD1!BO89*(1-VLOOKUP(AEBYLD2!BO$4,'[1]INTERNAL PARAMETERS-1'!$B$5:$J$44,5,FALSE))*VLOOKUP(AEBYLD2!BO$4,'[1]INTERNAL PARAMETERS-1'!$B$5:$J$44,8,FALSE)*VLOOKUP(AEBYLD2!BO$4,'[1]INTERNAL PARAMETERS-1'!$B$5:$J$44,3,FALSE)</f>
        <v>2.6692641494494235E-3</v>
      </c>
      <c r="BP89" s="50">
        <f>AEBYLD1!BP89*VLOOKUP(AEBYLD2!BP$4,'[1]INTERNAL PARAMETERS-1'!$B$5:$J$44,5,FALSE)*VLOOKUP(AEBYLD2!BP$4,'[1]INTERNAL PARAMETERS-1'!$B$5:$J$44,6,FALSE)*VLOOKUP(AEBYLD2!BP$4,'[1]INTERNAL PARAMETERS-1'!$B$5:$J$44,3,FALSE) + AEBYLD1!BP89*(1-VLOOKUP(AEBYLD2!BP$4,'[1]INTERNAL PARAMETERS-1'!$B$5:$J$44,5,FALSE))*VLOOKUP(AEBYLD2!BP$4,'[1]INTERNAL PARAMETERS-1'!$B$5:$J$44,8,FALSE)*VLOOKUP(AEBYLD2!BP$4,'[1]INTERNAL PARAMETERS-1'!$B$5:$J$44,3,FALSE)</f>
        <v>3.7610158922668008E-4</v>
      </c>
      <c r="BQ89" s="50">
        <f>AEBYLD1!BQ89*VLOOKUP(AEBYLD2!BQ$4,'[1]INTERNAL PARAMETERS-1'!$B$5:$J$44,5,FALSE)*VLOOKUP(AEBYLD2!BQ$4,'[1]INTERNAL PARAMETERS-1'!$B$5:$J$44,6,FALSE)*VLOOKUP(AEBYLD2!BQ$4,'[1]INTERNAL PARAMETERS-1'!$B$5:$J$44,3,FALSE) + AEBYLD1!BQ89*(1-VLOOKUP(AEBYLD2!BQ$4,'[1]INTERNAL PARAMETERS-1'!$B$5:$J$44,5,FALSE))*VLOOKUP(AEBYLD2!BQ$4,'[1]INTERNAL PARAMETERS-1'!$B$5:$J$44,8,FALSE)*VLOOKUP(AEBYLD2!BQ$4,'[1]INTERNAL PARAMETERS-1'!$B$5:$J$44,3,FALSE)</f>
        <v>1.9411505888708571E-2</v>
      </c>
      <c r="BR89" s="50">
        <f>AEBYLD1!BR89*VLOOKUP(AEBYLD2!BR$4,'[1]INTERNAL PARAMETERS-1'!$B$5:$J$44,5,FALSE)*VLOOKUP(AEBYLD2!BR$4,'[1]INTERNAL PARAMETERS-1'!$B$5:$J$44,6,FALSE)*VLOOKUP(AEBYLD2!BR$4,'[1]INTERNAL PARAMETERS-1'!$B$5:$J$44,3,FALSE) + AEBYLD1!BR89*(1-VLOOKUP(AEBYLD2!BR$4,'[1]INTERNAL PARAMETERS-1'!$B$5:$J$44,5,FALSE))*VLOOKUP(AEBYLD2!BR$4,'[1]INTERNAL PARAMETERS-1'!$B$5:$J$44,8,FALSE)*VLOOKUP(AEBYLD2!BR$4,'[1]INTERNAL PARAMETERS-1'!$B$5:$J$44,3,FALSE)</f>
        <v>4.3039446030232562E-4</v>
      </c>
      <c r="BS89" s="50">
        <f>AEBYLD1!BS89*VLOOKUP(AEBYLD2!BS$4,'[1]INTERNAL PARAMETERS-1'!$B$5:$J$44,5,FALSE)*VLOOKUP(AEBYLD2!BS$4,'[1]INTERNAL PARAMETERS-1'!$B$5:$J$44,6,FALSE)*VLOOKUP(AEBYLD2!BS$4,'[1]INTERNAL PARAMETERS-1'!$B$5:$J$44,3,FALSE) + AEBYLD1!BS89*(1-VLOOKUP(AEBYLD2!BS$4,'[1]INTERNAL PARAMETERS-1'!$B$5:$J$44,5,FALSE))*VLOOKUP(AEBYLD2!BS$4,'[1]INTERNAL PARAMETERS-1'!$B$5:$J$44,8,FALSE)*VLOOKUP(AEBYLD2!BS$4,'[1]INTERNAL PARAMETERS-1'!$B$5:$J$44,3,FALSE)</f>
        <v>8.1814680995571498E-5</v>
      </c>
      <c r="BT89" s="50">
        <f>AEBYLD1!BT89*VLOOKUP(AEBYLD2!BT$4,'[1]INTERNAL PARAMETERS-1'!$B$5:$J$44,5,FALSE)*VLOOKUP(AEBYLD2!BT$4,'[1]INTERNAL PARAMETERS-1'!$B$5:$J$44,6,FALSE)*VLOOKUP(AEBYLD2!BT$4,'[1]INTERNAL PARAMETERS-1'!$B$5:$J$44,3,FALSE) + AEBYLD1!BT89*(1-VLOOKUP(AEBYLD2!BT$4,'[1]INTERNAL PARAMETERS-1'!$B$5:$J$44,5,FALSE))*VLOOKUP(AEBYLD2!BT$4,'[1]INTERNAL PARAMETERS-1'!$B$5:$J$44,8,FALSE)*VLOOKUP(AEBYLD2!BT$4,'[1]INTERNAL PARAMETERS-1'!$B$5:$J$44,3,FALSE)</f>
        <v>0</v>
      </c>
      <c r="BU89" s="50">
        <f>AEBYLD1!BU89*VLOOKUP(AEBYLD2!BU$4,'[1]INTERNAL PARAMETERS-1'!$B$5:$J$44,5,FALSE)*VLOOKUP(AEBYLD2!BU$4,'[1]INTERNAL PARAMETERS-1'!$B$5:$J$44,6,FALSE)*VLOOKUP(AEBYLD2!BU$4,'[1]INTERNAL PARAMETERS-1'!$B$5:$J$44,3,FALSE) + AEBYLD1!BU89*(1-VLOOKUP(AEBYLD2!BU$4,'[1]INTERNAL PARAMETERS-1'!$B$5:$J$44,5,FALSE))*VLOOKUP(AEBYLD2!BU$4,'[1]INTERNAL PARAMETERS-1'!$B$5:$J$44,8,FALSE)*VLOOKUP(AEBYLD2!BU$4,'[1]INTERNAL PARAMETERS-1'!$B$5:$J$44,3,FALSE)</f>
        <v>0</v>
      </c>
      <c r="BV89" s="50">
        <f>AEBYLD1!BV89*VLOOKUP(AEBYLD2!BV$4,'[1]INTERNAL PARAMETERS-1'!$B$5:$J$44,5,FALSE)*VLOOKUP(AEBYLD2!BV$4,'[1]INTERNAL PARAMETERS-1'!$B$5:$J$44,6,FALSE)*VLOOKUP(AEBYLD2!BV$4,'[1]INTERNAL PARAMETERS-1'!$B$5:$J$44,3,FALSE) + AEBYLD1!BV89*(1-VLOOKUP(AEBYLD2!BV$4,'[1]INTERNAL PARAMETERS-1'!$B$5:$J$44,5,FALSE))*VLOOKUP(AEBYLD2!BV$4,'[1]INTERNAL PARAMETERS-1'!$B$5:$J$44,8,FALSE)*VLOOKUP(AEBYLD2!BV$4,'[1]INTERNAL PARAMETERS-1'!$B$5:$J$44,3,FALSE)</f>
        <v>0</v>
      </c>
      <c r="BW89" s="50">
        <f>AEBYLD1!BW89*VLOOKUP(AEBYLD2!BW$4,'[1]INTERNAL PARAMETERS-1'!$B$5:$J$44,5,FALSE)*VLOOKUP(AEBYLD2!BW$4,'[1]INTERNAL PARAMETERS-1'!$B$5:$J$44,6,FALSE)*VLOOKUP(AEBYLD2!BW$4,'[1]INTERNAL PARAMETERS-1'!$B$5:$J$44,3,FALSE) + AEBYLD1!BW89*(1-VLOOKUP(AEBYLD2!BW$4,'[1]INTERNAL PARAMETERS-1'!$B$5:$J$44,5,FALSE))*VLOOKUP(AEBYLD2!BW$4,'[1]INTERNAL PARAMETERS-1'!$B$5:$J$44,8,FALSE)*VLOOKUP(AEBYLD2!BW$4,'[1]INTERNAL PARAMETERS-1'!$B$5:$J$44,3,FALSE)</f>
        <v>0</v>
      </c>
      <c r="BX89" s="50">
        <f>AEBYLD1!BX89*VLOOKUP(AEBYLD2!BX$4,'[1]INTERNAL PARAMETERS-1'!$B$5:$J$44,5,FALSE)*VLOOKUP(AEBYLD2!BX$4,'[1]INTERNAL PARAMETERS-1'!$B$5:$J$44,6,FALSE)*VLOOKUP(AEBYLD2!BX$4,'[1]INTERNAL PARAMETERS-1'!$B$5:$J$44,3,FALSE) + AEBYLD1!BX89*(1-VLOOKUP(AEBYLD2!BX$4,'[1]INTERNAL PARAMETERS-1'!$B$5:$J$44,5,FALSE))*VLOOKUP(AEBYLD2!BX$4,'[1]INTERNAL PARAMETERS-1'!$B$5:$J$44,8,FALSE)*VLOOKUP(AEBYLD2!BX$4,'[1]INTERNAL PARAMETERS-1'!$B$5:$J$44,3,FALSE)</f>
        <v>0</v>
      </c>
      <c r="BY89" s="50">
        <f>AEBYLD1!BY89*VLOOKUP(AEBYLD2!BY$4,'[1]INTERNAL PARAMETERS-1'!$B$5:$J$44,5,FALSE)*VLOOKUP(AEBYLD2!BY$4,'[1]INTERNAL PARAMETERS-1'!$B$5:$J$44,6,FALSE)*VLOOKUP(AEBYLD2!BY$4,'[1]INTERNAL PARAMETERS-1'!$B$5:$J$44,3,FALSE) + AEBYLD1!BY89*(1-VLOOKUP(AEBYLD2!BY$4,'[1]INTERNAL PARAMETERS-1'!$B$5:$J$44,5,FALSE))*VLOOKUP(AEBYLD2!BY$4,'[1]INTERNAL PARAMETERS-1'!$B$5:$J$44,8,FALSE)*VLOOKUP(AEBYLD2!BY$4,'[1]INTERNAL PARAMETERS-1'!$B$5:$J$44,3,FALSE)</f>
        <v>0</v>
      </c>
      <c r="BZ89" s="50">
        <f>AEBYLD1!BZ89*VLOOKUP(AEBYLD2!BZ$4,'[1]INTERNAL PARAMETERS-1'!$B$5:$J$44,5,FALSE)*VLOOKUP(AEBYLD2!BZ$4,'[1]INTERNAL PARAMETERS-1'!$B$5:$J$44,6,FALSE)*VLOOKUP(AEBYLD2!BZ$4,'[1]INTERNAL PARAMETERS-1'!$B$5:$J$44,3,FALSE) + AEBYLD1!BZ89*(1-VLOOKUP(AEBYLD2!BZ$4,'[1]INTERNAL PARAMETERS-1'!$B$5:$J$44,5,FALSE))*VLOOKUP(AEBYLD2!BZ$4,'[1]INTERNAL PARAMETERS-1'!$B$5:$J$44,8,FALSE)*VLOOKUP(AEBYLD2!BZ$4,'[1]INTERNAL PARAMETERS-1'!$B$5:$J$44,3,FALSE)</f>
        <v>5.2472027950241319E-5</v>
      </c>
      <c r="CA89" s="50">
        <f>AEBYLD1!CA89*VLOOKUP(AEBYLD2!CA$4,'[1]INTERNAL PARAMETERS-1'!$B$5:$J$44,5,FALSE)*VLOOKUP(AEBYLD2!CA$4,'[1]INTERNAL PARAMETERS-1'!$B$5:$J$44,6,FALSE)*VLOOKUP(AEBYLD2!CA$4,'[1]INTERNAL PARAMETERS-1'!$B$5:$J$44,3,FALSE) + AEBYLD1!CA89*(1-VLOOKUP(AEBYLD2!CA$4,'[1]INTERNAL PARAMETERS-1'!$B$5:$J$44,5,FALSE))*VLOOKUP(AEBYLD2!CA$4,'[1]INTERNAL PARAMETERS-1'!$B$5:$J$44,8,FALSE)*VLOOKUP(AEBYLD2!CA$4,'[1]INTERNAL PARAMETERS-1'!$B$5:$J$44,3,FALSE)</f>
        <v>0</v>
      </c>
      <c r="CB89" s="50">
        <f>AEBYLD1!CB89*VLOOKUP(AEBYLD2!CB$4,'[1]INTERNAL PARAMETERS-1'!$B$5:$J$44,5,FALSE)*VLOOKUP(AEBYLD2!CB$4,'[1]INTERNAL PARAMETERS-1'!$B$5:$J$44,6,FALSE)*VLOOKUP(AEBYLD2!CB$4,'[1]INTERNAL PARAMETERS-1'!$B$5:$J$44,3,FALSE) + AEBYLD1!CB89*(1-VLOOKUP(AEBYLD2!CB$4,'[1]INTERNAL PARAMETERS-1'!$B$5:$J$44,5,FALSE))*VLOOKUP(AEBYLD2!CB$4,'[1]INTERNAL PARAMETERS-1'!$B$5:$J$44,8,FALSE)*VLOOKUP(AEBYLD2!CB$4,'[1]INTERNAL PARAMETERS-1'!$B$5:$J$44,3,FALSE)</f>
        <v>0</v>
      </c>
      <c r="CC89" s="50">
        <f>AEBYLD1!CC89*VLOOKUP(AEBYLD2!CC$4,'[1]INTERNAL PARAMETERS-1'!$B$5:$J$44,5,FALSE)*VLOOKUP(AEBYLD2!CC$4,'[1]INTERNAL PARAMETERS-1'!$B$5:$J$44,6,FALSE)*VLOOKUP(AEBYLD2!CC$4,'[1]INTERNAL PARAMETERS-1'!$B$5:$J$44,3,FALSE) + AEBYLD1!CC89*(1-VLOOKUP(AEBYLD2!CC$4,'[1]INTERNAL PARAMETERS-1'!$B$5:$J$44,5,FALSE))*VLOOKUP(AEBYLD2!CC$4,'[1]INTERNAL PARAMETERS-1'!$B$5:$J$44,8,FALSE)*VLOOKUP(AEBYLD2!CC$4,'[1]INTERNAL PARAMETERS-1'!$B$5:$J$44,3,FALSE)</f>
        <v>9.3283067698743293E-5</v>
      </c>
      <c r="CD89" s="50">
        <f>AEBYLD1!CD89*VLOOKUP(AEBYLD2!CD$4,'[1]INTERNAL PARAMETERS-1'!$B$5:$J$44,5,FALSE)*VLOOKUP(AEBYLD2!CD$4,'[1]INTERNAL PARAMETERS-1'!$B$5:$J$44,6,FALSE)*VLOOKUP(AEBYLD2!CD$4,'[1]INTERNAL PARAMETERS-1'!$B$5:$J$44,3,FALSE) + AEBYLD1!CD89*(1-VLOOKUP(AEBYLD2!CD$4,'[1]INTERNAL PARAMETERS-1'!$B$5:$J$44,5,FALSE))*VLOOKUP(AEBYLD2!CD$4,'[1]INTERNAL PARAMETERS-1'!$B$5:$J$44,8,FALSE)*VLOOKUP(AEBYLD2!CD$4,'[1]INTERNAL PARAMETERS-1'!$B$5:$J$44,3,FALSE)</f>
        <v>2.6090204587312532E-4</v>
      </c>
      <c r="CE89" s="50">
        <f>AEBYLD1!CE89*VLOOKUP(AEBYLD2!CE$4,'[1]INTERNAL PARAMETERS-1'!$B$5:$J$44,5,FALSE)*VLOOKUP(AEBYLD2!CE$4,'[1]INTERNAL PARAMETERS-1'!$B$5:$J$44,6,FALSE)*VLOOKUP(AEBYLD2!CE$4,'[1]INTERNAL PARAMETERS-1'!$B$5:$J$44,3,FALSE) + AEBYLD1!CE89*(1-VLOOKUP(AEBYLD2!CE$4,'[1]INTERNAL PARAMETERS-1'!$B$5:$J$44,5,FALSE))*VLOOKUP(AEBYLD2!CE$4,'[1]INTERNAL PARAMETERS-1'!$B$5:$J$44,8,FALSE)*VLOOKUP(AEBYLD2!CE$4,'[1]INTERNAL PARAMETERS-1'!$B$5:$J$44,3,FALSE)</f>
        <v>4.6358991924124804E-4</v>
      </c>
      <c r="CF89" s="50">
        <f>AEBYLD1!CF89*VLOOKUP(AEBYLD2!CF$4,'[1]INTERNAL PARAMETERS-1'!$B$5:$J$44,5,FALSE)*VLOOKUP(AEBYLD2!CF$4,'[1]INTERNAL PARAMETERS-1'!$B$5:$J$44,6,FALSE)*VLOOKUP(AEBYLD2!CF$4,'[1]INTERNAL PARAMETERS-1'!$B$5:$J$44,3,FALSE) + AEBYLD1!CF89*(1-VLOOKUP(AEBYLD2!CF$4,'[1]INTERNAL PARAMETERS-1'!$B$5:$J$44,5,FALSE))*VLOOKUP(AEBYLD2!CF$4,'[1]INTERNAL PARAMETERS-1'!$B$5:$J$44,8,FALSE)*VLOOKUP(AEBYLD2!CF$4,'[1]INTERNAL PARAMETERS-1'!$B$5:$J$44,3,FALSE)</f>
        <v>0</v>
      </c>
      <c r="CG89" s="50">
        <f>AEBYLD1!CG89*VLOOKUP(AEBYLD2!CG$4,'[1]INTERNAL PARAMETERS-1'!$B$5:$J$44,5,FALSE)*VLOOKUP(AEBYLD2!CG$4,'[1]INTERNAL PARAMETERS-1'!$B$5:$J$44,6,FALSE)*VLOOKUP(AEBYLD2!CG$4,'[1]INTERNAL PARAMETERS-1'!$B$5:$J$44,3,FALSE) + AEBYLD1!CG89*(1-VLOOKUP(AEBYLD2!CG$4,'[1]INTERNAL PARAMETERS-1'!$B$5:$J$44,5,FALSE))*VLOOKUP(AEBYLD2!CG$4,'[1]INTERNAL PARAMETERS-1'!$B$5:$J$44,8,FALSE)*VLOOKUP(AEBYLD2!CG$4,'[1]INTERNAL PARAMETERS-1'!$B$5:$J$44,3,FALSE)</f>
        <v>0</v>
      </c>
      <c r="CH89" s="49">
        <f>AEBYLD1!CH89*VLOOKUP(AEBYLD2!CH$4,'[1]INTERNAL PARAMETERS-1'!$B$5:$J$44,5,FALSE)*VLOOKUP(AEBYLD2!CH$4,'[1]INTERNAL PARAMETERS-1'!$B$5:$J$44,6,FALSE)*VLOOKUP(AEBYLD2!CH$4,'[1]INTERNAL PARAMETERS-1'!$B$5:$J$44,3,FALSE) + AEBYLD1!CH89*(1-VLOOKUP(AEBYLD2!CH$4,'[1]INTERNAL PARAMETERS-1'!$B$5:$J$44,5,FALSE))*VLOOKUP(AEBYLD2!CH$4,'[1]INTERNAL PARAMETERS-1'!$B$5:$J$44,8,FALSE)*VLOOKUP(AEBYLD2!CH$4,'[1]INTERNAL PARAMETERS-1'!$B$5:$J$44,3,FALSE)</f>
        <v>0</v>
      </c>
      <c r="CJ89" s="51">
        <f t="shared" si="2"/>
        <v>8.1281439833898865</v>
      </c>
      <c r="CK89" s="49">
        <f t="shared" si="3"/>
        <v>0.33721022974228354</v>
      </c>
    </row>
    <row r="90" spans="2:89" x14ac:dyDescent="0.4">
      <c r="B90" s="64" t="s">
        <v>10</v>
      </c>
      <c r="C90" s="63" t="s">
        <v>89</v>
      </c>
      <c r="D90" s="63" t="s">
        <v>75</v>
      </c>
      <c r="E90" s="147">
        <f>AEB!AF90</f>
        <v>23.824479851771635</v>
      </c>
      <c r="F90" s="65">
        <f>'[1]INTERNAL PARAMETERS-1'!M18</f>
        <v>21.115000000000002</v>
      </c>
      <c r="G90" s="51">
        <f>AEBYLD1!G90*VLOOKUP(AEBYLD2!G$4,'[1]INTERNAL PARAMETERS-1'!$B$5:$J$44,5,FALSE)*VLOOKUP(AEBYLD2!G$4,'[1]INTERNAL PARAMETERS-1'!$B$5:$J$44,7,FALSE)*AEBYLD2!$F90 + AEBYLD1!G90*(1-VLOOKUP(AEBYLD2!G$4,'[1]INTERNAL PARAMETERS-1'!$B$5:$J$44,5,FALSE))*VLOOKUP(AEBYLD2!G$4,'[1]INTERNAL PARAMETERS-1'!$B$5:$J$44,9,FALSE)*AEBYLD2!$F90</f>
        <v>3.8667578484511522</v>
      </c>
      <c r="H90" s="50">
        <f>AEBYLD1!H90*VLOOKUP(AEBYLD2!H$4,'[1]INTERNAL PARAMETERS-1'!$B$5:$J$44,5,FALSE)*VLOOKUP(AEBYLD2!H$4,'[1]INTERNAL PARAMETERS-1'!$B$5:$J$44,7,FALSE)*AEBYLD2!$F90 + AEBYLD1!H90*(1-VLOOKUP(AEBYLD2!H$4,'[1]INTERNAL PARAMETERS-1'!$B$5:$J$44,5,FALSE))*VLOOKUP(AEBYLD2!H$4,'[1]INTERNAL PARAMETERS-1'!$B$5:$J$44,9,FALSE)*AEBYLD2!$F90</f>
        <v>0.91444895034645135</v>
      </c>
      <c r="I90" s="50">
        <f>AEBYLD1!I90*VLOOKUP(AEBYLD2!I$4,'[1]INTERNAL PARAMETERS-1'!$B$5:$J$44,5,FALSE)*VLOOKUP(AEBYLD2!I$4,'[1]INTERNAL PARAMETERS-1'!$B$5:$J$44,7,FALSE)*AEBYLD2!$F90 + AEBYLD1!I90*(1-VLOOKUP(AEBYLD2!I$4,'[1]INTERNAL PARAMETERS-1'!$B$5:$J$44,5,FALSE))*VLOOKUP(AEBYLD2!I$4,'[1]INTERNAL PARAMETERS-1'!$B$5:$J$44,9,FALSE)*AEBYLD2!$F90</f>
        <v>1.2091043339280463</v>
      </c>
      <c r="J90" s="50">
        <f>AEBYLD1!J90*VLOOKUP(AEBYLD2!J$4,'[1]INTERNAL PARAMETERS-1'!$B$5:$J$44,5,FALSE)*VLOOKUP(AEBYLD2!J$4,'[1]INTERNAL PARAMETERS-1'!$B$5:$J$44,7,FALSE)*AEBYLD2!$F90 + AEBYLD1!J90*(1-VLOOKUP(AEBYLD2!J$4,'[1]INTERNAL PARAMETERS-1'!$B$5:$J$44,5,FALSE))*VLOOKUP(AEBYLD2!J$4,'[1]INTERNAL PARAMETERS-1'!$B$5:$J$44,9,FALSE)*AEBYLD2!$F90</f>
        <v>0</v>
      </c>
      <c r="K90" s="50">
        <f>AEBYLD1!K90*VLOOKUP(AEBYLD2!K$4,'[1]INTERNAL PARAMETERS-1'!$B$5:$J$44,5,FALSE)*VLOOKUP(AEBYLD2!K$4,'[1]INTERNAL PARAMETERS-1'!$B$5:$J$44,7,FALSE)*AEBYLD2!$F90 + AEBYLD1!K90*(1-VLOOKUP(AEBYLD2!K$4,'[1]INTERNAL PARAMETERS-1'!$B$5:$J$44,5,FALSE))*VLOOKUP(AEBYLD2!K$4,'[1]INTERNAL PARAMETERS-1'!$B$5:$J$44,9,FALSE)*AEBYLD2!$F90</f>
        <v>1.7378751282401718E-2</v>
      </c>
      <c r="L90" s="50">
        <f>AEBYLD1!L90*VLOOKUP(AEBYLD2!L$4,'[1]INTERNAL PARAMETERS-1'!$B$5:$J$44,5,FALSE)*VLOOKUP(AEBYLD2!L$4,'[1]INTERNAL PARAMETERS-1'!$B$5:$J$44,7,FALSE)*AEBYLD2!$F90 + AEBYLD1!L90*(1-VLOOKUP(AEBYLD2!L$4,'[1]INTERNAL PARAMETERS-1'!$B$5:$J$44,5,FALSE))*VLOOKUP(AEBYLD2!L$4,'[1]INTERNAL PARAMETERS-1'!$B$5:$J$44,9,FALSE)*AEBYLD2!$F90</f>
        <v>0</v>
      </c>
      <c r="M90" s="50">
        <f>AEBYLD1!M90*VLOOKUP(AEBYLD2!M$4,'[1]INTERNAL PARAMETERS-1'!$B$5:$J$44,5,FALSE)*VLOOKUP(AEBYLD2!M$4,'[1]INTERNAL PARAMETERS-1'!$B$5:$J$44,7,FALSE)*AEBYLD2!$F90 + AEBYLD1!M90*(1-VLOOKUP(AEBYLD2!M$4,'[1]INTERNAL PARAMETERS-1'!$B$5:$J$44,5,FALSE))*VLOOKUP(AEBYLD2!M$4,'[1]INTERNAL PARAMETERS-1'!$B$5:$J$44,9,FALSE)*AEBYLD2!$F90</f>
        <v>0.12617545906352823</v>
      </c>
      <c r="N90" s="50">
        <f>AEBYLD1!N90*VLOOKUP(AEBYLD2!N$4,'[1]INTERNAL PARAMETERS-1'!$B$5:$J$44,5,FALSE)*VLOOKUP(AEBYLD2!N$4,'[1]INTERNAL PARAMETERS-1'!$B$5:$J$44,7,FALSE)*AEBYLD2!$F90 + AEBYLD1!N90*(1-VLOOKUP(AEBYLD2!N$4,'[1]INTERNAL PARAMETERS-1'!$B$5:$J$44,5,FALSE))*VLOOKUP(AEBYLD2!N$4,'[1]INTERNAL PARAMETERS-1'!$B$5:$J$44,9,FALSE)*AEBYLD2!$F90</f>
        <v>3.604280525904269E-3</v>
      </c>
      <c r="O90" s="50">
        <f>AEBYLD1!O90*VLOOKUP(AEBYLD2!O$4,'[1]INTERNAL PARAMETERS-1'!$B$5:$J$44,5,FALSE)*VLOOKUP(AEBYLD2!O$4,'[1]INTERNAL PARAMETERS-1'!$B$5:$J$44,7,FALSE)*AEBYLD2!$F90 + AEBYLD1!O90*(1-VLOOKUP(AEBYLD2!O$4,'[1]INTERNAL PARAMETERS-1'!$B$5:$J$44,5,FALSE))*VLOOKUP(AEBYLD2!O$4,'[1]INTERNAL PARAMETERS-1'!$B$5:$J$44,9,FALSE)*AEBYLD2!$F90</f>
        <v>0</v>
      </c>
      <c r="P90" s="50">
        <f>AEBYLD1!P90*VLOOKUP(AEBYLD2!P$4,'[1]INTERNAL PARAMETERS-1'!$B$5:$J$44,5,FALSE)*VLOOKUP(AEBYLD2!P$4,'[1]INTERNAL PARAMETERS-1'!$B$5:$J$44,7,FALSE)*AEBYLD2!$F90 + AEBYLD1!P90*(1-VLOOKUP(AEBYLD2!P$4,'[1]INTERNAL PARAMETERS-1'!$B$5:$J$44,5,FALSE))*VLOOKUP(AEBYLD2!P$4,'[1]INTERNAL PARAMETERS-1'!$B$5:$J$44,9,FALSE)*AEBYLD2!$F90</f>
        <v>0</v>
      </c>
      <c r="Q90" s="50">
        <f>AEBYLD1!Q90*VLOOKUP(AEBYLD2!Q$4,'[1]INTERNAL PARAMETERS-1'!$B$5:$J$44,5,FALSE)*VLOOKUP(AEBYLD2!Q$4,'[1]INTERNAL PARAMETERS-1'!$B$5:$J$44,7,FALSE)*AEBYLD2!$F90 + AEBYLD1!Q90*(1-VLOOKUP(AEBYLD2!Q$4,'[1]INTERNAL PARAMETERS-1'!$B$5:$J$44,5,FALSE))*VLOOKUP(AEBYLD2!Q$4,'[1]INTERNAL PARAMETERS-1'!$B$5:$J$44,9,FALSE)*AEBYLD2!$F90</f>
        <v>0</v>
      </c>
      <c r="R90" s="50">
        <f>AEBYLD1!R90*VLOOKUP(AEBYLD2!R$4,'[1]INTERNAL PARAMETERS-1'!$B$5:$J$44,5,FALSE)*VLOOKUP(AEBYLD2!R$4,'[1]INTERNAL PARAMETERS-1'!$B$5:$J$44,7,FALSE)*AEBYLD2!$F90 + AEBYLD1!R90*(1-VLOOKUP(AEBYLD2!R$4,'[1]INTERNAL PARAMETERS-1'!$B$5:$J$44,5,FALSE))*VLOOKUP(AEBYLD2!R$4,'[1]INTERNAL PARAMETERS-1'!$B$5:$J$44,9,FALSE)*AEBYLD2!$F90</f>
        <v>2.0597038556920554E-3</v>
      </c>
      <c r="S90" s="50">
        <f>AEBYLD1!S90*VLOOKUP(AEBYLD2!S$4,'[1]INTERNAL PARAMETERS-1'!$B$5:$J$44,5,FALSE)*VLOOKUP(AEBYLD2!S$4,'[1]INTERNAL PARAMETERS-1'!$B$5:$J$44,7,FALSE)*AEBYLD2!$F90 + AEBYLD1!S90*(1-VLOOKUP(AEBYLD2!S$4,'[1]INTERNAL PARAMETERS-1'!$B$5:$J$44,5,FALSE))*VLOOKUP(AEBYLD2!S$4,'[1]INTERNAL PARAMETERS-1'!$B$5:$J$44,9,FALSE)*AEBYLD2!$F90</f>
        <v>0.1232721791056848</v>
      </c>
      <c r="T90" s="50">
        <f>AEBYLD1!T90*VLOOKUP(AEBYLD2!T$4,'[1]INTERNAL PARAMETERS-1'!$B$5:$J$44,5,FALSE)*VLOOKUP(AEBYLD2!T$4,'[1]INTERNAL PARAMETERS-1'!$B$5:$J$44,7,FALSE)*AEBYLD2!$F90 + AEBYLD1!T90*(1-VLOOKUP(AEBYLD2!T$4,'[1]INTERNAL PARAMETERS-1'!$B$5:$J$44,5,FALSE))*VLOOKUP(AEBYLD2!T$4,'[1]INTERNAL PARAMETERS-1'!$B$5:$J$44,9,FALSE)*AEBYLD2!$F90</f>
        <v>4.6340318429718821E-2</v>
      </c>
      <c r="U90" s="50">
        <f>AEBYLD1!U90*VLOOKUP(AEBYLD2!U$4,'[1]INTERNAL PARAMETERS-1'!$B$5:$J$44,5,FALSE)*VLOOKUP(AEBYLD2!U$4,'[1]INTERNAL PARAMETERS-1'!$B$5:$J$44,7,FALSE)*AEBYLD2!$F90 + AEBYLD1!U90*(1-VLOOKUP(AEBYLD2!U$4,'[1]INTERNAL PARAMETERS-1'!$B$5:$J$44,5,FALSE))*VLOOKUP(AEBYLD2!U$4,'[1]INTERNAL PARAMETERS-1'!$B$5:$J$44,9,FALSE)*AEBYLD2!$F90</f>
        <v>1.4545521579029065E-2</v>
      </c>
      <c r="V90" s="50">
        <f>AEBYLD1!V90*VLOOKUP(AEBYLD2!V$4,'[1]INTERNAL PARAMETERS-1'!$B$5:$J$44,5,FALSE)*VLOOKUP(AEBYLD2!V$4,'[1]INTERNAL PARAMETERS-1'!$B$5:$J$44,7,FALSE)*AEBYLD2!$F90 + AEBYLD1!V90*(1-VLOOKUP(AEBYLD2!V$4,'[1]INTERNAL PARAMETERS-1'!$B$5:$J$44,5,FALSE))*VLOOKUP(AEBYLD2!V$4,'[1]INTERNAL PARAMETERS-1'!$B$5:$J$44,9,FALSE)*AEBYLD2!$F90</f>
        <v>0.14942937926668676</v>
      </c>
      <c r="W90" s="50">
        <f>AEBYLD1!W90*VLOOKUP(AEBYLD2!W$4,'[1]INTERNAL PARAMETERS-1'!$B$5:$J$44,5,FALSE)*VLOOKUP(AEBYLD2!W$4,'[1]INTERNAL PARAMETERS-1'!$B$5:$J$44,7,FALSE)*AEBYLD2!$F90 + AEBYLD1!W90*(1-VLOOKUP(AEBYLD2!W$4,'[1]INTERNAL PARAMETERS-1'!$B$5:$J$44,5,FALSE))*VLOOKUP(AEBYLD2!W$4,'[1]INTERNAL PARAMETERS-1'!$B$5:$J$44,9,FALSE)*AEBYLD2!$F90</f>
        <v>0</v>
      </c>
      <c r="X90" s="50">
        <f>AEBYLD1!X90*VLOOKUP(AEBYLD2!X$4,'[1]INTERNAL PARAMETERS-1'!$B$5:$J$44,5,FALSE)*VLOOKUP(AEBYLD2!X$4,'[1]INTERNAL PARAMETERS-1'!$B$5:$J$44,7,FALSE)*AEBYLD2!$F90 + AEBYLD1!X90*(1-VLOOKUP(AEBYLD2!X$4,'[1]INTERNAL PARAMETERS-1'!$B$5:$J$44,5,FALSE))*VLOOKUP(AEBYLD2!X$4,'[1]INTERNAL PARAMETERS-1'!$B$5:$J$44,9,FALSE)*AEBYLD2!$F90</f>
        <v>0</v>
      </c>
      <c r="Y90" s="50">
        <f>AEBYLD1!Y90*VLOOKUP(AEBYLD2!Y$4,'[1]INTERNAL PARAMETERS-1'!$B$5:$J$44,5,FALSE)*VLOOKUP(AEBYLD2!Y$4,'[1]INTERNAL PARAMETERS-1'!$B$5:$J$44,7,FALSE)*AEBYLD2!$F90 + AEBYLD1!Y90*(1-VLOOKUP(AEBYLD2!Y$4,'[1]INTERNAL PARAMETERS-1'!$B$5:$J$44,5,FALSE))*VLOOKUP(AEBYLD2!Y$4,'[1]INTERNAL PARAMETERS-1'!$B$5:$J$44,9,FALSE)*AEBYLD2!$F90</f>
        <v>0</v>
      </c>
      <c r="Z90" s="50">
        <f>AEBYLD1!Z90*VLOOKUP(AEBYLD2!Z$4,'[1]INTERNAL PARAMETERS-1'!$B$5:$J$44,5,FALSE)*VLOOKUP(AEBYLD2!Z$4,'[1]INTERNAL PARAMETERS-1'!$B$5:$J$44,7,FALSE)*AEBYLD2!$F90 + AEBYLD1!Z90*(1-VLOOKUP(AEBYLD2!Z$4,'[1]INTERNAL PARAMETERS-1'!$B$5:$J$44,5,FALSE))*VLOOKUP(AEBYLD2!Z$4,'[1]INTERNAL PARAMETERS-1'!$B$5:$J$44,9,FALSE)*AEBYLD2!$F90</f>
        <v>0</v>
      </c>
      <c r="AA90" s="50">
        <f>AEBYLD1!AA90*VLOOKUP(AEBYLD2!AA$4,'[1]INTERNAL PARAMETERS-1'!$B$5:$J$44,5,FALSE)*VLOOKUP(AEBYLD2!AA$4,'[1]INTERNAL PARAMETERS-1'!$B$5:$J$44,7,FALSE)*AEBYLD2!$F90 + AEBYLD1!AA90*(1-VLOOKUP(AEBYLD2!AA$4,'[1]INTERNAL PARAMETERS-1'!$B$5:$J$44,5,FALSE))*VLOOKUP(AEBYLD2!AA$4,'[1]INTERNAL PARAMETERS-1'!$B$5:$J$44,9,FALSE)*AEBYLD2!$F90</f>
        <v>0</v>
      </c>
      <c r="AB90" s="50">
        <f>AEBYLD1!AB90*VLOOKUP(AEBYLD2!AB$4,'[1]INTERNAL PARAMETERS-1'!$B$5:$J$44,5,FALSE)*VLOOKUP(AEBYLD2!AB$4,'[1]INTERNAL PARAMETERS-1'!$B$5:$J$44,7,FALSE)*AEBYLD2!$F90 + AEBYLD1!AB90*(1-VLOOKUP(AEBYLD2!AB$4,'[1]INTERNAL PARAMETERS-1'!$B$5:$J$44,5,FALSE))*VLOOKUP(AEBYLD2!AB$4,'[1]INTERNAL PARAMETERS-1'!$B$5:$J$44,9,FALSE)*AEBYLD2!$F90</f>
        <v>0</v>
      </c>
      <c r="AC90" s="50">
        <f>AEBYLD1!AC90*VLOOKUP(AEBYLD2!AC$4,'[1]INTERNAL PARAMETERS-1'!$B$5:$J$44,5,FALSE)*VLOOKUP(AEBYLD2!AC$4,'[1]INTERNAL PARAMETERS-1'!$B$5:$J$44,7,FALSE)*AEBYLD2!$F90 + AEBYLD1!AC90*(1-VLOOKUP(AEBYLD2!AC$4,'[1]INTERNAL PARAMETERS-1'!$B$5:$J$44,5,FALSE))*VLOOKUP(AEBYLD2!AC$4,'[1]INTERNAL PARAMETERS-1'!$B$5:$J$44,9,FALSE)*AEBYLD2!$F90</f>
        <v>0</v>
      </c>
      <c r="AD90" s="50">
        <f>AEBYLD1!AD90*VLOOKUP(AEBYLD2!AD$4,'[1]INTERNAL PARAMETERS-1'!$B$5:$J$44,5,FALSE)*VLOOKUP(AEBYLD2!AD$4,'[1]INTERNAL PARAMETERS-1'!$B$5:$J$44,7,FALSE)*AEBYLD2!$F90 + AEBYLD1!AD90*(1-VLOOKUP(AEBYLD2!AD$4,'[1]INTERNAL PARAMETERS-1'!$B$5:$J$44,5,FALSE))*VLOOKUP(AEBYLD2!AD$4,'[1]INTERNAL PARAMETERS-1'!$B$5:$J$44,9,FALSE)*AEBYLD2!$F90</f>
        <v>0</v>
      </c>
      <c r="AE90" s="50">
        <f>AEBYLD1!AE90*VLOOKUP(AEBYLD2!AE$4,'[1]INTERNAL PARAMETERS-1'!$B$5:$J$44,5,FALSE)*VLOOKUP(AEBYLD2!AE$4,'[1]INTERNAL PARAMETERS-1'!$B$5:$J$44,7,FALSE)*AEBYLD2!$F90 + AEBYLD1!AE90*(1-VLOOKUP(AEBYLD2!AE$4,'[1]INTERNAL PARAMETERS-1'!$B$5:$J$44,5,FALSE))*VLOOKUP(AEBYLD2!AE$4,'[1]INTERNAL PARAMETERS-1'!$B$5:$J$44,9,FALSE)*AEBYLD2!$F90</f>
        <v>0</v>
      </c>
      <c r="AF90" s="50">
        <f>AEBYLD1!AF90*VLOOKUP(AEBYLD2!AF$4,'[1]INTERNAL PARAMETERS-1'!$B$5:$J$44,5,FALSE)*VLOOKUP(AEBYLD2!AF$4,'[1]INTERNAL PARAMETERS-1'!$B$5:$J$44,7,FALSE)*AEBYLD2!$F90 + AEBYLD1!AF90*(1-VLOOKUP(AEBYLD2!AF$4,'[1]INTERNAL PARAMETERS-1'!$B$5:$J$44,5,FALSE))*VLOOKUP(AEBYLD2!AF$4,'[1]INTERNAL PARAMETERS-1'!$B$5:$J$44,9,FALSE)*AEBYLD2!$F90</f>
        <v>1.004105629649877E-2</v>
      </c>
      <c r="AG90" s="50">
        <f>AEBYLD1!AG90*VLOOKUP(AEBYLD2!AG$4,'[1]INTERNAL PARAMETERS-1'!$B$5:$J$44,5,FALSE)*VLOOKUP(AEBYLD2!AG$4,'[1]INTERNAL PARAMETERS-1'!$B$5:$J$44,7,FALSE)*AEBYLD2!$F90 + AEBYLD1!AG90*(1-VLOOKUP(AEBYLD2!AG$4,'[1]INTERNAL PARAMETERS-1'!$B$5:$J$44,5,FALSE))*VLOOKUP(AEBYLD2!AG$4,'[1]INTERNAL PARAMETERS-1'!$B$5:$J$44,9,FALSE)*AEBYLD2!$F90</f>
        <v>0</v>
      </c>
      <c r="AH90" s="50">
        <f>AEBYLD1!AH90*VLOOKUP(AEBYLD2!AH$4,'[1]INTERNAL PARAMETERS-1'!$B$5:$J$44,5,FALSE)*VLOOKUP(AEBYLD2!AH$4,'[1]INTERNAL PARAMETERS-1'!$B$5:$J$44,7,FALSE)*AEBYLD2!$F90 + AEBYLD1!AH90*(1-VLOOKUP(AEBYLD2!AH$4,'[1]INTERNAL PARAMETERS-1'!$B$5:$J$44,5,FALSE))*VLOOKUP(AEBYLD2!AH$4,'[1]INTERNAL PARAMETERS-1'!$B$5:$J$44,9,FALSE)*AEBYLD2!$F90</f>
        <v>0</v>
      </c>
      <c r="AI90" s="50">
        <f>AEBYLD1!AI90*VLOOKUP(AEBYLD2!AI$4,'[1]INTERNAL PARAMETERS-1'!$B$5:$J$44,5,FALSE)*VLOOKUP(AEBYLD2!AI$4,'[1]INTERNAL PARAMETERS-1'!$B$5:$J$44,7,FALSE)*AEBYLD2!$F90 + AEBYLD1!AI90*(1-VLOOKUP(AEBYLD2!AI$4,'[1]INTERNAL PARAMETERS-1'!$B$5:$J$44,5,FALSE))*VLOOKUP(AEBYLD2!AI$4,'[1]INTERNAL PARAMETERS-1'!$B$5:$J$44,9,FALSE)*AEBYLD2!$F90</f>
        <v>2.5743782926690344E-3</v>
      </c>
      <c r="AJ90" s="50">
        <f>AEBYLD1!AJ90*VLOOKUP(AEBYLD2!AJ$4,'[1]INTERNAL PARAMETERS-1'!$B$5:$J$44,5,FALSE)*VLOOKUP(AEBYLD2!AJ$4,'[1]INTERNAL PARAMETERS-1'!$B$5:$J$44,7,FALSE)*AEBYLD2!$F90 + AEBYLD1!AJ90*(1-VLOOKUP(AEBYLD2!AJ$4,'[1]INTERNAL PARAMETERS-1'!$B$5:$J$44,5,FALSE))*VLOOKUP(AEBYLD2!AJ$4,'[1]INTERNAL PARAMETERS-1'!$B$5:$J$44,9,FALSE)*AEBYLD2!$F90</f>
        <v>1.5061584444748153E-2</v>
      </c>
      <c r="AK90" s="50">
        <f>AEBYLD1!AK90*VLOOKUP(AEBYLD2!AK$4,'[1]INTERNAL PARAMETERS-1'!$B$5:$J$44,5,FALSE)*VLOOKUP(AEBYLD2!AK$4,'[1]INTERNAL PARAMETERS-1'!$B$5:$J$44,7,FALSE)*AEBYLD2!$F90 + AEBYLD1!AK90*(1-VLOOKUP(AEBYLD2!AK$4,'[1]INTERNAL PARAMETERS-1'!$B$5:$J$44,5,FALSE))*VLOOKUP(AEBYLD2!AK$4,'[1]INTERNAL PARAMETERS-1'!$B$5:$J$44,9,FALSE)*AEBYLD2!$F90</f>
        <v>2.2656742412612608E-2</v>
      </c>
      <c r="AL90" s="50">
        <f>AEBYLD1!AL90*VLOOKUP(AEBYLD2!AL$4,'[1]INTERNAL PARAMETERS-1'!$B$5:$J$44,5,FALSE)*VLOOKUP(AEBYLD2!AL$4,'[1]INTERNAL PARAMETERS-1'!$B$5:$J$44,7,FALSE)*AEBYLD2!$F90 + AEBYLD1!AL90*(1-VLOOKUP(AEBYLD2!AL$4,'[1]INTERNAL PARAMETERS-1'!$B$5:$J$44,5,FALSE))*VLOOKUP(AEBYLD2!AL$4,'[1]INTERNAL PARAMETERS-1'!$B$5:$J$44,9,FALSE)*AEBYLD2!$F90</f>
        <v>0</v>
      </c>
      <c r="AM90" s="50">
        <f>AEBYLD1!AM90*VLOOKUP(AEBYLD2!AM$4,'[1]INTERNAL PARAMETERS-1'!$B$5:$J$44,5,FALSE)*VLOOKUP(AEBYLD2!AM$4,'[1]INTERNAL PARAMETERS-1'!$B$5:$J$44,7,FALSE)*AEBYLD2!$F90 + AEBYLD1!AM90*(1-VLOOKUP(AEBYLD2!AM$4,'[1]INTERNAL PARAMETERS-1'!$B$5:$J$44,5,FALSE))*VLOOKUP(AEBYLD2!AM$4,'[1]INTERNAL PARAMETERS-1'!$B$5:$J$44,9,FALSE)*AEBYLD2!$F90</f>
        <v>0</v>
      </c>
      <c r="AN90" s="50">
        <f>AEBYLD1!AN90*VLOOKUP(AEBYLD2!AN$4,'[1]INTERNAL PARAMETERS-1'!$B$5:$J$44,5,FALSE)*VLOOKUP(AEBYLD2!AN$4,'[1]INTERNAL PARAMETERS-1'!$B$5:$J$44,7,FALSE)*AEBYLD2!$F90 + AEBYLD1!AN90*(1-VLOOKUP(AEBYLD2!AN$4,'[1]INTERNAL PARAMETERS-1'!$B$5:$J$44,5,FALSE))*VLOOKUP(AEBYLD2!AN$4,'[1]INTERNAL PARAMETERS-1'!$B$5:$J$44,9,FALSE)*AEBYLD2!$F90</f>
        <v>0</v>
      </c>
      <c r="AO90" s="50">
        <f>AEBYLD1!AO90*VLOOKUP(AEBYLD2!AO$4,'[1]INTERNAL PARAMETERS-1'!$B$5:$J$44,5,FALSE)*VLOOKUP(AEBYLD2!AO$4,'[1]INTERNAL PARAMETERS-1'!$B$5:$J$44,7,FALSE)*AEBYLD2!$F90 + AEBYLD1!AO90*(1-VLOOKUP(AEBYLD2!AO$4,'[1]INTERNAL PARAMETERS-1'!$B$5:$J$44,5,FALSE))*VLOOKUP(AEBYLD2!AO$4,'[1]INTERNAL PARAMETERS-1'!$B$5:$J$44,9,FALSE)*AEBYLD2!$F90</f>
        <v>0</v>
      </c>
      <c r="AP90" s="50">
        <f>AEBYLD1!AP90*VLOOKUP(AEBYLD2!AP$4,'[1]INTERNAL PARAMETERS-1'!$B$5:$J$44,5,FALSE)*VLOOKUP(AEBYLD2!AP$4,'[1]INTERNAL PARAMETERS-1'!$B$5:$J$44,7,FALSE)*AEBYLD2!$F90 + AEBYLD1!AP90*(1-VLOOKUP(AEBYLD2!AP$4,'[1]INTERNAL PARAMETERS-1'!$B$5:$J$44,5,FALSE))*VLOOKUP(AEBYLD2!AP$4,'[1]INTERNAL PARAMETERS-1'!$B$5:$J$44,9,FALSE)*AEBYLD2!$F90</f>
        <v>0</v>
      </c>
      <c r="AQ90" s="50">
        <f>AEBYLD1!AQ90*VLOOKUP(AEBYLD2!AQ$4,'[1]INTERNAL PARAMETERS-1'!$B$5:$J$44,5,FALSE)*VLOOKUP(AEBYLD2!AQ$4,'[1]INTERNAL PARAMETERS-1'!$B$5:$J$44,7,FALSE)*AEBYLD2!$F90 + AEBYLD1!AQ90*(1-VLOOKUP(AEBYLD2!AQ$4,'[1]INTERNAL PARAMETERS-1'!$B$5:$J$44,5,FALSE))*VLOOKUP(AEBYLD2!AQ$4,'[1]INTERNAL PARAMETERS-1'!$B$5:$J$44,9,FALSE)*AEBYLD2!$F90</f>
        <v>0</v>
      </c>
      <c r="AR90" s="50">
        <f>AEBYLD1!AR90*VLOOKUP(AEBYLD2!AR$4,'[1]INTERNAL PARAMETERS-1'!$B$5:$J$44,5,FALSE)*VLOOKUP(AEBYLD2!AR$4,'[1]INTERNAL PARAMETERS-1'!$B$5:$J$44,7,FALSE)*AEBYLD2!$F90 + AEBYLD1!AR90*(1-VLOOKUP(AEBYLD2!AR$4,'[1]INTERNAL PARAMETERS-1'!$B$5:$J$44,5,FALSE))*VLOOKUP(AEBYLD2!AR$4,'[1]INTERNAL PARAMETERS-1'!$B$5:$J$44,9,FALSE)*AEBYLD2!$F90</f>
        <v>0</v>
      </c>
      <c r="AS90" s="50">
        <f>AEBYLD1!AS90*VLOOKUP(AEBYLD2!AS$4,'[1]INTERNAL PARAMETERS-1'!$B$5:$J$44,5,FALSE)*VLOOKUP(AEBYLD2!AS$4,'[1]INTERNAL PARAMETERS-1'!$B$5:$J$44,7,FALSE)*AEBYLD2!$F90 + AEBYLD1!AS90*(1-VLOOKUP(AEBYLD2!AS$4,'[1]INTERNAL PARAMETERS-1'!$B$5:$J$44,5,FALSE))*VLOOKUP(AEBYLD2!AS$4,'[1]INTERNAL PARAMETERS-1'!$B$5:$J$44,9,FALSE)*AEBYLD2!$F90</f>
        <v>0</v>
      </c>
      <c r="AT90" s="49">
        <f>AEBYLD1!AT90*VLOOKUP(AEBYLD2!AT$4,'[1]INTERNAL PARAMETERS-1'!$B$5:$J$44,5,FALSE)*VLOOKUP(AEBYLD2!AT$4,'[1]INTERNAL PARAMETERS-1'!$B$5:$J$44,7,FALSE)*AEBYLD2!$F90 + AEBYLD1!AT90*(1-VLOOKUP(AEBYLD2!AT$4,'[1]INTERNAL PARAMETERS-1'!$B$5:$J$44,5,FALSE))*VLOOKUP(AEBYLD2!AT$4,'[1]INTERNAL PARAMETERS-1'!$B$5:$J$44,9,FALSE)*AEBYLD2!$F90</f>
        <v>0</v>
      </c>
      <c r="AU90" s="51">
        <f>AEBYLD1!AU90*VLOOKUP(AEBYLD2!AU$4,'[1]INTERNAL PARAMETERS-1'!$B$5:$J$44,5,FALSE)*VLOOKUP(AEBYLD2!AU$4,'[1]INTERNAL PARAMETERS-1'!$B$5:$J$44,6,FALSE)*VLOOKUP(AEBYLD2!AU$4,'[1]INTERNAL PARAMETERS-1'!$B$5:$J$44,3,FALSE) + AEBYLD1!AU90*(1-VLOOKUP(AEBYLD2!AU$4,'[1]INTERNAL PARAMETERS-1'!$B$5:$J$44,5,FALSE))*VLOOKUP(AEBYLD2!AU$4,'[1]INTERNAL PARAMETERS-1'!$B$5:$J$44,8,FALSE)*VLOOKUP(AEBYLD2!AU$4,'[1]INTERNAL PARAMETERS-1'!$B$5:$J$44,3,FALSE)</f>
        <v>0</v>
      </c>
      <c r="AV90" s="50">
        <f>AEBYLD1!AV90*VLOOKUP(AEBYLD2!AV$4,'[1]INTERNAL PARAMETERS-1'!$B$5:$J$44,5,FALSE)*VLOOKUP(AEBYLD2!AV$4,'[1]INTERNAL PARAMETERS-1'!$B$5:$J$44,6,FALSE)*VLOOKUP(AEBYLD2!AV$4,'[1]INTERNAL PARAMETERS-1'!$B$5:$J$44,3,FALSE) + AEBYLD1!AV90*(1-VLOOKUP(AEBYLD2!AV$4,'[1]INTERNAL PARAMETERS-1'!$B$5:$J$44,5,FALSE))*VLOOKUP(AEBYLD2!AV$4,'[1]INTERNAL PARAMETERS-1'!$B$5:$J$44,8,FALSE)*VLOOKUP(AEBYLD2!AV$4,'[1]INTERNAL PARAMETERS-1'!$B$5:$J$44,3,FALSE)</f>
        <v>0</v>
      </c>
      <c r="AW90" s="50">
        <f>AEBYLD1!AW90*VLOOKUP(AEBYLD2!AW$4,'[1]INTERNAL PARAMETERS-1'!$B$5:$J$44,5,FALSE)*VLOOKUP(AEBYLD2!AW$4,'[1]INTERNAL PARAMETERS-1'!$B$5:$J$44,6,FALSE)*VLOOKUP(AEBYLD2!AW$4,'[1]INTERNAL PARAMETERS-1'!$B$5:$J$44,3,FALSE) + AEBYLD1!AW90*(1-VLOOKUP(AEBYLD2!AW$4,'[1]INTERNAL PARAMETERS-1'!$B$5:$J$44,5,FALSE))*VLOOKUP(AEBYLD2!AW$4,'[1]INTERNAL PARAMETERS-1'!$B$5:$J$44,8,FALSE)*VLOOKUP(AEBYLD2!AW$4,'[1]INTERNAL PARAMETERS-1'!$B$5:$J$44,3,FALSE)</f>
        <v>6.7608911872894778E-2</v>
      </c>
      <c r="AX90" s="50">
        <f>AEBYLD1!AX90*VLOOKUP(AEBYLD2!AX$4,'[1]INTERNAL PARAMETERS-1'!$B$5:$J$44,5,FALSE)*VLOOKUP(AEBYLD2!AX$4,'[1]INTERNAL PARAMETERS-1'!$B$5:$J$44,6,FALSE)*VLOOKUP(AEBYLD2!AX$4,'[1]INTERNAL PARAMETERS-1'!$B$5:$J$44,3,FALSE) + AEBYLD1!AX90*(1-VLOOKUP(AEBYLD2!AX$4,'[1]INTERNAL PARAMETERS-1'!$B$5:$J$44,5,FALSE))*VLOOKUP(AEBYLD2!AX$4,'[1]INTERNAL PARAMETERS-1'!$B$5:$J$44,8,FALSE)*VLOOKUP(AEBYLD2!AX$4,'[1]INTERNAL PARAMETERS-1'!$B$5:$J$44,3,FALSE)</f>
        <v>0</v>
      </c>
      <c r="AY90" s="50">
        <f>AEBYLD1!AY90*VLOOKUP(AEBYLD2!AY$4,'[1]INTERNAL PARAMETERS-1'!$B$5:$J$44,5,FALSE)*VLOOKUP(AEBYLD2!AY$4,'[1]INTERNAL PARAMETERS-1'!$B$5:$J$44,6,FALSE)*VLOOKUP(AEBYLD2!AY$4,'[1]INTERNAL PARAMETERS-1'!$B$5:$J$44,3,FALSE) + AEBYLD1!AY90*(1-VLOOKUP(AEBYLD2!AY$4,'[1]INTERNAL PARAMETERS-1'!$B$5:$J$44,5,FALSE))*VLOOKUP(AEBYLD2!AY$4,'[1]INTERNAL PARAMETERS-1'!$B$5:$J$44,8,FALSE)*VLOOKUP(AEBYLD2!AY$4,'[1]INTERNAL PARAMETERS-1'!$B$5:$J$44,3,FALSE)</f>
        <v>0</v>
      </c>
      <c r="AZ90" s="50">
        <f>AEBYLD1!AZ90*VLOOKUP(AEBYLD2!AZ$4,'[1]INTERNAL PARAMETERS-1'!$B$5:$J$44,5,FALSE)*VLOOKUP(AEBYLD2!AZ$4,'[1]INTERNAL PARAMETERS-1'!$B$5:$J$44,6,FALSE)*VLOOKUP(AEBYLD2!AZ$4,'[1]INTERNAL PARAMETERS-1'!$B$5:$J$44,3,FALSE) + AEBYLD1!AZ90*(1-VLOOKUP(AEBYLD2!AZ$4,'[1]INTERNAL PARAMETERS-1'!$B$5:$J$44,5,FALSE))*VLOOKUP(AEBYLD2!AZ$4,'[1]INTERNAL PARAMETERS-1'!$B$5:$J$44,8,FALSE)*VLOOKUP(AEBYLD2!AZ$4,'[1]INTERNAL PARAMETERS-1'!$B$5:$J$44,3,FALSE)</f>
        <v>0</v>
      </c>
      <c r="BA90" s="50">
        <f>AEBYLD1!BA90*VLOOKUP(AEBYLD2!BA$4,'[1]INTERNAL PARAMETERS-1'!$B$5:$J$44,5,FALSE)*VLOOKUP(AEBYLD2!BA$4,'[1]INTERNAL PARAMETERS-1'!$B$5:$J$44,6,FALSE)*VLOOKUP(AEBYLD2!BA$4,'[1]INTERNAL PARAMETERS-1'!$B$5:$J$44,3,FALSE) + AEBYLD1!BA90*(1-VLOOKUP(AEBYLD2!BA$4,'[1]INTERNAL PARAMETERS-1'!$B$5:$J$44,5,FALSE))*VLOOKUP(AEBYLD2!BA$4,'[1]INTERNAL PARAMETERS-1'!$B$5:$J$44,8,FALSE)*VLOOKUP(AEBYLD2!BA$4,'[1]INTERNAL PARAMETERS-1'!$B$5:$J$44,3,FALSE)</f>
        <v>7.0519475350599381E-2</v>
      </c>
      <c r="BB90" s="50">
        <f>AEBYLD1!BB90*VLOOKUP(AEBYLD2!BB$4,'[1]INTERNAL PARAMETERS-1'!$B$5:$J$44,5,FALSE)*VLOOKUP(AEBYLD2!BB$4,'[1]INTERNAL PARAMETERS-1'!$B$5:$J$44,6,FALSE)*VLOOKUP(AEBYLD2!BB$4,'[1]INTERNAL PARAMETERS-1'!$B$5:$J$44,3,FALSE) + AEBYLD1!BB90*(1-VLOOKUP(AEBYLD2!BB$4,'[1]INTERNAL PARAMETERS-1'!$B$5:$J$44,5,FALSE))*VLOOKUP(AEBYLD2!BB$4,'[1]INTERNAL PARAMETERS-1'!$B$5:$J$44,8,FALSE)*VLOOKUP(AEBYLD2!BB$4,'[1]INTERNAL PARAMETERS-1'!$B$5:$J$44,3,FALSE)</f>
        <v>1.0053424631826648E-2</v>
      </c>
      <c r="BC90" s="50">
        <f>AEBYLD1!BC90*VLOOKUP(AEBYLD2!BC$4,'[1]INTERNAL PARAMETERS-1'!$B$5:$J$44,5,FALSE)*VLOOKUP(AEBYLD2!BC$4,'[1]INTERNAL PARAMETERS-1'!$B$5:$J$44,6,FALSE)*VLOOKUP(AEBYLD2!BC$4,'[1]INTERNAL PARAMETERS-1'!$B$5:$J$44,3,FALSE) + AEBYLD1!BC90*(1-VLOOKUP(AEBYLD2!BC$4,'[1]INTERNAL PARAMETERS-1'!$B$5:$J$44,5,FALSE))*VLOOKUP(AEBYLD2!BC$4,'[1]INTERNAL PARAMETERS-1'!$B$5:$J$44,8,FALSE)*VLOOKUP(AEBYLD2!BC$4,'[1]INTERNAL PARAMETERS-1'!$B$5:$J$44,3,FALSE)</f>
        <v>4.5345077857228099E-2</v>
      </c>
      <c r="BD90" s="50">
        <f>AEBYLD1!BD90*VLOOKUP(AEBYLD2!BD$4,'[1]INTERNAL PARAMETERS-1'!$B$5:$J$44,5,FALSE)*VLOOKUP(AEBYLD2!BD$4,'[1]INTERNAL PARAMETERS-1'!$B$5:$J$44,6,FALSE)*VLOOKUP(AEBYLD2!BD$4,'[1]INTERNAL PARAMETERS-1'!$B$5:$J$44,3,FALSE) + AEBYLD1!BD90*(1-VLOOKUP(AEBYLD2!BD$4,'[1]INTERNAL PARAMETERS-1'!$B$5:$J$44,5,FALSE))*VLOOKUP(AEBYLD2!BD$4,'[1]INTERNAL PARAMETERS-1'!$B$5:$J$44,8,FALSE)*VLOOKUP(AEBYLD2!BD$4,'[1]INTERNAL PARAMETERS-1'!$B$5:$J$44,3,FALSE)</f>
        <v>8.4962399603847223E-3</v>
      </c>
      <c r="BE90" s="50">
        <f>AEBYLD1!BE90*VLOOKUP(AEBYLD2!BE$4,'[1]INTERNAL PARAMETERS-1'!$B$5:$J$44,5,FALSE)*VLOOKUP(AEBYLD2!BE$4,'[1]INTERNAL PARAMETERS-1'!$B$5:$J$44,6,FALSE)*VLOOKUP(AEBYLD2!BE$4,'[1]INTERNAL PARAMETERS-1'!$B$5:$J$44,3,FALSE) + AEBYLD1!BE90*(1-VLOOKUP(AEBYLD2!BE$4,'[1]INTERNAL PARAMETERS-1'!$B$5:$J$44,5,FALSE))*VLOOKUP(AEBYLD2!BE$4,'[1]INTERNAL PARAMETERS-1'!$B$5:$J$44,8,FALSE)*VLOOKUP(AEBYLD2!BE$4,'[1]INTERNAL PARAMETERS-1'!$B$5:$J$44,3,FALSE)</f>
        <v>2.2920491341663463E-2</v>
      </c>
      <c r="BF90" s="50">
        <f>AEBYLD1!BF90*VLOOKUP(AEBYLD2!BF$4,'[1]INTERNAL PARAMETERS-1'!$B$5:$J$44,5,FALSE)*VLOOKUP(AEBYLD2!BF$4,'[1]INTERNAL PARAMETERS-1'!$B$5:$J$44,6,FALSE)*VLOOKUP(AEBYLD2!BF$4,'[1]INTERNAL PARAMETERS-1'!$B$5:$J$44,3,FALSE) + AEBYLD1!BF90*(1-VLOOKUP(AEBYLD2!BF$4,'[1]INTERNAL PARAMETERS-1'!$B$5:$J$44,5,FALSE))*VLOOKUP(AEBYLD2!BF$4,'[1]INTERNAL PARAMETERS-1'!$B$5:$J$44,8,FALSE)*VLOOKUP(AEBYLD2!BF$4,'[1]INTERNAL PARAMETERS-1'!$B$5:$J$44,3,FALSE)</f>
        <v>0</v>
      </c>
      <c r="BG90" s="50">
        <f>AEBYLD1!BG90*VLOOKUP(AEBYLD2!BG$4,'[1]INTERNAL PARAMETERS-1'!$B$5:$J$44,5,FALSE)*VLOOKUP(AEBYLD2!BG$4,'[1]INTERNAL PARAMETERS-1'!$B$5:$J$44,6,FALSE)*VLOOKUP(AEBYLD2!BG$4,'[1]INTERNAL PARAMETERS-1'!$B$5:$J$44,3,FALSE) + AEBYLD1!BG90*(1-VLOOKUP(AEBYLD2!BG$4,'[1]INTERNAL PARAMETERS-1'!$B$5:$J$44,5,FALSE))*VLOOKUP(AEBYLD2!BG$4,'[1]INTERNAL PARAMETERS-1'!$B$5:$J$44,8,FALSE)*VLOOKUP(AEBYLD2!BG$4,'[1]INTERNAL PARAMETERS-1'!$B$5:$J$44,3,FALSE)</f>
        <v>8.7069946912185989E-3</v>
      </c>
      <c r="BH90" s="50">
        <f>AEBYLD1!BH90*VLOOKUP(AEBYLD2!BH$4,'[1]INTERNAL PARAMETERS-1'!$B$5:$J$44,5,FALSE)*VLOOKUP(AEBYLD2!BH$4,'[1]INTERNAL PARAMETERS-1'!$B$5:$J$44,6,FALSE)*VLOOKUP(AEBYLD2!BH$4,'[1]INTERNAL PARAMETERS-1'!$B$5:$J$44,3,FALSE) + AEBYLD1!BH90*(1-VLOOKUP(AEBYLD2!BH$4,'[1]INTERNAL PARAMETERS-1'!$B$5:$J$44,5,FALSE))*VLOOKUP(AEBYLD2!BH$4,'[1]INTERNAL PARAMETERS-1'!$B$5:$J$44,8,FALSE)*VLOOKUP(AEBYLD2!BH$4,'[1]INTERNAL PARAMETERS-1'!$B$5:$J$44,3,FALSE)</f>
        <v>6.8138215887024122E-5</v>
      </c>
      <c r="BI90" s="50">
        <f>AEBYLD1!BI90*VLOOKUP(AEBYLD2!BI$4,'[1]INTERNAL PARAMETERS-1'!$B$5:$J$44,5,FALSE)*VLOOKUP(AEBYLD2!BI$4,'[1]INTERNAL PARAMETERS-1'!$B$5:$J$44,6,FALSE)*VLOOKUP(AEBYLD2!BI$4,'[1]INTERNAL PARAMETERS-1'!$B$5:$J$44,3,FALSE) + AEBYLD1!BI90*(1-VLOOKUP(AEBYLD2!BI$4,'[1]INTERNAL PARAMETERS-1'!$B$5:$J$44,5,FALSE))*VLOOKUP(AEBYLD2!BI$4,'[1]INTERNAL PARAMETERS-1'!$B$5:$J$44,8,FALSE)*VLOOKUP(AEBYLD2!BI$4,'[1]INTERNAL PARAMETERS-1'!$B$5:$J$44,3,FALSE)</f>
        <v>0</v>
      </c>
      <c r="BJ90" s="50">
        <f>AEBYLD1!BJ90*VLOOKUP(AEBYLD2!BJ$4,'[1]INTERNAL PARAMETERS-1'!$B$5:$J$44,5,FALSE)*VLOOKUP(AEBYLD2!BJ$4,'[1]INTERNAL PARAMETERS-1'!$B$5:$J$44,6,FALSE)*VLOOKUP(AEBYLD2!BJ$4,'[1]INTERNAL PARAMETERS-1'!$B$5:$J$44,3,FALSE) + AEBYLD1!BJ90*(1-VLOOKUP(AEBYLD2!BJ$4,'[1]INTERNAL PARAMETERS-1'!$B$5:$J$44,5,FALSE))*VLOOKUP(AEBYLD2!BJ$4,'[1]INTERNAL PARAMETERS-1'!$B$5:$J$44,8,FALSE)*VLOOKUP(AEBYLD2!BJ$4,'[1]INTERNAL PARAMETERS-1'!$B$5:$J$44,3,FALSE)</f>
        <v>4.2820028863725821E-3</v>
      </c>
      <c r="BK90" s="50">
        <f>AEBYLD1!BK90*VLOOKUP(AEBYLD2!BK$4,'[1]INTERNAL PARAMETERS-1'!$B$5:$J$44,5,FALSE)*VLOOKUP(AEBYLD2!BK$4,'[1]INTERNAL PARAMETERS-1'!$B$5:$J$44,6,FALSE)*VLOOKUP(AEBYLD2!BK$4,'[1]INTERNAL PARAMETERS-1'!$B$5:$J$44,3,FALSE) + AEBYLD1!BK90*(1-VLOOKUP(AEBYLD2!BK$4,'[1]INTERNAL PARAMETERS-1'!$B$5:$J$44,5,FALSE))*VLOOKUP(AEBYLD2!BK$4,'[1]INTERNAL PARAMETERS-1'!$B$5:$J$44,8,FALSE)*VLOOKUP(AEBYLD2!BK$4,'[1]INTERNAL PARAMETERS-1'!$B$5:$J$44,3,FALSE)</f>
        <v>4.0873489167684799E-3</v>
      </c>
      <c r="BL90" s="50">
        <f>AEBYLD1!BL90*VLOOKUP(AEBYLD2!BL$4,'[1]INTERNAL PARAMETERS-1'!$B$5:$J$44,5,FALSE)*VLOOKUP(AEBYLD2!BL$4,'[1]INTERNAL PARAMETERS-1'!$B$5:$J$44,6,FALSE)*VLOOKUP(AEBYLD2!BL$4,'[1]INTERNAL PARAMETERS-1'!$B$5:$J$44,3,FALSE) + AEBYLD1!BL90*(1-VLOOKUP(AEBYLD2!BL$4,'[1]INTERNAL PARAMETERS-1'!$B$5:$J$44,5,FALSE))*VLOOKUP(AEBYLD2!BL$4,'[1]INTERNAL PARAMETERS-1'!$B$5:$J$44,8,FALSE)*VLOOKUP(AEBYLD2!BL$4,'[1]INTERNAL PARAMETERS-1'!$B$5:$J$44,3,FALSE)</f>
        <v>1.5590351320006586E-2</v>
      </c>
      <c r="BM90" s="50">
        <f>AEBYLD1!BM90*VLOOKUP(AEBYLD2!BM$4,'[1]INTERNAL PARAMETERS-1'!$B$5:$J$44,5,FALSE)*VLOOKUP(AEBYLD2!BM$4,'[1]INTERNAL PARAMETERS-1'!$B$5:$J$44,6,FALSE)*VLOOKUP(AEBYLD2!BM$4,'[1]INTERNAL PARAMETERS-1'!$B$5:$J$44,3,FALSE) + AEBYLD1!BM90*(1-VLOOKUP(AEBYLD2!BM$4,'[1]INTERNAL PARAMETERS-1'!$B$5:$J$44,5,FALSE))*VLOOKUP(AEBYLD2!BM$4,'[1]INTERNAL PARAMETERS-1'!$B$5:$J$44,8,FALSE)*VLOOKUP(AEBYLD2!BM$4,'[1]INTERNAL PARAMETERS-1'!$B$5:$J$44,3,FALSE)</f>
        <v>8.08693181552117E-3</v>
      </c>
      <c r="BN90" s="50">
        <f>AEBYLD1!BN90*VLOOKUP(AEBYLD2!BN$4,'[1]INTERNAL PARAMETERS-1'!$B$5:$J$44,5,FALSE)*VLOOKUP(AEBYLD2!BN$4,'[1]INTERNAL PARAMETERS-1'!$B$5:$J$44,6,FALSE)*VLOOKUP(AEBYLD2!BN$4,'[1]INTERNAL PARAMETERS-1'!$B$5:$J$44,3,FALSE) + AEBYLD1!BN90*(1-VLOOKUP(AEBYLD2!BN$4,'[1]INTERNAL PARAMETERS-1'!$B$5:$J$44,5,FALSE))*VLOOKUP(AEBYLD2!BN$4,'[1]INTERNAL PARAMETERS-1'!$B$5:$J$44,8,FALSE)*VLOOKUP(AEBYLD2!BN$4,'[1]INTERNAL PARAMETERS-1'!$B$5:$J$44,3,FALSE)</f>
        <v>3.9280264306404888E-3</v>
      </c>
      <c r="BO90" s="50">
        <f>AEBYLD1!BO90*VLOOKUP(AEBYLD2!BO$4,'[1]INTERNAL PARAMETERS-1'!$B$5:$J$44,5,FALSE)*VLOOKUP(AEBYLD2!BO$4,'[1]INTERNAL PARAMETERS-1'!$B$5:$J$44,6,FALSE)*VLOOKUP(AEBYLD2!BO$4,'[1]INTERNAL PARAMETERS-1'!$B$5:$J$44,3,FALSE) + AEBYLD1!BO90*(1-VLOOKUP(AEBYLD2!BO$4,'[1]INTERNAL PARAMETERS-1'!$B$5:$J$44,5,FALSE))*VLOOKUP(AEBYLD2!BO$4,'[1]INTERNAL PARAMETERS-1'!$B$5:$J$44,8,FALSE)*VLOOKUP(AEBYLD2!BO$4,'[1]INTERNAL PARAMETERS-1'!$B$5:$J$44,3,FALSE)</f>
        <v>2.1843635432324052E-3</v>
      </c>
      <c r="BP90" s="50">
        <f>AEBYLD1!BP90*VLOOKUP(AEBYLD2!BP$4,'[1]INTERNAL PARAMETERS-1'!$B$5:$J$44,5,FALSE)*VLOOKUP(AEBYLD2!BP$4,'[1]INTERNAL PARAMETERS-1'!$B$5:$J$44,6,FALSE)*VLOOKUP(AEBYLD2!BP$4,'[1]INTERNAL PARAMETERS-1'!$B$5:$J$44,3,FALSE) + AEBYLD1!BP90*(1-VLOOKUP(AEBYLD2!BP$4,'[1]INTERNAL PARAMETERS-1'!$B$5:$J$44,5,FALSE))*VLOOKUP(AEBYLD2!BP$4,'[1]INTERNAL PARAMETERS-1'!$B$5:$J$44,8,FALSE)*VLOOKUP(AEBYLD2!BP$4,'[1]INTERNAL PARAMETERS-1'!$B$5:$J$44,3,FALSE)</f>
        <v>1.7450291634378478E-4</v>
      </c>
      <c r="BQ90" s="50">
        <f>AEBYLD1!BQ90*VLOOKUP(AEBYLD2!BQ$4,'[1]INTERNAL PARAMETERS-1'!$B$5:$J$44,5,FALSE)*VLOOKUP(AEBYLD2!BQ$4,'[1]INTERNAL PARAMETERS-1'!$B$5:$J$44,6,FALSE)*VLOOKUP(AEBYLD2!BQ$4,'[1]INTERNAL PARAMETERS-1'!$B$5:$J$44,3,FALSE) + AEBYLD1!BQ90*(1-VLOOKUP(AEBYLD2!BQ$4,'[1]INTERNAL PARAMETERS-1'!$B$5:$J$44,5,FALSE))*VLOOKUP(AEBYLD2!BQ$4,'[1]INTERNAL PARAMETERS-1'!$B$5:$J$44,8,FALSE)*VLOOKUP(AEBYLD2!BQ$4,'[1]INTERNAL PARAMETERS-1'!$B$5:$J$44,3,FALSE)</f>
        <v>1.517448926131152E-2</v>
      </c>
      <c r="BR90" s="50">
        <f>AEBYLD1!BR90*VLOOKUP(AEBYLD2!BR$4,'[1]INTERNAL PARAMETERS-1'!$B$5:$J$44,5,FALSE)*VLOOKUP(AEBYLD2!BR$4,'[1]INTERNAL PARAMETERS-1'!$B$5:$J$44,6,FALSE)*VLOOKUP(AEBYLD2!BR$4,'[1]INTERNAL PARAMETERS-1'!$B$5:$J$44,3,FALSE) + AEBYLD1!BR90*(1-VLOOKUP(AEBYLD2!BR$4,'[1]INTERNAL PARAMETERS-1'!$B$5:$J$44,5,FALSE))*VLOOKUP(AEBYLD2!BR$4,'[1]INTERNAL PARAMETERS-1'!$B$5:$J$44,8,FALSE)*VLOOKUP(AEBYLD2!BR$4,'[1]INTERNAL PARAMETERS-1'!$B$5:$J$44,3,FALSE)</f>
        <v>3.6799860366080854E-4</v>
      </c>
      <c r="BS90" s="50">
        <f>AEBYLD1!BS90*VLOOKUP(AEBYLD2!BS$4,'[1]INTERNAL PARAMETERS-1'!$B$5:$J$44,5,FALSE)*VLOOKUP(AEBYLD2!BS$4,'[1]INTERNAL PARAMETERS-1'!$B$5:$J$44,6,FALSE)*VLOOKUP(AEBYLD2!BS$4,'[1]INTERNAL PARAMETERS-1'!$B$5:$J$44,3,FALSE) + AEBYLD1!BS90*(1-VLOOKUP(AEBYLD2!BS$4,'[1]INTERNAL PARAMETERS-1'!$B$5:$J$44,5,FALSE))*VLOOKUP(AEBYLD2!BS$4,'[1]INTERNAL PARAMETERS-1'!$B$5:$J$44,8,FALSE)*VLOOKUP(AEBYLD2!BS$4,'[1]INTERNAL PARAMETERS-1'!$B$5:$J$44,3,FALSE)</f>
        <v>4.7902826577145173E-5</v>
      </c>
      <c r="BT90" s="50">
        <f>AEBYLD1!BT90*VLOOKUP(AEBYLD2!BT$4,'[1]INTERNAL PARAMETERS-1'!$B$5:$J$44,5,FALSE)*VLOOKUP(AEBYLD2!BT$4,'[1]INTERNAL PARAMETERS-1'!$B$5:$J$44,6,FALSE)*VLOOKUP(AEBYLD2!BT$4,'[1]INTERNAL PARAMETERS-1'!$B$5:$J$44,3,FALSE) + AEBYLD1!BT90*(1-VLOOKUP(AEBYLD2!BT$4,'[1]INTERNAL PARAMETERS-1'!$B$5:$J$44,5,FALSE))*VLOOKUP(AEBYLD2!BT$4,'[1]INTERNAL PARAMETERS-1'!$B$5:$J$44,8,FALSE)*VLOOKUP(AEBYLD2!BT$4,'[1]INTERNAL PARAMETERS-1'!$B$5:$J$44,3,FALSE)</f>
        <v>0</v>
      </c>
      <c r="BU90" s="50">
        <f>AEBYLD1!BU90*VLOOKUP(AEBYLD2!BU$4,'[1]INTERNAL PARAMETERS-1'!$B$5:$J$44,5,FALSE)*VLOOKUP(AEBYLD2!BU$4,'[1]INTERNAL PARAMETERS-1'!$B$5:$J$44,6,FALSE)*VLOOKUP(AEBYLD2!BU$4,'[1]INTERNAL PARAMETERS-1'!$B$5:$J$44,3,FALSE) + AEBYLD1!BU90*(1-VLOOKUP(AEBYLD2!BU$4,'[1]INTERNAL PARAMETERS-1'!$B$5:$J$44,5,FALSE))*VLOOKUP(AEBYLD2!BU$4,'[1]INTERNAL PARAMETERS-1'!$B$5:$J$44,8,FALSE)*VLOOKUP(AEBYLD2!BU$4,'[1]INTERNAL PARAMETERS-1'!$B$5:$J$44,3,FALSE)</f>
        <v>0</v>
      </c>
      <c r="BV90" s="50">
        <f>AEBYLD1!BV90*VLOOKUP(AEBYLD2!BV$4,'[1]INTERNAL PARAMETERS-1'!$B$5:$J$44,5,FALSE)*VLOOKUP(AEBYLD2!BV$4,'[1]INTERNAL PARAMETERS-1'!$B$5:$J$44,6,FALSE)*VLOOKUP(AEBYLD2!BV$4,'[1]INTERNAL PARAMETERS-1'!$B$5:$J$44,3,FALSE) + AEBYLD1!BV90*(1-VLOOKUP(AEBYLD2!BV$4,'[1]INTERNAL PARAMETERS-1'!$B$5:$J$44,5,FALSE))*VLOOKUP(AEBYLD2!BV$4,'[1]INTERNAL PARAMETERS-1'!$B$5:$J$44,8,FALSE)*VLOOKUP(AEBYLD2!BV$4,'[1]INTERNAL PARAMETERS-1'!$B$5:$J$44,3,FALSE)</f>
        <v>0</v>
      </c>
      <c r="BW90" s="50">
        <f>AEBYLD1!BW90*VLOOKUP(AEBYLD2!BW$4,'[1]INTERNAL PARAMETERS-1'!$B$5:$J$44,5,FALSE)*VLOOKUP(AEBYLD2!BW$4,'[1]INTERNAL PARAMETERS-1'!$B$5:$J$44,6,FALSE)*VLOOKUP(AEBYLD2!BW$4,'[1]INTERNAL PARAMETERS-1'!$B$5:$J$44,3,FALSE) + AEBYLD1!BW90*(1-VLOOKUP(AEBYLD2!BW$4,'[1]INTERNAL PARAMETERS-1'!$B$5:$J$44,5,FALSE))*VLOOKUP(AEBYLD2!BW$4,'[1]INTERNAL PARAMETERS-1'!$B$5:$J$44,8,FALSE)*VLOOKUP(AEBYLD2!BW$4,'[1]INTERNAL PARAMETERS-1'!$B$5:$J$44,3,FALSE)</f>
        <v>0</v>
      </c>
      <c r="BX90" s="50">
        <f>AEBYLD1!BX90*VLOOKUP(AEBYLD2!BX$4,'[1]INTERNAL PARAMETERS-1'!$B$5:$J$44,5,FALSE)*VLOOKUP(AEBYLD2!BX$4,'[1]INTERNAL PARAMETERS-1'!$B$5:$J$44,6,FALSE)*VLOOKUP(AEBYLD2!BX$4,'[1]INTERNAL PARAMETERS-1'!$B$5:$J$44,3,FALSE) + AEBYLD1!BX90*(1-VLOOKUP(AEBYLD2!BX$4,'[1]INTERNAL PARAMETERS-1'!$B$5:$J$44,5,FALSE))*VLOOKUP(AEBYLD2!BX$4,'[1]INTERNAL PARAMETERS-1'!$B$5:$J$44,8,FALSE)*VLOOKUP(AEBYLD2!BX$4,'[1]INTERNAL PARAMETERS-1'!$B$5:$J$44,3,FALSE)</f>
        <v>0</v>
      </c>
      <c r="BY90" s="50">
        <f>AEBYLD1!BY90*VLOOKUP(AEBYLD2!BY$4,'[1]INTERNAL PARAMETERS-1'!$B$5:$J$44,5,FALSE)*VLOOKUP(AEBYLD2!BY$4,'[1]INTERNAL PARAMETERS-1'!$B$5:$J$44,6,FALSE)*VLOOKUP(AEBYLD2!BY$4,'[1]INTERNAL PARAMETERS-1'!$B$5:$J$44,3,FALSE) + AEBYLD1!BY90*(1-VLOOKUP(AEBYLD2!BY$4,'[1]INTERNAL PARAMETERS-1'!$B$5:$J$44,5,FALSE))*VLOOKUP(AEBYLD2!BY$4,'[1]INTERNAL PARAMETERS-1'!$B$5:$J$44,8,FALSE)*VLOOKUP(AEBYLD2!BY$4,'[1]INTERNAL PARAMETERS-1'!$B$5:$J$44,3,FALSE)</f>
        <v>0</v>
      </c>
      <c r="BZ90" s="50">
        <f>AEBYLD1!BZ90*VLOOKUP(AEBYLD2!BZ$4,'[1]INTERNAL PARAMETERS-1'!$B$5:$J$44,5,FALSE)*VLOOKUP(AEBYLD2!BZ$4,'[1]INTERNAL PARAMETERS-1'!$B$5:$J$44,6,FALSE)*VLOOKUP(AEBYLD2!BZ$4,'[1]INTERNAL PARAMETERS-1'!$B$5:$J$44,3,FALSE) + AEBYLD1!BZ90*(1-VLOOKUP(AEBYLD2!BZ$4,'[1]INTERNAL PARAMETERS-1'!$B$5:$J$44,5,FALSE))*VLOOKUP(AEBYLD2!BZ$4,'[1]INTERNAL PARAMETERS-1'!$B$5:$J$44,8,FALSE)*VLOOKUP(AEBYLD2!BZ$4,'[1]INTERNAL PARAMETERS-1'!$B$5:$J$44,3,FALSE)</f>
        <v>2.3554170336469429E-5</v>
      </c>
      <c r="CA90" s="50">
        <f>AEBYLD1!CA90*VLOOKUP(AEBYLD2!CA$4,'[1]INTERNAL PARAMETERS-1'!$B$5:$J$44,5,FALSE)*VLOOKUP(AEBYLD2!CA$4,'[1]INTERNAL PARAMETERS-1'!$B$5:$J$44,6,FALSE)*VLOOKUP(AEBYLD2!CA$4,'[1]INTERNAL PARAMETERS-1'!$B$5:$J$44,3,FALSE) + AEBYLD1!CA90*(1-VLOOKUP(AEBYLD2!CA$4,'[1]INTERNAL PARAMETERS-1'!$B$5:$J$44,5,FALSE))*VLOOKUP(AEBYLD2!CA$4,'[1]INTERNAL PARAMETERS-1'!$B$5:$J$44,8,FALSE)*VLOOKUP(AEBYLD2!CA$4,'[1]INTERNAL PARAMETERS-1'!$B$5:$J$44,3,FALSE)</f>
        <v>0</v>
      </c>
      <c r="CB90" s="50">
        <f>AEBYLD1!CB90*VLOOKUP(AEBYLD2!CB$4,'[1]INTERNAL PARAMETERS-1'!$B$5:$J$44,5,FALSE)*VLOOKUP(AEBYLD2!CB$4,'[1]INTERNAL PARAMETERS-1'!$B$5:$J$44,6,FALSE)*VLOOKUP(AEBYLD2!CB$4,'[1]INTERNAL PARAMETERS-1'!$B$5:$J$44,3,FALSE) + AEBYLD1!CB90*(1-VLOOKUP(AEBYLD2!CB$4,'[1]INTERNAL PARAMETERS-1'!$B$5:$J$44,5,FALSE))*VLOOKUP(AEBYLD2!CB$4,'[1]INTERNAL PARAMETERS-1'!$B$5:$J$44,8,FALSE)*VLOOKUP(AEBYLD2!CB$4,'[1]INTERNAL PARAMETERS-1'!$B$5:$J$44,3,FALSE)</f>
        <v>0</v>
      </c>
      <c r="CC90" s="50">
        <f>AEBYLD1!CC90*VLOOKUP(AEBYLD2!CC$4,'[1]INTERNAL PARAMETERS-1'!$B$5:$J$44,5,FALSE)*VLOOKUP(AEBYLD2!CC$4,'[1]INTERNAL PARAMETERS-1'!$B$5:$J$44,6,FALSE)*VLOOKUP(AEBYLD2!CC$4,'[1]INTERNAL PARAMETERS-1'!$B$5:$J$44,3,FALSE) + AEBYLD1!CC90*(1-VLOOKUP(AEBYLD2!CC$4,'[1]INTERNAL PARAMETERS-1'!$B$5:$J$44,5,FALSE))*VLOOKUP(AEBYLD2!CC$4,'[1]INTERNAL PARAMETERS-1'!$B$5:$J$44,8,FALSE)*VLOOKUP(AEBYLD2!CC$4,'[1]INTERNAL PARAMETERS-1'!$B$5:$J$44,3,FALSE)</f>
        <v>8.2252867047016674E-5</v>
      </c>
      <c r="CD90" s="50">
        <f>AEBYLD1!CD90*VLOOKUP(AEBYLD2!CD$4,'[1]INTERNAL PARAMETERS-1'!$B$5:$J$44,5,FALSE)*VLOOKUP(AEBYLD2!CD$4,'[1]INTERNAL PARAMETERS-1'!$B$5:$J$44,6,FALSE)*VLOOKUP(AEBYLD2!CD$4,'[1]INTERNAL PARAMETERS-1'!$B$5:$J$44,3,FALSE) + AEBYLD1!CD90*(1-VLOOKUP(AEBYLD2!CD$4,'[1]INTERNAL PARAMETERS-1'!$B$5:$J$44,5,FALSE))*VLOOKUP(AEBYLD2!CD$4,'[1]INTERNAL PARAMETERS-1'!$B$5:$J$44,8,FALSE)*VLOOKUP(AEBYLD2!CD$4,'[1]INTERNAL PARAMETERS-1'!$B$5:$J$44,3,FALSE)</f>
        <v>2.0890266697408074E-4</v>
      </c>
      <c r="CE90" s="50">
        <f>AEBYLD1!CE90*VLOOKUP(AEBYLD2!CE$4,'[1]INTERNAL PARAMETERS-1'!$B$5:$J$44,5,FALSE)*VLOOKUP(AEBYLD2!CE$4,'[1]INTERNAL PARAMETERS-1'!$B$5:$J$44,6,FALSE)*VLOOKUP(AEBYLD2!CE$4,'[1]INTERNAL PARAMETERS-1'!$B$5:$J$44,3,FALSE) + AEBYLD1!CE90*(1-VLOOKUP(AEBYLD2!CE$4,'[1]INTERNAL PARAMETERS-1'!$B$5:$J$44,5,FALSE))*VLOOKUP(AEBYLD2!CE$4,'[1]INTERNAL PARAMETERS-1'!$B$5:$J$44,8,FALSE)*VLOOKUP(AEBYLD2!CE$4,'[1]INTERNAL PARAMETERS-1'!$B$5:$J$44,3,FALSE)</f>
        <v>4.8469991785743161E-4</v>
      </c>
      <c r="CF90" s="50">
        <f>AEBYLD1!CF90*VLOOKUP(AEBYLD2!CF$4,'[1]INTERNAL PARAMETERS-1'!$B$5:$J$44,5,FALSE)*VLOOKUP(AEBYLD2!CF$4,'[1]INTERNAL PARAMETERS-1'!$B$5:$J$44,6,FALSE)*VLOOKUP(AEBYLD2!CF$4,'[1]INTERNAL PARAMETERS-1'!$B$5:$J$44,3,FALSE) + AEBYLD1!CF90*(1-VLOOKUP(AEBYLD2!CF$4,'[1]INTERNAL PARAMETERS-1'!$B$5:$J$44,5,FALSE))*VLOOKUP(AEBYLD2!CF$4,'[1]INTERNAL PARAMETERS-1'!$B$5:$J$44,8,FALSE)*VLOOKUP(AEBYLD2!CF$4,'[1]INTERNAL PARAMETERS-1'!$B$5:$J$44,3,FALSE)</f>
        <v>9.3322252645576455E-5</v>
      </c>
      <c r="CG90" s="50">
        <f>AEBYLD1!CG90*VLOOKUP(AEBYLD2!CG$4,'[1]INTERNAL PARAMETERS-1'!$B$5:$J$44,5,FALSE)*VLOOKUP(AEBYLD2!CG$4,'[1]INTERNAL PARAMETERS-1'!$B$5:$J$44,6,FALSE)*VLOOKUP(AEBYLD2!CG$4,'[1]INTERNAL PARAMETERS-1'!$B$5:$J$44,3,FALSE) + AEBYLD1!CG90*(1-VLOOKUP(AEBYLD2!CG$4,'[1]INTERNAL PARAMETERS-1'!$B$5:$J$44,5,FALSE))*VLOOKUP(AEBYLD2!CG$4,'[1]INTERNAL PARAMETERS-1'!$B$5:$J$44,8,FALSE)*VLOOKUP(AEBYLD2!CG$4,'[1]INTERNAL PARAMETERS-1'!$B$5:$J$44,3,FALSE)</f>
        <v>1.236863281589228E-5</v>
      </c>
      <c r="CH90" s="49">
        <f>AEBYLD1!CH90*VLOOKUP(AEBYLD2!CH$4,'[1]INTERNAL PARAMETERS-1'!$B$5:$J$44,5,FALSE)*VLOOKUP(AEBYLD2!CH$4,'[1]INTERNAL PARAMETERS-1'!$B$5:$J$44,6,FALSE)*VLOOKUP(AEBYLD2!CH$4,'[1]INTERNAL PARAMETERS-1'!$B$5:$J$44,3,FALSE) + AEBYLD1!CH90*(1-VLOOKUP(AEBYLD2!CH$4,'[1]INTERNAL PARAMETERS-1'!$B$5:$J$44,5,FALSE))*VLOOKUP(AEBYLD2!CH$4,'[1]INTERNAL PARAMETERS-1'!$B$5:$J$44,8,FALSE)*VLOOKUP(AEBYLD2!CH$4,'[1]INTERNAL PARAMETERS-1'!$B$5:$J$44,3,FALSE)</f>
        <v>0</v>
      </c>
      <c r="CJ90" s="51">
        <f t="shared" si="2"/>
        <v>6.5234504872808241</v>
      </c>
      <c r="CK90" s="49">
        <f t="shared" si="3"/>
        <v>0.28854777294981426</v>
      </c>
    </row>
    <row r="91" spans="2:89" x14ac:dyDescent="0.4">
      <c r="B91" s="64" t="s">
        <v>10</v>
      </c>
      <c r="C91" s="63" t="s">
        <v>89</v>
      </c>
      <c r="D91" s="63" t="s">
        <v>74</v>
      </c>
      <c r="E91" s="147">
        <f>AEB!AF91</f>
        <v>15.649988254273319</v>
      </c>
      <c r="F91" s="65">
        <f>'[1]INTERNAL PARAMETERS-1'!M19</f>
        <v>16.865000000000002</v>
      </c>
      <c r="G91" s="51">
        <f>AEBYLD1!G91*VLOOKUP(AEBYLD2!G$4,'[1]INTERNAL PARAMETERS-1'!$B$5:$J$44,5,FALSE)*VLOOKUP(AEBYLD2!G$4,'[1]INTERNAL PARAMETERS-1'!$B$5:$J$44,7,FALSE)*AEBYLD2!$F91 + AEBYLD1!G91*(1-VLOOKUP(AEBYLD2!G$4,'[1]INTERNAL PARAMETERS-1'!$B$5:$J$44,5,FALSE))*VLOOKUP(AEBYLD2!G$4,'[1]INTERNAL PARAMETERS-1'!$B$5:$J$44,9,FALSE)*AEBYLD2!$F91</f>
        <v>0.85230354849445611</v>
      </c>
      <c r="H91" s="50">
        <f>AEBYLD1!H91*VLOOKUP(AEBYLD2!H$4,'[1]INTERNAL PARAMETERS-1'!$B$5:$J$44,5,FALSE)*VLOOKUP(AEBYLD2!H$4,'[1]INTERNAL PARAMETERS-1'!$B$5:$J$44,7,FALSE)*AEBYLD2!$F91 + AEBYLD1!H91*(1-VLOOKUP(AEBYLD2!H$4,'[1]INTERNAL PARAMETERS-1'!$B$5:$J$44,5,FALSE))*VLOOKUP(AEBYLD2!H$4,'[1]INTERNAL PARAMETERS-1'!$B$5:$J$44,9,FALSE)*AEBYLD2!$F91</f>
        <v>0.27840755914142434</v>
      </c>
      <c r="I91" s="50">
        <f>AEBYLD1!I91*VLOOKUP(AEBYLD2!I$4,'[1]INTERNAL PARAMETERS-1'!$B$5:$J$44,5,FALSE)*VLOOKUP(AEBYLD2!I$4,'[1]INTERNAL PARAMETERS-1'!$B$5:$J$44,7,FALSE)*AEBYLD2!$F91 + AEBYLD1!I91*(1-VLOOKUP(AEBYLD2!I$4,'[1]INTERNAL PARAMETERS-1'!$B$5:$J$44,5,FALSE))*VLOOKUP(AEBYLD2!I$4,'[1]INTERNAL PARAMETERS-1'!$B$5:$J$44,9,FALSE)*AEBYLD2!$F91</f>
        <v>0.64474837066040136</v>
      </c>
      <c r="J91" s="50">
        <f>AEBYLD1!J91*VLOOKUP(AEBYLD2!J$4,'[1]INTERNAL PARAMETERS-1'!$B$5:$J$44,5,FALSE)*VLOOKUP(AEBYLD2!J$4,'[1]INTERNAL PARAMETERS-1'!$B$5:$J$44,7,FALSE)*AEBYLD2!$F91 + AEBYLD1!J91*(1-VLOOKUP(AEBYLD2!J$4,'[1]INTERNAL PARAMETERS-1'!$B$5:$J$44,5,FALSE))*VLOOKUP(AEBYLD2!J$4,'[1]INTERNAL PARAMETERS-1'!$B$5:$J$44,9,FALSE)*AEBYLD2!$F91</f>
        <v>0</v>
      </c>
      <c r="K91" s="50">
        <f>AEBYLD1!K91*VLOOKUP(AEBYLD2!K$4,'[1]INTERNAL PARAMETERS-1'!$B$5:$J$44,5,FALSE)*VLOOKUP(AEBYLD2!K$4,'[1]INTERNAL PARAMETERS-1'!$B$5:$J$44,7,FALSE)*AEBYLD2!$F91 + AEBYLD1!K91*(1-VLOOKUP(AEBYLD2!K$4,'[1]INTERNAL PARAMETERS-1'!$B$5:$J$44,5,FALSE))*VLOOKUP(AEBYLD2!K$4,'[1]INTERNAL PARAMETERS-1'!$B$5:$J$44,9,FALSE)*AEBYLD2!$F91</f>
        <v>0</v>
      </c>
      <c r="L91" s="50">
        <f>AEBYLD1!L91*VLOOKUP(AEBYLD2!L$4,'[1]INTERNAL PARAMETERS-1'!$B$5:$J$44,5,FALSE)*VLOOKUP(AEBYLD2!L$4,'[1]INTERNAL PARAMETERS-1'!$B$5:$J$44,7,FALSE)*AEBYLD2!$F91 + AEBYLD1!L91*(1-VLOOKUP(AEBYLD2!L$4,'[1]INTERNAL PARAMETERS-1'!$B$5:$J$44,5,FALSE))*VLOOKUP(AEBYLD2!L$4,'[1]INTERNAL PARAMETERS-1'!$B$5:$J$44,9,FALSE)*AEBYLD2!$F91</f>
        <v>0</v>
      </c>
      <c r="M91" s="50">
        <f>AEBYLD1!M91*VLOOKUP(AEBYLD2!M$4,'[1]INTERNAL PARAMETERS-1'!$B$5:$J$44,5,FALSE)*VLOOKUP(AEBYLD2!M$4,'[1]INTERNAL PARAMETERS-1'!$B$5:$J$44,7,FALSE)*AEBYLD2!$F91 + AEBYLD1!M91*(1-VLOOKUP(AEBYLD2!M$4,'[1]INTERNAL PARAMETERS-1'!$B$5:$J$44,5,FALSE))*VLOOKUP(AEBYLD2!M$4,'[1]INTERNAL PARAMETERS-1'!$B$5:$J$44,9,FALSE)*AEBYLD2!$F91</f>
        <v>9.1061178297829698E-2</v>
      </c>
      <c r="N91" s="50">
        <f>AEBYLD1!N91*VLOOKUP(AEBYLD2!N$4,'[1]INTERNAL PARAMETERS-1'!$B$5:$J$44,5,FALSE)*VLOOKUP(AEBYLD2!N$4,'[1]INTERNAL PARAMETERS-1'!$B$5:$J$44,7,FALSE)*AEBYLD2!$F91 + AEBYLD1!N91*(1-VLOOKUP(AEBYLD2!N$4,'[1]INTERNAL PARAMETERS-1'!$B$5:$J$44,5,FALSE))*VLOOKUP(AEBYLD2!N$4,'[1]INTERNAL PARAMETERS-1'!$B$5:$J$44,9,FALSE)*AEBYLD2!$F91</f>
        <v>1.5555526059794678E-3</v>
      </c>
      <c r="O91" s="50">
        <f>AEBYLD1!O91*VLOOKUP(AEBYLD2!O$4,'[1]INTERNAL PARAMETERS-1'!$B$5:$J$44,5,FALSE)*VLOOKUP(AEBYLD2!O$4,'[1]INTERNAL PARAMETERS-1'!$B$5:$J$44,7,FALSE)*AEBYLD2!$F91 + AEBYLD1!O91*(1-VLOOKUP(AEBYLD2!O$4,'[1]INTERNAL PARAMETERS-1'!$B$5:$J$44,5,FALSE))*VLOOKUP(AEBYLD2!O$4,'[1]INTERNAL PARAMETERS-1'!$B$5:$J$44,9,FALSE)*AEBYLD2!$F91</f>
        <v>0</v>
      </c>
      <c r="P91" s="50">
        <f>AEBYLD1!P91*VLOOKUP(AEBYLD2!P$4,'[1]INTERNAL PARAMETERS-1'!$B$5:$J$44,5,FALSE)*VLOOKUP(AEBYLD2!P$4,'[1]INTERNAL PARAMETERS-1'!$B$5:$J$44,7,FALSE)*AEBYLD2!$F91 + AEBYLD1!P91*(1-VLOOKUP(AEBYLD2!P$4,'[1]INTERNAL PARAMETERS-1'!$B$5:$J$44,5,FALSE))*VLOOKUP(AEBYLD2!P$4,'[1]INTERNAL PARAMETERS-1'!$B$5:$J$44,9,FALSE)*AEBYLD2!$F91</f>
        <v>0</v>
      </c>
      <c r="Q91" s="50">
        <f>AEBYLD1!Q91*VLOOKUP(AEBYLD2!Q$4,'[1]INTERNAL PARAMETERS-1'!$B$5:$J$44,5,FALSE)*VLOOKUP(AEBYLD2!Q$4,'[1]INTERNAL PARAMETERS-1'!$B$5:$J$44,7,FALSE)*AEBYLD2!$F91 + AEBYLD1!Q91*(1-VLOOKUP(AEBYLD2!Q$4,'[1]INTERNAL PARAMETERS-1'!$B$5:$J$44,5,FALSE))*VLOOKUP(AEBYLD2!Q$4,'[1]INTERNAL PARAMETERS-1'!$B$5:$J$44,9,FALSE)*AEBYLD2!$F91</f>
        <v>0</v>
      </c>
      <c r="R91" s="50">
        <f>AEBYLD1!R91*VLOOKUP(AEBYLD2!R$4,'[1]INTERNAL PARAMETERS-1'!$B$5:$J$44,5,FALSE)*VLOOKUP(AEBYLD2!R$4,'[1]INTERNAL PARAMETERS-1'!$B$5:$J$44,7,FALSE)*AEBYLD2!$F91 + AEBYLD1!R91*(1-VLOOKUP(AEBYLD2!R$4,'[1]INTERNAL PARAMETERS-1'!$B$5:$J$44,5,FALSE))*VLOOKUP(AEBYLD2!R$4,'[1]INTERNAL PARAMETERS-1'!$B$5:$J$44,9,FALSE)*AEBYLD2!$F91</f>
        <v>0</v>
      </c>
      <c r="S91" s="50">
        <f>AEBYLD1!S91*VLOOKUP(AEBYLD2!S$4,'[1]INTERNAL PARAMETERS-1'!$B$5:$J$44,5,FALSE)*VLOOKUP(AEBYLD2!S$4,'[1]INTERNAL PARAMETERS-1'!$B$5:$J$44,7,FALSE)*AEBYLD2!$F91 + AEBYLD1!S91*(1-VLOOKUP(AEBYLD2!S$4,'[1]INTERNAL PARAMETERS-1'!$B$5:$J$44,5,FALSE))*VLOOKUP(AEBYLD2!S$4,'[1]INTERNAL PARAMETERS-1'!$B$5:$J$44,9,FALSE)*AEBYLD2!$F91</f>
        <v>6.0002813292542284E-2</v>
      </c>
      <c r="T91" s="50">
        <f>AEBYLD1!T91*VLOOKUP(AEBYLD2!T$4,'[1]INTERNAL PARAMETERS-1'!$B$5:$J$44,5,FALSE)*VLOOKUP(AEBYLD2!T$4,'[1]INTERNAL PARAMETERS-1'!$B$5:$J$44,7,FALSE)*AEBYLD2!$F91 + AEBYLD1!T91*(1-VLOOKUP(AEBYLD2!T$4,'[1]INTERNAL PARAMETERS-1'!$B$5:$J$44,5,FALSE))*VLOOKUP(AEBYLD2!T$4,'[1]INTERNAL PARAMETERS-1'!$B$5:$J$44,9,FALSE)*AEBYLD2!$F91</f>
        <v>2.6046627967572518E-2</v>
      </c>
      <c r="U91" s="50">
        <f>AEBYLD1!U91*VLOOKUP(AEBYLD2!U$4,'[1]INTERNAL PARAMETERS-1'!$B$5:$J$44,5,FALSE)*VLOOKUP(AEBYLD2!U$4,'[1]INTERNAL PARAMETERS-1'!$B$5:$J$44,7,FALSE)*AEBYLD2!$F91 + AEBYLD1!U91*(1-VLOOKUP(AEBYLD2!U$4,'[1]INTERNAL PARAMETERS-1'!$B$5:$J$44,5,FALSE))*VLOOKUP(AEBYLD2!U$4,'[1]INTERNAL PARAMETERS-1'!$B$5:$J$44,9,FALSE)*AEBYLD2!$F91</f>
        <v>3.270000595948782E-3</v>
      </c>
      <c r="V91" s="50">
        <f>AEBYLD1!V91*VLOOKUP(AEBYLD2!V$4,'[1]INTERNAL PARAMETERS-1'!$B$5:$J$44,5,FALSE)*VLOOKUP(AEBYLD2!V$4,'[1]INTERNAL PARAMETERS-1'!$B$5:$J$44,7,FALSE)*AEBYLD2!$F91 + AEBYLD1!V91*(1-VLOOKUP(AEBYLD2!V$4,'[1]INTERNAL PARAMETERS-1'!$B$5:$J$44,5,FALSE))*VLOOKUP(AEBYLD2!V$4,'[1]INTERNAL PARAMETERS-1'!$B$5:$J$44,9,FALSE)*AEBYLD2!$F91</f>
        <v>8.7841550088237602E-2</v>
      </c>
      <c r="W91" s="50">
        <f>AEBYLD1!W91*VLOOKUP(AEBYLD2!W$4,'[1]INTERNAL PARAMETERS-1'!$B$5:$J$44,5,FALSE)*VLOOKUP(AEBYLD2!W$4,'[1]INTERNAL PARAMETERS-1'!$B$5:$J$44,7,FALSE)*AEBYLD2!$F91 + AEBYLD1!W91*(1-VLOOKUP(AEBYLD2!W$4,'[1]INTERNAL PARAMETERS-1'!$B$5:$J$44,5,FALSE))*VLOOKUP(AEBYLD2!W$4,'[1]INTERNAL PARAMETERS-1'!$B$5:$J$44,9,FALSE)*AEBYLD2!$F91</f>
        <v>0</v>
      </c>
      <c r="X91" s="50">
        <f>AEBYLD1!X91*VLOOKUP(AEBYLD2!X$4,'[1]INTERNAL PARAMETERS-1'!$B$5:$J$44,5,FALSE)*VLOOKUP(AEBYLD2!X$4,'[1]INTERNAL PARAMETERS-1'!$B$5:$J$44,7,FALSE)*AEBYLD2!$F91 + AEBYLD1!X91*(1-VLOOKUP(AEBYLD2!X$4,'[1]INTERNAL PARAMETERS-1'!$B$5:$J$44,5,FALSE))*VLOOKUP(AEBYLD2!X$4,'[1]INTERNAL PARAMETERS-1'!$B$5:$J$44,9,FALSE)*AEBYLD2!$F91</f>
        <v>0</v>
      </c>
      <c r="Y91" s="50">
        <f>AEBYLD1!Y91*VLOOKUP(AEBYLD2!Y$4,'[1]INTERNAL PARAMETERS-1'!$B$5:$J$44,5,FALSE)*VLOOKUP(AEBYLD2!Y$4,'[1]INTERNAL PARAMETERS-1'!$B$5:$J$44,7,FALSE)*AEBYLD2!$F91 + AEBYLD1!Y91*(1-VLOOKUP(AEBYLD2!Y$4,'[1]INTERNAL PARAMETERS-1'!$B$5:$J$44,5,FALSE))*VLOOKUP(AEBYLD2!Y$4,'[1]INTERNAL PARAMETERS-1'!$B$5:$J$44,9,FALSE)*AEBYLD2!$F91</f>
        <v>0</v>
      </c>
      <c r="Z91" s="50">
        <f>AEBYLD1!Z91*VLOOKUP(AEBYLD2!Z$4,'[1]INTERNAL PARAMETERS-1'!$B$5:$J$44,5,FALSE)*VLOOKUP(AEBYLD2!Z$4,'[1]INTERNAL PARAMETERS-1'!$B$5:$J$44,7,FALSE)*AEBYLD2!$F91 + AEBYLD1!Z91*(1-VLOOKUP(AEBYLD2!Z$4,'[1]INTERNAL PARAMETERS-1'!$B$5:$J$44,5,FALSE))*VLOOKUP(AEBYLD2!Z$4,'[1]INTERNAL PARAMETERS-1'!$B$5:$J$44,9,FALSE)*AEBYLD2!$F91</f>
        <v>0</v>
      </c>
      <c r="AA91" s="50">
        <f>AEBYLD1!AA91*VLOOKUP(AEBYLD2!AA$4,'[1]INTERNAL PARAMETERS-1'!$B$5:$J$44,5,FALSE)*VLOOKUP(AEBYLD2!AA$4,'[1]INTERNAL PARAMETERS-1'!$B$5:$J$44,7,FALSE)*AEBYLD2!$F91 + AEBYLD1!AA91*(1-VLOOKUP(AEBYLD2!AA$4,'[1]INTERNAL PARAMETERS-1'!$B$5:$J$44,5,FALSE))*VLOOKUP(AEBYLD2!AA$4,'[1]INTERNAL PARAMETERS-1'!$B$5:$J$44,9,FALSE)*AEBYLD2!$F91</f>
        <v>0</v>
      </c>
      <c r="AB91" s="50">
        <f>AEBYLD1!AB91*VLOOKUP(AEBYLD2!AB$4,'[1]INTERNAL PARAMETERS-1'!$B$5:$J$44,5,FALSE)*VLOOKUP(AEBYLD2!AB$4,'[1]INTERNAL PARAMETERS-1'!$B$5:$J$44,7,FALSE)*AEBYLD2!$F91 + AEBYLD1!AB91*(1-VLOOKUP(AEBYLD2!AB$4,'[1]INTERNAL PARAMETERS-1'!$B$5:$J$44,5,FALSE))*VLOOKUP(AEBYLD2!AB$4,'[1]INTERNAL PARAMETERS-1'!$B$5:$J$44,9,FALSE)*AEBYLD2!$F91</f>
        <v>0</v>
      </c>
      <c r="AC91" s="50">
        <f>AEBYLD1!AC91*VLOOKUP(AEBYLD2!AC$4,'[1]INTERNAL PARAMETERS-1'!$B$5:$J$44,5,FALSE)*VLOOKUP(AEBYLD2!AC$4,'[1]INTERNAL PARAMETERS-1'!$B$5:$J$44,7,FALSE)*AEBYLD2!$F91 + AEBYLD1!AC91*(1-VLOOKUP(AEBYLD2!AC$4,'[1]INTERNAL PARAMETERS-1'!$B$5:$J$44,5,FALSE))*VLOOKUP(AEBYLD2!AC$4,'[1]INTERNAL PARAMETERS-1'!$B$5:$J$44,9,FALSE)*AEBYLD2!$F91</f>
        <v>0</v>
      </c>
      <c r="AD91" s="50">
        <f>AEBYLD1!AD91*VLOOKUP(AEBYLD2!AD$4,'[1]INTERNAL PARAMETERS-1'!$B$5:$J$44,5,FALSE)*VLOOKUP(AEBYLD2!AD$4,'[1]INTERNAL PARAMETERS-1'!$B$5:$J$44,7,FALSE)*AEBYLD2!$F91 + AEBYLD1!AD91*(1-VLOOKUP(AEBYLD2!AD$4,'[1]INTERNAL PARAMETERS-1'!$B$5:$J$44,5,FALSE))*VLOOKUP(AEBYLD2!AD$4,'[1]INTERNAL PARAMETERS-1'!$B$5:$J$44,9,FALSE)*AEBYLD2!$F91</f>
        <v>0</v>
      </c>
      <c r="AE91" s="50">
        <f>AEBYLD1!AE91*VLOOKUP(AEBYLD2!AE$4,'[1]INTERNAL PARAMETERS-1'!$B$5:$J$44,5,FALSE)*VLOOKUP(AEBYLD2!AE$4,'[1]INTERNAL PARAMETERS-1'!$B$5:$J$44,7,FALSE)*AEBYLD2!$F91 + AEBYLD1!AE91*(1-VLOOKUP(AEBYLD2!AE$4,'[1]INTERNAL PARAMETERS-1'!$B$5:$J$44,5,FALSE))*VLOOKUP(AEBYLD2!AE$4,'[1]INTERNAL PARAMETERS-1'!$B$5:$J$44,9,FALSE)*AEBYLD2!$F91</f>
        <v>0</v>
      </c>
      <c r="AF91" s="50">
        <f>AEBYLD1!AF91*VLOOKUP(AEBYLD2!AF$4,'[1]INTERNAL PARAMETERS-1'!$B$5:$J$44,5,FALSE)*VLOOKUP(AEBYLD2!AF$4,'[1]INTERNAL PARAMETERS-1'!$B$5:$J$44,7,FALSE)*AEBYLD2!$F91 + AEBYLD1!AF91*(1-VLOOKUP(AEBYLD2!AF$4,'[1]INTERNAL PARAMETERS-1'!$B$5:$J$44,5,FALSE))*VLOOKUP(AEBYLD2!AF$4,'[1]INTERNAL PARAMETERS-1'!$B$5:$J$44,9,FALSE)*AEBYLD2!$F91</f>
        <v>0</v>
      </c>
      <c r="AG91" s="50">
        <f>AEBYLD1!AG91*VLOOKUP(AEBYLD2!AG$4,'[1]INTERNAL PARAMETERS-1'!$B$5:$J$44,5,FALSE)*VLOOKUP(AEBYLD2!AG$4,'[1]INTERNAL PARAMETERS-1'!$B$5:$J$44,7,FALSE)*AEBYLD2!$F91 + AEBYLD1!AG91*(1-VLOOKUP(AEBYLD2!AG$4,'[1]INTERNAL PARAMETERS-1'!$B$5:$J$44,5,FALSE))*VLOOKUP(AEBYLD2!AG$4,'[1]INTERNAL PARAMETERS-1'!$B$5:$J$44,9,FALSE)*AEBYLD2!$F91</f>
        <v>0</v>
      </c>
      <c r="AH91" s="50">
        <f>AEBYLD1!AH91*VLOOKUP(AEBYLD2!AH$4,'[1]INTERNAL PARAMETERS-1'!$B$5:$J$44,5,FALSE)*VLOOKUP(AEBYLD2!AH$4,'[1]INTERNAL PARAMETERS-1'!$B$5:$J$44,7,FALSE)*AEBYLD2!$F91 + AEBYLD1!AH91*(1-VLOOKUP(AEBYLD2!AH$4,'[1]INTERNAL PARAMETERS-1'!$B$5:$J$44,5,FALSE))*VLOOKUP(AEBYLD2!AH$4,'[1]INTERNAL PARAMETERS-1'!$B$5:$J$44,9,FALSE)*AEBYLD2!$F91</f>
        <v>0</v>
      </c>
      <c r="AI91" s="50">
        <f>AEBYLD1!AI91*VLOOKUP(AEBYLD2!AI$4,'[1]INTERNAL PARAMETERS-1'!$B$5:$J$44,5,FALSE)*VLOOKUP(AEBYLD2!AI$4,'[1]INTERNAL PARAMETERS-1'!$B$5:$J$44,7,FALSE)*AEBYLD2!$F91 + AEBYLD1!AI91*(1-VLOOKUP(AEBYLD2!AI$4,'[1]INTERNAL PARAMETERS-1'!$B$5:$J$44,5,FALSE))*VLOOKUP(AEBYLD2!AI$4,'[1]INTERNAL PARAMETERS-1'!$B$5:$J$44,9,FALSE)*AEBYLD2!$F91</f>
        <v>7.2345145928070392E-4</v>
      </c>
      <c r="AJ91" s="50">
        <f>AEBYLD1!AJ91*VLOOKUP(AEBYLD2!AJ$4,'[1]INTERNAL PARAMETERS-1'!$B$5:$J$44,5,FALSE)*VLOOKUP(AEBYLD2!AJ$4,'[1]INTERNAL PARAMETERS-1'!$B$5:$J$44,7,FALSE)*AEBYLD2!$F91 + AEBYLD1!AJ91*(1-VLOOKUP(AEBYLD2!AJ$4,'[1]INTERNAL PARAMETERS-1'!$B$5:$J$44,5,FALSE))*VLOOKUP(AEBYLD2!AJ$4,'[1]INTERNAL PARAMETERS-1'!$B$5:$J$44,9,FALSE)*AEBYLD2!$F91</f>
        <v>1.1286872119281425E-2</v>
      </c>
      <c r="AK91" s="50">
        <f>AEBYLD1!AK91*VLOOKUP(AEBYLD2!AK$4,'[1]INTERNAL PARAMETERS-1'!$B$5:$J$44,5,FALSE)*VLOOKUP(AEBYLD2!AK$4,'[1]INTERNAL PARAMETERS-1'!$B$5:$J$44,7,FALSE)*AEBYLD2!$F91 + AEBYLD1!AK91*(1-VLOOKUP(AEBYLD2!AK$4,'[1]INTERNAL PARAMETERS-1'!$B$5:$J$44,5,FALSE))*VLOOKUP(AEBYLD2!AK$4,'[1]INTERNAL PARAMETERS-1'!$B$5:$J$44,9,FALSE)*AEBYLD2!$F91</f>
        <v>0</v>
      </c>
      <c r="AL91" s="50">
        <f>AEBYLD1!AL91*VLOOKUP(AEBYLD2!AL$4,'[1]INTERNAL PARAMETERS-1'!$B$5:$J$44,5,FALSE)*VLOOKUP(AEBYLD2!AL$4,'[1]INTERNAL PARAMETERS-1'!$B$5:$J$44,7,FALSE)*AEBYLD2!$F91 + AEBYLD1!AL91*(1-VLOOKUP(AEBYLD2!AL$4,'[1]INTERNAL PARAMETERS-1'!$B$5:$J$44,5,FALSE))*VLOOKUP(AEBYLD2!AL$4,'[1]INTERNAL PARAMETERS-1'!$B$5:$J$44,9,FALSE)*AEBYLD2!$F91</f>
        <v>0</v>
      </c>
      <c r="AM91" s="50">
        <f>AEBYLD1!AM91*VLOOKUP(AEBYLD2!AM$4,'[1]INTERNAL PARAMETERS-1'!$B$5:$J$44,5,FALSE)*VLOOKUP(AEBYLD2!AM$4,'[1]INTERNAL PARAMETERS-1'!$B$5:$J$44,7,FALSE)*AEBYLD2!$F91 + AEBYLD1!AM91*(1-VLOOKUP(AEBYLD2!AM$4,'[1]INTERNAL PARAMETERS-1'!$B$5:$J$44,5,FALSE))*VLOOKUP(AEBYLD2!AM$4,'[1]INTERNAL PARAMETERS-1'!$B$5:$J$44,9,FALSE)*AEBYLD2!$F91</f>
        <v>0</v>
      </c>
      <c r="AN91" s="50">
        <f>AEBYLD1!AN91*VLOOKUP(AEBYLD2!AN$4,'[1]INTERNAL PARAMETERS-1'!$B$5:$J$44,5,FALSE)*VLOOKUP(AEBYLD2!AN$4,'[1]INTERNAL PARAMETERS-1'!$B$5:$J$44,7,FALSE)*AEBYLD2!$F91 + AEBYLD1!AN91*(1-VLOOKUP(AEBYLD2!AN$4,'[1]INTERNAL PARAMETERS-1'!$B$5:$J$44,5,FALSE))*VLOOKUP(AEBYLD2!AN$4,'[1]INTERNAL PARAMETERS-1'!$B$5:$J$44,9,FALSE)*AEBYLD2!$F91</f>
        <v>0</v>
      </c>
      <c r="AO91" s="50">
        <f>AEBYLD1!AO91*VLOOKUP(AEBYLD2!AO$4,'[1]INTERNAL PARAMETERS-1'!$B$5:$J$44,5,FALSE)*VLOOKUP(AEBYLD2!AO$4,'[1]INTERNAL PARAMETERS-1'!$B$5:$J$44,7,FALSE)*AEBYLD2!$F91 + AEBYLD1!AO91*(1-VLOOKUP(AEBYLD2!AO$4,'[1]INTERNAL PARAMETERS-1'!$B$5:$J$44,5,FALSE))*VLOOKUP(AEBYLD2!AO$4,'[1]INTERNAL PARAMETERS-1'!$B$5:$J$44,9,FALSE)*AEBYLD2!$F91</f>
        <v>0</v>
      </c>
      <c r="AP91" s="50">
        <f>AEBYLD1!AP91*VLOOKUP(AEBYLD2!AP$4,'[1]INTERNAL PARAMETERS-1'!$B$5:$J$44,5,FALSE)*VLOOKUP(AEBYLD2!AP$4,'[1]INTERNAL PARAMETERS-1'!$B$5:$J$44,7,FALSE)*AEBYLD2!$F91 + AEBYLD1!AP91*(1-VLOOKUP(AEBYLD2!AP$4,'[1]INTERNAL PARAMETERS-1'!$B$5:$J$44,5,FALSE))*VLOOKUP(AEBYLD2!AP$4,'[1]INTERNAL PARAMETERS-1'!$B$5:$J$44,9,FALSE)*AEBYLD2!$F91</f>
        <v>0</v>
      </c>
      <c r="AQ91" s="50">
        <f>AEBYLD1!AQ91*VLOOKUP(AEBYLD2!AQ$4,'[1]INTERNAL PARAMETERS-1'!$B$5:$J$44,5,FALSE)*VLOOKUP(AEBYLD2!AQ$4,'[1]INTERNAL PARAMETERS-1'!$B$5:$J$44,7,FALSE)*AEBYLD2!$F91 + AEBYLD1!AQ91*(1-VLOOKUP(AEBYLD2!AQ$4,'[1]INTERNAL PARAMETERS-1'!$B$5:$J$44,5,FALSE))*VLOOKUP(AEBYLD2!AQ$4,'[1]INTERNAL PARAMETERS-1'!$B$5:$J$44,9,FALSE)*AEBYLD2!$F91</f>
        <v>0</v>
      </c>
      <c r="AR91" s="50">
        <f>AEBYLD1!AR91*VLOOKUP(AEBYLD2!AR$4,'[1]INTERNAL PARAMETERS-1'!$B$5:$J$44,5,FALSE)*VLOOKUP(AEBYLD2!AR$4,'[1]INTERNAL PARAMETERS-1'!$B$5:$J$44,7,FALSE)*AEBYLD2!$F91 + AEBYLD1!AR91*(1-VLOOKUP(AEBYLD2!AR$4,'[1]INTERNAL PARAMETERS-1'!$B$5:$J$44,5,FALSE))*VLOOKUP(AEBYLD2!AR$4,'[1]INTERNAL PARAMETERS-1'!$B$5:$J$44,9,FALSE)*AEBYLD2!$F91</f>
        <v>0</v>
      </c>
      <c r="AS91" s="50">
        <f>AEBYLD1!AS91*VLOOKUP(AEBYLD2!AS$4,'[1]INTERNAL PARAMETERS-1'!$B$5:$J$44,5,FALSE)*VLOOKUP(AEBYLD2!AS$4,'[1]INTERNAL PARAMETERS-1'!$B$5:$J$44,7,FALSE)*AEBYLD2!$F91 + AEBYLD1!AS91*(1-VLOOKUP(AEBYLD2!AS$4,'[1]INTERNAL PARAMETERS-1'!$B$5:$J$44,5,FALSE))*VLOOKUP(AEBYLD2!AS$4,'[1]INTERNAL PARAMETERS-1'!$B$5:$J$44,9,FALSE)*AEBYLD2!$F91</f>
        <v>0</v>
      </c>
      <c r="AT91" s="49">
        <f>AEBYLD1!AT91*VLOOKUP(AEBYLD2!AT$4,'[1]INTERNAL PARAMETERS-1'!$B$5:$J$44,5,FALSE)*VLOOKUP(AEBYLD2!AT$4,'[1]INTERNAL PARAMETERS-1'!$B$5:$J$44,7,FALSE)*AEBYLD2!$F91 + AEBYLD1!AT91*(1-VLOOKUP(AEBYLD2!AT$4,'[1]INTERNAL PARAMETERS-1'!$B$5:$J$44,5,FALSE))*VLOOKUP(AEBYLD2!AT$4,'[1]INTERNAL PARAMETERS-1'!$B$5:$J$44,9,FALSE)*AEBYLD2!$F91</f>
        <v>0</v>
      </c>
      <c r="AU91" s="51">
        <f>AEBYLD1!AU91*VLOOKUP(AEBYLD2!AU$4,'[1]INTERNAL PARAMETERS-1'!$B$5:$J$44,5,FALSE)*VLOOKUP(AEBYLD2!AU$4,'[1]INTERNAL PARAMETERS-1'!$B$5:$J$44,6,FALSE)*VLOOKUP(AEBYLD2!AU$4,'[1]INTERNAL PARAMETERS-1'!$B$5:$J$44,3,FALSE) + AEBYLD1!AU91*(1-VLOOKUP(AEBYLD2!AU$4,'[1]INTERNAL PARAMETERS-1'!$B$5:$J$44,5,FALSE))*VLOOKUP(AEBYLD2!AU$4,'[1]INTERNAL PARAMETERS-1'!$B$5:$J$44,8,FALSE)*VLOOKUP(AEBYLD2!AU$4,'[1]INTERNAL PARAMETERS-1'!$B$5:$J$44,3,FALSE)</f>
        <v>0</v>
      </c>
      <c r="AV91" s="50">
        <f>AEBYLD1!AV91*VLOOKUP(AEBYLD2!AV$4,'[1]INTERNAL PARAMETERS-1'!$B$5:$J$44,5,FALSE)*VLOOKUP(AEBYLD2!AV$4,'[1]INTERNAL PARAMETERS-1'!$B$5:$J$44,6,FALSE)*VLOOKUP(AEBYLD2!AV$4,'[1]INTERNAL PARAMETERS-1'!$B$5:$J$44,3,FALSE) + AEBYLD1!AV91*(1-VLOOKUP(AEBYLD2!AV$4,'[1]INTERNAL PARAMETERS-1'!$B$5:$J$44,5,FALSE))*VLOOKUP(AEBYLD2!AV$4,'[1]INTERNAL PARAMETERS-1'!$B$5:$J$44,8,FALSE)*VLOOKUP(AEBYLD2!AV$4,'[1]INTERNAL PARAMETERS-1'!$B$5:$J$44,3,FALSE)</f>
        <v>0</v>
      </c>
      <c r="AW91" s="50">
        <f>AEBYLD1!AW91*VLOOKUP(AEBYLD2!AW$4,'[1]INTERNAL PARAMETERS-1'!$B$5:$J$44,5,FALSE)*VLOOKUP(AEBYLD2!AW$4,'[1]INTERNAL PARAMETERS-1'!$B$5:$J$44,6,FALSE)*VLOOKUP(AEBYLD2!AW$4,'[1]INTERNAL PARAMETERS-1'!$B$5:$J$44,3,FALSE) + AEBYLD1!AW91*(1-VLOOKUP(AEBYLD2!AW$4,'[1]INTERNAL PARAMETERS-1'!$B$5:$J$44,5,FALSE))*VLOOKUP(AEBYLD2!AW$4,'[1]INTERNAL PARAMETERS-1'!$B$5:$J$44,8,FALSE)*VLOOKUP(AEBYLD2!AW$4,'[1]INTERNAL PARAMETERS-1'!$B$5:$J$44,3,FALSE)</f>
        <v>4.513725685126372E-2</v>
      </c>
      <c r="AX91" s="50">
        <f>AEBYLD1!AX91*VLOOKUP(AEBYLD2!AX$4,'[1]INTERNAL PARAMETERS-1'!$B$5:$J$44,5,FALSE)*VLOOKUP(AEBYLD2!AX$4,'[1]INTERNAL PARAMETERS-1'!$B$5:$J$44,6,FALSE)*VLOOKUP(AEBYLD2!AX$4,'[1]INTERNAL PARAMETERS-1'!$B$5:$J$44,3,FALSE) + AEBYLD1!AX91*(1-VLOOKUP(AEBYLD2!AX$4,'[1]INTERNAL PARAMETERS-1'!$B$5:$J$44,5,FALSE))*VLOOKUP(AEBYLD2!AX$4,'[1]INTERNAL PARAMETERS-1'!$B$5:$J$44,8,FALSE)*VLOOKUP(AEBYLD2!AX$4,'[1]INTERNAL PARAMETERS-1'!$B$5:$J$44,3,FALSE)</f>
        <v>0</v>
      </c>
      <c r="AY91" s="50">
        <f>AEBYLD1!AY91*VLOOKUP(AEBYLD2!AY$4,'[1]INTERNAL PARAMETERS-1'!$B$5:$J$44,5,FALSE)*VLOOKUP(AEBYLD2!AY$4,'[1]INTERNAL PARAMETERS-1'!$B$5:$J$44,6,FALSE)*VLOOKUP(AEBYLD2!AY$4,'[1]INTERNAL PARAMETERS-1'!$B$5:$J$44,3,FALSE) + AEBYLD1!AY91*(1-VLOOKUP(AEBYLD2!AY$4,'[1]INTERNAL PARAMETERS-1'!$B$5:$J$44,5,FALSE))*VLOOKUP(AEBYLD2!AY$4,'[1]INTERNAL PARAMETERS-1'!$B$5:$J$44,8,FALSE)*VLOOKUP(AEBYLD2!AY$4,'[1]INTERNAL PARAMETERS-1'!$B$5:$J$44,3,FALSE)</f>
        <v>0</v>
      </c>
      <c r="AZ91" s="50">
        <f>AEBYLD1!AZ91*VLOOKUP(AEBYLD2!AZ$4,'[1]INTERNAL PARAMETERS-1'!$B$5:$J$44,5,FALSE)*VLOOKUP(AEBYLD2!AZ$4,'[1]INTERNAL PARAMETERS-1'!$B$5:$J$44,6,FALSE)*VLOOKUP(AEBYLD2!AZ$4,'[1]INTERNAL PARAMETERS-1'!$B$5:$J$44,3,FALSE) + AEBYLD1!AZ91*(1-VLOOKUP(AEBYLD2!AZ$4,'[1]INTERNAL PARAMETERS-1'!$B$5:$J$44,5,FALSE))*VLOOKUP(AEBYLD2!AZ$4,'[1]INTERNAL PARAMETERS-1'!$B$5:$J$44,8,FALSE)*VLOOKUP(AEBYLD2!AZ$4,'[1]INTERNAL PARAMETERS-1'!$B$5:$J$44,3,FALSE)</f>
        <v>0</v>
      </c>
      <c r="BA91" s="50">
        <f>AEBYLD1!BA91*VLOOKUP(AEBYLD2!BA$4,'[1]INTERNAL PARAMETERS-1'!$B$5:$J$44,5,FALSE)*VLOOKUP(AEBYLD2!BA$4,'[1]INTERNAL PARAMETERS-1'!$B$5:$J$44,6,FALSE)*VLOOKUP(AEBYLD2!BA$4,'[1]INTERNAL PARAMETERS-1'!$B$5:$J$44,3,FALSE) + AEBYLD1!BA91*(1-VLOOKUP(AEBYLD2!BA$4,'[1]INTERNAL PARAMETERS-1'!$B$5:$J$44,5,FALSE))*VLOOKUP(AEBYLD2!BA$4,'[1]INTERNAL PARAMETERS-1'!$B$5:$J$44,8,FALSE)*VLOOKUP(AEBYLD2!BA$4,'[1]INTERNAL PARAMETERS-1'!$B$5:$J$44,3,FALSE)</f>
        <v>6.3719474420407235E-2</v>
      </c>
      <c r="BB91" s="50">
        <f>AEBYLD1!BB91*VLOOKUP(AEBYLD2!BB$4,'[1]INTERNAL PARAMETERS-1'!$B$5:$J$44,5,FALSE)*VLOOKUP(AEBYLD2!BB$4,'[1]INTERNAL PARAMETERS-1'!$B$5:$J$44,6,FALSE)*VLOOKUP(AEBYLD2!BB$4,'[1]INTERNAL PARAMETERS-1'!$B$5:$J$44,3,FALSE) + AEBYLD1!BB91*(1-VLOOKUP(AEBYLD2!BB$4,'[1]INTERNAL PARAMETERS-1'!$B$5:$J$44,5,FALSE))*VLOOKUP(AEBYLD2!BB$4,'[1]INTERNAL PARAMETERS-1'!$B$5:$J$44,8,FALSE)*VLOOKUP(AEBYLD2!BB$4,'[1]INTERNAL PARAMETERS-1'!$B$5:$J$44,3,FALSE)</f>
        <v>5.4323142366510561E-3</v>
      </c>
      <c r="BC91" s="50">
        <f>AEBYLD1!BC91*VLOOKUP(AEBYLD2!BC$4,'[1]INTERNAL PARAMETERS-1'!$B$5:$J$44,5,FALSE)*VLOOKUP(AEBYLD2!BC$4,'[1]INTERNAL PARAMETERS-1'!$B$5:$J$44,6,FALSE)*VLOOKUP(AEBYLD2!BC$4,'[1]INTERNAL PARAMETERS-1'!$B$5:$J$44,3,FALSE) + AEBYLD1!BC91*(1-VLOOKUP(AEBYLD2!BC$4,'[1]INTERNAL PARAMETERS-1'!$B$5:$J$44,5,FALSE))*VLOOKUP(AEBYLD2!BC$4,'[1]INTERNAL PARAMETERS-1'!$B$5:$J$44,8,FALSE)*VLOOKUP(AEBYLD2!BC$4,'[1]INTERNAL PARAMETERS-1'!$B$5:$J$44,3,FALSE)</f>
        <v>3.0230105963607003E-2</v>
      </c>
      <c r="BD91" s="50">
        <f>AEBYLD1!BD91*VLOOKUP(AEBYLD2!BD$4,'[1]INTERNAL PARAMETERS-1'!$B$5:$J$44,5,FALSE)*VLOOKUP(AEBYLD2!BD$4,'[1]INTERNAL PARAMETERS-1'!$B$5:$J$44,6,FALSE)*VLOOKUP(AEBYLD2!BD$4,'[1]INTERNAL PARAMETERS-1'!$B$5:$J$44,3,FALSE) + AEBYLD1!BD91*(1-VLOOKUP(AEBYLD2!BD$4,'[1]INTERNAL PARAMETERS-1'!$B$5:$J$44,5,FALSE))*VLOOKUP(AEBYLD2!BD$4,'[1]INTERNAL PARAMETERS-1'!$B$5:$J$44,8,FALSE)*VLOOKUP(AEBYLD2!BD$4,'[1]INTERNAL PARAMETERS-1'!$B$5:$J$44,3,FALSE)</f>
        <v>5.0383469095125148E-3</v>
      </c>
      <c r="BE91" s="50">
        <f>AEBYLD1!BE91*VLOOKUP(AEBYLD2!BE$4,'[1]INTERNAL PARAMETERS-1'!$B$5:$J$44,5,FALSE)*VLOOKUP(AEBYLD2!BE$4,'[1]INTERNAL PARAMETERS-1'!$B$5:$J$44,6,FALSE)*VLOOKUP(AEBYLD2!BE$4,'[1]INTERNAL PARAMETERS-1'!$B$5:$J$44,3,FALSE) + AEBYLD1!BE91*(1-VLOOKUP(AEBYLD2!BE$4,'[1]INTERNAL PARAMETERS-1'!$B$5:$J$44,5,FALSE))*VLOOKUP(AEBYLD2!BE$4,'[1]INTERNAL PARAMETERS-1'!$B$5:$J$44,8,FALSE)*VLOOKUP(AEBYLD2!BE$4,'[1]INTERNAL PARAMETERS-1'!$B$5:$J$44,3,FALSE)</f>
        <v>1.8993363179479663E-2</v>
      </c>
      <c r="BF91" s="50">
        <f>AEBYLD1!BF91*VLOOKUP(AEBYLD2!BF$4,'[1]INTERNAL PARAMETERS-1'!$B$5:$J$44,5,FALSE)*VLOOKUP(AEBYLD2!BF$4,'[1]INTERNAL PARAMETERS-1'!$B$5:$J$44,6,FALSE)*VLOOKUP(AEBYLD2!BF$4,'[1]INTERNAL PARAMETERS-1'!$B$5:$J$44,3,FALSE) + AEBYLD1!BF91*(1-VLOOKUP(AEBYLD2!BF$4,'[1]INTERNAL PARAMETERS-1'!$B$5:$J$44,5,FALSE))*VLOOKUP(AEBYLD2!BF$4,'[1]INTERNAL PARAMETERS-1'!$B$5:$J$44,8,FALSE)*VLOOKUP(AEBYLD2!BF$4,'[1]INTERNAL PARAMETERS-1'!$B$5:$J$44,3,FALSE)</f>
        <v>0</v>
      </c>
      <c r="BG91" s="50">
        <f>AEBYLD1!BG91*VLOOKUP(AEBYLD2!BG$4,'[1]INTERNAL PARAMETERS-1'!$B$5:$J$44,5,FALSE)*VLOOKUP(AEBYLD2!BG$4,'[1]INTERNAL PARAMETERS-1'!$B$5:$J$44,6,FALSE)*VLOOKUP(AEBYLD2!BG$4,'[1]INTERNAL PARAMETERS-1'!$B$5:$J$44,3,FALSE) + AEBYLD1!BG91*(1-VLOOKUP(AEBYLD2!BG$4,'[1]INTERNAL PARAMETERS-1'!$B$5:$J$44,5,FALSE))*VLOOKUP(AEBYLD2!BG$4,'[1]INTERNAL PARAMETERS-1'!$B$5:$J$44,8,FALSE)*VLOOKUP(AEBYLD2!BG$4,'[1]INTERNAL PARAMETERS-1'!$B$5:$J$44,3,FALSE)</f>
        <v>5.3061504522321423E-3</v>
      </c>
      <c r="BH91" s="50">
        <f>AEBYLD1!BH91*VLOOKUP(AEBYLD2!BH$4,'[1]INTERNAL PARAMETERS-1'!$B$5:$J$44,5,FALSE)*VLOOKUP(AEBYLD2!BH$4,'[1]INTERNAL PARAMETERS-1'!$B$5:$J$44,6,FALSE)*VLOOKUP(AEBYLD2!BH$4,'[1]INTERNAL PARAMETERS-1'!$B$5:$J$44,3,FALSE) + AEBYLD1!BH91*(1-VLOOKUP(AEBYLD2!BH$4,'[1]INTERNAL PARAMETERS-1'!$B$5:$J$44,5,FALSE))*VLOOKUP(AEBYLD2!BH$4,'[1]INTERNAL PARAMETERS-1'!$B$5:$J$44,8,FALSE)*VLOOKUP(AEBYLD2!BH$4,'[1]INTERNAL PARAMETERS-1'!$B$5:$J$44,3,FALSE)</f>
        <v>4.7949931527719081E-5</v>
      </c>
      <c r="BI91" s="50">
        <f>AEBYLD1!BI91*VLOOKUP(AEBYLD2!BI$4,'[1]INTERNAL PARAMETERS-1'!$B$5:$J$44,5,FALSE)*VLOOKUP(AEBYLD2!BI$4,'[1]INTERNAL PARAMETERS-1'!$B$5:$J$44,6,FALSE)*VLOOKUP(AEBYLD2!BI$4,'[1]INTERNAL PARAMETERS-1'!$B$5:$J$44,3,FALSE) + AEBYLD1!BI91*(1-VLOOKUP(AEBYLD2!BI$4,'[1]INTERNAL PARAMETERS-1'!$B$5:$J$44,5,FALSE))*VLOOKUP(AEBYLD2!BI$4,'[1]INTERNAL PARAMETERS-1'!$B$5:$J$44,8,FALSE)*VLOOKUP(AEBYLD2!BI$4,'[1]INTERNAL PARAMETERS-1'!$B$5:$J$44,3,FALSE)</f>
        <v>0</v>
      </c>
      <c r="BJ91" s="50">
        <f>AEBYLD1!BJ91*VLOOKUP(AEBYLD2!BJ$4,'[1]INTERNAL PARAMETERS-1'!$B$5:$J$44,5,FALSE)*VLOOKUP(AEBYLD2!BJ$4,'[1]INTERNAL PARAMETERS-1'!$B$5:$J$44,6,FALSE)*VLOOKUP(AEBYLD2!BJ$4,'[1]INTERNAL PARAMETERS-1'!$B$5:$J$44,3,FALSE) + AEBYLD1!BJ91*(1-VLOOKUP(AEBYLD2!BJ$4,'[1]INTERNAL PARAMETERS-1'!$B$5:$J$44,5,FALSE))*VLOOKUP(AEBYLD2!BJ$4,'[1]INTERNAL PARAMETERS-1'!$B$5:$J$44,8,FALSE)*VLOOKUP(AEBYLD2!BJ$4,'[1]INTERNAL PARAMETERS-1'!$B$5:$J$44,3,FALSE)</f>
        <v>3.1514882661422311E-3</v>
      </c>
      <c r="BK91" s="50">
        <f>AEBYLD1!BK91*VLOOKUP(AEBYLD2!BK$4,'[1]INTERNAL PARAMETERS-1'!$B$5:$J$44,5,FALSE)*VLOOKUP(AEBYLD2!BK$4,'[1]INTERNAL PARAMETERS-1'!$B$5:$J$44,6,FALSE)*VLOOKUP(AEBYLD2!BK$4,'[1]INTERNAL PARAMETERS-1'!$B$5:$J$44,3,FALSE) + AEBYLD1!BK91*(1-VLOOKUP(AEBYLD2!BK$4,'[1]INTERNAL PARAMETERS-1'!$B$5:$J$44,5,FALSE))*VLOOKUP(AEBYLD2!BK$4,'[1]INTERNAL PARAMETERS-1'!$B$5:$J$44,8,FALSE)*VLOOKUP(AEBYLD2!BK$4,'[1]INTERNAL PARAMETERS-1'!$B$5:$J$44,3,FALSE)</f>
        <v>2.5040569543562075E-3</v>
      </c>
      <c r="BL91" s="50">
        <f>AEBYLD1!BL91*VLOOKUP(AEBYLD2!BL$4,'[1]INTERNAL PARAMETERS-1'!$B$5:$J$44,5,FALSE)*VLOOKUP(AEBYLD2!BL$4,'[1]INTERNAL PARAMETERS-1'!$B$5:$J$44,6,FALSE)*VLOOKUP(AEBYLD2!BL$4,'[1]INTERNAL PARAMETERS-1'!$B$5:$J$44,3,FALSE) + AEBYLD1!BL91*(1-VLOOKUP(AEBYLD2!BL$4,'[1]INTERNAL PARAMETERS-1'!$B$5:$J$44,5,FALSE))*VLOOKUP(AEBYLD2!BL$4,'[1]INTERNAL PARAMETERS-1'!$B$5:$J$44,8,FALSE)*VLOOKUP(AEBYLD2!BL$4,'[1]INTERNAL PARAMETERS-1'!$B$5:$J$44,3,FALSE)</f>
        <v>9.4416963747037744E-3</v>
      </c>
      <c r="BM91" s="50">
        <f>AEBYLD1!BM91*VLOOKUP(AEBYLD2!BM$4,'[1]INTERNAL PARAMETERS-1'!$B$5:$J$44,5,FALSE)*VLOOKUP(AEBYLD2!BM$4,'[1]INTERNAL PARAMETERS-1'!$B$5:$J$44,6,FALSE)*VLOOKUP(AEBYLD2!BM$4,'[1]INTERNAL PARAMETERS-1'!$B$5:$J$44,3,FALSE) + AEBYLD1!BM91*(1-VLOOKUP(AEBYLD2!BM$4,'[1]INTERNAL PARAMETERS-1'!$B$5:$J$44,5,FALSE))*VLOOKUP(AEBYLD2!BM$4,'[1]INTERNAL PARAMETERS-1'!$B$5:$J$44,8,FALSE)*VLOOKUP(AEBYLD2!BM$4,'[1]INTERNAL PARAMETERS-1'!$B$5:$J$44,3,FALSE)</f>
        <v>6.1989129155204051E-3</v>
      </c>
      <c r="BN91" s="50">
        <f>AEBYLD1!BN91*VLOOKUP(AEBYLD2!BN$4,'[1]INTERNAL PARAMETERS-1'!$B$5:$J$44,5,FALSE)*VLOOKUP(AEBYLD2!BN$4,'[1]INTERNAL PARAMETERS-1'!$B$5:$J$44,6,FALSE)*VLOOKUP(AEBYLD2!BN$4,'[1]INTERNAL PARAMETERS-1'!$B$5:$J$44,3,FALSE) + AEBYLD1!BN91*(1-VLOOKUP(AEBYLD2!BN$4,'[1]INTERNAL PARAMETERS-1'!$B$5:$J$44,5,FALSE))*VLOOKUP(AEBYLD2!BN$4,'[1]INTERNAL PARAMETERS-1'!$B$5:$J$44,8,FALSE)*VLOOKUP(AEBYLD2!BN$4,'[1]INTERNAL PARAMETERS-1'!$B$5:$J$44,3,FALSE)</f>
        <v>2.0562737017502967E-3</v>
      </c>
      <c r="BO91" s="50">
        <f>AEBYLD1!BO91*VLOOKUP(AEBYLD2!BO$4,'[1]INTERNAL PARAMETERS-1'!$B$5:$J$44,5,FALSE)*VLOOKUP(AEBYLD2!BO$4,'[1]INTERNAL PARAMETERS-1'!$B$5:$J$44,6,FALSE)*VLOOKUP(AEBYLD2!BO$4,'[1]INTERNAL PARAMETERS-1'!$B$5:$J$44,3,FALSE) + AEBYLD1!BO91*(1-VLOOKUP(AEBYLD2!BO$4,'[1]INTERNAL PARAMETERS-1'!$B$5:$J$44,5,FALSE))*VLOOKUP(AEBYLD2!BO$4,'[1]INTERNAL PARAMETERS-1'!$B$5:$J$44,8,FALSE)*VLOOKUP(AEBYLD2!BO$4,'[1]INTERNAL PARAMETERS-1'!$B$5:$J$44,3,FALSE)</f>
        <v>1.3348938067240356E-3</v>
      </c>
      <c r="BP91" s="50">
        <f>AEBYLD1!BP91*VLOOKUP(AEBYLD2!BP$4,'[1]INTERNAL PARAMETERS-1'!$B$5:$J$44,5,FALSE)*VLOOKUP(AEBYLD2!BP$4,'[1]INTERNAL PARAMETERS-1'!$B$5:$J$44,6,FALSE)*VLOOKUP(AEBYLD2!BP$4,'[1]INTERNAL PARAMETERS-1'!$B$5:$J$44,3,FALSE) + AEBYLD1!BP91*(1-VLOOKUP(AEBYLD2!BP$4,'[1]INTERNAL PARAMETERS-1'!$B$5:$J$44,5,FALSE))*VLOOKUP(AEBYLD2!BP$4,'[1]INTERNAL PARAMETERS-1'!$B$5:$J$44,8,FALSE)*VLOOKUP(AEBYLD2!BP$4,'[1]INTERNAL PARAMETERS-1'!$B$5:$J$44,3,FALSE)</f>
        <v>8.9852720448186751E-5</v>
      </c>
      <c r="BQ91" s="50">
        <f>AEBYLD1!BQ91*VLOOKUP(AEBYLD2!BQ$4,'[1]INTERNAL PARAMETERS-1'!$B$5:$J$44,5,FALSE)*VLOOKUP(AEBYLD2!BQ$4,'[1]INTERNAL PARAMETERS-1'!$B$5:$J$44,6,FALSE)*VLOOKUP(AEBYLD2!BQ$4,'[1]INTERNAL PARAMETERS-1'!$B$5:$J$44,3,FALSE) + AEBYLD1!BQ91*(1-VLOOKUP(AEBYLD2!BQ$4,'[1]INTERNAL PARAMETERS-1'!$B$5:$J$44,5,FALSE))*VLOOKUP(AEBYLD2!BQ$4,'[1]INTERNAL PARAMETERS-1'!$B$5:$J$44,8,FALSE)*VLOOKUP(AEBYLD2!BQ$4,'[1]INTERNAL PARAMETERS-1'!$B$5:$J$44,3,FALSE)</f>
        <v>1.0038818970736517E-2</v>
      </c>
      <c r="BR91" s="50">
        <f>AEBYLD1!BR91*VLOOKUP(AEBYLD2!BR$4,'[1]INTERNAL PARAMETERS-1'!$B$5:$J$44,5,FALSE)*VLOOKUP(AEBYLD2!BR$4,'[1]INTERNAL PARAMETERS-1'!$B$5:$J$44,6,FALSE)*VLOOKUP(AEBYLD2!BR$4,'[1]INTERNAL PARAMETERS-1'!$B$5:$J$44,3,FALSE) + AEBYLD1!BR91*(1-VLOOKUP(AEBYLD2!BR$4,'[1]INTERNAL PARAMETERS-1'!$B$5:$J$44,5,FALSE))*VLOOKUP(AEBYLD2!BR$4,'[1]INTERNAL PARAMETERS-1'!$B$5:$J$44,8,FALSE)*VLOOKUP(AEBYLD2!BR$4,'[1]INTERNAL PARAMETERS-1'!$B$5:$J$44,3,FALSE)</f>
        <v>1.1329585869196339E-4</v>
      </c>
      <c r="BS91" s="50">
        <f>AEBYLD1!BS91*VLOOKUP(AEBYLD2!BS$4,'[1]INTERNAL PARAMETERS-1'!$B$5:$J$44,5,FALSE)*VLOOKUP(AEBYLD2!BS$4,'[1]INTERNAL PARAMETERS-1'!$B$5:$J$44,6,FALSE)*VLOOKUP(AEBYLD2!BS$4,'[1]INTERNAL PARAMETERS-1'!$B$5:$J$44,3,FALSE) + AEBYLD1!BS91*(1-VLOOKUP(AEBYLD2!BS$4,'[1]INTERNAL PARAMETERS-1'!$B$5:$J$44,5,FALSE))*VLOOKUP(AEBYLD2!BS$4,'[1]INTERNAL PARAMETERS-1'!$B$5:$J$44,8,FALSE)*VLOOKUP(AEBYLD2!BS$4,'[1]INTERNAL PARAMETERS-1'!$B$5:$J$44,3,FALSE)</f>
        <v>2.1670274153413087E-5</v>
      </c>
      <c r="BT91" s="50">
        <f>AEBYLD1!BT91*VLOOKUP(AEBYLD2!BT$4,'[1]INTERNAL PARAMETERS-1'!$B$5:$J$44,5,FALSE)*VLOOKUP(AEBYLD2!BT$4,'[1]INTERNAL PARAMETERS-1'!$B$5:$J$44,6,FALSE)*VLOOKUP(AEBYLD2!BT$4,'[1]INTERNAL PARAMETERS-1'!$B$5:$J$44,3,FALSE) + AEBYLD1!BT91*(1-VLOOKUP(AEBYLD2!BT$4,'[1]INTERNAL PARAMETERS-1'!$B$5:$J$44,5,FALSE))*VLOOKUP(AEBYLD2!BT$4,'[1]INTERNAL PARAMETERS-1'!$B$5:$J$44,8,FALSE)*VLOOKUP(AEBYLD2!BT$4,'[1]INTERNAL PARAMETERS-1'!$B$5:$J$44,3,FALSE)</f>
        <v>0</v>
      </c>
      <c r="BU91" s="50">
        <f>AEBYLD1!BU91*VLOOKUP(AEBYLD2!BU$4,'[1]INTERNAL PARAMETERS-1'!$B$5:$J$44,5,FALSE)*VLOOKUP(AEBYLD2!BU$4,'[1]INTERNAL PARAMETERS-1'!$B$5:$J$44,6,FALSE)*VLOOKUP(AEBYLD2!BU$4,'[1]INTERNAL PARAMETERS-1'!$B$5:$J$44,3,FALSE) + AEBYLD1!BU91*(1-VLOOKUP(AEBYLD2!BU$4,'[1]INTERNAL PARAMETERS-1'!$B$5:$J$44,5,FALSE))*VLOOKUP(AEBYLD2!BU$4,'[1]INTERNAL PARAMETERS-1'!$B$5:$J$44,8,FALSE)*VLOOKUP(AEBYLD2!BU$4,'[1]INTERNAL PARAMETERS-1'!$B$5:$J$44,3,FALSE)</f>
        <v>0</v>
      </c>
      <c r="BV91" s="50">
        <f>AEBYLD1!BV91*VLOOKUP(AEBYLD2!BV$4,'[1]INTERNAL PARAMETERS-1'!$B$5:$J$44,5,FALSE)*VLOOKUP(AEBYLD2!BV$4,'[1]INTERNAL PARAMETERS-1'!$B$5:$J$44,6,FALSE)*VLOOKUP(AEBYLD2!BV$4,'[1]INTERNAL PARAMETERS-1'!$B$5:$J$44,3,FALSE) + AEBYLD1!BV91*(1-VLOOKUP(AEBYLD2!BV$4,'[1]INTERNAL PARAMETERS-1'!$B$5:$J$44,5,FALSE))*VLOOKUP(AEBYLD2!BV$4,'[1]INTERNAL PARAMETERS-1'!$B$5:$J$44,8,FALSE)*VLOOKUP(AEBYLD2!BV$4,'[1]INTERNAL PARAMETERS-1'!$B$5:$J$44,3,FALSE)</f>
        <v>0</v>
      </c>
      <c r="BW91" s="50">
        <f>AEBYLD1!BW91*VLOOKUP(AEBYLD2!BW$4,'[1]INTERNAL PARAMETERS-1'!$B$5:$J$44,5,FALSE)*VLOOKUP(AEBYLD2!BW$4,'[1]INTERNAL PARAMETERS-1'!$B$5:$J$44,6,FALSE)*VLOOKUP(AEBYLD2!BW$4,'[1]INTERNAL PARAMETERS-1'!$B$5:$J$44,3,FALSE) + AEBYLD1!BW91*(1-VLOOKUP(AEBYLD2!BW$4,'[1]INTERNAL PARAMETERS-1'!$B$5:$J$44,5,FALSE))*VLOOKUP(AEBYLD2!BW$4,'[1]INTERNAL PARAMETERS-1'!$B$5:$J$44,8,FALSE)*VLOOKUP(AEBYLD2!BW$4,'[1]INTERNAL PARAMETERS-1'!$B$5:$J$44,3,FALSE)</f>
        <v>0</v>
      </c>
      <c r="BX91" s="50">
        <f>AEBYLD1!BX91*VLOOKUP(AEBYLD2!BX$4,'[1]INTERNAL PARAMETERS-1'!$B$5:$J$44,5,FALSE)*VLOOKUP(AEBYLD2!BX$4,'[1]INTERNAL PARAMETERS-1'!$B$5:$J$44,6,FALSE)*VLOOKUP(AEBYLD2!BX$4,'[1]INTERNAL PARAMETERS-1'!$B$5:$J$44,3,FALSE) + AEBYLD1!BX91*(1-VLOOKUP(AEBYLD2!BX$4,'[1]INTERNAL PARAMETERS-1'!$B$5:$J$44,5,FALSE))*VLOOKUP(AEBYLD2!BX$4,'[1]INTERNAL PARAMETERS-1'!$B$5:$J$44,8,FALSE)*VLOOKUP(AEBYLD2!BX$4,'[1]INTERNAL PARAMETERS-1'!$B$5:$J$44,3,FALSE)</f>
        <v>0</v>
      </c>
      <c r="BY91" s="50">
        <f>AEBYLD1!BY91*VLOOKUP(AEBYLD2!BY$4,'[1]INTERNAL PARAMETERS-1'!$B$5:$J$44,5,FALSE)*VLOOKUP(AEBYLD2!BY$4,'[1]INTERNAL PARAMETERS-1'!$B$5:$J$44,6,FALSE)*VLOOKUP(AEBYLD2!BY$4,'[1]INTERNAL PARAMETERS-1'!$B$5:$J$44,3,FALSE) + AEBYLD1!BY91*(1-VLOOKUP(AEBYLD2!BY$4,'[1]INTERNAL PARAMETERS-1'!$B$5:$J$44,5,FALSE))*VLOOKUP(AEBYLD2!BY$4,'[1]INTERNAL PARAMETERS-1'!$B$5:$J$44,8,FALSE)*VLOOKUP(AEBYLD2!BY$4,'[1]INTERNAL PARAMETERS-1'!$B$5:$J$44,3,FALSE)</f>
        <v>0</v>
      </c>
      <c r="BZ91" s="50">
        <f>AEBYLD1!BZ91*VLOOKUP(AEBYLD2!BZ$4,'[1]INTERNAL PARAMETERS-1'!$B$5:$J$44,5,FALSE)*VLOOKUP(AEBYLD2!BZ$4,'[1]INTERNAL PARAMETERS-1'!$B$5:$J$44,6,FALSE)*VLOOKUP(AEBYLD2!BZ$4,'[1]INTERNAL PARAMETERS-1'!$B$5:$J$44,3,FALSE) + AEBYLD1!BZ91*(1-VLOOKUP(AEBYLD2!BZ$4,'[1]INTERNAL PARAMETERS-1'!$B$5:$J$44,5,FALSE))*VLOOKUP(AEBYLD2!BZ$4,'[1]INTERNAL PARAMETERS-1'!$B$5:$J$44,8,FALSE)*VLOOKUP(AEBYLD2!BZ$4,'[1]INTERNAL PARAMETERS-1'!$B$5:$J$44,3,FALSE)</f>
        <v>1.4206955218210954E-5</v>
      </c>
      <c r="CA91" s="50">
        <f>AEBYLD1!CA91*VLOOKUP(AEBYLD2!CA$4,'[1]INTERNAL PARAMETERS-1'!$B$5:$J$44,5,FALSE)*VLOOKUP(AEBYLD2!CA$4,'[1]INTERNAL PARAMETERS-1'!$B$5:$J$44,6,FALSE)*VLOOKUP(AEBYLD2!CA$4,'[1]INTERNAL PARAMETERS-1'!$B$5:$J$44,3,FALSE) + AEBYLD1!CA91*(1-VLOOKUP(AEBYLD2!CA$4,'[1]INTERNAL PARAMETERS-1'!$B$5:$J$44,5,FALSE))*VLOOKUP(AEBYLD2!CA$4,'[1]INTERNAL PARAMETERS-1'!$B$5:$J$44,8,FALSE)*VLOOKUP(AEBYLD2!CA$4,'[1]INTERNAL PARAMETERS-1'!$B$5:$J$44,3,FALSE)</f>
        <v>0</v>
      </c>
      <c r="CB91" s="50">
        <f>AEBYLD1!CB91*VLOOKUP(AEBYLD2!CB$4,'[1]INTERNAL PARAMETERS-1'!$B$5:$J$44,5,FALSE)*VLOOKUP(AEBYLD2!CB$4,'[1]INTERNAL PARAMETERS-1'!$B$5:$J$44,6,FALSE)*VLOOKUP(AEBYLD2!CB$4,'[1]INTERNAL PARAMETERS-1'!$B$5:$J$44,3,FALSE) + AEBYLD1!CB91*(1-VLOOKUP(AEBYLD2!CB$4,'[1]INTERNAL PARAMETERS-1'!$B$5:$J$44,5,FALSE))*VLOOKUP(AEBYLD2!CB$4,'[1]INTERNAL PARAMETERS-1'!$B$5:$J$44,8,FALSE)*VLOOKUP(AEBYLD2!CB$4,'[1]INTERNAL PARAMETERS-1'!$B$5:$J$44,3,FALSE)</f>
        <v>0</v>
      </c>
      <c r="CC91" s="50">
        <f>AEBYLD1!CC91*VLOOKUP(AEBYLD2!CC$4,'[1]INTERNAL PARAMETERS-1'!$B$5:$J$44,5,FALSE)*VLOOKUP(AEBYLD2!CC$4,'[1]INTERNAL PARAMETERS-1'!$B$5:$J$44,6,FALSE)*VLOOKUP(AEBYLD2!CC$4,'[1]INTERNAL PARAMETERS-1'!$B$5:$J$44,3,FALSE) + AEBYLD1!CC91*(1-VLOOKUP(AEBYLD2!CC$4,'[1]INTERNAL PARAMETERS-1'!$B$5:$J$44,5,FALSE))*VLOOKUP(AEBYLD2!CC$4,'[1]INTERNAL PARAMETERS-1'!$B$5:$J$44,8,FALSE)*VLOOKUP(AEBYLD2!CC$4,'[1]INTERNAL PARAMETERS-1'!$B$5:$J$44,3,FALSE)</f>
        <v>2.3678738587144053E-5</v>
      </c>
      <c r="CD91" s="50">
        <f>AEBYLD1!CD91*VLOOKUP(AEBYLD2!CD$4,'[1]INTERNAL PARAMETERS-1'!$B$5:$J$44,5,FALSE)*VLOOKUP(AEBYLD2!CD$4,'[1]INTERNAL PARAMETERS-1'!$B$5:$J$44,6,FALSE)*VLOOKUP(AEBYLD2!CD$4,'[1]INTERNAL PARAMETERS-1'!$B$5:$J$44,3,FALSE) + AEBYLD1!CD91*(1-VLOOKUP(AEBYLD2!CD$4,'[1]INTERNAL PARAMETERS-1'!$B$5:$J$44,5,FALSE))*VLOOKUP(AEBYLD2!CD$4,'[1]INTERNAL PARAMETERS-1'!$B$5:$J$44,8,FALSE)*VLOOKUP(AEBYLD2!CD$4,'[1]INTERNAL PARAMETERS-1'!$B$5:$J$44,3,FALSE)</f>
        <v>1.3121983630046523E-4</v>
      </c>
      <c r="CE91" s="50">
        <f>AEBYLD1!CE91*VLOOKUP(AEBYLD2!CE$4,'[1]INTERNAL PARAMETERS-1'!$B$5:$J$44,5,FALSE)*VLOOKUP(AEBYLD2!CE$4,'[1]INTERNAL PARAMETERS-1'!$B$5:$J$44,6,FALSE)*VLOOKUP(AEBYLD2!CE$4,'[1]INTERNAL PARAMETERS-1'!$B$5:$J$44,3,FALSE) + AEBYLD1!CE91*(1-VLOOKUP(AEBYLD2!CE$4,'[1]INTERNAL PARAMETERS-1'!$B$5:$J$44,5,FALSE))*VLOOKUP(AEBYLD2!CE$4,'[1]INTERNAL PARAMETERS-1'!$B$5:$J$44,8,FALSE)*VLOOKUP(AEBYLD2!CE$4,'[1]INTERNAL PARAMETERS-1'!$B$5:$J$44,3,FALSE)</f>
        <v>2.0465029588302442E-4</v>
      </c>
      <c r="CF91" s="50">
        <f>AEBYLD1!CF91*VLOOKUP(AEBYLD2!CF$4,'[1]INTERNAL PARAMETERS-1'!$B$5:$J$44,5,FALSE)*VLOOKUP(AEBYLD2!CF$4,'[1]INTERNAL PARAMETERS-1'!$B$5:$J$44,6,FALSE)*VLOOKUP(AEBYLD2!CF$4,'[1]INTERNAL PARAMETERS-1'!$B$5:$J$44,3,FALSE) + AEBYLD1!CF91*(1-VLOOKUP(AEBYLD2!CF$4,'[1]INTERNAL PARAMETERS-1'!$B$5:$J$44,5,FALSE))*VLOOKUP(AEBYLD2!CF$4,'[1]INTERNAL PARAMETERS-1'!$B$5:$J$44,8,FALSE)*VLOOKUP(AEBYLD2!CF$4,'[1]INTERNAL PARAMETERS-1'!$B$5:$J$44,3,FALSE)</f>
        <v>1.3132413442068093E-4</v>
      </c>
      <c r="CG91" s="50">
        <f>AEBYLD1!CG91*VLOOKUP(AEBYLD2!CG$4,'[1]INTERNAL PARAMETERS-1'!$B$5:$J$44,5,FALSE)*VLOOKUP(AEBYLD2!CG$4,'[1]INTERNAL PARAMETERS-1'!$B$5:$J$44,6,FALSE)*VLOOKUP(AEBYLD2!CG$4,'[1]INTERNAL PARAMETERS-1'!$B$5:$J$44,3,FALSE) + AEBYLD1!CG91*(1-VLOOKUP(AEBYLD2!CG$4,'[1]INTERNAL PARAMETERS-1'!$B$5:$J$44,5,FALSE))*VLOOKUP(AEBYLD2!CG$4,'[1]INTERNAL PARAMETERS-1'!$B$5:$J$44,8,FALSE)*VLOOKUP(AEBYLD2!CG$4,'[1]INTERNAL PARAMETERS-1'!$B$5:$J$44,3,FALSE)</f>
        <v>2.6111095967619313E-5</v>
      </c>
      <c r="CH91" s="49">
        <f>AEBYLD1!CH91*VLOOKUP(AEBYLD2!CH$4,'[1]INTERNAL PARAMETERS-1'!$B$5:$J$44,5,FALSE)*VLOOKUP(AEBYLD2!CH$4,'[1]INTERNAL PARAMETERS-1'!$B$5:$J$44,6,FALSE)*VLOOKUP(AEBYLD2!CH$4,'[1]INTERNAL PARAMETERS-1'!$B$5:$J$44,3,FALSE) + AEBYLD1!CH91*(1-VLOOKUP(AEBYLD2!CH$4,'[1]INTERNAL PARAMETERS-1'!$B$5:$J$44,5,FALSE))*VLOOKUP(AEBYLD2!CH$4,'[1]INTERNAL PARAMETERS-1'!$B$5:$J$44,8,FALSE)*VLOOKUP(AEBYLD2!CH$4,'[1]INTERNAL PARAMETERS-1'!$B$5:$J$44,3,FALSE)</f>
        <v>0</v>
      </c>
      <c r="CJ91" s="51">
        <f t="shared" si="2"/>
        <v>2.0572475247229542</v>
      </c>
      <c r="CK91" s="49">
        <f t="shared" si="3"/>
        <v>0.20938711284428518</v>
      </c>
    </row>
    <row r="92" spans="2:89" x14ac:dyDescent="0.4">
      <c r="B92" s="64" t="s">
        <v>10</v>
      </c>
      <c r="C92" s="63" t="s">
        <v>89</v>
      </c>
      <c r="D92" s="63" t="s">
        <v>73</v>
      </c>
      <c r="E92" s="147">
        <f>AEB!AF92</f>
        <v>11.015571118129552</v>
      </c>
      <c r="F92" s="65">
        <f>'[1]INTERNAL PARAMETERS-1'!M20</f>
        <v>12.89</v>
      </c>
      <c r="G92" s="51">
        <f>AEBYLD1!G92*VLOOKUP(AEBYLD2!G$4,'[1]INTERNAL PARAMETERS-1'!$B$5:$J$44,5,FALSE)*VLOOKUP(AEBYLD2!G$4,'[1]INTERNAL PARAMETERS-1'!$B$5:$J$44,7,FALSE)*AEBYLD2!$F92 + AEBYLD1!G92*(1-VLOOKUP(AEBYLD2!G$4,'[1]INTERNAL PARAMETERS-1'!$B$5:$J$44,5,FALSE))*VLOOKUP(AEBYLD2!G$4,'[1]INTERNAL PARAMETERS-1'!$B$5:$J$44,9,FALSE)*AEBYLD2!$F92</f>
        <v>0.2836899022951625</v>
      </c>
      <c r="H92" s="50">
        <f>AEBYLD1!H92*VLOOKUP(AEBYLD2!H$4,'[1]INTERNAL PARAMETERS-1'!$B$5:$J$44,5,FALSE)*VLOOKUP(AEBYLD2!H$4,'[1]INTERNAL PARAMETERS-1'!$B$5:$J$44,7,FALSE)*AEBYLD2!$F92 + AEBYLD1!H92*(1-VLOOKUP(AEBYLD2!H$4,'[1]INTERNAL PARAMETERS-1'!$B$5:$J$44,5,FALSE))*VLOOKUP(AEBYLD2!H$4,'[1]INTERNAL PARAMETERS-1'!$B$5:$J$44,9,FALSE)*AEBYLD2!$F92</f>
        <v>0.15682374301361374</v>
      </c>
      <c r="I92" s="50">
        <f>AEBYLD1!I92*VLOOKUP(AEBYLD2!I$4,'[1]INTERNAL PARAMETERS-1'!$B$5:$J$44,5,FALSE)*VLOOKUP(AEBYLD2!I$4,'[1]INTERNAL PARAMETERS-1'!$B$5:$J$44,7,FALSE)*AEBYLD2!$F92 + AEBYLD1!I92*(1-VLOOKUP(AEBYLD2!I$4,'[1]INTERNAL PARAMETERS-1'!$B$5:$J$44,5,FALSE))*VLOOKUP(AEBYLD2!I$4,'[1]INTERNAL PARAMETERS-1'!$B$5:$J$44,9,FALSE)*AEBYLD2!$F92</f>
        <v>0.34155062390036051</v>
      </c>
      <c r="J92" s="50">
        <f>AEBYLD1!J92*VLOOKUP(AEBYLD2!J$4,'[1]INTERNAL PARAMETERS-1'!$B$5:$J$44,5,FALSE)*VLOOKUP(AEBYLD2!J$4,'[1]INTERNAL PARAMETERS-1'!$B$5:$J$44,7,FALSE)*AEBYLD2!$F92 + AEBYLD1!J92*(1-VLOOKUP(AEBYLD2!J$4,'[1]INTERNAL PARAMETERS-1'!$B$5:$J$44,5,FALSE))*VLOOKUP(AEBYLD2!J$4,'[1]INTERNAL PARAMETERS-1'!$B$5:$J$44,9,FALSE)*AEBYLD2!$F92</f>
        <v>0</v>
      </c>
      <c r="K92" s="50">
        <f>AEBYLD1!K92*VLOOKUP(AEBYLD2!K$4,'[1]INTERNAL PARAMETERS-1'!$B$5:$J$44,5,FALSE)*VLOOKUP(AEBYLD2!K$4,'[1]INTERNAL PARAMETERS-1'!$B$5:$J$44,7,FALSE)*AEBYLD2!$F92 + AEBYLD1!K92*(1-VLOOKUP(AEBYLD2!K$4,'[1]INTERNAL PARAMETERS-1'!$B$5:$J$44,5,FALSE))*VLOOKUP(AEBYLD2!K$4,'[1]INTERNAL PARAMETERS-1'!$B$5:$J$44,9,FALSE)*AEBYLD2!$F92</f>
        <v>0</v>
      </c>
      <c r="L92" s="50">
        <f>AEBYLD1!L92*VLOOKUP(AEBYLD2!L$4,'[1]INTERNAL PARAMETERS-1'!$B$5:$J$44,5,FALSE)*VLOOKUP(AEBYLD2!L$4,'[1]INTERNAL PARAMETERS-1'!$B$5:$J$44,7,FALSE)*AEBYLD2!$F92 + AEBYLD1!L92*(1-VLOOKUP(AEBYLD2!L$4,'[1]INTERNAL PARAMETERS-1'!$B$5:$J$44,5,FALSE))*VLOOKUP(AEBYLD2!L$4,'[1]INTERNAL PARAMETERS-1'!$B$5:$J$44,9,FALSE)*AEBYLD2!$F92</f>
        <v>0</v>
      </c>
      <c r="M92" s="50">
        <f>AEBYLD1!M92*VLOOKUP(AEBYLD2!M$4,'[1]INTERNAL PARAMETERS-1'!$B$5:$J$44,5,FALSE)*VLOOKUP(AEBYLD2!M$4,'[1]INTERNAL PARAMETERS-1'!$B$5:$J$44,7,FALSE)*AEBYLD2!$F92 + AEBYLD1!M92*(1-VLOOKUP(AEBYLD2!M$4,'[1]INTERNAL PARAMETERS-1'!$B$5:$J$44,5,FALSE))*VLOOKUP(AEBYLD2!M$4,'[1]INTERNAL PARAMETERS-1'!$B$5:$J$44,9,FALSE)*AEBYLD2!$F92</f>
        <v>6.8163265916808338E-2</v>
      </c>
      <c r="N92" s="50">
        <f>AEBYLD1!N92*VLOOKUP(AEBYLD2!N$4,'[1]INTERNAL PARAMETERS-1'!$B$5:$J$44,5,FALSE)*VLOOKUP(AEBYLD2!N$4,'[1]INTERNAL PARAMETERS-1'!$B$5:$J$44,7,FALSE)*AEBYLD2!$F92 + AEBYLD1!N92*(1-VLOOKUP(AEBYLD2!N$4,'[1]INTERNAL PARAMETERS-1'!$B$5:$J$44,5,FALSE))*VLOOKUP(AEBYLD2!N$4,'[1]INTERNAL PARAMETERS-1'!$B$5:$J$44,9,FALSE)*AEBYLD2!$F92</f>
        <v>9.0309642417063605E-4</v>
      </c>
      <c r="O92" s="50">
        <f>AEBYLD1!O92*VLOOKUP(AEBYLD2!O$4,'[1]INTERNAL PARAMETERS-1'!$B$5:$J$44,5,FALSE)*VLOOKUP(AEBYLD2!O$4,'[1]INTERNAL PARAMETERS-1'!$B$5:$J$44,7,FALSE)*AEBYLD2!$F92 + AEBYLD1!O92*(1-VLOOKUP(AEBYLD2!O$4,'[1]INTERNAL PARAMETERS-1'!$B$5:$J$44,5,FALSE))*VLOOKUP(AEBYLD2!O$4,'[1]INTERNAL PARAMETERS-1'!$B$5:$J$44,9,FALSE)*AEBYLD2!$F92</f>
        <v>0</v>
      </c>
      <c r="P92" s="50">
        <f>AEBYLD1!P92*VLOOKUP(AEBYLD2!P$4,'[1]INTERNAL PARAMETERS-1'!$B$5:$J$44,5,FALSE)*VLOOKUP(AEBYLD2!P$4,'[1]INTERNAL PARAMETERS-1'!$B$5:$J$44,7,FALSE)*AEBYLD2!$F92 + AEBYLD1!P92*(1-VLOOKUP(AEBYLD2!P$4,'[1]INTERNAL PARAMETERS-1'!$B$5:$J$44,5,FALSE))*VLOOKUP(AEBYLD2!P$4,'[1]INTERNAL PARAMETERS-1'!$B$5:$J$44,9,FALSE)*AEBYLD2!$F92</f>
        <v>0</v>
      </c>
      <c r="Q92" s="50">
        <f>AEBYLD1!Q92*VLOOKUP(AEBYLD2!Q$4,'[1]INTERNAL PARAMETERS-1'!$B$5:$J$44,5,FALSE)*VLOOKUP(AEBYLD2!Q$4,'[1]INTERNAL PARAMETERS-1'!$B$5:$J$44,7,FALSE)*AEBYLD2!$F92 + AEBYLD1!Q92*(1-VLOOKUP(AEBYLD2!Q$4,'[1]INTERNAL PARAMETERS-1'!$B$5:$J$44,5,FALSE))*VLOOKUP(AEBYLD2!Q$4,'[1]INTERNAL PARAMETERS-1'!$B$5:$J$44,9,FALSE)*AEBYLD2!$F92</f>
        <v>0</v>
      </c>
      <c r="R92" s="50">
        <f>AEBYLD1!R92*VLOOKUP(AEBYLD2!R$4,'[1]INTERNAL PARAMETERS-1'!$B$5:$J$44,5,FALSE)*VLOOKUP(AEBYLD2!R$4,'[1]INTERNAL PARAMETERS-1'!$B$5:$J$44,7,FALSE)*AEBYLD2!$F92 + AEBYLD1!R92*(1-VLOOKUP(AEBYLD2!R$4,'[1]INTERNAL PARAMETERS-1'!$B$5:$J$44,5,FALSE))*VLOOKUP(AEBYLD2!R$4,'[1]INTERNAL PARAMETERS-1'!$B$5:$J$44,9,FALSE)*AEBYLD2!$F92</f>
        <v>0</v>
      </c>
      <c r="S92" s="50">
        <f>AEBYLD1!S92*VLOOKUP(AEBYLD2!S$4,'[1]INTERNAL PARAMETERS-1'!$B$5:$J$44,5,FALSE)*VLOOKUP(AEBYLD2!S$4,'[1]INTERNAL PARAMETERS-1'!$B$5:$J$44,7,FALSE)*AEBYLD2!$F92 + AEBYLD1!S92*(1-VLOOKUP(AEBYLD2!S$4,'[1]INTERNAL PARAMETERS-1'!$B$5:$J$44,5,FALSE))*VLOOKUP(AEBYLD2!S$4,'[1]INTERNAL PARAMETERS-1'!$B$5:$J$44,9,FALSE)*AEBYLD2!$F92</f>
        <v>3.3059765563607228E-2</v>
      </c>
      <c r="T92" s="50">
        <f>AEBYLD1!T92*VLOOKUP(AEBYLD2!T$4,'[1]INTERNAL PARAMETERS-1'!$B$5:$J$44,5,FALSE)*VLOOKUP(AEBYLD2!T$4,'[1]INTERNAL PARAMETERS-1'!$B$5:$J$44,7,FALSE)*AEBYLD2!$F92 + AEBYLD1!T92*(1-VLOOKUP(AEBYLD2!T$4,'[1]INTERNAL PARAMETERS-1'!$B$5:$J$44,5,FALSE))*VLOOKUP(AEBYLD2!T$4,'[1]INTERNAL PARAMETERS-1'!$B$5:$J$44,9,FALSE)*AEBYLD2!$F92</f>
        <v>1.15596058312418E-2</v>
      </c>
      <c r="U92" s="50">
        <f>AEBYLD1!U92*VLOOKUP(AEBYLD2!U$4,'[1]INTERNAL PARAMETERS-1'!$B$5:$J$44,5,FALSE)*VLOOKUP(AEBYLD2!U$4,'[1]INTERNAL PARAMETERS-1'!$B$5:$J$44,7,FALSE)*AEBYLD2!$F92 + AEBYLD1!U92*(1-VLOOKUP(AEBYLD2!U$4,'[1]INTERNAL PARAMETERS-1'!$B$5:$J$44,5,FALSE))*VLOOKUP(AEBYLD2!U$4,'[1]INTERNAL PARAMETERS-1'!$B$5:$J$44,9,FALSE)*AEBYLD2!$F92</f>
        <v>3.2654683101976324E-3</v>
      </c>
      <c r="V92" s="50">
        <f>AEBYLD1!V92*VLOOKUP(AEBYLD2!V$4,'[1]INTERNAL PARAMETERS-1'!$B$5:$J$44,5,FALSE)*VLOOKUP(AEBYLD2!V$4,'[1]INTERNAL PARAMETERS-1'!$B$5:$J$44,7,FALSE)*AEBYLD2!$F92 + AEBYLD1!V92*(1-VLOOKUP(AEBYLD2!V$4,'[1]INTERNAL PARAMETERS-1'!$B$5:$J$44,5,FALSE))*VLOOKUP(AEBYLD2!V$4,'[1]INTERNAL PARAMETERS-1'!$B$5:$J$44,9,FALSE)*AEBYLD2!$F92</f>
        <v>5.3860670737536726E-2</v>
      </c>
      <c r="W92" s="50">
        <f>AEBYLD1!W92*VLOOKUP(AEBYLD2!W$4,'[1]INTERNAL PARAMETERS-1'!$B$5:$J$44,5,FALSE)*VLOOKUP(AEBYLD2!W$4,'[1]INTERNAL PARAMETERS-1'!$B$5:$J$44,7,FALSE)*AEBYLD2!$F92 + AEBYLD1!W92*(1-VLOOKUP(AEBYLD2!W$4,'[1]INTERNAL PARAMETERS-1'!$B$5:$J$44,5,FALSE))*VLOOKUP(AEBYLD2!W$4,'[1]INTERNAL PARAMETERS-1'!$B$5:$J$44,9,FALSE)*AEBYLD2!$F92</f>
        <v>0</v>
      </c>
      <c r="X92" s="50">
        <f>AEBYLD1!X92*VLOOKUP(AEBYLD2!X$4,'[1]INTERNAL PARAMETERS-1'!$B$5:$J$44,5,FALSE)*VLOOKUP(AEBYLD2!X$4,'[1]INTERNAL PARAMETERS-1'!$B$5:$J$44,7,FALSE)*AEBYLD2!$F92 + AEBYLD1!X92*(1-VLOOKUP(AEBYLD2!X$4,'[1]INTERNAL PARAMETERS-1'!$B$5:$J$44,5,FALSE))*VLOOKUP(AEBYLD2!X$4,'[1]INTERNAL PARAMETERS-1'!$B$5:$J$44,9,FALSE)*AEBYLD2!$F92</f>
        <v>0</v>
      </c>
      <c r="Y92" s="50">
        <f>AEBYLD1!Y92*VLOOKUP(AEBYLD2!Y$4,'[1]INTERNAL PARAMETERS-1'!$B$5:$J$44,5,FALSE)*VLOOKUP(AEBYLD2!Y$4,'[1]INTERNAL PARAMETERS-1'!$B$5:$J$44,7,FALSE)*AEBYLD2!$F92 + AEBYLD1!Y92*(1-VLOOKUP(AEBYLD2!Y$4,'[1]INTERNAL PARAMETERS-1'!$B$5:$J$44,5,FALSE))*VLOOKUP(AEBYLD2!Y$4,'[1]INTERNAL PARAMETERS-1'!$B$5:$J$44,9,FALSE)*AEBYLD2!$F92</f>
        <v>0</v>
      </c>
      <c r="Z92" s="50">
        <f>AEBYLD1!Z92*VLOOKUP(AEBYLD2!Z$4,'[1]INTERNAL PARAMETERS-1'!$B$5:$J$44,5,FALSE)*VLOOKUP(AEBYLD2!Z$4,'[1]INTERNAL PARAMETERS-1'!$B$5:$J$44,7,FALSE)*AEBYLD2!$F92 + AEBYLD1!Z92*(1-VLOOKUP(AEBYLD2!Z$4,'[1]INTERNAL PARAMETERS-1'!$B$5:$J$44,5,FALSE))*VLOOKUP(AEBYLD2!Z$4,'[1]INTERNAL PARAMETERS-1'!$B$5:$J$44,9,FALSE)*AEBYLD2!$F92</f>
        <v>0</v>
      </c>
      <c r="AA92" s="50">
        <f>AEBYLD1!AA92*VLOOKUP(AEBYLD2!AA$4,'[1]INTERNAL PARAMETERS-1'!$B$5:$J$44,5,FALSE)*VLOOKUP(AEBYLD2!AA$4,'[1]INTERNAL PARAMETERS-1'!$B$5:$J$44,7,FALSE)*AEBYLD2!$F92 + AEBYLD1!AA92*(1-VLOOKUP(AEBYLD2!AA$4,'[1]INTERNAL PARAMETERS-1'!$B$5:$J$44,5,FALSE))*VLOOKUP(AEBYLD2!AA$4,'[1]INTERNAL PARAMETERS-1'!$B$5:$J$44,9,FALSE)*AEBYLD2!$F92</f>
        <v>0</v>
      </c>
      <c r="AB92" s="50">
        <f>AEBYLD1!AB92*VLOOKUP(AEBYLD2!AB$4,'[1]INTERNAL PARAMETERS-1'!$B$5:$J$44,5,FALSE)*VLOOKUP(AEBYLD2!AB$4,'[1]INTERNAL PARAMETERS-1'!$B$5:$J$44,7,FALSE)*AEBYLD2!$F92 + AEBYLD1!AB92*(1-VLOOKUP(AEBYLD2!AB$4,'[1]INTERNAL PARAMETERS-1'!$B$5:$J$44,5,FALSE))*VLOOKUP(AEBYLD2!AB$4,'[1]INTERNAL PARAMETERS-1'!$B$5:$J$44,9,FALSE)*AEBYLD2!$F92</f>
        <v>0</v>
      </c>
      <c r="AC92" s="50">
        <f>AEBYLD1!AC92*VLOOKUP(AEBYLD2!AC$4,'[1]INTERNAL PARAMETERS-1'!$B$5:$J$44,5,FALSE)*VLOOKUP(AEBYLD2!AC$4,'[1]INTERNAL PARAMETERS-1'!$B$5:$J$44,7,FALSE)*AEBYLD2!$F92 + AEBYLD1!AC92*(1-VLOOKUP(AEBYLD2!AC$4,'[1]INTERNAL PARAMETERS-1'!$B$5:$J$44,5,FALSE))*VLOOKUP(AEBYLD2!AC$4,'[1]INTERNAL PARAMETERS-1'!$B$5:$J$44,9,FALSE)*AEBYLD2!$F92</f>
        <v>0</v>
      </c>
      <c r="AD92" s="50">
        <f>AEBYLD1!AD92*VLOOKUP(AEBYLD2!AD$4,'[1]INTERNAL PARAMETERS-1'!$B$5:$J$44,5,FALSE)*VLOOKUP(AEBYLD2!AD$4,'[1]INTERNAL PARAMETERS-1'!$B$5:$J$44,7,FALSE)*AEBYLD2!$F92 + AEBYLD1!AD92*(1-VLOOKUP(AEBYLD2!AD$4,'[1]INTERNAL PARAMETERS-1'!$B$5:$J$44,5,FALSE))*VLOOKUP(AEBYLD2!AD$4,'[1]INTERNAL PARAMETERS-1'!$B$5:$J$44,9,FALSE)*AEBYLD2!$F92</f>
        <v>0</v>
      </c>
      <c r="AE92" s="50">
        <f>AEBYLD1!AE92*VLOOKUP(AEBYLD2!AE$4,'[1]INTERNAL PARAMETERS-1'!$B$5:$J$44,5,FALSE)*VLOOKUP(AEBYLD2!AE$4,'[1]INTERNAL PARAMETERS-1'!$B$5:$J$44,7,FALSE)*AEBYLD2!$F92 + AEBYLD1!AE92*(1-VLOOKUP(AEBYLD2!AE$4,'[1]INTERNAL PARAMETERS-1'!$B$5:$J$44,5,FALSE))*VLOOKUP(AEBYLD2!AE$4,'[1]INTERNAL PARAMETERS-1'!$B$5:$J$44,9,FALSE)*AEBYLD2!$F92</f>
        <v>0</v>
      </c>
      <c r="AF92" s="50">
        <f>AEBYLD1!AF92*VLOOKUP(AEBYLD2!AF$4,'[1]INTERNAL PARAMETERS-1'!$B$5:$J$44,5,FALSE)*VLOOKUP(AEBYLD2!AF$4,'[1]INTERNAL PARAMETERS-1'!$B$5:$J$44,7,FALSE)*AEBYLD2!$F92 + AEBYLD1!AF92*(1-VLOOKUP(AEBYLD2!AF$4,'[1]INTERNAL PARAMETERS-1'!$B$5:$J$44,5,FALSE))*VLOOKUP(AEBYLD2!AF$4,'[1]INTERNAL PARAMETERS-1'!$B$5:$J$44,9,FALSE)*AEBYLD2!$F92</f>
        <v>0</v>
      </c>
      <c r="AG92" s="50">
        <f>AEBYLD1!AG92*VLOOKUP(AEBYLD2!AG$4,'[1]INTERNAL PARAMETERS-1'!$B$5:$J$44,5,FALSE)*VLOOKUP(AEBYLD2!AG$4,'[1]INTERNAL PARAMETERS-1'!$B$5:$J$44,7,FALSE)*AEBYLD2!$F92 + AEBYLD1!AG92*(1-VLOOKUP(AEBYLD2!AG$4,'[1]INTERNAL PARAMETERS-1'!$B$5:$J$44,5,FALSE))*VLOOKUP(AEBYLD2!AG$4,'[1]INTERNAL PARAMETERS-1'!$B$5:$J$44,9,FALSE)*AEBYLD2!$F92</f>
        <v>0</v>
      </c>
      <c r="AH92" s="50">
        <f>AEBYLD1!AH92*VLOOKUP(AEBYLD2!AH$4,'[1]INTERNAL PARAMETERS-1'!$B$5:$J$44,5,FALSE)*VLOOKUP(AEBYLD2!AH$4,'[1]INTERNAL PARAMETERS-1'!$B$5:$J$44,7,FALSE)*AEBYLD2!$F92 + AEBYLD1!AH92*(1-VLOOKUP(AEBYLD2!AH$4,'[1]INTERNAL PARAMETERS-1'!$B$5:$J$44,5,FALSE))*VLOOKUP(AEBYLD2!AH$4,'[1]INTERNAL PARAMETERS-1'!$B$5:$J$44,9,FALSE)*AEBYLD2!$F92</f>
        <v>0</v>
      </c>
      <c r="AI92" s="50">
        <f>AEBYLD1!AI92*VLOOKUP(AEBYLD2!AI$4,'[1]INTERNAL PARAMETERS-1'!$B$5:$J$44,5,FALSE)*VLOOKUP(AEBYLD2!AI$4,'[1]INTERNAL PARAMETERS-1'!$B$5:$J$44,7,FALSE)*AEBYLD2!$F92 + AEBYLD1!AI92*(1-VLOOKUP(AEBYLD2!AI$4,'[1]INTERNAL PARAMETERS-1'!$B$5:$J$44,5,FALSE))*VLOOKUP(AEBYLD2!AI$4,'[1]INTERNAL PARAMETERS-1'!$B$5:$J$44,9,FALSE)*AEBYLD2!$F92</f>
        <v>7.2244874119416636E-4</v>
      </c>
      <c r="AJ92" s="50">
        <f>AEBYLD1!AJ92*VLOOKUP(AEBYLD2!AJ$4,'[1]INTERNAL PARAMETERS-1'!$B$5:$J$44,5,FALSE)*VLOOKUP(AEBYLD2!AJ$4,'[1]INTERNAL PARAMETERS-1'!$B$5:$J$44,7,FALSE)*AEBYLD2!$F92 + AEBYLD1!AJ92*(1-VLOOKUP(AEBYLD2!AJ$4,'[1]INTERNAL PARAMETERS-1'!$B$5:$J$44,5,FALSE))*VLOOKUP(AEBYLD2!AJ$4,'[1]INTERNAL PARAMETERS-1'!$B$5:$J$44,9,FALSE)*AEBYLD2!$F92</f>
        <v>1.8783667271048325E-3</v>
      </c>
      <c r="AK92" s="50">
        <f>AEBYLD1!AK92*VLOOKUP(AEBYLD2!AK$4,'[1]INTERNAL PARAMETERS-1'!$B$5:$J$44,5,FALSE)*VLOOKUP(AEBYLD2!AK$4,'[1]INTERNAL PARAMETERS-1'!$B$5:$J$44,7,FALSE)*AEBYLD2!$F92 + AEBYLD1!AK92*(1-VLOOKUP(AEBYLD2!AK$4,'[1]INTERNAL PARAMETERS-1'!$B$5:$J$44,5,FALSE))*VLOOKUP(AEBYLD2!AK$4,'[1]INTERNAL PARAMETERS-1'!$B$5:$J$44,9,FALSE)*AEBYLD2!$F92</f>
        <v>0</v>
      </c>
      <c r="AL92" s="50">
        <f>AEBYLD1!AL92*VLOOKUP(AEBYLD2!AL$4,'[1]INTERNAL PARAMETERS-1'!$B$5:$J$44,5,FALSE)*VLOOKUP(AEBYLD2!AL$4,'[1]INTERNAL PARAMETERS-1'!$B$5:$J$44,7,FALSE)*AEBYLD2!$F92 + AEBYLD1!AL92*(1-VLOOKUP(AEBYLD2!AL$4,'[1]INTERNAL PARAMETERS-1'!$B$5:$J$44,5,FALSE))*VLOOKUP(AEBYLD2!AL$4,'[1]INTERNAL PARAMETERS-1'!$B$5:$J$44,9,FALSE)*AEBYLD2!$F92</f>
        <v>0</v>
      </c>
      <c r="AM92" s="50">
        <f>AEBYLD1!AM92*VLOOKUP(AEBYLD2!AM$4,'[1]INTERNAL PARAMETERS-1'!$B$5:$J$44,5,FALSE)*VLOOKUP(AEBYLD2!AM$4,'[1]INTERNAL PARAMETERS-1'!$B$5:$J$44,7,FALSE)*AEBYLD2!$F92 + AEBYLD1!AM92*(1-VLOOKUP(AEBYLD2!AM$4,'[1]INTERNAL PARAMETERS-1'!$B$5:$J$44,5,FALSE))*VLOOKUP(AEBYLD2!AM$4,'[1]INTERNAL PARAMETERS-1'!$B$5:$J$44,9,FALSE)*AEBYLD2!$F92</f>
        <v>0</v>
      </c>
      <c r="AN92" s="50">
        <f>AEBYLD1!AN92*VLOOKUP(AEBYLD2!AN$4,'[1]INTERNAL PARAMETERS-1'!$B$5:$J$44,5,FALSE)*VLOOKUP(AEBYLD2!AN$4,'[1]INTERNAL PARAMETERS-1'!$B$5:$J$44,7,FALSE)*AEBYLD2!$F92 + AEBYLD1!AN92*(1-VLOOKUP(AEBYLD2!AN$4,'[1]INTERNAL PARAMETERS-1'!$B$5:$J$44,5,FALSE))*VLOOKUP(AEBYLD2!AN$4,'[1]INTERNAL PARAMETERS-1'!$B$5:$J$44,9,FALSE)*AEBYLD2!$F92</f>
        <v>0</v>
      </c>
      <c r="AO92" s="50">
        <f>AEBYLD1!AO92*VLOOKUP(AEBYLD2!AO$4,'[1]INTERNAL PARAMETERS-1'!$B$5:$J$44,5,FALSE)*VLOOKUP(AEBYLD2!AO$4,'[1]INTERNAL PARAMETERS-1'!$B$5:$J$44,7,FALSE)*AEBYLD2!$F92 + AEBYLD1!AO92*(1-VLOOKUP(AEBYLD2!AO$4,'[1]INTERNAL PARAMETERS-1'!$B$5:$J$44,5,FALSE))*VLOOKUP(AEBYLD2!AO$4,'[1]INTERNAL PARAMETERS-1'!$B$5:$J$44,9,FALSE)*AEBYLD2!$F92</f>
        <v>0</v>
      </c>
      <c r="AP92" s="50">
        <f>AEBYLD1!AP92*VLOOKUP(AEBYLD2!AP$4,'[1]INTERNAL PARAMETERS-1'!$B$5:$J$44,5,FALSE)*VLOOKUP(AEBYLD2!AP$4,'[1]INTERNAL PARAMETERS-1'!$B$5:$J$44,7,FALSE)*AEBYLD2!$F92 + AEBYLD1!AP92*(1-VLOOKUP(AEBYLD2!AP$4,'[1]INTERNAL PARAMETERS-1'!$B$5:$J$44,5,FALSE))*VLOOKUP(AEBYLD2!AP$4,'[1]INTERNAL PARAMETERS-1'!$B$5:$J$44,9,FALSE)*AEBYLD2!$F92</f>
        <v>0</v>
      </c>
      <c r="AQ92" s="50">
        <f>AEBYLD1!AQ92*VLOOKUP(AEBYLD2!AQ$4,'[1]INTERNAL PARAMETERS-1'!$B$5:$J$44,5,FALSE)*VLOOKUP(AEBYLD2!AQ$4,'[1]INTERNAL PARAMETERS-1'!$B$5:$J$44,7,FALSE)*AEBYLD2!$F92 + AEBYLD1!AQ92*(1-VLOOKUP(AEBYLD2!AQ$4,'[1]INTERNAL PARAMETERS-1'!$B$5:$J$44,5,FALSE))*VLOOKUP(AEBYLD2!AQ$4,'[1]INTERNAL PARAMETERS-1'!$B$5:$J$44,9,FALSE)*AEBYLD2!$F92</f>
        <v>0</v>
      </c>
      <c r="AR92" s="50">
        <f>AEBYLD1!AR92*VLOOKUP(AEBYLD2!AR$4,'[1]INTERNAL PARAMETERS-1'!$B$5:$J$44,5,FALSE)*VLOOKUP(AEBYLD2!AR$4,'[1]INTERNAL PARAMETERS-1'!$B$5:$J$44,7,FALSE)*AEBYLD2!$F92 + AEBYLD1!AR92*(1-VLOOKUP(AEBYLD2!AR$4,'[1]INTERNAL PARAMETERS-1'!$B$5:$J$44,5,FALSE))*VLOOKUP(AEBYLD2!AR$4,'[1]INTERNAL PARAMETERS-1'!$B$5:$J$44,9,FALSE)*AEBYLD2!$F92</f>
        <v>0</v>
      </c>
      <c r="AS92" s="50">
        <f>AEBYLD1!AS92*VLOOKUP(AEBYLD2!AS$4,'[1]INTERNAL PARAMETERS-1'!$B$5:$J$44,5,FALSE)*VLOOKUP(AEBYLD2!AS$4,'[1]INTERNAL PARAMETERS-1'!$B$5:$J$44,7,FALSE)*AEBYLD2!$F92 + AEBYLD1!AS92*(1-VLOOKUP(AEBYLD2!AS$4,'[1]INTERNAL PARAMETERS-1'!$B$5:$J$44,5,FALSE))*VLOOKUP(AEBYLD2!AS$4,'[1]INTERNAL PARAMETERS-1'!$B$5:$J$44,9,FALSE)*AEBYLD2!$F92</f>
        <v>0</v>
      </c>
      <c r="AT92" s="49">
        <f>AEBYLD1!AT92*VLOOKUP(AEBYLD2!AT$4,'[1]INTERNAL PARAMETERS-1'!$B$5:$J$44,5,FALSE)*VLOOKUP(AEBYLD2!AT$4,'[1]INTERNAL PARAMETERS-1'!$B$5:$J$44,7,FALSE)*AEBYLD2!$F92 + AEBYLD1!AT92*(1-VLOOKUP(AEBYLD2!AT$4,'[1]INTERNAL PARAMETERS-1'!$B$5:$J$44,5,FALSE))*VLOOKUP(AEBYLD2!AT$4,'[1]INTERNAL PARAMETERS-1'!$B$5:$J$44,9,FALSE)*AEBYLD2!$F92</f>
        <v>0</v>
      </c>
      <c r="AU92" s="51">
        <f>AEBYLD1!AU92*VLOOKUP(AEBYLD2!AU$4,'[1]INTERNAL PARAMETERS-1'!$B$5:$J$44,5,FALSE)*VLOOKUP(AEBYLD2!AU$4,'[1]INTERNAL PARAMETERS-1'!$B$5:$J$44,6,FALSE)*VLOOKUP(AEBYLD2!AU$4,'[1]INTERNAL PARAMETERS-1'!$B$5:$J$44,3,FALSE) + AEBYLD1!AU92*(1-VLOOKUP(AEBYLD2!AU$4,'[1]INTERNAL PARAMETERS-1'!$B$5:$J$44,5,FALSE))*VLOOKUP(AEBYLD2!AU$4,'[1]INTERNAL PARAMETERS-1'!$B$5:$J$44,8,FALSE)*VLOOKUP(AEBYLD2!AU$4,'[1]INTERNAL PARAMETERS-1'!$B$5:$J$44,3,FALSE)</f>
        <v>0</v>
      </c>
      <c r="AV92" s="50">
        <f>AEBYLD1!AV92*VLOOKUP(AEBYLD2!AV$4,'[1]INTERNAL PARAMETERS-1'!$B$5:$J$44,5,FALSE)*VLOOKUP(AEBYLD2!AV$4,'[1]INTERNAL PARAMETERS-1'!$B$5:$J$44,6,FALSE)*VLOOKUP(AEBYLD2!AV$4,'[1]INTERNAL PARAMETERS-1'!$B$5:$J$44,3,FALSE) + AEBYLD1!AV92*(1-VLOOKUP(AEBYLD2!AV$4,'[1]INTERNAL PARAMETERS-1'!$B$5:$J$44,5,FALSE))*VLOOKUP(AEBYLD2!AV$4,'[1]INTERNAL PARAMETERS-1'!$B$5:$J$44,8,FALSE)*VLOOKUP(AEBYLD2!AV$4,'[1]INTERNAL PARAMETERS-1'!$B$5:$J$44,3,FALSE)</f>
        <v>0</v>
      </c>
      <c r="AW92" s="50">
        <f>AEBYLD1!AW92*VLOOKUP(AEBYLD2!AW$4,'[1]INTERNAL PARAMETERS-1'!$B$5:$J$44,5,FALSE)*VLOOKUP(AEBYLD2!AW$4,'[1]INTERNAL PARAMETERS-1'!$B$5:$J$44,6,FALSE)*VLOOKUP(AEBYLD2!AW$4,'[1]INTERNAL PARAMETERS-1'!$B$5:$J$44,3,FALSE) + AEBYLD1!AW92*(1-VLOOKUP(AEBYLD2!AW$4,'[1]INTERNAL PARAMETERS-1'!$B$5:$J$44,5,FALSE))*VLOOKUP(AEBYLD2!AW$4,'[1]INTERNAL PARAMETERS-1'!$B$5:$J$44,8,FALSE)*VLOOKUP(AEBYLD2!AW$4,'[1]INTERNAL PARAMETERS-1'!$B$5:$J$44,3,FALSE)</f>
        <v>3.1284802655928499E-2</v>
      </c>
      <c r="AX92" s="50">
        <f>AEBYLD1!AX92*VLOOKUP(AEBYLD2!AX$4,'[1]INTERNAL PARAMETERS-1'!$B$5:$J$44,5,FALSE)*VLOOKUP(AEBYLD2!AX$4,'[1]INTERNAL PARAMETERS-1'!$B$5:$J$44,6,FALSE)*VLOOKUP(AEBYLD2!AX$4,'[1]INTERNAL PARAMETERS-1'!$B$5:$J$44,3,FALSE) + AEBYLD1!AX92*(1-VLOOKUP(AEBYLD2!AX$4,'[1]INTERNAL PARAMETERS-1'!$B$5:$J$44,5,FALSE))*VLOOKUP(AEBYLD2!AX$4,'[1]INTERNAL PARAMETERS-1'!$B$5:$J$44,8,FALSE)*VLOOKUP(AEBYLD2!AX$4,'[1]INTERNAL PARAMETERS-1'!$B$5:$J$44,3,FALSE)</f>
        <v>0</v>
      </c>
      <c r="AY92" s="50">
        <f>AEBYLD1!AY92*VLOOKUP(AEBYLD2!AY$4,'[1]INTERNAL PARAMETERS-1'!$B$5:$J$44,5,FALSE)*VLOOKUP(AEBYLD2!AY$4,'[1]INTERNAL PARAMETERS-1'!$B$5:$J$44,6,FALSE)*VLOOKUP(AEBYLD2!AY$4,'[1]INTERNAL PARAMETERS-1'!$B$5:$J$44,3,FALSE) + AEBYLD1!AY92*(1-VLOOKUP(AEBYLD2!AY$4,'[1]INTERNAL PARAMETERS-1'!$B$5:$J$44,5,FALSE))*VLOOKUP(AEBYLD2!AY$4,'[1]INTERNAL PARAMETERS-1'!$B$5:$J$44,8,FALSE)*VLOOKUP(AEBYLD2!AY$4,'[1]INTERNAL PARAMETERS-1'!$B$5:$J$44,3,FALSE)</f>
        <v>0</v>
      </c>
      <c r="AZ92" s="50">
        <f>AEBYLD1!AZ92*VLOOKUP(AEBYLD2!AZ$4,'[1]INTERNAL PARAMETERS-1'!$B$5:$J$44,5,FALSE)*VLOOKUP(AEBYLD2!AZ$4,'[1]INTERNAL PARAMETERS-1'!$B$5:$J$44,6,FALSE)*VLOOKUP(AEBYLD2!AZ$4,'[1]INTERNAL PARAMETERS-1'!$B$5:$J$44,3,FALSE) + AEBYLD1!AZ92*(1-VLOOKUP(AEBYLD2!AZ$4,'[1]INTERNAL PARAMETERS-1'!$B$5:$J$44,5,FALSE))*VLOOKUP(AEBYLD2!AZ$4,'[1]INTERNAL PARAMETERS-1'!$B$5:$J$44,8,FALSE)*VLOOKUP(AEBYLD2!AZ$4,'[1]INTERNAL PARAMETERS-1'!$B$5:$J$44,3,FALSE)</f>
        <v>0</v>
      </c>
      <c r="BA92" s="50">
        <f>AEBYLD1!BA92*VLOOKUP(AEBYLD2!BA$4,'[1]INTERNAL PARAMETERS-1'!$B$5:$J$44,5,FALSE)*VLOOKUP(AEBYLD2!BA$4,'[1]INTERNAL PARAMETERS-1'!$B$5:$J$44,6,FALSE)*VLOOKUP(AEBYLD2!BA$4,'[1]INTERNAL PARAMETERS-1'!$B$5:$J$44,3,FALSE) + AEBYLD1!BA92*(1-VLOOKUP(AEBYLD2!BA$4,'[1]INTERNAL PARAMETERS-1'!$B$5:$J$44,5,FALSE))*VLOOKUP(AEBYLD2!BA$4,'[1]INTERNAL PARAMETERS-1'!$B$5:$J$44,8,FALSE)*VLOOKUP(AEBYLD2!BA$4,'[1]INTERNAL PARAMETERS-1'!$B$5:$J$44,3,FALSE)</f>
        <v>6.2405481464727512E-2</v>
      </c>
      <c r="BB92" s="50">
        <f>AEBYLD1!BB92*VLOOKUP(AEBYLD2!BB$4,'[1]INTERNAL PARAMETERS-1'!$B$5:$J$44,5,FALSE)*VLOOKUP(AEBYLD2!BB$4,'[1]INTERNAL PARAMETERS-1'!$B$5:$J$44,6,FALSE)*VLOOKUP(AEBYLD2!BB$4,'[1]INTERNAL PARAMETERS-1'!$B$5:$J$44,3,FALSE) + AEBYLD1!BB92*(1-VLOOKUP(AEBYLD2!BB$4,'[1]INTERNAL PARAMETERS-1'!$B$5:$J$44,5,FALSE))*VLOOKUP(AEBYLD2!BB$4,'[1]INTERNAL PARAMETERS-1'!$B$5:$J$44,8,FALSE)*VLOOKUP(AEBYLD2!BB$4,'[1]INTERNAL PARAMETERS-1'!$B$5:$J$44,3,FALSE)</f>
        <v>4.1263658657494937E-3</v>
      </c>
      <c r="BC92" s="50">
        <f>AEBYLD1!BC92*VLOOKUP(AEBYLD2!BC$4,'[1]INTERNAL PARAMETERS-1'!$B$5:$J$44,5,FALSE)*VLOOKUP(AEBYLD2!BC$4,'[1]INTERNAL PARAMETERS-1'!$B$5:$J$44,6,FALSE)*VLOOKUP(AEBYLD2!BC$4,'[1]INTERNAL PARAMETERS-1'!$B$5:$J$44,3,FALSE) + AEBYLD1!BC92*(1-VLOOKUP(AEBYLD2!BC$4,'[1]INTERNAL PARAMETERS-1'!$B$5:$J$44,5,FALSE))*VLOOKUP(AEBYLD2!BC$4,'[1]INTERNAL PARAMETERS-1'!$B$5:$J$44,8,FALSE)*VLOOKUP(AEBYLD2!BC$4,'[1]INTERNAL PARAMETERS-1'!$B$5:$J$44,3,FALSE)</f>
        <v>1.9367578655384628E-2</v>
      </c>
      <c r="BD92" s="50">
        <f>AEBYLD1!BD92*VLOOKUP(AEBYLD2!BD$4,'[1]INTERNAL PARAMETERS-1'!$B$5:$J$44,5,FALSE)*VLOOKUP(AEBYLD2!BD$4,'[1]INTERNAL PARAMETERS-1'!$B$5:$J$44,6,FALSE)*VLOOKUP(AEBYLD2!BD$4,'[1]INTERNAL PARAMETERS-1'!$B$5:$J$44,3,FALSE) + AEBYLD1!BD92*(1-VLOOKUP(AEBYLD2!BD$4,'[1]INTERNAL PARAMETERS-1'!$B$5:$J$44,5,FALSE))*VLOOKUP(AEBYLD2!BD$4,'[1]INTERNAL PARAMETERS-1'!$B$5:$J$44,8,FALSE)*VLOOKUP(AEBYLD2!BD$4,'[1]INTERNAL PARAMETERS-1'!$B$5:$J$44,3,FALSE)</f>
        <v>2.6915672391032257E-3</v>
      </c>
      <c r="BE92" s="50">
        <f>AEBYLD1!BE92*VLOOKUP(AEBYLD2!BE$4,'[1]INTERNAL PARAMETERS-1'!$B$5:$J$44,5,FALSE)*VLOOKUP(AEBYLD2!BE$4,'[1]INTERNAL PARAMETERS-1'!$B$5:$J$44,6,FALSE)*VLOOKUP(AEBYLD2!BE$4,'[1]INTERNAL PARAMETERS-1'!$B$5:$J$44,3,FALSE) + AEBYLD1!BE92*(1-VLOOKUP(AEBYLD2!BE$4,'[1]INTERNAL PARAMETERS-1'!$B$5:$J$44,5,FALSE))*VLOOKUP(AEBYLD2!BE$4,'[1]INTERNAL PARAMETERS-1'!$B$5:$J$44,8,FALSE)*VLOOKUP(AEBYLD2!BE$4,'[1]INTERNAL PARAMETERS-1'!$B$5:$J$44,3,FALSE)</f>
        <v>1.4179960625629805E-2</v>
      </c>
      <c r="BF92" s="50">
        <f>AEBYLD1!BF92*VLOOKUP(AEBYLD2!BF$4,'[1]INTERNAL PARAMETERS-1'!$B$5:$J$44,5,FALSE)*VLOOKUP(AEBYLD2!BF$4,'[1]INTERNAL PARAMETERS-1'!$B$5:$J$44,6,FALSE)*VLOOKUP(AEBYLD2!BF$4,'[1]INTERNAL PARAMETERS-1'!$B$5:$J$44,3,FALSE) + AEBYLD1!BF92*(1-VLOOKUP(AEBYLD2!BF$4,'[1]INTERNAL PARAMETERS-1'!$B$5:$J$44,5,FALSE))*VLOOKUP(AEBYLD2!BF$4,'[1]INTERNAL PARAMETERS-1'!$B$5:$J$44,8,FALSE)*VLOOKUP(AEBYLD2!BF$4,'[1]INTERNAL PARAMETERS-1'!$B$5:$J$44,3,FALSE)</f>
        <v>0</v>
      </c>
      <c r="BG92" s="50">
        <f>AEBYLD1!BG92*VLOOKUP(AEBYLD2!BG$4,'[1]INTERNAL PARAMETERS-1'!$B$5:$J$44,5,FALSE)*VLOOKUP(AEBYLD2!BG$4,'[1]INTERNAL PARAMETERS-1'!$B$5:$J$44,6,FALSE)*VLOOKUP(AEBYLD2!BG$4,'[1]INTERNAL PARAMETERS-1'!$B$5:$J$44,3,FALSE) + AEBYLD1!BG92*(1-VLOOKUP(AEBYLD2!BG$4,'[1]INTERNAL PARAMETERS-1'!$B$5:$J$44,5,FALSE))*VLOOKUP(AEBYLD2!BG$4,'[1]INTERNAL PARAMETERS-1'!$B$5:$J$44,8,FALSE)*VLOOKUP(AEBYLD2!BG$4,'[1]INTERNAL PARAMETERS-1'!$B$5:$J$44,3,FALSE)</f>
        <v>3.8250854763439918E-3</v>
      </c>
      <c r="BH92" s="50">
        <f>AEBYLD1!BH92*VLOOKUP(AEBYLD2!BH$4,'[1]INTERNAL PARAMETERS-1'!$B$5:$J$44,5,FALSE)*VLOOKUP(AEBYLD2!BH$4,'[1]INTERNAL PARAMETERS-1'!$B$5:$J$44,6,FALSE)*VLOOKUP(AEBYLD2!BH$4,'[1]INTERNAL PARAMETERS-1'!$B$5:$J$44,3,FALSE) + AEBYLD1!BH92*(1-VLOOKUP(AEBYLD2!BH$4,'[1]INTERNAL PARAMETERS-1'!$B$5:$J$44,5,FALSE))*VLOOKUP(AEBYLD2!BH$4,'[1]INTERNAL PARAMETERS-1'!$B$5:$J$44,8,FALSE)*VLOOKUP(AEBYLD2!BH$4,'[1]INTERNAL PARAMETERS-1'!$B$5:$J$44,3,FALSE)</f>
        <v>2.7842801937795563E-5</v>
      </c>
      <c r="BI92" s="50">
        <f>AEBYLD1!BI92*VLOOKUP(AEBYLD2!BI$4,'[1]INTERNAL PARAMETERS-1'!$B$5:$J$44,5,FALSE)*VLOOKUP(AEBYLD2!BI$4,'[1]INTERNAL PARAMETERS-1'!$B$5:$J$44,6,FALSE)*VLOOKUP(AEBYLD2!BI$4,'[1]INTERNAL PARAMETERS-1'!$B$5:$J$44,3,FALSE) + AEBYLD1!BI92*(1-VLOOKUP(AEBYLD2!BI$4,'[1]INTERNAL PARAMETERS-1'!$B$5:$J$44,5,FALSE))*VLOOKUP(AEBYLD2!BI$4,'[1]INTERNAL PARAMETERS-1'!$B$5:$J$44,8,FALSE)*VLOOKUP(AEBYLD2!BI$4,'[1]INTERNAL PARAMETERS-1'!$B$5:$J$44,3,FALSE)</f>
        <v>0</v>
      </c>
      <c r="BJ92" s="50">
        <f>AEBYLD1!BJ92*VLOOKUP(AEBYLD2!BJ$4,'[1]INTERNAL PARAMETERS-1'!$B$5:$J$44,5,FALSE)*VLOOKUP(AEBYLD2!BJ$4,'[1]INTERNAL PARAMETERS-1'!$B$5:$J$44,6,FALSE)*VLOOKUP(AEBYLD2!BJ$4,'[1]INTERNAL PARAMETERS-1'!$B$5:$J$44,3,FALSE) + AEBYLD1!BJ92*(1-VLOOKUP(AEBYLD2!BJ$4,'[1]INTERNAL PARAMETERS-1'!$B$5:$J$44,5,FALSE))*VLOOKUP(AEBYLD2!BJ$4,'[1]INTERNAL PARAMETERS-1'!$B$5:$J$44,8,FALSE)*VLOOKUP(AEBYLD2!BJ$4,'[1]INTERNAL PARAMETERS-1'!$B$5:$J$44,3,FALSE)</f>
        <v>2.5282550837939766E-3</v>
      </c>
      <c r="BK92" s="50">
        <f>AEBYLD1!BK92*VLOOKUP(AEBYLD2!BK$4,'[1]INTERNAL PARAMETERS-1'!$B$5:$J$44,5,FALSE)*VLOOKUP(AEBYLD2!BK$4,'[1]INTERNAL PARAMETERS-1'!$B$5:$J$44,6,FALSE)*VLOOKUP(AEBYLD2!BK$4,'[1]INTERNAL PARAMETERS-1'!$B$5:$J$44,3,FALSE) + AEBYLD1!BK92*(1-VLOOKUP(AEBYLD2!BK$4,'[1]INTERNAL PARAMETERS-1'!$B$5:$J$44,5,FALSE))*VLOOKUP(AEBYLD2!BK$4,'[1]INTERNAL PARAMETERS-1'!$B$5:$J$44,8,FALSE)*VLOOKUP(AEBYLD2!BK$4,'[1]INTERNAL PARAMETERS-1'!$B$5:$J$44,3,FALSE)</f>
        <v>1.7684151112188544E-3</v>
      </c>
      <c r="BL92" s="50">
        <f>AEBYLD1!BL92*VLOOKUP(AEBYLD2!BL$4,'[1]INTERNAL PARAMETERS-1'!$B$5:$J$44,5,FALSE)*VLOOKUP(AEBYLD2!BL$4,'[1]INTERNAL PARAMETERS-1'!$B$5:$J$44,6,FALSE)*VLOOKUP(AEBYLD2!BL$4,'[1]INTERNAL PARAMETERS-1'!$B$5:$J$44,3,FALSE) + AEBYLD1!BL92*(1-VLOOKUP(AEBYLD2!BL$4,'[1]INTERNAL PARAMETERS-1'!$B$5:$J$44,5,FALSE))*VLOOKUP(AEBYLD2!BL$4,'[1]INTERNAL PARAMETERS-1'!$B$5:$J$44,8,FALSE)*VLOOKUP(AEBYLD2!BL$4,'[1]INTERNAL PARAMETERS-1'!$B$5:$J$44,3,FALSE)</f>
        <v>5.0964112859155416E-3</v>
      </c>
      <c r="BM92" s="50">
        <f>AEBYLD1!BM92*VLOOKUP(AEBYLD2!BM$4,'[1]INTERNAL PARAMETERS-1'!$B$5:$J$44,5,FALSE)*VLOOKUP(AEBYLD2!BM$4,'[1]INTERNAL PARAMETERS-1'!$B$5:$J$44,6,FALSE)*VLOOKUP(AEBYLD2!BM$4,'[1]INTERNAL PARAMETERS-1'!$B$5:$J$44,3,FALSE) + AEBYLD1!BM92*(1-VLOOKUP(AEBYLD2!BM$4,'[1]INTERNAL PARAMETERS-1'!$B$5:$J$44,5,FALSE))*VLOOKUP(AEBYLD2!BM$4,'[1]INTERNAL PARAMETERS-1'!$B$5:$J$44,8,FALSE)*VLOOKUP(AEBYLD2!BM$4,'[1]INTERNAL PARAMETERS-1'!$B$5:$J$44,3,FALSE)</f>
        <v>4.5141464277207027E-3</v>
      </c>
      <c r="BN92" s="50">
        <f>AEBYLD1!BN92*VLOOKUP(AEBYLD2!BN$4,'[1]INTERNAL PARAMETERS-1'!$B$5:$J$44,5,FALSE)*VLOOKUP(AEBYLD2!BN$4,'[1]INTERNAL PARAMETERS-1'!$B$5:$J$44,6,FALSE)*VLOOKUP(AEBYLD2!BN$4,'[1]INTERNAL PARAMETERS-1'!$B$5:$J$44,3,FALSE) + AEBYLD1!BN92*(1-VLOOKUP(AEBYLD2!BN$4,'[1]INTERNAL PARAMETERS-1'!$B$5:$J$44,5,FALSE))*VLOOKUP(AEBYLD2!BN$4,'[1]INTERNAL PARAMETERS-1'!$B$5:$J$44,8,FALSE)*VLOOKUP(AEBYLD2!BN$4,'[1]INTERNAL PARAMETERS-1'!$B$5:$J$44,3,FALSE)</f>
        <v>1.5120909805770731E-3</v>
      </c>
      <c r="BO92" s="50">
        <f>AEBYLD1!BO92*VLOOKUP(AEBYLD2!BO$4,'[1]INTERNAL PARAMETERS-1'!$B$5:$J$44,5,FALSE)*VLOOKUP(AEBYLD2!BO$4,'[1]INTERNAL PARAMETERS-1'!$B$5:$J$44,6,FALSE)*VLOOKUP(AEBYLD2!BO$4,'[1]INTERNAL PARAMETERS-1'!$B$5:$J$44,3,FALSE) + AEBYLD1!BO92*(1-VLOOKUP(AEBYLD2!BO$4,'[1]INTERNAL PARAMETERS-1'!$B$5:$J$44,5,FALSE))*VLOOKUP(AEBYLD2!BO$4,'[1]INTERNAL PARAMETERS-1'!$B$5:$J$44,8,FALSE)*VLOOKUP(AEBYLD2!BO$4,'[1]INTERNAL PARAMETERS-1'!$B$5:$J$44,3,FALSE)</f>
        <v>8.4559620699971717E-4</v>
      </c>
      <c r="BP92" s="50">
        <f>AEBYLD1!BP92*VLOOKUP(AEBYLD2!BP$4,'[1]INTERNAL PARAMETERS-1'!$B$5:$J$44,5,FALSE)*VLOOKUP(AEBYLD2!BP$4,'[1]INTERNAL PARAMETERS-1'!$B$5:$J$44,6,FALSE)*VLOOKUP(AEBYLD2!BP$4,'[1]INTERNAL PARAMETERS-1'!$B$5:$J$44,3,FALSE) + AEBYLD1!BP92*(1-VLOOKUP(AEBYLD2!BP$4,'[1]INTERNAL PARAMETERS-1'!$B$5:$J$44,5,FALSE))*VLOOKUP(AEBYLD2!BP$4,'[1]INTERNAL PARAMETERS-1'!$B$5:$J$44,8,FALSE)*VLOOKUP(AEBYLD2!BP$4,'[1]INTERNAL PARAMETERS-1'!$B$5:$J$44,3,FALSE)</f>
        <v>7.3044772326895513E-5</v>
      </c>
      <c r="BQ92" s="50">
        <f>AEBYLD1!BQ92*VLOOKUP(AEBYLD2!BQ$4,'[1]INTERNAL PARAMETERS-1'!$B$5:$J$44,5,FALSE)*VLOOKUP(AEBYLD2!BQ$4,'[1]INTERNAL PARAMETERS-1'!$B$5:$J$44,6,FALSE)*VLOOKUP(AEBYLD2!BQ$4,'[1]INTERNAL PARAMETERS-1'!$B$5:$J$44,3,FALSE) + AEBYLD1!BQ92*(1-VLOOKUP(AEBYLD2!BQ$4,'[1]INTERNAL PARAMETERS-1'!$B$5:$J$44,5,FALSE))*VLOOKUP(AEBYLD2!BQ$4,'[1]INTERNAL PARAMETERS-1'!$B$5:$J$44,8,FALSE)*VLOOKUP(AEBYLD2!BQ$4,'[1]INTERNAL PARAMETERS-1'!$B$5:$J$44,3,FALSE)</f>
        <v>6.0430531955902563E-3</v>
      </c>
      <c r="BR92" s="50">
        <f>AEBYLD1!BR92*VLOOKUP(AEBYLD2!BR$4,'[1]INTERNAL PARAMETERS-1'!$B$5:$J$44,5,FALSE)*VLOOKUP(AEBYLD2!BR$4,'[1]INTERNAL PARAMETERS-1'!$B$5:$J$44,6,FALSE)*VLOOKUP(AEBYLD2!BR$4,'[1]INTERNAL PARAMETERS-1'!$B$5:$J$44,3,FALSE) + AEBYLD1!BR92*(1-VLOOKUP(AEBYLD2!BR$4,'[1]INTERNAL PARAMETERS-1'!$B$5:$J$44,5,FALSE))*VLOOKUP(AEBYLD2!BR$4,'[1]INTERNAL PARAMETERS-1'!$B$5:$J$44,8,FALSE)*VLOOKUP(AEBYLD2!BR$4,'[1]INTERNAL PARAMETERS-1'!$B$5:$J$44,3,FALSE)</f>
        <v>1.4097466136948512E-4</v>
      </c>
      <c r="BS92" s="50">
        <f>AEBYLD1!BS92*VLOOKUP(AEBYLD2!BS$4,'[1]INTERNAL PARAMETERS-1'!$B$5:$J$44,5,FALSE)*VLOOKUP(AEBYLD2!BS$4,'[1]INTERNAL PARAMETERS-1'!$B$5:$J$44,6,FALSE)*VLOOKUP(AEBYLD2!BS$4,'[1]INTERNAL PARAMETERS-1'!$B$5:$J$44,3,FALSE) + AEBYLD1!BS92*(1-VLOOKUP(AEBYLD2!BS$4,'[1]INTERNAL PARAMETERS-1'!$B$5:$J$44,5,FALSE))*VLOOKUP(AEBYLD2!BS$4,'[1]INTERNAL PARAMETERS-1'!$B$5:$J$44,8,FALSE)*VLOOKUP(AEBYLD2!BS$4,'[1]INTERNAL PARAMETERS-1'!$B$5:$J$44,3,FALSE)</f>
        <v>1.2583431454700781E-5</v>
      </c>
      <c r="BT92" s="50">
        <f>AEBYLD1!BT92*VLOOKUP(AEBYLD2!BT$4,'[1]INTERNAL PARAMETERS-1'!$B$5:$J$44,5,FALSE)*VLOOKUP(AEBYLD2!BT$4,'[1]INTERNAL PARAMETERS-1'!$B$5:$J$44,6,FALSE)*VLOOKUP(AEBYLD2!BT$4,'[1]INTERNAL PARAMETERS-1'!$B$5:$J$44,3,FALSE) + AEBYLD1!BT92*(1-VLOOKUP(AEBYLD2!BT$4,'[1]INTERNAL PARAMETERS-1'!$B$5:$J$44,5,FALSE))*VLOOKUP(AEBYLD2!BT$4,'[1]INTERNAL PARAMETERS-1'!$B$5:$J$44,8,FALSE)*VLOOKUP(AEBYLD2!BT$4,'[1]INTERNAL PARAMETERS-1'!$B$5:$J$44,3,FALSE)</f>
        <v>0</v>
      </c>
      <c r="BU92" s="50">
        <f>AEBYLD1!BU92*VLOOKUP(AEBYLD2!BU$4,'[1]INTERNAL PARAMETERS-1'!$B$5:$J$44,5,FALSE)*VLOOKUP(AEBYLD2!BU$4,'[1]INTERNAL PARAMETERS-1'!$B$5:$J$44,6,FALSE)*VLOOKUP(AEBYLD2!BU$4,'[1]INTERNAL PARAMETERS-1'!$B$5:$J$44,3,FALSE) + AEBYLD1!BU92*(1-VLOOKUP(AEBYLD2!BU$4,'[1]INTERNAL PARAMETERS-1'!$B$5:$J$44,5,FALSE))*VLOOKUP(AEBYLD2!BU$4,'[1]INTERNAL PARAMETERS-1'!$B$5:$J$44,8,FALSE)*VLOOKUP(AEBYLD2!BU$4,'[1]INTERNAL PARAMETERS-1'!$B$5:$J$44,3,FALSE)</f>
        <v>0</v>
      </c>
      <c r="BV92" s="50">
        <f>AEBYLD1!BV92*VLOOKUP(AEBYLD2!BV$4,'[1]INTERNAL PARAMETERS-1'!$B$5:$J$44,5,FALSE)*VLOOKUP(AEBYLD2!BV$4,'[1]INTERNAL PARAMETERS-1'!$B$5:$J$44,6,FALSE)*VLOOKUP(AEBYLD2!BV$4,'[1]INTERNAL PARAMETERS-1'!$B$5:$J$44,3,FALSE) + AEBYLD1!BV92*(1-VLOOKUP(AEBYLD2!BV$4,'[1]INTERNAL PARAMETERS-1'!$B$5:$J$44,5,FALSE))*VLOOKUP(AEBYLD2!BV$4,'[1]INTERNAL PARAMETERS-1'!$B$5:$J$44,8,FALSE)*VLOOKUP(AEBYLD2!BV$4,'[1]INTERNAL PARAMETERS-1'!$B$5:$J$44,3,FALSE)</f>
        <v>0</v>
      </c>
      <c r="BW92" s="50">
        <f>AEBYLD1!BW92*VLOOKUP(AEBYLD2!BW$4,'[1]INTERNAL PARAMETERS-1'!$B$5:$J$44,5,FALSE)*VLOOKUP(AEBYLD2!BW$4,'[1]INTERNAL PARAMETERS-1'!$B$5:$J$44,6,FALSE)*VLOOKUP(AEBYLD2!BW$4,'[1]INTERNAL PARAMETERS-1'!$B$5:$J$44,3,FALSE) + AEBYLD1!BW92*(1-VLOOKUP(AEBYLD2!BW$4,'[1]INTERNAL PARAMETERS-1'!$B$5:$J$44,5,FALSE))*VLOOKUP(AEBYLD2!BW$4,'[1]INTERNAL PARAMETERS-1'!$B$5:$J$44,8,FALSE)*VLOOKUP(AEBYLD2!BW$4,'[1]INTERNAL PARAMETERS-1'!$B$5:$J$44,3,FALSE)</f>
        <v>0</v>
      </c>
      <c r="BX92" s="50">
        <f>AEBYLD1!BX92*VLOOKUP(AEBYLD2!BX$4,'[1]INTERNAL PARAMETERS-1'!$B$5:$J$44,5,FALSE)*VLOOKUP(AEBYLD2!BX$4,'[1]INTERNAL PARAMETERS-1'!$B$5:$J$44,6,FALSE)*VLOOKUP(AEBYLD2!BX$4,'[1]INTERNAL PARAMETERS-1'!$B$5:$J$44,3,FALSE) + AEBYLD1!BX92*(1-VLOOKUP(AEBYLD2!BX$4,'[1]INTERNAL PARAMETERS-1'!$B$5:$J$44,5,FALSE))*VLOOKUP(AEBYLD2!BX$4,'[1]INTERNAL PARAMETERS-1'!$B$5:$J$44,8,FALSE)*VLOOKUP(AEBYLD2!BX$4,'[1]INTERNAL PARAMETERS-1'!$B$5:$J$44,3,FALSE)</f>
        <v>0</v>
      </c>
      <c r="BY92" s="50">
        <f>AEBYLD1!BY92*VLOOKUP(AEBYLD2!BY$4,'[1]INTERNAL PARAMETERS-1'!$B$5:$J$44,5,FALSE)*VLOOKUP(AEBYLD2!BY$4,'[1]INTERNAL PARAMETERS-1'!$B$5:$J$44,6,FALSE)*VLOOKUP(AEBYLD2!BY$4,'[1]INTERNAL PARAMETERS-1'!$B$5:$J$44,3,FALSE) + AEBYLD1!BY92*(1-VLOOKUP(AEBYLD2!BY$4,'[1]INTERNAL PARAMETERS-1'!$B$5:$J$44,5,FALSE))*VLOOKUP(AEBYLD2!BY$4,'[1]INTERNAL PARAMETERS-1'!$B$5:$J$44,8,FALSE)*VLOOKUP(AEBYLD2!BY$4,'[1]INTERNAL PARAMETERS-1'!$B$5:$J$44,3,FALSE)</f>
        <v>0</v>
      </c>
      <c r="BZ92" s="50">
        <f>AEBYLD1!BZ92*VLOOKUP(AEBYLD2!BZ$4,'[1]INTERNAL PARAMETERS-1'!$B$5:$J$44,5,FALSE)*VLOOKUP(AEBYLD2!BZ$4,'[1]INTERNAL PARAMETERS-1'!$B$5:$J$44,6,FALSE)*VLOOKUP(AEBYLD2!BZ$4,'[1]INTERNAL PARAMETERS-1'!$B$5:$J$44,3,FALSE) + AEBYLD1!BZ92*(1-VLOOKUP(AEBYLD2!BZ$4,'[1]INTERNAL PARAMETERS-1'!$B$5:$J$44,5,FALSE))*VLOOKUP(AEBYLD2!BZ$4,'[1]INTERNAL PARAMETERS-1'!$B$5:$J$44,8,FALSE)*VLOOKUP(AEBYLD2!BZ$4,'[1]INTERNAL PARAMETERS-1'!$B$5:$J$44,3,FALSE)</f>
        <v>1.2374730640330134E-5</v>
      </c>
      <c r="CA92" s="50">
        <f>AEBYLD1!CA92*VLOOKUP(AEBYLD2!CA$4,'[1]INTERNAL PARAMETERS-1'!$B$5:$J$44,5,FALSE)*VLOOKUP(AEBYLD2!CA$4,'[1]INTERNAL PARAMETERS-1'!$B$5:$J$44,6,FALSE)*VLOOKUP(AEBYLD2!CA$4,'[1]INTERNAL PARAMETERS-1'!$B$5:$J$44,3,FALSE) + AEBYLD1!CA92*(1-VLOOKUP(AEBYLD2!CA$4,'[1]INTERNAL PARAMETERS-1'!$B$5:$J$44,5,FALSE))*VLOOKUP(AEBYLD2!CA$4,'[1]INTERNAL PARAMETERS-1'!$B$5:$J$44,8,FALSE)*VLOOKUP(AEBYLD2!CA$4,'[1]INTERNAL PARAMETERS-1'!$B$5:$J$44,3,FALSE)</f>
        <v>0</v>
      </c>
      <c r="CB92" s="50">
        <f>AEBYLD1!CB92*VLOOKUP(AEBYLD2!CB$4,'[1]INTERNAL PARAMETERS-1'!$B$5:$J$44,5,FALSE)*VLOOKUP(AEBYLD2!CB$4,'[1]INTERNAL PARAMETERS-1'!$B$5:$J$44,6,FALSE)*VLOOKUP(AEBYLD2!CB$4,'[1]INTERNAL PARAMETERS-1'!$B$5:$J$44,3,FALSE) + AEBYLD1!CB92*(1-VLOOKUP(AEBYLD2!CB$4,'[1]INTERNAL PARAMETERS-1'!$B$5:$J$44,5,FALSE))*VLOOKUP(AEBYLD2!CB$4,'[1]INTERNAL PARAMETERS-1'!$B$5:$J$44,8,FALSE)*VLOOKUP(AEBYLD2!CB$4,'[1]INTERNAL PARAMETERS-1'!$B$5:$J$44,3,FALSE)</f>
        <v>0</v>
      </c>
      <c r="CC92" s="50">
        <f>AEBYLD1!CC92*VLOOKUP(AEBYLD2!CC$4,'[1]INTERNAL PARAMETERS-1'!$B$5:$J$44,5,FALSE)*VLOOKUP(AEBYLD2!CC$4,'[1]INTERNAL PARAMETERS-1'!$B$5:$J$44,6,FALSE)*VLOOKUP(AEBYLD2!CC$4,'[1]INTERNAL PARAMETERS-1'!$B$5:$J$44,3,FALSE) + AEBYLD1!CC92*(1-VLOOKUP(AEBYLD2!CC$4,'[1]INTERNAL PARAMETERS-1'!$B$5:$J$44,5,FALSE))*VLOOKUP(AEBYLD2!CC$4,'[1]INTERNAL PARAMETERS-1'!$B$5:$J$44,8,FALSE)*VLOOKUP(AEBYLD2!CC$4,'[1]INTERNAL PARAMETERS-1'!$B$5:$J$44,3,FALSE)</f>
        <v>2.2916055258900336E-5</v>
      </c>
      <c r="CD92" s="50">
        <f>AEBYLD1!CD92*VLOOKUP(AEBYLD2!CD$4,'[1]INTERNAL PARAMETERS-1'!$B$5:$J$44,5,FALSE)*VLOOKUP(AEBYLD2!CD$4,'[1]INTERNAL PARAMETERS-1'!$B$5:$J$44,6,FALSE)*VLOOKUP(AEBYLD2!CD$4,'[1]INTERNAL PARAMETERS-1'!$B$5:$J$44,3,FALSE) + AEBYLD1!CD92*(1-VLOOKUP(AEBYLD2!CD$4,'[1]INTERNAL PARAMETERS-1'!$B$5:$J$44,5,FALSE))*VLOOKUP(AEBYLD2!CD$4,'[1]INTERNAL PARAMETERS-1'!$B$5:$J$44,8,FALSE)*VLOOKUP(AEBYLD2!CD$4,'[1]INTERNAL PARAMETERS-1'!$B$5:$J$44,3,FALSE)</f>
        <v>7.7341306495513909E-5</v>
      </c>
      <c r="CE92" s="50">
        <f>AEBYLD1!CE92*VLOOKUP(AEBYLD2!CE$4,'[1]INTERNAL PARAMETERS-1'!$B$5:$J$44,5,FALSE)*VLOOKUP(AEBYLD2!CE$4,'[1]INTERNAL PARAMETERS-1'!$B$5:$J$44,6,FALSE)*VLOOKUP(AEBYLD2!CE$4,'[1]INTERNAL PARAMETERS-1'!$B$5:$J$44,3,FALSE) + AEBYLD1!CE92*(1-VLOOKUP(AEBYLD2!CE$4,'[1]INTERNAL PARAMETERS-1'!$B$5:$J$44,5,FALSE))*VLOOKUP(AEBYLD2!CE$4,'[1]INTERNAL PARAMETERS-1'!$B$5:$J$44,8,FALSE)*VLOOKUP(AEBYLD2!CE$4,'[1]INTERNAL PARAMETERS-1'!$B$5:$J$44,3,FALSE)</f>
        <v>1.4260403880761395E-4</v>
      </c>
      <c r="CF92" s="50">
        <f>AEBYLD1!CF92*VLOOKUP(AEBYLD2!CF$4,'[1]INTERNAL PARAMETERS-1'!$B$5:$J$44,5,FALSE)*VLOOKUP(AEBYLD2!CF$4,'[1]INTERNAL PARAMETERS-1'!$B$5:$J$44,6,FALSE)*VLOOKUP(AEBYLD2!CF$4,'[1]INTERNAL PARAMETERS-1'!$B$5:$J$44,3,FALSE) + AEBYLD1!CF92*(1-VLOOKUP(AEBYLD2!CF$4,'[1]INTERNAL PARAMETERS-1'!$B$5:$J$44,5,FALSE))*VLOOKUP(AEBYLD2!CF$4,'[1]INTERNAL PARAMETERS-1'!$B$5:$J$44,8,FALSE)*VLOOKUP(AEBYLD2!CF$4,'[1]INTERNAL PARAMETERS-1'!$B$5:$J$44,3,FALSE)</f>
        <v>0</v>
      </c>
      <c r="CG92" s="50">
        <f>AEBYLD1!CG92*VLOOKUP(AEBYLD2!CG$4,'[1]INTERNAL PARAMETERS-1'!$B$5:$J$44,5,FALSE)*VLOOKUP(AEBYLD2!CG$4,'[1]INTERNAL PARAMETERS-1'!$B$5:$J$44,6,FALSE)*VLOOKUP(AEBYLD2!CG$4,'[1]INTERNAL PARAMETERS-1'!$B$5:$J$44,3,FALSE) + AEBYLD1!CG92*(1-VLOOKUP(AEBYLD2!CG$4,'[1]INTERNAL PARAMETERS-1'!$B$5:$J$44,5,FALSE))*VLOOKUP(AEBYLD2!CG$4,'[1]INTERNAL PARAMETERS-1'!$B$5:$J$44,8,FALSE)*VLOOKUP(AEBYLD2!CG$4,'[1]INTERNAL PARAMETERS-1'!$B$5:$J$44,3,FALSE)</f>
        <v>7.5803777055242492E-6</v>
      </c>
      <c r="CH92" s="49">
        <f>AEBYLD1!CH92*VLOOKUP(AEBYLD2!CH$4,'[1]INTERNAL PARAMETERS-1'!$B$5:$J$44,5,FALSE)*VLOOKUP(AEBYLD2!CH$4,'[1]INTERNAL PARAMETERS-1'!$B$5:$J$44,6,FALSE)*VLOOKUP(AEBYLD2!CH$4,'[1]INTERNAL PARAMETERS-1'!$B$5:$J$44,3,FALSE) + AEBYLD1!CH92*(1-VLOOKUP(AEBYLD2!CH$4,'[1]INTERNAL PARAMETERS-1'!$B$5:$J$44,5,FALSE))*VLOOKUP(AEBYLD2!CH$4,'[1]INTERNAL PARAMETERS-1'!$B$5:$J$44,8,FALSE)*VLOOKUP(AEBYLD2!CH$4,'[1]INTERNAL PARAMETERS-1'!$B$5:$J$44,3,FALSE)</f>
        <v>0</v>
      </c>
      <c r="CJ92" s="51">
        <f t="shared" si="2"/>
        <v>0.95547695746099814</v>
      </c>
      <c r="CK92" s="49">
        <f t="shared" si="3"/>
        <v>0.16070607245068005</v>
      </c>
    </row>
    <row r="93" spans="2:89" x14ac:dyDescent="0.4">
      <c r="B93" s="64" t="s">
        <v>10</v>
      </c>
      <c r="C93" s="63" t="s">
        <v>89</v>
      </c>
      <c r="D93" s="63" t="s">
        <v>72</v>
      </c>
      <c r="E93" s="147">
        <f>AEB!AF93</f>
        <v>4.9889319690594878</v>
      </c>
      <c r="F93" s="65">
        <f>'[1]INTERNAL PARAMETERS-1'!M21</f>
        <v>9.3150000000000013</v>
      </c>
      <c r="G93" s="51">
        <f>AEBYLD1!G93*VLOOKUP(AEBYLD2!G$4,'[1]INTERNAL PARAMETERS-1'!$B$5:$J$44,5,FALSE)*VLOOKUP(AEBYLD2!G$4,'[1]INTERNAL PARAMETERS-1'!$B$5:$J$44,7,FALSE)*AEBYLD2!$F93 + AEBYLD1!G93*(1-VLOOKUP(AEBYLD2!G$4,'[1]INTERNAL PARAMETERS-1'!$B$5:$J$44,5,FALSE))*VLOOKUP(AEBYLD2!G$4,'[1]INTERNAL PARAMETERS-1'!$B$5:$J$44,9,FALSE)*AEBYLD2!$F93</f>
        <v>8.0941592933560333E-2</v>
      </c>
      <c r="H93" s="50">
        <f>AEBYLD1!H93*VLOOKUP(AEBYLD2!H$4,'[1]INTERNAL PARAMETERS-1'!$B$5:$J$44,5,FALSE)*VLOOKUP(AEBYLD2!H$4,'[1]INTERNAL PARAMETERS-1'!$B$5:$J$44,7,FALSE)*AEBYLD2!$F93 + AEBYLD1!H93*(1-VLOOKUP(AEBYLD2!H$4,'[1]INTERNAL PARAMETERS-1'!$B$5:$J$44,5,FALSE))*VLOOKUP(AEBYLD2!H$4,'[1]INTERNAL PARAMETERS-1'!$B$5:$J$44,9,FALSE)*AEBYLD2!$F93</f>
        <v>1.3558976518581699E-2</v>
      </c>
      <c r="I93" s="50">
        <f>AEBYLD1!I93*VLOOKUP(AEBYLD2!I$4,'[1]INTERNAL PARAMETERS-1'!$B$5:$J$44,5,FALSE)*VLOOKUP(AEBYLD2!I$4,'[1]INTERNAL PARAMETERS-1'!$B$5:$J$44,7,FALSE)*AEBYLD2!$F93 + AEBYLD1!I93*(1-VLOOKUP(AEBYLD2!I$4,'[1]INTERNAL PARAMETERS-1'!$B$5:$J$44,5,FALSE))*VLOOKUP(AEBYLD2!I$4,'[1]INTERNAL PARAMETERS-1'!$B$5:$J$44,9,FALSE)*AEBYLD2!$F93</f>
        <v>0.11993291831575735</v>
      </c>
      <c r="J93" s="50">
        <f>AEBYLD1!J93*VLOOKUP(AEBYLD2!J$4,'[1]INTERNAL PARAMETERS-1'!$B$5:$J$44,5,FALSE)*VLOOKUP(AEBYLD2!J$4,'[1]INTERNAL PARAMETERS-1'!$B$5:$J$44,7,FALSE)*AEBYLD2!$F93 + AEBYLD1!J93*(1-VLOOKUP(AEBYLD2!J$4,'[1]INTERNAL PARAMETERS-1'!$B$5:$J$44,5,FALSE))*VLOOKUP(AEBYLD2!J$4,'[1]INTERNAL PARAMETERS-1'!$B$5:$J$44,9,FALSE)*AEBYLD2!$F93</f>
        <v>0</v>
      </c>
      <c r="K93" s="50">
        <f>AEBYLD1!K93*VLOOKUP(AEBYLD2!K$4,'[1]INTERNAL PARAMETERS-1'!$B$5:$J$44,5,FALSE)*VLOOKUP(AEBYLD2!K$4,'[1]INTERNAL PARAMETERS-1'!$B$5:$J$44,7,FALSE)*AEBYLD2!$F93 + AEBYLD1!K93*(1-VLOOKUP(AEBYLD2!K$4,'[1]INTERNAL PARAMETERS-1'!$B$5:$J$44,5,FALSE))*VLOOKUP(AEBYLD2!K$4,'[1]INTERNAL PARAMETERS-1'!$B$5:$J$44,9,FALSE)*AEBYLD2!$F93</f>
        <v>0</v>
      </c>
      <c r="L93" s="50">
        <f>AEBYLD1!L93*VLOOKUP(AEBYLD2!L$4,'[1]INTERNAL PARAMETERS-1'!$B$5:$J$44,5,FALSE)*VLOOKUP(AEBYLD2!L$4,'[1]INTERNAL PARAMETERS-1'!$B$5:$J$44,7,FALSE)*AEBYLD2!$F93 + AEBYLD1!L93*(1-VLOOKUP(AEBYLD2!L$4,'[1]INTERNAL PARAMETERS-1'!$B$5:$J$44,5,FALSE))*VLOOKUP(AEBYLD2!L$4,'[1]INTERNAL PARAMETERS-1'!$B$5:$J$44,9,FALSE)*AEBYLD2!$F93</f>
        <v>0</v>
      </c>
      <c r="M93" s="50">
        <f>AEBYLD1!M93*VLOOKUP(AEBYLD2!M$4,'[1]INTERNAL PARAMETERS-1'!$B$5:$J$44,5,FALSE)*VLOOKUP(AEBYLD2!M$4,'[1]INTERNAL PARAMETERS-1'!$B$5:$J$44,7,FALSE)*AEBYLD2!$F93 + AEBYLD1!M93*(1-VLOOKUP(AEBYLD2!M$4,'[1]INTERNAL PARAMETERS-1'!$B$5:$J$44,5,FALSE))*VLOOKUP(AEBYLD2!M$4,'[1]INTERNAL PARAMETERS-1'!$B$5:$J$44,9,FALSE)*AEBYLD2!$F93</f>
        <v>3.0487306225960013E-2</v>
      </c>
      <c r="N93" s="50">
        <f>AEBYLD1!N93*VLOOKUP(AEBYLD2!N$4,'[1]INTERNAL PARAMETERS-1'!$B$5:$J$44,5,FALSE)*VLOOKUP(AEBYLD2!N$4,'[1]INTERNAL PARAMETERS-1'!$B$5:$J$44,7,FALSE)*AEBYLD2!$F93 + AEBYLD1!N93*(1-VLOOKUP(AEBYLD2!N$4,'[1]INTERNAL PARAMETERS-1'!$B$5:$J$44,5,FALSE))*VLOOKUP(AEBYLD2!N$4,'[1]INTERNAL PARAMETERS-1'!$B$5:$J$44,9,FALSE)*AEBYLD2!$F93</f>
        <v>1.9468241248662765E-4</v>
      </c>
      <c r="O93" s="50">
        <f>AEBYLD1!O93*VLOOKUP(AEBYLD2!O$4,'[1]INTERNAL PARAMETERS-1'!$B$5:$J$44,5,FALSE)*VLOOKUP(AEBYLD2!O$4,'[1]INTERNAL PARAMETERS-1'!$B$5:$J$44,7,FALSE)*AEBYLD2!$F93 + AEBYLD1!O93*(1-VLOOKUP(AEBYLD2!O$4,'[1]INTERNAL PARAMETERS-1'!$B$5:$J$44,5,FALSE))*VLOOKUP(AEBYLD2!O$4,'[1]INTERNAL PARAMETERS-1'!$B$5:$J$44,9,FALSE)*AEBYLD2!$F93</f>
        <v>0</v>
      </c>
      <c r="P93" s="50">
        <f>AEBYLD1!P93*VLOOKUP(AEBYLD2!P$4,'[1]INTERNAL PARAMETERS-1'!$B$5:$J$44,5,FALSE)*VLOOKUP(AEBYLD2!P$4,'[1]INTERNAL PARAMETERS-1'!$B$5:$J$44,7,FALSE)*AEBYLD2!$F93 + AEBYLD1!P93*(1-VLOOKUP(AEBYLD2!P$4,'[1]INTERNAL PARAMETERS-1'!$B$5:$J$44,5,FALSE))*VLOOKUP(AEBYLD2!P$4,'[1]INTERNAL PARAMETERS-1'!$B$5:$J$44,9,FALSE)*AEBYLD2!$F93</f>
        <v>0</v>
      </c>
      <c r="Q93" s="50">
        <f>AEBYLD1!Q93*VLOOKUP(AEBYLD2!Q$4,'[1]INTERNAL PARAMETERS-1'!$B$5:$J$44,5,FALSE)*VLOOKUP(AEBYLD2!Q$4,'[1]INTERNAL PARAMETERS-1'!$B$5:$J$44,7,FALSE)*AEBYLD2!$F93 + AEBYLD1!Q93*(1-VLOOKUP(AEBYLD2!Q$4,'[1]INTERNAL PARAMETERS-1'!$B$5:$J$44,5,FALSE))*VLOOKUP(AEBYLD2!Q$4,'[1]INTERNAL PARAMETERS-1'!$B$5:$J$44,9,FALSE)*AEBYLD2!$F93</f>
        <v>0</v>
      </c>
      <c r="R93" s="50">
        <f>AEBYLD1!R93*VLOOKUP(AEBYLD2!R$4,'[1]INTERNAL PARAMETERS-1'!$B$5:$J$44,5,FALSE)*VLOOKUP(AEBYLD2!R$4,'[1]INTERNAL PARAMETERS-1'!$B$5:$J$44,7,FALSE)*AEBYLD2!$F93 + AEBYLD1!R93*(1-VLOOKUP(AEBYLD2!R$4,'[1]INTERNAL PARAMETERS-1'!$B$5:$J$44,5,FALSE))*VLOOKUP(AEBYLD2!R$4,'[1]INTERNAL PARAMETERS-1'!$B$5:$J$44,9,FALSE)*AEBYLD2!$F93</f>
        <v>3.6649600234756584E-4</v>
      </c>
      <c r="S93" s="50">
        <f>AEBYLD1!S93*VLOOKUP(AEBYLD2!S$4,'[1]INTERNAL PARAMETERS-1'!$B$5:$J$44,5,FALSE)*VLOOKUP(AEBYLD2!S$4,'[1]INTERNAL PARAMETERS-1'!$B$5:$J$44,7,FALSE)*AEBYLD2!$F93 + AEBYLD1!S93*(1-VLOOKUP(AEBYLD2!S$4,'[1]INTERNAL PARAMETERS-1'!$B$5:$J$44,5,FALSE))*VLOOKUP(AEBYLD2!S$4,'[1]INTERNAL PARAMETERS-1'!$B$5:$J$44,9,FALSE)*AEBYLD2!$F93</f>
        <v>8.7878272398970673E-3</v>
      </c>
      <c r="T93" s="50">
        <f>AEBYLD1!T93*VLOOKUP(AEBYLD2!T$4,'[1]INTERNAL PARAMETERS-1'!$B$5:$J$44,5,FALSE)*VLOOKUP(AEBYLD2!T$4,'[1]INTERNAL PARAMETERS-1'!$B$5:$J$44,7,FALSE)*AEBYLD2!$F93 + AEBYLD1!T93*(1-VLOOKUP(AEBYLD2!T$4,'[1]INTERNAL PARAMETERS-1'!$B$5:$J$44,5,FALSE))*VLOOKUP(AEBYLD2!T$4,'[1]INTERNAL PARAMETERS-1'!$B$5:$J$44,9,FALSE)*AEBYLD2!$F93</f>
        <v>3.4356211906006787E-3</v>
      </c>
      <c r="U93" s="50">
        <f>AEBYLD1!U93*VLOOKUP(AEBYLD2!U$4,'[1]INTERNAL PARAMETERS-1'!$B$5:$J$44,5,FALSE)*VLOOKUP(AEBYLD2!U$4,'[1]INTERNAL PARAMETERS-1'!$B$5:$J$44,7,FALSE)*AEBYLD2!$F93 + AEBYLD1!U93*(1-VLOOKUP(AEBYLD2!U$4,'[1]INTERNAL PARAMETERS-1'!$B$5:$J$44,5,FALSE))*VLOOKUP(AEBYLD2!U$4,'[1]INTERNAL PARAMETERS-1'!$B$5:$J$44,9,FALSE)*AEBYLD2!$F93</f>
        <v>5.1767560331593681E-4</v>
      </c>
      <c r="V93" s="50">
        <f>AEBYLD1!V93*VLOOKUP(AEBYLD2!V$4,'[1]INTERNAL PARAMETERS-1'!$B$5:$J$44,5,FALSE)*VLOOKUP(AEBYLD2!V$4,'[1]INTERNAL PARAMETERS-1'!$B$5:$J$44,7,FALSE)*AEBYLD2!$F93 + AEBYLD1!V93*(1-VLOOKUP(AEBYLD2!V$4,'[1]INTERNAL PARAMETERS-1'!$B$5:$J$44,5,FALSE))*VLOOKUP(AEBYLD2!V$4,'[1]INTERNAL PARAMETERS-1'!$B$5:$J$44,9,FALSE)*AEBYLD2!$F93</f>
        <v>1.0488812915694219E-2</v>
      </c>
      <c r="W93" s="50">
        <f>AEBYLD1!W93*VLOOKUP(AEBYLD2!W$4,'[1]INTERNAL PARAMETERS-1'!$B$5:$J$44,5,FALSE)*VLOOKUP(AEBYLD2!W$4,'[1]INTERNAL PARAMETERS-1'!$B$5:$J$44,7,FALSE)*AEBYLD2!$F93 + AEBYLD1!W93*(1-VLOOKUP(AEBYLD2!W$4,'[1]INTERNAL PARAMETERS-1'!$B$5:$J$44,5,FALSE))*VLOOKUP(AEBYLD2!W$4,'[1]INTERNAL PARAMETERS-1'!$B$5:$J$44,9,FALSE)*AEBYLD2!$F93</f>
        <v>0</v>
      </c>
      <c r="X93" s="50">
        <f>AEBYLD1!X93*VLOOKUP(AEBYLD2!X$4,'[1]INTERNAL PARAMETERS-1'!$B$5:$J$44,5,FALSE)*VLOOKUP(AEBYLD2!X$4,'[1]INTERNAL PARAMETERS-1'!$B$5:$J$44,7,FALSE)*AEBYLD2!$F93 + AEBYLD1!X93*(1-VLOOKUP(AEBYLD2!X$4,'[1]INTERNAL PARAMETERS-1'!$B$5:$J$44,5,FALSE))*VLOOKUP(AEBYLD2!X$4,'[1]INTERNAL PARAMETERS-1'!$B$5:$J$44,9,FALSE)*AEBYLD2!$F93</f>
        <v>0</v>
      </c>
      <c r="Y93" s="50">
        <f>AEBYLD1!Y93*VLOOKUP(AEBYLD2!Y$4,'[1]INTERNAL PARAMETERS-1'!$B$5:$J$44,5,FALSE)*VLOOKUP(AEBYLD2!Y$4,'[1]INTERNAL PARAMETERS-1'!$B$5:$J$44,7,FALSE)*AEBYLD2!$F93 + AEBYLD1!Y93*(1-VLOOKUP(AEBYLD2!Y$4,'[1]INTERNAL PARAMETERS-1'!$B$5:$J$44,5,FALSE))*VLOOKUP(AEBYLD2!Y$4,'[1]INTERNAL PARAMETERS-1'!$B$5:$J$44,9,FALSE)*AEBYLD2!$F93</f>
        <v>0</v>
      </c>
      <c r="Z93" s="50">
        <f>AEBYLD1!Z93*VLOOKUP(AEBYLD2!Z$4,'[1]INTERNAL PARAMETERS-1'!$B$5:$J$44,5,FALSE)*VLOOKUP(AEBYLD2!Z$4,'[1]INTERNAL PARAMETERS-1'!$B$5:$J$44,7,FALSE)*AEBYLD2!$F93 + AEBYLD1!Z93*(1-VLOOKUP(AEBYLD2!Z$4,'[1]INTERNAL PARAMETERS-1'!$B$5:$J$44,5,FALSE))*VLOOKUP(AEBYLD2!Z$4,'[1]INTERNAL PARAMETERS-1'!$B$5:$J$44,9,FALSE)*AEBYLD2!$F93</f>
        <v>0</v>
      </c>
      <c r="AA93" s="50">
        <f>AEBYLD1!AA93*VLOOKUP(AEBYLD2!AA$4,'[1]INTERNAL PARAMETERS-1'!$B$5:$J$44,5,FALSE)*VLOOKUP(AEBYLD2!AA$4,'[1]INTERNAL PARAMETERS-1'!$B$5:$J$44,7,FALSE)*AEBYLD2!$F93 + AEBYLD1!AA93*(1-VLOOKUP(AEBYLD2!AA$4,'[1]INTERNAL PARAMETERS-1'!$B$5:$J$44,5,FALSE))*VLOOKUP(AEBYLD2!AA$4,'[1]INTERNAL PARAMETERS-1'!$B$5:$J$44,9,FALSE)*AEBYLD2!$F93</f>
        <v>0</v>
      </c>
      <c r="AB93" s="50">
        <f>AEBYLD1!AB93*VLOOKUP(AEBYLD2!AB$4,'[1]INTERNAL PARAMETERS-1'!$B$5:$J$44,5,FALSE)*VLOOKUP(AEBYLD2!AB$4,'[1]INTERNAL PARAMETERS-1'!$B$5:$J$44,7,FALSE)*AEBYLD2!$F93 + AEBYLD1!AB93*(1-VLOOKUP(AEBYLD2!AB$4,'[1]INTERNAL PARAMETERS-1'!$B$5:$J$44,5,FALSE))*VLOOKUP(AEBYLD2!AB$4,'[1]INTERNAL PARAMETERS-1'!$B$5:$J$44,9,FALSE)*AEBYLD2!$F93</f>
        <v>0</v>
      </c>
      <c r="AC93" s="50">
        <f>AEBYLD1!AC93*VLOOKUP(AEBYLD2!AC$4,'[1]INTERNAL PARAMETERS-1'!$B$5:$J$44,5,FALSE)*VLOOKUP(AEBYLD2!AC$4,'[1]INTERNAL PARAMETERS-1'!$B$5:$J$44,7,FALSE)*AEBYLD2!$F93 + AEBYLD1!AC93*(1-VLOOKUP(AEBYLD2!AC$4,'[1]INTERNAL PARAMETERS-1'!$B$5:$J$44,5,FALSE))*VLOOKUP(AEBYLD2!AC$4,'[1]INTERNAL PARAMETERS-1'!$B$5:$J$44,9,FALSE)*AEBYLD2!$F93</f>
        <v>0</v>
      </c>
      <c r="AD93" s="50">
        <f>AEBYLD1!AD93*VLOOKUP(AEBYLD2!AD$4,'[1]INTERNAL PARAMETERS-1'!$B$5:$J$44,5,FALSE)*VLOOKUP(AEBYLD2!AD$4,'[1]INTERNAL PARAMETERS-1'!$B$5:$J$44,7,FALSE)*AEBYLD2!$F93 + AEBYLD1!AD93*(1-VLOOKUP(AEBYLD2!AD$4,'[1]INTERNAL PARAMETERS-1'!$B$5:$J$44,5,FALSE))*VLOOKUP(AEBYLD2!AD$4,'[1]INTERNAL PARAMETERS-1'!$B$5:$J$44,9,FALSE)*AEBYLD2!$F93</f>
        <v>0</v>
      </c>
      <c r="AE93" s="50">
        <f>AEBYLD1!AE93*VLOOKUP(AEBYLD2!AE$4,'[1]INTERNAL PARAMETERS-1'!$B$5:$J$44,5,FALSE)*VLOOKUP(AEBYLD2!AE$4,'[1]INTERNAL PARAMETERS-1'!$B$5:$J$44,7,FALSE)*AEBYLD2!$F93 + AEBYLD1!AE93*(1-VLOOKUP(AEBYLD2!AE$4,'[1]INTERNAL PARAMETERS-1'!$B$5:$J$44,5,FALSE))*VLOOKUP(AEBYLD2!AE$4,'[1]INTERNAL PARAMETERS-1'!$B$5:$J$44,9,FALSE)*AEBYLD2!$F93</f>
        <v>0</v>
      </c>
      <c r="AF93" s="50">
        <f>AEBYLD1!AF93*VLOOKUP(AEBYLD2!AF$4,'[1]INTERNAL PARAMETERS-1'!$B$5:$J$44,5,FALSE)*VLOOKUP(AEBYLD2!AF$4,'[1]INTERNAL PARAMETERS-1'!$B$5:$J$44,7,FALSE)*AEBYLD2!$F93 + AEBYLD1!AF93*(1-VLOOKUP(AEBYLD2!AF$4,'[1]INTERNAL PARAMETERS-1'!$B$5:$J$44,5,FALSE))*VLOOKUP(AEBYLD2!AF$4,'[1]INTERNAL PARAMETERS-1'!$B$5:$J$44,9,FALSE)*AEBYLD2!$F93</f>
        <v>0</v>
      </c>
      <c r="AG93" s="50">
        <f>AEBYLD1!AG93*VLOOKUP(AEBYLD2!AG$4,'[1]INTERNAL PARAMETERS-1'!$B$5:$J$44,5,FALSE)*VLOOKUP(AEBYLD2!AG$4,'[1]INTERNAL PARAMETERS-1'!$B$5:$J$44,7,FALSE)*AEBYLD2!$F93 + AEBYLD1!AG93*(1-VLOOKUP(AEBYLD2!AG$4,'[1]INTERNAL PARAMETERS-1'!$B$5:$J$44,5,FALSE))*VLOOKUP(AEBYLD2!AG$4,'[1]INTERNAL PARAMETERS-1'!$B$5:$J$44,9,FALSE)*AEBYLD2!$F93</f>
        <v>0</v>
      </c>
      <c r="AH93" s="50">
        <f>AEBYLD1!AH93*VLOOKUP(AEBYLD2!AH$4,'[1]INTERNAL PARAMETERS-1'!$B$5:$J$44,5,FALSE)*VLOOKUP(AEBYLD2!AH$4,'[1]INTERNAL PARAMETERS-1'!$B$5:$J$44,7,FALSE)*AEBYLD2!$F93 + AEBYLD1!AH93*(1-VLOOKUP(AEBYLD2!AH$4,'[1]INTERNAL PARAMETERS-1'!$B$5:$J$44,5,FALSE))*VLOOKUP(AEBYLD2!AH$4,'[1]INTERNAL PARAMETERS-1'!$B$5:$J$44,9,FALSE)*AEBYLD2!$F93</f>
        <v>0</v>
      </c>
      <c r="AI93" s="50">
        <f>AEBYLD1!AI93*VLOOKUP(AEBYLD2!AI$4,'[1]INTERNAL PARAMETERS-1'!$B$5:$J$44,5,FALSE)*VLOOKUP(AEBYLD2!AI$4,'[1]INTERNAL PARAMETERS-1'!$B$5:$J$44,7,FALSE)*AEBYLD2!$F93 + AEBYLD1!AI93*(1-VLOOKUP(AEBYLD2!AI$4,'[1]INTERNAL PARAMETERS-1'!$B$5:$J$44,5,FALSE))*VLOOKUP(AEBYLD2!AI$4,'[1]INTERNAL PARAMETERS-1'!$B$5:$J$44,9,FALSE)*AEBYLD2!$F93</f>
        <v>1.1453000073361433E-4</v>
      </c>
      <c r="AJ93" s="50">
        <f>AEBYLD1!AJ93*VLOOKUP(AEBYLD2!AJ$4,'[1]INTERNAL PARAMETERS-1'!$B$5:$J$44,5,FALSE)*VLOOKUP(AEBYLD2!AJ$4,'[1]INTERNAL PARAMETERS-1'!$B$5:$J$44,7,FALSE)*AEBYLD2!$F93 + AEBYLD1!AJ93*(1-VLOOKUP(AEBYLD2!AJ$4,'[1]INTERNAL PARAMETERS-1'!$B$5:$J$44,5,FALSE))*VLOOKUP(AEBYLD2!AJ$4,'[1]INTERNAL PARAMETERS-1'!$B$5:$J$44,9,FALSE)*AEBYLD2!$F93</f>
        <v>8.9333400572219179E-4</v>
      </c>
      <c r="AK93" s="50">
        <f>AEBYLD1!AK93*VLOOKUP(AEBYLD2!AK$4,'[1]INTERNAL PARAMETERS-1'!$B$5:$J$44,5,FALSE)*VLOOKUP(AEBYLD2!AK$4,'[1]INTERNAL PARAMETERS-1'!$B$5:$J$44,7,FALSE)*AEBYLD2!$F93 + AEBYLD1!AK93*(1-VLOOKUP(AEBYLD2!AK$4,'[1]INTERNAL PARAMETERS-1'!$B$5:$J$44,5,FALSE))*VLOOKUP(AEBYLD2!AK$4,'[1]INTERNAL PARAMETERS-1'!$B$5:$J$44,9,FALSE)*AEBYLD2!$F93</f>
        <v>2.0157280129116119E-3</v>
      </c>
      <c r="AL93" s="50">
        <f>AEBYLD1!AL93*VLOOKUP(AEBYLD2!AL$4,'[1]INTERNAL PARAMETERS-1'!$B$5:$J$44,5,FALSE)*VLOOKUP(AEBYLD2!AL$4,'[1]INTERNAL PARAMETERS-1'!$B$5:$J$44,7,FALSE)*AEBYLD2!$F93 + AEBYLD1!AL93*(1-VLOOKUP(AEBYLD2!AL$4,'[1]INTERNAL PARAMETERS-1'!$B$5:$J$44,5,FALSE))*VLOOKUP(AEBYLD2!AL$4,'[1]INTERNAL PARAMETERS-1'!$B$5:$J$44,9,FALSE)*AEBYLD2!$F93</f>
        <v>0</v>
      </c>
      <c r="AM93" s="50">
        <f>AEBYLD1!AM93*VLOOKUP(AEBYLD2!AM$4,'[1]INTERNAL PARAMETERS-1'!$B$5:$J$44,5,FALSE)*VLOOKUP(AEBYLD2!AM$4,'[1]INTERNAL PARAMETERS-1'!$B$5:$J$44,7,FALSE)*AEBYLD2!$F93 + AEBYLD1!AM93*(1-VLOOKUP(AEBYLD2!AM$4,'[1]INTERNAL PARAMETERS-1'!$B$5:$J$44,5,FALSE))*VLOOKUP(AEBYLD2!AM$4,'[1]INTERNAL PARAMETERS-1'!$B$5:$J$44,9,FALSE)*AEBYLD2!$F93</f>
        <v>0</v>
      </c>
      <c r="AN93" s="50">
        <f>AEBYLD1!AN93*VLOOKUP(AEBYLD2!AN$4,'[1]INTERNAL PARAMETERS-1'!$B$5:$J$44,5,FALSE)*VLOOKUP(AEBYLD2!AN$4,'[1]INTERNAL PARAMETERS-1'!$B$5:$J$44,7,FALSE)*AEBYLD2!$F93 + AEBYLD1!AN93*(1-VLOOKUP(AEBYLD2!AN$4,'[1]INTERNAL PARAMETERS-1'!$B$5:$J$44,5,FALSE))*VLOOKUP(AEBYLD2!AN$4,'[1]INTERNAL PARAMETERS-1'!$B$5:$J$44,9,FALSE)*AEBYLD2!$F93</f>
        <v>0</v>
      </c>
      <c r="AO93" s="50">
        <f>AEBYLD1!AO93*VLOOKUP(AEBYLD2!AO$4,'[1]INTERNAL PARAMETERS-1'!$B$5:$J$44,5,FALSE)*VLOOKUP(AEBYLD2!AO$4,'[1]INTERNAL PARAMETERS-1'!$B$5:$J$44,7,FALSE)*AEBYLD2!$F93 + AEBYLD1!AO93*(1-VLOOKUP(AEBYLD2!AO$4,'[1]INTERNAL PARAMETERS-1'!$B$5:$J$44,5,FALSE))*VLOOKUP(AEBYLD2!AO$4,'[1]INTERNAL PARAMETERS-1'!$B$5:$J$44,9,FALSE)*AEBYLD2!$F93</f>
        <v>0</v>
      </c>
      <c r="AP93" s="50">
        <f>AEBYLD1!AP93*VLOOKUP(AEBYLD2!AP$4,'[1]INTERNAL PARAMETERS-1'!$B$5:$J$44,5,FALSE)*VLOOKUP(AEBYLD2!AP$4,'[1]INTERNAL PARAMETERS-1'!$B$5:$J$44,7,FALSE)*AEBYLD2!$F93 + AEBYLD1!AP93*(1-VLOOKUP(AEBYLD2!AP$4,'[1]INTERNAL PARAMETERS-1'!$B$5:$J$44,5,FALSE))*VLOOKUP(AEBYLD2!AP$4,'[1]INTERNAL PARAMETERS-1'!$B$5:$J$44,9,FALSE)*AEBYLD2!$F93</f>
        <v>0</v>
      </c>
      <c r="AQ93" s="50">
        <f>AEBYLD1!AQ93*VLOOKUP(AEBYLD2!AQ$4,'[1]INTERNAL PARAMETERS-1'!$B$5:$J$44,5,FALSE)*VLOOKUP(AEBYLD2!AQ$4,'[1]INTERNAL PARAMETERS-1'!$B$5:$J$44,7,FALSE)*AEBYLD2!$F93 + AEBYLD1!AQ93*(1-VLOOKUP(AEBYLD2!AQ$4,'[1]INTERNAL PARAMETERS-1'!$B$5:$J$44,5,FALSE))*VLOOKUP(AEBYLD2!AQ$4,'[1]INTERNAL PARAMETERS-1'!$B$5:$J$44,9,FALSE)*AEBYLD2!$F93</f>
        <v>0</v>
      </c>
      <c r="AR93" s="50">
        <f>AEBYLD1!AR93*VLOOKUP(AEBYLD2!AR$4,'[1]INTERNAL PARAMETERS-1'!$B$5:$J$44,5,FALSE)*VLOOKUP(AEBYLD2!AR$4,'[1]INTERNAL PARAMETERS-1'!$B$5:$J$44,7,FALSE)*AEBYLD2!$F93 + AEBYLD1!AR93*(1-VLOOKUP(AEBYLD2!AR$4,'[1]INTERNAL PARAMETERS-1'!$B$5:$J$44,5,FALSE))*VLOOKUP(AEBYLD2!AR$4,'[1]INTERNAL PARAMETERS-1'!$B$5:$J$44,9,FALSE)*AEBYLD2!$F93</f>
        <v>0</v>
      </c>
      <c r="AS93" s="50">
        <f>AEBYLD1!AS93*VLOOKUP(AEBYLD2!AS$4,'[1]INTERNAL PARAMETERS-1'!$B$5:$J$44,5,FALSE)*VLOOKUP(AEBYLD2!AS$4,'[1]INTERNAL PARAMETERS-1'!$B$5:$J$44,7,FALSE)*AEBYLD2!$F93 + AEBYLD1!AS93*(1-VLOOKUP(AEBYLD2!AS$4,'[1]INTERNAL PARAMETERS-1'!$B$5:$J$44,5,FALSE))*VLOOKUP(AEBYLD2!AS$4,'[1]INTERNAL PARAMETERS-1'!$B$5:$J$44,9,FALSE)*AEBYLD2!$F93</f>
        <v>0</v>
      </c>
      <c r="AT93" s="49">
        <f>AEBYLD1!AT93*VLOOKUP(AEBYLD2!AT$4,'[1]INTERNAL PARAMETERS-1'!$B$5:$J$44,5,FALSE)*VLOOKUP(AEBYLD2!AT$4,'[1]INTERNAL PARAMETERS-1'!$B$5:$J$44,7,FALSE)*AEBYLD2!$F93 + AEBYLD1!AT93*(1-VLOOKUP(AEBYLD2!AT$4,'[1]INTERNAL PARAMETERS-1'!$B$5:$J$44,5,FALSE))*VLOOKUP(AEBYLD2!AT$4,'[1]INTERNAL PARAMETERS-1'!$B$5:$J$44,9,FALSE)*AEBYLD2!$F93</f>
        <v>0</v>
      </c>
      <c r="AU93" s="51">
        <f>AEBYLD1!AU93*VLOOKUP(AEBYLD2!AU$4,'[1]INTERNAL PARAMETERS-1'!$B$5:$J$44,5,FALSE)*VLOOKUP(AEBYLD2!AU$4,'[1]INTERNAL PARAMETERS-1'!$B$5:$J$44,6,FALSE)*VLOOKUP(AEBYLD2!AU$4,'[1]INTERNAL PARAMETERS-1'!$B$5:$J$44,3,FALSE) + AEBYLD1!AU93*(1-VLOOKUP(AEBYLD2!AU$4,'[1]INTERNAL PARAMETERS-1'!$B$5:$J$44,5,FALSE))*VLOOKUP(AEBYLD2!AU$4,'[1]INTERNAL PARAMETERS-1'!$B$5:$J$44,8,FALSE)*VLOOKUP(AEBYLD2!AU$4,'[1]INTERNAL PARAMETERS-1'!$B$5:$J$44,3,FALSE)</f>
        <v>0</v>
      </c>
      <c r="AV93" s="50">
        <f>AEBYLD1!AV93*VLOOKUP(AEBYLD2!AV$4,'[1]INTERNAL PARAMETERS-1'!$B$5:$J$44,5,FALSE)*VLOOKUP(AEBYLD2!AV$4,'[1]INTERNAL PARAMETERS-1'!$B$5:$J$44,6,FALSE)*VLOOKUP(AEBYLD2!AV$4,'[1]INTERNAL PARAMETERS-1'!$B$5:$J$44,3,FALSE) + AEBYLD1!AV93*(1-VLOOKUP(AEBYLD2!AV$4,'[1]INTERNAL PARAMETERS-1'!$B$5:$J$44,5,FALSE))*VLOOKUP(AEBYLD2!AV$4,'[1]INTERNAL PARAMETERS-1'!$B$5:$J$44,8,FALSE)*VLOOKUP(AEBYLD2!AV$4,'[1]INTERNAL PARAMETERS-1'!$B$5:$J$44,3,FALSE)</f>
        <v>0</v>
      </c>
      <c r="AW93" s="50">
        <f>AEBYLD1!AW93*VLOOKUP(AEBYLD2!AW$4,'[1]INTERNAL PARAMETERS-1'!$B$5:$J$44,5,FALSE)*VLOOKUP(AEBYLD2!AW$4,'[1]INTERNAL PARAMETERS-1'!$B$5:$J$44,6,FALSE)*VLOOKUP(AEBYLD2!AW$4,'[1]INTERNAL PARAMETERS-1'!$B$5:$J$44,3,FALSE) + AEBYLD1!AW93*(1-VLOOKUP(AEBYLD2!AW$4,'[1]INTERNAL PARAMETERS-1'!$B$5:$J$44,5,FALSE))*VLOOKUP(AEBYLD2!AW$4,'[1]INTERNAL PARAMETERS-1'!$B$5:$J$44,8,FALSE)*VLOOKUP(AEBYLD2!AW$4,'[1]INTERNAL PARAMETERS-1'!$B$5:$J$44,3,FALSE)</f>
        <v>1.5201512340265275E-2</v>
      </c>
      <c r="AX93" s="50">
        <f>AEBYLD1!AX93*VLOOKUP(AEBYLD2!AX$4,'[1]INTERNAL PARAMETERS-1'!$B$5:$J$44,5,FALSE)*VLOOKUP(AEBYLD2!AX$4,'[1]INTERNAL PARAMETERS-1'!$B$5:$J$44,6,FALSE)*VLOOKUP(AEBYLD2!AX$4,'[1]INTERNAL PARAMETERS-1'!$B$5:$J$44,3,FALSE) + AEBYLD1!AX93*(1-VLOOKUP(AEBYLD2!AX$4,'[1]INTERNAL PARAMETERS-1'!$B$5:$J$44,5,FALSE))*VLOOKUP(AEBYLD2!AX$4,'[1]INTERNAL PARAMETERS-1'!$B$5:$J$44,8,FALSE)*VLOOKUP(AEBYLD2!AX$4,'[1]INTERNAL PARAMETERS-1'!$B$5:$J$44,3,FALSE)</f>
        <v>0</v>
      </c>
      <c r="AY93" s="50">
        <f>AEBYLD1!AY93*VLOOKUP(AEBYLD2!AY$4,'[1]INTERNAL PARAMETERS-1'!$B$5:$J$44,5,FALSE)*VLOOKUP(AEBYLD2!AY$4,'[1]INTERNAL PARAMETERS-1'!$B$5:$J$44,6,FALSE)*VLOOKUP(AEBYLD2!AY$4,'[1]INTERNAL PARAMETERS-1'!$B$5:$J$44,3,FALSE) + AEBYLD1!AY93*(1-VLOOKUP(AEBYLD2!AY$4,'[1]INTERNAL PARAMETERS-1'!$B$5:$J$44,5,FALSE))*VLOOKUP(AEBYLD2!AY$4,'[1]INTERNAL PARAMETERS-1'!$B$5:$J$44,8,FALSE)*VLOOKUP(AEBYLD2!AY$4,'[1]INTERNAL PARAMETERS-1'!$B$5:$J$44,3,FALSE)</f>
        <v>0</v>
      </c>
      <c r="AZ93" s="50">
        <f>AEBYLD1!AZ93*VLOOKUP(AEBYLD2!AZ$4,'[1]INTERNAL PARAMETERS-1'!$B$5:$J$44,5,FALSE)*VLOOKUP(AEBYLD2!AZ$4,'[1]INTERNAL PARAMETERS-1'!$B$5:$J$44,6,FALSE)*VLOOKUP(AEBYLD2!AZ$4,'[1]INTERNAL PARAMETERS-1'!$B$5:$J$44,3,FALSE) + AEBYLD1!AZ93*(1-VLOOKUP(AEBYLD2!AZ$4,'[1]INTERNAL PARAMETERS-1'!$B$5:$J$44,5,FALSE))*VLOOKUP(AEBYLD2!AZ$4,'[1]INTERNAL PARAMETERS-1'!$B$5:$J$44,8,FALSE)*VLOOKUP(AEBYLD2!AZ$4,'[1]INTERNAL PARAMETERS-1'!$B$5:$J$44,3,FALSE)</f>
        <v>0</v>
      </c>
      <c r="BA93" s="50">
        <f>AEBYLD1!BA93*VLOOKUP(AEBYLD2!BA$4,'[1]INTERNAL PARAMETERS-1'!$B$5:$J$44,5,FALSE)*VLOOKUP(AEBYLD2!BA$4,'[1]INTERNAL PARAMETERS-1'!$B$5:$J$44,6,FALSE)*VLOOKUP(AEBYLD2!BA$4,'[1]INTERNAL PARAMETERS-1'!$B$5:$J$44,3,FALSE) + AEBYLD1!BA93*(1-VLOOKUP(AEBYLD2!BA$4,'[1]INTERNAL PARAMETERS-1'!$B$5:$J$44,5,FALSE))*VLOOKUP(AEBYLD2!BA$4,'[1]INTERNAL PARAMETERS-1'!$B$5:$J$44,8,FALSE)*VLOOKUP(AEBYLD2!BA$4,'[1]INTERNAL PARAMETERS-1'!$B$5:$J$44,3,FALSE)</f>
        <v>3.8624374435858366E-2</v>
      </c>
      <c r="BB93" s="50">
        <f>AEBYLD1!BB93*VLOOKUP(AEBYLD2!BB$4,'[1]INTERNAL PARAMETERS-1'!$B$5:$J$44,5,FALSE)*VLOOKUP(AEBYLD2!BB$4,'[1]INTERNAL PARAMETERS-1'!$B$5:$J$44,6,FALSE)*VLOOKUP(AEBYLD2!BB$4,'[1]INTERNAL PARAMETERS-1'!$B$5:$J$44,3,FALSE) + AEBYLD1!BB93*(1-VLOOKUP(AEBYLD2!BB$4,'[1]INTERNAL PARAMETERS-1'!$B$5:$J$44,5,FALSE))*VLOOKUP(AEBYLD2!BB$4,'[1]INTERNAL PARAMETERS-1'!$B$5:$J$44,8,FALSE)*VLOOKUP(AEBYLD2!BB$4,'[1]INTERNAL PARAMETERS-1'!$B$5:$J$44,3,FALSE)</f>
        <v>1.2309215839208462E-3</v>
      </c>
      <c r="BC93" s="50">
        <f>AEBYLD1!BC93*VLOOKUP(AEBYLD2!BC$4,'[1]INTERNAL PARAMETERS-1'!$B$5:$J$44,5,FALSE)*VLOOKUP(AEBYLD2!BC$4,'[1]INTERNAL PARAMETERS-1'!$B$5:$J$44,6,FALSE)*VLOOKUP(AEBYLD2!BC$4,'[1]INTERNAL PARAMETERS-1'!$B$5:$J$44,3,FALSE) + AEBYLD1!BC93*(1-VLOOKUP(AEBYLD2!BC$4,'[1]INTERNAL PARAMETERS-1'!$B$5:$J$44,5,FALSE))*VLOOKUP(AEBYLD2!BC$4,'[1]INTERNAL PARAMETERS-1'!$B$5:$J$44,8,FALSE)*VLOOKUP(AEBYLD2!BC$4,'[1]INTERNAL PARAMETERS-1'!$B$5:$J$44,3,FALSE)</f>
        <v>7.0460286058336126E-3</v>
      </c>
      <c r="BD93" s="50">
        <f>AEBYLD1!BD93*VLOOKUP(AEBYLD2!BD$4,'[1]INTERNAL PARAMETERS-1'!$B$5:$J$44,5,FALSE)*VLOOKUP(AEBYLD2!BD$4,'[1]INTERNAL PARAMETERS-1'!$B$5:$J$44,6,FALSE)*VLOOKUP(AEBYLD2!BD$4,'[1]INTERNAL PARAMETERS-1'!$B$5:$J$44,3,FALSE) + AEBYLD1!BD93*(1-VLOOKUP(AEBYLD2!BD$4,'[1]INTERNAL PARAMETERS-1'!$B$5:$J$44,5,FALSE))*VLOOKUP(AEBYLD2!BD$4,'[1]INTERNAL PARAMETERS-1'!$B$5:$J$44,8,FALSE)*VLOOKUP(AEBYLD2!BD$4,'[1]INTERNAL PARAMETERS-1'!$B$5:$J$44,3,FALSE)</f>
        <v>1.3476031058979516E-3</v>
      </c>
      <c r="BE93" s="50">
        <f>AEBYLD1!BE93*VLOOKUP(AEBYLD2!BE$4,'[1]INTERNAL PARAMETERS-1'!$B$5:$J$44,5,FALSE)*VLOOKUP(AEBYLD2!BE$4,'[1]INTERNAL PARAMETERS-1'!$B$5:$J$44,6,FALSE)*VLOOKUP(AEBYLD2!BE$4,'[1]INTERNAL PARAMETERS-1'!$B$5:$J$44,3,FALSE) + AEBYLD1!BE93*(1-VLOOKUP(AEBYLD2!BE$4,'[1]INTERNAL PARAMETERS-1'!$B$5:$J$44,5,FALSE))*VLOOKUP(AEBYLD2!BE$4,'[1]INTERNAL PARAMETERS-1'!$B$5:$J$44,8,FALSE)*VLOOKUP(AEBYLD2!BE$4,'[1]INTERNAL PARAMETERS-1'!$B$5:$J$44,3,FALSE)</f>
        <v>7.084533027058768E-3</v>
      </c>
      <c r="BF93" s="50">
        <f>AEBYLD1!BF93*VLOOKUP(AEBYLD2!BF$4,'[1]INTERNAL PARAMETERS-1'!$B$5:$J$44,5,FALSE)*VLOOKUP(AEBYLD2!BF$4,'[1]INTERNAL PARAMETERS-1'!$B$5:$J$44,6,FALSE)*VLOOKUP(AEBYLD2!BF$4,'[1]INTERNAL PARAMETERS-1'!$B$5:$J$44,3,FALSE) + AEBYLD1!BF93*(1-VLOOKUP(AEBYLD2!BF$4,'[1]INTERNAL PARAMETERS-1'!$B$5:$J$44,5,FALSE))*VLOOKUP(AEBYLD2!BF$4,'[1]INTERNAL PARAMETERS-1'!$B$5:$J$44,8,FALSE)*VLOOKUP(AEBYLD2!BF$4,'[1]INTERNAL PARAMETERS-1'!$B$5:$J$44,3,FALSE)</f>
        <v>0</v>
      </c>
      <c r="BG93" s="50">
        <f>AEBYLD1!BG93*VLOOKUP(AEBYLD2!BG$4,'[1]INTERNAL PARAMETERS-1'!$B$5:$J$44,5,FALSE)*VLOOKUP(AEBYLD2!BG$4,'[1]INTERNAL PARAMETERS-1'!$B$5:$J$44,6,FALSE)*VLOOKUP(AEBYLD2!BG$4,'[1]INTERNAL PARAMETERS-1'!$B$5:$J$44,3,FALSE) + AEBYLD1!BG93*(1-VLOOKUP(AEBYLD2!BG$4,'[1]INTERNAL PARAMETERS-1'!$B$5:$J$44,5,FALSE))*VLOOKUP(AEBYLD2!BG$4,'[1]INTERNAL PARAMETERS-1'!$B$5:$J$44,8,FALSE)*VLOOKUP(AEBYLD2!BG$4,'[1]INTERNAL PARAMETERS-1'!$B$5:$J$44,3,FALSE)</f>
        <v>1.4069962617676869E-3</v>
      </c>
      <c r="BH93" s="50">
        <f>AEBYLD1!BH93*VLOOKUP(AEBYLD2!BH$4,'[1]INTERNAL PARAMETERS-1'!$B$5:$J$44,5,FALSE)*VLOOKUP(AEBYLD2!BH$4,'[1]INTERNAL PARAMETERS-1'!$B$5:$J$44,6,FALSE)*VLOOKUP(AEBYLD2!BH$4,'[1]INTERNAL PARAMETERS-1'!$B$5:$J$44,3,FALSE) + AEBYLD1!BH93*(1-VLOOKUP(AEBYLD2!BH$4,'[1]INTERNAL PARAMETERS-1'!$B$5:$J$44,5,FALSE))*VLOOKUP(AEBYLD2!BH$4,'[1]INTERNAL PARAMETERS-1'!$B$5:$J$44,8,FALSE)*VLOOKUP(AEBYLD2!BH$4,'[1]INTERNAL PARAMETERS-1'!$B$5:$J$44,3,FALSE)</f>
        <v>1.1451048220315923E-5</v>
      </c>
      <c r="BI93" s="50">
        <f>AEBYLD1!BI93*VLOOKUP(AEBYLD2!BI$4,'[1]INTERNAL PARAMETERS-1'!$B$5:$J$44,5,FALSE)*VLOOKUP(AEBYLD2!BI$4,'[1]INTERNAL PARAMETERS-1'!$B$5:$J$44,6,FALSE)*VLOOKUP(AEBYLD2!BI$4,'[1]INTERNAL PARAMETERS-1'!$B$5:$J$44,3,FALSE) + AEBYLD1!BI93*(1-VLOOKUP(AEBYLD2!BI$4,'[1]INTERNAL PARAMETERS-1'!$B$5:$J$44,5,FALSE))*VLOOKUP(AEBYLD2!BI$4,'[1]INTERNAL PARAMETERS-1'!$B$5:$J$44,8,FALSE)*VLOOKUP(AEBYLD2!BI$4,'[1]INTERNAL PARAMETERS-1'!$B$5:$J$44,3,FALSE)</f>
        <v>0</v>
      </c>
      <c r="BJ93" s="50">
        <f>AEBYLD1!BJ93*VLOOKUP(AEBYLD2!BJ$4,'[1]INTERNAL PARAMETERS-1'!$B$5:$J$44,5,FALSE)*VLOOKUP(AEBYLD2!BJ$4,'[1]INTERNAL PARAMETERS-1'!$B$5:$J$44,6,FALSE)*VLOOKUP(AEBYLD2!BJ$4,'[1]INTERNAL PARAMETERS-1'!$B$5:$J$44,3,FALSE) + AEBYLD1!BJ93*(1-VLOOKUP(AEBYLD2!BJ$4,'[1]INTERNAL PARAMETERS-1'!$B$5:$J$44,5,FALSE))*VLOOKUP(AEBYLD2!BJ$4,'[1]INTERNAL PARAMETERS-1'!$B$5:$J$44,8,FALSE)*VLOOKUP(AEBYLD2!BJ$4,'[1]INTERNAL PARAMETERS-1'!$B$5:$J$44,3,FALSE)</f>
        <v>6.8131120108497721E-4</v>
      </c>
      <c r="BK93" s="50">
        <f>AEBYLD1!BK93*VLOOKUP(AEBYLD2!BK$4,'[1]INTERNAL PARAMETERS-1'!$B$5:$J$44,5,FALSE)*VLOOKUP(AEBYLD2!BK$4,'[1]INTERNAL PARAMETERS-1'!$B$5:$J$44,6,FALSE)*VLOOKUP(AEBYLD2!BK$4,'[1]INTERNAL PARAMETERS-1'!$B$5:$J$44,3,FALSE) + AEBYLD1!BK93*(1-VLOOKUP(AEBYLD2!BK$4,'[1]INTERNAL PARAMETERS-1'!$B$5:$J$44,5,FALSE))*VLOOKUP(AEBYLD2!BK$4,'[1]INTERNAL PARAMETERS-1'!$B$5:$J$44,8,FALSE)*VLOOKUP(AEBYLD2!BK$4,'[1]INTERNAL PARAMETERS-1'!$B$5:$J$44,3,FALSE)</f>
        <v>8.9214827329705312E-4</v>
      </c>
      <c r="BL93" s="50">
        <f>AEBYLD1!BL93*VLOOKUP(AEBYLD2!BL$4,'[1]INTERNAL PARAMETERS-1'!$B$5:$J$44,5,FALSE)*VLOOKUP(AEBYLD2!BL$4,'[1]INTERNAL PARAMETERS-1'!$B$5:$J$44,6,FALSE)*VLOOKUP(AEBYLD2!BL$4,'[1]INTERNAL PARAMETERS-1'!$B$5:$J$44,3,FALSE) + AEBYLD1!BL93*(1-VLOOKUP(AEBYLD2!BL$4,'[1]INTERNAL PARAMETERS-1'!$B$5:$J$44,5,FALSE))*VLOOKUP(AEBYLD2!BL$4,'[1]INTERNAL PARAMETERS-1'!$B$5:$J$44,8,FALSE)*VLOOKUP(AEBYLD2!BL$4,'[1]INTERNAL PARAMETERS-1'!$B$5:$J$44,3,FALSE)</f>
        <v>2.0578906616639582E-3</v>
      </c>
      <c r="BM93" s="50">
        <f>AEBYLD1!BM93*VLOOKUP(AEBYLD2!BM$4,'[1]INTERNAL PARAMETERS-1'!$B$5:$J$44,5,FALSE)*VLOOKUP(AEBYLD2!BM$4,'[1]INTERNAL PARAMETERS-1'!$B$5:$J$44,6,FALSE)*VLOOKUP(AEBYLD2!BM$4,'[1]INTERNAL PARAMETERS-1'!$B$5:$J$44,3,FALSE) + AEBYLD1!BM93*(1-VLOOKUP(AEBYLD2!BM$4,'[1]INTERNAL PARAMETERS-1'!$B$5:$J$44,5,FALSE))*VLOOKUP(AEBYLD2!BM$4,'[1]INTERNAL PARAMETERS-1'!$B$5:$J$44,8,FALSE)*VLOOKUP(AEBYLD2!BM$4,'[1]INTERNAL PARAMETERS-1'!$B$5:$J$44,3,FALSE)</f>
        <v>1.9802961247470064E-3</v>
      </c>
      <c r="BN93" s="50">
        <f>AEBYLD1!BN93*VLOOKUP(AEBYLD2!BN$4,'[1]INTERNAL PARAMETERS-1'!$B$5:$J$44,5,FALSE)*VLOOKUP(AEBYLD2!BN$4,'[1]INTERNAL PARAMETERS-1'!$B$5:$J$44,6,FALSE)*VLOOKUP(AEBYLD2!BN$4,'[1]INTERNAL PARAMETERS-1'!$B$5:$J$44,3,FALSE) + AEBYLD1!BN93*(1-VLOOKUP(AEBYLD2!BN$4,'[1]INTERNAL PARAMETERS-1'!$B$5:$J$44,5,FALSE))*VLOOKUP(AEBYLD2!BN$4,'[1]INTERNAL PARAMETERS-1'!$B$5:$J$44,8,FALSE)*VLOOKUP(AEBYLD2!BN$4,'[1]INTERNAL PARAMETERS-1'!$B$5:$J$44,3,FALSE)</f>
        <v>7.3417753217282775E-4</v>
      </c>
      <c r="BO93" s="50">
        <f>AEBYLD1!BO93*VLOOKUP(AEBYLD2!BO$4,'[1]INTERNAL PARAMETERS-1'!$B$5:$J$44,5,FALSE)*VLOOKUP(AEBYLD2!BO$4,'[1]INTERNAL PARAMETERS-1'!$B$5:$J$44,6,FALSE)*VLOOKUP(AEBYLD2!BO$4,'[1]INTERNAL PARAMETERS-1'!$B$5:$J$44,3,FALSE) + AEBYLD1!BO93*(1-VLOOKUP(AEBYLD2!BO$4,'[1]INTERNAL PARAMETERS-1'!$B$5:$J$44,5,FALSE))*VLOOKUP(AEBYLD2!BO$4,'[1]INTERNAL PARAMETERS-1'!$B$5:$J$44,8,FALSE)*VLOOKUP(AEBYLD2!BO$4,'[1]INTERNAL PARAMETERS-1'!$B$5:$J$44,3,FALSE)</f>
        <v>3.2458428750322245E-4</v>
      </c>
      <c r="BP93" s="50">
        <f>AEBYLD1!BP93*VLOOKUP(AEBYLD2!BP$4,'[1]INTERNAL PARAMETERS-1'!$B$5:$J$44,5,FALSE)*VLOOKUP(AEBYLD2!BP$4,'[1]INTERNAL PARAMETERS-1'!$B$5:$J$44,6,FALSE)*VLOOKUP(AEBYLD2!BP$4,'[1]INTERNAL PARAMETERS-1'!$B$5:$J$44,3,FALSE) + AEBYLD1!BP93*(1-VLOOKUP(AEBYLD2!BP$4,'[1]INTERNAL PARAMETERS-1'!$B$5:$J$44,5,FALSE))*VLOOKUP(AEBYLD2!BP$4,'[1]INTERNAL PARAMETERS-1'!$B$5:$J$44,8,FALSE)*VLOOKUP(AEBYLD2!BP$4,'[1]INTERNAL PARAMETERS-1'!$B$5:$J$44,3,FALSE)</f>
        <v>1.7166126101095055E-5</v>
      </c>
      <c r="BQ93" s="50">
        <f>AEBYLD1!BQ93*VLOOKUP(AEBYLD2!BQ$4,'[1]INTERNAL PARAMETERS-1'!$B$5:$J$44,5,FALSE)*VLOOKUP(AEBYLD2!BQ$4,'[1]INTERNAL PARAMETERS-1'!$B$5:$J$44,6,FALSE)*VLOOKUP(AEBYLD2!BQ$4,'[1]INTERNAL PARAMETERS-1'!$B$5:$J$44,3,FALSE) + AEBYLD1!BQ93*(1-VLOOKUP(AEBYLD2!BQ$4,'[1]INTERNAL PARAMETERS-1'!$B$5:$J$44,5,FALSE))*VLOOKUP(AEBYLD2!BQ$4,'[1]INTERNAL PARAMETERS-1'!$B$5:$J$44,8,FALSE)*VLOOKUP(AEBYLD2!BQ$4,'[1]INTERNAL PARAMETERS-1'!$B$5:$J$44,3,FALSE)</f>
        <v>2.4658815556318661E-3</v>
      </c>
      <c r="BR93" s="50">
        <f>AEBYLD1!BR93*VLOOKUP(AEBYLD2!BR$4,'[1]INTERNAL PARAMETERS-1'!$B$5:$J$44,5,FALSE)*VLOOKUP(AEBYLD2!BR$4,'[1]INTERNAL PARAMETERS-1'!$B$5:$J$44,6,FALSE)*VLOOKUP(AEBYLD2!BR$4,'[1]INTERNAL PARAMETERS-1'!$B$5:$J$44,3,FALSE) + AEBYLD1!BR93*(1-VLOOKUP(AEBYLD2!BR$4,'[1]INTERNAL PARAMETERS-1'!$B$5:$J$44,5,FALSE))*VLOOKUP(AEBYLD2!BR$4,'[1]INTERNAL PARAMETERS-1'!$B$5:$J$44,8,FALSE)*VLOOKUP(AEBYLD2!BR$4,'[1]INTERNAL PARAMETERS-1'!$B$5:$J$44,3,FALSE)</f>
        <v>4.1744450140241724E-5</v>
      </c>
      <c r="BS93" s="50">
        <f>AEBYLD1!BS93*VLOOKUP(AEBYLD2!BS$4,'[1]INTERNAL PARAMETERS-1'!$B$5:$J$44,5,FALSE)*VLOOKUP(AEBYLD2!BS$4,'[1]INTERNAL PARAMETERS-1'!$B$5:$J$44,6,FALSE)*VLOOKUP(AEBYLD2!BS$4,'[1]INTERNAL PARAMETERS-1'!$B$5:$J$44,3,FALSE) + AEBYLD1!BS93*(1-VLOOKUP(AEBYLD2!BS$4,'[1]INTERNAL PARAMETERS-1'!$B$5:$J$44,5,FALSE))*VLOOKUP(AEBYLD2!BS$4,'[1]INTERNAL PARAMETERS-1'!$B$5:$J$44,8,FALSE)*VLOOKUP(AEBYLD2!BS$4,'[1]INTERNAL PARAMETERS-1'!$B$5:$J$44,3,FALSE)</f>
        <v>8.2801314134693791E-6</v>
      </c>
      <c r="BT93" s="50">
        <f>AEBYLD1!BT93*VLOOKUP(AEBYLD2!BT$4,'[1]INTERNAL PARAMETERS-1'!$B$5:$J$44,5,FALSE)*VLOOKUP(AEBYLD2!BT$4,'[1]INTERNAL PARAMETERS-1'!$B$5:$J$44,6,FALSE)*VLOOKUP(AEBYLD2!BT$4,'[1]INTERNAL PARAMETERS-1'!$B$5:$J$44,3,FALSE) + AEBYLD1!BT93*(1-VLOOKUP(AEBYLD2!BT$4,'[1]INTERNAL PARAMETERS-1'!$B$5:$J$44,5,FALSE))*VLOOKUP(AEBYLD2!BT$4,'[1]INTERNAL PARAMETERS-1'!$B$5:$J$44,8,FALSE)*VLOOKUP(AEBYLD2!BT$4,'[1]INTERNAL PARAMETERS-1'!$B$5:$J$44,3,FALSE)</f>
        <v>0</v>
      </c>
      <c r="BU93" s="50">
        <f>AEBYLD1!BU93*VLOOKUP(AEBYLD2!BU$4,'[1]INTERNAL PARAMETERS-1'!$B$5:$J$44,5,FALSE)*VLOOKUP(AEBYLD2!BU$4,'[1]INTERNAL PARAMETERS-1'!$B$5:$J$44,6,FALSE)*VLOOKUP(AEBYLD2!BU$4,'[1]INTERNAL PARAMETERS-1'!$B$5:$J$44,3,FALSE) + AEBYLD1!BU93*(1-VLOOKUP(AEBYLD2!BU$4,'[1]INTERNAL PARAMETERS-1'!$B$5:$J$44,5,FALSE))*VLOOKUP(AEBYLD2!BU$4,'[1]INTERNAL PARAMETERS-1'!$B$5:$J$44,8,FALSE)*VLOOKUP(AEBYLD2!BU$4,'[1]INTERNAL PARAMETERS-1'!$B$5:$J$44,3,FALSE)</f>
        <v>0</v>
      </c>
      <c r="BV93" s="50">
        <f>AEBYLD1!BV93*VLOOKUP(AEBYLD2!BV$4,'[1]INTERNAL PARAMETERS-1'!$B$5:$J$44,5,FALSE)*VLOOKUP(AEBYLD2!BV$4,'[1]INTERNAL PARAMETERS-1'!$B$5:$J$44,6,FALSE)*VLOOKUP(AEBYLD2!BV$4,'[1]INTERNAL PARAMETERS-1'!$B$5:$J$44,3,FALSE) + AEBYLD1!BV93*(1-VLOOKUP(AEBYLD2!BV$4,'[1]INTERNAL PARAMETERS-1'!$B$5:$J$44,5,FALSE))*VLOOKUP(AEBYLD2!BV$4,'[1]INTERNAL PARAMETERS-1'!$B$5:$J$44,8,FALSE)*VLOOKUP(AEBYLD2!BV$4,'[1]INTERNAL PARAMETERS-1'!$B$5:$J$44,3,FALSE)</f>
        <v>0</v>
      </c>
      <c r="BW93" s="50">
        <f>AEBYLD1!BW93*VLOOKUP(AEBYLD2!BW$4,'[1]INTERNAL PARAMETERS-1'!$B$5:$J$44,5,FALSE)*VLOOKUP(AEBYLD2!BW$4,'[1]INTERNAL PARAMETERS-1'!$B$5:$J$44,6,FALSE)*VLOOKUP(AEBYLD2!BW$4,'[1]INTERNAL PARAMETERS-1'!$B$5:$J$44,3,FALSE) + AEBYLD1!BW93*(1-VLOOKUP(AEBYLD2!BW$4,'[1]INTERNAL PARAMETERS-1'!$B$5:$J$44,5,FALSE))*VLOOKUP(AEBYLD2!BW$4,'[1]INTERNAL PARAMETERS-1'!$B$5:$J$44,8,FALSE)*VLOOKUP(AEBYLD2!BW$4,'[1]INTERNAL PARAMETERS-1'!$B$5:$J$44,3,FALSE)</f>
        <v>0</v>
      </c>
      <c r="BX93" s="50">
        <f>AEBYLD1!BX93*VLOOKUP(AEBYLD2!BX$4,'[1]INTERNAL PARAMETERS-1'!$B$5:$J$44,5,FALSE)*VLOOKUP(AEBYLD2!BX$4,'[1]INTERNAL PARAMETERS-1'!$B$5:$J$44,6,FALSE)*VLOOKUP(AEBYLD2!BX$4,'[1]INTERNAL PARAMETERS-1'!$B$5:$J$44,3,FALSE) + AEBYLD1!BX93*(1-VLOOKUP(AEBYLD2!BX$4,'[1]INTERNAL PARAMETERS-1'!$B$5:$J$44,5,FALSE))*VLOOKUP(AEBYLD2!BX$4,'[1]INTERNAL PARAMETERS-1'!$B$5:$J$44,8,FALSE)*VLOOKUP(AEBYLD2!BX$4,'[1]INTERNAL PARAMETERS-1'!$B$5:$J$44,3,FALSE)</f>
        <v>0</v>
      </c>
      <c r="BY93" s="50">
        <f>AEBYLD1!BY93*VLOOKUP(AEBYLD2!BY$4,'[1]INTERNAL PARAMETERS-1'!$B$5:$J$44,5,FALSE)*VLOOKUP(AEBYLD2!BY$4,'[1]INTERNAL PARAMETERS-1'!$B$5:$J$44,6,FALSE)*VLOOKUP(AEBYLD2!BY$4,'[1]INTERNAL PARAMETERS-1'!$B$5:$J$44,3,FALSE) + AEBYLD1!BY93*(1-VLOOKUP(AEBYLD2!BY$4,'[1]INTERNAL PARAMETERS-1'!$B$5:$J$44,5,FALSE))*VLOOKUP(AEBYLD2!BY$4,'[1]INTERNAL PARAMETERS-1'!$B$5:$J$44,8,FALSE)*VLOOKUP(AEBYLD2!BY$4,'[1]INTERNAL PARAMETERS-1'!$B$5:$J$44,3,FALSE)</f>
        <v>0</v>
      </c>
      <c r="BZ93" s="50">
        <f>AEBYLD1!BZ93*VLOOKUP(AEBYLD2!BZ$4,'[1]INTERNAL PARAMETERS-1'!$B$5:$J$44,5,FALSE)*VLOOKUP(AEBYLD2!BZ$4,'[1]INTERNAL PARAMETERS-1'!$B$5:$J$44,6,FALSE)*VLOOKUP(AEBYLD2!BZ$4,'[1]INTERNAL PARAMETERS-1'!$B$5:$J$44,3,FALSE) + AEBYLD1!BZ93*(1-VLOOKUP(AEBYLD2!BZ$4,'[1]INTERNAL PARAMETERS-1'!$B$5:$J$44,5,FALSE))*VLOOKUP(AEBYLD2!BZ$4,'[1]INTERNAL PARAMETERS-1'!$B$5:$J$44,8,FALSE)*VLOOKUP(AEBYLD2!BZ$4,'[1]INTERNAL PARAMETERS-1'!$B$5:$J$44,3,FALSE)</f>
        <v>2.7142674682202067E-6</v>
      </c>
      <c r="CA93" s="50">
        <f>AEBYLD1!CA93*VLOOKUP(AEBYLD2!CA$4,'[1]INTERNAL PARAMETERS-1'!$B$5:$J$44,5,FALSE)*VLOOKUP(AEBYLD2!CA$4,'[1]INTERNAL PARAMETERS-1'!$B$5:$J$44,6,FALSE)*VLOOKUP(AEBYLD2!CA$4,'[1]INTERNAL PARAMETERS-1'!$B$5:$J$44,3,FALSE) + AEBYLD1!CA93*(1-VLOOKUP(AEBYLD2!CA$4,'[1]INTERNAL PARAMETERS-1'!$B$5:$J$44,5,FALSE))*VLOOKUP(AEBYLD2!CA$4,'[1]INTERNAL PARAMETERS-1'!$B$5:$J$44,8,FALSE)*VLOOKUP(AEBYLD2!CA$4,'[1]INTERNAL PARAMETERS-1'!$B$5:$J$44,3,FALSE)</f>
        <v>0</v>
      </c>
      <c r="CB93" s="50">
        <f>AEBYLD1!CB93*VLOOKUP(AEBYLD2!CB$4,'[1]INTERNAL PARAMETERS-1'!$B$5:$J$44,5,FALSE)*VLOOKUP(AEBYLD2!CB$4,'[1]INTERNAL PARAMETERS-1'!$B$5:$J$44,6,FALSE)*VLOOKUP(AEBYLD2!CB$4,'[1]INTERNAL PARAMETERS-1'!$B$5:$J$44,3,FALSE) + AEBYLD1!CB93*(1-VLOOKUP(AEBYLD2!CB$4,'[1]INTERNAL PARAMETERS-1'!$B$5:$J$44,5,FALSE))*VLOOKUP(AEBYLD2!CB$4,'[1]INTERNAL PARAMETERS-1'!$B$5:$J$44,8,FALSE)*VLOOKUP(AEBYLD2!CB$4,'[1]INTERNAL PARAMETERS-1'!$B$5:$J$44,3,FALSE)</f>
        <v>0</v>
      </c>
      <c r="CC93" s="50">
        <f>AEBYLD1!CC93*VLOOKUP(AEBYLD2!CC$4,'[1]INTERNAL PARAMETERS-1'!$B$5:$J$44,5,FALSE)*VLOOKUP(AEBYLD2!CC$4,'[1]INTERNAL PARAMETERS-1'!$B$5:$J$44,6,FALSE)*VLOOKUP(AEBYLD2!CC$4,'[1]INTERNAL PARAMETERS-1'!$B$5:$J$44,3,FALSE) + AEBYLD1!CC93*(1-VLOOKUP(AEBYLD2!CC$4,'[1]INTERNAL PARAMETERS-1'!$B$5:$J$44,5,FALSE))*VLOOKUP(AEBYLD2!CC$4,'[1]INTERNAL PARAMETERS-1'!$B$5:$J$44,8,FALSE)*VLOOKUP(AEBYLD2!CC$4,'[1]INTERNAL PARAMETERS-1'!$B$5:$J$44,3,FALSE)</f>
        <v>1.206356395012235E-5</v>
      </c>
      <c r="CD93" s="50">
        <f>AEBYLD1!CD93*VLOOKUP(AEBYLD2!CD$4,'[1]INTERNAL PARAMETERS-1'!$B$5:$J$44,5,FALSE)*VLOOKUP(AEBYLD2!CD$4,'[1]INTERNAL PARAMETERS-1'!$B$5:$J$44,6,FALSE)*VLOOKUP(AEBYLD2!CD$4,'[1]INTERNAL PARAMETERS-1'!$B$5:$J$44,3,FALSE) + AEBYLD1!CD93*(1-VLOOKUP(AEBYLD2!CD$4,'[1]INTERNAL PARAMETERS-1'!$B$5:$J$44,5,FALSE))*VLOOKUP(AEBYLD2!CD$4,'[1]INTERNAL PARAMETERS-1'!$B$5:$J$44,8,FALSE)*VLOOKUP(AEBYLD2!CD$4,'[1]INTERNAL PARAMETERS-1'!$B$5:$J$44,3,FALSE)</f>
        <v>3.9017881693643161E-5</v>
      </c>
      <c r="CE93" s="50">
        <f>AEBYLD1!CE93*VLOOKUP(AEBYLD2!CE$4,'[1]INTERNAL PARAMETERS-1'!$B$5:$J$44,5,FALSE)*VLOOKUP(AEBYLD2!CE$4,'[1]INTERNAL PARAMETERS-1'!$B$5:$J$44,6,FALSE)*VLOOKUP(AEBYLD2!CE$4,'[1]INTERNAL PARAMETERS-1'!$B$5:$J$44,3,FALSE) + AEBYLD1!CE93*(1-VLOOKUP(AEBYLD2!CE$4,'[1]INTERNAL PARAMETERS-1'!$B$5:$J$44,5,FALSE))*VLOOKUP(AEBYLD2!CE$4,'[1]INTERNAL PARAMETERS-1'!$B$5:$J$44,8,FALSE)*VLOOKUP(AEBYLD2!CE$4,'[1]INTERNAL PARAMETERS-1'!$B$5:$J$44,3,FALSE)</f>
        <v>3.9099169937445558E-5</v>
      </c>
      <c r="CF93" s="50">
        <f>AEBYLD1!CF93*VLOOKUP(AEBYLD2!CF$4,'[1]INTERNAL PARAMETERS-1'!$B$5:$J$44,5,FALSE)*VLOOKUP(AEBYLD2!CF$4,'[1]INTERNAL PARAMETERS-1'!$B$5:$J$44,6,FALSE)*VLOOKUP(AEBYLD2!CF$4,'[1]INTERNAL PARAMETERS-1'!$B$5:$J$44,3,FALSE) + AEBYLD1!CF93*(1-VLOOKUP(AEBYLD2!CF$4,'[1]INTERNAL PARAMETERS-1'!$B$5:$J$44,5,FALSE))*VLOOKUP(AEBYLD2!CF$4,'[1]INTERNAL PARAMETERS-1'!$B$5:$J$44,8,FALSE)*VLOOKUP(AEBYLD2!CF$4,'[1]INTERNAL PARAMETERS-1'!$B$5:$J$44,3,FALSE)</f>
        <v>0</v>
      </c>
      <c r="CG93" s="50">
        <f>AEBYLD1!CG93*VLOOKUP(AEBYLD2!CG$4,'[1]INTERNAL PARAMETERS-1'!$B$5:$J$44,5,FALSE)*VLOOKUP(AEBYLD2!CG$4,'[1]INTERNAL PARAMETERS-1'!$B$5:$J$44,6,FALSE)*VLOOKUP(AEBYLD2!CG$4,'[1]INTERNAL PARAMETERS-1'!$B$5:$J$44,3,FALSE) + AEBYLD1!CG93*(1-VLOOKUP(AEBYLD2!CG$4,'[1]INTERNAL PARAMETERS-1'!$B$5:$J$44,5,FALSE))*VLOOKUP(AEBYLD2!CG$4,'[1]INTERNAL PARAMETERS-1'!$B$5:$J$44,8,FALSE)*VLOOKUP(AEBYLD2!CG$4,'[1]INTERNAL PARAMETERS-1'!$B$5:$J$44,3,FALSE)</f>
        <v>4.9887803546998534E-6</v>
      </c>
      <c r="CH93" s="49">
        <f>AEBYLD1!CH93*VLOOKUP(AEBYLD2!CH$4,'[1]INTERNAL PARAMETERS-1'!$B$5:$J$44,5,FALSE)*VLOOKUP(AEBYLD2!CH$4,'[1]INTERNAL PARAMETERS-1'!$B$5:$J$44,6,FALSE)*VLOOKUP(AEBYLD2!CH$4,'[1]INTERNAL PARAMETERS-1'!$B$5:$J$44,3,FALSE) + AEBYLD1!CH93*(1-VLOOKUP(AEBYLD2!CH$4,'[1]INTERNAL PARAMETERS-1'!$B$5:$J$44,5,FALSE))*VLOOKUP(AEBYLD2!CH$4,'[1]INTERNAL PARAMETERS-1'!$B$5:$J$44,8,FALSE)*VLOOKUP(AEBYLD2!CH$4,'[1]INTERNAL PARAMETERS-1'!$B$5:$J$44,3,FALSE)</f>
        <v>0</v>
      </c>
      <c r="CJ93" s="51">
        <f t="shared" si="2"/>
        <v>0.27173550137756891</v>
      </c>
      <c r="CK93" s="49">
        <f t="shared" si="3"/>
        <v>8.1254784415982606E-2</v>
      </c>
    </row>
    <row r="94" spans="2:89" x14ac:dyDescent="0.4">
      <c r="B94" s="64" t="s">
        <v>10</v>
      </c>
      <c r="C94" s="63" t="s">
        <v>89</v>
      </c>
      <c r="D94" s="63" t="s">
        <v>70</v>
      </c>
      <c r="E94" s="147">
        <f>AEB!AF94</f>
        <v>0.82199519788566899</v>
      </c>
      <c r="F94" s="65">
        <f>'[1]INTERNAL PARAMETERS-1'!M22</f>
        <v>5.05</v>
      </c>
      <c r="G94" s="51">
        <f>AEBYLD1!G94*VLOOKUP(AEBYLD2!G$4,'[1]INTERNAL PARAMETERS-1'!$B$5:$J$44,5,FALSE)*VLOOKUP(AEBYLD2!G$4,'[1]INTERNAL PARAMETERS-1'!$B$5:$J$44,7,FALSE)*AEBYLD2!$F94 + AEBYLD1!G94*(1-VLOOKUP(AEBYLD2!G$4,'[1]INTERNAL PARAMETERS-1'!$B$5:$J$44,5,FALSE))*VLOOKUP(AEBYLD2!G$4,'[1]INTERNAL PARAMETERS-1'!$B$5:$J$44,9,FALSE)*AEBYLD2!$F94</f>
        <v>6.2853193825535879E-3</v>
      </c>
      <c r="H94" s="50">
        <f>AEBYLD1!H94*VLOOKUP(AEBYLD2!H$4,'[1]INTERNAL PARAMETERS-1'!$B$5:$J$44,5,FALSE)*VLOOKUP(AEBYLD2!H$4,'[1]INTERNAL PARAMETERS-1'!$B$5:$J$44,7,FALSE)*AEBYLD2!$F94 + AEBYLD1!H94*(1-VLOOKUP(AEBYLD2!H$4,'[1]INTERNAL PARAMETERS-1'!$B$5:$J$44,5,FALSE))*VLOOKUP(AEBYLD2!H$4,'[1]INTERNAL PARAMETERS-1'!$B$5:$J$44,9,FALSE)*AEBYLD2!$F94</f>
        <v>3.1586664469199694E-3</v>
      </c>
      <c r="I94" s="50">
        <f>AEBYLD1!I94*VLOOKUP(AEBYLD2!I$4,'[1]INTERNAL PARAMETERS-1'!$B$5:$J$44,5,FALSE)*VLOOKUP(AEBYLD2!I$4,'[1]INTERNAL PARAMETERS-1'!$B$5:$J$44,7,FALSE)*AEBYLD2!$F94 + AEBYLD1!I94*(1-VLOOKUP(AEBYLD2!I$4,'[1]INTERNAL PARAMETERS-1'!$B$5:$J$44,5,FALSE))*VLOOKUP(AEBYLD2!I$4,'[1]INTERNAL PARAMETERS-1'!$B$5:$J$44,9,FALSE)*AEBYLD2!$F94</f>
        <v>9.5078669624890488E-3</v>
      </c>
      <c r="J94" s="50">
        <f>AEBYLD1!J94*VLOOKUP(AEBYLD2!J$4,'[1]INTERNAL PARAMETERS-1'!$B$5:$J$44,5,FALSE)*VLOOKUP(AEBYLD2!J$4,'[1]INTERNAL PARAMETERS-1'!$B$5:$J$44,7,FALSE)*AEBYLD2!$F94 + AEBYLD1!J94*(1-VLOOKUP(AEBYLD2!J$4,'[1]INTERNAL PARAMETERS-1'!$B$5:$J$44,5,FALSE))*VLOOKUP(AEBYLD2!J$4,'[1]INTERNAL PARAMETERS-1'!$B$5:$J$44,9,FALSE)*AEBYLD2!$F94</f>
        <v>0</v>
      </c>
      <c r="K94" s="50">
        <f>AEBYLD1!K94*VLOOKUP(AEBYLD2!K$4,'[1]INTERNAL PARAMETERS-1'!$B$5:$J$44,5,FALSE)*VLOOKUP(AEBYLD2!K$4,'[1]INTERNAL PARAMETERS-1'!$B$5:$J$44,7,FALSE)*AEBYLD2!$F94 + AEBYLD1!K94*(1-VLOOKUP(AEBYLD2!K$4,'[1]INTERNAL PARAMETERS-1'!$B$5:$J$44,5,FALSE))*VLOOKUP(AEBYLD2!K$4,'[1]INTERNAL PARAMETERS-1'!$B$5:$J$44,9,FALSE)*AEBYLD2!$F94</f>
        <v>0</v>
      </c>
      <c r="L94" s="50">
        <f>AEBYLD1!L94*VLOOKUP(AEBYLD2!L$4,'[1]INTERNAL PARAMETERS-1'!$B$5:$J$44,5,FALSE)*VLOOKUP(AEBYLD2!L$4,'[1]INTERNAL PARAMETERS-1'!$B$5:$J$44,7,FALSE)*AEBYLD2!$F94 + AEBYLD1!L94*(1-VLOOKUP(AEBYLD2!L$4,'[1]INTERNAL PARAMETERS-1'!$B$5:$J$44,5,FALSE))*VLOOKUP(AEBYLD2!L$4,'[1]INTERNAL PARAMETERS-1'!$B$5:$J$44,9,FALSE)*AEBYLD2!$F94</f>
        <v>0</v>
      </c>
      <c r="M94" s="50">
        <f>AEBYLD1!M94*VLOOKUP(AEBYLD2!M$4,'[1]INTERNAL PARAMETERS-1'!$B$5:$J$44,5,FALSE)*VLOOKUP(AEBYLD2!M$4,'[1]INTERNAL PARAMETERS-1'!$B$5:$J$44,7,FALSE)*AEBYLD2!$F94 + AEBYLD1!M94*(1-VLOOKUP(AEBYLD2!M$4,'[1]INTERNAL PARAMETERS-1'!$B$5:$J$44,5,FALSE))*VLOOKUP(AEBYLD2!M$4,'[1]INTERNAL PARAMETERS-1'!$B$5:$J$44,9,FALSE)*AEBYLD2!$F94</f>
        <v>2.6201220268875169E-3</v>
      </c>
      <c r="N94" s="50">
        <f>AEBYLD1!N94*VLOOKUP(AEBYLD2!N$4,'[1]INTERNAL PARAMETERS-1'!$B$5:$J$44,5,FALSE)*VLOOKUP(AEBYLD2!N$4,'[1]INTERNAL PARAMETERS-1'!$B$5:$J$44,7,FALSE)*AEBYLD2!$F94 + AEBYLD1!N94*(1-VLOOKUP(AEBYLD2!N$4,'[1]INTERNAL PARAMETERS-1'!$B$5:$J$44,5,FALSE))*VLOOKUP(AEBYLD2!N$4,'[1]INTERNAL PARAMETERS-1'!$B$5:$J$44,9,FALSE)*AEBYLD2!$F94</f>
        <v>1.8674548250371443E-5</v>
      </c>
      <c r="O94" s="50">
        <f>AEBYLD1!O94*VLOOKUP(AEBYLD2!O$4,'[1]INTERNAL PARAMETERS-1'!$B$5:$J$44,5,FALSE)*VLOOKUP(AEBYLD2!O$4,'[1]INTERNAL PARAMETERS-1'!$B$5:$J$44,7,FALSE)*AEBYLD2!$F94 + AEBYLD1!O94*(1-VLOOKUP(AEBYLD2!O$4,'[1]INTERNAL PARAMETERS-1'!$B$5:$J$44,5,FALSE))*VLOOKUP(AEBYLD2!O$4,'[1]INTERNAL PARAMETERS-1'!$B$5:$J$44,9,FALSE)*AEBYLD2!$F94</f>
        <v>0</v>
      </c>
      <c r="P94" s="50">
        <f>AEBYLD1!P94*VLOOKUP(AEBYLD2!P$4,'[1]INTERNAL PARAMETERS-1'!$B$5:$J$44,5,FALSE)*VLOOKUP(AEBYLD2!P$4,'[1]INTERNAL PARAMETERS-1'!$B$5:$J$44,7,FALSE)*AEBYLD2!$F94 + AEBYLD1!P94*(1-VLOOKUP(AEBYLD2!P$4,'[1]INTERNAL PARAMETERS-1'!$B$5:$J$44,5,FALSE))*VLOOKUP(AEBYLD2!P$4,'[1]INTERNAL PARAMETERS-1'!$B$5:$J$44,9,FALSE)*AEBYLD2!$F94</f>
        <v>0</v>
      </c>
      <c r="Q94" s="50">
        <f>AEBYLD1!Q94*VLOOKUP(AEBYLD2!Q$4,'[1]INTERNAL PARAMETERS-1'!$B$5:$J$44,5,FALSE)*VLOOKUP(AEBYLD2!Q$4,'[1]INTERNAL PARAMETERS-1'!$B$5:$J$44,7,FALSE)*AEBYLD2!$F94 + AEBYLD1!Q94*(1-VLOOKUP(AEBYLD2!Q$4,'[1]INTERNAL PARAMETERS-1'!$B$5:$J$44,5,FALSE))*VLOOKUP(AEBYLD2!Q$4,'[1]INTERNAL PARAMETERS-1'!$B$5:$J$44,9,FALSE)*AEBYLD2!$F94</f>
        <v>0</v>
      </c>
      <c r="R94" s="50">
        <f>AEBYLD1!R94*VLOOKUP(AEBYLD2!R$4,'[1]INTERNAL PARAMETERS-1'!$B$5:$J$44,5,FALSE)*VLOOKUP(AEBYLD2!R$4,'[1]INTERNAL PARAMETERS-1'!$B$5:$J$44,7,FALSE)*AEBYLD2!$F94 + AEBYLD1!R94*(1-VLOOKUP(AEBYLD2!R$4,'[1]INTERNAL PARAMETERS-1'!$B$5:$J$44,5,FALSE))*VLOOKUP(AEBYLD2!R$4,'[1]INTERNAL PARAMETERS-1'!$B$5:$J$44,9,FALSE)*AEBYLD2!$F94</f>
        <v>0</v>
      </c>
      <c r="S94" s="50">
        <f>AEBYLD1!S94*VLOOKUP(AEBYLD2!S$4,'[1]INTERNAL PARAMETERS-1'!$B$5:$J$44,5,FALSE)*VLOOKUP(AEBYLD2!S$4,'[1]INTERNAL PARAMETERS-1'!$B$5:$J$44,7,FALSE)*AEBYLD2!$F94 + AEBYLD1!S94*(1-VLOOKUP(AEBYLD2!S$4,'[1]INTERNAL PARAMETERS-1'!$B$5:$J$44,5,FALSE))*VLOOKUP(AEBYLD2!S$4,'[1]INTERNAL PARAMETERS-1'!$B$5:$J$44,9,FALSE)*AEBYLD2!$F94</f>
        <v>1.1129999209045685E-3</v>
      </c>
      <c r="T94" s="50">
        <f>AEBYLD1!T94*VLOOKUP(AEBYLD2!T$4,'[1]INTERNAL PARAMETERS-1'!$B$5:$J$44,5,FALSE)*VLOOKUP(AEBYLD2!T$4,'[1]INTERNAL PARAMETERS-1'!$B$5:$J$44,7,FALSE)*AEBYLD2!$F94 + AEBYLD1!T94*(1-VLOOKUP(AEBYLD2!T$4,'[1]INTERNAL PARAMETERS-1'!$B$5:$J$44,5,FALSE))*VLOOKUP(AEBYLD2!T$4,'[1]INTERNAL PARAMETERS-1'!$B$5:$J$44,9,FALSE)*AEBYLD2!$F94</f>
        <v>1.0671170428783679E-4</v>
      </c>
      <c r="U94" s="50">
        <f>AEBYLD1!U94*VLOOKUP(AEBYLD2!U$4,'[1]INTERNAL PARAMETERS-1'!$B$5:$J$44,5,FALSE)*VLOOKUP(AEBYLD2!U$4,'[1]INTERNAL PARAMETERS-1'!$B$5:$J$44,7,FALSE)*AEBYLD2!$F94 + AEBYLD1!U94*(1-VLOOKUP(AEBYLD2!U$4,'[1]INTERNAL PARAMETERS-1'!$B$5:$J$44,5,FALSE))*VLOOKUP(AEBYLD2!U$4,'[1]INTERNAL PARAMETERS-1'!$B$5:$J$44,9,FALSE)*AEBYLD2!$F94</f>
        <v>8.0389483896837062E-5</v>
      </c>
      <c r="V94" s="50">
        <f>AEBYLD1!V94*VLOOKUP(AEBYLD2!V$4,'[1]INTERNAL PARAMETERS-1'!$B$5:$J$44,5,FALSE)*VLOOKUP(AEBYLD2!V$4,'[1]INTERNAL PARAMETERS-1'!$B$5:$J$44,7,FALSE)*AEBYLD2!$F94 + AEBYLD1!V94*(1-VLOOKUP(AEBYLD2!V$4,'[1]INTERNAL PARAMETERS-1'!$B$5:$J$44,5,FALSE))*VLOOKUP(AEBYLD2!V$4,'[1]INTERNAL PARAMETERS-1'!$B$5:$J$44,9,FALSE)*AEBYLD2!$F94</f>
        <v>1.2501231948363351E-3</v>
      </c>
      <c r="W94" s="50">
        <f>AEBYLD1!W94*VLOOKUP(AEBYLD2!W$4,'[1]INTERNAL PARAMETERS-1'!$B$5:$J$44,5,FALSE)*VLOOKUP(AEBYLD2!W$4,'[1]INTERNAL PARAMETERS-1'!$B$5:$J$44,7,FALSE)*AEBYLD2!$F94 + AEBYLD1!W94*(1-VLOOKUP(AEBYLD2!W$4,'[1]INTERNAL PARAMETERS-1'!$B$5:$J$44,5,FALSE))*VLOOKUP(AEBYLD2!W$4,'[1]INTERNAL PARAMETERS-1'!$B$5:$J$44,9,FALSE)*AEBYLD2!$F94</f>
        <v>0</v>
      </c>
      <c r="X94" s="50">
        <f>AEBYLD1!X94*VLOOKUP(AEBYLD2!X$4,'[1]INTERNAL PARAMETERS-1'!$B$5:$J$44,5,FALSE)*VLOOKUP(AEBYLD2!X$4,'[1]INTERNAL PARAMETERS-1'!$B$5:$J$44,7,FALSE)*AEBYLD2!$F94 + AEBYLD1!X94*(1-VLOOKUP(AEBYLD2!X$4,'[1]INTERNAL PARAMETERS-1'!$B$5:$J$44,5,FALSE))*VLOOKUP(AEBYLD2!X$4,'[1]INTERNAL PARAMETERS-1'!$B$5:$J$44,9,FALSE)*AEBYLD2!$F94</f>
        <v>0</v>
      </c>
      <c r="Y94" s="50">
        <f>AEBYLD1!Y94*VLOOKUP(AEBYLD2!Y$4,'[1]INTERNAL PARAMETERS-1'!$B$5:$J$44,5,FALSE)*VLOOKUP(AEBYLD2!Y$4,'[1]INTERNAL PARAMETERS-1'!$B$5:$J$44,7,FALSE)*AEBYLD2!$F94 + AEBYLD1!Y94*(1-VLOOKUP(AEBYLD2!Y$4,'[1]INTERNAL PARAMETERS-1'!$B$5:$J$44,5,FALSE))*VLOOKUP(AEBYLD2!Y$4,'[1]INTERNAL PARAMETERS-1'!$B$5:$J$44,9,FALSE)*AEBYLD2!$F94</f>
        <v>0</v>
      </c>
      <c r="Z94" s="50">
        <f>AEBYLD1!Z94*VLOOKUP(AEBYLD2!Z$4,'[1]INTERNAL PARAMETERS-1'!$B$5:$J$44,5,FALSE)*VLOOKUP(AEBYLD2!Z$4,'[1]INTERNAL PARAMETERS-1'!$B$5:$J$44,7,FALSE)*AEBYLD2!$F94 + AEBYLD1!Z94*(1-VLOOKUP(AEBYLD2!Z$4,'[1]INTERNAL PARAMETERS-1'!$B$5:$J$44,5,FALSE))*VLOOKUP(AEBYLD2!Z$4,'[1]INTERNAL PARAMETERS-1'!$B$5:$J$44,9,FALSE)*AEBYLD2!$F94</f>
        <v>0</v>
      </c>
      <c r="AA94" s="50">
        <f>AEBYLD1!AA94*VLOOKUP(AEBYLD2!AA$4,'[1]INTERNAL PARAMETERS-1'!$B$5:$J$44,5,FALSE)*VLOOKUP(AEBYLD2!AA$4,'[1]INTERNAL PARAMETERS-1'!$B$5:$J$44,7,FALSE)*AEBYLD2!$F94 + AEBYLD1!AA94*(1-VLOOKUP(AEBYLD2!AA$4,'[1]INTERNAL PARAMETERS-1'!$B$5:$J$44,5,FALSE))*VLOOKUP(AEBYLD2!AA$4,'[1]INTERNAL PARAMETERS-1'!$B$5:$J$44,9,FALSE)*AEBYLD2!$F94</f>
        <v>0</v>
      </c>
      <c r="AB94" s="50">
        <f>AEBYLD1!AB94*VLOOKUP(AEBYLD2!AB$4,'[1]INTERNAL PARAMETERS-1'!$B$5:$J$44,5,FALSE)*VLOOKUP(AEBYLD2!AB$4,'[1]INTERNAL PARAMETERS-1'!$B$5:$J$44,7,FALSE)*AEBYLD2!$F94 + AEBYLD1!AB94*(1-VLOOKUP(AEBYLD2!AB$4,'[1]INTERNAL PARAMETERS-1'!$B$5:$J$44,5,FALSE))*VLOOKUP(AEBYLD2!AB$4,'[1]INTERNAL PARAMETERS-1'!$B$5:$J$44,9,FALSE)*AEBYLD2!$F94</f>
        <v>0</v>
      </c>
      <c r="AC94" s="50">
        <f>AEBYLD1!AC94*VLOOKUP(AEBYLD2!AC$4,'[1]INTERNAL PARAMETERS-1'!$B$5:$J$44,5,FALSE)*VLOOKUP(AEBYLD2!AC$4,'[1]INTERNAL PARAMETERS-1'!$B$5:$J$44,7,FALSE)*AEBYLD2!$F94 + AEBYLD1!AC94*(1-VLOOKUP(AEBYLD2!AC$4,'[1]INTERNAL PARAMETERS-1'!$B$5:$J$44,5,FALSE))*VLOOKUP(AEBYLD2!AC$4,'[1]INTERNAL PARAMETERS-1'!$B$5:$J$44,9,FALSE)*AEBYLD2!$F94</f>
        <v>0</v>
      </c>
      <c r="AD94" s="50">
        <f>AEBYLD1!AD94*VLOOKUP(AEBYLD2!AD$4,'[1]INTERNAL PARAMETERS-1'!$B$5:$J$44,5,FALSE)*VLOOKUP(AEBYLD2!AD$4,'[1]INTERNAL PARAMETERS-1'!$B$5:$J$44,7,FALSE)*AEBYLD2!$F94 + AEBYLD1!AD94*(1-VLOOKUP(AEBYLD2!AD$4,'[1]INTERNAL PARAMETERS-1'!$B$5:$J$44,5,FALSE))*VLOOKUP(AEBYLD2!AD$4,'[1]INTERNAL PARAMETERS-1'!$B$5:$J$44,9,FALSE)*AEBYLD2!$F94</f>
        <v>0</v>
      </c>
      <c r="AE94" s="50">
        <f>AEBYLD1!AE94*VLOOKUP(AEBYLD2!AE$4,'[1]INTERNAL PARAMETERS-1'!$B$5:$J$44,5,FALSE)*VLOOKUP(AEBYLD2!AE$4,'[1]INTERNAL PARAMETERS-1'!$B$5:$J$44,7,FALSE)*AEBYLD2!$F94 + AEBYLD1!AE94*(1-VLOOKUP(AEBYLD2!AE$4,'[1]INTERNAL PARAMETERS-1'!$B$5:$J$44,5,FALSE))*VLOOKUP(AEBYLD2!AE$4,'[1]INTERNAL PARAMETERS-1'!$B$5:$J$44,9,FALSE)*AEBYLD2!$F94</f>
        <v>0</v>
      </c>
      <c r="AF94" s="50">
        <f>AEBYLD1!AF94*VLOOKUP(AEBYLD2!AF$4,'[1]INTERNAL PARAMETERS-1'!$B$5:$J$44,5,FALSE)*VLOOKUP(AEBYLD2!AF$4,'[1]INTERNAL PARAMETERS-1'!$B$5:$J$44,7,FALSE)*AEBYLD2!$F94 + AEBYLD1!AF94*(1-VLOOKUP(AEBYLD2!AF$4,'[1]INTERNAL PARAMETERS-1'!$B$5:$J$44,5,FALSE))*VLOOKUP(AEBYLD2!AF$4,'[1]INTERNAL PARAMETERS-1'!$B$5:$J$44,9,FALSE)*AEBYLD2!$F94</f>
        <v>0</v>
      </c>
      <c r="AG94" s="50">
        <f>AEBYLD1!AG94*VLOOKUP(AEBYLD2!AG$4,'[1]INTERNAL PARAMETERS-1'!$B$5:$J$44,5,FALSE)*VLOOKUP(AEBYLD2!AG$4,'[1]INTERNAL PARAMETERS-1'!$B$5:$J$44,7,FALSE)*AEBYLD2!$F94 + AEBYLD1!AG94*(1-VLOOKUP(AEBYLD2!AG$4,'[1]INTERNAL PARAMETERS-1'!$B$5:$J$44,5,FALSE))*VLOOKUP(AEBYLD2!AG$4,'[1]INTERNAL PARAMETERS-1'!$B$5:$J$44,9,FALSE)*AEBYLD2!$F94</f>
        <v>0</v>
      </c>
      <c r="AH94" s="50">
        <f>AEBYLD1!AH94*VLOOKUP(AEBYLD2!AH$4,'[1]INTERNAL PARAMETERS-1'!$B$5:$J$44,5,FALSE)*VLOOKUP(AEBYLD2!AH$4,'[1]INTERNAL PARAMETERS-1'!$B$5:$J$44,7,FALSE)*AEBYLD2!$F94 + AEBYLD1!AH94*(1-VLOOKUP(AEBYLD2!AH$4,'[1]INTERNAL PARAMETERS-1'!$B$5:$J$44,5,FALSE))*VLOOKUP(AEBYLD2!AH$4,'[1]INTERNAL PARAMETERS-1'!$B$5:$J$44,9,FALSE)*AEBYLD2!$F94</f>
        <v>0</v>
      </c>
      <c r="AI94" s="50">
        <f>AEBYLD1!AI94*VLOOKUP(AEBYLD2!AI$4,'[1]INTERNAL PARAMETERS-1'!$B$5:$J$44,5,FALSE)*VLOOKUP(AEBYLD2!AI$4,'[1]INTERNAL PARAMETERS-1'!$B$5:$J$44,7,FALSE)*AEBYLD2!$F94 + AEBYLD1!AI94*(1-VLOOKUP(AEBYLD2!AI$4,'[1]INTERNAL PARAMETERS-1'!$B$5:$J$44,5,FALSE))*VLOOKUP(AEBYLD2!AI$4,'[1]INTERNAL PARAMETERS-1'!$B$5:$J$44,9,FALSE)*AEBYLD2!$F94</f>
        <v>0</v>
      </c>
      <c r="AJ94" s="50">
        <f>AEBYLD1!AJ94*VLOOKUP(AEBYLD2!AJ$4,'[1]INTERNAL PARAMETERS-1'!$B$5:$J$44,5,FALSE)*VLOOKUP(AEBYLD2!AJ$4,'[1]INTERNAL PARAMETERS-1'!$B$5:$J$44,7,FALSE)*AEBYLD2!$F94 + AEBYLD1!AJ94*(1-VLOOKUP(AEBYLD2!AJ$4,'[1]INTERNAL PARAMETERS-1'!$B$5:$J$44,5,FALSE))*VLOOKUP(AEBYLD2!AJ$4,'[1]INTERNAL PARAMETERS-1'!$B$5:$J$44,9,FALSE)*AEBYLD2!$F94</f>
        <v>1.3872521557418784E-4</v>
      </c>
      <c r="AK94" s="50">
        <f>AEBYLD1!AK94*VLOOKUP(AEBYLD2!AK$4,'[1]INTERNAL PARAMETERS-1'!$B$5:$J$44,5,FALSE)*VLOOKUP(AEBYLD2!AK$4,'[1]INTERNAL PARAMETERS-1'!$B$5:$J$44,7,FALSE)*AEBYLD2!$F94 + AEBYLD1!AK94*(1-VLOOKUP(AEBYLD2!AK$4,'[1]INTERNAL PARAMETERS-1'!$B$5:$J$44,5,FALSE))*VLOOKUP(AEBYLD2!AK$4,'[1]INTERNAL PARAMETERS-1'!$B$5:$J$44,9,FALSE)*AEBYLD2!$F94</f>
        <v>0</v>
      </c>
      <c r="AL94" s="50">
        <f>AEBYLD1!AL94*VLOOKUP(AEBYLD2!AL$4,'[1]INTERNAL PARAMETERS-1'!$B$5:$J$44,5,FALSE)*VLOOKUP(AEBYLD2!AL$4,'[1]INTERNAL PARAMETERS-1'!$B$5:$J$44,7,FALSE)*AEBYLD2!$F94 + AEBYLD1!AL94*(1-VLOOKUP(AEBYLD2!AL$4,'[1]INTERNAL PARAMETERS-1'!$B$5:$J$44,5,FALSE))*VLOOKUP(AEBYLD2!AL$4,'[1]INTERNAL PARAMETERS-1'!$B$5:$J$44,9,FALSE)*AEBYLD2!$F94</f>
        <v>0</v>
      </c>
      <c r="AM94" s="50">
        <f>AEBYLD1!AM94*VLOOKUP(AEBYLD2!AM$4,'[1]INTERNAL PARAMETERS-1'!$B$5:$J$44,5,FALSE)*VLOOKUP(AEBYLD2!AM$4,'[1]INTERNAL PARAMETERS-1'!$B$5:$J$44,7,FALSE)*AEBYLD2!$F94 + AEBYLD1!AM94*(1-VLOOKUP(AEBYLD2!AM$4,'[1]INTERNAL PARAMETERS-1'!$B$5:$J$44,5,FALSE))*VLOOKUP(AEBYLD2!AM$4,'[1]INTERNAL PARAMETERS-1'!$B$5:$J$44,9,FALSE)*AEBYLD2!$F94</f>
        <v>0</v>
      </c>
      <c r="AN94" s="50">
        <f>AEBYLD1!AN94*VLOOKUP(AEBYLD2!AN$4,'[1]INTERNAL PARAMETERS-1'!$B$5:$J$44,5,FALSE)*VLOOKUP(AEBYLD2!AN$4,'[1]INTERNAL PARAMETERS-1'!$B$5:$J$44,7,FALSE)*AEBYLD2!$F94 + AEBYLD1!AN94*(1-VLOOKUP(AEBYLD2!AN$4,'[1]INTERNAL PARAMETERS-1'!$B$5:$J$44,5,FALSE))*VLOOKUP(AEBYLD2!AN$4,'[1]INTERNAL PARAMETERS-1'!$B$5:$J$44,9,FALSE)*AEBYLD2!$F94</f>
        <v>0</v>
      </c>
      <c r="AO94" s="50">
        <f>AEBYLD1!AO94*VLOOKUP(AEBYLD2!AO$4,'[1]INTERNAL PARAMETERS-1'!$B$5:$J$44,5,FALSE)*VLOOKUP(AEBYLD2!AO$4,'[1]INTERNAL PARAMETERS-1'!$B$5:$J$44,7,FALSE)*AEBYLD2!$F94 + AEBYLD1!AO94*(1-VLOOKUP(AEBYLD2!AO$4,'[1]INTERNAL PARAMETERS-1'!$B$5:$J$44,5,FALSE))*VLOOKUP(AEBYLD2!AO$4,'[1]INTERNAL PARAMETERS-1'!$B$5:$J$44,9,FALSE)*AEBYLD2!$F94</f>
        <v>0</v>
      </c>
      <c r="AP94" s="50">
        <f>AEBYLD1!AP94*VLOOKUP(AEBYLD2!AP$4,'[1]INTERNAL PARAMETERS-1'!$B$5:$J$44,5,FALSE)*VLOOKUP(AEBYLD2!AP$4,'[1]INTERNAL PARAMETERS-1'!$B$5:$J$44,7,FALSE)*AEBYLD2!$F94 + AEBYLD1!AP94*(1-VLOOKUP(AEBYLD2!AP$4,'[1]INTERNAL PARAMETERS-1'!$B$5:$J$44,5,FALSE))*VLOOKUP(AEBYLD2!AP$4,'[1]INTERNAL PARAMETERS-1'!$B$5:$J$44,9,FALSE)*AEBYLD2!$F94</f>
        <v>0</v>
      </c>
      <c r="AQ94" s="50">
        <f>AEBYLD1!AQ94*VLOOKUP(AEBYLD2!AQ$4,'[1]INTERNAL PARAMETERS-1'!$B$5:$J$44,5,FALSE)*VLOOKUP(AEBYLD2!AQ$4,'[1]INTERNAL PARAMETERS-1'!$B$5:$J$44,7,FALSE)*AEBYLD2!$F94 + AEBYLD1!AQ94*(1-VLOOKUP(AEBYLD2!AQ$4,'[1]INTERNAL PARAMETERS-1'!$B$5:$J$44,5,FALSE))*VLOOKUP(AEBYLD2!AQ$4,'[1]INTERNAL PARAMETERS-1'!$B$5:$J$44,9,FALSE)*AEBYLD2!$F94</f>
        <v>0</v>
      </c>
      <c r="AR94" s="50">
        <f>AEBYLD1!AR94*VLOOKUP(AEBYLD2!AR$4,'[1]INTERNAL PARAMETERS-1'!$B$5:$J$44,5,FALSE)*VLOOKUP(AEBYLD2!AR$4,'[1]INTERNAL PARAMETERS-1'!$B$5:$J$44,7,FALSE)*AEBYLD2!$F94 + AEBYLD1!AR94*(1-VLOOKUP(AEBYLD2!AR$4,'[1]INTERNAL PARAMETERS-1'!$B$5:$J$44,5,FALSE))*VLOOKUP(AEBYLD2!AR$4,'[1]INTERNAL PARAMETERS-1'!$B$5:$J$44,9,FALSE)*AEBYLD2!$F94</f>
        <v>0</v>
      </c>
      <c r="AS94" s="50">
        <f>AEBYLD1!AS94*VLOOKUP(AEBYLD2!AS$4,'[1]INTERNAL PARAMETERS-1'!$B$5:$J$44,5,FALSE)*VLOOKUP(AEBYLD2!AS$4,'[1]INTERNAL PARAMETERS-1'!$B$5:$J$44,7,FALSE)*AEBYLD2!$F94 + AEBYLD1!AS94*(1-VLOOKUP(AEBYLD2!AS$4,'[1]INTERNAL PARAMETERS-1'!$B$5:$J$44,5,FALSE))*VLOOKUP(AEBYLD2!AS$4,'[1]INTERNAL PARAMETERS-1'!$B$5:$J$44,9,FALSE)*AEBYLD2!$F94</f>
        <v>0</v>
      </c>
      <c r="AT94" s="49">
        <f>AEBYLD1!AT94*VLOOKUP(AEBYLD2!AT$4,'[1]INTERNAL PARAMETERS-1'!$B$5:$J$44,5,FALSE)*VLOOKUP(AEBYLD2!AT$4,'[1]INTERNAL PARAMETERS-1'!$B$5:$J$44,7,FALSE)*AEBYLD2!$F94 + AEBYLD1!AT94*(1-VLOOKUP(AEBYLD2!AT$4,'[1]INTERNAL PARAMETERS-1'!$B$5:$J$44,5,FALSE))*VLOOKUP(AEBYLD2!AT$4,'[1]INTERNAL PARAMETERS-1'!$B$5:$J$44,9,FALSE)*AEBYLD2!$F94</f>
        <v>0</v>
      </c>
      <c r="AU94" s="51">
        <f>AEBYLD1!AU94*VLOOKUP(AEBYLD2!AU$4,'[1]INTERNAL PARAMETERS-1'!$B$5:$J$44,5,FALSE)*VLOOKUP(AEBYLD2!AU$4,'[1]INTERNAL PARAMETERS-1'!$B$5:$J$44,6,FALSE)*VLOOKUP(AEBYLD2!AU$4,'[1]INTERNAL PARAMETERS-1'!$B$5:$J$44,3,FALSE) + AEBYLD1!AU94*(1-VLOOKUP(AEBYLD2!AU$4,'[1]INTERNAL PARAMETERS-1'!$B$5:$J$44,5,FALSE))*VLOOKUP(AEBYLD2!AU$4,'[1]INTERNAL PARAMETERS-1'!$B$5:$J$44,8,FALSE)*VLOOKUP(AEBYLD2!AU$4,'[1]INTERNAL PARAMETERS-1'!$B$5:$J$44,3,FALSE)</f>
        <v>0</v>
      </c>
      <c r="AV94" s="50">
        <f>AEBYLD1!AV94*VLOOKUP(AEBYLD2!AV$4,'[1]INTERNAL PARAMETERS-1'!$B$5:$J$44,5,FALSE)*VLOOKUP(AEBYLD2!AV$4,'[1]INTERNAL PARAMETERS-1'!$B$5:$J$44,6,FALSE)*VLOOKUP(AEBYLD2!AV$4,'[1]INTERNAL PARAMETERS-1'!$B$5:$J$44,3,FALSE) + AEBYLD1!AV94*(1-VLOOKUP(AEBYLD2!AV$4,'[1]INTERNAL PARAMETERS-1'!$B$5:$J$44,5,FALSE))*VLOOKUP(AEBYLD2!AV$4,'[1]INTERNAL PARAMETERS-1'!$B$5:$J$44,8,FALSE)*VLOOKUP(AEBYLD2!AV$4,'[1]INTERNAL PARAMETERS-1'!$B$5:$J$44,3,FALSE)</f>
        <v>0</v>
      </c>
      <c r="AW94" s="50">
        <f>AEBYLD1!AW94*VLOOKUP(AEBYLD2!AW$4,'[1]INTERNAL PARAMETERS-1'!$B$5:$J$44,5,FALSE)*VLOOKUP(AEBYLD2!AW$4,'[1]INTERNAL PARAMETERS-1'!$B$5:$J$44,6,FALSE)*VLOOKUP(AEBYLD2!AW$4,'[1]INTERNAL PARAMETERS-1'!$B$5:$J$44,3,FALSE) + AEBYLD1!AW94*(1-VLOOKUP(AEBYLD2!AW$4,'[1]INTERNAL PARAMETERS-1'!$B$5:$J$44,5,FALSE))*VLOOKUP(AEBYLD2!AW$4,'[1]INTERNAL PARAMETERS-1'!$B$5:$J$44,8,FALSE)*VLOOKUP(AEBYLD2!AW$4,'[1]INTERNAL PARAMETERS-1'!$B$5:$J$44,3,FALSE)</f>
        <v>2.2229155932953727E-3</v>
      </c>
      <c r="AX94" s="50">
        <f>AEBYLD1!AX94*VLOOKUP(AEBYLD2!AX$4,'[1]INTERNAL PARAMETERS-1'!$B$5:$J$44,5,FALSE)*VLOOKUP(AEBYLD2!AX$4,'[1]INTERNAL PARAMETERS-1'!$B$5:$J$44,6,FALSE)*VLOOKUP(AEBYLD2!AX$4,'[1]INTERNAL PARAMETERS-1'!$B$5:$J$44,3,FALSE) + AEBYLD1!AX94*(1-VLOOKUP(AEBYLD2!AX$4,'[1]INTERNAL PARAMETERS-1'!$B$5:$J$44,5,FALSE))*VLOOKUP(AEBYLD2!AX$4,'[1]INTERNAL PARAMETERS-1'!$B$5:$J$44,8,FALSE)*VLOOKUP(AEBYLD2!AX$4,'[1]INTERNAL PARAMETERS-1'!$B$5:$J$44,3,FALSE)</f>
        <v>0</v>
      </c>
      <c r="AY94" s="50">
        <f>AEBYLD1!AY94*VLOOKUP(AEBYLD2!AY$4,'[1]INTERNAL PARAMETERS-1'!$B$5:$J$44,5,FALSE)*VLOOKUP(AEBYLD2!AY$4,'[1]INTERNAL PARAMETERS-1'!$B$5:$J$44,6,FALSE)*VLOOKUP(AEBYLD2!AY$4,'[1]INTERNAL PARAMETERS-1'!$B$5:$J$44,3,FALSE) + AEBYLD1!AY94*(1-VLOOKUP(AEBYLD2!AY$4,'[1]INTERNAL PARAMETERS-1'!$B$5:$J$44,5,FALSE))*VLOOKUP(AEBYLD2!AY$4,'[1]INTERNAL PARAMETERS-1'!$B$5:$J$44,8,FALSE)*VLOOKUP(AEBYLD2!AY$4,'[1]INTERNAL PARAMETERS-1'!$B$5:$J$44,3,FALSE)</f>
        <v>0</v>
      </c>
      <c r="AZ94" s="50">
        <f>AEBYLD1!AZ94*VLOOKUP(AEBYLD2!AZ$4,'[1]INTERNAL PARAMETERS-1'!$B$5:$J$44,5,FALSE)*VLOOKUP(AEBYLD2!AZ$4,'[1]INTERNAL PARAMETERS-1'!$B$5:$J$44,6,FALSE)*VLOOKUP(AEBYLD2!AZ$4,'[1]INTERNAL PARAMETERS-1'!$B$5:$J$44,3,FALSE) + AEBYLD1!AZ94*(1-VLOOKUP(AEBYLD2!AZ$4,'[1]INTERNAL PARAMETERS-1'!$B$5:$J$44,5,FALSE))*VLOOKUP(AEBYLD2!AZ$4,'[1]INTERNAL PARAMETERS-1'!$B$5:$J$44,8,FALSE)*VLOOKUP(AEBYLD2!AZ$4,'[1]INTERNAL PARAMETERS-1'!$B$5:$J$44,3,FALSE)</f>
        <v>0</v>
      </c>
      <c r="BA94" s="50">
        <f>AEBYLD1!BA94*VLOOKUP(AEBYLD2!BA$4,'[1]INTERNAL PARAMETERS-1'!$B$5:$J$44,5,FALSE)*VLOOKUP(AEBYLD2!BA$4,'[1]INTERNAL PARAMETERS-1'!$B$5:$J$44,6,FALSE)*VLOOKUP(AEBYLD2!BA$4,'[1]INTERNAL PARAMETERS-1'!$B$5:$J$44,3,FALSE) + AEBYLD1!BA94*(1-VLOOKUP(AEBYLD2!BA$4,'[1]INTERNAL PARAMETERS-1'!$B$5:$J$44,5,FALSE))*VLOOKUP(AEBYLD2!BA$4,'[1]INTERNAL PARAMETERS-1'!$B$5:$J$44,8,FALSE)*VLOOKUP(AEBYLD2!BA$4,'[1]INTERNAL PARAMETERS-1'!$B$5:$J$44,3,FALSE)</f>
        <v>6.1228751636406391E-3</v>
      </c>
      <c r="BB94" s="50">
        <f>AEBYLD1!BB94*VLOOKUP(AEBYLD2!BB$4,'[1]INTERNAL PARAMETERS-1'!$B$5:$J$44,5,FALSE)*VLOOKUP(AEBYLD2!BB$4,'[1]INTERNAL PARAMETERS-1'!$B$5:$J$44,6,FALSE)*VLOOKUP(AEBYLD2!BB$4,'[1]INTERNAL PARAMETERS-1'!$B$5:$J$44,3,FALSE) + AEBYLD1!BB94*(1-VLOOKUP(AEBYLD2!BB$4,'[1]INTERNAL PARAMETERS-1'!$B$5:$J$44,5,FALSE))*VLOOKUP(AEBYLD2!BB$4,'[1]INTERNAL PARAMETERS-1'!$B$5:$J$44,8,FALSE)*VLOOKUP(AEBYLD2!BB$4,'[1]INTERNAL PARAMETERS-1'!$B$5:$J$44,3,FALSE)</f>
        <v>2.1779367017157124E-4</v>
      </c>
      <c r="BC94" s="50">
        <f>AEBYLD1!BC94*VLOOKUP(AEBYLD2!BC$4,'[1]INTERNAL PARAMETERS-1'!$B$5:$J$44,5,FALSE)*VLOOKUP(AEBYLD2!BC$4,'[1]INTERNAL PARAMETERS-1'!$B$5:$J$44,6,FALSE)*VLOOKUP(AEBYLD2!BC$4,'[1]INTERNAL PARAMETERS-1'!$B$5:$J$44,3,FALSE) + AEBYLD1!BC94*(1-VLOOKUP(AEBYLD2!BC$4,'[1]INTERNAL PARAMETERS-1'!$B$5:$J$44,5,FALSE))*VLOOKUP(AEBYLD2!BC$4,'[1]INTERNAL PARAMETERS-1'!$B$5:$J$44,8,FALSE)*VLOOKUP(AEBYLD2!BC$4,'[1]INTERNAL PARAMETERS-1'!$B$5:$J$44,3,FALSE)</f>
        <v>1.1250360551511638E-3</v>
      </c>
      <c r="BD94" s="50">
        <f>AEBYLD1!BD94*VLOOKUP(AEBYLD2!BD$4,'[1]INTERNAL PARAMETERS-1'!$B$5:$J$44,5,FALSE)*VLOOKUP(AEBYLD2!BD$4,'[1]INTERNAL PARAMETERS-1'!$B$5:$J$44,6,FALSE)*VLOOKUP(AEBYLD2!BD$4,'[1]INTERNAL PARAMETERS-1'!$B$5:$J$44,3,FALSE) + AEBYLD1!BD94*(1-VLOOKUP(AEBYLD2!BD$4,'[1]INTERNAL PARAMETERS-1'!$B$5:$J$44,5,FALSE))*VLOOKUP(AEBYLD2!BD$4,'[1]INTERNAL PARAMETERS-1'!$B$5:$J$44,8,FALSE)*VLOOKUP(AEBYLD2!BD$4,'[1]INTERNAL PARAMETERS-1'!$B$5:$J$44,3,FALSE)</f>
        <v>1.8750643824972369E-4</v>
      </c>
      <c r="BE94" s="50">
        <f>AEBYLD1!BE94*VLOOKUP(AEBYLD2!BE$4,'[1]INTERNAL PARAMETERS-1'!$B$5:$J$44,5,FALSE)*VLOOKUP(AEBYLD2!BE$4,'[1]INTERNAL PARAMETERS-1'!$B$5:$J$44,6,FALSE)*VLOOKUP(AEBYLD2!BE$4,'[1]INTERNAL PARAMETERS-1'!$B$5:$J$44,3,FALSE) + AEBYLD1!BE94*(1-VLOOKUP(AEBYLD2!BE$4,'[1]INTERNAL PARAMETERS-1'!$B$5:$J$44,5,FALSE))*VLOOKUP(AEBYLD2!BE$4,'[1]INTERNAL PARAMETERS-1'!$B$5:$J$44,8,FALSE)*VLOOKUP(AEBYLD2!BE$4,'[1]INTERNAL PARAMETERS-1'!$B$5:$J$44,3,FALSE)</f>
        <v>1.2869853478438807E-3</v>
      </c>
      <c r="BF94" s="50">
        <f>AEBYLD1!BF94*VLOOKUP(AEBYLD2!BF$4,'[1]INTERNAL PARAMETERS-1'!$B$5:$J$44,5,FALSE)*VLOOKUP(AEBYLD2!BF$4,'[1]INTERNAL PARAMETERS-1'!$B$5:$J$44,6,FALSE)*VLOOKUP(AEBYLD2!BF$4,'[1]INTERNAL PARAMETERS-1'!$B$5:$J$44,3,FALSE) + AEBYLD1!BF94*(1-VLOOKUP(AEBYLD2!BF$4,'[1]INTERNAL PARAMETERS-1'!$B$5:$J$44,5,FALSE))*VLOOKUP(AEBYLD2!BF$4,'[1]INTERNAL PARAMETERS-1'!$B$5:$J$44,8,FALSE)*VLOOKUP(AEBYLD2!BF$4,'[1]INTERNAL PARAMETERS-1'!$B$5:$J$44,3,FALSE)</f>
        <v>0</v>
      </c>
      <c r="BG94" s="50">
        <f>AEBYLD1!BG94*VLOOKUP(AEBYLD2!BG$4,'[1]INTERNAL PARAMETERS-1'!$B$5:$J$44,5,FALSE)*VLOOKUP(AEBYLD2!BG$4,'[1]INTERNAL PARAMETERS-1'!$B$5:$J$44,6,FALSE)*VLOOKUP(AEBYLD2!BG$4,'[1]INTERNAL PARAMETERS-1'!$B$5:$J$44,3,FALSE) + AEBYLD1!BG94*(1-VLOOKUP(AEBYLD2!BG$4,'[1]INTERNAL PARAMETERS-1'!$B$5:$J$44,5,FALSE))*VLOOKUP(AEBYLD2!BG$4,'[1]INTERNAL PARAMETERS-1'!$B$5:$J$44,8,FALSE)*VLOOKUP(AEBYLD2!BG$4,'[1]INTERNAL PARAMETERS-1'!$B$5:$J$44,3,FALSE)</f>
        <v>3.2869874629514731E-4</v>
      </c>
      <c r="BH94" s="50">
        <f>AEBYLD1!BH94*VLOOKUP(AEBYLD2!BH$4,'[1]INTERNAL PARAMETERS-1'!$B$5:$J$44,5,FALSE)*VLOOKUP(AEBYLD2!BH$4,'[1]INTERNAL PARAMETERS-1'!$B$5:$J$44,6,FALSE)*VLOOKUP(AEBYLD2!BH$4,'[1]INTERNAL PARAMETERS-1'!$B$5:$J$44,3,FALSE) + AEBYLD1!BH94*(1-VLOOKUP(AEBYLD2!BH$4,'[1]INTERNAL PARAMETERS-1'!$B$5:$J$44,5,FALSE))*VLOOKUP(AEBYLD2!BH$4,'[1]INTERNAL PARAMETERS-1'!$B$5:$J$44,8,FALSE)*VLOOKUP(AEBYLD2!BH$4,'[1]INTERNAL PARAMETERS-1'!$B$5:$J$44,3,FALSE)</f>
        <v>6.5605992186231823E-7</v>
      </c>
      <c r="BI94" s="50">
        <f>AEBYLD1!BI94*VLOOKUP(AEBYLD2!BI$4,'[1]INTERNAL PARAMETERS-1'!$B$5:$J$44,5,FALSE)*VLOOKUP(AEBYLD2!BI$4,'[1]INTERNAL PARAMETERS-1'!$B$5:$J$44,6,FALSE)*VLOOKUP(AEBYLD2!BI$4,'[1]INTERNAL PARAMETERS-1'!$B$5:$J$44,3,FALSE) + AEBYLD1!BI94*(1-VLOOKUP(AEBYLD2!BI$4,'[1]INTERNAL PARAMETERS-1'!$B$5:$J$44,5,FALSE))*VLOOKUP(AEBYLD2!BI$4,'[1]INTERNAL PARAMETERS-1'!$B$5:$J$44,8,FALSE)*VLOOKUP(AEBYLD2!BI$4,'[1]INTERNAL PARAMETERS-1'!$B$5:$J$44,3,FALSE)</f>
        <v>0</v>
      </c>
      <c r="BJ94" s="50">
        <f>AEBYLD1!BJ94*VLOOKUP(AEBYLD2!BJ$4,'[1]INTERNAL PARAMETERS-1'!$B$5:$J$44,5,FALSE)*VLOOKUP(AEBYLD2!BJ$4,'[1]INTERNAL PARAMETERS-1'!$B$5:$J$44,6,FALSE)*VLOOKUP(AEBYLD2!BJ$4,'[1]INTERNAL PARAMETERS-1'!$B$5:$J$44,3,FALSE) + AEBYLD1!BJ94*(1-VLOOKUP(AEBYLD2!BJ$4,'[1]INTERNAL PARAMETERS-1'!$B$5:$J$44,5,FALSE))*VLOOKUP(AEBYLD2!BJ$4,'[1]INTERNAL PARAMETERS-1'!$B$5:$J$44,8,FALSE)*VLOOKUP(AEBYLD2!BJ$4,'[1]INTERNAL PARAMETERS-1'!$B$5:$J$44,3,FALSE)</f>
        <v>1.4978333085779037E-4</v>
      </c>
      <c r="BK94" s="50">
        <f>AEBYLD1!BK94*VLOOKUP(AEBYLD2!BK$4,'[1]INTERNAL PARAMETERS-1'!$B$5:$J$44,5,FALSE)*VLOOKUP(AEBYLD2!BK$4,'[1]INTERNAL PARAMETERS-1'!$B$5:$J$44,6,FALSE)*VLOOKUP(AEBYLD2!BK$4,'[1]INTERNAL PARAMETERS-1'!$B$5:$J$44,3,FALSE) + AEBYLD1!BK94*(1-VLOOKUP(AEBYLD2!BK$4,'[1]INTERNAL PARAMETERS-1'!$B$5:$J$44,5,FALSE))*VLOOKUP(AEBYLD2!BK$4,'[1]INTERNAL PARAMETERS-1'!$B$5:$J$44,8,FALSE)*VLOOKUP(AEBYLD2!BK$4,'[1]INTERNAL PARAMETERS-1'!$B$5:$J$44,3,FALSE)</f>
        <v>1.444520985651042E-4</v>
      </c>
      <c r="BL94" s="50">
        <f>AEBYLD1!BL94*VLOOKUP(AEBYLD2!BL$4,'[1]INTERNAL PARAMETERS-1'!$B$5:$J$44,5,FALSE)*VLOOKUP(AEBYLD2!BL$4,'[1]INTERNAL PARAMETERS-1'!$B$5:$J$44,6,FALSE)*VLOOKUP(AEBYLD2!BL$4,'[1]INTERNAL PARAMETERS-1'!$B$5:$J$44,3,FALSE) + AEBYLD1!BL94*(1-VLOOKUP(AEBYLD2!BL$4,'[1]INTERNAL PARAMETERS-1'!$B$5:$J$44,5,FALSE))*VLOOKUP(AEBYLD2!BL$4,'[1]INTERNAL PARAMETERS-1'!$B$5:$J$44,8,FALSE)*VLOOKUP(AEBYLD2!BL$4,'[1]INTERNAL PARAMETERS-1'!$B$5:$J$44,3,FALSE)</f>
        <v>2.8384010065152888E-4</v>
      </c>
      <c r="BM94" s="50">
        <f>AEBYLD1!BM94*VLOOKUP(AEBYLD2!BM$4,'[1]INTERNAL PARAMETERS-1'!$B$5:$J$44,5,FALSE)*VLOOKUP(AEBYLD2!BM$4,'[1]INTERNAL PARAMETERS-1'!$B$5:$J$44,6,FALSE)*VLOOKUP(AEBYLD2!BM$4,'[1]INTERNAL PARAMETERS-1'!$B$5:$J$44,3,FALSE) + AEBYLD1!BM94*(1-VLOOKUP(AEBYLD2!BM$4,'[1]INTERNAL PARAMETERS-1'!$B$5:$J$44,5,FALSE))*VLOOKUP(AEBYLD2!BM$4,'[1]INTERNAL PARAMETERS-1'!$B$5:$J$44,8,FALSE)*VLOOKUP(AEBYLD2!BM$4,'[1]INTERNAL PARAMETERS-1'!$B$5:$J$44,3,FALSE)</f>
        <v>2.7530120845954204E-4</v>
      </c>
      <c r="BN94" s="50">
        <f>AEBYLD1!BN94*VLOOKUP(AEBYLD2!BN$4,'[1]INTERNAL PARAMETERS-1'!$B$5:$J$44,5,FALSE)*VLOOKUP(AEBYLD2!BN$4,'[1]INTERNAL PARAMETERS-1'!$B$5:$J$44,6,FALSE)*VLOOKUP(AEBYLD2!BN$4,'[1]INTERNAL PARAMETERS-1'!$B$5:$J$44,3,FALSE) + AEBYLD1!BN94*(1-VLOOKUP(AEBYLD2!BN$4,'[1]INTERNAL PARAMETERS-1'!$B$5:$J$44,5,FALSE))*VLOOKUP(AEBYLD2!BN$4,'[1]INTERNAL PARAMETERS-1'!$B$5:$J$44,8,FALSE)*VLOOKUP(AEBYLD2!BN$4,'[1]INTERNAL PARAMETERS-1'!$B$5:$J$44,3,FALSE)</f>
        <v>1.2176223868281215E-4</v>
      </c>
      <c r="BO94" s="50">
        <f>AEBYLD1!BO94*VLOOKUP(AEBYLD2!BO$4,'[1]INTERNAL PARAMETERS-1'!$B$5:$J$44,5,FALSE)*VLOOKUP(AEBYLD2!BO$4,'[1]INTERNAL PARAMETERS-1'!$B$5:$J$44,6,FALSE)*VLOOKUP(AEBYLD2!BO$4,'[1]INTERNAL PARAMETERS-1'!$B$5:$J$44,3,FALSE) + AEBYLD1!BO94*(1-VLOOKUP(AEBYLD2!BO$4,'[1]INTERNAL PARAMETERS-1'!$B$5:$J$44,5,FALSE))*VLOOKUP(AEBYLD2!BO$4,'[1]INTERNAL PARAMETERS-1'!$B$5:$J$44,8,FALSE)*VLOOKUP(AEBYLD2!BO$4,'[1]INTERNAL PARAMETERS-1'!$B$5:$J$44,3,FALSE)</f>
        <v>5.0918889408737959E-5</v>
      </c>
      <c r="BP94" s="50">
        <f>AEBYLD1!BP94*VLOOKUP(AEBYLD2!BP$4,'[1]INTERNAL PARAMETERS-1'!$B$5:$J$44,5,FALSE)*VLOOKUP(AEBYLD2!BP$4,'[1]INTERNAL PARAMETERS-1'!$B$5:$J$44,6,FALSE)*VLOOKUP(AEBYLD2!BP$4,'[1]INTERNAL PARAMETERS-1'!$B$5:$J$44,3,FALSE) + AEBYLD1!BP94*(1-VLOOKUP(AEBYLD2!BP$4,'[1]INTERNAL PARAMETERS-1'!$B$5:$J$44,5,FALSE))*VLOOKUP(AEBYLD2!BP$4,'[1]INTERNAL PARAMETERS-1'!$B$5:$J$44,8,FALSE)*VLOOKUP(AEBYLD2!BP$4,'[1]INTERNAL PARAMETERS-1'!$B$5:$J$44,3,FALSE)</f>
        <v>2.9505340401215371E-6</v>
      </c>
      <c r="BQ94" s="50">
        <f>AEBYLD1!BQ94*VLOOKUP(AEBYLD2!BQ$4,'[1]INTERNAL PARAMETERS-1'!$B$5:$J$44,5,FALSE)*VLOOKUP(AEBYLD2!BQ$4,'[1]INTERNAL PARAMETERS-1'!$B$5:$J$44,6,FALSE)*VLOOKUP(AEBYLD2!BQ$4,'[1]INTERNAL PARAMETERS-1'!$B$5:$J$44,3,FALSE) + AEBYLD1!BQ94*(1-VLOOKUP(AEBYLD2!BQ$4,'[1]INTERNAL PARAMETERS-1'!$B$5:$J$44,5,FALSE))*VLOOKUP(AEBYLD2!BQ$4,'[1]INTERNAL PARAMETERS-1'!$B$5:$J$44,8,FALSE)*VLOOKUP(AEBYLD2!BQ$4,'[1]INTERNAL PARAMETERS-1'!$B$5:$J$44,3,FALSE)</f>
        <v>4.3910777550284184E-4</v>
      </c>
      <c r="BR94" s="50">
        <f>AEBYLD1!BR94*VLOOKUP(AEBYLD2!BR$4,'[1]INTERNAL PARAMETERS-1'!$B$5:$J$44,5,FALSE)*VLOOKUP(AEBYLD2!BR$4,'[1]INTERNAL PARAMETERS-1'!$B$5:$J$44,6,FALSE)*VLOOKUP(AEBYLD2!BR$4,'[1]INTERNAL PARAMETERS-1'!$B$5:$J$44,3,FALSE) + AEBYLD1!BR94*(1-VLOOKUP(AEBYLD2!BR$4,'[1]INTERNAL PARAMETERS-1'!$B$5:$J$44,5,FALSE))*VLOOKUP(AEBYLD2!BR$4,'[1]INTERNAL PARAMETERS-1'!$B$5:$J$44,8,FALSE)*VLOOKUP(AEBYLD2!BR$4,'[1]INTERNAL PARAMETERS-1'!$B$5:$J$44,3,FALSE)</f>
        <v>7.9722272691911332E-6</v>
      </c>
      <c r="BS94" s="50">
        <f>AEBYLD1!BS94*VLOOKUP(AEBYLD2!BS$4,'[1]INTERNAL PARAMETERS-1'!$B$5:$J$44,5,FALSE)*VLOOKUP(AEBYLD2!BS$4,'[1]INTERNAL PARAMETERS-1'!$B$5:$J$44,6,FALSE)*VLOOKUP(AEBYLD2!BS$4,'[1]INTERNAL PARAMETERS-1'!$B$5:$J$44,3,FALSE) + AEBYLD1!BS94*(1-VLOOKUP(AEBYLD2!BS$4,'[1]INTERNAL PARAMETERS-1'!$B$5:$J$44,5,FALSE))*VLOOKUP(AEBYLD2!BS$4,'[1]INTERNAL PARAMETERS-1'!$B$5:$J$44,8,FALSE)*VLOOKUP(AEBYLD2!BS$4,'[1]INTERNAL PARAMETERS-1'!$B$5:$J$44,3,FALSE)</f>
        <v>3.9533299230386612E-7</v>
      </c>
      <c r="BT94" s="50">
        <f>AEBYLD1!BT94*VLOOKUP(AEBYLD2!BT$4,'[1]INTERNAL PARAMETERS-1'!$B$5:$J$44,5,FALSE)*VLOOKUP(AEBYLD2!BT$4,'[1]INTERNAL PARAMETERS-1'!$B$5:$J$44,6,FALSE)*VLOOKUP(AEBYLD2!BT$4,'[1]INTERNAL PARAMETERS-1'!$B$5:$J$44,3,FALSE) + AEBYLD1!BT94*(1-VLOOKUP(AEBYLD2!BT$4,'[1]INTERNAL PARAMETERS-1'!$B$5:$J$44,5,FALSE))*VLOOKUP(AEBYLD2!BT$4,'[1]INTERNAL PARAMETERS-1'!$B$5:$J$44,8,FALSE)*VLOOKUP(AEBYLD2!BT$4,'[1]INTERNAL PARAMETERS-1'!$B$5:$J$44,3,FALSE)</f>
        <v>0</v>
      </c>
      <c r="BU94" s="50">
        <f>AEBYLD1!BU94*VLOOKUP(AEBYLD2!BU$4,'[1]INTERNAL PARAMETERS-1'!$B$5:$J$44,5,FALSE)*VLOOKUP(AEBYLD2!BU$4,'[1]INTERNAL PARAMETERS-1'!$B$5:$J$44,6,FALSE)*VLOOKUP(AEBYLD2!BU$4,'[1]INTERNAL PARAMETERS-1'!$B$5:$J$44,3,FALSE) + AEBYLD1!BU94*(1-VLOOKUP(AEBYLD2!BU$4,'[1]INTERNAL PARAMETERS-1'!$B$5:$J$44,5,FALSE))*VLOOKUP(AEBYLD2!BU$4,'[1]INTERNAL PARAMETERS-1'!$B$5:$J$44,8,FALSE)*VLOOKUP(AEBYLD2!BU$4,'[1]INTERNAL PARAMETERS-1'!$B$5:$J$44,3,FALSE)</f>
        <v>0</v>
      </c>
      <c r="BV94" s="50">
        <f>AEBYLD1!BV94*VLOOKUP(AEBYLD2!BV$4,'[1]INTERNAL PARAMETERS-1'!$B$5:$J$44,5,FALSE)*VLOOKUP(AEBYLD2!BV$4,'[1]INTERNAL PARAMETERS-1'!$B$5:$J$44,6,FALSE)*VLOOKUP(AEBYLD2!BV$4,'[1]INTERNAL PARAMETERS-1'!$B$5:$J$44,3,FALSE) + AEBYLD1!BV94*(1-VLOOKUP(AEBYLD2!BV$4,'[1]INTERNAL PARAMETERS-1'!$B$5:$J$44,5,FALSE))*VLOOKUP(AEBYLD2!BV$4,'[1]INTERNAL PARAMETERS-1'!$B$5:$J$44,8,FALSE)*VLOOKUP(AEBYLD2!BV$4,'[1]INTERNAL PARAMETERS-1'!$B$5:$J$44,3,FALSE)</f>
        <v>0</v>
      </c>
      <c r="BW94" s="50">
        <f>AEBYLD1!BW94*VLOOKUP(AEBYLD2!BW$4,'[1]INTERNAL PARAMETERS-1'!$B$5:$J$44,5,FALSE)*VLOOKUP(AEBYLD2!BW$4,'[1]INTERNAL PARAMETERS-1'!$B$5:$J$44,6,FALSE)*VLOOKUP(AEBYLD2!BW$4,'[1]INTERNAL PARAMETERS-1'!$B$5:$J$44,3,FALSE) + AEBYLD1!BW94*(1-VLOOKUP(AEBYLD2!BW$4,'[1]INTERNAL PARAMETERS-1'!$B$5:$J$44,5,FALSE))*VLOOKUP(AEBYLD2!BW$4,'[1]INTERNAL PARAMETERS-1'!$B$5:$J$44,8,FALSE)*VLOOKUP(AEBYLD2!BW$4,'[1]INTERNAL PARAMETERS-1'!$B$5:$J$44,3,FALSE)</f>
        <v>0</v>
      </c>
      <c r="BX94" s="50">
        <f>AEBYLD1!BX94*VLOOKUP(AEBYLD2!BX$4,'[1]INTERNAL PARAMETERS-1'!$B$5:$J$44,5,FALSE)*VLOOKUP(AEBYLD2!BX$4,'[1]INTERNAL PARAMETERS-1'!$B$5:$J$44,6,FALSE)*VLOOKUP(AEBYLD2!BX$4,'[1]INTERNAL PARAMETERS-1'!$B$5:$J$44,3,FALSE) + AEBYLD1!BX94*(1-VLOOKUP(AEBYLD2!BX$4,'[1]INTERNAL PARAMETERS-1'!$B$5:$J$44,5,FALSE))*VLOOKUP(AEBYLD2!BX$4,'[1]INTERNAL PARAMETERS-1'!$B$5:$J$44,8,FALSE)*VLOOKUP(AEBYLD2!BX$4,'[1]INTERNAL PARAMETERS-1'!$B$5:$J$44,3,FALSE)</f>
        <v>0</v>
      </c>
      <c r="BY94" s="50">
        <f>AEBYLD1!BY94*VLOOKUP(AEBYLD2!BY$4,'[1]INTERNAL PARAMETERS-1'!$B$5:$J$44,5,FALSE)*VLOOKUP(AEBYLD2!BY$4,'[1]INTERNAL PARAMETERS-1'!$B$5:$J$44,6,FALSE)*VLOOKUP(AEBYLD2!BY$4,'[1]INTERNAL PARAMETERS-1'!$B$5:$J$44,3,FALSE) + AEBYLD1!BY94*(1-VLOOKUP(AEBYLD2!BY$4,'[1]INTERNAL PARAMETERS-1'!$B$5:$J$44,5,FALSE))*VLOOKUP(AEBYLD2!BY$4,'[1]INTERNAL PARAMETERS-1'!$B$5:$J$44,8,FALSE)*VLOOKUP(AEBYLD2!BY$4,'[1]INTERNAL PARAMETERS-1'!$B$5:$J$44,3,FALSE)</f>
        <v>0</v>
      </c>
      <c r="BZ94" s="50">
        <f>AEBYLD1!BZ94*VLOOKUP(AEBYLD2!BZ$4,'[1]INTERNAL PARAMETERS-1'!$B$5:$J$44,5,FALSE)*VLOOKUP(AEBYLD2!BZ$4,'[1]INTERNAL PARAMETERS-1'!$B$5:$J$44,6,FALSE)*VLOOKUP(AEBYLD2!BZ$4,'[1]INTERNAL PARAMETERS-1'!$B$5:$J$44,3,FALSE) + AEBYLD1!BZ94*(1-VLOOKUP(AEBYLD2!BZ$4,'[1]INTERNAL PARAMETERS-1'!$B$5:$J$44,5,FALSE))*VLOOKUP(AEBYLD2!BZ$4,'[1]INTERNAL PARAMETERS-1'!$B$5:$J$44,8,FALSE)*VLOOKUP(AEBYLD2!BZ$4,'[1]INTERNAL PARAMETERS-1'!$B$5:$J$44,3,FALSE)</f>
        <v>7.7755249998496976E-7</v>
      </c>
      <c r="CA94" s="50">
        <f>AEBYLD1!CA94*VLOOKUP(AEBYLD2!CA$4,'[1]INTERNAL PARAMETERS-1'!$B$5:$J$44,5,FALSE)*VLOOKUP(AEBYLD2!CA$4,'[1]INTERNAL PARAMETERS-1'!$B$5:$J$44,6,FALSE)*VLOOKUP(AEBYLD2!CA$4,'[1]INTERNAL PARAMETERS-1'!$B$5:$J$44,3,FALSE) + AEBYLD1!CA94*(1-VLOOKUP(AEBYLD2!CA$4,'[1]INTERNAL PARAMETERS-1'!$B$5:$J$44,5,FALSE))*VLOOKUP(AEBYLD2!CA$4,'[1]INTERNAL PARAMETERS-1'!$B$5:$J$44,8,FALSE)*VLOOKUP(AEBYLD2!CA$4,'[1]INTERNAL PARAMETERS-1'!$B$5:$J$44,3,FALSE)</f>
        <v>0</v>
      </c>
      <c r="CB94" s="50">
        <f>AEBYLD1!CB94*VLOOKUP(AEBYLD2!CB$4,'[1]INTERNAL PARAMETERS-1'!$B$5:$J$44,5,FALSE)*VLOOKUP(AEBYLD2!CB$4,'[1]INTERNAL PARAMETERS-1'!$B$5:$J$44,6,FALSE)*VLOOKUP(AEBYLD2!CB$4,'[1]INTERNAL PARAMETERS-1'!$B$5:$J$44,3,FALSE) + AEBYLD1!CB94*(1-VLOOKUP(AEBYLD2!CB$4,'[1]INTERNAL PARAMETERS-1'!$B$5:$J$44,5,FALSE))*VLOOKUP(AEBYLD2!CB$4,'[1]INTERNAL PARAMETERS-1'!$B$5:$J$44,8,FALSE)*VLOOKUP(AEBYLD2!CB$4,'[1]INTERNAL PARAMETERS-1'!$B$5:$J$44,3,FALSE)</f>
        <v>0</v>
      </c>
      <c r="CC94" s="50">
        <f>AEBYLD1!CC94*VLOOKUP(AEBYLD2!CC$4,'[1]INTERNAL PARAMETERS-1'!$B$5:$J$44,5,FALSE)*VLOOKUP(AEBYLD2!CC$4,'[1]INTERNAL PARAMETERS-1'!$B$5:$J$44,6,FALSE)*VLOOKUP(AEBYLD2!CC$4,'[1]INTERNAL PARAMETERS-1'!$B$5:$J$44,3,FALSE) + AEBYLD1!CC94*(1-VLOOKUP(AEBYLD2!CC$4,'[1]INTERNAL PARAMETERS-1'!$B$5:$J$44,5,FALSE))*VLOOKUP(AEBYLD2!CC$4,'[1]INTERNAL PARAMETERS-1'!$B$5:$J$44,8,FALSE)*VLOOKUP(AEBYLD2!CC$4,'[1]INTERNAL PARAMETERS-1'!$B$5:$J$44,3,FALSE)</f>
        <v>1.7278944444110439E-6</v>
      </c>
      <c r="CD94" s="50">
        <f>AEBYLD1!CD94*VLOOKUP(AEBYLD2!CD$4,'[1]INTERNAL PARAMETERS-1'!$B$5:$J$44,5,FALSE)*VLOOKUP(AEBYLD2!CD$4,'[1]INTERNAL PARAMETERS-1'!$B$5:$J$44,6,FALSE)*VLOOKUP(AEBYLD2!CD$4,'[1]INTERNAL PARAMETERS-1'!$B$5:$J$44,3,FALSE) + AEBYLD1!CD94*(1-VLOOKUP(AEBYLD2!CD$4,'[1]INTERNAL PARAMETERS-1'!$B$5:$J$44,5,FALSE))*VLOOKUP(AEBYLD2!CD$4,'[1]INTERNAL PARAMETERS-1'!$B$5:$J$44,8,FALSE)*VLOOKUP(AEBYLD2!CD$4,'[1]INTERNAL PARAMETERS-1'!$B$5:$J$44,3,FALSE)</f>
        <v>8.7474467206292341E-6</v>
      </c>
      <c r="CE94" s="50">
        <f>AEBYLD1!CE94*VLOOKUP(AEBYLD2!CE$4,'[1]INTERNAL PARAMETERS-1'!$B$5:$J$44,5,FALSE)*VLOOKUP(AEBYLD2!CE$4,'[1]INTERNAL PARAMETERS-1'!$B$5:$J$44,6,FALSE)*VLOOKUP(AEBYLD2!CE$4,'[1]INTERNAL PARAMETERS-1'!$B$5:$J$44,3,FALSE) + AEBYLD1!CE94*(1-VLOOKUP(AEBYLD2!CE$4,'[1]INTERNAL PARAMETERS-1'!$B$5:$J$44,5,FALSE))*VLOOKUP(AEBYLD2!CE$4,'[1]INTERNAL PARAMETERS-1'!$B$5:$J$44,8,FALSE)*VLOOKUP(AEBYLD2!CE$4,'[1]INTERNAL PARAMETERS-1'!$B$5:$J$44,3,FALSE)</f>
        <v>8.9603669045887006E-6</v>
      </c>
      <c r="CF94" s="50">
        <f>AEBYLD1!CF94*VLOOKUP(AEBYLD2!CF$4,'[1]INTERNAL PARAMETERS-1'!$B$5:$J$44,5,FALSE)*VLOOKUP(AEBYLD2!CF$4,'[1]INTERNAL PARAMETERS-1'!$B$5:$J$44,6,FALSE)*VLOOKUP(AEBYLD2!CF$4,'[1]INTERNAL PARAMETERS-1'!$B$5:$J$44,3,FALSE) + AEBYLD1!CF94*(1-VLOOKUP(AEBYLD2!CF$4,'[1]INTERNAL PARAMETERS-1'!$B$5:$J$44,5,FALSE))*VLOOKUP(AEBYLD2!CF$4,'[1]INTERNAL PARAMETERS-1'!$B$5:$J$44,8,FALSE)*VLOOKUP(AEBYLD2!CF$4,'[1]INTERNAL PARAMETERS-1'!$B$5:$J$44,3,FALSE)</f>
        <v>0</v>
      </c>
      <c r="CG94" s="50">
        <f>AEBYLD1!CG94*VLOOKUP(AEBYLD2!CG$4,'[1]INTERNAL PARAMETERS-1'!$B$5:$J$44,5,FALSE)*VLOOKUP(AEBYLD2!CG$4,'[1]INTERNAL PARAMETERS-1'!$B$5:$J$44,6,FALSE)*VLOOKUP(AEBYLD2!CG$4,'[1]INTERNAL PARAMETERS-1'!$B$5:$J$44,3,FALSE) + AEBYLD1!CG94*(1-VLOOKUP(AEBYLD2!CG$4,'[1]INTERNAL PARAMETERS-1'!$B$5:$J$44,5,FALSE))*VLOOKUP(AEBYLD2!CG$4,'[1]INTERNAL PARAMETERS-1'!$B$5:$J$44,8,FALSE)*VLOOKUP(AEBYLD2!CG$4,'[1]INTERNAL PARAMETERS-1'!$B$5:$J$44,3,FALSE)</f>
        <v>1.4289841331569014E-6</v>
      </c>
      <c r="CH94" s="49">
        <f>AEBYLD1!CH94*VLOOKUP(AEBYLD2!CH$4,'[1]INTERNAL PARAMETERS-1'!$B$5:$J$44,5,FALSE)*VLOOKUP(AEBYLD2!CH$4,'[1]INTERNAL PARAMETERS-1'!$B$5:$J$44,6,FALSE)*VLOOKUP(AEBYLD2!CH$4,'[1]INTERNAL PARAMETERS-1'!$B$5:$J$44,3,FALSE) + AEBYLD1!CH94*(1-VLOOKUP(AEBYLD2!CH$4,'[1]INTERNAL PARAMETERS-1'!$B$5:$J$44,5,FALSE))*VLOOKUP(AEBYLD2!CH$4,'[1]INTERNAL PARAMETERS-1'!$B$5:$J$44,8,FALSE)*VLOOKUP(AEBYLD2!CH$4,'[1]INTERNAL PARAMETERS-1'!$B$5:$J$44,3,FALSE)</f>
        <v>0</v>
      </c>
      <c r="CJ94" s="51">
        <f t="shared" si="2"/>
        <v>2.4279598886600254E-2</v>
      </c>
      <c r="CK94" s="49">
        <f t="shared" si="3"/>
        <v>1.2990593055702108E-2</v>
      </c>
    </row>
    <row r="95" spans="2:89" x14ac:dyDescent="0.4">
      <c r="B95" s="64" t="s">
        <v>10</v>
      </c>
      <c r="C95" s="63" t="s">
        <v>71</v>
      </c>
      <c r="D95" s="63" t="s">
        <v>88</v>
      </c>
      <c r="E95" s="147">
        <f>AEB!AF95</f>
        <v>7.5993512320983179</v>
      </c>
      <c r="F95" s="62">
        <f>'[1]INTERNAL PARAMETERS-1'!M5</f>
        <v>85.012</v>
      </c>
      <c r="G95" s="51">
        <f>AEBYLD1!G95*VLOOKUP(AEBYLD2!G$4,'[1]INTERNAL PARAMETERS-1'!$B$5:$J$44,5,FALSE)*VLOOKUP(AEBYLD2!G$4,'[1]INTERNAL PARAMETERS-1'!$B$5:$J$44,7,FALSE)*AEBYLD2!$F95 + AEBYLD1!G95*(1-VLOOKUP(AEBYLD2!G$4,'[1]INTERNAL PARAMETERS-1'!$B$5:$J$44,5,FALSE))*VLOOKUP(AEBYLD2!G$4,'[1]INTERNAL PARAMETERS-1'!$B$5:$J$44,9,FALSE)*AEBYLD2!$F95</f>
        <v>0.47944919187838347</v>
      </c>
      <c r="H95" s="50">
        <f>AEBYLD1!H95*VLOOKUP(AEBYLD2!H$4,'[1]INTERNAL PARAMETERS-1'!$B$5:$J$44,5,FALSE)*VLOOKUP(AEBYLD2!H$4,'[1]INTERNAL PARAMETERS-1'!$B$5:$J$44,7,FALSE)*AEBYLD2!$F95 + AEBYLD1!H95*(1-VLOOKUP(AEBYLD2!H$4,'[1]INTERNAL PARAMETERS-1'!$B$5:$J$44,5,FALSE))*VLOOKUP(AEBYLD2!H$4,'[1]INTERNAL PARAMETERS-1'!$B$5:$J$44,9,FALSE)*AEBYLD2!$F95</f>
        <v>0.16063040271194287</v>
      </c>
      <c r="I95" s="50">
        <f>AEBYLD1!I95*VLOOKUP(AEBYLD2!I$4,'[1]INTERNAL PARAMETERS-1'!$B$5:$J$44,5,FALSE)*VLOOKUP(AEBYLD2!I$4,'[1]INTERNAL PARAMETERS-1'!$B$5:$J$44,7,FALSE)*AEBYLD2!$F95 + AEBYLD1!I95*(1-VLOOKUP(AEBYLD2!I$4,'[1]INTERNAL PARAMETERS-1'!$B$5:$J$44,5,FALSE))*VLOOKUP(AEBYLD2!I$4,'[1]INTERNAL PARAMETERS-1'!$B$5:$J$44,9,FALSE)*AEBYLD2!$F95</f>
        <v>1.7350400694983008</v>
      </c>
      <c r="J95" s="50">
        <f>AEBYLD1!J95*VLOOKUP(AEBYLD2!J$4,'[1]INTERNAL PARAMETERS-1'!$B$5:$J$44,5,FALSE)*VLOOKUP(AEBYLD2!J$4,'[1]INTERNAL PARAMETERS-1'!$B$5:$J$44,7,FALSE)*AEBYLD2!$F95 + AEBYLD1!J95*(1-VLOOKUP(AEBYLD2!J$4,'[1]INTERNAL PARAMETERS-1'!$B$5:$J$44,5,FALSE))*VLOOKUP(AEBYLD2!J$4,'[1]INTERNAL PARAMETERS-1'!$B$5:$J$44,9,FALSE)*AEBYLD2!$F95</f>
        <v>0</v>
      </c>
      <c r="K95" s="50">
        <f>AEBYLD1!K95*VLOOKUP(AEBYLD2!K$4,'[1]INTERNAL PARAMETERS-1'!$B$5:$J$44,5,FALSE)*VLOOKUP(AEBYLD2!K$4,'[1]INTERNAL PARAMETERS-1'!$B$5:$J$44,7,FALSE)*AEBYLD2!$F95 + AEBYLD1!K95*(1-VLOOKUP(AEBYLD2!K$4,'[1]INTERNAL PARAMETERS-1'!$B$5:$J$44,5,FALSE))*VLOOKUP(AEBYLD2!K$4,'[1]INTERNAL PARAMETERS-1'!$B$5:$J$44,9,FALSE)*AEBYLD2!$F95</f>
        <v>0</v>
      </c>
      <c r="L95" s="50">
        <f>AEBYLD1!L95*VLOOKUP(AEBYLD2!L$4,'[1]INTERNAL PARAMETERS-1'!$B$5:$J$44,5,FALSE)*VLOOKUP(AEBYLD2!L$4,'[1]INTERNAL PARAMETERS-1'!$B$5:$J$44,7,FALSE)*AEBYLD2!$F95 + AEBYLD1!L95*(1-VLOOKUP(AEBYLD2!L$4,'[1]INTERNAL PARAMETERS-1'!$B$5:$J$44,5,FALSE))*VLOOKUP(AEBYLD2!L$4,'[1]INTERNAL PARAMETERS-1'!$B$5:$J$44,9,FALSE)*AEBYLD2!$F95</f>
        <v>0</v>
      </c>
      <c r="M95" s="50">
        <f>AEBYLD1!M95*VLOOKUP(AEBYLD2!M$4,'[1]INTERNAL PARAMETERS-1'!$B$5:$J$44,5,FALSE)*VLOOKUP(AEBYLD2!M$4,'[1]INTERNAL PARAMETERS-1'!$B$5:$J$44,7,FALSE)*AEBYLD2!$F95 + AEBYLD1!M95*(1-VLOOKUP(AEBYLD2!M$4,'[1]INTERNAL PARAMETERS-1'!$B$5:$J$44,5,FALSE))*VLOOKUP(AEBYLD2!M$4,'[1]INTERNAL PARAMETERS-1'!$B$5:$J$44,9,FALSE)*AEBYLD2!$F95</f>
        <v>1.8884551023334709E-2</v>
      </c>
      <c r="N95" s="50">
        <f>AEBYLD1!N95*VLOOKUP(AEBYLD2!N$4,'[1]INTERNAL PARAMETERS-1'!$B$5:$J$44,5,FALSE)*VLOOKUP(AEBYLD2!N$4,'[1]INTERNAL PARAMETERS-1'!$B$5:$J$44,7,FALSE)*AEBYLD2!$F95 + AEBYLD1!N95*(1-VLOOKUP(AEBYLD2!N$4,'[1]INTERNAL PARAMETERS-1'!$B$5:$J$44,5,FALSE))*VLOOKUP(AEBYLD2!N$4,'[1]INTERNAL PARAMETERS-1'!$B$5:$J$44,9,FALSE)*AEBYLD2!$F95</f>
        <v>1.3702149990344095E-2</v>
      </c>
      <c r="O95" s="50">
        <f>AEBYLD1!O95*VLOOKUP(AEBYLD2!O$4,'[1]INTERNAL PARAMETERS-1'!$B$5:$J$44,5,FALSE)*VLOOKUP(AEBYLD2!O$4,'[1]INTERNAL PARAMETERS-1'!$B$5:$J$44,7,FALSE)*AEBYLD2!$F95 + AEBYLD1!O95*(1-VLOOKUP(AEBYLD2!O$4,'[1]INTERNAL PARAMETERS-1'!$B$5:$J$44,5,FALSE))*VLOOKUP(AEBYLD2!O$4,'[1]INTERNAL PARAMETERS-1'!$B$5:$J$44,9,FALSE)*AEBYLD2!$F95</f>
        <v>0</v>
      </c>
      <c r="P95" s="50">
        <f>AEBYLD1!P95*VLOOKUP(AEBYLD2!P$4,'[1]INTERNAL PARAMETERS-1'!$B$5:$J$44,5,FALSE)*VLOOKUP(AEBYLD2!P$4,'[1]INTERNAL PARAMETERS-1'!$B$5:$J$44,7,FALSE)*AEBYLD2!$F95 + AEBYLD1!P95*(1-VLOOKUP(AEBYLD2!P$4,'[1]INTERNAL PARAMETERS-1'!$B$5:$J$44,5,FALSE))*VLOOKUP(AEBYLD2!P$4,'[1]INTERNAL PARAMETERS-1'!$B$5:$J$44,9,FALSE)*AEBYLD2!$F95</f>
        <v>0</v>
      </c>
      <c r="Q95" s="50">
        <f>AEBYLD1!Q95*VLOOKUP(AEBYLD2!Q$4,'[1]INTERNAL PARAMETERS-1'!$B$5:$J$44,5,FALSE)*VLOOKUP(AEBYLD2!Q$4,'[1]INTERNAL PARAMETERS-1'!$B$5:$J$44,7,FALSE)*AEBYLD2!$F95 + AEBYLD1!Q95*(1-VLOOKUP(AEBYLD2!Q$4,'[1]INTERNAL PARAMETERS-1'!$B$5:$J$44,5,FALSE))*VLOOKUP(AEBYLD2!Q$4,'[1]INTERNAL PARAMETERS-1'!$B$5:$J$44,9,FALSE)*AEBYLD2!$F95</f>
        <v>0</v>
      </c>
      <c r="R95" s="50">
        <f>AEBYLD1!R95*VLOOKUP(AEBYLD2!R$4,'[1]INTERNAL PARAMETERS-1'!$B$5:$J$44,5,FALSE)*VLOOKUP(AEBYLD2!R$4,'[1]INTERNAL PARAMETERS-1'!$B$5:$J$44,7,FALSE)*AEBYLD2!$F95 + AEBYLD1!R95*(1-VLOOKUP(AEBYLD2!R$4,'[1]INTERNAL PARAMETERS-1'!$B$5:$J$44,5,FALSE))*VLOOKUP(AEBYLD2!R$4,'[1]INTERNAL PARAMETERS-1'!$B$5:$J$44,9,FALSE)*AEBYLD2!$F95</f>
        <v>4.3412588696904043E-2</v>
      </c>
      <c r="S95" s="50">
        <f>AEBYLD1!S95*VLOOKUP(AEBYLD2!S$4,'[1]INTERNAL PARAMETERS-1'!$B$5:$J$44,5,FALSE)*VLOOKUP(AEBYLD2!S$4,'[1]INTERNAL PARAMETERS-1'!$B$5:$J$44,7,FALSE)*AEBYLD2!$F95 + AEBYLD1!S95*(1-VLOOKUP(AEBYLD2!S$4,'[1]INTERNAL PARAMETERS-1'!$B$5:$J$44,5,FALSE))*VLOOKUP(AEBYLD2!S$4,'[1]INTERNAL PARAMETERS-1'!$B$5:$J$44,9,FALSE)*AEBYLD2!$F95</f>
        <v>0.68526394360633258</v>
      </c>
      <c r="T95" s="50">
        <f>AEBYLD1!T95*VLOOKUP(AEBYLD2!T$4,'[1]INTERNAL PARAMETERS-1'!$B$5:$J$44,5,FALSE)*VLOOKUP(AEBYLD2!T$4,'[1]INTERNAL PARAMETERS-1'!$B$5:$J$44,7,FALSE)*AEBYLD2!$F95 + AEBYLD1!T95*(1-VLOOKUP(AEBYLD2!T$4,'[1]INTERNAL PARAMETERS-1'!$B$5:$J$44,5,FALSE))*VLOOKUP(AEBYLD2!T$4,'[1]INTERNAL PARAMETERS-1'!$B$5:$J$44,9,FALSE)*AEBYLD2!$F95</f>
        <v>8.1398603806695086E-2</v>
      </c>
      <c r="U95" s="50">
        <f>AEBYLD1!U95*VLOOKUP(AEBYLD2!U$4,'[1]INTERNAL PARAMETERS-1'!$B$5:$J$44,5,FALSE)*VLOOKUP(AEBYLD2!U$4,'[1]INTERNAL PARAMETERS-1'!$B$5:$J$44,7,FALSE)*AEBYLD2!$F95 + AEBYLD1!U95*(1-VLOOKUP(AEBYLD2!U$4,'[1]INTERNAL PARAMETERS-1'!$B$5:$J$44,5,FALSE))*VLOOKUP(AEBYLD2!U$4,'[1]INTERNAL PARAMETERS-1'!$B$5:$J$44,9,FALSE)*AEBYLD2!$F95</f>
        <v>2.4528696630337226E-2</v>
      </c>
      <c r="V95" s="50">
        <f>AEBYLD1!V95*VLOOKUP(AEBYLD2!V$4,'[1]INTERNAL PARAMETERS-1'!$B$5:$J$44,5,FALSE)*VLOOKUP(AEBYLD2!V$4,'[1]INTERNAL PARAMETERS-1'!$B$5:$J$44,7,FALSE)*AEBYLD2!$F95 + AEBYLD1!V95*(1-VLOOKUP(AEBYLD2!V$4,'[1]INTERNAL PARAMETERS-1'!$B$5:$J$44,5,FALSE))*VLOOKUP(AEBYLD2!V$4,'[1]INTERNAL PARAMETERS-1'!$B$5:$J$44,9,FALSE)*AEBYLD2!$F95</f>
        <v>0.38143537110063114</v>
      </c>
      <c r="W95" s="50">
        <f>AEBYLD1!W95*VLOOKUP(AEBYLD2!W$4,'[1]INTERNAL PARAMETERS-1'!$B$5:$J$44,5,FALSE)*VLOOKUP(AEBYLD2!W$4,'[1]INTERNAL PARAMETERS-1'!$B$5:$J$44,7,FALSE)*AEBYLD2!$F95 + AEBYLD1!W95*(1-VLOOKUP(AEBYLD2!W$4,'[1]INTERNAL PARAMETERS-1'!$B$5:$J$44,5,FALSE))*VLOOKUP(AEBYLD2!W$4,'[1]INTERNAL PARAMETERS-1'!$B$5:$J$44,9,FALSE)*AEBYLD2!$F95</f>
        <v>0</v>
      </c>
      <c r="X95" s="50">
        <f>AEBYLD1!X95*VLOOKUP(AEBYLD2!X$4,'[1]INTERNAL PARAMETERS-1'!$B$5:$J$44,5,FALSE)*VLOOKUP(AEBYLD2!X$4,'[1]INTERNAL PARAMETERS-1'!$B$5:$J$44,7,FALSE)*AEBYLD2!$F95 + AEBYLD1!X95*(1-VLOOKUP(AEBYLD2!X$4,'[1]INTERNAL PARAMETERS-1'!$B$5:$J$44,5,FALSE))*VLOOKUP(AEBYLD2!X$4,'[1]INTERNAL PARAMETERS-1'!$B$5:$J$44,9,FALSE)*AEBYLD2!$F95</f>
        <v>0</v>
      </c>
      <c r="Y95" s="50">
        <f>AEBYLD1!Y95*VLOOKUP(AEBYLD2!Y$4,'[1]INTERNAL PARAMETERS-1'!$B$5:$J$44,5,FALSE)*VLOOKUP(AEBYLD2!Y$4,'[1]INTERNAL PARAMETERS-1'!$B$5:$J$44,7,FALSE)*AEBYLD2!$F95 + AEBYLD1!Y95*(1-VLOOKUP(AEBYLD2!Y$4,'[1]INTERNAL PARAMETERS-1'!$B$5:$J$44,5,FALSE))*VLOOKUP(AEBYLD2!Y$4,'[1]INTERNAL PARAMETERS-1'!$B$5:$J$44,9,FALSE)*AEBYLD2!$F95</f>
        <v>0</v>
      </c>
      <c r="Z95" s="50">
        <f>AEBYLD1!Z95*VLOOKUP(AEBYLD2!Z$4,'[1]INTERNAL PARAMETERS-1'!$B$5:$J$44,5,FALSE)*VLOOKUP(AEBYLD2!Z$4,'[1]INTERNAL PARAMETERS-1'!$B$5:$J$44,7,FALSE)*AEBYLD2!$F95 + AEBYLD1!Z95*(1-VLOOKUP(AEBYLD2!Z$4,'[1]INTERNAL PARAMETERS-1'!$B$5:$J$44,5,FALSE))*VLOOKUP(AEBYLD2!Z$4,'[1]INTERNAL PARAMETERS-1'!$B$5:$J$44,9,FALSE)*AEBYLD2!$F95</f>
        <v>0</v>
      </c>
      <c r="AA95" s="50">
        <f>AEBYLD1!AA95*VLOOKUP(AEBYLD2!AA$4,'[1]INTERNAL PARAMETERS-1'!$B$5:$J$44,5,FALSE)*VLOOKUP(AEBYLD2!AA$4,'[1]INTERNAL PARAMETERS-1'!$B$5:$J$44,7,FALSE)*AEBYLD2!$F95 + AEBYLD1!AA95*(1-VLOOKUP(AEBYLD2!AA$4,'[1]INTERNAL PARAMETERS-1'!$B$5:$J$44,5,FALSE))*VLOOKUP(AEBYLD2!AA$4,'[1]INTERNAL PARAMETERS-1'!$B$5:$J$44,9,FALSE)*AEBYLD2!$F95</f>
        <v>0</v>
      </c>
      <c r="AB95" s="50">
        <f>AEBYLD1!AB95*VLOOKUP(AEBYLD2!AB$4,'[1]INTERNAL PARAMETERS-1'!$B$5:$J$44,5,FALSE)*VLOOKUP(AEBYLD2!AB$4,'[1]INTERNAL PARAMETERS-1'!$B$5:$J$44,7,FALSE)*AEBYLD2!$F95 + AEBYLD1!AB95*(1-VLOOKUP(AEBYLD2!AB$4,'[1]INTERNAL PARAMETERS-1'!$B$5:$J$44,5,FALSE))*VLOOKUP(AEBYLD2!AB$4,'[1]INTERNAL PARAMETERS-1'!$B$5:$J$44,9,FALSE)*AEBYLD2!$F95</f>
        <v>0</v>
      </c>
      <c r="AC95" s="50">
        <f>AEBYLD1!AC95*VLOOKUP(AEBYLD2!AC$4,'[1]INTERNAL PARAMETERS-1'!$B$5:$J$44,5,FALSE)*VLOOKUP(AEBYLD2!AC$4,'[1]INTERNAL PARAMETERS-1'!$B$5:$J$44,7,FALSE)*AEBYLD2!$F95 + AEBYLD1!AC95*(1-VLOOKUP(AEBYLD2!AC$4,'[1]INTERNAL PARAMETERS-1'!$B$5:$J$44,5,FALSE))*VLOOKUP(AEBYLD2!AC$4,'[1]INTERNAL PARAMETERS-1'!$B$5:$J$44,9,FALSE)*AEBYLD2!$F95</f>
        <v>0</v>
      </c>
      <c r="AD95" s="50">
        <f>AEBYLD1!AD95*VLOOKUP(AEBYLD2!AD$4,'[1]INTERNAL PARAMETERS-1'!$B$5:$J$44,5,FALSE)*VLOOKUP(AEBYLD2!AD$4,'[1]INTERNAL PARAMETERS-1'!$B$5:$J$44,7,FALSE)*AEBYLD2!$F95 + AEBYLD1!AD95*(1-VLOOKUP(AEBYLD2!AD$4,'[1]INTERNAL PARAMETERS-1'!$B$5:$J$44,5,FALSE))*VLOOKUP(AEBYLD2!AD$4,'[1]INTERNAL PARAMETERS-1'!$B$5:$J$44,9,FALSE)*AEBYLD2!$F95</f>
        <v>0</v>
      </c>
      <c r="AE95" s="50">
        <f>AEBYLD1!AE95*VLOOKUP(AEBYLD2!AE$4,'[1]INTERNAL PARAMETERS-1'!$B$5:$J$44,5,FALSE)*VLOOKUP(AEBYLD2!AE$4,'[1]INTERNAL PARAMETERS-1'!$B$5:$J$44,7,FALSE)*AEBYLD2!$F95 + AEBYLD1!AE95*(1-VLOOKUP(AEBYLD2!AE$4,'[1]INTERNAL PARAMETERS-1'!$B$5:$J$44,5,FALSE))*VLOOKUP(AEBYLD2!AE$4,'[1]INTERNAL PARAMETERS-1'!$B$5:$J$44,9,FALSE)*AEBYLD2!$F95</f>
        <v>0</v>
      </c>
      <c r="AF95" s="50">
        <f>AEBYLD1!AF95*VLOOKUP(AEBYLD2!AF$4,'[1]INTERNAL PARAMETERS-1'!$B$5:$J$44,5,FALSE)*VLOOKUP(AEBYLD2!AF$4,'[1]INTERNAL PARAMETERS-1'!$B$5:$J$44,7,FALSE)*AEBYLD2!$F95 + AEBYLD1!AF95*(1-VLOOKUP(AEBYLD2!AF$4,'[1]INTERNAL PARAMETERS-1'!$B$5:$J$44,5,FALSE))*VLOOKUP(AEBYLD2!AF$4,'[1]INTERNAL PARAMETERS-1'!$B$5:$J$44,9,FALSE)*AEBYLD2!$F95</f>
        <v>0</v>
      </c>
      <c r="AG95" s="50">
        <f>AEBYLD1!AG95*VLOOKUP(AEBYLD2!AG$4,'[1]INTERNAL PARAMETERS-1'!$B$5:$J$44,5,FALSE)*VLOOKUP(AEBYLD2!AG$4,'[1]INTERNAL PARAMETERS-1'!$B$5:$J$44,7,FALSE)*AEBYLD2!$F95 + AEBYLD1!AG95*(1-VLOOKUP(AEBYLD2!AG$4,'[1]INTERNAL PARAMETERS-1'!$B$5:$J$44,5,FALSE))*VLOOKUP(AEBYLD2!AG$4,'[1]INTERNAL PARAMETERS-1'!$B$5:$J$44,9,FALSE)*AEBYLD2!$F95</f>
        <v>0</v>
      </c>
      <c r="AH95" s="50">
        <f>AEBYLD1!AH95*VLOOKUP(AEBYLD2!AH$4,'[1]INTERNAL PARAMETERS-1'!$B$5:$J$44,5,FALSE)*VLOOKUP(AEBYLD2!AH$4,'[1]INTERNAL PARAMETERS-1'!$B$5:$J$44,7,FALSE)*AEBYLD2!$F95 + AEBYLD1!AH95*(1-VLOOKUP(AEBYLD2!AH$4,'[1]INTERNAL PARAMETERS-1'!$B$5:$J$44,5,FALSE))*VLOOKUP(AEBYLD2!AH$4,'[1]INTERNAL PARAMETERS-1'!$B$5:$J$44,9,FALSE)*AEBYLD2!$F95</f>
        <v>0</v>
      </c>
      <c r="AI95" s="50">
        <f>AEBYLD1!AI95*VLOOKUP(AEBYLD2!AI$4,'[1]INTERNAL PARAMETERS-1'!$B$5:$J$44,5,FALSE)*VLOOKUP(AEBYLD2!AI$4,'[1]INTERNAL PARAMETERS-1'!$B$5:$J$44,7,FALSE)*AEBYLD2!$F95 + AEBYLD1!AI95*(1-VLOOKUP(AEBYLD2!AI$4,'[1]INTERNAL PARAMETERS-1'!$B$5:$J$44,5,FALSE))*VLOOKUP(AEBYLD2!AI$4,'[1]INTERNAL PARAMETERS-1'!$B$5:$J$44,9,FALSE)*AEBYLD2!$F95</f>
        <v>1.3566756985805986E-3</v>
      </c>
      <c r="AJ95" s="50">
        <f>AEBYLD1!AJ95*VLOOKUP(AEBYLD2!AJ$4,'[1]INTERNAL PARAMETERS-1'!$B$5:$J$44,5,FALSE)*VLOOKUP(AEBYLD2!AJ$4,'[1]INTERNAL PARAMETERS-1'!$B$5:$J$44,7,FALSE)*AEBYLD2!$F95 + AEBYLD1!AJ95*(1-VLOOKUP(AEBYLD2!AJ$4,'[1]INTERNAL PARAMETERS-1'!$B$5:$J$44,5,FALSE))*VLOOKUP(AEBYLD2!AJ$4,'[1]INTERNAL PARAMETERS-1'!$B$5:$J$44,9,FALSE)*AEBYLD2!$F95</f>
        <v>0</v>
      </c>
      <c r="AK95" s="50">
        <f>AEBYLD1!AK95*VLOOKUP(AEBYLD2!AK$4,'[1]INTERNAL PARAMETERS-1'!$B$5:$J$44,5,FALSE)*VLOOKUP(AEBYLD2!AK$4,'[1]INTERNAL PARAMETERS-1'!$B$5:$J$44,7,FALSE)*AEBYLD2!$F95 + AEBYLD1!AK95*(1-VLOOKUP(AEBYLD2!AK$4,'[1]INTERNAL PARAMETERS-1'!$B$5:$J$44,5,FALSE))*VLOOKUP(AEBYLD2!AK$4,'[1]INTERNAL PARAMETERS-1'!$B$5:$J$44,9,FALSE)*AEBYLD2!$F95</f>
        <v>0</v>
      </c>
      <c r="AL95" s="50">
        <f>AEBYLD1!AL95*VLOOKUP(AEBYLD2!AL$4,'[1]INTERNAL PARAMETERS-1'!$B$5:$J$44,5,FALSE)*VLOOKUP(AEBYLD2!AL$4,'[1]INTERNAL PARAMETERS-1'!$B$5:$J$44,7,FALSE)*AEBYLD2!$F95 + AEBYLD1!AL95*(1-VLOOKUP(AEBYLD2!AL$4,'[1]INTERNAL PARAMETERS-1'!$B$5:$J$44,5,FALSE))*VLOOKUP(AEBYLD2!AL$4,'[1]INTERNAL PARAMETERS-1'!$B$5:$J$44,9,FALSE)*AEBYLD2!$F95</f>
        <v>0</v>
      </c>
      <c r="AM95" s="50">
        <f>AEBYLD1!AM95*VLOOKUP(AEBYLD2!AM$4,'[1]INTERNAL PARAMETERS-1'!$B$5:$J$44,5,FALSE)*VLOOKUP(AEBYLD2!AM$4,'[1]INTERNAL PARAMETERS-1'!$B$5:$J$44,7,FALSE)*AEBYLD2!$F95 + AEBYLD1!AM95*(1-VLOOKUP(AEBYLD2!AM$4,'[1]INTERNAL PARAMETERS-1'!$B$5:$J$44,5,FALSE))*VLOOKUP(AEBYLD2!AM$4,'[1]INTERNAL PARAMETERS-1'!$B$5:$J$44,9,FALSE)*AEBYLD2!$F95</f>
        <v>0</v>
      </c>
      <c r="AN95" s="50">
        <f>AEBYLD1!AN95*VLOOKUP(AEBYLD2!AN$4,'[1]INTERNAL PARAMETERS-1'!$B$5:$J$44,5,FALSE)*VLOOKUP(AEBYLD2!AN$4,'[1]INTERNAL PARAMETERS-1'!$B$5:$J$44,7,FALSE)*AEBYLD2!$F95 + AEBYLD1!AN95*(1-VLOOKUP(AEBYLD2!AN$4,'[1]INTERNAL PARAMETERS-1'!$B$5:$J$44,5,FALSE))*VLOOKUP(AEBYLD2!AN$4,'[1]INTERNAL PARAMETERS-1'!$B$5:$J$44,9,FALSE)*AEBYLD2!$F95</f>
        <v>0</v>
      </c>
      <c r="AO95" s="50">
        <f>AEBYLD1!AO95*VLOOKUP(AEBYLD2!AO$4,'[1]INTERNAL PARAMETERS-1'!$B$5:$J$44,5,FALSE)*VLOOKUP(AEBYLD2!AO$4,'[1]INTERNAL PARAMETERS-1'!$B$5:$J$44,7,FALSE)*AEBYLD2!$F95 + AEBYLD1!AO95*(1-VLOOKUP(AEBYLD2!AO$4,'[1]INTERNAL PARAMETERS-1'!$B$5:$J$44,5,FALSE))*VLOOKUP(AEBYLD2!AO$4,'[1]INTERNAL PARAMETERS-1'!$B$5:$J$44,9,FALSE)*AEBYLD2!$F95</f>
        <v>0</v>
      </c>
      <c r="AP95" s="50">
        <f>AEBYLD1!AP95*VLOOKUP(AEBYLD2!AP$4,'[1]INTERNAL PARAMETERS-1'!$B$5:$J$44,5,FALSE)*VLOOKUP(AEBYLD2!AP$4,'[1]INTERNAL PARAMETERS-1'!$B$5:$J$44,7,FALSE)*AEBYLD2!$F95 + AEBYLD1!AP95*(1-VLOOKUP(AEBYLD2!AP$4,'[1]INTERNAL PARAMETERS-1'!$B$5:$J$44,5,FALSE))*VLOOKUP(AEBYLD2!AP$4,'[1]INTERNAL PARAMETERS-1'!$B$5:$J$44,9,FALSE)*AEBYLD2!$F95</f>
        <v>0</v>
      </c>
      <c r="AQ95" s="50">
        <f>AEBYLD1!AQ95*VLOOKUP(AEBYLD2!AQ$4,'[1]INTERNAL PARAMETERS-1'!$B$5:$J$44,5,FALSE)*VLOOKUP(AEBYLD2!AQ$4,'[1]INTERNAL PARAMETERS-1'!$B$5:$J$44,7,FALSE)*AEBYLD2!$F95 + AEBYLD1!AQ95*(1-VLOOKUP(AEBYLD2!AQ$4,'[1]INTERNAL PARAMETERS-1'!$B$5:$J$44,5,FALSE))*VLOOKUP(AEBYLD2!AQ$4,'[1]INTERNAL PARAMETERS-1'!$B$5:$J$44,9,FALSE)*AEBYLD2!$F95</f>
        <v>0</v>
      </c>
      <c r="AR95" s="50">
        <f>AEBYLD1!AR95*VLOOKUP(AEBYLD2!AR$4,'[1]INTERNAL PARAMETERS-1'!$B$5:$J$44,5,FALSE)*VLOOKUP(AEBYLD2!AR$4,'[1]INTERNAL PARAMETERS-1'!$B$5:$J$44,7,FALSE)*AEBYLD2!$F95 + AEBYLD1!AR95*(1-VLOOKUP(AEBYLD2!AR$4,'[1]INTERNAL PARAMETERS-1'!$B$5:$J$44,5,FALSE))*VLOOKUP(AEBYLD2!AR$4,'[1]INTERNAL PARAMETERS-1'!$B$5:$J$44,9,FALSE)*AEBYLD2!$F95</f>
        <v>0</v>
      </c>
      <c r="AS95" s="50">
        <f>AEBYLD1!AS95*VLOOKUP(AEBYLD2!AS$4,'[1]INTERNAL PARAMETERS-1'!$B$5:$J$44,5,FALSE)*VLOOKUP(AEBYLD2!AS$4,'[1]INTERNAL PARAMETERS-1'!$B$5:$J$44,7,FALSE)*AEBYLD2!$F95 + AEBYLD1!AS95*(1-VLOOKUP(AEBYLD2!AS$4,'[1]INTERNAL PARAMETERS-1'!$B$5:$J$44,5,FALSE))*VLOOKUP(AEBYLD2!AS$4,'[1]INTERNAL PARAMETERS-1'!$B$5:$J$44,9,FALSE)*AEBYLD2!$F95</f>
        <v>0</v>
      </c>
      <c r="AT95" s="49">
        <f>AEBYLD1!AT95*VLOOKUP(AEBYLD2!AT$4,'[1]INTERNAL PARAMETERS-1'!$B$5:$J$44,5,FALSE)*VLOOKUP(AEBYLD2!AT$4,'[1]INTERNAL PARAMETERS-1'!$B$5:$J$44,7,FALSE)*AEBYLD2!$F95 + AEBYLD1!AT95*(1-VLOOKUP(AEBYLD2!AT$4,'[1]INTERNAL PARAMETERS-1'!$B$5:$J$44,5,FALSE))*VLOOKUP(AEBYLD2!AT$4,'[1]INTERNAL PARAMETERS-1'!$B$5:$J$44,9,FALSE)*AEBYLD2!$F95</f>
        <v>0</v>
      </c>
      <c r="AU95" s="51">
        <f>AEBYLD1!AU95*VLOOKUP(AEBYLD2!AU$4,'[1]INTERNAL PARAMETERS-1'!$B$5:$J$44,5,FALSE)*VLOOKUP(AEBYLD2!AU$4,'[1]INTERNAL PARAMETERS-1'!$B$5:$J$44,6,FALSE)*VLOOKUP(AEBYLD2!AU$4,'[1]INTERNAL PARAMETERS-1'!$B$5:$J$44,3,FALSE) + AEBYLD1!AU95*(1-VLOOKUP(AEBYLD2!AU$4,'[1]INTERNAL PARAMETERS-1'!$B$5:$J$44,5,FALSE))*VLOOKUP(AEBYLD2!AU$4,'[1]INTERNAL PARAMETERS-1'!$B$5:$J$44,8,FALSE)*VLOOKUP(AEBYLD2!AU$4,'[1]INTERNAL PARAMETERS-1'!$B$5:$J$44,3,FALSE)</f>
        <v>0</v>
      </c>
      <c r="AV95" s="50">
        <f>AEBYLD1!AV95*VLOOKUP(AEBYLD2!AV$4,'[1]INTERNAL PARAMETERS-1'!$B$5:$J$44,5,FALSE)*VLOOKUP(AEBYLD2!AV$4,'[1]INTERNAL PARAMETERS-1'!$B$5:$J$44,6,FALSE)*VLOOKUP(AEBYLD2!AV$4,'[1]INTERNAL PARAMETERS-1'!$B$5:$J$44,3,FALSE) + AEBYLD1!AV95*(1-VLOOKUP(AEBYLD2!AV$4,'[1]INTERNAL PARAMETERS-1'!$B$5:$J$44,5,FALSE))*VLOOKUP(AEBYLD2!AV$4,'[1]INTERNAL PARAMETERS-1'!$B$5:$J$44,8,FALSE)*VLOOKUP(AEBYLD2!AV$4,'[1]INTERNAL PARAMETERS-1'!$B$5:$J$44,3,FALSE)</f>
        <v>0</v>
      </c>
      <c r="AW95" s="50">
        <f>AEBYLD1!AW95*VLOOKUP(AEBYLD2!AW$4,'[1]INTERNAL PARAMETERS-1'!$B$5:$J$44,5,FALSE)*VLOOKUP(AEBYLD2!AW$4,'[1]INTERNAL PARAMETERS-1'!$B$5:$J$44,6,FALSE)*VLOOKUP(AEBYLD2!AW$4,'[1]INTERNAL PARAMETERS-1'!$B$5:$J$44,3,FALSE) + AEBYLD1!AW95*(1-VLOOKUP(AEBYLD2!AW$4,'[1]INTERNAL PARAMETERS-1'!$B$5:$J$44,5,FALSE))*VLOOKUP(AEBYLD2!AW$4,'[1]INTERNAL PARAMETERS-1'!$B$5:$J$44,8,FALSE)*VLOOKUP(AEBYLD2!AW$4,'[1]INTERNAL PARAMETERS-1'!$B$5:$J$44,3,FALSE)</f>
        <v>2.4096864167896075E-2</v>
      </c>
      <c r="AX95" s="50">
        <f>AEBYLD1!AX95*VLOOKUP(AEBYLD2!AX$4,'[1]INTERNAL PARAMETERS-1'!$B$5:$J$44,5,FALSE)*VLOOKUP(AEBYLD2!AX$4,'[1]INTERNAL PARAMETERS-1'!$B$5:$J$44,6,FALSE)*VLOOKUP(AEBYLD2!AX$4,'[1]INTERNAL PARAMETERS-1'!$B$5:$J$44,3,FALSE) + AEBYLD1!AX95*(1-VLOOKUP(AEBYLD2!AX$4,'[1]INTERNAL PARAMETERS-1'!$B$5:$J$44,5,FALSE))*VLOOKUP(AEBYLD2!AX$4,'[1]INTERNAL PARAMETERS-1'!$B$5:$J$44,8,FALSE)*VLOOKUP(AEBYLD2!AX$4,'[1]INTERNAL PARAMETERS-1'!$B$5:$J$44,3,FALSE)</f>
        <v>0</v>
      </c>
      <c r="AY95" s="50">
        <f>AEBYLD1!AY95*VLOOKUP(AEBYLD2!AY$4,'[1]INTERNAL PARAMETERS-1'!$B$5:$J$44,5,FALSE)*VLOOKUP(AEBYLD2!AY$4,'[1]INTERNAL PARAMETERS-1'!$B$5:$J$44,6,FALSE)*VLOOKUP(AEBYLD2!AY$4,'[1]INTERNAL PARAMETERS-1'!$B$5:$J$44,3,FALSE) + AEBYLD1!AY95*(1-VLOOKUP(AEBYLD2!AY$4,'[1]INTERNAL PARAMETERS-1'!$B$5:$J$44,5,FALSE))*VLOOKUP(AEBYLD2!AY$4,'[1]INTERNAL PARAMETERS-1'!$B$5:$J$44,8,FALSE)*VLOOKUP(AEBYLD2!AY$4,'[1]INTERNAL PARAMETERS-1'!$B$5:$J$44,3,FALSE)</f>
        <v>0</v>
      </c>
      <c r="AZ95" s="50">
        <f>AEBYLD1!AZ95*VLOOKUP(AEBYLD2!AZ$4,'[1]INTERNAL PARAMETERS-1'!$B$5:$J$44,5,FALSE)*VLOOKUP(AEBYLD2!AZ$4,'[1]INTERNAL PARAMETERS-1'!$B$5:$J$44,6,FALSE)*VLOOKUP(AEBYLD2!AZ$4,'[1]INTERNAL PARAMETERS-1'!$B$5:$J$44,3,FALSE) + AEBYLD1!AZ95*(1-VLOOKUP(AEBYLD2!AZ$4,'[1]INTERNAL PARAMETERS-1'!$B$5:$J$44,5,FALSE))*VLOOKUP(AEBYLD2!AZ$4,'[1]INTERNAL PARAMETERS-1'!$B$5:$J$44,8,FALSE)*VLOOKUP(AEBYLD2!AZ$4,'[1]INTERNAL PARAMETERS-1'!$B$5:$J$44,3,FALSE)</f>
        <v>0</v>
      </c>
      <c r="BA95" s="50">
        <f>AEBYLD1!BA95*VLOOKUP(AEBYLD2!BA$4,'[1]INTERNAL PARAMETERS-1'!$B$5:$J$44,5,FALSE)*VLOOKUP(AEBYLD2!BA$4,'[1]INTERNAL PARAMETERS-1'!$B$5:$J$44,6,FALSE)*VLOOKUP(AEBYLD2!BA$4,'[1]INTERNAL PARAMETERS-1'!$B$5:$J$44,3,FALSE) + AEBYLD1!BA95*(1-VLOOKUP(AEBYLD2!BA$4,'[1]INTERNAL PARAMETERS-1'!$B$5:$J$44,5,FALSE))*VLOOKUP(AEBYLD2!BA$4,'[1]INTERNAL PARAMETERS-1'!$B$5:$J$44,8,FALSE)*VLOOKUP(AEBYLD2!BA$4,'[1]INTERNAL PARAMETERS-1'!$B$5:$J$44,3,FALSE)</f>
        <v>2.621511066010575E-3</v>
      </c>
      <c r="BB95" s="50">
        <f>AEBYLD1!BB95*VLOOKUP(AEBYLD2!BB$4,'[1]INTERNAL PARAMETERS-1'!$B$5:$J$44,5,FALSE)*VLOOKUP(AEBYLD2!BB$4,'[1]INTERNAL PARAMETERS-1'!$B$5:$J$44,6,FALSE)*VLOOKUP(AEBYLD2!BB$4,'[1]INTERNAL PARAMETERS-1'!$B$5:$J$44,3,FALSE) + AEBYLD1!BB95*(1-VLOOKUP(AEBYLD2!BB$4,'[1]INTERNAL PARAMETERS-1'!$B$5:$J$44,5,FALSE))*VLOOKUP(AEBYLD2!BB$4,'[1]INTERNAL PARAMETERS-1'!$B$5:$J$44,8,FALSE)*VLOOKUP(AEBYLD2!BB$4,'[1]INTERNAL PARAMETERS-1'!$B$5:$J$44,3,FALSE)</f>
        <v>9.4928148537997293E-3</v>
      </c>
      <c r="BC95" s="50">
        <f>AEBYLD1!BC95*VLOOKUP(AEBYLD2!BC$4,'[1]INTERNAL PARAMETERS-1'!$B$5:$J$44,5,FALSE)*VLOOKUP(AEBYLD2!BC$4,'[1]INTERNAL PARAMETERS-1'!$B$5:$J$44,6,FALSE)*VLOOKUP(AEBYLD2!BC$4,'[1]INTERNAL PARAMETERS-1'!$B$5:$J$44,3,FALSE) + AEBYLD1!BC95*(1-VLOOKUP(AEBYLD2!BC$4,'[1]INTERNAL PARAMETERS-1'!$B$5:$J$44,5,FALSE))*VLOOKUP(AEBYLD2!BC$4,'[1]INTERNAL PARAMETERS-1'!$B$5:$J$44,8,FALSE)*VLOOKUP(AEBYLD2!BC$4,'[1]INTERNAL PARAMETERS-1'!$B$5:$J$44,3,FALSE)</f>
        <v>1.799233511177609E-3</v>
      </c>
      <c r="BD95" s="50">
        <f>AEBYLD1!BD95*VLOOKUP(AEBYLD2!BD$4,'[1]INTERNAL PARAMETERS-1'!$B$5:$J$44,5,FALSE)*VLOOKUP(AEBYLD2!BD$4,'[1]INTERNAL PARAMETERS-1'!$B$5:$J$44,6,FALSE)*VLOOKUP(AEBYLD2!BD$4,'[1]INTERNAL PARAMETERS-1'!$B$5:$J$44,3,FALSE) + AEBYLD1!BD95*(1-VLOOKUP(AEBYLD2!BD$4,'[1]INTERNAL PARAMETERS-1'!$B$5:$J$44,5,FALSE))*VLOOKUP(AEBYLD2!BD$4,'[1]INTERNAL PARAMETERS-1'!$B$5:$J$44,8,FALSE)*VLOOKUP(AEBYLD2!BD$4,'[1]INTERNAL PARAMETERS-1'!$B$5:$J$44,3,FALSE)</f>
        <v>2.8987631180202628E-3</v>
      </c>
      <c r="BE95" s="50">
        <f>AEBYLD1!BE95*VLOOKUP(AEBYLD2!BE$4,'[1]INTERNAL PARAMETERS-1'!$B$5:$J$44,5,FALSE)*VLOOKUP(AEBYLD2!BE$4,'[1]INTERNAL PARAMETERS-1'!$B$5:$J$44,6,FALSE)*VLOOKUP(AEBYLD2!BE$4,'[1]INTERNAL PARAMETERS-1'!$B$5:$J$44,3,FALSE) + AEBYLD1!BE95*(1-VLOOKUP(AEBYLD2!BE$4,'[1]INTERNAL PARAMETERS-1'!$B$5:$J$44,5,FALSE))*VLOOKUP(AEBYLD2!BE$4,'[1]INTERNAL PARAMETERS-1'!$B$5:$J$44,8,FALSE)*VLOOKUP(AEBYLD2!BE$4,'[1]INTERNAL PARAMETERS-1'!$B$5:$J$44,3,FALSE)</f>
        <v>2.2429380237436163E-3</v>
      </c>
      <c r="BF95" s="50">
        <f>AEBYLD1!BF95*VLOOKUP(AEBYLD2!BF$4,'[1]INTERNAL PARAMETERS-1'!$B$5:$J$44,5,FALSE)*VLOOKUP(AEBYLD2!BF$4,'[1]INTERNAL PARAMETERS-1'!$B$5:$J$44,6,FALSE)*VLOOKUP(AEBYLD2!BF$4,'[1]INTERNAL PARAMETERS-1'!$B$5:$J$44,3,FALSE) + AEBYLD1!BF95*(1-VLOOKUP(AEBYLD2!BF$4,'[1]INTERNAL PARAMETERS-1'!$B$5:$J$44,5,FALSE))*VLOOKUP(AEBYLD2!BF$4,'[1]INTERNAL PARAMETERS-1'!$B$5:$J$44,8,FALSE)*VLOOKUP(AEBYLD2!BF$4,'[1]INTERNAL PARAMETERS-1'!$B$5:$J$44,3,FALSE)</f>
        <v>0</v>
      </c>
      <c r="BG95" s="50">
        <f>AEBYLD1!BG95*VLOOKUP(AEBYLD2!BG$4,'[1]INTERNAL PARAMETERS-1'!$B$5:$J$44,5,FALSE)*VLOOKUP(AEBYLD2!BG$4,'[1]INTERNAL PARAMETERS-1'!$B$5:$J$44,6,FALSE)*VLOOKUP(AEBYLD2!BG$4,'[1]INTERNAL PARAMETERS-1'!$B$5:$J$44,3,FALSE) + AEBYLD1!BG95*(1-VLOOKUP(AEBYLD2!BG$4,'[1]INTERNAL PARAMETERS-1'!$B$5:$J$44,5,FALSE))*VLOOKUP(AEBYLD2!BG$4,'[1]INTERNAL PARAMETERS-1'!$B$5:$J$44,8,FALSE)*VLOOKUP(AEBYLD2!BG$4,'[1]INTERNAL PARAMETERS-1'!$B$5:$J$44,3,FALSE)</f>
        <v>1.2021867580497305E-2</v>
      </c>
      <c r="BH95" s="50">
        <f>AEBYLD1!BH95*VLOOKUP(AEBYLD2!BH$4,'[1]INTERNAL PARAMETERS-1'!$B$5:$J$44,5,FALSE)*VLOOKUP(AEBYLD2!BH$4,'[1]INTERNAL PARAMETERS-1'!$B$5:$J$44,6,FALSE)*VLOOKUP(AEBYLD2!BH$4,'[1]INTERNAL PARAMETERS-1'!$B$5:$J$44,3,FALSE) + AEBYLD1!BH95*(1-VLOOKUP(AEBYLD2!BH$4,'[1]INTERNAL PARAMETERS-1'!$B$5:$J$44,5,FALSE))*VLOOKUP(AEBYLD2!BH$4,'[1]INTERNAL PARAMETERS-1'!$B$5:$J$44,8,FALSE)*VLOOKUP(AEBYLD2!BH$4,'[1]INTERNAL PARAMETERS-1'!$B$5:$J$44,3,FALSE)</f>
        <v>2.972757969758369E-5</v>
      </c>
      <c r="BI95" s="50">
        <f>AEBYLD1!BI95*VLOOKUP(AEBYLD2!BI$4,'[1]INTERNAL PARAMETERS-1'!$B$5:$J$44,5,FALSE)*VLOOKUP(AEBYLD2!BI$4,'[1]INTERNAL PARAMETERS-1'!$B$5:$J$44,6,FALSE)*VLOOKUP(AEBYLD2!BI$4,'[1]INTERNAL PARAMETERS-1'!$B$5:$J$44,3,FALSE) + AEBYLD1!BI95*(1-VLOOKUP(AEBYLD2!BI$4,'[1]INTERNAL PARAMETERS-1'!$B$5:$J$44,5,FALSE))*VLOOKUP(AEBYLD2!BI$4,'[1]INTERNAL PARAMETERS-1'!$B$5:$J$44,8,FALSE)*VLOOKUP(AEBYLD2!BI$4,'[1]INTERNAL PARAMETERS-1'!$B$5:$J$44,3,FALSE)</f>
        <v>0</v>
      </c>
      <c r="BJ95" s="50">
        <f>AEBYLD1!BJ95*VLOOKUP(AEBYLD2!BJ$4,'[1]INTERNAL PARAMETERS-1'!$B$5:$J$44,5,FALSE)*VLOOKUP(AEBYLD2!BJ$4,'[1]INTERNAL PARAMETERS-1'!$B$5:$J$44,6,FALSE)*VLOOKUP(AEBYLD2!BJ$4,'[1]INTERNAL PARAMETERS-1'!$B$5:$J$44,3,FALSE) + AEBYLD1!BJ95*(1-VLOOKUP(AEBYLD2!BJ$4,'[1]INTERNAL PARAMETERS-1'!$B$5:$J$44,5,FALSE))*VLOOKUP(AEBYLD2!BJ$4,'[1]INTERNAL PARAMETERS-1'!$B$5:$J$44,8,FALSE)*VLOOKUP(AEBYLD2!BJ$4,'[1]INTERNAL PARAMETERS-1'!$B$5:$J$44,3,FALSE)</f>
        <v>2.7148308703799848E-3</v>
      </c>
      <c r="BK95" s="50">
        <f>AEBYLD1!BK95*VLOOKUP(AEBYLD2!BK$4,'[1]INTERNAL PARAMETERS-1'!$B$5:$J$44,5,FALSE)*VLOOKUP(AEBYLD2!BK$4,'[1]INTERNAL PARAMETERS-1'!$B$5:$J$44,6,FALSE)*VLOOKUP(AEBYLD2!BK$4,'[1]INTERNAL PARAMETERS-1'!$B$5:$J$44,3,FALSE) + AEBYLD1!BK95*(1-VLOOKUP(AEBYLD2!BK$4,'[1]INTERNAL PARAMETERS-1'!$B$5:$J$44,5,FALSE))*VLOOKUP(AEBYLD2!BK$4,'[1]INTERNAL PARAMETERS-1'!$B$5:$J$44,8,FALSE)*VLOOKUP(AEBYLD2!BK$4,'[1]INTERNAL PARAMETERS-1'!$B$5:$J$44,3,FALSE)</f>
        <v>8.055993844554841E-4</v>
      </c>
      <c r="BL95" s="50">
        <f>AEBYLD1!BL95*VLOOKUP(AEBYLD2!BL$4,'[1]INTERNAL PARAMETERS-1'!$B$5:$J$44,5,FALSE)*VLOOKUP(AEBYLD2!BL$4,'[1]INTERNAL PARAMETERS-1'!$B$5:$J$44,6,FALSE)*VLOOKUP(AEBYLD2!BL$4,'[1]INTERNAL PARAMETERS-1'!$B$5:$J$44,3,FALSE) + AEBYLD1!BL95*(1-VLOOKUP(AEBYLD2!BL$4,'[1]INTERNAL PARAMETERS-1'!$B$5:$J$44,5,FALSE))*VLOOKUP(AEBYLD2!BL$4,'[1]INTERNAL PARAMETERS-1'!$B$5:$J$44,8,FALSE)*VLOOKUP(AEBYLD2!BL$4,'[1]INTERNAL PARAMETERS-1'!$B$5:$J$44,3,FALSE)</f>
        <v>2.4734249796662009E-4</v>
      </c>
      <c r="BM95" s="50">
        <f>AEBYLD1!BM95*VLOOKUP(AEBYLD2!BM$4,'[1]INTERNAL PARAMETERS-1'!$B$5:$J$44,5,FALSE)*VLOOKUP(AEBYLD2!BM$4,'[1]INTERNAL PARAMETERS-1'!$B$5:$J$44,6,FALSE)*VLOOKUP(AEBYLD2!BM$4,'[1]INTERNAL PARAMETERS-1'!$B$5:$J$44,3,FALSE) + AEBYLD1!BM95*(1-VLOOKUP(AEBYLD2!BM$4,'[1]INTERNAL PARAMETERS-1'!$B$5:$J$44,5,FALSE))*VLOOKUP(AEBYLD2!BM$4,'[1]INTERNAL PARAMETERS-1'!$B$5:$J$44,8,FALSE)*VLOOKUP(AEBYLD2!BM$4,'[1]INTERNAL PARAMETERS-1'!$B$5:$J$44,3,FALSE)</f>
        <v>0</v>
      </c>
      <c r="BN95" s="50">
        <f>AEBYLD1!BN95*VLOOKUP(AEBYLD2!BN$4,'[1]INTERNAL PARAMETERS-1'!$B$5:$J$44,5,FALSE)*VLOOKUP(AEBYLD2!BN$4,'[1]INTERNAL PARAMETERS-1'!$B$5:$J$44,6,FALSE)*VLOOKUP(AEBYLD2!BN$4,'[1]INTERNAL PARAMETERS-1'!$B$5:$J$44,3,FALSE) + AEBYLD1!BN95*(1-VLOOKUP(AEBYLD2!BN$4,'[1]INTERNAL PARAMETERS-1'!$B$5:$J$44,5,FALSE))*VLOOKUP(AEBYLD2!BN$4,'[1]INTERNAL PARAMETERS-1'!$B$5:$J$44,8,FALSE)*VLOOKUP(AEBYLD2!BN$4,'[1]INTERNAL PARAMETERS-1'!$B$5:$J$44,3,FALSE)</f>
        <v>2.1442485688720658E-3</v>
      </c>
      <c r="BO95" s="50">
        <f>AEBYLD1!BO95*VLOOKUP(AEBYLD2!BO$4,'[1]INTERNAL PARAMETERS-1'!$B$5:$J$44,5,FALSE)*VLOOKUP(AEBYLD2!BO$4,'[1]INTERNAL PARAMETERS-1'!$B$5:$J$44,6,FALSE)*VLOOKUP(AEBYLD2!BO$4,'[1]INTERNAL PARAMETERS-1'!$B$5:$J$44,3,FALSE) + AEBYLD1!BO95*(1-VLOOKUP(AEBYLD2!BO$4,'[1]INTERNAL PARAMETERS-1'!$B$5:$J$44,5,FALSE))*VLOOKUP(AEBYLD2!BO$4,'[1]INTERNAL PARAMETERS-1'!$B$5:$J$44,8,FALSE)*VLOOKUP(AEBYLD2!BO$4,'[1]INTERNAL PARAMETERS-1'!$B$5:$J$44,3,FALSE)</f>
        <v>7.1224118292056559E-4</v>
      </c>
      <c r="BP95" s="50">
        <f>AEBYLD1!BP95*VLOOKUP(AEBYLD2!BP$4,'[1]INTERNAL PARAMETERS-1'!$B$5:$J$44,5,FALSE)*VLOOKUP(AEBYLD2!BP$4,'[1]INTERNAL PARAMETERS-1'!$B$5:$J$44,6,FALSE)*VLOOKUP(AEBYLD2!BP$4,'[1]INTERNAL PARAMETERS-1'!$B$5:$J$44,3,FALSE) + AEBYLD1!BP95*(1-VLOOKUP(AEBYLD2!BP$4,'[1]INTERNAL PARAMETERS-1'!$B$5:$J$44,5,FALSE))*VLOOKUP(AEBYLD2!BP$4,'[1]INTERNAL PARAMETERS-1'!$B$5:$J$44,8,FALSE)*VLOOKUP(AEBYLD2!BP$4,'[1]INTERNAL PARAMETERS-1'!$B$5:$J$44,3,FALSE)</f>
        <v>3.7880752922176554E-5</v>
      </c>
      <c r="BQ95" s="50">
        <f>AEBYLD1!BQ95*VLOOKUP(AEBYLD2!BQ$4,'[1]INTERNAL PARAMETERS-1'!$B$5:$J$44,5,FALSE)*VLOOKUP(AEBYLD2!BQ$4,'[1]INTERNAL PARAMETERS-1'!$B$5:$J$44,6,FALSE)*VLOOKUP(AEBYLD2!BQ$4,'[1]INTERNAL PARAMETERS-1'!$B$5:$J$44,3,FALSE) + AEBYLD1!BQ95*(1-VLOOKUP(AEBYLD2!BQ$4,'[1]INTERNAL PARAMETERS-1'!$B$5:$J$44,5,FALSE))*VLOOKUP(AEBYLD2!BQ$4,'[1]INTERNAL PARAMETERS-1'!$B$5:$J$44,8,FALSE)*VLOOKUP(AEBYLD2!BQ$4,'[1]INTERNAL PARAMETERS-1'!$B$5:$J$44,3,FALSE)</f>
        <v>3.1864192067992915E-3</v>
      </c>
      <c r="BR95" s="50">
        <f>AEBYLD1!BR95*VLOOKUP(AEBYLD2!BR$4,'[1]INTERNAL PARAMETERS-1'!$B$5:$J$44,5,FALSE)*VLOOKUP(AEBYLD2!BR$4,'[1]INTERNAL PARAMETERS-1'!$B$5:$J$44,6,FALSE)*VLOOKUP(AEBYLD2!BR$4,'[1]INTERNAL PARAMETERS-1'!$B$5:$J$44,3,FALSE) + AEBYLD1!BR95*(1-VLOOKUP(AEBYLD2!BR$4,'[1]INTERNAL PARAMETERS-1'!$B$5:$J$44,5,FALSE))*VLOOKUP(AEBYLD2!BR$4,'[1]INTERNAL PARAMETERS-1'!$B$5:$J$44,8,FALSE)*VLOOKUP(AEBYLD2!BR$4,'[1]INTERNAL PARAMETERS-1'!$B$5:$J$44,3,FALSE)</f>
        <v>5.4185841863385655E-5</v>
      </c>
      <c r="BS95" s="50">
        <f>AEBYLD1!BS95*VLOOKUP(AEBYLD2!BS$4,'[1]INTERNAL PARAMETERS-1'!$B$5:$J$44,5,FALSE)*VLOOKUP(AEBYLD2!BS$4,'[1]INTERNAL PARAMETERS-1'!$B$5:$J$44,6,FALSE)*VLOOKUP(AEBYLD2!BS$4,'[1]INTERNAL PARAMETERS-1'!$B$5:$J$44,3,FALSE) + AEBYLD1!BS95*(1-VLOOKUP(AEBYLD2!BS$4,'[1]INTERNAL PARAMETERS-1'!$B$5:$J$44,5,FALSE))*VLOOKUP(AEBYLD2!BS$4,'[1]INTERNAL PARAMETERS-1'!$B$5:$J$44,8,FALSE)*VLOOKUP(AEBYLD2!BS$4,'[1]INTERNAL PARAMETERS-1'!$B$5:$J$44,3,FALSE)</f>
        <v>1.612205744846743E-5</v>
      </c>
      <c r="BT95" s="50">
        <f>AEBYLD1!BT95*VLOOKUP(AEBYLD2!BT$4,'[1]INTERNAL PARAMETERS-1'!$B$5:$J$44,5,FALSE)*VLOOKUP(AEBYLD2!BT$4,'[1]INTERNAL PARAMETERS-1'!$B$5:$J$44,6,FALSE)*VLOOKUP(AEBYLD2!BT$4,'[1]INTERNAL PARAMETERS-1'!$B$5:$J$44,3,FALSE) + AEBYLD1!BT95*(1-VLOOKUP(AEBYLD2!BT$4,'[1]INTERNAL PARAMETERS-1'!$B$5:$J$44,5,FALSE))*VLOOKUP(AEBYLD2!BT$4,'[1]INTERNAL PARAMETERS-1'!$B$5:$J$44,8,FALSE)*VLOOKUP(AEBYLD2!BT$4,'[1]INTERNAL PARAMETERS-1'!$B$5:$J$44,3,FALSE)</f>
        <v>0</v>
      </c>
      <c r="BU95" s="50">
        <f>AEBYLD1!BU95*VLOOKUP(AEBYLD2!BU$4,'[1]INTERNAL PARAMETERS-1'!$B$5:$J$44,5,FALSE)*VLOOKUP(AEBYLD2!BU$4,'[1]INTERNAL PARAMETERS-1'!$B$5:$J$44,6,FALSE)*VLOOKUP(AEBYLD2!BU$4,'[1]INTERNAL PARAMETERS-1'!$B$5:$J$44,3,FALSE) + AEBYLD1!BU95*(1-VLOOKUP(AEBYLD2!BU$4,'[1]INTERNAL PARAMETERS-1'!$B$5:$J$44,5,FALSE))*VLOOKUP(AEBYLD2!BU$4,'[1]INTERNAL PARAMETERS-1'!$B$5:$J$44,8,FALSE)*VLOOKUP(AEBYLD2!BU$4,'[1]INTERNAL PARAMETERS-1'!$B$5:$J$44,3,FALSE)</f>
        <v>0</v>
      </c>
      <c r="BV95" s="50">
        <f>AEBYLD1!BV95*VLOOKUP(AEBYLD2!BV$4,'[1]INTERNAL PARAMETERS-1'!$B$5:$J$44,5,FALSE)*VLOOKUP(AEBYLD2!BV$4,'[1]INTERNAL PARAMETERS-1'!$B$5:$J$44,6,FALSE)*VLOOKUP(AEBYLD2!BV$4,'[1]INTERNAL PARAMETERS-1'!$B$5:$J$44,3,FALSE) + AEBYLD1!BV95*(1-VLOOKUP(AEBYLD2!BV$4,'[1]INTERNAL PARAMETERS-1'!$B$5:$J$44,5,FALSE))*VLOOKUP(AEBYLD2!BV$4,'[1]INTERNAL PARAMETERS-1'!$B$5:$J$44,8,FALSE)*VLOOKUP(AEBYLD2!BV$4,'[1]INTERNAL PARAMETERS-1'!$B$5:$J$44,3,FALSE)</f>
        <v>0</v>
      </c>
      <c r="BW95" s="50">
        <f>AEBYLD1!BW95*VLOOKUP(AEBYLD2!BW$4,'[1]INTERNAL PARAMETERS-1'!$B$5:$J$44,5,FALSE)*VLOOKUP(AEBYLD2!BW$4,'[1]INTERNAL PARAMETERS-1'!$B$5:$J$44,6,FALSE)*VLOOKUP(AEBYLD2!BW$4,'[1]INTERNAL PARAMETERS-1'!$B$5:$J$44,3,FALSE) + AEBYLD1!BW95*(1-VLOOKUP(AEBYLD2!BW$4,'[1]INTERNAL PARAMETERS-1'!$B$5:$J$44,5,FALSE))*VLOOKUP(AEBYLD2!BW$4,'[1]INTERNAL PARAMETERS-1'!$B$5:$J$44,8,FALSE)*VLOOKUP(AEBYLD2!BW$4,'[1]INTERNAL PARAMETERS-1'!$B$5:$J$44,3,FALSE)</f>
        <v>0</v>
      </c>
      <c r="BX95" s="50">
        <f>AEBYLD1!BX95*VLOOKUP(AEBYLD2!BX$4,'[1]INTERNAL PARAMETERS-1'!$B$5:$J$44,5,FALSE)*VLOOKUP(AEBYLD2!BX$4,'[1]INTERNAL PARAMETERS-1'!$B$5:$J$44,6,FALSE)*VLOOKUP(AEBYLD2!BX$4,'[1]INTERNAL PARAMETERS-1'!$B$5:$J$44,3,FALSE) + AEBYLD1!BX95*(1-VLOOKUP(AEBYLD2!BX$4,'[1]INTERNAL PARAMETERS-1'!$B$5:$J$44,5,FALSE))*VLOOKUP(AEBYLD2!BX$4,'[1]INTERNAL PARAMETERS-1'!$B$5:$J$44,8,FALSE)*VLOOKUP(AEBYLD2!BX$4,'[1]INTERNAL PARAMETERS-1'!$B$5:$J$44,3,FALSE)</f>
        <v>0</v>
      </c>
      <c r="BY95" s="50">
        <f>AEBYLD1!BY95*VLOOKUP(AEBYLD2!BY$4,'[1]INTERNAL PARAMETERS-1'!$B$5:$J$44,5,FALSE)*VLOOKUP(AEBYLD2!BY$4,'[1]INTERNAL PARAMETERS-1'!$B$5:$J$44,6,FALSE)*VLOOKUP(AEBYLD2!BY$4,'[1]INTERNAL PARAMETERS-1'!$B$5:$J$44,3,FALSE) + AEBYLD1!BY95*(1-VLOOKUP(AEBYLD2!BY$4,'[1]INTERNAL PARAMETERS-1'!$B$5:$J$44,5,FALSE))*VLOOKUP(AEBYLD2!BY$4,'[1]INTERNAL PARAMETERS-1'!$B$5:$J$44,8,FALSE)*VLOOKUP(AEBYLD2!BY$4,'[1]INTERNAL PARAMETERS-1'!$B$5:$J$44,3,FALSE)</f>
        <v>0</v>
      </c>
      <c r="BZ95" s="50">
        <f>AEBYLD1!BZ95*VLOOKUP(AEBYLD2!BZ$4,'[1]INTERNAL PARAMETERS-1'!$B$5:$J$44,5,FALSE)*VLOOKUP(AEBYLD2!BZ$4,'[1]INTERNAL PARAMETERS-1'!$B$5:$J$44,6,FALSE)*VLOOKUP(AEBYLD2!BZ$4,'[1]INTERNAL PARAMETERS-1'!$B$5:$J$44,3,FALSE) + AEBYLD1!BZ95*(1-VLOOKUP(AEBYLD2!BZ$4,'[1]INTERNAL PARAMETERS-1'!$B$5:$J$44,5,FALSE))*VLOOKUP(AEBYLD2!BZ$4,'[1]INTERNAL PARAMETERS-1'!$B$5:$J$44,8,FALSE)*VLOOKUP(AEBYLD2!BZ$4,'[1]INTERNAL PARAMETERS-1'!$B$5:$J$44,3,FALSE)</f>
        <v>7.0467051884925797E-6</v>
      </c>
      <c r="CA95" s="50">
        <f>AEBYLD1!CA95*VLOOKUP(AEBYLD2!CA$4,'[1]INTERNAL PARAMETERS-1'!$B$5:$J$44,5,FALSE)*VLOOKUP(AEBYLD2!CA$4,'[1]INTERNAL PARAMETERS-1'!$B$5:$J$44,6,FALSE)*VLOOKUP(AEBYLD2!CA$4,'[1]INTERNAL PARAMETERS-1'!$B$5:$J$44,3,FALSE) + AEBYLD1!CA95*(1-VLOOKUP(AEBYLD2!CA$4,'[1]INTERNAL PARAMETERS-1'!$B$5:$J$44,5,FALSE))*VLOOKUP(AEBYLD2!CA$4,'[1]INTERNAL PARAMETERS-1'!$B$5:$J$44,8,FALSE)*VLOOKUP(AEBYLD2!CA$4,'[1]INTERNAL PARAMETERS-1'!$B$5:$J$44,3,FALSE)</f>
        <v>0</v>
      </c>
      <c r="CB95" s="50">
        <f>AEBYLD1!CB95*VLOOKUP(AEBYLD2!CB$4,'[1]INTERNAL PARAMETERS-1'!$B$5:$J$44,5,FALSE)*VLOOKUP(AEBYLD2!CB$4,'[1]INTERNAL PARAMETERS-1'!$B$5:$J$44,6,FALSE)*VLOOKUP(AEBYLD2!CB$4,'[1]INTERNAL PARAMETERS-1'!$B$5:$J$44,3,FALSE) + AEBYLD1!CB95*(1-VLOOKUP(AEBYLD2!CB$4,'[1]INTERNAL PARAMETERS-1'!$B$5:$J$44,5,FALSE))*VLOOKUP(AEBYLD2!CB$4,'[1]INTERNAL PARAMETERS-1'!$B$5:$J$44,8,FALSE)*VLOOKUP(AEBYLD2!CB$4,'[1]INTERNAL PARAMETERS-1'!$B$5:$J$44,3,FALSE)</f>
        <v>0</v>
      </c>
      <c r="CC95" s="50">
        <f>AEBYLD1!CC95*VLOOKUP(AEBYLD2!CC$4,'[1]INTERNAL PARAMETERS-1'!$B$5:$J$44,5,FALSE)*VLOOKUP(AEBYLD2!CC$4,'[1]INTERNAL PARAMETERS-1'!$B$5:$J$44,6,FALSE)*VLOOKUP(AEBYLD2!CC$4,'[1]INTERNAL PARAMETERS-1'!$B$5:$J$44,3,FALSE) + AEBYLD1!CC95*(1-VLOOKUP(AEBYLD2!CC$4,'[1]INTERNAL PARAMETERS-1'!$B$5:$J$44,5,FALSE))*VLOOKUP(AEBYLD2!CC$4,'[1]INTERNAL PARAMETERS-1'!$B$5:$J$44,8,FALSE)*VLOOKUP(AEBYLD2!CC$4,'[1]INTERNAL PARAMETERS-1'!$B$5:$J$44,3,FALSE)</f>
        <v>1.5659111837351615E-5</v>
      </c>
      <c r="CD95" s="50">
        <f>AEBYLD1!CD95*VLOOKUP(AEBYLD2!CD$4,'[1]INTERNAL PARAMETERS-1'!$B$5:$J$44,5,FALSE)*VLOOKUP(AEBYLD2!CD$4,'[1]INTERNAL PARAMETERS-1'!$B$5:$J$44,6,FALSE)*VLOOKUP(AEBYLD2!CD$4,'[1]INTERNAL PARAMETERS-1'!$B$5:$J$44,3,FALSE) + AEBYLD1!CD95*(1-VLOOKUP(AEBYLD2!CD$4,'[1]INTERNAL PARAMETERS-1'!$B$5:$J$44,5,FALSE))*VLOOKUP(AEBYLD2!CD$4,'[1]INTERNAL PARAMETERS-1'!$B$5:$J$44,8,FALSE)*VLOOKUP(AEBYLD2!CD$4,'[1]INTERNAL PARAMETERS-1'!$B$5:$J$44,3,FALSE)</f>
        <v>1.3138906895165909E-4</v>
      </c>
      <c r="CE95" s="50">
        <f>AEBYLD1!CE95*VLOOKUP(AEBYLD2!CE$4,'[1]INTERNAL PARAMETERS-1'!$B$5:$J$44,5,FALSE)*VLOOKUP(AEBYLD2!CE$4,'[1]INTERNAL PARAMETERS-1'!$B$5:$J$44,6,FALSE)*VLOOKUP(AEBYLD2!CE$4,'[1]INTERNAL PARAMETERS-1'!$B$5:$J$44,3,FALSE) + AEBYLD1!CE95*(1-VLOOKUP(AEBYLD2!CE$4,'[1]INTERNAL PARAMETERS-1'!$B$5:$J$44,5,FALSE))*VLOOKUP(AEBYLD2!CE$4,'[1]INTERNAL PARAMETERS-1'!$B$5:$J$44,8,FALSE)*VLOOKUP(AEBYLD2!CE$4,'[1]INTERNAL PARAMETERS-1'!$B$5:$J$44,3,FALSE)</f>
        <v>2.4360983146357908E-4</v>
      </c>
      <c r="CF95" s="50">
        <f>AEBYLD1!CF95*VLOOKUP(AEBYLD2!CF$4,'[1]INTERNAL PARAMETERS-1'!$B$5:$J$44,5,FALSE)*VLOOKUP(AEBYLD2!CF$4,'[1]INTERNAL PARAMETERS-1'!$B$5:$J$44,6,FALSE)*VLOOKUP(AEBYLD2!CF$4,'[1]INTERNAL PARAMETERS-1'!$B$5:$J$44,3,FALSE) + AEBYLD1!CF95*(1-VLOOKUP(AEBYLD2!CF$4,'[1]INTERNAL PARAMETERS-1'!$B$5:$J$44,5,FALSE))*VLOOKUP(AEBYLD2!CF$4,'[1]INTERNAL PARAMETERS-1'!$B$5:$J$44,8,FALSE)*VLOOKUP(AEBYLD2!CF$4,'[1]INTERNAL PARAMETERS-1'!$B$5:$J$44,3,FALSE)</f>
        <v>1.172519117363743E-3</v>
      </c>
      <c r="CG95" s="50">
        <f>AEBYLD1!CG95*VLOOKUP(AEBYLD2!CG$4,'[1]INTERNAL PARAMETERS-1'!$B$5:$J$44,5,FALSE)*VLOOKUP(AEBYLD2!CG$4,'[1]INTERNAL PARAMETERS-1'!$B$5:$J$44,6,FALSE)*VLOOKUP(AEBYLD2!CG$4,'[1]INTERNAL PARAMETERS-1'!$B$5:$J$44,3,FALSE) + AEBYLD1!CG95*(1-VLOOKUP(AEBYLD2!CG$4,'[1]INTERNAL PARAMETERS-1'!$B$5:$J$44,5,FALSE))*VLOOKUP(AEBYLD2!CG$4,'[1]INTERNAL PARAMETERS-1'!$B$5:$J$44,8,FALSE)*VLOOKUP(AEBYLD2!CG$4,'[1]INTERNAL PARAMETERS-1'!$B$5:$J$44,3,FALSE)</f>
        <v>6.4752090087710845E-6</v>
      </c>
      <c r="CH95" s="49">
        <f>AEBYLD1!CH95*VLOOKUP(AEBYLD2!CH$4,'[1]INTERNAL PARAMETERS-1'!$B$5:$J$44,5,FALSE)*VLOOKUP(AEBYLD2!CH$4,'[1]INTERNAL PARAMETERS-1'!$B$5:$J$44,6,FALSE)*VLOOKUP(AEBYLD2!CH$4,'[1]INTERNAL PARAMETERS-1'!$B$5:$J$44,3,FALSE) + AEBYLD1!CH95*(1-VLOOKUP(AEBYLD2!CH$4,'[1]INTERNAL PARAMETERS-1'!$B$5:$J$44,5,FALSE))*VLOOKUP(AEBYLD2!CH$4,'[1]INTERNAL PARAMETERS-1'!$B$5:$J$44,8,FALSE)*VLOOKUP(AEBYLD2!CH$4,'[1]INTERNAL PARAMETERS-1'!$B$5:$J$44,3,FALSE)</f>
        <v>0</v>
      </c>
      <c r="CJ95" s="51">
        <f t="shared" si="2"/>
        <v>3.6251022446417869</v>
      </c>
      <c r="CK95" s="49">
        <f t="shared" si="3"/>
        <v>6.6699289308284407E-2</v>
      </c>
    </row>
    <row r="96" spans="2:89" x14ac:dyDescent="0.4">
      <c r="B96" s="64" t="s">
        <v>10</v>
      </c>
      <c r="C96" s="63" t="s">
        <v>71</v>
      </c>
      <c r="D96" s="63" t="s">
        <v>87</v>
      </c>
      <c r="E96" s="147">
        <f>AEB!AF96</f>
        <v>10.799203891260261</v>
      </c>
      <c r="F96" s="62">
        <f>'[1]INTERNAL PARAMETERS-1'!M6</f>
        <v>78.760000000000005</v>
      </c>
      <c r="G96" s="51">
        <f>AEBYLD1!G96*VLOOKUP(AEBYLD2!G$4,'[1]INTERNAL PARAMETERS-1'!$B$5:$J$44,5,FALSE)*VLOOKUP(AEBYLD2!G$4,'[1]INTERNAL PARAMETERS-1'!$B$5:$J$44,7,FALSE)*AEBYLD2!$F96 + AEBYLD1!G96*(1-VLOOKUP(AEBYLD2!G$4,'[1]INTERNAL PARAMETERS-1'!$B$5:$J$44,5,FALSE))*VLOOKUP(AEBYLD2!G$4,'[1]INTERNAL PARAMETERS-1'!$B$5:$J$44,9,FALSE)*AEBYLD2!$F96</f>
        <v>0.76383075936905731</v>
      </c>
      <c r="H96" s="50">
        <f>AEBYLD1!H96*VLOOKUP(AEBYLD2!H$4,'[1]INTERNAL PARAMETERS-1'!$B$5:$J$44,5,FALSE)*VLOOKUP(AEBYLD2!H$4,'[1]INTERNAL PARAMETERS-1'!$B$5:$J$44,7,FALSE)*AEBYLD2!$F96 + AEBYLD1!H96*(1-VLOOKUP(AEBYLD2!H$4,'[1]INTERNAL PARAMETERS-1'!$B$5:$J$44,5,FALSE))*VLOOKUP(AEBYLD2!H$4,'[1]INTERNAL PARAMETERS-1'!$B$5:$J$44,9,FALSE)*AEBYLD2!$F96</f>
        <v>0</v>
      </c>
      <c r="I96" s="50">
        <f>AEBYLD1!I96*VLOOKUP(AEBYLD2!I$4,'[1]INTERNAL PARAMETERS-1'!$B$5:$J$44,5,FALSE)*VLOOKUP(AEBYLD2!I$4,'[1]INTERNAL PARAMETERS-1'!$B$5:$J$44,7,FALSE)*AEBYLD2!$F96 + AEBYLD1!I96*(1-VLOOKUP(AEBYLD2!I$4,'[1]INTERNAL PARAMETERS-1'!$B$5:$J$44,5,FALSE))*VLOOKUP(AEBYLD2!I$4,'[1]INTERNAL PARAMETERS-1'!$B$5:$J$44,9,FALSE)*AEBYLD2!$F96</f>
        <v>1.9789697635713006</v>
      </c>
      <c r="J96" s="50">
        <f>AEBYLD1!J96*VLOOKUP(AEBYLD2!J$4,'[1]INTERNAL PARAMETERS-1'!$B$5:$J$44,5,FALSE)*VLOOKUP(AEBYLD2!J$4,'[1]INTERNAL PARAMETERS-1'!$B$5:$J$44,7,FALSE)*AEBYLD2!$F96 + AEBYLD1!J96*(1-VLOOKUP(AEBYLD2!J$4,'[1]INTERNAL PARAMETERS-1'!$B$5:$J$44,5,FALSE))*VLOOKUP(AEBYLD2!J$4,'[1]INTERNAL PARAMETERS-1'!$B$5:$J$44,9,FALSE)*AEBYLD2!$F96</f>
        <v>0</v>
      </c>
      <c r="K96" s="50">
        <f>AEBYLD1!K96*VLOOKUP(AEBYLD2!K$4,'[1]INTERNAL PARAMETERS-1'!$B$5:$J$44,5,FALSE)*VLOOKUP(AEBYLD2!K$4,'[1]INTERNAL PARAMETERS-1'!$B$5:$J$44,7,FALSE)*AEBYLD2!$F96 + AEBYLD1!K96*(1-VLOOKUP(AEBYLD2!K$4,'[1]INTERNAL PARAMETERS-1'!$B$5:$J$44,5,FALSE))*VLOOKUP(AEBYLD2!K$4,'[1]INTERNAL PARAMETERS-1'!$B$5:$J$44,9,FALSE)*AEBYLD2!$F96</f>
        <v>0</v>
      </c>
      <c r="L96" s="50">
        <f>AEBYLD1!L96*VLOOKUP(AEBYLD2!L$4,'[1]INTERNAL PARAMETERS-1'!$B$5:$J$44,5,FALSE)*VLOOKUP(AEBYLD2!L$4,'[1]INTERNAL PARAMETERS-1'!$B$5:$J$44,7,FALSE)*AEBYLD2!$F96 + AEBYLD1!L96*(1-VLOOKUP(AEBYLD2!L$4,'[1]INTERNAL PARAMETERS-1'!$B$5:$J$44,5,FALSE))*VLOOKUP(AEBYLD2!L$4,'[1]INTERNAL PARAMETERS-1'!$B$5:$J$44,9,FALSE)*AEBYLD2!$F96</f>
        <v>0</v>
      </c>
      <c r="M96" s="50">
        <f>AEBYLD1!M96*VLOOKUP(AEBYLD2!M$4,'[1]INTERNAL PARAMETERS-1'!$B$5:$J$44,5,FALSE)*VLOOKUP(AEBYLD2!M$4,'[1]INTERNAL PARAMETERS-1'!$B$5:$J$44,7,FALSE)*AEBYLD2!$F96 + AEBYLD1!M96*(1-VLOOKUP(AEBYLD2!M$4,'[1]INTERNAL PARAMETERS-1'!$B$5:$J$44,5,FALSE))*VLOOKUP(AEBYLD2!M$4,'[1]INTERNAL PARAMETERS-1'!$B$5:$J$44,9,FALSE)*AEBYLD2!$F96</f>
        <v>1.5043433090532255E-2</v>
      </c>
      <c r="N96" s="50">
        <f>AEBYLD1!N96*VLOOKUP(AEBYLD2!N$4,'[1]INTERNAL PARAMETERS-1'!$B$5:$J$44,5,FALSE)*VLOOKUP(AEBYLD2!N$4,'[1]INTERNAL PARAMETERS-1'!$B$5:$J$44,7,FALSE)*AEBYLD2!$F96 + AEBYLD1!N96*(1-VLOOKUP(AEBYLD2!N$4,'[1]INTERNAL PARAMETERS-1'!$B$5:$J$44,5,FALSE))*VLOOKUP(AEBYLD2!N$4,'[1]INTERNAL PARAMETERS-1'!$B$5:$J$44,9,FALSE)*AEBYLD2!$F96</f>
        <v>1.3338974334198977E-2</v>
      </c>
      <c r="O96" s="50">
        <f>AEBYLD1!O96*VLOOKUP(AEBYLD2!O$4,'[1]INTERNAL PARAMETERS-1'!$B$5:$J$44,5,FALSE)*VLOOKUP(AEBYLD2!O$4,'[1]INTERNAL PARAMETERS-1'!$B$5:$J$44,7,FALSE)*AEBYLD2!$F96 + AEBYLD1!O96*(1-VLOOKUP(AEBYLD2!O$4,'[1]INTERNAL PARAMETERS-1'!$B$5:$J$44,5,FALSE))*VLOOKUP(AEBYLD2!O$4,'[1]INTERNAL PARAMETERS-1'!$B$5:$J$44,9,FALSE)*AEBYLD2!$F96</f>
        <v>0</v>
      </c>
      <c r="P96" s="50">
        <f>AEBYLD1!P96*VLOOKUP(AEBYLD2!P$4,'[1]INTERNAL PARAMETERS-1'!$B$5:$J$44,5,FALSE)*VLOOKUP(AEBYLD2!P$4,'[1]INTERNAL PARAMETERS-1'!$B$5:$J$44,7,FALSE)*AEBYLD2!$F96 + AEBYLD1!P96*(1-VLOOKUP(AEBYLD2!P$4,'[1]INTERNAL PARAMETERS-1'!$B$5:$J$44,5,FALSE))*VLOOKUP(AEBYLD2!P$4,'[1]INTERNAL PARAMETERS-1'!$B$5:$J$44,9,FALSE)*AEBYLD2!$F96</f>
        <v>0</v>
      </c>
      <c r="Q96" s="50">
        <f>AEBYLD1!Q96*VLOOKUP(AEBYLD2!Q$4,'[1]INTERNAL PARAMETERS-1'!$B$5:$J$44,5,FALSE)*VLOOKUP(AEBYLD2!Q$4,'[1]INTERNAL PARAMETERS-1'!$B$5:$J$44,7,FALSE)*AEBYLD2!$F96 + AEBYLD1!Q96*(1-VLOOKUP(AEBYLD2!Q$4,'[1]INTERNAL PARAMETERS-1'!$B$5:$J$44,5,FALSE))*VLOOKUP(AEBYLD2!Q$4,'[1]INTERNAL PARAMETERS-1'!$B$5:$J$44,9,FALSE)*AEBYLD2!$F96</f>
        <v>0</v>
      </c>
      <c r="R96" s="50">
        <f>AEBYLD1!R96*VLOOKUP(AEBYLD2!R$4,'[1]INTERNAL PARAMETERS-1'!$B$5:$J$44,5,FALSE)*VLOOKUP(AEBYLD2!R$4,'[1]INTERNAL PARAMETERS-1'!$B$5:$J$44,7,FALSE)*AEBYLD2!$F96 + AEBYLD1!R96*(1-VLOOKUP(AEBYLD2!R$4,'[1]INTERNAL PARAMETERS-1'!$B$5:$J$44,5,FALSE))*VLOOKUP(AEBYLD2!R$4,'[1]INTERNAL PARAMETERS-1'!$B$5:$J$44,9,FALSE)*AEBYLD2!$F96</f>
        <v>1.7785242409245405E-2</v>
      </c>
      <c r="S96" s="50">
        <f>AEBYLD1!S96*VLOOKUP(AEBYLD2!S$4,'[1]INTERNAL PARAMETERS-1'!$B$5:$J$44,5,FALSE)*VLOOKUP(AEBYLD2!S$4,'[1]INTERNAL PARAMETERS-1'!$B$5:$J$44,7,FALSE)*AEBYLD2!$F96 + AEBYLD1!S96*(1-VLOOKUP(AEBYLD2!S$4,'[1]INTERNAL PARAMETERS-1'!$B$5:$J$44,5,FALSE))*VLOOKUP(AEBYLD2!S$4,'[1]INTERNAL PARAMETERS-1'!$B$5:$J$44,9,FALSE)*AEBYLD2!$F96</f>
        <v>0.62358743258283955</v>
      </c>
      <c r="T96" s="50">
        <f>AEBYLD1!T96*VLOOKUP(AEBYLD2!T$4,'[1]INTERNAL PARAMETERS-1'!$B$5:$J$44,5,FALSE)*VLOOKUP(AEBYLD2!T$4,'[1]INTERNAL PARAMETERS-1'!$B$5:$J$44,7,FALSE)*AEBYLD2!$F96 + AEBYLD1!T96*(1-VLOOKUP(AEBYLD2!T$4,'[1]INTERNAL PARAMETERS-1'!$B$5:$J$44,5,FALSE))*VLOOKUP(AEBYLD2!T$4,'[1]INTERNAL PARAMETERS-1'!$B$5:$J$44,9,FALSE)*AEBYLD2!$F96</f>
        <v>8.3369599611285539E-2</v>
      </c>
      <c r="U96" s="50">
        <f>AEBYLD1!U96*VLOOKUP(AEBYLD2!U$4,'[1]INTERNAL PARAMETERS-1'!$B$5:$J$44,5,FALSE)*VLOOKUP(AEBYLD2!U$4,'[1]INTERNAL PARAMETERS-1'!$B$5:$J$44,7,FALSE)*AEBYLD2!$F96 + AEBYLD1!U96*(1-VLOOKUP(AEBYLD2!U$4,'[1]INTERNAL PARAMETERS-1'!$B$5:$J$44,5,FALSE))*VLOOKUP(AEBYLD2!U$4,'[1]INTERNAL PARAMETERS-1'!$B$5:$J$44,9,FALSE)*AEBYLD2!$F96</f>
        <v>5.8616554029679781E-2</v>
      </c>
      <c r="V96" s="50">
        <f>AEBYLD1!V96*VLOOKUP(AEBYLD2!V$4,'[1]INTERNAL PARAMETERS-1'!$B$5:$J$44,5,FALSE)*VLOOKUP(AEBYLD2!V$4,'[1]INTERNAL PARAMETERS-1'!$B$5:$J$44,7,FALSE)*AEBYLD2!$F96 + AEBYLD1!V96*(1-VLOOKUP(AEBYLD2!V$4,'[1]INTERNAL PARAMETERS-1'!$B$5:$J$44,5,FALSE))*VLOOKUP(AEBYLD2!V$4,'[1]INTERNAL PARAMETERS-1'!$B$5:$J$44,9,FALSE)*AEBYLD2!$F96</f>
        <v>0.41236948155638953</v>
      </c>
      <c r="W96" s="50">
        <f>AEBYLD1!W96*VLOOKUP(AEBYLD2!W$4,'[1]INTERNAL PARAMETERS-1'!$B$5:$J$44,5,FALSE)*VLOOKUP(AEBYLD2!W$4,'[1]INTERNAL PARAMETERS-1'!$B$5:$J$44,7,FALSE)*AEBYLD2!$F96 + AEBYLD1!W96*(1-VLOOKUP(AEBYLD2!W$4,'[1]INTERNAL PARAMETERS-1'!$B$5:$J$44,5,FALSE))*VLOOKUP(AEBYLD2!W$4,'[1]INTERNAL PARAMETERS-1'!$B$5:$J$44,9,FALSE)*AEBYLD2!$F96</f>
        <v>0</v>
      </c>
      <c r="X96" s="50">
        <f>AEBYLD1!X96*VLOOKUP(AEBYLD2!X$4,'[1]INTERNAL PARAMETERS-1'!$B$5:$J$44,5,FALSE)*VLOOKUP(AEBYLD2!X$4,'[1]INTERNAL PARAMETERS-1'!$B$5:$J$44,7,FALSE)*AEBYLD2!$F96 + AEBYLD1!X96*(1-VLOOKUP(AEBYLD2!X$4,'[1]INTERNAL PARAMETERS-1'!$B$5:$J$44,5,FALSE))*VLOOKUP(AEBYLD2!X$4,'[1]INTERNAL PARAMETERS-1'!$B$5:$J$44,9,FALSE)*AEBYLD2!$F96</f>
        <v>0</v>
      </c>
      <c r="Y96" s="50">
        <f>AEBYLD1!Y96*VLOOKUP(AEBYLD2!Y$4,'[1]INTERNAL PARAMETERS-1'!$B$5:$J$44,5,FALSE)*VLOOKUP(AEBYLD2!Y$4,'[1]INTERNAL PARAMETERS-1'!$B$5:$J$44,7,FALSE)*AEBYLD2!$F96 + AEBYLD1!Y96*(1-VLOOKUP(AEBYLD2!Y$4,'[1]INTERNAL PARAMETERS-1'!$B$5:$J$44,5,FALSE))*VLOOKUP(AEBYLD2!Y$4,'[1]INTERNAL PARAMETERS-1'!$B$5:$J$44,9,FALSE)*AEBYLD2!$F96</f>
        <v>0</v>
      </c>
      <c r="Z96" s="50">
        <f>AEBYLD1!Z96*VLOOKUP(AEBYLD2!Z$4,'[1]INTERNAL PARAMETERS-1'!$B$5:$J$44,5,FALSE)*VLOOKUP(AEBYLD2!Z$4,'[1]INTERNAL PARAMETERS-1'!$B$5:$J$44,7,FALSE)*AEBYLD2!$F96 + AEBYLD1!Z96*(1-VLOOKUP(AEBYLD2!Z$4,'[1]INTERNAL PARAMETERS-1'!$B$5:$J$44,5,FALSE))*VLOOKUP(AEBYLD2!Z$4,'[1]INTERNAL PARAMETERS-1'!$B$5:$J$44,9,FALSE)*AEBYLD2!$F96</f>
        <v>0</v>
      </c>
      <c r="AA96" s="50">
        <f>AEBYLD1!AA96*VLOOKUP(AEBYLD2!AA$4,'[1]INTERNAL PARAMETERS-1'!$B$5:$J$44,5,FALSE)*VLOOKUP(AEBYLD2!AA$4,'[1]INTERNAL PARAMETERS-1'!$B$5:$J$44,7,FALSE)*AEBYLD2!$F96 + AEBYLD1!AA96*(1-VLOOKUP(AEBYLD2!AA$4,'[1]INTERNAL PARAMETERS-1'!$B$5:$J$44,5,FALSE))*VLOOKUP(AEBYLD2!AA$4,'[1]INTERNAL PARAMETERS-1'!$B$5:$J$44,9,FALSE)*AEBYLD2!$F96</f>
        <v>0</v>
      </c>
      <c r="AB96" s="50">
        <f>AEBYLD1!AB96*VLOOKUP(AEBYLD2!AB$4,'[1]INTERNAL PARAMETERS-1'!$B$5:$J$44,5,FALSE)*VLOOKUP(AEBYLD2!AB$4,'[1]INTERNAL PARAMETERS-1'!$B$5:$J$44,7,FALSE)*AEBYLD2!$F96 + AEBYLD1!AB96*(1-VLOOKUP(AEBYLD2!AB$4,'[1]INTERNAL PARAMETERS-1'!$B$5:$J$44,5,FALSE))*VLOOKUP(AEBYLD2!AB$4,'[1]INTERNAL PARAMETERS-1'!$B$5:$J$44,9,FALSE)*AEBYLD2!$F96</f>
        <v>0</v>
      </c>
      <c r="AC96" s="50">
        <f>AEBYLD1!AC96*VLOOKUP(AEBYLD2!AC$4,'[1]INTERNAL PARAMETERS-1'!$B$5:$J$44,5,FALSE)*VLOOKUP(AEBYLD2!AC$4,'[1]INTERNAL PARAMETERS-1'!$B$5:$J$44,7,FALSE)*AEBYLD2!$F96 + AEBYLD1!AC96*(1-VLOOKUP(AEBYLD2!AC$4,'[1]INTERNAL PARAMETERS-1'!$B$5:$J$44,5,FALSE))*VLOOKUP(AEBYLD2!AC$4,'[1]INTERNAL PARAMETERS-1'!$B$5:$J$44,9,FALSE)*AEBYLD2!$F96</f>
        <v>0</v>
      </c>
      <c r="AD96" s="50">
        <f>AEBYLD1!AD96*VLOOKUP(AEBYLD2!AD$4,'[1]INTERNAL PARAMETERS-1'!$B$5:$J$44,5,FALSE)*VLOOKUP(AEBYLD2!AD$4,'[1]INTERNAL PARAMETERS-1'!$B$5:$J$44,7,FALSE)*AEBYLD2!$F96 + AEBYLD1!AD96*(1-VLOOKUP(AEBYLD2!AD$4,'[1]INTERNAL PARAMETERS-1'!$B$5:$J$44,5,FALSE))*VLOOKUP(AEBYLD2!AD$4,'[1]INTERNAL PARAMETERS-1'!$B$5:$J$44,9,FALSE)*AEBYLD2!$F96</f>
        <v>0</v>
      </c>
      <c r="AE96" s="50">
        <f>AEBYLD1!AE96*VLOOKUP(AEBYLD2!AE$4,'[1]INTERNAL PARAMETERS-1'!$B$5:$J$44,5,FALSE)*VLOOKUP(AEBYLD2!AE$4,'[1]INTERNAL PARAMETERS-1'!$B$5:$J$44,7,FALSE)*AEBYLD2!$F96 + AEBYLD1!AE96*(1-VLOOKUP(AEBYLD2!AE$4,'[1]INTERNAL PARAMETERS-1'!$B$5:$J$44,5,FALSE))*VLOOKUP(AEBYLD2!AE$4,'[1]INTERNAL PARAMETERS-1'!$B$5:$J$44,9,FALSE)*AEBYLD2!$F96</f>
        <v>0</v>
      </c>
      <c r="AF96" s="50">
        <f>AEBYLD1!AF96*VLOOKUP(AEBYLD2!AF$4,'[1]INTERNAL PARAMETERS-1'!$B$5:$J$44,5,FALSE)*VLOOKUP(AEBYLD2!AF$4,'[1]INTERNAL PARAMETERS-1'!$B$5:$J$44,7,FALSE)*AEBYLD2!$F96 + AEBYLD1!AF96*(1-VLOOKUP(AEBYLD2!AF$4,'[1]INTERNAL PARAMETERS-1'!$B$5:$J$44,5,FALSE))*VLOOKUP(AEBYLD2!AF$4,'[1]INTERNAL PARAMETERS-1'!$B$5:$J$44,9,FALSE)*AEBYLD2!$F96</f>
        <v>7.2247018743119363E-3</v>
      </c>
      <c r="AG96" s="50">
        <f>AEBYLD1!AG96*VLOOKUP(AEBYLD2!AG$4,'[1]INTERNAL PARAMETERS-1'!$B$5:$J$44,5,FALSE)*VLOOKUP(AEBYLD2!AG$4,'[1]INTERNAL PARAMETERS-1'!$B$5:$J$44,7,FALSE)*AEBYLD2!$F96 + AEBYLD1!AG96*(1-VLOOKUP(AEBYLD2!AG$4,'[1]INTERNAL PARAMETERS-1'!$B$5:$J$44,5,FALSE))*VLOOKUP(AEBYLD2!AG$4,'[1]INTERNAL PARAMETERS-1'!$B$5:$J$44,9,FALSE)*AEBYLD2!$F96</f>
        <v>0</v>
      </c>
      <c r="AH96" s="50">
        <f>AEBYLD1!AH96*VLOOKUP(AEBYLD2!AH$4,'[1]INTERNAL PARAMETERS-1'!$B$5:$J$44,5,FALSE)*VLOOKUP(AEBYLD2!AH$4,'[1]INTERNAL PARAMETERS-1'!$B$5:$J$44,7,FALSE)*AEBYLD2!$F96 + AEBYLD1!AH96*(1-VLOOKUP(AEBYLD2!AH$4,'[1]INTERNAL PARAMETERS-1'!$B$5:$J$44,5,FALSE))*VLOOKUP(AEBYLD2!AH$4,'[1]INTERNAL PARAMETERS-1'!$B$5:$J$44,9,FALSE)*AEBYLD2!$F96</f>
        <v>2.0377364260879818E-3</v>
      </c>
      <c r="AI96" s="50">
        <f>AEBYLD1!AI96*VLOOKUP(AEBYLD2!AI$4,'[1]INTERNAL PARAMETERS-1'!$B$5:$J$44,5,FALSE)*VLOOKUP(AEBYLD2!AI$4,'[1]INTERNAL PARAMETERS-1'!$B$5:$J$44,7,FALSE)*AEBYLD2!$F96 + AEBYLD1!AI96*(1-VLOOKUP(AEBYLD2!AI$4,'[1]INTERNAL PARAMETERS-1'!$B$5:$J$44,5,FALSE))*VLOOKUP(AEBYLD2!AI$4,'[1]INTERNAL PARAMETERS-1'!$B$5:$J$44,9,FALSE)*AEBYLD2!$F96</f>
        <v>5.5578882528891883E-3</v>
      </c>
      <c r="AJ96" s="50">
        <f>AEBYLD1!AJ96*VLOOKUP(AEBYLD2!AJ$4,'[1]INTERNAL PARAMETERS-1'!$B$5:$J$44,5,FALSE)*VLOOKUP(AEBYLD2!AJ$4,'[1]INTERNAL PARAMETERS-1'!$B$5:$J$44,7,FALSE)*AEBYLD2!$F96 + AEBYLD1!AJ96*(1-VLOOKUP(AEBYLD2!AJ$4,'[1]INTERNAL PARAMETERS-1'!$B$5:$J$44,5,FALSE))*VLOOKUP(AEBYLD2!AJ$4,'[1]INTERNAL PARAMETERS-1'!$B$5:$J$44,9,FALSE)*AEBYLD2!$F96</f>
        <v>7.2247018743119363E-3</v>
      </c>
      <c r="AK96" s="50">
        <f>AEBYLD1!AK96*VLOOKUP(AEBYLD2!AK$4,'[1]INTERNAL PARAMETERS-1'!$B$5:$J$44,5,FALSE)*VLOOKUP(AEBYLD2!AK$4,'[1]INTERNAL PARAMETERS-1'!$B$5:$J$44,7,FALSE)*AEBYLD2!$F96 + AEBYLD1!AK96*(1-VLOOKUP(AEBYLD2!AK$4,'[1]INTERNAL PARAMETERS-1'!$B$5:$J$44,5,FALSE))*VLOOKUP(AEBYLD2!AK$4,'[1]INTERNAL PARAMETERS-1'!$B$5:$J$44,9,FALSE)*AEBYLD2!$F96</f>
        <v>0</v>
      </c>
      <c r="AL96" s="50">
        <f>AEBYLD1!AL96*VLOOKUP(AEBYLD2!AL$4,'[1]INTERNAL PARAMETERS-1'!$B$5:$J$44,5,FALSE)*VLOOKUP(AEBYLD2!AL$4,'[1]INTERNAL PARAMETERS-1'!$B$5:$J$44,7,FALSE)*AEBYLD2!$F96 + AEBYLD1!AL96*(1-VLOOKUP(AEBYLD2!AL$4,'[1]INTERNAL PARAMETERS-1'!$B$5:$J$44,5,FALSE))*VLOOKUP(AEBYLD2!AL$4,'[1]INTERNAL PARAMETERS-1'!$B$5:$J$44,9,FALSE)*AEBYLD2!$F96</f>
        <v>0</v>
      </c>
      <c r="AM96" s="50">
        <f>AEBYLD1!AM96*VLOOKUP(AEBYLD2!AM$4,'[1]INTERNAL PARAMETERS-1'!$B$5:$J$44,5,FALSE)*VLOOKUP(AEBYLD2!AM$4,'[1]INTERNAL PARAMETERS-1'!$B$5:$J$44,7,FALSE)*AEBYLD2!$F96 + AEBYLD1!AM96*(1-VLOOKUP(AEBYLD2!AM$4,'[1]INTERNAL PARAMETERS-1'!$B$5:$J$44,5,FALSE))*VLOOKUP(AEBYLD2!AM$4,'[1]INTERNAL PARAMETERS-1'!$B$5:$J$44,9,FALSE)*AEBYLD2!$F96</f>
        <v>0</v>
      </c>
      <c r="AN96" s="50">
        <f>AEBYLD1!AN96*VLOOKUP(AEBYLD2!AN$4,'[1]INTERNAL PARAMETERS-1'!$B$5:$J$44,5,FALSE)*VLOOKUP(AEBYLD2!AN$4,'[1]INTERNAL PARAMETERS-1'!$B$5:$J$44,7,FALSE)*AEBYLD2!$F96 + AEBYLD1!AN96*(1-VLOOKUP(AEBYLD2!AN$4,'[1]INTERNAL PARAMETERS-1'!$B$5:$J$44,5,FALSE))*VLOOKUP(AEBYLD2!AN$4,'[1]INTERNAL PARAMETERS-1'!$B$5:$J$44,9,FALSE)*AEBYLD2!$F96</f>
        <v>0</v>
      </c>
      <c r="AO96" s="50">
        <f>AEBYLD1!AO96*VLOOKUP(AEBYLD2!AO$4,'[1]INTERNAL PARAMETERS-1'!$B$5:$J$44,5,FALSE)*VLOOKUP(AEBYLD2!AO$4,'[1]INTERNAL PARAMETERS-1'!$B$5:$J$44,7,FALSE)*AEBYLD2!$F96 + AEBYLD1!AO96*(1-VLOOKUP(AEBYLD2!AO$4,'[1]INTERNAL PARAMETERS-1'!$B$5:$J$44,5,FALSE))*VLOOKUP(AEBYLD2!AO$4,'[1]INTERNAL PARAMETERS-1'!$B$5:$J$44,9,FALSE)*AEBYLD2!$F96</f>
        <v>0</v>
      </c>
      <c r="AP96" s="50">
        <f>AEBYLD1!AP96*VLOOKUP(AEBYLD2!AP$4,'[1]INTERNAL PARAMETERS-1'!$B$5:$J$44,5,FALSE)*VLOOKUP(AEBYLD2!AP$4,'[1]INTERNAL PARAMETERS-1'!$B$5:$J$44,7,FALSE)*AEBYLD2!$F96 + AEBYLD1!AP96*(1-VLOOKUP(AEBYLD2!AP$4,'[1]INTERNAL PARAMETERS-1'!$B$5:$J$44,5,FALSE))*VLOOKUP(AEBYLD2!AP$4,'[1]INTERNAL PARAMETERS-1'!$B$5:$J$44,9,FALSE)*AEBYLD2!$F96</f>
        <v>0</v>
      </c>
      <c r="AQ96" s="50">
        <f>AEBYLD1!AQ96*VLOOKUP(AEBYLD2!AQ$4,'[1]INTERNAL PARAMETERS-1'!$B$5:$J$44,5,FALSE)*VLOOKUP(AEBYLD2!AQ$4,'[1]INTERNAL PARAMETERS-1'!$B$5:$J$44,7,FALSE)*AEBYLD2!$F96 + AEBYLD1!AQ96*(1-VLOOKUP(AEBYLD2!AQ$4,'[1]INTERNAL PARAMETERS-1'!$B$5:$J$44,5,FALSE))*VLOOKUP(AEBYLD2!AQ$4,'[1]INTERNAL PARAMETERS-1'!$B$5:$J$44,9,FALSE)*AEBYLD2!$F96</f>
        <v>0</v>
      </c>
      <c r="AR96" s="50">
        <f>AEBYLD1!AR96*VLOOKUP(AEBYLD2!AR$4,'[1]INTERNAL PARAMETERS-1'!$B$5:$J$44,5,FALSE)*VLOOKUP(AEBYLD2!AR$4,'[1]INTERNAL PARAMETERS-1'!$B$5:$J$44,7,FALSE)*AEBYLD2!$F96 + AEBYLD1!AR96*(1-VLOOKUP(AEBYLD2!AR$4,'[1]INTERNAL PARAMETERS-1'!$B$5:$J$44,5,FALSE))*VLOOKUP(AEBYLD2!AR$4,'[1]INTERNAL PARAMETERS-1'!$B$5:$J$44,9,FALSE)*AEBYLD2!$F96</f>
        <v>0</v>
      </c>
      <c r="AS96" s="50">
        <f>AEBYLD1!AS96*VLOOKUP(AEBYLD2!AS$4,'[1]INTERNAL PARAMETERS-1'!$B$5:$J$44,5,FALSE)*VLOOKUP(AEBYLD2!AS$4,'[1]INTERNAL PARAMETERS-1'!$B$5:$J$44,7,FALSE)*AEBYLD2!$F96 + AEBYLD1!AS96*(1-VLOOKUP(AEBYLD2!AS$4,'[1]INTERNAL PARAMETERS-1'!$B$5:$J$44,5,FALSE))*VLOOKUP(AEBYLD2!AS$4,'[1]INTERNAL PARAMETERS-1'!$B$5:$J$44,9,FALSE)*AEBYLD2!$F96</f>
        <v>0</v>
      </c>
      <c r="AT96" s="49">
        <f>AEBYLD1!AT96*VLOOKUP(AEBYLD2!AT$4,'[1]INTERNAL PARAMETERS-1'!$B$5:$J$44,5,FALSE)*VLOOKUP(AEBYLD2!AT$4,'[1]INTERNAL PARAMETERS-1'!$B$5:$J$44,7,FALSE)*AEBYLD2!$F96 + AEBYLD1!AT96*(1-VLOOKUP(AEBYLD2!AT$4,'[1]INTERNAL PARAMETERS-1'!$B$5:$J$44,5,FALSE))*VLOOKUP(AEBYLD2!AT$4,'[1]INTERNAL PARAMETERS-1'!$B$5:$J$44,9,FALSE)*AEBYLD2!$F96</f>
        <v>0</v>
      </c>
      <c r="AU96" s="51">
        <f>AEBYLD1!AU96*VLOOKUP(AEBYLD2!AU$4,'[1]INTERNAL PARAMETERS-1'!$B$5:$J$44,5,FALSE)*VLOOKUP(AEBYLD2!AU$4,'[1]INTERNAL PARAMETERS-1'!$B$5:$J$44,6,FALSE)*VLOOKUP(AEBYLD2!AU$4,'[1]INTERNAL PARAMETERS-1'!$B$5:$J$44,3,FALSE) + AEBYLD1!AU96*(1-VLOOKUP(AEBYLD2!AU$4,'[1]INTERNAL PARAMETERS-1'!$B$5:$J$44,5,FALSE))*VLOOKUP(AEBYLD2!AU$4,'[1]INTERNAL PARAMETERS-1'!$B$5:$J$44,8,FALSE)*VLOOKUP(AEBYLD2!AU$4,'[1]INTERNAL PARAMETERS-1'!$B$5:$J$44,3,FALSE)</f>
        <v>0</v>
      </c>
      <c r="AV96" s="50">
        <f>AEBYLD1!AV96*VLOOKUP(AEBYLD2!AV$4,'[1]INTERNAL PARAMETERS-1'!$B$5:$J$44,5,FALSE)*VLOOKUP(AEBYLD2!AV$4,'[1]INTERNAL PARAMETERS-1'!$B$5:$J$44,6,FALSE)*VLOOKUP(AEBYLD2!AV$4,'[1]INTERNAL PARAMETERS-1'!$B$5:$J$44,3,FALSE) + AEBYLD1!AV96*(1-VLOOKUP(AEBYLD2!AV$4,'[1]INTERNAL PARAMETERS-1'!$B$5:$J$44,5,FALSE))*VLOOKUP(AEBYLD2!AV$4,'[1]INTERNAL PARAMETERS-1'!$B$5:$J$44,8,FALSE)*VLOOKUP(AEBYLD2!AV$4,'[1]INTERNAL PARAMETERS-1'!$B$5:$J$44,3,FALSE)</f>
        <v>0</v>
      </c>
      <c r="AW96" s="50">
        <f>AEBYLD1!AW96*VLOOKUP(AEBYLD2!AW$4,'[1]INTERNAL PARAMETERS-1'!$B$5:$J$44,5,FALSE)*VLOOKUP(AEBYLD2!AW$4,'[1]INTERNAL PARAMETERS-1'!$B$5:$J$44,6,FALSE)*VLOOKUP(AEBYLD2!AW$4,'[1]INTERNAL PARAMETERS-1'!$B$5:$J$44,3,FALSE) + AEBYLD1!AW96*(1-VLOOKUP(AEBYLD2!AW$4,'[1]INTERNAL PARAMETERS-1'!$B$5:$J$44,5,FALSE))*VLOOKUP(AEBYLD2!AW$4,'[1]INTERNAL PARAMETERS-1'!$B$5:$J$44,8,FALSE)*VLOOKUP(AEBYLD2!AW$4,'[1]INTERNAL PARAMETERS-1'!$B$5:$J$44,3,FALSE)</f>
        <v>2.9666390251671088E-2</v>
      </c>
      <c r="AX96" s="50">
        <f>AEBYLD1!AX96*VLOOKUP(AEBYLD2!AX$4,'[1]INTERNAL PARAMETERS-1'!$B$5:$J$44,5,FALSE)*VLOOKUP(AEBYLD2!AX$4,'[1]INTERNAL PARAMETERS-1'!$B$5:$J$44,6,FALSE)*VLOOKUP(AEBYLD2!AX$4,'[1]INTERNAL PARAMETERS-1'!$B$5:$J$44,3,FALSE) + AEBYLD1!AX96*(1-VLOOKUP(AEBYLD2!AX$4,'[1]INTERNAL PARAMETERS-1'!$B$5:$J$44,5,FALSE))*VLOOKUP(AEBYLD2!AX$4,'[1]INTERNAL PARAMETERS-1'!$B$5:$J$44,8,FALSE)*VLOOKUP(AEBYLD2!AX$4,'[1]INTERNAL PARAMETERS-1'!$B$5:$J$44,3,FALSE)</f>
        <v>0</v>
      </c>
      <c r="AY96" s="50">
        <f>AEBYLD1!AY96*VLOOKUP(AEBYLD2!AY$4,'[1]INTERNAL PARAMETERS-1'!$B$5:$J$44,5,FALSE)*VLOOKUP(AEBYLD2!AY$4,'[1]INTERNAL PARAMETERS-1'!$B$5:$J$44,6,FALSE)*VLOOKUP(AEBYLD2!AY$4,'[1]INTERNAL PARAMETERS-1'!$B$5:$J$44,3,FALSE) + AEBYLD1!AY96*(1-VLOOKUP(AEBYLD2!AY$4,'[1]INTERNAL PARAMETERS-1'!$B$5:$J$44,5,FALSE))*VLOOKUP(AEBYLD2!AY$4,'[1]INTERNAL PARAMETERS-1'!$B$5:$J$44,8,FALSE)*VLOOKUP(AEBYLD2!AY$4,'[1]INTERNAL PARAMETERS-1'!$B$5:$J$44,3,FALSE)</f>
        <v>0</v>
      </c>
      <c r="AZ96" s="50">
        <f>AEBYLD1!AZ96*VLOOKUP(AEBYLD2!AZ$4,'[1]INTERNAL PARAMETERS-1'!$B$5:$J$44,5,FALSE)*VLOOKUP(AEBYLD2!AZ$4,'[1]INTERNAL PARAMETERS-1'!$B$5:$J$44,6,FALSE)*VLOOKUP(AEBYLD2!AZ$4,'[1]INTERNAL PARAMETERS-1'!$B$5:$J$44,3,FALSE) + AEBYLD1!AZ96*(1-VLOOKUP(AEBYLD2!AZ$4,'[1]INTERNAL PARAMETERS-1'!$B$5:$J$44,5,FALSE))*VLOOKUP(AEBYLD2!AZ$4,'[1]INTERNAL PARAMETERS-1'!$B$5:$J$44,8,FALSE)*VLOOKUP(AEBYLD2!AZ$4,'[1]INTERNAL PARAMETERS-1'!$B$5:$J$44,3,FALSE)</f>
        <v>0</v>
      </c>
      <c r="BA96" s="50">
        <f>AEBYLD1!BA96*VLOOKUP(AEBYLD2!BA$4,'[1]INTERNAL PARAMETERS-1'!$B$5:$J$44,5,FALSE)*VLOOKUP(AEBYLD2!BA$4,'[1]INTERNAL PARAMETERS-1'!$B$5:$J$44,6,FALSE)*VLOOKUP(AEBYLD2!BA$4,'[1]INTERNAL PARAMETERS-1'!$B$5:$J$44,3,FALSE) + AEBYLD1!BA96*(1-VLOOKUP(AEBYLD2!BA$4,'[1]INTERNAL PARAMETERS-1'!$B$5:$J$44,5,FALSE))*VLOOKUP(AEBYLD2!BA$4,'[1]INTERNAL PARAMETERS-1'!$B$5:$J$44,8,FALSE)*VLOOKUP(AEBYLD2!BA$4,'[1]INTERNAL PARAMETERS-1'!$B$5:$J$44,3,FALSE)</f>
        <v>2.2540654181561976E-3</v>
      </c>
      <c r="BB96" s="50">
        <f>AEBYLD1!BB96*VLOOKUP(AEBYLD2!BB$4,'[1]INTERNAL PARAMETERS-1'!$B$5:$J$44,5,FALSE)*VLOOKUP(AEBYLD2!BB$4,'[1]INTERNAL PARAMETERS-1'!$B$5:$J$44,6,FALSE)*VLOOKUP(AEBYLD2!BB$4,'[1]INTERNAL PARAMETERS-1'!$B$5:$J$44,3,FALSE) + AEBYLD1!BB96*(1-VLOOKUP(AEBYLD2!BB$4,'[1]INTERNAL PARAMETERS-1'!$B$5:$J$44,5,FALSE))*VLOOKUP(AEBYLD2!BB$4,'[1]INTERNAL PARAMETERS-1'!$B$5:$J$44,8,FALSE)*VLOOKUP(AEBYLD2!BB$4,'[1]INTERNAL PARAMETERS-1'!$B$5:$J$44,3,FALSE)</f>
        <v>9.97477840415633E-3</v>
      </c>
      <c r="BC96" s="50">
        <f>AEBYLD1!BC96*VLOOKUP(AEBYLD2!BC$4,'[1]INTERNAL PARAMETERS-1'!$B$5:$J$44,5,FALSE)*VLOOKUP(AEBYLD2!BC$4,'[1]INTERNAL PARAMETERS-1'!$B$5:$J$44,6,FALSE)*VLOOKUP(AEBYLD2!BC$4,'[1]INTERNAL PARAMETERS-1'!$B$5:$J$44,3,FALSE) + AEBYLD1!BC96*(1-VLOOKUP(AEBYLD2!BC$4,'[1]INTERNAL PARAMETERS-1'!$B$5:$J$44,5,FALSE))*VLOOKUP(AEBYLD2!BC$4,'[1]INTERNAL PARAMETERS-1'!$B$5:$J$44,8,FALSE)*VLOOKUP(AEBYLD2!BC$4,'[1]INTERNAL PARAMETERS-1'!$B$5:$J$44,3,FALSE)</f>
        <v>1.7312080110521014E-3</v>
      </c>
      <c r="BD96" s="50">
        <f>AEBYLD1!BD96*VLOOKUP(AEBYLD2!BD$4,'[1]INTERNAL PARAMETERS-1'!$B$5:$J$44,5,FALSE)*VLOOKUP(AEBYLD2!BD$4,'[1]INTERNAL PARAMETERS-1'!$B$5:$J$44,6,FALSE)*VLOOKUP(AEBYLD2!BD$4,'[1]INTERNAL PARAMETERS-1'!$B$5:$J$44,3,FALSE) + AEBYLD1!BD96*(1-VLOOKUP(AEBYLD2!BD$4,'[1]INTERNAL PARAMETERS-1'!$B$5:$J$44,5,FALSE))*VLOOKUP(AEBYLD2!BD$4,'[1]INTERNAL PARAMETERS-1'!$B$5:$J$44,8,FALSE)*VLOOKUP(AEBYLD2!BD$4,'[1]INTERNAL PARAMETERS-1'!$B$5:$J$44,3,FALSE)</f>
        <v>6.4460077838206092E-3</v>
      </c>
      <c r="BE96" s="50">
        <f>AEBYLD1!BE96*VLOOKUP(AEBYLD2!BE$4,'[1]INTERNAL PARAMETERS-1'!$B$5:$J$44,5,FALSE)*VLOOKUP(AEBYLD2!BE$4,'[1]INTERNAL PARAMETERS-1'!$B$5:$J$44,6,FALSE)*VLOOKUP(AEBYLD2!BE$4,'[1]INTERNAL PARAMETERS-1'!$B$5:$J$44,3,FALSE) + AEBYLD1!BE96*(1-VLOOKUP(AEBYLD2!BE$4,'[1]INTERNAL PARAMETERS-1'!$B$5:$J$44,5,FALSE))*VLOOKUP(AEBYLD2!BE$4,'[1]INTERNAL PARAMETERS-1'!$B$5:$J$44,8,FALSE)*VLOOKUP(AEBYLD2!BE$4,'[1]INTERNAL PARAMETERS-1'!$B$5:$J$44,3,FALSE)</f>
        <v>4.215283510386479E-3</v>
      </c>
      <c r="BF96" s="50">
        <f>AEBYLD1!BF96*VLOOKUP(AEBYLD2!BF$4,'[1]INTERNAL PARAMETERS-1'!$B$5:$J$44,5,FALSE)*VLOOKUP(AEBYLD2!BF$4,'[1]INTERNAL PARAMETERS-1'!$B$5:$J$44,6,FALSE)*VLOOKUP(AEBYLD2!BF$4,'[1]INTERNAL PARAMETERS-1'!$B$5:$J$44,3,FALSE) + AEBYLD1!BF96*(1-VLOOKUP(AEBYLD2!BF$4,'[1]INTERNAL PARAMETERS-1'!$B$5:$J$44,5,FALSE))*VLOOKUP(AEBYLD2!BF$4,'[1]INTERNAL PARAMETERS-1'!$B$5:$J$44,8,FALSE)*VLOOKUP(AEBYLD2!BF$4,'[1]INTERNAL PARAMETERS-1'!$B$5:$J$44,3,FALSE)</f>
        <v>0</v>
      </c>
      <c r="BG96" s="50">
        <f>AEBYLD1!BG96*VLOOKUP(AEBYLD2!BG$4,'[1]INTERNAL PARAMETERS-1'!$B$5:$J$44,5,FALSE)*VLOOKUP(AEBYLD2!BG$4,'[1]INTERNAL PARAMETERS-1'!$B$5:$J$44,6,FALSE)*VLOOKUP(AEBYLD2!BG$4,'[1]INTERNAL PARAMETERS-1'!$B$5:$J$44,3,FALSE) + AEBYLD1!BG96*(1-VLOOKUP(AEBYLD2!BG$4,'[1]INTERNAL PARAMETERS-1'!$B$5:$J$44,5,FALSE))*VLOOKUP(AEBYLD2!BG$4,'[1]INTERNAL PARAMETERS-1'!$B$5:$J$44,8,FALSE)*VLOOKUP(AEBYLD2!BG$4,'[1]INTERNAL PARAMETERS-1'!$B$5:$J$44,3,FALSE)</f>
        <v>1.1808260864627459E-2</v>
      </c>
      <c r="BH96" s="50">
        <f>AEBYLD1!BH96*VLOOKUP(AEBYLD2!BH$4,'[1]INTERNAL PARAMETERS-1'!$B$5:$J$44,5,FALSE)*VLOOKUP(AEBYLD2!BH$4,'[1]INTERNAL PARAMETERS-1'!$B$5:$J$44,6,FALSE)*VLOOKUP(AEBYLD2!BH$4,'[1]INTERNAL PARAMETERS-1'!$B$5:$J$44,3,FALSE) + AEBYLD1!BH96*(1-VLOOKUP(AEBYLD2!BH$4,'[1]INTERNAL PARAMETERS-1'!$B$5:$J$44,5,FALSE))*VLOOKUP(AEBYLD2!BH$4,'[1]INTERNAL PARAMETERS-1'!$B$5:$J$44,8,FALSE)*VLOOKUP(AEBYLD2!BH$4,'[1]INTERNAL PARAMETERS-1'!$B$5:$J$44,3,FALSE)</f>
        <v>3.2864334195498331E-5</v>
      </c>
      <c r="BI96" s="50">
        <f>AEBYLD1!BI96*VLOOKUP(AEBYLD2!BI$4,'[1]INTERNAL PARAMETERS-1'!$B$5:$J$44,5,FALSE)*VLOOKUP(AEBYLD2!BI$4,'[1]INTERNAL PARAMETERS-1'!$B$5:$J$44,6,FALSE)*VLOOKUP(AEBYLD2!BI$4,'[1]INTERNAL PARAMETERS-1'!$B$5:$J$44,3,FALSE) + AEBYLD1!BI96*(1-VLOOKUP(AEBYLD2!BI$4,'[1]INTERNAL PARAMETERS-1'!$B$5:$J$44,5,FALSE))*VLOOKUP(AEBYLD2!BI$4,'[1]INTERNAL PARAMETERS-1'!$B$5:$J$44,8,FALSE)*VLOOKUP(AEBYLD2!BI$4,'[1]INTERNAL PARAMETERS-1'!$B$5:$J$44,3,FALSE)</f>
        <v>0</v>
      </c>
      <c r="BJ96" s="50">
        <f>AEBYLD1!BJ96*VLOOKUP(AEBYLD2!BJ$4,'[1]INTERNAL PARAMETERS-1'!$B$5:$J$44,5,FALSE)*VLOOKUP(AEBYLD2!BJ$4,'[1]INTERNAL PARAMETERS-1'!$B$5:$J$44,6,FALSE)*VLOOKUP(AEBYLD2!BJ$4,'[1]INTERNAL PARAMETERS-1'!$B$5:$J$44,3,FALSE) + AEBYLD1!BJ96*(1-VLOOKUP(AEBYLD2!BJ$4,'[1]INTERNAL PARAMETERS-1'!$B$5:$J$44,5,FALSE))*VLOOKUP(AEBYLD2!BJ$4,'[1]INTERNAL PARAMETERS-1'!$B$5:$J$44,8,FALSE)*VLOOKUP(AEBYLD2!BJ$4,'[1]INTERNAL PARAMETERS-1'!$B$5:$J$44,3,FALSE)</f>
        <v>3.1679831162610495E-3</v>
      </c>
      <c r="BK96" s="50">
        <f>AEBYLD1!BK96*VLOOKUP(AEBYLD2!BK$4,'[1]INTERNAL PARAMETERS-1'!$B$5:$J$44,5,FALSE)*VLOOKUP(AEBYLD2!BK$4,'[1]INTERNAL PARAMETERS-1'!$B$5:$J$44,6,FALSE)*VLOOKUP(AEBYLD2!BK$4,'[1]INTERNAL PARAMETERS-1'!$B$5:$J$44,3,FALSE) + AEBYLD1!BK96*(1-VLOOKUP(AEBYLD2!BK$4,'[1]INTERNAL PARAMETERS-1'!$B$5:$J$44,5,FALSE))*VLOOKUP(AEBYLD2!BK$4,'[1]INTERNAL PARAMETERS-1'!$B$5:$J$44,8,FALSE)*VLOOKUP(AEBYLD2!BK$4,'[1]INTERNAL PARAMETERS-1'!$B$5:$J$44,3,FALSE)</f>
        <v>1.8739567310973133E-3</v>
      </c>
      <c r="BL96" s="50">
        <f>AEBYLD1!BL96*VLOOKUP(AEBYLD2!BL$4,'[1]INTERNAL PARAMETERS-1'!$B$5:$J$44,5,FALSE)*VLOOKUP(AEBYLD2!BL$4,'[1]INTERNAL PARAMETERS-1'!$B$5:$J$44,6,FALSE)*VLOOKUP(AEBYLD2!BL$4,'[1]INTERNAL PARAMETERS-1'!$B$5:$J$44,3,FALSE) + AEBYLD1!BL96*(1-VLOOKUP(AEBYLD2!BL$4,'[1]INTERNAL PARAMETERS-1'!$B$5:$J$44,5,FALSE))*VLOOKUP(AEBYLD2!BL$4,'[1]INTERNAL PARAMETERS-1'!$B$5:$J$44,8,FALSE)*VLOOKUP(AEBYLD2!BL$4,'[1]INTERNAL PARAMETERS-1'!$B$5:$J$44,3,FALSE)</f>
        <v>6.1977871155518801E-4</v>
      </c>
      <c r="BM96" s="50">
        <f>AEBYLD1!BM96*VLOOKUP(AEBYLD2!BM$4,'[1]INTERNAL PARAMETERS-1'!$B$5:$J$44,5,FALSE)*VLOOKUP(AEBYLD2!BM$4,'[1]INTERNAL PARAMETERS-1'!$B$5:$J$44,6,FALSE)*VLOOKUP(AEBYLD2!BM$4,'[1]INTERNAL PARAMETERS-1'!$B$5:$J$44,3,FALSE) + AEBYLD1!BM96*(1-VLOOKUP(AEBYLD2!BM$4,'[1]INTERNAL PARAMETERS-1'!$B$5:$J$44,5,FALSE))*VLOOKUP(AEBYLD2!BM$4,'[1]INTERNAL PARAMETERS-1'!$B$5:$J$44,8,FALSE)*VLOOKUP(AEBYLD2!BM$4,'[1]INTERNAL PARAMETERS-1'!$B$5:$J$44,3,FALSE)</f>
        <v>5.571548333533915E-5</v>
      </c>
      <c r="BN96" s="50">
        <f>AEBYLD1!BN96*VLOOKUP(AEBYLD2!BN$4,'[1]INTERNAL PARAMETERS-1'!$B$5:$J$44,5,FALSE)*VLOOKUP(AEBYLD2!BN$4,'[1]INTERNAL PARAMETERS-1'!$B$5:$J$44,6,FALSE)*VLOOKUP(AEBYLD2!BN$4,'[1]INTERNAL PARAMETERS-1'!$B$5:$J$44,3,FALSE) + AEBYLD1!BN96*(1-VLOOKUP(AEBYLD2!BN$4,'[1]INTERNAL PARAMETERS-1'!$B$5:$J$44,5,FALSE))*VLOOKUP(AEBYLD2!BN$4,'[1]INTERNAL PARAMETERS-1'!$B$5:$J$44,8,FALSE)*VLOOKUP(AEBYLD2!BN$4,'[1]INTERNAL PARAMETERS-1'!$B$5:$J$44,3,FALSE)</f>
        <v>4.4729255711812811E-3</v>
      </c>
      <c r="BO96" s="50">
        <f>AEBYLD1!BO96*VLOOKUP(AEBYLD2!BO$4,'[1]INTERNAL PARAMETERS-1'!$B$5:$J$44,5,FALSE)*VLOOKUP(AEBYLD2!BO$4,'[1]INTERNAL PARAMETERS-1'!$B$5:$J$44,6,FALSE)*VLOOKUP(AEBYLD2!BO$4,'[1]INTERNAL PARAMETERS-1'!$B$5:$J$44,3,FALSE) + AEBYLD1!BO96*(1-VLOOKUP(AEBYLD2!BO$4,'[1]INTERNAL PARAMETERS-1'!$B$5:$J$44,5,FALSE))*VLOOKUP(AEBYLD2!BO$4,'[1]INTERNAL PARAMETERS-1'!$B$5:$J$44,8,FALSE)*VLOOKUP(AEBYLD2!BO$4,'[1]INTERNAL PARAMETERS-1'!$B$5:$J$44,3,FALSE)</f>
        <v>3.4970143060430907E-3</v>
      </c>
      <c r="BP96" s="50">
        <f>AEBYLD1!BP96*VLOOKUP(AEBYLD2!BP$4,'[1]INTERNAL PARAMETERS-1'!$B$5:$J$44,5,FALSE)*VLOOKUP(AEBYLD2!BP$4,'[1]INTERNAL PARAMETERS-1'!$B$5:$J$44,6,FALSE)*VLOOKUP(AEBYLD2!BP$4,'[1]INTERNAL PARAMETERS-1'!$B$5:$J$44,3,FALSE) + AEBYLD1!BP96*(1-VLOOKUP(AEBYLD2!BP$4,'[1]INTERNAL PARAMETERS-1'!$B$5:$J$44,5,FALSE))*VLOOKUP(AEBYLD2!BP$4,'[1]INTERNAL PARAMETERS-1'!$B$5:$J$44,8,FALSE)*VLOOKUP(AEBYLD2!BP$4,'[1]INTERNAL PARAMETERS-1'!$B$5:$J$44,3,FALSE)</f>
        <v>7.3900526649816511E-5</v>
      </c>
      <c r="BQ96" s="50">
        <f>AEBYLD1!BQ96*VLOOKUP(AEBYLD2!BQ$4,'[1]INTERNAL PARAMETERS-1'!$B$5:$J$44,5,FALSE)*VLOOKUP(AEBYLD2!BQ$4,'[1]INTERNAL PARAMETERS-1'!$B$5:$J$44,6,FALSE)*VLOOKUP(AEBYLD2!BQ$4,'[1]INTERNAL PARAMETERS-1'!$B$5:$J$44,3,FALSE) + AEBYLD1!BQ96*(1-VLOOKUP(AEBYLD2!BQ$4,'[1]INTERNAL PARAMETERS-1'!$B$5:$J$44,5,FALSE))*VLOOKUP(AEBYLD2!BQ$4,'[1]INTERNAL PARAMETERS-1'!$B$5:$J$44,8,FALSE)*VLOOKUP(AEBYLD2!BQ$4,'[1]INTERNAL PARAMETERS-1'!$B$5:$J$44,3,FALSE)</f>
        <v>5.4512447586861435E-3</v>
      </c>
      <c r="BR96" s="50">
        <f>AEBYLD1!BR96*VLOOKUP(AEBYLD2!BR$4,'[1]INTERNAL PARAMETERS-1'!$B$5:$J$44,5,FALSE)*VLOOKUP(AEBYLD2!BR$4,'[1]INTERNAL PARAMETERS-1'!$B$5:$J$44,6,FALSE)*VLOOKUP(AEBYLD2!BR$4,'[1]INTERNAL PARAMETERS-1'!$B$5:$J$44,3,FALSE) + AEBYLD1!BR96*(1-VLOOKUP(AEBYLD2!BR$4,'[1]INTERNAL PARAMETERS-1'!$B$5:$J$44,5,FALSE))*VLOOKUP(AEBYLD2!BR$4,'[1]INTERNAL PARAMETERS-1'!$B$5:$J$44,8,FALSE)*VLOOKUP(AEBYLD2!BR$4,'[1]INTERNAL PARAMETERS-1'!$B$5:$J$44,3,FALSE)</f>
        <v>1.1980620239663164E-4</v>
      </c>
      <c r="BS96" s="50">
        <f>AEBYLD1!BS96*VLOOKUP(AEBYLD2!BS$4,'[1]INTERNAL PARAMETERS-1'!$B$5:$J$44,5,FALSE)*VLOOKUP(AEBYLD2!BS$4,'[1]INTERNAL PARAMETERS-1'!$B$5:$J$44,6,FALSE)*VLOOKUP(AEBYLD2!BS$4,'[1]INTERNAL PARAMETERS-1'!$B$5:$J$44,3,FALSE) + AEBYLD1!BS96*(1-VLOOKUP(AEBYLD2!BS$4,'[1]INTERNAL PARAMETERS-1'!$B$5:$J$44,5,FALSE))*VLOOKUP(AEBYLD2!BS$4,'[1]INTERNAL PARAMETERS-1'!$B$5:$J$44,8,FALSE)*VLOOKUP(AEBYLD2!BS$4,'[1]INTERNAL PARAMETERS-1'!$B$5:$J$44,3,FALSE)</f>
        <v>1.0561562272434786E-5</v>
      </c>
      <c r="BT96" s="50">
        <f>AEBYLD1!BT96*VLOOKUP(AEBYLD2!BT$4,'[1]INTERNAL PARAMETERS-1'!$B$5:$J$44,5,FALSE)*VLOOKUP(AEBYLD2!BT$4,'[1]INTERNAL PARAMETERS-1'!$B$5:$J$44,6,FALSE)*VLOOKUP(AEBYLD2!BT$4,'[1]INTERNAL PARAMETERS-1'!$B$5:$J$44,3,FALSE) + AEBYLD1!BT96*(1-VLOOKUP(AEBYLD2!BT$4,'[1]INTERNAL PARAMETERS-1'!$B$5:$J$44,5,FALSE))*VLOOKUP(AEBYLD2!BT$4,'[1]INTERNAL PARAMETERS-1'!$B$5:$J$44,8,FALSE)*VLOOKUP(AEBYLD2!BT$4,'[1]INTERNAL PARAMETERS-1'!$B$5:$J$44,3,FALSE)</f>
        <v>0</v>
      </c>
      <c r="BU96" s="50">
        <f>AEBYLD1!BU96*VLOOKUP(AEBYLD2!BU$4,'[1]INTERNAL PARAMETERS-1'!$B$5:$J$44,5,FALSE)*VLOOKUP(AEBYLD2!BU$4,'[1]INTERNAL PARAMETERS-1'!$B$5:$J$44,6,FALSE)*VLOOKUP(AEBYLD2!BU$4,'[1]INTERNAL PARAMETERS-1'!$B$5:$J$44,3,FALSE) + AEBYLD1!BU96*(1-VLOOKUP(AEBYLD2!BU$4,'[1]INTERNAL PARAMETERS-1'!$B$5:$J$44,5,FALSE))*VLOOKUP(AEBYLD2!BU$4,'[1]INTERNAL PARAMETERS-1'!$B$5:$J$44,8,FALSE)*VLOOKUP(AEBYLD2!BU$4,'[1]INTERNAL PARAMETERS-1'!$B$5:$J$44,3,FALSE)</f>
        <v>0</v>
      </c>
      <c r="BV96" s="50">
        <f>AEBYLD1!BV96*VLOOKUP(AEBYLD2!BV$4,'[1]INTERNAL PARAMETERS-1'!$B$5:$J$44,5,FALSE)*VLOOKUP(AEBYLD2!BV$4,'[1]INTERNAL PARAMETERS-1'!$B$5:$J$44,6,FALSE)*VLOOKUP(AEBYLD2!BV$4,'[1]INTERNAL PARAMETERS-1'!$B$5:$J$44,3,FALSE) + AEBYLD1!BV96*(1-VLOOKUP(AEBYLD2!BV$4,'[1]INTERNAL PARAMETERS-1'!$B$5:$J$44,5,FALSE))*VLOOKUP(AEBYLD2!BV$4,'[1]INTERNAL PARAMETERS-1'!$B$5:$J$44,8,FALSE)*VLOOKUP(AEBYLD2!BV$4,'[1]INTERNAL PARAMETERS-1'!$B$5:$J$44,3,FALSE)</f>
        <v>0</v>
      </c>
      <c r="BW96" s="50">
        <f>AEBYLD1!BW96*VLOOKUP(AEBYLD2!BW$4,'[1]INTERNAL PARAMETERS-1'!$B$5:$J$44,5,FALSE)*VLOOKUP(AEBYLD2!BW$4,'[1]INTERNAL PARAMETERS-1'!$B$5:$J$44,6,FALSE)*VLOOKUP(AEBYLD2!BW$4,'[1]INTERNAL PARAMETERS-1'!$B$5:$J$44,3,FALSE) + AEBYLD1!BW96*(1-VLOOKUP(AEBYLD2!BW$4,'[1]INTERNAL PARAMETERS-1'!$B$5:$J$44,5,FALSE))*VLOOKUP(AEBYLD2!BW$4,'[1]INTERNAL PARAMETERS-1'!$B$5:$J$44,8,FALSE)*VLOOKUP(AEBYLD2!BW$4,'[1]INTERNAL PARAMETERS-1'!$B$5:$J$44,3,FALSE)</f>
        <v>0</v>
      </c>
      <c r="BX96" s="50">
        <f>AEBYLD1!BX96*VLOOKUP(AEBYLD2!BX$4,'[1]INTERNAL PARAMETERS-1'!$B$5:$J$44,5,FALSE)*VLOOKUP(AEBYLD2!BX$4,'[1]INTERNAL PARAMETERS-1'!$B$5:$J$44,6,FALSE)*VLOOKUP(AEBYLD2!BX$4,'[1]INTERNAL PARAMETERS-1'!$B$5:$J$44,3,FALSE) + AEBYLD1!BX96*(1-VLOOKUP(AEBYLD2!BX$4,'[1]INTERNAL PARAMETERS-1'!$B$5:$J$44,5,FALSE))*VLOOKUP(AEBYLD2!BX$4,'[1]INTERNAL PARAMETERS-1'!$B$5:$J$44,8,FALSE)*VLOOKUP(AEBYLD2!BX$4,'[1]INTERNAL PARAMETERS-1'!$B$5:$J$44,3,FALSE)</f>
        <v>0</v>
      </c>
      <c r="BY96" s="50">
        <f>AEBYLD1!BY96*VLOOKUP(AEBYLD2!BY$4,'[1]INTERNAL PARAMETERS-1'!$B$5:$J$44,5,FALSE)*VLOOKUP(AEBYLD2!BY$4,'[1]INTERNAL PARAMETERS-1'!$B$5:$J$44,6,FALSE)*VLOOKUP(AEBYLD2!BY$4,'[1]INTERNAL PARAMETERS-1'!$B$5:$J$44,3,FALSE) + AEBYLD1!BY96*(1-VLOOKUP(AEBYLD2!BY$4,'[1]INTERNAL PARAMETERS-1'!$B$5:$J$44,5,FALSE))*VLOOKUP(AEBYLD2!BY$4,'[1]INTERNAL PARAMETERS-1'!$B$5:$J$44,8,FALSE)*VLOOKUP(AEBYLD2!BY$4,'[1]INTERNAL PARAMETERS-1'!$B$5:$J$44,3,FALSE)</f>
        <v>0</v>
      </c>
      <c r="BZ96" s="50">
        <f>AEBYLD1!BZ96*VLOOKUP(AEBYLD2!BZ$4,'[1]INTERNAL PARAMETERS-1'!$B$5:$J$44,5,FALSE)*VLOOKUP(AEBYLD2!BZ$4,'[1]INTERNAL PARAMETERS-1'!$B$5:$J$44,6,FALSE)*VLOOKUP(AEBYLD2!BZ$4,'[1]INTERNAL PARAMETERS-1'!$B$5:$J$44,3,FALSE) + AEBYLD1!BZ96*(1-VLOOKUP(AEBYLD2!BZ$4,'[1]INTERNAL PARAMETERS-1'!$B$5:$J$44,5,FALSE))*VLOOKUP(AEBYLD2!BZ$4,'[1]INTERNAL PARAMETERS-1'!$B$5:$J$44,8,FALSE)*VLOOKUP(AEBYLD2!BZ$4,'[1]INTERNAL PARAMETERS-1'!$B$5:$J$44,3,FALSE)</f>
        <v>2.5964497088313393E-6</v>
      </c>
      <c r="CA96" s="50">
        <f>AEBYLD1!CA96*VLOOKUP(AEBYLD2!CA$4,'[1]INTERNAL PARAMETERS-1'!$B$5:$J$44,5,FALSE)*VLOOKUP(AEBYLD2!CA$4,'[1]INTERNAL PARAMETERS-1'!$B$5:$J$44,6,FALSE)*VLOOKUP(AEBYLD2!CA$4,'[1]INTERNAL PARAMETERS-1'!$B$5:$J$44,3,FALSE) + AEBYLD1!CA96*(1-VLOOKUP(AEBYLD2!CA$4,'[1]INTERNAL PARAMETERS-1'!$B$5:$J$44,5,FALSE))*VLOOKUP(AEBYLD2!CA$4,'[1]INTERNAL PARAMETERS-1'!$B$5:$J$44,8,FALSE)*VLOOKUP(AEBYLD2!CA$4,'[1]INTERNAL PARAMETERS-1'!$B$5:$J$44,3,FALSE)</f>
        <v>0</v>
      </c>
      <c r="CB96" s="50">
        <f>AEBYLD1!CB96*VLOOKUP(AEBYLD2!CB$4,'[1]INTERNAL PARAMETERS-1'!$B$5:$J$44,5,FALSE)*VLOOKUP(AEBYLD2!CB$4,'[1]INTERNAL PARAMETERS-1'!$B$5:$J$44,6,FALSE)*VLOOKUP(AEBYLD2!CB$4,'[1]INTERNAL PARAMETERS-1'!$B$5:$J$44,3,FALSE) + AEBYLD1!CB96*(1-VLOOKUP(AEBYLD2!CB$4,'[1]INTERNAL PARAMETERS-1'!$B$5:$J$44,5,FALSE))*VLOOKUP(AEBYLD2!CB$4,'[1]INTERNAL PARAMETERS-1'!$B$5:$J$44,8,FALSE)*VLOOKUP(AEBYLD2!CB$4,'[1]INTERNAL PARAMETERS-1'!$B$5:$J$44,3,FALSE)</f>
        <v>0</v>
      </c>
      <c r="CC96" s="50">
        <f>AEBYLD1!CC96*VLOOKUP(AEBYLD2!CC$4,'[1]INTERNAL PARAMETERS-1'!$B$5:$J$44,5,FALSE)*VLOOKUP(AEBYLD2!CC$4,'[1]INTERNAL PARAMETERS-1'!$B$5:$J$44,6,FALSE)*VLOOKUP(AEBYLD2!CC$4,'[1]INTERNAL PARAMETERS-1'!$B$5:$J$44,3,FALSE) + AEBYLD1!CC96*(1-VLOOKUP(AEBYLD2!CC$4,'[1]INTERNAL PARAMETERS-1'!$B$5:$J$44,5,FALSE))*VLOOKUP(AEBYLD2!CC$4,'[1]INTERNAL PARAMETERS-1'!$B$5:$J$44,8,FALSE)*VLOOKUP(AEBYLD2!CC$4,'[1]INTERNAL PARAMETERS-1'!$B$5:$J$44,3,FALSE)</f>
        <v>2.0917500606793842E-5</v>
      </c>
      <c r="CD96" s="50">
        <f>AEBYLD1!CD96*VLOOKUP(AEBYLD2!CD$4,'[1]INTERNAL PARAMETERS-1'!$B$5:$J$44,5,FALSE)*VLOOKUP(AEBYLD2!CD$4,'[1]INTERNAL PARAMETERS-1'!$B$5:$J$44,6,FALSE)*VLOOKUP(AEBYLD2!CD$4,'[1]INTERNAL PARAMETERS-1'!$B$5:$J$44,3,FALSE) + AEBYLD1!CD96*(1-VLOOKUP(AEBYLD2!CD$4,'[1]INTERNAL PARAMETERS-1'!$B$5:$J$44,5,FALSE))*VLOOKUP(AEBYLD2!CD$4,'[1]INTERNAL PARAMETERS-1'!$B$5:$J$44,8,FALSE)*VLOOKUP(AEBYLD2!CD$4,'[1]INTERNAL PARAMETERS-1'!$B$5:$J$44,3,FALSE)</f>
        <v>1.8663472439312505E-4</v>
      </c>
      <c r="CE96" s="50">
        <f>AEBYLD1!CE96*VLOOKUP(AEBYLD2!CE$4,'[1]INTERNAL PARAMETERS-1'!$B$5:$J$44,5,FALSE)*VLOOKUP(AEBYLD2!CE$4,'[1]INTERNAL PARAMETERS-1'!$B$5:$J$44,6,FALSE)*VLOOKUP(AEBYLD2!CE$4,'[1]INTERNAL PARAMETERS-1'!$B$5:$J$44,3,FALSE) + AEBYLD1!CE96*(1-VLOOKUP(AEBYLD2!CE$4,'[1]INTERNAL PARAMETERS-1'!$B$5:$J$44,5,FALSE))*VLOOKUP(AEBYLD2!CE$4,'[1]INTERNAL PARAMETERS-1'!$B$5:$J$44,8,FALSE)*VLOOKUP(AEBYLD2!CE$4,'[1]INTERNAL PARAMETERS-1'!$B$5:$J$44,3,FALSE)</f>
        <v>2.5434903774686684E-4</v>
      </c>
      <c r="CF96" s="50">
        <f>AEBYLD1!CF96*VLOOKUP(AEBYLD2!CF$4,'[1]INTERNAL PARAMETERS-1'!$B$5:$J$44,5,FALSE)*VLOOKUP(AEBYLD2!CF$4,'[1]INTERNAL PARAMETERS-1'!$B$5:$J$44,6,FALSE)*VLOOKUP(AEBYLD2!CF$4,'[1]INTERNAL PARAMETERS-1'!$B$5:$J$44,3,FALSE) + AEBYLD1!CF96*(1-VLOOKUP(AEBYLD2!CF$4,'[1]INTERNAL PARAMETERS-1'!$B$5:$J$44,5,FALSE))*VLOOKUP(AEBYLD2!CF$4,'[1]INTERNAL PARAMETERS-1'!$B$5:$J$44,8,FALSE)*VLOOKUP(AEBYLD2!CF$4,'[1]INTERNAL PARAMETERS-1'!$B$5:$J$44,3,FALSE)</f>
        <v>2.5203893798398617E-4</v>
      </c>
      <c r="CG96" s="50">
        <f>AEBYLD1!CG96*VLOOKUP(AEBYLD2!CG$4,'[1]INTERNAL PARAMETERS-1'!$B$5:$J$44,5,FALSE)*VLOOKUP(AEBYLD2!CG$4,'[1]INTERNAL PARAMETERS-1'!$B$5:$J$44,6,FALSE)*VLOOKUP(AEBYLD2!CG$4,'[1]INTERNAL PARAMETERS-1'!$B$5:$J$44,3,FALSE) + AEBYLD1!CG96*(1-VLOOKUP(AEBYLD2!CG$4,'[1]INTERNAL PARAMETERS-1'!$B$5:$J$44,5,FALSE))*VLOOKUP(AEBYLD2!CG$4,'[1]INTERNAL PARAMETERS-1'!$B$5:$J$44,8,FALSE)*VLOOKUP(AEBYLD2!CG$4,'[1]INTERNAL PARAMETERS-1'!$B$5:$J$44,3,FALSE)</f>
        <v>0</v>
      </c>
      <c r="CH96" s="49">
        <f>AEBYLD1!CH96*VLOOKUP(AEBYLD2!CH$4,'[1]INTERNAL PARAMETERS-1'!$B$5:$J$44,5,FALSE)*VLOOKUP(AEBYLD2!CH$4,'[1]INTERNAL PARAMETERS-1'!$B$5:$J$44,6,FALSE)*VLOOKUP(AEBYLD2!CH$4,'[1]INTERNAL PARAMETERS-1'!$B$5:$J$44,3,FALSE) + AEBYLD1!CH96*(1-VLOOKUP(AEBYLD2!CH$4,'[1]INTERNAL PARAMETERS-1'!$B$5:$J$44,5,FALSE))*VLOOKUP(AEBYLD2!CH$4,'[1]INTERNAL PARAMETERS-1'!$B$5:$J$44,8,FALSE)*VLOOKUP(AEBYLD2!CH$4,'[1]INTERNAL PARAMETERS-1'!$B$5:$J$44,3,FALSE)</f>
        <v>0</v>
      </c>
      <c r="CJ96" s="51">
        <f t="shared" si="2"/>
        <v>3.9889562689821298</v>
      </c>
      <c r="CK96" s="49">
        <f t="shared" si="3"/>
        <v>8.6188282197983662E-2</v>
      </c>
    </row>
    <row r="97" spans="2:89" x14ac:dyDescent="0.4">
      <c r="B97" s="64" t="s">
        <v>10</v>
      </c>
      <c r="C97" s="63" t="s">
        <v>71</v>
      </c>
      <c r="D97" s="63" t="s">
        <v>86</v>
      </c>
      <c r="E97" s="147">
        <f>AEB!AF97</f>
        <v>15.137054292981793</v>
      </c>
      <c r="F97" s="62">
        <f>'[1]INTERNAL PARAMETERS-1'!M7</f>
        <v>73.784999999999997</v>
      </c>
      <c r="G97" s="51">
        <f>AEBYLD1!G97*VLOOKUP(AEBYLD2!G$4,'[1]INTERNAL PARAMETERS-1'!$B$5:$J$44,5,FALSE)*VLOOKUP(AEBYLD2!G$4,'[1]INTERNAL PARAMETERS-1'!$B$5:$J$44,7,FALSE)*AEBYLD2!$F97 + AEBYLD1!G97*(1-VLOOKUP(AEBYLD2!G$4,'[1]INTERNAL PARAMETERS-1'!$B$5:$J$44,5,FALSE))*VLOOKUP(AEBYLD2!G$4,'[1]INTERNAL PARAMETERS-1'!$B$5:$J$44,9,FALSE)*AEBYLD2!$F97</f>
        <v>1.9888681323143016</v>
      </c>
      <c r="H97" s="50">
        <f>AEBYLD1!H97*VLOOKUP(AEBYLD2!H$4,'[1]INTERNAL PARAMETERS-1'!$B$5:$J$44,5,FALSE)*VLOOKUP(AEBYLD2!H$4,'[1]INTERNAL PARAMETERS-1'!$B$5:$J$44,7,FALSE)*AEBYLD2!$F97 + AEBYLD1!H97*(1-VLOOKUP(AEBYLD2!H$4,'[1]INTERNAL PARAMETERS-1'!$B$5:$J$44,5,FALSE))*VLOOKUP(AEBYLD2!H$4,'[1]INTERNAL PARAMETERS-1'!$B$5:$J$44,9,FALSE)*AEBYLD2!$F97</f>
        <v>0.99949909535659309</v>
      </c>
      <c r="I97" s="50">
        <f>AEBYLD1!I97*VLOOKUP(AEBYLD2!I$4,'[1]INTERNAL PARAMETERS-1'!$B$5:$J$44,5,FALSE)*VLOOKUP(AEBYLD2!I$4,'[1]INTERNAL PARAMETERS-1'!$B$5:$J$44,7,FALSE)*AEBYLD2!$F97 + AEBYLD1!I97*(1-VLOOKUP(AEBYLD2!I$4,'[1]INTERNAL PARAMETERS-1'!$B$5:$J$44,5,FALSE))*VLOOKUP(AEBYLD2!I$4,'[1]INTERNAL PARAMETERS-1'!$B$5:$J$44,9,FALSE)*AEBYLD2!$F97</f>
        <v>3.1479130674430813</v>
      </c>
      <c r="J97" s="50">
        <f>AEBYLD1!J97*VLOOKUP(AEBYLD2!J$4,'[1]INTERNAL PARAMETERS-1'!$B$5:$J$44,5,FALSE)*VLOOKUP(AEBYLD2!J$4,'[1]INTERNAL PARAMETERS-1'!$B$5:$J$44,7,FALSE)*AEBYLD2!$F97 + AEBYLD1!J97*(1-VLOOKUP(AEBYLD2!J$4,'[1]INTERNAL PARAMETERS-1'!$B$5:$J$44,5,FALSE))*VLOOKUP(AEBYLD2!J$4,'[1]INTERNAL PARAMETERS-1'!$B$5:$J$44,9,FALSE)*AEBYLD2!$F97</f>
        <v>0</v>
      </c>
      <c r="K97" s="50">
        <f>AEBYLD1!K97*VLOOKUP(AEBYLD2!K$4,'[1]INTERNAL PARAMETERS-1'!$B$5:$J$44,5,FALSE)*VLOOKUP(AEBYLD2!K$4,'[1]INTERNAL PARAMETERS-1'!$B$5:$J$44,7,FALSE)*AEBYLD2!$F97 + AEBYLD1!K97*(1-VLOOKUP(AEBYLD2!K$4,'[1]INTERNAL PARAMETERS-1'!$B$5:$J$44,5,FALSE))*VLOOKUP(AEBYLD2!K$4,'[1]INTERNAL PARAMETERS-1'!$B$5:$J$44,9,FALSE)*AEBYLD2!$F97</f>
        <v>0</v>
      </c>
      <c r="L97" s="50">
        <f>AEBYLD1!L97*VLOOKUP(AEBYLD2!L$4,'[1]INTERNAL PARAMETERS-1'!$B$5:$J$44,5,FALSE)*VLOOKUP(AEBYLD2!L$4,'[1]INTERNAL PARAMETERS-1'!$B$5:$J$44,7,FALSE)*AEBYLD2!$F97 + AEBYLD1!L97*(1-VLOOKUP(AEBYLD2!L$4,'[1]INTERNAL PARAMETERS-1'!$B$5:$J$44,5,FALSE))*VLOOKUP(AEBYLD2!L$4,'[1]INTERNAL PARAMETERS-1'!$B$5:$J$44,9,FALSE)*AEBYLD2!$F97</f>
        <v>0</v>
      </c>
      <c r="M97" s="50">
        <f>AEBYLD1!M97*VLOOKUP(AEBYLD2!M$4,'[1]INTERNAL PARAMETERS-1'!$B$5:$J$44,5,FALSE)*VLOOKUP(AEBYLD2!M$4,'[1]INTERNAL PARAMETERS-1'!$B$5:$J$44,7,FALSE)*AEBYLD2!$F97 + AEBYLD1!M97*(1-VLOOKUP(AEBYLD2!M$4,'[1]INTERNAL PARAMETERS-1'!$B$5:$J$44,5,FALSE))*VLOOKUP(AEBYLD2!M$4,'[1]INTERNAL PARAMETERS-1'!$B$5:$J$44,9,FALSE)*AEBYLD2!$F97</f>
        <v>2.8801279797714165E-2</v>
      </c>
      <c r="N97" s="50">
        <f>AEBYLD1!N97*VLOOKUP(AEBYLD2!N$4,'[1]INTERNAL PARAMETERS-1'!$B$5:$J$44,5,FALSE)*VLOOKUP(AEBYLD2!N$4,'[1]INTERNAL PARAMETERS-1'!$B$5:$J$44,7,FALSE)*AEBYLD2!$F97 + AEBYLD1!N97*(1-VLOOKUP(AEBYLD2!N$4,'[1]INTERNAL PARAMETERS-1'!$B$5:$J$44,5,FALSE))*VLOOKUP(AEBYLD2!N$4,'[1]INTERNAL PARAMETERS-1'!$B$5:$J$44,9,FALSE)*AEBYLD2!$F97</f>
        <v>1.4102604040308442E-2</v>
      </c>
      <c r="O97" s="50">
        <f>AEBYLD1!O97*VLOOKUP(AEBYLD2!O$4,'[1]INTERNAL PARAMETERS-1'!$B$5:$J$44,5,FALSE)*VLOOKUP(AEBYLD2!O$4,'[1]INTERNAL PARAMETERS-1'!$B$5:$J$44,7,FALSE)*AEBYLD2!$F97 + AEBYLD1!O97*(1-VLOOKUP(AEBYLD2!O$4,'[1]INTERNAL PARAMETERS-1'!$B$5:$J$44,5,FALSE))*VLOOKUP(AEBYLD2!O$4,'[1]INTERNAL PARAMETERS-1'!$B$5:$J$44,9,FALSE)*AEBYLD2!$F97</f>
        <v>0</v>
      </c>
      <c r="P97" s="50">
        <f>AEBYLD1!P97*VLOOKUP(AEBYLD2!P$4,'[1]INTERNAL PARAMETERS-1'!$B$5:$J$44,5,FALSE)*VLOOKUP(AEBYLD2!P$4,'[1]INTERNAL PARAMETERS-1'!$B$5:$J$44,7,FALSE)*AEBYLD2!$F97 + AEBYLD1!P97*(1-VLOOKUP(AEBYLD2!P$4,'[1]INTERNAL PARAMETERS-1'!$B$5:$J$44,5,FALSE))*VLOOKUP(AEBYLD2!P$4,'[1]INTERNAL PARAMETERS-1'!$B$5:$J$44,9,FALSE)*AEBYLD2!$F97</f>
        <v>0</v>
      </c>
      <c r="Q97" s="50">
        <f>AEBYLD1!Q97*VLOOKUP(AEBYLD2!Q$4,'[1]INTERNAL PARAMETERS-1'!$B$5:$J$44,5,FALSE)*VLOOKUP(AEBYLD2!Q$4,'[1]INTERNAL PARAMETERS-1'!$B$5:$J$44,7,FALSE)*AEBYLD2!$F97 + AEBYLD1!Q97*(1-VLOOKUP(AEBYLD2!Q$4,'[1]INTERNAL PARAMETERS-1'!$B$5:$J$44,5,FALSE))*VLOOKUP(AEBYLD2!Q$4,'[1]INTERNAL PARAMETERS-1'!$B$5:$J$44,9,FALSE)*AEBYLD2!$F97</f>
        <v>0</v>
      </c>
      <c r="R97" s="50">
        <f>AEBYLD1!R97*VLOOKUP(AEBYLD2!R$4,'[1]INTERNAL PARAMETERS-1'!$B$5:$J$44,5,FALSE)*VLOOKUP(AEBYLD2!R$4,'[1]INTERNAL PARAMETERS-1'!$B$5:$J$44,7,FALSE)*AEBYLD2!$F97 + AEBYLD1!R97*(1-VLOOKUP(AEBYLD2!R$4,'[1]INTERNAL PARAMETERS-1'!$B$5:$J$44,5,FALSE))*VLOOKUP(AEBYLD2!R$4,'[1]INTERNAL PARAMETERS-1'!$B$5:$J$44,9,FALSE)*AEBYLD2!$F97</f>
        <v>1.2712860860589608E-2</v>
      </c>
      <c r="S97" s="50">
        <f>AEBYLD1!S97*VLOOKUP(AEBYLD2!S$4,'[1]INTERNAL PARAMETERS-1'!$B$5:$J$44,5,FALSE)*VLOOKUP(AEBYLD2!S$4,'[1]INTERNAL PARAMETERS-1'!$B$5:$J$44,7,FALSE)*AEBYLD2!$F97 + AEBYLD1!S97*(1-VLOOKUP(AEBYLD2!S$4,'[1]INTERNAL PARAMETERS-1'!$B$5:$J$44,5,FALSE))*VLOOKUP(AEBYLD2!S$4,'[1]INTERNAL PARAMETERS-1'!$B$5:$J$44,9,FALSE)*AEBYLD2!$F97</f>
        <v>0.86153682270130438</v>
      </c>
      <c r="T97" s="50">
        <f>AEBYLD1!T97*VLOOKUP(AEBYLD2!T$4,'[1]INTERNAL PARAMETERS-1'!$B$5:$J$44,5,FALSE)*VLOOKUP(AEBYLD2!T$4,'[1]INTERNAL PARAMETERS-1'!$B$5:$J$44,7,FALSE)*AEBYLD2!$F97 + AEBYLD1!T97*(1-VLOOKUP(AEBYLD2!T$4,'[1]INTERNAL PARAMETERS-1'!$B$5:$J$44,5,FALSE))*VLOOKUP(AEBYLD2!T$4,'[1]INTERNAL PARAMETERS-1'!$B$5:$J$44,9,FALSE)*AEBYLD2!$F97</f>
        <v>4.7669877564558011E-2</v>
      </c>
      <c r="U97" s="50">
        <f>AEBYLD1!U97*VLOOKUP(AEBYLD2!U$4,'[1]INTERNAL PARAMETERS-1'!$B$5:$J$44,5,FALSE)*VLOOKUP(AEBYLD2!U$4,'[1]INTERNAL PARAMETERS-1'!$B$5:$J$44,7,FALSE)*AEBYLD2!$F97 + AEBYLD1!U97*(1-VLOOKUP(AEBYLD2!U$4,'[1]INTERNAL PARAMETERS-1'!$B$5:$J$44,5,FALSE))*VLOOKUP(AEBYLD2!U$4,'[1]INTERNAL PARAMETERS-1'!$B$5:$J$44,9,FALSE)*AEBYLD2!$F97</f>
        <v>6.2846681713674593E-2</v>
      </c>
      <c r="V97" s="50">
        <f>AEBYLD1!V97*VLOOKUP(AEBYLD2!V$4,'[1]INTERNAL PARAMETERS-1'!$B$5:$J$44,5,FALSE)*VLOOKUP(AEBYLD2!V$4,'[1]INTERNAL PARAMETERS-1'!$B$5:$J$44,7,FALSE)*AEBYLD2!$F97 + AEBYLD1!V97*(1-VLOOKUP(AEBYLD2!V$4,'[1]INTERNAL PARAMETERS-1'!$B$5:$J$44,5,FALSE))*VLOOKUP(AEBYLD2!V$4,'[1]INTERNAL PARAMETERS-1'!$B$5:$J$44,9,FALSE)*AEBYLD2!$F97</f>
        <v>0.40615568324672685</v>
      </c>
      <c r="W97" s="50">
        <f>AEBYLD1!W97*VLOOKUP(AEBYLD2!W$4,'[1]INTERNAL PARAMETERS-1'!$B$5:$J$44,5,FALSE)*VLOOKUP(AEBYLD2!W$4,'[1]INTERNAL PARAMETERS-1'!$B$5:$J$44,7,FALSE)*AEBYLD2!$F97 + AEBYLD1!W97*(1-VLOOKUP(AEBYLD2!W$4,'[1]INTERNAL PARAMETERS-1'!$B$5:$J$44,5,FALSE))*VLOOKUP(AEBYLD2!W$4,'[1]INTERNAL PARAMETERS-1'!$B$5:$J$44,9,FALSE)*AEBYLD2!$F97</f>
        <v>0</v>
      </c>
      <c r="X97" s="50">
        <f>AEBYLD1!X97*VLOOKUP(AEBYLD2!X$4,'[1]INTERNAL PARAMETERS-1'!$B$5:$J$44,5,FALSE)*VLOOKUP(AEBYLD2!X$4,'[1]INTERNAL PARAMETERS-1'!$B$5:$J$44,7,FALSE)*AEBYLD2!$F97 + AEBYLD1!X97*(1-VLOOKUP(AEBYLD2!X$4,'[1]INTERNAL PARAMETERS-1'!$B$5:$J$44,5,FALSE))*VLOOKUP(AEBYLD2!X$4,'[1]INTERNAL PARAMETERS-1'!$B$5:$J$44,9,FALSE)*AEBYLD2!$F97</f>
        <v>0</v>
      </c>
      <c r="Y97" s="50">
        <f>AEBYLD1!Y97*VLOOKUP(AEBYLD2!Y$4,'[1]INTERNAL PARAMETERS-1'!$B$5:$J$44,5,FALSE)*VLOOKUP(AEBYLD2!Y$4,'[1]INTERNAL PARAMETERS-1'!$B$5:$J$44,7,FALSE)*AEBYLD2!$F97 + AEBYLD1!Y97*(1-VLOOKUP(AEBYLD2!Y$4,'[1]INTERNAL PARAMETERS-1'!$B$5:$J$44,5,FALSE))*VLOOKUP(AEBYLD2!Y$4,'[1]INTERNAL PARAMETERS-1'!$B$5:$J$44,9,FALSE)*AEBYLD2!$F97</f>
        <v>0</v>
      </c>
      <c r="Z97" s="50">
        <f>AEBYLD1!Z97*VLOOKUP(AEBYLD2!Z$4,'[1]INTERNAL PARAMETERS-1'!$B$5:$J$44,5,FALSE)*VLOOKUP(AEBYLD2!Z$4,'[1]INTERNAL PARAMETERS-1'!$B$5:$J$44,7,FALSE)*AEBYLD2!$F97 + AEBYLD1!Z97*(1-VLOOKUP(AEBYLD2!Z$4,'[1]INTERNAL PARAMETERS-1'!$B$5:$J$44,5,FALSE))*VLOOKUP(AEBYLD2!Z$4,'[1]INTERNAL PARAMETERS-1'!$B$5:$J$44,9,FALSE)*AEBYLD2!$F97</f>
        <v>0</v>
      </c>
      <c r="AA97" s="50">
        <f>AEBYLD1!AA97*VLOOKUP(AEBYLD2!AA$4,'[1]INTERNAL PARAMETERS-1'!$B$5:$J$44,5,FALSE)*VLOOKUP(AEBYLD2!AA$4,'[1]INTERNAL PARAMETERS-1'!$B$5:$J$44,7,FALSE)*AEBYLD2!$F97 + AEBYLD1!AA97*(1-VLOOKUP(AEBYLD2!AA$4,'[1]INTERNAL PARAMETERS-1'!$B$5:$J$44,5,FALSE))*VLOOKUP(AEBYLD2!AA$4,'[1]INTERNAL PARAMETERS-1'!$B$5:$J$44,9,FALSE)*AEBYLD2!$F97</f>
        <v>0</v>
      </c>
      <c r="AB97" s="50">
        <f>AEBYLD1!AB97*VLOOKUP(AEBYLD2!AB$4,'[1]INTERNAL PARAMETERS-1'!$B$5:$J$44,5,FALSE)*VLOOKUP(AEBYLD2!AB$4,'[1]INTERNAL PARAMETERS-1'!$B$5:$J$44,7,FALSE)*AEBYLD2!$F97 + AEBYLD1!AB97*(1-VLOOKUP(AEBYLD2!AB$4,'[1]INTERNAL PARAMETERS-1'!$B$5:$J$44,5,FALSE))*VLOOKUP(AEBYLD2!AB$4,'[1]INTERNAL PARAMETERS-1'!$B$5:$J$44,9,FALSE)*AEBYLD2!$F97</f>
        <v>0</v>
      </c>
      <c r="AC97" s="50">
        <f>AEBYLD1!AC97*VLOOKUP(AEBYLD2!AC$4,'[1]INTERNAL PARAMETERS-1'!$B$5:$J$44,5,FALSE)*VLOOKUP(AEBYLD2!AC$4,'[1]INTERNAL PARAMETERS-1'!$B$5:$J$44,7,FALSE)*AEBYLD2!$F97 + AEBYLD1!AC97*(1-VLOOKUP(AEBYLD2!AC$4,'[1]INTERNAL PARAMETERS-1'!$B$5:$J$44,5,FALSE))*VLOOKUP(AEBYLD2!AC$4,'[1]INTERNAL PARAMETERS-1'!$B$5:$J$44,9,FALSE)*AEBYLD2!$F97</f>
        <v>0</v>
      </c>
      <c r="AD97" s="50">
        <f>AEBYLD1!AD97*VLOOKUP(AEBYLD2!AD$4,'[1]INTERNAL PARAMETERS-1'!$B$5:$J$44,5,FALSE)*VLOOKUP(AEBYLD2!AD$4,'[1]INTERNAL PARAMETERS-1'!$B$5:$J$44,7,FALSE)*AEBYLD2!$F97 + AEBYLD1!AD97*(1-VLOOKUP(AEBYLD2!AD$4,'[1]INTERNAL PARAMETERS-1'!$B$5:$J$44,5,FALSE))*VLOOKUP(AEBYLD2!AD$4,'[1]INTERNAL PARAMETERS-1'!$B$5:$J$44,9,FALSE)*AEBYLD2!$F97</f>
        <v>0</v>
      </c>
      <c r="AE97" s="50">
        <f>AEBYLD1!AE97*VLOOKUP(AEBYLD2!AE$4,'[1]INTERNAL PARAMETERS-1'!$B$5:$J$44,5,FALSE)*VLOOKUP(AEBYLD2!AE$4,'[1]INTERNAL PARAMETERS-1'!$B$5:$J$44,7,FALSE)*AEBYLD2!$F97 + AEBYLD1!AE97*(1-VLOOKUP(AEBYLD2!AE$4,'[1]INTERNAL PARAMETERS-1'!$B$5:$J$44,5,FALSE))*VLOOKUP(AEBYLD2!AE$4,'[1]INTERNAL PARAMETERS-1'!$B$5:$J$44,9,FALSE)*AEBYLD2!$F97</f>
        <v>0</v>
      </c>
      <c r="AF97" s="50">
        <f>AEBYLD1!AF97*VLOOKUP(AEBYLD2!AF$4,'[1]INTERNAL PARAMETERS-1'!$B$5:$J$44,5,FALSE)*VLOOKUP(AEBYLD2!AF$4,'[1]INTERNAL PARAMETERS-1'!$B$5:$J$44,7,FALSE)*AEBYLD2!$F97 + AEBYLD1!AF97*(1-VLOOKUP(AEBYLD2!AF$4,'[1]INTERNAL PARAMETERS-1'!$B$5:$J$44,5,FALSE))*VLOOKUP(AEBYLD2!AF$4,'[1]INTERNAL PARAMETERS-1'!$B$5:$J$44,9,FALSE)*AEBYLD2!$F97</f>
        <v>7.7447216561973269E-3</v>
      </c>
      <c r="AG97" s="50">
        <f>AEBYLD1!AG97*VLOOKUP(AEBYLD2!AG$4,'[1]INTERNAL PARAMETERS-1'!$B$5:$J$44,5,FALSE)*VLOOKUP(AEBYLD2!AG$4,'[1]INTERNAL PARAMETERS-1'!$B$5:$J$44,7,FALSE)*AEBYLD2!$F97 + AEBYLD1!AG97*(1-VLOOKUP(AEBYLD2!AG$4,'[1]INTERNAL PARAMETERS-1'!$B$5:$J$44,5,FALSE))*VLOOKUP(AEBYLD2!AG$4,'[1]INTERNAL PARAMETERS-1'!$B$5:$J$44,9,FALSE)*AEBYLD2!$F97</f>
        <v>4.8865058932891302E-2</v>
      </c>
      <c r="AH97" s="50">
        <f>AEBYLD1!AH97*VLOOKUP(AEBYLD2!AH$4,'[1]INTERNAL PARAMETERS-1'!$B$5:$J$44,5,FALSE)*VLOOKUP(AEBYLD2!AH$4,'[1]INTERNAL PARAMETERS-1'!$B$5:$J$44,7,FALSE)*AEBYLD2!$F97 + AEBYLD1!AH97*(1-VLOOKUP(AEBYLD2!AH$4,'[1]INTERNAL PARAMETERS-1'!$B$5:$J$44,5,FALSE))*VLOOKUP(AEBYLD2!AH$4,'[1]INTERNAL PARAMETERS-1'!$B$5:$J$44,9,FALSE)*AEBYLD2!$F97</f>
        <v>0</v>
      </c>
      <c r="AI97" s="50">
        <f>AEBYLD1!AI97*VLOOKUP(AEBYLD2!AI$4,'[1]INTERNAL PARAMETERS-1'!$B$5:$J$44,5,FALSE)*VLOOKUP(AEBYLD2!AI$4,'[1]INTERNAL PARAMETERS-1'!$B$5:$J$44,7,FALSE)*AEBYLD2!$F97 + AEBYLD1!AI97*(1-VLOOKUP(AEBYLD2!AI$4,'[1]INTERNAL PARAMETERS-1'!$B$5:$J$44,5,FALSE))*VLOOKUP(AEBYLD2!AI$4,'[1]INTERNAL PARAMETERS-1'!$B$5:$J$44,9,FALSE)*AEBYLD2!$F97</f>
        <v>9.9291303284581114E-4</v>
      </c>
      <c r="AJ97" s="50">
        <f>AEBYLD1!AJ97*VLOOKUP(AEBYLD2!AJ$4,'[1]INTERNAL PARAMETERS-1'!$B$5:$J$44,5,FALSE)*VLOOKUP(AEBYLD2!AJ$4,'[1]INTERNAL PARAMETERS-1'!$B$5:$J$44,7,FALSE)*AEBYLD2!$F97 + AEBYLD1!AJ97*(1-VLOOKUP(AEBYLD2!AJ$4,'[1]INTERNAL PARAMETERS-1'!$B$5:$J$44,5,FALSE))*VLOOKUP(AEBYLD2!AJ$4,'[1]INTERNAL PARAMETERS-1'!$B$5:$J$44,9,FALSE)*AEBYLD2!$F97</f>
        <v>0</v>
      </c>
      <c r="AK97" s="50">
        <f>AEBYLD1!AK97*VLOOKUP(AEBYLD2!AK$4,'[1]INTERNAL PARAMETERS-1'!$B$5:$J$44,5,FALSE)*VLOOKUP(AEBYLD2!AK$4,'[1]INTERNAL PARAMETERS-1'!$B$5:$J$44,7,FALSE)*AEBYLD2!$F97 + AEBYLD1!AK97*(1-VLOOKUP(AEBYLD2!AK$4,'[1]INTERNAL PARAMETERS-1'!$B$5:$J$44,5,FALSE))*VLOOKUP(AEBYLD2!AK$4,'[1]INTERNAL PARAMETERS-1'!$B$5:$J$44,9,FALSE)*AEBYLD2!$F97</f>
        <v>0</v>
      </c>
      <c r="AL97" s="50">
        <f>AEBYLD1!AL97*VLOOKUP(AEBYLD2!AL$4,'[1]INTERNAL PARAMETERS-1'!$B$5:$J$44,5,FALSE)*VLOOKUP(AEBYLD2!AL$4,'[1]INTERNAL PARAMETERS-1'!$B$5:$J$44,7,FALSE)*AEBYLD2!$F97 + AEBYLD1!AL97*(1-VLOOKUP(AEBYLD2!AL$4,'[1]INTERNAL PARAMETERS-1'!$B$5:$J$44,5,FALSE))*VLOOKUP(AEBYLD2!AL$4,'[1]INTERNAL PARAMETERS-1'!$B$5:$J$44,9,FALSE)*AEBYLD2!$F97</f>
        <v>0</v>
      </c>
      <c r="AM97" s="50">
        <f>AEBYLD1!AM97*VLOOKUP(AEBYLD2!AM$4,'[1]INTERNAL PARAMETERS-1'!$B$5:$J$44,5,FALSE)*VLOOKUP(AEBYLD2!AM$4,'[1]INTERNAL PARAMETERS-1'!$B$5:$J$44,7,FALSE)*AEBYLD2!$F97 + AEBYLD1!AM97*(1-VLOOKUP(AEBYLD2!AM$4,'[1]INTERNAL PARAMETERS-1'!$B$5:$J$44,5,FALSE))*VLOOKUP(AEBYLD2!AM$4,'[1]INTERNAL PARAMETERS-1'!$B$5:$J$44,9,FALSE)*AEBYLD2!$F97</f>
        <v>0</v>
      </c>
      <c r="AN97" s="50">
        <f>AEBYLD1!AN97*VLOOKUP(AEBYLD2!AN$4,'[1]INTERNAL PARAMETERS-1'!$B$5:$J$44,5,FALSE)*VLOOKUP(AEBYLD2!AN$4,'[1]INTERNAL PARAMETERS-1'!$B$5:$J$44,7,FALSE)*AEBYLD2!$F97 + AEBYLD1!AN97*(1-VLOOKUP(AEBYLD2!AN$4,'[1]INTERNAL PARAMETERS-1'!$B$5:$J$44,5,FALSE))*VLOOKUP(AEBYLD2!AN$4,'[1]INTERNAL PARAMETERS-1'!$B$5:$J$44,9,FALSE)*AEBYLD2!$F97</f>
        <v>0</v>
      </c>
      <c r="AO97" s="50">
        <f>AEBYLD1!AO97*VLOOKUP(AEBYLD2!AO$4,'[1]INTERNAL PARAMETERS-1'!$B$5:$J$44,5,FALSE)*VLOOKUP(AEBYLD2!AO$4,'[1]INTERNAL PARAMETERS-1'!$B$5:$J$44,7,FALSE)*AEBYLD2!$F97 + AEBYLD1!AO97*(1-VLOOKUP(AEBYLD2!AO$4,'[1]INTERNAL PARAMETERS-1'!$B$5:$J$44,5,FALSE))*VLOOKUP(AEBYLD2!AO$4,'[1]INTERNAL PARAMETERS-1'!$B$5:$J$44,9,FALSE)*AEBYLD2!$F97</f>
        <v>0</v>
      </c>
      <c r="AP97" s="50">
        <f>AEBYLD1!AP97*VLOOKUP(AEBYLD2!AP$4,'[1]INTERNAL PARAMETERS-1'!$B$5:$J$44,5,FALSE)*VLOOKUP(AEBYLD2!AP$4,'[1]INTERNAL PARAMETERS-1'!$B$5:$J$44,7,FALSE)*AEBYLD2!$F97 + AEBYLD1!AP97*(1-VLOOKUP(AEBYLD2!AP$4,'[1]INTERNAL PARAMETERS-1'!$B$5:$J$44,5,FALSE))*VLOOKUP(AEBYLD2!AP$4,'[1]INTERNAL PARAMETERS-1'!$B$5:$J$44,9,FALSE)*AEBYLD2!$F97</f>
        <v>0</v>
      </c>
      <c r="AQ97" s="50">
        <f>AEBYLD1!AQ97*VLOOKUP(AEBYLD2!AQ$4,'[1]INTERNAL PARAMETERS-1'!$B$5:$J$44,5,FALSE)*VLOOKUP(AEBYLD2!AQ$4,'[1]INTERNAL PARAMETERS-1'!$B$5:$J$44,7,FALSE)*AEBYLD2!$F97 + AEBYLD1!AQ97*(1-VLOOKUP(AEBYLD2!AQ$4,'[1]INTERNAL PARAMETERS-1'!$B$5:$J$44,5,FALSE))*VLOOKUP(AEBYLD2!AQ$4,'[1]INTERNAL PARAMETERS-1'!$B$5:$J$44,9,FALSE)*AEBYLD2!$F97</f>
        <v>0</v>
      </c>
      <c r="AR97" s="50">
        <f>AEBYLD1!AR97*VLOOKUP(AEBYLD2!AR$4,'[1]INTERNAL PARAMETERS-1'!$B$5:$J$44,5,FALSE)*VLOOKUP(AEBYLD2!AR$4,'[1]INTERNAL PARAMETERS-1'!$B$5:$J$44,7,FALSE)*AEBYLD2!$F97 + AEBYLD1!AR97*(1-VLOOKUP(AEBYLD2!AR$4,'[1]INTERNAL PARAMETERS-1'!$B$5:$J$44,5,FALSE))*VLOOKUP(AEBYLD2!AR$4,'[1]INTERNAL PARAMETERS-1'!$B$5:$J$44,9,FALSE)*AEBYLD2!$F97</f>
        <v>0</v>
      </c>
      <c r="AS97" s="50">
        <f>AEBYLD1!AS97*VLOOKUP(AEBYLD2!AS$4,'[1]INTERNAL PARAMETERS-1'!$B$5:$J$44,5,FALSE)*VLOOKUP(AEBYLD2!AS$4,'[1]INTERNAL PARAMETERS-1'!$B$5:$J$44,7,FALSE)*AEBYLD2!$F97 + AEBYLD1!AS97*(1-VLOOKUP(AEBYLD2!AS$4,'[1]INTERNAL PARAMETERS-1'!$B$5:$J$44,5,FALSE))*VLOOKUP(AEBYLD2!AS$4,'[1]INTERNAL PARAMETERS-1'!$B$5:$J$44,9,FALSE)*AEBYLD2!$F97</f>
        <v>0</v>
      </c>
      <c r="AT97" s="49">
        <f>AEBYLD1!AT97*VLOOKUP(AEBYLD2!AT$4,'[1]INTERNAL PARAMETERS-1'!$B$5:$J$44,5,FALSE)*VLOOKUP(AEBYLD2!AT$4,'[1]INTERNAL PARAMETERS-1'!$B$5:$J$44,7,FALSE)*AEBYLD2!$F97 + AEBYLD1!AT97*(1-VLOOKUP(AEBYLD2!AT$4,'[1]INTERNAL PARAMETERS-1'!$B$5:$J$44,5,FALSE))*VLOOKUP(AEBYLD2!AT$4,'[1]INTERNAL PARAMETERS-1'!$B$5:$J$44,9,FALSE)*AEBYLD2!$F97</f>
        <v>0</v>
      </c>
      <c r="AU97" s="51">
        <f>AEBYLD1!AU97*VLOOKUP(AEBYLD2!AU$4,'[1]INTERNAL PARAMETERS-1'!$B$5:$J$44,5,FALSE)*VLOOKUP(AEBYLD2!AU$4,'[1]INTERNAL PARAMETERS-1'!$B$5:$J$44,6,FALSE)*VLOOKUP(AEBYLD2!AU$4,'[1]INTERNAL PARAMETERS-1'!$B$5:$J$44,3,FALSE) + AEBYLD1!AU97*(1-VLOOKUP(AEBYLD2!AU$4,'[1]INTERNAL PARAMETERS-1'!$B$5:$J$44,5,FALSE))*VLOOKUP(AEBYLD2!AU$4,'[1]INTERNAL PARAMETERS-1'!$B$5:$J$44,8,FALSE)*VLOOKUP(AEBYLD2!AU$4,'[1]INTERNAL PARAMETERS-1'!$B$5:$J$44,3,FALSE)</f>
        <v>0</v>
      </c>
      <c r="AV97" s="50">
        <f>AEBYLD1!AV97*VLOOKUP(AEBYLD2!AV$4,'[1]INTERNAL PARAMETERS-1'!$B$5:$J$44,5,FALSE)*VLOOKUP(AEBYLD2!AV$4,'[1]INTERNAL PARAMETERS-1'!$B$5:$J$44,6,FALSE)*VLOOKUP(AEBYLD2!AV$4,'[1]INTERNAL PARAMETERS-1'!$B$5:$J$44,3,FALSE) + AEBYLD1!AV97*(1-VLOOKUP(AEBYLD2!AV$4,'[1]INTERNAL PARAMETERS-1'!$B$5:$J$44,5,FALSE))*VLOOKUP(AEBYLD2!AV$4,'[1]INTERNAL PARAMETERS-1'!$B$5:$J$44,8,FALSE)*VLOOKUP(AEBYLD2!AV$4,'[1]INTERNAL PARAMETERS-1'!$B$5:$J$44,3,FALSE)</f>
        <v>0</v>
      </c>
      <c r="AW97" s="50">
        <f>AEBYLD1!AW97*VLOOKUP(AEBYLD2!AW$4,'[1]INTERNAL PARAMETERS-1'!$B$5:$J$44,5,FALSE)*VLOOKUP(AEBYLD2!AW$4,'[1]INTERNAL PARAMETERS-1'!$B$5:$J$44,6,FALSE)*VLOOKUP(AEBYLD2!AW$4,'[1]INTERNAL PARAMETERS-1'!$B$5:$J$44,3,FALSE) + AEBYLD1!AW97*(1-VLOOKUP(AEBYLD2!AW$4,'[1]INTERNAL PARAMETERS-1'!$B$5:$J$44,5,FALSE))*VLOOKUP(AEBYLD2!AW$4,'[1]INTERNAL PARAMETERS-1'!$B$5:$J$44,8,FALSE)*VLOOKUP(AEBYLD2!AW$4,'[1]INTERNAL PARAMETERS-1'!$B$5:$J$44,3,FALSE)</f>
        <v>5.0371618207517017E-2</v>
      </c>
      <c r="AX97" s="50">
        <f>AEBYLD1!AX97*VLOOKUP(AEBYLD2!AX$4,'[1]INTERNAL PARAMETERS-1'!$B$5:$J$44,5,FALSE)*VLOOKUP(AEBYLD2!AX$4,'[1]INTERNAL PARAMETERS-1'!$B$5:$J$44,6,FALSE)*VLOOKUP(AEBYLD2!AX$4,'[1]INTERNAL PARAMETERS-1'!$B$5:$J$44,3,FALSE) + AEBYLD1!AX97*(1-VLOOKUP(AEBYLD2!AX$4,'[1]INTERNAL PARAMETERS-1'!$B$5:$J$44,5,FALSE))*VLOOKUP(AEBYLD2!AX$4,'[1]INTERNAL PARAMETERS-1'!$B$5:$J$44,8,FALSE)*VLOOKUP(AEBYLD2!AX$4,'[1]INTERNAL PARAMETERS-1'!$B$5:$J$44,3,FALSE)</f>
        <v>0</v>
      </c>
      <c r="AY97" s="50">
        <f>AEBYLD1!AY97*VLOOKUP(AEBYLD2!AY$4,'[1]INTERNAL PARAMETERS-1'!$B$5:$J$44,5,FALSE)*VLOOKUP(AEBYLD2!AY$4,'[1]INTERNAL PARAMETERS-1'!$B$5:$J$44,6,FALSE)*VLOOKUP(AEBYLD2!AY$4,'[1]INTERNAL PARAMETERS-1'!$B$5:$J$44,3,FALSE) + AEBYLD1!AY97*(1-VLOOKUP(AEBYLD2!AY$4,'[1]INTERNAL PARAMETERS-1'!$B$5:$J$44,5,FALSE))*VLOOKUP(AEBYLD2!AY$4,'[1]INTERNAL PARAMETERS-1'!$B$5:$J$44,8,FALSE)*VLOOKUP(AEBYLD2!AY$4,'[1]INTERNAL PARAMETERS-1'!$B$5:$J$44,3,FALSE)</f>
        <v>0</v>
      </c>
      <c r="AZ97" s="50">
        <f>AEBYLD1!AZ97*VLOOKUP(AEBYLD2!AZ$4,'[1]INTERNAL PARAMETERS-1'!$B$5:$J$44,5,FALSE)*VLOOKUP(AEBYLD2!AZ$4,'[1]INTERNAL PARAMETERS-1'!$B$5:$J$44,6,FALSE)*VLOOKUP(AEBYLD2!AZ$4,'[1]INTERNAL PARAMETERS-1'!$B$5:$J$44,3,FALSE) + AEBYLD1!AZ97*(1-VLOOKUP(AEBYLD2!AZ$4,'[1]INTERNAL PARAMETERS-1'!$B$5:$J$44,5,FALSE))*VLOOKUP(AEBYLD2!AZ$4,'[1]INTERNAL PARAMETERS-1'!$B$5:$J$44,8,FALSE)*VLOOKUP(AEBYLD2!AZ$4,'[1]INTERNAL PARAMETERS-1'!$B$5:$J$44,3,FALSE)</f>
        <v>0</v>
      </c>
      <c r="BA97" s="50">
        <f>AEBYLD1!BA97*VLOOKUP(AEBYLD2!BA$4,'[1]INTERNAL PARAMETERS-1'!$B$5:$J$44,5,FALSE)*VLOOKUP(AEBYLD2!BA$4,'[1]INTERNAL PARAMETERS-1'!$B$5:$J$44,6,FALSE)*VLOOKUP(AEBYLD2!BA$4,'[1]INTERNAL PARAMETERS-1'!$B$5:$J$44,3,FALSE) + AEBYLD1!BA97*(1-VLOOKUP(AEBYLD2!BA$4,'[1]INTERNAL PARAMETERS-1'!$B$5:$J$44,5,FALSE))*VLOOKUP(AEBYLD2!BA$4,'[1]INTERNAL PARAMETERS-1'!$B$5:$J$44,8,FALSE)*VLOOKUP(AEBYLD2!BA$4,'[1]INTERNAL PARAMETERS-1'!$B$5:$J$44,3,FALSE)</f>
        <v>4.6064776618832039E-3</v>
      </c>
      <c r="BB97" s="50">
        <f>AEBYLD1!BB97*VLOOKUP(AEBYLD2!BB$4,'[1]INTERNAL PARAMETERS-1'!$B$5:$J$44,5,FALSE)*VLOOKUP(AEBYLD2!BB$4,'[1]INTERNAL PARAMETERS-1'!$B$5:$J$44,6,FALSE)*VLOOKUP(AEBYLD2!BB$4,'[1]INTERNAL PARAMETERS-1'!$B$5:$J$44,3,FALSE) + AEBYLD1!BB97*(1-VLOOKUP(AEBYLD2!BB$4,'[1]INTERNAL PARAMETERS-1'!$B$5:$J$44,5,FALSE))*VLOOKUP(AEBYLD2!BB$4,'[1]INTERNAL PARAMETERS-1'!$B$5:$J$44,8,FALSE)*VLOOKUP(AEBYLD2!BB$4,'[1]INTERNAL PARAMETERS-1'!$B$5:$J$44,3,FALSE)</f>
        <v>1.1256872772890511E-2</v>
      </c>
      <c r="BC97" s="50">
        <f>AEBYLD1!BC97*VLOOKUP(AEBYLD2!BC$4,'[1]INTERNAL PARAMETERS-1'!$B$5:$J$44,5,FALSE)*VLOOKUP(AEBYLD2!BC$4,'[1]INTERNAL PARAMETERS-1'!$B$5:$J$44,6,FALSE)*VLOOKUP(AEBYLD2!BC$4,'[1]INTERNAL PARAMETERS-1'!$B$5:$J$44,3,FALSE) + AEBYLD1!BC97*(1-VLOOKUP(AEBYLD2!BC$4,'[1]INTERNAL PARAMETERS-1'!$B$5:$J$44,5,FALSE))*VLOOKUP(AEBYLD2!BC$4,'[1]INTERNAL PARAMETERS-1'!$B$5:$J$44,8,FALSE)*VLOOKUP(AEBYLD2!BC$4,'[1]INTERNAL PARAMETERS-1'!$B$5:$J$44,3,FALSE)</f>
        <v>3.2880299546870499E-3</v>
      </c>
      <c r="BD97" s="50">
        <f>AEBYLD1!BD97*VLOOKUP(AEBYLD2!BD$4,'[1]INTERNAL PARAMETERS-1'!$B$5:$J$44,5,FALSE)*VLOOKUP(AEBYLD2!BD$4,'[1]INTERNAL PARAMETERS-1'!$B$5:$J$44,6,FALSE)*VLOOKUP(AEBYLD2!BD$4,'[1]INTERNAL PARAMETERS-1'!$B$5:$J$44,3,FALSE) + AEBYLD1!BD97*(1-VLOOKUP(AEBYLD2!BD$4,'[1]INTERNAL PARAMETERS-1'!$B$5:$J$44,5,FALSE))*VLOOKUP(AEBYLD2!BD$4,'[1]INTERNAL PARAMETERS-1'!$B$5:$J$44,8,FALSE)*VLOOKUP(AEBYLD2!BD$4,'[1]INTERNAL PARAMETERS-1'!$B$5:$J$44,3,FALSE)</f>
        <v>9.4003817842178514E-3</v>
      </c>
      <c r="BE97" s="50">
        <f>AEBYLD1!BE97*VLOOKUP(AEBYLD2!BE$4,'[1]INTERNAL PARAMETERS-1'!$B$5:$J$44,5,FALSE)*VLOOKUP(AEBYLD2!BE$4,'[1]INTERNAL PARAMETERS-1'!$B$5:$J$44,6,FALSE)*VLOOKUP(AEBYLD2!BE$4,'[1]INTERNAL PARAMETERS-1'!$B$5:$J$44,3,FALSE) + AEBYLD1!BE97*(1-VLOOKUP(AEBYLD2!BE$4,'[1]INTERNAL PARAMETERS-1'!$B$5:$J$44,5,FALSE))*VLOOKUP(AEBYLD2!BE$4,'[1]INTERNAL PARAMETERS-1'!$B$5:$J$44,8,FALSE)*VLOOKUP(AEBYLD2!BE$4,'[1]INTERNAL PARAMETERS-1'!$B$5:$J$44,3,FALSE)</f>
        <v>1.0688648639515385E-2</v>
      </c>
      <c r="BF97" s="50">
        <f>AEBYLD1!BF97*VLOOKUP(AEBYLD2!BF$4,'[1]INTERNAL PARAMETERS-1'!$B$5:$J$44,5,FALSE)*VLOOKUP(AEBYLD2!BF$4,'[1]INTERNAL PARAMETERS-1'!$B$5:$J$44,6,FALSE)*VLOOKUP(AEBYLD2!BF$4,'[1]INTERNAL PARAMETERS-1'!$B$5:$J$44,3,FALSE) + AEBYLD1!BF97*(1-VLOOKUP(AEBYLD2!BF$4,'[1]INTERNAL PARAMETERS-1'!$B$5:$J$44,5,FALSE))*VLOOKUP(AEBYLD2!BF$4,'[1]INTERNAL PARAMETERS-1'!$B$5:$J$44,8,FALSE)*VLOOKUP(AEBYLD2!BF$4,'[1]INTERNAL PARAMETERS-1'!$B$5:$J$44,3,FALSE)</f>
        <v>0</v>
      </c>
      <c r="BG97" s="50">
        <f>AEBYLD1!BG97*VLOOKUP(AEBYLD2!BG$4,'[1]INTERNAL PARAMETERS-1'!$B$5:$J$44,5,FALSE)*VLOOKUP(AEBYLD2!BG$4,'[1]INTERNAL PARAMETERS-1'!$B$5:$J$44,6,FALSE)*VLOOKUP(AEBYLD2!BG$4,'[1]INTERNAL PARAMETERS-1'!$B$5:$J$44,3,FALSE) + AEBYLD1!BG97*(1-VLOOKUP(AEBYLD2!BG$4,'[1]INTERNAL PARAMETERS-1'!$B$5:$J$44,5,FALSE))*VLOOKUP(AEBYLD2!BG$4,'[1]INTERNAL PARAMETERS-1'!$B$5:$J$44,8,FALSE)*VLOOKUP(AEBYLD2!BG$4,'[1]INTERNAL PARAMETERS-1'!$B$5:$J$44,3,FALSE)</f>
        <v>1.7414060738135805E-2</v>
      </c>
      <c r="BH97" s="50">
        <f>AEBYLD1!BH97*VLOOKUP(AEBYLD2!BH$4,'[1]INTERNAL PARAMETERS-1'!$B$5:$J$44,5,FALSE)*VLOOKUP(AEBYLD2!BH$4,'[1]INTERNAL PARAMETERS-1'!$B$5:$J$44,6,FALSE)*VLOOKUP(AEBYLD2!BH$4,'[1]INTERNAL PARAMETERS-1'!$B$5:$J$44,3,FALSE) + AEBYLD1!BH97*(1-VLOOKUP(AEBYLD2!BH$4,'[1]INTERNAL PARAMETERS-1'!$B$5:$J$44,5,FALSE))*VLOOKUP(AEBYLD2!BH$4,'[1]INTERNAL PARAMETERS-1'!$B$5:$J$44,8,FALSE)*VLOOKUP(AEBYLD2!BH$4,'[1]INTERNAL PARAMETERS-1'!$B$5:$J$44,3,FALSE)</f>
        <v>2.0058515334486222E-5</v>
      </c>
      <c r="BI97" s="50">
        <f>AEBYLD1!BI97*VLOOKUP(AEBYLD2!BI$4,'[1]INTERNAL PARAMETERS-1'!$B$5:$J$44,5,FALSE)*VLOOKUP(AEBYLD2!BI$4,'[1]INTERNAL PARAMETERS-1'!$B$5:$J$44,6,FALSE)*VLOOKUP(AEBYLD2!BI$4,'[1]INTERNAL PARAMETERS-1'!$B$5:$J$44,3,FALSE) + AEBYLD1!BI97*(1-VLOOKUP(AEBYLD2!BI$4,'[1]INTERNAL PARAMETERS-1'!$B$5:$J$44,5,FALSE))*VLOOKUP(AEBYLD2!BI$4,'[1]INTERNAL PARAMETERS-1'!$B$5:$J$44,8,FALSE)*VLOOKUP(AEBYLD2!BI$4,'[1]INTERNAL PARAMETERS-1'!$B$5:$J$44,3,FALSE)</f>
        <v>0</v>
      </c>
      <c r="BJ97" s="50">
        <f>AEBYLD1!BJ97*VLOOKUP(AEBYLD2!BJ$4,'[1]INTERNAL PARAMETERS-1'!$B$5:$J$44,5,FALSE)*VLOOKUP(AEBYLD2!BJ$4,'[1]INTERNAL PARAMETERS-1'!$B$5:$J$44,6,FALSE)*VLOOKUP(AEBYLD2!BJ$4,'[1]INTERNAL PARAMETERS-1'!$B$5:$J$44,3,FALSE) + AEBYLD1!BJ97*(1-VLOOKUP(AEBYLD2!BJ$4,'[1]INTERNAL PARAMETERS-1'!$B$5:$J$44,5,FALSE))*VLOOKUP(AEBYLD2!BJ$4,'[1]INTERNAL PARAMETERS-1'!$B$5:$J$44,8,FALSE)*VLOOKUP(AEBYLD2!BJ$4,'[1]INTERNAL PARAMETERS-1'!$B$5:$J$44,3,FALSE)</f>
        <v>3.3306308628261207E-3</v>
      </c>
      <c r="BK97" s="50">
        <f>AEBYLD1!BK97*VLOOKUP(AEBYLD2!BK$4,'[1]INTERNAL PARAMETERS-1'!$B$5:$J$44,5,FALSE)*VLOOKUP(AEBYLD2!BK$4,'[1]INTERNAL PARAMETERS-1'!$B$5:$J$44,6,FALSE)*VLOOKUP(AEBYLD2!BK$4,'[1]INTERNAL PARAMETERS-1'!$B$5:$J$44,3,FALSE) + AEBYLD1!BK97*(1-VLOOKUP(AEBYLD2!BK$4,'[1]INTERNAL PARAMETERS-1'!$B$5:$J$44,5,FALSE))*VLOOKUP(AEBYLD2!BK$4,'[1]INTERNAL PARAMETERS-1'!$B$5:$J$44,8,FALSE)*VLOOKUP(AEBYLD2!BK$4,'[1]INTERNAL PARAMETERS-1'!$B$5:$J$44,3,FALSE)</f>
        <v>2.3144802889896402E-3</v>
      </c>
      <c r="BL97" s="50">
        <f>AEBYLD1!BL97*VLOOKUP(AEBYLD2!BL$4,'[1]INTERNAL PARAMETERS-1'!$B$5:$J$44,5,FALSE)*VLOOKUP(AEBYLD2!BL$4,'[1]INTERNAL PARAMETERS-1'!$B$5:$J$44,6,FALSE)*VLOOKUP(AEBYLD2!BL$4,'[1]INTERNAL PARAMETERS-1'!$B$5:$J$44,3,FALSE) + AEBYLD1!BL97*(1-VLOOKUP(AEBYLD2!BL$4,'[1]INTERNAL PARAMETERS-1'!$B$5:$J$44,5,FALSE))*VLOOKUP(AEBYLD2!BL$4,'[1]INTERNAL PARAMETERS-1'!$B$5:$J$44,8,FALSE)*VLOOKUP(AEBYLD2!BL$4,'[1]INTERNAL PARAMETERS-1'!$B$5:$J$44,3,FALSE)</f>
        <v>3.0457852905429266E-3</v>
      </c>
      <c r="BM97" s="50">
        <f>AEBYLD1!BM97*VLOOKUP(AEBYLD2!BM$4,'[1]INTERNAL PARAMETERS-1'!$B$5:$J$44,5,FALSE)*VLOOKUP(AEBYLD2!BM$4,'[1]INTERNAL PARAMETERS-1'!$B$5:$J$44,6,FALSE)*VLOOKUP(AEBYLD2!BM$4,'[1]INTERNAL PARAMETERS-1'!$B$5:$J$44,3,FALSE) + AEBYLD1!BM97*(1-VLOOKUP(AEBYLD2!BM$4,'[1]INTERNAL PARAMETERS-1'!$B$5:$J$44,5,FALSE))*VLOOKUP(AEBYLD2!BM$4,'[1]INTERNAL PARAMETERS-1'!$B$5:$J$44,8,FALSE)*VLOOKUP(AEBYLD2!BM$4,'[1]INTERNAL PARAMETERS-1'!$B$5:$J$44,3,FALSE)</f>
        <v>2.550650715372939E-4</v>
      </c>
      <c r="BN97" s="50">
        <f>AEBYLD1!BN97*VLOOKUP(AEBYLD2!BN$4,'[1]INTERNAL PARAMETERS-1'!$B$5:$J$44,5,FALSE)*VLOOKUP(AEBYLD2!BN$4,'[1]INTERNAL PARAMETERS-1'!$B$5:$J$44,6,FALSE)*VLOOKUP(AEBYLD2!BN$4,'[1]INTERNAL PARAMETERS-1'!$B$5:$J$44,3,FALSE) + AEBYLD1!BN97*(1-VLOOKUP(AEBYLD2!BN$4,'[1]INTERNAL PARAMETERS-1'!$B$5:$J$44,5,FALSE))*VLOOKUP(AEBYLD2!BN$4,'[1]INTERNAL PARAMETERS-1'!$B$5:$J$44,8,FALSE)*VLOOKUP(AEBYLD2!BN$4,'[1]INTERNAL PARAMETERS-1'!$B$5:$J$44,3,FALSE)</f>
        <v>3.9449709952400439E-3</v>
      </c>
      <c r="BO97" s="50">
        <f>AEBYLD1!BO97*VLOOKUP(AEBYLD2!BO$4,'[1]INTERNAL PARAMETERS-1'!$B$5:$J$44,5,FALSE)*VLOOKUP(AEBYLD2!BO$4,'[1]INTERNAL PARAMETERS-1'!$B$5:$J$44,6,FALSE)*VLOOKUP(AEBYLD2!BO$4,'[1]INTERNAL PARAMETERS-1'!$B$5:$J$44,3,FALSE) + AEBYLD1!BO97*(1-VLOOKUP(AEBYLD2!BO$4,'[1]INTERNAL PARAMETERS-1'!$B$5:$J$44,5,FALSE))*VLOOKUP(AEBYLD2!BO$4,'[1]INTERNAL PARAMETERS-1'!$B$5:$J$44,8,FALSE)*VLOOKUP(AEBYLD2!BO$4,'[1]INTERNAL PARAMETERS-1'!$B$5:$J$44,3,FALSE)</f>
        <v>4.585895047231555E-3</v>
      </c>
      <c r="BP97" s="50">
        <f>AEBYLD1!BP97*VLOOKUP(AEBYLD2!BP$4,'[1]INTERNAL PARAMETERS-1'!$B$5:$J$44,5,FALSE)*VLOOKUP(AEBYLD2!BP$4,'[1]INTERNAL PARAMETERS-1'!$B$5:$J$44,6,FALSE)*VLOOKUP(AEBYLD2!BP$4,'[1]INTERNAL PARAMETERS-1'!$B$5:$J$44,3,FALSE) + AEBYLD1!BP97*(1-VLOOKUP(AEBYLD2!BP$4,'[1]INTERNAL PARAMETERS-1'!$B$5:$J$44,5,FALSE))*VLOOKUP(AEBYLD2!BP$4,'[1]INTERNAL PARAMETERS-1'!$B$5:$J$44,8,FALSE)*VLOOKUP(AEBYLD2!BP$4,'[1]INTERNAL PARAMETERS-1'!$B$5:$J$44,3,FALSE)</f>
        <v>1.5035359397220439E-4</v>
      </c>
      <c r="BQ97" s="50">
        <f>AEBYLD1!BQ97*VLOOKUP(AEBYLD2!BQ$4,'[1]INTERNAL PARAMETERS-1'!$B$5:$J$44,5,FALSE)*VLOOKUP(AEBYLD2!BQ$4,'[1]INTERNAL PARAMETERS-1'!$B$5:$J$44,6,FALSE)*VLOOKUP(AEBYLD2!BQ$4,'[1]INTERNAL PARAMETERS-1'!$B$5:$J$44,3,FALSE) + AEBYLD1!BQ97*(1-VLOOKUP(AEBYLD2!BQ$4,'[1]INTERNAL PARAMETERS-1'!$B$5:$J$44,5,FALSE))*VLOOKUP(AEBYLD2!BQ$4,'[1]INTERNAL PARAMETERS-1'!$B$5:$J$44,8,FALSE)*VLOOKUP(AEBYLD2!BQ$4,'[1]INTERNAL PARAMETERS-1'!$B$5:$J$44,3,FALSE)</f>
        <v>7.7221915592499179E-3</v>
      </c>
      <c r="BR97" s="50">
        <f>AEBYLD1!BR97*VLOOKUP(AEBYLD2!BR$4,'[1]INTERNAL PARAMETERS-1'!$B$5:$J$44,5,FALSE)*VLOOKUP(AEBYLD2!BR$4,'[1]INTERNAL PARAMETERS-1'!$B$5:$J$44,6,FALSE)*VLOOKUP(AEBYLD2!BR$4,'[1]INTERNAL PARAMETERS-1'!$B$5:$J$44,3,FALSE) + AEBYLD1!BR97*(1-VLOOKUP(AEBYLD2!BR$4,'[1]INTERNAL PARAMETERS-1'!$B$5:$J$44,5,FALSE))*VLOOKUP(AEBYLD2!BR$4,'[1]INTERNAL PARAMETERS-1'!$B$5:$J$44,8,FALSE)*VLOOKUP(AEBYLD2!BR$4,'[1]INTERNAL PARAMETERS-1'!$B$5:$J$44,3,FALSE)</f>
        <v>2.5898395853878118E-4</v>
      </c>
      <c r="BS97" s="50">
        <f>AEBYLD1!BS97*VLOOKUP(AEBYLD2!BS$4,'[1]INTERNAL PARAMETERS-1'!$B$5:$J$44,5,FALSE)*VLOOKUP(AEBYLD2!BS$4,'[1]INTERNAL PARAMETERS-1'!$B$5:$J$44,6,FALSE)*VLOOKUP(AEBYLD2!BS$4,'[1]INTERNAL PARAMETERS-1'!$B$5:$J$44,3,FALSE) + AEBYLD1!BS97*(1-VLOOKUP(AEBYLD2!BS$4,'[1]INTERNAL PARAMETERS-1'!$B$5:$J$44,5,FALSE))*VLOOKUP(AEBYLD2!BS$4,'[1]INTERNAL PARAMETERS-1'!$B$5:$J$44,8,FALSE)*VLOOKUP(AEBYLD2!BS$4,'[1]INTERNAL PARAMETERS-1'!$B$5:$J$44,3,FALSE)</f>
        <v>1.6620361284705972E-5</v>
      </c>
      <c r="BT97" s="50">
        <f>AEBYLD1!BT97*VLOOKUP(AEBYLD2!BT$4,'[1]INTERNAL PARAMETERS-1'!$B$5:$J$44,5,FALSE)*VLOOKUP(AEBYLD2!BT$4,'[1]INTERNAL PARAMETERS-1'!$B$5:$J$44,6,FALSE)*VLOOKUP(AEBYLD2!BT$4,'[1]INTERNAL PARAMETERS-1'!$B$5:$J$44,3,FALSE) + AEBYLD1!BT97*(1-VLOOKUP(AEBYLD2!BT$4,'[1]INTERNAL PARAMETERS-1'!$B$5:$J$44,5,FALSE))*VLOOKUP(AEBYLD2!BT$4,'[1]INTERNAL PARAMETERS-1'!$B$5:$J$44,8,FALSE)*VLOOKUP(AEBYLD2!BT$4,'[1]INTERNAL PARAMETERS-1'!$B$5:$J$44,3,FALSE)</f>
        <v>0</v>
      </c>
      <c r="BU97" s="50">
        <f>AEBYLD1!BU97*VLOOKUP(AEBYLD2!BU$4,'[1]INTERNAL PARAMETERS-1'!$B$5:$J$44,5,FALSE)*VLOOKUP(AEBYLD2!BU$4,'[1]INTERNAL PARAMETERS-1'!$B$5:$J$44,6,FALSE)*VLOOKUP(AEBYLD2!BU$4,'[1]INTERNAL PARAMETERS-1'!$B$5:$J$44,3,FALSE) + AEBYLD1!BU97*(1-VLOOKUP(AEBYLD2!BU$4,'[1]INTERNAL PARAMETERS-1'!$B$5:$J$44,5,FALSE))*VLOOKUP(AEBYLD2!BU$4,'[1]INTERNAL PARAMETERS-1'!$B$5:$J$44,8,FALSE)*VLOOKUP(AEBYLD2!BU$4,'[1]INTERNAL PARAMETERS-1'!$B$5:$J$44,3,FALSE)</f>
        <v>0</v>
      </c>
      <c r="BV97" s="50">
        <f>AEBYLD1!BV97*VLOOKUP(AEBYLD2!BV$4,'[1]INTERNAL PARAMETERS-1'!$B$5:$J$44,5,FALSE)*VLOOKUP(AEBYLD2!BV$4,'[1]INTERNAL PARAMETERS-1'!$B$5:$J$44,6,FALSE)*VLOOKUP(AEBYLD2!BV$4,'[1]INTERNAL PARAMETERS-1'!$B$5:$J$44,3,FALSE) + AEBYLD1!BV97*(1-VLOOKUP(AEBYLD2!BV$4,'[1]INTERNAL PARAMETERS-1'!$B$5:$J$44,5,FALSE))*VLOOKUP(AEBYLD2!BV$4,'[1]INTERNAL PARAMETERS-1'!$B$5:$J$44,8,FALSE)*VLOOKUP(AEBYLD2!BV$4,'[1]INTERNAL PARAMETERS-1'!$B$5:$J$44,3,FALSE)</f>
        <v>0</v>
      </c>
      <c r="BW97" s="50">
        <f>AEBYLD1!BW97*VLOOKUP(AEBYLD2!BW$4,'[1]INTERNAL PARAMETERS-1'!$B$5:$J$44,5,FALSE)*VLOOKUP(AEBYLD2!BW$4,'[1]INTERNAL PARAMETERS-1'!$B$5:$J$44,6,FALSE)*VLOOKUP(AEBYLD2!BW$4,'[1]INTERNAL PARAMETERS-1'!$B$5:$J$44,3,FALSE) + AEBYLD1!BW97*(1-VLOOKUP(AEBYLD2!BW$4,'[1]INTERNAL PARAMETERS-1'!$B$5:$J$44,5,FALSE))*VLOOKUP(AEBYLD2!BW$4,'[1]INTERNAL PARAMETERS-1'!$B$5:$J$44,8,FALSE)*VLOOKUP(AEBYLD2!BW$4,'[1]INTERNAL PARAMETERS-1'!$B$5:$J$44,3,FALSE)</f>
        <v>0</v>
      </c>
      <c r="BX97" s="50">
        <f>AEBYLD1!BX97*VLOOKUP(AEBYLD2!BX$4,'[1]INTERNAL PARAMETERS-1'!$B$5:$J$44,5,FALSE)*VLOOKUP(AEBYLD2!BX$4,'[1]INTERNAL PARAMETERS-1'!$B$5:$J$44,6,FALSE)*VLOOKUP(AEBYLD2!BX$4,'[1]INTERNAL PARAMETERS-1'!$B$5:$J$44,3,FALSE) + AEBYLD1!BX97*(1-VLOOKUP(AEBYLD2!BX$4,'[1]INTERNAL PARAMETERS-1'!$B$5:$J$44,5,FALSE))*VLOOKUP(AEBYLD2!BX$4,'[1]INTERNAL PARAMETERS-1'!$B$5:$J$44,8,FALSE)*VLOOKUP(AEBYLD2!BX$4,'[1]INTERNAL PARAMETERS-1'!$B$5:$J$44,3,FALSE)</f>
        <v>0</v>
      </c>
      <c r="BY97" s="50">
        <f>AEBYLD1!BY97*VLOOKUP(AEBYLD2!BY$4,'[1]INTERNAL PARAMETERS-1'!$B$5:$J$44,5,FALSE)*VLOOKUP(AEBYLD2!BY$4,'[1]INTERNAL PARAMETERS-1'!$B$5:$J$44,6,FALSE)*VLOOKUP(AEBYLD2!BY$4,'[1]INTERNAL PARAMETERS-1'!$B$5:$J$44,3,FALSE) + AEBYLD1!BY97*(1-VLOOKUP(AEBYLD2!BY$4,'[1]INTERNAL PARAMETERS-1'!$B$5:$J$44,5,FALSE))*VLOOKUP(AEBYLD2!BY$4,'[1]INTERNAL PARAMETERS-1'!$B$5:$J$44,8,FALSE)*VLOOKUP(AEBYLD2!BY$4,'[1]INTERNAL PARAMETERS-1'!$B$5:$J$44,3,FALSE)</f>
        <v>0</v>
      </c>
      <c r="BZ97" s="50">
        <f>AEBYLD1!BZ97*VLOOKUP(AEBYLD2!BZ$4,'[1]INTERNAL PARAMETERS-1'!$B$5:$J$44,5,FALSE)*VLOOKUP(AEBYLD2!BZ$4,'[1]INTERNAL PARAMETERS-1'!$B$5:$J$44,6,FALSE)*VLOOKUP(AEBYLD2!BZ$4,'[1]INTERNAL PARAMETERS-1'!$B$5:$J$44,3,FALSE) + AEBYLD1!BZ97*(1-VLOOKUP(AEBYLD2!BZ$4,'[1]INTERNAL PARAMETERS-1'!$B$5:$J$44,5,FALSE))*VLOOKUP(AEBYLD2!BZ$4,'[1]INTERNAL PARAMETERS-1'!$B$5:$J$44,8,FALSE)*VLOOKUP(AEBYLD2!BZ$4,'[1]INTERNAL PARAMETERS-1'!$B$5:$J$44,3,FALSE)</f>
        <v>2.3773890702042505E-5</v>
      </c>
      <c r="CA97" s="50">
        <f>AEBYLD1!CA97*VLOOKUP(AEBYLD2!CA$4,'[1]INTERNAL PARAMETERS-1'!$B$5:$J$44,5,FALSE)*VLOOKUP(AEBYLD2!CA$4,'[1]INTERNAL PARAMETERS-1'!$B$5:$J$44,6,FALSE)*VLOOKUP(AEBYLD2!CA$4,'[1]INTERNAL PARAMETERS-1'!$B$5:$J$44,3,FALSE) + AEBYLD1!CA97*(1-VLOOKUP(AEBYLD2!CA$4,'[1]INTERNAL PARAMETERS-1'!$B$5:$J$44,5,FALSE))*VLOOKUP(AEBYLD2!CA$4,'[1]INTERNAL PARAMETERS-1'!$B$5:$J$44,8,FALSE)*VLOOKUP(AEBYLD2!CA$4,'[1]INTERNAL PARAMETERS-1'!$B$5:$J$44,3,FALSE)</f>
        <v>0</v>
      </c>
      <c r="CB97" s="50">
        <f>AEBYLD1!CB97*VLOOKUP(AEBYLD2!CB$4,'[1]INTERNAL PARAMETERS-1'!$B$5:$J$44,5,FALSE)*VLOOKUP(AEBYLD2!CB$4,'[1]INTERNAL PARAMETERS-1'!$B$5:$J$44,6,FALSE)*VLOOKUP(AEBYLD2!CB$4,'[1]INTERNAL PARAMETERS-1'!$B$5:$J$44,3,FALSE) + AEBYLD1!CB97*(1-VLOOKUP(AEBYLD2!CB$4,'[1]INTERNAL PARAMETERS-1'!$B$5:$J$44,5,FALSE))*VLOOKUP(AEBYLD2!CB$4,'[1]INTERNAL PARAMETERS-1'!$B$5:$J$44,8,FALSE)*VLOOKUP(AEBYLD2!CB$4,'[1]INTERNAL PARAMETERS-1'!$B$5:$J$44,3,FALSE)</f>
        <v>0</v>
      </c>
      <c r="CC97" s="50">
        <f>AEBYLD1!CC97*VLOOKUP(AEBYLD2!CC$4,'[1]INTERNAL PARAMETERS-1'!$B$5:$J$44,5,FALSE)*VLOOKUP(AEBYLD2!CC$4,'[1]INTERNAL PARAMETERS-1'!$B$5:$J$44,6,FALSE)*VLOOKUP(AEBYLD2!CC$4,'[1]INTERNAL PARAMETERS-1'!$B$5:$J$44,3,FALSE) + AEBYLD1!CC97*(1-VLOOKUP(AEBYLD2!CC$4,'[1]INTERNAL PARAMETERS-1'!$B$5:$J$44,5,FALSE))*VLOOKUP(AEBYLD2!CC$4,'[1]INTERNAL PARAMETERS-1'!$B$5:$J$44,8,FALSE)*VLOOKUP(AEBYLD2!CC$4,'[1]INTERNAL PARAMETERS-1'!$B$5:$J$44,3,FALSE)</f>
        <v>5.6957264453574569E-5</v>
      </c>
      <c r="CD97" s="50">
        <f>AEBYLD1!CD97*VLOOKUP(AEBYLD2!CD$4,'[1]INTERNAL PARAMETERS-1'!$B$5:$J$44,5,FALSE)*VLOOKUP(AEBYLD2!CD$4,'[1]INTERNAL PARAMETERS-1'!$B$5:$J$44,6,FALSE)*VLOOKUP(AEBYLD2!CD$4,'[1]INTERNAL PARAMETERS-1'!$B$5:$J$44,3,FALSE) + AEBYLD1!CD97*(1-VLOOKUP(AEBYLD2!CD$4,'[1]INTERNAL PARAMETERS-1'!$B$5:$J$44,5,FALSE))*VLOOKUP(AEBYLD2!CD$4,'[1]INTERNAL PARAMETERS-1'!$B$5:$J$44,8,FALSE)*VLOOKUP(AEBYLD2!CD$4,'[1]INTERNAL PARAMETERS-1'!$B$5:$J$44,3,FALSE)</f>
        <v>1.6591942164621457E-4</v>
      </c>
      <c r="CE97" s="50">
        <f>AEBYLD1!CE97*VLOOKUP(AEBYLD2!CE$4,'[1]INTERNAL PARAMETERS-1'!$B$5:$J$44,5,FALSE)*VLOOKUP(AEBYLD2!CE$4,'[1]INTERNAL PARAMETERS-1'!$B$5:$J$44,6,FALSE)*VLOOKUP(AEBYLD2!CE$4,'[1]INTERNAL PARAMETERS-1'!$B$5:$J$44,3,FALSE) + AEBYLD1!CE97*(1-VLOOKUP(AEBYLD2!CE$4,'[1]INTERNAL PARAMETERS-1'!$B$5:$J$44,5,FALSE))*VLOOKUP(AEBYLD2!CE$4,'[1]INTERNAL PARAMETERS-1'!$B$5:$J$44,8,FALSE)*VLOOKUP(AEBYLD2!CE$4,'[1]INTERNAL PARAMETERS-1'!$B$5:$J$44,3,FALSE)</f>
        <v>3.2533136459560706E-4</v>
      </c>
      <c r="CF97" s="50">
        <f>AEBYLD1!CF97*VLOOKUP(AEBYLD2!CF$4,'[1]INTERNAL PARAMETERS-1'!$B$5:$J$44,5,FALSE)*VLOOKUP(AEBYLD2!CF$4,'[1]INTERNAL PARAMETERS-1'!$B$5:$J$44,6,FALSE)*VLOOKUP(AEBYLD2!CF$4,'[1]INTERNAL PARAMETERS-1'!$B$5:$J$44,3,FALSE) + AEBYLD1!CF97*(1-VLOOKUP(AEBYLD2!CF$4,'[1]INTERNAL PARAMETERS-1'!$B$5:$J$44,5,FALSE))*VLOOKUP(AEBYLD2!CF$4,'[1]INTERNAL PARAMETERS-1'!$B$5:$J$44,8,FALSE)*VLOOKUP(AEBYLD2!CF$4,'[1]INTERNAL PARAMETERS-1'!$B$5:$J$44,3,FALSE)</f>
        <v>7.4170654248255548E-4</v>
      </c>
      <c r="CG97" s="50">
        <f>AEBYLD1!CG97*VLOOKUP(AEBYLD2!CG$4,'[1]INTERNAL PARAMETERS-1'!$B$5:$J$44,5,FALSE)*VLOOKUP(AEBYLD2!CG$4,'[1]INTERNAL PARAMETERS-1'!$B$5:$J$44,6,FALSE)*VLOOKUP(AEBYLD2!CG$4,'[1]INTERNAL PARAMETERS-1'!$B$5:$J$44,3,FALSE) + AEBYLD1!CG97*(1-VLOOKUP(AEBYLD2!CG$4,'[1]INTERNAL PARAMETERS-1'!$B$5:$J$44,5,FALSE))*VLOOKUP(AEBYLD2!CG$4,'[1]INTERNAL PARAMETERS-1'!$B$5:$J$44,8,FALSE)*VLOOKUP(AEBYLD2!CG$4,'[1]INTERNAL PARAMETERS-1'!$B$5:$J$44,3,FALSE)</f>
        <v>0</v>
      </c>
      <c r="CH97" s="49">
        <f>AEBYLD1!CH97*VLOOKUP(AEBYLD2!CH$4,'[1]INTERNAL PARAMETERS-1'!$B$5:$J$44,5,FALSE)*VLOOKUP(AEBYLD2!CH$4,'[1]INTERNAL PARAMETERS-1'!$B$5:$J$44,6,FALSE)*VLOOKUP(AEBYLD2!CH$4,'[1]INTERNAL PARAMETERS-1'!$B$5:$J$44,3,FALSE) + AEBYLD1!CH97*(1-VLOOKUP(AEBYLD2!CH$4,'[1]INTERNAL PARAMETERS-1'!$B$5:$J$44,5,FALSE))*VLOOKUP(AEBYLD2!CH$4,'[1]INTERNAL PARAMETERS-1'!$B$5:$J$44,8,FALSE)*VLOOKUP(AEBYLD2!CH$4,'[1]INTERNAL PARAMETERS-1'!$B$5:$J$44,3,FALSE)</f>
        <v>0</v>
      </c>
      <c r="CJ97" s="51">
        <f t="shared" si="2"/>
        <v>7.6277087986607874</v>
      </c>
      <c r="CK97" s="49">
        <f t="shared" si="3"/>
        <v>0.13398481378747457</v>
      </c>
    </row>
    <row r="98" spans="2:89" x14ac:dyDescent="0.4">
      <c r="B98" s="64" t="s">
        <v>10</v>
      </c>
      <c r="C98" s="63" t="s">
        <v>71</v>
      </c>
      <c r="D98" s="63" t="s">
        <v>85</v>
      </c>
      <c r="E98" s="147">
        <f>AEB!AF98</f>
        <v>30.588818920674147</v>
      </c>
      <c r="F98" s="62">
        <f>'[1]INTERNAL PARAMETERS-1'!M8</f>
        <v>68.824999999999989</v>
      </c>
      <c r="G98" s="51">
        <f>AEBYLD1!G98*VLOOKUP(AEBYLD2!G$4,'[1]INTERNAL PARAMETERS-1'!$B$5:$J$44,5,FALSE)*VLOOKUP(AEBYLD2!G$4,'[1]INTERNAL PARAMETERS-1'!$B$5:$J$44,7,FALSE)*AEBYLD2!$F98 + AEBYLD1!G98*(1-VLOOKUP(AEBYLD2!G$4,'[1]INTERNAL PARAMETERS-1'!$B$5:$J$44,5,FALSE))*VLOOKUP(AEBYLD2!G$4,'[1]INTERNAL PARAMETERS-1'!$B$5:$J$44,9,FALSE)*AEBYLD2!$F98</f>
        <v>5.8010019040609482</v>
      </c>
      <c r="H98" s="50">
        <f>AEBYLD1!H98*VLOOKUP(AEBYLD2!H$4,'[1]INTERNAL PARAMETERS-1'!$B$5:$J$44,5,FALSE)*VLOOKUP(AEBYLD2!H$4,'[1]INTERNAL PARAMETERS-1'!$B$5:$J$44,7,FALSE)*AEBYLD2!$F98 + AEBYLD1!H98*(1-VLOOKUP(AEBYLD2!H$4,'[1]INTERNAL PARAMETERS-1'!$B$5:$J$44,5,FALSE))*VLOOKUP(AEBYLD2!H$4,'[1]INTERNAL PARAMETERS-1'!$B$5:$J$44,9,FALSE)*AEBYLD2!$F98</f>
        <v>3.1516394724456949</v>
      </c>
      <c r="I98" s="50">
        <f>AEBYLD1!I98*VLOOKUP(AEBYLD2!I$4,'[1]INTERNAL PARAMETERS-1'!$B$5:$J$44,5,FALSE)*VLOOKUP(AEBYLD2!I$4,'[1]INTERNAL PARAMETERS-1'!$B$5:$J$44,7,FALSE)*AEBYLD2!$F98 + AEBYLD1!I98*(1-VLOOKUP(AEBYLD2!I$4,'[1]INTERNAL PARAMETERS-1'!$B$5:$J$44,5,FALSE))*VLOOKUP(AEBYLD2!I$4,'[1]INTERNAL PARAMETERS-1'!$B$5:$J$44,9,FALSE)*AEBYLD2!$F98</f>
        <v>6.5970970410639556</v>
      </c>
      <c r="J98" s="50">
        <f>AEBYLD1!J98*VLOOKUP(AEBYLD2!J$4,'[1]INTERNAL PARAMETERS-1'!$B$5:$J$44,5,FALSE)*VLOOKUP(AEBYLD2!J$4,'[1]INTERNAL PARAMETERS-1'!$B$5:$J$44,7,FALSE)*AEBYLD2!$F98 + AEBYLD1!J98*(1-VLOOKUP(AEBYLD2!J$4,'[1]INTERNAL PARAMETERS-1'!$B$5:$J$44,5,FALSE))*VLOOKUP(AEBYLD2!J$4,'[1]INTERNAL PARAMETERS-1'!$B$5:$J$44,9,FALSE)*AEBYLD2!$F98</f>
        <v>0</v>
      </c>
      <c r="K98" s="50">
        <f>AEBYLD1!K98*VLOOKUP(AEBYLD2!K$4,'[1]INTERNAL PARAMETERS-1'!$B$5:$J$44,5,FALSE)*VLOOKUP(AEBYLD2!K$4,'[1]INTERNAL PARAMETERS-1'!$B$5:$J$44,7,FALSE)*AEBYLD2!$F98 + AEBYLD1!K98*(1-VLOOKUP(AEBYLD2!K$4,'[1]INTERNAL PARAMETERS-1'!$B$5:$J$44,5,FALSE))*VLOOKUP(AEBYLD2!K$4,'[1]INTERNAL PARAMETERS-1'!$B$5:$J$44,9,FALSE)*AEBYLD2!$F98</f>
        <v>0</v>
      </c>
      <c r="L98" s="50">
        <f>AEBYLD1!L98*VLOOKUP(AEBYLD2!L$4,'[1]INTERNAL PARAMETERS-1'!$B$5:$J$44,5,FALSE)*VLOOKUP(AEBYLD2!L$4,'[1]INTERNAL PARAMETERS-1'!$B$5:$J$44,7,FALSE)*AEBYLD2!$F98 + AEBYLD1!L98*(1-VLOOKUP(AEBYLD2!L$4,'[1]INTERNAL PARAMETERS-1'!$B$5:$J$44,5,FALSE))*VLOOKUP(AEBYLD2!L$4,'[1]INTERNAL PARAMETERS-1'!$B$5:$J$44,9,FALSE)*AEBYLD2!$F98</f>
        <v>3.592442048724355E-2</v>
      </c>
      <c r="M98" s="50">
        <f>AEBYLD1!M98*VLOOKUP(AEBYLD2!M$4,'[1]INTERNAL PARAMETERS-1'!$B$5:$J$44,5,FALSE)*VLOOKUP(AEBYLD2!M$4,'[1]INTERNAL PARAMETERS-1'!$B$5:$J$44,7,FALSE)*AEBYLD2!$F98 + AEBYLD1!M98*(1-VLOOKUP(AEBYLD2!M$4,'[1]INTERNAL PARAMETERS-1'!$B$5:$J$44,5,FALSE))*VLOOKUP(AEBYLD2!M$4,'[1]INTERNAL PARAMETERS-1'!$B$5:$J$44,9,FALSE)*AEBYLD2!$F98</f>
        <v>4.6316628593113557E-2</v>
      </c>
      <c r="N98" s="50">
        <f>AEBYLD1!N98*VLOOKUP(AEBYLD2!N$4,'[1]INTERNAL PARAMETERS-1'!$B$5:$J$44,5,FALSE)*VLOOKUP(AEBYLD2!N$4,'[1]INTERNAL PARAMETERS-1'!$B$5:$J$44,7,FALSE)*AEBYLD2!$F98 + AEBYLD1!N98*(1-VLOOKUP(AEBYLD2!N$4,'[1]INTERNAL PARAMETERS-1'!$B$5:$J$44,5,FALSE))*VLOOKUP(AEBYLD2!N$4,'[1]INTERNAL PARAMETERS-1'!$B$5:$J$44,9,FALSE)*AEBYLD2!$F98</f>
        <v>2.9480224929288777E-2</v>
      </c>
      <c r="O98" s="50">
        <f>AEBYLD1!O98*VLOOKUP(AEBYLD2!O$4,'[1]INTERNAL PARAMETERS-1'!$B$5:$J$44,5,FALSE)*VLOOKUP(AEBYLD2!O$4,'[1]INTERNAL PARAMETERS-1'!$B$5:$J$44,7,FALSE)*AEBYLD2!$F98 + AEBYLD1!O98*(1-VLOOKUP(AEBYLD2!O$4,'[1]INTERNAL PARAMETERS-1'!$B$5:$J$44,5,FALSE))*VLOOKUP(AEBYLD2!O$4,'[1]INTERNAL PARAMETERS-1'!$B$5:$J$44,9,FALSE)*AEBYLD2!$F98</f>
        <v>0</v>
      </c>
      <c r="P98" s="50">
        <f>AEBYLD1!P98*VLOOKUP(AEBYLD2!P$4,'[1]INTERNAL PARAMETERS-1'!$B$5:$J$44,5,FALSE)*VLOOKUP(AEBYLD2!P$4,'[1]INTERNAL PARAMETERS-1'!$B$5:$J$44,7,FALSE)*AEBYLD2!$F98 + AEBYLD1!P98*(1-VLOOKUP(AEBYLD2!P$4,'[1]INTERNAL PARAMETERS-1'!$B$5:$J$44,5,FALSE))*VLOOKUP(AEBYLD2!P$4,'[1]INTERNAL PARAMETERS-1'!$B$5:$J$44,9,FALSE)*AEBYLD2!$F98</f>
        <v>0</v>
      </c>
      <c r="Q98" s="50">
        <f>AEBYLD1!Q98*VLOOKUP(AEBYLD2!Q$4,'[1]INTERNAL PARAMETERS-1'!$B$5:$J$44,5,FALSE)*VLOOKUP(AEBYLD2!Q$4,'[1]INTERNAL PARAMETERS-1'!$B$5:$J$44,7,FALSE)*AEBYLD2!$F98 + AEBYLD1!Q98*(1-VLOOKUP(AEBYLD2!Q$4,'[1]INTERNAL PARAMETERS-1'!$B$5:$J$44,5,FALSE))*VLOOKUP(AEBYLD2!Q$4,'[1]INTERNAL PARAMETERS-1'!$B$5:$J$44,9,FALSE)*AEBYLD2!$F98</f>
        <v>0</v>
      </c>
      <c r="R98" s="50">
        <f>AEBYLD1!R98*VLOOKUP(AEBYLD2!R$4,'[1]INTERNAL PARAMETERS-1'!$B$5:$J$44,5,FALSE)*VLOOKUP(AEBYLD2!R$4,'[1]INTERNAL PARAMETERS-1'!$B$5:$J$44,7,FALSE)*AEBYLD2!$F98 + AEBYLD1!R98*(1-VLOOKUP(AEBYLD2!R$4,'[1]INTERNAL PARAMETERS-1'!$B$5:$J$44,5,FALSE))*VLOOKUP(AEBYLD2!R$4,'[1]INTERNAL PARAMETERS-1'!$B$5:$J$44,9,FALSE)*AEBYLD2!$F98</f>
        <v>2.9814068985709576E-2</v>
      </c>
      <c r="S98" s="50">
        <f>AEBYLD1!S98*VLOOKUP(AEBYLD2!S$4,'[1]INTERNAL PARAMETERS-1'!$B$5:$J$44,5,FALSE)*VLOOKUP(AEBYLD2!S$4,'[1]INTERNAL PARAMETERS-1'!$B$5:$J$44,7,FALSE)*AEBYLD2!$F98 + AEBYLD1!S98*(1-VLOOKUP(AEBYLD2!S$4,'[1]INTERNAL PARAMETERS-1'!$B$5:$J$44,5,FALSE))*VLOOKUP(AEBYLD2!S$4,'[1]INTERNAL PARAMETERS-1'!$B$5:$J$44,9,FALSE)*AEBYLD2!$F98</f>
        <v>1.2325995197397452</v>
      </c>
      <c r="T98" s="50">
        <f>AEBYLD1!T98*VLOOKUP(AEBYLD2!T$4,'[1]INTERNAL PARAMETERS-1'!$B$5:$J$44,5,FALSE)*VLOOKUP(AEBYLD2!T$4,'[1]INTERNAL PARAMETERS-1'!$B$5:$J$44,7,FALSE)*AEBYLD2!$F98 + AEBYLD1!T98*(1-VLOOKUP(AEBYLD2!T$4,'[1]INTERNAL PARAMETERS-1'!$B$5:$J$44,5,FALSE))*VLOOKUP(AEBYLD2!T$4,'[1]INTERNAL PARAMETERS-1'!$B$5:$J$44,9,FALSE)*AEBYLD2!$F98</f>
        <v>8.7840513385475244E-2</v>
      </c>
      <c r="U98" s="50">
        <f>AEBYLD1!U98*VLOOKUP(AEBYLD2!U$4,'[1]INTERNAL PARAMETERS-1'!$B$5:$J$44,5,FALSE)*VLOOKUP(AEBYLD2!U$4,'[1]INTERNAL PARAMETERS-1'!$B$5:$J$44,7,FALSE)*AEBYLD2!$F98 + AEBYLD1!U98*(1-VLOOKUP(AEBYLD2!U$4,'[1]INTERNAL PARAMETERS-1'!$B$5:$J$44,5,FALSE))*VLOOKUP(AEBYLD2!U$4,'[1]INTERNAL PARAMETERS-1'!$B$5:$J$44,9,FALSE)*AEBYLD2!$F98</f>
        <v>9.6252773077395562E-2</v>
      </c>
      <c r="V98" s="50">
        <f>AEBYLD1!V98*VLOOKUP(AEBYLD2!V$4,'[1]INTERNAL PARAMETERS-1'!$B$5:$J$44,5,FALSE)*VLOOKUP(AEBYLD2!V$4,'[1]INTERNAL PARAMETERS-1'!$B$5:$J$44,7,FALSE)*AEBYLD2!$F98 + AEBYLD1!V98*(1-VLOOKUP(AEBYLD2!V$4,'[1]INTERNAL PARAMETERS-1'!$B$5:$J$44,5,FALSE))*VLOOKUP(AEBYLD2!V$4,'[1]INTERNAL PARAMETERS-1'!$B$5:$J$44,9,FALSE)*AEBYLD2!$F98</f>
        <v>0.72289931973504085</v>
      </c>
      <c r="W98" s="50">
        <f>AEBYLD1!W98*VLOOKUP(AEBYLD2!W$4,'[1]INTERNAL PARAMETERS-1'!$B$5:$J$44,5,FALSE)*VLOOKUP(AEBYLD2!W$4,'[1]INTERNAL PARAMETERS-1'!$B$5:$J$44,7,FALSE)*AEBYLD2!$F98 + AEBYLD1!W98*(1-VLOOKUP(AEBYLD2!W$4,'[1]INTERNAL PARAMETERS-1'!$B$5:$J$44,5,FALSE))*VLOOKUP(AEBYLD2!W$4,'[1]INTERNAL PARAMETERS-1'!$B$5:$J$44,9,FALSE)*AEBYLD2!$F98</f>
        <v>0</v>
      </c>
      <c r="X98" s="50">
        <f>AEBYLD1!X98*VLOOKUP(AEBYLD2!X$4,'[1]INTERNAL PARAMETERS-1'!$B$5:$J$44,5,FALSE)*VLOOKUP(AEBYLD2!X$4,'[1]INTERNAL PARAMETERS-1'!$B$5:$J$44,7,FALSE)*AEBYLD2!$F98 + AEBYLD1!X98*(1-VLOOKUP(AEBYLD2!X$4,'[1]INTERNAL PARAMETERS-1'!$B$5:$J$44,5,FALSE))*VLOOKUP(AEBYLD2!X$4,'[1]INTERNAL PARAMETERS-1'!$B$5:$J$44,9,FALSE)*AEBYLD2!$F98</f>
        <v>0</v>
      </c>
      <c r="Y98" s="50">
        <f>AEBYLD1!Y98*VLOOKUP(AEBYLD2!Y$4,'[1]INTERNAL PARAMETERS-1'!$B$5:$J$44,5,FALSE)*VLOOKUP(AEBYLD2!Y$4,'[1]INTERNAL PARAMETERS-1'!$B$5:$J$44,7,FALSE)*AEBYLD2!$F98 + AEBYLD1!Y98*(1-VLOOKUP(AEBYLD2!Y$4,'[1]INTERNAL PARAMETERS-1'!$B$5:$J$44,5,FALSE))*VLOOKUP(AEBYLD2!Y$4,'[1]INTERNAL PARAMETERS-1'!$B$5:$J$44,9,FALSE)*AEBYLD2!$F98</f>
        <v>0</v>
      </c>
      <c r="Z98" s="50">
        <f>AEBYLD1!Z98*VLOOKUP(AEBYLD2!Z$4,'[1]INTERNAL PARAMETERS-1'!$B$5:$J$44,5,FALSE)*VLOOKUP(AEBYLD2!Z$4,'[1]INTERNAL PARAMETERS-1'!$B$5:$J$44,7,FALSE)*AEBYLD2!$F98 + AEBYLD1!Z98*(1-VLOOKUP(AEBYLD2!Z$4,'[1]INTERNAL PARAMETERS-1'!$B$5:$J$44,5,FALSE))*VLOOKUP(AEBYLD2!Z$4,'[1]INTERNAL PARAMETERS-1'!$B$5:$J$44,9,FALSE)*AEBYLD2!$F98</f>
        <v>0</v>
      </c>
      <c r="AA98" s="50">
        <f>AEBYLD1!AA98*VLOOKUP(AEBYLD2!AA$4,'[1]INTERNAL PARAMETERS-1'!$B$5:$J$44,5,FALSE)*VLOOKUP(AEBYLD2!AA$4,'[1]INTERNAL PARAMETERS-1'!$B$5:$J$44,7,FALSE)*AEBYLD2!$F98 + AEBYLD1!AA98*(1-VLOOKUP(AEBYLD2!AA$4,'[1]INTERNAL PARAMETERS-1'!$B$5:$J$44,5,FALSE))*VLOOKUP(AEBYLD2!AA$4,'[1]INTERNAL PARAMETERS-1'!$B$5:$J$44,9,FALSE)*AEBYLD2!$F98</f>
        <v>0</v>
      </c>
      <c r="AB98" s="50">
        <f>AEBYLD1!AB98*VLOOKUP(AEBYLD2!AB$4,'[1]INTERNAL PARAMETERS-1'!$B$5:$J$44,5,FALSE)*VLOOKUP(AEBYLD2!AB$4,'[1]INTERNAL PARAMETERS-1'!$B$5:$J$44,7,FALSE)*AEBYLD2!$F98 + AEBYLD1!AB98*(1-VLOOKUP(AEBYLD2!AB$4,'[1]INTERNAL PARAMETERS-1'!$B$5:$J$44,5,FALSE))*VLOOKUP(AEBYLD2!AB$4,'[1]INTERNAL PARAMETERS-1'!$B$5:$J$44,9,FALSE)*AEBYLD2!$F98</f>
        <v>0</v>
      </c>
      <c r="AC98" s="50">
        <f>AEBYLD1!AC98*VLOOKUP(AEBYLD2!AC$4,'[1]INTERNAL PARAMETERS-1'!$B$5:$J$44,5,FALSE)*VLOOKUP(AEBYLD2!AC$4,'[1]INTERNAL PARAMETERS-1'!$B$5:$J$44,7,FALSE)*AEBYLD2!$F98 + AEBYLD1!AC98*(1-VLOOKUP(AEBYLD2!AC$4,'[1]INTERNAL PARAMETERS-1'!$B$5:$J$44,5,FALSE))*VLOOKUP(AEBYLD2!AC$4,'[1]INTERNAL PARAMETERS-1'!$B$5:$J$44,9,FALSE)*AEBYLD2!$F98</f>
        <v>0</v>
      </c>
      <c r="AD98" s="50">
        <f>AEBYLD1!AD98*VLOOKUP(AEBYLD2!AD$4,'[1]INTERNAL PARAMETERS-1'!$B$5:$J$44,5,FALSE)*VLOOKUP(AEBYLD2!AD$4,'[1]INTERNAL PARAMETERS-1'!$B$5:$J$44,7,FALSE)*AEBYLD2!$F98 + AEBYLD1!AD98*(1-VLOOKUP(AEBYLD2!AD$4,'[1]INTERNAL PARAMETERS-1'!$B$5:$J$44,5,FALSE))*VLOOKUP(AEBYLD2!AD$4,'[1]INTERNAL PARAMETERS-1'!$B$5:$J$44,9,FALSE)*AEBYLD2!$F98</f>
        <v>0</v>
      </c>
      <c r="AE98" s="50">
        <f>AEBYLD1!AE98*VLOOKUP(AEBYLD2!AE$4,'[1]INTERNAL PARAMETERS-1'!$B$5:$J$44,5,FALSE)*VLOOKUP(AEBYLD2!AE$4,'[1]INTERNAL PARAMETERS-1'!$B$5:$J$44,7,FALSE)*AEBYLD2!$F98 + AEBYLD1!AE98*(1-VLOOKUP(AEBYLD2!AE$4,'[1]INTERNAL PARAMETERS-1'!$B$5:$J$44,5,FALSE))*VLOOKUP(AEBYLD2!AE$4,'[1]INTERNAL PARAMETERS-1'!$B$5:$J$44,9,FALSE)*AEBYLD2!$F98</f>
        <v>0</v>
      </c>
      <c r="AF98" s="50">
        <f>AEBYLD1!AF98*VLOOKUP(AEBYLD2!AF$4,'[1]INTERNAL PARAMETERS-1'!$B$5:$J$44,5,FALSE)*VLOOKUP(AEBYLD2!AF$4,'[1]INTERNAL PARAMETERS-1'!$B$5:$J$44,7,FALSE)*AEBYLD2!$F98 + AEBYLD1!AF98*(1-VLOOKUP(AEBYLD2!AF$4,'[1]INTERNAL PARAMETERS-1'!$B$5:$J$44,5,FALSE))*VLOOKUP(AEBYLD2!AF$4,'[1]INTERNAL PARAMETERS-1'!$B$5:$J$44,9,FALSE)*AEBYLD2!$F98</f>
        <v>0</v>
      </c>
      <c r="AG98" s="50">
        <f>AEBYLD1!AG98*VLOOKUP(AEBYLD2!AG$4,'[1]INTERNAL PARAMETERS-1'!$B$5:$J$44,5,FALSE)*VLOOKUP(AEBYLD2!AG$4,'[1]INTERNAL PARAMETERS-1'!$B$5:$J$44,7,FALSE)*AEBYLD2!$F98 + AEBYLD1!AG98*(1-VLOOKUP(AEBYLD2!AG$4,'[1]INTERNAL PARAMETERS-1'!$B$5:$J$44,5,FALSE))*VLOOKUP(AEBYLD2!AG$4,'[1]INTERNAL PARAMETERS-1'!$B$5:$J$44,9,FALSE)*AEBYLD2!$F98</f>
        <v>0</v>
      </c>
      <c r="AH98" s="50">
        <f>AEBYLD1!AH98*VLOOKUP(AEBYLD2!AH$4,'[1]INTERNAL PARAMETERS-1'!$B$5:$J$44,5,FALSE)*VLOOKUP(AEBYLD2!AH$4,'[1]INTERNAL PARAMETERS-1'!$B$5:$J$44,7,FALSE)*AEBYLD2!$F98 + AEBYLD1!AH98*(1-VLOOKUP(AEBYLD2!AH$4,'[1]INTERNAL PARAMETERS-1'!$B$5:$J$44,5,FALSE))*VLOOKUP(AEBYLD2!AH$4,'[1]INTERNAL PARAMETERS-1'!$B$5:$J$44,9,FALSE)*AEBYLD2!$F98</f>
        <v>0</v>
      </c>
      <c r="AI98" s="50">
        <f>AEBYLD1!AI98*VLOOKUP(AEBYLD2!AI$4,'[1]INTERNAL PARAMETERS-1'!$B$5:$J$44,5,FALSE)*VLOOKUP(AEBYLD2!AI$4,'[1]INTERNAL PARAMETERS-1'!$B$5:$J$44,7,FALSE)*AEBYLD2!$F98 + AEBYLD1!AI98*(1-VLOOKUP(AEBYLD2!AI$4,'[1]INTERNAL PARAMETERS-1'!$B$5:$J$44,5,FALSE))*VLOOKUP(AEBYLD2!AI$4,'[1]INTERNAL PARAMETERS-1'!$B$5:$J$44,9,FALSE)*AEBYLD2!$F98</f>
        <v>3.9926549140915021E-3</v>
      </c>
      <c r="AJ98" s="50">
        <f>AEBYLD1!AJ98*VLOOKUP(AEBYLD2!AJ$4,'[1]INTERNAL PARAMETERS-1'!$B$5:$J$44,5,FALSE)*VLOOKUP(AEBYLD2!AJ$4,'[1]INTERNAL PARAMETERS-1'!$B$5:$J$44,7,FALSE)*AEBYLD2!$F98 + AEBYLD1!AJ98*(1-VLOOKUP(AEBYLD2!AJ$4,'[1]INTERNAL PARAMETERS-1'!$B$5:$J$44,5,FALSE))*VLOOKUP(AEBYLD2!AJ$4,'[1]INTERNAL PARAMETERS-1'!$B$5:$J$44,9,FALSE)*AEBYLD2!$F98</f>
        <v>0</v>
      </c>
      <c r="AK98" s="50">
        <f>AEBYLD1!AK98*VLOOKUP(AEBYLD2!AK$4,'[1]INTERNAL PARAMETERS-1'!$B$5:$J$44,5,FALSE)*VLOOKUP(AEBYLD2!AK$4,'[1]INTERNAL PARAMETERS-1'!$B$5:$J$44,7,FALSE)*AEBYLD2!$F98 + AEBYLD1!AK98*(1-VLOOKUP(AEBYLD2!AK$4,'[1]INTERNAL PARAMETERS-1'!$B$5:$J$44,5,FALSE))*VLOOKUP(AEBYLD2!AK$4,'[1]INTERNAL PARAMETERS-1'!$B$5:$J$44,9,FALSE)*AEBYLD2!$F98</f>
        <v>0</v>
      </c>
      <c r="AL98" s="50">
        <f>AEBYLD1!AL98*VLOOKUP(AEBYLD2!AL$4,'[1]INTERNAL PARAMETERS-1'!$B$5:$J$44,5,FALSE)*VLOOKUP(AEBYLD2!AL$4,'[1]INTERNAL PARAMETERS-1'!$B$5:$J$44,7,FALSE)*AEBYLD2!$F98 + AEBYLD1!AL98*(1-VLOOKUP(AEBYLD2!AL$4,'[1]INTERNAL PARAMETERS-1'!$B$5:$J$44,5,FALSE))*VLOOKUP(AEBYLD2!AL$4,'[1]INTERNAL PARAMETERS-1'!$B$5:$J$44,9,FALSE)*AEBYLD2!$F98</f>
        <v>0</v>
      </c>
      <c r="AM98" s="50">
        <f>AEBYLD1!AM98*VLOOKUP(AEBYLD2!AM$4,'[1]INTERNAL PARAMETERS-1'!$B$5:$J$44,5,FALSE)*VLOOKUP(AEBYLD2!AM$4,'[1]INTERNAL PARAMETERS-1'!$B$5:$J$44,7,FALSE)*AEBYLD2!$F98 + AEBYLD1!AM98*(1-VLOOKUP(AEBYLD2!AM$4,'[1]INTERNAL PARAMETERS-1'!$B$5:$J$44,5,FALSE))*VLOOKUP(AEBYLD2!AM$4,'[1]INTERNAL PARAMETERS-1'!$B$5:$J$44,9,FALSE)*AEBYLD2!$F98</f>
        <v>0</v>
      </c>
      <c r="AN98" s="50">
        <f>AEBYLD1!AN98*VLOOKUP(AEBYLD2!AN$4,'[1]INTERNAL PARAMETERS-1'!$B$5:$J$44,5,FALSE)*VLOOKUP(AEBYLD2!AN$4,'[1]INTERNAL PARAMETERS-1'!$B$5:$J$44,7,FALSE)*AEBYLD2!$F98 + AEBYLD1!AN98*(1-VLOOKUP(AEBYLD2!AN$4,'[1]INTERNAL PARAMETERS-1'!$B$5:$J$44,5,FALSE))*VLOOKUP(AEBYLD2!AN$4,'[1]INTERNAL PARAMETERS-1'!$B$5:$J$44,9,FALSE)*AEBYLD2!$F98</f>
        <v>0</v>
      </c>
      <c r="AO98" s="50">
        <f>AEBYLD1!AO98*VLOOKUP(AEBYLD2!AO$4,'[1]INTERNAL PARAMETERS-1'!$B$5:$J$44,5,FALSE)*VLOOKUP(AEBYLD2!AO$4,'[1]INTERNAL PARAMETERS-1'!$B$5:$J$44,7,FALSE)*AEBYLD2!$F98 + AEBYLD1!AO98*(1-VLOOKUP(AEBYLD2!AO$4,'[1]INTERNAL PARAMETERS-1'!$B$5:$J$44,5,FALSE))*VLOOKUP(AEBYLD2!AO$4,'[1]INTERNAL PARAMETERS-1'!$B$5:$J$44,9,FALSE)*AEBYLD2!$F98</f>
        <v>0</v>
      </c>
      <c r="AP98" s="50">
        <f>AEBYLD1!AP98*VLOOKUP(AEBYLD2!AP$4,'[1]INTERNAL PARAMETERS-1'!$B$5:$J$44,5,FALSE)*VLOOKUP(AEBYLD2!AP$4,'[1]INTERNAL PARAMETERS-1'!$B$5:$J$44,7,FALSE)*AEBYLD2!$F98 + AEBYLD1!AP98*(1-VLOOKUP(AEBYLD2!AP$4,'[1]INTERNAL PARAMETERS-1'!$B$5:$J$44,5,FALSE))*VLOOKUP(AEBYLD2!AP$4,'[1]INTERNAL PARAMETERS-1'!$B$5:$J$44,9,FALSE)*AEBYLD2!$F98</f>
        <v>0</v>
      </c>
      <c r="AQ98" s="50">
        <f>AEBYLD1!AQ98*VLOOKUP(AEBYLD2!AQ$4,'[1]INTERNAL PARAMETERS-1'!$B$5:$J$44,5,FALSE)*VLOOKUP(AEBYLD2!AQ$4,'[1]INTERNAL PARAMETERS-1'!$B$5:$J$44,7,FALSE)*AEBYLD2!$F98 + AEBYLD1!AQ98*(1-VLOOKUP(AEBYLD2!AQ$4,'[1]INTERNAL PARAMETERS-1'!$B$5:$J$44,5,FALSE))*VLOOKUP(AEBYLD2!AQ$4,'[1]INTERNAL PARAMETERS-1'!$B$5:$J$44,9,FALSE)*AEBYLD2!$F98</f>
        <v>0</v>
      </c>
      <c r="AR98" s="50">
        <f>AEBYLD1!AR98*VLOOKUP(AEBYLD2!AR$4,'[1]INTERNAL PARAMETERS-1'!$B$5:$J$44,5,FALSE)*VLOOKUP(AEBYLD2!AR$4,'[1]INTERNAL PARAMETERS-1'!$B$5:$J$44,7,FALSE)*AEBYLD2!$F98 + AEBYLD1!AR98*(1-VLOOKUP(AEBYLD2!AR$4,'[1]INTERNAL PARAMETERS-1'!$B$5:$J$44,5,FALSE))*VLOOKUP(AEBYLD2!AR$4,'[1]INTERNAL PARAMETERS-1'!$B$5:$J$44,9,FALSE)*AEBYLD2!$F98</f>
        <v>0</v>
      </c>
      <c r="AS98" s="50">
        <f>AEBYLD1!AS98*VLOOKUP(AEBYLD2!AS$4,'[1]INTERNAL PARAMETERS-1'!$B$5:$J$44,5,FALSE)*VLOOKUP(AEBYLD2!AS$4,'[1]INTERNAL PARAMETERS-1'!$B$5:$J$44,7,FALSE)*AEBYLD2!$F98 + AEBYLD1!AS98*(1-VLOOKUP(AEBYLD2!AS$4,'[1]INTERNAL PARAMETERS-1'!$B$5:$J$44,5,FALSE))*VLOOKUP(AEBYLD2!AS$4,'[1]INTERNAL PARAMETERS-1'!$B$5:$J$44,9,FALSE)*AEBYLD2!$F98</f>
        <v>0</v>
      </c>
      <c r="AT98" s="49">
        <f>AEBYLD1!AT98*VLOOKUP(AEBYLD2!AT$4,'[1]INTERNAL PARAMETERS-1'!$B$5:$J$44,5,FALSE)*VLOOKUP(AEBYLD2!AT$4,'[1]INTERNAL PARAMETERS-1'!$B$5:$J$44,7,FALSE)*AEBYLD2!$F98 + AEBYLD1!AT98*(1-VLOOKUP(AEBYLD2!AT$4,'[1]INTERNAL PARAMETERS-1'!$B$5:$J$44,5,FALSE))*VLOOKUP(AEBYLD2!AT$4,'[1]INTERNAL PARAMETERS-1'!$B$5:$J$44,9,FALSE)*AEBYLD2!$F98</f>
        <v>0</v>
      </c>
      <c r="AU98" s="51">
        <f>AEBYLD1!AU98*VLOOKUP(AEBYLD2!AU$4,'[1]INTERNAL PARAMETERS-1'!$B$5:$J$44,5,FALSE)*VLOOKUP(AEBYLD2!AU$4,'[1]INTERNAL PARAMETERS-1'!$B$5:$J$44,6,FALSE)*VLOOKUP(AEBYLD2!AU$4,'[1]INTERNAL PARAMETERS-1'!$B$5:$J$44,3,FALSE) + AEBYLD1!AU98*(1-VLOOKUP(AEBYLD2!AU$4,'[1]INTERNAL PARAMETERS-1'!$B$5:$J$44,5,FALSE))*VLOOKUP(AEBYLD2!AU$4,'[1]INTERNAL PARAMETERS-1'!$B$5:$J$44,8,FALSE)*VLOOKUP(AEBYLD2!AU$4,'[1]INTERNAL PARAMETERS-1'!$B$5:$J$44,3,FALSE)</f>
        <v>0</v>
      </c>
      <c r="AV98" s="50">
        <f>AEBYLD1!AV98*VLOOKUP(AEBYLD2!AV$4,'[1]INTERNAL PARAMETERS-1'!$B$5:$J$44,5,FALSE)*VLOOKUP(AEBYLD2!AV$4,'[1]INTERNAL PARAMETERS-1'!$B$5:$J$44,6,FALSE)*VLOOKUP(AEBYLD2!AV$4,'[1]INTERNAL PARAMETERS-1'!$B$5:$J$44,3,FALSE) + AEBYLD1!AV98*(1-VLOOKUP(AEBYLD2!AV$4,'[1]INTERNAL PARAMETERS-1'!$B$5:$J$44,5,FALSE))*VLOOKUP(AEBYLD2!AV$4,'[1]INTERNAL PARAMETERS-1'!$B$5:$J$44,8,FALSE)*VLOOKUP(AEBYLD2!AV$4,'[1]INTERNAL PARAMETERS-1'!$B$5:$J$44,3,FALSE)</f>
        <v>0</v>
      </c>
      <c r="AW98" s="50">
        <f>AEBYLD1!AW98*VLOOKUP(AEBYLD2!AW$4,'[1]INTERNAL PARAMETERS-1'!$B$5:$J$44,5,FALSE)*VLOOKUP(AEBYLD2!AW$4,'[1]INTERNAL PARAMETERS-1'!$B$5:$J$44,6,FALSE)*VLOOKUP(AEBYLD2!AW$4,'[1]INTERNAL PARAMETERS-1'!$B$5:$J$44,3,FALSE) + AEBYLD1!AW98*(1-VLOOKUP(AEBYLD2!AW$4,'[1]INTERNAL PARAMETERS-1'!$B$5:$J$44,5,FALSE))*VLOOKUP(AEBYLD2!AW$4,'[1]INTERNAL PARAMETERS-1'!$B$5:$J$44,8,FALSE)*VLOOKUP(AEBYLD2!AW$4,'[1]INTERNAL PARAMETERS-1'!$B$5:$J$44,3,FALSE)</f>
        <v>0.11317171743255409</v>
      </c>
      <c r="AX98" s="50">
        <f>AEBYLD1!AX98*VLOOKUP(AEBYLD2!AX$4,'[1]INTERNAL PARAMETERS-1'!$B$5:$J$44,5,FALSE)*VLOOKUP(AEBYLD2!AX$4,'[1]INTERNAL PARAMETERS-1'!$B$5:$J$44,6,FALSE)*VLOOKUP(AEBYLD2!AX$4,'[1]INTERNAL PARAMETERS-1'!$B$5:$J$44,3,FALSE) + AEBYLD1!AX98*(1-VLOOKUP(AEBYLD2!AX$4,'[1]INTERNAL PARAMETERS-1'!$B$5:$J$44,5,FALSE))*VLOOKUP(AEBYLD2!AX$4,'[1]INTERNAL PARAMETERS-1'!$B$5:$J$44,8,FALSE)*VLOOKUP(AEBYLD2!AX$4,'[1]INTERNAL PARAMETERS-1'!$B$5:$J$44,3,FALSE)</f>
        <v>0</v>
      </c>
      <c r="AY98" s="50">
        <f>AEBYLD1!AY98*VLOOKUP(AEBYLD2!AY$4,'[1]INTERNAL PARAMETERS-1'!$B$5:$J$44,5,FALSE)*VLOOKUP(AEBYLD2!AY$4,'[1]INTERNAL PARAMETERS-1'!$B$5:$J$44,6,FALSE)*VLOOKUP(AEBYLD2!AY$4,'[1]INTERNAL PARAMETERS-1'!$B$5:$J$44,3,FALSE) + AEBYLD1!AY98*(1-VLOOKUP(AEBYLD2!AY$4,'[1]INTERNAL PARAMETERS-1'!$B$5:$J$44,5,FALSE))*VLOOKUP(AEBYLD2!AY$4,'[1]INTERNAL PARAMETERS-1'!$B$5:$J$44,8,FALSE)*VLOOKUP(AEBYLD2!AY$4,'[1]INTERNAL PARAMETERS-1'!$B$5:$J$44,3,FALSE)</f>
        <v>0</v>
      </c>
      <c r="AZ98" s="50">
        <f>AEBYLD1!AZ98*VLOOKUP(AEBYLD2!AZ$4,'[1]INTERNAL PARAMETERS-1'!$B$5:$J$44,5,FALSE)*VLOOKUP(AEBYLD2!AZ$4,'[1]INTERNAL PARAMETERS-1'!$B$5:$J$44,6,FALSE)*VLOOKUP(AEBYLD2!AZ$4,'[1]INTERNAL PARAMETERS-1'!$B$5:$J$44,3,FALSE) + AEBYLD1!AZ98*(1-VLOOKUP(AEBYLD2!AZ$4,'[1]INTERNAL PARAMETERS-1'!$B$5:$J$44,5,FALSE))*VLOOKUP(AEBYLD2!AZ$4,'[1]INTERNAL PARAMETERS-1'!$B$5:$J$44,8,FALSE)*VLOOKUP(AEBYLD2!AZ$4,'[1]INTERNAL PARAMETERS-1'!$B$5:$J$44,3,FALSE)</f>
        <v>0</v>
      </c>
      <c r="BA98" s="50">
        <f>AEBYLD1!BA98*VLOOKUP(AEBYLD2!BA$4,'[1]INTERNAL PARAMETERS-1'!$B$5:$J$44,5,FALSE)*VLOOKUP(AEBYLD2!BA$4,'[1]INTERNAL PARAMETERS-1'!$B$5:$J$44,6,FALSE)*VLOOKUP(AEBYLD2!BA$4,'[1]INTERNAL PARAMETERS-1'!$B$5:$J$44,3,FALSE) + AEBYLD1!BA98*(1-VLOOKUP(AEBYLD2!BA$4,'[1]INTERNAL PARAMETERS-1'!$B$5:$J$44,5,FALSE))*VLOOKUP(AEBYLD2!BA$4,'[1]INTERNAL PARAMETERS-1'!$B$5:$J$44,8,FALSE)*VLOOKUP(AEBYLD2!BA$4,'[1]INTERNAL PARAMETERS-1'!$B$5:$J$44,3,FALSE)</f>
        <v>7.9417458393417541E-3</v>
      </c>
      <c r="BB98" s="50">
        <f>AEBYLD1!BB98*VLOOKUP(AEBYLD2!BB$4,'[1]INTERNAL PARAMETERS-1'!$B$5:$J$44,5,FALSE)*VLOOKUP(AEBYLD2!BB$4,'[1]INTERNAL PARAMETERS-1'!$B$5:$J$44,6,FALSE)*VLOOKUP(AEBYLD2!BB$4,'[1]INTERNAL PARAMETERS-1'!$B$5:$J$44,3,FALSE) + AEBYLD1!BB98*(1-VLOOKUP(AEBYLD2!BB$4,'[1]INTERNAL PARAMETERS-1'!$B$5:$J$44,5,FALSE))*VLOOKUP(AEBYLD2!BB$4,'[1]INTERNAL PARAMETERS-1'!$B$5:$J$44,8,FALSE)*VLOOKUP(AEBYLD2!BB$4,'[1]INTERNAL PARAMETERS-1'!$B$5:$J$44,3,FALSE)</f>
        <v>2.522731904226436E-2</v>
      </c>
      <c r="BC98" s="50">
        <f>AEBYLD1!BC98*VLOOKUP(AEBYLD2!BC$4,'[1]INTERNAL PARAMETERS-1'!$B$5:$J$44,5,FALSE)*VLOOKUP(AEBYLD2!BC$4,'[1]INTERNAL PARAMETERS-1'!$B$5:$J$44,6,FALSE)*VLOOKUP(AEBYLD2!BC$4,'[1]INTERNAL PARAMETERS-1'!$B$5:$J$44,3,FALSE) + AEBYLD1!BC98*(1-VLOOKUP(AEBYLD2!BC$4,'[1]INTERNAL PARAMETERS-1'!$B$5:$J$44,5,FALSE))*VLOOKUP(AEBYLD2!BC$4,'[1]INTERNAL PARAMETERS-1'!$B$5:$J$44,8,FALSE)*VLOOKUP(AEBYLD2!BC$4,'[1]INTERNAL PARAMETERS-1'!$B$5:$J$44,3,FALSE)</f>
        <v>1.0356292699559096E-2</v>
      </c>
      <c r="BD98" s="50">
        <f>AEBYLD1!BD98*VLOOKUP(AEBYLD2!BD$4,'[1]INTERNAL PARAMETERS-1'!$B$5:$J$44,5,FALSE)*VLOOKUP(AEBYLD2!BD$4,'[1]INTERNAL PARAMETERS-1'!$B$5:$J$44,6,FALSE)*VLOOKUP(AEBYLD2!BD$4,'[1]INTERNAL PARAMETERS-1'!$B$5:$J$44,3,FALSE) + AEBYLD1!BD98*(1-VLOOKUP(AEBYLD2!BD$4,'[1]INTERNAL PARAMETERS-1'!$B$5:$J$44,5,FALSE))*VLOOKUP(AEBYLD2!BD$4,'[1]INTERNAL PARAMETERS-1'!$B$5:$J$44,8,FALSE)*VLOOKUP(AEBYLD2!BD$4,'[1]INTERNAL PARAMETERS-1'!$B$5:$J$44,3,FALSE)</f>
        <v>2.1257681167198998E-2</v>
      </c>
      <c r="BE98" s="50">
        <f>AEBYLD1!BE98*VLOOKUP(AEBYLD2!BE$4,'[1]INTERNAL PARAMETERS-1'!$B$5:$J$44,5,FALSE)*VLOOKUP(AEBYLD2!BE$4,'[1]INTERNAL PARAMETERS-1'!$B$5:$J$44,6,FALSE)*VLOOKUP(AEBYLD2!BE$4,'[1]INTERNAL PARAMETERS-1'!$B$5:$J$44,3,FALSE) + AEBYLD1!BE98*(1-VLOOKUP(AEBYLD2!BE$4,'[1]INTERNAL PARAMETERS-1'!$B$5:$J$44,5,FALSE))*VLOOKUP(AEBYLD2!BE$4,'[1]INTERNAL PARAMETERS-1'!$B$5:$J$44,8,FALSE)*VLOOKUP(AEBYLD2!BE$4,'[1]INTERNAL PARAMETERS-1'!$B$5:$J$44,3,FALSE)</f>
        <v>3.9546278561984165E-2</v>
      </c>
      <c r="BF98" s="50">
        <f>AEBYLD1!BF98*VLOOKUP(AEBYLD2!BF$4,'[1]INTERNAL PARAMETERS-1'!$B$5:$J$44,5,FALSE)*VLOOKUP(AEBYLD2!BF$4,'[1]INTERNAL PARAMETERS-1'!$B$5:$J$44,6,FALSE)*VLOOKUP(AEBYLD2!BF$4,'[1]INTERNAL PARAMETERS-1'!$B$5:$J$44,3,FALSE) + AEBYLD1!BF98*(1-VLOOKUP(AEBYLD2!BF$4,'[1]INTERNAL PARAMETERS-1'!$B$5:$J$44,5,FALSE))*VLOOKUP(AEBYLD2!BF$4,'[1]INTERNAL PARAMETERS-1'!$B$5:$J$44,8,FALSE)*VLOOKUP(AEBYLD2!BF$4,'[1]INTERNAL PARAMETERS-1'!$B$5:$J$44,3,FALSE)</f>
        <v>0</v>
      </c>
      <c r="BG98" s="50">
        <f>AEBYLD1!BG98*VLOOKUP(AEBYLD2!BG$4,'[1]INTERNAL PARAMETERS-1'!$B$5:$J$44,5,FALSE)*VLOOKUP(AEBYLD2!BG$4,'[1]INTERNAL PARAMETERS-1'!$B$5:$J$44,6,FALSE)*VLOOKUP(AEBYLD2!BG$4,'[1]INTERNAL PARAMETERS-1'!$B$5:$J$44,3,FALSE) + AEBYLD1!BG98*(1-VLOOKUP(AEBYLD2!BG$4,'[1]INTERNAL PARAMETERS-1'!$B$5:$J$44,5,FALSE))*VLOOKUP(AEBYLD2!BG$4,'[1]INTERNAL PARAMETERS-1'!$B$5:$J$44,8,FALSE)*VLOOKUP(AEBYLD2!BG$4,'[1]INTERNAL PARAMETERS-1'!$B$5:$J$44,3,FALSE)</f>
        <v>2.67097649624994E-2</v>
      </c>
      <c r="BH98" s="50">
        <f>AEBYLD1!BH98*VLOOKUP(AEBYLD2!BH$4,'[1]INTERNAL PARAMETERS-1'!$B$5:$J$44,5,FALSE)*VLOOKUP(AEBYLD2!BH$4,'[1]INTERNAL PARAMETERS-1'!$B$5:$J$44,6,FALSE)*VLOOKUP(AEBYLD2!BH$4,'[1]INTERNAL PARAMETERS-1'!$B$5:$J$44,3,FALSE) + AEBYLD1!BH98*(1-VLOOKUP(AEBYLD2!BH$4,'[1]INTERNAL PARAMETERS-1'!$B$5:$J$44,5,FALSE))*VLOOKUP(AEBYLD2!BH$4,'[1]INTERNAL PARAMETERS-1'!$B$5:$J$44,8,FALSE)*VLOOKUP(AEBYLD2!BH$4,'[1]INTERNAL PARAMETERS-1'!$B$5:$J$44,3,FALSE)</f>
        <v>3.9625200729713891E-5</v>
      </c>
      <c r="BI98" s="50">
        <f>AEBYLD1!BI98*VLOOKUP(AEBYLD2!BI$4,'[1]INTERNAL PARAMETERS-1'!$B$5:$J$44,5,FALSE)*VLOOKUP(AEBYLD2!BI$4,'[1]INTERNAL PARAMETERS-1'!$B$5:$J$44,6,FALSE)*VLOOKUP(AEBYLD2!BI$4,'[1]INTERNAL PARAMETERS-1'!$B$5:$J$44,3,FALSE) + AEBYLD1!BI98*(1-VLOOKUP(AEBYLD2!BI$4,'[1]INTERNAL PARAMETERS-1'!$B$5:$J$44,5,FALSE))*VLOOKUP(AEBYLD2!BI$4,'[1]INTERNAL PARAMETERS-1'!$B$5:$J$44,8,FALSE)*VLOOKUP(AEBYLD2!BI$4,'[1]INTERNAL PARAMETERS-1'!$B$5:$J$44,3,FALSE)</f>
        <v>0</v>
      </c>
      <c r="BJ98" s="50">
        <f>AEBYLD1!BJ98*VLOOKUP(AEBYLD2!BJ$4,'[1]INTERNAL PARAMETERS-1'!$B$5:$J$44,5,FALSE)*VLOOKUP(AEBYLD2!BJ$4,'[1]INTERNAL PARAMETERS-1'!$B$5:$J$44,6,FALSE)*VLOOKUP(AEBYLD2!BJ$4,'[1]INTERNAL PARAMETERS-1'!$B$5:$J$44,3,FALSE) + AEBYLD1!BJ98*(1-VLOOKUP(AEBYLD2!BJ$4,'[1]INTERNAL PARAMETERS-1'!$B$5:$J$44,5,FALSE))*VLOOKUP(AEBYLD2!BJ$4,'[1]INTERNAL PARAMETERS-1'!$B$5:$J$44,8,FALSE)*VLOOKUP(AEBYLD2!BJ$4,'[1]INTERNAL PARAMETERS-1'!$B$5:$J$44,3,FALSE)</f>
        <v>6.3552647179571245E-3</v>
      </c>
      <c r="BK98" s="50">
        <f>AEBYLD1!BK98*VLOOKUP(AEBYLD2!BK$4,'[1]INTERNAL PARAMETERS-1'!$B$5:$J$44,5,FALSE)*VLOOKUP(AEBYLD2!BK$4,'[1]INTERNAL PARAMETERS-1'!$B$5:$J$44,6,FALSE)*VLOOKUP(AEBYLD2!BK$4,'[1]INTERNAL PARAMETERS-1'!$B$5:$J$44,3,FALSE) + AEBYLD1!BK98*(1-VLOOKUP(AEBYLD2!BK$4,'[1]INTERNAL PARAMETERS-1'!$B$5:$J$44,5,FALSE))*VLOOKUP(AEBYLD2!BK$4,'[1]INTERNAL PARAMETERS-1'!$B$5:$J$44,8,FALSE)*VLOOKUP(AEBYLD2!BK$4,'[1]INTERNAL PARAMETERS-1'!$B$5:$J$44,3,FALSE)</f>
        <v>6.894487385069017E-3</v>
      </c>
      <c r="BL98" s="50">
        <f>AEBYLD1!BL98*VLOOKUP(AEBYLD2!BL$4,'[1]INTERNAL PARAMETERS-1'!$B$5:$J$44,5,FALSE)*VLOOKUP(AEBYLD2!BL$4,'[1]INTERNAL PARAMETERS-1'!$B$5:$J$44,6,FALSE)*VLOOKUP(AEBYLD2!BL$4,'[1]INTERNAL PARAMETERS-1'!$B$5:$J$44,3,FALSE) + AEBYLD1!BL98*(1-VLOOKUP(AEBYLD2!BL$4,'[1]INTERNAL PARAMETERS-1'!$B$5:$J$44,5,FALSE))*VLOOKUP(AEBYLD2!BL$4,'[1]INTERNAL PARAMETERS-1'!$B$5:$J$44,8,FALSE)*VLOOKUP(AEBYLD2!BL$4,'[1]INTERNAL PARAMETERS-1'!$B$5:$J$44,3,FALSE)</f>
        <v>1.6904151947682754E-2</v>
      </c>
      <c r="BM98" s="50">
        <f>AEBYLD1!BM98*VLOOKUP(AEBYLD2!BM$4,'[1]INTERNAL PARAMETERS-1'!$B$5:$J$44,5,FALSE)*VLOOKUP(AEBYLD2!BM$4,'[1]INTERNAL PARAMETERS-1'!$B$5:$J$44,6,FALSE)*VLOOKUP(AEBYLD2!BM$4,'[1]INTERNAL PARAMETERS-1'!$B$5:$J$44,3,FALSE) + AEBYLD1!BM98*(1-VLOOKUP(AEBYLD2!BM$4,'[1]INTERNAL PARAMETERS-1'!$B$5:$J$44,5,FALSE))*VLOOKUP(AEBYLD2!BM$4,'[1]INTERNAL PARAMETERS-1'!$B$5:$J$44,8,FALSE)*VLOOKUP(AEBYLD2!BM$4,'[1]INTERNAL PARAMETERS-1'!$B$5:$J$44,3,FALSE)</f>
        <v>2.0155402663375715E-3</v>
      </c>
      <c r="BN98" s="50">
        <f>AEBYLD1!BN98*VLOOKUP(AEBYLD2!BN$4,'[1]INTERNAL PARAMETERS-1'!$B$5:$J$44,5,FALSE)*VLOOKUP(AEBYLD2!BN$4,'[1]INTERNAL PARAMETERS-1'!$B$5:$J$44,6,FALSE)*VLOOKUP(AEBYLD2!BN$4,'[1]INTERNAL PARAMETERS-1'!$B$5:$J$44,3,FALSE) + AEBYLD1!BN98*(1-VLOOKUP(AEBYLD2!BN$4,'[1]INTERNAL PARAMETERS-1'!$B$5:$J$44,5,FALSE))*VLOOKUP(AEBYLD2!BN$4,'[1]INTERNAL PARAMETERS-1'!$B$5:$J$44,8,FALSE)*VLOOKUP(AEBYLD2!BN$4,'[1]INTERNAL PARAMETERS-1'!$B$5:$J$44,3,FALSE)</f>
        <v>4.8776218377382238E-3</v>
      </c>
      <c r="BO98" s="50">
        <f>AEBYLD1!BO98*VLOOKUP(AEBYLD2!BO$4,'[1]INTERNAL PARAMETERS-1'!$B$5:$J$44,5,FALSE)*VLOOKUP(AEBYLD2!BO$4,'[1]INTERNAL PARAMETERS-1'!$B$5:$J$44,6,FALSE)*VLOOKUP(AEBYLD2!BO$4,'[1]INTERNAL PARAMETERS-1'!$B$5:$J$44,3,FALSE) + AEBYLD1!BO98*(1-VLOOKUP(AEBYLD2!BO$4,'[1]INTERNAL PARAMETERS-1'!$B$5:$J$44,5,FALSE))*VLOOKUP(AEBYLD2!BO$4,'[1]INTERNAL PARAMETERS-1'!$B$5:$J$44,8,FALSE)*VLOOKUP(AEBYLD2!BO$4,'[1]INTERNAL PARAMETERS-1'!$B$5:$J$44,3,FALSE)</f>
        <v>3.5860393717616714E-3</v>
      </c>
      <c r="BP98" s="50">
        <f>AEBYLD1!BP98*VLOOKUP(AEBYLD2!BP$4,'[1]INTERNAL PARAMETERS-1'!$B$5:$J$44,5,FALSE)*VLOOKUP(AEBYLD2!BP$4,'[1]INTERNAL PARAMETERS-1'!$B$5:$J$44,6,FALSE)*VLOOKUP(AEBYLD2!BP$4,'[1]INTERNAL PARAMETERS-1'!$B$5:$J$44,3,FALSE) + AEBYLD1!BP98*(1-VLOOKUP(AEBYLD2!BP$4,'[1]INTERNAL PARAMETERS-1'!$B$5:$J$44,5,FALSE))*VLOOKUP(AEBYLD2!BP$4,'[1]INTERNAL PARAMETERS-1'!$B$5:$J$44,8,FALSE)*VLOOKUP(AEBYLD2!BP$4,'[1]INTERNAL PARAMETERS-1'!$B$5:$J$44,3,FALSE)</f>
        <v>3.267199914310346E-4</v>
      </c>
      <c r="BQ98" s="50">
        <f>AEBYLD1!BQ98*VLOOKUP(AEBYLD2!BQ$4,'[1]INTERNAL PARAMETERS-1'!$B$5:$J$44,5,FALSE)*VLOOKUP(AEBYLD2!BQ$4,'[1]INTERNAL PARAMETERS-1'!$B$5:$J$44,6,FALSE)*VLOOKUP(AEBYLD2!BQ$4,'[1]INTERNAL PARAMETERS-1'!$B$5:$J$44,3,FALSE) + AEBYLD1!BQ98*(1-VLOOKUP(AEBYLD2!BQ$4,'[1]INTERNAL PARAMETERS-1'!$B$5:$J$44,5,FALSE))*VLOOKUP(AEBYLD2!BQ$4,'[1]INTERNAL PARAMETERS-1'!$B$5:$J$44,8,FALSE)*VLOOKUP(AEBYLD2!BQ$4,'[1]INTERNAL PARAMETERS-1'!$B$5:$J$44,3,FALSE)</f>
        <v>1.6895125494991777E-2</v>
      </c>
      <c r="BR98" s="50">
        <f>AEBYLD1!BR98*VLOOKUP(AEBYLD2!BR$4,'[1]INTERNAL PARAMETERS-1'!$B$5:$J$44,5,FALSE)*VLOOKUP(AEBYLD2!BR$4,'[1]INTERNAL PARAMETERS-1'!$B$5:$J$44,6,FALSE)*VLOOKUP(AEBYLD2!BR$4,'[1]INTERNAL PARAMETERS-1'!$B$5:$J$44,3,FALSE) + AEBYLD1!BR98*(1-VLOOKUP(AEBYLD2!BR$4,'[1]INTERNAL PARAMETERS-1'!$B$5:$J$44,5,FALSE))*VLOOKUP(AEBYLD2!BR$4,'[1]INTERNAL PARAMETERS-1'!$B$5:$J$44,8,FALSE)*VLOOKUP(AEBYLD2!BR$4,'[1]INTERNAL PARAMETERS-1'!$B$5:$J$44,3,FALSE)</f>
        <v>6.2743545014411792E-4</v>
      </c>
      <c r="BS98" s="50">
        <f>AEBYLD1!BS98*VLOOKUP(AEBYLD2!BS$4,'[1]INTERNAL PARAMETERS-1'!$B$5:$J$44,5,FALSE)*VLOOKUP(AEBYLD2!BS$4,'[1]INTERNAL PARAMETERS-1'!$B$5:$J$44,6,FALSE)*VLOOKUP(AEBYLD2!BS$4,'[1]INTERNAL PARAMETERS-1'!$B$5:$J$44,3,FALSE) + AEBYLD1!BS98*(1-VLOOKUP(AEBYLD2!BS$4,'[1]INTERNAL PARAMETERS-1'!$B$5:$J$44,5,FALSE))*VLOOKUP(AEBYLD2!BS$4,'[1]INTERNAL PARAMETERS-1'!$B$5:$J$44,8,FALSE)*VLOOKUP(AEBYLD2!BS$4,'[1]INTERNAL PARAMETERS-1'!$B$5:$J$44,3,FALSE)</f>
        <v>4.1243317007783106E-5</v>
      </c>
      <c r="BT98" s="50">
        <f>AEBYLD1!BT98*VLOOKUP(AEBYLD2!BT$4,'[1]INTERNAL PARAMETERS-1'!$B$5:$J$44,5,FALSE)*VLOOKUP(AEBYLD2!BT$4,'[1]INTERNAL PARAMETERS-1'!$B$5:$J$44,6,FALSE)*VLOOKUP(AEBYLD2!BT$4,'[1]INTERNAL PARAMETERS-1'!$B$5:$J$44,3,FALSE) + AEBYLD1!BT98*(1-VLOOKUP(AEBYLD2!BT$4,'[1]INTERNAL PARAMETERS-1'!$B$5:$J$44,5,FALSE))*VLOOKUP(AEBYLD2!BT$4,'[1]INTERNAL PARAMETERS-1'!$B$5:$J$44,8,FALSE)*VLOOKUP(AEBYLD2!BT$4,'[1]INTERNAL PARAMETERS-1'!$B$5:$J$44,3,FALSE)</f>
        <v>0</v>
      </c>
      <c r="BU98" s="50">
        <f>AEBYLD1!BU98*VLOOKUP(AEBYLD2!BU$4,'[1]INTERNAL PARAMETERS-1'!$B$5:$J$44,5,FALSE)*VLOOKUP(AEBYLD2!BU$4,'[1]INTERNAL PARAMETERS-1'!$B$5:$J$44,6,FALSE)*VLOOKUP(AEBYLD2!BU$4,'[1]INTERNAL PARAMETERS-1'!$B$5:$J$44,3,FALSE) + AEBYLD1!BU98*(1-VLOOKUP(AEBYLD2!BU$4,'[1]INTERNAL PARAMETERS-1'!$B$5:$J$44,5,FALSE))*VLOOKUP(AEBYLD2!BU$4,'[1]INTERNAL PARAMETERS-1'!$B$5:$J$44,8,FALSE)*VLOOKUP(AEBYLD2!BU$4,'[1]INTERNAL PARAMETERS-1'!$B$5:$J$44,3,FALSE)</f>
        <v>0</v>
      </c>
      <c r="BV98" s="50">
        <f>AEBYLD1!BV98*VLOOKUP(AEBYLD2!BV$4,'[1]INTERNAL PARAMETERS-1'!$B$5:$J$44,5,FALSE)*VLOOKUP(AEBYLD2!BV$4,'[1]INTERNAL PARAMETERS-1'!$B$5:$J$44,6,FALSE)*VLOOKUP(AEBYLD2!BV$4,'[1]INTERNAL PARAMETERS-1'!$B$5:$J$44,3,FALSE) + AEBYLD1!BV98*(1-VLOOKUP(AEBYLD2!BV$4,'[1]INTERNAL PARAMETERS-1'!$B$5:$J$44,5,FALSE))*VLOOKUP(AEBYLD2!BV$4,'[1]INTERNAL PARAMETERS-1'!$B$5:$J$44,8,FALSE)*VLOOKUP(AEBYLD2!BV$4,'[1]INTERNAL PARAMETERS-1'!$B$5:$J$44,3,FALSE)</f>
        <v>0</v>
      </c>
      <c r="BW98" s="50">
        <f>AEBYLD1!BW98*VLOOKUP(AEBYLD2!BW$4,'[1]INTERNAL PARAMETERS-1'!$B$5:$J$44,5,FALSE)*VLOOKUP(AEBYLD2!BW$4,'[1]INTERNAL PARAMETERS-1'!$B$5:$J$44,6,FALSE)*VLOOKUP(AEBYLD2!BW$4,'[1]INTERNAL PARAMETERS-1'!$B$5:$J$44,3,FALSE) + AEBYLD1!BW98*(1-VLOOKUP(AEBYLD2!BW$4,'[1]INTERNAL PARAMETERS-1'!$B$5:$J$44,5,FALSE))*VLOOKUP(AEBYLD2!BW$4,'[1]INTERNAL PARAMETERS-1'!$B$5:$J$44,8,FALSE)*VLOOKUP(AEBYLD2!BW$4,'[1]INTERNAL PARAMETERS-1'!$B$5:$J$44,3,FALSE)</f>
        <v>0</v>
      </c>
      <c r="BX98" s="50">
        <f>AEBYLD1!BX98*VLOOKUP(AEBYLD2!BX$4,'[1]INTERNAL PARAMETERS-1'!$B$5:$J$44,5,FALSE)*VLOOKUP(AEBYLD2!BX$4,'[1]INTERNAL PARAMETERS-1'!$B$5:$J$44,6,FALSE)*VLOOKUP(AEBYLD2!BX$4,'[1]INTERNAL PARAMETERS-1'!$B$5:$J$44,3,FALSE) + AEBYLD1!BX98*(1-VLOOKUP(AEBYLD2!BX$4,'[1]INTERNAL PARAMETERS-1'!$B$5:$J$44,5,FALSE))*VLOOKUP(AEBYLD2!BX$4,'[1]INTERNAL PARAMETERS-1'!$B$5:$J$44,8,FALSE)*VLOOKUP(AEBYLD2!BX$4,'[1]INTERNAL PARAMETERS-1'!$B$5:$J$44,3,FALSE)</f>
        <v>0</v>
      </c>
      <c r="BY98" s="50">
        <f>AEBYLD1!BY98*VLOOKUP(AEBYLD2!BY$4,'[1]INTERNAL PARAMETERS-1'!$B$5:$J$44,5,FALSE)*VLOOKUP(AEBYLD2!BY$4,'[1]INTERNAL PARAMETERS-1'!$B$5:$J$44,6,FALSE)*VLOOKUP(AEBYLD2!BY$4,'[1]INTERNAL PARAMETERS-1'!$B$5:$J$44,3,FALSE) + AEBYLD1!BY98*(1-VLOOKUP(AEBYLD2!BY$4,'[1]INTERNAL PARAMETERS-1'!$B$5:$J$44,5,FALSE))*VLOOKUP(AEBYLD2!BY$4,'[1]INTERNAL PARAMETERS-1'!$B$5:$J$44,8,FALSE)*VLOOKUP(AEBYLD2!BY$4,'[1]INTERNAL PARAMETERS-1'!$B$5:$J$44,3,FALSE)</f>
        <v>0</v>
      </c>
      <c r="BZ98" s="50">
        <f>AEBYLD1!BZ98*VLOOKUP(AEBYLD2!BZ$4,'[1]INTERNAL PARAMETERS-1'!$B$5:$J$44,5,FALSE)*VLOOKUP(AEBYLD2!BZ$4,'[1]INTERNAL PARAMETERS-1'!$B$5:$J$44,6,FALSE)*VLOOKUP(AEBYLD2!BZ$4,'[1]INTERNAL PARAMETERS-1'!$B$5:$J$44,3,FALSE) + AEBYLD1!BZ98*(1-VLOOKUP(AEBYLD2!BZ$4,'[1]INTERNAL PARAMETERS-1'!$B$5:$J$44,5,FALSE))*VLOOKUP(AEBYLD2!BZ$4,'[1]INTERNAL PARAMETERS-1'!$B$5:$J$44,8,FALSE)*VLOOKUP(AEBYLD2!BZ$4,'[1]INTERNAL PARAMETERS-1'!$B$5:$J$44,3,FALSE)</f>
        <v>1.0246608644260532E-4</v>
      </c>
      <c r="CA98" s="50">
        <f>AEBYLD1!CA98*VLOOKUP(AEBYLD2!CA$4,'[1]INTERNAL PARAMETERS-1'!$B$5:$J$44,5,FALSE)*VLOOKUP(AEBYLD2!CA$4,'[1]INTERNAL PARAMETERS-1'!$B$5:$J$44,6,FALSE)*VLOOKUP(AEBYLD2!CA$4,'[1]INTERNAL PARAMETERS-1'!$B$5:$J$44,3,FALSE) + AEBYLD1!CA98*(1-VLOOKUP(AEBYLD2!CA$4,'[1]INTERNAL PARAMETERS-1'!$B$5:$J$44,5,FALSE))*VLOOKUP(AEBYLD2!CA$4,'[1]INTERNAL PARAMETERS-1'!$B$5:$J$44,8,FALSE)*VLOOKUP(AEBYLD2!CA$4,'[1]INTERNAL PARAMETERS-1'!$B$5:$J$44,3,FALSE)</f>
        <v>0</v>
      </c>
      <c r="CB98" s="50">
        <f>AEBYLD1!CB98*VLOOKUP(AEBYLD2!CB$4,'[1]INTERNAL PARAMETERS-1'!$B$5:$J$44,5,FALSE)*VLOOKUP(AEBYLD2!CB$4,'[1]INTERNAL PARAMETERS-1'!$B$5:$J$44,6,FALSE)*VLOOKUP(AEBYLD2!CB$4,'[1]INTERNAL PARAMETERS-1'!$B$5:$J$44,3,FALSE) + AEBYLD1!CB98*(1-VLOOKUP(AEBYLD2!CB$4,'[1]INTERNAL PARAMETERS-1'!$B$5:$J$44,5,FALSE))*VLOOKUP(AEBYLD2!CB$4,'[1]INTERNAL PARAMETERS-1'!$B$5:$J$44,8,FALSE)*VLOOKUP(AEBYLD2!CB$4,'[1]INTERNAL PARAMETERS-1'!$B$5:$J$44,3,FALSE)</f>
        <v>0</v>
      </c>
      <c r="CC98" s="50">
        <f>AEBYLD1!CC98*VLOOKUP(AEBYLD2!CC$4,'[1]INTERNAL PARAMETERS-1'!$B$5:$J$44,5,FALSE)*VLOOKUP(AEBYLD2!CC$4,'[1]INTERNAL PARAMETERS-1'!$B$5:$J$44,6,FALSE)*VLOOKUP(AEBYLD2!CC$4,'[1]INTERNAL PARAMETERS-1'!$B$5:$J$44,3,FALSE) + AEBYLD1!CC98*(1-VLOOKUP(AEBYLD2!CC$4,'[1]INTERNAL PARAMETERS-1'!$B$5:$J$44,5,FALSE))*VLOOKUP(AEBYLD2!CC$4,'[1]INTERNAL PARAMETERS-1'!$B$5:$J$44,8,FALSE)*VLOOKUP(AEBYLD2!CC$4,'[1]INTERNAL PARAMETERS-1'!$B$5:$J$44,3,FALSE)</f>
        <v>1.3875721394439805E-4</v>
      </c>
      <c r="CD98" s="50">
        <f>AEBYLD1!CD98*VLOOKUP(AEBYLD2!CD$4,'[1]INTERNAL PARAMETERS-1'!$B$5:$J$44,5,FALSE)*VLOOKUP(AEBYLD2!CD$4,'[1]INTERNAL PARAMETERS-1'!$B$5:$J$44,6,FALSE)*VLOOKUP(AEBYLD2!CD$4,'[1]INTERNAL PARAMETERS-1'!$B$5:$J$44,3,FALSE) + AEBYLD1!CD98*(1-VLOOKUP(AEBYLD2!CD$4,'[1]INTERNAL PARAMETERS-1'!$B$5:$J$44,5,FALSE))*VLOOKUP(AEBYLD2!CD$4,'[1]INTERNAL PARAMETERS-1'!$B$5:$J$44,8,FALSE)*VLOOKUP(AEBYLD2!CD$4,'[1]INTERNAL PARAMETERS-1'!$B$5:$J$44,3,FALSE)</f>
        <v>3.5400803182837387E-4</v>
      </c>
      <c r="CE98" s="50">
        <f>AEBYLD1!CE98*VLOOKUP(AEBYLD2!CE$4,'[1]INTERNAL PARAMETERS-1'!$B$5:$J$44,5,FALSE)*VLOOKUP(AEBYLD2!CE$4,'[1]INTERNAL PARAMETERS-1'!$B$5:$J$44,6,FALSE)*VLOOKUP(AEBYLD2!CE$4,'[1]INTERNAL PARAMETERS-1'!$B$5:$J$44,3,FALSE) + AEBYLD1!CE98*(1-VLOOKUP(AEBYLD2!CE$4,'[1]INTERNAL PARAMETERS-1'!$B$5:$J$44,5,FALSE))*VLOOKUP(AEBYLD2!CE$4,'[1]INTERNAL PARAMETERS-1'!$B$5:$J$44,8,FALSE)*VLOOKUP(AEBYLD2!CE$4,'[1]INTERNAL PARAMETERS-1'!$B$5:$J$44,3,FALSE)</f>
        <v>5.1660228451241028E-4</v>
      </c>
      <c r="CF98" s="50">
        <f>AEBYLD1!CF98*VLOOKUP(AEBYLD2!CF$4,'[1]INTERNAL PARAMETERS-1'!$B$5:$J$44,5,FALSE)*VLOOKUP(AEBYLD2!CF$4,'[1]INTERNAL PARAMETERS-1'!$B$5:$J$44,6,FALSE)*VLOOKUP(AEBYLD2!CF$4,'[1]INTERNAL PARAMETERS-1'!$B$5:$J$44,3,FALSE) + AEBYLD1!CF98*(1-VLOOKUP(AEBYLD2!CF$4,'[1]INTERNAL PARAMETERS-1'!$B$5:$J$44,5,FALSE))*VLOOKUP(AEBYLD2!CF$4,'[1]INTERNAL PARAMETERS-1'!$B$5:$J$44,8,FALSE)*VLOOKUP(AEBYLD2!CF$4,'[1]INTERNAL PARAMETERS-1'!$B$5:$J$44,3,FALSE)</f>
        <v>2.4864598075761313E-3</v>
      </c>
      <c r="CG98" s="50">
        <f>AEBYLD1!CG98*VLOOKUP(AEBYLD2!CG$4,'[1]INTERNAL PARAMETERS-1'!$B$5:$J$44,5,FALSE)*VLOOKUP(AEBYLD2!CG$4,'[1]INTERNAL PARAMETERS-1'!$B$5:$J$44,6,FALSE)*VLOOKUP(AEBYLD2!CG$4,'[1]INTERNAL PARAMETERS-1'!$B$5:$J$44,3,FALSE) + AEBYLD1!CG98*(1-VLOOKUP(AEBYLD2!CG$4,'[1]INTERNAL PARAMETERS-1'!$B$5:$J$44,5,FALSE))*VLOOKUP(AEBYLD2!CG$4,'[1]INTERNAL PARAMETERS-1'!$B$5:$J$44,8,FALSE)*VLOOKUP(AEBYLD2!CG$4,'[1]INTERNAL PARAMETERS-1'!$B$5:$J$44,3,FALSE)</f>
        <v>2.3538215499820046E-5</v>
      </c>
      <c r="CH98" s="49">
        <f>AEBYLD1!CH98*VLOOKUP(AEBYLD2!CH$4,'[1]INTERNAL PARAMETERS-1'!$B$5:$J$44,5,FALSE)*VLOOKUP(AEBYLD2!CH$4,'[1]INTERNAL PARAMETERS-1'!$B$5:$J$44,6,FALSE)*VLOOKUP(AEBYLD2!CH$4,'[1]INTERNAL PARAMETERS-1'!$B$5:$J$44,3,FALSE) + AEBYLD1!CH98*(1-VLOOKUP(AEBYLD2!CH$4,'[1]INTERNAL PARAMETERS-1'!$B$5:$J$44,5,FALSE))*VLOOKUP(AEBYLD2!CH$4,'[1]INTERNAL PARAMETERS-1'!$B$5:$J$44,8,FALSE)*VLOOKUP(AEBYLD2!CH$4,'[1]INTERNAL PARAMETERS-1'!$B$5:$J$44,3,FALSE)</f>
        <v>0</v>
      </c>
      <c r="CJ98" s="51">
        <f t="shared" si="2"/>
        <v>17.834858541417706</v>
      </c>
      <c r="CK98" s="49">
        <f t="shared" si="3"/>
        <v>0.30639588632605635</v>
      </c>
    </row>
    <row r="99" spans="2:89" x14ac:dyDescent="0.4">
      <c r="B99" s="64" t="s">
        <v>10</v>
      </c>
      <c r="C99" s="63" t="s">
        <v>71</v>
      </c>
      <c r="D99" s="63" t="s">
        <v>84</v>
      </c>
      <c r="E99" s="147">
        <f>AEB!AF99</f>
        <v>30.885034218757326</v>
      </c>
      <c r="F99" s="62">
        <f>'[1]INTERNAL PARAMETERS-1'!M9</f>
        <v>63.875</v>
      </c>
      <c r="G99" s="51">
        <f>AEBYLD1!G99*VLOOKUP(AEBYLD2!G$4,'[1]INTERNAL PARAMETERS-1'!$B$5:$J$44,5,FALSE)*VLOOKUP(AEBYLD2!G$4,'[1]INTERNAL PARAMETERS-1'!$B$5:$J$44,7,FALSE)*AEBYLD2!$F99 + AEBYLD1!G99*(1-VLOOKUP(AEBYLD2!G$4,'[1]INTERNAL PARAMETERS-1'!$B$5:$J$44,5,FALSE))*VLOOKUP(AEBYLD2!G$4,'[1]INTERNAL PARAMETERS-1'!$B$5:$J$44,9,FALSE)*AEBYLD2!$F99</f>
        <v>5.3946704087098869</v>
      </c>
      <c r="H99" s="50">
        <f>AEBYLD1!H99*VLOOKUP(AEBYLD2!H$4,'[1]INTERNAL PARAMETERS-1'!$B$5:$J$44,5,FALSE)*VLOOKUP(AEBYLD2!H$4,'[1]INTERNAL PARAMETERS-1'!$B$5:$J$44,7,FALSE)*AEBYLD2!$F99 + AEBYLD1!H99*(1-VLOOKUP(AEBYLD2!H$4,'[1]INTERNAL PARAMETERS-1'!$B$5:$J$44,5,FALSE))*VLOOKUP(AEBYLD2!H$4,'[1]INTERNAL PARAMETERS-1'!$B$5:$J$44,9,FALSE)*AEBYLD2!$F99</f>
        <v>4.9380000827351145</v>
      </c>
      <c r="I99" s="50">
        <f>AEBYLD1!I99*VLOOKUP(AEBYLD2!I$4,'[1]INTERNAL PARAMETERS-1'!$B$5:$J$44,5,FALSE)*VLOOKUP(AEBYLD2!I$4,'[1]INTERNAL PARAMETERS-1'!$B$5:$J$44,7,FALSE)*AEBYLD2!$F99 + AEBYLD1!I99*(1-VLOOKUP(AEBYLD2!I$4,'[1]INTERNAL PARAMETERS-1'!$B$5:$J$44,5,FALSE))*VLOOKUP(AEBYLD2!I$4,'[1]INTERNAL PARAMETERS-1'!$B$5:$J$44,9,FALSE)*AEBYLD2!$F99</f>
        <v>5.5106765535708204</v>
      </c>
      <c r="J99" s="50">
        <f>AEBYLD1!J99*VLOOKUP(AEBYLD2!J$4,'[1]INTERNAL PARAMETERS-1'!$B$5:$J$44,5,FALSE)*VLOOKUP(AEBYLD2!J$4,'[1]INTERNAL PARAMETERS-1'!$B$5:$J$44,7,FALSE)*AEBYLD2!$F99 + AEBYLD1!J99*(1-VLOOKUP(AEBYLD2!J$4,'[1]INTERNAL PARAMETERS-1'!$B$5:$J$44,5,FALSE))*VLOOKUP(AEBYLD2!J$4,'[1]INTERNAL PARAMETERS-1'!$B$5:$J$44,9,FALSE)*AEBYLD2!$F99</f>
        <v>0</v>
      </c>
      <c r="K99" s="50">
        <f>AEBYLD1!K99*VLOOKUP(AEBYLD2!K$4,'[1]INTERNAL PARAMETERS-1'!$B$5:$J$44,5,FALSE)*VLOOKUP(AEBYLD2!K$4,'[1]INTERNAL PARAMETERS-1'!$B$5:$J$44,7,FALSE)*AEBYLD2!$F99 + AEBYLD1!K99*(1-VLOOKUP(AEBYLD2!K$4,'[1]INTERNAL PARAMETERS-1'!$B$5:$J$44,5,FALSE))*VLOOKUP(AEBYLD2!K$4,'[1]INTERNAL PARAMETERS-1'!$B$5:$J$44,9,FALSE)*AEBYLD2!$F99</f>
        <v>0</v>
      </c>
      <c r="L99" s="50">
        <f>AEBYLD1!L99*VLOOKUP(AEBYLD2!L$4,'[1]INTERNAL PARAMETERS-1'!$B$5:$J$44,5,FALSE)*VLOOKUP(AEBYLD2!L$4,'[1]INTERNAL PARAMETERS-1'!$B$5:$J$44,7,FALSE)*AEBYLD2!$F99 + AEBYLD1!L99*(1-VLOOKUP(AEBYLD2!L$4,'[1]INTERNAL PARAMETERS-1'!$B$5:$J$44,5,FALSE))*VLOOKUP(AEBYLD2!L$4,'[1]INTERNAL PARAMETERS-1'!$B$5:$J$44,9,FALSE)*AEBYLD2!$F99</f>
        <v>0</v>
      </c>
      <c r="M99" s="50">
        <f>AEBYLD1!M99*VLOOKUP(AEBYLD2!M$4,'[1]INTERNAL PARAMETERS-1'!$B$5:$J$44,5,FALSE)*VLOOKUP(AEBYLD2!M$4,'[1]INTERNAL PARAMETERS-1'!$B$5:$J$44,7,FALSE)*AEBYLD2!$F99 + AEBYLD1!M99*(1-VLOOKUP(AEBYLD2!M$4,'[1]INTERNAL PARAMETERS-1'!$B$5:$J$44,5,FALSE))*VLOOKUP(AEBYLD2!M$4,'[1]INTERNAL PARAMETERS-1'!$B$5:$J$44,9,FALSE)*AEBYLD2!$F99</f>
        <v>4.7430502034607691E-2</v>
      </c>
      <c r="N99" s="50">
        <f>AEBYLD1!N99*VLOOKUP(AEBYLD2!N$4,'[1]INTERNAL PARAMETERS-1'!$B$5:$J$44,5,FALSE)*VLOOKUP(AEBYLD2!N$4,'[1]INTERNAL PARAMETERS-1'!$B$5:$J$44,7,FALSE)*AEBYLD2!$F99 + AEBYLD1!N99*(1-VLOOKUP(AEBYLD2!N$4,'[1]INTERNAL PARAMETERS-1'!$B$5:$J$44,5,FALSE))*VLOOKUP(AEBYLD2!N$4,'[1]INTERNAL PARAMETERS-1'!$B$5:$J$44,9,FALSE)*AEBYLD2!$F99</f>
        <v>2.2243260055770282E-2</v>
      </c>
      <c r="O99" s="50">
        <f>AEBYLD1!O99*VLOOKUP(AEBYLD2!O$4,'[1]INTERNAL PARAMETERS-1'!$B$5:$J$44,5,FALSE)*VLOOKUP(AEBYLD2!O$4,'[1]INTERNAL PARAMETERS-1'!$B$5:$J$44,7,FALSE)*AEBYLD2!$F99 + AEBYLD1!O99*(1-VLOOKUP(AEBYLD2!O$4,'[1]INTERNAL PARAMETERS-1'!$B$5:$J$44,5,FALSE))*VLOOKUP(AEBYLD2!O$4,'[1]INTERNAL PARAMETERS-1'!$B$5:$J$44,9,FALSE)*AEBYLD2!$F99</f>
        <v>0</v>
      </c>
      <c r="P99" s="50">
        <f>AEBYLD1!P99*VLOOKUP(AEBYLD2!P$4,'[1]INTERNAL PARAMETERS-1'!$B$5:$J$44,5,FALSE)*VLOOKUP(AEBYLD2!P$4,'[1]INTERNAL PARAMETERS-1'!$B$5:$J$44,7,FALSE)*AEBYLD2!$F99 + AEBYLD1!P99*(1-VLOOKUP(AEBYLD2!P$4,'[1]INTERNAL PARAMETERS-1'!$B$5:$J$44,5,FALSE))*VLOOKUP(AEBYLD2!P$4,'[1]INTERNAL PARAMETERS-1'!$B$5:$J$44,9,FALSE)*AEBYLD2!$F99</f>
        <v>0</v>
      </c>
      <c r="Q99" s="50">
        <f>AEBYLD1!Q99*VLOOKUP(AEBYLD2!Q$4,'[1]INTERNAL PARAMETERS-1'!$B$5:$J$44,5,FALSE)*VLOOKUP(AEBYLD2!Q$4,'[1]INTERNAL PARAMETERS-1'!$B$5:$J$44,7,FALSE)*AEBYLD2!$F99 + AEBYLD1!Q99*(1-VLOOKUP(AEBYLD2!Q$4,'[1]INTERNAL PARAMETERS-1'!$B$5:$J$44,5,FALSE))*VLOOKUP(AEBYLD2!Q$4,'[1]INTERNAL PARAMETERS-1'!$B$5:$J$44,9,FALSE)*AEBYLD2!$F99</f>
        <v>0</v>
      </c>
      <c r="R99" s="50">
        <f>AEBYLD1!R99*VLOOKUP(AEBYLD2!R$4,'[1]INTERNAL PARAMETERS-1'!$B$5:$J$44,5,FALSE)*VLOOKUP(AEBYLD2!R$4,'[1]INTERNAL PARAMETERS-1'!$B$5:$J$44,7,FALSE)*AEBYLD2!$F99 + AEBYLD1!R99*(1-VLOOKUP(AEBYLD2!R$4,'[1]INTERNAL PARAMETERS-1'!$B$5:$J$44,5,FALSE))*VLOOKUP(AEBYLD2!R$4,'[1]INTERNAL PARAMETERS-1'!$B$5:$J$44,9,FALSE)*AEBYLD2!$F99</f>
        <v>4.7103710769073895E-2</v>
      </c>
      <c r="S99" s="50">
        <f>AEBYLD1!S99*VLOOKUP(AEBYLD2!S$4,'[1]INTERNAL PARAMETERS-1'!$B$5:$J$44,5,FALSE)*VLOOKUP(AEBYLD2!S$4,'[1]INTERNAL PARAMETERS-1'!$B$5:$J$44,7,FALSE)*AEBYLD2!$F99 + AEBYLD1!S99*(1-VLOOKUP(AEBYLD2!S$4,'[1]INTERNAL PARAMETERS-1'!$B$5:$J$44,5,FALSE))*VLOOKUP(AEBYLD2!S$4,'[1]INTERNAL PARAMETERS-1'!$B$5:$J$44,9,FALSE)*AEBYLD2!$F99</f>
        <v>0.96765675346554514</v>
      </c>
      <c r="T99" s="50">
        <f>AEBYLD1!T99*VLOOKUP(AEBYLD2!T$4,'[1]INTERNAL PARAMETERS-1'!$B$5:$J$44,5,FALSE)*VLOOKUP(AEBYLD2!T$4,'[1]INTERNAL PARAMETERS-1'!$B$5:$J$44,7,FALSE)*AEBYLD2!$F99 + AEBYLD1!T99*(1-VLOOKUP(AEBYLD2!T$4,'[1]INTERNAL PARAMETERS-1'!$B$5:$J$44,5,FALSE))*VLOOKUP(AEBYLD2!T$4,'[1]INTERNAL PARAMETERS-1'!$B$5:$J$44,9,FALSE)*AEBYLD2!$F99</f>
        <v>0.17663891538402712</v>
      </c>
      <c r="U99" s="50">
        <f>AEBYLD1!U99*VLOOKUP(AEBYLD2!U$4,'[1]INTERNAL PARAMETERS-1'!$B$5:$J$44,5,FALSE)*VLOOKUP(AEBYLD2!U$4,'[1]INTERNAL PARAMETERS-1'!$B$5:$J$44,7,FALSE)*AEBYLD2!$F99 + AEBYLD1!U99*(1-VLOOKUP(AEBYLD2!U$4,'[1]INTERNAL PARAMETERS-1'!$B$5:$J$44,5,FALSE))*VLOOKUP(AEBYLD2!U$4,'[1]INTERNAL PARAMETERS-1'!$B$5:$J$44,9,FALSE)*AEBYLD2!$F99</f>
        <v>0.12567581259207936</v>
      </c>
      <c r="V99" s="50">
        <f>AEBYLD1!V99*VLOOKUP(AEBYLD2!V$4,'[1]INTERNAL PARAMETERS-1'!$B$5:$J$44,5,FALSE)*VLOOKUP(AEBYLD2!V$4,'[1]INTERNAL PARAMETERS-1'!$B$5:$J$44,7,FALSE)*AEBYLD2!$F99 + AEBYLD1!V99*(1-VLOOKUP(AEBYLD2!V$4,'[1]INTERNAL PARAMETERS-1'!$B$5:$J$44,5,FALSE))*VLOOKUP(AEBYLD2!V$4,'[1]INTERNAL PARAMETERS-1'!$B$5:$J$44,9,FALSE)*AEBYLD2!$F99</f>
        <v>0.49468336067295643</v>
      </c>
      <c r="W99" s="50">
        <f>AEBYLD1!W99*VLOOKUP(AEBYLD2!W$4,'[1]INTERNAL PARAMETERS-1'!$B$5:$J$44,5,FALSE)*VLOOKUP(AEBYLD2!W$4,'[1]INTERNAL PARAMETERS-1'!$B$5:$J$44,7,FALSE)*AEBYLD2!$F99 + AEBYLD1!W99*(1-VLOOKUP(AEBYLD2!W$4,'[1]INTERNAL PARAMETERS-1'!$B$5:$J$44,5,FALSE))*VLOOKUP(AEBYLD2!W$4,'[1]INTERNAL PARAMETERS-1'!$B$5:$J$44,9,FALSE)*AEBYLD2!$F99</f>
        <v>0</v>
      </c>
      <c r="X99" s="50">
        <f>AEBYLD1!X99*VLOOKUP(AEBYLD2!X$4,'[1]INTERNAL PARAMETERS-1'!$B$5:$J$44,5,FALSE)*VLOOKUP(AEBYLD2!X$4,'[1]INTERNAL PARAMETERS-1'!$B$5:$J$44,7,FALSE)*AEBYLD2!$F99 + AEBYLD1!X99*(1-VLOOKUP(AEBYLD2!X$4,'[1]INTERNAL PARAMETERS-1'!$B$5:$J$44,5,FALSE))*VLOOKUP(AEBYLD2!X$4,'[1]INTERNAL PARAMETERS-1'!$B$5:$J$44,9,FALSE)*AEBYLD2!$F99</f>
        <v>0</v>
      </c>
      <c r="Y99" s="50">
        <f>AEBYLD1!Y99*VLOOKUP(AEBYLD2!Y$4,'[1]INTERNAL PARAMETERS-1'!$B$5:$J$44,5,FALSE)*VLOOKUP(AEBYLD2!Y$4,'[1]INTERNAL PARAMETERS-1'!$B$5:$J$44,7,FALSE)*AEBYLD2!$F99 + AEBYLD1!Y99*(1-VLOOKUP(AEBYLD2!Y$4,'[1]INTERNAL PARAMETERS-1'!$B$5:$J$44,5,FALSE))*VLOOKUP(AEBYLD2!Y$4,'[1]INTERNAL PARAMETERS-1'!$B$5:$J$44,9,FALSE)*AEBYLD2!$F99</f>
        <v>0</v>
      </c>
      <c r="Z99" s="50">
        <f>AEBYLD1!Z99*VLOOKUP(AEBYLD2!Z$4,'[1]INTERNAL PARAMETERS-1'!$B$5:$J$44,5,FALSE)*VLOOKUP(AEBYLD2!Z$4,'[1]INTERNAL PARAMETERS-1'!$B$5:$J$44,7,FALSE)*AEBYLD2!$F99 + AEBYLD1!Z99*(1-VLOOKUP(AEBYLD2!Z$4,'[1]INTERNAL PARAMETERS-1'!$B$5:$J$44,5,FALSE))*VLOOKUP(AEBYLD2!Z$4,'[1]INTERNAL PARAMETERS-1'!$B$5:$J$44,9,FALSE)*AEBYLD2!$F99</f>
        <v>0</v>
      </c>
      <c r="AA99" s="50">
        <f>AEBYLD1!AA99*VLOOKUP(AEBYLD2!AA$4,'[1]INTERNAL PARAMETERS-1'!$B$5:$J$44,5,FALSE)*VLOOKUP(AEBYLD2!AA$4,'[1]INTERNAL PARAMETERS-1'!$B$5:$J$44,7,FALSE)*AEBYLD2!$F99 + AEBYLD1!AA99*(1-VLOOKUP(AEBYLD2!AA$4,'[1]INTERNAL PARAMETERS-1'!$B$5:$J$44,5,FALSE))*VLOOKUP(AEBYLD2!AA$4,'[1]INTERNAL PARAMETERS-1'!$B$5:$J$44,9,FALSE)*AEBYLD2!$F99</f>
        <v>0</v>
      </c>
      <c r="AB99" s="50">
        <f>AEBYLD1!AB99*VLOOKUP(AEBYLD2!AB$4,'[1]INTERNAL PARAMETERS-1'!$B$5:$J$44,5,FALSE)*VLOOKUP(AEBYLD2!AB$4,'[1]INTERNAL PARAMETERS-1'!$B$5:$J$44,7,FALSE)*AEBYLD2!$F99 + AEBYLD1!AB99*(1-VLOOKUP(AEBYLD2!AB$4,'[1]INTERNAL PARAMETERS-1'!$B$5:$J$44,5,FALSE))*VLOOKUP(AEBYLD2!AB$4,'[1]INTERNAL PARAMETERS-1'!$B$5:$J$44,9,FALSE)*AEBYLD2!$F99</f>
        <v>0</v>
      </c>
      <c r="AC99" s="50">
        <f>AEBYLD1!AC99*VLOOKUP(AEBYLD2!AC$4,'[1]INTERNAL PARAMETERS-1'!$B$5:$J$44,5,FALSE)*VLOOKUP(AEBYLD2!AC$4,'[1]INTERNAL PARAMETERS-1'!$B$5:$J$44,7,FALSE)*AEBYLD2!$F99 + AEBYLD1!AC99*(1-VLOOKUP(AEBYLD2!AC$4,'[1]INTERNAL PARAMETERS-1'!$B$5:$J$44,5,FALSE))*VLOOKUP(AEBYLD2!AC$4,'[1]INTERNAL PARAMETERS-1'!$B$5:$J$44,9,FALSE)*AEBYLD2!$F99</f>
        <v>0</v>
      </c>
      <c r="AD99" s="50">
        <f>AEBYLD1!AD99*VLOOKUP(AEBYLD2!AD$4,'[1]INTERNAL PARAMETERS-1'!$B$5:$J$44,5,FALSE)*VLOOKUP(AEBYLD2!AD$4,'[1]INTERNAL PARAMETERS-1'!$B$5:$J$44,7,FALSE)*AEBYLD2!$F99 + AEBYLD1!AD99*(1-VLOOKUP(AEBYLD2!AD$4,'[1]INTERNAL PARAMETERS-1'!$B$5:$J$44,5,FALSE))*VLOOKUP(AEBYLD2!AD$4,'[1]INTERNAL PARAMETERS-1'!$B$5:$J$44,9,FALSE)*AEBYLD2!$F99</f>
        <v>0</v>
      </c>
      <c r="AE99" s="50">
        <f>AEBYLD1!AE99*VLOOKUP(AEBYLD2!AE$4,'[1]INTERNAL PARAMETERS-1'!$B$5:$J$44,5,FALSE)*VLOOKUP(AEBYLD2!AE$4,'[1]INTERNAL PARAMETERS-1'!$B$5:$J$44,7,FALSE)*AEBYLD2!$F99 + AEBYLD1!AE99*(1-VLOOKUP(AEBYLD2!AE$4,'[1]INTERNAL PARAMETERS-1'!$B$5:$J$44,5,FALSE))*VLOOKUP(AEBYLD2!AE$4,'[1]INTERNAL PARAMETERS-1'!$B$5:$J$44,9,FALSE)*AEBYLD2!$F99</f>
        <v>0</v>
      </c>
      <c r="AF99" s="50">
        <f>AEBYLD1!AF99*VLOOKUP(AEBYLD2!AF$4,'[1]INTERNAL PARAMETERS-1'!$B$5:$J$44,5,FALSE)*VLOOKUP(AEBYLD2!AF$4,'[1]INTERNAL PARAMETERS-1'!$B$5:$J$44,7,FALSE)*AEBYLD2!$F99 + AEBYLD1!AF99*(1-VLOOKUP(AEBYLD2!AF$4,'[1]INTERNAL PARAMETERS-1'!$B$5:$J$44,5,FALSE))*VLOOKUP(AEBYLD2!AF$4,'[1]INTERNAL PARAMETERS-1'!$B$5:$J$44,9,FALSE)*AEBYLD2!$F99</f>
        <v>3.8269200383843592E-2</v>
      </c>
      <c r="AG99" s="50">
        <f>AEBYLD1!AG99*VLOOKUP(AEBYLD2!AG$4,'[1]INTERNAL PARAMETERS-1'!$B$5:$J$44,5,FALSE)*VLOOKUP(AEBYLD2!AG$4,'[1]INTERNAL PARAMETERS-1'!$B$5:$J$44,7,FALSE)*AEBYLD2!$F99 + AEBYLD1!AG99*(1-VLOOKUP(AEBYLD2!AG$4,'[1]INTERNAL PARAMETERS-1'!$B$5:$J$44,5,FALSE))*VLOOKUP(AEBYLD2!AG$4,'[1]INTERNAL PARAMETERS-1'!$B$5:$J$44,9,FALSE)*AEBYLD2!$F99</f>
        <v>0</v>
      </c>
      <c r="AH99" s="50">
        <f>AEBYLD1!AH99*VLOOKUP(AEBYLD2!AH$4,'[1]INTERNAL PARAMETERS-1'!$B$5:$J$44,5,FALSE)*VLOOKUP(AEBYLD2!AH$4,'[1]INTERNAL PARAMETERS-1'!$B$5:$J$44,7,FALSE)*AEBYLD2!$F99 + AEBYLD1!AH99*(1-VLOOKUP(AEBYLD2!AH$4,'[1]INTERNAL PARAMETERS-1'!$B$5:$J$44,5,FALSE))*VLOOKUP(AEBYLD2!AH$4,'[1]INTERNAL PARAMETERS-1'!$B$5:$J$44,9,FALSE)*AEBYLD2!$F99</f>
        <v>0</v>
      </c>
      <c r="AI99" s="50">
        <f>AEBYLD1!AI99*VLOOKUP(AEBYLD2!AI$4,'[1]INTERNAL PARAMETERS-1'!$B$5:$J$44,5,FALSE)*VLOOKUP(AEBYLD2!AI$4,'[1]INTERNAL PARAMETERS-1'!$B$5:$J$44,7,FALSE)*AEBYLD2!$F99 + AEBYLD1!AI99*(1-VLOOKUP(AEBYLD2!AI$4,'[1]INTERNAL PARAMETERS-1'!$B$5:$J$44,5,FALSE))*VLOOKUP(AEBYLD2!AI$4,'[1]INTERNAL PARAMETERS-1'!$B$5:$J$44,9,FALSE)*AEBYLD2!$F99</f>
        <v>1.6354359138394698E-3</v>
      </c>
      <c r="AJ99" s="50">
        <f>AEBYLD1!AJ99*VLOOKUP(AEBYLD2!AJ$4,'[1]INTERNAL PARAMETERS-1'!$B$5:$J$44,5,FALSE)*VLOOKUP(AEBYLD2!AJ$4,'[1]INTERNAL PARAMETERS-1'!$B$5:$J$44,7,FALSE)*AEBYLD2!$F99 + AEBYLD1!AJ99*(1-VLOOKUP(AEBYLD2!AJ$4,'[1]INTERNAL PARAMETERS-1'!$B$5:$J$44,5,FALSE))*VLOOKUP(AEBYLD2!AJ$4,'[1]INTERNAL PARAMETERS-1'!$B$5:$J$44,9,FALSE)*AEBYLD2!$F99</f>
        <v>6.3782000639739336E-2</v>
      </c>
      <c r="AK99" s="50">
        <f>AEBYLD1!AK99*VLOOKUP(AEBYLD2!AK$4,'[1]INTERNAL PARAMETERS-1'!$B$5:$J$44,5,FALSE)*VLOOKUP(AEBYLD2!AK$4,'[1]INTERNAL PARAMETERS-1'!$B$5:$J$44,7,FALSE)*AEBYLD2!$F99 + AEBYLD1!AK99*(1-VLOOKUP(AEBYLD2!AK$4,'[1]INTERNAL PARAMETERS-1'!$B$5:$J$44,5,FALSE))*VLOOKUP(AEBYLD2!AK$4,'[1]INTERNAL PARAMETERS-1'!$B$5:$J$44,9,FALSE)*AEBYLD2!$F99</f>
        <v>0</v>
      </c>
      <c r="AL99" s="50">
        <f>AEBYLD1!AL99*VLOOKUP(AEBYLD2!AL$4,'[1]INTERNAL PARAMETERS-1'!$B$5:$J$44,5,FALSE)*VLOOKUP(AEBYLD2!AL$4,'[1]INTERNAL PARAMETERS-1'!$B$5:$J$44,7,FALSE)*AEBYLD2!$F99 + AEBYLD1!AL99*(1-VLOOKUP(AEBYLD2!AL$4,'[1]INTERNAL PARAMETERS-1'!$B$5:$J$44,5,FALSE))*VLOOKUP(AEBYLD2!AL$4,'[1]INTERNAL PARAMETERS-1'!$B$5:$J$44,9,FALSE)*AEBYLD2!$F99</f>
        <v>0</v>
      </c>
      <c r="AM99" s="50">
        <f>AEBYLD1!AM99*VLOOKUP(AEBYLD2!AM$4,'[1]INTERNAL PARAMETERS-1'!$B$5:$J$44,5,FALSE)*VLOOKUP(AEBYLD2!AM$4,'[1]INTERNAL PARAMETERS-1'!$B$5:$J$44,7,FALSE)*AEBYLD2!$F99 + AEBYLD1!AM99*(1-VLOOKUP(AEBYLD2!AM$4,'[1]INTERNAL PARAMETERS-1'!$B$5:$J$44,5,FALSE))*VLOOKUP(AEBYLD2!AM$4,'[1]INTERNAL PARAMETERS-1'!$B$5:$J$44,9,FALSE)*AEBYLD2!$F99</f>
        <v>0</v>
      </c>
      <c r="AN99" s="50">
        <f>AEBYLD1!AN99*VLOOKUP(AEBYLD2!AN$4,'[1]INTERNAL PARAMETERS-1'!$B$5:$J$44,5,FALSE)*VLOOKUP(AEBYLD2!AN$4,'[1]INTERNAL PARAMETERS-1'!$B$5:$J$44,7,FALSE)*AEBYLD2!$F99 + AEBYLD1!AN99*(1-VLOOKUP(AEBYLD2!AN$4,'[1]INTERNAL PARAMETERS-1'!$B$5:$J$44,5,FALSE))*VLOOKUP(AEBYLD2!AN$4,'[1]INTERNAL PARAMETERS-1'!$B$5:$J$44,9,FALSE)*AEBYLD2!$F99</f>
        <v>0</v>
      </c>
      <c r="AO99" s="50">
        <f>AEBYLD1!AO99*VLOOKUP(AEBYLD2!AO$4,'[1]INTERNAL PARAMETERS-1'!$B$5:$J$44,5,FALSE)*VLOOKUP(AEBYLD2!AO$4,'[1]INTERNAL PARAMETERS-1'!$B$5:$J$44,7,FALSE)*AEBYLD2!$F99 + AEBYLD1!AO99*(1-VLOOKUP(AEBYLD2!AO$4,'[1]INTERNAL PARAMETERS-1'!$B$5:$J$44,5,FALSE))*VLOOKUP(AEBYLD2!AO$4,'[1]INTERNAL PARAMETERS-1'!$B$5:$J$44,9,FALSE)*AEBYLD2!$F99</f>
        <v>0</v>
      </c>
      <c r="AP99" s="50">
        <f>AEBYLD1!AP99*VLOOKUP(AEBYLD2!AP$4,'[1]INTERNAL PARAMETERS-1'!$B$5:$J$44,5,FALSE)*VLOOKUP(AEBYLD2!AP$4,'[1]INTERNAL PARAMETERS-1'!$B$5:$J$44,7,FALSE)*AEBYLD2!$F99 + AEBYLD1!AP99*(1-VLOOKUP(AEBYLD2!AP$4,'[1]INTERNAL PARAMETERS-1'!$B$5:$J$44,5,FALSE))*VLOOKUP(AEBYLD2!AP$4,'[1]INTERNAL PARAMETERS-1'!$B$5:$J$44,9,FALSE)*AEBYLD2!$F99</f>
        <v>0</v>
      </c>
      <c r="AQ99" s="50">
        <f>AEBYLD1!AQ99*VLOOKUP(AEBYLD2!AQ$4,'[1]INTERNAL PARAMETERS-1'!$B$5:$J$44,5,FALSE)*VLOOKUP(AEBYLD2!AQ$4,'[1]INTERNAL PARAMETERS-1'!$B$5:$J$44,7,FALSE)*AEBYLD2!$F99 + AEBYLD1!AQ99*(1-VLOOKUP(AEBYLD2!AQ$4,'[1]INTERNAL PARAMETERS-1'!$B$5:$J$44,5,FALSE))*VLOOKUP(AEBYLD2!AQ$4,'[1]INTERNAL PARAMETERS-1'!$B$5:$J$44,9,FALSE)*AEBYLD2!$F99</f>
        <v>0</v>
      </c>
      <c r="AR99" s="50">
        <f>AEBYLD1!AR99*VLOOKUP(AEBYLD2!AR$4,'[1]INTERNAL PARAMETERS-1'!$B$5:$J$44,5,FALSE)*VLOOKUP(AEBYLD2!AR$4,'[1]INTERNAL PARAMETERS-1'!$B$5:$J$44,7,FALSE)*AEBYLD2!$F99 + AEBYLD1!AR99*(1-VLOOKUP(AEBYLD2!AR$4,'[1]INTERNAL PARAMETERS-1'!$B$5:$J$44,5,FALSE))*VLOOKUP(AEBYLD2!AR$4,'[1]INTERNAL PARAMETERS-1'!$B$5:$J$44,9,FALSE)*AEBYLD2!$F99</f>
        <v>0</v>
      </c>
      <c r="AS99" s="50">
        <f>AEBYLD1!AS99*VLOOKUP(AEBYLD2!AS$4,'[1]INTERNAL PARAMETERS-1'!$B$5:$J$44,5,FALSE)*VLOOKUP(AEBYLD2!AS$4,'[1]INTERNAL PARAMETERS-1'!$B$5:$J$44,7,FALSE)*AEBYLD2!$F99 + AEBYLD1!AS99*(1-VLOOKUP(AEBYLD2!AS$4,'[1]INTERNAL PARAMETERS-1'!$B$5:$J$44,5,FALSE))*VLOOKUP(AEBYLD2!AS$4,'[1]INTERNAL PARAMETERS-1'!$B$5:$J$44,9,FALSE)*AEBYLD2!$F99</f>
        <v>0</v>
      </c>
      <c r="AT99" s="49">
        <f>AEBYLD1!AT99*VLOOKUP(AEBYLD2!AT$4,'[1]INTERNAL PARAMETERS-1'!$B$5:$J$44,5,FALSE)*VLOOKUP(AEBYLD2!AT$4,'[1]INTERNAL PARAMETERS-1'!$B$5:$J$44,7,FALSE)*AEBYLD2!$F99 + AEBYLD1!AT99*(1-VLOOKUP(AEBYLD2!AT$4,'[1]INTERNAL PARAMETERS-1'!$B$5:$J$44,5,FALSE))*VLOOKUP(AEBYLD2!AT$4,'[1]INTERNAL PARAMETERS-1'!$B$5:$J$44,9,FALSE)*AEBYLD2!$F99</f>
        <v>0</v>
      </c>
      <c r="AU99" s="51">
        <f>AEBYLD1!AU99*VLOOKUP(AEBYLD2!AU$4,'[1]INTERNAL PARAMETERS-1'!$B$5:$J$44,5,FALSE)*VLOOKUP(AEBYLD2!AU$4,'[1]INTERNAL PARAMETERS-1'!$B$5:$J$44,6,FALSE)*VLOOKUP(AEBYLD2!AU$4,'[1]INTERNAL PARAMETERS-1'!$B$5:$J$44,3,FALSE) + AEBYLD1!AU99*(1-VLOOKUP(AEBYLD2!AU$4,'[1]INTERNAL PARAMETERS-1'!$B$5:$J$44,5,FALSE))*VLOOKUP(AEBYLD2!AU$4,'[1]INTERNAL PARAMETERS-1'!$B$5:$J$44,8,FALSE)*VLOOKUP(AEBYLD2!AU$4,'[1]INTERNAL PARAMETERS-1'!$B$5:$J$44,3,FALSE)</f>
        <v>0</v>
      </c>
      <c r="AV99" s="50">
        <f>AEBYLD1!AV99*VLOOKUP(AEBYLD2!AV$4,'[1]INTERNAL PARAMETERS-1'!$B$5:$J$44,5,FALSE)*VLOOKUP(AEBYLD2!AV$4,'[1]INTERNAL PARAMETERS-1'!$B$5:$J$44,6,FALSE)*VLOOKUP(AEBYLD2!AV$4,'[1]INTERNAL PARAMETERS-1'!$B$5:$J$44,3,FALSE) + AEBYLD1!AV99*(1-VLOOKUP(AEBYLD2!AV$4,'[1]INTERNAL PARAMETERS-1'!$B$5:$J$44,5,FALSE))*VLOOKUP(AEBYLD2!AV$4,'[1]INTERNAL PARAMETERS-1'!$B$5:$J$44,8,FALSE)*VLOOKUP(AEBYLD2!AV$4,'[1]INTERNAL PARAMETERS-1'!$B$5:$J$44,3,FALSE)</f>
        <v>0</v>
      </c>
      <c r="AW99" s="50">
        <f>AEBYLD1!AW99*VLOOKUP(AEBYLD2!AW$4,'[1]INTERNAL PARAMETERS-1'!$B$5:$J$44,5,FALSE)*VLOOKUP(AEBYLD2!AW$4,'[1]INTERNAL PARAMETERS-1'!$B$5:$J$44,6,FALSE)*VLOOKUP(AEBYLD2!AW$4,'[1]INTERNAL PARAMETERS-1'!$B$5:$J$44,3,FALSE) + AEBYLD1!AW99*(1-VLOOKUP(AEBYLD2!AW$4,'[1]INTERNAL PARAMETERS-1'!$B$5:$J$44,5,FALSE))*VLOOKUP(AEBYLD2!AW$4,'[1]INTERNAL PARAMETERS-1'!$B$5:$J$44,8,FALSE)*VLOOKUP(AEBYLD2!AW$4,'[1]INTERNAL PARAMETERS-1'!$B$5:$J$44,3,FALSE)</f>
        <v>0.10186037298219267</v>
      </c>
      <c r="AX99" s="50">
        <f>AEBYLD1!AX99*VLOOKUP(AEBYLD2!AX$4,'[1]INTERNAL PARAMETERS-1'!$B$5:$J$44,5,FALSE)*VLOOKUP(AEBYLD2!AX$4,'[1]INTERNAL PARAMETERS-1'!$B$5:$J$44,6,FALSE)*VLOOKUP(AEBYLD2!AX$4,'[1]INTERNAL PARAMETERS-1'!$B$5:$J$44,3,FALSE) + AEBYLD1!AX99*(1-VLOOKUP(AEBYLD2!AX$4,'[1]INTERNAL PARAMETERS-1'!$B$5:$J$44,5,FALSE))*VLOOKUP(AEBYLD2!AX$4,'[1]INTERNAL PARAMETERS-1'!$B$5:$J$44,8,FALSE)*VLOOKUP(AEBYLD2!AX$4,'[1]INTERNAL PARAMETERS-1'!$B$5:$J$44,3,FALSE)</f>
        <v>0</v>
      </c>
      <c r="AY99" s="50">
        <f>AEBYLD1!AY99*VLOOKUP(AEBYLD2!AY$4,'[1]INTERNAL PARAMETERS-1'!$B$5:$J$44,5,FALSE)*VLOOKUP(AEBYLD2!AY$4,'[1]INTERNAL PARAMETERS-1'!$B$5:$J$44,6,FALSE)*VLOOKUP(AEBYLD2!AY$4,'[1]INTERNAL PARAMETERS-1'!$B$5:$J$44,3,FALSE) + AEBYLD1!AY99*(1-VLOOKUP(AEBYLD2!AY$4,'[1]INTERNAL PARAMETERS-1'!$B$5:$J$44,5,FALSE))*VLOOKUP(AEBYLD2!AY$4,'[1]INTERNAL PARAMETERS-1'!$B$5:$J$44,8,FALSE)*VLOOKUP(AEBYLD2!AY$4,'[1]INTERNAL PARAMETERS-1'!$B$5:$J$44,3,FALSE)</f>
        <v>0</v>
      </c>
      <c r="AZ99" s="50">
        <f>AEBYLD1!AZ99*VLOOKUP(AEBYLD2!AZ$4,'[1]INTERNAL PARAMETERS-1'!$B$5:$J$44,5,FALSE)*VLOOKUP(AEBYLD2!AZ$4,'[1]INTERNAL PARAMETERS-1'!$B$5:$J$44,6,FALSE)*VLOOKUP(AEBYLD2!AZ$4,'[1]INTERNAL PARAMETERS-1'!$B$5:$J$44,3,FALSE) + AEBYLD1!AZ99*(1-VLOOKUP(AEBYLD2!AZ$4,'[1]INTERNAL PARAMETERS-1'!$B$5:$J$44,5,FALSE))*VLOOKUP(AEBYLD2!AZ$4,'[1]INTERNAL PARAMETERS-1'!$B$5:$J$44,8,FALSE)*VLOOKUP(AEBYLD2!AZ$4,'[1]INTERNAL PARAMETERS-1'!$B$5:$J$44,3,FALSE)</f>
        <v>0</v>
      </c>
      <c r="BA99" s="50">
        <f>AEBYLD1!BA99*VLOOKUP(AEBYLD2!BA$4,'[1]INTERNAL PARAMETERS-1'!$B$5:$J$44,5,FALSE)*VLOOKUP(AEBYLD2!BA$4,'[1]INTERNAL PARAMETERS-1'!$B$5:$J$44,6,FALSE)*VLOOKUP(AEBYLD2!BA$4,'[1]INTERNAL PARAMETERS-1'!$B$5:$J$44,3,FALSE) + AEBYLD1!BA99*(1-VLOOKUP(AEBYLD2!BA$4,'[1]INTERNAL PARAMETERS-1'!$B$5:$J$44,5,FALSE))*VLOOKUP(AEBYLD2!BA$4,'[1]INTERNAL PARAMETERS-1'!$B$5:$J$44,8,FALSE)*VLOOKUP(AEBYLD2!BA$4,'[1]INTERNAL PARAMETERS-1'!$B$5:$J$44,3,FALSE)</f>
        <v>8.7629850995762197E-3</v>
      </c>
      <c r="BB99" s="50">
        <f>AEBYLD1!BB99*VLOOKUP(AEBYLD2!BB$4,'[1]INTERNAL PARAMETERS-1'!$B$5:$J$44,5,FALSE)*VLOOKUP(AEBYLD2!BB$4,'[1]INTERNAL PARAMETERS-1'!$B$5:$J$44,6,FALSE)*VLOOKUP(AEBYLD2!BB$4,'[1]INTERNAL PARAMETERS-1'!$B$5:$J$44,3,FALSE) + AEBYLD1!BB99*(1-VLOOKUP(AEBYLD2!BB$4,'[1]INTERNAL PARAMETERS-1'!$B$5:$J$44,5,FALSE))*VLOOKUP(AEBYLD2!BB$4,'[1]INTERNAL PARAMETERS-1'!$B$5:$J$44,8,FALSE)*VLOOKUP(AEBYLD2!BB$4,'[1]INTERNAL PARAMETERS-1'!$B$5:$J$44,3,FALSE)</f>
        <v>2.0509451844991311E-2</v>
      </c>
      <c r="BC99" s="50">
        <f>AEBYLD1!BC99*VLOOKUP(AEBYLD2!BC$4,'[1]INTERNAL PARAMETERS-1'!$B$5:$J$44,5,FALSE)*VLOOKUP(AEBYLD2!BC$4,'[1]INTERNAL PARAMETERS-1'!$B$5:$J$44,6,FALSE)*VLOOKUP(AEBYLD2!BC$4,'[1]INTERNAL PARAMETERS-1'!$B$5:$J$44,3,FALSE) + AEBYLD1!BC99*(1-VLOOKUP(AEBYLD2!BC$4,'[1]INTERNAL PARAMETERS-1'!$B$5:$J$44,5,FALSE))*VLOOKUP(AEBYLD2!BC$4,'[1]INTERNAL PARAMETERS-1'!$B$5:$J$44,8,FALSE)*VLOOKUP(AEBYLD2!BC$4,'[1]INTERNAL PARAMETERS-1'!$B$5:$J$44,3,FALSE)</f>
        <v>1.6038237542748038E-2</v>
      </c>
      <c r="BD99" s="50">
        <f>AEBYLD1!BD99*VLOOKUP(AEBYLD2!BD$4,'[1]INTERNAL PARAMETERS-1'!$B$5:$J$44,5,FALSE)*VLOOKUP(AEBYLD2!BD$4,'[1]INTERNAL PARAMETERS-1'!$B$5:$J$44,6,FALSE)*VLOOKUP(AEBYLD2!BD$4,'[1]INTERNAL PARAMETERS-1'!$B$5:$J$44,3,FALSE) + AEBYLD1!BD99*(1-VLOOKUP(AEBYLD2!BD$4,'[1]INTERNAL PARAMETERS-1'!$B$5:$J$44,5,FALSE))*VLOOKUP(AEBYLD2!BD$4,'[1]INTERNAL PARAMETERS-1'!$B$5:$J$44,8,FALSE)*VLOOKUP(AEBYLD2!BD$4,'[1]INTERNAL PARAMETERS-1'!$B$5:$J$44,3,FALSE)</f>
        <v>1.7802433999790323E-2</v>
      </c>
      <c r="BE99" s="50">
        <f>AEBYLD1!BE99*VLOOKUP(AEBYLD2!BE$4,'[1]INTERNAL PARAMETERS-1'!$B$5:$J$44,5,FALSE)*VLOOKUP(AEBYLD2!BE$4,'[1]INTERNAL PARAMETERS-1'!$B$5:$J$44,6,FALSE)*VLOOKUP(AEBYLD2!BE$4,'[1]INTERNAL PARAMETERS-1'!$B$5:$J$44,3,FALSE) + AEBYLD1!BE99*(1-VLOOKUP(AEBYLD2!BE$4,'[1]INTERNAL PARAMETERS-1'!$B$5:$J$44,5,FALSE))*VLOOKUP(AEBYLD2!BE$4,'[1]INTERNAL PARAMETERS-1'!$B$5:$J$44,8,FALSE)*VLOOKUP(AEBYLD2!BE$4,'[1]INTERNAL PARAMETERS-1'!$B$5:$J$44,3,FALSE)</f>
        <v>5.2722739541085389E-2</v>
      </c>
      <c r="BF99" s="50">
        <f>AEBYLD1!BF99*VLOOKUP(AEBYLD2!BF$4,'[1]INTERNAL PARAMETERS-1'!$B$5:$J$44,5,FALSE)*VLOOKUP(AEBYLD2!BF$4,'[1]INTERNAL PARAMETERS-1'!$B$5:$J$44,6,FALSE)*VLOOKUP(AEBYLD2!BF$4,'[1]INTERNAL PARAMETERS-1'!$B$5:$J$44,3,FALSE) + AEBYLD1!BF99*(1-VLOOKUP(AEBYLD2!BF$4,'[1]INTERNAL PARAMETERS-1'!$B$5:$J$44,5,FALSE))*VLOOKUP(AEBYLD2!BF$4,'[1]INTERNAL PARAMETERS-1'!$B$5:$J$44,8,FALSE)*VLOOKUP(AEBYLD2!BF$4,'[1]INTERNAL PARAMETERS-1'!$B$5:$J$44,3,FALSE)</f>
        <v>0</v>
      </c>
      <c r="BG99" s="50">
        <f>AEBYLD1!BG99*VLOOKUP(AEBYLD2!BG$4,'[1]INTERNAL PARAMETERS-1'!$B$5:$J$44,5,FALSE)*VLOOKUP(AEBYLD2!BG$4,'[1]INTERNAL PARAMETERS-1'!$B$5:$J$44,6,FALSE)*VLOOKUP(AEBYLD2!BG$4,'[1]INTERNAL PARAMETERS-1'!$B$5:$J$44,3,FALSE) + AEBYLD1!BG99*(1-VLOOKUP(AEBYLD2!BG$4,'[1]INTERNAL PARAMETERS-1'!$B$5:$J$44,5,FALSE))*VLOOKUP(AEBYLD2!BG$4,'[1]INTERNAL PARAMETERS-1'!$B$5:$J$44,8,FALSE)*VLOOKUP(AEBYLD2!BG$4,'[1]INTERNAL PARAMETERS-1'!$B$5:$J$44,3,FALSE)</f>
        <v>2.2593562305278224E-2</v>
      </c>
      <c r="BH99" s="50">
        <f>AEBYLD1!BH99*VLOOKUP(AEBYLD2!BH$4,'[1]INTERNAL PARAMETERS-1'!$B$5:$J$44,5,FALSE)*VLOOKUP(AEBYLD2!BH$4,'[1]INTERNAL PARAMETERS-1'!$B$5:$J$44,6,FALSE)*VLOOKUP(AEBYLD2!BH$4,'[1]INTERNAL PARAMETERS-1'!$B$5:$J$44,3,FALSE) + AEBYLD1!BH99*(1-VLOOKUP(AEBYLD2!BH$4,'[1]INTERNAL PARAMETERS-1'!$B$5:$J$44,5,FALSE))*VLOOKUP(AEBYLD2!BH$4,'[1]INTERNAL PARAMETERS-1'!$B$5:$J$44,8,FALSE)*VLOOKUP(AEBYLD2!BH$4,'[1]INTERNAL PARAMETERS-1'!$B$5:$J$44,3,FALSE)</f>
        <v>8.5857513370537759E-5</v>
      </c>
      <c r="BI99" s="50">
        <f>AEBYLD1!BI99*VLOOKUP(AEBYLD2!BI$4,'[1]INTERNAL PARAMETERS-1'!$B$5:$J$44,5,FALSE)*VLOOKUP(AEBYLD2!BI$4,'[1]INTERNAL PARAMETERS-1'!$B$5:$J$44,6,FALSE)*VLOOKUP(AEBYLD2!BI$4,'[1]INTERNAL PARAMETERS-1'!$B$5:$J$44,3,FALSE) + AEBYLD1!BI99*(1-VLOOKUP(AEBYLD2!BI$4,'[1]INTERNAL PARAMETERS-1'!$B$5:$J$44,5,FALSE))*VLOOKUP(AEBYLD2!BI$4,'[1]INTERNAL PARAMETERS-1'!$B$5:$J$44,8,FALSE)*VLOOKUP(AEBYLD2!BI$4,'[1]INTERNAL PARAMETERS-1'!$B$5:$J$44,3,FALSE)</f>
        <v>0</v>
      </c>
      <c r="BJ99" s="50">
        <f>AEBYLD1!BJ99*VLOOKUP(AEBYLD2!BJ$4,'[1]INTERNAL PARAMETERS-1'!$B$5:$J$44,5,FALSE)*VLOOKUP(AEBYLD2!BJ$4,'[1]INTERNAL PARAMETERS-1'!$B$5:$J$44,6,FALSE)*VLOOKUP(AEBYLD2!BJ$4,'[1]INTERNAL PARAMETERS-1'!$B$5:$J$44,3,FALSE) + AEBYLD1!BJ99*(1-VLOOKUP(AEBYLD2!BJ$4,'[1]INTERNAL PARAMETERS-1'!$B$5:$J$44,5,FALSE))*VLOOKUP(AEBYLD2!BJ$4,'[1]INTERNAL PARAMETERS-1'!$B$5:$J$44,8,FALSE)*VLOOKUP(AEBYLD2!BJ$4,'[1]INTERNAL PARAMETERS-1'!$B$5:$J$44,3,FALSE)</f>
        <v>4.685958504521537E-3</v>
      </c>
      <c r="BK99" s="50">
        <f>AEBYLD1!BK99*VLOOKUP(AEBYLD2!BK$4,'[1]INTERNAL PARAMETERS-1'!$B$5:$J$44,5,FALSE)*VLOOKUP(AEBYLD2!BK$4,'[1]INTERNAL PARAMETERS-1'!$B$5:$J$44,6,FALSE)*VLOOKUP(AEBYLD2!BK$4,'[1]INTERNAL PARAMETERS-1'!$B$5:$J$44,3,FALSE) + AEBYLD1!BK99*(1-VLOOKUP(AEBYLD2!BK$4,'[1]INTERNAL PARAMETERS-1'!$B$5:$J$44,5,FALSE))*VLOOKUP(AEBYLD2!BK$4,'[1]INTERNAL PARAMETERS-1'!$B$5:$J$44,8,FALSE)*VLOOKUP(AEBYLD2!BK$4,'[1]INTERNAL PARAMETERS-1'!$B$5:$J$44,3,FALSE)</f>
        <v>6.4225741778458122E-3</v>
      </c>
      <c r="BL99" s="50">
        <f>AEBYLD1!BL99*VLOOKUP(AEBYLD2!BL$4,'[1]INTERNAL PARAMETERS-1'!$B$5:$J$44,5,FALSE)*VLOOKUP(AEBYLD2!BL$4,'[1]INTERNAL PARAMETERS-1'!$B$5:$J$44,6,FALSE)*VLOOKUP(AEBYLD2!BL$4,'[1]INTERNAL PARAMETERS-1'!$B$5:$J$44,3,FALSE) + AEBYLD1!BL99*(1-VLOOKUP(AEBYLD2!BL$4,'[1]INTERNAL PARAMETERS-1'!$B$5:$J$44,5,FALSE))*VLOOKUP(AEBYLD2!BL$4,'[1]INTERNAL PARAMETERS-1'!$B$5:$J$44,8,FALSE)*VLOOKUP(AEBYLD2!BL$4,'[1]INTERNAL PARAMETERS-1'!$B$5:$J$44,3,FALSE)</f>
        <v>2.4287538681700558E-2</v>
      </c>
      <c r="BM99" s="50">
        <f>AEBYLD1!BM99*VLOOKUP(AEBYLD2!BM$4,'[1]INTERNAL PARAMETERS-1'!$B$5:$J$44,5,FALSE)*VLOOKUP(AEBYLD2!BM$4,'[1]INTERNAL PARAMETERS-1'!$B$5:$J$44,6,FALSE)*VLOOKUP(AEBYLD2!BM$4,'[1]INTERNAL PARAMETERS-1'!$B$5:$J$44,3,FALSE) + AEBYLD1!BM99*(1-VLOOKUP(AEBYLD2!BM$4,'[1]INTERNAL PARAMETERS-1'!$B$5:$J$44,5,FALSE))*VLOOKUP(AEBYLD2!BM$4,'[1]INTERNAL PARAMETERS-1'!$B$5:$J$44,8,FALSE)*VLOOKUP(AEBYLD2!BM$4,'[1]INTERNAL PARAMETERS-1'!$B$5:$J$44,3,FALSE)</f>
        <v>4.7309719261821965E-3</v>
      </c>
      <c r="BN99" s="50">
        <f>AEBYLD1!BN99*VLOOKUP(AEBYLD2!BN$4,'[1]INTERNAL PARAMETERS-1'!$B$5:$J$44,5,FALSE)*VLOOKUP(AEBYLD2!BN$4,'[1]INTERNAL PARAMETERS-1'!$B$5:$J$44,6,FALSE)*VLOOKUP(AEBYLD2!BN$4,'[1]INTERNAL PARAMETERS-1'!$B$5:$J$44,3,FALSE) + AEBYLD1!BN99*(1-VLOOKUP(AEBYLD2!BN$4,'[1]INTERNAL PARAMETERS-1'!$B$5:$J$44,5,FALSE))*VLOOKUP(AEBYLD2!BN$4,'[1]INTERNAL PARAMETERS-1'!$B$5:$J$44,8,FALSE)*VLOOKUP(AEBYLD2!BN$4,'[1]INTERNAL PARAMETERS-1'!$B$5:$J$44,3,FALSE)</f>
        <v>5.3518325068180718E-3</v>
      </c>
      <c r="BO99" s="50">
        <f>AEBYLD1!BO99*VLOOKUP(AEBYLD2!BO$4,'[1]INTERNAL PARAMETERS-1'!$B$5:$J$44,5,FALSE)*VLOOKUP(AEBYLD2!BO$4,'[1]INTERNAL PARAMETERS-1'!$B$5:$J$44,6,FALSE)*VLOOKUP(AEBYLD2!BO$4,'[1]INTERNAL PARAMETERS-1'!$B$5:$J$44,3,FALSE) + AEBYLD1!BO99*(1-VLOOKUP(AEBYLD2!BO$4,'[1]INTERNAL PARAMETERS-1'!$B$5:$J$44,5,FALSE))*VLOOKUP(AEBYLD2!BO$4,'[1]INTERNAL PARAMETERS-1'!$B$5:$J$44,8,FALSE)*VLOOKUP(AEBYLD2!BO$4,'[1]INTERNAL PARAMETERS-1'!$B$5:$J$44,3,FALSE)</f>
        <v>3.9917410632164295E-3</v>
      </c>
      <c r="BP99" s="50">
        <f>AEBYLD1!BP99*VLOOKUP(AEBYLD2!BP$4,'[1]INTERNAL PARAMETERS-1'!$B$5:$J$44,5,FALSE)*VLOOKUP(AEBYLD2!BP$4,'[1]INTERNAL PARAMETERS-1'!$B$5:$J$44,6,FALSE)*VLOOKUP(AEBYLD2!BP$4,'[1]INTERNAL PARAMETERS-1'!$B$5:$J$44,3,FALSE) + AEBYLD1!BP99*(1-VLOOKUP(AEBYLD2!BP$4,'[1]INTERNAL PARAMETERS-1'!$B$5:$J$44,5,FALSE))*VLOOKUP(AEBYLD2!BP$4,'[1]INTERNAL PARAMETERS-1'!$B$5:$J$44,8,FALSE)*VLOOKUP(AEBYLD2!BP$4,'[1]INTERNAL PARAMETERS-1'!$B$5:$J$44,3,FALSE)</f>
        <v>3.1104907758051849E-4</v>
      </c>
      <c r="BQ99" s="50">
        <f>AEBYLD1!BQ99*VLOOKUP(AEBYLD2!BQ$4,'[1]INTERNAL PARAMETERS-1'!$B$5:$J$44,5,FALSE)*VLOOKUP(AEBYLD2!BQ$4,'[1]INTERNAL PARAMETERS-1'!$B$5:$J$44,6,FALSE)*VLOOKUP(AEBYLD2!BQ$4,'[1]INTERNAL PARAMETERS-1'!$B$5:$J$44,3,FALSE) + AEBYLD1!BQ99*(1-VLOOKUP(AEBYLD2!BQ$4,'[1]INTERNAL PARAMETERS-1'!$B$5:$J$44,5,FALSE))*VLOOKUP(AEBYLD2!BQ$4,'[1]INTERNAL PARAMETERS-1'!$B$5:$J$44,8,FALSE)*VLOOKUP(AEBYLD2!BQ$4,'[1]INTERNAL PARAMETERS-1'!$B$5:$J$44,3,FALSE)</f>
        <v>1.8669219326875472E-2</v>
      </c>
      <c r="BR99" s="50">
        <f>AEBYLD1!BR99*VLOOKUP(AEBYLD2!BR$4,'[1]INTERNAL PARAMETERS-1'!$B$5:$J$44,5,FALSE)*VLOOKUP(AEBYLD2!BR$4,'[1]INTERNAL PARAMETERS-1'!$B$5:$J$44,6,FALSE)*VLOOKUP(AEBYLD2!BR$4,'[1]INTERNAL PARAMETERS-1'!$B$5:$J$44,3,FALSE) + AEBYLD1!BR99*(1-VLOOKUP(AEBYLD2!BR$4,'[1]INTERNAL PARAMETERS-1'!$B$5:$J$44,5,FALSE))*VLOOKUP(AEBYLD2!BR$4,'[1]INTERNAL PARAMETERS-1'!$B$5:$J$44,8,FALSE)*VLOOKUP(AEBYLD2!BR$4,'[1]INTERNAL PARAMETERS-1'!$B$5:$J$44,3,FALSE)</f>
        <v>7.8247865423284495E-4</v>
      </c>
      <c r="BS99" s="50">
        <f>AEBYLD1!BS99*VLOOKUP(AEBYLD2!BS$4,'[1]INTERNAL PARAMETERS-1'!$B$5:$J$44,5,FALSE)*VLOOKUP(AEBYLD2!BS$4,'[1]INTERNAL PARAMETERS-1'!$B$5:$J$44,6,FALSE)*VLOOKUP(AEBYLD2!BS$4,'[1]INTERNAL PARAMETERS-1'!$B$5:$J$44,3,FALSE) + AEBYLD1!BS99*(1-VLOOKUP(AEBYLD2!BS$4,'[1]INTERNAL PARAMETERS-1'!$B$5:$J$44,5,FALSE))*VLOOKUP(AEBYLD2!BS$4,'[1]INTERNAL PARAMETERS-1'!$B$5:$J$44,8,FALSE)*VLOOKUP(AEBYLD2!BS$4,'[1]INTERNAL PARAMETERS-1'!$B$5:$J$44,3,FALSE)</f>
        <v>7.7604895242329119E-5</v>
      </c>
      <c r="BT99" s="50">
        <f>AEBYLD1!BT99*VLOOKUP(AEBYLD2!BT$4,'[1]INTERNAL PARAMETERS-1'!$B$5:$J$44,5,FALSE)*VLOOKUP(AEBYLD2!BT$4,'[1]INTERNAL PARAMETERS-1'!$B$5:$J$44,6,FALSE)*VLOOKUP(AEBYLD2!BT$4,'[1]INTERNAL PARAMETERS-1'!$B$5:$J$44,3,FALSE) + AEBYLD1!BT99*(1-VLOOKUP(AEBYLD2!BT$4,'[1]INTERNAL PARAMETERS-1'!$B$5:$J$44,5,FALSE))*VLOOKUP(AEBYLD2!BT$4,'[1]INTERNAL PARAMETERS-1'!$B$5:$J$44,8,FALSE)*VLOOKUP(AEBYLD2!BT$4,'[1]INTERNAL PARAMETERS-1'!$B$5:$J$44,3,FALSE)</f>
        <v>0</v>
      </c>
      <c r="BU99" s="50">
        <f>AEBYLD1!BU99*VLOOKUP(AEBYLD2!BU$4,'[1]INTERNAL PARAMETERS-1'!$B$5:$J$44,5,FALSE)*VLOOKUP(AEBYLD2!BU$4,'[1]INTERNAL PARAMETERS-1'!$B$5:$J$44,6,FALSE)*VLOOKUP(AEBYLD2!BU$4,'[1]INTERNAL PARAMETERS-1'!$B$5:$J$44,3,FALSE) + AEBYLD1!BU99*(1-VLOOKUP(AEBYLD2!BU$4,'[1]INTERNAL PARAMETERS-1'!$B$5:$J$44,5,FALSE))*VLOOKUP(AEBYLD2!BU$4,'[1]INTERNAL PARAMETERS-1'!$B$5:$J$44,8,FALSE)*VLOOKUP(AEBYLD2!BU$4,'[1]INTERNAL PARAMETERS-1'!$B$5:$J$44,3,FALSE)</f>
        <v>0</v>
      </c>
      <c r="BV99" s="50">
        <f>AEBYLD1!BV99*VLOOKUP(AEBYLD2!BV$4,'[1]INTERNAL PARAMETERS-1'!$B$5:$J$44,5,FALSE)*VLOOKUP(AEBYLD2!BV$4,'[1]INTERNAL PARAMETERS-1'!$B$5:$J$44,6,FALSE)*VLOOKUP(AEBYLD2!BV$4,'[1]INTERNAL PARAMETERS-1'!$B$5:$J$44,3,FALSE) + AEBYLD1!BV99*(1-VLOOKUP(AEBYLD2!BV$4,'[1]INTERNAL PARAMETERS-1'!$B$5:$J$44,5,FALSE))*VLOOKUP(AEBYLD2!BV$4,'[1]INTERNAL PARAMETERS-1'!$B$5:$J$44,8,FALSE)*VLOOKUP(AEBYLD2!BV$4,'[1]INTERNAL PARAMETERS-1'!$B$5:$J$44,3,FALSE)</f>
        <v>0</v>
      </c>
      <c r="BW99" s="50">
        <f>AEBYLD1!BW99*VLOOKUP(AEBYLD2!BW$4,'[1]INTERNAL PARAMETERS-1'!$B$5:$J$44,5,FALSE)*VLOOKUP(AEBYLD2!BW$4,'[1]INTERNAL PARAMETERS-1'!$B$5:$J$44,6,FALSE)*VLOOKUP(AEBYLD2!BW$4,'[1]INTERNAL PARAMETERS-1'!$B$5:$J$44,3,FALSE) + AEBYLD1!BW99*(1-VLOOKUP(AEBYLD2!BW$4,'[1]INTERNAL PARAMETERS-1'!$B$5:$J$44,5,FALSE))*VLOOKUP(AEBYLD2!BW$4,'[1]INTERNAL PARAMETERS-1'!$B$5:$J$44,8,FALSE)*VLOOKUP(AEBYLD2!BW$4,'[1]INTERNAL PARAMETERS-1'!$B$5:$J$44,3,FALSE)</f>
        <v>0</v>
      </c>
      <c r="BX99" s="50">
        <f>AEBYLD1!BX99*VLOOKUP(AEBYLD2!BX$4,'[1]INTERNAL PARAMETERS-1'!$B$5:$J$44,5,FALSE)*VLOOKUP(AEBYLD2!BX$4,'[1]INTERNAL PARAMETERS-1'!$B$5:$J$44,6,FALSE)*VLOOKUP(AEBYLD2!BX$4,'[1]INTERNAL PARAMETERS-1'!$B$5:$J$44,3,FALSE) + AEBYLD1!BX99*(1-VLOOKUP(AEBYLD2!BX$4,'[1]INTERNAL PARAMETERS-1'!$B$5:$J$44,5,FALSE))*VLOOKUP(AEBYLD2!BX$4,'[1]INTERNAL PARAMETERS-1'!$B$5:$J$44,8,FALSE)*VLOOKUP(AEBYLD2!BX$4,'[1]INTERNAL PARAMETERS-1'!$B$5:$J$44,3,FALSE)</f>
        <v>0</v>
      </c>
      <c r="BY99" s="50">
        <f>AEBYLD1!BY99*VLOOKUP(AEBYLD2!BY$4,'[1]INTERNAL PARAMETERS-1'!$B$5:$J$44,5,FALSE)*VLOOKUP(AEBYLD2!BY$4,'[1]INTERNAL PARAMETERS-1'!$B$5:$J$44,6,FALSE)*VLOOKUP(AEBYLD2!BY$4,'[1]INTERNAL PARAMETERS-1'!$B$5:$J$44,3,FALSE) + AEBYLD1!BY99*(1-VLOOKUP(AEBYLD2!BY$4,'[1]INTERNAL PARAMETERS-1'!$B$5:$J$44,5,FALSE))*VLOOKUP(AEBYLD2!BY$4,'[1]INTERNAL PARAMETERS-1'!$B$5:$J$44,8,FALSE)*VLOOKUP(AEBYLD2!BY$4,'[1]INTERNAL PARAMETERS-1'!$B$5:$J$44,3,FALSE)</f>
        <v>0</v>
      </c>
      <c r="BZ99" s="50">
        <f>AEBYLD1!BZ99*VLOOKUP(AEBYLD2!BZ$4,'[1]INTERNAL PARAMETERS-1'!$B$5:$J$44,5,FALSE)*VLOOKUP(AEBYLD2!BZ$4,'[1]INTERNAL PARAMETERS-1'!$B$5:$J$44,6,FALSE)*VLOOKUP(AEBYLD2!BZ$4,'[1]INTERNAL PARAMETERS-1'!$B$5:$J$44,3,FALSE) + AEBYLD1!BZ99*(1-VLOOKUP(AEBYLD2!BZ$4,'[1]INTERNAL PARAMETERS-1'!$B$5:$J$44,5,FALSE))*VLOOKUP(AEBYLD2!BZ$4,'[1]INTERNAL PARAMETERS-1'!$B$5:$J$44,8,FALSE)*VLOOKUP(AEBYLD2!BZ$4,'[1]INTERNAL PARAMETERS-1'!$B$5:$J$44,3,FALSE)</f>
        <v>7.9144185053724311E-5</v>
      </c>
      <c r="CA99" s="50">
        <f>AEBYLD1!CA99*VLOOKUP(AEBYLD2!CA$4,'[1]INTERNAL PARAMETERS-1'!$B$5:$J$44,5,FALSE)*VLOOKUP(AEBYLD2!CA$4,'[1]INTERNAL PARAMETERS-1'!$B$5:$J$44,6,FALSE)*VLOOKUP(AEBYLD2!CA$4,'[1]INTERNAL PARAMETERS-1'!$B$5:$J$44,3,FALSE) + AEBYLD1!CA99*(1-VLOOKUP(AEBYLD2!CA$4,'[1]INTERNAL PARAMETERS-1'!$B$5:$J$44,5,FALSE))*VLOOKUP(AEBYLD2!CA$4,'[1]INTERNAL PARAMETERS-1'!$B$5:$J$44,8,FALSE)*VLOOKUP(AEBYLD2!CA$4,'[1]INTERNAL PARAMETERS-1'!$B$5:$J$44,3,FALSE)</f>
        <v>0</v>
      </c>
      <c r="CB99" s="50">
        <f>AEBYLD1!CB99*VLOOKUP(AEBYLD2!CB$4,'[1]INTERNAL PARAMETERS-1'!$B$5:$J$44,5,FALSE)*VLOOKUP(AEBYLD2!CB$4,'[1]INTERNAL PARAMETERS-1'!$B$5:$J$44,6,FALSE)*VLOOKUP(AEBYLD2!CB$4,'[1]INTERNAL PARAMETERS-1'!$B$5:$J$44,3,FALSE) + AEBYLD1!CB99*(1-VLOOKUP(AEBYLD2!CB$4,'[1]INTERNAL PARAMETERS-1'!$B$5:$J$44,5,FALSE))*VLOOKUP(AEBYLD2!CB$4,'[1]INTERNAL PARAMETERS-1'!$B$5:$J$44,8,FALSE)*VLOOKUP(AEBYLD2!CB$4,'[1]INTERNAL PARAMETERS-1'!$B$5:$J$44,3,FALSE)</f>
        <v>0</v>
      </c>
      <c r="CC99" s="50">
        <f>AEBYLD1!CC99*VLOOKUP(AEBYLD2!CC$4,'[1]INTERNAL PARAMETERS-1'!$B$5:$J$44,5,FALSE)*VLOOKUP(AEBYLD2!CC$4,'[1]INTERNAL PARAMETERS-1'!$B$5:$J$44,6,FALSE)*VLOOKUP(AEBYLD2!CC$4,'[1]INTERNAL PARAMETERS-1'!$B$5:$J$44,3,FALSE) + AEBYLD1!CC99*(1-VLOOKUP(AEBYLD2!CC$4,'[1]INTERNAL PARAMETERS-1'!$B$5:$J$44,5,FALSE))*VLOOKUP(AEBYLD2!CC$4,'[1]INTERNAL PARAMETERS-1'!$B$5:$J$44,8,FALSE)*VLOOKUP(AEBYLD2!CC$4,'[1]INTERNAL PARAMETERS-1'!$B$5:$J$44,3,FALSE)</f>
        <v>1.7116436074452314E-4</v>
      </c>
      <c r="CD99" s="50">
        <f>AEBYLD1!CD99*VLOOKUP(AEBYLD2!CD$4,'[1]INTERNAL PARAMETERS-1'!$B$5:$J$44,5,FALSE)*VLOOKUP(AEBYLD2!CD$4,'[1]INTERNAL PARAMETERS-1'!$B$5:$J$44,6,FALSE)*VLOOKUP(AEBYLD2!CD$4,'[1]INTERNAL PARAMETERS-1'!$B$5:$J$44,3,FALSE) + AEBYLD1!CD99*(1-VLOOKUP(AEBYLD2!CD$4,'[1]INTERNAL PARAMETERS-1'!$B$5:$J$44,5,FALSE))*VLOOKUP(AEBYLD2!CD$4,'[1]INTERNAL PARAMETERS-1'!$B$5:$J$44,8,FALSE)*VLOOKUP(AEBYLD2!CD$4,'[1]INTERNAL PARAMETERS-1'!$B$5:$J$44,3,FALSE)</f>
        <v>3.7334245392020864E-4</v>
      </c>
      <c r="CE99" s="50">
        <f>AEBYLD1!CE99*VLOOKUP(AEBYLD2!CE$4,'[1]INTERNAL PARAMETERS-1'!$B$5:$J$44,5,FALSE)*VLOOKUP(AEBYLD2!CE$4,'[1]INTERNAL PARAMETERS-1'!$B$5:$J$44,6,FALSE)*VLOOKUP(AEBYLD2!CE$4,'[1]INTERNAL PARAMETERS-1'!$B$5:$J$44,3,FALSE) + AEBYLD1!CE99*(1-VLOOKUP(AEBYLD2!CE$4,'[1]INTERNAL PARAMETERS-1'!$B$5:$J$44,5,FALSE))*VLOOKUP(AEBYLD2!CE$4,'[1]INTERNAL PARAMETERS-1'!$B$5:$J$44,8,FALSE)*VLOOKUP(AEBYLD2!CE$4,'[1]INTERNAL PARAMETERS-1'!$B$5:$J$44,3,FALSE)</f>
        <v>7.1659781606795E-4</v>
      </c>
      <c r="CF99" s="50">
        <f>AEBYLD1!CF99*VLOOKUP(AEBYLD2!CF$4,'[1]INTERNAL PARAMETERS-1'!$B$5:$J$44,5,FALSE)*VLOOKUP(AEBYLD2!CF$4,'[1]INTERNAL PARAMETERS-1'!$B$5:$J$44,6,FALSE)*VLOOKUP(AEBYLD2!CF$4,'[1]INTERNAL PARAMETERS-1'!$B$5:$J$44,3,FALSE) + AEBYLD1!CF99*(1-VLOOKUP(AEBYLD2!CF$4,'[1]INTERNAL PARAMETERS-1'!$B$5:$J$44,5,FALSE))*VLOOKUP(AEBYLD2!CF$4,'[1]INTERNAL PARAMETERS-1'!$B$5:$J$44,8,FALSE)*VLOOKUP(AEBYLD2!CF$4,'[1]INTERNAL PARAMETERS-1'!$B$5:$J$44,3,FALSE)</f>
        <v>8.6226470597759567E-4</v>
      </c>
      <c r="CG99" s="50">
        <f>AEBYLD1!CG99*VLOOKUP(AEBYLD2!CG$4,'[1]INTERNAL PARAMETERS-1'!$B$5:$J$44,5,FALSE)*VLOOKUP(AEBYLD2!CG$4,'[1]INTERNAL PARAMETERS-1'!$B$5:$J$44,6,FALSE)*VLOOKUP(AEBYLD2!CG$4,'[1]INTERNAL PARAMETERS-1'!$B$5:$J$44,3,FALSE) + AEBYLD1!CG99*(1-VLOOKUP(AEBYLD2!CG$4,'[1]INTERNAL PARAMETERS-1'!$B$5:$J$44,5,FALSE))*VLOOKUP(AEBYLD2!CG$4,'[1]INTERNAL PARAMETERS-1'!$B$5:$J$44,8,FALSE)*VLOOKUP(AEBYLD2!CG$4,'[1]INTERNAL PARAMETERS-1'!$B$5:$J$44,3,FALSE)</f>
        <v>1.0388685440222432E-5</v>
      </c>
      <c r="CH99" s="49">
        <f>AEBYLD1!CH99*VLOOKUP(AEBYLD2!CH$4,'[1]INTERNAL PARAMETERS-1'!$B$5:$J$44,5,FALSE)*VLOOKUP(AEBYLD2!CH$4,'[1]INTERNAL PARAMETERS-1'!$B$5:$J$44,6,FALSE)*VLOOKUP(AEBYLD2!CH$4,'[1]INTERNAL PARAMETERS-1'!$B$5:$J$44,3,FALSE) + AEBYLD1!CH99*(1-VLOOKUP(AEBYLD2!CH$4,'[1]INTERNAL PARAMETERS-1'!$B$5:$J$44,5,FALSE))*VLOOKUP(AEBYLD2!CH$4,'[1]INTERNAL PARAMETERS-1'!$B$5:$J$44,8,FALSE)*VLOOKUP(AEBYLD2!CH$4,'[1]INTERNAL PARAMETERS-1'!$B$5:$J$44,3,FALSE)</f>
        <v>0</v>
      </c>
      <c r="CJ99" s="51">
        <f t="shared" si="2"/>
        <v>17.828465996927306</v>
      </c>
      <c r="CK99" s="49">
        <f t="shared" si="3"/>
        <v>0.31189951185045284</v>
      </c>
    </row>
    <row r="100" spans="2:89" x14ac:dyDescent="0.4">
      <c r="B100" s="64" t="s">
        <v>10</v>
      </c>
      <c r="C100" s="63" t="s">
        <v>71</v>
      </c>
      <c r="D100" s="63" t="s">
        <v>83</v>
      </c>
      <c r="E100" s="147">
        <f>AEB!AF100</f>
        <v>19.078928453483538</v>
      </c>
      <c r="F100" s="62">
        <f>'[1]INTERNAL PARAMETERS-1'!M10</f>
        <v>58.935000000000002</v>
      </c>
      <c r="G100" s="51">
        <f>AEBYLD1!G100*VLOOKUP(AEBYLD2!G$4,'[1]INTERNAL PARAMETERS-1'!$B$5:$J$44,5,FALSE)*VLOOKUP(AEBYLD2!G$4,'[1]INTERNAL PARAMETERS-1'!$B$5:$J$44,7,FALSE)*AEBYLD2!$F100 + AEBYLD1!G100*(1-VLOOKUP(AEBYLD2!G$4,'[1]INTERNAL PARAMETERS-1'!$B$5:$J$44,5,FALSE))*VLOOKUP(AEBYLD2!G$4,'[1]INTERNAL PARAMETERS-1'!$B$5:$J$44,9,FALSE)*AEBYLD2!$F100</f>
        <v>4.6804089237147926</v>
      </c>
      <c r="H100" s="50">
        <f>AEBYLD1!H100*VLOOKUP(AEBYLD2!H$4,'[1]INTERNAL PARAMETERS-1'!$B$5:$J$44,5,FALSE)*VLOOKUP(AEBYLD2!H$4,'[1]INTERNAL PARAMETERS-1'!$B$5:$J$44,7,FALSE)*AEBYLD2!$F100 + AEBYLD1!H100*(1-VLOOKUP(AEBYLD2!H$4,'[1]INTERNAL PARAMETERS-1'!$B$5:$J$44,5,FALSE))*VLOOKUP(AEBYLD2!H$4,'[1]INTERNAL PARAMETERS-1'!$B$5:$J$44,9,FALSE)*AEBYLD2!$F100</f>
        <v>1.9370550485420743</v>
      </c>
      <c r="I100" s="50">
        <f>AEBYLD1!I100*VLOOKUP(AEBYLD2!I$4,'[1]INTERNAL PARAMETERS-1'!$B$5:$J$44,5,FALSE)*VLOOKUP(AEBYLD2!I$4,'[1]INTERNAL PARAMETERS-1'!$B$5:$J$44,7,FALSE)*AEBYLD2!$F100 + AEBYLD1!I100*(1-VLOOKUP(AEBYLD2!I$4,'[1]INTERNAL PARAMETERS-1'!$B$5:$J$44,5,FALSE))*VLOOKUP(AEBYLD2!I$4,'[1]INTERNAL PARAMETERS-1'!$B$5:$J$44,9,FALSE)*AEBYLD2!$F100</f>
        <v>3.1372712599742201</v>
      </c>
      <c r="J100" s="50">
        <f>AEBYLD1!J100*VLOOKUP(AEBYLD2!J$4,'[1]INTERNAL PARAMETERS-1'!$B$5:$J$44,5,FALSE)*VLOOKUP(AEBYLD2!J$4,'[1]INTERNAL PARAMETERS-1'!$B$5:$J$44,7,FALSE)*AEBYLD2!$F100 + AEBYLD1!J100*(1-VLOOKUP(AEBYLD2!J$4,'[1]INTERNAL PARAMETERS-1'!$B$5:$J$44,5,FALSE))*VLOOKUP(AEBYLD2!J$4,'[1]INTERNAL PARAMETERS-1'!$B$5:$J$44,9,FALSE)*AEBYLD2!$F100</f>
        <v>0</v>
      </c>
      <c r="K100" s="50">
        <f>AEBYLD1!K100*VLOOKUP(AEBYLD2!K$4,'[1]INTERNAL PARAMETERS-1'!$B$5:$J$44,5,FALSE)*VLOOKUP(AEBYLD2!K$4,'[1]INTERNAL PARAMETERS-1'!$B$5:$J$44,7,FALSE)*AEBYLD2!$F100 + AEBYLD1!K100*(1-VLOOKUP(AEBYLD2!K$4,'[1]INTERNAL PARAMETERS-1'!$B$5:$J$44,5,FALSE))*VLOOKUP(AEBYLD2!K$4,'[1]INTERNAL PARAMETERS-1'!$B$5:$J$44,9,FALSE)*AEBYLD2!$F100</f>
        <v>6.3101700100223465E-2</v>
      </c>
      <c r="L100" s="50">
        <f>AEBYLD1!L100*VLOOKUP(AEBYLD2!L$4,'[1]INTERNAL PARAMETERS-1'!$B$5:$J$44,5,FALSE)*VLOOKUP(AEBYLD2!L$4,'[1]INTERNAL PARAMETERS-1'!$B$5:$J$44,7,FALSE)*AEBYLD2!$F100 + AEBYLD1!L100*(1-VLOOKUP(AEBYLD2!L$4,'[1]INTERNAL PARAMETERS-1'!$B$5:$J$44,5,FALSE))*VLOOKUP(AEBYLD2!L$4,'[1]INTERNAL PARAMETERS-1'!$B$5:$J$44,9,FALSE)*AEBYLD2!$F100</f>
        <v>0</v>
      </c>
      <c r="M100" s="50">
        <f>AEBYLD1!M100*VLOOKUP(AEBYLD2!M$4,'[1]INTERNAL PARAMETERS-1'!$B$5:$J$44,5,FALSE)*VLOOKUP(AEBYLD2!M$4,'[1]INTERNAL PARAMETERS-1'!$B$5:$J$44,7,FALSE)*AEBYLD2!$F100 + AEBYLD1!M100*(1-VLOOKUP(AEBYLD2!M$4,'[1]INTERNAL PARAMETERS-1'!$B$5:$J$44,5,FALSE))*VLOOKUP(AEBYLD2!M$4,'[1]INTERNAL PARAMETERS-1'!$B$5:$J$44,9,FALSE)*AEBYLD2!$F100</f>
        <v>3.3211332335645362E-2</v>
      </c>
      <c r="N100" s="50">
        <f>AEBYLD1!N100*VLOOKUP(AEBYLD2!N$4,'[1]INTERNAL PARAMETERS-1'!$B$5:$J$44,5,FALSE)*VLOOKUP(AEBYLD2!N$4,'[1]INTERNAL PARAMETERS-1'!$B$5:$J$44,7,FALSE)*AEBYLD2!$F100 + AEBYLD1!N100*(1-VLOOKUP(AEBYLD2!N$4,'[1]INTERNAL PARAMETERS-1'!$B$5:$J$44,5,FALSE))*VLOOKUP(AEBYLD2!N$4,'[1]INTERNAL PARAMETERS-1'!$B$5:$J$44,9,FALSE)*AEBYLD2!$F100</f>
        <v>1.1335328563830046E-2</v>
      </c>
      <c r="O100" s="50">
        <f>AEBYLD1!O100*VLOOKUP(AEBYLD2!O$4,'[1]INTERNAL PARAMETERS-1'!$B$5:$J$44,5,FALSE)*VLOOKUP(AEBYLD2!O$4,'[1]INTERNAL PARAMETERS-1'!$B$5:$J$44,7,FALSE)*AEBYLD2!$F100 + AEBYLD1!O100*(1-VLOOKUP(AEBYLD2!O$4,'[1]INTERNAL PARAMETERS-1'!$B$5:$J$44,5,FALSE))*VLOOKUP(AEBYLD2!O$4,'[1]INTERNAL PARAMETERS-1'!$B$5:$J$44,9,FALSE)*AEBYLD2!$F100</f>
        <v>0</v>
      </c>
      <c r="P100" s="50">
        <f>AEBYLD1!P100*VLOOKUP(AEBYLD2!P$4,'[1]INTERNAL PARAMETERS-1'!$B$5:$J$44,5,FALSE)*VLOOKUP(AEBYLD2!P$4,'[1]INTERNAL PARAMETERS-1'!$B$5:$J$44,7,FALSE)*AEBYLD2!$F100 + AEBYLD1!P100*(1-VLOOKUP(AEBYLD2!P$4,'[1]INTERNAL PARAMETERS-1'!$B$5:$J$44,5,FALSE))*VLOOKUP(AEBYLD2!P$4,'[1]INTERNAL PARAMETERS-1'!$B$5:$J$44,9,FALSE)*AEBYLD2!$F100</f>
        <v>0</v>
      </c>
      <c r="Q100" s="50">
        <f>AEBYLD1!Q100*VLOOKUP(AEBYLD2!Q$4,'[1]INTERNAL PARAMETERS-1'!$B$5:$J$44,5,FALSE)*VLOOKUP(AEBYLD2!Q$4,'[1]INTERNAL PARAMETERS-1'!$B$5:$J$44,7,FALSE)*AEBYLD2!$F100 + AEBYLD1!Q100*(1-VLOOKUP(AEBYLD2!Q$4,'[1]INTERNAL PARAMETERS-1'!$B$5:$J$44,5,FALSE))*VLOOKUP(AEBYLD2!Q$4,'[1]INTERNAL PARAMETERS-1'!$B$5:$J$44,9,FALSE)*AEBYLD2!$F100</f>
        <v>0</v>
      </c>
      <c r="R100" s="50">
        <f>AEBYLD1!R100*VLOOKUP(AEBYLD2!R$4,'[1]INTERNAL PARAMETERS-1'!$B$5:$J$44,5,FALSE)*VLOOKUP(AEBYLD2!R$4,'[1]INTERNAL PARAMETERS-1'!$B$5:$J$44,7,FALSE)*AEBYLD2!$F100 + AEBYLD1!R100*(1-VLOOKUP(AEBYLD2!R$4,'[1]INTERNAL PARAMETERS-1'!$B$5:$J$44,5,FALSE))*VLOOKUP(AEBYLD2!R$4,'[1]INTERNAL PARAMETERS-1'!$B$5:$J$44,9,FALSE)*AEBYLD2!$F100</f>
        <v>2.6176419574892897E-2</v>
      </c>
      <c r="S100" s="50">
        <f>AEBYLD1!S100*VLOOKUP(AEBYLD2!S$4,'[1]INTERNAL PARAMETERS-1'!$B$5:$J$44,5,FALSE)*VLOOKUP(AEBYLD2!S$4,'[1]INTERNAL PARAMETERS-1'!$B$5:$J$44,7,FALSE)*AEBYLD2!$F100 + AEBYLD1!S100*(1-VLOOKUP(AEBYLD2!S$4,'[1]INTERNAL PARAMETERS-1'!$B$5:$J$44,5,FALSE))*VLOOKUP(AEBYLD2!S$4,'[1]INTERNAL PARAMETERS-1'!$B$5:$J$44,9,FALSE)*AEBYLD2!$F100</f>
        <v>0.51497273895263584</v>
      </c>
      <c r="T100" s="50">
        <f>AEBYLD1!T100*VLOOKUP(AEBYLD2!T$4,'[1]INTERNAL PARAMETERS-1'!$B$5:$J$44,5,FALSE)*VLOOKUP(AEBYLD2!T$4,'[1]INTERNAL PARAMETERS-1'!$B$5:$J$44,7,FALSE)*AEBYLD2!$F100 + AEBYLD1!T100*(1-VLOOKUP(AEBYLD2!T$4,'[1]INTERNAL PARAMETERS-1'!$B$5:$J$44,5,FALSE))*VLOOKUP(AEBYLD2!T$4,'[1]INTERNAL PARAMETERS-1'!$B$5:$J$44,9,FALSE)*AEBYLD2!$F100</f>
        <v>7.7125986747467942E-2</v>
      </c>
      <c r="U100" s="50">
        <f>AEBYLD1!U100*VLOOKUP(AEBYLD2!U$4,'[1]INTERNAL PARAMETERS-1'!$B$5:$J$44,5,FALSE)*VLOOKUP(AEBYLD2!U$4,'[1]INTERNAL PARAMETERS-1'!$B$5:$J$44,7,FALSE)*AEBYLD2!$F100 + AEBYLD1!U100*(1-VLOOKUP(AEBYLD2!U$4,'[1]INTERNAL PARAMETERS-1'!$B$5:$J$44,5,FALSE))*VLOOKUP(AEBYLD2!U$4,'[1]INTERNAL PARAMETERS-1'!$B$5:$J$44,9,FALSE)*AEBYLD2!$F100</f>
        <v>5.8101576683092529E-2</v>
      </c>
      <c r="V100" s="50">
        <f>AEBYLD1!V100*VLOOKUP(AEBYLD2!V$4,'[1]INTERNAL PARAMETERS-1'!$B$5:$J$44,5,FALSE)*VLOOKUP(AEBYLD2!V$4,'[1]INTERNAL PARAMETERS-1'!$B$5:$J$44,7,FALSE)*AEBYLD2!$F100 + AEBYLD1!V100*(1-VLOOKUP(AEBYLD2!V$4,'[1]INTERNAL PARAMETERS-1'!$B$5:$J$44,5,FALSE))*VLOOKUP(AEBYLD2!V$4,'[1]INTERNAL PARAMETERS-1'!$B$5:$J$44,9,FALSE)*AEBYLD2!$F100</f>
        <v>0.23895348690562668</v>
      </c>
      <c r="W100" s="50">
        <f>AEBYLD1!W100*VLOOKUP(AEBYLD2!W$4,'[1]INTERNAL PARAMETERS-1'!$B$5:$J$44,5,FALSE)*VLOOKUP(AEBYLD2!W$4,'[1]INTERNAL PARAMETERS-1'!$B$5:$J$44,7,FALSE)*AEBYLD2!$F100 + AEBYLD1!W100*(1-VLOOKUP(AEBYLD2!W$4,'[1]INTERNAL PARAMETERS-1'!$B$5:$J$44,5,FALSE))*VLOOKUP(AEBYLD2!W$4,'[1]INTERNAL PARAMETERS-1'!$B$5:$J$44,9,FALSE)*AEBYLD2!$F100</f>
        <v>0</v>
      </c>
      <c r="X100" s="50">
        <f>AEBYLD1!X100*VLOOKUP(AEBYLD2!X$4,'[1]INTERNAL PARAMETERS-1'!$B$5:$J$44,5,FALSE)*VLOOKUP(AEBYLD2!X$4,'[1]INTERNAL PARAMETERS-1'!$B$5:$J$44,7,FALSE)*AEBYLD2!$F100 + AEBYLD1!X100*(1-VLOOKUP(AEBYLD2!X$4,'[1]INTERNAL PARAMETERS-1'!$B$5:$J$44,5,FALSE))*VLOOKUP(AEBYLD2!X$4,'[1]INTERNAL PARAMETERS-1'!$B$5:$J$44,9,FALSE)*AEBYLD2!$F100</f>
        <v>0</v>
      </c>
      <c r="Y100" s="50">
        <f>AEBYLD1!Y100*VLOOKUP(AEBYLD2!Y$4,'[1]INTERNAL PARAMETERS-1'!$B$5:$J$44,5,FALSE)*VLOOKUP(AEBYLD2!Y$4,'[1]INTERNAL PARAMETERS-1'!$B$5:$J$44,7,FALSE)*AEBYLD2!$F100 + AEBYLD1!Y100*(1-VLOOKUP(AEBYLD2!Y$4,'[1]INTERNAL PARAMETERS-1'!$B$5:$J$44,5,FALSE))*VLOOKUP(AEBYLD2!Y$4,'[1]INTERNAL PARAMETERS-1'!$B$5:$J$44,9,FALSE)*AEBYLD2!$F100</f>
        <v>0</v>
      </c>
      <c r="Z100" s="50">
        <f>AEBYLD1!Z100*VLOOKUP(AEBYLD2!Z$4,'[1]INTERNAL PARAMETERS-1'!$B$5:$J$44,5,FALSE)*VLOOKUP(AEBYLD2!Z$4,'[1]INTERNAL PARAMETERS-1'!$B$5:$J$44,7,FALSE)*AEBYLD2!$F100 + AEBYLD1!Z100*(1-VLOOKUP(AEBYLD2!Z$4,'[1]INTERNAL PARAMETERS-1'!$B$5:$J$44,5,FALSE))*VLOOKUP(AEBYLD2!Z$4,'[1]INTERNAL PARAMETERS-1'!$B$5:$J$44,9,FALSE)*AEBYLD2!$F100</f>
        <v>0</v>
      </c>
      <c r="AA100" s="50">
        <f>AEBYLD1!AA100*VLOOKUP(AEBYLD2!AA$4,'[1]INTERNAL PARAMETERS-1'!$B$5:$J$44,5,FALSE)*VLOOKUP(AEBYLD2!AA$4,'[1]INTERNAL PARAMETERS-1'!$B$5:$J$44,7,FALSE)*AEBYLD2!$F100 + AEBYLD1!AA100*(1-VLOOKUP(AEBYLD2!AA$4,'[1]INTERNAL PARAMETERS-1'!$B$5:$J$44,5,FALSE))*VLOOKUP(AEBYLD2!AA$4,'[1]INTERNAL PARAMETERS-1'!$B$5:$J$44,9,FALSE)*AEBYLD2!$F100</f>
        <v>0</v>
      </c>
      <c r="AB100" s="50">
        <f>AEBYLD1!AB100*VLOOKUP(AEBYLD2!AB$4,'[1]INTERNAL PARAMETERS-1'!$B$5:$J$44,5,FALSE)*VLOOKUP(AEBYLD2!AB$4,'[1]INTERNAL PARAMETERS-1'!$B$5:$J$44,7,FALSE)*AEBYLD2!$F100 + AEBYLD1!AB100*(1-VLOOKUP(AEBYLD2!AB$4,'[1]INTERNAL PARAMETERS-1'!$B$5:$J$44,5,FALSE))*VLOOKUP(AEBYLD2!AB$4,'[1]INTERNAL PARAMETERS-1'!$B$5:$J$44,9,FALSE)*AEBYLD2!$F100</f>
        <v>0</v>
      </c>
      <c r="AC100" s="50">
        <f>AEBYLD1!AC100*VLOOKUP(AEBYLD2!AC$4,'[1]INTERNAL PARAMETERS-1'!$B$5:$J$44,5,FALSE)*VLOOKUP(AEBYLD2!AC$4,'[1]INTERNAL PARAMETERS-1'!$B$5:$J$44,7,FALSE)*AEBYLD2!$F100 + AEBYLD1!AC100*(1-VLOOKUP(AEBYLD2!AC$4,'[1]INTERNAL PARAMETERS-1'!$B$5:$J$44,5,FALSE))*VLOOKUP(AEBYLD2!AC$4,'[1]INTERNAL PARAMETERS-1'!$B$5:$J$44,9,FALSE)*AEBYLD2!$F100</f>
        <v>0</v>
      </c>
      <c r="AD100" s="50">
        <f>AEBYLD1!AD100*VLOOKUP(AEBYLD2!AD$4,'[1]INTERNAL PARAMETERS-1'!$B$5:$J$44,5,FALSE)*VLOOKUP(AEBYLD2!AD$4,'[1]INTERNAL PARAMETERS-1'!$B$5:$J$44,7,FALSE)*AEBYLD2!$F100 + AEBYLD1!AD100*(1-VLOOKUP(AEBYLD2!AD$4,'[1]INTERNAL PARAMETERS-1'!$B$5:$J$44,5,FALSE))*VLOOKUP(AEBYLD2!AD$4,'[1]INTERNAL PARAMETERS-1'!$B$5:$J$44,9,FALSE)*AEBYLD2!$F100</f>
        <v>0</v>
      </c>
      <c r="AE100" s="50">
        <f>AEBYLD1!AE100*VLOOKUP(AEBYLD2!AE$4,'[1]INTERNAL PARAMETERS-1'!$B$5:$J$44,5,FALSE)*VLOOKUP(AEBYLD2!AE$4,'[1]INTERNAL PARAMETERS-1'!$B$5:$J$44,7,FALSE)*AEBYLD2!$F100 + AEBYLD1!AE100*(1-VLOOKUP(AEBYLD2!AE$4,'[1]INTERNAL PARAMETERS-1'!$B$5:$J$44,5,FALSE))*VLOOKUP(AEBYLD2!AE$4,'[1]INTERNAL PARAMETERS-1'!$B$5:$J$44,9,FALSE)*AEBYLD2!$F100</f>
        <v>0</v>
      </c>
      <c r="AF100" s="50">
        <f>AEBYLD1!AF100*VLOOKUP(AEBYLD2!AF$4,'[1]INTERNAL PARAMETERS-1'!$B$5:$J$44,5,FALSE)*VLOOKUP(AEBYLD2!AF$4,'[1]INTERNAL PARAMETERS-1'!$B$5:$J$44,7,FALSE)*AEBYLD2!$F100 + AEBYLD1!AF100*(1-VLOOKUP(AEBYLD2!AF$4,'[1]INTERNAL PARAMETERS-1'!$B$5:$J$44,5,FALSE))*VLOOKUP(AEBYLD2!AF$4,'[1]INTERNAL PARAMETERS-1'!$B$5:$J$44,9,FALSE)*AEBYLD2!$F100</f>
        <v>1.8229380028953447E-2</v>
      </c>
      <c r="AG100" s="50">
        <f>AEBYLD1!AG100*VLOOKUP(AEBYLD2!AG$4,'[1]INTERNAL PARAMETERS-1'!$B$5:$J$44,5,FALSE)*VLOOKUP(AEBYLD2!AG$4,'[1]INTERNAL PARAMETERS-1'!$B$5:$J$44,7,FALSE)*AEBYLD2!$F100 + AEBYLD1!AG100*(1-VLOOKUP(AEBYLD2!AG$4,'[1]INTERNAL PARAMETERS-1'!$B$5:$J$44,5,FALSE))*VLOOKUP(AEBYLD2!AG$4,'[1]INTERNAL PARAMETERS-1'!$B$5:$J$44,9,FALSE)*AEBYLD2!$F100</f>
        <v>2.875324520804505E-2</v>
      </c>
      <c r="AH100" s="50">
        <f>AEBYLD1!AH100*VLOOKUP(AEBYLD2!AH$4,'[1]INTERNAL PARAMETERS-1'!$B$5:$J$44,5,FALSE)*VLOOKUP(AEBYLD2!AH$4,'[1]INTERNAL PARAMETERS-1'!$B$5:$J$44,7,FALSE)*AEBYLD2!$F100 + AEBYLD1!AH100*(1-VLOOKUP(AEBYLD2!AH$4,'[1]INTERNAL PARAMETERS-1'!$B$5:$J$44,5,FALSE))*VLOOKUP(AEBYLD2!AH$4,'[1]INTERNAL PARAMETERS-1'!$B$5:$J$44,9,FALSE)*AEBYLD2!$F100</f>
        <v>0</v>
      </c>
      <c r="AI100" s="50">
        <f>AEBYLD1!AI100*VLOOKUP(AEBYLD2!AI$4,'[1]INTERNAL PARAMETERS-1'!$B$5:$J$44,5,FALSE)*VLOOKUP(AEBYLD2!AI$4,'[1]INTERNAL PARAMETERS-1'!$B$5:$J$44,7,FALSE)*AEBYLD2!$F100 + AEBYLD1!AI100*(1-VLOOKUP(AEBYLD2!AI$4,'[1]INTERNAL PARAMETERS-1'!$B$5:$J$44,5,FALSE))*VLOOKUP(AEBYLD2!AI$4,'[1]INTERNAL PARAMETERS-1'!$B$5:$J$44,9,FALSE)*AEBYLD2!$F100</f>
        <v>2.3371000037119803E-3</v>
      </c>
      <c r="AJ100" s="50">
        <f>AEBYLD1!AJ100*VLOOKUP(AEBYLD2!AJ$4,'[1]INTERNAL PARAMETERS-1'!$B$5:$J$44,5,FALSE)*VLOOKUP(AEBYLD2!AJ$4,'[1]INTERNAL PARAMETERS-1'!$B$5:$J$44,7,FALSE)*AEBYLD2!$F100 + AEBYLD1!AJ100*(1-VLOOKUP(AEBYLD2!AJ$4,'[1]INTERNAL PARAMETERS-1'!$B$5:$J$44,5,FALSE))*VLOOKUP(AEBYLD2!AJ$4,'[1]INTERNAL PARAMETERS-1'!$B$5:$J$44,9,FALSE)*AEBYLD2!$F100</f>
        <v>3.6458760057906894E-2</v>
      </c>
      <c r="AK100" s="50">
        <f>AEBYLD1!AK100*VLOOKUP(AEBYLD2!AK$4,'[1]INTERNAL PARAMETERS-1'!$B$5:$J$44,5,FALSE)*VLOOKUP(AEBYLD2!AK$4,'[1]INTERNAL PARAMETERS-1'!$B$5:$J$44,7,FALSE)*AEBYLD2!$F100 + AEBYLD1!AK100*(1-VLOOKUP(AEBYLD2!AK$4,'[1]INTERNAL PARAMETERS-1'!$B$5:$J$44,5,FALSE))*VLOOKUP(AEBYLD2!AK$4,'[1]INTERNAL PARAMETERS-1'!$B$5:$J$44,9,FALSE)*AEBYLD2!$F100</f>
        <v>0</v>
      </c>
      <c r="AL100" s="50">
        <f>AEBYLD1!AL100*VLOOKUP(AEBYLD2!AL$4,'[1]INTERNAL PARAMETERS-1'!$B$5:$J$44,5,FALSE)*VLOOKUP(AEBYLD2!AL$4,'[1]INTERNAL PARAMETERS-1'!$B$5:$J$44,7,FALSE)*AEBYLD2!$F100 + AEBYLD1!AL100*(1-VLOOKUP(AEBYLD2!AL$4,'[1]INTERNAL PARAMETERS-1'!$B$5:$J$44,5,FALSE))*VLOOKUP(AEBYLD2!AL$4,'[1]INTERNAL PARAMETERS-1'!$B$5:$J$44,9,FALSE)*AEBYLD2!$F100</f>
        <v>0</v>
      </c>
      <c r="AM100" s="50">
        <f>AEBYLD1!AM100*VLOOKUP(AEBYLD2!AM$4,'[1]INTERNAL PARAMETERS-1'!$B$5:$J$44,5,FALSE)*VLOOKUP(AEBYLD2!AM$4,'[1]INTERNAL PARAMETERS-1'!$B$5:$J$44,7,FALSE)*AEBYLD2!$F100 + AEBYLD1!AM100*(1-VLOOKUP(AEBYLD2!AM$4,'[1]INTERNAL PARAMETERS-1'!$B$5:$J$44,5,FALSE))*VLOOKUP(AEBYLD2!AM$4,'[1]INTERNAL PARAMETERS-1'!$B$5:$J$44,9,FALSE)*AEBYLD2!$F100</f>
        <v>0</v>
      </c>
      <c r="AN100" s="50">
        <f>AEBYLD1!AN100*VLOOKUP(AEBYLD2!AN$4,'[1]INTERNAL PARAMETERS-1'!$B$5:$J$44,5,FALSE)*VLOOKUP(AEBYLD2!AN$4,'[1]INTERNAL PARAMETERS-1'!$B$5:$J$44,7,FALSE)*AEBYLD2!$F100 + AEBYLD1!AN100*(1-VLOOKUP(AEBYLD2!AN$4,'[1]INTERNAL PARAMETERS-1'!$B$5:$J$44,5,FALSE))*VLOOKUP(AEBYLD2!AN$4,'[1]INTERNAL PARAMETERS-1'!$B$5:$J$44,9,FALSE)*AEBYLD2!$F100</f>
        <v>0</v>
      </c>
      <c r="AO100" s="50">
        <f>AEBYLD1!AO100*VLOOKUP(AEBYLD2!AO$4,'[1]INTERNAL PARAMETERS-1'!$B$5:$J$44,5,FALSE)*VLOOKUP(AEBYLD2!AO$4,'[1]INTERNAL PARAMETERS-1'!$B$5:$J$44,7,FALSE)*AEBYLD2!$F100 + AEBYLD1!AO100*(1-VLOOKUP(AEBYLD2!AO$4,'[1]INTERNAL PARAMETERS-1'!$B$5:$J$44,5,FALSE))*VLOOKUP(AEBYLD2!AO$4,'[1]INTERNAL PARAMETERS-1'!$B$5:$J$44,9,FALSE)*AEBYLD2!$F100</f>
        <v>0</v>
      </c>
      <c r="AP100" s="50">
        <f>AEBYLD1!AP100*VLOOKUP(AEBYLD2!AP$4,'[1]INTERNAL PARAMETERS-1'!$B$5:$J$44,5,FALSE)*VLOOKUP(AEBYLD2!AP$4,'[1]INTERNAL PARAMETERS-1'!$B$5:$J$44,7,FALSE)*AEBYLD2!$F100 + AEBYLD1!AP100*(1-VLOOKUP(AEBYLD2!AP$4,'[1]INTERNAL PARAMETERS-1'!$B$5:$J$44,5,FALSE))*VLOOKUP(AEBYLD2!AP$4,'[1]INTERNAL PARAMETERS-1'!$B$5:$J$44,9,FALSE)*AEBYLD2!$F100</f>
        <v>0</v>
      </c>
      <c r="AQ100" s="50">
        <f>AEBYLD1!AQ100*VLOOKUP(AEBYLD2!AQ$4,'[1]INTERNAL PARAMETERS-1'!$B$5:$J$44,5,FALSE)*VLOOKUP(AEBYLD2!AQ$4,'[1]INTERNAL PARAMETERS-1'!$B$5:$J$44,7,FALSE)*AEBYLD2!$F100 + AEBYLD1!AQ100*(1-VLOOKUP(AEBYLD2!AQ$4,'[1]INTERNAL PARAMETERS-1'!$B$5:$J$44,5,FALSE))*VLOOKUP(AEBYLD2!AQ$4,'[1]INTERNAL PARAMETERS-1'!$B$5:$J$44,9,FALSE)*AEBYLD2!$F100</f>
        <v>0</v>
      </c>
      <c r="AR100" s="50">
        <f>AEBYLD1!AR100*VLOOKUP(AEBYLD2!AR$4,'[1]INTERNAL PARAMETERS-1'!$B$5:$J$44,5,FALSE)*VLOOKUP(AEBYLD2!AR$4,'[1]INTERNAL PARAMETERS-1'!$B$5:$J$44,7,FALSE)*AEBYLD2!$F100 + AEBYLD1!AR100*(1-VLOOKUP(AEBYLD2!AR$4,'[1]INTERNAL PARAMETERS-1'!$B$5:$J$44,5,FALSE))*VLOOKUP(AEBYLD2!AR$4,'[1]INTERNAL PARAMETERS-1'!$B$5:$J$44,9,FALSE)*AEBYLD2!$F100</f>
        <v>0</v>
      </c>
      <c r="AS100" s="50">
        <f>AEBYLD1!AS100*VLOOKUP(AEBYLD2!AS$4,'[1]INTERNAL PARAMETERS-1'!$B$5:$J$44,5,FALSE)*VLOOKUP(AEBYLD2!AS$4,'[1]INTERNAL PARAMETERS-1'!$B$5:$J$44,7,FALSE)*AEBYLD2!$F100 + AEBYLD1!AS100*(1-VLOOKUP(AEBYLD2!AS$4,'[1]INTERNAL PARAMETERS-1'!$B$5:$J$44,5,FALSE))*VLOOKUP(AEBYLD2!AS$4,'[1]INTERNAL PARAMETERS-1'!$B$5:$J$44,9,FALSE)*AEBYLD2!$F100</f>
        <v>0</v>
      </c>
      <c r="AT100" s="49">
        <f>AEBYLD1!AT100*VLOOKUP(AEBYLD2!AT$4,'[1]INTERNAL PARAMETERS-1'!$B$5:$J$44,5,FALSE)*VLOOKUP(AEBYLD2!AT$4,'[1]INTERNAL PARAMETERS-1'!$B$5:$J$44,7,FALSE)*AEBYLD2!$F100 + AEBYLD1!AT100*(1-VLOOKUP(AEBYLD2!AT$4,'[1]INTERNAL PARAMETERS-1'!$B$5:$J$44,5,FALSE))*VLOOKUP(AEBYLD2!AT$4,'[1]INTERNAL PARAMETERS-1'!$B$5:$J$44,9,FALSE)*AEBYLD2!$F100</f>
        <v>0</v>
      </c>
      <c r="AU100" s="51">
        <f>AEBYLD1!AU100*VLOOKUP(AEBYLD2!AU$4,'[1]INTERNAL PARAMETERS-1'!$B$5:$J$44,5,FALSE)*VLOOKUP(AEBYLD2!AU$4,'[1]INTERNAL PARAMETERS-1'!$B$5:$J$44,6,FALSE)*VLOOKUP(AEBYLD2!AU$4,'[1]INTERNAL PARAMETERS-1'!$B$5:$J$44,3,FALSE) + AEBYLD1!AU100*(1-VLOOKUP(AEBYLD2!AU$4,'[1]INTERNAL PARAMETERS-1'!$B$5:$J$44,5,FALSE))*VLOOKUP(AEBYLD2!AU$4,'[1]INTERNAL PARAMETERS-1'!$B$5:$J$44,8,FALSE)*VLOOKUP(AEBYLD2!AU$4,'[1]INTERNAL PARAMETERS-1'!$B$5:$J$44,3,FALSE)</f>
        <v>0</v>
      </c>
      <c r="AV100" s="50">
        <f>AEBYLD1!AV100*VLOOKUP(AEBYLD2!AV$4,'[1]INTERNAL PARAMETERS-1'!$B$5:$J$44,5,FALSE)*VLOOKUP(AEBYLD2!AV$4,'[1]INTERNAL PARAMETERS-1'!$B$5:$J$44,6,FALSE)*VLOOKUP(AEBYLD2!AV$4,'[1]INTERNAL PARAMETERS-1'!$B$5:$J$44,3,FALSE) + AEBYLD1!AV100*(1-VLOOKUP(AEBYLD2!AV$4,'[1]INTERNAL PARAMETERS-1'!$B$5:$J$44,5,FALSE))*VLOOKUP(AEBYLD2!AV$4,'[1]INTERNAL PARAMETERS-1'!$B$5:$J$44,8,FALSE)*VLOOKUP(AEBYLD2!AV$4,'[1]INTERNAL PARAMETERS-1'!$B$5:$J$44,3,FALSE)</f>
        <v>0</v>
      </c>
      <c r="AW100" s="50">
        <f>AEBYLD1!AW100*VLOOKUP(AEBYLD2!AW$4,'[1]INTERNAL PARAMETERS-1'!$B$5:$J$44,5,FALSE)*VLOOKUP(AEBYLD2!AW$4,'[1]INTERNAL PARAMETERS-1'!$B$5:$J$44,6,FALSE)*VLOOKUP(AEBYLD2!AW$4,'[1]INTERNAL PARAMETERS-1'!$B$5:$J$44,3,FALSE) + AEBYLD1!AW100*(1-VLOOKUP(AEBYLD2!AW$4,'[1]INTERNAL PARAMETERS-1'!$B$5:$J$44,5,FALSE))*VLOOKUP(AEBYLD2!AW$4,'[1]INTERNAL PARAMETERS-1'!$B$5:$J$44,8,FALSE)*VLOOKUP(AEBYLD2!AW$4,'[1]INTERNAL PARAMETERS-1'!$B$5:$J$44,3,FALSE)</f>
        <v>6.2850688177731373E-2</v>
      </c>
      <c r="AX100" s="50">
        <f>AEBYLD1!AX100*VLOOKUP(AEBYLD2!AX$4,'[1]INTERNAL PARAMETERS-1'!$B$5:$J$44,5,FALSE)*VLOOKUP(AEBYLD2!AX$4,'[1]INTERNAL PARAMETERS-1'!$B$5:$J$44,6,FALSE)*VLOOKUP(AEBYLD2!AX$4,'[1]INTERNAL PARAMETERS-1'!$B$5:$J$44,3,FALSE) + AEBYLD1!AX100*(1-VLOOKUP(AEBYLD2!AX$4,'[1]INTERNAL PARAMETERS-1'!$B$5:$J$44,5,FALSE))*VLOOKUP(AEBYLD2!AX$4,'[1]INTERNAL PARAMETERS-1'!$B$5:$J$44,8,FALSE)*VLOOKUP(AEBYLD2!AX$4,'[1]INTERNAL PARAMETERS-1'!$B$5:$J$44,3,FALSE)</f>
        <v>0</v>
      </c>
      <c r="AY100" s="50">
        <f>AEBYLD1!AY100*VLOOKUP(AEBYLD2!AY$4,'[1]INTERNAL PARAMETERS-1'!$B$5:$J$44,5,FALSE)*VLOOKUP(AEBYLD2!AY$4,'[1]INTERNAL PARAMETERS-1'!$B$5:$J$44,6,FALSE)*VLOOKUP(AEBYLD2!AY$4,'[1]INTERNAL PARAMETERS-1'!$B$5:$J$44,3,FALSE) + AEBYLD1!AY100*(1-VLOOKUP(AEBYLD2!AY$4,'[1]INTERNAL PARAMETERS-1'!$B$5:$J$44,5,FALSE))*VLOOKUP(AEBYLD2!AY$4,'[1]INTERNAL PARAMETERS-1'!$B$5:$J$44,8,FALSE)*VLOOKUP(AEBYLD2!AY$4,'[1]INTERNAL PARAMETERS-1'!$B$5:$J$44,3,FALSE)</f>
        <v>0</v>
      </c>
      <c r="AZ100" s="50">
        <f>AEBYLD1!AZ100*VLOOKUP(AEBYLD2!AZ$4,'[1]INTERNAL PARAMETERS-1'!$B$5:$J$44,5,FALSE)*VLOOKUP(AEBYLD2!AZ$4,'[1]INTERNAL PARAMETERS-1'!$B$5:$J$44,6,FALSE)*VLOOKUP(AEBYLD2!AZ$4,'[1]INTERNAL PARAMETERS-1'!$B$5:$J$44,3,FALSE) + AEBYLD1!AZ100*(1-VLOOKUP(AEBYLD2!AZ$4,'[1]INTERNAL PARAMETERS-1'!$B$5:$J$44,5,FALSE))*VLOOKUP(AEBYLD2!AZ$4,'[1]INTERNAL PARAMETERS-1'!$B$5:$J$44,8,FALSE)*VLOOKUP(AEBYLD2!AZ$4,'[1]INTERNAL PARAMETERS-1'!$B$5:$J$44,3,FALSE)</f>
        <v>0</v>
      </c>
      <c r="BA100" s="50">
        <f>AEBYLD1!BA100*VLOOKUP(AEBYLD2!BA$4,'[1]INTERNAL PARAMETERS-1'!$B$5:$J$44,5,FALSE)*VLOOKUP(AEBYLD2!BA$4,'[1]INTERNAL PARAMETERS-1'!$B$5:$J$44,6,FALSE)*VLOOKUP(AEBYLD2!BA$4,'[1]INTERNAL PARAMETERS-1'!$B$5:$J$44,3,FALSE) + AEBYLD1!BA100*(1-VLOOKUP(AEBYLD2!BA$4,'[1]INTERNAL PARAMETERS-1'!$B$5:$J$44,5,FALSE))*VLOOKUP(AEBYLD2!BA$4,'[1]INTERNAL PARAMETERS-1'!$B$5:$J$44,8,FALSE)*VLOOKUP(AEBYLD2!BA$4,'[1]INTERNAL PARAMETERS-1'!$B$5:$J$44,3,FALSE)</f>
        <v>6.6502546492067148E-3</v>
      </c>
      <c r="BB100" s="50">
        <f>AEBYLD1!BB100*VLOOKUP(AEBYLD2!BB$4,'[1]INTERNAL PARAMETERS-1'!$B$5:$J$44,5,FALSE)*VLOOKUP(AEBYLD2!BB$4,'[1]INTERNAL PARAMETERS-1'!$B$5:$J$44,6,FALSE)*VLOOKUP(AEBYLD2!BB$4,'[1]INTERNAL PARAMETERS-1'!$B$5:$J$44,3,FALSE) + AEBYLD1!BB100*(1-VLOOKUP(AEBYLD2!BB$4,'[1]INTERNAL PARAMETERS-1'!$B$5:$J$44,5,FALSE))*VLOOKUP(AEBYLD2!BB$4,'[1]INTERNAL PARAMETERS-1'!$B$5:$J$44,8,FALSE)*VLOOKUP(AEBYLD2!BB$4,'[1]INTERNAL PARAMETERS-1'!$B$5:$J$44,3,FALSE)</f>
        <v>1.1327846412744726E-2</v>
      </c>
      <c r="BC100" s="50">
        <f>AEBYLD1!BC100*VLOOKUP(AEBYLD2!BC$4,'[1]INTERNAL PARAMETERS-1'!$B$5:$J$44,5,FALSE)*VLOOKUP(AEBYLD2!BC$4,'[1]INTERNAL PARAMETERS-1'!$B$5:$J$44,6,FALSE)*VLOOKUP(AEBYLD2!BC$4,'[1]INTERNAL PARAMETERS-1'!$B$5:$J$44,3,FALSE) + AEBYLD1!BC100*(1-VLOOKUP(AEBYLD2!BC$4,'[1]INTERNAL PARAMETERS-1'!$B$5:$J$44,5,FALSE))*VLOOKUP(AEBYLD2!BC$4,'[1]INTERNAL PARAMETERS-1'!$B$5:$J$44,8,FALSE)*VLOOKUP(AEBYLD2!BC$4,'[1]INTERNAL PARAMETERS-1'!$B$5:$J$44,3,FALSE)</f>
        <v>1.3040855032978414E-2</v>
      </c>
      <c r="BD100" s="50">
        <f>AEBYLD1!BD100*VLOOKUP(AEBYLD2!BD$4,'[1]INTERNAL PARAMETERS-1'!$B$5:$J$44,5,FALSE)*VLOOKUP(AEBYLD2!BD$4,'[1]INTERNAL PARAMETERS-1'!$B$5:$J$44,6,FALSE)*VLOOKUP(AEBYLD2!BD$4,'[1]INTERNAL PARAMETERS-1'!$B$5:$J$44,3,FALSE) + AEBYLD1!BD100*(1-VLOOKUP(AEBYLD2!BD$4,'[1]INTERNAL PARAMETERS-1'!$B$5:$J$44,5,FALSE))*VLOOKUP(AEBYLD2!BD$4,'[1]INTERNAL PARAMETERS-1'!$B$5:$J$44,8,FALSE)*VLOOKUP(AEBYLD2!BD$4,'[1]INTERNAL PARAMETERS-1'!$B$5:$J$44,3,FALSE)</f>
        <v>1.1239962248252397E-2</v>
      </c>
      <c r="BE100" s="50">
        <f>AEBYLD1!BE100*VLOOKUP(AEBYLD2!BE$4,'[1]INTERNAL PARAMETERS-1'!$B$5:$J$44,5,FALSE)*VLOOKUP(AEBYLD2!BE$4,'[1]INTERNAL PARAMETERS-1'!$B$5:$J$44,6,FALSE)*VLOOKUP(AEBYLD2!BE$4,'[1]INTERNAL PARAMETERS-1'!$B$5:$J$44,3,FALSE) + AEBYLD1!BE100*(1-VLOOKUP(AEBYLD2!BE$4,'[1]INTERNAL PARAMETERS-1'!$B$5:$J$44,5,FALSE))*VLOOKUP(AEBYLD2!BE$4,'[1]INTERNAL PARAMETERS-1'!$B$5:$J$44,8,FALSE)*VLOOKUP(AEBYLD2!BE$4,'[1]INTERNAL PARAMETERS-1'!$B$5:$J$44,3,FALSE)</f>
        <v>2.7032899313152007E-2</v>
      </c>
      <c r="BF100" s="50">
        <f>AEBYLD1!BF100*VLOOKUP(AEBYLD2!BF$4,'[1]INTERNAL PARAMETERS-1'!$B$5:$J$44,5,FALSE)*VLOOKUP(AEBYLD2!BF$4,'[1]INTERNAL PARAMETERS-1'!$B$5:$J$44,6,FALSE)*VLOOKUP(AEBYLD2!BF$4,'[1]INTERNAL PARAMETERS-1'!$B$5:$J$44,3,FALSE) + AEBYLD1!BF100*(1-VLOOKUP(AEBYLD2!BF$4,'[1]INTERNAL PARAMETERS-1'!$B$5:$J$44,5,FALSE))*VLOOKUP(AEBYLD2!BF$4,'[1]INTERNAL PARAMETERS-1'!$B$5:$J$44,8,FALSE)*VLOOKUP(AEBYLD2!BF$4,'[1]INTERNAL PARAMETERS-1'!$B$5:$J$44,3,FALSE)</f>
        <v>0</v>
      </c>
      <c r="BG100" s="50">
        <f>AEBYLD1!BG100*VLOOKUP(AEBYLD2!BG$4,'[1]INTERNAL PARAMETERS-1'!$B$5:$J$44,5,FALSE)*VLOOKUP(AEBYLD2!BG$4,'[1]INTERNAL PARAMETERS-1'!$B$5:$J$44,6,FALSE)*VLOOKUP(AEBYLD2!BG$4,'[1]INTERNAL PARAMETERS-1'!$B$5:$J$44,3,FALSE) + AEBYLD1!BG100*(1-VLOOKUP(AEBYLD2!BG$4,'[1]INTERNAL PARAMETERS-1'!$B$5:$J$44,5,FALSE))*VLOOKUP(AEBYLD2!BG$4,'[1]INTERNAL PARAMETERS-1'!$B$5:$J$44,8,FALSE)*VLOOKUP(AEBYLD2!BG$4,'[1]INTERNAL PARAMETERS-1'!$B$5:$J$44,3,FALSE)</f>
        <v>1.303182513545892E-2</v>
      </c>
      <c r="BH100" s="50">
        <f>AEBYLD1!BH100*VLOOKUP(AEBYLD2!BH$4,'[1]INTERNAL PARAMETERS-1'!$B$5:$J$44,5,FALSE)*VLOOKUP(AEBYLD2!BH$4,'[1]INTERNAL PARAMETERS-1'!$B$5:$J$44,6,FALSE)*VLOOKUP(AEBYLD2!BH$4,'[1]INTERNAL PARAMETERS-1'!$B$5:$J$44,3,FALSE) + AEBYLD1!BH100*(1-VLOOKUP(AEBYLD2!BH$4,'[1]INTERNAL PARAMETERS-1'!$B$5:$J$44,5,FALSE))*VLOOKUP(AEBYLD2!BH$4,'[1]INTERNAL PARAMETERS-1'!$B$5:$J$44,8,FALSE)*VLOOKUP(AEBYLD2!BH$4,'[1]INTERNAL PARAMETERS-1'!$B$5:$J$44,3,FALSE)</f>
        <v>4.0630323060529577E-5</v>
      </c>
      <c r="BI100" s="50">
        <f>AEBYLD1!BI100*VLOOKUP(AEBYLD2!BI$4,'[1]INTERNAL PARAMETERS-1'!$B$5:$J$44,5,FALSE)*VLOOKUP(AEBYLD2!BI$4,'[1]INTERNAL PARAMETERS-1'!$B$5:$J$44,6,FALSE)*VLOOKUP(AEBYLD2!BI$4,'[1]INTERNAL PARAMETERS-1'!$B$5:$J$44,3,FALSE) + AEBYLD1!BI100*(1-VLOOKUP(AEBYLD2!BI$4,'[1]INTERNAL PARAMETERS-1'!$B$5:$J$44,5,FALSE))*VLOOKUP(AEBYLD2!BI$4,'[1]INTERNAL PARAMETERS-1'!$B$5:$J$44,8,FALSE)*VLOOKUP(AEBYLD2!BI$4,'[1]INTERNAL PARAMETERS-1'!$B$5:$J$44,3,FALSE)</f>
        <v>0</v>
      </c>
      <c r="BJ100" s="50">
        <f>AEBYLD1!BJ100*VLOOKUP(AEBYLD2!BJ$4,'[1]INTERNAL PARAMETERS-1'!$B$5:$J$44,5,FALSE)*VLOOKUP(AEBYLD2!BJ$4,'[1]INTERNAL PARAMETERS-1'!$B$5:$J$44,6,FALSE)*VLOOKUP(AEBYLD2!BJ$4,'[1]INTERNAL PARAMETERS-1'!$B$5:$J$44,3,FALSE) + AEBYLD1!BJ100*(1-VLOOKUP(AEBYLD2!BJ$4,'[1]INTERNAL PARAMETERS-1'!$B$5:$J$44,5,FALSE))*VLOOKUP(AEBYLD2!BJ$4,'[1]INTERNAL PARAMETERS-1'!$B$5:$J$44,8,FALSE)*VLOOKUP(AEBYLD2!BJ$4,'[1]INTERNAL PARAMETERS-1'!$B$5:$J$44,3,FALSE)</f>
        <v>2.4532518415028284E-3</v>
      </c>
      <c r="BK100" s="50">
        <f>AEBYLD1!BK100*VLOOKUP(AEBYLD2!BK$4,'[1]INTERNAL PARAMETERS-1'!$B$5:$J$44,5,FALSE)*VLOOKUP(AEBYLD2!BK$4,'[1]INTERNAL PARAMETERS-1'!$B$5:$J$44,6,FALSE)*VLOOKUP(AEBYLD2!BK$4,'[1]INTERNAL PARAMETERS-1'!$B$5:$J$44,3,FALSE) + AEBYLD1!BK100*(1-VLOOKUP(AEBYLD2!BK$4,'[1]INTERNAL PARAMETERS-1'!$B$5:$J$44,5,FALSE))*VLOOKUP(AEBYLD2!BK$4,'[1]INTERNAL PARAMETERS-1'!$B$5:$J$44,8,FALSE)*VLOOKUP(AEBYLD2!BK$4,'[1]INTERNAL PARAMETERS-1'!$B$5:$J$44,3,FALSE)</f>
        <v>4.0038859928835432E-3</v>
      </c>
      <c r="BL100" s="50">
        <f>AEBYLD1!BL100*VLOOKUP(AEBYLD2!BL$4,'[1]INTERNAL PARAMETERS-1'!$B$5:$J$44,5,FALSE)*VLOOKUP(AEBYLD2!BL$4,'[1]INTERNAL PARAMETERS-1'!$B$5:$J$44,6,FALSE)*VLOOKUP(AEBYLD2!BL$4,'[1]INTERNAL PARAMETERS-1'!$B$5:$J$44,3,FALSE) + AEBYLD1!BL100*(1-VLOOKUP(AEBYLD2!BL$4,'[1]INTERNAL PARAMETERS-1'!$B$5:$J$44,5,FALSE))*VLOOKUP(AEBYLD2!BL$4,'[1]INTERNAL PARAMETERS-1'!$B$5:$J$44,8,FALSE)*VLOOKUP(AEBYLD2!BL$4,'[1]INTERNAL PARAMETERS-1'!$B$5:$J$44,3,FALSE)</f>
        <v>1.3522091346649076E-2</v>
      </c>
      <c r="BM100" s="50">
        <f>AEBYLD1!BM100*VLOOKUP(AEBYLD2!BM$4,'[1]INTERNAL PARAMETERS-1'!$B$5:$J$44,5,FALSE)*VLOOKUP(AEBYLD2!BM$4,'[1]INTERNAL PARAMETERS-1'!$B$5:$J$44,6,FALSE)*VLOOKUP(AEBYLD2!BM$4,'[1]INTERNAL PARAMETERS-1'!$B$5:$J$44,3,FALSE) + AEBYLD1!BM100*(1-VLOOKUP(AEBYLD2!BM$4,'[1]INTERNAL PARAMETERS-1'!$B$5:$J$44,5,FALSE))*VLOOKUP(AEBYLD2!BM$4,'[1]INTERNAL PARAMETERS-1'!$B$5:$J$44,8,FALSE)*VLOOKUP(AEBYLD2!BM$4,'[1]INTERNAL PARAMETERS-1'!$B$5:$J$44,3,FALSE)</f>
        <v>2.44241644164853E-3</v>
      </c>
      <c r="BN100" s="50">
        <f>AEBYLD1!BN100*VLOOKUP(AEBYLD2!BN$4,'[1]INTERNAL PARAMETERS-1'!$B$5:$J$44,5,FALSE)*VLOOKUP(AEBYLD2!BN$4,'[1]INTERNAL PARAMETERS-1'!$B$5:$J$44,6,FALSE)*VLOOKUP(AEBYLD2!BN$4,'[1]INTERNAL PARAMETERS-1'!$B$5:$J$44,3,FALSE) + AEBYLD1!BN100*(1-VLOOKUP(AEBYLD2!BN$4,'[1]INTERNAL PARAMETERS-1'!$B$5:$J$44,5,FALSE))*VLOOKUP(AEBYLD2!BN$4,'[1]INTERNAL PARAMETERS-1'!$B$5:$J$44,8,FALSE)*VLOOKUP(AEBYLD2!BN$4,'[1]INTERNAL PARAMETERS-1'!$B$5:$J$44,3,FALSE)</f>
        <v>3.4588658465948678E-3</v>
      </c>
      <c r="BO100" s="50">
        <f>AEBYLD1!BO100*VLOOKUP(AEBYLD2!BO$4,'[1]INTERNAL PARAMETERS-1'!$B$5:$J$44,5,FALSE)*VLOOKUP(AEBYLD2!BO$4,'[1]INTERNAL PARAMETERS-1'!$B$5:$J$44,6,FALSE)*VLOOKUP(AEBYLD2!BO$4,'[1]INTERNAL PARAMETERS-1'!$B$5:$J$44,3,FALSE) + AEBYLD1!BO100*(1-VLOOKUP(AEBYLD2!BO$4,'[1]INTERNAL PARAMETERS-1'!$B$5:$J$44,5,FALSE))*VLOOKUP(AEBYLD2!BO$4,'[1]INTERNAL PARAMETERS-1'!$B$5:$J$44,8,FALSE)*VLOOKUP(AEBYLD2!BO$4,'[1]INTERNAL PARAMETERS-1'!$B$5:$J$44,3,FALSE)</f>
        <v>3.1285562001830275E-3</v>
      </c>
      <c r="BP100" s="50">
        <f>AEBYLD1!BP100*VLOOKUP(AEBYLD2!BP$4,'[1]INTERNAL PARAMETERS-1'!$B$5:$J$44,5,FALSE)*VLOOKUP(AEBYLD2!BP$4,'[1]INTERNAL PARAMETERS-1'!$B$5:$J$44,6,FALSE)*VLOOKUP(AEBYLD2!BP$4,'[1]INTERNAL PARAMETERS-1'!$B$5:$J$44,3,FALSE) + AEBYLD1!BP100*(1-VLOOKUP(AEBYLD2!BP$4,'[1]INTERNAL PARAMETERS-1'!$B$5:$J$44,5,FALSE))*VLOOKUP(AEBYLD2!BP$4,'[1]INTERNAL PARAMETERS-1'!$B$5:$J$44,8,FALSE)*VLOOKUP(AEBYLD2!BP$4,'[1]INTERNAL PARAMETERS-1'!$B$5:$J$44,3,FALSE)</f>
        <v>2.491784058327208E-4</v>
      </c>
      <c r="BQ100" s="50">
        <f>AEBYLD1!BQ100*VLOOKUP(AEBYLD2!BQ$4,'[1]INTERNAL PARAMETERS-1'!$B$5:$J$44,5,FALSE)*VLOOKUP(AEBYLD2!BQ$4,'[1]INTERNAL PARAMETERS-1'!$B$5:$J$44,6,FALSE)*VLOOKUP(AEBYLD2!BQ$4,'[1]INTERNAL PARAMETERS-1'!$B$5:$J$44,3,FALSE) + AEBYLD1!BQ100*(1-VLOOKUP(AEBYLD2!BQ$4,'[1]INTERNAL PARAMETERS-1'!$B$5:$J$44,5,FALSE))*VLOOKUP(AEBYLD2!BQ$4,'[1]INTERNAL PARAMETERS-1'!$B$5:$J$44,8,FALSE)*VLOOKUP(AEBYLD2!BQ$4,'[1]INTERNAL PARAMETERS-1'!$B$5:$J$44,3,FALSE)</f>
        <v>1.2361220507376421E-2</v>
      </c>
      <c r="BR100" s="50">
        <f>AEBYLD1!BR100*VLOOKUP(AEBYLD2!BR$4,'[1]INTERNAL PARAMETERS-1'!$B$5:$J$44,5,FALSE)*VLOOKUP(AEBYLD2!BR$4,'[1]INTERNAL PARAMETERS-1'!$B$5:$J$44,6,FALSE)*VLOOKUP(AEBYLD2!BR$4,'[1]INTERNAL PARAMETERS-1'!$B$5:$J$44,3,FALSE) + AEBYLD1!BR100*(1-VLOOKUP(AEBYLD2!BR$4,'[1]INTERNAL PARAMETERS-1'!$B$5:$J$44,5,FALSE))*VLOOKUP(AEBYLD2!BR$4,'[1]INTERNAL PARAMETERS-1'!$B$5:$J$44,8,FALSE)*VLOOKUP(AEBYLD2!BR$4,'[1]INTERNAL PARAMETERS-1'!$B$5:$J$44,3,FALSE)</f>
        <v>3.8900252618951394E-4</v>
      </c>
      <c r="BS100" s="50">
        <f>AEBYLD1!BS100*VLOOKUP(AEBYLD2!BS$4,'[1]INTERNAL PARAMETERS-1'!$B$5:$J$44,5,FALSE)*VLOOKUP(AEBYLD2!BS$4,'[1]INTERNAL PARAMETERS-1'!$B$5:$J$44,6,FALSE)*VLOOKUP(AEBYLD2!BS$4,'[1]INTERNAL PARAMETERS-1'!$B$5:$J$44,3,FALSE) + AEBYLD1!BS100*(1-VLOOKUP(AEBYLD2!BS$4,'[1]INTERNAL PARAMETERS-1'!$B$5:$J$44,5,FALSE))*VLOOKUP(AEBYLD2!BS$4,'[1]INTERNAL PARAMETERS-1'!$B$5:$J$44,8,FALSE)*VLOOKUP(AEBYLD2!BS$4,'[1]INTERNAL PARAMETERS-1'!$B$5:$J$44,3,FALSE)</f>
        <v>2.6709533482580202E-5</v>
      </c>
      <c r="BT100" s="50">
        <f>AEBYLD1!BT100*VLOOKUP(AEBYLD2!BT$4,'[1]INTERNAL PARAMETERS-1'!$B$5:$J$44,5,FALSE)*VLOOKUP(AEBYLD2!BT$4,'[1]INTERNAL PARAMETERS-1'!$B$5:$J$44,6,FALSE)*VLOOKUP(AEBYLD2!BT$4,'[1]INTERNAL PARAMETERS-1'!$B$5:$J$44,3,FALSE) + AEBYLD1!BT100*(1-VLOOKUP(AEBYLD2!BT$4,'[1]INTERNAL PARAMETERS-1'!$B$5:$J$44,5,FALSE))*VLOOKUP(AEBYLD2!BT$4,'[1]INTERNAL PARAMETERS-1'!$B$5:$J$44,8,FALSE)*VLOOKUP(AEBYLD2!BT$4,'[1]INTERNAL PARAMETERS-1'!$B$5:$J$44,3,FALSE)</f>
        <v>0</v>
      </c>
      <c r="BU100" s="50">
        <f>AEBYLD1!BU100*VLOOKUP(AEBYLD2!BU$4,'[1]INTERNAL PARAMETERS-1'!$B$5:$J$44,5,FALSE)*VLOOKUP(AEBYLD2!BU$4,'[1]INTERNAL PARAMETERS-1'!$B$5:$J$44,6,FALSE)*VLOOKUP(AEBYLD2!BU$4,'[1]INTERNAL PARAMETERS-1'!$B$5:$J$44,3,FALSE) + AEBYLD1!BU100*(1-VLOOKUP(AEBYLD2!BU$4,'[1]INTERNAL PARAMETERS-1'!$B$5:$J$44,5,FALSE))*VLOOKUP(AEBYLD2!BU$4,'[1]INTERNAL PARAMETERS-1'!$B$5:$J$44,8,FALSE)*VLOOKUP(AEBYLD2!BU$4,'[1]INTERNAL PARAMETERS-1'!$B$5:$J$44,3,FALSE)</f>
        <v>0</v>
      </c>
      <c r="BV100" s="50">
        <f>AEBYLD1!BV100*VLOOKUP(AEBYLD2!BV$4,'[1]INTERNAL PARAMETERS-1'!$B$5:$J$44,5,FALSE)*VLOOKUP(AEBYLD2!BV$4,'[1]INTERNAL PARAMETERS-1'!$B$5:$J$44,6,FALSE)*VLOOKUP(AEBYLD2!BV$4,'[1]INTERNAL PARAMETERS-1'!$B$5:$J$44,3,FALSE) + AEBYLD1!BV100*(1-VLOOKUP(AEBYLD2!BV$4,'[1]INTERNAL PARAMETERS-1'!$B$5:$J$44,5,FALSE))*VLOOKUP(AEBYLD2!BV$4,'[1]INTERNAL PARAMETERS-1'!$B$5:$J$44,8,FALSE)*VLOOKUP(AEBYLD2!BV$4,'[1]INTERNAL PARAMETERS-1'!$B$5:$J$44,3,FALSE)</f>
        <v>0</v>
      </c>
      <c r="BW100" s="50">
        <f>AEBYLD1!BW100*VLOOKUP(AEBYLD2!BW$4,'[1]INTERNAL PARAMETERS-1'!$B$5:$J$44,5,FALSE)*VLOOKUP(AEBYLD2!BW$4,'[1]INTERNAL PARAMETERS-1'!$B$5:$J$44,6,FALSE)*VLOOKUP(AEBYLD2!BW$4,'[1]INTERNAL PARAMETERS-1'!$B$5:$J$44,3,FALSE) + AEBYLD1!BW100*(1-VLOOKUP(AEBYLD2!BW$4,'[1]INTERNAL PARAMETERS-1'!$B$5:$J$44,5,FALSE))*VLOOKUP(AEBYLD2!BW$4,'[1]INTERNAL PARAMETERS-1'!$B$5:$J$44,8,FALSE)*VLOOKUP(AEBYLD2!BW$4,'[1]INTERNAL PARAMETERS-1'!$B$5:$J$44,3,FALSE)</f>
        <v>0</v>
      </c>
      <c r="BX100" s="50">
        <f>AEBYLD1!BX100*VLOOKUP(AEBYLD2!BX$4,'[1]INTERNAL PARAMETERS-1'!$B$5:$J$44,5,FALSE)*VLOOKUP(AEBYLD2!BX$4,'[1]INTERNAL PARAMETERS-1'!$B$5:$J$44,6,FALSE)*VLOOKUP(AEBYLD2!BX$4,'[1]INTERNAL PARAMETERS-1'!$B$5:$J$44,3,FALSE) + AEBYLD1!BX100*(1-VLOOKUP(AEBYLD2!BX$4,'[1]INTERNAL PARAMETERS-1'!$B$5:$J$44,5,FALSE))*VLOOKUP(AEBYLD2!BX$4,'[1]INTERNAL PARAMETERS-1'!$B$5:$J$44,8,FALSE)*VLOOKUP(AEBYLD2!BX$4,'[1]INTERNAL PARAMETERS-1'!$B$5:$J$44,3,FALSE)</f>
        <v>0</v>
      </c>
      <c r="BY100" s="50">
        <f>AEBYLD1!BY100*VLOOKUP(AEBYLD2!BY$4,'[1]INTERNAL PARAMETERS-1'!$B$5:$J$44,5,FALSE)*VLOOKUP(AEBYLD2!BY$4,'[1]INTERNAL PARAMETERS-1'!$B$5:$J$44,6,FALSE)*VLOOKUP(AEBYLD2!BY$4,'[1]INTERNAL PARAMETERS-1'!$B$5:$J$44,3,FALSE) + AEBYLD1!BY100*(1-VLOOKUP(AEBYLD2!BY$4,'[1]INTERNAL PARAMETERS-1'!$B$5:$J$44,5,FALSE))*VLOOKUP(AEBYLD2!BY$4,'[1]INTERNAL PARAMETERS-1'!$B$5:$J$44,8,FALSE)*VLOOKUP(AEBYLD2!BY$4,'[1]INTERNAL PARAMETERS-1'!$B$5:$J$44,3,FALSE)</f>
        <v>0</v>
      </c>
      <c r="BZ100" s="50">
        <f>AEBYLD1!BZ100*VLOOKUP(AEBYLD2!BZ$4,'[1]INTERNAL PARAMETERS-1'!$B$5:$J$44,5,FALSE)*VLOOKUP(AEBYLD2!BZ$4,'[1]INTERNAL PARAMETERS-1'!$B$5:$J$44,6,FALSE)*VLOOKUP(AEBYLD2!BZ$4,'[1]INTERNAL PARAMETERS-1'!$B$5:$J$44,3,FALSE) + AEBYLD1!BZ100*(1-VLOOKUP(AEBYLD2!BZ$4,'[1]INTERNAL PARAMETERS-1'!$B$5:$J$44,5,FALSE))*VLOOKUP(AEBYLD2!BZ$4,'[1]INTERNAL PARAMETERS-1'!$B$5:$J$44,8,FALSE)*VLOOKUP(AEBYLD2!BZ$4,'[1]INTERNAL PARAMETERS-1'!$B$5:$J$44,3,FALSE)</f>
        <v>3.9399292615573014E-5</v>
      </c>
      <c r="CA100" s="50">
        <f>AEBYLD1!CA100*VLOOKUP(AEBYLD2!CA$4,'[1]INTERNAL PARAMETERS-1'!$B$5:$J$44,5,FALSE)*VLOOKUP(AEBYLD2!CA$4,'[1]INTERNAL PARAMETERS-1'!$B$5:$J$44,6,FALSE)*VLOOKUP(AEBYLD2!CA$4,'[1]INTERNAL PARAMETERS-1'!$B$5:$J$44,3,FALSE) + AEBYLD1!CA100*(1-VLOOKUP(AEBYLD2!CA$4,'[1]INTERNAL PARAMETERS-1'!$B$5:$J$44,5,FALSE))*VLOOKUP(AEBYLD2!CA$4,'[1]INTERNAL PARAMETERS-1'!$B$5:$J$44,8,FALSE)*VLOOKUP(AEBYLD2!CA$4,'[1]INTERNAL PARAMETERS-1'!$B$5:$J$44,3,FALSE)</f>
        <v>0</v>
      </c>
      <c r="CB100" s="50">
        <f>AEBYLD1!CB100*VLOOKUP(AEBYLD2!CB$4,'[1]INTERNAL PARAMETERS-1'!$B$5:$J$44,5,FALSE)*VLOOKUP(AEBYLD2!CB$4,'[1]INTERNAL PARAMETERS-1'!$B$5:$J$44,6,FALSE)*VLOOKUP(AEBYLD2!CB$4,'[1]INTERNAL PARAMETERS-1'!$B$5:$J$44,3,FALSE) + AEBYLD1!CB100*(1-VLOOKUP(AEBYLD2!CB$4,'[1]INTERNAL PARAMETERS-1'!$B$5:$J$44,5,FALSE))*VLOOKUP(AEBYLD2!CB$4,'[1]INTERNAL PARAMETERS-1'!$B$5:$J$44,8,FALSE)*VLOOKUP(AEBYLD2!CB$4,'[1]INTERNAL PARAMETERS-1'!$B$5:$J$44,3,FALSE)</f>
        <v>0</v>
      </c>
      <c r="CC100" s="50">
        <f>AEBYLD1!CC100*VLOOKUP(AEBYLD2!CC$4,'[1]INTERNAL PARAMETERS-1'!$B$5:$J$44,5,FALSE)*VLOOKUP(AEBYLD2!CC$4,'[1]INTERNAL PARAMETERS-1'!$B$5:$J$44,6,FALSE)*VLOOKUP(AEBYLD2!CC$4,'[1]INTERNAL PARAMETERS-1'!$B$5:$J$44,3,FALSE) + AEBYLD1!CC100*(1-VLOOKUP(AEBYLD2!CC$4,'[1]INTERNAL PARAMETERS-1'!$B$5:$J$44,5,FALSE))*VLOOKUP(AEBYLD2!CC$4,'[1]INTERNAL PARAMETERS-1'!$B$5:$J$44,8,FALSE)*VLOOKUP(AEBYLD2!CC$4,'[1]INTERNAL PARAMETERS-1'!$B$5:$J$44,3,FALSE)</f>
        <v>1.2160360003675334E-4</v>
      </c>
      <c r="CD100" s="50">
        <f>AEBYLD1!CD100*VLOOKUP(AEBYLD2!CD$4,'[1]INTERNAL PARAMETERS-1'!$B$5:$J$44,5,FALSE)*VLOOKUP(AEBYLD2!CD$4,'[1]INTERNAL PARAMETERS-1'!$B$5:$J$44,6,FALSE)*VLOOKUP(AEBYLD2!CD$4,'[1]INTERNAL PARAMETERS-1'!$B$5:$J$44,3,FALSE) + AEBYLD1!CD100*(1-VLOOKUP(AEBYLD2!CD$4,'[1]INTERNAL PARAMETERS-1'!$B$5:$J$44,5,FALSE))*VLOOKUP(AEBYLD2!CD$4,'[1]INTERNAL PARAMETERS-1'!$B$5:$J$44,8,FALSE)*VLOOKUP(AEBYLD2!CD$4,'[1]INTERNAL PARAMETERS-1'!$B$5:$J$44,3,FALSE)</f>
        <v>2.0429418847012253E-4</v>
      </c>
      <c r="CE100" s="50">
        <f>AEBYLD1!CE100*VLOOKUP(AEBYLD2!CE$4,'[1]INTERNAL PARAMETERS-1'!$B$5:$J$44,5,FALSE)*VLOOKUP(AEBYLD2!CE$4,'[1]INTERNAL PARAMETERS-1'!$B$5:$J$44,6,FALSE)*VLOOKUP(AEBYLD2!CE$4,'[1]INTERNAL PARAMETERS-1'!$B$5:$J$44,3,FALSE) + AEBYLD1!CE100*(1-VLOOKUP(AEBYLD2!CE$4,'[1]INTERNAL PARAMETERS-1'!$B$5:$J$44,5,FALSE))*VLOOKUP(AEBYLD2!CE$4,'[1]INTERNAL PARAMETERS-1'!$B$5:$J$44,8,FALSE)*VLOOKUP(AEBYLD2!CE$4,'[1]INTERNAL PARAMETERS-1'!$B$5:$J$44,3,FALSE)</f>
        <v>3.9097494838477142E-4</v>
      </c>
      <c r="CF100" s="50">
        <f>AEBYLD1!CF100*VLOOKUP(AEBYLD2!CF$4,'[1]INTERNAL PARAMETERS-1'!$B$5:$J$44,5,FALSE)*VLOOKUP(AEBYLD2!CF$4,'[1]INTERNAL PARAMETERS-1'!$B$5:$J$44,6,FALSE)*VLOOKUP(AEBYLD2!CF$4,'[1]INTERNAL PARAMETERS-1'!$B$5:$J$44,3,FALSE) + AEBYLD1!CF100*(1-VLOOKUP(AEBYLD2!CF$4,'[1]INTERNAL PARAMETERS-1'!$B$5:$J$44,5,FALSE))*VLOOKUP(AEBYLD2!CF$4,'[1]INTERNAL PARAMETERS-1'!$B$5:$J$44,8,FALSE)*VLOOKUP(AEBYLD2!CF$4,'[1]INTERNAL PARAMETERS-1'!$B$5:$J$44,3,FALSE)</f>
        <v>1.2140190559713776E-4</v>
      </c>
      <c r="CG100" s="50">
        <f>AEBYLD1!CG100*VLOOKUP(AEBYLD2!CG$4,'[1]INTERNAL PARAMETERS-1'!$B$5:$J$44,5,FALSE)*VLOOKUP(AEBYLD2!CG$4,'[1]INTERNAL PARAMETERS-1'!$B$5:$J$44,6,FALSE)*VLOOKUP(AEBYLD2!CG$4,'[1]INTERNAL PARAMETERS-1'!$B$5:$J$44,3,FALSE) + AEBYLD1!CG100*(1-VLOOKUP(AEBYLD2!CG$4,'[1]INTERNAL PARAMETERS-1'!$B$5:$J$44,5,FALSE))*VLOOKUP(AEBYLD2!CG$4,'[1]INTERNAL PARAMETERS-1'!$B$5:$J$44,8,FALSE)*VLOOKUP(AEBYLD2!CG$4,'[1]INTERNAL PARAMETERS-1'!$B$5:$J$44,3,FALSE)</f>
        <v>0</v>
      </c>
      <c r="CH100" s="49">
        <f>AEBYLD1!CH100*VLOOKUP(AEBYLD2!CH$4,'[1]INTERNAL PARAMETERS-1'!$B$5:$J$44,5,FALSE)*VLOOKUP(AEBYLD2!CH$4,'[1]INTERNAL PARAMETERS-1'!$B$5:$J$44,6,FALSE)*VLOOKUP(AEBYLD2!CH$4,'[1]INTERNAL PARAMETERS-1'!$B$5:$J$44,3,FALSE) + AEBYLD1!CH100*(1-VLOOKUP(AEBYLD2!CH$4,'[1]INTERNAL PARAMETERS-1'!$B$5:$J$44,5,FALSE))*VLOOKUP(AEBYLD2!CH$4,'[1]INTERNAL PARAMETERS-1'!$B$5:$J$44,8,FALSE)*VLOOKUP(AEBYLD2!CH$4,'[1]INTERNAL PARAMETERS-1'!$B$5:$J$44,3,FALSE)</f>
        <v>0</v>
      </c>
      <c r="CJ100" s="51">
        <f t="shared" si="2"/>
        <v>10.863492287393122</v>
      </c>
      <c r="CK100" s="49">
        <f t="shared" si="3"/>
        <v>0.18812781387003255</v>
      </c>
    </row>
    <row r="101" spans="2:89" x14ac:dyDescent="0.4">
      <c r="B101" s="64" t="s">
        <v>10</v>
      </c>
      <c r="C101" s="63" t="s">
        <v>71</v>
      </c>
      <c r="D101" s="63" t="s">
        <v>82</v>
      </c>
      <c r="E101" s="147">
        <f>AEB!AF101</f>
        <v>16.546121282615605</v>
      </c>
      <c r="F101" s="62">
        <f>'[1]INTERNAL PARAMETERS-1'!M11</f>
        <v>53.995000000000005</v>
      </c>
      <c r="G101" s="51">
        <f>AEBYLD1!G101*VLOOKUP(AEBYLD2!G$4,'[1]INTERNAL PARAMETERS-1'!$B$5:$J$44,5,FALSE)*VLOOKUP(AEBYLD2!G$4,'[1]INTERNAL PARAMETERS-1'!$B$5:$J$44,7,FALSE)*AEBYLD2!$F101 + AEBYLD1!G101*(1-VLOOKUP(AEBYLD2!G$4,'[1]INTERNAL PARAMETERS-1'!$B$5:$J$44,5,FALSE))*VLOOKUP(AEBYLD2!G$4,'[1]INTERNAL PARAMETERS-1'!$B$5:$J$44,9,FALSE)*AEBYLD2!$F101</f>
        <v>5.315319989600904</v>
      </c>
      <c r="H101" s="50">
        <f>AEBYLD1!H101*VLOOKUP(AEBYLD2!H$4,'[1]INTERNAL PARAMETERS-1'!$B$5:$J$44,5,FALSE)*VLOOKUP(AEBYLD2!H$4,'[1]INTERNAL PARAMETERS-1'!$B$5:$J$44,7,FALSE)*AEBYLD2!$F101 + AEBYLD1!H101*(1-VLOOKUP(AEBYLD2!H$4,'[1]INTERNAL PARAMETERS-1'!$B$5:$J$44,5,FALSE))*VLOOKUP(AEBYLD2!H$4,'[1]INTERNAL PARAMETERS-1'!$B$5:$J$44,9,FALSE)*AEBYLD2!$F101</f>
        <v>2.0987972212152006</v>
      </c>
      <c r="I101" s="50">
        <f>AEBYLD1!I101*VLOOKUP(AEBYLD2!I$4,'[1]INTERNAL PARAMETERS-1'!$B$5:$J$44,5,FALSE)*VLOOKUP(AEBYLD2!I$4,'[1]INTERNAL PARAMETERS-1'!$B$5:$J$44,7,FALSE)*AEBYLD2!$F101 + AEBYLD1!I101*(1-VLOOKUP(AEBYLD2!I$4,'[1]INTERNAL PARAMETERS-1'!$B$5:$J$44,5,FALSE))*VLOOKUP(AEBYLD2!I$4,'[1]INTERNAL PARAMETERS-1'!$B$5:$J$44,9,FALSE)*AEBYLD2!$F101</f>
        <v>2.393754767256945</v>
      </c>
      <c r="J101" s="50">
        <f>AEBYLD1!J101*VLOOKUP(AEBYLD2!J$4,'[1]INTERNAL PARAMETERS-1'!$B$5:$J$44,5,FALSE)*VLOOKUP(AEBYLD2!J$4,'[1]INTERNAL PARAMETERS-1'!$B$5:$J$44,7,FALSE)*AEBYLD2!$F101 + AEBYLD1!J101*(1-VLOOKUP(AEBYLD2!J$4,'[1]INTERNAL PARAMETERS-1'!$B$5:$J$44,5,FALSE))*VLOOKUP(AEBYLD2!J$4,'[1]INTERNAL PARAMETERS-1'!$B$5:$J$44,9,FALSE)*AEBYLD2!$F101</f>
        <v>0</v>
      </c>
      <c r="K101" s="50">
        <f>AEBYLD1!K101*VLOOKUP(AEBYLD2!K$4,'[1]INTERNAL PARAMETERS-1'!$B$5:$J$44,5,FALSE)*VLOOKUP(AEBYLD2!K$4,'[1]INTERNAL PARAMETERS-1'!$B$5:$J$44,7,FALSE)*AEBYLD2!$F101 + AEBYLD1!K101*(1-VLOOKUP(AEBYLD2!K$4,'[1]INTERNAL PARAMETERS-1'!$B$5:$J$44,5,FALSE))*VLOOKUP(AEBYLD2!K$4,'[1]INTERNAL PARAMETERS-1'!$B$5:$J$44,9,FALSE)*AEBYLD2!$F101</f>
        <v>0</v>
      </c>
      <c r="L101" s="50">
        <f>AEBYLD1!L101*VLOOKUP(AEBYLD2!L$4,'[1]INTERNAL PARAMETERS-1'!$B$5:$J$44,5,FALSE)*VLOOKUP(AEBYLD2!L$4,'[1]INTERNAL PARAMETERS-1'!$B$5:$J$44,7,FALSE)*AEBYLD2!$F101 + AEBYLD1!L101*(1-VLOOKUP(AEBYLD2!L$4,'[1]INTERNAL PARAMETERS-1'!$B$5:$J$44,5,FALSE))*VLOOKUP(AEBYLD2!L$4,'[1]INTERNAL PARAMETERS-1'!$B$5:$J$44,9,FALSE)*AEBYLD2!$F101</f>
        <v>0</v>
      </c>
      <c r="M101" s="50">
        <f>AEBYLD1!M101*VLOOKUP(AEBYLD2!M$4,'[1]INTERNAL PARAMETERS-1'!$B$5:$J$44,5,FALSE)*VLOOKUP(AEBYLD2!M$4,'[1]INTERNAL PARAMETERS-1'!$B$5:$J$44,7,FALSE)*AEBYLD2!$F101 + AEBYLD1!M101*(1-VLOOKUP(AEBYLD2!M$4,'[1]INTERNAL PARAMETERS-1'!$B$5:$J$44,5,FALSE))*VLOOKUP(AEBYLD2!M$4,'[1]INTERNAL PARAMETERS-1'!$B$5:$J$44,9,FALSE)*AEBYLD2!$F101</f>
        <v>3.6763329704127858E-2</v>
      </c>
      <c r="N101" s="50">
        <f>AEBYLD1!N101*VLOOKUP(AEBYLD2!N$4,'[1]INTERNAL PARAMETERS-1'!$B$5:$J$44,5,FALSE)*VLOOKUP(AEBYLD2!N$4,'[1]INTERNAL PARAMETERS-1'!$B$5:$J$44,7,FALSE)*AEBYLD2!$F101 + AEBYLD1!N101*(1-VLOOKUP(AEBYLD2!N$4,'[1]INTERNAL PARAMETERS-1'!$B$5:$J$44,5,FALSE))*VLOOKUP(AEBYLD2!N$4,'[1]INTERNAL PARAMETERS-1'!$B$5:$J$44,9,FALSE)*AEBYLD2!$F101</f>
        <v>8.3260024899763536E-3</v>
      </c>
      <c r="O101" s="50">
        <f>AEBYLD1!O101*VLOOKUP(AEBYLD2!O$4,'[1]INTERNAL PARAMETERS-1'!$B$5:$J$44,5,FALSE)*VLOOKUP(AEBYLD2!O$4,'[1]INTERNAL PARAMETERS-1'!$B$5:$J$44,7,FALSE)*AEBYLD2!$F101 + AEBYLD1!O101*(1-VLOOKUP(AEBYLD2!O$4,'[1]INTERNAL PARAMETERS-1'!$B$5:$J$44,5,FALSE))*VLOOKUP(AEBYLD2!O$4,'[1]INTERNAL PARAMETERS-1'!$B$5:$J$44,9,FALSE)*AEBYLD2!$F101</f>
        <v>0</v>
      </c>
      <c r="P101" s="50">
        <f>AEBYLD1!P101*VLOOKUP(AEBYLD2!P$4,'[1]INTERNAL PARAMETERS-1'!$B$5:$J$44,5,FALSE)*VLOOKUP(AEBYLD2!P$4,'[1]INTERNAL PARAMETERS-1'!$B$5:$J$44,7,FALSE)*AEBYLD2!$F101 + AEBYLD1!P101*(1-VLOOKUP(AEBYLD2!P$4,'[1]INTERNAL PARAMETERS-1'!$B$5:$J$44,5,FALSE))*VLOOKUP(AEBYLD2!P$4,'[1]INTERNAL PARAMETERS-1'!$B$5:$J$44,9,FALSE)*AEBYLD2!$F101</f>
        <v>0</v>
      </c>
      <c r="Q101" s="50">
        <f>AEBYLD1!Q101*VLOOKUP(AEBYLD2!Q$4,'[1]INTERNAL PARAMETERS-1'!$B$5:$J$44,5,FALSE)*VLOOKUP(AEBYLD2!Q$4,'[1]INTERNAL PARAMETERS-1'!$B$5:$J$44,7,FALSE)*AEBYLD2!$F101 + AEBYLD1!Q101*(1-VLOOKUP(AEBYLD2!Q$4,'[1]INTERNAL PARAMETERS-1'!$B$5:$J$44,5,FALSE))*VLOOKUP(AEBYLD2!Q$4,'[1]INTERNAL PARAMETERS-1'!$B$5:$J$44,9,FALSE)*AEBYLD2!$F101</f>
        <v>0</v>
      </c>
      <c r="R101" s="50">
        <f>AEBYLD1!R101*VLOOKUP(AEBYLD2!R$4,'[1]INTERNAL PARAMETERS-1'!$B$5:$J$44,5,FALSE)*VLOOKUP(AEBYLD2!R$4,'[1]INTERNAL PARAMETERS-1'!$B$5:$J$44,7,FALSE)*AEBYLD2!$F101 + AEBYLD1!R101*(1-VLOOKUP(AEBYLD2!R$4,'[1]INTERNAL PARAMETERS-1'!$B$5:$J$44,5,FALSE))*VLOOKUP(AEBYLD2!R$4,'[1]INTERNAL PARAMETERS-1'!$B$5:$J$44,9,FALSE)*AEBYLD2!$F101</f>
        <v>1.7189166430918924E-2</v>
      </c>
      <c r="S101" s="50">
        <f>AEBYLD1!S101*VLOOKUP(AEBYLD2!S$4,'[1]INTERNAL PARAMETERS-1'!$B$5:$J$44,5,FALSE)*VLOOKUP(AEBYLD2!S$4,'[1]INTERNAL PARAMETERS-1'!$B$5:$J$44,7,FALSE)*AEBYLD2!$F101 + AEBYLD1!S101*(1-VLOOKUP(AEBYLD2!S$4,'[1]INTERNAL PARAMETERS-1'!$B$5:$J$44,5,FALSE))*VLOOKUP(AEBYLD2!S$4,'[1]INTERNAL PARAMETERS-1'!$B$5:$J$44,9,FALSE)*AEBYLD2!$F101</f>
        <v>0.32561359350201674</v>
      </c>
      <c r="T101" s="50">
        <f>AEBYLD1!T101*VLOOKUP(AEBYLD2!T$4,'[1]INTERNAL PARAMETERS-1'!$B$5:$J$44,5,FALSE)*VLOOKUP(AEBYLD2!T$4,'[1]INTERNAL PARAMETERS-1'!$B$5:$J$44,7,FALSE)*AEBYLD2!$F101 + AEBYLD1!T101*(1-VLOOKUP(AEBYLD2!T$4,'[1]INTERNAL PARAMETERS-1'!$B$5:$J$44,5,FALSE))*VLOOKUP(AEBYLD2!T$4,'[1]INTERNAL PARAMETERS-1'!$B$5:$J$44,9,FALSE)*AEBYLD2!$F101</f>
        <v>7.0905311527540552E-2</v>
      </c>
      <c r="U101" s="50">
        <f>AEBYLD1!U101*VLOOKUP(AEBYLD2!U$4,'[1]INTERNAL PARAMETERS-1'!$B$5:$J$44,5,FALSE)*VLOOKUP(AEBYLD2!U$4,'[1]INTERNAL PARAMETERS-1'!$B$5:$J$44,7,FALSE)*AEBYLD2!$F101 + AEBYLD1!U101*(1-VLOOKUP(AEBYLD2!U$4,'[1]INTERNAL PARAMETERS-1'!$B$5:$J$44,5,FALSE))*VLOOKUP(AEBYLD2!U$4,'[1]INTERNAL PARAMETERS-1'!$B$5:$J$44,9,FALSE)*AEBYLD2!$F101</f>
        <v>6.7983153234284346E-2</v>
      </c>
      <c r="V101" s="50">
        <f>AEBYLD1!V101*VLOOKUP(AEBYLD2!V$4,'[1]INTERNAL PARAMETERS-1'!$B$5:$J$44,5,FALSE)*VLOOKUP(AEBYLD2!V$4,'[1]INTERNAL PARAMETERS-1'!$B$5:$J$44,7,FALSE)*AEBYLD2!$F101 + AEBYLD1!V101*(1-VLOOKUP(AEBYLD2!V$4,'[1]INTERNAL PARAMETERS-1'!$B$5:$J$44,5,FALSE))*VLOOKUP(AEBYLD2!V$4,'[1]INTERNAL PARAMETERS-1'!$B$5:$J$44,9,FALSE)*AEBYLD2!$F101</f>
        <v>0.20365939251933124</v>
      </c>
      <c r="W101" s="50">
        <f>AEBYLD1!W101*VLOOKUP(AEBYLD2!W$4,'[1]INTERNAL PARAMETERS-1'!$B$5:$J$44,5,FALSE)*VLOOKUP(AEBYLD2!W$4,'[1]INTERNAL PARAMETERS-1'!$B$5:$J$44,7,FALSE)*AEBYLD2!$F101 + AEBYLD1!W101*(1-VLOOKUP(AEBYLD2!W$4,'[1]INTERNAL PARAMETERS-1'!$B$5:$J$44,5,FALSE))*VLOOKUP(AEBYLD2!W$4,'[1]INTERNAL PARAMETERS-1'!$B$5:$J$44,9,FALSE)*AEBYLD2!$F101</f>
        <v>0</v>
      </c>
      <c r="X101" s="50">
        <f>AEBYLD1!X101*VLOOKUP(AEBYLD2!X$4,'[1]INTERNAL PARAMETERS-1'!$B$5:$J$44,5,FALSE)*VLOOKUP(AEBYLD2!X$4,'[1]INTERNAL PARAMETERS-1'!$B$5:$J$44,7,FALSE)*AEBYLD2!$F101 + AEBYLD1!X101*(1-VLOOKUP(AEBYLD2!X$4,'[1]INTERNAL PARAMETERS-1'!$B$5:$J$44,5,FALSE))*VLOOKUP(AEBYLD2!X$4,'[1]INTERNAL PARAMETERS-1'!$B$5:$J$44,9,FALSE)*AEBYLD2!$F101</f>
        <v>0</v>
      </c>
      <c r="Y101" s="50">
        <f>AEBYLD1!Y101*VLOOKUP(AEBYLD2!Y$4,'[1]INTERNAL PARAMETERS-1'!$B$5:$J$44,5,FALSE)*VLOOKUP(AEBYLD2!Y$4,'[1]INTERNAL PARAMETERS-1'!$B$5:$J$44,7,FALSE)*AEBYLD2!$F101 + AEBYLD1!Y101*(1-VLOOKUP(AEBYLD2!Y$4,'[1]INTERNAL PARAMETERS-1'!$B$5:$J$44,5,FALSE))*VLOOKUP(AEBYLD2!Y$4,'[1]INTERNAL PARAMETERS-1'!$B$5:$J$44,9,FALSE)*AEBYLD2!$F101</f>
        <v>0</v>
      </c>
      <c r="Z101" s="50">
        <f>AEBYLD1!Z101*VLOOKUP(AEBYLD2!Z$4,'[1]INTERNAL PARAMETERS-1'!$B$5:$J$44,5,FALSE)*VLOOKUP(AEBYLD2!Z$4,'[1]INTERNAL PARAMETERS-1'!$B$5:$J$44,7,FALSE)*AEBYLD2!$F101 + AEBYLD1!Z101*(1-VLOOKUP(AEBYLD2!Z$4,'[1]INTERNAL PARAMETERS-1'!$B$5:$J$44,5,FALSE))*VLOOKUP(AEBYLD2!Z$4,'[1]INTERNAL PARAMETERS-1'!$B$5:$J$44,9,FALSE)*AEBYLD2!$F101</f>
        <v>0</v>
      </c>
      <c r="AA101" s="50">
        <f>AEBYLD1!AA101*VLOOKUP(AEBYLD2!AA$4,'[1]INTERNAL PARAMETERS-1'!$B$5:$J$44,5,FALSE)*VLOOKUP(AEBYLD2!AA$4,'[1]INTERNAL PARAMETERS-1'!$B$5:$J$44,7,FALSE)*AEBYLD2!$F101 + AEBYLD1!AA101*(1-VLOOKUP(AEBYLD2!AA$4,'[1]INTERNAL PARAMETERS-1'!$B$5:$J$44,5,FALSE))*VLOOKUP(AEBYLD2!AA$4,'[1]INTERNAL PARAMETERS-1'!$B$5:$J$44,9,FALSE)*AEBYLD2!$F101</f>
        <v>0</v>
      </c>
      <c r="AB101" s="50">
        <f>AEBYLD1!AB101*VLOOKUP(AEBYLD2!AB$4,'[1]INTERNAL PARAMETERS-1'!$B$5:$J$44,5,FALSE)*VLOOKUP(AEBYLD2!AB$4,'[1]INTERNAL PARAMETERS-1'!$B$5:$J$44,7,FALSE)*AEBYLD2!$F101 + AEBYLD1!AB101*(1-VLOOKUP(AEBYLD2!AB$4,'[1]INTERNAL PARAMETERS-1'!$B$5:$J$44,5,FALSE))*VLOOKUP(AEBYLD2!AB$4,'[1]INTERNAL PARAMETERS-1'!$B$5:$J$44,9,FALSE)*AEBYLD2!$F101</f>
        <v>0</v>
      </c>
      <c r="AC101" s="50">
        <f>AEBYLD1!AC101*VLOOKUP(AEBYLD2!AC$4,'[1]INTERNAL PARAMETERS-1'!$B$5:$J$44,5,FALSE)*VLOOKUP(AEBYLD2!AC$4,'[1]INTERNAL PARAMETERS-1'!$B$5:$J$44,7,FALSE)*AEBYLD2!$F101 + AEBYLD1!AC101*(1-VLOOKUP(AEBYLD2!AC$4,'[1]INTERNAL PARAMETERS-1'!$B$5:$J$44,5,FALSE))*VLOOKUP(AEBYLD2!AC$4,'[1]INTERNAL PARAMETERS-1'!$B$5:$J$44,9,FALSE)*AEBYLD2!$F101</f>
        <v>0</v>
      </c>
      <c r="AD101" s="50">
        <f>AEBYLD1!AD101*VLOOKUP(AEBYLD2!AD$4,'[1]INTERNAL PARAMETERS-1'!$B$5:$J$44,5,FALSE)*VLOOKUP(AEBYLD2!AD$4,'[1]INTERNAL PARAMETERS-1'!$B$5:$J$44,7,FALSE)*AEBYLD2!$F101 + AEBYLD1!AD101*(1-VLOOKUP(AEBYLD2!AD$4,'[1]INTERNAL PARAMETERS-1'!$B$5:$J$44,5,FALSE))*VLOOKUP(AEBYLD2!AD$4,'[1]INTERNAL PARAMETERS-1'!$B$5:$J$44,9,FALSE)*AEBYLD2!$F101</f>
        <v>0</v>
      </c>
      <c r="AE101" s="50">
        <f>AEBYLD1!AE101*VLOOKUP(AEBYLD2!AE$4,'[1]INTERNAL PARAMETERS-1'!$B$5:$J$44,5,FALSE)*VLOOKUP(AEBYLD2!AE$4,'[1]INTERNAL PARAMETERS-1'!$B$5:$J$44,7,FALSE)*AEBYLD2!$F101 + AEBYLD1!AE101*(1-VLOOKUP(AEBYLD2!AE$4,'[1]INTERNAL PARAMETERS-1'!$B$5:$J$44,5,FALSE))*VLOOKUP(AEBYLD2!AE$4,'[1]INTERNAL PARAMETERS-1'!$B$5:$J$44,9,FALSE)*AEBYLD2!$F101</f>
        <v>0</v>
      </c>
      <c r="AF101" s="50">
        <f>AEBYLD1!AF101*VLOOKUP(AEBYLD2!AF$4,'[1]INTERNAL PARAMETERS-1'!$B$5:$J$44,5,FALSE)*VLOOKUP(AEBYLD2!AF$4,'[1]INTERNAL PARAMETERS-1'!$B$5:$J$44,7,FALSE)*AEBYLD2!$F101 + AEBYLD1!AF101*(1-VLOOKUP(AEBYLD2!AF$4,'[1]INTERNAL PARAMETERS-1'!$B$5:$J$44,5,FALSE))*VLOOKUP(AEBYLD2!AF$4,'[1]INTERNAL PARAMETERS-1'!$B$5:$J$44,9,FALSE)*AEBYLD2!$F101</f>
        <v>8.3797186350729764E-3</v>
      </c>
      <c r="AG101" s="50">
        <f>AEBYLD1!AG101*VLOOKUP(AEBYLD2!AG$4,'[1]INTERNAL PARAMETERS-1'!$B$5:$J$44,5,FALSE)*VLOOKUP(AEBYLD2!AG$4,'[1]INTERNAL PARAMETERS-1'!$B$5:$J$44,7,FALSE)*AEBYLD2!$F101 + AEBYLD1!AG101*(1-VLOOKUP(AEBYLD2!AG$4,'[1]INTERNAL PARAMETERS-1'!$B$5:$J$44,5,FALSE))*VLOOKUP(AEBYLD2!AG$4,'[1]INTERNAL PARAMETERS-1'!$B$5:$J$44,9,FALSE)*AEBYLD2!$F101</f>
        <v>0</v>
      </c>
      <c r="AH101" s="50">
        <f>AEBYLD1!AH101*VLOOKUP(AEBYLD2!AH$4,'[1]INTERNAL PARAMETERS-1'!$B$5:$J$44,5,FALSE)*VLOOKUP(AEBYLD2!AH$4,'[1]INTERNAL PARAMETERS-1'!$B$5:$J$44,7,FALSE)*AEBYLD2!$F101 + AEBYLD1!AH101*(1-VLOOKUP(AEBYLD2!AH$4,'[1]INTERNAL PARAMETERS-1'!$B$5:$J$44,5,FALSE))*VLOOKUP(AEBYLD2!AH$4,'[1]INTERNAL PARAMETERS-1'!$B$5:$J$44,9,FALSE)*AEBYLD2!$F101</f>
        <v>0</v>
      </c>
      <c r="AI101" s="50">
        <f>AEBYLD1!AI101*VLOOKUP(AEBYLD2!AI$4,'[1]INTERNAL PARAMETERS-1'!$B$5:$J$44,5,FALSE)*VLOOKUP(AEBYLD2!AI$4,'[1]INTERNAL PARAMETERS-1'!$B$5:$J$44,7,FALSE)*AEBYLD2!$F101 + AEBYLD1!AI101*(1-VLOOKUP(AEBYLD2!AI$4,'[1]INTERNAL PARAMETERS-1'!$B$5:$J$44,5,FALSE))*VLOOKUP(AEBYLD2!AI$4,'[1]INTERNAL PARAMETERS-1'!$B$5:$J$44,9,FALSE)*AEBYLD2!$F101</f>
        <v>4.2972916077297311E-3</v>
      </c>
      <c r="AJ101" s="50">
        <f>AEBYLD1!AJ101*VLOOKUP(AEBYLD2!AJ$4,'[1]INTERNAL PARAMETERS-1'!$B$5:$J$44,5,FALSE)*VLOOKUP(AEBYLD2!AJ$4,'[1]INTERNAL PARAMETERS-1'!$B$5:$J$44,7,FALSE)*AEBYLD2!$F101 + AEBYLD1!AJ101*(1-VLOOKUP(AEBYLD2!AJ$4,'[1]INTERNAL PARAMETERS-1'!$B$5:$J$44,5,FALSE))*VLOOKUP(AEBYLD2!AJ$4,'[1]INTERNAL PARAMETERS-1'!$B$5:$J$44,9,FALSE)*AEBYLD2!$F101</f>
        <v>0</v>
      </c>
      <c r="AK101" s="50">
        <f>AEBYLD1!AK101*VLOOKUP(AEBYLD2!AK$4,'[1]INTERNAL PARAMETERS-1'!$B$5:$J$44,5,FALSE)*VLOOKUP(AEBYLD2!AK$4,'[1]INTERNAL PARAMETERS-1'!$B$5:$J$44,7,FALSE)*AEBYLD2!$F101 + AEBYLD1!AK101*(1-VLOOKUP(AEBYLD2!AK$4,'[1]INTERNAL PARAMETERS-1'!$B$5:$J$44,5,FALSE))*VLOOKUP(AEBYLD2!AK$4,'[1]INTERNAL PARAMETERS-1'!$B$5:$J$44,9,FALSE)*AEBYLD2!$F101</f>
        <v>0</v>
      </c>
      <c r="AL101" s="50">
        <f>AEBYLD1!AL101*VLOOKUP(AEBYLD2!AL$4,'[1]INTERNAL PARAMETERS-1'!$B$5:$J$44,5,FALSE)*VLOOKUP(AEBYLD2!AL$4,'[1]INTERNAL PARAMETERS-1'!$B$5:$J$44,7,FALSE)*AEBYLD2!$F101 + AEBYLD1!AL101*(1-VLOOKUP(AEBYLD2!AL$4,'[1]INTERNAL PARAMETERS-1'!$B$5:$J$44,5,FALSE))*VLOOKUP(AEBYLD2!AL$4,'[1]INTERNAL PARAMETERS-1'!$B$5:$J$44,9,FALSE)*AEBYLD2!$F101</f>
        <v>0</v>
      </c>
      <c r="AM101" s="50">
        <f>AEBYLD1!AM101*VLOOKUP(AEBYLD2!AM$4,'[1]INTERNAL PARAMETERS-1'!$B$5:$J$44,5,FALSE)*VLOOKUP(AEBYLD2!AM$4,'[1]INTERNAL PARAMETERS-1'!$B$5:$J$44,7,FALSE)*AEBYLD2!$F101 + AEBYLD1!AM101*(1-VLOOKUP(AEBYLD2!AM$4,'[1]INTERNAL PARAMETERS-1'!$B$5:$J$44,5,FALSE))*VLOOKUP(AEBYLD2!AM$4,'[1]INTERNAL PARAMETERS-1'!$B$5:$J$44,9,FALSE)*AEBYLD2!$F101</f>
        <v>0</v>
      </c>
      <c r="AN101" s="50">
        <f>AEBYLD1!AN101*VLOOKUP(AEBYLD2!AN$4,'[1]INTERNAL PARAMETERS-1'!$B$5:$J$44,5,FALSE)*VLOOKUP(AEBYLD2!AN$4,'[1]INTERNAL PARAMETERS-1'!$B$5:$J$44,7,FALSE)*AEBYLD2!$F101 + AEBYLD1!AN101*(1-VLOOKUP(AEBYLD2!AN$4,'[1]INTERNAL PARAMETERS-1'!$B$5:$J$44,5,FALSE))*VLOOKUP(AEBYLD2!AN$4,'[1]INTERNAL PARAMETERS-1'!$B$5:$J$44,9,FALSE)*AEBYLD2!$F101</f>
        <v>0</v>
      </c>
      <c r="AO101" s="50">
        <f>AEBYLD1!AO101*VLOOKUP(AEBYLD2!AO$4,'[1]INTERNAL PARAMETERS-1'!$B$5:$J$44,5,FALSE)*VLOOKUP(AEBYLD2!AO$4,'[1]INTERNAL PARAMETERS-1'!$B$5:$J$44,7,FALSE)*AEBYLD2!$F101 + AEBYLD1!AO101*(1-VLOOKUP(AEBYLD2!AO$4,'[1]INTERNAL PARAMETERS-1'!$B$5:$J$44,5,FALSE))*VLOOKUP(AEBYLD2!AO$4,'[1]INTERNAL PARAMETERS-1'!$B$5:$J$44,9,FALSE)*AEBYLD2!$F101</f>
        <v>0</v>
      </c>
      <c r="AP101" s="50">
        <f>AEBYLD1!AP101*VLOOKUP(AEBYLD2!AP$4,'[1]INTERNAL PARAMETERS-1'!$B$5:$J$44,5,FALSE)*VLOOKUP(AEBYLD2!AP$4,'[1]INTERNAL PARAMETERS-1'!$B$5:$J$44,7,FALSE)*AEBYLD2!$F101 + AEBYLD1!AP101*(1-VLOOKUP(AEBYLD2!AP$4,'[1]INTERNAL PARAMETERS-1'!$B$5:$J$44,5,FALSE))*VLOOKUP(AEBYLD2!AP$4,'[1]INTERNAL PARAMETERS-1'!$B$5:$J$44,9,FALSE)*AEBYLD2!$F101</f>
        <v>0</v>
      </c>
      <c r="AQ101" s="50">
        <f>AEBYLD1!AQ101*VLOOKUP(AEBYLD2!AQ$4,'[1]INTERNAL PARAMETERS-1'!$B$5:$J$44,5,FALSE)*VLOOKUP(AEBYLD2!AQ$4,'[1]INTERNAL PARAMETERS-1'!$B$5:$J$44,7,FALSE)*AEBYLD2!$F101 + AEBYLD1!AQ101*(1-VLOOKUP(AEBYLD2!AQ$4,'[1]INTERNAL PARAMETERS-1'!$B$5:$J$44,5,FALSE))*VLOOKUP(AEBYLD2!AQ$4,'[1]INTERNAL PARAMETERS-1'!$B$5:$J$44,9,FALSE)*AEBYLD2!$F101</f>
        <v>0</v>
      </c>
      <c r="AR101" s="50">
        <f>AEBYLD1!AR101*VLOOKUP(AEBYLD2!AR$4,'[1]INTERNAL PARAMETERS-1'!$B$5:$J$44,5,FALSE)*VLOOKUP(AEBYLD2!AR$4,'[1]INTERNAL PARAMETERS-1'!$B$5:$J$44,7,FALSE)*AEBYLD2!$F101 + AEBYLD1!AR101*(1-VLOOKUP(AEBYLD2!AR$4,'[1]INTERNAL PARAMETERS-1'!$B$5:$J$44,5,FALSE))*VLOOKUP(AEBYLD2!AR$4,'[1]INTERNAL PARAMETERS-1'!$B$5:$J$44,9,FALSE)*AEBYLD2!$F101</f>
        <v>0</v>
      </c>
      <c r="AS101" s="50">
        <f>AEBYLD1!AS101*VLOOKUP(AEBYLD2!AS$4,'[1]INTERNAL PARAMETERS-1'!$B$5:$J$44,5,FALSE)*VLOOKUP(AEBYLD2!AS$4,'[1]INTERNAL PARAMETERS-1'!$B$5:$J$44,7,FALSE)*AEBYLD2!$F101 + AEBYLD1!AS101*(1-VLOOKUP(AEBYLD2!AS$4,'[1]INTERNAL PARAMETERS-1'!$B$5:$J$44,5,FALSE))*VLOOKUP(AEBYLD2!AS$4,'[1]INTERNAL PARAMETERS-1'!$B$5:$J$44,9,FALSE)*AEBYLD2!$F101</f>
        <v>0</v>
      </c>
      <c r="AT101" s="49">
        <f>AEBYLD1!AT101*VLOOKUP(AEBYLD2!AT$4,'[1]INTERNAL PARAMETERS-1'!$B$5:$J$44,5,FALSE)*VLOOKUP(AEBYLD2!AT$4,'[1]INTERNAL PARAMETERS-1'!$B$5:$J$44,7,FALSE)*AEBYLD2!$F101 + AEBYLD1!AT101*(1-VLOOKUP(AEBYLD2!AT$4,'[1]INTERNAL PARAMETERS-1'!$B$5:$J$44,5,FALSE))*VLOOKUP(AEBYLD2!AT$4,'[1]INTERNAL PARAMETERS-1'!$B$5:$J$44,9,FALSE)*AEBYLD2!$F101</f>
        <v>0</v>
      </c>
      <c r="AU101" s="51">
        <f>AEBYLD1!AU101*VLOOKUP(AEBYLD2!AU$4,'[1]INTERNAL PARAMETERS-1'!$B$5:$J$44,5,FALSE)*VLOOKUP(AEBYLD2!AU$4,'[1]INTERNAL PARAMETERS-1'!$B$5:$J$44,6,FALSE)*VLOOKUP(AEBYLD2!AU$4,'[1]INTERNAL PARAMETERS-1'!$B$5:$J$44,3,FALSE) + AEBYLD1!AU101*(1-VLOOKUP(AEBYLD2!AU$4,'[1]INTERNAL PARAMETERS-1'!$B$5:$J$44,5,FALSE))*VLOOKUP(AEBYLD2!AU$4,'[1]INTERNAL PARAMETERS-1'!$B$5:$J$44,8,FALSE)*VLOOKUP(AEBYLD2!AU$4,'[1]INTERNAL PARAMETERS-1'!$B$5:$J$44,3,FALSE)</f>
        <v>0</v>
      </c>
      <c r="AV101" s="50">
        <f>AEBYLD1!AV101*VLOOKUP(AEBYLD2!AV$4,'[1]INTERNAL PARAMETERS-1'!$B$5:$J$44,5,FALSE)*VLOOKUP(AEBYLD2!AV$4,'[1]INTERNAL PARAMETERS-1'!$B$5:$J$44,6,FALSE)*VLOOKUP(AEBYLD2!AV$4,'[1]INTERNAL PARAMETERS-1'!$B$5:$J$44,3,FALSE) + AEBYLD1!AV101*(1-VLOOKUP(AEBYLD2!AV$4,'[1]INTERNAL PARAMETERS-1'!$B$5:$J$44,5,FALSE))*VLOOKUP(AEBYLD2!AV$4,'[1]INTERNAL PARAMETERS-1'!$B$5:$J$44,8,FALSE)*VLOOKUP(AEBYLD2!AV$4,'[1]INTERNAL PARAMETERS-1'!$B$5:$J$44,3,FALSE)</f>
        <v>0</v>
      </c>
      <c r="AW101" s="50">
        <f>AEBYLD1!AW101*VLOOKUP(AEBYLD2!AW$4,'[1]INTERNAL PARAMETERS-1'!$B$5:$J$44,5,FALSE)*VLOOKUP(AEBYLD2!AW$4,'[1]INTERNAL PARAMETERS-1'!$B$5:$J$44,6,FALSE)*VLOOKUP(AEBYLD2!AW$4,'[1]INTERNAL PARAMETERS-1'!$B$5:$J$44,3,FALSE) + AEBYLD1!AW101*(1-VLOOKUP(AEBYLD2!AW$4,'[1]INTERNAL PARAMETERS-1'!$B$5:$J$44,5,FALSE))*VLOOKUP(AEBYLD2!AW$4,'[1]INTERNAL PARAMETERS-1'!$B$5:$J$44,8,FALSE)*VLOOKUP(AEBYLD2!AW$4,'[1]INTERNAL PARAMETERS-1'!$B$5:$J$44,3,FALSE)</f>
        <v>5.2342849900036736E-2</v>
      </c>
      <c r="AX101" s="50">
        <f>AEBYLD1!AX101*VLOOKUP(AEBYLD2!AX$4,'[1]INTERNAL PARAMETERS-1'!$B$5:$J$44,5,FALSE)*VLOOKUP(AEBYLD2!AX$4,'[1]INTERNAL PARAMETERS-1'!$B$5:$J$44,6,FALSE)*VLOOKUP(AEBYLD2!AX$4,'[1]INTERNAL PARAMETERS-1'!$B$5:$J$44,3,FALSE) + AEBYLD1!AX101*(1-VLOOKUP(AEBYLD2!AX$4,'[1]INTERNAL PARAMETERS-1'!$B$5:$J$44,5,FALSE))*VLOOKUP(AEBYLD2!AX$4,'[1]INTERNAL PARAMETERS-1'!$B$5:$J$44,8,FALSE)*VLOOKUP(AEBYLD2!AX$4,'[1]INTERNAL PARAMETERS-1'!$B$5:$J$44,3,FALSE)</f>
        <v>0</v>
      </c>
      <c r="AY101" s="50">
        <f>AEBYLD1!AY101*VLOOKUP(AEBYLD2!AY$4,'[1]INTERNAL PARAMETERS-1'!$B$5:$J$44,5,FALSE)*VLOOKUP(AEBYLD2!AY$4,'[1]INTERNAL PARAMETERS-1'!$B$5:$J$44,6,FALSE)*VLOOKUP(AEBYLD2!AY$4,'[1]INTERNAL PARAMETERS-1'!$B$5:$J$44,3,FALSE) + AEBYLD1!AY101*(1-VLOOKUP(AEBYLD2!AY$4,'[1]INTERNAL PARAMETERS-1'!$B$5:$J$44,5,FALSE))*VLOOKUP(AEBYLD2!AY$4,'[1]INTERNAL PARAMETERS-1'!$B$5:$J$44,8,FALSE)*VLOOKUP(AEBYLD2!AY$4,'[1]INTERNAL PARAMETERS-1'!$B$5:$J$44,3,FALSE)</f>
        <v>0</v>
      </c>
      <c r="AZ101" s="50">
        <f>AEBYLD1!AZ101*VLOOKUP(AEBYLD2!AZ$4,'[1]INTERNAL PARAMETERS-1'!$B$5:$J$44,5,FALSE)*VLOOKUP(AEBYLD2!AZ$4,'[1]INTERNAL PARAMETERS-1'!$B$5:$J$44,6,FALSE)*VLOOKUP(AEBYLD2!AZ$4,'[1]INTERNAL PARAMETERS-1'!$B$5:$J$44,3,FALSE) + AEBYLD1!AZ101*(1-VLOOKUP(AEBYLD2!AZ$4,'[1]INTERNAL PARAMETERS-1'!$B$5:$J$44,5,FALSE))*VLOOKUP(AEBYLD2!AZ$4,'[1]INTERNAL PARAMETERS-1'!$B$5:$J$44,8,FALSE)*VLOOKUP(AEBYLD2!AZ$4,'[1]INTERNAL PARAMETERS-1'!$B$5:$J$44,3,FALSE)</f>
        <v>0</v>
      </c>
      <c r="BA101" s="50">
        <f>AEBYLD1!BA101*VLOOKUP(AEBYLD2!BA$4,'[1]INTERNAL PARAMETERS-1'!$B$5:$J$44,5,FALSE)*VLOOKUP(AEBYLD2!BA$4,'[1]INTERNAL PARAMETERS-1'!$B$5:$J$44,6,FALSE)*VLOOKUP(AEBYLD2!BA$4,'[1]INTERNAL PARAMETERS-1'!$B$5:$J$44,3,FALSE) + AEBYLD1!BA101*(1-VLOOKUP(AEBYLD2!BA$4,'[1]INTERNAL PARAMETERS-1'!$B$5:$J$44,5,FALSE))*VLOOKUP(AEBYLD2!BA$4,'[1]INTERNAL PARAMETERS-1'!$B$5:$J$44,8,FALSE)*VLOOKUP(AEBYLD2!BA$4,'[1]INTERNAL PARAMETERS-1'!$B$5:$J$44,3,FALSE)</f>
        <v>8.0350125321416027E-3</v>
      </c>
      <c r="BB101" s="50">
        <f>AEBYLD1!BB101*VLOOKUP(AEBYLD2!BB$4,'[1]INTERNAL PARAMETERS-1'!$B$5:$J$44,5,FALSE)*VLOOKUP(AEBYLD2!BB$4,'[1]INTERNAL PARAMETERS-1'!$B$5:$J$44,6,FALSE)*VLOOKUP(AEBYLD2!BB$4,'[1]INTERNAL PARAMETERS-1'!$B$5:$J$44,3,FALSE) + AEBYLD1!BB101*(1-VLOOKUP(AEBYLD2!BB$4,'[1]INTERNAL PARAMETERS-1'!$B$5:$J$44,5,FALSE))*VLOOKUP(AEBYLD2!BB$4,'[1]INTERNAL PARAMETERS-1'!$B$5:$J$44,8,FALSE)*VLOOKUP(AEBYLD2!BB$4,'[1]INTERNAL PARAMETERS-1'!$B$5:$J$44,3,FALSE)</f>
        <v>9.0817494820323395E-3</v>
      </c>
      <c r="BC101" s="50">
        <f>AEBYLD1!BC101*VLOOKUP(AEBYLD2!BC$4,'[1]INTERNAL PARAMETERS-1'!$B$5:$J$44,5,FALSE)*VLOOKUP(AEBYLD2!BC$4,'[1]INTERNAL PARAMETERS-1'!$B$5:$J$44,6,FALSE)*VLOOKUP(AEBYLD2!BC$4,'[1]INTERNAL PARAMETERS-1'!$B$5:$J$44,3,FALSE) + AEBYLD1!BC101*(1-VLOOKUP(AEBYLD2!BC$4,'[1]INTERNAL PARAMETERS-1'!$B$5:$J$44,5,FALSE))*VLOOKUP(AEBYLD2!BC$4,'[1]INTERNAL PARAMETERS-1'!$B$5:$J$44,8,FALSE)*VLOOKUP(AEBYLD2!BC$4,'[1]INTERNAL PARAMETERS-1'!$B$5:$J$44,3,FALSE)</f>
        <v>1.0967099700835975E-2</v>
      </c>
      <c r="BD101" s="50">
        <f>AEBYLD1!BD101*VLOOKUP(AEBYLD2!BD$4,'[1]INTERNAL PARAMETERS-1'!$B$5:$J$44,5,FALSE)*VLOOKUP(AEBYLD2!BD$4,'[1]INTERNAL PARAMETERS-1'!$B$5:$J$44,6,FALSE)*VLOOKUP(AEBYLD2!BD$4,'[1]INTERNAL PARAMETERS-1'!$B$5:$J$44,3,FALSE) + AEBYLD1!BD101*(1-VLOOKUP(AEBYLD2!BD$4,'[1]INTERNAL PARAMETERS-1'!$B$5:$J$44,5,FALSE))*VLOOKUP(AEBYLD2!BD$4,'[1]INTERNAL PARAMETERS-1'!$B$5:$J$44,8,FALSE)*VLOOKUP(AEBYLD2!BD$4,'[1]INTERNAL PARAMETERS-1'!$B$5:$J$44,3,FALSE)</f>
        <v>9.9700906371236134E-3</v>
      </c>
      <c r="BE101" s="50">
        <f>AEBYLD1!BE101*VLOOKUP(AEBYLD2!BE$4,'[1]INTERNAL PARAMETERS-1'!$B$5:$J$44,5,FALSE)*VLOOKUP(AEBYLD2!BE$4,'[1]INTERNAL PARAMETERS-1'!$B$5:$J$44,6,FALSE)*VLOOKUP(AEBYLD2!BE$4,'[1]INTERNAL PARAMETERS-1'!$B$5:$J$44,3,FALSE) + AEBYLD1!BE101*(1-VLOOKUP(AEBYLD2!BE$4,'[1]INTERNAL PARAMETERS-1'!$B$5:$J$44,5,FALSE))*VLOOKUP(AEBYLD2!BE$4,'[1]INTERNAL PARAMETERS-1'!$B$5:$J$44,8,FALSE)*VLOOKUP(AEBYLD2!BE$4,'[1]INTERNAL PARAMETERS-1'!$B$5:$J$44,3,FALSE)</f>
        <v>2.2931208465384306E-2</v>
      </c>
      <c r="BF101" s="50">
        <f>AEBYLD1!BF101*VLOOKUP(AEBYLD2!BF$4,'[1]INTERNAL PARAMETERS-1'!$B$5:$J$44,5,FALSE)*VLOOKUP(AEBYLD2!BF$4,'[1]INTERNAL PARAMETERS-1'!$B$5:$J$44,6,FALSE)*VLOOKUP(AEBYLD2!BF$4,'[1]INTERNAL PARAMETERS-1'!$B$5:$J$44,3,FALSE) + AEBYLD1!BF101*(1-VLOOKUP(AEBYLD2!BF$4,'[1]INTERNAL PARAMETERS-1'!$B$5:$J$44,5,FALSE))*VLOOKUP(AEBYLD2!BF$4,'[1]INTERNAL PARAMETERS-1'!$B$5:$J$44,8,FALSE)*VLOOKUP(AEBYLD2!BF$4,'[1]INTERNAL PARAMETERS-1'!$B$5:$J$44,3,FALSE)</f>
        <v>0</v>
      </c>
      <c r="BG101" s="50">
        <f>AEBYLD1!BG101*VLOOKUP(AEBYLD2!BG$4,'[1]INTERNAL PARAMETERS-1'!$B$5:$J$44,5,FALSE)*VLOOKUP(AEBYLD2!BG$4,'[1]INTERNAL PARAMETERS-1'!$B$5:$J$44,6,FALSE)*VLOOKUP(AEBYLD2!BG$4,'[1]INTERNAL PARAMETERS-1'!$B$5:$J$44,3,FALSE) + AEBYLD1!BG101*(1-VLOOKUP(AEBYLD2!BG$4,'[1]INTERNAL PARAMETERS-1'!$B$5:$J$44,5,FALSE))*VLOOKUP(AEBYLD2!BG$4,'[1]INTERNAL PARAMETERS-1'!$B$5:$J$44,8,FALSE)*VLOOKUP(AEBYLD2!BG$4,'[1]INTERNAL PARAMETERS-1'!$B$5:$J$44,3,FALSE)</f>
        <v>8.9938010002130336E-3</v>
      </c>
      <c r="BH101" s="50">
        <f>AEBYLD1!BH101*VLOOKUP(AEBYLD2!BH$4,'[1]INTERNAL PARAMETERS-1'!$B$5:$J$44,5,FALSE)*VLOOKUP(AEBYLD2!BH$4,'[1]INTERNAL PARAMETERS-1'!$B$5:$J$44,6,FALSE)*VLOOKUP(AEBYLD2!BH$4,'[1]INTERNAL PARAMETERS-1'!$B$5:$J$44,3,FALSE) + AEBYLD1!BH101*(1-VLOOKUP(AEBYLD2!BH$4,'[1]INTERNAL PARAMETERS-1'!$B$5:$J$44,5,FALSE))*VLOOKUP(AEBYLD2!BH$4,'[1]INTERNAL PARAMETERS-1'!$B$5:$J$44,8,FALSE)*VLOOKUP(AEBYLD2!BH$4,'[1]INTERNAL PARAMETERS-1'!$B$5:$J$44,3,FALSE)</f>
        <v>4.0770689289103047E-5</v>
      </c>
      <c r="BI101" s="50">
        <f>AEBYLD1!BI101*VLOOKUP(AEBYLD2!BI$4,'[1]INTERNAL PARAMETERS-1'!$B$5:$J$44,5,FALSE)*VLOOKUP(AEBYLD2!BI$4,'[1]INTERNAL PARAMETERS-1'!$B$5:$J$44,6,FALSE)*VLOOKUP(AEBYLD2!BI$4,'[1]INTERNAL PARAMETERS-1'!$B$5:$J$44,3,FALSE) + AEBYLD1!BI101*(1-VLOOKUP(AEBYLD2!BI$4,'[1]INTERNAL PARAMETERS-1'!$B$5:$J$44,5,FALSE))*VLOOKUP(AEBYLD2!BI$4,'[1]INTERNAL PARAMETERS-1'!$B$5:$J$44,8,FALSE)*VLOOKUP(AEBYLD2!BI$4,'[1]INTERNAL PARAMETERS-1'!$B$5:$J$44,3,FALSE)</f>
        <v>0</v>
      </c>
      <c r="BJ101" s="50">
        <f>AEBYLD1!BJ101*VLOOKUP(AEBYLD2!BJ$4,'[1]INTERNAL PARAMETERS-1'!$B$5:$J$44,5,FALSE)*VLOOKUP(AEBYLD2!BJ$4,'[1]INTERNAL PARAMETERS-1'!$B$5:$J$44,6,FALSE)*VLOOKUP(AEBYLD2!BJ$4,'[1]INTERNAL PARAMETERS-1'!$B$5:$J$44,3,FALSE) + AEBYLD1!BJ101*(1-VLOOKUP(AEBYLD2!BJ$4,'[1]INTERNAL PARAMETERS-1'!$B$5:$J$44,5,FALSE))*VLOOKUP(AEBYLD2!BJ$4,'[1]INTERNAL PARAMETERS-1'!$B$5:$J$44,8,FALSE)*VLOOKUP(AEBYLD2!BJ$4,'[1]INTERNAL PARAMETERS-1'!$B$5:$J$44,3,FALSE)</f>
        <v>2.2821960406262274E-3</v>
      </c>
      <c r="BK101" s="50">
        <f>AEBYLD1!BK101*VLOOKUP(AEBYLD2!BK$4,'[1]INTERNAL PARAMETERS-1'!$B$5:$J$44,5,FALSE)*VLOOKUP(AEBYLD2!BK$4,'[1]INTERNAL PARAMETERS-1'!$B$5:$J$44,6,FALSE)*VLOOKUP(AEBYLD2!BK$4,'[1]INTERNAL PARAMETERS-1'!$B$5:$J$44,3,FALSE) + AEBYLD1!BK101*(1-VLOOKUP(AEBYLD2!BK$4,'[1]INTERNAL PARAMETERS-1'!$B$5:$J$44,5,FALSE))*VLOOKUP(AEBYLD2!BK$4,'[1]INTERNAL PARAMETERS-1'!$B$5:$J$44,8,FALSE)*VLOOKUP(AEBYLD2!BK$4,'[1]INTERNAL PARAMETERS-1'!$B$5:$J$44,3,FALSE)</f>
        <v>3.5154614543032071E-3</v>
      </c>
      <c r="BL101" s="50">
        <f>AEBYLD1!BL101*VLOOKUP(AEBYLD2!BL$4,'[1]INTERNAL PARAMETERS-1'!$B$5:$J$44,5,FALSE)*VLOOKUP(AEBYLD2!BL$4,'[1]INTERNAL PARAMETERS-1'!$B$5:$J$44,6,FALSE)*VLOOKUP(AEBYLD2!BL$4,'[1]INTERNAL PARAMETERS-1'!$B$5:$J$44,3,FALSE) + AEBYLD1!BL101*(1-VLOOKUP(AEBYLD2!BL$4,'[1]INTERNAL PARAMETERS-1'!$B$5:$J$44,5,FALSE))*VLOOKUP(AEBYLD2!BL$4,'[1]INTERNAL PARAMETERS-1'!$B$5:$J$44,8,FALSE)*VLOOKUP(AEBYLD2!BL$4,'[1]INTERNAL PARAMETERS-1'!$B$5:$J$44,3,FALSE)</f>
        <v>1.2581872125839102E-2</v>
      </c>
      <c r="BM101" s="50">
        <f>AEBYLD1!BM101*VLOOKUP(AEBYLD2!BM$4,'[1]INTERNAL PARAMETERS-1'!$B$5:$J$44,5,FALSE)*VLOOKUP(AEBYLD2!BM$4,'[1]INTERNAL PARAMETERS-1'!$B$5:$J$44,6,FALSE)*VLOOKUP(AEBYLD2!BM$4,'[1]INTERNAL PARAMETERS-1'!$B$5:$J$44,3,FALSE) + AEBYLD1!BM101*(1-VLOOKUP(AEBYLD2!BM$4,'[1]INTERNAL PARAMETERS-1'!$B$5:$J$44,5,FALSE))*VLOOKUP(AEBYLD2!BM$4,'[1]INTERNAL PARAMETERS-1'!$B$5:$J$44,8,FALSE)*VLOOKUP(AEBYLD2!BM$4,'[1]INTERNAL PARAMETERS-1'!$B$5:$J$44,3,FALSE)</f>
        <v>3.3463080894636436E-3</v>
      </c>
      <c r="BN101" s="50">
        <f>AEBYLD1!BN101*VLOOKUP(AEBYLD2!BN$4,'[1]INTERNAL PARAMETERS-1'!$B$5:$J$44,5,FALSE)*VLOOKUP(AEBYLD2!BN$4,'[1]INTERNAL PARAMETERS-1'!$B$5:$J$44,6,FALSE)*VLOOKUP(AEBYLD2!BN$4,'[1]INTERNAL PARAMETERS-1'!$B$5:$J$44,3,FALSE) + AEBYLD1!BN101*(1-VLOOKUP(AEBYLD2!BN$4,'[1]INTERNAL PARAMETERS-1'!$B$5:$J$44,5,FALSE))*VLOOKUP(AEBYLD2!BN$4,'[1]INTERNAL PARAMETERS-1'!$B$5:$J$44,8,FALSE)*VLOOKUP(AEBYLD2!BN$4,'[1]INTERNAL PARAMETERS-1'!$B$5:$J$44,3,FALSE)</f>
        <v>3.0486500268086321E-3</v>
      </c>
      <c r="BO101" s="50">
        <f>AEBYLD1!BO101*VLOOKUP(AEBYLD2!BO$4,'[1]INTERNAL PARAMETERS-1'!$B$5:$J$44,5,FALSE)*VLOOKUP(AEBYLD2!BO$4,'[1]INTERNAL PARAMETERS-1'!$B$5:$J$44,6,FALSE)*VLOOKUP(AEBYLD2!BO$4,'[1]INTERNAL PARAMETERS-1'!$B$5:$J$44,3,FALSE) + AEBYLD1!BO101*(1-VLOOKUP(AEBYLD2!BO$4,'[1]INTERNAL PARAMETERS-1'!$B$5:$J$44,5,FALSE))*VLOOKUP(AEBYLD2!BO$4,'[1]INTERNAL PARAMETERS-1'!$B$5:$J$44,8,FALSE)*VLOOKUP(AEBYLD2!BO$4,'[1]INTERNAL PARAMETERS-1'!$B$5:$J$44,3,FALSE)</f>
        <v>2.5264709965757688E-3</v>
      </c>
      <c r="BP101" s="50">
        <f>AEBYLD1!BP101*VLOOKUP(AEBYLD2!BP$4,'[1]INTERNAL PARAMETERS-1'!$B$5:$J$44,5,FALSE)*VLOOKUP(AEBYLD2!BP$4,'[1]INTERNAL PARAMETERS-1'!$B$5:$J$44,6,FALSE)*VLOOKUP(AEBYLD2!BP$4,'[1]INTERNAL PARAMETERS-1'!$B$5:$J$44,3,FALSE) + AEBYLD1!BP101*(1-VLOOKUP(AEBYLD2!BP$4,'[1]INTERNAL PARAMETERS-1'!$B$5:$J$44,5,FALSE))*VLOOKUP(AEBYLD2!BP$4,'[1]INTERNAL PARAMETERS-1'!$B$5:$J$44,8,FALSE)*VLOOKUP(AEBYLD2!BP$4,'[1]INTERNAL PARAMETERS-1'!$B$5:$J$44,3,FALSE)</f>
        <v>1.8891661382957803E-4</v>
      </c>
      <c r="BQ101" s="50">
        <f>AEBYLD1!BQ101*VLOOKUP(AEBYLD2!BQ$4,'[1]INTERNAL PARAMETERS-1'!$B$5:$J$44,5,FALSE)*VLOOKUP(AEBYLD2!BQ$4,'[1]INTERNAL PARAMETERS-1'!$B$5:$J$44,6,FALSE)*VLOOKUP(AEBYLD2!BQ$4,'[1]INTERNAL PARAMETERS-1'!$B$5:$J$44,3,FALSE) + AEBYLD1!BQ101*(1-VLOOKUP(AEBYLD2!BQ$4,'[1]INTERNAL PARAMETERS-1'!$B$5:$J$44,5,FALSE))*VLOOKUP(AEBYLD2!BQ$4,'[1]INTERNAL PARAMETERS-1'!$B$5:$J$44,8,FALSE)*VLOOKUP(AEBYLD2!BQ$4,'[1]INTERNAL PARAMETERS-1'!$B$5:$J$44,3,FALSE)</f>
        <v>1.1702712800769493E-2</v>
      </c>
      <c r="BR101" s="50">
        <f>AEBYLD1!BR101*VLOOKUP(AEBYLD2!BR$4,'[1]INTERNAL PARAMETERS-1'!$B$5:$J$44,5,FALSE)*VLOOKUP(AEBYLD2!BR$4,'[1]INTERNAL PARAMETERS-1'!$B$5:$J$44,6,FALSE)*VLOOKUP(AEBYLD2!BR$4,'[1]INTERNAL PARAMETERS-1'!$B$5:$J$44,3,FALSE) + AEBYLD1!BR101*(1-VLOOKUP(AEBYLD2!BR$4,'[1]INTERNAL PARAMETERS-1'!$B$5:$J$44,5,FALSE))*VLOOKUP(AEBYLD2!BR$4,'[1]INTERNAL PARAMETERS-1'!$B$5:$J$44,8,FALSE)*VLOOKUP(AEBYLD2!BR$4,'[1]INTERNAL PARAMETERS-1'!$B$5:$J$44,3,FALSE)</f>
        <v>3.603143167573129E-4</v>
      </c>
      <c r="BS101" s="50">
        <f>AEBYLD1!BS101*VLOOKUP(AEBYLD2!BS$4,'[1]INTERNAL PARAMETERS-1'!$B$5:$J$44,5,FALSE)*VLOOKUP(AEBYLD2!BS$4,'[1]INTERNAL PARAMETERS-1'!$B$5:$J$44,6,FALSE)*VLOOKUP(AEBYLD2!BS$4,'[1]INTERNAL PARAMETERS-1'!$B$5:$J$44,3,FALSE) + AEBYLD1!BS101*(1-VLOOKUP(AEBYLD2!BS$4,'[1]INTERNAL PARAMETERS-1'!$B$5:$J$44,5,FALSE))*VLOOKUP(AEBYLD2!BS$4,'[1]INTERNAL PARAMETERS-1'!$B$5:$J$44,8,FALSE)*VLOOKUP(AEBYLD2!BS$4,'[1]INTERNAL PARAMETERS-1'!$B$5:$J$44,3,FALSE)</f>
        <v>3.79685351324152E-5</v>
      </c>
      <c r="BT101" s="50">
        <f>AEBYLD1!BT101*VLOOKUP(AEBYLD2!BT$4,'[1]INTERNAL PARAMETERS-1'!$B$5:$J$44,5,FALSE)*VLOOKUP(AEBYLD2!BT$4,'[1]INTERNAL PARAMETERS-1'!$B$5:$J$44,6,FALSE)*VLOOKUP(AEBYLD2!BT$4,'[1]INTERNAL PARAMETERS-1'!$B$5:$J$44,3,FALSE) + AEBYLD1!BT101*(1-VLOOKUP(AEBYLD2!BT$4,'[1]INTERNAL PARAMETERS-1'!$B$5:$J$44,5,FALSE))*VLOOKUP(AEBYLD2!BT$4,'[1]INTERNAL PARAMETERS-1'!$B$5:$J$44,8,FALSE)*VLOOKUP(AEBYLD2!BT$4,'[1]INTERNAL PARAMETERS-1'!$B$5:$J$44,3,FALSE)</f>
        <v>0</v>
      </c>
      <c r="BU101" s="50">
        <f>AEBYLD1!BU101*VLOOKUP(AEBYLD2!BU$4,'[1]INTERNAL PARAMETERS-1'!$B$5:$J$44,5,FALSE)*VLOOKUP(AEBYLD2!BU$4,'[1]INTERNAL PARAMETERS-1'!$B$5:$J$44,6,FALSE)*VLOOKUP(AEBYLD2!BU$4,'[1]INTERNAL PARAMETERS-1'!$B$5:$J$44,3,FALSE) + AEBYLD1!BU101*(1-VLOOKUP(AEBYLD2!BU$4,'[1]INTERNAL PARAMETERS-1'!$B$5:$J$44,5,FALSE))*VLOOKUP(AEBYLD2!BU$4,'[1]INTERNAL PARAMETERS-1'!$B$5:$J$44,8,FALSE)*VLOOKUP(AEBYLD2!BU$4,'[1]INTERNAL PARAMETERS-1'!$B$5:$J$44,3,FALSE)</f>
        <v>0</v>
      </c>
      <c r="BV101" s="50">
        <f>AEBYLD1!BV101*VLOOKUP(AEBYLD2!BV$4,'[1]INTERNAL PARAMETERS-1'!$B$5:$J$44,5,FALSE)*VLOOKUP(AEBYLD2!BV$4,'[1]INTERNAL PARAMETERS-1'!$B$5:$J$44,6,FALSE)*VLOOKUP(AEBYLD2!BV$4,'[1]INTERNAL PARAMETERS-1'!$B$5:$J$44,3,FALSE) + AEBYLD1!BV101*(1-VLOOKUP(AEBYLD2!BV$4,'[1]INTERNAL PARAMETERS-1'!$B$5:$J$44,5,FALSE))*VLOOKUP(AEBYLD2!BV$4,'[1]INTERNAL PARAMETERS-1'!$B$5:$J$44,8,FALSE)*VLOOKUP(AEBYLD2!BV$4,'[1]INTERNAL PARAMETERS-1'!$B$5:$J$44,3,FALSE)</f>
        <v>0</v>
      </c>
      <c r="BW101" s="50">
        <f>AEBYLD1!BW101*VLOOKUP(AEBYLD2!BW$4,'[1]INTERNAL PARAMETERS-1'!$B$5:$J$44,5,FALSE)*VLOOKUP(AEBYLD2!BW$4,'[1]INTERNAL PARAMETERS-1'!$B$5:$J$44,6,FALSE)*VLOOKUP(AEBYLD2!BW$4,'[1]INTERNAL PARAMETERS-1'!$B$5:$J$44,3,FALSE) + AEBYLD1!BW101*(1-VLOOKUP(AEBYLD2!BW$4,'[1]INTERNAL PARAMETERS-1'!$B$5:$J$44,5,FALSE))*VLOOKUP(AEBYLD2!BW$4,'[1]INTERNAL PARAMETERS-1'!$B$5:$J$44,8,FALSE)*VLOOKUP(AEBYLD2!BW$4,'[1]INTERNAL PARAMETERS-1'!$B$5:$J$44,3,FALSE)</f>
        <v>0</v>
      </c>
      <c r="BX101" s="50">
        <f>AEBYLD1!BX101*VLOOKUP(AEBYLD2!BX$4,'[1]INTERNAL PARAMETERS-1'!$B$5:$J$44,5,FALSE)*VLOOKUP(AEBYLD2!BX$4,'[1]INTERNAL PARAMETERS-1'!$B$5:$J$44,6,FALSE)*VLOOKUP(AEBYLD2!BX$4,'[1]INTERNAL PARAMETERS-1'!$B$5:$J$44,3,FALSE) + AEBYLD1!BX101*(1-VLOOKUP(AEBYLD2!BX$4,'[1]INTERNAL PARAMETERS-1'!$B$5:$J$44,5,FALSE))*VLOOKUP(AEBYLD2!BX$4,'[1]INTERNAL PARAMETERS-1'!$B$5:$J$44,8,FALSE)*VLOOKUP(AEBYLD2!BX$4,'[1]INTERNAL PARAMETERS-1'!$B$5:$J$44,3,FALSE)</f>
        <v>0</v>
      </c>
      <c r="BY101" s="50">
        <f>AEBYLD1!BY101*VLOOKUP(AEBYLD2!BY$4,'[1]INTERNAL PARAMETERS-1'!$B$5:$J$44,5,FALSE)*VLOOKUP(AEBYLD2!BY$4,'[1]INTERNAL PARAMETERS-1'!$B$5:$J$44,6,FALSE)*VLOOKUP(AEBYLD2!BY$4,'[1]INTERNAL PARAMETERS-1'!$B$5:$J$44,3,FALSE) + AEBYLD1!BY101*(1-VLOOKUP(AEBYLD2!BY$4,'[1]INTERNAL PARAMETERS-1'!$B$5:$J$44,5,FALSE))*VLOOKUP(AEBYLD2!BY$4,'[1]INTERNAL PARAMETERS-1'!$B$5:$J$44,8,FALSE)*VLOOKUP(AEBYLD2!BY$4,'[1]INTERNAL PARAMETERS-1'!$B$5:$J$44,3,FALSE)</f>
        <v>0</v>
      </c>
      <c r="BZ101" s="50">
        <f>AEBYLD1!BZ101*VLOOKUP(AEBYLD2!BZ$4,'[1]INTERNAL PARAMETERS-1'!$B$5:$J$44,5,FALSE)*VLOOKUP(AEBYLD2!BZ$4,'[1]INTERNAL PARAMETERS-1'!$B$5:$J$44,6,FALSE)*VLOOKUP(AEBYLD2!BZ$4,'[1]INTERNAL PARAMETERS-1'!$B$5:$J$44,3,FALSE) + AEBYLD1!BZ101*(1-VLOOKUP(AEBYLD2!BZ$4,'[1]INTERNAL PARAMETERS-1'!$B$5:$J$44,5,FALSE))*VLOOKUP(AEBYLD2!BZ$4,'[1]INTERNAL PARAMETERS-1'!$B$5:$J$44,8,FALSE)*VLOOKUP(AEBYLD2!BZ$4,'[1]INTERNAL PARAMETERS-1'!$B$5:$J$44,3,FALSE)</f>
        <v>4.6124416165449914E-5</v>
      </c>
      <c r="CA101" s="50">
        <f>AEBYLD1!CA101*VLOOKUP(AEBYLD2!CA$4,'[1]INTERNAL PARAMETERS-1'!$B$5:$J$44,5,FALSE)*VLOOKUP(AEBYLD2!CA$4,'[1]INTERNAL PARAMETERS-1'!$B$5:$J$44,6,FALSE)*VLOOKUP(AEBYLD2!CA$4,'[1]INTERNAL PARAMETERS-1'!$B$5:$J$44,3,FALSE) + AEBYLD1!CA101*(1-VLOOKUP(AEBYLD2!CA$4,'[1]INTERNAL PARAMETERS-1'!$B$5:$J$44,5,FALSE))*VLOOKUP(AEBYLD2!CA$4,'[1]INTERNAL PARAMETERS-1'!$B$5:$J$44,8,FALSE)*VLOOKUP(AEBYLD2!CA$4,'[1]INTERNAL PARAMETERS-1'!$B$5:$J$44,3,FALSE)</f>
        <v>0</v>
      </c>
      <c r="CB101" s="50">
        <f>AEBYLD1!CB101*VLOOKUP(AEBYLD2!CB$4,'[1]INTERNAL PARAMETERS-1'!$B$5:$J$44,5,FALSE)*VLOOKUP(AEBYLD2!CB$4,'[1]INTERNAL PARAMETERS-1'!$B$5:$J$44,6,FALSE)*VLOOKUP(AEBYLD2!CB$4,'[1]INTERNAL PARAMETERS-1'!$B$5:$J$44,3,FALSE) + AEBYLD1!CB101*(1-VLOOKUP(AEBYLD2!CB$4,'[1]INTERNAL PARAMETERS-1'!$B$5:$J$44,5,FALSE))*VLOOKUP(AEBYLD2!CB$4,'[1]INTERNAL PARAMETERS-1'!$B$5:$J$44,8,FALSE)*VLOOKUP(AEBYLD2!CB$4,'[1]INTERNAL PARAMETERS-1'!$B$5:$J$44,3,FALSE)</f>
        <v>0</v>
      </c>
      <c r="CC101" s="50">
        <f>AEBYLD1!CC101*VLOOKUP(AEBYLD2!CC$4,'[1]INTERNAL PARAMETERS-1'!$B$5:$J$44,5,FALSE)*VLOOKUP(AEBYLD2!CC$4,'[1]INTERNAL PARAMETERS-1'!$B$5:$J$44,6,FALSE)*VLOOKUP(AEBYLD2!CC$4,'[1]INTERNAL PARAMETERS-1'!$B$5:$J$44,3,FALSE) + AEBYLD1!CC101*(1-VLOOKUP(AEBYLD2!CC$4,'[1]INTERNAL PARAMETERS-1'!$B$5:$J$44,5,FALSE))*VLOOKUP(AEBYLD2!CC$4,'[1]INTERNAL PARAMETERS-1'!$B$5:$J$44,8,FALSE)*VLOOKUP(AEBYLD2!CC$4,'[1]INTERNAL PARAMETERS-1'!$B$5:$J$44,3,FALSE)</f>
        <v>1.3178404618699975E-4</v>
      </c>
      <c r="CD101" s="50">
        <f>AEBYLD1!CD101*VLOOKUP(AEBYLD2!CD$4,'[1]INTERNAL PARAMETERS-1'!$B$5:$J$44,5,FALSE)*VLOOKUP(AEBYLD2!CD$4,'[1]INTERNAL PARAMETERS-1'!$B$5:$J$44,6,FALSE)*VLOOKUP(AEBYLD2!CD$4,'[1]INTERNAL PARAMETERS-1'!$B$5:$J$44,3,FALSE) + AEBYLD1!CD101*(1-VLOOKUP(AEBYLD2!CD$4,'[1]INTERNAL PARAMETERS-1'!$B$5:$J$44,5,FALSE))*VLOOKUP(AEBYLD2!CD$4,'[1]INTERNAL PARAMETERS-1'!$B$5:$J$44,8,FALSE)*VLOOKUP(AEBYLD2!CD$4,'[1]INTERNAL PARAMETERS-1'!$B$5:$J$44,3,FALSE)</f>
        <v>1.6564522472115942E-4</v>
      </c>
      <c r="CE101" s="50">
        <f>AEBYLD1!CE101*VLOOKUP(AEBYLD2!CE$4,'[1]INTERNAL PARAMETERS-1'!$B$5:$J$44,5,FALSE)*VLOOKUP(AEBYLD2!CE$4,'[1]INTERNAL PARAMETERS-1'!$B$5:$J$44,6,FALSE)*VLOOKUP(AEBYLD2!CE$4,'[1]INTERNAL PARAMETERS-1'!$B$5:$J$44,3,FALSE) + AEBYLD1!CE101*(1-VLOOKUP(AEBYLD2!CE$4,'[1]INTERNAL PARAMETERS-1'!$B$5:$J$44,5,FALSE))*VLOOKUP(AEBYLD2!CE$4,'[1]INTERNAL PARAMETERS-1'!$B$5:$J$44,8,FALSE)*VLOOKUP(AEBYLD2!CE$4,'[1]INTERNAL PARAMETERS-1'!$B$5:$J$44,3,FALSE)</f>
        <v>3.0373084930718046E-4</v>
      </c>
      <c r="CF101" s="50">
        <f>AEBYLD1!CF101*VLOOKUP(AEBYLD2!CF$4,'[1]INTERNAL PARAMETERS-1'!$B$5:$J$44,5,FALSE)*VLOOKUP(AEBYLD2!CF$4,'[1]INTERNAL PARAMETERS-1'!$B$5:$J$44,6,FALSE)*VLOOKUP(AEBYLD2!CF$4,'[1]INTERNAL PARAMETERS-1'!$B$5:$J$44,3,FALSE) + AEBYLD1!CF101*(1-VLOOKUP(AEBYLD2!CF$4,'[1]INTERNAL PARAMETERS-1'!$B$5:$J$44,5,FALSE))*VLOOKUP(AEBYLD2!CF$4,'[1]INTERNAL PARAMETERS-1'!$B$5:$J$44,8,FALSE)*VLOOKUP(AEBYLD2!CF$4,'[1]INTERNAL PARAMETERS-1'!$B$5:$J$44,3,FALSE)</f>
        <v>2.4364795761471462E-4</v>
      </c>
      <c r="CG101" s="50">
        <f>AEBYLD1!CG101*VLOOKUP(AEBYLD2!CG$4,'[1]INTERNAL PARAMETERS-1'!$B$5:$J$44,5,FALSE)*VLOOKUP(AEBYLD2!CG$4,'[1]INTERNAL PARAMETERS-1'!$B$5:$J$44,6,FALSE)*VLOOKUP(AEBYLD2!CG$4,'[1]INTERNAL PARAMETERS-1'!$B$5:$J$44,3,FALSE) + AEBYLD1!CG101*(1-VLOOKUP(AEBYLD2!CG$4,'[1]INTERNAL PARAMETERS-1'!$B$5:$J$44,5,FALSE))*VLOOKUP(AEBYLD2!CG$4,'[1]INTERNAL PARAMETERS-1'!$B$5:$J$44,8,FALSE)*VLOOKUP(AEBYLD2!CG$4,'[1]INTERNAL PARAMETERS-1'!$B$5:$J$44,3,FALSE)</f>
        <v>8.0730802103643214E-6</v>
      </c>
      <c r="CH101" s="49">
        <f>AEBYLD1!CH101*VLOOKUP(AEBYLD2!CH$4,'[1]INTERNAL PARAMETERS-1'!$B$5:$J$44,5,FALSE)*VLOOKUP(AEBYLD2!CH$4,'[1]INTERNAL PARAMETERS-1'!$B$5:$J$44,6,FALSE)*VLOOKUP(AEBYLD2!CH$4,'[1]INTERNAL PARAMETERS-1'!$B$5:$J$44,3,FALSE) + AEBYLD1!CH101*(1-VLOOKUP(AEBYLD2!CH$4,'[1]INTERNAL PARAMETERS-1'!$B$5:$J$44,5,FALSE))*VLOOKUP(AEBYLD2!CH$4,'[1]INTERNAL PARAMETERS-1'!$B$5:$J$44,8,FALSE)*VLOOKUP(AEBYLD2!CH$4,'[1]INTERNAL PARAMETERS-1'!$B$5:$J$44,3,FALSE)</f>
        <v>0</v>
      </c>
      <c r="CJ101" s="51">
        <f t="shared" si="2"/>
        <v>10.550988937724048</v>
      </c>
      <c r="CK101" s="49">
        <f t="shared" si="3"/>
        <v>0.16285245898136796</v>
      </c>
    </row>
    <row r="102" spans="2:89" x14ac:dyDescent="0.4">
      <c r="B102" s="64" t="s">
        <v>10</v>
      </c>
      <c r="C102" s="63" t="s">
        <v>71</v>
      </c>
      <c r="D102" s="63" t="s">
        <v>81</v>
      </c>
      <c r="E102" s="147">
        <f>AEB!AF102</f>
        <v>16.839622625183281</v>
      </c>
      <c r="F102" s="62">
        <f>'[1]INTERNAL PARAMETERS-1'!M12</f>
        <v>49.09</v>
      </c>
      <c r="G102" s="51">
        <f>AEBYLD1!G102*VLOOKUP(AEBYLD2!G$4,'[1]INTERNAL PARAMETERS-1'!$B$5:$J$44,5,FALSE)*VLOOKUP(AEBYLD2!G$4,'[1]INTERNAL PARAMETERS-1'!$B$5:$J$44,7,FALSE)*AEBYLD2!$F102 + AEBYLD1!G102*(1-VLOOKUP(AEBYLD2!G$4,'[1]INTERNAL PARAMETERS-1'!$B$5:$J$44,5,FALSE))*VLOOKUP(AEBYLD2!G$4,'[1]INTERNAL PARAMETERS-1'!$B$5:$J$44,9,FALSE)*AEBYLD2!$F102</f>
        <v>4.4798788770367208</v>
      </c>
      <c r="H102" s="50">
        <f>AEBYLD1!H102*VLOOKUP(AEBYLD2!H$4,'[1]INTERNAL PARAMETERS-1'!$B$5:$J$44,5,FALSE)*VLOOKUP(AEBYLD2!H$4,'[1]INTERNAL PARAMETERS-1'!$B$5:$J$44,7,FALSE)*AEBYLD2!$F102 + AEBYLD1!H102*(1-VLOOKUP(AEBYLD2!H$4,'[1]INTERNAL PARAMETERS-1'!$B$5:$J$44,5,FALSE))*VLOOKUP(AEBYLD2!H$4,'[1]INTERNAL PARAMETERS-1'!$B$5:$J$44,9,FALSE)*AEBYLD2!$F102</f>
        <v>1.3508138726922618</v>
      </c>
      <c r="I102" s="50">
        <f>AEBYLD1!I102*VLOOKUP(AEBYLD2!I$4,'[1]INTERNAL PARAMETERS-1'!$B$5:$J$44,5,FALSE)*VLOOKUP(AEBYLD2!I$4,'[1]INTERNAL PARAMETERS-1'!$B$5:$J$44,7,FALSE)*AEBYLD2!$F102 + AEBYLD1!I102*(1-VLOOKUP(AEBYLD2!I$4,'[1]INTERNAL PARAMETERS-1'!$B$5:$J$44,5,FALSE))*VLOOKUP(AEBYLD2!I$4,'[1]INTERNAL PARAMETERS-1'!$B$5:$J$44,9,FALSE)*AEBYLD2!$F102</f>
        <v>1.9841067561027463</v>
      </c>
      <c r="J102" s="50">
        <f>AEBYLD1!J102*VLOOKUP(AEBYLD2!J$4,'[1]INTERNAL PARAMETERS-1'!$B$5:$J$44,5,FALSE)*VLOOKUP(AEBYLD2!J$4,'[1]INTERNAL PARAMETERS-1'!$B$5:$J$44,7,FALSE)*AEBYLD2!$F102 + AEBYLD1!J102*(1-VLOOKUP(AEBYLD2!J$4,'[1]INTERNAL PARAMETERS-1'!$B$5:$J$44,5,FALSE))*VLOOKUP(AEBYLD2!J$4,'[1]INTERNAL PARAMETERS-1'!$B$5:$J$44,9,FALSE)*AEBYLD2!$F102</f>
        <v>0</v>
      </c>
      <c r="K102" s="50">
        <f>AEBYLD1!K102*VLOOKUP(AEBYLD2!K$4,'[1]INTERNAL PARAMETERS-1'!$B$5:$J$44,5,FALSE)*VLOOKUP(AEBYLD2!K$4,'[1]INTERNAL PARAMETERS-1'!$B$5:$J$44,7,FALSE)*AEBYLD2!$F102 + AEBYLD1!K102*(1-VLOOKUP(AEBYLD2!K$4,'[1]INTERNAL PARAMETERS-1'!$B$5:$J$44,5,FALSE))*VLOOKUP(AEBYLD2!K$4,'[1]INTERNAL PARAMETERS-1'!$B$5:$J$44,9,FALSE)*AEBYLD2!$F102</f>
        <v>0</v>
      </c>
      <c r="L102" s="50">
        <f>AEBYLD1!L102*VLOOKUP(AEBYLD2!L$4,'[1]INTERNAL PARAMETERS-1'!$B$5:$J$44,5,FALSE)*VLOOKUP(AEBYLD2!L$4,'[1]INTERNAL PARAMETERS-1'!$B$5:$J$44,7,FALSE)*AEBYLD2!$F102 + AEBYLD1!L102*(1-VLOOKUP(AEBYLD2!L$4,'[1]INTERNAL PARAMETERS-1'!$B$5:$J$44,5,FALSE))*VLOOKUP(AEBYLD2!L$4,'[1]INTERNAL PARAMETERS-1'!$B$5:$J$44,9,FALSE)*AEBYLD2!$F102</f>
        <v>0</v>
      </c>
      <c r="M102" s="50">
        <f>AEBYLD1!M102*VLOOKUP(AEBYLD2!M$4,'[1]INTERNAL PARAMETERS-1'!$B$5:$J$44,5,FALSE)*VLOOKUP(AEBYLD2!M$4,'[1]INTERNAL PARAMETERS-1'!$B$5:$J$44,7,FALSE)*AEBYLD2!$F102 + AEBYLD1!M102*(1-VLOOKUP(AEBYLD2!M$4,'[1]INTERNAL PARAMETERS-1'!$B$5:$J$44,5,FALSE))*VLOOKUP(AEBYLD2!M$4,'[1]INTERNAL PARAMETERS-1'!$B$5:$J$44,9,FALSE)*AEBYLD2!$F102</f>
        <v>3.024992019940359E-2</v>
      </c>
      <c r="N102" s="50">
        <f>AEBYLD1!N102*VLOOKUP(AEBYLD2!N$4,'[1]INTERNAL PARAMETERS-1'!$B$5:$J$44,5,FALSE)*VLOOKUP(AEBYLD2!N$4,'[1]INTERNAL PARAMETERS-1'!$B$5:$J$44,7,FALSE)*AEBYLD2!$F102 + AEBYLD1!N102*(1-VLOOKUP(AEBYLD2!N$4,'[1]INTERNAL PARAMETERS-1'!$B$5:$J$44,5,FALSE))*VLOOKUP(AEBYLD2!N$4,'[1]INTERNAL PARAMETERS-1'!$B$5:$J$44,9,FALSE)*AEBYLD2!$F102</f>
        <v>6.0847540630984218E-3</v>
      </c>
      <c r="O102" s="50">
        <f>AEBYLD1!O102*VLOOKUP(AEBYLD2!O$4,'[1]INTERNAL PARAMETERS-1'!$B$5:$J$44,5,FALSE)*VLOOKUP(AEBYLD2!O$4,'[1]INTERNAL PARAMETERS-1'!$B$5:$J$44,7,FALSE)*AEBYLD2!$F102 + AEBYLD1!O102*(1-VLOOKUP(AEBYLD2!O$4,'[1]INTERNAL PARAMETERS-1'!$B$5:$J$44,5,FALSE))*VLOOKUP(AEBYLD2!O$4,'[1]INTERNAL PARAMETERS-1'!$B$5:$J$44,9,FALSE)*AEBYLD2!$F102</f>
        <v>0</v>
      </c>
      <c r="P102" s="50">
        <f>AEBYLD1!P102*VLOOKUP(AEBYLD2!P$4,'[1]INTERNAL PARAMETERS-1'!$B$5:$J$44,5,FALSE)*VLOOKUP(AEBYLD2!P$4,'[1]INTERNAL PARAMETERS-1'!$B$5:$J$44,7,FALSE)*AEBYLD2!$F102 + AEBYLD1!P102*(1-VLOOKUP(AEBYLD2!P$4,'[1]INTERNAL PARAMETERS-1'!$B$5:$J$44,5,FALSE))*VLOOKUP(AEBYLD2!P$4,'[1]INTERNAL PARAMETERS-1'!$B$5:$J$44,9,FALSE)*AEBYLD2!$F102</f>
        <v>0</v>
      </c>
      <c r="Q102" s="50">
        <f>AEBYLD1!Q102*VLOOKUP(AEBYLD2!Q$4,'[1]INTERNAL PARAMETERS-1'!$B$5:$J$44,5,FALSE)*VLOOKUP(AEBYLD2!Q$4,'[1]INTERNAL PARAMETERS-1'!$B$5:$J$44,7,FALSE)*AEBYLD2!$F102 + AEBYLD1!Q102*(1-VLOOKUP(AEBYLD2!Q$4,'[1]INTERNAL PARAMETERS-1'!$B$5:$J$44,5,FALSE))*VLOOKUP(AEBYLD2!Q$4,'[1]INTERNAL PARAMETERS-1'!$B$5:$J$44,9,FALSE)*AEBYLD2!$F102</f>
        <v>0</v>
      </c>
      <c r="R102" s="50">
        <f>AEBYLD1!R102*VLOOKUP(AEBYLD2!R$4,'[1]INTERNAL PARAMETERS-1'!$B$5:$J$44,5,FALSE)*VLOOKUP(AEBYLD2!R$4,'[1]INTERNAL PARAMETERS-1'!$B$5:$J$44,7,FALSE)*AEBYLD2!$F102 + AEBYLD1!R102*(1-VLOOKUP(AEBYLD2!R$4,'[1]INTERNAL PARAMETERS-1'!$B$5:$J$44,5,FALSE))*VLOOKUP(AEBYLD2!R$4,'[1]INTERNAL PARAMETERS-1'!$B$5:$J$44,9,FALSE)*AEBYLD2!$F102</f>
        <v>1.0430428305359313E-2</v>
      </c>
      <c r="S102" s="50">
        <f>AEBYLD1!S102*VLOOKUP(AEBYLD2!S$4,'[1]INTERNAL PARAMETERS-1'!$B$5:$J$44,5,FALSE)*VLOOKUP(AEBYLD2!S$4,'[1]INTERNAL PARAMETERS-1'!$B$5:$J$44,7,FALSE)*AEBYLD2!$F102 + AEBYLD1!S102*(1-VLOOKUP(AEBYLD2!S$4,'[1]INTERNAL PARAMETERS-1'!$B$5:$J$44,5,FALSE))*VLOOKUP(AEBYLD2!S$4,'[1]INTERNAL PARAMETERS-1'!$B$5:$J$44,9,FALSE)*AEBYLD2!$F102</f>
        <v>0.34676158786847694</v>
      </c>
      <c r="T102" s="50">
        <f>AEBYLD1!T102*VLOOKUP(AEBYLD2!T$4,'[1]INTERNAL PARAMETERS-1'!$B$5:$J$44,5,FALSE)*VLOOKUP(AEBYLD2!T$4,'[1]INTERNAL PARAMETERS-1'!$B$5:$J$44,7,FALSE)*AEBYLD2!$F102 + AEBYLD1!T102*(1-VLOOKUP(AEBYLD2!T$4,'[1]INTERNAL PARAMETERS-1'!$B$5:$J$44,5,FALSE))*VLOOKUP(AEBYLD2!T$4,'[1]INTERNAL PARAMETERS-1'!$B$5:$J$44,9,FALSE)*AEBYLD2!$F102</f>
        <v>9.7790225305191589E-2</v>
      </c>
      <c r="U102" s="50">
        <f>AEBYLD1!U102*VLOOKUP(AEBYLD2!U$4,'[1]INTERNAL PARAMETERS-1'!$B$5:$J$44,5,FALSE)*VLOOKUP(AEBYLD2!U$4,'[1]INTERNAL PARAMETERS-1'!$B$5:$J$44,7,FALSE)*AEBYLD2!$F102 + AEBYLD1!U102*(1-VLOOKUP(AEBYLD2!U$4,'[1]INTERNAL PARAMETERS-1'!$B$5:$J$44,5,FALSE))*VLOOKUP(AEBYLD2!U$4,'[1]INTERNAL PARAMETERS-1'!$B$5:$J$44,9,FALSE)*AEBYLD2!$F102</f>
        <v>5.8935656415257623E-2</v>
      </c>
      <c r="V102" s="50">
        <f>AEBYLD1!V102*VLOOKUP(AEBYLD2!V$4,'[1]INTERNAL PARAMETERS-1'!$B$5:$J$44,5,FALSE)*VLOOKUP(AEBYLD2!V$4,'[1]INTERNAL PARAMETERS-1'!$B$5:$J$44,7,FALSE)*AEBYLD2!$F102 + AEBYLD1!V102*(1-VLOOKUP(AEBYLD2!V$4,'[1]INTERNAL PARAMETERS-1'!$B$5:$J$44,5,FALSE))*VLOOKUP(AEBYLD2!V$4,'[1]INTERNAL PARAMETERS-1'!$B$5:$J$44,9,FALSE)*AEBYLD2!$F102</f>
        <v>0.17820761979352578</v>
      </c>
      <c r="W102" s="50">
        <f>AEBYLD1!W102*VLOOKUP(AEBYLD2!W$4,'[1]INTERNAL PARAMETERS-1'!$B$5:$J$44,5,FALSE)*VLOOKUP(AEBYLD2!W$4,'[1]INTERNAL PARAMETERS-1'!$B$5:$J$44,7,FALSE)*AEBYLD2!$F102 + AEBYLD1!W102*(1-VLOOKUP(AEBYLD2!W$4,'[1]INTERNAL PARAMETERS-1'!$B$5:$J$44,5,FALSE))*VLOOKUP(AEBYLD2!W$4,'[1]INTERNAL PARAMETERS-1'!$B$5:$J$44,9,FALSE)*AEBYLD2!$F102</f>
        <v>0</v>
      </c>
      <c r="X102" s="50">
        <f>AEBYLD1!X102*VLOOKUP(AEBYLD2!X$4,'[1]INTERNAL PARAMETERS-1'!$B$5:$J$44,5,FALSE)*VLOOKUP(AEBYLD2!X$4,'[1]INTERNAL PARAMETERS-1'!$B$5:$J$44,7,FALSE)*AEBYLD2!$F102 + AEBYLD1!X102*(1-VLOOKUP(AEBYLD2!X$4,'[1]INTERNAL PARAMETERS-1'!$B$5:$J$44,5,FALSE))*VLOOKUP(AEBYLD2!X$4,'[1]INTERNAL PARAMETERS-1'!$B$5:$J$44,9,FALSE)*AEBYLD2!$F102</f>
        <v>0</v>
      </c>
      <c r="Y102" s="50">
        <f>AEBYLD1!Y102*VLOOKUP(AEBYLD2!Y$4,'[1]INTERNAL PARAMETERS-1'!$B$5:$J$44,5,FALSE)*VLOOKUP(AEBYLD2!Y$4,'[1]INTERNAL PARAMETERS-1'!$B$5:$J$44,7,FALSE)*AEBYLD2!$F102 + AEBYLD1!Y102*(1-VLOOKUP(AEBYLD2!Y$4,'[1]INTERNAL PARAMETERS-1'!$B$5:$J$44,5,FALSE))*VLOOKUP(AEBYLD2!Y$4,'[1]INTERNAL PARAMETERS-1'!$B$5:$J$44,9,FALSE)*AEBYLD2!$F102</f>
        <v>0</v>
      </c>
      <c r="Z102" s="50">
        <f>AEBYLD1!Z102*VLOOKUP(AEBYLD2!Z$4,'[1]INTERNAL PARAMETERS-1'!$B$5:$J$44,5,FALSE)*VLOOKUP(AEBYLD2!Z$4,'[1]INTERNAL PARAMETERS-1'!$B$5:$J$44,7,FALSE)*AEBYLD2!$F102 + AEBYLD1!Z102*(1-VLOOKUP(AEBYLD2!Z$4,'[1]INTERNAL PARAMETERS-1'!$B$5:$J$44,5,FALSE))*VLOOKUP(AEBYLD2!Z$4,'[1]INTERNAL PARAMETERS-1'!$B$5:$J$44,9,FALSE)*AEBYLD2!$F102</f>
        <v>0</v>
      </c>
      <c r="AA102" s="50">
        <f>AEBYLD1!AA102*VLOOKUP(AEBYLD2!AA$4,'[1]INTERNAL PARAMETERS-1'!$B$5:$J$44,5,FALSE)*VLOOKUP(AEBYLD2!AA$4,'[1]INTERNAL PARAMETERS-1'!$B$5:$J$44,7,FALSE)*AEBYLD2!$F102 + AEBYLD1!AA102*(1-VLOOKUP(AEBYLD2!AA$4,'[1]INTERNAL PARAMETERS-1'!$B$5:$J$44,5,FALSE))*VLOOKUP(AEBYLD2!AA$4,'[1]INTERNAL PARAMETERS-1'!$B$5:$J$44,9,FALSE)*AEBYLD2!$F102</f>
        <v>0</v>
      </c>
      <c r="AB102" s="50">
        <f>AEBYLD1!AB102*VLOOKUP(AEBYLD2!AB$4,'[1]INTERNAL PARAMETERS-1'!$B$5:$J$44,5,FALSE)*VLOOKUP(AEBYLD2!AB$4,'[1]INTERNAL PARAMETERS-1'!$B$5:$J$44,7,FALSE)*AEBYLD2!$F102 + AEBYLD1!AB102*(1-VLOOKUP(AEBYLD2!AB$4,'[1]INTERNAL PARAMETERS-1'!$B$5:$J$44,5,FALSE))*VLOOKUP(AEBYLD2!AB$4,'[1]INTERNAL PARAMETERS-1'!$B$5:$J$44,9,FALSE)*AEBYLD2!$F102</f>
        <v>0</v>
      </c>
      <c r="AC102" s="50">
        <f>AEBYLD1!AC102*VLOOKUP(AEBYLD2!AC$4,'[1]INTERNAL PARAMETERS-1'!$B$5:$J$44,5,FALSE)*VLOOKUP(AEBYLD2!AC$4,'[1]INTERNAL PARAMETERS-1'!$B$5:$J$44,7,FALSE)*AEBYLD2!$F102 + AEBYLD1!AC102*(1-VLOOKUP(AEBYLD2!AC$4,'[1]INTERNAL PARAMETERS-1'!$B$5:$J$44,5,FALSE))*VLOOKUP(AEBYLD2!AC$4,'[1]INTERNAL PARAMETERS-1'!$B$5:$J$44,9,FALSE)*AEBYLD2!$F102</f>
        <v>0</v>
      </c>
      <c r="AD102" s="50">
        <f>AEBYLD1!AD102*VLOOKUP(AEBYLD2!AD$4,'[1]INTERNAL PARAMETERS-1'!$B$5:$J$44,5,FALSE)*VLOOKUP(AEBYLD2!AD$4,'[1]INTERNAL PARAMETERS-1'!$B$5:$J$44,7,FALSE)*AEBYLD2!$F102 + AEBYLD1!AD102*(1-VLOOKUP(AEBYLD2!AD$4,'[1]INTERNAL PARAMETERS-1'!$B$5:$J$44,5,FALSE))*VLOOKUP(AEBYLD2!AD$4,'[1]INTERNAL PARAMETERS-1'!$B$5:$J$44,9,FALSE)*AEBYLD2!$F102</f>
        <v>0</v>
      </c>
      <c r="AE102" s="50">
        <f>AEBYLD1!AE102*VLOOKUP(AEBYLD2!AE$4,'[1]INTERNAL PARAMETERS-1'!$B$5:$J$44,5,FALSE)*VLOOKUP(AEBYLD2!AE$4,'[1]INTERNAL PARAMETERS-1'!$B$5:$J$44,7,FALSE)*AEBYLD2!$F102 + AEBYLD1!AE102*(1-VLOOKUP(AEBYLD2!AE$4,'[1]INTERNAL PARAMETERS-1'!$B$5:$J$44,5,FALSE))*VLOOKUP(AEBYLD2!AE$4,'[1]INTERNAL PARAMETERS-1'!$B$5:$J$44,9,FALSE)*AEBYLD2!$F102</f>
        <v>0</v>
      </c>
      <c r="AF102" s="50">
        <f>AEBYLD1!AF102*VLOOKUP(AEBYLD2!AF$4,'[1]INTERNAL PARAMETERS-1'!$B$5:$J$44,5,FALSE)*VLOOKUP(AEBYLD2!AF$4,'[1]INTERNAL PARAMETERS-1'!$B$5:$J$44,7,FALSE)*AEBYLD2!$F102 + AEBYLD1!AF102*(1-VLOOKUP(AEBYLD2!AF$4,'[1]INTERNAL PARAMETERS-1'!$B$5:$J$44,5,FALSE))*VLOOKUP(AEBYLD2!AF$4,'[1]INTERNAL PARAMETERS-1'!$B$5:$J$44,9,FALSE)*AEBYLD2!$F102</f>
        <v>0</v>
      </c>
      <c r="AG102" s="50">
        <f>AEBYLD1!AG102*VLOOKUP(AEBYLD2!AG$4,'[1]INTERNAL PARAMETERS-1'!$B$5:$J$44,5,FALSE)*VLOOKUP(AEBYLD2!AG$4,'[1]INTERNAL PARAMETERS-1'!$B$5:$J$44,7,FALSE)*AEBYLD2!$F102 + AEBYLD1!AG102*(1-VLOOKUP(AEBYLD2!AG$4,'[1]INTERNAL PARAMETERS-1'!$B$5:$J$44,5,FALSE))*VLOOKUP(AEBYLD2!AG$4,'[1]INTERNAL PARAMETERS-1'!$B$5:$J$44,9,FALSE)*AEBYLD2!$F102</f>
        <v>2.6731361826489382E-2</v>
      </c>
      <c r="AH102" s="50">
        <f>AEBYLD1!AH102*VLOOKUP(AEBYLD2!AH$4,'[1]INTERNAL PARAMETERS-1'!$B$5:$J$44,5,FALSE)*VLOOKUP(AEBYLD2!AH$4,'[1]INTERNAL PARAMETERS-1'!$B$5:$J$44,7,FALSE)*AEBYLD2!$F102 + AEBYLD1!AH102*(1-VLOOKUP(AEBYLD2!AH$4,'[1]INTERNAL PARAMETERS-1'!$B$5:$J$44,5,FALSE))*VLOOKUP(AEBYLD2!AH$4,'[1]INTERNAL PARAMETERS-1'!$B$5:$J$44,9,FALSE)*AEBYLD2!$F102</f>
        <v>2.3906095942388878E-3</v>
      </c>
      <c r="AI102" s="50">
        <f>AEBYLD1!AI102*VLOOKUP(AEBYLD2!AI$4,'[1]INTERNAL PARAMETERS-1'!$B$5:$J$44,5,FALSE)*VLOOKUP(AEBYLD2!AI$4,'[1]INTERNAL PARAMETERS-1'!$B$5:$J$44,7,FALSE)*AEBYLD2!$F102 + AEBYLD1!AI102*(1-VLOOKUP(AEBYLD2!AI$4,'[1]INTERNAL PARAMETERS-1'!$B$5:$J$44,5,FALSE))*VLOOKUP(AEBYLD2!AI$4,'[1]INTERNAL PARAMETERS-1'!$B$5:$J$44,9,FALSE)*AEBYLD2!$F102</f>
        <v>4.346149570078825E-3</v>
      </c>
      <c r="AJ102" s="50">
        <f>AEBYLD1!AJ102*VLOOKUP(AEBYLD2!AJ$4,'[1]INTERNAL PARAMETERS-1'!$B$5:$J$44,5,FALSE)*VLOOKUP(AEBYLD2!AJ$4,'[1]INTERNAL PARAMETERS-1'!$B$5:$J$44,7,FALSE)*AEBYLD2!$F102 + AEBYLD1!AJ102*(1-VLOOKUP(AEBYLD2!AJ$4,'[1]INTERNAL PARAMETERS-1'!$B$5:$J$44,5,FALSE))*VLOOKUP(AEBYLD2!AJ$4,'[1]INTERNAL PARAMETERS-1'!$B$5:$J$44,9,FALSE)*AEBYLD2!$F102</f>
        <v>1.6951595304603023E-2</v>
      </c>
      <c r="AK102" s="50">
        <f>AEBYLD1!AK102*VLOOKUP(AEBYLD2!AK$4,'[1]INTERNAL PARAMETERS-1'!$B$5:$J$44,5,FALSE)*VLOOKUP(AEBYLD2!AK$4,'[1]INTERNAL PARAMETERS-1'!$B$5:$J$44,7,FALSE)*AEBYLD2!$F102 + AEBYLD1!AK102*(1-VLOOKUP(AEBYLD2!AK$4,'[1]INTERNAL PARAMETERS-1'!$B$5:$J$44,5,FALSE))*VLOOKUP(AEBYLD2!AK$4,'[1]INTERNAL PARAMETERS-1'!$B$5:$J$44,9,FALSE)*AEBYLD2!$F102</f>
        <v>0</v>
      </c>
      <c r="AL102" s="50">
        <f>AEBYLD1!AL102*VLOOKUP(AEBYLD2!AL$4,'[1]INTERNAL PARAMETERS-1'!$B$5:$J$44,5,FALSE)*VLOOKUP(AEBYLD2!AL$4,'[1]INTERNAL PARAMETERS-1'!$B$5:$J$44,7,FALSE)*AEBYLD2!$F102 + AEBYLD1!AL102*(1-VLOOKUP(AEBYLD2!AL$4,'[1]INTERNAL PARAMETERS-1'!$B$5:$J$44,5,FALSE))*VLOOKUP(AEBYLD2!AL$4,'[1]INTERNAL PARAMETERS-1'!$B$5:$J$44,9,FALSE)*AEBYLD2!$F102</f>
        <v>0</v>
      </c>
      <c r="AM102" s="50">
        <f>AEBYLD1!AM102*VLOOKUP(AEBYLD2!AM$4,'[1]INTERNAL PARAMETERS-1'!$B$5:$J$44,5,FALSE)*VLOOKUP(AEBYLD2!AM$4,'[1]INTERNAL PARAMETERS-1'!$B$5:$J$44,7,FALSE)*AEBYLD2!$F102 + AEBYLD1!AM102*(1-VLOOKUP(AEBYLD2!AM$4,'[1]INTERNAL PARAMETERS-1'!$B$5:$J$44,5,FALSE))*VLOOKUP(AEBYLD2!AM$4,'[1]INTERNAL PARAMETERS-1'!$B$5:$J$44,9,FALSE)*AEBYLD2!$F102</f>
        <v>0</v>
      </c>
      <c r="AN102" s="50">
        <f>AEBYLD1!AN102*VLOOKUP(AEBYLD2!AN$4,'[1]INTERNAL PARAMETERS-1'!$B$5:$J$44,5,FALSE)*VLOOKUP(AEBYLD2!AN$4,'[1]INTERNAL PARAMETERS-1'!$B$5:$J$44,7,FALSE)*AEBYLD2!$F102 + AEBYLD1!AN102*(1-VLOOKUP(AEBYLD2!AN$4,'[1]INTERNAL PARAMETERS-1'!$B$5:$J$44,5,FALSE))*VLOOKUP(AEBYLD2!AN$4,'[1]INTERNAL PARAMETERS-1'!$B$5:$J$44,9,FALSE)*AEBYLD2!$F102</f>
        <v>0</v>
      </c>
      <c r="AO102" s="50">
        <f>AEBYLD1!AO102*VLOOKUP(AEBYLD2!AO$4,'[1]INTERNAL PARAMETERS-1'!$B$5:$J$44,5,FALSE)*VLOOKUP(AEBYLD2!AO$4,'[1]INTERNAL PARAMETERS-1'!$B$5:$J$44,7,FALSE)*AEBYLD2!$F102 + AEBYLD1!AO102*(1-VLOOKUP(AEBYLD2!AO$4,'[1]INTERNAL PARAMETERS-1'!$B$5:$J$44,5,FALSE))*VLOOKUP(AEBYLD2!AO$4,'[1]INTERNAL PARAMETERS-1'!$B$5:$J$44,9,FALSE)*AEBYLD2!$F102</f>
        <v>0</v>
      </c>
      <c r="AP102" s="50">
        <f>AEBYLD1!AP102*VLOOKUP(AEBYLD2!AP$4,'[1]INTERNAL PARAMETERS-1'!$B$5:$J$44,5,FALSE)*VLOOKUP(AEBYLD2!AP$4,'[1]INTERNAL PARAMETERS-1'!$B$5:$J$44,7,FALSE)*AEBYLD2!$F102 + AEBYLD1!AP102*(1-VLOOKUP(AEBYLD2!AP$4,'[1]INTERNAL PARAMETERS-1'!$B$5:$J$44,5,FALSE))*VLOOKUP(AEBYLD2!AP$4,'[1]INTERNAL PARAMETERS-1'!$B$5:$J$44,9,FALSE)*AEBYLD2!$F102</f>
        <v>0</v>
      </c>
      <c r="AQ102" s="50">
        <f>AEBYLD1!AQ102*VLOOKUP(AEBYLD2!AQ$4,'[1]INTERNAL PARAMETERS-1'!$B$5:$J$44,5,FALSE)*VLOOKUP(AEBYLD2!AQ$4,'[1]INTERNAL PARAMETERS-1'!$B$5:$J$44,7,FALSE)*AEBYLD2!$F102 + AEBYLD1!AQ102*(1-VLOOKUP(AEBYLD2!AQ$4,'[1]INTERNAL PARAMETERS-1'!$B$5:$J$44,5,FALSE))*VLOOKUP(AEBYLD2!AQ$4,'[1]INTERNAL PARAMETERS-1'!$B$5:$J$44,9,FALSE)*AEBYLD2!$F102</f>
        <v>0</v>
      </c>
      <c r="AR102" s="50">
        <f>AEBYLD1!AR102*VLOOKUP(AEBYLD2!AR$4,'[1]INTERNAL PARAMETERS-1'!$B$5:$J$44,5,FALSE)*VLOOKUP(AEBYLD2!AR$4,'[1]INTERNAL PARAMETERS-1'!$B$5:$J$44,7,FALSE)*AEBYLD2!$F102 + AEBYLD1!AR102*(1-VLOOKUP(AEBYLD2!AR$4,'[1]INTERNAL PARAMETERS-1'!$B$5:$J$44,5,FALSE))*VLOOKUP(AEBYLD2!AR$4,'[1]INTERNAL PARAMETERS-1'!$B$5:$J$44,9,FALSE)*AEBYLD2!$F102</f>
        <v>0</v>
      </c>
      <c r="AS102" s="50">
        <f>AEBYLD1!AS102*VLOOKUP(AEBYLD2!AS$4,'[1]INTERNAL PARAMETERS-1'!$B$5:$J$44,5,FALSE)*VLOOKUP(AEBYLD2!AS$4,'[1]INTERNAL PARAMETERS-1'!$B$5:$J$44,7,FALSE)*AEBYLD2!$F102 + AEBYLD1!AS102*(1-VLOOKUP(AEBYLD2!AS$4,'[1]INTERNAL PARAMETERS-1'!$B$5:$J$44,5,FALSE))*VLOOKUP(AEBYLD2!AS$4,'[1]INTERNAL PARAMETERS-1'!$B$5:$J$44,9,FALSE)*AEBYLD2!$F102</f>
        <v>0</v>
      </c>
      <c r="AT102" s="49">
        <f>AEBYLD1!AT102*VLOOKUP(AEBYLD2!AT$4,'[1]INTERNAL PARAMETERS-1'!$B$5:$J$44,5,FALSE)*VLOOKUP(AEBYLD2!AT$4,'[1]INTERNAL PARAMETERS-1'!$B$5:$J$44,7,FALSE)*AEBYLD2!$F102 + AEBYLD1!AT102*(1-VLOOKUP(AEBYLD2!AT$4,'[1]INTERNAL PARAMETERS-1'!$B$5:$J$44,5,FALSE))*VLOOKUP(AEBYLD2!AT$4,'[1]INTERNAL PARAMETERS-1'!$B$5:$J$44,9,FALSE)*AEBYLD2!$F102</f>
        <v>0</v>
      </c>
      <c r="AU102" s="51">
        <f>AEBYLD1!AU102*VLOOKUP(AEBYLD2!AU$4,'[1]INTERNAL PARAMETERS-1'!$B$5:$J$44,5,FALSE)*VLOOKUP(AEBYLD2!AU$4,'[1]INTERNAL PARAMETERS-1'!$B$5:$J$44,6,FALSE)*VLOOKUP(AEBYLD2!AU$4,'[1]INTERNAL PARAMETERS-1'!$B$5:$J$44,3,FALSE) + AEBYLD1!AU102*(1-VLOOKUP(AEBYLD2!AU$4,'[1]INTERNAL PARAMETERS-1'!$B$5:$J$44,5,FALSE))*VLOOKUP(AEBYLD2!AU$4,'[1]INTERNAL PARAMETERS-1'!$B$5:$J$44,8,FALSE)*VLOOKUP(AEBYLD2!AU$4,'[1]INTERNAL PARAMETERS-1'!$B$5:$J$44,3,FALSE)</f>
        <v>0</v>
      </c>
      <c r="AV102" s="50">
        <f>AEBYLD1!AV102*VLOOKUP(AEBYLD2!AV$4,'[1]INTERNAL PARAMETERS-1'!$B$5:$J$44,5,FALSE)*VLOOKUP(AEBYLD2!AV$4,'[1]INTERNAL PARAMETERS-1'!$B$5:$J$44,6,FALSE)*VLOOKUP(AEBYLD2!AV$4,'[1]INTERNAL PARAMETERS-1'!$B$5:$J$44,3,FALSE) + AEBYLD1!AV102*(1-VLOOKUP(AEBYLD2!AV$4,'[1]INTERNAL PARAMETERS-1'!$B$5:$J$44,5,FALSE))*VLOOKUP(AEBYLD2!AV$4,'[1]INTERNAL PARAMETERS-1'!$B$5:$J$44,8,FALSE)*VLOOKUP(AEBYLD2!AV$4,'[1]INTERNAL PARAMETERS-1'!$B$5:$J$44,3,FALSE)</f>
        <v>0</v>
      </c>
      <c r="AW102" s="50">
        <f>AEBYLD1!AW102*VLOOKUP(AEBYLD2!AW$4,'[1]INTERNAL PARAMETERS-1'!$B$5:$J$44,5,FALSE)*VLOOKUP(AEBYLD2!AW$4,'[1]INTERNAL PARAMETERS-1'!$B$5:$J$44,6,FALSE)*VLOOKUP(AEBYLD2!AW$4,'[1]INTERNAL PARAMETERS-1'!$B$5:$J$44,3,FALSE) + AEBYLD1!AW102*(1-VLOOKUP(AEBYLD2!AW$4,'[1]INTERNAL PARAMETERS-1'!$B$5:$J$44,5,FALSE))*VLOOKUP(AEBYLD2!AW$4,'[1]INTERNAL PARAMETERS-1'!$B$5:$J$44,8,FALSE)*VLOOKUP(AEBYLD2!AW$4,'[1]INTERNAL PARAMETERS-1'!$B$5:$J$44,3,FALSE)</f>
        <v>4.7720310190715119E-2</v>
      </c>
      <c r="AX102" s="50">
        <f>AEBYLD1!AX102*VLOOKUP(AEBYLD2!AX$4,'[1]INTERNAL PARAMETERS-1'!$B$5:$J$44,5,FALSE)*VLOOKUP(AEBYLD2!AX$4,'[1]INTERNAL PARAMETERS-1'!$B$5:$J$44,6,FALSE)*VLOOKUP(AEBYLD2!AX$4,'[1]INTERNAL PARAMETERS-1'!$B$5:$J$44,3,FALSE) + AEBYLD1!AX102*(1-VLOOKUP(AEBYLD2!AX$4,'[1]INTERNAL PARAMETERS-1'!$B$5:$J$44,5,FALSE))*VLOOKUP(AEBYLD2!AX$4,'[1]INTERNAL PARAMETERS-1'!$B$5:$J$44,8,FALSE)*VLOOKUP(AEBYLD2!AX$4,'[1]INTERNAL PARAMETERS-1'!$B$5:$J$44,3,FALSE)</f>
        <v>0</v>
      </c>
      <c r="AY102" s="50">
        <f>AEBYLD1!AY102*VLOOKUP(AEBYLD2!AY$4,'[1]INTERNAL PARAMETERS-1'!$B$5:$J$44,5,FALSE)*VLOOKUP(AEBYLD2!AY$4,'[1]INTERNAL PARAMETERS-1'!$B$5:$J$44,6,FALSE)*VLOOKUP(AEBYLD2!AY$4,'[1]INTERNAL PARAMETERS-1'!$B$5:$J$44,3,FALSE) + AEBYLD1!AY102*(1-VLOOKUP(AEBYLD2!AY$4,'[1]INTERNAL PARAMETERS-1'!$B$5:$J$44,5,FALSE))*VLOOKUP(AEBYLD2!AY$4,'[1]INTERNAL PARAMETERS-1'!$B$5:$J$44,8,FALSE)*VLOOKUP(AEBYLD2!AY$4,'[1]INTERNAL PARAMETERS-1'!$B$5:$J$44,3,FALSE)</f>
        <v>0</v>
      </c>
      <c r="AZ102" s="50">
        <f>AEBYLD1!AZ102*VLOOKUP(AEBYLD2!AZ$4,'[1]INTERNAL PARAMETERS-1'!$B$5:$J$44,5,FALSE)*VLOOKUP(AEBYLD2!AZ$4,'[1]INTERNAL PARAMETERS-1'!$B$5:$J$44,6,FALSE)*VLOOKUP(AEBYLD2!AZ$4,'[1]INTERNAL PARAMETERS-1'!$B$5:$J$44,3,FALSE) + AEBYLD1!AZ102*(1-VLOOKUP(AEBYLD2!AZ$4,'[1]INTERNAL PARAMETERS-1'!$B$5:$J$44,5,FALSE))*VLOOKUP(AEBYLD2!AZ$4,'[1]INTERNAL PARAMETERS-1'!$B$5:$J$44,8,FALSE)*VLOOKUP(AEBYLD2!AZ$4,'[1]INTERNAL PARAMETERS-1'!$B$5:$J$44,3,FALSE)</f>
        <v>0</v>
      </c>
      <c r="BA102" s="50">
        <f>AEBYLD1!BA102*VLOOKUP(AEBYLD2!BA$4,'[1]INTERNAL PARAMETERS-1'!$B$5:$J$44,5,FALSE)*VLOOKUP(AEBYLD2!BA$4,'[1]INTERNAL PARAMETERS-1'!$B$5:$J$44,6,FALSE)*VLOOKUP(AEBYLD2!BA$4,'[1]INTERNAL PARAMETERS-1'!$B$5:$J$44,3,FALSE) + AEBYLD1!BA102*(1-VLOOKUP(AEBYLD2!BA$4,'[1]INTERNAL PARAMETERS-1'!$B$5:$J$44,5,FALSE))*VLOOKUP(AEBYLD2!BA$4,'[1]INTERNAL PARAMETERS-1'!$B$5:$J$44,8,FALSE)*VLOOKUP(AEBYLD2!BA$4,'[1]INTERNAL PARAMETERS-1'!$B$5:$J$44,3,FALSE)</f>
        <v>7.2720434657984785E-3</v>
      </c>
      <c r="BB102" s="50">
        <f>AEBYLD1!BB102*VLOOKUP(AEBYLD2!BB$4,'[1]INTERNAL PARAMETERS-1'!$B$5:$J$44,5,FALSE)*VLOOKUP(AEBYLD2!BB$4,'[1]INTERNAL PARAMETERS-1'!$B$5:$J$44,6,FALSE)*VLOOKUP(AEBYLD2!BB$4,'[1]INTERNAL PARAMETERS-1'!$B$5:$J$44,3,FALSE) + AEBYLD1!BB102*(1-VLOOKUP(AEBYLD2!BB$4,'[1]INTERNAL PARAMETERS-1'!$B$5:$J$44,5,FALSE))*VLOOKUP(AEBYLD2!BB$4,'[1]INTERNAL PARAMETERS-1'!$B$5:$J$44,8,FALSE)*VLOOKUP(AEBYLD2!BB$4,'[1]INTERNAL PARAMETERS-1'!$B$5:$J$44,3,FALSE)</f>
        <v>7.3002296807821937E-3</v>
      </c>
      <c r="BC102" s="50">
        <f>AEBYLD1!BC102*VLOOKUP(AEBYLD2!BC$4,'[1]INTERNAL PARAMETERS-1'!$B$5:$J$44,5,FALSE)*VLOOKUP(AEBYLD2!BC$4,'[1]INTERNAL PARAMETERS-1'!$B$5:$J$44,6,FALSE)*VLOOKUP(AEBYLD2!BC$4,'[1]INTERNAL PARAMETERS-1'!$B$5:$J$44,3,FALSE) + AEBYLD1!BC102*(1-VLOOKUP(AEBYLD2!BC$4,'[1]INTERNAL PARAMETERS-1'!$B$5:$J$44,5,FALSE))*VLOOKUP(AEBYLD2!BC$4,'[1]INTERNAL PARAMETERS-1'!$B$5:$J$44,8,FALSE)*VLOOKUP(AEBYLD2!BC$4,'[1]INTERNAL PARAMETERS-1'!$B$5:$J$44,3,FALSE)</f>
        <v>1.400267705860282E-2</v>
      </c>
      <c r="BD102" s="50">
        <f>AEBYLD1!BD102*VLOOKUP(AEBYLD2!BD$4,'[1]INTERNAL PARAMETERS-1'!$B$5:$J$44,5,FALSE)*VLOOKUP(AEBYLD2!BD$4,'[1]INTERNAL PARAMETERS-1'!$B$5:$J$44,6,FALSE)*VLOOKUP(AEBYLD2!BD$4,'[1]INTERNAL PARAMETERS-1'!$B$5:$J$44,3,FALSE) + AEBYLD1!BD102*(1-VLOOKUP(AEBYLD2!BD$4,'[1]INTERNAL PARAMETERS-1'!$B$5:$J$44,5,FALSE))*VLOOKUP(AEBYLD2!BD$4,'[1]INTERNAL PARAMETERS-1'!$B$5:$J$44,8,FALSE)*VLOOKUP(AEBYLD2!BD$4,'[1]INTERNAL PARAMETERS-1'!$B$5:$J$44,3,FALSE)</f>
        <v>9.2889100661754515E-3</v>
      </c>
      <c r="BE102" s="50">
        <f>AEBYLD1!BE102*VLOOKUP(AEBYLD2!BE$4,'[1]INTERNAL PARAMETERS-1'!$B$5:$J$44,5,FALSE)*VLOOKUP(AEBYLD2!BE$4,'[1]INTERNAL PARAMETERS-1'!$B$5:$J$44,6,FALSE)*VLOOKUP(AEBYLD2!BE$4,'[1]INTERNAL PARAMETERS-1'!$B$5:$J$44,3,FALSE) + AEBYLD1!BE102*(1-VLOOKUP(AEBYLD2!BE$4,'[1]INTERNAL PARAMETERS-1'!$B$5:$J$44,5,FALSE))*VLOOKUP(AEBYLD2!BE$4,'[1]INTERNAL PARAMETERS-1'!$B$5:$J$44,8,FALSE)*VLOOKUP(AEBYLD2!BE$4,'[1]INTERNAL PARAMETERS-1'!$B$5:$J$44,3,FALSE)</f>
        <v>2.0687849093576682E-2</v>
      </c>
      <c r="BF102" s="50">
        <f>AEBYLD1!BF102*VLOOKUP(AEBYLD2!BF$4,'[1]INTERNAL PARAMETERS-1'!$B$5:$J$44,5,FALSE)*VLOOKUP(AEBYLD2!BF$4,'[1]INTERNAL PARAMETERS-1'!$B$5:$J$44,6,FALSE)*VLOOKUP(AEBYLD2!BF$4,'[1]INTERNAL PARAMETERS-1'!$B$5:$J$44,3,FALSE) + AEBYLD1!BF102*(1-VLOOKUP(AEBYLD2!BF$4,'[1]INTERNAL PARAMETERS-1'!$B$5:$J$44,5,FALSE))*VLOOKUP(AEBYLD2!BF$4,'[1]INTERNAL PARAMETERS-1'!$B$5:$J$44,8,FALSE)*VLOOKUP(AEBYLD2!BF$4,'[1]INTERNAL PARAMETERS-1'!$B$5:$J$44,3,FALSE)</f>
        <v>0</v>
      </c>
      <c r="BG102" s="50">
        <f>AEBYLD1!BG102*VLOOKUP(AEBYLD2!BG$4,'[1]INTERNAL PARAMETERS-1'!$B$5:$J$44,5,FALSE)*VLOOKUP(AEBYLD2!BG$4,'[1]INTERNAL PARAMETERS-1'!$B$5:$J$44,6,FALSE)*VLOOKUP(AEBYLD2!BG$4,'[1]INTERNAL PARAMETERS-1'!$B$5:$J$44,3,FALSE) + AEBYLD1!BG102*(1-VLOOKUP(AEBYLD2!BG$4,'[1]INTERNAL PARAMETERS-1'!$B$5:$J$44,5,FALSE))*VLOOKUP(AEBYLD2!BG$4,'[1]INTERNAL PARAMETERS-1'!$B$5:$J$44,8,FALSE)*VLOOKUP(AEBYLD2!BG$4,'[1]INTERNAL PARAMETERS-1'!$B$5:$J$44,3,FALSE)</f>
        <v>1.053494428505768E-2</v>
      </c>
      <c r="BH102" s="50">
        <f>AEBYLD1!BH102*VLOOKUP(AEBYLD2!BH$4,'[1]INTERNAL PARAMETERS-1'!$B$5:$J$44,5,FALSE)*VLOOKUP(AEBYLD2!BH$4,'[1]INTERNAL PARAMETERS-1'!$B$5:$J$44,6,FALSE)*VLOOKUP(AEBYLD2!BH$4,'[1]INTERNAL PARAMETERS-1'!$B$5:$J$44,3,FALSE) + AEBYLD1!BH102*(1-VLOOKUP(AEBYLD2!BH$4,'[1]INTERNAL PARAMETERS-1'!$B$5:$J$44,5,FALSE))*VLOOKUP(AEBYLD2!BH$4,'[1]INTERNAL PARAMETERS-1'!$B$5:$J$44,8,FALSE)*VLOOKUP(AEBYLD2!BH$4,'[1]INTERNAL PARAMETERS-1'!$B$5:$J$44,3,FALSE)</f>
        <v>6.1847940802460912E-5</v>
      </c>
      <c r="BI102" s="50">
        <f>AEBYLD1!BI102*VLOOKUP(AEBYLD2!BI$4,'[1]INTERNAL PARAMETERS-1'!$B$5:$J$44,5,FALSE)*VLOOKUP(AEBYLD2!BI$4,'[1]INTERNAL PARAMETERS-1'!$B$5:$J$44,6,FALSE)*VLOOKUP(AEBYLD2!BI$4,'[1]INTERNAL PARAMETERS-1'!$B$5:$J$44,3,FALSE) + AEBYLD1!BI102*(1-VLOOKUP(AEBYLD2!BI$4,'[1]INTERNAL PARAMETERS-1'!$B$5:$J$44,5,FALSE))*VLOOKUP(AEBYLD2!BI$4,'[1]INTERNAL PARAMETERS-1'!$B$5:$J$44,8,FALSE)*VLOOKUP(AEBYLD2!BI$4,'[1]INTERNAL PARAMETERS-1'!$B$5:$J$44,3,FALSE)</f>
        <v>0</v>
      </c>
      <c r="BJ102" s="50">
        <f>AEBYLD1!BJ102*VLOOKUP(AEBYLD2!BJ$4,'[1]INTERNAL PARAMETERS-1'!$B$5:$J$44,5,FALSE)*VLOOKUP(AEBYLD2!BJ$4,'[1]INTERNAL PARAMETERS-1'!$B$5:$J$44,6,FALSE)*VLOOKUP(AEBYLD2!BJ$4,'[1]INTERNAL PARAMETERS-1'!$B$5:$J$44,3,FALSE) + AEBYLD1!BJ102*(1-VLOOKUP(AEBYLD2!BJ$4,'[1]INTERNAL PARAMETERS-1'!$B$5:$J$44,5,FALSE))*VLOOKUP(AEBYLD2!BJ$4,'[1]INTERNAL PARAMETERS-1'!$B$5:$J$44,8,FALSE)*VLOOKUP(AEBYLD2!BJ$4,'[1]INTERNAL PARAMETERS-1'!$B$5:$J$44,3,FALSE)</f>
        <v>2.1965206302616835E-3</v>
      </c>
      <c r="BK102" s="50">
        <f>AEBYLD1!BK102*VLOOKUP(AEBYLD2!BK$4,'[1]INTERNAL PARAMETERS-1'!$B$5:$J$44,5,FALSE)*VLOOKUP(AEBYLD2!BK$4,'[1]INTERNAL PARAMETERS-1'!$B$5:$J$44,6,FALSE)*VLOOKUP(AEBYLD2!BK$4,'[1]INTERNAL PARAMETERS-1'!$B$5:$J$44,3,FALSE) + AEBYLD1!BK102*(1-VLOOKUP(AEBYLD2!BK$4,'[1]INTERNAL PARAMETERS-1'!$B$5:$J$44,5,FALSE))*VLOOKUP(AEBYLD2!BK$4,'[1]INTERNAL PARAMETERS-1'!$B$5:$J$44,8,FALSE)*VLOOKUP(AEBYLD2!BK$4,'[1]INTERNAL PARAMETERS-1'!$B$5:$J$44,3,FALSE)</f>
        <v>3.1425867827034981E-3</v>
      </c>
      <c r="BL102" s="50">
        <f>AEBYLD1!BL102*VLOOKUP(AEBYLD2!BL$4,'[1]INTERNAL PARAMETERS-1'!$B$5:$J$44,5,FALSE)*VLOOKUP(AEBYLD2!BL$4,'[1]INTERNAL PARAMETERS-1'!$B$5:$J$44,6,FALSE)*VLOOKUP(AEBYLD2!BL$4,'[1]INTERNAL PARAMETERS-1'!$B$5:$J$44,3,FALSE) + AEBYLD1!BL102*(1-VLOOKUP(AEBYLD2!BL$4,'[1]INTERNAL PARAMETERS-1'!$B$5:$J$44,5,FALSE))*VLOOKUP(AEBYLD2!BL$4,'[1]INTERNAL PARAMETERS-1'!$B$5:$J$44,8,FALSE)*VLOOKUP(AEBYLD2!BL$4,'[1]INTERNAL PARAMETERS-1'!$B$5:$J$44,3,FALSE)</f>
        <v>1.3722223192228714E-2</v>
      </c>
      <c r="BM102" s="50">
        <f>AEBYLD1!BM102*VLOOKUP(AEBYLD2!BM$4,'[1]INTERNAL PARAMETERS-1'!$B$5:$J$44,5,FALSE)*VLOOKUP(AEBYLD2!BM$4,'[1]INTERNAL PARAMETERS-1'!$B$5:$J$44,6,FALSE)*VLOOKUP(AEBYLD2!BM$4,'[1]INTERNAL PARAMETERS-1'!$B$5:$J$44,3,FALSE) + AEBYLD1!BM102*(1-VLOOKUP(AEBYLD2!BM$4,'[1]INTERNAL PARAMETERS-1'!$B$5:$J$44,5,FALSE))*VLOOKUP(AEBYLD2!BM$4,'[1]INTERNAL PARAMETERS-1'!$B$5:$J$44,8,FALSE)*VLOOKUP(AEBYLD2!BM$4,'[1]INTERNAL PARAMETERS-1'!$B$5:$J$44,3,FALSE)</f>
        <v>3.9323272920691772E-3</v>
      </c>
      <c r="BN102" s="50">
        <f>AEBYLD1!BN102*VLOOKUP(AEBYLD2!BN$4,'[1]INTERNAL PARAMETERS-1'!$B$5:$J$44,5,FALSE)*VLOOKUP(AEBYLD2!BN$4,'[1]INTERNAL PARAMETERS-1'!$B$5:$J$44,6,FALSE)*VLOOKUP(AEBYLD2!BN$4,'[1]INTERNAL PARAMETERS-1'!$B$5:$J$44,3,FALSE) + AEBYLD1!BN102*(1-VLOOKUP(AEBYLD2!BN$4,'[1]INTERNAL PARAMETERS-1'!$B$5:$J$44,5,FALSE))*VLOOKUP(AEBYLD2!BN$4,'[1]INTERNAL PARAMETERS-1'!$B$5:$J$44,8,FALSE)*VLOOKUP(AEBYLD2!BN$4,'[1]INTERNAL PARAMETERS-1'!$B$5:$J$44,3,FALSE)</f>
        <v>3.2697286398503888E-3</v>
      </c>
      <c r="BO102" s="50">
        <f>AEBYLD1!BO102*VLOOKUP(AEBYLD2!BO$4,'[1]INTERNAL PARAMETERS-1'!$B$5:$J$44,5,FALSE)*VLOOKUP(AEBYLD2!BO$4,'[1]INTERNAL PARAMETERS-1'!$B$5:$J$44,6,FALSE)*VLOOKUP(AEBYLD2!BO$4,'[1]INTERNAL PARAMETERS-1'!$B$5:$J$44,3,FALSE) + AEBYLD1!BO102*(1-VLOOKUP(AEBYLD2!BO$4,'[1]INTERNAL PARAMETERS-1'!$B$5:$J$44,5,FALSE))*VLOOKUP(AEBYLD2!BO$4,'[1]INTERNAL PARAMETERS-1'!$B$5:$J$44,8,FALSE)*VLOOKUP(AEBYLD2!BO$4,'[1]INTERNAL PARAMETERS-1'!$B$5:$J$44,3,FALSE)</f>
        <v>2.9497098300021903E-3</v>
      </c>
      <c r="BP102" s="50">
        <f>AEBYLD1!BP102*VLOOKUP(AEBYLD2!BP$4,'[1]INTERNAL PARAMETERS-1'!$B$5:$J$44,5,FALSE)*VLOOKUP(AEBYLD2!BP$4,'[1]INTERNAL PARAMETERS-1'!$B$5:$J$44,6,FALSE)*VLOOKUP(AEBYLD2!BP$4,'[1]INTERNAL PARAMETERS-1'!$B$5:$J$44,3,FALSE) + AEBYLD1!BP102*(1-VLOOKUP(AEBYLD2!BP$4,'[1]INTERNAL PARAMETERS-1'!$B$5:$J$44,5,FALSE))*VLOOKUP(AEBYLD2!BP$4,'[1]INTERNAL PARAMETERS-1'!$B$5:$J$44,8,FALSE)*VLOOKUP(AEBYLD2!BP$4,'[1]INTERNAL PARAMETERS-1'!$B$5:$J$44,3,FALSE)</f>
        <v>1.8852673299299955E-4</v>
      </c>
      <c r="BQ102" s="50">
        <f>AEBYLD1!BQ102*VLOOKUP(AEBYLD2!BQ$4,'[1]INTERNAL PARAMETERS-1'!$B$5:$J$44,5,FALSE)*VLOOKUP(AEBYLD2!BQ$4,'[1]INTERNAL PARAMETERS-1'!$B$5:$J$44,6,FALSE)*VLOOKUP(AEBYLD2!BQ$4,'[1]INTERNAL PARAMETERS-1'!$B$5:$J$44,3,FALSE) + AEBYLD1!BQ102*(1-VLOOKUP(AEBYLD2!BQ$4,'[1]INTERNAL PARAMETERS-1'!$B$5:$J$44,5,FALSE))*VLOOKUP(AEBYLD2!BQ$4,'[1]INTERNAL PARAMETERS-1'!$B$5:$J$44,8,FALSE)*VLOOKUP(AEBYLD2!BQ$4,'[1]INTERNAL PARAMETERS-1'!$B$5:$J$44,3,FALSE)</f>
        <v>1.2478726757496131E-2</v>
      </c>
      <c r="BR102" s="50">
        <f>AEBYLD1!BR102*VLOOKUP(AEBYLD2!BR$4,'[1]INTERNAL PARAMETERS-1'!$B$5:$J$44,5,FALSE)*VLOOKUP(AEBYLD2!BR$4,'[1]INTERNAL PARAMETERS-1'!$B$5:$J$44,6,FALSE)*VLOOKUP(AEBYLD2!BR$4,'[1]INTERNAL PARAMETERS-1'!$B$5:$J$44,3,FALSE) + AEBYLD1!BR102*(1-VLOOKUP(AEBYLD2!BR$4,'[1]INTERNAL PARAMETERS-1'!$B$5:$J$44,5,FALSE))*VLOOKUP(AEBYLD2!BR$4,'[1]INTERNAL PARAMETERS-1'!$B$5:$J$44,8,FALSE)*VLOOKUP(AEBYLD2!BR$4,'[1]INTERNAL PARAMETERS-1'!$B$5:$J$44,3,FALSE)</f>
        <v>4.2588242874521434E-4</v>
      </c>
      <c r="BS102" s="50">
        <f>AEBYLD1!BS102*VLOOKUP(AEBYLD2!BS$4,'[1]INTERNAL PARAMETERS-1'!$B$5:$J$44,5,FALSE)*VLOOKUP(AEBYLD2!BS$4,'[1]INTERNAL PARAMETERS-1'!$B$5:$J$44,6,FALSE)*VLOOKUP(AEBYLD2!BS$4,'[1]INTERNAL PARAMETERS-1'!$B$5:$J$44,3,FALSE) + AEBYLD1!BS102*(1-VLOOKUP(AEBYLD2!BS$4,'[1]INTERNAL PARAMETERS-1'!$B$5:$J$44,5,FALSE))*VLOOKUP(AEBYLD2!BS$4,'[1]INTERNAL PARAMETERS-1'!$B$5:$J$44,8,FALSE)*VLOOKUP(AEBYLD2!BS$4,'[1]INTERNAL PARAMETERS-1'!$B$5:$J$44,3,FALSE)</f>
        <v>2.7330603785830836E-5</v>
      </c>
      <c r="BT102" s="50">
        <f>AEBYLD1!BT102*VLOOKUP(AEBYLD2!BT$4,'[1]INTERNAL PARAMETERS-1'!$B$5:$J$44,5,FALSE)*VLOOKUP(AEBYLD2!BT$4,'[1]INTERNAL PARAMETERS-1'!$B$5:$J$44,6,FALSE)*VLOOKUP(AEBYLD2!BT$4,'[1]INTERNAL PARAMETERS-1'!$B$5:$J$44,3,FALSE) + AEBYLD1!BT102*(1-VLOOKUP(AEBYLD2!BT$4,'[1]INTERNAL PARAMETERS-1'!$B$5:$J$44,5,FALSE))*VLOOKUP(AEBYLD2!BT$4,'[1]INTERNAL PARAMETERS-1'!$B$5:$J$44,8,FALSE)*VLOOKUP(AEBYLD2!BT$4,'[1]INTERNAL PARAMETERS-1'!$B$5:$J$44,3,FALSE)</f>
        <v>0</v>
      </c>
      <c r="BU102" s="50">
        <f>AEBYLD1!BU102*VLOOKUP(AEBYLD2!BU$4,'[1]INTERNAL PARAMETERS-1'!$B$5:$J$44,5,FALSE)*VLOOKUP(AEBYLD2!BU$4,'[1]INTERNAL PARAMETERS-1'!$B$5:$J$44,6,FALSE)*VLOOKUP(AEBYLD2!BU$4,'[1]INTERNAL PARAMETERS-1'!$B$5:$J$44,3,FALSE) + AEBYLD1!BU102*(1-VLOOKUP(AEBYLD2!BU$4,'[1]INTERNAL PARAMETERS-1'!$B$5:$J$44,5,FALSE))*VLOOKUP(AEBYLD2!BU$4,'[1]INTERNAL PARAMETERS-1'!$B$5:$J$44,8,FALSE)*VLOOKUP(AEBYLD2!BU$4,'[1]INTERNAL PARAMETERS-1'!$B$5:$J$44,3,FALSE)</f>
        <v>0</v>
      </c>
      <c r="BV102" s="50">
        <f>AEBYLD1!BV102*VLOOKUP(AEBYLD2!BV$4,'[1]INTERNAL PARAMETERS-1'!$B$5:$J$44,5,FALSE)*VLOOKUP(AEBYLD2!BV$4,'[1]INTERNAL PARAMETERS-1'!$B$5:$J$44,6,FALSE)*VLOOKUP(AEBYLD2!BV$4,'[1]INTERNAL PARAMETERS-1'!$B$5:$J$44,3,FALSE) + AEBYLD1!BV102*(1-VLOOKUP(AEBYLD2!BV$4,'[1]INTERNAL PARAMETERS-1'!$B$5:$J$44,5,FALSE))*VLOOKUP(AEBYLD2!BV$4,'[1]INTERNAL PARAMETERS-1'!$B$5:$J$44,8,FALSE)*VLOOKUP(AEBYLD2!BV$4,'[1]INTERNAL PARAMETERS-1'!$B$5:$J$44,3,FALSE)</f>
        <v>0</v>
      </c>
      <c r="BW102" s="50">
        <f>AEBYLD1!BW102*VLOOKUP(AEBYLD2!BW$4,'[1]INTERNAL PARAMETERS-1'!$B$5:$J$44,5,FALSE)*VLOOKUP(AEBYLD2!BW$4,'[1]INTERNAL PARAMETERS-1'!$B$5:$J$44,6,FALSE)*VLOOKUP(AEBYLD2!BW$4,'[1]INTERNAL PARAMETERS-1'!$B$5:$J$44,3,FALSE) + AEBYLD1!BW102*(1-VLOOKUP(AEBYLD2!BW$4,'[1]INTERNAL PARAMETERS-1'!$B$5:$J$44,5,FALSE))*VLOOKUP(AEBYLD2!BW$4,'[1]INTERNAL PARAMETERS-1'!$B$5:$J$44,8,FALSE)*VLOOKUP(AEBYLD2!BW$4,'[1]INTERNAL PARAMETERS-1'!$B$5:$J$44,3,FALSE)</f>
        <v>0</v>
      </c>
      <c r="BX102" s="50">
        <f>AEBYLD1!BX102*VLOOKUP(AEBYLD2!BX$4,'[1]INTERNAL PARAMETERS-1'!$B$5:$J$44,5,FALSE)*VLOOKUP(AEBYLD2!BX$4,'[1]INTERNAL PARAMETERS-1'!$B$5:$J$44,6,FALSE)*VLOOKUP(AEBYLD2!BX$4,'[1]INTERNAL PARAMETERS-1'!$B$5:$J$44,3,FALSE) + AEBYLD1!BX102*(1-VLOOKUP(AEBYLD2!BX$4,'[1]INTERNAL PARAMETERS-1'!$B$5:$J$44,5,FALSE))*VLOOKUP(AEBYLD2!BX$4,'[1]INTERNAL PARAMETERS-1'!$B$5:$J$44,8,FALSE)*VLOOKUP(AEBYLD2!BX$4,'[1]INTERNAL PARAMETERS-1'!$B$5:$J$44,3,FALSE)</f>
        <v>0</v>
      </c>
      <c r="BY102" s="50">
        <f>AEBYLD1!BY102*VLOOKUP(AEBYLD2!BY$4,'[1]INTERNAL PARAMETERS-1'!$B$5:$J$44,5,FALSE)*VLOOKUP(AEBYLD2!BY$4,'[1]INTERNAL PARAMETERS-1'!$B$5:$J$44,6,FALSE)*VLOOKUP(AEBYLD2!BY$4,'[1]INTERNAL PARAMETERS-1'!$B$5:$J$44,3,FALSE) + AEBYLD1!BY102*(1-VLOOKUP(AEBYLD2!BY$4,'[1]INTERNAL PARAMETERS-1'!$B$5:$J$44,5,FALSE))*VLOOKUP(AEBYLD2!BY$4,'[1]INTERNAL PARAMETERS-1'!$B$5:$J$44,8,FALSE)*VLOOKUP(AEBYLD2!BY$4,'[1]INTERNAL PARAMETERS-1'!$B$5:$J$44,3,FALSE)</f>
        <v>0</v>
      </c>
      <c r="BZ102" s="50">
        <f>AEBYLD1!BZ102*VLOOKUP(AEBYLD2!BZ$4,'[1]INTERNAL PARAMETERS-1'!$B$5:$J$44,5,FALSE)*VLOOKUP(AEBYLD2!BZ$4,'[1]INTERNAL PARAMETERS-1'!$B$5:$J$44,6,FALSE)*VLOOKUP(AEBYLD2!BZ$4,'[1]INTERNAL PARAMETERS-1'!$B$5:$J$44,3,FALSE) + AEBYLD1!BZ102*(1-VLOOKUP(AEBYLD2!BZ$4,'[1]INTERNAL PARAMETERS-1'!$B$5:$J$44,5,FALSE))*VLOOKUP(AEBYLD2!BZ$4,'[1]INTERNAL PARAMETERS-1'!$B$5:$J$44,8,FALSE)*VLOOKUP(AEBYLD2!BZ$4,'[1]INTERNAL PARAMETERS-1'!$B$5:$J$44,3,FALSE)</f>
        <v>1.9546631727204116E-5</v>
      </c>
      <c r="CA102" s="50">
        <f>AEBYLD1!CA102*VLOOKUP(AEBYLD2!CA$4,'[1]INTERNAL PARAMETERS-1'!$B$5:$J$44,5,FALSE)*VLOOKUP(AEBYLD2!CA$4,'[1]INTERNAL PARAMETERS-1'!$B$5:$J$44,6,FALSE)*VLOOKUP(AEBYLD2!CA$4,'[1]INTERNAL PARAMETERS-1'!$B$5:$J$44,3,FALSE) + AEBYLD1!CA102*(1-VLOOKUP(AEBYLD2!CA$4,'[1]INTERNAL PARAMETERS-1'!$B$5:$J$44,5,FALSE))*VLOOKUP(AEBYLD2!CA$4,'[1]INTERNAL PARAMETERS-1'!$B$5:$J$44,8,FALSE)*VLOOKUP(AEBYLD2!CA$4,'[1]INTERNAL PARAMETERS-1'!$B$5:$J$44,3,FALSE)</f>
        <v>0</v>
      </c>
      <c r="CB102" s="50">
        <f>AEBYLD1!CB102*VLOOKUP(AEBYLD2!CB$4,'[1]INTERNAL PARAMETERS-1'!$B$5:$J$44,5,FALSE)*VLOOKUP(AEBYLD2!CB$4,'[1]INTERNAL PARAMETERS-1'!$B$5:$J$44,6,FALSE)*VLOOKUP(AEBYLD2!CB$4,'[1]INTERNAL PARAMETERS-1'!$B$5:$J$44,3,FALSE) + AEBYLD1!CB102*(1-VLOOKUP(AEBYLD2!CB$4,'[1]INTERNAL PARAMETERS-1'!$B$5:$J$44,5,FALSE))*VLOOKUP(AEBYLD2!CB$4,'[1]INTERNAL PARAMETERS-1'!$B$5:$J$44,8,FALSE)*VLOOKUP(AEBYLD2!CB$4,'[1]INTERNAL PARAMETERS-1'!$B$5:$J$44,3,FALSE)</f>
        <v>0</v>
      </c>
      <c r="CC102" s="50">
        <f>AEBYLD1!CC102*VLOOKUP(AEBYLD2!CC$4,'[1]INTERNAL PARAMETERS-1'!$B$5:$J$44,5,FALSE)*VLOOKUP(AEBYLD2!CC$4,'[1]INTERNAL PARAMETERS-1'!$B$5:$J$44,6,FALSE)*VLOOKUP(AEBYLD2!CC$4,'[1]INTERNAL PARAMETERS-1'!$B$5:$J$44,3,FALSE) + AEBYLD1!CC102*(1-VLOOKUP(AEBYLD2!CC$4,'[1]INTERNAL PARAMETERS-1'!$B$5:$J$44,5,FALSE))*VLOOKUP(AEBYLD2!CC$4,'[1]INTERNAL PARAMETERS-1'!$B$5:$J$44,8,FALSE)*VLOOKUP(AEBYLD2!CC$4,'[1]INTERNAL PARAMETERS-1'!$B$5:$J$44,3,FALSE)</f>
        <v>1.2624137417538797E-4</v>
      </c>
      <c r="CD102" s="50">
        <f>AEBYLD1!CD102*VLOOKUP(AEBYLD2!CD$4,'[1]INTERNAL PARAMETERS-1'!$B$5:$J$44,5,FALSE)*VLOOKUP(AEBYLD2!CD$4,'[1]INTERNAL PARAMETERS-1'!$B$5:$J$44,6,FALSE)*VLOOKUP(AEBYLD2!CD$4,'[1]INTERNAL PARAMETERS-1'!$B$5:$J$44,3,FALSE) + AEBYLD1!CD102*(1-VLOOKUP(AEBYLD2!CD$4,'[1]INTERNAL PARAMETERS-1'!$B$5:$J$44,5,FALSE))*VLOOKUP(AEBYLD2!CD$4,'[1]INTERNAL PARAMETERS-1'!$B$5:$J$44,8,FALSE)*VLOOKUP(AEBYLD2!CD$4,'[1]INTERNAL PARAMETERS-1'!$B$5:$J$44,3,FALSE)</f>
        <v>1.7612726587860197E-4</v>
      </c>
      <c r="CE102" s="50">
        <f>AEBYLD1!CE102*VLOOKUP(AEBYLD2!CE$4,'[1]INTERNAL PARAMETERS-1'!$B$5:$J$44,5,FALSE)*VLOOKUP(AEBYLD2!CE$4,'[1]INTERNAL PARAMETERS-1'!$B$5:$J$44,6,FALSE)*VLOOKUP(AEBYLD2!CE$4,'[1]INTERNAL PARAMETERS-1'!$B$5:$J$44,3,FALSE) + AEBYLD1!CE102*(1-VLOOKUP(AEBYLD2!CE$4,'[1]INTERNAL PARAMETERS-1'!$B$5:$J$44,5,FALSE))*VLOOKUP(AEBYLD2!CE$4,'[1]INTERNAL PARAMETERS-1'!$B$5:$J$44,8,FALSE)*VLOOKUP(AEBYLD2!CE$4,'[1]INTERNAL PARAMETERS-1'!$B$5:$J$44,3,FALSE)</f>
        <v>4.0828068514134265E-4</v>
      </c>
      <c r="CF102" s="50">
        <f>AEBYLD1!CF102*VLOOKUP(AEBYLD2!CF$4,'[1]INTERNAL PARAMETERS-1'!$B$5:$J$44,5,FALSE)*VLOOKUP(AEBYLD2!CF$4,'[1]INTERNAL PARAMETERS-1'!$B$5:$J$44,6,FALSE)*VLOOKUP(AEBYLD2!CF$4,'[1]INTERNAL PARAMETERS-1'!$B$5:$J$44,3,FALSE) + AEBYLD1!CF102*(1-VLOOKUP(AEBYLD2!CF$4,'[1]INTERNAL PARAMETERS-1'!$B$5:$J$44,5,FALSE))*VLOOKUP(AEBYLD2!CF$4,'[1]INTERNAL PARAMETERS-1'!$B$5:$J$44,8,FALSE)*VLOOKUP(AEBYLD2!CF$4,'[1]INTERNAL PARAMETERS-1'!$B$5:$J$44,3,FALSE)</f>
        <v>3.388062436140297E-4</v>
      </c>
      <c r="CG102" s="50">
        <f>AEBYLD1!CG102*VLOOKUP(AEBYLD2!CG$4,'[1]INTERNAL PARAMETERS-1'!$B$5:$J$44,5,FALSE)*VLOOKUP(AEBYLD2!CG$4,'[1]INTERNAL PARAMETERS-1'!$B$5:$J$44,6,FALSE)*VLOOKUP(AEBYLD2!CG$4,'[1]INTERNAL PARAMETERS-1'!$B$5:$J$44,3,FALSE) + AEBYLD1!CG102*(1-VLOOKUP(AEBYLD2!CG$4,'[1]INTERNAL PARAMETERS-1'!$B$5:$J$44,5,FALSE))*VLOOKUP(AEBYLD2!CG$4,'[1]INTERNAL PARAMETERS-1'!$B$5:$J$44,8,FALSE)*VLOOKUP(AEBYLD2!CG$4,'[1]INTERNAL PARAMETERS-1'!$B$5:$J$44,3,FALSE)</f>
        <v>8.9815423956935439E-6</v>
      </c>
      <c r="CH102" s="49">
        <f>AEBYLD1!CH102*VLOOKUP(AEBYLD2!CH$4,'[1]INTERNAL PARAMETERS-1'!$B$5:$J$44,5,FALSE)*VLOOKUP(AEBYLD2!CH$4,'[1]INTERNAL PARAMETERS-1'!$B$5:$J$44,6,FALSE)*VLOOKUP(AEBYLD2!CH$4,'[1]INTERNAL PARAMETERS-1'!$B$5:$J$44,3,FALSE) + AEBYLD1!CH102*(1-VLOOKUP(AEBYLD2!CH$4,'[1]INTERNAL PARAMETERS-1'!$B$5:$J$44,5,FALSE))*VLOOKUP(AEBYLD2!CH$4,'[1]INTERNAL PARAMETERS-1'!$B$5:$J$44,8,FALSE)*VLOOKUP(AEBYLD2!CH$4,'[1]INTERNAL PARAMETERS-1'!$B$5:$J$44,3,FALSE)</f>
        <v>0</v>
      </c>
      <c r="CJ102" s="51">
        <f t="shared" si="2"/>
        <v>8.5936794140774513</v>
      </c>
      <c r="CK102" s="49">
        <f t="shared" si="3"/>
        <v>0.16028035841457899</v>
      </c>
    </row>
    <row r="103" spans="2:89" x14ac:dyDescent="0.4">
      <c r="B103" s="64" t="s">
        <v>10</v>
      </c>
      <c r="C103" s="63" t="s">
        <v>71</v>
      </c>
      <c r="D103" s="63" t="s">
        <v>80</v>
      </c>
      <c r="E103" s="147">
        <f>AEB!AF103</f>
        <v>16.077512786207894</v>
      </c>
      <c r="F103" s="62">
        <f>'[1]INTERNAL PARAMETERS-1'!M13</f>
        <v>44.225000000000001</v>
      </c>
      <c r="G103" s="51">
        <f>AEBYLD1!G103*VLOOKUP(AEBYLD2!G$4,'[1]INTERNAL PARAMETERS-1'!$B$5:$J$44,5,FALSE)*VLOOKUP(AEBYLD2!G$4,'[1]INTERNAL PARAMETERS-1'!$B$5:$J$44,7,FALSE)*AEBYLD2!$F103 + AEBYLD1!G103*(1-VLOOKUP(AEBYLD2!G$4,'[1]INTERNAL PARAMETERS-1'!$B$5:$J$44,5,FALSE))*VLOOKUP(AEBYLD2!G$4,'[1]INTERNAL PARAMETERS-1'!$B$5:$J$44,9,FALSE)*AEBYLD2!$F103</f>
        <v>2.462182466851214</v>
      </c>
      <c r="H103" s="50">
        <f>AEBYLD1!H103*VLOOKUP(AEBYLD2!H$4,'[1]INTERNAL PARAMETERS-1'!$B$5:$J$44,5,FALSE)*VLOOKUP(AEBYLD2!H$4,'[1]INTERNAL PARAMETERS-1'!$B$5:$J$44,7,FALSE)*AEBYLD2!$F103 + AEBYLD1!H103*(1-VLOOKUP(AEBYLD2!H$4,'[1]INTERNAL PARAMETERS-1'!$B$5:$J$44,5,FALSE))*VLOOKUP(AEBYLD2!H$4,'[1]INTERNAL PARAMETERS-1'!$B$5:$J$44,9,FALSE)*AEBYLD2!$F103</f>
        <v>1.1811255891896948</v>
      </c>
      <c r="I103" s="50">
        <f>AEBYLD1!I103*VLOOKUP(AEBYLD2!I$4,'[1]INTERNAL PARAMETERS-1'!$B$5:$J$44,5,FALSE)*VLOOKUP(AEBYLD2!I$4,'[1]INTERNAL PARAMETERS-1'!$B$5:$J$44,7,FALSE)*AEBYLD2!$F103 + AEBYLD1!I103*(1-VLOOKUP(AEBYLD2!I$4,'[1]INTERNAL PARAMETERS-1'!$B$5:$J$44,5,FALSE))*VLOOKUP(AEBYLD2!I$4,'[1]INTERNAL PARAMETERS-1'!$B$5:$J$44,9,FALSE)*AEBYLD2!$F103</f>
        <v>1.686659719649388</v>
      </c>
      <c r="J103" s="50">
        <f>AEBYLD1!J103*VLOOKUP(AEBYLD2!J$4,'[1]INTERNAL PARAMETERS-1'!$B$5:$J$44,5,FALSE)*VLOOKUP(AEBYLD2!J$4,'[1]INTERNAL PARAMETERS-1'!$B$5:$J$44,7,FALSE)*AEBYLD2!$F103 + AEBYLD1!J103*(1-VLOOKUP(AEBYLD2!J$4,'[1]INTERNAL PARAMETERS-1'!$B$5:$J$44,5,FALSE))*VLOOKUP(AEBYLD2!J$4,'[1]INTERNAL PARAMETERS-1'!$B$5:$J$44,9,FALSE)*AEBYLD2!$F103</f>
        <v>0</v>
      </c>
      <c r="K103" s="50">
        <f>AEBYLD1!K103*VLOOKUP(AEBYLD2!K$4,'[1]INTERNAL PARAMETERS-1'!$B$5:$J$44,5,FALSE)*VLOOKUP(AEBYLD2!K$4,'[1]INTERNAL PARAMETERS-1'!$B$5:$J$44,7,FALSE)*AEBYLD2!$F103 + AEBYLD1!K103*(1-VLOOKUP(AEBYLD2!K$4,'[1]INTERNAL PARAMETERS-1'!$B$5:$J$44,5,FALSE))*VLOOKUP(AEBYLD2!K$4,'[1]INTERNAL PARAMETERS-1'!$B$5:$J$44,9,FALSE)*AEBYLD2!$F103</f>
        <v>2.5648202123135431E-2</v>
      </c>
      <c r="L103" s="50">
        <f>AEBYLD1!L103*VLOOKUP(AEBYLD2!L$4,'[1]INTERNAL PARAMETERS-1'!$B$5:$J$44,5,FALSE)*VLOOKUP(AEBYLD2!L$4,'[1]INTERNAL PARAMETERS-1'!$B$5:$J$44,7,FALSE)*AEBYLD2!$F103 + AEBYLD1!L103*(1-VLOOKUP(AEBYLD2!L$4,'[1]INTERNAL PARAMETERS-1'!$B$5:$J$44,5,FALSE))*VLOOKUP(AEBYLD2!L$4,'[1]INTERNAL PARAMETERS-1'!$B$5:$J$44,9,FALSE)*AEBYLD2!$F103</f>
        <v>0</v>
      </c>
      <c r="M103" s="50">
        <f>AEBYLD1!M103*VLOOKUP(AEBYLD2!M$4,'[1]INTERNAL PARAMETERS-1'!$B$5:$J$44,5,FALSE)*VLOOKUP(AEBYLD2!M$4,'[1]INTERNAL PARAMETERS-1'!$B$5:$J$44,7,FALSE)*AEBYLD2!$F103 + AEBYLD1!M103*(1-VLOOKUP(AEBYLD2!M$4,'[1]INTERNAL PARAMETERS-1'!$B$5:$J$44,5,FALSE))*VLOOKUP(AEBYLD2!M$4,'[1]INTERNAL PARAMETERS-1'!$B$5:$J$44,9,FALSE)*AEBYLD2!$F103</f>
        <v>4.6287147972826646E-2</v>
      </c>
      <c r="N103" s="50">
        <f>AEBYLD1!N103*VLOOKUP(AEBYLD2!N$4,'[1]INTERNAL PARAMETERS-1'!$B$5:$J$44,5,FALSE)*VLOOKUP(AEBYLD2!N$4,'[1]INTERNAL PARAMETERS-1'!$B$5:$J$44,7,FALSE)*AEBYLD2!$F103 + AEBYLD1!N103*(1-VLOOKUP(AEBYLD2!N$4,'[1]INTERNAL PARAMETERS-1'!$B$5:$J$44,5,FALSE))*VLOOKUP(AEBYLD2!N$4,'[1]INTERNAL PARAMETERS-1'!$B$5:$J$44,9,FALSE)*AEBYLD2!$F103</f>
        <v>5.5578748151158706E-3</v>
      </c>
      <c r="O103" s="50">
        <f>AEBYLD1!O103*VLOOKUP(AEBYLD2!O$4,'[1]INTERNAL PARAMETERS-1'!$B$5:$J$44,5,FALSE)*VLOOKUP(AEBYLD2!O$4,'[1]INTERNAL PARAMETERS-1'!$B$5:$J$44,7,FALSE)*AEBYLD2!$F103 + AEBYLD1!O103*(1-VLOOKUP(AEBYLD2!O$4,'[1]INTERNAL PARAMETERS-1'!$B$5:$J$44,5,FALSE))*VLOOKUP(AEBYLD2!O$4,'[1]INTERNAL PARAMETERS-1'!$B$5:$J$44,9,FALSE)*AEBYLD2!$F103</f>
        <v>0</v>
      </c>
      <c r="P103" s="50">
        <f>AEBYLD1!P103*VLOOKUP(AEBYLD2!P$4,'[1]INTERNAL PARAMETERS-1'!$B$5:$J$44,5,FALSE)*VLOOKUP(AEBYLD2!P$4,'[1]INTERNAL PARAMETERS-1'!$B$5:$J$44,7,FALSE)*AEBYLD2!$F103 + AEBYLD1!P103*(1-VLOOKUP(AEBYLD2!P$4,'[1]INTERNAL PARAMETERS-1'!$B$5:$J$44,5,FALSE))*VLOOKUP(AEBYLD2!P$4,'[1]INTERNAL PARAMETERS-1'!$B$5:$J$44,9,FALSE)*AEBYLD2!$F103</f>
        <v>0</v>
      </c>
      <c r="Q103" s="50">
        <f>AEBYLD1!Q103*VLOOKUP(AEBYLD2!Q$4,'[1]INTERNAL PARAMETERS-1'!$B$5:$J$44,5,FALSE)*VLOOKUP(AEBYLD2!Q$4,'[1]INTERNAL PARAMETERS-1'!$B$5:$J$44,7,FALSE)*AEBYLD2!$F103 + AEBYLD1!Q103*(1-VLOOKUP(AEBYLD2!Q$4,'[1]INTERNAL PARAMETERS-1'!$B$5:$J$44,5,FALSE))*VLOOKUP(AEBYLD2!Q$4,'[1]INTERNAL PARAMETERS-1'!$B$5:$J$44,9,FALSE)*AEBYLD2!$F103</f>
        <v>0</v>
      </c>
      <c r="R103" s="50">
        <f>AEBYLD1!R103*VLOOKUP(AEBYLD2!R$4,'[1]INTERNAL PARAMETERS-1'!$B$5:$J$44,5,FALSE)*VLOOKUP(AEBYLD2!R$4,'[1]INTERNAL PARAMETERS-1'!$B$5:$J$44,7,FALSE)*AEBYLD2!$F103 + AEBYLD1!R103*(1-VLOOKUP(AEBYLD2!R$4,'[1]INTERNAL PARAMETERS-1'!$B$5:$J$44,5,FALSE))*VLOOKUP(AEBYLD2!R$4,'[1]INTERNAL PARAMETERS-1'!$B$5:$J$44,9,FALSE)*AEBYLD2!$F103</f>
        <v>3.0397869182975327E-3</v>
      </c>
      <c r="S103" s="50">
        <f>AEBYLD1!S103*VLOOKUP(AEBYLD2!S$4,'[1]INTERNAL PARAMETERS-1'!$B$5:$J$44,5,FALSE)*VLOOKUP(AEBYLD2!S$4,'[1]INTERNAL PARAMETERS-1'!$B$5:$J$44,7,FALSE)*AEBYLD2!$F103 + AEBYLD1!S103*(1-VLOOKUP(AEBYLD2!S$4,'[1]INTERNAL PARAMETERS-1'!$B$5:$J$44,5,FALSE))*VLOOKUP(AEBYLD2!S$4,'[1]INTERNAL PARAMETERS-1'!$B$5:$J$44,9,FALSE)*AEBYLD2!$F103</f>
        <v>0.27726575371329032</v>
      </c>
      <c r="T103" s="50">
        <f>AEBYLD1!T103*VLOOKUP(AEBYLD2!T$4,'[1]INTERNAL PARAMETERS-1'!$B$5:$J$44,5,FALSE)*VLOOKUP(AEBYLD2!T$4,'[1]INTERNAL PARAMETERS-1'!$B$5:$J$44,7,FALSE)*AEBYLD2!$F103 + AEBYLD1!T103*(1-VLOOKUP(AEBYLD2!T$4,'[1]INTERNAL PARAMETERS-1'!$B$5:$J$44,5,FALSE))*VLOOKUP(AEBYLD2!T$4,'[1]INTERNAL PARAMETERS-1'!$B$5:$J$44,9,FALSE)*AEBYLD2!$F103</f>
        <v>6.8403737997730127E-2</v>
      </c>
      <c r="U103" s="50">
        <f>AEBYLD1!U103*VLOOKUP(AEBYLD2!U$4,'[1]INTERNAL PARAMETERS-1'!$B$5:$J$44,5,FALSE)*VLOOKUP(AEBYLD2!U$4,'[1]INTERNAL PARAMETERS-1'!$B$5:$J$44,7,FALSE)*AEBYLD2!$F103 + AEBYLD1!U103*(1-VLOOKUP(AEBYLD2!U$4,'[1]INTERNAL PARAMETERS-1'!$B$5:$J$44,5,FALSE))*VLOOKUP(AEBYLD2!U$4,'[1]INTERNAL PARAMETERS-1'!$B$5:$J$44,9,FALSE)*AEBYLD2!$F103</f>
        <v>4.2943417914099502E-2</v>
      </c>
      <c r="V103" s="50">
        <f>AEBYLD1!V103*VLOOKUP(AEBYLD2!V$4,'[1]INTERNAL PARAMETERS-1'!$B$5:$J$44,5,FALSE)*VLOOKUP(AEBYLD2!V$4,'[1]INTERNAL PARAMETERS-1'!$B$5:$J$44,7,FALSE)*AEBYLD2!$F103 + AEBYLD1!V103*(1-VLOOKUP(AEBYLD2!V$4,'[1]INTERNAL PARAMETERS-1'!$B$5:$J$44,5,FALSE))*VLOOKUP(AEBYLD2!V$4,'[1]INTERNAL PARAMETERS-1'!$B$5:$J$44,9,FALSE)*AEBYLD2!$F103</f>
        <v>0.14974895000461824</v>
      </c>
      <c r="W103" s="50">
        <f>AEBYLD1!W103*VLOOKUP(AEBYLD2!W$4,'[1]INTERNAL PARAMETERS-1'!$B$5:$J$44,5,FALSE)*VLOOKUP(AEBYLD2!W$4,'[1]INTERNAL PARAMETERS-1'!$B$5:$J$44,7,FALSE)*AEBYLD2!$F103 + AEBYLD1!W103*(1-VLOOKUP(AEBYLD2!W$4,'[1]INTERNAL PARAMETERS-1'!$B$5:$J$44,5,FALSE))*VLOOKUP(AEBYLD2!W$4,'[1]INTERNAL PARAMETERS-1'!$B$5:$J$44,9,FALSE)*AEBYLD2!$F103</f>
        <v>0</v>
      </c>
      <c r="X103" s="50">
        <f>AEBYLD1!X103*VLOOKUP(AEBYLD2!X$4,'[1]INTERNAL PARAMETERS-1'!$B$5:$J$44,5,FALSE)*VLOOKUP(AEBYLD2!X$4,'[1]INTERNAL PARAMETERS-1'!$B$5:$J$44,7,FALSE)*AEBYLD2!$F103 + AEBYLD1!X103*(1-VLOOKUP(AEBYLD2!X$4,'[1]INTERNAL PARAMETERS-1'!$B$5:$J$44,5,FALSE))*VLOOKUP(AEBYLD2!X$4,'[1]INTERNAL PARAMETERS-1'!$B$5:$J$44,9,FALSE)*AEBYLD2!$F103</f>
        <v>0</v>
      </c>
      <c r="Y103" s="50">
        <f>AEBYLD1!Y103*VLOOKUP(AEBYLD2!Y$4,'[1]INTERNAL PARAMETERS-1'!$B$5:$J$44,5,FALSE)*VLOOKUP(AEBYLD2!Y$4,'[1]INTERNAL PARAMETERS-1'!$B$5:$J$44,7,FALSE)*AEBYLD2!$F103 + AEBYLD1!Y103*(1-VLOOKUP(AEBYLD2!Y$4,'[1]INTERNAL PARAMETERS-1'!$B$5:$J$44,5,FALSE))*VLOOKUP(AEBYLD2!Y$4,'[1]INTERNAL PARAMETERS-1'!$B$5:$J$44,9,FALSE)*AEBYLD2!$F103</f>
        <v>0</v>
      </c>
      <c r="Z103" s="50">
        <f>AEBYLD1!Z103*VLOOKUP(AEBYLD2!Z$4,'[1]INTERNAL PARAMETERS-1'!$B$5:$J$44,5,FALSE)*VLOOKUP(AEBYLD2!Z$4,'[1]INTERNAL PARAMETERS-1'!$B$5:$J$44,7,FALSE)*AEBYLD2!$F103 + AEBYLD1!Z103*(1-VLOOKUP(AEBYLD2!Z$4,'[1]INTERNAL PARAMETERS-1'!$B$5:$J$44,5,FALSE))*VLOOKUP(AEBYLD2!Z$4,'[1]INTERNAL PARAMETERS-1'!$B$5:$J$44,9,FALSE)*AEBYLD2!$F103</f>
        <v>0</v>
      </c>
      <c r="AA103" s="50">
        <f>AEBYLD1!AA103*VLOOKUP(AEBYLD2!AA$4,'[1]INTERNAL PARAMETERS-1'!$B$5:$J$44,5,FALSE)*VLOOKUP(AEBYLD2!AA$4,'[1]INTERNAL PARAMETERS-1'!$B$5:$J$44,7,FALSE)*AEBYLD2!$F103 + AEBYLD1!AA103*(1-VLOOKUP(AEBYLD2!AA$4,'[1]INTERNAL PARAMETERS-1'!$B$5:$J$44,5,FALSE))*VLOOKUP(AEBYLD2!AA$4,'[1]INTERNAL PARAMETERS-1'!$B$5:$J$44,9,FALSE)*AEBYLD2!$F103</f>
        <v>0</v>
      </c>
      <c r="AB103" s="50">
        <f>AEBYLD1!AB103*VLOOKUP(AEBYLD2!AB$4,'[1]INTERNAL PARAMETERS-1'!$B$5:$J$44,5,FALSE)*VLOOKUP(AEBYLD2!AB$4,'[1]INTERNAL PARAMETERS-1'!$B$5:$J$44,7,FALSE)*AEBYLD2!$F103 + AEBYLD1!AB103*(1-VLOOKUP(AEBYLD2!AB$4,'[1]INTERNAL PARAMETERS-1'!$B$5:$J$44,5,FALSE))*VLOOKUP(AEBYLD2!AB$4,'[1]INTERNAL PARAMETERS-1'!$B$5:$J$44,9,FALSE)*AEBYLD2!$F103</f>
        <v>0</v>
      </c>
      <c r="AC103" s="50">
        <f>AEBYLD1!AC103*VLOOKUP(AEBYLD2!AC$4,'[1]INTERNAL PARAMETERS-1'!$B$5:$J$44,5,FALSE)*VLOOKUP(AEBYLD2!AC$4,'[1]INTERNAL PARAMETERS-1'!$B$5:$J$44,7,FALSE)*AEBYLD2!$F103 + AEBYLD1!AC103*(1-VLOOKUP(AEBYLD2!AC$4,'[1]INTERNAL PARAMETERS-1'!$B$5:$J$44,5,FALSE))*VLOOKUP(AEBYLD2!AC$4,'[1]INTERNAL PARAMETERS-1'!$B$5:$J$44,9,FALSE)*AEBYLD2!$F103</f>
        <v>0</v>
      </c>
      <c r="AD103" s="50">
        <f>AEBYLD1!AD103*VLOOKUP(AEBYLD2!AD$4,'[1]INTERNAL PARAMETERS-1'!$B$5:$J$44,5,FALSE)*VLOOKUP(AEBYLD2!AD$4,'[1]INTERNAL PARAMETERS-1'!$B$5:$J$44,7,FALSE)*AEBYLD2!$F103 + AEBYLD1!AD103*(1-VLOOKUP(AEBYLD2!AD$4,'[1]INTERNAL PARAMETERS-1'!$B$5:$J$44,5,FALSE))*VLOOKUP(AEBYLD2!AD$4,'[1]INTERNAL PARAMETERS-1'!$B$5:$J$44,9,FALSE)*AEBYLD2!$F103</f>
        <v>0</v>
      </c>
      <c r="AE103" s="50">
        <f>AEBYLD1!AE103*VLOOKUP(AEBYLD2!AE$4,'[1]INTERNAL PARAMETERS-1'!$B$5:$J$44,5,FALSE)*VLOOKUP(AEBYLD2!AE$4,'[1]INTERNAL PARAMETERS-1'!$B$5:$J$44,7,FALSE)*AEBYLD2!$F103 + AEBYLD1!AE103*(1-VLOOKUP(AEBYLD2!AE$4,'[1]INTERNAL PARAMETERS-1'!$B$5:$J$44,5,FALSE))*VLOOKUP(AEBYLD2!AE$4,'[1]INTERNAL PARAMETERS-1'!$B$5:$J$44,9,FALSE)*AEBYLD2!$F103</f>
        <v>0</v>
      </c>
      <c r="AF103" s="50">
        <f>AEBYLD1!AF103*VLOOKUP(AEBYLD2!AF$4,'[1]INTERNAL PARAMETERS-1'!$B$5:$J$44,5,FALSE)*VLOOKUP(AEBYLD2!AF$4,'[1]INTERNAL PARAMETERS-1'!$B$5:$J$44,7,FALSE)*AEBYLD2!$F103 + AEBYLD1!AF103*(1-VLOOKUP(AEBYLD2!AF$4,'[1]INTERNAL PARAMETERS-1'!$B$5:$J$44,5,FALSE))*VLOOKUP(AEBYLD2!AF$4,'[1]INTERNAL PARAMETERS-1'!$B$5:$J$44,9,FALSE)*AEBYLD2!$F103</f>
        <v>0</v>
      </c>
      <c r="AG103" s="50">
        <f>AEBYLD1!AG103*VLOOKUP(AEBYLD2!AG$4,'[1]INTERNAL PARAMETERS-1'!$B$5:$J$44,5,FALSE)*VLOOKUP(AEBYLD2!AG$4,'[1]INTERNAL PARAMETERS-1'!$B$5:$J$44,7,FALSE)*AEBYLD2!$F103 + AEBYLD1!AG103*(1-VLOOKUP(AEBYLD2!AG$4,'[1]INTERNAL PARAMETERS-1'!$B$5:$J$44,5,FALSE))*VLOOKUP(AEBYLD2!AG$4,'[1]INTERNAL PARAMETERS-1'!$B$5:$J$44,9,FALSE)*AEBYLD2!$F103</f>
        <v>0</v>
      </c>
      <c r="AH103" s="50">
        <f>AEBYLD1!AH103*VLOOKUP(AEBYLD2!AH$4,'[1]INTERNAL PARAMETERS-1'!$B$5:$J$44,5,FALSE)*VLOOKUP(AEBYLD2!AH$4,'[1]INTERNAL PARAMETERS-1'!$B$5:$J$44,7,FALSE)*AEBYLD2!$F103 + AEBYLD1!AH103*(1-VLOOKUP(AEBYLD2!AH$4,'[1]INTERNAL PARAMETERS-1'!$B$5:$J$44,5,FALSE))*VLOOKUP(AEBYLD2!AH$4,'[1]INTERNAL PARAMETERS-1'!$B$5:$J$44,9,FALSE)*AEBYLD2!$F103</f>
        <v>2.0898535063295538E-3</v>
      </c>
      <c r="AI103" s="50">
        <f>AEBYLD1!AI103*VLOOKUP(AEBYLD2!AI$4,'[1]INTERNAL PARAMETERS-1'!$B$5:$J$44,5,FALSE)*VLOOKUP(AEBYLD2!AI$4,'[1]INTERNAL PARAMETERS-1'!$B$5:$J$44,7,FALSE)*AEBYLD2!$F103 + AEBYLD1!AI103*(1-VLOOKUP(AEBYLD2!AI$4,'[1]INTERNAL PARAMETERS-1'!$B$5:$J$44,5,FALSE))*VLOOKUP(AEBYLD2!AI$4,'[1]INTERNAL PARAMETERS-1'!$B$5:$J$44,9,FALSE)*AEBYLD2!$F103</f>
        <v>9.4993341196797896E-4</v>
      </c>
      <c r="AJ103" s="50">
        <f>AEBYLD1!AJ103*VLOOKUP(AEBYLD2!AJ$4,'[1]INTERNAL PARAMETERS-1'!$B$5:$J$44,5,FALSE)*VLOOKUP(AEBYLD2!AJ$4,'[1]INTERNAL PARAMETERS-1'!$B$5:$J$44,7,FALSE)*AEBYLD2!$F103 + AEBYLD1!AJ103*(1-VLOOKUP(AEBYLD2!AJ$4,'[1]INTERNAL PARAMETERS-1'!$B$5:$J$44,5,FALSE))*VLOOKUP(AEBYLD2!AJ$4,'[1]INTERNAL PARAMETERS-1'!$B$5:$J$44,9,FALSE)*AEBYLD2!$F103</f>
        <v>2.2231214849262288E-2</v>
      </c>
      <c r="AK103" s="50">
        <f>AEBYLD1!AK103*VLOOKUP(AEBYLD2!AK$4,'[1]INTERNAL PARAMETERS-1'!$B$5:$J$44,5,FALSE)*VLOOKUP(AEBYLD2!AK$4,'[1]INTERNAL PARAMETERS-1'!$B$5:$J$44,7,FALSE)*AEBYLD2!$F103 + AEBYLD1!AK103*(1-VLOOKUP(AEBYLD2!AK$4,'[1]INTERNAL PARAMETERS-1'!$B$5:$J$44,5,FALSE))*VLOOKUP(AEBYLD2!AK$4,'[1]INTERNAL PARAMETERS-1'!$B$5:$J$44,9,FALSE)*AEBYLD2!$F103</f>
        <v>0</v>
      </c>
      <c r="AL103" s="50">
        <f>AEBYLD1!AL103*VLOOKUP(AEBYLD2!AL$4,'[1]INTERNAL PARAMETERS-1'!$B$5:$J$44,5,FALSE)*VLOOKUP(AEBYLD2!AL$4,'[1]INTERNAL PARAMETERS-1'!$B$5:$J$44,7,FALSE)*AEBYLD2!$F103 + AEBYLD1!AL103*(1-VLOOKUP(AEBYLD2!AL$4,'[1]INTERNAL PARAMETERS-1'!$B$5:$J$44,5,FALSE))*VLOOKUP(AEBYLD2!AL$4,'[1]INTERNAL PARAMETERS-1'!$B$5:$J$44,9,FALSE)*AEBYLD2!$F103</f>
        <v>0</v>
      </c>
      <c r="AM103" s="50">
        <f>AEBYLD1!AM103*VLOOKUP(AEBYLD2!AM$4,'[1]INTERNAL PARAMETERS-1'!$B$5:$J$44,5,FALSE)*VLOOKUP(AEBYLD2!AM$4,'[1]INTERNAL PARAMETERS-1'!$B$5:$J$44,7,FALSE)*AEBYLD2!$F103 + AEBYLD1!AM103*(1-VLOOKUP(AEBYLD2!AM$4,'[1]INTERNAL PARAMETERS-1'!$B$5:$J$44,5,FALSE))*VLOOKUP(AEBYLD2!AM$4,'[1]INTERNAL PARAMETERS-1'!$B$5:$J$44,9,FALSE)*AEBYLD2!$F103</f>
        <v>0</v>
      </c>
      <c r="AN103" s="50">
        <f>AEBYLD1!AN103*VLOOKUP(AEBYLD2!AN$4,'[1]INTERNAL PARAMETERS-1'!$B$5:$J$44,5,FALSE)*VLOOKUP(AEBYLD2!AN$4,'[1]INTERNAL PARAMETERS-1'!$B$5:$J$44,7,FALSE)*AEBYLD2!$F103 + AEBYLD1!AN103*(1-VLOOKUP(AEBYLD2!AN$4,'[1]INTERNAL PARAMETERS-1'!$B$5:$J$44,5,FALSE))*VLOOKUP(AEBYLD2!AN$4,'[1]INTERNAL PARAMETERS-1'!$B$5:$J$44,9,FALSE)*AEBYLD2!$F103</f>
        <v>0</v>
      </c>
      <c r="AO103" s="50">
        <f>AEBYLD1!AO103*VLOOKUP(AEBYLD2!AO$4,'[1]INTERNAL PARAMETERS-1'!$B$5:$J$44,5,FALSE)*VLOOKUP(AEBYLD2!AO$4,'[1]INTERNAL PARAMETERS-1'!$B$5:$J$44,7,FALSE)*AEBYLD2!$F103 + AEBYLD1!AO103*(1-VLOOKUP(AEBYLD2!AO$4,'[1]INTERNAL PARAMETERS-1'!$B$5:$J$44,5,FALSE))*VLOOKUP(AEBYLD2!AO$4,'[1]INTERNAL PARAMETERS-1'!$B$5:$J$44,9,FALSE)*AEBYLD2!$F103</f>
        <v>0</v>
      </c>
      <c r="AP103" s="50">
        <f>AEBYLD1!AP103*VLOOKUP(AEBYLD2!AP$4,'[1]INTERNAL PARAMETERS-1'!$B$5:$J$44,5,FALSE)*VLOOKUP(AEBYLD2!AP$4,'[1]INTERNAL PARAMETERS-1'!$B$5:$J$44,7,FALSE)*AEBYLD2!$F103 + AEBYLD1!AP103*(1-VLOOKUP(AEBYLD2!AP$4,'[1]INTERNAL PARAMETERS-1'!$B$5:$J$44,5,FALSE))*VLOOKUP(AEBYLD2!AP$4,'[1]INTERNAL PARAMETERS-1'!$B$5:$J$44,9,FALSE)*AEBYLD2!$F103</f>
        <v>0</v>
      </c>
      <c r="AQ103" s="50">
        <f>AEBYLD1!AQ103*VLOOKUP(AEBYLD2!AQ$4,'[1]INTERNAL PARAMETERS-1'!$B$5:$J$44,5,FALSE)*VLOOKUP(AEBYLD2!AQ$4,'[1]INTERNAL PARAMETERS-1'!$B$5:$J$44,7,FALSE)*AEBYLD2!$F103 + AEBYLD1!AQ103*(1-VLOOKUP(AEBYLD2!AQ$4,'[1]INTERNAL PARAMETERS-1'!$B$5:$J$44,5,FALSE))*VLOOKUP(AEBYLD2!AQ$4,'[1]INTERNAL PARAMETERS-1'!$B$5:$J$44,9,FALSE)*AEBYLD2!$F103</f>
        <v>0</v>
      </c>
      <c r="AR103" s="50">
        <f>AEBYLD1!AR103*VLOOKUP(AEBYLD2!AR$4,'[1]INTERNAL PARAMETERS-1'!$B$5:$J$44,5,FALSE)*VLOOKUP(AEBYLD2!AR$4,'[1]INTERNAL PARAMETERS-1'!$B$5:$J$44,7,FALSE)*AEBYLD2!$F103 + AEBYLD1!AR103*(1-VLOOKUP(AEBYLD2!AR$4,'[1]INTERNAL PARAMETERS-1'!$B$5:$J$44,5,FALSE))*VLOOKUP(AEBYLD2!AR$4,'[1]INTERNAL PARAMETERS-1'!$B$5:$J$44,9,FALSE)*AEBYLD2!$F103</f>
        <v>0</v>
      </c>
      <c r="AS103" s="50">
        <f>AEBYLD1!AS103*VLOOKUP(AEBYLD2!AS$4,'[1]INTERNAL PARAMETERS-1'!$B$5:$J$44,5,FALSE)*VLOOKUP(AEBYLD2!AS$4,'[1]INTERNAL PARAMETERS-1'!$B$5:$J$44,7,FALSE)*AEBYLD2!$F103 + AEBYLD1!AS103*(1-VLOOKUP(AEBYLD2!AS$4,'[1]INTERNAL PARAMETERS-1'!$B$5:$J$44,5,FALSE))*VLOOKUP(AEBYLD2!AS$4,'[1]INTERNAL PARAMETERS-1'!$B$5:$J$44,9,FALSE)*AEBYLD2!$F103</f>
        <v>0</v>
      </c>
      <c r="AT103" s="49">
        <f>AEBYLD1!AT103*VLOOKUP(AEBYLD2!AT$4,'[1]INTERNAL PARAMETERS-1'!$B$5:$J$44,5,FALSE)*VLOOKUP(AEBYLD2!AT$4,'[1]INTERNAL PARAMETERS-1'!$B$5:$J$44,7,FALSE)*AEBYLD2!$F103 + AEBYLD1!AT103*(1-VLOOKUP(AEBYLD2!AT$4,'[1]INTERNAL PARAMETERS-1'!$B$5:$J$44,5,FALSE))*VLOOKUP(AEBYLD2!AT$4,'[1]INTERNAL PARAMETERS-1'!$B$5:$J$44,9,FALSE)*AEBYLD2!$F103</f>
        <v>0</v>
      </c>
      <c r="AU103" s="51">
        <f>AEBYLD1!AU103*VLOOKUP(AEBYLD2!AU$4,'[1]INTERNAL PARAMETERS-1'!$B$5:$J$44,5,FALSE)*VLOOKUP(AEBYLD2!AU$4,'[1]INTERNAL PARAMETERS-1'!$B$5:$J$44,6,FALSE)*VLOOKUP(AEBYLD2!AU$4,'[1]INTERNAL PARAMETERS-1'!$B$5:$J$44,3,FALSE) + AEBYLD1!AU103*(1-VLOOKUP(AEBYLD2!AU$4,'[1]INTERNAL PARAMETERS-1'!$B$5:$J$44,5,FALSE))*VLOOKUP(AEBYLD2!AU$4,'[1]INTERNAL PARAMETERS-1'!$B$5:$J$44,8,FALSE)*VLOOKUP(AEBYLD2!AU$4,'[1]INTERNAL PARAMETERS-1'!$B$5:$J$44,3,FALSE)</f>
        <v>0</v>
      </c>
      <c r="AV103" s="50">
        <f>AEBYLD1!AV103*VLOOKUP(AEBYLD2!AV$4,'[1]INTERNAL PARAMETERS-1'!$B$5:$J$44,5,FALSE)*VLOOKUP(AEBYLD2!AV$4,'[1]INTERNAL PARAMETERS-1'!$B$5:$J$44,6,FALSE)*VLOOKUP(AEBYLD2!AV$4,'[1]INTERNAL PARAMETERS-1'!$B$5:$J$44,3,FALSE) + AEBYLD1!AV103*(1-VLOOKUP(AEBYLD2!AV$4,'[1]INTERNAL PARAMETERS-1'!$B$5:$J$44,5,FALSE))*VLOOKUP(AEBYLD2!AV$4,'[1]INTERNAL PARAMETERS-1'!$B$5:$J$44,8,FALSE)*VLOOKUP(AEBYLD2!AV$4,'[1]INTERNAL PARAMETERS-1'!$B$5:$J$44,3,FALSE)</f>
        <v>0</v>
      </c>
      <c r="AW103" s="50">
        <f>AEBYLD1!AW103*VLOOKUP(AEBYLD2!AW$4,'[1]INTERNAL PARAMETERS-1'!$B$5:$J$44,5,FALSE)*VLOOKUP(AEBYLD2!AW$4,'[1]INTERNAL PARAMETERS-1'!$B$5:$J$44,6,FALSE)*VLOOKUP(AEBYLD2!AW$4,'[1]INTERNAL PARAMETERS-1'!$B$5:$J$44,3,FALSE) + AEBYLD1!AW103*(1-VLOOKUP(AEBYLD2!AW$4,'[1]INTERNAL PARAMETERS-1'!$B$5:$J$44,5,FALSE))*VLOOKUP(AEBYLD2!AW$4,'[1]INTERNAL PARAMETERS-1'!$B$5:$J$44,8,FALSE)*VLOOKUP(AEBYLD2!AW$4,'[1]INTERNAL PARAMETERS-1'!$B$5:$J$44,3,FALSE)</f>
        <v>4.5028853147651614E-2</v>
      </c>
      <c r="AX103" s="50">
        <f>AEBYLD1!AX103*VLOOKUP(AEBYLD2!AX$4,'[1]INTERNAL PARAMETERS-1'!$B$5:$J$44,5,FALSE)*VLOOKUP(AEBYLD2!AX$4,'[1]INTERNAL PARAMETERS-1'!$B$5:$J$44,6,FALSE)*VLOOKUP(AEBYLD2!AX$4,'[1]INTERNAL PARAMETERS-1'!$B$5:$J$44,3,FALSE) + AEBYLD1!AX103*(1-VLOOKUP(AEBYLD2!AX$4,'[1]INTERNAL PARAMETERS-1'!$B$5:$J$44,5,FALSE))*VLOOKUP(AEBYLD2!AX$4,'[1]INTERNAL PARAMETERS-1'!$B$5:$J$44,8,FALSE)*VLOOKUP(AEBYLD2!AX$4,'[1]INTERNAL PARAMETERS-1'!$B$5:$J$44,3,FALSE)</f>
        <v>0</v>
      </c>
      <c r="AY103" s="50">
        <f>AEBYLD1!AY103*VLOOKUP(AEBYLD2!AY$4,'[1]INTERNAL PARAMETERS-1'!$B$5:$J$44,5,FALSE)*VLOOKUP(AEBYLD2!AY$4,'[1]INTERNAL PARAMETERS-1'!$B$5:$J$44,6,FALSE)*VLOOKUP(AEBYLD2!AY$4,'[1]INTERNAL PARAMETERS-1'!$B$5:$J$44,3,FALSE) + AEBYLD1!AY103*(1-VLOOKUP(AEBYLD2!AY$4,'[1]INTERNAL PARAMETERS-1'!$B$5:$J$44,5,FALSE))*VLOOKUP(AEBYLD2!AY$4,'[1]INTERNAL PARAMETERS-1'!$B$5:$J$44,8,FALSE)*VLOOKUP(AEBYLD2!AY$4,'[1]INTERNAL PARAMETERS-1'!$B$5:$J$44,3,FALSE)</f>
        <v>0</v>
      </c>
      <c r="AZ103" s="50">
        <f>AEBYLD1!AZ103*VLOOKUP(AEBYLD2!AZ$4,'[1]INTERNAL PARAMETERS-1'!$B$5:$J$44,5,FALSE)*VLOOKUP(AEBYLD2!AZ$4,'[1]INTERNAL PARAMETERS-1'!$B$5:$J$44,6,FALSE)*VLOOKUP(AEBYLD2!AZ$4,'[1]INTERNAL PARAMETERS-1'!$B$5:$J$44,3,FALSE) + AEBYLD1!AZ103*(1-VLOOKUP(AEBYLD2!AZ$4,'[1]INTERNAL PARAMETERS-1'!$B$5:$J$44,5,FALSE))*VLOOKUP(AEBYLD2!AZ$4,'[1]INTERNAL PARAMETERS-1'!$B$5:$J$44,8,FALSE)*VLOOKUP(AEBYLD2!AZ$4,'[1]INTERNAL PARAMETERS-1'!$B$5:$J$44,3,FALSE)</f>
        <v>0</v>
      </c>
      <c r="BA103" s="50">
        <f>AEBYLD1!BA103*VLOOKUP(AEBYLD2!BA$4,'[1]INTERNAL PARAMETERS-1'!$B$5:$J$44,5,FALSE)*VLOOKUP(AEBYLD2!BA$4,'[1]INTERNAL PARAMETERS-1'!$B$5:$J$44,6,FALSE)*VLOOKUP(AEBYLD2!BA$4,'[1]INTERNAL PARAMETERS-1'!$B$5:$J$44,3,FALSE) + AEBYLD1!BA103*(1-VLOOKUP(AEBYLD2!BA$4,'[1]INTERNAL PARAMETERS-1'!$B$5:$J$44,5,FALSE))*VLOOKUP(AEBYLD2!BA$4,'[1]INTERNAL PARAMETERS-1'!$B$5:$J$44,8,FALSE)*VLOOKUP(AEBYLD2!BA$4,'[1]INTERNAL PARAMETERS-1'!$B$5:$J$44,3,FALSE)</f>
        <v>1.2351447177437042E-2</v>
      </c>
      <c r="BB103" s="50">
        <f>AEBYLD1!BB103*VLOOKUP(AEBYLD2!BB$4,'[1]INTERNAL PARAMETERS-1'!$B$5:$J$44,5,FALSE)*VLOOKUP(AEBYLD2!BB$4,'[1]INTERNAL PARAMETERS-1'!$B$5:$J$44,6,FALSE)*VLOOKUP(AEBYLD2!BB$4,'[1]INTERNAL PARAMETERS-1'!$B$5:$J$44,3,FALSE) + AEBYLD1!BB103*(1-VLOOKUP(AEBYLD2!BB$4,'[1]INTERNAL PARAMETERS-1'!$B$5:$J$44,5,FALSE))*VLOOKUP(AEBYLD2!BB$4,'[1]INTERNAL PARAMETERS-1'!$B$5:$J$44,8,FALSE)*VLOOKUP(AEBYLD2!BB$4,'[1]INTERNAL PARAMETERS-1'!$B$5:$J$44,3,FALSE)</f>
        <v>7.401631269865777E-3</v>
      </c>
      <c r="BC103" s="50">
        <f>AEBYLD1!BC103*VLOOKUP(AEBYLD2!BC$4,'[1]INTERNAL PARAMETERS-1'!$B$5:$J$44,5,FALSE)*VLOOKUP(AEBYLD2!BC$4,'[1]INTERNAL PARAMETERS-1'!$B$5:$J$44,6,FALSE)*VLOOKUP(AEBYLD2!BC$4,'[1]INTERNAL PARAMETERS-1'!$B$5:$J$44,3,FALSE) + AEBYLD1!BC103*(1-VLOOKUP(AEBYLD2!BC$4,'[1]INTERNAL PARAMETERS-1'!$B$5:$J$44,5,FALSE))*VLOOKUP(AEBYLD2!BC$4,'[1]INTERNAL PARAMETERS-1'!$B$5:$J$44,8,FALSE)*VLOOKUP(AEBYLD2!BC$4,'[1]INTERNAL PARAMETERS-1'!$B$5:$J$44,3,FALSE)</f>
        <v>1.4532366767943904E-2</v>
      </c>
      <c r="BD103" s="50">
        <f>AEBYLD1!BD103*VLOOKUP(AEBYLD2!BD$4,'[1]INTERNAL PARAMETERS-1'!$B$5:$J$44,5,FALSE)*VLOOKUP(AEBYLD2!BD$4,'[1]INTERNAL PARAMETERS-1'!$B$5:$J$44,6,FALSE)*VLOOKUP(AEBYLD2!BD$4,'[1]INTERNAL PARAMETERS-1'!$B$5:$J$44,3,FALSE) + AEBYLD1!BD103*(1-VLOOKUP(AEBYLD2!BD$4,'[1]INTERNAL PARAMETERS-1'!$B$5:$J$44,5,FALSE))*VLOOKUP(AEBYLD2!BD$4,'[1]INTERNAL PARAMETERS-1'!$B$5:$J$44,8,FALSE)*VLOOKUP(AEBYLD2!BD$4,'[1]INTERNAL PARAMETERS-1'!$B$5:$J$44,3,FALSE)</f>
        <v>6.3915566094193818E-3</v>
      </c>
      <c r="BE103" s="50">
        <f>AEBYLD1!BE103*VLOOKUP(AEBYLD2!BE$4,'[1]INTERNAL PARAMETERS-1'!$B$5:$J$44,5,FALSE)*VLOOKUP(AEBYLD2!BE$4,'[1]INTERNAL PARAMETERS-1'!$B$5:$J$44,6,FALSE)*VLOOKUP(AEBYLD2!BE$4,'[1]INTERNAL PARAMETERS-1'!$B$5:$J$44,3,FALSE) + AEBYLD1!BE103*(1-VLOOKUP(AEBYLD2!BE$4,'[1]INTERNAL PARAMETERS-1'!$B$5:$J$44,5,FALSE))*VLOOKUP(AEBYLD2!BE$4,'[1]INTERNAL PARAMETERS-1'!$B$5:$J$44,8,FALSE)*VLOOKUP(AEBYLD2!BE$4,'[1]INTERNAL PARAMETERS-1'!$B$5:$J$44,3,FALSE)</f>
        <v>1.8871088428077942E-2</v>
      </c>
      <c r="BF103" s="50">
        <f>AEBYLD1!BF103*VLOOKUP(AEBYLD2!BF$4,'[1]INTERNAL PARAMETERS-1'!$B$5:$J$44,5,FALSE)*VLOOKUP(AEBYLD2!BF$4,'[1]INTERNAL PARAMETERS-1'!$B$5:$J$44,6,FALSE)*VLOOKUP(AEBYLD2!BF$4,'[1]INTERNAL PARAMETERS-1'!$B$5:$J$44,3,FALSE) + AEBYLD1!BF103*(1-VLOOKUP(AEBYLD2!BF$4,'[1]INTERNAL PARAMETERS-1'!$B$5:$J$44,5,FALSE))*VLOOKUP(AEBYLD2!BF$4,'[1]INTERNAL PARAMETERS-1'!$B$5:$J$44,8,FALSE)*VLOOKUP(AEBYLD2!BF$4,'[1]INTERNAL PARAMETERS-1'!$B$5:$J$44,3,FALSE)</f>
        <v>0</v>
      </c>
      <c r="BG103" s="50">
        <f>AEBYLD1!BG103*VLOOKUP(AEBYLD2!BG$4,'[1]INTERNAL PARAMETERS-1'!$B$5:$J$44,5,FALSE)*VLOOKUP(AEBYLD2!BG$4,'[1]INTERNAL PARAMETERS-1'!$B$5:$J$44,6,FALSE)*VLOOKUP(AEBYLD2!BG$4,'[1]INTERNAL PARAMETERS-1'!$B$5:$J$44,3,FALSE) + AEBYLD1!BG103*(1-VLOOKUP(AEBYLD2!BG$4,'[1]INTERNAL PARAMETERS-1'!$B$5:$J$44,5,FALSE))*VLOOKUP(AEBYLD2!BG$4,'[1]INTERNAL PARAMETERS-1'!$B$5:$J$44,8,FALSE)*VLOOKUP(AEBYLD2!BG$4,'[1]INTERNAL PARAMETERS-1'!$B$5:$J$44,3,FALSE)</f>
        <v>9.3502383551721871E-3</v>
      </c>
      <c r="BH103" s="50">
        <f>AEBYLD1!BH103*VLOOKUP(AEBYLD2!BH$4,'[1]INTERNAL PARAMETERS-1'!$B$5:$J$44,5,FALSE)*VLOOKUP(AEBYLD2!BH$4,'[1]INTERNAL PARAMETERS-1'!$B$5:$J$44,6,FALSE)*VLOOKUP(AEBYLD2!BH$4,'[1]INTERNAL PARAMETERS-1'!$B$5:$J$44,3,FALSE) + AEBYLD1!BH103*(1-VLOOKUP(AEBYLD2!BH$4,'[1]INTERNAL PARAMETERS-1'!$B$5:$J$44,5,FALSE))*VLOOKUP(AEBYLD2!BH$4,'[1]INTERNAL PARAMETERS-1'!$B$5:$J$44,8,FALSE)*VLOOKUP(AEBYLD2!BH$4,'[1]INTERNAL PARAMETERS-1'!$B$5:$J$44,3,FALSE)</f>
        <v>4.8021400669559095E-5</v>
      </c>
      <c r="BI103" s="50">
        <f>AEBYLD1!BI103*VLOOKUP(AEBYLD2!BI$4,'[1]INTERNAL PARAMETERS-1'!$B$5:$J$44,5,FALSE)*VLOOKUP(AEBYLD2!BI$4,'[1]INTERNAL PARAMETERS-1'!$B$5:$J$44,6,FALSE)*VLOOKUP(AEBYLD2!BI$4,'[1]INTERNAL PARAMETERS-1'!$B$5:$J$44,3,FALSE) + AEBYLD1!BI103*(1-VLOOKUP(AEBYLD2!BI$4,'[1]INTERNAL PARAMETERS-1'!$B$5:$J$44,5,FALSE))*VLOOKUP(AEBYLD2!BI$4,'[1]INTERNAL PARAMETERS-1'!$B$5:$J$44,8,FALSE)*VLOOKUP(AEBYLD2!BI$4,'[1]INTERNAL PARAMETERS-1'!$B$5:$J$44,3,FALSE)</f>
        <v>0</v>
      </c>
      <c r="BJ103" s="50">
        <f>AEBYLD1!BJ103*VLOOKUP(AEBYLD2!BJ$4,'[1]INTERNAL PARAMETERS-1'!$B$5:$J$44,5,FALSE)*VLOOKUP(AEBYLD2!BJ$4,'[1]INTERNAL PARAMETERS-1'!$B$5:$J$44,6,FALSE)*VLOOKUP(AEBYLD2!BJ$4,'[1]INTERNAL PARAMETERS-1'!$B$5:$J$44,3,FALSE) + AEBYLD1!BJ103*(1-VLOOKUP(AEBYLD2!BJ$4,'[1]INTERNAL PARAMETERS-1'!$B$5:$J$44,5,FALSE))*VLOOKUP(AEBYLD2!BJ$4,'[1]INTERNAL PARAMETERS-1'!$B$5:$J$44,8,FALSE)*VLOOKUP(AEBYLD2!BJ$4,'[1]INTERNAL PARAMETERS-1'!$B$5:$J$44,3,FALSE)</f>
        <v>2.0487925838769765E-3</v>
      </c>
      <c r="BK103" s="50">
        <f>AEBYLD1!BK103*VLOOKUP(AEBYLD2!BK$4,'[1]INTERNAL PARAMETERS-1'!$B$5:$J$44,5,FALSE)*VLOOKUP(AEBYLD2!BK$4,'[1]INTERNAL PARAMETERS-1'!$B$5:$J$44,6,FALSE)*VLOOKUP(AEBYLD2!BK$4,'[1]INTERNAL PARAMETERS-1'!$B$5:$J$44,3,FALSE) + AEBYLD1!BK103*(1-VLOOKUP(AEBYLD2!BK$4,'[1]INTERNAL PARAMETERS-1'!$B$5:$J$44,5,FALSE))*VLOOKUP(AEBYLD2!BK$4,'[1]INTERNAL PARAMETERS-1'!$B$5:$J$44,8,FALSE)*VLOOKUP(AEBYLD2!BK$4,'[1]INTERNAL PARAMETERS-1'!$B$5:$J$44,3,FALSE)</f>
        <v>3.1178573536706678E-3</v>
      </c>
      <c r="BL103" s="50">
        <f>AEBYLD1!BL103*VLOOKUP(AEBYLD2!BL$4,'[1]INTERNAL PARAMETERS-1'!$B$5:$J$44,5,FALSE)*VLOOKUP(AEBYLD2!BL$4,'[1]INTERNAL PARAMETERS-1'!$B$5:$J$44,6,FALSE)*VLOOKUP(AEBYLD2!BL$4,'[1]INTERNAL PARAMETERS-1'!$B$5:$J$44,3,FALSE) + AEBYLD1!BL103*(1-VLOOKUP(AEBYLD2!BL$4,'[1]INTERNAL PARAMETERS-1'!$B$5:$J$44,5,FALSE))*VLOOKUP(AEBYLD2!BL$4,'[1]INTERNAL PARAMETERS-1'!$B$5:$J$44,8,FALSE)*VLOOKUP(AEBYLD2!BL$4,'[1]INTERNAL PARAMETERS-1'!$B$5:$J$44,3,FALSE)</f>
        <v>1.2918719188610258E-2</v>
      </c>
      <c r="BM103" s="50">
        <f>AEBYLD1!BM103*VLOOKUP(AEBYLD2!BM$4,'[1]INTERNAL PARAMETERS-1'!$B$5:$J$44,5,FALSE)*VLOOKUP(AEBYLD2!BM$4,'[1]INTERNAL PARAMETERS-1'!$B$5:$J$44,6,FALSE)*VLOOKUP(AEBYLD2!BM$4,'[1]INTERNAL PARAMETERS-1'!$B$5:$J$44,3,FALSE) + AEBYLD1!BM103*(1-VLOOKUP(AEBYLD2!BM$4,'[1]INTERNAL PARAMETERS-1'!$B$5:$J$44,5,FALSE))*VLOOKUP(AEBYLD2!BM$4,'[1]INTERNAL PARAMETERS-1'!$B$5:$J$44,8,FALSE)*VLOOKUP(AEBYLD2!BM$4,'[1]INTERNAL PARAMETERS-1'!$B$5:$J$44,3,FALSE)</f>
        <v>4.6307564217247963E-3</v>
      </c>
      <c r="BN103" s="50">
        <f>AEBYLD1!BN103*VLOOKUP(AEBYLD2!BN$4,'[1]INTERNAL PARAMETERS-1'!$B$5:$J$44,5,FALSE)*VLOOKUP(AEBYLD2!BN$4,'[1]INTERNAL PARAMETERS-1'!$B$5:$J$44,6,FALSE)*VLOOKUP(AEBYLD2!BN$4,'[1]INTERNAL PARAMETERS-1'!$B$5:$J$44,3,FALSE) + AEBYLD1!BN103*(1-VLOOKUP(AEBYLD2!BN$4,'[1]INTERNAL PARAMETERS-1'!$B$5:$J$44,5,FALSE))*VLOOKUP(AEBYLD2!BN$4,'[1]INTERNAL PARAMETERS-1'!$B$5:$J$44,8,FALSE)*VLOOKUP(AEBYLD2!BN$4,'[1]INTERNAL PARAMETERS-1'!$B$5:$J$44,3,FALSE)</f>
        <v>3.2747504037547647E-3</v>
      </c>
      <c r="BO103" s="50">
        <f>AEBYLD1!BO103*VLOOKUP(AEBYLD2!BO$4,'[1]INTERNAL PARAMETERS-1'!$B$5:$J$44,5,FALSE)*VLOOKUP(AEBYLD2!BO$4,'[1]INTERNAL PARAMETERS-1'!$B$5:$J$44,6,FALSE)*VLOOKUP(AEBYLD2!BO$4,'[1]INTERNAL PARAMETERS-1'!$B$5:$J$44,3,FALSE) + AEBYLD1!BO103*(1-VLOOKUP(AEBYLD2!BO$4,'[1]INTERNAL PARAMETERS-1'!$B$5:$J$44,5,FALSE))*VLOOKUP(AEBYLD2!BO$4,'[1]INTERNAL PARAMETERS-1'!$B$5:$J$44,8,FALSE)*VLOOKUP(AEBYLD2!BO$4,'[1]INTERNAL PARAMETERS-1'!$B$5:$J$44,3,FALSE)</f>
        <v>3.1329575561614971E-3</v>
      </c>
      <c r="BP103" s="50">
        <f>AEBYLD1!BP103*VLOOKUP(AEBYLD2!BP$4,'[1]INTERNAL PARAMETERS-1'!$B$5:$J$44,5,FALSE)*VLOOKUP(AEBYLD2!BP$4,'[1]INTERNAL PARAMETERS-1'!$B$5:$J$44,6,FALSE)*VLOOKUP(AEBYLD2!BP$4,'[1]INTERNAL PARAMETERS-1'!$B$5:$J$44,3,FALSE) + AEBYLD1!BP103*(1-VLOOKUP(AEBYLD2!BP$4,'[1]INTERNAL PARAMETERS-1'!$B$5:$J$44,5,FALSE))*VLOOKUP(AEBYLD2!BP$4,'[1]INTERNAL PARAMETERS-1'!$B$5:$J$44,8,FALSE)*VLOOKUP(AEBYLD2!BP$4,'[1]INTERNAL PARAMETERS-1'!$B$5:$J$44,3,FALSE)</f>
        <v>1.7697743119927627E-4</v>
      </c>
      <c r="BQ103" s="50">
        <f>AEBYLD1!BQ103*VLOOKUP(AEBYLD2!BQ$4,'[1]INTERNAL PARAMETERS-1'!$B$5:$J$44,5,FALSE)*VLOOKUP(AEBYLD2!BQ$4,'[1]INTERNAL PARAMETERS-1'!$B$5:$J$44,6,FALSE)*VLOOKUP(AEBYLD2!BQ$4,'[1]INTERNAL PARAMETERS-1'!$B$5:$J$44,3,FALSE) + AEBYLD1!BQ103*(1-VLOOKUP(AEBYLD2!BQ$4,'[1]INTERNAL PARAMETERS-1'!$B$5:$J$44,5,FALSE))*VLOOKUP(AEBYLD2!BQ$4,'[1]INTERNAL PARAMETERS-1'!$B$5:$J$44,8,FALSE)*VLOOKUP(AEBYLD2!BQ$4,'[1]INTERNAL PARAMETERS-1'!$B$5:$J$44,3,FALSE)</f>
        <v>1.2460739279451327E-2</v>
      </c>
      <c r="BR103" s="50">
        <f>AEBYLD1!BR103*VLOOKUP(AEBYLD2!BR$4,'[1]INTERNAL PARAMETERS-1'!$B$5:$J$44,5,FALSE)*VLOOKUP(AEBYLD2!BR$4,'[1]INTERNAL PARAMETERS-1'!$B$5:$J$44,6,FALSE)*VLOOKUP(AEBYLD2!BR$4,'[1]INTERNAL PARAMETERS-1'!$B$5:$J$44,3,FALSE) + AEBYLD1!BR103*(1-VLOOKUP(AEBYLD2!BR$4,'[1]INTERNAL PARAMETERS-1'!$B$5:$J$44,5,FALSE))*VLOOKUP(AEBYLD2!BR$4,'[1]INTERNAL PARAMETERS-1'!$B$5:$J$44,8,FALSE)*VLOOKUP(AEBYLD2!BR$4,'[1]INTERNAL PARAMETERS-1'!$B$5:$J$44,3,FALSE)</f>
        <v>5.3491816982317874E-4</v>
      </c>
      <c r="BS103" s="50">
        <f>AEBYLD1!BS103*VLOOKUP(AEBYLD2!BS$4,'[1]INTERNAL PARAMETERS-1'!$B$5:$J$44,5,FALSE)*VLOOKUP(AEBYLD2!BS$4,'[1]INTERNAL PARAMETERS-1'!$B$5:$J$44,6,FALSE)*VLOOKUP(AEBYLD2!BS$4,'[1]INTERNAL PARAMETERS-1'!$B$5:$J$44,3,FALSE) + AEBYLD1!BS103*(1-VLOOKUP(AEBYLD2!BS$4,'[1]INTERNAL PARAMETERS-1'!$B$5:$J$44,5,FALSE))*VLOOKUP(AEBYLD2!BS$4,'[1]INTERNAL PARAMETERS-1'!$B$5:$J$44,8,FALSE)*VLOOKUP(AEBYLD2!BS$4,'[1]INTERNAL PARAMETERS-1'!$B$5:$J$44,3,FALSE)</f>
        <v>2.6525937303761889E-5</v>
      </c>
      <c r="BT103" s="50">
        <f>AEBYLD1!BT103*VLOOKUP(AEBYLD2!BT$4,'[1]INTERNAL PARAMETERS-1'!$B$5:$J$44,5,FALSE)*VLOOKUP(AEBYLD2!BT$4,'[1]INTERNAL PARAMETERS-1'!$B$5:$J$44,6,FALSE)*VLOOKUP(AEBYLD2!BT$4,'[1]INTERNAL PARAMETERS-1'!$B$5:$J$44,3,FALSE) + AEBYLD1!BT103*(1-VLOOKUP(AEBYLD2!BT$4,'[1]INTERNAL PARAMETERS-1'!$B$5:$J$44,5,FALSE))*VLOOKUP(AEBYLD2!BT$4,'[1]INTERNAL PARAMETERS-1'!$B$5:$J$44,8,FALSE)*VLOOKUP(AEBYLD2!BT$4,'[1]INTERNAL PARAMETERS-1'!$B$5:$J$44,3,FALSE)</f>
        <v>0</v>
      </c>
      <c r="BU103" s="50">
        <f>AEBYLD1!BU103*VLOOKUP(AEBYLD2!BU$4,'[1]INTERNAL PARAMETERS-1'!$B$5:$J$44,5,FALSE)*VLOOKUP(AEBYLD2!BU$4,'[1]INTERNAL PARAMETERS-1'!$B$5:$J$44,6,FALSE)*VLOOKUP(AEBYLD2!BU$4,'[1]INTERNAL PARAMETERS-1'!$B$5:$J$44,3,FALSE) + AEBYLD1!BU103*(1-VLOOKUP(AEBYLD2!BU$4,'[1]INTERNAL PARAMETERS-1'!$B$5:$J$44,5,FALSE))*VLOOKUP(AEBYLD2!BU$4,'[1]INTERNAL PARAMETERS-1'!$B$5:$J$44,8,FALSE)*VLOOKUP(AEBYLD2!BU$4,'[1]INTERNAL PARAMETERS-1'!$B$5:$J$44,3,FALSE)</f>
        <v>0</v>
      </c>
      <c r="BV103" s="50">
        <f>AEBYLD1!BV103*VLOOKUP(AEBYLD2!BV$4,'[1]INTERNAL PARAMETERS-1'!$B$5:$J$44,5,FALSE)*VLOOKUP(AEBYLD2!BV$4,'[1]INTERNAL PARAMETERS-1'!$B$5:$J$44,6,FALSE)*VLOOKUP(AEBYLD2!BV$4,'[1]INTERNAL PARAMETERS-1'!$B$5:$J$44,3,FALSE) + AEBYLD1!BV103*(1-VLOOKUP(AEBYLD2!BV$4,'[1]INTERNAL PARAMETERS-1'!$B$5:$J$44,5,FALSE))*VLOOKUP(AEBYLD2!BV$4,'[1]INTERNAL PARAMETERS-1'!$B$5:$J$44,8,FALSE)*VLOOKUP(AEBYLD2!BV$4,'[1]INTERNAL PARAMETERS-1'!$B$5:$J$44,3,FALSE)</f>
        <v>0</v>
      </c>
      <c r="BW103" s="50">
        <f>AEBYLD1!BW103*VLOOKUP(AEBYLD2!BW$4,'[1]INTERNAL PARAMETERS-1'!$B$5:$J$44,5,FALSE)*VLOOKUP(AEBYLD2!BW$4,'[1]INTERNAL PARAMETERS-1'!$B$5:$J$44,6,FALSE)*VLOOKUP(AEBYLD2!BW$4,'[1]INTERNAL PARAMETERS-1'!$B$5:$J$44,3,FALSE) + AEBYLD1!BW103*(1-VLOOKUP(AEBYLD2!BW$4,'[1]INTERNAL PARAMETERS-1'!$B$5:$J$44,5,FALSE))*VLOOKUP(AEBYLD2!BW$4,'[1]INTERNAL PARAMETERS-1'!$B$5:$J$44,8,FALSE)*VLOOKUP(AEBYLD2!BW$4,'[1]INTERNAL PARAMETERS-1'!$B$5:$J$44,3,FALSE)</f>
        <v>0</v>
      </c>
      <c r="BX103" s="50">
        <f>AEBYLD1!BX103*VLOOKUP(AEBYLD2!BX$4,'[1]INTERNAL PARAMETERS-1'!$B$5:$J$44,5,FALSE)*VLOOKUP(AEBYLD2!BX$4,'[1]INTERNAL PARAMETERS-1'!$B$5:$J$44,6,FALSE)*VLOOKUP(AEBYLD2!BX$4,'[1]INTERNAL PARAMETERS-1'!$B$5:$J$44,3,FALSE) + AEBYLD1!BX103*(1-VLOOKUP(AEBYLD2!BX$4,'[1]INTERNAL PARAMETERS-1'!$B$5:$J$44,5,FALSE))*VLOOKUP(AEBYLD2!BX$4,'[1]INTERNAL PARAMETERS-1'!$B$5:$J$44,8,FALSE)*VLOOKUP(AEBYLD2!BX$4,'[1]INTERNAL PARAMETERS-1'!$B$5:$J$44,3,FALSE)</f>
        <v>0</v>
      </c>
      <c r="BY103" s="50">
        <f>AEBYLD1!BY103*VLOOKUP(AEBYLD2!BY$4,'[1]INTERNAL PARAMETERS-1'!$B$5:$J$44,5,FALSE)*VLOOKUP(AEBYLD2!BY$4,'[1]INTERNAL PARAMETERS-1'!$B$5:$J$44,6,FALSE)*VLOOKUP(AEBYLD2!BY$4,'[1]INTERNAL PARAMETERS-1'!$B$5:$J$44,3,FALSE) + AEBYLD1!BY103*(1-VLOOKUP(AEBYLD2!BY$4,'[1]INTERNAL PARAMETERS-1'!$B$5:$J$44,5,FALSE))*VLOOKUP(AEBYLD2!BY$4,'[1]INTERNAL PARAMETERS-1'!$B$5:$J$44,8,FALSE)*VLOOKUP(AEBYLD2!BY$4,'[1]INTERNAL PARAMETERS-1'!$B$5:$J$44,3,FALSE)</f>
        <v>0</v>
      </c>
      <c r="BZ103" s="50">
        <f>AEBYLD1!BZ103*VLOOKUP(AEBYLD2!BZ$4,'[1]INTERNAL PARAMETERS-1'!$B$5:$J$44,5,FALSE)*VLOOKUP(AEBYLD2!BZ$4,'[1]INTERNAL PARAMETERS-1'!$B$5:$J$44,6,FALSE)*VLOOKUP(AEBYLD2!BZ$4,'[1]INTERNAL PARAMETERS-1'!$B$5:$J$44,3,FALSE) + AEBYLD1!BZ103*(1-VLOOKUP(AEBYLD2!BZ$4,'[1]INTERNAL PARAMETERS-1'!$B$5:$J$44,5,FALSE))*VLOOKUP(AEBYLD2!BZ$4,'[1]INTERNAL PARAMETERS-1'!$B$5:$J$44,8,FALSE)*VLOOKUP(AEBYLD2!BZ$4,'[1]INTERNAL PARAMETERS-1'!$B$5:$J$44,3,FALSE)</f>
        <v>1.8971713348292361E-5</v>
      </c>
      <c r="CA103" s="50">
        <f>AEBYLD1!CA103*VLOOKUP(AEBYLD2!CA$4,'[1]INTERNAL PARAMETERS-1'!$B$5:$J$44,5,FALSE)*VLOOKUP(AEBYLD2!CA$4,'[1]INTERNAL PARAMETERS-1'!$B$5:$J$44,6,FALSE)*VLOOKUP(AEBYLD2!CA$4,'[1]INTERNAL PARAMETERS-1'!$B$5:$J$44,3,FALSE) + AEBYLD1!CA103*(1-VLOOKUP(AEBYLD2!CA$4,'[1]INTERNAL PARAMETERS-1'!$B$5:$J$44,5,FALSE))*VLOOKUP(AEBYLD2!CA$4,'[1]INTERNAL PARAMETERS-1'!$B$5:$J$44,8,FALSE)*VLOOKUP(AEBYLD2!CA$4,'[1]INTERNAL PARAMETERS-1'!$B$5:$J$44,3,FALSE)</f>
        <v>0</v>
      </c>
      <c r="CB103" s="50">
        <f>AEBYLD1!CB103*VLOOKUP(AEBYLD2!CB$4,'[1]INTERNAL PARAMETERS-1'!$B$5:$J$44,5,FALSE)*VLOOKUP(AEBYLD2!CB$4,'[1]INTERNAL PARAMETERS-1'!$B$5:$J$44,6,FALSE)*VLOOKUP(AEBYLD2!CB$4,'[1]INTERNAL PARAMETERS-1'!$B$5:$J$44,3,FALSE) + AEBYLD1!CB103*(1-VLOOKUP(AEBYLD2!CB$4,'[1]INTERNAL PARAMETERS-1'!$B$5:$J$44,5,FALSE))*VLOOKUP(AEBYLD2!CB$4,'[1]INTERNAL PARAMETERS-1'!$B$5:$J$44,8,FALSE)*VLOOKUP(AEBYLD2!CB$4,'[1]INTERNAL PARAMETERS-1'!$B$5:$J$44,3,FALSE)</f>
        <v>0</v>
      </c>
      <c r="CC103" s="50">
        <f>AEBYLD1!CC103*VLOOKUP(AEBYLD2!CC$4,'[1]INTERNAL PARAMETERS-1'!$B$5:$J$44,5,FALSE)*VLOOKUP(AEBYLD2!CC$4,'[1]INTERNAL PARAMETERS-1'!$B$5:$J$44,6,FALSE)*VLOOKUP(AEBYLD2!CC$4,'[1]INTERNAL PARAMETERS-1'!$B$5:$J$44,3,FALSE) + AEBYLD1!CC103*(1-VLOOKUP(AEBYLD2!CC$4,'[1]INTERNAL PARAMETERS-1'!$B$5:$J$44,5,FALSE))*VLOOKUP(AEBYLD2!CC$4,'[1]INTERNAL PARAMETERS-1'!$B$5:$J$44,8,FALSE)*VLOOKUP(AEBYLD2!CC$4,'[1]INTERNAL PARAMETERS-1'!$B$5:$J$44,3,FALSE)</f>
        <v>9.6175861960202873E-5</v>
      </c>
      <c r="CD103" s="50">
        <f>AEBYLD1!CD103*VLOOKUP(AEBYLD2!CD$4,'[1]INTERNAL PARAMETERS-1'!$B$5:$J$44,5,FALSE)*VLOOKUP(AEBYLD2!CD$4,'[1]INTERNAL PARAMETERS-1'!$B$5:$J$44,6,FALSE)*VLOOKUP(AEBYLD2!CD$4,'[1]INTERNAL PARAMETERS-1'!$B$5:$J$44,3,FALSE) + AEBYLD1!CD103*(1-VLOOKUP(AEBYLD2!CD$4,'[1]INTERNAL PARAMETERS-1'!$B$5:$J$44,5,FALSE))*VLOOKUP(AEBYLD2!CD$4,'[1]INTERNAL PARAMETERS-1'!$B$5:$J$44,8,FALSE)*VLOOKUP(AEBYLD2!CD$4,'[1]INTERNAL PARAMETERS-1'!$B$5:$J$44,3,FALSE)</f>
        <v>1.4031116778451971E-4</v>
      </c>
      <c r="CE103" s="50">
        <f>AEBYLD1!CE103*VLOOKUP(AEBYLD2!CE$4,'[1]INTERNAL PARAMETERS-1'!$B$5:$J$44,5,FALSE)*VLOOKUP(AEBYLD2!CE$4,'[1]INTERNAL PARAMETERS-1'!$B$5:$J$44,6,FALSE)*VLOOKUP(AEBYLD2!CE$4,'[1]INTERNAL PARAMETERS-1'!$B$5:$J$44,3,FALSE) + AEBYLD1!CE103*(1-VLOOKUP(AEBYLD2!CE$4,'[1]INTERNAL PARAMETERS-1'!$B$5:$J$44,5,FALSE))*VLOOKUP(AEBYLD2!CE$4,'[1]INTERNAL PARAMETERS-1'!$B$5:$J$44,8,FALSE)*VLOOKUP(AEBYLD2!CE$4,'[1]INTERNAL PARAMETERS-1'!$B$5:$J$44,3,FALSE)</f>
        <v>2.8694780353182871E-4</v>
      </c>
      <c r="CF103" s="50">
        <f>AEBYLD1!CF103*VLOOKUP(AEBYLD2!CF$4,'[1]INTERNAL PARAMETERS-1'!$B$5:$J$44,5,FALSE)*VLOOKUP(AEBYLD2!CF$4,'[1]INTERNAL PARAMETERS-1'!$B$5:$J$44,6,FALSE)*VLOOKUP(AEBYLD2!CF$4,'[1]INTERNAL PARAMETERS-1'!$B$5:$J$44,3,FALSE) + AEBYLD1!CF103*(1-VLOOKUP(AEBYLD2!CF$4,'[1]INTERNAL PARAMETERS-1'!$B$5:$J$44,5,FALSE))*VLOOKUP(AEBYLD2!CF$4,'[1]INTERNAL PARAMETERS-1'!$B$5:$J$44,8,FALSE)*VLOOKUP(AEBYLD2!CF$4,'[1]INTERNAL PARAMETERS-1'!$B$5:$J$44,3,FALSE)</f>
        <v>1.9729780203074515E-4</v>
      </c>
      <c r="CG103" s="50">
        <f>AEBYLD1!CG103*VLOOKUP(AEBYLD2!CG$4,'[1]INTERNAL PARAMETERS-1'!$B$5:$J$44,5,FALSE)*VLOOKUP(AEBYLD2!CG$4,'[1]INTERNAL PARAMETERS-1'!$B$5:$J$44,6,FALSE)*VLOOKUP(AEBYLD2!CG$4,'[1]INTERNAL PARAMETERS-1'!$B$5:$J$44,3,FALSE) + AEBYLD1!CG103*(1-VLOOKUP(AEBYLD2!CG$4,'[1]INTERNAL PARAMETERS-1'!$B$5:$J$44,5,FALSE))*VLOOKUP(AEBYLD2!CG$4,'[1]INTERNAL PARAMETERS-1'!$B$5:$J$44,8,FALSE)*VLOOKUP(AEBYLD2!CG$4,'[1]INTERNAL PARAMETERS-1'!$B$5:$J$44,3,FALSE)</f>
        <v>0</v>
      </c>
      <c r="CH103" s="49">
        <f>AEBYLD1!CH103*VLOOKUP(AEBYLD2!CH$4,'[1]INTERNAL PARAMETERS-1'!$B$5:$J$44,5,FALSE)*VLOOKUP(AEBYLD2!CH$4,'[1]INTERNAL PARAMETERS-1'!$B$5:$J$44,6,FALSE)*VLOOKUP(AEBYLD2!CH$4,'[1]INTERNAL PARAMETERS-1'!$B$5:$J$44,3,FALSE) + AEBYLD1!CH103*(1-VLOOKUP(AEBYLD2!CH$4,'[1]INTERNAL PARAMETERS-1'!$B$5:$J$44,5,FALSE))*VLOOKUP(AEBYLD2!CH$4,'[1]INTERNAL PARAMETERS-1'!$B$5:$J$44,8,FALSE)*VLOOKUP(AEBYLD2!CH$4,'[1]INTERNAL PARAMETERS-1'!$B$5:$J$44,3,FALSE)</f>
        <v>0</v>
      </c>
      <c r="CJ103" s="51">
        <f t="shared" si="2"/>
        <v>5.9741336489169692</v>
      </c>
      <c r="CK103" s="49">
        <f t="shared" si="3"/>
        <v>0.15703790183046951</v>
      </c>
    </row>
    <row r="104" spans="2:89" x14ac:dyDescent="0.4">
      <c r="B104" s="64" t="s">
        <v>10</v>
      </c>
      <c r="C104" s="63" t="s">
        <v>71</v>
      </c>
      <c r="D104" s="63" t="s">
        <v>79</v>
      </c>
      <c r="E104" s="147">
        <f>AEB!AF104</f>
        <v>15.709855868946038</v>
      </c>
      <c r="F104" s="62">
        <f>'[1]INTERNAL PARAMETERS-1'!M14</f>
        <v>39.424999999999997</v>
      </c>
      <c r="G104" s="51">
        <f>AEBYLD1!G104*VLOOKUP(AEBYLD2!G$4,'[1]INTERNAL PARAMETERS-1'!$B$5:$J$44,5,FALSE)*VLOOKUP(AEBYLD2!G$4,'[1]INTERNAL PARAMETERS-1'!$B$5:$J$44,7,FALSE)*AEBYLD2!$F104 + AEBYLD1!G104*(1-VLOOKUP(AEBYLD2!G$4,'[1]INTERNAL PARAMETERS-1'!$B$5:$J$44,5,FALSE))*VLOOKUP(AEBYLD2!G$4,'[1]INTERNAL PARAMETERS-1'!$B$5:$J$44,9,FALSE)*AEBYLD2!$F104</f>
        <v>1.5362247298350828</v>
      </c>
      <c r="H104" s="50">
        <f>AEBYLD1!H104*VLOOKUP(AEBYLD2!H$4,'[1]INTERNAL PARAMETERS-1'!$B$5:$J$44,5,FALSE)*VLOOKUP(AEBYLD2!H$4,'[1]INTERNAL PARAMETERS-1'!$B$5:$J$44,7,FALSE)*AEBYLD2!$F104 + AEBYLD1!H104*(1-VLOOKUP(AEBYLD2!H$4,'[1]INTERNAL PARAMETERS-1'!$B$5:$J$44,5,FALSE))*VLOOKUP(AEBYLD2!H$4,'[1]INTERNAL PARAMETERS-1'!$B$5:$J$44,9,FALSE)*AEBYLD2!$F104</f>
        <v>0.9264259157889676</v>
      </c>
      <c r="I104" s="50">
        <f>AEBYLD1!I104*VLOOKUP(AEBYLD2!I$4,'[1]INTERNAL PARAMETERS-1'!$B$5:$J$44,5,FALSE)*VLOOKUP(AEBYLD2!I$4,'[1]INTERNAL PARAMETERS-1'!$B$5:$J$44,7,FALSE)*AEBYLD2!$F104 + AEBYLD1!I104*(1-VLOOKUP(AEBYLD2!I$4,'[1]INTERNAL PARAMETERS-1'!$B$5:$J$44,5,FALSE))*VLOOKUP(AEBYLD2!I$4,'[1]INTERNAL PARAMETERS-1'!$B$5:$J$44,9,FALSE)*AEBYLD2!$F104</f>
        <v>1.428299704302455</v>
      </c>
      <c r="J104" s="50">
        <f>AEBYLD1!J104*VLOOKUP(AEBYLD2!J$4,'[1]INTERNAL PARAMETERS-1'!$B$5:$J$44,5,FALSE)*VLOOKUP(AEBYLD2!J$4,'[1]INTERNAL PARAMETERS-1'!$B$5:$J$44,7,FALSE)*AEBYLD2!$F104 + AEBYLD1!J104*(1-VLOOKUP(AEBYLD2!J$4,'[1]INTERNAL PARAMETERS-1'!$B$5:$J$44,5,FALSE))*VLOOKUP(AEBYLD2!J$4,'[1]INTERNAL PARAMETERS-1'!$B$5:$J$44,9,FALSE)*AEBYLD2!$F104</f>
        <v>0</v>
      </c>
      <c r="K104" s="50">
        <f>AEBYLD1!K104*VLOOKUP(AEBYLD2!K$4,'[1]INTERNAL PARAMETERS-1'!$B$5:$J$44,5,FALSE)*VLOOKUP(AEBYLD2!K$4,'[1]INTERNAL PARAMETERS-1'!$B$5:$J$44,7,FALSE)*AEBYLD2!$F104 + AEBYLD1!K104*(1-VLOOKUP(AEBYLD2!K$4,'[1]INTERNAL PARAMETERS-1'!$B$5:$J$44,5,FALSE))*VLOOKUP(AEBYLD2!K$4,'[1]INTERNAL PARAMETERS-1'!$B$5:$J$44,9,FALSE)*AEBYLD2!$F104</f>
        <v>0</v>
      </c>
      <c r="L104" s="50">
        <f>AEBYLD1!L104*VLOOKUP(AEBYLD2!L$4,'[1]INTERNAL PARAMETERS-1'!$B$5:$J$44,5,FALSE)*VLOOKUP(AEBYLD2!L$4,'[1]INTERNAL PARAMETERS-1'!$B$5:$J$44,7,FALSE)*AEBYLD2!$F104 + AEBYLD1!L104*(1-VLOOKUP(AEBYLD2!L$4,'[1]INTERNAL PARAMETERS-1'!$B$5:$J$44,5,FALSE))*VLOOKUP(AEBYLD2!L$4,'[1]INTERNAL PARAMETERS-1'!$B$5:$J$44,9,FALSE)*AEBYLD2!$F104</f>
        <v>0</v>
      </c>
      <c r="M104" s="50">
        <f>AEBYLD1!M104*VLOOKUP(AEBYLD2!M$4,'[1]INTERNAL PARAMETERS-1'!$B$5:$J$44,5,FALSE)*VLOOKUP(AEBYLD2!M$4,'[1]INTERNAL PARAMETERS-1'!$B$5:$J$44,7,FALSE)*AEBYLD2!$F104 + AEBYLD1!M104*(1-VLOOKUP(AEBYLD2!M$4,'[1]INTERNAL PARAMETERS-1'!$B$5:$J$44,5,FALSE))*VLOOKUP(AEBYLD2!M$4,'[1]INTERNAL PARAMETERS-1'!$B$5:$J$44,9,FALSE)*AEBYLD2!$F104</f>
        <v>3.7314596692811848E-2</v>
      </c>
      <c r="N104" s="50">
        <f>AEBYLD1!N104*VLOOKUP(AEBYLD2!N$4,'[1]INTERNAL PARAMETERS-1'!$B$5:$J$44,5,FALSE)*VLOOKUP(AEBYLD2!N$4,'[1]INTERNAL PARAMETERS-1'!$B$5:$J$44,7,FALSE)*AEBYLD2!$F104 + AEBYLD1!N104*(1-VLOOKUP(AEBYLD2!N$4,'[1]INTERNAL PARAMETERS-1'!$B$5:$J$44,5,FALSE))*VLOOKUP(AEBYLD2!N$4,'[1]INTERNAL PARAMETERS-1'!$B$5:$J$44,9,FALSE)*AEBYLD2!$F104</f>
        <v>3.6949532892327484E-3</v>
      </c>
      <c r="O104" s="50">
        <f>AEBYLD1!O104*VLOOKUP(AEBYLD2!O$4,'[1]INTERNAL PARAMETERS-1'!$B$5:$J$44,5,FALSE)*VLOOKUP(AEBYLD2!O$4,'[1]INTERNAL PARAMETERS-1'!$B$5:$J$44,7,FALSE)*AEBYLD2!$F104 + AEBYLD1!O104*(1-VLOOKUP(AEBYLD2!O$4,'[1]INTERNAL PARAMETERS-1'!$B$5:$J$44,5,FALSE))*VLOOKUP(AEBYLD2!O$4,'[1]INTERNAL PARAMETERS-1'!$B$5:$J$44,9,FALSE)*AEBYLD2!$F104</f>
        <v>0</v>
      </c>
      <c r="P104" s="50">
        <f>AEBYLD1!P104*VLOOKUP(AEBYLD2!P$4,'[1]INTERNAL PARAMETERS-1'!$B$5:$J$44,5,FALSE)*VLOOKUP(AEBYLD2!P$4,'[1]INTERNAL PARAMETERS-1'!$B$5:$J$44,7,FALSE)*AEBYLD2!$F104 + AEBYLD1!P104*(1-VLOOKUP(AEBYLD2!P$4,'[1]INTERNAL PARAMETERS-1'!$B$5:$J$44,5,FALSE))*VLOOKUP(AEBYLD2!P$4,'[1]INTERNAL PARAMETERS-1'!$B$5:$J$44,9,FALSE)*AEBYLD2!$F104</f>
        <v>0</v>
      </c>
      <c r="Q104" s="50">
        <f>AEBYLD1!Q104*VLOOKUP(AEBYLD2!Q$4,'[1]INTERNAL PARAMETERS-1'!$B$5:$J$44,5,FALSE)*VLOOKUP(AEBYLD2!Q$4,'[1]INTERNAL PARAMETERS-1'!$B$5:$J$44,7,FALSE)*AEBYLD2!$F104 + AEBYLD1!Q104*(1-VLOOKUP(AEBYLD2!Q$4,'[1]INTERNAL PARAMETERS-1'!$B$5:$J$44,5,FALSE))*VLOOKUP(AEBYLD2!Q$4,'[1]INTERNAL PARAMETERS-1'!$B$5:$J$44,9,FALSE)*AEBYLD2!$F104</f>
        <v>0</v>
      </c>
      <c r="R104" s="50">
        <f>AEBYLD1!R104*VLOOKUP(AEBYLD2!R$4,'[1]INTERNAL PARAMETERS-1'!$B$5:$J$44,5,FALSE)*VLOOKUP(AEBYLD2!R$4,'[1]INTERNAL PARAMETERS-1'!$B$5:$J$44,7,FALSE)*AEBYLD2!$F104 + AEBYLD1!R104*(1-VLOOKUP(AEBYLD2!R$4,'[1]INTERNAL PARAMETERS-1'!$B$5:$J$44,5,FALSE))*VLOOKUP(AEBYLD2!R$4,'[1]INTERNAL PARAMETERS-1'!$B$5:$J$44,9,FALSE)*AEBYLD2!$F104</f>
        <v>1.1128679663233294E-2</v>
      </c>
      <c r="S104" s="50">
        <f>AEBYLD1!S104*VLOOKUP(AEBYLD2!S$4,'[1]INTERNAL PARAMETERS-1'!$B$5:$J$44,5,FALSE)*VLOOKUP(AEBYLD2!S$4,'[1]INTERNAL PARAMETERS-1'!$B$5:$J$44,7,FALSE)*AEBYLD2!$F104 + AEBYLD1!S104*(1-VLOOKUP(AEBYLD2!S$4,'[1]INTERNAL PARAMETERS-1'!$B$5:$J$44,5,FALSE))*VLOOKUP(AEBYLD2!S$4,'[1]INTERNAL PARAMETERS-1'!$B$5:$J$44,9,FALSE)*AEBYLD2!$F104</f>
        <v>0.23520652134647058</v>
      </c>
      <c r="T104" s="50">
        <f>AEBYLD1!T104*VLOOKUP(AEBYLD2!T$4,'[1]INTERNAL PARAMETERS-1'!$B$5:$J$44,5,FALSE)*VLOOKUP(AEBYLD2!T$4,'[1]INTERNAL PARAMETERS-1'!$B$5:$J$44,7,FALSE)*AEBYLD2!$F104 + AEBYLD1!T104*(1-VLOOKUP(AEBYLD2!T$4,'[1]INTERNAL PARAMETERS-1'!$B$5:$J$44,5,FALSE))*VLOOKUP(AEBYLD2!T$4,'[1]INTERNAL PARAMETERS-1'!$B$5:$J$44,9,FALSE)*AEBYLD2!$F104</f>
        <v>3.6515051103382788E-2</v>
      </c>
      <c r="U104" s="50">
        <f>AEBYLD1!U104*VLOOKUP(AEBYLD2!U$4,'[1]INTERNAL PARAMETERS-1'!$B$5:$J$44,5,FALSE)*VLOOKUP(AEBYLD2!U$4,'[1]INTERNAL PARAMETERS-1'!$B$5:$J$44,7,FALSE)*AEBYLD2!$F104 + AEBYLD1!U104*(1-VLOOKUP(AEBYLD2!U$4,'[1]INTERNAL PARAMETERS-1'!$B$5:$J$44,5,FALSE))*VLOOKUP(AEBYLD2!U$4,'[1]INTERNAL PARAMETERS-1'!$B$5:$J$44,9,FALSE)*AEBYLD2!$F104</f>
        <v>3.1437120292621197E-2</v>
      </c>
      <c r="V104" s="50">
        <f>AEBYLD1!V104*VLOOKUP(AEBYLD2!V$4,'[1]INTERNAL PARAMETERS-1'!$B$5:$J$44,5,FALSE)*VLOOKUP(AEBYLD2!V$4,'[1]INTERNAL PARAMETERS-1'!$B$5:$J$44,7,FALSE)*AEBYLD2!$F104 + AEBYLD1!V104*(1-VLOOKUP(AEBYLD2!V$4,'[1]INTERNAL PARAMETERS-1'!$B$5:$J$44,5,FALSE))*VLOOKUP(AEBYLD2!V$4,'[1]INTERNAL PARAMETERS-1'!$B$5:$J$44,9,FALSE)*AEBYLD2!$F104</f>
        <v>0.14259061493917277</v>
      </c>
      <c r="W104" s="50">
        <f>AEBYLD1!W104*VLOOKUP(AEBYLD2!W$4,'[1]INTERNAL PARAMETERS-1'!$B$5:$J$44,5,FALSE)*VLOOKUP(AEBYLD2!W$4,'[1]INTERNAL PARAMETERS-1'!$B$5:$J$44,7,FALSE)*AEBYLD2!$F104 + AEBYLD1!W104*(1-VLOOKUP(AEBYLD2!W$4,'[1]INTERNAL PARAMETERS-1'!$B$5:$J$44,5,FALSE))*VLOOKUP(AEBYLD2!W$4,'[1]INTERNAL PARAMETERS-1'!$B$5:$J$44,9,FALSE)*AEBYLD2!$F104</f>
        <v>0</v>
      </c>
      <c r="X104" s="50">
        <f>AEBYLD1!X104*VLOOKUP(AEBYLD2!X$4,'[1]INTERNAL PARAMETERS-1'!$B$5:$J$44,5,FALSE)*VLOOKUP(AEBYLD2!X$4,'[1]INTERNAL PARAMETERS-1'!$B$5:$J$44,7,FALSE)*AEBYLD2!$F104 + AEBYLD1!X104*(1-VLOOKUP(AEBYLD2!X$4,'[1]INTERNAL PARAMETERS-1'!$B$5:$J$44,5,FALSE))*VLOOKUP(AEBYLD2!X$4,'[1]INTERNAL PARAMETERS-1'!$B$5:$J$44,9,FALSE)*AEBYLD2!$F104</f>
        <v>0</v>
      </c>
      <c r="Y104" s="50">
        <f>AEBYLD1!Y104*VLOOKUP(AEBYLD2!Y$4,'[1]INTERNAL PARAMETERS-1'!$B$5:$J$44,5,FALSE)*VLOOKUP(AEBYLD2!Y$4,'[1]INTERNAL PARAMETERS-1'!$B$5:$J$44,7,FALSE)*AEBYLD2!$F104 + AEBYLD1!Y104*(1-VLOOKUP(AEBYLD2!Y$4,'[1]INTERNAL PARAMETERS-1'!$B$5:$J$44,5,FALSE))*VLOOKUP(AEBYLD2!Y$4,'[1]INTERNAL PARAMETERS-1'!$B$5:$J$44,9,FALSE)*AEBYLD2!$F104</f>
        <v>0</v>
      </c>
      <c r="Z104" s="50">
        <f>AEBYLD1!Z104*VLOOKUP(AEBYLD2!Z$4,'[1]INTERNAL PARAMETERS-1'!$B$5:$J$44,5,FALSE)*VLOOKUP(AEBYLD2!Z$4,'[1]INTERNAL PARAMETERS-1'!$B$5:$J$44,7,FALSE)*AEBYLD2!$F104 + AEBYLD1!Z104*(1-VLOOKUP(AEBYLD2!Z$4,'[1]INTERNAL PARAMETERS-1'!$B$5:$J$44,5,FALSE))*VLOOKUP(AEBYLD2!Z$4,'[1]INTERNAL PARAMETERS-1'!$B$5:$J$44,9,FALSE)*AEBYLD2!$F104</f>
        <v>0</v>
      </c>
      <c r="AA104" s="50">
        <f>AEBYLD1!AA104*VLOOKUP(AEBYLD2!AA$4,'[1]INTERNAL PARAMETERS-1'!$B$5:$J$44,5,FALSE)*VLOOKUP(AEBYLD2!AA$4,'[1]INTERNAL PARAMETERS-1'!$B$5:$J$44,7,FALSE)*AEBYLD2!$F104 + AEBYLD1!AA104*(1-VLOOKUP(AEBYLD2!AA$4,'[1]INTERNAL PARAMETERS-1'!$B$5:$J$44,5,FALSE))*VLOOKUP(AEBYLD2!AA$4,'[1]INTERNAL PARAMETERS-1'!$B$5:$J$44,9,FALSE)*AEBYLD2!$F104</f>
        <v>0</v>
      </c>
      <c r="AB104" s="50">
        <f>AEBYLD1!AB104*VLOOKUP(AEBYLD2!AB$4,'[1]INTERNAL PARAMETERS-1'!$B$5:$J$44,5,FALSE)*VLOOKUP(AEBYLD2!AB$4,'[1]INTERNAL PARAMETERS-1'!$B$5:$J$44,7,FALSE)*AEBYLD2!$F104 + AEBYLD1!AB104*(1-VLOOKUP(AEBYLD2!AB$4,'[1]INTERNAL PARAMETERS-1'!$B$5:$J$44,5,FALSE))*VLOOKUP(AEBYLD2!AB$4,'[1]INTERNAL PARAMETERS-1'!$B$5:$J$44,9,FALSE)*AEBYLD2!$F104</f>
        <v>0</v>
      </c>
      <c r="AC104" s="50">
        <f>AEBYLD1!AC104*VLOOKUP(AEBYLD2!AC$4,'[1]INTERNAL PARAMETERS-1'!$B$5:$J$44,5,FALSE)*VLOOKUP(AEBYLD2!AC$4,'[1]INTERNAL PARAMETERS-1'!$B$5:$J$44,7,FALSE)*AEBYLD2!$F104 + AEBYLD1!AC104*(1-VLOOKUP(AEBYLD2!AC$4,'[1]INTERNAL PARAMETERS-1'!$B$5:$J$44,5,FALSE))*VLOOKUP(AEBYLD2!AC$4,'[1]INTERNAL PARAMETERS-1'!$B$5:$J$44,9,FALSE)*AEBYLD2!$F104</f>
        <v>0</v>
      </c>
      <c r="AD104" s="50">
        <f>AEBYLD1!AD104*VLOOKUP(AEBYLD2!AD$4,'[1]INTERNAL PARAMETERS-1'!$B$5:$J$44,5,FALSE)*VLOOKUP(AEBYLD2!AD$4,'[1]INTERNAL PARAMETERS-1'!$B$5:$J$44,7,FALSE)*AEBYLD2!$F104 + AEBYLD1!AD104*(1-VLOOKUP(AEBYLD2!AD$4,'[1]INTERNAL PARAMETERS-1'!$B$5:$J$44,5,FALSE))*VLOOKUP(AEBYLD2!AD$4,'[1]INTERNAL PARAMETERS-1'!$B$5:$J$44,9,FALSE)*AEBYLD2!$F104</f>
        <v>0</v>
      </c>
      <c r="AE104" s="50">
        <f>AEBYLD1!AE104*VLOOKUP(AEBYLD2!AE$4,'[1]INTERNAL PARAMETERS-1'!$B$5:$J$44,5,FALSE)*VLOOKUP(AEBYLD2!AE$4,'[1]INTERNAL PARAMETERS-1'!$B$5:$J$44,7,FALSE)*AEBYLD2!$F104 + AEBYLD1!AE104*(1-VLOOKUP(AEBYLD2!AE$4,'[1]INTERNAL PARAMETERS-1'!$B$5:$J$44,5,FALSE))*VLOOKUP(AEBYLD2!AE$4,'[1]INTERNAL PARAMETERS-1'!$B$5:$J$44,9,FALSE)*AEBYLD2!$F104</f>
        <v>0</v>
      </c>
      <c r="AF104" s="50">
        <f>AEBYLD1!AF104*VLOOKUP(AEBYLD2!AF$4,'[1]INTERNAL PARAMETERS-1'!$B$5:$J$44,5,FALSE)*VLOOKUP(AEBYLD2!AF$4,'[1]INTERNAL PARAMETERS-1'!$B$5:$J$44,7,FALSE)*AEBYLD2!$F104 + AEBYLD1!AF104*(1-VLOOKUP(AEBYLD2!AF$4,'[1]INTERNAL PARAMETERS-1'!$B$5:$J$44,5,FALSE))*VLOOKUP(AEBYLD2!AF$4,'[1]INTERNAL PARAMETERS-1'!$B$5:$J$44,9,FALSE)*AEBYLD2!$F104</f>
        <v>0</v>
      </c>
      <c r="AG104" s="50">
        <f>AEBYLD1!AG104*VLOOKUP(AEBYLD2!AG$4,'[1]INTERNAL PARAMETERS-1'!$B$5:$J$44,5,FALSE)*VLOOKUP(AEBYLD2!AG$4,'[1]INTERNAL PARAMETERS-1'!$B$5:$J$44,7,FALSE)*AEBYLD2!$F104 + AEBYLD1!AG104*(1-VLOOKUP(AEBYLD2!AG$4,'[1]INTERNAL PARAMETERS-1'!$B$5:$J$44,5,FALSE))*VLOOKUP(AEBYLD2!AG$4,'[1]INTERNAL PARAMETERS-1'!$B$5:$J$44,9,FALSE)*AEBYLD2!$F104</f>
        <v>0</v>
      </c>
      <c r="AH104" s="50">
        <f>AEBYLD1!AH104*VLOOKUP(AEBYLD2!AH$4,'[1]INTERNAL PARAMETERS-1'!$B$5:$J$44,5,FALSE)*VLOOKUP(AEBYLD2!AH$4,'[1]INTERNAL PARAMETERS-1'!$B$5:$J$44,7,FALSE)*AEBYLD2!$F104 + AEBYLD1!AH104*(1-VLOOKUP(AEBYLD2!AH$4,'[1]INTERNAL PARAMETERS-1'!$B$5:$J$44,5,FALSE))*VLOOKUP(AEBYLD2!AH$4,'[1]INTERNAL PARAMETERS-1'!$B$5:$J$44,9,FALSE)*AEBYLD2!$F104</f>
        <v>0</v>
      </c>
      <c r="AI104" s="50">
        <f>AEBYLD1!AI104*VLOOKUP(AEBYLD2!AI$4,'[1]INTERNAL PARAMETERS-1'!$B$5:$J$44,5,FALSE)*VLOOKUP(AEBYLD2!AI$4,'[1]INTERNAL PARAMETERS-1'!$B$5:$J$44,7,FALSE)*AEBYLD2!$F104 + AEBYLD1!AI104*(1-VLOOKUP(AEBYLD2!AI$4,'[1]INTERNAL PARAMETERS-1'!$B$5:$J$44,5,FALSE))*VLOOKUP(AEBYLD2!AI$4,'[1]INTERNAL PARAMETERS-1'!$B$5:$J$44,9,FALSE)*AEBYLD2!$F104</f>
        <v>8.6927325842319273E-4</v>
      </c>
      <c r="AJ104" s="50">
        <f>AEBYLD1!AJ104*VLOOKUP(AEBYLD2!AJ$4,'[1]INTERNAL PARAMETERS-1'!$B$5:$J$44,5,FALSE)*VLOOKUP(AEBYLD2!AJ$4,'[1]INTERNAL PARAMETERS-1'!$B$5:$J$44,7,FALSE)*AEBYLD2!$F104 + AEBYLD1!AJ104*(1-VLOOKUP(AEBYLD2!AJ$4,'[1]INTERNAL PARAMETERS-1'!$B$5:$J$44,5,FALSE))*VLOOKUP(AEBYLD2!AJ$4,'[1]INTERNAL PARAMETERS-1'!$B$5:$J$44,9,FALSE)*AEBYLD2!$F104</f>
        <v>3.3906488094832057E-2</v>
      </c>
      <c r="AK104" s="50">
        <f>AEBYLD1!AK104*VLOOKUP(AEBYLD2!AK$4,'[1]INTERNAL PARAMETERS-1'!$B$5:$J$44,5,FALSE)*VLOOKUP(AEBYLD2!AK$4,'[1]INTERNAL PARAMETERS-1'!$B$5:$J$44,7,FALSE)*AEBYLD2!$F104 + AEBYLD1!AK104*(1-VLOOKUP(AEBYLD2!AK$4,'[1]INTERNAL PARAMETERS-1'!$B$5:$J$44,5,FALSE))*VLOOKUP(AEBYLD2!AK$4,'[1]INTERNAL PARAMETERS-1'!$B$5:$J$44,9,FALSE)*AEBYLD2!$F104</f>
        <v>0</v>
      </c>
      <c r="AL104" s="50">
        <f>AEBYLD1!AL104*VLOOKUP(AEBYLD2!AL$4,'[1]INTERNAL PARAMETERS-1'!$B$5:$J$44,5,FALSE)*VLOOKUP(AEBYLD2!AL$4,'[1]INTERNAL PARAMETERS-1'!$B$5:$J$44,7,FALSE)*AEBYLD2!$F104 + AEBYLD1!AL104*(1-VLOOKUP(AEBYLD2!AL$4,'[1]INTERNAL PARAMETERS-1'!$B$5:$J$44,5,FALSE))*VLOOKUP(AEBYLD2!AL$4,'[1]INTERNAL PARAMETERS-1'!$B$5:$J$44,9,FALSE)*AEBYLD2!$F104</f>
        <v>0</v>
      </c>
      <c r="AM104" s="50">
        <f>AEBYLD1!AM104*VLOOKUP(AEBYLD2!AM$4,'[1]INTERNAL PARAMETERS-1'!$B$5:$J$44,5,FALSE)*VLOOKUP(AEBYLD2!AM$4,'[1]INTERNAL PARAMETERS-1'!$B$5:$J$44,7,FALSE)*AEBYLD2!$F104 + AEBYLD1!AM104*(1-VLOOKUP(AEBYLD2!AM$4,'[1]INTERNAL PARAMETERS-1'!$B$5:$J$44,5,FALSE))*VLOOKUP(AEBYLD2!AM$4,'[1]INTERNAL PARAMETERS-1'!$B$5:$J$44,9,FALSE)*AEBYLD2!$F104</f>
        <v>0</v>
      </c>
      <c r="AN104" s="50">
        <f>AEBYLD1!AN104*VLOOKUP(AEBYLD2!AN$4,'[1]INTERNAL PARAMETERS-1'!$B$5:$J$44,5,FALSE)*VLOOKUP(AEBYLD2!AN$4,'[1]INTERNAL PARAMETERS-1'!$B$5:$J$44,7,FALSE)*AEBYLD2!$F104 + AEBYLD1!AN104*(1-VLOOKUP(AEBYLD2!AN$4,'[1]INTERNAL PARAMETERS-1'!$B$5:$J$44,5,FALSE))*VLOOKUP(AEBYLD2!AN$4,'[1]INTERNAL PARAMETERS-1'!$B$5:$J$44,9,FALSE)*AEBYLD2!$F104</f>
        <v>0</v>
      </c>
      <c r="AO104" s="50">
        <f>AEBYLD1!AO104*VLOOKUP(AEBYLD2!AO$4,'[1]INTERNAL PARAMETERS-1'!$B$5:$J$44,5,FALSE)*VLOOKUP(AEBYLD2!AO$4,'[1]INTERNAL PARAMETERS-1'!$B$5:$J$44,7,FALSE)*AEBYLD2!$F104 + AEBYLD1!AO104*(1-VLOOKUP(AEBYLD2!AO$4,'[1]INTERNAL PARAMETERS-1'!$B$5:$J$44,5,FALSE))*VLOOKUP(AEBYLD2!AO$4,'[1]INTERNAL PARAMETERS-1'!$B$5:$J$44,9,FALSE)*AEBYLD2!$F104</f>
        <v>0</v>
      </c>
      <c r="AP104" s="50">
        <f>AEBYLD1!AP104*VLOOKUP(AEBYLD2!AP$4,'[1]INTERNAL PARAMETERS-1'!$B$5:$J$44,5,FALSE)*VLOOKUP(AEBYLD2!AP$4,'[1]INTERNAL PARAMETERS-1'!$B$5:$J$44,7,FALSE)*AEBYLD2!$F104 + AEBYLD1!AP104*(1-VLOOKUP(AEBYLD2!AP$4,'[1]INTERNAL PARAMETERS-1'!$B$5:$J$44,5,FALSE))*VLOOKUP(AEBYLD2!AP$4,'[1]INTERNAL PARAMETERS-1'!$B$5:$J$44,9,FALSE)*AEBYLD2!$F104</f>
        <v>0</v>
      </c>
      <c r="AQ104" s="50">
        <f>AEBYLD1!AQ104*VLOOKUP(AEBYLD2!AQ$4,'[1]INTERNAL PARAMETERS-1'!$B$5:$J$44,5,FALSE)*VLOOKUP(AEBYLD2!AQ$4,'[1]INTERNAL PARAMETERS-1'!$B$5:$J$44,7,FALSE)*AEBYLD2!$F104 + AEBYLD1!AQ104*(1-VLOOKUP(AEBYLD2!AQ$4,'[1]INTERNAL PARAMETERS-1'!$B$5:$J$44,5,FALSE))*VLOOKUP(AEBYLD2!AQ$4,'[1]INTERNAL PARAMETERS-1'!$B$5:$J$44,9,FALSE)*AEBYLD2!$F104</f>
        <v>0</v>
      </c>
      <c r="AR104" s="50">
        <f>AEBYLD1!AR104*VLOOKUP(AEBYLD2!AR$4,'[1]INTERNAL PARAMETERS-1'!$B$5:$J$44,5,FALSE)*VLOOKUP(AEBYLD2!AR$4,'[1]INTERNAL PARAMETERS-1'!$B$5:$J$44,7,FALSE)*AEBYLD2!$F104 + AEBYLD1!AR104*(1-VLOOKUP(AEBYLD2!AR$4,'[1]INTERNAL PARAMETERS-1'!$B$5:$J$44,5,FALSE))*VLOOKUP(AEBYLD2!AR$4,'[1]INTERNAL PARAMETERS-1'!$B$5:$J$44,9,FALSE)*AEBYLD2!$F104</f>
        <v>0</v>
      </c>
      <c r="AS104" s="50">
        <f>AEBYLD1!AS104*VLOOKUP(AEBYLD2!AS$4,'[1]INTERNAL PARAMETERS-1'!$B$5:$J$44,5,FALSE)*VLOOKUP(AEBYLD2!AS$4,'[1]INTERNAL PARAMETERS-1'!$B$5:$J$44,7,FALSE)*AEBYLD2!$F104 + AEBYLD1!AS104*(1-VLOOKUP(AEBYLD2!AS$4,'[1]INTERNAL PARAMETERS-1'!$B$5:$J$44,5,FALSE))*VLOOKUP(AEBYLD2!AS$4,'[1]INTERNAL PARAMETERS-1'!$B$5:$J$44,9,FALSE)*AEBYLD2!$F104</f>
        <v>0</v>
      </c>
      <c r="AT104" s="49">
        <f>AEBYLD1!AT104*VLOOKUP(AEBYLD2!AT$4,'[1]INTERNAL PARAMETERS-1'!$B$5:$J$44,5,FALSE)*VLOOKUP(AEBYLD2!AT$4,'[1]INTERNAL PARAMETERS-1'!$B$5:$J$44,7,FALSE)*AEBYLD2!$F104 + AEBYLD1!AT104*(1-VLOOKUP(AEBYLD2!AT$4,'[1]INTERNAL PARAMETERS-1'!$B$5:$J$44,5,FALSE))*VLOOKUP(AEBYLD2!AT$4,'[1]INTERNAL PARAMETERS-1'!$B$5:$J$44,9,FALSE)*AEBYLD2!$F104</f>
        <v>0</v>
      </c>
      <c r="AU104" s="51">
        <f>AEBYLD1!AU104*VLOOKUP(AEBYLD2!AU$4,'[1]INTERNAL PARAMETERS-1'!$B$5:$J$44,5,FALSE)*VLOOKUP(AEBYLD2!AU$4,'[1]INTERNAL PARAMETERS-1'!$B$5:$J$44,6,FALSE)*VLOOKUP(AEBYLD2!AU$4,'[1]INTERNAL PARAMETERS-1'!$B$5:$J$44,3,FALSE) + AEBYLD1!AU104*(1-VLOOKUP(AEBYLD2!AU$4,'[1]INTERNAL PARAMETERS-1'!$B$5:$J$44,5,FALSE))*VLOOKUP(AEBYLD2!AU$4,'[1]INTERNAL PARAMETERS-1'!$B$5:$J$44,8,FALSE)*VLOOKUP(AEBYLD2!AU$4,'[1]INTERNAL PARAMETERS-1'!$B$5:$J$44,3,FALSE)</f>
        <v>0</v>
      </c>
      <c r="AV104" s="50">
        <f>AEBYLD1!AV104*VLOOKUP(AEBYLD2!AV$4,'[1]INTERNAL PARAMETERS-1'!$B$5:$J$44,5,FALSE)*VLOOKUP(AEBYLD2!AV$4,'[1]INTERNAL PARAMETERS-1'!$B$5:$J$44,6,FALSE)*VLOOKUP(AEBYLD2!AV$4,'[1]INTERNAL PARAMETERS-1'!$B$5:$J$44,3,FALSE) + AEBYLD1!AV104*(1-VLOOKUP(AEBYLD2!AV$4,'[1]INTERNAL PARAMETERS-1'!$B$5:$J$44,5,FALSE))*VLOOKUP(AEBYLD2!AV$4,'[1]INTERNAL PARAMETERS-1'!$B$5:$J$44,8,FALSE)*VLOOKUP(AEBYLD2!AV$4,'[1]INTERNAL PARAMETERS-1'!$B$5:$J$44,3,FALSE)</f>
        <v>0</v>
      </c>
      <c r="AW104" s="50">
        <f>AEBYLD1!AW104*VLOOKUP(AEBYLD2!AW$4,'[1]INTERNAL PARAMETERS-1'!$B$5:$J$44,5,FALSE)*VLOOKUP(AEBYLD2!AW$4,'[1]INTERNAL PARAMETERS-1'!$B$5:$J$44,6,FALSE)*VLOOKUP(AEBYLD2!AW$4,'[1]INTERNAL PARAMETERS-1'!$B$5:$J$44,3,FALSE) + AEBYLD1!AW104*(1-VLOOKUP(AEBYLD2!AW$4,'[1]INTERNAL PARAMETERS-1'!$B$5:$J$44,5,FALSE))*VLOOKUP(AEBYLD2!AW$4,'[1]INTERNAL PARAMETERS-1'!$B$5:$J$44,8,FALSE)*VLOOKUP(AEBYLD2!AW$4,'[1]INTERNAL PARAMETERS-1'!$B$5:$J$44,3,FALSE)</f>
        <v>4.2773904794364111E-2</v>
      </c>
      <c r="AX104" s="50">
        <f>AEBYLD1!AX104*VLOOKUP(AEBYLD2!AX$4,'[1]INTERNAL PARAMETERS-1'!$B$5:$J$44,5,FALSE)*VLOOKUP(AEBYLD2!AX$4,'[1]INTERNAL PARAMETERS-1'!$B$5:$J$44,6,FALSE)*VLOOKUP(AEBYLD2!AX$4,'[1]INTERNAL PARAMETERS-1'!$B$5:$J$44,3,FALSE) + AEBYLD1!AX104*(1-VLOOKUP(AEBYLD2!AX$4,'[1]INTERNAL PARAMETERS-1'!$B$5:$J$44,5,FALSE))*VLOOKUP(AEBYLD2!AX$4,'[1]INTERNAL PARAMETERS-1'!$B$5:$J$44,8,FALSE)*VLOOKUP(AEBYLD2!AX$4,'[1]INTERNAL PARAMETERS-1'!$B$5:$J$44,3,FALSE)</f>
        <v>0</v>
      </c>
      <c r="AY104" s="50">
        <f>AEBYLD1!AY104*VLOOKUP(AEBYLD2!AY$4,'[1]INTERNAL PARAMETERS-1'!$B$5:$J$44,5,FALSE)*VLOOKUP(AEBYLD2!AY$4,'[1]INTERNAL PARAMETERS-1'!$B$5:$J$44,6,FALSE)*VLOOKUP(AEBYLD2!AY$4,'[1]INTERNAL PARAMETERS-1'!$B$5:$J$44,3,FALSE) + AEBYLD1!AY104*(1-VLOOKUP(AEBYLD2!AY$4,'[1]INTERNAL PARAMETERS-1'!$B$5:$J$44,5,FALSE))*VLOOKUP(AEBYLD2!AY$4,'[1]INTERNAL PARAMETERS-1'!$B$5:$J$44,8,FALSE)*VLOOKUP(AEBYLD2!AY$4,'[1]INTERNAL PARAMETERS-1'!$B$5:$J$44,3,FALSE)</f>
        <v>0</v>
      </c>
      <c r="AZ104" s="50">
        <f>AEBYLD1!AZ104*VLOOKUP(AEBYLD2!AZ$4,'[1]INTERNAL PARAMETERS-1'!$B$5:$J$44,5,FALSE)*VLOOKUP(AEBYLD2!AZ$4,'[1]INTERNAL PARAMETERS-1'!$B$5:$J$44,6,FALSE)*VLOOKUP(AEBYLD2!AZ$4,'[1]INTERNAL PARAMETERS-1'!$B$5:$J$44,3,FALSE) + AEBYLD1!AZ104*(1-VLOOKUP(AEBYLD2!AZ$4,'[1]INTERNAL PARAMETERS-1'!$B$5:$J$44,5,FALSE))*VLOOKUP(AEBYLD2!AZ$4,'[1]INTERNAL PARAMETERS-1'!$B$5:$J$44,8,FALSE)*VLOOKUP(AEBYLD2!AZ$4,'[1]INTERNAL PARAMETERS-1'!$B$5:$J$44,3,FALSE)</f>
        <v>0</v>
      </c>
      <c r="BA104" s="50">
        <f>AEBYLD1!BA104*VLOOKUP(AEBYLD2!BA$4,'[1]INTERNAL PARAMETERS-1'!$B$5:$J$44,5,FALSE)*VLOOKUP(AEBYLD2!BA$4,'[1]INTERNAL PARAMETERS-1'!$B$5:$J$44,6,FALSE)*VLOOKUP(AEBYLD2!BA$4,'[1]INTERNAL PARAMETERS-1'!$B$5:$J$44,3,FALSE) + AEBYLD1!BA104*(1-VLOOKUP(AEBYLD2!BA$4,'[1]INTERNAL PARAMETERS-1'!$B$5:$J$44,5,FALSE))*VLOOKUP(AEBYLD2!BA$4,'[1]INTERNAL PARAMETERS-1'!$B$5:$J$44,8,FALSE)*VLOOKUP(AEBYLD2!BA$4,'[1]INTERNAL PARAMETERS-1'!$B$5:$J$44,3,FALSE)</f>
        <v>1.1169463540694379E-2</v>
      </c>
      <c r="BB104" s="50">
        <f>AEBYLD1!BB104*VLOOKUP(AEBYLD2!BB$4,'[1]INTERNAL PARAMETERS-1'!$B$5:$J$44,5,FALSE)*VLOOKUP(AEBYLD2!BB$4,'[1]INTERNAL PARAMETERS-1'!$B$5:$J$44,6,FALSE)*VLOOKUP(AEBYLD2!BB$4,'[1]INTERNAL PARAMETERS-1'!$B$5:$J$44,3,FALSE) + AEBYLD1!BB104*(1-VLOOKUP(AEBYLD2!BB$4,'[1]INTERNAL PARAMETERS-1'!$B$5:$J$44,5,FALSE))*VLOOKUP(AEBYLD2!BB$4,'[1]INTERNAL PARAMETERS-1'!$B$5:$J$44,8,FALSE)*VLOOKUP(AEBYLD2!BB$4,'[1]INTERNAL PARAMETERS-1'!$B$5:$J$44,3,FALSE)</f>
        <v>5.5198055321993575E-3</v>
      </c>
      <c r="BC104" s="50">
        <f>AEBYLD1!BC104*VLOOKUP(AEBYLD2!BC$4,'[1]INTERNAL PARAMETERS-1'!$B$5:$J$44,5,FALSE)*VLOOKUP(AEBYLD2!BC$4,'[1]INTERNAL PARAMETERS-1'!$B$5:$J$44,6,FALSE)*VLOOKUP(AEBYLD2!BC$4,'[1]INTERNAL PARAMETERS-1'!$B$5:$J$44,3,FALSE) + AEBYLD1!BC104*(1-VLOOKUP(AEBYLD2!BC$4,'[1]INTERNAL PARAMETERS-1'!$B$5:$J$44,5,FALSE))*VLOOKUP(AEBYLD2!BC$4,'[1]INTERNAL PARAMETERS-1'!$B$5:$J$44,8,FALSE)*VLOOKUP(AEBYLD2!BC$4,'[1]INTERNAL PARAMETERS-1'!$B$5:$J$44,3,FALSE)</f>
        <v>1.3605430545244664E-2</v>
      </c>
      <c r="BD104" s="50">
        <f>AEBYLD1!BD104*VLOOKUP(AEBYLD2!BD$4,'[1]INTERNAL PARAMETERS-1'!$B$5:$J$44,5,FALSE)*VLOOKUP(AEBYLD2!BD$4,'[1]INTERNAL PARAMETERS-1'!$B$5:$J$44,6,FALSE)*VLOOKUP(AEBYLD2!BD$4,'[1]INTERNAL PARAMETERS-1'!$B$5:$J$44,3,FALSE) + AEBYLD1!BD104*(1-VLOOKUP(AEBYLD2!BD$4,'[1]INTERNAL PARAMETERS-1'!$B$5:$J$44,5,FALSE))*VLOOKUP(AEBYLD2!BD$4,'[1]INTERNAL PARAMETERS-1'!$B$5:$J$44,8,FALSE)*VLOOKUP(AEBYLD2!BD$4,'[1]INTERNAL PARAMETERS-1'!$B$5:$J$44,3,FALSE)</f>
        <v>7.1134906027457822E-3</v>
      </c>
      <c r="BE104" s="50">
        <f>AEBYLD1!BE104*VLOOKUP(AEBYLD2!BE$4,'[1]INTERNAL PARAMETERS-1'!$B$5:$J$44,5,FALSE)*VLOOKUP(AEBYLD2!BE$4,'[1]INTERNAL PARAMETERS-1'!$B$5:$J$44,6,FALSE)*VLOOKUP(AEBYLD2!BE$4,'[1]INTERNAL PARAMETERS-1'!$B$5:$J$44,3,FALSE) + AEBYLD1!BE104*(1-VLOOKUP(AEBYLD2!BE$4,'[1]INTERNAL PARAMETERS-1'!$B$5:$J$44,5,FALSE))*VLOOKUP(AEBYLD2!BE$4,'[1]INTERNAL PARAMETERS-1'!$B$5:$J$44,8,FALSE)*VLOOKUP(AEBYLD2!BE$4,'[1]INTERNAL PARAMETERS-1'!$B$5:$J$44,3,FALSE)</f>
        <v>2.6345051255681651E-2</v>
      </c>
      <c r="BF104" s="50">
        <f>AEBYLD1!BF104*VLOOKUP(AEBYLD2!BF$4,'[1]INTERNAL PARAMETERS-1'!$B$5:$J$44,5,FALSE)*VLOOKUP(AEBYLD2!BF$4,'[1]INTERNAL PARAMETERS-1'!$B$5:$J$44,6,FALSE)*VLOOKUP(AEBYLD2!BF$4,'[1]INTERNAL PARAMETERS-1'!$B$5:$J$44,3,FALSE) + AEBYLD1!BF104*(1-VLOOKUP(AEBYLD2!BF$4,'[1]INTERNAL PARAMETERS-1'!$B$5:$J$44,5,FALSE))*VLOOKUP(AEBYLD2!BF$4,'[1]INTERNAL PARAMETERS-1'!$B$5:$J$44,8,FALSE)*VLOOKUP(AEBYLD2!BF$4,'[1]INTERNAL PARAMETERS-1'!$B$5:$J$44,3,FALSE)</f>
        <v>0</v>
      </c>
      <c r="BG104" s="50">
        <f>AEBYLD1!BG104*VLOOKUP(AEBYLD2!BG$4,'[1]INTERNAL PARAMETERS-1'!$B$5:$J$44,5,FALSE)*VLOOKUP(AEBYLD2!BG$4,'[1]INTERNAL PARAMETERS-1'!$B$5:$J$44,6,FALSE)*VLOOKUP(AEBYLD2!BG$4,'[1]INTERNAL PARAMETERS-1'!$B$5:$J$44,3,FALSE) + AEBYLD1!BG104*(1-VLOOKUP(AEBYLD2!BG$4,'[1]INTERNAL PARAMETERS-1'!$B$5:$J$44,5,FALSE))*VLOOKUP(AEBYLD2!BG$4,'[1]INTERNAL PARAMETERS-1'!$B$5:$J$44,8,FALSE)*VLOOKUP(AEBYLD2!BG$4,'[1]INTERNAL PARAMETERS-1'!$B$5:$J$44,3,FALSE)</f>
        <v>8.8975809748319257E-3</v>
      </c>
      <c r="BH104" s="50">
        <f>AEBYLD1!BH104*VLOOKUP(AEBYLD2!BH$4,'[1]INTERNAL PARAMETERS-1'!$B$5:$J$44,5,FALSE)*VLOOKUP(AEBYLD2!BH$4,'[1]INTERNAL PARAMETERS-1'!$B$5:$J$44,6,FALSE)*VLOOKUP(AEBYLD2!BH$4,'[1]INTERNAL PARAMETERS-1'!$B$5:$J$44,3,FALSE) + AEBYLD1!BH104*(1-VLOOKUP(AEBYLD2!BH$4,'[1]INTERNAL PARAMETERS-1'!$B$5:$J$44,5,FALSE))*VLOOKUP(AEBYLD2!BH$4,'[1]INTERNAL PARAMETERS-1'!$B$5:$J$44,8,FALSE)*VLOOKUP(AEBYLD2!BH$4,'[1]INTERNAL PARAMETERS-1'!$B$5:$J$44,3,FALSE)</f>
        <v>2.8755640186153772E-5</v>
      </c>
      <c r="BI104" s="50">
        <f>AEBYLD1!BI104*VLOOKUP(AEBYLD2!BI$4,'[1]INTERNAL PARAMETERS-1'!$B$5:$J$44,5,FALSE)*VLOOKUP(AEBYLD2!BI$4,'[1]INTERNAL PARAMETERS-1'!$B$5:$J$44,6,FALSE)*VLOOKUP(AEBYLD2!BI$4,'[1]INTERNAL PARAMETERS-1'!$B$5:$J$44,3,FALSE) + AEBYLD1!BI104*(1-VLOOKUP(AEBYLD2!BI$4,'[1]INTERNAL PARAMETERS-1'!$B$5:$J$44,5,FALSE))*VLOOKUP(AEBYLD2!BI$4,'[1]INTERNAL PARAMETERS-1'!$B$5:$J$44,8,FALSE)*VLOOKUP(AEBYLD2!BI$4,'[1]INTERNAL PARAMETERS-1'!$B$5:$J$44,3,FALSE)</f>
        <v>0</v>
      </c>
      <c r="BJ104" s="50">
        <f>AEBYLD1!BJ104*VLOOKUP(AEBYLD2!BJ$4,'[1]INTERNAL PARAMETERS-1'!$B$5:$J$44,5,FALSE)*VLOOKUP(AEBYLD2!BJ$4,'[1]INTERNAL PARAMETERS-1'!$B$5:$J$44,6,FALSE)*VLOOKUP(AEBYLD2!BJ$4,'[1]INTERNAL PARAMETERS-1'!$B$5:$J$44,3,FALSE) + AEBYLD1!BJ104*(1-VLOOKUP(AEBYLD2!BJ$4,'[1]INTERNAL PARAMETERS-1'!$B$5:$J$44,5,FALSE))*VLOOKUP(AEBYLD2!BJ$4,'[1]INTERNAL PARAMETERS-1'!$B$5:$J$44,8,FALSE)*VLOOKUP(AEBYLD2!BJ$4,'[1]INTERNAL PARAMETERS-1'!$B$5:$J$44,3,FALSE)</f>
        <v>2.1883727037184286E-3</v>
      </c>
      <c r="BK104" s="50">
        <f>AEBYLD1!BK104*VLOOKUP(AEBYLD2!BK$4,'[1]INTERNAL PARAMETERS-1'!$B$5:$J$44,5,FALSE)*VLOOKUP(AEBYLD2!BK$4,'[1]INTERNAL PARAMETERS-1'!$B$5:$J$44,6,FALSE)*VLOOKUP(AEBYLD2!BK$4,'[1]INTERNAL PARAMETERS-1'!$B$5:$J$44,3,FALSE) + AEBYLD1!BK104*(1-VLOOKUP(AEBYLD2!BK$4,'[1]INTERNAL PARAMETERS-1'!$B$5:$J$44,5,FALSE))*VLOOKUP(AEBYLD2!BK$4,'[1]INTERNAL PARAMETERS-1'!$B$5:$J$44,8,FALSE)*VLOOKUP(AEBYLD2!BK$4,'[1]INTERNAL PARAMETERS-1'!$B$5:$J$44,3,FALSE)</f>
        <v>2.8874143682782729E-3</v>
      </c>
      <c r="BL104" s="50">
        <f>AEBYLD1!BL104*VLOOKUP(AEBYLD2!BL$4,'[1]INTERNAL PARAMETERS-1'!$B$5:$J$44,5,FALSE)*VLOOKUP(AEBYLD2!BL$4,'[1]INTERNAL PARAMETERS-1'!$B$5:$J$44,6,FALSE)*VLOOKUP(AEBYLD2!BL$4,'[1]INTERNAL PARAMETERS-1'!$B$5:$J$44,3,FALSE) + AEBYLD1!BL104*(1-VLOOKUP(AEBYLD2!BL$4,'[1]INTERNAL PARAMETERS-1'!$B$5:$J$44,5,FALSE))*VLOOKUP(AEBYLD2!BL$4,'[1]INTERNAL PARAMETERS-1'!$B$5:$J$44,8,FALSE)*VLOOKUP(AEBYLD2!BL$4,'[1]INTERNAL PARAMETERS-1'!$B$5:$J$44,3,FALSE)</f>
        <v>1.168898992461948E-2</v>
      </c>
      <c r="BM104" s="50">
        <f>AEBYLD1!BM104*VLOOKUP(AEBYLD2!BM$4,'[1]INTERNAL PARAMETERS-1'!$B$5:$J$44,5,FALSE)*VLOOKUP(AEBYLD2!BM$4,'[1]INTERNAL PARAMETERS-1'!$B$5:$J$44,6,FALSE)*VLOOKUP(AEBYLD2!BM$4,'[1]INTERNAL PARAMETERS-1'!$B$5:$J$44,3,FALSE) + AEBYLD1!BM104*(1-VLOOKUP(AEBYLD2!BM$4,'[1]INTERNAL PARAMETERS-1'!$B$5:$J$44,5,FALSE))*VLOOKUP(AEBYLD2!BM$4,'[1]INTERNAL PARAMETERS-1'!$B$5:$J$44,8,FALSE)*VLOOKUP(AEBYLD2!BM$4,'[1]INTERNAL PARAMETERS-1'!$B$5:$J$44,3,FALSE)</f>
        <v>5.3281295807423475E-3</v>
      </c>
      <c r="BN104" s="50">
        <f>AEBYLD1!BN104*VLOOKUP(AEBYLD2!BN$4,'[1]INTERNAL PARAMETERS-1'!$B$5:$J$44,5,FALSE)*VLOOKUP(AEBYLD2!BN$4,'[1]INTERNAL PARAMETERS-1'!$B$5:$J$44,6,FALSE)*VLOOKUP(AEBYLD2!BN$4,'[1]INTERNAL PARAMETERS-1'!$B$5:$J$44,3,FALSE) + AEBYLD1!BN104*(1-VLOOKUP(AEBYLD2!BN$4,'[1]INTERNAL PARAMETERS-1'!$B$5:$J$44,5,FALSE))*VLOOKUP(AEBYLD2!BN$4,'[1]INTERNAL PARAMETERS-1'!$B$5:$J$44,8,FALSE)*VLOOKUP(AEBYLD2!BN$4,'[1]INTERNAL PARAMETERS-1'!$B$5:$J$44,3,FALSE)</f>
        <v>3.1882914418805632E-3</v>
      </c>
      <c r="BO104" s="50">
        <f>AEBYLD1!BO104*VLOOKUP(AEBYLD2!BO$4,'[1]INTERNAL PARAMETERS-1'!$B$5:$J$44,5,FALSE)*VLOOKUP(AEBYLD2!BO$4,'[1]INTERNAL PARAMETERS-1'!$B$5:$J$44,6,FALSE)*VLOOKUP(AEBYLD2!BO$4,'[1]INTERNAL PARAMETERS-1'!$B$5:$J$44,3,FALSE) + AEBYLD1!BO104*(1-VLOOKUP(AEBYLD2!BO$4,'[1]INTERNAL PARAMETERS-1'!$B$5:$J$44,5,FALSE))*VLOOKUP(AEBYLD2!BO$4,'[1]INTERNAL PARAMETERS-1'!$B$5:$J$44,8,FALSE)*VLOOKUP(AEBYLD2!BO$4,'[1]INTERNAL PARAMETERS-1'!$B$5:$J$44,3,FALSE)</f>
        <v>2.966495322479547E-3</v>
      </c>
      <c r="BP104" s="50">
        <f>AEBYLD1!BP104*VLOOKUP(AEBYLD2!BP$4,'[1]INTERNAL PARAMETERS-1'!$B$5:$J$44,5,FALSE)*VLOOKUP(AEBYLD2!BP$4,'[1]INTERNAL PARAMETERS-1'!$B$5:$J$44,6,FALSE)*VLOOKUP(AEBYLD2!BP$4,'[1]INTERNAL PARAMETERS-1'!$B$5:$J$44,3,FALSE) + AEBYLD1!BP104*(1-VLOOKUP(AEBYLD2!BP$4,'[1]INTERNAL PARAMETERS-1'!$B$5:$J$44,5,FALSE))*VLOOKUP(AEBYLD2!BP$4,'[1]INTERNAL PARAMETERS-1'!$B$5:$J$44,8,FALSE)*VLOOKUP(AEBYLD2!BP$4,'[1]INTERNAL PARAMETERS-1'!$B$5:$J$44,3,FALSE)</f>
        <v>1.6935263336840959E-4</v>
      </c>
      <c r="BQ104" s="50">
        <f>AEBYLD1!BQ104*VLOOKUP(AEBYLD2!BQ$4,'[1]INTERNAL PARAMETERS-1'!$B$5:$J$44,5,FALSE)*VLOOKUP(AEBYLD2!BQ$4,'[1]INTERNAL PARAMETERS-1'!$B$5:$J$44,6,FALSE)*VLOOKUP(AEBYLD2!BQ$4,'[1]INTERNAL PARAMETERS-1'!$B$5:$J$44,3,FALSE) + AEBYLD1!BQ104*(1-VLOOKUP(AEBYLD2!BQ$4,'[1]INTERNAL PARAMETERS-1'!$B$5:$J$44,5,FALSE))*VLOOKUP(AEBYLD2!BQ$4,'[1]INTERNAL PARAMETERS-1'!$B$5:$J$44,8,FALSE)*VLOOKUP(AEBYLD2!BQ$4,'[1]INTERNAL PARAMETERS-1'!$B$5:$J$44,3,FALSE)</f>
        <v>1.235274999335891E-2</v>
      </c>
      <c r="BR104" s="50">
        <f>AEBYLD1!BR104*VLOOKUP(AEBYLD2!BR$4,'[1]INTERNAL PARAMETERS-1'!$B$5:$J$44,5,FALSE)*VLOOKUP(AEBYLD2!BR$4,'[1]INTERNAL PARAMETERS-1'!$B$5:$J$44,6,FALSE)*VLOOKUP(AEBYLD2!BR$4,'[1]INTERNAL PARAMETERS-1'!$B$5:$J$44,3,FALSE) + AEBYLD1!BR104*(1-VLOOKUP(AEBYLD2!BR$4,'[1]INTERNAL PARAMETERS-1'!$B$5:$J$44,5,FALSE))*VLOOKUP(AEBYLD2!BR$4,'[1]INTERNAL PARAMETERS-1'!$B$5:$J$44,8,FALSE)*VLOOKUP(AEBYLD2!BR$4,'[1]INTERNAL PARAMETERS-1'!$B$5:$J$44,3,FALSE)</f>
        <v>4.6590264706656973E-4</v>
      </c>
      <c r="BS104" s="50">
        <f>AEBYLD1!BS104*VLOOKUP(AEBYLD2!BS$4,'[1]INTERNAL PARAMETERS-1'!$B$5:$J$44,5,FALSE)*VLOOKUP(AEBYLD2!BS$4,'[1]INTERNAL PARAMETERS-1'!$B$5:$J$44,6,FALSE)*VLOOKUP(AEBYLD2!BS$4,'[1]INTERNAL PARAMETERS-1'!$B$5:$J$44,3,FALSE) + AEBYLD1!BS104*(1-VLOOKUP(AEBYLD2!BS$4,'[1]INTERNAL PARAMETERS-1'!$B$5:$J$44,5,FALSE))*VLOOKUP(AEBYLD2!BS$4,'[1]INTERNAL PARAMETERS-1'!$B$5:$J$44,8,FALSE)*VLOOKUP(AEBYLD2!BS$4,'[1]INTERNAL PARAMETERS-1'!$B$5:$J$44,3,FALSE)</f>
        <v>1.2376850267115972E-5</v>
      </c>
      <c r="BT104" s="50">
        <f>AEBYLD1!BT104*VLOOKUP(AEBYLD2!BT$4,'[1]INTERNAL PARAMETERS-1'!$B$5:$J$44,5,FALSE)*VLOOKUP(AEBYLD2!BT$4,'[1]INTERNAL PARAMETERS-1'!$B$5:$J$44,6,FALSE)*VLOOKUP(AEBYLD2!BT$4,'[1]INTERNAL PARAMETERS-1'!$B$5:$J$44,3,FALSE) + AEBYLD1!BT104*(1-VLOOKUP(AEBYLD2!BT$4,'[1]INTERNAL PARAMETERS-1'!$B$5:$J$44,5,FALSE))*VLOOKUP(AEBYLD2!BT$4,'[1]INTERNAL PARAMETERS-1'!$B$5:$J$44,8,FALSE)*VLOOKUP(AEBYLD2!BT$4,'[1]INTERNAL PARAMETERS-1'!$B$5:$J$44,3,FALSE)</f>
        <v>0</v>
      </c>
      <c r="BU104" s="50">
        <f>AEBYLD1!BU104*VLOOKUP(AEBYLD2!BU$4,'[1]INTERNAL PARAMETERS-1'!$B$5:$J$44,5,FALSE)*VLOOKUP(AEBYLD2!BU$4,'[1]INTERNAL PARAMETERS-1'!$B$5:$J$44,6,FALSE)*VLOOKUP(AEBYLD2!BU$4,'[1]INTERNAL PARAMETERS-1'!$B$5:$J$44,3,FALSE) + AEBYLD1!BU104*(1-VLOOKUP(AEBYLD2!BU$4,'[1]INTERNAL PARAMETERS-1'!$B$5:$J$44,5,FALSE))*VLOOKUP(AEBYLD2!BU$4,'[1]INTERNAL PARAMETERS-1'!$B$5:$J$44,8,FALSE)*VLOOKUP(AEBYLD2!BU$4,'[1]INTERNAL PARAMETERS-1'!$B$5:$J$44,3,FALSE)</f>
        <v>0</v>
      </c>
      <c r="BV104" s="50">
        <f>AEBYLD1!BV104*VLOOKUP(AEBYLD2!BV$4,'[1]INTERNAL PARAMETERS-1'!$B$5:$J$44,5,FALSE)*VLOOKUP(AEBYLD2!BV$4,'[1]INTERNAL PARAMETERS-1'!$B$5:$J$44,6,FALSE)*VLOOKUP(AEBYLD2!BV$4,'[1]INTERNAL PARAMETERS-1'!$B$5:$J$44,3,FALSE) + AEBYLD1!BV104*(1-VLOOKUP(AEBYLD2!BV$4,'[1]INTERNAL PARAMETERS-1'!$B$5:$J$44,5,FALSE))*VLOOKUP(AEBYLD2!BV$4,'[1]INTERNAL PARAMETERS-1'!$B$5:$J$44,8,FALSE)*VLOOKUP(AEBYLD2!BV$4,'[1]INTERNAL PARAMETERS-1'!$B$5:$J$44,3,FALSE)</f>
        <v>0</v>
      </c>
      <c r="BW104" s="50">
        <f>AEBYLD1!BW104*VLOOKUP(AEBYLD2!BW$4,'[1]INTERNAL PARAMETERS-1'!$B$5:$J$44,5,FALSE)*VLOOKUP(AEBYLD2!BW$4,'[1]INTERNAL PARAMETERS-1'!$B$5:$J$44,6,FALSE)*VLOOKUP(AEBYLD2!BW$4,'[1]INTERNAL PARAMETERS-1'!$B$5:$J$44,3,FALSE) + AEBYLD1!BW104*(1-VLOOKUP(AEBYLD2!BW$4,'[1]INTERNAL PARAMETERS-1'!$B$5:$J$44,5,FALSE))*VLOOKUP(AEBYLD2!BW$4,'[1]INTERNAL PARAMETERS-1'!$B$5:$J$44,8,FALSE)*VLOOKUP(AEBYLD2!BW$4,'[1]INTERNAL PARAMETERS-1'!$B$5:$J$44,3,FALSE)</f>
        <v>0</v>
      </c>
      <c r="BX104" s="50">
        <f>AEBYLD1!BX104*VLOOKUP(AEBYLD2!BX$4,'[1]INTERNAL PARAMETERS-1'!$B$5:$J$44,5,FALSE)*VLOOKUP(AEBYLD2!BX$4,'[1]INTERNAL PARAMETERS-1'!$B$5:$J$44,6,FALSE)*VLOOKUP(AEBYLD2!BX$4,'[1]INTERNAL PARAMETERS-1'!$B$5:$J$44,3,FALSE) + AEBYLD1!BX104*(1-VLOOKUP(AEBYLD2!BX$4,'[1]INTERNAL PARAMETERS-1'!$B$5:$J$44,5,FALSE))*VLOOKUP(AEBYLD2!BX$4,'[1]INTERNAL PARAMETERS-1'!$B$5:$J$44,8,FALSE)*VLOOKUP(AEBYLD2!BX$4,'[1]INTERNAL PARAMETERS-1'!$B$5:$J$44,3,FALSE)</f>
        <v>0</v>
      </c>
      <c r="BY104" s="50">
        <f>AEBYLD1!BY104*VLOOKUP(AEBYLD2!BY$4,'[1]INTERNAL PARAMETERS-1'!$B$5:$J$44,5,FALSE)*VLOOKUP(AEBYLD2!BY$4,'[1]INTERNAL PARAMETERS-1'!$B$5:$J$44,6,FALSE)*VLOOKUP(AEBYLD2!BY$4,'[1]INTERNAL PARAMETERS-1'!$B$5:$J$44,3,FALSE) + AEBYLD1!BY104*(1-VLOOKUP(AEBYLD2!BY$4,'[1]INTERNAL PARAMETERS-1'!$B$5:$J$44,5,FALSE))*VLOOKUP(AEBYLD2!BY$4,'[1]INTERNAL PARAMETERS-1'!$B$5:$J$44,8,FALSE)*VLOOKUP(AEBYLD2!BY$4,'[1]INTERNAL PARAMETERS-1'!$B$5:$J$44,3,FALSE)</f>
        <v>0</v>
      </c>
      <c r="BZ104" s="50">
        <f>AEBYLD1!BZ104*VLOOKUP(AEBYLD2!BZ$4,'[1]INTERNAL PARAMETERS-1'!$B$5:$J$44,5,FALSE)*VLOOKUP(AEBYLD2!BZ$4,'[1]INTERNAL PARAMETERS-1'!$B$5:$J$44,6,FALSE)*VLOOKUP(AEBYLD2!BZ$4,'[1]INTERNAL PARAMETERS-1'!$B$5:$J$44,3,FALSE) + AEBYLD1!BZ104*(1-VLOOKUP(AEBYLD2!BZ$4,'[1]INTERNAL PARAMETERS-1'!$B$5:$J$44,5,FALSE))*VLOOKUP(AEBYLD2!BZ$4,'[1]INTERNAL PARAMETERS-1'!$B$5:$J$44,8,FALSE)*VLOOKUP(AEBYLD2!BZ$4,'[1]INTERNAL PARAMETERS-1'!$B$5:$J$44,3,FALSE)</f>
        <v>2.6777986754078022E-5</v>
      </c>
      <c r="CA104" s="50">
        <f>AEBYLD1!CA104*VLOOKUP(AEBYLD2!CA$4,'[1]INTERNAL PARAMETERS-1'!$B$5:$J$44,5,FALSE)*VLOOKUP(AEBYLD2!CA$4,'[1]INTERNAL PARAMETERS-1'!$B$5:$J$44,6,FALSE)*VLOOKUP(AEBYLD2!CA$4,'[1]INTERNAL PARAMETERS-1'!$B$5:$J$44,3,FALSE) + AEBYLD1!CA104*(1-VLOOKUP(AEBYLD2!CA$4,'[1]INTERNAL PARAMETERS-1'!$B$5:$J$44,5,FALSE))*VLOOKUP(AEBYLD2!CA$4,'[1]INTERNAL PARAMETERS-1'!$B$5:$J$44,8,FALSE)*VLOOKUP(AEBYLD2!CA$4,'[1]INTERNAL PARAMETERS-1'!$B$5:$J$44,3,FALSE)</f>
        <v>0</v>
      </c>
      <c r="CB104" s="50">
        <f>AEBYLD1!CB104*VLOOKUP(AEBYLD2!CB$4,'[1]INTERNAL PARAMETERS-1'!$B$5:$J$44,5,FALSE)*VLOOKUP(AEBYLD2!CB$4,'[1]INTERNAL PARAMETERS-1'!$B$5:$J$44,6,FALSE)*VLOOKUP(AEBYLD2!CB$4,'[1]INTERNAL PARAMETERS-1'!$B$5:$J$44,3,FALSE) + AEBYLD1!CB104*(1-VLOOKUP(AEBYLD2!CB$4,'[1]INTERNAL PARAMETERS-1'!$B$5:$J$44,5,FALSE))*VLOOKUP(AEBYLD2!CB$4,'[1]INTERNAL PARAMETERS-1'!$B$5:$J$44,8,FALSE)*VLOOKUP(AEBYLD2!CB$4,'[1]INTERNAL PARAMETERS-1'!$B$5:$J$44,3,FALSE)</f>
        <v>0</v>
      </c>
      <c r="CC104" s="50">
        <f>AEBYLD1!CC104*VLOOKUP(AEBYLD2!CC$4,'[1]INTERNAL PARAMETERS-1'!$B$5:$J$44,5,FALSE)*VLOOKUP(AEBYLD2!CC$4,'[1]INTERNAL PARAMETERS-1'!$B$5:$J$44,6,FALSE)*VLOOKUP(AEBYLD2!CC$4,'[1]INTERNAL PARAMETERS-1'!$B$5:$J$44,3,FALSE) + AEBYLD1!CC104*(1-VLOOKUP(AEBYLD2!CC$4,'[1]INTERNAL PARAMETERS-1'!$B$5:$J$44,5,FALSE))*VLOOKUP(AEBYLD2!CC$4,'[1]INTERNAL PARAMETERS-1'!$B$5:$J$44,8,FALSE)*VLOOKUP(AEBYLD2!CC$4,'[1]INTERNAL PARAMETERS-1'!$B$5:$J$44,3,FALSE)</f>
        <v>1.0548737458416078E-4</v>
      </c>
      <c r="CD104" s="50">
        <f>AEBYLD1!CD104*VLOOKUP(AEBYLD2!CD$4,'[1]INTERNAL PARAMETERS-1'!$B$5:$J$44,5,FALSE)*VLOOKUP(AEBYLD2!CD$4,'[1]INTERNAL PARAMETERS-1'!$B$5:$J$44,6,FALSE)*VLOOKUP(AEBYLD2!CD$4,'[1]INTERNAL PARAMETERS-1'!$B$5:$J$44,3,FALSE) + AEBYLD1!CD104*(1-VLOOKUP(AEBYLD2!CD$4,'[1]INTERNAL PARAMETERS-1'!$B$5:$J$44,5,FALSE))*VLOOKUP(AEBYLD2!CD$4,'[1]INTERNAL PARAMETERS-1'!$B$5:$J$44,8,FALSE)*VLOOKUP(AEBYLD2!CD$4,'[1]INTERNAL PARAMETERS-1'!$B$5:$J$44,3,FALSE)</f>
        <v>1.2881627613828083E-4</v>
      </c>
      <c r="CE104" s="50">
        <f>AEBYLD1!CE104*VLOOKUP(AEBYLD2!CE$4,'[1]INTERNAL PARAMETERS-1'!$B$5:$J$44,5,FALSE)*VLOOKUP(AEBYLD2!CE$4,'[1]INTERNAL PARAMETERS-1'!$B$5:$J$44,6,FALSE)*VLOOKUP(AEBYLD2!CE$4,'[1]INTERNAL PARAMETERS-1'!$B$5:$J$44,3,FALSE) + AEBYLD1!CE104*(1-VLOOKUP(AEBYLD2!CE$4,'[1]INTERNAL PARAMETERS-1'!$B$5:$J$44,5,FALSE))*VLOOKUP(AEBYLD2!CE$4,'[1]INTERNAL PARAMETERS-1'!$B$5:$J$44,8,FALSE)*VLOOKUP(AEBYLD2!CE$4,'[1]INTERNAL PARAMETERS-1'!$B$5:$J$44,3,FALSE)</f>
        <v>3.5065729927516865E-4</v>
      </c>
      <c r="CF104" s="50">
        <f>AEBYLD1!CF104*VLOOKUP(AEBYLD2!CF$4,'[1]INTERNAL PARAMETERS-1'!$B$5:$J$44,5,FALSE)*VLOOKUP(AEBYLD2!CF$4,'[1]INTERNAL PARAMETERS-1'!$B$5:$J$44,6,FALSE)*VLOOKUP(AEBYLD2!CF$4,'[1]INTERNAL PARAMETERS-1'!$B$5:$J$44,3,FALSE) + AEBYLD1!CF104*(1-VLOOKUP(AEBYLD2!CF$4,'[1]INTERNAL PARAMETERS-1'!$B$5:$J$44,5,FALSE))*VLOOKUP(AEBYLD2!CF$4,'[1]INTERNAL PARAMETERS-1'!$B$5:$J$44,8,FALSE)*VLOOKUP(AEBYLD2!CF$4,'[1]INTERNAL PARAMETERS-1'!$B$5:$J$44,3,FALSE)</f>
        <v>6.7509982593579195E-4</v>
      </c>
      <c r="CG104" s="50">
        <f>AEBYLD1!CG104*VLOOKUP(AEBYLD2!CG$4,'[1]INTERNAL PARAMETERS-1'!$B$5:$J$44,5,FALSE)*VLOOKUP(AEBYLD2!CG$4,'[1]INTERNAL PARAMETERS-1'!$B$5:$J$44,6,FALSE)*VLOOKUP(AEBYLD2!CG$4,'[1]INTERNAL PARAMETERS-1'!$B$5:$J$44,3,FALSE) + AEBYLD1!CG104*(1-VLOOKUP(AEBYLD2!CG$4,'[1]INTERNAL PARAMETERS-1'!$B$5:$J$44,5,FALSE))*VLOOKUP(AEBYLD2!CG$4,'[1]INTERNAL PARAMETERS-1'!$B$5:$J$44,8,FALSE)*VLOOKUP(AEBYLD2!CG$4,'[1]INTERNAL PARAMETERS-1'!$B$5:$J$44,3,FALSE)</f>
        <v>1.7895751666464562E-5</v>
      </c>
      <c r="CH104" s="49">
        <f>AEBYLD1!CH104*VLOOKUP(AEBYLD2!CH$4,'[1]INTERNAL PARAMETERS-1'!$B$5:$J$44,5,FALSE)*VLOOKUP(AEBYLD2!CH$4,'[1]INTERNAL PARAMETERS-1'!$B$5:$J$44,6,FALSE)*VLOOKUP(AEBYLD2!CH$4,'[1]INTERNAL PARAMETERS-1'!$B$5:$J$44,3,FALSE) + AEBYLD1!CH104*(1-VLOOKUP(AEBYLD2!CH$4,'[1]INTERNAL PARAMETERS-1'!$B$5:$J$44,5,FALSE))*VLOOKUP(AEBYLD2!CH$4,'[1]INTERNAL PARAMETERS-1'!$B$5:$J$44,8,FALSE)*VLOOKUP(AEBYLD2!CH$4,'[1]INTERNAL PARAMETERS-1'!$B$5:$J$44,3,FALSE)</f>
        <v>0</v>
      </c>
      <c r="CJ104" s="51">
        <f t="shared" si="2"/>
        <v>4.4236136486066853</v>
      </c>
      <c r="CK104" s="49">
        <f t="shared" si="3"/>
        <v>0.15800629286608164</v>
      </c>
    </row>
    <row r="105" spans="2:89" x14ac:dyDescent="0.4">
      <c r="B105" s="64" t="s">
        <v>10</v>
      </c>
      <c r="C105" s="63" t="s">
        <v>71</v>
      </c>
      <c r="D105" s="63" t="s">
        <v>78</v>
      </c>
      <c r="E105" s="147">
        <f>AEB!AF105</f>
        <v>18.064865231771577</v>
      </c>
      <c r="F105" s="62">
        <f>'[1]INTERNAL PARAMETERS-1'!M15</f>
        <v>34.72</v>
      </c>
      <c r="G105" s="51">
        <f>AEBYLD1!G105*VLOOKUP(AEBYLD2!G$4,'[1]INTERNAL PARAMETERS-1'!$B$5:$J$44,5,FALSE)*VLOOKUP(AEBYLD2!G$4,'[1]INTERNAL PARAMETERS-1'!$B$5:$J$44,7,FALSE)*AEBYLD2!$F105 + AEBYLD1!G105*(1-VLOOKUP(AEBYLD2!G$4,'[1]INTERNAL PARAMETERS-1'!$B$5:$J$44,5,FALSE))*VLOOKUP(AEBYLD2!G$4,'[1]INTERNAL PARAMETERS-1'!$B$5:$J$44,9,FALSE)*AEBYLD2!$F105</f>
        <v>1.3497788613781196</v>
      </c>
      <c r="H105" s="50">
        <f>AEBYLD1!H105*VLOOKUP(AEBYLD2!H$4,'[1]INTERNAL PARAMETERS-1'!$B$5:$J$44,5,FALSE)*VLOOKUP(AEBYLD2!H$4,'[1]INTERNAL PARAMETERS-1'!$B$5:$J$44,7,FALSE)*AEBYLD2!$F105 + AEBYLD1!H105*(1-VLOOKUP(AEBYLD2!H$4,'[1]INTERNAL PARAMETERS-1'!$B$5:$J$44,5,FALSE))*VLOOKUP(AEBYLD2!H$4,'[1]INTERNAL PARAMETERS-1'!$B$5:$J$44,9,FALSE)*AEBYLD2!$F105</f>
        <v>0.62615790271438931</v>
      </c>
      <c r="I105" s="50">
        <f>AEBYLD1!I105*VLOOKUP(AEBYLD2!I$4,'[1]INTERNAL PARAMETERS-1'!$B$5:$J$44,5,FALSE)*VLOOKUP(AEBYLD2!I$4,'[1]INTERNAL PARAMETERS-1'!$B$5:$J$44,7,FALSE)*AEBYLD2!$F105 + AEBYLD1!I105*(1-VLOOKUP(AEBYLD2!I$4,'[1]INTERNAL PARAMETERS-1'!$B$5:$J$44,5,FALSE))*VLOOKUP(AEBYLD2!I$4,'[1]INTERNAL PARAMETERS-1'!$B$5:$J$44,9,FALSE)*AEBYLD2!$F105</f>
        <v>1.4067807582013108</v>
      </c>
      <c r="J105" s="50">
        <f>AEBYLD1!J105*VLOOKUP(AEBYLD2!J$4,'[1]INTERNAL PARAMETERS-1'!$B$5:$J$44,5,FALSE)*VLOOKUP(AEBYLD2!J$4,'[1]INTERNAL PARAMETERS-1'!$B$5:$J$44,7,FALSE)*AEBYLD2!$F105 + AEBYLD1!J105*(1-VLOOKUP(AEBYLD2!J$4,'[1]INTERNAL PARAMETERS-1'!$B$5:$J$44,5,FALSE))*VLOOKUP(AEBYLD2!J$4,'[1]INTERNAL PARAMETERS-1'!$B$5:$J$44,9,FALSE)*AEBYLD2!$F105</f>
        <v>0</v>
      </c>
      <c r="K105" s="50">
        <f>AEBYLD1!K105*VLOOKUP(AEBYLD2!K$4,'[1]INTERNAL PARAMETERS-1'!$B$5:$J$44,5,FALSE)*VLOOKUP(AEBYLD2!K$4,'[1]INTERNAL PARAMETERS-1'!$B$5:$J$44,7,FALSE)*AEBYLD2!$F105 + AEBYLD1!K105*(1-VLOOKUP(AEBYLD2!K$4,'[1]INTERNAL PARAMETERS-1'!$B$5:$J$44,5,FALSE))*VLOOKUP(AEBYLD2!K$4,'[1]INTERNAL PARAMETERS-1'!$B$5:$J$44,9,FALSE)*AEBYLD2!$F105</f>
        <v>0</v>
      </c>
      <c r="L105" s="50">
        <f>AEBYLD1!L105*VLOOKUP(AEBYLD2!L$4,'[1]INTERNAL PARAMETERS-1'!$B$5:$J$44,5,FALSE)*VLOOKUP(AEBYLD2!L$4,'[1]INTERNAL PARAMETERS-1'!$B$5:$J$44,7,FALSE)*AEBYLD2!$F105 + AEBYLD1!L105*(1-VLOOKUP(AEBYLD2!L$4,'[1]INTERNAL PARAMETERS-1'!$B$5:$J$44,5,FALSE))*VLOOKUP(AEBYLD2!L$4,'[1]INTERNAL PARAMETERS-1'!$B$5:$J$44,9,FALSE)*AEBYLD2!$F105</f>
        <v>0</v>
      </c>
      <c r="M105" s="50">
        <f>AEBYLD1!M105*VLOOKUP(AEBYLD2!M$4,'[1]INTERNAL PARAMETERS-1'!$B$5:$J$44,5,FALSE)*VLOOKUP(AEBYLD2!M$4,'[1]INTERNAL PARAMETERS-1'!$B$5:$J$44,7,FALSE)*AEBYLD2!$F105 + AEBYLD1!M105*(1-VLOOKUP(AEBYLD2!M$4,'[1]INTERNAL PARAMETERS-1'!$B$5:$J$44,5,FALSE))*VLOOKUP(AEBYLD2!M$4,'[1]INTERNAL PARAMETERS-1'!$B$5:$J$44,9,FALSE)*AEBYLD2!$F105</f>
        <v>6.2879896751285233E-2</v>
      </c>
      <c r="N105" s="50">
        <f>AEBYLD1!N105*VLOOKUP(AEBYLD2!N$4,'[1]INTERNAL PARAMETERS-1'!$B$5:$J$44,5,FALSE)*VLOOKUP(AEBYLD2!N$4,'[1]INTERNAL PARAMETERS-1'!$B$5:$J$44,7,FALSE)*AEBYLD2!$F105 + AEBYLD1!N105*(1-VLOOKUP(AEBYLD2!N$4,'[1]INTERNAL PARAMETERS-1'!$B$5:$J$44,5,FALSE))*VLOOKUP(AEBYLD2!N$4,'[1]INTERNAL PARAMETERS-1'!$B$5:$J$44,9,FALSE)*AEBYLD2!$F105</f>
        <v>4.6274142245797591E-3</v>
      </c>
      <c r="O105" s="50">
        <f>AEBYLD1!O105*VLOOKUP(AEBYLD2!O$4,'[1]INTERNAL PARAMETERS-1'!$B$5:$J$44,5,FALSE)*VLOOKUP(AEBYLD2!O$4,'[1]INTERNAL PARAMETERS-1'!$B$5:$J$44,7,FALSE)*AEBYLD2!$F105 + AEBYLD1!O105*(1-VLOOKUP(AEBYLD2!O$4,'[1]INTERNAL PARAMETERS-1'!$B$5:$J$44,5,FALSE))*VLOOKUP(AEBYLD2!O$4,'[1]INTERNAL PARAMETERS-1'!$B$5:$J$44,9,FALSE)*AEBYLD2!$F105</f>
        <v>0</v>
      </c>
      <c r="P105" s="50">
        <f>AEBYLD1!P105*VLOOKUP(AEBYLD2!P$4,'[1]INTERNAL PARAMETERS-1'!$B$5:$J$44,5,FALSE)*VLOOKUP(AEBYLD2!P$4,'[1]INTERNAL PARAMETERS-1'!$B$5:$J$44,7,FALSE)*AEBYLD2!$F105 + AEBYLD1!P105*(1-VLOOKUP(AEBYLD2!P$4,'[1]INTERNAL PARAMETERS-1'!$B$5:$J$44,5,FALSE))*VLOOKUP(AEBYLD2!P$4,'[1]INTERNAL PARAMETERS-1'!$B$5:$J$44,9,FALSE)*AEBYLD2!$F105</f>
        <v>0</v>
      </c>
      <c r="Q105" s="50">
        <f>AEBYLD1!Q105*VLOOKUP(AEBYLD2!Q$4,'[1]INTERNAL PARAMETERS-1'!$B$5:$J$44,5,FALSE)*VLOOKUP(AEBYLD2!Q$4,'[1]INTERNAL PARAMETERS-1'!$B$5:$J$44,7,FALSE)*AEBYLD2!$F105 + AEBYLD1!Q105*(1-VLOOKUP(AEBYLD2!Q$4,'[1]INTERNAL PARAMETERS-1'!$B$5:$J$44,5,FALSE))*VLOOKUP(AEBYLD2!Q$4,'[1]INTERNAL PARAMETERS-1'!$B$5:$J$44,9,FALSE)*AEBYLD2!$F105</f>
        <v>0</v>
      </c>
      <c r="R105" s="50">
        <f>AEBYLD1!R105*VLOOKUP(AEBYLD2!R$4,'[1]INTERNAL PARAMETERS-1'!$B$5:$J$44,5,FALSE)*VLOOKUP(AEBYLD2!R$4,'[1]INTERNAL PARAMETERS-1'!$B$5:$J$44,7,FALSE)*AEBYLD2!$F105 + AEBYLD1!R105*(1-VLOOKUP(AEBYLD2!R$4,'[1]INTERNAL PARAMETERS-1'!$B$5:$J$44,5,FALSE))*VLOOKUP(AEBYLD2!R$4,'[1]INTERNAL PARAMETERS-1'!$B$5:$J$44,9,FALSE)*AEBYLD2!$F105</f>
        <v>2.8209492347219586E-3</v>
      </c>
      <c r="S105" s="50">
        <f>AEBYLD1!S105*VLOOKUP(AEBYLD2!S$4,'[1]INTERNAL PARAMETERS-1'!$B$5:$J$44,5,FALSE)*VLOOKUP(AEBYLD2!S$4,'[1]INTERNAL PARAMETERS-1'!$B$5:$J$44,7,FALSE)*AEBYLD2!$F105 + AEBYLD1!S105*(1-VLOOKUP(AEBYLD2!S$4,'[1]INTERNAL PARAMETERS-1'!$B$5:$J$44,5,FALSE))*VLOOKUP(AEBYLD2!S$4,'[1]INTERNAL PARAMETERS-1'!$B$5:$J$44,9,FALSE)*AEBYLD2!$F105</f>
        <v>0.20884405548634</v>
      </c>
      <c r="T105" s="50">
        <f>AEBYLD1!T105*VLOOKUP(AEBYLD2!T$4,'[1]INTERNAL PARAMETERS-1'!$B$5:$J$44,5,FALSE)*VLOOKUP(AEBYLD2!T$4,'[1]INTERNAL PARAMETERS-1'!$B$5:$J$44,7,FALSE)*AEBYLD2!$F105 + AEBYLD1!T105*(1-VLOOKUP(AEBYLD2!T$4,'[1]INTERNAL PARAMETERS-1'!$B$5:$J$44,5,FALSE))*VLOOKUP(AEBYLD2!T$4,'[1]INTERNAL PARAMETERS-1'!$B$5:$J$44,9,FALSE)*AEBYLD2!$F105</f>
        <v>4.2308593611741746E-2</v>
      </c>
      <c r="U105" s="50">
        <f>AEBYLD1!U105*VLOOKUP(AEBYLD2!U$4,'[1]INTERNAL PARAMETERS-1'!$B$5:$J$44,5,FALSE)*VLOOKUP(AEBYLD2!U$4,'[1]INTERNAL PARAMETERS-1'!$B$5:$J$44,7,FALSE)*AEBYLD2!$F105 + AEBYLD1!U105*(1-VLOOKUP(AEBYLD2!U$4,'[1]INTERNAL PARAMETERS-1'!$B$5:$J$44,5,FALSE))*VLOOKUP(AEBYLD2!U$4,'[1]INTERNAL PARAMETERS-1'!$B$5:$J$44,9,FALSE)*AEBYLD2!$F105</f>
        <v>1.9920118971437601E-2</v>
      </c>
      <c r="V105" s="50">
        <f>AEBYLD1!V105*VLOOKUP(AEBYLD2!V$4,'[1]INTERNAL PARAMETERS-1'!$B$5:$J$44,5,FALSE)*VLOOKUP(AEBYLD2!V$4,'[1]INTERNAL PARAMETERS-1'!$B$5:$J$44,7,FALSE)*AEBYLD2!$F105 + AEBYLD1!V105*(1-VLOOKUP(AEBYLD2!V$4,'[1]INTERNAL PARAMETERS-1'!$B$5:$J$44,5,FALSE))*VLOOKUP(AEBYLD2!V$4,'[1]INTERNAL PARAMETERS-1'!$B$5:$J$44,9,FALSE)*AEBYLD2!$F105</f>
        <v>0.13517328466588005</v>
      </c>
      <c r="W105" s="50">
        <f>AEBYLD1!W105*VLOOKUP(AEBYLD2!W$4,'[1]INTERNAL PARAMETERS-1'!$B$5:$J$44,5,FALSE)*VLOOKUP(AEBYLD2!W$4,'[1]INTERNAL PARAMETERS-1'!$B$5:$J$44,7,FALSE)*AEBYLD2!$F105 + AEBYLD1!W105*(1-VLOOKUP(AEBYLD2!W$4,'[1]INTERNAL PARAMETERS-1'!$B$5:$J$44,5,FALSE))*VLOOKUP(AEBYLD2!W$4,'[1]INTERNAL PARAMETERS-1'!$B$5:$J$44,9,FALSE)*AEBYLD2!$F105</f>
        <v>0</v>
      </c>
      <c r="X105" s="50">
        <f>AEBYLD1!X105*VLOOKUP(AEBYLD2!X$4,'[1]INTERNAL PARAMETERS-1'!$B$5:$J$44,5,FALSE)*VLOOKUP(AEBYLD2!X$4,'[1]INTERNAL PARAMETERS-1'!$B$5:$J$44,7,FALSE)*AEBYLD2!$F105 + AEBYLD1!X105*(1-VLOOKUP(AEBYLD2!X$4,'[1]INTERNAL PARAMETERS-1'!$B$5:$J$44,5,FALSE))*VLOOKUP(AEBYLD2!X$4,'[1]INTERNAL PARAMETERS-1'!$B$5:$J$44,9,FALSE)*AEBYLD2!$F105</f>
        <v>0</v>
      </c>
      <c r="Y105" s="50">
        <f>AEBYLD1!Y105*VLOOKUP(AEBYLD2!Y$4,'[1]INTERNAL PARAMETERS-1'!$B$5:$J$44,5,FALSE)*VLOOKUP(AEBYLD2!Y$4,'[1]INTERNAL PARAMETERS-1'!$B$5:$J$44,7,FALSE)*AEBYLD2!$F105 + AEBYLD1!Y105*(1-VLOOKUP(AEBYLD2!Y$4,'[1]INTERNAL PARAMETERS-1'!$B$5:$J$44,5,FALSE))*VLOOKUP(AEBYLD2!Y$4,'[1]INTERNAL PARAMETERS-1'!$B$5:$J$44,9,FALSE)*AEBYLD2!$F105</f>
        <v>0</v>
      </c>
      <c r="Z105" s="50">
        <f>AEBYLD1!Z105*VLOOKUP(AEBYLD2!Z$4,'[1]INTERNAL PARAMETERS-1'!$B$5:$J$44,5,FALSE)*VLOOKUP(AEBYLD2!Z$4,'[1]INTERNAL PARAMETERS-1'!$B$5:$J$44,7,FALSE)*AEBYLD2!$F105 + AEBYLD1!Z105*(1-VLOOKUP(AEBYLD2!Z$4,'[1]INTERNAL PARAMETERS-1'!$B$5:$J$44,5,FALSE))*VLOOKUP(AEBYLD2!Z$4,'[1]INTERNAL PARAMETERS-1'!$B$5:$J$44,9,FALSE)*AEBYLD2!$F105</f>
        <v>0</v>
      </c>
      <c r="AA105" s="50">
        <f>AEBYLD1!AA105*VLOOKUP(AEBYLD2!AA$4,'[1]INTERNAL PARAMETERS-1'!$B$5:$J$44,5,FALSE)*VLOOKUP(AEBYLD2!AA$4,'[1]INTERNAL PARAMETERS-1'!$B$5:$J$44,7,FALSE)*AEBYLD2!$F105 + AEBYLD1!AA105*(1-VLOOKUP(AEBYLD2!AA$4,'[1]INTERNAL PARAMETERS-1'!$B$5:$J$44,5,FALSE))*VLOOKUP(AEBYLD2!AA$4,'[1]INTERNAL PARAMETERS-1'!$B$5:$J$44,9,FALSE)*AEBYLD2!$F105</f>
        <v>0</v>
      </c>
      <c r="AB105" s="50">
        <f>AEBYLD1!AB105*VLOOKUP(AEBYLD2!AB$4,'[1]INTERNAL PARAMETERS-1'!$B$5:$J$44,5,FALSE)*VLOOKUP(AEBYLD2!AB$4,'[1]INTERNAL PARAMETERS-1'!$B$5:$J$44,7,FALSE)*AEBYLD2!$F105 + AEBYLD1!AB105*(1-VLOOKUP(AEBYLD2!AB$4,'[1]INTERNAL PARAMETERS-1'!$B$5:$J$44,5,FALSE))*VLOOKUP(AEBYLD2!AB$4,'[1]INTERNAL PARAMETERS-1'!$B$5:$J$44,9,FALSE)*AEBYLD2!$F105</f>
        <v>0</v>
      </c>
      <c r="AC105" s="50">
        <f>AEBYLD1!AC105*VLOOKUP(AEBYLD2!AC$4,'[1]INTERNAL PARAMETERS-1'!$B$5:$J$44,5,FALSE)*VLOOKUP(AEBYLD2!AC$4,'[1]INTERNAL PARAMETERS-1'!$B$5:$J$44,7,FALSE)*AEBYLD2!$F105 + AEBYLD1!AC105*(1-VLOOKUP(AEBYLD2!AC$4,'[1]INTERNAL PARAMETERS-1'!$B$5:$J$44,5,FALSE))*VLOOKUP(AEBYLD2!AC$4,'[1]INTERNAL PARAMETERS-1'!$B$5:$J$44,9,FALSE)*AEBYLD2!$F105</f>
        <v>0</v>
      </c>
      <c r="AD105" s="50">
        <f>AEBYLD1!AD105*VLOOKUP(AEBYLD2!AD$4,'[1]INTERNAL PARAMETERS-1'!$B$5:$J$44,5,FALSE)*VLOOKUP(AEBYLD2!AD$4,'[1]INTERNAL PARAMETERS-1'!$B$5:$J$44,7,FALSE)*AEBYLD2!$F105 + AEBYLD1!AD105*(1-VLOOKUP(AEBYLD2!AD$4,'[1]INTERNAL PARAMETERS-1'!$B$5:$J$44,5,FALSE))*VLOOKUP(AEBYLD2!AD$4,'[1]INTERNAL PARAMETERS-1'!$B$5:$J$44,9,FALSE)*AEBYLD2!$F105</f>
        <v>0</v>
      </c>
      <c r="AE105" s="50">
        <f>AEBYLD1!AE105*VLOOKUP(AEBYLD2!AE$4,'[1]INTERNAL PARAMETERS-1'!$B$5:$J$44,5,FALSE)*VLOOKUP(AEBYLD2!AE$4,'[1]INTERNAL PARAMETERS-1'!$B$5:$J$44,7,FALSE)*AEBYLD2!$F105 + AEBYLD1!AE105*(1-VLOOKUP(AEBYLD2!AE$4,'[1]INTERNAL PARAMETERS-1'!$B$5:$J$44,5,FALSE))*VLOOKUP(AEBYLD2!AE$4,'[1]INTERNAL PARAMETERS-1'!$B$5:$J$44,9,FALSE)*AEBYLD2!$F105</f>
        <v>0</v>
      </c>
      <c r="AF105" s="50">
        <f>AEBYLD1!AF105*VLOOKUP(AEBYLD2!AF$4,'[1]INTERNAL PARAMETERS-1'!$B$5:$J$44,5,FALSE)*VLOOKUP(AEBYLD2!AF$4,'[1]INTERNAL PARAMETERS-1'!$B$5:$J$44,7,FALSE)*AEBYLD2!$F105 + AEBYLD1!AF105*(1-VLOOKUP(AEBYLD2!AF$4,'[1]INTERNAL PARAMETERS-1'!$B$5:$J$44,5,FALSE))*VLOOKUP(AEBYLD2!AF$4,'[1]INTERNAL PARAMETERS-1'!$B$5:$J$44,9,FALSE)*AEBYLD2!$F105</f>
        <v>6.8760637596347726E-3</v>
      </c>
      <c r="AG105" s="50">
        <f>AEBYLD1!AG105*VLOOKUP(AEBYLD2!AG$4,'[1]INTERNAL PARAMETERS-1'!$B$5:$J$44,5,FALSE)*VLOOKUP(AEBYLD2!AG$4,'[1]INTERNAL PARAMETERS-1'!$B$5:$J$44,7,FALSE)*AEBYLD2!$F105 + AEBYLD1!AG105*(1-VLOOKUP(AEBYLD2!AG$4,'[1]INTERNAL PARAMETERS-1'!$B$5:$J$44,5,FALSE))*VLOOKUP(AEBYLD2!AG$4,'[1]INTERNAL PARAMETERS-1'!$B$5:$J$44,9,FALSE)*AEBYLD2!$F105</f>
        <v>0</v>
      </c>
      <c r="AH105" s="50">
        <f>AEBYLD1!AH105*VLOOKUP(AEBYLD2!AH$4,'[1]INTERNAL PARAMETERS-1'!$B$5:$J$44,5,FALSE)*VLOOKUP(AEBYLD2!AH$4,'[1]INTERNAL PARAMETERS-1'!$B$5:$J$44,7,FALSE)*AEBYLD2!$F105 + AEBYLD1!AH105*(1-VLOOKUP(AEBYLD2!AH$4,'[1]INTERNAL PARAMETERS-1'!$B$5:$J$44,5,FALSE))*VLOOKUP(AEBYLD2!AH$4,'[1]INTERNAL PARAMETERS-1'!$B$5:$J$44,9,FALSE)*AEBYLD2!$F105</f>
        <v>0</v>
      </c>
      <c r="AI105" s="50">
        <f>AEBYLD1!AI105*VLOOKUP(AEBYLD2!AI$4,'[1]INTERNAL PARAMETERS-1'!$B$5:$J$44,5,FALSE)*VLOOKUP(AEBYLD2!AI$4,'[1]INTERNAL PARAMETERS-1'!$B$5:$J$44,7,FALSE)*AEBYLD2!$F105 + AEBYLD1!AI105*(1-VLOOKUP(AEBYLD2!AI$4,'[1]INTERNAL PARAMETERS-1'!$B$5:$J$44,5,FALSE))*VLOOKUP(AEBYLD2!AI$4,'[1]INTERNAL PARAMETERS-1'!$B$5:$J$44,9,FALSE)*AEBYLD2!$F105</f>
        <v>0</v>
      </c>
      <c r="AJ105" s="50">
        <f>AEBYLD1!AJ105*VLOOKUP(AEBYLD2!AJ$4,'[1]INTERNAL PARAMETERS-1'!$B$5:$J$44,5,FALSE)*VLOOKUP(AEBYLD2!AJ$4,'[1]INTERNAL PARAMETERS-1'!$B$5:$J$44,7,FALSE)*AEBYLD2!$F105 + AEBYLD1!AJ105*(1-VLOOKUP(AEBYLD2!AJ$4,'[1]INTERNAL PARAMETERS-1'!$B$5:$J$44,5,FALSE))*VLOOKUP(AEBYLD2!AJ$4,'[1]INTERNAL PARAMETERS-1'!$B$5:$J$44,9,FALSE)*AEBYLD2!$F105</f>
        <v>6.8760637596347726E-3</v>
      </c>
      <c r="AK105" s="50">
        <f>AEBYLD1!AK105*VLOOKUP(AEBYLD2!AK$4,'[1]INTERNAL PARAMETERS-1'!$B$5:$J$44,5,FALSE)*VLOOKUP(AEBYLD2!AK$4,'[1]INTERNAL PARAMETERS-1'!$B$5:$J$44,7,FALSE)*AEBYLD2!$F105 + AEBYLD1!AK105*(1-VLOOKUP(AEBYLD2!AK$4,'[1]INTERNAL PARAMETERS-1'!$B$5:$J$44,5,FALSE))*VLOOKUP(AEBYLD2!AK$4,'[1]INTERNAL PARAMETERS-1'!$B$5:$J$44,9,FALSE)*AEBYLD2!$F105</f>
        <v>0</v>
      </c>
      <c r="AL105" s="50">
        <f>AEBYLD1!AL105*VLOOKUP(AEBYLD2!AL$4,'[1]INTERNAL PARAMETERS-1'!$B$5:$J$44,5,FALSE)*VLOOKUP(AEBYLD2!AL$4,'[1]INTERNAL PARAMETERS-1'!$B$5:$J$44,7,FALSE)*AEBYLD2!$F105 + AEBYLD1!AL105*(1-VLOOKUP(AEBYLD2!AL$4,'[1]INTERNAL PARAMETERS-1'!$B$5:$J$44,5,FALSE))*VLOOKUP(AEBYLD2!AL$4,'[1]INTERNAL PARAMETERS-1'!$B$5:$J$44,9,FALSE)*AEBYLD2!$F105</f>
        <v>0</v>
      </c>
      <c r="AM105" s="50">
        <f>AEBYLD1!AM105*VLOOKUP(AEBYLD2!AM$4,'[1]INTERNAL PARAMETERS-1'!$B$5:$J$44,5,FALSE)*VLOOKUP(AEBYLD2!AM$4,'[1]INTERNAL PARAMETERS-1'!$B$5:$J$44,7,FALSE)*AEBYLD2!$F105 + AEBYLD1!AM105*(1-VLOOKUP(AEBYLD2!AM$4,'[1]INTERNAL PARAMETERS-1'!$B$5:$J$44,5,FALSE))*VLOOKUP(AEBYLD2!AM$4,'[1]INTERNAL PARAMETERS-1'!$B$5:$J$44,9,FALSE)*AEBYLD2!$F105</f>
        <v>0</v>
      </c>
      <c r="AN105" s="50">
        <f>AEBYLD1!AN105*VLOOKUP(AEBYLD2!AN$4,'[1]INTERNAL PARAMETERS-1'!$B$5:$J$44,5,FALSE)*VLOOKUP(AEBYLD2!AN$4,'[1]INTERNAL PARAMETERS-1'!$B$5:$J$44,7,FALSE)*AEBYLD2!$F105 + AEBYLD1!AN105*(1-VLOOKUP(AEBYLD2!AN$4,'[1]INTERNAL PARAMETERS-1'!$B$5:$J$44,5,FALSE))*VLOOKUP(AEBYLD2!AN$4,'[1]INTERNAL PARAMETERS-1'!$B$5:$J$44,9,FALSE)*AEBYLD2!$F105</f>
        <v>0</v>
      </c>
      <c r="AO105" s="50">
        <f>AEBYLD1!AO105*VLOOKUP(AEBYLD2!AO$4,'[1]INTERNAL PARAMETERS-1'!$B$5:$J$44,5,FALSE)*VLOOKUP(AEBYLD2!AO$4,'[1]INTERNAL PARAMETERS-1'!$B$5:$J$44,7,FALSE)*AEBYLD2!$F105 + AEBYLD1!AO105*(1-VLOOKUP(AEBYLD2!AO$4,'[1]INTERNAL PARAMETERS-1'!$B$5:$J$44,5,FALSE))*VLOOKUP(AEBYLD2!AO$4,'[1]INTERNAL PARAMETERS-1'!$B$5:$J$44,9,FALSE)*AEBYLD2!$F105</f>
        <v>0</v>
      </c>
      <c r="AP105" s="50">
        <f>AEBYLD1!AP105*VLOOKUP(AEBYLD2!AP$4,'[1]INTERNAL PARAMETERS-1'!$B$5:$J$44,5,FALSE)*VLOOKUP(AEBYLD2!AP$4,'[1]INTERNAL PARAMETERS-1'!$B$5:$J$44,7,FALSE)*AEBYLD2!$F105 + AEBYLD1!AP105*(1-VLOOKUP(AEBYLD2!AP$4,'[1]INTERNAL PARAMETERS-1'!$B$5:$J$44,5,FALSE))*VLOOKUP(AEBYLD2!AP$4,'[1]INTERNAL PARAMETERS-1'!$B$5:$J$44,9,FALSE)*AEBYLD2!$F105</f>
        <v>0</v>
      </c>
      <c r="AQ105" s="50">
        <f>AEBYLD1!AQ105*VLOOKUP(AEBYLD2!AQ$4,'[1]INTERNAL PARAMETERS-1'!$B$5:$J$44,5,FALSE)*VLOOKUP(AEBYLD2!AQ$4,'[1]INTERNAL PARAMETERS-1'!$B$5:$J$44,7,FALSE)*AEBYLD2!$F105 + AEBYLD1!AQ105*(1-VLOOKUP(AEBYLD2!AQ$4,'[1]INTERNAL PARAMETERS-1'!$B$5:$J$44,5,FALSE))*VLOOKUP(AEBYLD2!AQ$4,'[1]INTERNAL PARAMETERS-1'!$B$5:$J$44,9,FALSE)*AEBYLD2!$F105</f>
        <v>0</v>
      </c>
      <c r="AR105" s="50">
        <f>AEBYLD1!AR105*VLOOKUP(AEBYLD2!AR$4,'[1]INTERNAL PARAMETERS-1'!$B$5:$J$44,5,FALSE)*VLOOKUP(AEBYLD2!AR$4,'[1]INTERNAL PARAMETERS-1'!$B$5:$J$44,7,FALSE)*AEBYLD2!$F105 + AEBYLD1!AR105*(1-VLOOKUP(AEBYLD2!AR$4,'[1]INTERNAL PARAMETERS-1'!$B$5:$J$44,5,FALSE))*VLOOKUP(AEBYLD2!AR$4,'[1]INTERNAL PARAMETERS-1'!$B$5:$J$44,9,FALSE)*AEBYLD2!$F105</f>
        <v>0</v>
      </c>
      <c r="AS105" s="50">
        <f>AEBYLD1!AS105*VLOOKUP(AEBYLD2!AS$4,'[1]INTERNAL PARAMETERS-1'!$B$5:$J$44,5,FALSE)*VLOOKUP(AEBYLD2!AS$4,'[1]INTERNAL PARAMETERS-1'!$B$5:$J$44,7,FALSE)*AEBYLD2!$F105 + AEBYLD1!AS105*(1-VLOOKUP(AEBYLD2!AS$4,'[1]INTERNAL PARAMETERS-1'!$B$5:$J$44,5,FALSE))*VLOOKUP(AEBYLD2!AS$4,'[1]INTERNAL PARAMETERS-1'!$B$5:$J$44,9,FALSE)*AEBYLD2!$F105</f>
        <v>0</v>
      </c>
      <c r="AT105" s="49">
        <f>AEBYLD1!AT105*VLOOKUP(AEBYLD2!AT$4,'[1]INTERNAL PARAMETERS-1'!$B$5:$J$44,5,FALSE)*VLOOKUP(AEBYLD2!AT$4,'[1]INTERNAL PARAMETERS-1'!$B$5:$J$44,7,FALSE)*AEBYLD2!$F105 + AEBYLD1!AT105*(1-VLOOKUP(AEBYLD2!AT$4,'[1]INTERNAL PARAMETERS-1'!$B$5:$J$44,5,FALSE))*VLOOKUP(AEBYLD2!AT$4,'[1]INTERNAL PARAMETERS-1'!$B$5:$J$44,9,FALSE)*AEBYLD2!$F105</f>
        <v>0</v>
      </c>
      <c r="AU105" s="51">
        <f>AEBYLD1!AU105*VLOOKUP(AEBYLD2!AU$4,'[1]INTERNAL PARAMETERS-1'!$B$5:$J$44,5,FALSE)*VLOOKUP(AEBYLD2!AU$4,'[1]INTERNAL PARAMETERS-1'!$B$5:$J$44,6,FALSE)*VLOOKUP(AEBYLD2!AU$4,'[1]INTERNAL PARAMETERS-1'!$B$5:$J$44,3,FALSE) + AEBYLD1!AU105*(1-VLOOKUP(AEBYLD2!AU$4,'[1]INTERNAL PARAMETERS-1'!$B$5:$J$44,5,FALSE))*VLOOKUP(AEBYLD2!AU$4,'[1]INTERNAL PARAMETERS-1'!$B$5:$J$44,8,FALSE)*VLOOKUP(AEBYLD2!AU$4,'[1]INTERNAL PARAMETERS-1'!$B$5:$J$44,3,FALSE)</f>
        <v>0</v>
      </c>
      <c r="AV105" s="50">
        <f>AEBYLD1!AV105*VLOOKUP(AEBYLD2!AV$4,'[1]INTERNAL PARAMETERS-1'!$B$5:$J$44,5,FALSE)*VLOOKUP(AEBYLD2!AV$4,'[1]INTERNAL PARAMETERS-1'!$B$5:$J$44,6,FALSE)*VLOOKUP(AEBYLD2!AV$4,'[1]INTERNAL PARAMETERS-1'!$B$5:$J$44,3,FALSE) + AEBYLD1!AV105*(1-VLOOKUP(AEBYLD2!AV$4,'[1]INTERNAL PARAMETERS-1'!$B$5:$J$44,5,FALSE))*VLOOKUP(AEBYLD2!AV$4,'[1]INTERNAL PARAMETERS-1'!$B$5:$J$44,8,FALSE)*VLOOKUP(AEBYLD2!AV$4,'[1]INTERNAL PARAMETERS-1'!$B$5:$J$44,3,FALSE)</f>
        <v>0</v>
      </c>
      <c r="AW105" s="50">
        <f>AEBYLD1!AW105*VLOOKUP(AEBYLD2!AW$4,'[1]INTERNAL PARAMETERS-1'!$B$5:$J$44,5,FALSE)*VLOOKUP(AEBYLD2!AW$4,'[1]INTERNAL PARAMETERS-1'!$B$5:$J$44,6,FALSE)*VLOOKUP(AEBYLD2!AW$4,'[1]INTERNAL PARAMETERS-1'!$B$5:$J$44,3,FALSE) + AEBYLD1!AW105*(1-VLOOKUP(AEBYLD2!AW$4,'[1]INTERNAL PARAMETERS-1'!$B$5:$J$44,5,FALSE))*VLOOKUP(AEBYLD2!AW$4,'[1]INTERNAL PARAMETERS-1'!$B$5:$J$44,8,FALSE)*VLOOKUP(AEBYLD2!AW$4,'[1]INTERNAL PARAMETERS-1'!$B$5:$J$44,3,FALSE)</f>
        <v>4.7838544439949331E-2</v>
      </c>
      <c r="AX105" s="50">
        <f>AEBYLD1!AX105*VLOOKUP(AEBYLD2!AX$4,'[1]INTERNAL PARAMETERS-1'!$B$5:$J$44,5,FALSE)*VLOOKUP(AEBYLD2!AX$4,'[1]INTERNAL PARAMETERS-1'!$B$5:$J$44,6,FALSE)*VLOOKUP(AEBYLD2!AX$4,'[1]INTERNAL PARAMETERS-1'!$B$5:$J$44,3,FALSE) + AEBYLD1!AX105*(1-VLOOKUP(AEBYLD2!AX$4,'[1]INTERNAL PARAMETERS-1'!$B$5:$J$44,5,FALSE))*VLOOKUP(AEBYLD2!AX$4,'[1]INTERNAL PARAMETERS-1'!$B$5:$J$44,8,FALSE)*VLOOKUP(AEBYLD2!AX$4,'[1]INTERNAL PARAMETERS-1'!$B$5:$J$44,3,FALSE)</f>
        <v>0</v>
      </c>
      <c r="AY105" s="50">
        <f>AEBYLD1!AY105*VLOOKUP(AEBYLD2!AY$4,'[1]INTERNAL PARAMETERS-1'!$B$5:$J$44,5,FALSE)*VLOOKUP(AEBYLD2!AY$4,'[1]INTERNAL PARAMETERS-1'!$B$5:$J$44,6,FALSE)*VLOOKUP(AEBYLD2!AY$4,'[1]INTERNAL PARAMETERS-1'!$B$5:$J$44,3,FALSE) + AEBYLD1!AY105*(1-VLOOKUP(AEBYLD2!AY$4,'[1]INTERNAL PARAMETERS-1'!$B$5:$J$44,5,FALSE))*VLOOKUP(AEBYLD2!AY$4,'[1]INTERNAL PARAMETERS-1'!$B$5:$J$44,8,FALSE)*VLOOKUP(AEBYLD2!AY$4,'[1]INTERNAL PARAMETERS-1'!$B$5:$J$44,3,FALSE)</f>
        <v>0</v>
      </c>
      <c r="AZ105" s="50">
        <f>AEBYLD1!AZ105*VLOOKUP(AEBYLD2!AZ$4,'[1]INTERNAL PARAMETERS-1'!$B$5:$J$44,5,FALSE)*VLOOKUP(AEBYLD2!AZ$4,'[1]INTERNAL PARAMETERS-1'!$B$5:$J$44,6,FALSE)*VLOOKUP(AEBYLD2!AZ$4,'[1]INTERNAL PARAMETERS-1'!$B$5:$J$44,3,FALSE) + AEBYLD1!AZ105*(1-VLOOKUP(AEBYLD2!AZ$4,'[1]INTERNAL PARAMETERS-1'!$B$5:$J$44,5,FALSE))*VLOOKUP(AEBYLD2!AZ$4,'[1]INTERNAL PARAMETERS-1'!$B$5:$J$44,8,FALSE)*VLOOKUP(AEBYLD2!AZ$4,'[1]INTERNAL PARAMETERS-1'!$B$5:$J$44,3,FALSE)</f>
        <v>0</v>
      </c>
      <c r="BA105" s="50">
        <f>AEBYLD1!BA105*VLOOKUP(AEBYLD2!BA$4,'[1]INTERNAL PARAMETERS-1'!$B$5:$J$44,5,FALSE)*VLOOKUP(AEBYLD2!BA$4,'[1]INTERNAL PARAMETERS-1'!$B$5:$J$44,6,FALSE)*VLOOKUP(AEBYLD2!BA$4,'[1]INTERNAL PARAMETERS-1'!$B$5:$J$44,3,FALSE) + AEBYLD1!BA105*(1-VLOOKUP(AEBYLD2!BA$4,'[1]INTERNAL PARAMETERS-1'!$B$5:$J$44,5,FALSE))*VLOOKUP(AEBYLD2!BA$4,'[1]INTERNAL PARAMETERS-1'!$B$5:$J$44,8,FALSE)*VLOOKUP(AEBYLD2!BA$4,'[1]INTERNAL PARAMETERS-1'!$B$5:$J$44,3,FALSE)</f>
        <v>2.1372600516135244E-2</v>
      </c>
      <c r="BB105" s="50">
        <f>AEBYLD1!BB105*VLOOKUP(AEBYLD2!BB$4,'[1]INTERNAL PARAMETERS-1'!$B$5:$J$44,5,FALSE)*VLOOKUP(AEBYLD2!BB$4,'[1]INTERNAL PARAMETERS-1'!$B$5:$J$44,6,FALSE)*VLOOKUP(AEBYLD2!BB$4,'[1]INTERNAL PARAMETERS-1'!$B$5:$J$44,3,FALSE) + AEBYLD1!BB105*(1-VLOOKUP(AEBYLD2!BB$4,'[1]INTERNAL PARAMETERS-1'!$B$5:$J$44,5,FALSE))*VLOOKUP(AEBYLD2!BB$4,'[1]INTERNAL PARAMETERS-1'!$B$5:$J$44,8,FALSE)*VLOOKUP(AEBYLD2!BB$4,'[1]INTERNAL PARAMETERS-1'!$B$5:$J$44,3,FALSE)</f>
        <v>7.8495577264100762E-3</v>
      </c>
      <c r="BC105" s="50">
        <f>AEBYLD1!BC105*VLOOKUP(AEBYLD2!BC$4,'[1]INTERNAL PARAMETERS-1'!$B$5:$J$44,5,FALSE)*VLOOKUP(AEBYLD2!BC$4,'[1]INTERNAL PARAMETERS-1'!$B$5:$J$44,6,FALSE)*VLOOKUP(AEBYLD2!BC$4,'[1]INTERNAL PARAMETERS-1'!$B$5:$J$44,3,FALSE) + AEBYLD1!BC105*(1-VLOOKUP(AEBYLD2!BC$4,'[1]INTERNAL PARAMETERS-1'!$B$5:$J$44,5,FALSE))*VLOOKUP(AEBYLD2!BC$4,'[1]INTERNAL PARAMETERS-1'!$B$5:$J$44,8,FALSE)*VLOOKUP(AEBYLD2!BC$4,'[1]INTERNAL PARAMETERS-1'!$B$5:$J$44,3,FALSE)</f>
        <v>1.987635164967707E-2</v>
      </c>
      <c r="BD105" s="50">
        <f>AEBYLD1!BD105*VLOOKUP(AEBYLD2!BD$4,'[1]INTERNAL PARAMETERS-1'!$B$5:$J$44,5,FALSE)*VLOOKUP(AEBYLD2!BD$4,'[1]INTERNAL PARAMETERS-1'!$B$5:$J$44,6,FALSE)*VLOOKUP(AEBYLD2!BD$4,'[1]INTERNAL PARAMETERS-1'!$B$5:$J$44,3,FALSE) + AEBYLD1!BD105*(1-VLOOKUP(AEBYLD2!BD$4,'[1]INTERNAL PARAMETERS-1'!$B$5:$J$44,5,FALSE))*VLOOKUP(AEBYLD2!BD$4,'[1]INTERNAL PARAMETERS-1'!$B$5:$J$44,8,FALSE)*VLOOKUP(AEBYLD2!BD$4,'[1]INTERNAL PARAMETERS-1'!$B$5:$J$44,3,FALSE)</f>
        <v>6.2014131151408624E-3</v>
      </c>
      <c r="BE105" s="50">
        <f>AEBYLD1!BE105*VLOOKUP(AEBYLD2!BE$4,'[1]INTERNAL PARAMETERS-1'!$B$5:$J$44,5,FALSE)*VLOOKUP(AEBYLD2!BE$4,'[1]INTERNAL PARAMETERS-1'!$B$5:$J$44,6,FALSE)*VLOOKUP(AEBYLD2!BE$4,'[1]INTERNAL PARAMETERS-1'!$B$5:$J$44,3,FALSE) + AEBYLD1!BE105*(1-VLOOKUP(AEBYLD2!BE$4,'[1]INTERNAL PARAMETERS-1'!$B$5:$J$44,5,FALSE))*VLOOKUP(AEBYLD2!BE$4,'[1]INTERNAL PARAMETERS-1'!$B$5:$J$44,8,FALSE)*VLOOKUP(AEBYLD2!BE$4,'[1]INTERNAL PARAMETERS-1'!$B$5:$J$44,3,FALSE)</f>
        <v>2.3905911245587982E-2</v>
      </c>
      <c r="BF105" s="50">
        <f>AEBYLD1!BF105*VLOOKUP(AEBYLD2!BF$4,'[1]INTERNAL PARAMETERS-1'!$B$5:$J$44,5,FALSE)*VLOOKUP(AEBYLD2!BF$4,'[1]INTERNAL PARAMETERS-1'!$B$5:$J$44,6,FALSE)*VLOOKUP(AEBYLD2!BF$4,'[1]INTERNAL PARAMETERS-1'!$B$5:$J$44,3,FALSE) + AEBYLD1!BF105*(1-VLOOKUP(AEBYLD2!BF$4,'[1]INTERNAL PARAMETERS-1'!$B$5:$J$44,5,FALSE))*VLOOKUP(AEBYLD2!BF$4,'[1]INTERNAL PARAMETERS-1'!$B$5:$J$44,8,FALSE)*VLOOKUP(AEBYLD2!BF$4,'[1]INTERNAL PARAMETERS-1'!$B$5:$J$44,3,FALSE)</f>
        <v>0</v>
      </c>
      <c r="BG105" s="50">
        <f>AEBYLD1!BG105*VLOOKUP(AEBYLD2!BG$4,'[1]INTERNAL PARAMETERS-1'!$B$5:$J$44,5,FALSE)*VLOOKUP(AEBYLD2!BG$4,'[1]INTERNAL PARAMETERS-1'!$B$5:$J$44,6,FALSE)*VLOOKUP(AEBYLD2!BG$4,'[1]INTERNAL PARAMETERS-1'!$B$5:$J$44,3,FALSE) + AEBYLD1!BG105*(1-VLOOKUP(AEBYLD2!BG$4,'[1]INTERNAL PARAMETERS-1'!$B$5:$J$44,5,FALSE))*VLOOKUP(AEBYLD2!BG$4,'[1]INTERNAL PARAMETERS-1'!$B$5:$J$44,8,FALSE)*VLOOKUP(AEBYLD2!BG$4,'[1]INTERNAL PARAMETERS-1'!$B$5:$J$44,3,FALSE)</f>
        <v>8.9709140106893678E-3</v>
      </c>
      <c r="BH105" s="50">
        <f>AEBYLD1!BH105*VLOOKUP(AEBYLD2!BH$4,'[1]INTERNAL PARAMETERS-1'!$B$5:$J$44,5,FALSE)*VLOOKUP(AEBYLD2!BH$4,'[1]INTERNAL PARAMETERS-1'!$B$5:$J$44,6,FALSE)*VLOOKUP(AEBYLD2!BH$4,'[1]INTERNAL PARAMETERS-1'!$B$5:$J$44,3,FALSE) + AEBYLD1!BH105*(1-VLOOKUP(AEBYLD2!BH$4,'[1]INTERNAL PARAMETERS-1'!$B$5:$J$44,5,FALSE))*VLOOKUP(AEBYLD2!BH$4,'[1]INTERNAL PARAMETERS-1'!$B$5:$J$44,8,FALSE)*VLOOKUP(AEBYLD2!BH$4,'[1]INTERNAL PARAMETERS-1'!$B$5:$J$44,3,FALSE)</f>
        <v>3.7833080331093172E-5</v>
      </c>
      <c r="BI105" s="50">
        <f>AEBYLD1!BI105*VLOOKUP(AEBYLD2!BI$4,'[1]INTERNAL PARAMETERS-1'!$B$5:$J$44,5,FALSE)*VLOOKUP(AEBYLD2!BI$4,'[1]INTERNAL PARAMETERS-1'!$B$5:$J$44,6,FALSE)*VLOOKUP(AEBYLD2!BI$4,'[1]INTERNAL PARAMETERS-1'!$B$5:$J$44,3,FALSE) + AEBYLD1!BI105*(1-VLOOKUP(AEBYLD2!BI$4,'[1]INTERNAL PARAMETERS-1'!$B$5:$J$44,5,FALSE))*VLOOKUP(AEBYLD2!BI$4,'[1]INTERNAL PARAMETERS-1'!$B$5:$J$44,8,FALSE)*VLOOKUP(AEBYLD2!BI$4,'[1]INTERNAL PARAMETERS-1'!$B$5:$J$44,3,FALSE)</f>
        <v>0</v>
      </c>
      <c r="BJ105" s="50">
        <f>AEBYLD1!BJ105*VLOOKUP(AEBYLD2!BJ$4,'[1]INTERNAL PARAMETERS-1'!$B$5:$J$44,5,FALSE)*VLOOKUP(AEBYLD2!BJ$4,'[1]INTERNAL PARAMETERS-1'!$B$5:$J$44,6,FALSE)*VLOOKUP(AEBYLD2!BJ$4,'[1]INTERNAL PARAMETERS-1'!$B$5:$J$44,3,FALSE) + AEBYLD1!BJ105*(1-VLOOKUP(AEBYLD2!BJ$4,'[1]INTERNAL PARAMETERS-1'!$B$5:$J$44,5,FALSE))*VLOOKUP(AEBYLD2!BJ$4,'[1]INTERNAL PARAMETERS-1'!$B$5:$J$44,8,FALSE)*VLOOKUP(AEBYLD2!BJ$4,'[1]INTERNAL PARAMETERS-1'!$B$5:$J$44,3,FALSE)</f>
        <v>2.3556632121140035E-3</v>
      </c>
      <c r="BK105" s="50">
        <f>AEBYLD1!BK105*VLOOKUP(AEBYLD2!BK$4,'[1]INTERNAL PARAMETERS-1'!$B$5:$J$44,5,FALSE)*VLOOKUP(AEBYLD2!BK$4,'[1]INTERNAL PARAMETERS-1'!$B$5:$J$44,6,FALSE)*VLOOKUP(AEBYLD2!BK$4,'[1]INTERNAL PARAMETERS-1'!$B$5:$J$44,3,FALSE) + AEBYLD1!BK105*(1-VLOOKUP(AEBYLD2!BK$4,'[1]INTERNAL PARAMETERS-1'!$B$5:$J$44,5,FALSE))*VLOOKUP(AEBYLD2!BK$4,'[1]INTERNAL PARAMETERS-1'!$B$5:$J$44,8,FALSE)*VLOOKUP(AEBYLD2!BK$4,'[1]INTERNAL PARAMETERS-1'!$B$5:$J$44,3,FALSE)</f>
        <v>3.3640440405414609E-3</v>
      </c>
      <c r="BL105" s="50">
        <f>AEBYLD1!BL105*VLOOKUP(AEBYLD2!BL$4,'[1]INTERNAL PARAMETERS-1'!$B$5:$J$44,5,FALSE)*VLOOKUP(AEBYLD2!BL$4,'[1]INTERNAL PARAMETERS-1'!$B$5:$J$44,6,FALSE)*VLOOKUP(AEBYLD2!BL$4,'[1]INTERNAL PARAMETERS-1'!$B$5:$J$44,3,FALSE) + AEBYLD1!BL105*(1-VLOOKUP(AEBYLD2!BL$4,'[1]INTERNAL PARAMETERS-1'!$B$5:$J$44,5,FALSE))*VLOOKUP(AEBYLD2!BL$4,'[1]INTERNAL PARAMETERS-1'!$B$5:$J$44,8,FALSE)*VLOOKUP(AEBYLD2!BL$4,'[1]INTERNAL PARAMETERS-1'!$B$5:$J$44,3,FALSE)</f>
        <v>1.3456364674784132E-2</v>
      </c>
      <c r="BM105" s="50">
        <f>AEBYLD1!BM105*VLOOKUP(AEBYLD2!BM$4,'[1]INTERNAL PARAMETERS-1'!$B$5:$J$44,5,FALSE)*VLOOKUP(AEBYLD2!BM$4,'[1]INTERNAL PARAMETERS-1'!$B$5:$J$44,6,FALSE)*VLOOKUP(AEBYLD2!BM$4,'[1]INTERNAL PARAMETERS-1'!$B$5:$J$44,3,FALSE) + AEBYLD1!BM105*(1-VLOOKUP(AEBYLD2!BM$4,'[1]INTERNAL PARAMETERS-1'!$B$5:$J$44,5,FALSE))*VLOOKUP(AEBYLD2!BM$4,'[1]INTERNAL PARAMETERS-1'!$B$5:$J$44,8,FALSE)*VLOOKUP(AEBYLD2!BM$4,'[1]INTERNAL PARAMETERS-1'!$B$5:$J$44,3,FALSE)</f>
        <v>7.0958935149320604E-3</v>
      </c>
      <c r="BN105" s="50">
        <f>AEBYLD1!BN105*VLOOKUP(AEBYLD2!BN$4,'[1]INTERNAL PARAMETERS-1'!$B$5:$J$44,5,FALSE)*VLOOKUP(AEBYLD2!BN$4,'[1]INTERNAL PARAMETERS-1'!$B$5:$J$44,6,FALSE)*VLOOKUP(AEBYLD2!BN$4,'[1]INTERNAL PARAMETERS-1'!$B$5:$J$44,3,FALSE) + AEBYLD1!BN105*(1-VLOOKUP(AEBYLD2!BN$4,'[1]INTERNAL PARAMETERS-1'!$B$5:$J$44,5,FALSE))*VLOOKUP(AEBYLD2!BN$4,'[1]INTERNAL PARAMETERS-1'!$B$5:$J$44,8,FALSE)*VLOOKUP(AEBYLD2!BN$4,'[1]INTERNAL PARAMETERS-1'!$B$5:$J$44,3,FALSE)</f>
        <v>3.6304592671212578E-3</v>
      </c>
      <c r="BO105" s="50">
        <f>AEBYLD1!BO105*VLOOKUP(AEBYLD2!BO$4,'[1]INTERNAL PARAMETERS-1'!$B$5:$J$44,5,FALSE)*VLOOKUP(AEBYLD2!BO$4,'[1]INTERNAL PARAMETERS-1'!$B$5:$J$44,6,FALSE)*VLOOKUP(AEBYLD2!BO$4,'[1]INTERNAL PARAMETERS-1'!$B$5:$J$44,3,FALSE) + AEBYLD1!BO105*(1-VLOOKUP(AEBYLD2!BO$4,'[1]INTERNAL PARAMETERS-1'!$B$5:$J$44,5,FALSE))*VLOOKUP(AEBYLD2!BO$4,'[1]INTERNAL PARAMETERS-1'!$B$5:$J$44,8,FALSE)*VLOOKUP(AEBYLD2!BO$4,'[1]INTERNAL PARAMETERS-1'!$B$5:$J$44,3,FALSE)</f>
        <v>3.3671545704586801E-3</v>
      </c>
      <c r="BP105" s="50">
        <f>AEBYLD1!BP105*VLOOKUP(AEBYLD2!BP$4,'[1]INTERNAL PARAMETERS-1'!$B$5:$J$44,5,FALSE)*VLOOKUP(AEBYLD2!BP$4,'[1]INTERNAL PARAMETERS-1'!$B$5:$J$44,6,FALSE)*VLOOKUP(AEBYLD2!BP$4,'[1]INTERNAL PARAMETERS-1'!$B$5:$J$44,3,FALSE) + AEBYLD1!BP105*(1-VLOOKUP(AEBYLD2!BP$4,'[1]INTERNAL PARAMETERS-1'!$B$5:$J$44,5,FALSE))*VLOOKUP(AEBYLD2!BP$4,'[1]INTERNAL PARAMETERS-1'!$B$5:$J$44,8,FALSE)*VLOOKUP(AEBYLD2!BP$4,'[1]INTERNAL PARAMETERS-1'!$B$5:$J$44,3,FALSE)</f>
        <v>2.6230733310383318E-4</v>
      </c>
      <c r="BQ105" s="50">
        <f>AEBYLD1!BQ105*VLOOKUP(AEBYLD2!BQ$4,'[1]INTERNAL PARAMETERS-1'!$B$5:$J$44,5,FALSE)*VLOOKUP(AEBYLD2!BQ$4,'[1]INTERNAL PARAMETERS-1'!$B$5:$J$44,6,FALSE)*VLOOKUP(AEBYLD2!BQ$4,'[1]INTERNAL PARAMETERS-1'!$B$5:$J$44,3,FALSE) + AEBYLD1!BQ105*(1-VLOOKUP(AEBYLD2!BQ$4,'[1]INTERNAL PARAMETERS-1'!$B$5:$J$44,5,FALSE))*VLOOKUP(AEBYLD2!BQ$4,'[1]INTERNAL PARAMETERS-1'!$B$5:$J$44,8,FALSE)*VLOOKUP(AEBYLD2!BQ$4,'[1]INTERNAL PARAMETERS-1'!$B$5:$J$44,3,FALSE)</f>
        <v>1.4862693897739991E-2</v>
      </c>
      <c r="BR105" s="50">
        <f>AEBYLD1!BR105*VLOOKUP(AEBYLD2!BR$4,'[1]INTERNAL PARAMETERS-1'!$B$5:$J$44,5,FALSE)*VLOOKUP(AEBYLD2!BR$4,'[1]INTERNAL PARAMETERS-1'!$B$5:$J$44,6,FALSE)*VLOOKUP(AEBYLD2!BR$4,'[1]INTERNAL PARAMETERS-1'!$B$5:$J$44,3,FALSE) + AEBYLD1!BR105*(1-VLOOKUP(AEBYLD2!BR$4,'[1]INTERNAL PARAMETERS-1'!$B$5:$J$44,5,FALSE))*VLOOKUP(AEBYLD2!BR$4,'[1]INTERNAL PARAMETERS-1'!$B$5:$J$44,8,FALSE)*VLOOKUP(AEBYLD2!BR$4,'[1]INTERNAL PARAMETERS-1'!$B$5:$J$44,3,FALSE)</f>
        <v>4.1183642230101019E-4</v>
      </c>
      <c r="BS105" s="50">
        <f>AEBYLD1!BS105*VLOOKUP(AEBYLD2!BS$4,'[1]INTERNAL PARAMETERS-1'!$B$5:$J$44,5,FALSE)*VLOOKUP(AEBYLD2!BS$4,'[1]INTERNAL PARAMETERS-1'!$B$5:$J$44,6,FALSE)*VLOOKUP(AEBYLD2!BS$4,'[1]INTERNAL PARAMETERS-1'!$B$5:$J$44,3,FALSE) + AEBYLD1!BS105*(1-VLOOKUP(AEBYLD2!BS$4,'[1]INTERNAL PARAMETERS-1'!$B$5:$J$44,5,FALSE))*VLOOKUP(AEBYLD2!BS$4,'[1]INTERNAL PARAMETERS-1'!$B$5:$J$44,8,FALSE)*VLOOKUP(AEBYLD2!BS$4,'[1]INTERNAL PARAMETERS-1'!$B$5:$J$44,3,FALSE)</f>
        <v>2.5646791796775008E-5</v>
      </c>
      <c r="BT105" s="50">
        <f>AEBYLD1!BT105*VLOOKUP(AEBYLD2!BT$4,'[1]INTERNAL PARAMETERS-1'!$B$5:$J$44,5,FALSE)*VLOOKUP(AEBYLD2!BT$4,'[1]INTERNAL PARAMETERS-1'!$B$5:$J$44,6,FALSE)*VLOOKUP(AEBYLD2!BT$4,'[1]INTERNAL PARAMETERS-1'!$B$5:$J$44,3,FALSE) + AEBYLD1!BT105*(1-VLOOKUP(AEBYLD2!BT$4,'[1]INTERNAL PARAMETERS-1'!$B$5:$J$44,5,FALSE))*VLOOKUP(AEBYLD2!BT$4,'[1]INTERNAL PARAMETERS-1'!$B$5:$J$44,8,FALSE)*VLOOKUP(AEBYLD2!BT$4,'[1]INTERNAL PARAMETERS-1'!$B$5:$J$44,3,FALSE)</f>
        <v>0</v>
      </c>
      <c r="BU105" s="50">
        <f>AEBYLD1!BU105*VLOOKUP(AEBYLD2!BU$4,'[1]INTERNAL PARAMETERS-1'!$B$5:$J$44,5,FALSE)*VLOOKUP(AEBYLD2!BU$4,'[1]INTERNAL PARAMETERS-1'!$B$5:$J$44,6,FALSE)*VLOOKUP(AEBYLD2!BU$4,'[1]INTERNAL PARAMETERS-1'!$B$5:$J$44,3,FALSE) + AEBYLD1!BU105*(1-VLOOKUP(AEBYLD2!BU$4,'[1]INTERNAL PARAMETERS-1'!$B$5:$J$44,5,FALSE))*VLOOKUP(AEBYLD2!BU$4,'[1]INTERNAL PARAMETERS-1'!$B$5:$J$44,8,FALSE)*VLOOKUP(AEBYLD2!BU$4,'[1]INTERNAL PARAMETERS-1'!$B$5:$J$44,3,FALSE)</f>
        <v>0</v>
      </c>
      <c r="BV105" s="50">
        <f>AEBYLD1!BV105*VLOOKUP(AEBYLD2!BV$4,'[1]INTERNAL PARAMETERS-1'!$B$5:$J$44,5,FALSE)*VLOOKUP(AEBYLD2!BV$4,'[1]INTERNAL PARAMETERS-1'!$B$5:$J$44,6,FALSE)*VLOOKUP(AEBYLD2!BV$4,'[1]INTERNAL PARAMETERS-1'!$B$5:$J$44,3,FALSE) + AEBYLD1!BV105*(1-VLOOKUP(AEBYLD2!BV$4,'[1]INTERNAL PARAMETERS-1'!$B$5:$J$44,5,FALSE))*VLOOKUP(AEBYLD2!BV$4,'[1]INTERNAL PARAMETERS-1'!$B$5:$J$44,8,FALSE)*VLOOKUP(AEBYLD2!BV$4,'[1]INTERNAL PARAMETERS-1'!$B$5:$J$44,3,FALSE)</f>
        <v>0</v>
      </c>
      <c r="BW105" s="50">
        <f>AEBYLD1!BW105*VLOOKUP(AEBYLD2!BW$4,'[1]INTERNAL PARAMETERS-1'!$B$5:$J$44,5,FALSE)*VLOOKUP(AEBYLD2!BW$4,'[1]INTERNAL PARAMETERS-1'!$B$5:$J$44,6,FALSE)*VLOOKUP(AEBYLD2!BW$4,'[1]INTERNAL PARAMETERS-1'!$B$5:$J$44,3,FALSE) + AEBYLD1!BW105*(1-VLOOKUP(AEBYLD2!BW$4,'[1]INTERNAL PARAMETERS-1'!$B$5:$J$44,5,FALSE))*VLOOKUP(AEBYLD2!BW$4,'[1]INTERNAL PARAMETERS-1'!$B$5:$J$44,8,FALSE)*VLOOKUP(AEBYLD2!BW$4,'[1]INTERNAL PARAMETERS-1'!$B$5:$J$44,3,FALSE)</f>
        <v>0</v>
      </c>
      <c r="BX105" s="50">
        <f>AEBYLD1!BX105*VLOOKUP(AEBYLD2!BX$4,'[1]INTERNAL PARAMETERS-1'!$B$5:$J$44,5,FALSE)*VLOOKUP(AEBYLD2!BX$4,'[1]INTERNAL PARAMETERS-1'!$B$5:$J$44,6,FALSE)*VLOOKUP(AEBYLD2!BX$4,'[1]INTERNAL PARAMETERS-1'!$B$5:$J$44,3,FALSE) + AEBYLD1!BX105*(1-VLOOKUP(AEBYLD2!BX$4,'[1]INTERNAL PARAMETERS-1'!$B$5:$J$44,5,FALSE))*VLOOKUP(AEBYLD2!BX$4,'[1]INTERNAL PARAMETERS-1'!$B$5:$J$44,8,FALSE)*VLOOKUP(AEBYLD2!BX$4,'[1]INTERNAL PARAMETERS-1'!$B$5:$J$44,3,FALSE)</f>
        <v>0</v>
      </c>
      <c r="BY105" s="50">
        <f>AEBYLD1!BY105*VLOOKUP(AEBYLD2!BY$4,'[1]INTERNAL PARAMETERS-1'!$B$5:$J$44,5,FALSE)*VLOOKUP(AEBYLD2!BY$4,'[1]INTERNAL PARAMETERS-1'!$B$5:$J$44,6,FALSE)*VLOOKUP(AEBYLD2!BY$4,'[1]INTERNAL PARAMETERS-1'!$B$5:$J$44,3,FALSE) + AEBYLD1!BY105*(1-VLOOKUP(AEBYLD2!BY$4,'[1]INTERNAL PARAMETERS-1'!$B$5:$J$44,5,FALSE))*VLOOKUP(AEBYLD2!BY$4,'[1]INTERNAL PARAMETERS-1'!$B$5:$J$44,8,FALSE)*VLOOKUP(AEBYLD2!BY$4,'[1]INTERNAL PARAMETERS-1'!$B$5:$J$44,3,FALSE)</f>
        <v>0</v>
      </c>
      <c r="BZ105" s="50">
        <f>AEBYLD1!BZ105*VLOOKUP(AEBYLD2!BZ$4,'[1]INTERNAL PARAMETERS-1'!$B$5:$J$44,5,FALSE)*VLOOKUP(AEBYLD2!BZ$4,'[1]INTERNAL PARAMETERS-1'!$B$5:$J$44,6,FALSE)*VLOOKUP(AEBYLD2!BZ$4,'[1]INTERNAL PARAMETERS-1'!$B$5:$J$44,3,FALSE) + AEBYLD1!BZ105*(1-VLOOKUP(AEBYLD2!BZ$4,'[1]INTERNAL PARAMETERS-1'!$B$5:$J$44,5,FALSE))*VLOOKUP(AEBYLD2!BZ$4,'[1]INTERNAL PARAMETERS-1'!$B$5:$J$44,8,FALSE)*VLOOKUP(AEBYLD2!BZ$4,'[1]INTERNAL PARAMETERS-1'!$B$5:$J$44,3,FALSE)</f>
        <v>1.9616778854944989E-5</v>
      </c>
      <c r="CA105" s="50">
        <f>AEBYLD1!CA105*VLOOKUP(AEBYLD2!CA$4,'[1]INTERNAL PARAMETERS-1'!$B$5:$J$44,5,FALSE)*VLOOKUP(AEBYLD2!CA$4,'[1]INTERNAL PARAMETERS-1'!$B$5:$J$44,6,FALSE)*VLOOKUP(AEBYLD2!CA$4,'[1]INTERNAL PARAMETERS-1'!$B$5:$J$44,3,FALSE) + AEBYLD1!CA105*(1-VLOOKUP(AEBYLD2!CA$4,'[1]INTERNAL PARAMETERS-1'!$B$5:$J$44,5,FALSE))*VLOOKUP(AEBYLD2!CA$4,'[1]INTERNAL PARAMETERS-1'!$B$5:$J$44,8,FALSE)*VLOOKUP(AEBYLD2!CA$4,'[1]INTERNAL PARAMETERS-1'!$B$5:$J$44,3,FALSE)</f>
        <v>0</v>
      </c>
      <c r="CB105" s="50">
        <f>AEBYLD1!CB105*VLOOKUP(AEBYLD2!CB$4,'[1]INTERNAL PARAMETERS-1'!$B$5:$J$44,5,FALSE)*VLOOKUP(AEBYLD2!CB$4,'[1]INTERNAL PARAMETERS-1'!$B$5:$J$44,6,FALSE)*VLOOKUP(AEBYLD2!CB$4,'[1]INTERNAL PARAMETERS-1'!$B$5:$J$44,3,FALSE) + AEBYLD1!CB105*(1-VLOOKUP(AEBYLD2!CB$4,'[1]INTERNAL PARAMETERS-1'!$B$5:$J$44,5,FALSE))*VLOOKUP(AEBYLD2!CB$4,'[1]INTERNAL PARAMETERS-1'!$B$5:$J$44,8,FALSE)*VLOOKUP(AEBYLD2!CB$4,'[1]INTERNAL PARAMETERS-1'!$B$5:$J$44,3,FALSE)</f>
        <v>0</v>
      </c>
      <c r="CC105" s="50">
        <f>AEBYLD1!CC105*VLOOKUP(AEBYLD2!CC$4,'[1]INTERNAL PARAMETERS-1'!$B$5:$J$44,5,FALSE)*VLOOKUP(AEBYLD2!CC$4,'[1]INTERNAL PARAMETERS-1'!$B$5:$J$44,6,FALSE)*VLOOKUP(AEBYLD2!CC$4,'[1]INTERNAL PARAMETERS-1'!$B$5:$J$44,3,FALSE) + AEBYLD1!CC105*(1-VLOOKUP(AEBYLD2!CC$4,'[1]INTERNAL PARAMETERS-1'!$B$5:$J$44,5,FALSE))*VLOOKUP(AEBYLD2!CC$4,'[1]INTERNAL PARAMETERS-1'!$B$5:$J$44,8,FALSE)*VLOOKUP(AEBYLD2!CC$4,'[1]INTERNAL PARAMETERS-1'!$B$5:$J$44,3,FALSE)</f>
        <v>9.0299379086926587E-5</v>
      </c>
      <c r="CD105" s="50">
        <f>AEBYLD1!CD105*VLOOKUP(AEBYLD2!CD$4,'[1]INTERNAL PARAMETERS-1'!$B$5:$J$44,5,FALSE)*VLOOKUP(AEBYLD2!CD$4,'[1]INTERNAL PARAMETERS-1'!$B$5:$J$44,6,FALSE)*VLOOKUP(AEBYLD2!CD$4,'[1]INTERNAL PARAMETERS-1'!$B$5:$J$44,3,FALSE) + AEBYLD1!CD105*(1-VLOOKUP(AEBYLD2!CD$4,'[1]INTERNAL PARAMETERS-1'!$B$5:$J$44,5,FALSE))*VLOOKUP(AEBYLD2!CD$4,'[1]INTERNAL PARAMETERS-1'!$B$5:$J$44,8,FALSE)*VLOOKUP(AEBYLD2!CD$4,'[1]INTERNAL PARAMETERS-1'!$B$5:$J$44,3,FALSE)</f>
        <v>1.588021987389789E-4</v>
      </c>
      <c r="CE105" s="50">
        <f>AEBYLD1!CE105*VLOOKUP(AEBYLD2!CE$4,'[1]INTERNAL PARAMETERS-1'!$B$5:$J$44,5,FALSE)*VLOOKUP(AEBYLD2!CE$4,'[1]INTERNAL PARAMETERS-1'!$B$5:$J$44,6,FALSE)*VLOOKUP(AEBYLD2!CE$4,'[1]INTERNAL PARAMETERS-1'!$B$5:$J$44,3,FALSE) + AEBYLD1!CE105*(1-VLOOKUP(AEBYLD2!CE$4,'[1]INTERNAL PARAMETERS-1'!$B$5:$J$44,5,FALSE))*VLOOKUP(AEBYLD2!CE$4,'[1]INTERNAL PARAMETERS-1'!$B$5:$J$44,8,FALSE)*VLOOKUP(AEBYLD2!CE$4,'[1]INTERNAL PARAMETERS-1'!$B$5:$J$44,3,FALSE)</f>
        <v>3.8753310946198425E-4</v>
      </c>
      <c r="CF105" s="50">
        <f>AEBYLD1!CF105*VLOOKUP(AEBYLD2!CF$4,'[1]INTERNAL PARAMETERS-1'!$B$5:$J$44,5,FALSE)*VLOOKUP(AEBYLD2!CF$4,'[1]INTERNAL PARAMETERS-1'!$B$5:$J$44,6,FALSE)*VLOOKUP(AEBYLD2!CF$4,'[1]INTERNAL PARAMETERS-1'!$B$5:$J$44,3,FALSE) + AEBYLD1!CF105*(1-VLOOKUP(AEBYLD2!CF$4,'[1]INTERNAL PARAMETERS-1'!$B$5:$J$44,5,FALSE))*VLOOKUP(AEBYLD2!CF$4,'[1]INTERNAL PARAMETERS-1'!$B$5:$J$44,8,FALSE)*VLOOKUP(AEBYLD2!CF$4,'[1]INTERNAL PARAMETERS-1'!$B$5:$J$44,3,FALSE)</f>
        <v>3.1086355323293964E-4</v>
      </c>
      <c r="CG105" s="50">
        <f>AEBYLD1!CG105*VLOOKUP(AEBYLD2!CG$4,'[1]INTERNAL PARAMETERS-1'!$B$5:$J$44,5,FALSE)*VLOOKUP(AEBYLD2!CG$4,'[1]INTERNAL PARAMETERS-1'!$B$5:$J$44,6,FALSE)*VLOOKUP(AEBYLD2!CG$4,'[1]INTERNAL PARAMETERS-1'!$B$5:$J$44,3,FALSE) + AEBYLD1!CG105*(1-VLOOKUP(AEBYLD2!CG$4,'[1]INTERNAL PARAMETERS-1'!$B$5:$J$44,5,FALSE))*VLOOKUP(AEBYLD2!CG$4,'[1]INTERNAL PARAMETERS-1'!$B$5:$J$44,8,FALSE)*VLOOKUP(AEBYLD2!CG$4,'[1]INTERNAL PARAMETERS-1'!$B$5:$J$44,3,FALSE)</f>
        <v>0</v>
      </c>
      <c r="CH105" s="49">
        <f>AEBYLD1!CH105*VLOOKUP(AEBYLD2!CH$4,'[1]INTERNAL PARAMETERS-1'!$B$5:$J$44,5,FALSE)*VLOOKUP(AEBYLD2!CH$4,'[1]INTERNAL PARAMETERS-1'!$B$5:$J$44,6,FALSE)*VLOOKUP(AEBYLD2!CH$4,'[1]INTERNAL PARAMETERS-1'!$B$5:$J$44,3,FALSE) + AEBYLD1!CH105*(1-VLOOKUP(AEBYLD2!CH$4,'[1]INTERNAL PARAMETERS-1'!$B$5:$J$44,5,FALSE))*VLOOKUP(AEBYLD2!CH$4,'[1]INTERNAL PARAMETERS-1'!$B$5:$J$44,8,FALSE)*VLOOKUP(AEBYLD2!CH$4,'[1]INTERNAL PARAMETERS-1'!$B$5:$J$44,3,FALSE)</f>
        <v>0</v>
      </c>
      <c r="CJ105" s="51">
        <f t="shared" si="2"/>
        <v>3.8730439627590751</v>
      </c>
      <c r="CK105" s="49">
        <f t="shared" si="3"/>
        <v>0.18585230452819004</v>
      </c>
    </row>
    <row r="106" spans="2:89" x14ac:dyDescent="0.4">
      <c r="B106" s="64" t="s">
        <v>10</v>
      </c>
      <c r="C106" s="63" t="s">
        <v>71</v>
      </c>
      <c r="D106" s="63" t="s">
        <v>77</v>
      </c>
      <c r="E106" s="147">
        <f>AEB!AF106</f>
        <v>18.530144537354875</v>
      </c>
      <c r="F106" s="62">
        <f>'[1]INTERNAL PARAMETERS-1'!M16</f>
        <v>30.094999999999999</v>
      </c>
      <c r="G106" s="51">
        <f>AEBYLD1!G106*VLOOKUP(AEBYLD2!G$4,'[1]INTERNAL PARAMETERS-1'!$B$5:$J$44,5,FALSE)*VLOOKUP(AEBYLD2!G$4,'[1]INTERNAL PARAMETERS-1'!$B$5:$J$44,7,FALSE)*AEBYLD2!$F106 + AEBYLD1!G106*(1-VLOOKUP(AEBYLD2!G$4,'[1]INTERNAL PARAMETERS-1'!$B$5:$J$44,5,FALSE))*VLOOKUP(AEBYLD2!G$4,'[1]INTERNAL PARAMETERS-1'!$B$5:$J$44,9,FALSE)*AEBYLD2!$F106</f>
        <v>1.0645534711171931</v>
      </c>
      <c r="H106" s="50">
        <f>AEBYLD1!H106*VLOOKUP(AEBYLD2!H$4,'[1]INTERNAL PARAMETERS-1'!$B$5:$J$44,5,FALSE)*VLOOKUP(AEBYLD2!H$4,'[1]INTERNAL PARAMETERS-1'!$B$5:$J$44,7,FALSE)*AEBYLD2!$F106 + AEBYLD1!H106*(1-VLOOKUP(AEBYLD2!H$4,'[1]INTERNAL PARAMETERS-1'!$B$5:$J$44,5,FALSE))*VLOOKUP(AEBYLD2!H$4,'[1]INTERNAL PARAMETERS-1'!$B$5:$J$44,9,FALSE)*AEBYLD2!$F106</f>
        <v>0.97271713681267613</v>
      </c>
      <c r="I106" s="50">
        <f>AEBYLD1!I106*VLOOKUP(AEBYLD2!I$4,'[1]INTERNAL PARAMETERS-1'!$B$5:$J$44,5,FALSE)*VLOOKUP(AEBYLD2!I$4,'[1]INTERNAL PARAMETERS-1'!$B$5:$J$44,7,FALSE)*AEBYLD2!$F106 + AEBYLD1!I106*(1-VLOOKUP(AEBYLD2!I$4,'[1]INTERNAL PARAMETERS-1'!$B$5:$J$44,5,FALSE))*VLOOKUP(AEBYLD2!I$4,'[1]INTERNAL PARAMETERS-1'!$B$5:$J$44,9,FALSE)*AEBYLD2!$F106</f>
        <v>1.0677831973796783</v>
      </c>
      <c r="J106" s="50">
        <f>AEBYLD1!J106*VLOOKUP(AEBYLD2!J$4,'[1]INTERNAL PARAMETERS-1'!$B$5:$J$44,5,FALSE)*VLOOKUP(AEBYLD2!J$4,'[1]INTERNAL PARAMETERS-1'!$B$5:$J$44,7,FALSE)*AEBYLD2!$F106 + AEBYLD1!J106*(1-VLOOKUP(AEBYLD2!J$4,'[1]INTERNAL PARAMETERS-1'!$B$5:$J$44,5,FALSE))*VLOOKUP(AEBYLD2!J$4,'[1]INTERNAL PARAMETERS-1'!$B$5:$J$44,9,FALSE)*AEBYLD2!$F106</f>
        <v>0</v>
      </c>
      <c r="K106" s="50">
        <f>AEBYLD1!K106*VLOOKUP(AEBYLD2!K$4,'[1]INTERNAL PARAMETERS-1'!$B$5:$J$44,5,FALSE)*VLOOKUP(AEBYLD2!K$4,'[1]INTERNAL PARAMETERS-1'!$B$5:$J$44,7,FALSE)*AEBYLD2!$F106 + AEBYLD1!K106*(1-VLOOKUP(AEBYLD2!K$4,'[1]INTERNAL PARAMETERS-1'!$B$5:$J$44,5,FALSE))*VLOOKUP(AEBYLD2!K$4,'[1]INTERNAL PARAMETERS-1'!$B$5:$J$44,9,FALSE)*AEBYLD2!$F106</f>
        <v>0</v>
      </c>
      <c r="L106" s="50">
        <f>AEBYLD1!L106*VLOOKUP(AEBYLD2!L$4,'[1]INTERNAL PARAMETERS-1'!$B$5:$J$44,5,FALSE)*VLOOKUP(AEBYLD2!L$4,'[1]INTERNAL PARAMETERS-1'!$B$5:$J$44,7,FALSE)*AEBYLD2!$F106 + AEBYLD1!L106*(1-VLOOKUP(AEBYLD2!L$4,'[1]INTERNAL PARAMETERS-1'!$B$5:$J$44,5,FALSE))*VLOOKUP(AEBYLD2!L$4,'[1]INTERNAL PARAMETERS-1'!$B$5:$J$44,9,FALSE)*AEBYLD2!$F106</f>
        <v>0</v>
      </c>
      <c r="M106" s="50">
        <f>AEBYLD1!M106*VLOOKUP(AEBYLD2!M$4,'[1]INTERNAL PARAMETERS-1'!$B$5:$J$44,5,FALSE)*VLOOKUP(AEBYLD2!M$4,'[1]INTERNAL PARAMETERS-1'!$B$5:$J$44,7,FALSE)*AEBYLD2!$F106 + AEBYLD1!M106*(1-VLOOKUP(AEBYLD2!M$4,'[1]INTERNAL PARAMETERS-1'!$B$5:$J$44,5,FALSE))*VLOOKUP(AEBYLD2!M$4,'[1]INTERNAL PARAMETERS-1'!$B$5:$J$44,9,FALSE)*AEBYLD2!$F106</f>
        <v>7.9098279916738665E-2</v>
      </c>
      <c r="N106" s="50">
        <f>AEBYLD1!N106*VLOOKUP(AEBYLD2!N$4,'[1]INTERNAL PARAMETERS-1'!$B$5:$J$44,5,FALSE)*VLOOKUP(AEBYLD2!N$4,'[1]INTERNAL PARAMETERS-1'!$B$5:$J$44,7,FALSE)*AEBYLD2!$F106 + AEBYLD1!N106*(1-VLOOKUP(AEBYLD2!N$4,'[1]INTERNAL PARAMETERS-1'!$B$5:$J$44,5,FALSE))*VLOOKUP(AEBYLD2!N$4,'[1]INTERNAL PARAMETERS-1'!$B$5:$J$44,9,FALSE)*AEBYLD2!$F106</f>
        <v>3.614796526056183E-3</v>
      </c>
      <c r="O106" s="50">
        <f>AEBYLD1!O106*VLOOKUP(AEBYLD2!O$4,'[1]INTERNAL PARAMETERS-1'!$B$5:$J$44,5,FALSE)*VLOOKUP(AEBYLD2!O$4,'[1]INTERNAL PARAMETERS-1'!$B$5:$J$44,7,FALSE)*AEBYLD2!$F106 + AEBYLD1!O106*(1-VLOOKUP(AEBYLD2!O$4,'[1]INTERNAL PARAMETERS-1'!$B$5:$J$44,5,FALSE))*VLOOKUP(AEBYLD2!O$4,'[1]INTERNAL PARAMETERS-1'!$B$5:$J$44,9,FALSE)*AEBYLD2!$F106</f>
        <v>0</v>
      </c>
      <c r="P106" s="50">
        <f>AEBYLD1!P106*VLOOKUP(AEBYLD2!P$4,'[1]INTERNAL PARAMETERS-1'!$B$5:$J$44,5,FALSE)*VLOOKUP(AEBYLD2!P$4,'[1]INTERNAL PARAMETERS-1'!$B$5:$J$44,7,FALSE)*AEBYLD2!$F106 + AEBYLD1!P106*(1-VLOOKUP(AEBYLD2!P$4,'[1]INTERNAL PARAMETERS-1'!$B$5:$J$44,5,FALSE))*VLOOKUP(AEBYLD2!P$4,'[1]INTERNAL PARAMETERS-1'!$B$5:$J$44,9,FALSE)*AEBYLD2!$F106</f>
        <v>0</v>
      </c>
      <c r="Q106" s="50">
        <f>AEBYLD1!Q106*VLOOKUP(AEBYLD2!Q$4,'[1]INTERNAL PARAMETERS-1'!$B$5:$J$44,5,FALSE)*VLOOKUP(AEBYLD2!Q$4,'[1]INTERNAL PARAMETERS-1'!$B$5:$J$44,7,FALSE)*AEBYLD2!$F106 + AEBYLD1!Q106*(1-VLOOKUP(AEBYLD2!Q$4,'[1]INTERNAL PARAMETERS-1'!$B$5:$J$44,5,FALSE))*VLOOKUP(AEBYLD2!Q$4,'[1]INTERNAL PARAMETERS-1'!$B$5:$J$44,9,FALSE)*AEBYLD2!$F106</f>
        <v>0</v>
      </c>
      <c r="R106" s="50">
        <f>AEBYLD1!R106*VLOOKUP(AEBYLD2!R$4,'[1]INTERNAL PARAMETERS-1'!$B$5:$J$44,5,FALSE)*VLOOKUP(AEBYLD2!R$4,'[1]INTERNAL PARAMETERS-1'!$B$5:$J$44,7,FALSE)*AEBYLD2!$F106 + AEBYLD1!R106*(1-VLOOKUP(AEBYLD2!R$4,'[1]INTERNAL PARAMETERS-1'!$B$5:$J$44,5,FALSE))*VLOOKUP(AEBYLD2!R$4,'[1]INTERNAL PARAMETERS-1'!$B$5:$J$44,9,FALSE)*AEBYLD2!$F106</f>
        <v>1.0516217843923321E-2</v>
      </c>
      <c r="S106" s="50">
        <f>AEBYLD1!S106*VLOOKUP(AEBYLD2!S$4,'[1]INTERNAL PARAMETERS-1'!$B$5:$J$44,5,FALSE)*VLOOKUP(AEBYLD2!S$4,'[1]INTERNAL PARAMETERS-1'!$B$5:$J$44,7,FALSE)*AEBYLD2!$F106 + AEBYLD1!S106*(1-VLOOKUP(AEBYLD2!S$4,'[1]INTERNAL PARAMETERS-1'!$B$5:$J$44,5,FALSE))*VLOOKUP(AEBYLD2!S$4,'[1]INTERNAL PARAMETERS-1'!$B$5:$J$44,9,FALSE)*AEBYLD2!$F106</f>
        <v>0.15240259090142816</v>
      </c>
      <c r="T106" s="50">
        <f>AEBYLD1!T106*VLOOKUP(AEBYLD2!T$4,'[1]INTERNAL PARAMETERS-1'!$B$5:$J$44,5,FALSE)*VLOOKUP(AEBYLD2!T$4,'[1]INTERNAL PARAMETERS-1'!$B$5:$J$44,7,FALSE)*AEBYLD2!$F106 + AEBYLD1!T106*(1-VLOOKUP(AEBYLD2!T$4,'[1]INTERNAL PARAMETERS-1'!$B$5:$J$44,5,FALSE))*VLOOKUP(AEBYLD2!T$4,'[1]INTERNAL PARAMETERS-1'!$B$5:$J$44,9,FALSE)*AEBYLD2!$F106</f>
        <v>3.9434143920612903E-2</v>
      </c>
      <c r="U106" s="50">
        <f>AEBYLD1!U106*VLOOKUP(AEBYLD2!U$4,'[1]INTERNAL PARAMETERS-1'!$B$5:$J$44,5,FALSE)*VLOOKUP(AEBYLD2!U$4,'[1]INTERNAL PARAMETERS-1'!$B$5:$J$44,7,FALSE)*AEBYLD2!$F106 + AEBYLD1!U106*(1-VLOOKUP(AEBYLD2!U$4,'[1]INTERNAL PARAMETERS-1'!$B$5:$J$44,5,FALSE))*VLOOKUP(AEBYLD2!U$4,'[1]INTERNAL PARAMETERS-1'!$B$5:$J$44,9,FALSE)*AEBYLD2!$F106</f>
        <v>1.8567066969566288E-2</v>
      </c>
      <c r="V106" s="50">
        <f>AEBYLD1!V106*VLOOKUP(AEBYLD2!V$4,'[1]INTERNAL PARAMETERS-1'!$B$5:$J$44,5,FALSE)*VLOOKUP(AEBYLD2!V$4,'[1]INTERNAL PARAMETERS-1'!$B$5:$J$44,7,FALSE)*AEBYLD2!$F106 + AEBYLD1!V106*(1-VLOOKUP(AEBYLD2!V$4,'[1]INTERNAL PARAMETERS-1'!$B$5:$J$44,5,FALSE))*VLOOKUP(AEBYLD2!V$4,'[1]INTERNAL PARAMETERS-1'!$B$5:$J$44,9,FALSE)*AEBYLD2!$F106</f>
        <v>0.14524080708849424</v>
      </c>
      <c r="W106" s="50">
        <f>AEBYLD1!W106*VLOOKUP(AEBYLD2!W$4,'[1]INTERNAL PARAMETERS-1'!$B$5:$J$44,5,FALSE)*VLOOKUP(AEBYLD2!W$4,'[1]INTERNAL PARAMETERS-1'!$B$5:$J$44,7,FALSE)*AEBYLD2!$F106 + AEBYLD1!W106*(1-VLOOKUP(AEBYLD2!W$4,'[1]INTERNAL PARAMETERS-1'!$B$5:$J$44,5,FALSE))*VLOOKUP(AEBYLD2!W$4,'[1]INTERNAL PARAMETERS-1'!$B$5:$J$44,9,FALSE)*AEBYLD2!$F106</f>
        <v>0</v>
      </c>
      <c r="X106" s="50">
        <f>AEBYLD1!X106*VLOOKUP(AEBYLD2!X$4,'[1]INTERNAL PARAMETERS-1'!$B$5:$J$44,5,FALSE)*VLOOKUP(AEBYLD2!X$4,'[1]INTERNAL PARAMETERS-1'!$B$5:$J$44,7,FALSE)*AEBYLD2!$F106 + AEBYLD1!X106*(1-VLOOKUP(AEBYLD2!X$4,'[1]INTERNAL PARAMETERS-1'!$B$5:$J$44,5,FALSE))*VLOOKUP(AEBYLD2!X$4,'[1]INTERNAL PARAMETERS-1'!$B$5:$J$44,9,FALSE)*AEBYLD2!$F106</f>
        <v>0</v>
      </c>
      <c r="Y106" s="50">
        <f>AEBYLD1!Y106*VLOOKUP(AEBYLD2!Y$4,'[1]INTERNAL PARAMETERS-1'!$B$5:$J$44,5,FALSE)*VLOOKUP(AEBYLD2!Y$4,'[1]INTERNAL PARAMETERS-1'!$B$5:$J$44,7,FALSE)*AEBYLD2!$F106 + AEBYLD1!Y106*(1-VLOOKUP(AEBYLD2!Y$4,'[1]INTERNAL PARAMETERS-1'!$B$5:$J$44,5,FALSE))*VLOOKUP(AEBYLD2!Y$4,'[1]INTERNAL PARAMETERS-1'!$B$5:$J$44,9,FALSE)*AEBYLD2!$F106</f>
        <v>0</v>
      </c>
      <c r="Z106" s="50">
        <f>AEBYLD1!Z106*VLOOKUP(AEBYLD2!Z$4,'[1]INTERNAL PARAMETERS-1'!$B$5:$J$44,5,FALSE)*VLOOKUP(AEBYLD2!Z$4,'[1]INTERNAL PARAMETERS-1'!$B$5:$J$44,7,FALSE)*AEBYLD2!$F106 + AEBYLD1!Z106*(1-VLOOKUP(AEBYLD2!Z$4,'[1]INTERNAL PARAMETERS-1'!$B$5:$J$44,5,FALSE))*VLOOKUP(AEBYLD2!Z$4,'[1]INTERNAL PARAMETERS-1'!$B$5:$J$44,9,FALSE)*AEBYLD2!$F106</f>
        <v>0</v>
      </c>
      <c r="AA106" s="50">
        <f>AEBYLD1!AA106*VLOOKUP(AEBYLD2!AA$4,'[1]INTERNAL PARAMETERS-1'!$B$5:$J$44,5,FALSE)*VLOOKUP(AEBYLD2!AA$4,'[1]INTERNAL PARAMETERS-1'!$B$5:$J$44,7,FALSE)*AEBYLD2!$F106 + AEBYLD1!AA106*(1-VLOOKUP(AEBYLD2!AA$4,'[1]INTERNAL PARAMETERS-1'!$B$5:$J$44,5,FALSE))*VLOOKUP(AEBYLD2!AA$4,'[1]INTERNAL PARAMETERS-1'!$B$5:$J$44,9,FALSE)*AEBYLD2!$F106</f>
        <v>0</v>
      </c>
      <c r="AB106" s="50">
        <f>AEBYLD1!AB106*VLOOKUP(AEBYLD2!AB$4,'[1]INTERNAL PARAMETERS-1'!$B$5:$J$44,5,FALSE)*VLOOKUP(AEBYLD2!AB$4,'[1]INTERNAL PARAMETERS-1'!$B$5:$J$44,7,FALSE)*AEBYLD2!$F106 + AEBYLD1!AB106*(1-VLOOKUP(AEBYLD2!AB$4,'[1]INTERNAL PARAMETERS-1'!$B$5:$J$44,5,FALSE))*VLOOKUP(AEBYLD2!AB$4,'[1]INTERNAL PARAMETERS-1'!$B$5:$J$44,9,FALSE)*AEBYLD2!$F106</f>
        <v>0</v>
      </c>
      <c r="AC106" s="50">
        <f>AEBYLD1!AC106*VLOOKUP(AEBYLD2!AC$4,'[1]INTERNAL PARAMETERS-1'!$B$5:$J$44,5,FALSE)*VLOOKUP(AEBYLD2!AC$4,'[1]INTERNAL PARAMETERS-1'!$B$5:$J$44,7,FALSE)*AEBYLD2!$F106 + AEBYLD1!AC106*(1-VLOOKUP(AEBYLD2!AC$4,'[1]INTERNAL PARAMETERS-1'!$B$5:$J$44,5,FALSE))*VLOOKUP(AEBYLD2!AC$4,'[1]INTERNAL PARAMETERS-1'!$B$5:$J$44,9,FALSE)*AEBYLD2!$F106</f>
        <v>0</v>
      </c>
      <c r="AD106" s="50">
        <f>AEBYLD1!AD106*VLOOKUP(AEBYLD2!AD$4,'[1]INTERNAL PARAMETERS-1'!$B$5:$J$44,5,FALSE)*VLOOKUP(AEBYLD2!AD$4,'[1]INTERNAL PARAMETERS-1'!$B$5:$J$44,7,FALSE)*AEBYLD2!$F106 + AEBYLD1!AD106*(1-VLOOKUP(AEBYLD2!AD$4,'[1]INTERNAL PARAMETERS-1'!$B$5:$J$44,5,FALSE))*VLOOKUP(AEBYLD2!AD$4,'[1]INTERNAL PARAMETERS-1'!$B$5:$J$44,9,FALSE)*AEBYLD2!$F106</f>
        <v>0</v>
      </c>
      <c r="AE106" s="50">
        <f>AEBYLD1!AE106*VLOOKUP(AEBYLD2!AE$4,'[1]INTERNAL PARAMETERS-1'!$B$5:$J$44,5,FALSE)*VLOOKUP(AEBYLD2!AE$4,'[1]INTERNAL PARAMETERS-1'!$B$5:$J$44,7,FALSE)*AEBYLD2!$F106 + AEBYLD1!AE106*(1-VLOOKUP(AEBYLD2!AE$4,'[1]INTERNAL PARAMETERS-1'!$B$5:$J$44,5,FALSE))*VLOOKUP(AEBYLD2!AE$4,'[1]INTERNAL PARAMETERS-1'!$B$5:$J$44,9,FALSE)*AEBYLD2!$F106</f>
        <v>0</v>
      </c>
      <c r="AF106" s="50">
        <f>AEBYLD1!AF106*VLOOKUP(AEBYLD2!AF$4,'[1]INTERNAL PARAMETERS-1'!$B$5:$J$44,5,FALSE)*VLOOKUP(AEBYLD2!AF$4,'[1]INTERNAL PARAMETERS-1'!$B$5:$J$44,7,FALSE)*AEBYLD2!$F106 + AEBYLD1!AF106*(1-VLOOKUP(AEBYLD2!AF$4,'[1]INTERNAL PARAMETERS-1'!$B$5:$J$44,5,FALSE))*VLOOKUP(AEBYLD2!AF$4,'[1]INTERNAL PARAMETERS-1'!$B$5:$J$44,9,FALSE)*AEBYLD2!$F106</f>
        <v>6.4072328024760636E-3</v>
      </c>
      <c r="AG106" s="50">
        <f>AEBYLD1!AG106*VLOOKUP(AEBYLD2!AG$4,'[1]INTERNAL PARAMETERS-1'!$B$5:$J$44,5,FALSE)*VLOOKUP(AEBYLD2!AG$4,'[1]INTERNAL PARAMETERS-1'!$B$5:$J$44,7,FALSE)*AEBYLD2!$F106 + AEBYLD1!AG106*(1-VLOOKUP(AEBYLD2!AG$4,'[1]INTERNAL PARAMETERS-1'!$B$5:$J$44,5,FALSE))*VLOOKUP(AEBYLD2!AG$4,'[1]INTERNAL PARAMETERS-1'!$B$5:$J$44,9,FALSE)*AEBYLD2!$F106</f>
        <v>0</v>
      </c>
      <c r="AH106" s="50">
        <f>AEBYLD1!AH106*VLOOKUP(AEBYLD2!AH$4,'[1]INTERNAL PARAMETERS-1'!$B$5:$J$44,5,FALSE)*VLOOKUP(AEBYLD2!AH$4,'[1]INTERNAL PARAMETERS-1'!$B$5:$J$44,7,FALSE)*AEBYLD2!$F106 + AEBYLD1!AH106*(1-VLOOKUP(AEBYLD2!AH$4,'[1]INTERNAL PARAMETERS-1'!$B$5:$J$44,5,FALSE))*VLOOKUP(AEBYLD2!AH$4,'[1]INTERNAL PARAMETERS-1'!$B$5:$J$44,9,FALSE)*AEBYLD2!$F106</f>
        <v>1.8071682263394026E-3</v>
      </c>
      <c r="AI106" s="50">
        <f>AEBYLD1!AI106*VLOOKUP(AEBYLD2!AI$4,'[1]INTERNAL PARAMETERS-1'!$B$5:$J$44,5,FALSE)*VLOOKUP(AEBYLD2!AI$4,'[1]INTERNAL PARAMETERS-1'!$B$5:$J$44,7,FALSE)*AEBYLD2!$F106 + AEBYLD1!AI106*(1-VLOOKUP(AEBYLD2!AI$4,'[1]INTERNAL PARAMETERS-1'!$B$5:$J$44,5,FALSE))*VLOOKUP(AEBYLD2!AI$4,'[1]INTERNAL PARAMETERS-1'!$B$5:$J$44,9,FALSE)*AEBYLD2!$F106</f>
        <v>1.643159038113019E-3</v>
      </c>
      <c r="AJ106" s="50">
        <f>AEBYLD1!AJ106*VLOOKUP(AEBYLD2!AJ$4,'[1]INTERNAL PARAMETERS-1'!$B$5:$J$44,5,FALSE)*VLOOKUP(AEBYLD2!AJ$4,'[1]INTERNAL PARAMETERS-1'!$B$5:$J$44,7,FALSE)*AEBYLD2!$F106 + AEBYLD1!AJ106*(1-VLOOKUP(AEBYLD2!AJ$4,'[1]INTERNAL PARAMETERS-1'!$B$5:$J$44,5,FALSE))*VLOOKUP(AEBYLD2!AJ$4,'[1]INTERNAL PARAMETERS-1'!$B$5:$J$44,9,FALSE)*AEBYLD2!$F106</f>
        <v>1.2816640497281548E-2</v>
      </c>
      <c r="AK106" s="50">
        <f>AEBYLD1!AK106*VLOOKUP(AEBYLD2!AK$4,'[1]INTERNAL PARAMETERS-1'!$B$5:$J$44,5,FALSE)*VLOOKUP(AEBYLD2!AK$4,'[1]INTERNAL PARAMETERS-1'!$B$5:$J$44,7,FALSE)*AEBYLD2!$F106 + AEBYLD1!AK106*(1-VLOOKUP(AEBYLD2!AK$4,'[1]INTERNAL PARAMETERS-1'!$B$5:$J$44,5,FALSE))*VLOOKUP(AEBYLD2!AK$4,'[1]INTERNAL PARAMETERS-1'!$B$5:$J$44,9,FALSE)*AEBYLD2!$F106</f>
        <v>0</v>
      </c>
      <c r="AL106" s="50">
        <f>AEBYLD1!AL106*VLOOKUP(AEBYLD2!AL$4,'[1]INTERNAL PARAMETERS-1'!$B$5:$J$44,5,FALSE)*VLOOKUP(AEBYLD2!AL$4,'[1]INTERNAL PARAMETERS-1'!$B$5:$J$44,7,FALSE)*AEBYLD2!$F106 + AEBYLD1!AL106*(1-VLOOKUP(AEBYLD2!AL$4,'[1]INTERNAL PARAMETERS-1'!$B$5:$J$44,5,FALSE))*VLOOKUP(AEBYLD2!AL$4,'[1]INTERNAL PARAMETERS-1'!$B$5:$J$44,9,FALSE)*AEBYLD2!$F106</f>
        <v>0</v>
      </c>
      <c r="AM106" s="50">
        <f>AEBYLD1!AM106*VLOOKUP(AEBYLD2!AM$4,'[1]INTERNAL PARAMETERS-1'!$B$5:$J$44,5,FALSE)*VLOOKUP(AEBYLD2!AM$4,'[1]INTERNAL PARAMETERS-1'!$B$5:$J$44,7,FALSE)*AEBYLD2!$F106 + AEBYLD1!AM106*(1-VLOOKUP(AEBYLD2!AM$4,'[1]INTERNAL PARAMETERS-1'!$B$5:$J$44,5,FALSE))*VLOOKUP(AEBYLD2!AM$4,'[1]INTERNAL PARAMETERS-1'!$B$5:$J$44,9,FALSE)*AEBYLD2!$F106</f>
        <v>0</v>
      </c>
      <c r="AN106" s="50">
        <f>AEBYLD1!AN106*VLOOKUP(AEBYLD2!AN$4,'[1]INTERNAL PARAMETERS-1'!$B$5:$J$44,5,FALSE)*VLOOKUP(AEBYLD2!AN$4,'[1]INTERNAL PARAMETERS-1'!$B$5:$J$44,7,FALSE)*AEBYLD2!$F106 + AEBYLD1!AN106*(1-VLOOKUP(AEBYLD2!AN$4,'[1]INTERNAL PARAMETERS-1'!$B$5:$J$44,5,FALSE))*VLOOKUP(AEBYLD2!AN$4,'[1]INTERNAL PARAMETERS-1'!$B$5:$J$44,9,FALSE)*AEBYLD2!$F106</f>
        <v>0</v>
      </c>
      <c r="AO106" s="50">
        <f>AEBYLD1!AO106*VLOOKUP(AEBYLD2!AO$4,'[1]INTERNAL PARAMETERS-1'!$B$5:$J$44,5,FALSE)*VLOOKUP(AEBYLD2!AO$4,'[1]INTERNAL PARAMETERS-1'!$B$5:$J$44,7,FALSE)*AEBYLD2!$F106 + AEBYLD1!AO106*(1-VLOOKUP(AEBYLD2!AO$4,'[1]INTERNAL PARAMETERS-1'!$B$5:$J$44,5,FALSE))*VLOOKUP(AEBYLD2!AO$4,'[1]INTERNAL PARAMETERS-1'!$B$5:$J$44,9,FALSE)*AEBYLD2!$F106</f>
        <v>0</v>
      </c>
      <c r="AP106" s="50">
        <f>AEBYLD1!AP106*VLOOKUP(AEBYLD2!AP$4,'[1]INTERNAL PARAMETERS-1'!$B$5:$J$44,5,FALSE)*VLOOKUP(AEBYLD2!AP$4,'[1]INTERNAL PARAMETERS-1'!$B$5:$J$44,7,FALSE)*AEBYLD2!$F106 + AEBYLD1!AP106*(1-VLOOKUP(AEBYLD2!AP$4,'[1]INTERNAL PARAMETERS-1'!$B$5:$J$44,5,FALSE))*VLOOKUP(AEBYLD2!AP$4,'[1]INTERNAL PARAMETERS-1'!$B$5:$J$44,9,FALSE)*AEBYLD2!$F106</f>
        <v>0</v>
      </c>
      <c r="AQ106" s="50">
        <f>AEBYLD1!AQ106*VLOOKUP(AEBYLD2!AQ$4,'[1]INTERNAL PARAMETERS-1'!$B$5:$J$44,5,FALSE)*VLOOKUP(AEBYLD2!AQ$4,'[1]INTERNAL PARAMETERS-1'!$B$5:$J$44,7,FALSE)*AEBYLD2!$F106 + AEBYLD1!AQ106*(1-VLOOKUP(AEBYLD2!AQ$4,'[1]INTERNAL PARAMETERS-1'!$B$5:$J$44,5,FALSE))*VLOOKUP(AEBYLD2!AQ$4,'[1]INTERNAL PARAMETERS-1'!$B$5:$J$44,9,FALSE)*AEBYLD2!$F106</f>
        <v>0</v>
      </c>
      <c r="AR106" s="50">
        <f>AEBYLD1!AR106*VLOOKUP(AEBYLD2!AR$4,'[1]INTERNAL PARAMETERS-1'!$B$5:$J$44,5,FALSE)*VLOOKUP(AEBYLD2!AR$4,'[1]INTERNAL PARAMETERS-1'!$B$5:$J$44,7,FALSE)*AEBYLD2!$F106 + AEBYLD1!AR106*(1-VLOOKUP(AEBYLD2!AR$4,'[1]INTERNAL PARAMETERS-1'!$B$5:$J$44,5,FALSE))*VLOOKUP(AEBYLD2!AR$4,'[1]INTERNAL PARAMETERS-1'!$B$5:$J$44,9,FALSE)*AEBYLD2!$F106</f>
        <v>0</v>
      </c>
      <c r="AS106" s="50">
        <f>AEBYLD1!AS106*VLOOKUP(AEBYLD2!AS$4,'[1]INTERNAL PARAMETERS-1'!$B$5:$J$44,5,FALSE)*VLOOKUP(AEBYLD2!AS$4,'[1]INTERNAL PARAMETERS-1'!$B$5:$J$44,7,FALSE)*AEBYLD2!$F106 + AEBYLD1!AS106*(1-VLOOKUP(AEBYLD2!AS$4,'[1]INTERNAL PARAMETERS-1'!$B$5:$J$44,5,FALSE))*VLOOKUP(AEBYLD2!AS$4,'[1]INTERNAL PARAMETERS-1'!$B$5:$J$44,9,FALSE)*AEBYLD2!$F106</f>
        <v>0</v>
      </c>
      <c r="AT106" s="49">
        <f>AEBYLD1!AT106*VLOOKUP(AEBYLD2!AT$4,'[1]INTERNAL PARAMETERS-1'!$B$5:$J$44,5,FALSE)*VLOOKUP(AEBYLD2!AT$4,'[1]INTERNAL PARAMETERS-1'!$B$5:$J$44,7,FALSE)*AEBYLD2!$F106 + AEBYLD1!AT106*(1-VLOOKUP(AEBYLD2!AT$4,'[1]INTERNAL PARAMETERS-1'!$B$5:$J$44,5,FALSE))*VLOOKUP(AEBYLD2!AT$4,'[1]INTERNAL PARAMETERS-1'!$B$5:$J$44,9,FALSE)*AEBYLD2!$F106</f>
        <v>0</v>
      </c>
      <c r="AU106" s="51">
        <f>AEBYLD1!AU106*VLOOKUP(AEBYLD2!AU$4,'[1]INTERNAL PARAMETERS-1'!$B$5:$J$44,5,FALSE)*VLOOKUP(AEBYLD2!AU$4,'[1]INTERNAL PARAMETERS-1'!$B$5:$J$44,6,FALSE)*VLOOKUP(AEBYLD2!AU$4,'[1]INTERNAL PARAMETERS-1'!$B$5:$J$44,3,FALSE) + AEBYLD1!AU106*(1-VLOOKUP(AEBYLD2!AU$4,'[1]INTERNAL PARAMETERS-1'!$B$5:$J$44,5,FALSE))*VLOOKUP(AEBYLD2!AU$4,'[1]INTERNAL PARAMETERS-1'!$B$5:$J$44,8,FALSE)*VLOOKUP(AEBYLD2!AU$4,'[1]INTERNAL PARAMETERS-1'!$B$5:$J$44,3,FALSE)</f>
        <v>0</v>
      </c>
      <c r="AV106" s="50">
        <f>AEBYLD1!AV106*VLOOKUP(AEBYLD2!AV$4,'[1]INTERNAL PARAMETERS-1'!$B$5:$J$44,5,FALSE)*VLOOKUP(AEBYLD2!AV$4,'[1]INTERNAL PARAMETERS-1'!$B$5:$J$44,6,FALSE)*VLOOKUP(AEBYLD2!AV$4,'[1]INTERNAL PARAMETERS-1'!$B$5:$J$44,3,FALSE) + AEBYLD1!AV106*(1-VLOOKUP(AEBYLD2!AV$4,'[1]INTERNAL PARAMETERS-1'!$B$5:$J$44,5,FALSE))*VLOOKUP(AEBYLD2!AV$4,'[1]INTERNAL PARAMETERS-1'!$B$5:$J$44,8,FALSE)*VLOOKUP(AEBYLD2!AV$4,'[1]INTERNAL PARAMETERS-1'!$B$5:$J$44,3,FALSE)</f>
        <v>0</v>
      </c>
      <c r="AW106" s="50">
        <f>AEBYLD1!AW106*VLOOKUP(AEBYLD2!AW$4,'[1]INTERNAL PARAMETERS-1'!$B$5:$J$44,5,FALSE)*VLOOKUP(AEBYLD2!AW$4,'[1]INTERNAL PARAMETERS-1'!$B$5:$J$44,6,FALSE)*VLOOKUP(AEBYLD2!AW$4,'[1]INTERNAL PARAMETERS-1'!$B$5:$J$44,3,FALSE) + AEBYLD1!AW106*(1-VLOOKUP(AEBYLD2!AW$4,'[1]INTERNAL PARAMETERS-1'!$B$5:$J$44,5,FALSE))*VLOOKUP(AEBYLD2!AW$4,'[1]INTERNAL PARAMETERS-1'!$B$5:$J$44,8,FALSE)*VLOOKUP(AEBYLD2!AW$4,'[1]INTERNAL PARAMETERS-1'!$B$5:$J$44,3,FALSE)</f>
        <v>4.18909287464748E-2</v>
      </c>
      <c r="AX106" s="50">
        <f>AEBYLD1!AX106*VLOOKUP(AEBYLD2!AX$4,'[1]INTERNAL PARAMETERS-1'!$B$5:$J$44,5,FALSE)*VLOOKUP(AEBYLD2!AX$4,'[1]INTERNAL PARAMETERS-1'!$B$5:$J$44,6,FALSE)*VLOOKUP(AEBYLD2!AX$4,'[1]INTERNAL PARAMETERS-1'!$B$5:$J$44,3,FALSE) + AEBYLD1!AX106*(1-VLOOKUP(AEBYLD2!AX$4,'[1]INTERNAL PARAMETERS-1'!$B$5:$J$44,5,FALSE))*VLOOKUP(AEBYLD2!AX$4,'[1]INTERNAL PARAMETERS-1'!$B$5:$J$44,8,FALSE)*VLOOKUP(AEBYLD2!AX$4,'[1]INTERNAL PARAMETERS-1'!$B$5:$J$44,3,FALSE)</f>
        <v>0</v>
      </c>
      <c r="AY106" s="50">
        <f>AEBYLD1!AY106*VLOOKUP(AEBYLD2!AY$4,'[1]INTERNAL PARAMETERS-1'!$B$5:$J$44,5,FALSE)*VLOOKUP(AEBYLD2!AY$4,'[1]INTERNAL PARAMETERS-1'!$B$5:$J$44,6,FALSE)*VLOOKUP(AEBYLD2!AY$4,'[1]INTERNAL PARAMETERS-1'!$B$5:$J$44,3,FALSE) + AEBYLD1!AY106*(1-VLOOKUP(AEBYLD2!AY$4,'[1]INTERNAL PARAMETERS-1'!$B$5:$J$44,5,FALSE))*VLOOKUP(AEBYLD2!AY$4,'[1]INTERNAL PARAMETERS-1'!$B$5:$J$44,8,FALSE)*VLOOKUP(AEBYLD2!AY$4,'[1]INTERNAL PARAMETERS-1'!$B$5:$J$44,3,FALSE)</f>
        <v>0</v>
      </c>
      <c r="AZ106" s="50">
        <f>AEBYLD1!AZ106*VLOOKUP(AEBYLD2!AZ$4,'[1]INTERNAL PARAMETERS-1'!$B$5:$J$44,5,FALSE)*VLOOKUP(AEBYLD2!AZ$4,'[1]INTERNAL PARAMETERS-1'!$B$5:$J$44,6,FALSE)*VLOOKUP(AEBYLD2!AZ$4,'[1]INTERNAL PARAMETERS-1'!$B$5:$J$44,3,FALSE) + AEBYLD1!AZ106*(1-VLOOKUP(AEBYLD2!AZ$4,'[1]INTERNAL PARAMETERS-1'!$B$5:$J$44,5,FALSE))*VLOOKUP(AEBYLD2!AZ$4,'[1]INTERNAL PARAMETERS-1'!$B$5:$J$44,8,FALSE)*VLOOKUP(AEBYLD2!AZ$4,'[1]INTERNAL PARAMETERS-1'!$B$5:$J$44,3,FALSE)</f>
        <v>0</v>
      </c>
      <c r="BA106" s="50">
        <f>AEBYLD1!BA106*VLOOKUP(AEBYLD2!BA$4,'[1]INTERNAL PARAMETERS-1'!$B$5:$J$44,5,FALSE)*VLOOKUP(AEBYLD2!BA$4,'[1]INTERNAL PARAMETERS-1'!$B$5:$J$44,6,FALSE)*VLOOKUP(AEBYLD2!BA$4,'[1]INTERNAL PARAMETERS-1'!$B$5:$J$44,3,FALSE) + AEBYLD1!BA106*(1-VLOOKUP(AEBYLD2!BA$4,'[1]INTERNAL PARAMETERS-1'!$B$5:$J$44,5,FALSE))*VLOOKUP(AEBYLD2!BA$4,'[1]INTERNAL PARAMETERS-1'!$B$5:$J$44,8,FALSE)*VLOOKUP(AEBYLD2!BA$4,'[1]INTERNAL PARAMETERS-1'!$B$5:$J$44,3,FALSE)</f>
        <v>3.1016869053334218E-2</v>
      </c>
      <c r="BB106" s="50">
        <f>AEBYLD1!BB106*VLOOKUP(AEBYLD2!BB$4,'[1]INTERNAL PARAMETERS-1'!$B$5:$J$44,5,FALSE)*VLOOKUP(AEBYLD2!BB$4,'[1]INTERNAL PARAMETERS-1'!$B$5:$J$44,6,FALSE)*VLOOKUP(AEBYLD2!BB$4,'[1]INTERNAL PARAMETERS-1'!$B$5:$J$44,3,FALSE) + AEBYLD1!BB106*(1-VLOOKUP(AEBYLD2!BB$4,'[1]INTERNAL PARAMETERS-1'!$B$5:$J$44,5,FALSE))*VLOOKUP(AEBYLD2!BB$4,'[1]INTERNAL PARAMETERS-1'!$B$5:$J$44,8,FALSE)*VLOOKUP(AEBYLD2!BB$4,'[1]INTERNAL PARAMETERS-1'!$B$5:$J$44,3,FALSE)</f>
        <v>7.074178849724254E-3</v>
      </c>
      <c r="BC106" s="50">
        <f>AEBYLD1!BC106*VLOOKUP(AEBYLD2!BC$4,'[1]INTERNAL PARAMETERS-1'!$B$5:$J$44,5,FALSE)*VLOOKUP(AEBYLD2!BC$4,'[1]INTERNAL PARAMETERS-1'!$B$5:$J$44,6,FALSE)*VLOOKUP(AEBYLD2!BC$4,'[1]INTERNAL PARAMETERS-1'!$B$5:$J$44,3,FALSE) + AEBYLD1!BC106*(1-VLOOKUP(AEBYLD2!BC$4,'[1]INTERNAL PARAMETERS-1'!$B$5:$J$44,5,FALSE))*VLOOKUP(AEBYLD2!BC$4,'[1]INTERNAL PARAMETERS-1'!$B$5:$J$44,8,FALSE)*VLOOKUP(AEBYLD2!BC$4,'[1]INTERNAL PARAMETERS-1'!$B$5:$J$44,3,FALSE)</f>
        <v>1.8808652526042247E-2</v>
      </c>
      <c r="BD106" s="50">
        <f>AEBYLD1!BD106*VLOOKUP(AEBYLD2!BD$4,'[1]INTERNAL PARAMETERS-1'!$B$5:$J$44,5,FALSE)*VLOOKUP(AEBYLD2!BD$4,'[1]INTERNAL PARAMETERS-1'!$B$5:$J$44,6,FALSE)*VLOOKUP(AEBYLD2!BD$4,'[1]INTERNAL PARAMETERS-1'!$B$5:$J$44,3,FALSE) + AEBYLD1!BD106*(1-VLOOKUP(AEBYLD2!BD$4,'[1]INTERNAL PARAMETERS-1'!$B$5:$J$44,5,FALSE))*VLOOKUP(AEBYLD2!BD$4,'[1]INTERNAL PARAMETERS-1'!$B$5:$J$44,8,FALSE)*VLOOKUP(AEBYLD2!BD$4,'[1]INTERNAL PARAMETERS-1'!$B$5:$J$44,3,FALSE)</f>
        <v>6.7540218057795141E-3</v>
      </c>
      <c r="BE106" s="50">
        <f>AEBYLD1!BE106*VLOOKUP(AEBYLD2!BE$4,'[1]INTERNAL PARAMETERS-1'!$B$5:$J$44,5,FALSE)*VLOOKUP(AEBYLD2!BE$4,'[1]INTERNAL PARAMETERS-1'!$B$5:$J$44,6,FALSE)*VLOOKUP(AEBYLD2!BE$4,'[1]INTERNAL PARAMETERS-1'!$B$5:$J$44,3,FALSE) + AEBYLD1!BE106*(1-VLOOKUP(AEBYLD2!BE$4,'[1]INTERNAL PARAMETERS-1'!$B$5:$J$44,5,FALSE))*VLOOKUP(AEBYLD2!BE$4,'[1]INTERNAL PARAMETERS-1'!$B$5:$J$44,8,FALSE)*VLOOKUP(AEBYLD2!BE$4,'[1]INTERNAL PARAMETERS-1'!$B$5:$J$44,3,FALSE)</f>
        <v>2.6473904112776159E-2</v>
      </c>
      <c r="BF106" s="50">
        <f>AEBYLD1!BF106*VLOOKUP(AEBYLD2!BF$4,'[1]INTERNAL PARAMETERS-1'!$B$5:$J$44,5,FALSE)*VLOOKUP(AEBYLD2!BF$4,'[1]INTERNAL PARAMETERS-1'!$B$5:$J$44,6,FALSE)*VLOOKUP(AEBYLD2!BF$4,'[1]INTERNAL PARAMETERS-1'!$B$5:$J$44,3,FALSE) + AEBYLD1!BF106*(1-VLOOKUP(AEBYLD2!BF$4,'[1]INTERNAL PARAMETERS-1'!$B$5:$J$44,5,FALSE))*VLOOKUP(AEBYLD2!BF$4,'[1]INTERNAL PARAMETERS-1'!$B$5:$J$44,8,FALSE)*VLOOKUP(AEBYLD2!BF$4,'[1]INTERNAL PARAMETERS-1'!$B$5:$J$44,3,FALSE)</f>
        <v>0</v>
      </c>
      <c r="BG106" s="50">
        <f>AEBYLD1!BG106*VLOOKUP(AEBYLD2!BG$4,'[1]INTERNAL PARAMETERS-1'!$B$5:$J$44,5,FALSE)*VLOOKUP(AEBYLD2!BG$4,'[1]INTERNAL PARAMETERS-1'!$B$5:$J$44,6,FALSE)*VLOOKUP(AEBYLD2!BG$4,'[1]INTERNAL PARAMETERS-1'!$B$5:$J$44,3,FALSE) + AEBYLD1!BG106*(1-VLOOKUP(AEBYLD2!BG$4,'[1]INTERNAL PARAMETERS-1'!$B$5:$J$44,5,FALSE))*VLOOKUP(AEBYLD2!BG$4,'[1]INTERNAL PARAMETERS-1'!$B$5:$J$44,8,FALSE)*VLOOKUP(AEBYLD2!BG$4,'[1]INTERNAL PARAMETERS-1'!$B$5:$J$44,3,FALSE)</f>
        <v>7.552527144518306E-3</v>
      </c>
      <c r="BH106" s="50">
        <f>AEBYLD1!BH106*VLOOKUP(AEBYLD2!BH$4,'[1]INTERNAL PARAMETERS-1'!$B$5:$J$44,5,FALSE)*VLOOKUP(AEBYLD2!BH$4,'[1]INTERNAL PARAMETERS-1'!$B$5:$J$44,6,FALSE)*VLOOKUP(AEBYLD2!BH$4,'[1]INTERNAL PARAMETERS-1'!$B$5:$J$44,3,FALSE) + AEBYLD1!BH106*(1-VLOOKUP(AEBYLD2!BH$4,'[1]INTERNAL PARAMETERS-1'!$B$5:$J$44,5,FALSE))*VLOOKUP(AEBYLD2!BH$4,'[1]INTERNAL PARAMETERS-1'!$B$5:$J$44,8,FALSE)*VLOOKUP(AEBYLD2!BH$4,'[1]INTERNAL PARAMETERS-1'!$B$5:$J$44,3,FALSE)</f>
        <v>4.0681869226550355E-5</v>
      </c>
      <c r="BI106" s="50">
        <f>AEBYLD1!BI106*VLOOKUP(AEBYLD2!BI$4,'[1]INTERNAL PARAMETERS-1'!$B$5:$J$44,5,FALSE)*VLOOKUP(AEBYLD2!BI$4,'[1]INTERNAL PARAMETERS-1'!$B$5:$J$44,6,FALSE)*VLOOKUP(AEBYLD2!BI$4,'[1]INTERNAL PARAMETERS-1'!$B$5:$J$44,3,FALSE) + AEBYLD1!BI106*(1-VLOOKUP(AEBYLD2!BI$4,'[1]INTERNAL PARAMETERS-1'!$B$5:$J$44,5,FALSE))*VLOOKUP(AEBYLD2!BI$4,'[1]INTERNAL PARAMETERS-1'!$B$5:$J$44,8,FALSE)*VLOOKUP(AEBYLD2!BI$4,'[1]INTERNAL PARAMETERS-1'!$B$5:$J$44,3,FALSE)</f>
        <v>0</v>
      </c>
      <c r="BJ106" s="50">
        <f>AEBYLD1!BJ106*VLOOKUP(AEBYLD2!BJ$4,'[1]INTERNAL PARAMETERS-1'!$B$5:$J$44,5,FALSE)*VLOOKUP(AEBYLD2!BJ$4,'[1]INTERNAL PARAMETERS-1'!$B$5:$J$44,6,FALSE)*VLOOKUP(AEBYLD2!BJ$4,'[1]INTERNAL PARAMETERS-1'!$B$5:$J$44,3,FALSE) + AEBYLD1!BJ106*(1-VLOOKUP(AEBYLD2!BJ$4,'[1]INTERNAL PARAMETERS-1'!$B$5:$J$44,5,FALSE))*VLOOKUP(AEBYLD2!BJ$4,'[1]INTERNAL PARAMETERS-1'!$B$5:$J$44,8,FALSE)*VLOOKUP(AEBYLD2!BJ$4,'[1]INTERNAL PARAMETERS-1'!$B$5:$J$44,3,FALSE)</f>
        <v>2.920090793168858E-3</v>
      </c>
      <c r="BK106" s="50">
        <f>AEBYLD1!BK106*VLOOKUP(AEBYLD2!BK$4,'[1]INTERNAL PARAMETERS-1'!$B$5:$J$44,5,FALSE)*VLOOKUP(AEBYLD2!BK$4,'[1]INTERNAL PARAMETERS-1'!$B$5:$J$44,6,FALSE)*VLOOKUP(AEBYLD2!BK$4,'[1]INTERNAL PARAMETERS-1'!$B$5:$J$44,3,FALSE) + AEBYLD1!BK106*(1-VLOOKUP(AEBYLD2!BK$4,'[1]INTERNAL PARAMETERS-1'!$B$5:$J$44,5,FALSE))*VLOOKUP(AEBYLD2!BK$4,'[1]INTERNAL PARAMETERS-1'!$B$5:$J$44,8,FALSE)*VLOOKUP(AEBYLD2!BK$4,'[1]INTERNAL PARAMETERS-1'!$B$5:$J$44,3,FALSE)</f>
        <v>2.756130869881049E-3</v>
      </c>
      <c r="BL106" s="50">
        <f>AEBYLD1!BL106*VLOOKUP(AEBYLD2!BL$4,'[1]INTERNAL PARAMETERS-1'!$B$5:$J$44,5,FALSE)*VLOOKUP(AEBYLD2!BL$4,'[1]INTERNAL PARAMETERS-1'!$B$5:$J$44,6,FALSE)*VLOOKUP(AEBYLD2!BL$4,'[1]INTERNAL PARAMETERS-1'!$B$5:$J$44,3,FALSE) + AEBYLD1!BL106*(1-VLOOKUP(AEBYLD2!BL$4,'[1]INTERNAL PARAMETERS-1'!$B$5:$J$44,5,FALSE))*VLOOKUP(AEBYLD2!BL$4,'[1]INTERNAL PARAMETERS-1'!$B$5:$J$44,8,FALSE)*VLOOKUP(AEBYLD2!BL$4,'[1]INTERNAL PARAMETERS-1'!$B$5:$J$44,3,FALSE)</f>
        <v>1.472376219626495E-2</v>
      </c>
      <c r="BM106" s="50">
        <f>AEBYLD1!BM106*VLOOKUP(AEBYLD2!BM$4,'[1]INTERNAL PARAMETERS-1'!$B$5:$J$44,5,FALSE)*VLOOKUP(AEBYLD2!BM$4,'[1]INTERNAL PARAMETERS-1'!$B$5:$J$44,6,FALSE)*VLOOKUP(AEBYLD2!BM$4,'[1]INTERNAL PARAMETERS-1'!$B$5:$J$44,3,FALSE) + AEBYLD1!BM106*(1-VLOOKUP(AEBYLD2!BM$4,'[1]INTERNAL PARAMETERS-1'!$B$5:$J$44,5,FALSE))*VLOOKUP(AEBYLD2!BM$4,'[1]INTERNAL PARAMETERS-1'!$B$5:$J$44,8,FALSE)*VLOOKUP(AEBYLD2!BM$4,'[1]INTERNAL PARAMETERS-1'!$B$5:$J$44,3,FALSE)</f>
        <v>8.8589710392566901E-3</v>
      </c>
      <c r="BN106" s="50">
        <f>AEBYLD1!BN106*VLOOKUP(AEBYLD2!BN$4,'[1]INTERNAL PARAMETERS-1'!$B$5:$J$44,5,FALSE)*VLOOKUP(AEBYLD2!BN$4,'[1]INTERNAL PARAMETERS-1'!$B$5:$J$44,6,FALSE)*VLOOKUP(AEBYLD2!BN$4,'[1]INTERNAL PARAMETERS-1'!$B$5:$J$44,3,FALSE) + AEBYLD1!BN106*(1-VLOOKUP(AEBYLD2!BN$4,'[1]INTERNAL PARAMETERS-1'!$B$5:$J$44,5,FALSE))*VLOOKUP(AEBYLD2!BN$4,'[1]INTERNAL PARAMETERS-1'!$B$5:$J$44,8,FALSE)*VLOOKUP(AEBYLD2!BN$4,'[1]INTERNAL PARAMETERS-1'!$B$5:$J$44,3,FALSE)</f>
        <v>4.4830670166888763E-3</v>
      </c>
      <c r="BO106" s="50">
        <f>AEBYLD1!BO106*VLOOKUP(AEBYLD2!BO$4,'[1]INTERNAL PARAMETERS-1'!$B$5:$J$44,5,FALSE)*VLOOKUP(AEBYLD2!BO$4,'[1]INTERNAL PARAMETERS-1'!$B$5:$J$44,6,FALSE)*VLOOKUP(AEBYLD2!BO$4,'[1]INTERNAL PARAMETERS-1'!$B$5:$J$44,3,FALSE) + AEBYLD1!BO106*(1-VLOOKUP(AEBYLD2!BO$4,'[1]INTERNAL PARAMETERS-1'!$B$5:$J$44,5,FALSE))*VLOOKUP(AEBYLD2!BO$4,'[1]INTERNAL PARAMETERS-1'!$B$5:$J$44,8,FALSE)*VLOOKUP(AEBYLD2!BO$4,'[1]INTERNAL PARAMETERS-1'!$B$5:$J$44,3,FALSE)</f>
        <v>4.7876554976518495E-3</v>
      </c>
      <c r="BP106" s="50">
        <f>AEBYLD1!BP106*VLOOKUP(AEBYLD2!BP$4,'[1]INTERNAL PARAMETERS-1'!$B$5:$J$44,5,FALSE)*VLOOKUP(AEBYLD2!BP$4,'[1]INTERNAL PARAMETERS-1'!$B$5:$J$44,6,FALSE)*VLOOKUP(AEBYLD2!BP$4,'[1]INTERNAL PARAMETERS-1'!$B$5:$J$44,3,FALSE) + AEBYLD1!BP106*(1-VLOOKUP(AEBYLD2!BP$4,'[1]INTERNAL PARAMETERS-1'!$B$5:$J$44,5,FALSE))*VLOOKUP(AEBYLD2!BP$4,'[1]INTERNAL PARAMETERS-1'!$B$5:$J$44,8,FALSE)*VLOOKUP(AEBYLD2!BP$4,'[1]INTERNAL PARAMETERS-1'!$B$5:$J$44,3,FALSE)</f>
        <v>2.8587606879993961E-4</v>
      </c>
      <c r="BQ106" s="50">
        <f>AEBYLD1!BQ106*VLOOKUP(AEBYLD2!BQ$4,'[1]INTERNAL PARAMETERS-1'!$B$5:$J$44,5,FALSE)*VLOOKUP(AEBYLD2!BQ$4,'[1]INTERNAL PARAMETERS-1'!$B$5:$J$44,6,FALSE)*VLOOKUP(AEBYLD2!BQ$4,'[1]INTERNAL PARAMETERS-1'!$B$5:$J$44,3,FALSE) + AEBYLD1!BQ106*(1-VLOOKUP(AEBYLD2!BQ$4,'[1]INTERNAL PARAMETERS-1'!$B$5:$J$44,5,FALSE))*VLOOKUP(AEBYLD2!BQ$4,'[1]INTERNAL PARAMETERS-1'!$B$5:$J$44,8,FALSE)*VLOOKUP(AEBYLD2!BQ$4,'[1]INTERNAL PARAMETERS-1'!$B$5:$J$44,3,FALSE)</f>
        <v>1.5365570258223223E-2</v>
      </c>
      <c r="BR106" s="50">
        <f>AEBYLD1!BR106*VLOOKUP(AEBYLD2!BR$4,'[1]INTERNAL PARAMETERS-1'!$B$5:$J$44,5,FALSE)*VLOOKUP(AEBYLD2!BR$4,'[1]INTERNAL PARAMETERS-1'!$B$5:$J$44,6,FALSE)*VLOOKUP(AEBYLD2!BR$4,'[1]INTERNAL PARAMETERS-1'!$B$5:$J$44,3,FALSE) + AEBYLD1!BR106*(1-VLOOKUP(AEBYLD2!BR$4,'[1]INTERNAL PARAMETERS-1'!$B$5:$J$44,5,FALSE))*VLOOKUP(AEBYLD2!BR$4,'[1]INTERNAL PARAMETERS-1'!$B$5:$J$44,8,FALSE)*VLOOKUP(AEBYLD2!BR$4,'[1]INTERNAL PARAMETERS-1'!$B$5:$J$44,3,FALSE)</f>
        <v>2.3687872910350643E-4</v>
      </c>
      <c r="BS106" s="50">
        <f>AEBYLD1!BS106*VLOOKUP(AEBYLD2!BS$4,'[1]INTERNAL PARAMETERS-1'!$B$5:$J$44,5,FALSE)*VLOOKUP(AEBYLD2!BS$4,'[1]INTERNAL PARAMETERS-1'!$B$5:$J$44,6,FALSE)*VLOOKUP(AEBYLD2!BS$4,'[1]INTERNAL PARAMETERS-1'!$B$5:$J$44,3,FALSE) + AEBYLD1!BS106*(1-VLOOKUP(AEBYLD2!BS$4,'[1]INTERNAL PARAMETERS-1'!$B$5:$J$44,5,FALSE))*VLOOKUP(AEBYLD2!BS$4,'[1]INTERNAL PARAMETERS-1'!$B$5:$J$44,8,FALSE)*VLOOKUP(AEBYLD2!BS$4,'[1]INTERNAL PARAMETERS-1'!$B$5:$J$44,3,FALSE)</f>
        <v>5.5157556245151611E-5</v>
      </c>
      <c r="BT106" s="50">
        <f>AEBYLD1!BT106*VLOOKUP(AEBYLD2!BT$4,'[1]INTERNAL PARAMETERS-1'!$B$5:$J$44,5,FALSE)*VLOOKUP(AEBYLD2!BT$4,'[1]INTERNAL PARAMETERS-1'!$B$5:$J$44,6,FALSE)*VLOOKUP(AEBYLD2!BT$4,'[1]INTERNAL PARAMETERS-1'!$B$5:$J$44,3,FALSE) + AEBYLD1!BT106*(1-VLOOKUP(AEBYLD2!BT$4,'[1]INTERNAL PARAMETERS-1'!$B$5:$J$44,5,FALSE))*VLOOKUP(AEBYLD2!BT$4,'[1]INTERNAL PARAMETERS-1'!$B$5:$J$44,8,FALSE)*VLOOKUP(AEBYLD2!BT$4,'[1]INTERNAL PARAMETERS-1'!$B$5:$J$44,3,FALSE)</f>
        <v>0</v>
      </c>
      <c r="BU106" s="50">
        <f>AEBYLD1!BU106*VLOOKUP(AEBYLD2!BU$4,'[1]INTERNAL PARAMETERS-1'!$B$5:$J$44,5,FALSE)*VLOOKUP(AEBYLD2!BU$4,'[1]INTERNAL PARAMETERS-1'!$B$5:$J$44,6,FALSE)*VLOOKUP(AEBYLD2!BU$4,'[1]INTERNAL PARAMETERS-1'!$B$5:$J$44,3,FALSE) + AEBYLD1!BU106*(1-VLOOKUP(AEBYLD2!BU$4,'[1]INTERNAL PARAMETERS-1'!$B$5:$J$44,5,FALSE))*VLOOKUP(AEBYLD2!BU$4,'[1]INTERNAL PARAMETERS-1'!$B$5:$J$44,8,FALSE)*VLOOKUP(AEBYLD2!BU$4,'[1]INTERNAL PARAMETERS-1'!$B$5:$J$44,3,FALSE)</f>
        <v>0</v>
      </c>
      <c r="BV106" s="50">
        <f>AEBYLD1!BV106*VLOOKUP(AEBYLD2!BV$4,'[1]INTERNAL PARAMETERS-1'!$B$5:$J$44,5,FALSE)*VLOOKUP(AEBYLD2!BV$4,'[1]INTERNAL PARAMETERS-1'!$B$5:$J$44,6,FALSE)*VLOOKUP(AEBYLD2!BV$4,'[1]INTERNAL PARAMETERS-1'!$B$5:$J$44,3,FALSE) + AEBYLD1!BV106*(1-VLOOKUP(AEBYLD2!BV$4,'[1]INTERNAL PARAMETERS-1'!$B$5:$J$44,5,FALSE))*VLOOKUP(AEBYLD2!BV$4,'[1]INTERNAL PARAMETERS-1'!$B$5:$J$44,8,FALSE)*VLOOKUP(AEBYLD2!BV$4,'[1]INTERNAL PARAMETERS-1'!$B$5:$J$44,3,FALSE)</f>
        <v>0</v>
      </c>
      <c r="BW106" s="50">
        <f>AEBYLD1!BW106*VLOOKUP(AEBYLD2!BW$4,'[1]INTERNAL PARAMETERS-1'!$B$5:$J$44,5,FALSE)*VLOOKUP(AEBYLD2!BW$4,'[1]INTERNAL PARAMETERS-1'!$B$5:$J$44,6,FALSE)*VLOOKUP(AEBYLD2!BW$4,'[1]INTERNAL PARAMETERS-1'!$B$5:$J$44,3,FALSE) + AEBYLD1!BW106*(1-VLOOKUP(AEBYLD2!BW$4,'[1]INTERNAL PARAMETERS-1'!$B$5:$J$44,5,FALSE))*VLOOKUP(AEBYLD2!BW$4,'[1]INTERNAL PARAMETERS-1'!$B$5:$J$44,8,FALSE)*VLOOKUP(AEBYLD2!BW$4,'[1]INTERNAL PARAMETERS-1'!$B$5:$J$44,3,FALSE)</f>
        <v>0</v>
      </c>
      <c r="BX106" s="50">
        <f>AEBYLD1!BX106*VLOOKUP(AEBYLD2!BX$4,'[1]INTERNAL PARAMETERS-1'!$B$5:$J$44,5,FALSE)*VLOOKUP(AEBYLD2!BX$4,'[1]INTERNAL PARAMETERS-1'!$B$5:$J$44,6,FALSE)*VLOOKUP(AEBYLD2!BX$4,'[1]INTERNAL PARAMETERS-1'!$B$5:$J$44,3,FALSE) + AEBYLD1!BX106*(1-VLOOKUP(AEBYLD2!BX$4,'[1]INTERNAL PARAMETERS-1'!$B$5:$J$44,5,FALSE))*VLOOKUP(AEBYLD2!BX$4,'[1]INTERNAL PARAMETERS-1'!$B$5:$J$44,8,FALSE)*VLOOKUP(AEBYLD2!BX$4,'[1]INTERNAL PARAMETERS-1'!$B$5:$J$44,3,FALSE)</f>
        <v>0</v>
      </c>
      <c r="BY106" s="50">
        <f>AEBYLD1!BY106*VLOOKUP(AEBYLD2!BY$4,'[1]INTERNAL PARAMETERS-1'!$B$5:$J$44,5,FALSE)*VLOOKUP(AEBYLD2!BY$4,'[1]INTERNAL PARAMETERS-1'!$B$5:$J$44,6,FALSE)*VLOOKUP(AEBYLD2!BY$4,'[1]INTERNAL PARAMETERS-1'!$B$5:$J$44,3,FALSE) + AEBYLD1!BY106*(1-VLOOKUP(AEBYLD2!BY$4,'[1]INTERNAL PARAMETERS-1'!$B$5:$J$44,5,FALSE))*VLOOKUP(AEBYLD2!BY$4,'[1]INTERNAL PARAMETERS-1'!$B$5:$J$44,8,FALSE)*VLOOKUP(AEBYLD2!BY$4,'[1]INTERNAL PARAMETERS-1'!$B$5:$J$44,3,FALSE)</f>
        <v>0</v>
      </c>
      <c r="BZ106" s="50">
        <f>AEBYLD1!BZ106*VLOOKUP(AEBYLD2!BZ$4,'[1]INTERNAL PARAMETERS-1'!$B$5:$J$44,5,FALSE)*VLOOKUP(AEBYLD2!BZ$4,'[1]INTERNAL PARAMETERS-1'!$B$5:$J$44,6,FALSE)*VLOOKUP(AEBYLD2!BZ$4,'[1]INTERNAL PARAMETERS-1'!$B$5:$J$44,3,FALSE) + AEBYLD1!BZ106*(1-VLOOKUP(AEBYLD2!BZ$4,'[1]INTERNAL PARAMETERS-1'!$B$5:$J$44,5,FALSE))*VLOOKUP(AEBYLD2!BZ$4,'[1]INTERNAL PARAMETERS-1'!$B$5:$J$44,8,FALSE)*VLOOKUP(AEBYLD2!BZ$4,'[1]INTERNAL PARAMETERS-1'!$B$5:$J$44,3,FALSE)</f>
        <v>2.4107774356474285E-5</v>
      </c>
      <c r="CA106" s="50">
        <f>AEBYLD1!CA106*VLOOKUP(AEBYLD2!CA$4,'[1]INTERNAL PARAMETERS-1'!$B$5:$J$44,5,FALSE)*VLOOKUP(AEBYLD2!CA$4,'[1]INTERNAL PARAMETERS-1'!$B$5:$J$44,6,FALSE)*VLOOKUP(AEBYLD2!CA$4,'[1]INTERNAL PARAMETERS-1'!$B$5:$J$44,3,FALSE) + AEBYLD1!CA106*(1-VLOOKUP(AEBYLD2!CA$4,'[1]INTERNAL PARAMETERS-1'!$B$5:$J$44,5,FALSE))*VLOOKUP(AEBYLD2!CA$4,'[1]INTERNAL PARAMETERS-1'!$B$5:$J$44,8,FALSE)*VLOOKUP(AEBYLD2!CA$4,'[1]INTERNAL PARAMETERS-1'!$B$5:$J$44,3,FALSE)</f>
        <v>0</v>
      </c>
      <c r="CB106" s="50">
        <f>AEBYLD1!CB106*VLOOKUP(AEBYLD2!CB$4,'[1]INTERNAL PARAMETERS-1'!$B$5:$J$44,5,FALSE)*VLOOKUP(AEBYLD2!CB$4,'[1]INTERNAL PARAMETERS-1'!$B$5:$J$44,6,FALSE)*VLOOKUP(AEBYLD2!CB$4,'[1]INTERNAL PARAMETERS-1'!$B$5:$J$44,3,FALSE) + AEBYLD1!CB106*(1-VLOOKUP(AEBYLD2!CB$4,'[1]INTERNAL PARAMETERS-1'!$B$5:$J$44,5,FALSE))*VLOOKUP(AEBYLD2!CB$4,'[1]INTERNAL PARAMETERS-1'!$B$5:$J$44,8,FALSE)*VLOOKUP(AEBYLD2!CB$4,'[1]INTERNAL PARAMETERS-1'!$B$5:$J$44,3,FALSE)</f>
        <v>0</v>
      </c>
      <c r="CC106" s="50">
        <f>AEBYLD1!CC106*VLOOKUP(AEBYLD2!CC$4,'[1]INTERNAL PARAMETERS-1'!$B$5:$J$44,5,FALSE)*VLOOKUP(AEBYLD2!CC$4,'[1]INTERNAL PARAMETERS-1'!$B$5:$J$44,6,FALSE)*VLOOKUP(AEBYLD2!CC$4,'[1]INTERNAL PARAMETERS-1'!$B$5:$J$44,3,FALSE) + AEBYLD1!CC106*(1-VLOOKUP(AEBYLD2!CC$4,'[1]INTERNAL PARAMETERS-1'!$B$5:$J$44,5,FALSE))*VLOOKUP(AEBYLD2!CC$4,'[1]INTERNAL PARAMETERS-1'!$B$5:$J$44,8,FALSE)*VLOOKUP(AEBYLD2!CC$4,'[1]INTERNAL PARAMETERS-1'!$B$5:$J$44,3,FALSE)</f>
        <v>1.0212328184149938E-4</v>
      </c>
      <c r="CD106" s="50">
        <f>AEBYLD1!CD106*VLOOKUP(AEBYLD2!CD$4,'[1]INTERNAL PARAMETERS-1'!$B$5:$J$44,5,FALSE)*VLOOKUP(AEBYLD2!CD$4,'[1]INTERNAL PARAMETERS-1'!$B$5:$J$44,6,FALSE)*VLOOKUP(AEBYLD2!CD$4,'[1]INTERNAL PARAMETERS-1'!$B$5:$J$44,3,FALSE) + AEBYLD1!CD106*(1-VLOOKUP(AEBYLD2!CD$4,'[1]INTERNAL PARAMETERS-1'!$B$5:$J$44,5,FALSE))*VLOOKUP(AEBYLD2!CD$4,'[1]INTERNAL PARAMETERS-1'!$B$5:$J$44,8,FALSE)*VLOOKUP(AEBYLD2!CD$4,'[1]INTERNAL PARAMETERS-1'!$B$5:$J$44,3,FALSE)</f>
        <v>1.0170451325814786E-4</v>
      </c>
      <c r="CE106" s="50">
        <f>AEBYLD1!CE106*VLOOKUP(AEBYLD2!CE$4,'[1]INTERNAL PARAMETERS-1'!$B$5:$J$44,5,FALSE)*VLOOKUP(AEBYLD2!CE$4,'[1]INTERNAL PARAMETERS-1'!$B$5:$J$44,6,FALSE)*VLOOKUP(AEBYLD2!CE$4,'[1]INTERNAL PARAMETERS-1'!$B$5:$J$44,3,FALSE) + AEBYLD1!CE106*(1-VLOOKUP(AEBYLD2!CE$4,'[1]INTERNAL PARAMETERS-1'!$B$5:$J$44,5,FALSE))*VLOOKUP(AEBYLD2!CE$4,'[1]INTERNAL PARAMETERS-1'!$B$5:$J$44,8,FALSE)*VLOOKUP(AEBYLD2!CE$4,'[1]INTERNAL PARAMETERS-1'!$B$5:$J$44,3,FALSE)</f>
        <v>2.6045227216354901E-4</v>
      </c>
      <c r="CF106" s="50">
        <f>AEBYLD1!CF106*VLOOKUP(AEBYLD2!CF$4,'[1]INTERNAL PARAMETERS-1'!$B$5:$J$44,5,FALSE)*VLOOKUP(AEBYLD2!CF$4,'[1]INTERNAL PARAMETERS-1'!$B$5:$J$44,6,FALSE)*VLOOKUP(AEBYLD2!CF$4,'[1]INTERNAL PARAMETERS-1'!$B$5:$J$44,3,FALSE) + AEBYLD1!CF106*(1-VLOOKUP(AEBYLD2!CF$4,'[1]INTERNAL PARAMETERS-1'!$B$5:$J$44,5,FALSE))*VLOOKUP(AEBYLD2!CF$4,'[1]INTERNAL PARAMETERS-1'!$B$5:$J$44,8,FALSE)*VLOOKUP(AEBYLD2!CF$4,'[1]INTERNAL PARAMETERS-1'!$B$5:$J$44,3,FALSE)</f>
        <v>1.671501412069369E-4</v>
      </c>
      <c r="CG106" s="50">
        <f>AEBYLD1!CG106*VLOOKUP(AEBYLD2!CG$4,'[1]INTERNAL PARAMETERS-1'!$B$5:$J$44,5,FALSE)*VLOOKUP(AEBYLD2!CG$4,'[1]INTERNAL PARAMETERS-1'!$B$5:$J$44,6,FALSE)*VLOOKUP(AEBYLD2!CG$4,'[1]INTERNAL PARAMETERS-1'!$B$5:$J$44,3,FALSE) + AEBYLD1!CG106*(1-VLOOKUP(AEBYLD2!CG$4,'[1]INTERNAL PARAMETERS-1'!$B$5:$J$44,5,FALSE))*VLOOKUP(AEBYLD2!CG$4,'[1]INTERNAL PARAMETERS-1'!$B$5:$J$44,8,FALSE)*VLOOKUP(AEBYLD2!CG$4,'[1]INTERNAL PARAMETERS-1'!$B$5:$J$44,3,FALSE)</f>
        <v>1.1074892841347617E-5</v>
      </c>
      <c r="CH106" s="49">
        <f>AEBYLD1!CH106*VLOOKUP(AEBYLD2!CH$4,'[1]INTERNAL PARAMETERS-1'!$B$5:$J$44,5,FALSE)*VLOOKUP(AEBYLD2!CH$4,'[1]INTERNAL PARAMETERS-1'!$B$5:$J$44,6,FALSE)*VLOOKUP(AEBYLD2!CH$4,'[1]INTERNAL PARAMETERS-1'!$B$5:$J$44,3,FALSE) + AEBYLD1!CH106*(1-VLOOKUP(AEBYLD2!CH$4,'[1]INTERNAL PARAMETERS-1'!$B$5:$J$44,5,FALSE))*VLOOKUP(AEBYLD2!CH$4,'[1]INTERNAL PARAMETERS-1'!$B$5:$J$44,8,FALSE)*VLOOKUP(AEBYLD2!CH$4,'[1]INTERNAL PARAMETERS-1'!$B$5:$J$44,3,FALSE)</f>
        <v>0</v>
      </c>
      <c r="CJ106" s="51">
        <f t="shared" si="2"/>
        <v>3.5766019090405772</v>
      </c>
      <c r="CK106" s="49">
        <f t="shared" si="3"/>
        <v>0.19475153700882805</v>
      </c>
    </row>
    <row r="107" spans="2:89" x14ac:dyDescent="0.4">
      <c r="B107" s="64" t="s">
        <v>10</v>
      </c>
      <c r="C107" s="63" t="s">
        <v>71</v>
      </c>
      <c r="D107" s="63" t="s">
        <v>76</v>
      </c>
      <c r="E107" s="147">
        <f>AEB!AF107</f>
        <v>16.758462701770235</v>
      </c>
      <c r="F107" s="62">
        <f>'[1]INTERNAL PARAMETERS-1'!M17</f>
        <v>25.55</v>
      </c>
      <c r="G107" s="51">
        <f>AEBYLD1!G107*VLOOKUP(AEBYLD2!G$4,'[1]INTERNAL PARAMETERS-1'!$B$5:$J$44,5,FALSE)*VLOOKUP(AEBYLD2!G$4,'[1]INTERNAL PARAMETERS-1'!$B$5:$J$44,7,FALSE)*AEBYLD2!$F107 + AEBYLD1!G107*(1-VLOOKUP(AEBYLD2!G$4,'[1]INTERNAL PARAMETERS-1'!$B$5:$J$44,5,FALSE))*VLOOKUP(AEBYLD2!G$4,'[1]INTERNAL PARAMETERS-1'!$B$5:$J$44,9,FALSE)*AEBYLD2!$F107</f>
        <v>1.0159010320403983</v>
      </c>
      <c r="H107" s="50">
        <f>AEBYLD1!H107*VLOOKUP(AEBYLD2!H$4,'[1]INTERNAL PARAMETERS-1'!$B$5:$J$44,5,FALSE)*VLOOKUP(AEBYLD2!H$4,'[1]INTERNAL PARAMETERS-1'!$B$5:$J$44,7,FALSE)*AEBYLD2!$F107 + AEBYLD1!H107*(1-VLOOKUP(AEBYLD2!H$4,'[1]INTERNAL PARAMETERS-1'!$B$5:$J$44,5,FALSE))*VLOOKUP(AEBYLD2!H$4,'[1]INTERNAL PARAMETERS-1'!$B$5:$J$44,9,FALSE)*AEBYLD2!$F107</f>
        <v>0.17017500874071678</v>
      </c>
      <c r="I107" s="50">
        <f>AEBYLD1!I107*VLOOKUP(AEBYLD2!I$4,'[1]INTERNAL PARAMETERS-1'!$B$5:$J$44,5,FALSE)*VLOOKUP(AEBYLD2!I$4,'[1]INTERNAL PARAMETERS-1'!$B$5:$J$44,7,FALSE)*AEBYLD2!$F107 + AEBYLD1!I107*(1-VLOOKUP(AEBYLD2!I$4,'[1]INTERNAL PARAMETERS-1'!$B$5:$J$44,5,FALSE))*VLOOKUP(AEBYLD2!I$4,'[1]INTERNAL PARAMETERS-1'!$B$5:$J$44,9,FALSE)*AEBYLD2!$F107</f>
        <v>0.91933658024597609</v>
      </c>
      <c r="J107" s="50">
        <f>AEBYLD1!J107*VLOOKUP(AEBYLD2!J$4,'[1]INTERNAL PARAMETERS-1'!$B$5:$J$44,5,FALSE)*VLOOKUP(AEBYLD2!J$4,'[1]INTERNAL PARAMETERS-1'!$B$5:$J$44,7,FALSE)*AEBYLD2!$F107 + AEBYLD1!J107*(1-VLOOKUP(AEBYLD2!J$4,'[1]INTERNAL PARAMETERS-1'!$B$5:$J$44,5,FALSE))*VLOOKUP(AEBYLD2!J$4,'[1]INTERNAL PARAMETERS-1'!$B$5:$J$44,9,FALSE)*AEBYLD2!$F107</f>
        <v>0</v>
      </c>
      <c r="K107" s="50">
        <f>AEBYLD1!K107*VLOOKUP(AEBYLD2!K$4,'[1]INTERNAL PARAMETERS-1'!$B$5:$J$44,5,FALSE)*VLOOKUP(AEBYLD2!K$4,'[1]INTERNAL PARAMETERS-1'!$B$5:$J$44,7,FALSE)*AEBYLD2!$F107 + AEBYLD1!K107*(1-VLOOKUP(AEBYLD2!K$4,'[1]INTERNAL PARAMETERS-1'!$B$5:$J$44,5,FALSE))*VLOOKUP(AEBYLD2!K$4,'[1]INTERNAL PARAMETERS-1'!$B$5:$J$44,9,FALSE)*AEBYLD2!$F107</f>
        <v>0</v>
      </c>
      <c r="L107" s="50">
        <f>AEBYLD1!L107*VLOOKUP(AEBYLD2!L$4,'[1]INTERNAL PARAMETERS-1'!$B$5:$J$44,5,FALSE)*VLOOKUP(AEBYLD2!L$4,'[1]INTERNAL PARAMETERS-1'!$B$5:$J$44,7,FALSE)*AEBYLD2!$F107 + AEBYLD1!L107*(1-VLOOKUP(AEBYLD2!L$4,'[1]INTERNAL PARAMETERS-1'!$B$5:$J$44,5,FALSE))*VLOOKUP(AEBYLD2!L$4,'[1]INTERNAL PARAMETERS-1'!$B$5:$J$44,9,FALSE)*AEBYLD2!$F107</f>
        <v>0</v>
      </c>
      <c r="M107" s="50">
        <f>AEBYLD1!M107*VLOOKUP(AEBYLD2!M$4,'[1]INTERNAL PARAMETERS-1'!$B$5:$J$44,5,FALSE)*VLOOKUP(AEBYLD2!M$4,'[1]INTERNAL PARAMETERS-1'!$B$5:$J$44,7,FALSE)*AEBYLD2!$F107 + AEBYLD1!M107*(1-VLOOKUP(AEBYLD2!M$4,'[1]INTERNAL PARAMETERS-1'!$B$5:$J$44,5,FALSE))*VLOOKUP(AEBYLD2!M$4,'[1]INTERNAL PARAMETERS-1'!$B$5:$J$44,9,FALSE)*AEBYLD2!$F107</f>
        <v>8.2114334087473762E-2</v>
      </c>
      <c r="N107" s="50">
        <f>AEBYLD1!N107*VLOOKUP(AEBYLD2!N$4,'[1]INTERNAL PARAMETERS-1'!$B$5:$J$44,5,FALSE)*VLOOKUP(AEBYLD2!N$4,'[1]INTERNAL PARAMETERS-1'!$B$5:$J$44,7,FALSE)*AEBYLD2!$F107 + AEBYLD1!N107*(1-VLOOKUP(AEBYLD2!N$4,'[1]INTERNAL PARAMETERS-1'!$B$5:$J$44,5,FALSE))*VLOOKUP(AEBYLD2!N$4,'[1]INTERNAL PARAMETERS-1'!$B$5:$J$44,9,FALSE)*AEBYLD2!$F107</f>
        <v>2.7309131846407534E-3</v>
      </c>
      <c r="O107" s="50">
        <f>AEBYLD1!O107*VLOOKUP(AEBYLD2!O$4,'[1]INTERNAL PARAMETERS-1'!$B$5:$J$44,5,FALSE)*VLOOKUP(AEBYLD2!O$4,'[1]INTERNAL PARAMETERS-1'!$B$5:$J$44,7,FALSE)*AEBYLD2!$F107 + AEBYLD1!O107*(1-VLOOKUP(AEBYLD2!O$4,'[1]INTERNAL PARAMETERS-1'!$B$5:$J$44,5,FALSE))*VLOOKUP(AEBYLD2!O$4,'[1]INTERNAL PARAMETERS-1'!$B$5:$J$44,9,FALSE)*AEBYLD2!$F107</f>
        <v>0</v>
      </c>
      <c r="P107" s="50">
        <f>AEBYLD1!P107*VLOOKUP(AEBYLD2!P$4,'[1]INTERNAL PARAMETERS-1'!$B$5:$J$44,5,FALSE)*VLOOKUP(AEBYLD2!P$4,'[1]INTERNAL PARAMETERS-1'!$B$5:$J$44,7,FALSE)*AEBYLD2!$F107 + AEBYLD1!P107*(1-VLOOKUP(AEBYLD2!P$4,'[1]INTERNAL PARAMETERS-1'!$B$5:$J$44,5,FALSE))*VLOOKUP(AEBYLD2!P$4,'[1]INTERNAL PARAMETERS-1'!$B$5:$J$44,9,FALSE)*AEBYLD2!$F107</f>
        <v>0</v>
      </c>
      <c r="Q107" s="50">
        <f>AEBYLD1!Q107*VLOOKUP(AEBYLD2!Q$4,'[1]INTERNAL PARAMETERS-1'!$B$5:$J$44,5,FALSE)*VLOOKUP(AEBYLD2!Q$4,'[1]INTERNAL PARAMETERS-1'!$B$5:$J$44,7,FALSE)*AEBYLD2!$F107 + AEBYLD1!Q107*(1-VLOOKUP(AEBYLD2!Q$4,'[1]INTERNAL PARAMETERS-1'!$B$5:$J$44,5,FALSE))*VLOOKUP(AEBYLD2!Q$4,'[1]INTERNAL PARAMETERS-1'!$B$5:$J$44,9,FALSE)*AEBYLD2!$F107</f>
        <v>0</v>
      </c>
      <c r="R107" s="50">
        <f>AEBYLD1!R107*VLOOKUP(AEBYLD2!R$4,'[1]INTERNAL PARAMETERS-1'!$B$5:$J$44,5,FALSE)*VLOOKUP(AEBYLD2!R$4,'[1]INTERNAL PARAMETERS-1'!$B$5:$J$44,7,FALSE)*AEBYLD2!$F107 + AEBYLD1!R107*(1-VLOOKUP(AEBYLD2!R$4,'[1]INTERNAL PARAMETERS-1'!$B$5:$J$44,5,FALSE))*VLOOKUP(AEBYLD2!R$4,'[1]INTERNAL PARAMETERS-1'!$B$5:$J$44,9,FALSE)*AEBYLD2!$F107</f>
        <v>2.2998335517687685E-3</v>
      </c>
      <c r="S107" s="50">
        <f>AEBYLD1!S107*VLOOKUP(AEBYLD2!S$4,'[1]INTERNAL PARAMETERS-1'!$B$5:$J$44,5,FALSE)*VLOOKUP(AEBYLD2!S$4,'[1]INTERNAL PARAMETERS-1'!$B$5:$J$44,7,FALSE)*AEBYLD2!$F107 + AEBYLD1!S107*(1-VLOOKUP(AEBYLD2!S$4,'[1]INTERNAL PARAMETERS-1'!$B$5:$J$44,5,FALSE))*VLOOKUP(AEBYLD2!S$4,'[1]INTERNAL PARAMETERS-1'!$B$5:$J$44,9,FALSE)*AEBYLD2!$F107</f>
        <v>9.6750668861527056E-2</v>
      </c>
      <c r="T107" s="50">
        <f>AEBYLD1!T107*VLOOKUP(AEBYLD2!T$4,'[1]INTERNAL PARAMETERS-1'!$B$5:$J$44,5,FALSE)*VLOOKUP(AEBYLD2!T$4,'[1]INTERNAL PARAMETERS-1'!$B$5:$J$44,7,FALSE)*AEBYLD2!$F107 + AEBYLD1!T107*(1-VLOOKUP(AEBYLD2!T$4,'[1]INTERNAL PARAMETERS-1'!$B$5:$J$44,5,FALSE))*VLOOKUP(AEBYLD2!T$4,'[1]INTERNAL PARAMETERS-1'!$B$5:$J$44,9,FALSE)*AEBYLD2!$F107</f>
        <v>1.2935279192533235E-2</v>
      </c>
      <c r="U107" s="50">
        <f>AEBYLD1!U107*VLOOKUP(AEBYLD2!U$4,'[1]INTERNAL PARAMETERS-1'!$B$5:$J$44,5,FALSE)*VLOOKUP(AEBYLD2!U$4,'[1]INTERNAL PARAMETERS-1'!$B$5:$J$44,7,FALSE)*AEBYLD2!$F107 + AEBYLD1!U107*(1-VLOOKUP(AEBYLD2!U$4,'[1]INTERNAL PARAMETERS-1'!$B$5:$J$44,5,FALSE))*VLOOKUP(AEBYLD2!U$4,'[1]INTERNAL PARAMETERS-1'!$B$5:$J$44,9,FALSE)*AEBYLD2!$F107</f>
        <v>3.2485148918733864E-3</v>
      </c>
      <c r="V107" s="50">
        <f>AEBYLD1!V107*VLOOKUP(AEBYLD2!V$4,'[1]INTERNAL PARAMETERS-1'!$B$5:$J$44,5,FALSE)*VLOOKUP(AEBYLD2!V$4,'[1]INTERNAL PARAMETERS-1'!$B$5:$J$44,7,FALSE)*AEBYLD2!$F107 + AEBYLD1!V107*(1-VLOOKUP(AEBYLD2!V$4,'[1]INTERNAL PARAMETERS-1'!$B$5:$J$44,5,FALSE))*VLOOKUP(AEBYLD2!V$4,'[1]INTERNAL PARAMETERS-1'!$B$5:$J$44,9,FALSE)*AEBYLD2!$F107</f>
        <v>8.4191364841234087E-2</v>
      </c>
      <c r="W107" s="50">
        <f>AEBYLD1!W107*VLOOKUP(AEBYLD2!W$4,'[1]INTERNAL PARAMETERS-1'!$B$5:$J$44,5,FALSE)*VLOOKUP(AEBYLD2!W$4,'[1]INTERNAL PARAMETERS-1'!$B$5:$J$44,7,FALSE)*AEBYLD2!$F107 + AEBYLD1!W107*(1-VLOOKUP(AEBYLD2!W$4,'[1]INTERNAL PARAMETERS-1'!$B$5:$J$44,5,FALSE))*VLOOKUP(AEBYLD2!W$4,'[1]INTERNAL PARAMETERS-1'!$B$5:$J$44,9,FALSE)*AEBYLD2!$F107</f>
        <v>0</v>
      </c>
      <c r="X107" s="50">
        <f>AEBYLD1!X107*VLOOKUP(AEBYLD2!X$4,'[1]INTERNAL PARAMETERS-1'!$B$5:$J$44,5,FALSE)*VLOOKUP(AEBYLD2!X$4,'[1]INTERNAL PARAMETERS-1'!$B$5:$J$44,7,FALSE)*AEBYLD2!$F107 + AEBYLD1!X107*(1-VLOOKUP(AEBYLD2!X$4,'[1]INTERNAL PARAMETERS-1'!$B$5:$J$44,5,FALSE))*VLOOKUP(AEBYLD2!X$4,'[1]INTERNAL PARAMETERS-1'!$B$5:$J$44,9,FALSE)*AEBYLD2!$F107</f>
        <v>0</v>
      </c>
      <c r="Y107" s="50">
        <f>AEBYLD1!Y107*VLOOKUP(AEBYLD2!Y$4,'[1]INTERNAL PARAMETERS-1'!$B$5:$J$44,5,FALSE)*VLOOKUP(AEBYLD2!Y$4,'[1]INTERNAL PARAMETERS-1'!$B$5:$J$44,7,FALSE)*AEBYLD2!$F107 + AEBYLD1!Y107*(1-VLOOKUP(AEBYLD2!Y$4,'[1]INTERNAL PARAMETERS-1'!$B$5:$J$44,5,FALSE))*VLOOKUP(AEBYLD2!Y$4,'[1]INTERNAL PARAMETERS-1'!$B$5:$J$44,9,FALSE)*AEBYLD2!$F107</f>
        <v>0</v>
      </c>
      <c r="Z107" s="50">
        <f>AEBYLD1!Z107*VLOOKUP(AEBYLD2!Z$4,'[1]INTERNAL PARAMETERS-1'!$B$5:$J$44,5,FALSE)*VLOOKUP(AEBYLD2!Z$4,'[1]INTERNAL PARAMETERS-1'!$B$5:$J$44,7,FALSE)*AEBYLD2!$F107 + AEBYLD1!Z107*(1-VLOOKUP(AEBYLD2!Z$4,'[1]INTERNAL PARAMETERS-1'!$B$5:$J$44,5,FALSE))*VLOOKUP(AEBYLD2!Z$4,'[1]INTERNAL PARAMETERS-1'!$B$5:$J$44,9,FALSE)*AEBYLD2!$F107</f>
        <v>0</v>
      </c>
      <c r="AA107" s="50">
        <f>AEBYLD1!AA107*VLOOKUP(AEBYLD2!AA$4,'[1]INTERNAL PARAMETERS-1'!$B$5:$J$44,5,FALSE)*VLOOKUP(AEBYLD2!AA$4,'[1]INTERNAL PARAMETERS-1'!$B$5:$J$44,7,FALSE)*AEBYLD2!$F107 + AEBYLD1!AA107*(1-VLOOKUP(AEBYLD2!AA$4,'[1]INTERNAL PARAMETERS-1'!$B$5:$J$44,5,FALSE))*VLOOKUP(AEBYLD2!AA$4,'[1]INTERNAL PARAMETERS-1'!$B$5:$J$44,9,FALSE)*AEBYLD2!$F107</f>
        <v>0</v>
      </c>
      <c r="AB107" s="50">
        <f>AEBYLD1!AB107*VLOOKUP(AEBYLD2!AB$4,'[1]INTERNAL PARAMETERS-1'!$B$5:$J$44,5,FALSE)*VLOOKUP(AEBYLD2!AB$4,'[1]INTERNAL PARAMETERS-1'!$B$5:$J$44,7,FALSE)*AEBYLD2!$F107 + AEBYLD1!AB107*(1-VLOOKUP(AEBYLD2!AB$4,'[1]INTERNAL PARAMETERS-1'!$B$5:$J$44,5,FALSE))*VLOOKUP(AEBYLD2!AB$4,'[1]INTERNAL PARAMETERS-1'!$B$5:$J$44,9,FALSE)*AEBYLD2!$F107</f>
        <v>0</v>
      </c>
      <c r="AC107" s="50">
        <f>AEBYLD1!AC107*VLOOKUP(AEBYLD2!AC$4,'[1]INTERNAL PARAMETERS-1'!$B$5:$J$44,5,FALSE)*VLOOKUP(AEBYLD2!AC$4,'[1]INTERNAL PARAMETERS-1'!$B$5:$J$44,7,FALSE)*AEBYLD2!$F107 + AEBYLD1!AC107*(1-VLOOKUP(AEBYLD2!AC$4,'[1]INTERNAL PARAMETERS-1'!$B$5:$J$44,5,FALSE))*VLOOKUP(AEBYLD2!AC$4,'[1]INTERNAL PARAMETERS-1'!$B$5:$J$44,9,FALSE)*AEBYLD2!$F107</f>
        <v>0</v>
      </c>
      <c r="AD107" s="50">
        <f>AEBYLD1!AD107*VLOOKUP(AEBYLD2!AD$4,'[1]INTERNAL PARAMETERS-1'!$B$5:$J$44,5,FALSE)*VLOOKUP(AEBYLD2!AD$4,'[1]INTERNAL PARAMETERS-1'!$B$5:$J$44,7,FALSE)*AEBYLD2!$F107 + AEBYLD1!AD107*(1-VLOOKUP(AEBYLD2!AD$4,'[1]INTERNAL PARAMETERS-1'!$B$5:$J$44,5,FALSE))*VLOOKUP(AEBYLD2!AD$4,'[1]INTERNAL PARAMETERS-1'!$B$5:$J$44,9,FALSE)*AEBYLD2!$F107</f>
        <v>0</v>
      </c>
      <c r="AE107" s="50">
        <f>AEBYLD1!AE107*VLOOKUP(AEBYLD2!AE$4,'[1]INTERNAL PARAMETERS-1'!$B$5:$J$44,5,FALSE)*VLOOKUP(AEBYLD2!AE$4,'[1]INTERNAL PARAMETERS-1'!$B$5:$J$44,7,FALSE)*AEBYLD2!$F107 + AEBYLD1!AE107*(1-VLOOKUP(AEBYLD2!AE$4,'[1]INTERNAL PARAMETERS-1'!$B$5:$J$44,5,FALSE))*VLOOKUP(AEBYLD2!AE$4,'[1]INTERNAL PARAMETERS-1'!$B$5:$J$44,9,FALSE)*AEBYLD2!$F107</f>
        <v>0</v>
      </c>
      <c r="AF107" s="50">
        <f>AEBYLD1!AF107*VLOOKUP(AEBYLD2!AF$4,'[1]INTERNAL PARAMETERS-1'!$B$5:$J$44,5,FALSE)*VLOOKUP(AEBYLD2!AF$4,'[1]INTERNAL PARAMETERS-1'!$B$5:$J$44,7,FALSE)*AEBYLD2!$F107 + AEBYLD1!AF107*(1-VLOOKUP(AEBYLD2!AF$4,'[1]INTERNAL PARAMETERS-1'!$B$5:$J$44,5,FALSE))*VLOOKUP(AEBYLD2!AF$4,'[1]INTERNAL PARAMETERS-1'!$B$5:$J$44,9,FALSE)*AEBYLD2!$F107</f>
        <v>0</v>
      </c>
      <c r="AG107" s="50">
        <f>AEBYLD1!AG107*VLOOKUP(AEBYLD2!AG$4,'[1]INTERNAL PARAMETERS-1'!$B$5:$J$44,5,FALSE)*VLOOKUP(AEBYLD2!AG$4,'[1]INTERNAL PARAMETERS-1'!$B$5:$J$44,7,FALSE)*AEBYLD2!$F107 + AEBYLD1!AG107*(1-VLOOKUP(AEBYLD2!AG$4,'[1]INTERNAL PARAMETERS-1'!$B$5:$J$44,5,FALSE))*VLOOKUP(AEBYLD2!AG$4,'[1]INTERNAL PARAMETERS-1'!$B$5:$J$44,9,FALSE)*AEBYLD2!$F107</f>
        <v>0</v>
      </c>
      <c r="AH107" s="50">
        <f>AEBYLD1!AH107*VLOOKUP(AEBYLD2!AH$4,'[1]INTERNAL PARAMETERS-1'!$B$5:$J$44,5,FALSE)*VLOOKUP(AEBYLD2!AH$4,'[1]INTERNAL PARAMETERS-1'!$B$5:$J$44,7,FALSE)*AEBYLD2!$F107 + AEBYLD1!AH107*(1-VLOOKUP(AEBYLD2!AH$4,'[1]INTERNAL PARAMETERS-1'!$B$5:$J$44,5,FALSE))*VLOOKUP(AEBYLD2!AH$4,'[1]INTERNAL PARAMETERS-1'!$B$5:$J$44,9,FALSE)*AEBYLD2!$F107</f>
        <v>0</v>
      </c>
      <c r="AI107" s="50">
        <f>AEBYLD1!AI107*VLOOKUP(AEBYLD2!AI$4,'[1]INTERNAL PARAMETERS-1'!$B$5:$J$44,5,FALSE)*VLOOKUP(AEBYLD2!AI$4,'[1]INTERNAL PARAMETERS-1'!$B$5:$J$44,7,FALSE)*AEBYLD2!$F107 + AEBYLD1!AI107*(1-VLOOKUP(AEBYLD2!AI$4,'[1]INTERNAL PARAMETERS-1'!$B$5:$J$44,5,FALSE))*VLOOKUP(AEBYLD2!AI$4,'[1]INTERNAL PARAMETERS-1'!$B$5:$J$44,9,FALSE)*AEBYLD2!$F107</f>
        <v>0</v>
      </c>
      <c r="AJ107" s="50">
        <f>AEBYLD1!AJ107*VLOOKUP(AEBYLD2!AJ$4,'[1]INTERNAL PARAMETERS-1'!$B$5:$J$44,5,FALSE)*VLOOKUP(AEBYLD2!AJ$4,'[1]INTERNAL PARAMETERS-1'!$B$5:$J$44,7,FALSE)*AEBYLD2!$F107 + AEBYLD1!AJ107*(1-VLOOKUP(AEBYLD2!AJ$4,'[1]INTERNAL PARAMETERS-1'!$B$5:$J$44,5,FALSE))*VLOOKUP(AEBYLD2!AJ$4,'[1]INTERNAL PARAMETERS-1'!$B$5:$J$44,9,FALSE)*AEBYLD2!$F107</f>
        <v>5.6058442824363734E-3</v>
      </c>
      <c r="AK107" s="50">
        <f>AEBYLD1!AK107*VLOOKUP(AEBYLD2!AK$4,'[1]INTERNAL PARAMETERS-1'!$B$5:$J$44,5,FALSE)*VLOOKUP(AEBYLD2!AK$4,'[1]INTERNAL PARAMETERS-1'!$B$5:$J$44,7,FALSE)*AEBYLD2!$F107 + AEBYLD1!AK107*(1-VLOOKUP(AEBYLD2!AK$4,'[1]INTERNAL PARAMETERS-1'!$B$5:$J$44,5,FALSE))*VLOOKUP(AEBYLD2!AK$4,'[1]INTERNAL PARAMETERS-1'!$B$5:$J$44,9,FALSE)*AEBYLD2!$F107</f>
        <v>1.2649084534728225E-2</v>
      </c>
      <c r="AL107" s="50">
        <f>AEBYLD1!AL107*VLOOKUP(AEBYLD2!AL$4,'[1]INTERNAL PARAMETERS-1'!$B$5:$J$44,5,FALSE)*VLOOKUP(AEBYLD2!AL$4,'[1]INTERNAL PARAMETERS-1'!$B$5:$J$44,7,FALSE)*AEBYLD2!$F107 + AEBYLD1!AL107*(1-VLOOKUP(AEBYLD2!AL$4,'[1]INTERNAL PARAMETERS-1'!$B$5:$J$44,5,FALSE))*VLOOKUP(AEBYLD2!AL$4,'[1]INTERNAL PARAMETERS-1'!$B$5:$J$44,9,FALSE)*AEBYLD2!$F107</f>
        <v>0</v>
      </c>
      <c r="AM107" s="50">
        <f>AEBYLD1!AM107*VLOOKUP(AEBYLD2!AM$4,'[1]INTERNAL PARAMETERS-1'!$B$5:$J$44,5,FALSE)*VLOOKUP(AEBYLD2!AM$4,'[1]INTERNAL PARAMETERS-1'!$B$5:$J$44,7,FALSE)*AEBYLD2!$F107 + AEBYLD1!AM107*(1-VLOOKUP(AEBYLD2!AM$4,'[1]INTERNAL PARAMETERS-1'!$B$5:$J$44,5,FALSE))*VLOOKUP(AEBYLD2!AM$4,'[1]INTERNAL PARAMETERS-1'!$B$5:$J$44,9,FALSE)*AEBYLD2!$F107</f>
        <v>0</v>
      </c>
      <c r="AN107" s="50">
        <f>AEBYLD1!AN107*VLOOKUP(AEBYLD2!AN$4,'[1]INTERNAL PARAMETERS-1'!$B$5:$J$44,5,FALSE)*VLOOKUP(AEBYLD2!AN$4,'[1]INTERNAL PARAMETERS-1'!$B$5:$J$44,7,FALSE)*AEBYLD2!$F107 + AEBYLD1!AN107*(1-VLOOKUP(AEBYLD2!AN$4,'[1]INTERNAL PARAMETERS-1'!$B$5:$J$44,5,FALSE))*VLOOKUP(AEBYLD2!AN$4,'[1]INTERNAL PARAMETERS-1'!$B$5:$J$44,9,FALSE)*AEBYLD2!$F107</f>
        <v>0</v>
      </c>
      <c r="AO107" s="50">
        <f>AEBYLD1!AO107*VLOOKUP(AEBYLD2!AO$4,'[1]INTERNAL PARAMETERS-1'!$B$5:$J$44,5,FALSE)*VLOOKUP(AEBYLD2!AO$4,'[1]INTERNAL PARAMETERS-1'!$B$5:$J$44,7,FALSE)*AEBYLD2!$F107 + AEBYLD1!AO107*(1-VLOOKUP(AEBYLD2!AO$4,'[1]INTERNAL PARAMETERS-1'!$B$5:$J$44,5,FALSE))*VLOOKUP(AEBYLD2!AO$4,'[1]INTERNAL PARAMETERS-1'!$B$5:$J$44,9,FALSE)*AEBYLD2!$F107</f>
        <v>0</v>
      </c>
      <c r="AP107" s="50">
        <f>AEBYLD1!AP107*VLOOKUP(AEBYLD2!AP$4,'[1]INTERNAL PARAMETERS-1'!$B$5:$J$44,5,FALSE)*VLOOKUP(AEBYLD2!AP$4,'[1]INTERNAL PARAMETERS-1'!$B$5:$J$44,7,FALSE)*AEBYLD2!$F107 + AEBYLD1!AP107*(1-VLOOKUP(AEBYLD2!AP$4,'[1]INTERNAL PARAMETERS-1'!$B$5:$J$44,5,FALSE))*VLOOKUP(AEBYLD2!AP$4,'[1]INTERNAL PARAMETERS-1'!$B$5:$J$44,9,FALSE)*AEBYLD2!$F107</f>
        <v>0</v>
      </c>
      <c r="AQ107" s="50">
        <f>AEBYLD1!AQ107*VLOOKUP(AEBYLD2!AQ$4,'[1]INTERNAL PARAMETERS-1'!$B$5:$J$44,5,FALSE)*VLOOKUP(AEBYLD2!AQ$4,'[1]INTERNAL PARAMETERS-1'!$B$5:$J$44,7,FALSE)*AEBYLD2!$F107 + AEBYLD1!AQ107*(1-VLOOKUP(AEBYLD2!AQ$4,'[1]INTERNAL PARAMETERS-1'!$B$5:$J$44,5,FALSE))*VLOOKUP(AEBYLD2!AQ$4,'[1]INTERNAL PARAMETERS-1'!$B$5:$J$44,9,FALSE)*AEBYLD2!$F107</f>
        <v>0</v>
      </c>
      <c r="AR107" s="50">
        <f>AEBYLD1!AR107*VLOOKUP(AEBYLD2!AR$4,'[1]INTERNAL PARAMETERS-1'!$B$5:$J$44,5,FALSE)*VLOOKUP(AEBYLD2!AR$4,'[1]INTERNAL PARAMETERS-1'!$B$5:$J$44,7,FALSE)*AEBYLD2!$F107 + AEBYLD1!AR107*(1-VLOOKUP(AEBYLD2!AR$4,'[1]INTERNAL PARAMETERS-1'!$B$5:$J$44,5,FALSE))*VLOOKUP(AEBYLD2!AR$4,'[1]INTERNAL PARAMETERS-1'!$B$5:$J$44,9,FALSE)*AEBYLD2!$F107</f>
        <v>0</v>
      </c>
      <c r="AS107" s="50">
        <f>AEBYLD1!AS107*VLOOKUP(AEBYLD2!AS$4,'[1]INTERNAL PARAMETERS-1'!$B$5:$J$44,5,FALSE)*VLOOKUP(AEBYLD2!AS$4,'[1]INTERNAL PARAMETERS-1'!$B$5:$J$44,7,FALSE)*AEBYLD2!$F107 + AEBYLD1!AS107*(1-VLOOKUP(AEBYLD2!AS$4,'[1]INTERNAL PARAMETERS-1'!$B$5:$J$44,5,FALSE))*VLOOKUP(AEBYLD2!AS$4,'[1]INTERNAL PARAMETERS-1'!$B$5:$J$44,9,FALSE)*AEBYLD2!$F107</f>
        <v>0</v>
      </c>
      <c r="AT107" s="49">
        <f>AEBYLD1!AT107*VLOOKUP(AEBYLD2!AT$4,'[1]INTERNAL PARAMETERS-1'!$B$5:$J$44,5,FALSE)*VLOOKUP(AEBYLD2!AT$4,'[1]INTERNAL PARAMETERS-1'!$B$5:$J$44,7,FALSE)*AEBYLD2!$F107 + AEBYLD1!AT107*(1-VLOOKUP(AEBYLD2!AT$4,'[1]INTERNAL PARAMETERS-1'!$B$5:$J$44,5,FALSE))*VLOOKUP(AEBYLD2!AT$4,'[1]INTERNAL PARAMETERS-1'!$B$5:$J$44,9,FALSE)*AEBYLD2!$F107</f>
        <v>0</v>
      </c>
      <c r="AU107" s="51">
        <f>AEBYLD1!AU107*VLOOKUP(AEBYLD2!AU$4,'[1]INTERNAL PARAMETERS-1'!$B$5:$J$44,5,FALSE)*VLOOKUP(AEBYLD2!AU$4,'[1]INTERNAL PARAMETERS-1'!$B$5:$J$44,6,FALSE)*VLOOKUP(AEBYLD2!AU$4,'[1]INTERNAL PARAMETERS-1'!$B$5:$J$44,3,FALSE) + AEBYLD1!AU107*(1-VLOOKUP(AEBYLD2!AU$4,'[1]INTERNAL PARAMETERS-1'!$B$5:$J$44,5,FALSE))*VLOOKUP(AEBYLD2!AU$4,'[1]INTERNAL PARAMETERS-1'!$B$5:$J$44,8,FALSE)*VLOOKUP(AEBYLD2!AU$4,'[1]INTERNAL PARAMETERS-1'!$B$5:$J$44,3,FALSE)</f>
        <v>0</v>
      </c>
      <c r="AV107" s="50">
        <f>AEBYLD1!AV107*VLOOKUP(AEBYLD2!AV$4,'[1]INTERNAL PARAMETERS-1'!$B$5:$J$44,5,FALSE)*VLOOKUP(AEBYLD2!AV$4,'[1]INTERNAL PARAMETERS-1'!$B$5:$J$44,6,FALSE)*VLOOKUP(AEBYLD2!AV$4,'[1]INTERNAL PARAMETERS-1'!$B$5:$J$44,3,FALSE) + AEBYLD1!AV107*(1-VLOOKUP(AEBYLD2!AV$4,'[1]INTERNAL PARAMETERS-1'!$B$5:$J$44,5,FALSE))*VLOOKUP(AEBYLD2!AV$4,'[1]INTERNAL PARAMETERS-1'!$B$5:$J$44,8,FALSE)*VLOOKUP(AEBYLD2!AV$4,'[1]INTERNAL PARAMETERS-1'!$B$5:$J$44,3,FALSE)</f>
        <v>0</v>
      </c>
      <c r="AW107" s="50">
        <f>AEBYLD1!AW107*VLOOKUP(AEBYLD2!AW$4,'[1]INTERNAL PARAMETERS-1'!$B$5:$J$44,5,FALSE)*VLOOKUP(AEBYLD2!AW$4,'[1]INTERNAL PARAMETERS-1'!$B$5:$J$44,6,FALSE)*VLOOKUP(AEBYLD2!AW$4,'[1]INTERNAL PARAMETERS-1'!$B$5:$J$44,3,FALSE) + AEBYLD1!AW107*(1-VLOOKUP(AEBYLD2!AW$4,'[1]INTERNAL PARAMETERS-1'!$B$5:$J$44,5,FALSE))*VLOOKUP(AEBYLD2!AW$4,'[1]INTERNAL PARAMETERS-1'!$B$5:$J$44,8,FALSE)*VLOOKUP(AEBYLD2!AW$4,'[1]INTERNAL PARAMETERS-1'!$B$5:$J$44,3,FALSE)</f>
        <v>4.2482971940781482E-2</v>
      </c>
      <c r="AX107" s="50">
        <f>AEBYLD1!AX107*VLOOKUP(AEBYLD2!AX$4,'[1]INTERNAL PARAMETERS-1'!$B$5:$J$44,5,FALSE)*VLOOKUP(AEBYLD2!AX$4,'[1]INTERNAL PARAMETERS-1'!$B$5:$J$44,6,FALSE)*VLOOKUP(AEBYLD2!AX$4,'[1]INTERNAL PARAMETERS-1'!$B$5:$J$44,3,FALSE) + AEBYLD1!AX107*(1-VLOOKUP(AEBYLD2!AX$4,'[1]INTERNAL PARAMETERS-1'!$B$5:$J$44,5,FALSE))*VLOOKUP(AEBYLD2!AX$4,'[1]INTERNAL PARAMETERS-1'!$B$5:$J$44,8,FALSE)*VLOOKUP(AEBYLD2!AX$4,'[1]INTERNAL PARAMETERS-1'!$B$5:$J$44,3,FALSE)</f>
        <v>0</v>
      </c>
      <c r="AY107" s="50">
        <f>AEBYLD1!AY107*VLOOKUP(AEBYLD2!AY$4,'[1]INTERNAL PARAMETERS-1'!$B$5:$J$44,5,FALSE)*VLOOKUP(AEBYLD2!AY$4,'[1]INTERNAL PARAMETERS-1'!$B$5:$J$44,6,FALSE)*VLOOKUP(AEBYLD2!AY$4,'[1]INTERNAL PARAMETERS-1'!$B$5:$J$44,3,FALSE) + AEBYLD1!AY107*(1-VLOOKUP(AEBYLD2!AY$4,'[1]INTERNAL PARAMETERS-1'!$B$5:$J$44,5,FALSE))*VLOOKUP(AEBYLD2!AY$4,'[1]INTERNAL PARAMETERS-1'!$B$5:$J$44,8,FALSE)*VLOOKUP(AEBYLD2!AY$4,'[1]INTERNAL PARAMETERS-1'!$B$5:$J$44,3,FALSE)</f>
        <v>0</v>
      </c>
      <c r="AZ107" s="50">
        <f>AEBYLD1!AZ107*VLOOKUP(AEBYLD2!AZ$4,'[1]INTERNAL PARAMETERS-1'!$B$5:$J$44,5,FALSE)*VLOOKUP(AEBYLD2!AZ$4,'[1]INTERNAL PARAMETERS-1'!$B$5:$J$44,6,FALSE)*VLOOKUP(AEBYLD2!AZ$4,'[1]INTERNAL PARAMETERS-1'!$B$5:$J$44,3,FALSE) + AEBYLD1!AZ107*(1-VLOOKUP(AEBYLD2!AZ$4,'[1]INTERNAL PARAMETERS-1'!$B$5:$J$44,5,FALSE))*VLOOKUP(AEBYLD2!AZ$4,'[1]INTERNAL PARAMETERS-1'!$B$5:$J$44,8,FALSE)*VLOOKUP(AEBYLD2!AZ$4,'[1]INTERNAL PARAMETERS-1'!$B$5:$J$44,3,FALSE)</f>
        <v>0</v>
      </c>
      <c r="BA107" s="50">
        <f>AEBYLD1!BA107*VLOOKUP(AEBYLD2!BA$4,'[1]INTERNAL PARAMETERS-1'!$B$5:$J$44,5,FALSE)*VLOOKUP(AEBYLD2!BA$4,'[1]INTERNAL PARAMETERS-1'!$B$5:$J$44,6,FALSE)*VLOOKUP(AEBYLD2!BA$4,'[1]INTERNAL PARAMETERS-1'!$B$5:$J$44,3,FALSE) + AEBYLD1!BA107*(1-VLOOKUP(AEBYLD2!BA$4,'[1]INTERNAL PARAMETERS-1'!$B$5:$J$44,5,FALSE))*VLOOKUP(AEBYLD2!BA$4,'[1]INTERNAL PARAMETERS-1'!$B$5:$J$44,8,FALSE)*VLOOKUP(AEBYLD2!BA$4,'[1]INTERNAL PARAMETERS-1'!$B$5:$J$44,3,FALSE)</f>
        <v>3.7927423029653157E-2</v>
      </c>
      <c r="BB107" s="50">
        <f>AEBYLD1!BB107*VLOOKUP(AEBYLD2!BB$4,'[1]INTERNAL PARAMETERS-1'!$B$5:$J$44,5,FALSE)*VLOOKUP(AEBYLD2!BB$4,'[1]INTERNAL PARAMETERS-1'!$B$5:$J$44,6,FALSE)*VLOOKUP(AEBYLD2!BB$4,'[1]INTERNAL PARAMETERS-1'!$B$5:$J$44,3,FALSE) + AEBYLD1!BB107*(1-VLOOKUP(AEBYLD2!BB$4,'[1]INTERNAL PARAMETERS-1'!$B$5:$J$44,5,FALSE))*VLOOKUP(AEBYLD2!BB$4,'[1]INTERNAL PARAMETERS-1'!$B$5:$J$44,8,FALSE)*VLOOKUP(AEBYLD2!BB$4,'[1]INTERNAL PARAMETERS-1'!$B$5:$J$44,3,FALSE)</f>
        <v>6.2951128019014865E-3</v>
      </c>
      <c r="BC107" s="50">
        <f>AEBYLD1!BC107*VLOOKUP(AEBYLD2!BC$4,'[1]INTERNAL PARAMETERS-1'!$B$5:$J$44,5,FALSE)*VLOOKUP(AEBYLD2!BC$4,'[1]INTERNAL PARAMETERS-1'!$B$5:$J$44,6,FALSE)*VLOOKUP(AEBYLD2!BC$4,'[1]INTERNAL PARAMETERS-1'!$B$5:$J$44,3,FALSE) + AEBYLD1!BC107*(1-VLOOKUP(AEBYLD2!BC$4,'[1]INTERNAL PARAMETERS-1'!$B$5:$J$44,5,FALSE))*VLOOKUP(AEBYLD2!BC$4,'[1]INTERNAL PARAMETERS-1'!$B$5:$J$44,8,FALSE)*VLOOKUP(AEBYLD2!BC$4,'[1]INTERNAL PARAMETERS-1'!$B$5:$J$44,3,FALSE)</f>
        <v>1.9556187278820147E-2</v>
      </c>
      <c r="BD107" s="50">
        <f>AEBYLD1!BD107*VLOOKUP(AEBYLD2!BD$4,'[1]INTERNAL PARAMETERS-1'!$B$5:$J$44,5,FALSE)*VLOOKUP(AEBYLD2!BD$4,'[1]INTERNAL PARAMETERS-1'!$B$5:$J$44,6,FALSE)*VLOOKUP(AEBYLD2!BD$4,'[1]INTERNAL PARAMETERS-1'!$B$5:$J$44,3,FALSE) + AEBYLD1!BD107*(1-VLOOKUP(AEBYLD2!BD$4,'[1]INTERNAL PARAMETERS-1'!$B$5:$J$44,5,FALSE))*VLOOKUP(AEBYLD2!BD$4,'[1]INTERNAL PARAMETERS-1'!$B$5:$J$44,8,FALSE)*VLOOKUP(AEBYLD2!BD$4,'[1]INTERNAL PARAMETERS-1'!$B$5:$J$44,3,FALSE)</f>
        <v>4.5807259512066975E-3</v>
      </c>
      <c r="BE107" s="50">
        <f>AEBYLD1!BE107*VLOOKUP(AEBYLD2!BE$4,'[1]INTERNAL PARAMETERS-1'!$B$5:$J$44,5,FALSE)*VLOOKUP(AEBYLD2!BE$4,'[1]INTERNAL PARAMETERS-1'!$B$5:$J$44,6,FALSE)*VLOOKUP(AEBYLD2!BE$4,'[1]INTERNAL PARAMETERS-1'!$B$5:$J$44,3,FALSE) + AEBYLD1!BE107*(1-VLOOKUP(AEBYLD2!BE$4,'[1]INTERNAL PARAMETERS-1'!$B$5:$J$44,5,FALSE))*VLOOKUP(AEBYLD2!BE$4,'[1]INTERNAL PARAMETERS-1'!$B$5:$J$44,8,FALSE)*VLOOKUP(AEBYLD2!BE$4,'[1]INTERNAL PARAMETERS-1'!$B$5:$J$44,3,FALSE)</f>
        <v>2.4906133502187365E-2</v>
      </c>
      <c r="BF107" s="50">
        <f>AEBYLD1!BF107*VLOOKUP(AEBYLD2!BF$4,'[1]INTERNAL PARAMETERS-1'!$B$5:$J$44,5,FALSE)*VLOOKUP(AEBYLD2!BF$4,'[1]INTERNAL PARAMETERS-1'!$B$5:$J$44,6,FALSE)*VLOOKUP(AEBYLD2!BF$4,'[1]INTERNAL PARAMETERS-1'!$B$5:$J$44,3,FALSE) + AEBYLD1!BF107*(1-VLOOKUP(AEBYLD2!BF$4,'[1]INTERNAL PARAMETERS-1'!$B$5:$J$44,5,FALSE))*VLOOKUP(AEBYLD2!BF$4,'[1]INTERNAL PARAMETERS-1'!$B$5:$J$44,8,FALSE)*VLOOKUP(AEBYLD2!BF$4,'[1]INTERNAL PARAMETERS-1'!$B$5:$J$44,3,FALSE)</f>
        <v>0</v>
      </c>
      <c r="BG107" s="50">
        <f>AEBYLD1!BG107*VLOOKUP(AEBYLD2!BG$4,'[1]INTERNAL PARAMETERS-1'!$B$5:$J$44,5,FALSE)*VLOOKUP(AEBYLD2!BG$4,'[1]INTERNAL PARAMETERS-1'!$B$5:$J$44,6,FALSE)*VLOOKUP(AEBYLD2!BG$4,'[1]INTERNAL PARAMETERS-1'!$B$5:$J$44,3,FALSE) + AEBYLD1!BG107*(1-VLOOKUP(AEBYLD2!BG$4,'[1]INTERNAL PARAMETERS-1'!$B$5:$J$44,5,FALSE))*VLOOKUP(AEBYLD2!BG$4,'[1]INTERNAL PARAMETERS-1'!$B$5:$J$44,8,FALSE)*VLOOKUP(AEBYLD2!BG$4,'[1]INTERNAL PARAMETERS-1'!$B$5:$J$44,3,FALSE)</f>
        <v>5.6475146201676527E-3</v>
      </c>
      <c r="BH107" s="50">
        <f>AEBYLD1!BH107*VLOOKUP(AEBYLD2!BH$4,'[1]INTERNAL PARAMETERS-1'!$B$5:$J$44,5,FALSE)*VLOOKUP(AEBYLD2!BH$4,'[1]INTERNAL PARAMETERS-1'!$B$5:$J$44,6,FALSE)*VLOOKUP(AEBYLD2!BH$4,'[1]INTERNAL PARAMETERS-1'!$B$5:$J$44,3,FALSE) + AEBYLD1!BH107*(1-VLOOKUP(AEBYLD2!BH$4,'[1]INTERNAL PARAMETERS-1'!$B$5:$J$44,5,FALSE))*VLOOKUP(AEBYLD2!BH$4,'[1]INTERNAL PARAMETERS-1'!$B$5:$J$44,8,FALSE)*VLOOKUP(AEBYLD2!BH$4,'[1]INTERNAL PARAMETERS-1'!$B$5:$J$44,3,FALSE)</f>
        <v>1.5718378136126568E-5</v>
      </c>
      <c r="BI107" s="50">
        <f>AEBYLD1!BI107*VLOOKUP(AEBYLD2!BI$4,'[1]INTERNAL PARAMETERS-1'!$B$5:$J$44,5,FALSE)*VLOOKUP(AEBYLD2!BI$4,'[1]INTERNAL PARAMETERS-1'!$B$5:$J$44,6,FALSE)*VLOOKUP(AEBYLD2!BI$4,'[1]INTERNAL PARAMETERS-1'!$B$5:$J$44,3,FALSE) + AEBYLD1!BI107*(1-VLOOKUP(AEBYLD2!BI$4,'[1]INTERNAL PARAMETERS-1'!$B$5:$J$44,5,FALSE))*VLOOKUP(AEBYLD2!BI$4,'[1]INTERNAL PARAMETERS-1'!$B$5:$J$44,8,FALSE)*VLOOKUP(AEBYLD2!BI$4,'[1]INTERNAL PARAMETERS-1'!$B$5:$J$44,3,FALSE)</f>
        <v>0</v>
      </c>
      <c r="BJ107" s="50">
        <f>AEBYLD1!BJ107*VLOOKUP(AEBYLD2!BJ$4,'[1]INTERNAL PARAMETERS-1'!$B$5:$J$44,5,FALSE)*VLOOKUP(AEBYLD2!BJ$4,'[1]INTERNAL PARAMETERS-1'!$B$5:$J$44,6,FALSE)*VLOOKUP(AEBYLD2!BJ$4,'[1]INTERNAL PARAMETERS-1'!$B$5:$J$44,3,FALSE) + AEBYLD1!BJ107*(1-VLOOKUP(AEBYLD2!BJ$4,'[1]INTERNAL PARAMETERS-1'!$B$5:$J$44,5,FALSE))*VLOOKUP(AEBYLD2!BJ$4,'[1]INTERNAL PARAMETERS-1'!$B$5:$J$44,8,FALSE)*VLOOKUP(AEBYLD2!BJ$4,'[1]INTERNAL PARAMETERS-1'!$B$5:$J$44,3,FALSE)</f>
        <v>1.9937866999830138E-3</v>
      </c>
      <c r="BK107" s="50">
        <f>AEBYLD1!BK107*VLOOKUP(AEBYLD2!BK$4,'[1]INTERNAL PARAMETERS-1'!$B$5:$J$44,5,FALSE)*VLOOKUP(AEBYLD2!BK$4,'[1]INTERNAL PARAMETERS-1'!$B$5:$J$44,6,FALSE)*VLOOKUP(AEBYLD2!BK$4,'[1]INTERNAL PARAMETERS-1'!$B$5:$J$44,3,FALSE) + AEBYLD1!BK107*(1-VLOOKUP(AEBYLD2!BK$4,'[1]INTERNAL PARAMETERS-1'!$B$5:$J$44,5,FALSE))*VLOOKUP(AEBYLD2!BK$4,'[1]INTERNAL PARAMETERS-1'!$B$5:$J$44,8,FALSE)*VLOOKUP(AEBYLD2!BK$4,'[1]INTERNAL PARAMETERS-1'!$B$5:$J$44,3,FALSE)</f>
        <v>2.5292438967254366E-3</v>
      </c>
      <c r="BL107" s="50">
        <f>AEBYLD1!BL107*VLOOKUP(AEBYLD2!BL$4,'[1]INTERNAL PARAMETERS-1'!$B$5:$J$44,5,FALSE)*VLOOKUP(AEBYLD2!BL$4,'[1]INTERNAL PARAMETERS-1'!$B$5:$J$44,6,FALSE)*VLOOKUP(AEBYLD2!BL$4,'[1]INTERNAL PARAMETERS-1'!$B$5:$J$44,3,FALSE) + AEBYLD1!BL107*(1-VLOOKUP(AEBYLD2!BL$4,'[1]INTERNAL PARAMETERS-1'!$B$5:$J$44,5,FALSE))*VLOOKUP(AEBYLD2!BL$4,'[1]INTERNAL PARAMETERS-1'!$B$5:$J$44,8,FALSE)*VLOOKUP(AEBYLD2!BL$4,'[1]INTERNAL PARAMETERS-1'!$B$5:$J$44,3,FALSE)</f>
        <v>1.1247502421347656E-2</v>
      </c>
      <c r="BM107" s="50">
        <f>AEBYLD1!BM107*VLOOKUP(AEBYLD2!BM$4,'[1]INTERNAL PARAMETERS-1'!$B$5:$J$44,5,FALSE)*VLOOKUP(AEBYLD2!BM$4,'[1]INTERNAL PARAMETERS-1'!$B$5:$J$44,6,FALSE)*VLOOKUP(AEBYLD2!BM$4,'[1]INTERNAL PARAMETERS-1'!$B$5:$J$44,3,FALSE) + AEBYLD1!BM107*(1-VLOOKUP(AEBYLD2!BM$4,'[1]INTERNAL PARAMETERS-1'!$B$5:$J$44,5,FALSE))*VLOOKUP(AEBYLD2!BM$4,'[1]INTERNAL PARAMETERS-1'!$B$5:$J$44,8,FALSE)*VLOOKUP(AEBYLD2!BM$4,'[1]INTERNAL PARAMETERS-1'!$B$5:$J$44,3,FALSE)</f>
        <v>6.9293541270810987E-3</v>
      </c>
      <c r="BN107" s="50">
        <f>AEBYLD1!BN107*VLOOKUP(AEBYLD2!BN$4,'[1]INTERNAL PARAMETERS-1'!$B$5:$J$44,5,FALSE)*VLOOKUP(AEBYLD2!BN$4,'[1]INTERNAL PARAMETERS-1'!$B$5:$J$44,6,FALSE)*VLOOKUP(AEBYLD2!BN$4,'[1]INTERNAL PARAMETERS-1'!$B$5:$J$44,3,FALSE) + AEBYLD1!BN107*(1-VLOOKUP(AEBYLD2!BN$4,'[1]INTERNAL PARAMETERS-1'!$B$5:$J$44,5,FALSE))*VLOOKUP(AEBYLD2!BN$4,'[1]INTERNAL PARAMETERS-1'!$B$5:$J$44,8,FALSE)*VLOOKUP(AEBYLD2!BN$4,'[1]INTERNAL PARAMETERS-1'!$B$5:$J$44,3,FALSE)</f>
        <v>3.93409997962634E-3</v>
      </c>
      <c r="BO107" s="50">
        <f>AEBYLD1!BO107*VLOOKUP(AEBYLD2!BO$4,'[1]INTERNAL PARAMETERS-1'!$B$5:$J$44,5,FALSE)*VLOOKUP(AEBYLD2!BO$4,'[1]INTERNAL PARAMETERS-1'!$B$5:$J$44,6,FALSE)*VLOOKUP(AEBYLD2!BO$4,'[1]INTERNAL PARAMETERS-1'!$B$5:$J$44,3,FALSE) + AEBYLD1!BO107*(1-VLOOKUP(AEBYLD2!BO$4,'[1]INTERNAL PARAMETERS-1'!$B$5:$J$44,5,FALSE))*VLOOKUP(AEBYLD2!BO$4,'[1]INTERNAL PARAMETERS-1'!$B$5:$J$44,8,FALSE)*VLOOKUP(AEBYLD2!BO$4,'[1]INTERNAL PARAMETERS-1'!$B$5:$J$44,3,FALSE)</f>
        <v>3.9606206999383223E-3</v>
      </c>
      <c r="BP107" s="50">
        <f>AEBYLD1!BP107*VLOOKUP(AEBYLD2!BP$4,'[1]INTERNAL PARAMETERS-1'!$B$5:$J$44,5,FALSE)*VLOOKUP(AEBYLD2!BP$4,'[1]INTERNAL PARAMETERS-1'!$B$5:$J$44,6,FALSE)*VLOOKUP(AEBYLD2!BP$4,'[1]INTERNAL PARAMETERS-1'!$B$5:$J$44,3,FALSE) + AEBYLD1!BP107*(1-VLOOKUP(AEBYLD2!BP$4,'[1]INTERNAL PARAMETERS-1'!$B$5:$J$44,5,FALSE))*VLOOKUP(AEBYLD2!BP$4,'[1]INTERNAL PARAMETERS-1'!$B$5:$J$44,8,FALSE)*VLOOKUP(AEBYLD2!BP$4,'[1]INTERNAL PARAMETERS-1'!$B$5:$J$44,3,FALSE)</f>
        <v>1.8851900956708083E-4</v>
      </c>
      <c r="BQ107" s="50">
        <f>AEBYLD1!BQ107*VLOOKUP(AEBYLD2!BQ$4,'[1]INTERNAL PARAMETERS-1'!$B$5:$J$44,5,FALSE)*VLOOKUP(AEBYLD2!BQ$4,'[1]INTERNAL PARAMETERS-1'!$B$5:$J$44,6,FALSE)*VLOOKUP(AEBYLD2!BQ$4,'[1]INTERNAL PARAMETERS-1'!$B$5:$J$44,3,FALSE) + AEBYLD1!BQ107*(1-VLOOKUP(AEBYLD2!BQ$4,'[1]INTERNAL PARAMETERS-1'!$B$5:$J$44,5,FALSE))*VLOOKUP(AEBYLD2!BQ$4,'[1]INTERNAL PARAMETERS-1'!$B$5:$J$44,8,FALSE)*VLOOKUP(AEBYLD2!BQ$4,'[1]INTERNAL PARAMETERS-1'!$B$5:$J$44,3,FALSE)</f>
        <v>1.4841238821850808E-2</v>
      </c>
      <c r="BR107" s="50">
        <f>AEBYLD1!BR107*VLOOKUP(AEBYLD2!BR$4,'[1]INTERNAL PARAMETERS-1'!$B$5:$J$44,5,FALSE)*VLOOKUP(AEBYLD2!BR$4,'[1]INTERNAL PARAMETERS-1'!$B$5:$J$44,6,FALSE)*VLOOKUP(AEBYLD2!BR$4,'[1]INTERNAL PARAMETERS-1'!$B$5:$J$44,3,FALSE) + AEBYLD1!BR107*(1-VLOOKUP(AEBYLD2!BR$4,'[1]INTERNAL PARAMETERS-1'!$B$5:$J$44,5,FALSE))*VLOOKUP(AEBYLD2!BR$4,'[1]INTERNAL PARAMETERS-1'!$B$5:$J$44,8,FALSE)*VLOOKUP(AEBYLD2!BR$4,'[1]INTERNAL PARAMETERS-1'!$B$5:$J$44,3,FALSE)</f>
        <v>2.4407306336562102E-4</v>
      </c>
      <c r="BS107" s="50">
        <f>AEBYLD1!BS107*VLOOKUP(AEBYLD2!BS$4,'[1]INTERNAL PARAMETERS-1'!$B$5:$J$44,5,FALSE)*VLOOKUP(AEBYLD2!BS$4,'[1]INTERNAL PARAMETERS-1'!$B$5:$J$44,6,FALSE)*VLOOKUP(AEBYLD2!BS$4,'[1]INTERNAL PARAMETERS-1'!$B$5:$J$44,3,FALSE) + AEBYLD1!BS107*(1-VLOOKUP(AEBYLD2!BS$4,'[1]INTERNAL PARAMETERS-1'!$B$5:$J$44,5,FALSE))*VLOOKUP(AEBYLD2!BS$4,'[1]INTERNAL PARAMETERS-1'!$B$5:$J$44,8,FALSE)*VLOOKUP(AEBYLD2!BS$4,'[1]INTERNAL PARAMETERS-1'!$B$5:$J$44,3,FALSE)</f>
        <v>1.5786770099174508E-5</v>
      </c>
      <c r="BT107" s="50">
        <f>AEBYLD1!BT107*VLOOKUP(AEBYLD2!BT$4,'[1]INTERNAL PARAMETERS-1'!$B$5:$J$44,5,FALSE)*VLOOKUP(AEBYLD2!BT$4,'[1]INTERNAL PARAMETERS-1'!$B$5:$J$44,6,FALSE)*VLOOKUP(AEBYLD2!BT$4,'[1]INTERNAL PARAMETERS-1'!$B$5:$J$44,3,FALSE) + AEBYLD1!BT107*(1-VLOOKUP(AEBYLD2!BT$4,'[1]INTERNAL PARAMETERS-1'!$B$5:$J$44,5,FALSE))*VLOOKUP(AEBYLD2!BT$4,'[1]INTERNAL PARAMETERS-1'!$B$5:$J$44,8,FALSE)*VLOOKUP(AEBYLD2!BT$4,'[1]INTERNAL PARAMETERS-1'!$B$5:$J$44,3,FALSE)</f>
        <v>0</v>
      </c>
      <c r="BU107" s="50">
        <f>AEBYLD1!BU107*VLOOKUP(AEBYLD2!BU$4,'[1]INTERNAL PARAMETERS-1'!$B$5:$J$44,5,FALSE)*VLOOKUP(AEBYLD2!BU$4,'[1]INTERNAL PARAMETERS-1'!$B$5:$J$44,6,FALSE)*VLOOKUP(AEBYLD2!BU$4,'[1]INTERNAL PARAMETERS-1'!$B$5:$J$44,3,FALSE) + AEBYLD1!BU107*(1-VLOOKUP(AEBYLD2!BU$4,'[1]INTERNAL PARAMETERS-1'!$B$5:$J$44,5,FALSE))*VLOOKUP(AEBYLD2!BU$4,'[1]INTERNAL PARAMETERS-1'!$B$5:$J$44,8,FALSE)*VLOOKUP(AEBYLD2!BU$4,'[1]INTERNAL PARAMETERS-1'!$B$5:$J$44,3,FALSE)</f>
        <v>0</v>
      </c>
      <c r="BV107" s="50">
        <f>AEBYLD1!BV107*VLOOKUP(AEBYLD2!BV$4,'[1]INTERNAL PARAMETERS-1'!$B$5:$J$44,5,FALSE)*VLOOKUP(AEBYLD2!BV$4,'[1]INTERNAL PARAMETERS-1'!$B$5:$J$44,6,FALSE)*VLOOKUP(AEBYLD2!BV$4,'[1]INTERNAL PARAMETERS-1'!$B$5:$J$44,3,FALSE) + AEBYLD1!BV107*(1-VLOOKUP(AEBYLD2!BV$4,'[1]INTERNAL PARAMETERS-1'!$B$5:$J$44,5,FALSE))*VLOOKUP(AEBYLD2!BV$4,'[1]INTERNAL PARAMETERS-1'!$B$5:$J$44,8,FALSE)*VLOOKUP(AEBYLD2!BV$4,'[1]INTERNAL PARAMETERS-1'!$B$5:$J$44,3,FALSE)</f>
        <v>0</v>
      </c>
      <c r="BW107" s="50">
        <f>AEBYLD1!BW107*VLOOKUP(AEBYLD2!BW$4,'[1]INTERNAL PARAMETERS-1'!$B$5:$J$44,5,FALSE)*VLOOKUP(AEBYLD2!BW$4,'[1]INTERNAL PARAMETERS-1'!$B$5:$J$44,6,FALSE)*VLOOKUP(AEBYLD2!BW$4,'[1]INTERNAL PARAMETERS-1'!$B$5:$J$44,3,FALSE) + AEBYLD1!BW107*(1-VLOOKUP(AEBYLD2!BW$4,'[1]INTERNAL PARAMETERS-1'!$B$5:$J$44,5,FALSE))*VLOOKUP(AEBYLD2!BW$4,'[1]INTERNAL PARAMETERS-1'!$B$5:$J$44,8,FALSE)*VLOOKUP(AEBYLD2!BW$4,'[1]INTERNAL PARAMETERS-1'!$B$5:$J$44,3,FALSE)</f>
        <v>0</v>
      </c>
      <c r="BX107" s="50">
        <f>AEBYLD1!BX107*VLOOKUP(AEBYLD2!BX$4,'[1]INTERNAL PARAMETERS-1'!$B$5:$J$44,5,FALSE)*VLOOKUP(AEBYLD2!BX$4,'[1]INTERNAL PARAMETERS-1'!$B$5:$J$44,6,FALSE)*VLOOKUP(AEBYLD2!BX$4,'[1]INTERNAL PARAMETERS-1'!$B$5:$J$44,3,FALSE) + AEBYLD1!BX107*(1-VLOOKUP(AEBYLD2!BX$4,'[1]INTERNAL PARAMETERS-1'!$B$5:$J$44,5,FALSE))*VLOOKUP(AEBYLD2!BX$4,'[1]INTERNAL PARAMETERS-1'!$B$5:$J$44,8,FALSE)*VLOOKUP(AEBYLD2!BX$4,'[1]INTERNAL PARAMETERS-1'!$B$5:$J$44,3,FALSE)</f>
        <v>0</v>
      </c>
      <c r="BY107" s="50">
        <f>AEBYLD1!BY107*VLOOKUP(AEBYLD2!BY$4,'[1]INTERNAL PARAMETERS-1'!$B$5:$J$44,5,FALSE)*VLOOKUP(AEBYLD2!BY$4,'[1]INTERNAL PARAMETERS-1'!$B$5:$J$44,6,FALSE)*VLOOKUP(AEBYLD2!BY$4,'[1]INTERNAL PARAMETERS-1'!$B$5:$J$44,3,FALSE) + AEBYLD1!BY107*(1-VLOOKUP(AEBYLD2!BY$4,'[1]INTERNAL PARAMETERS-1'!$B$5:$J$44,5,FALSE))*VLOOKUP(AEBYLD2!BY$4,'[1]INTERNAL PARAMETERS-1'!$B$5:$J$44,8,FALSE)*VLOOKUP(AEBYLD2!BY$4,'[1]INTERNAL PARAMETERS-1'!$B$5:$J$44,3,FALSE)</f>
        <v>0</v>
      </c>
      <c r="BZ107" s="50">
        <f>AEBYLD1!BZ107*VLOOKUP(AEBYLD2!BZ$4,'[1]INTERNAL PARAMETERS-1'!$B$5:$J$44,5,FALSE)*VLOOKUP(AEBYLD2!BZ$4,'[1]INTERNAL PARAMETERS-1'!$B$5:$J$44,6,FALSE)*VLOOKUP(AEBYLD2!BZ$4,'[1]INTERNAL PARAMETERS-1'!$B$5:$J$44,3,FALSE) + AEBYLD1!BZ107*(1-VLOOKUP(AEBYLD2!BZ$4,'[1]INTERNAL PARAMETERS-1'!$B$5:$J$44,5,FALSE))*VLOOKUP(AEBYLD2!BZ$4,'[1]INTERNAL PARAMETERS-1'!$B$5:$J$44,8,FALSE)*VLOOKUP(AEBYLD2!BZ$4,'[1]INTERNAL PARAMETERS-1'!$B$5:$J$44,3,FALSE)</f>
        <v>1.2419767596235032E-5</v>
      </c>
      <c r="CA107" s="50">
        <f>AEBYLD1!CA107*VLOOKUP(AEBYLD2!CA$4,'[1]INTERNAL PARAMETERS-1'!$B$5:$J$44,5,FALSE)*VLOOKUP(AEBYLD2!CA$4,'[1]INTERNAL PARAMETERS-1'!$B$5:$J$44,6,FALSE)*VLOOKUP(AEBYLD2!CA$4,'[1]INTERNAL PARAMETERS-1'!$B$5:$J$44,3,FALSE) + AEBYLD1!CA107*(1-VLOOKUP(AEBYLD2!CA$4,'[1]INTERNAL PARAMETERS-1'!$B$5:$J$44,5,FALSE))*VLOOKUP(AEBYLD2!CA$4,'[1]INTERNAL PARAMETERS-1'!$B$5:$J$44,8,FALSE)*VLOOKUP(AEBYLD2!CA$4,'[1]INTERNAL PARAMETERS-1'!$B$5:$J$44,3,FALSE)</f>
        <v>0</v>
      </c>
      <c r="CB107" s="50">
        <f>AEBYLD1!CB107*VLOOKUP(AEBYLD2!CB$4,'[1]INTERNAL PARAMETERS-1'!$B$5:$J$44,5,FALSE)*VLOOKUP(AEBYLD2!CB$4,'[1]INTERNAL PARAMETERS-1'!$B$5:$J$44,6,FALSE)*VLOOKUP(AEBYLD2!CB$4,'[1]INTERNAL PARAMETERS-1'!$B$5:$J$44,3,FALSE) + AEBYLD1!CB107*(1-VLOOKUP(AEBYLD2!CB$4,'[1]INTERNAL PARAMETERS-1'!$B$5:$J$44,5,FALSE))*VLOOKUP(AEBYLD2!CB$4,'[1]INTERNAL PARAMETERS-1'!$B$5:$J$44,8,FALSE)*VLOOKUP(AEBYLD2!CB$4,'[1]INTERNAL PARAMETERS-1'!$B$5:$J$44,3,FALSE)</f>
        <v>0</v>
      </c>
      <c r="CC107" s="50">
        <f>AEBYLD1!CC107*VLOOKUP(AEBYLD2!CC$4,'[1]INTERNAL PARAMETERS-1'!$B$5:$J$44,5,FALSE)*VLOOKUP(AEBYLD2!CC$4,'[1]INTERNAL PARAMETERS-1'!$B$5:$J$44,6,FALSE)*VLOOKUP(AEBYLD2!CC$4,'[1]INTERNAL PARAMETERS-1'!$B$5:$J$44,3,FALSE) + AEBYLD1!CC107*(1-VLOOKUP(AEBYLD2!CC$4,'[1]INTERNAL PARAMETERS-1'!$B$5:$J$44,5,FALSE))*VLOOKUP(AEBYLD2!CC$4,'[1]INTERNAL PARAMETERS-1'!$B$5:$J$44,8,FALSE)*VLOOKUP(AEBYLD2!CC$4,'[1]INTERNAL PARAMETERS-1'!$B$5:$J$44,3,FALSE)</f>
        <v>6.2100379622097204E-5</v>
      </c>
      <c r="CD107" s="50">
        <f>AEBYLD1!CD107*VLOOKUP(AEBYLD2!CD$4,'[1]INTERNAL PARAMETERS-1'!$B$5:$J$44,5,FALSE)*VLOOKUP(AEBYLD2!CD$4,'[1]INTERNAL PARAMETERS-1'!$B$5:$J$44,6,FALSE)*VLOOKUP(AEBYLD2!CD$4,'[1]INTERNAL PARAMETERS-1'!$B$5:$J$44,3,FALSE) + AEBYLD1!CD107*(1-VLOOKUP(AEBYLD2!CD$4,'[1]INTERNAL PARAMETERS-1'!$B$5:$J$44,5,FALSE))*VLOOKUP(AEBYLD2!CD$4,'[1]INTERNAL PARAMETERS-1'!$B$5:$J$44,8,FALSE)*VLOOKUP(AEBYLD2!CD$4,'[1]INTERNAL PARAMETERS-1'!$B$5:$J$44,3,FALSE)</f>
        <v>1.0091311688590796E-4</v>
      </c>
      <c r="CE107" s="50">
        <f>AEBYLD1!CE107*VLOOKUP(AEBYLD2!CE$4,'[1]INTERNAL PARAMETERS-1'!$B$5:$J$44,5,FALSE)*VLOOKUP(AEBYLD2!CE$4,'[1]INTERNAL PARAMETERS-1'!$B$5:$J$44,6,FALSE)*VLOOKUP(AEBYLD2!CE$4,'[1]INTERNAL PARAMETERS-1'!$B$5:$J$44,3,FALSE) + AEBYLD1!CE107*(1-VLOOKUP(AEBYLD2!CE$4,'[1]INTERNAL PARAMETERS-1'!$B$5:$J$44,5,FALSE))*VLOOKUP(AEBYLD2!CE$4,'[1]INTERNAL PARAMETERS-1'!$B$5:$J$44,8,FALSE)*VLOOKUP(AEBYLD2!CE$4,'[1]INTERNAL PARAMETERS-1'!$B$5:$J$44,3,FALSE)</f>
        <v>4.2937976767278658E-4</v>
      </c>
      <c r="CF107" s="50">
        <f>AEBYLD1!CF107*VLOOKUP(AEBYLD2!CF$4,'[1]INTERNAL PARAMETERS-1'!$B$5:$J$44,5,FALSE)*VLOOKUP(AEBYLD2!CF$4,'[1]INTERNAL PARAMETERS-1'!$B$5:$J$44,6,FALSE)*VLOOKUP(AEBYLD2!CF$4,'[1]INTERNAL PARAMETERS-1'!$B$5:$J$44,3,FALSE) + AEBYLD1!CF107*(1-VLOOKUP(AEBYLD2!CF$4,'[1]INTERNAL PARAMETERS-1'!$B$5:$J$44,5,FALSE))*VLOOKUP(AEBYLD2!CF$4,'[1]INTERNAL PARAMETERS-1'!$B$5:$J$44,8,FALSE)*VLOOKUP(AEBYLD2!CF$4,'[1]INTERNAL PARAMETERS-1'!$B$5:$J$44,3,FALSE)</f>
        <v>8.6114645523225567E-5</v>
      </c>
      <c r="CG107" s="50">
        <f>AEBYLD1!CG107*VLOOKUP(AEBYLD2!CG$4,'[1]INTERNAL PARAMETERS-1'!$B$5:$J$44,5,FALSE)*VLOOKUP(AEBYLD2!CG$4,'[1]INTERNAL PARAMETERS-1'!$B$5:$J$44,6,FALSE)*VLOOKUP(AEBYLD2!CG$4,'[1]INTERNAL PARAMETERS-1'!$B$5:$J$44,3,FALSE) + AEBYLD1!CG107*(1-VLOOKUP(AEBYLD2!CG$4,'[1]INTERNAL PARAMETERS-1'!$B$5:$J$44,5,FALSE))*VLOOKUP(AEBYLD2!CG$4,'[1]INTERNAL PARAMETERS-1'!$B$5:$J$44,8,FALSE)*VLOOKUP(AEBYLD2!CG$4,'[1]INTERNAL PARAMETERS-1'!$B$5:$J$44,3,FALSE)</f>
        <v>2.2826719251895094E-5</v>
      </c>
      <c r="CH107" s="49">
        <f>AEBYLD1!CH107*VLOOKUP(AEBYLD2!CH$4,'[1]INTERNAL PARAMETERS-1'!$B$5:$J$44,5,FALSE)*VLOOKUP(AEBYLD2!CH$4,'[1]INTERNAL PARAMETERS-1'!$B$5:$J$44,6,FALSE)*VLOOKUP(AEBYLD2!CH$4,'[1]INTERNAL PARAMETERS-1'!$B$5:$J$44,3,FALSE) + AEBYLD1!CH107*(1-VLOOKUP(AEBYLD2!CH$4,'[1]INTERNAL PARAMETERS-1'!$B$5:$J$44,5,FALSE))*VLOOKUP(AEBYLD2!CH$4,'[1]INTERNAL PARAMETERS-1'!$B$5:$J$44,8,FALSE)*VLOOKUP(AEBYLD2!CH$4,'[1]INTERNAL PARAMETERS-1'!$B$5:$J$44,3,FALSE)</f>
        <v>0</v>
      </c>
      <c r="CJ107" s="51">
        <f t="shared" si="2"/>
        <v>2.4079384584553076</v>
      </c>
      <c r="CK107" s="49">
        <f t="shared" si="3"/>
        <v>0.18800976738899078</v>
      </c>
    </row>
    <row r="108" spans="2:89" x14ac:dyDescent="0.4">
      <c r="B108" s="64" t="s">
        <v>10</v>
      </c>
      <c r="C108" s="63" t="s">
        <v>71</v>
      </c>
      <c r="D108" s="63" t="s">
        <v>75</v>
      </c>
      <c r="E108" s="147">
        <f>AEB!AF108</f>
        <v>14.623592286658301</v>
      </c>
      <c r="F108" s="62">
        <f>'[1]INTERNAL PARAMETERS-1'!M18</f>
        <v>21.115000000000002</v>
      </c>
      <c r="G108" s="51">
        <f>AEBYLD1!G108*VLOOKUP(AEBYLD2!G$4,'[1]INTERNAL PARAMETERS-1'!$B$5:$J$44,5,FALSE)*VLOOKUP(AEBYLD2!G$4,'[1]INTERNAL PARAMETERS-1'!$B$5:$J$44,7,FALSE)*AEBYLD2!$F108 + AEBYLD1!G108*(1-VLOOKUP(AEBYLD2!G$4,'[1]INTERNAL PARAMETERS-1'!$B$5:$J$44,5,FALSE))*VLOOKUP(AEBYLD2!G$4,'[1]INTERNAL PARAMETERS-1'!$B$5:$J$44,9,FALSE)*AEBYLD2!$F108</f>
        <v>0.50659816638894772</v>
      </c>
      <c r="H108" s="50">
        <f>AEBYLD1!H108*VLOOKUP(AEBYLD2!H$4,'[1]INTERNAL PARAMETERS-1'!$B$5:$J$44,5,FALSE)*VLOOKUP(AEBYLD2!H$4,'[1]INTERNAL PARAMETERS-1'!$B$5:$J$44,7,FALSE)*AEBYLD2!$F108 + AEBYLD1!H108*(1-VLOOKUP(AEBYLD2!H$4,'[1]INTERNAL PARAMETERS-1'!$B$5:$J$44,5,FALSE))*VLOOKUP(AEBYLD2!H$4,'[1]INTERNAL PARAMETERS-1'!$B$5:$J$44,9,FALSE)*AEBYLD2!$F108</f>
        <v>0.19093963854372747</v>
      </c>
      <c r="I108" s="50">
        <f>AEBYLD1!I108*VLOOKUP(AEBYLD2!I$4,'[1]INTERNAL PARAMETERS-1'!$B$5:$J$44,5,FALSE)*VLOOKUP(AEBYLD2!I$4,'[1]INTERNAL PARAMETERS-1'!$B$5:$J$44,7,FALSE)*AEBYLD2!$F108 + AEBYLD1!I108*(1-VLOOKUP(AEBYLD2!I$4,'[1]INTERNAL PARAMETERS-1'!$B$5:$J$44,5,FALSE))*VLOOKUP(AEBYLD2!I$4,'[1]INTERNAL PARAMETERS-1'!$B$5:$J$44,9,FALSE)*AEBYLD2!$F108</f>
        <v>0.60352213460081328</v>
      </c>
      <c r="J108" s="50">
        <f>AEBYLD1!J108*VLOOKUP(AEBYLD2!J$4,'[1]INTERNAL PARAMETERS-1'!$B$5:$J$44,5,FALSE)*VLOOKUP(AEBYLD2!J$4,'[1]INTERNAL PARAMETERS-1'!$B$5:$J$44,7,FALSE)*AEBYLD2!$F108 + AEBYLD1!J108*(1-VLOOKUP(AEBYLD2!J$4,'[1]INTERNAL PARAMETERS-1'!$B$5:$J$44,5,FALSE))*VLOOKUP(AEBYLD2!J$4,'[1]INTERNAL PARAMETERS-1'!$B$5:$J$44,9,FALSE)*AEBYLD2!$F108</f>
        <v>0</v>
      </c>
      <c r="K108" s="50">
        <f>AEBYLD1!K108*VLOOKUP(AEBYLD2!K$4,'[1]INTERNAL PARAMETERS-1'!$B$5:$J$44,5,FALSE)*VLOOKUP(AEBYLD2!K$4,'[1]INTERNAL PARAMETERS-1'!$B$5:$J$44,7,FALSE)*AEBYLD2!$F108 + AEBYLD1!K108*(1-VLOOKUP(AEBYLD2!K$4,'[1]INTERNAL PARAMETERS-1'!$B$5:$J$44,5,FALSE))*VLOOKUP(AEBYLD2!K$4,'[1]INTERNAL PARAMETERS-1'!$B$5:$J$44,9,FALSE)*AEBYLD2!$F108</f>
        <v>0</v>
      </c>
      <c r="L108" s="50">
        <f>AEBYLD1!L108*VLOOKUP(AEBYLD2!L$4,'[1]INTERNAL PARAMETERS-1'!$B$5:$J$44,5,FALSE)*VLOOKUP(AEBYLD2!L$4,'[1]INTERNAL PARAMETERS-1'!$B$5:$J$44,7,FALSE)*AEBYLD2!$F108 + AEBYLD1!L108*(1-VLOOKUP(AEBYLD2!L$4,'[1]INTERNAL PARAMETERS-1'!$B$5:$J$44,5,FALSE))*VLOOKUP(AEBYLD2!L$4,'[1]INTERNAL PARAMETERS-1'!$B$5:$J$44,9,FALSE)*AEBYLD2!$F108</f>
        <v>0</v>
      </c>
      <c r="M108" s="50">
        <f>AEBYLD1!M108*VLOOKUP(AEBYLD2!M$4,'[1]INTERNAL PARAMETERS-1'!$B$5:$J$44,5,FALSE)*VLOOKUP(AEBYLD2!M$4,'[1]INTERNAL PARAMETERS-1'!$B$5:$J$44,7,FALSE)*AEBYLD2!$F108 + AEBYLD1!M108*(1-VLOOKUP(AEBYLD2!M$4,'[1]INTERNAL PARAMETERS-1'!$B$5:$J$44,5,FALSE))*VLOOKUP(AEBYLD2!M$4,'[1]INTERNAL PARAMETERS-1'!$B$5:$J$44,9,FALSE)*AEBYLD2!$F108</f>
        <v>9.4159826032639865E-2</v>
      </c>
      <c r="N108" s="50">
        <f>AEBYLD1!N108*VLOOKUP(AEBYLD2!N$4,'[1]INTERNAL PARAMETERS-1'!$B$5:$J$44,5,FALSE)*VLOOKUP(AEBYLD2!N$4,'[1]INTERNAL PARAMETERS-1'!$B$5:$J$44,7,FALSE)*AEBYLD2!$F108 + AEBYLD1!N108*(1-VLOOKUP(AEBYLD2!N$4,'[1]INTERNAL PARAMETERS-1'!$B$5:$J$44,5,FALSE))*VLOOKUP(AEBYLD2!N$4,'[1]INTERNAL PARAMETERS-1'!$B$5:$J$44,9,FALSE)*AEBYLD2!$F108</f>
        <v>1.9352299170096485E-3</v>
      </c>
      <c r="O108" s="50">
        <f>AEBYLD1!O108*VLOOKUP(AEBYLD2!O$4,'[1]INTERNAL PARAMETERS-1'!$B$5:$J$44,5,FALSE)*VLOOKUP(AEBYLD2!O$4,'[1]INTERNAL PARAMETERS-1'!$B$5:$J$44,7,FALSE)*AEBYLD2!$F108 + AEBYLD1!O108*(1-VLOOKUP(AEBYLD2!O$4,'[1]INTERNAL PARAMETERS-1'!$B$5:$J$44,5,FALSE))*VLOOKUP(AEBYLD2!O$4,'[1]INTERNAL PARAMETERS-1'!$B$5:$J$44,9,FALSE)*AEBYLD2!$F108</f>
        <v>0</v>
      </c>
      <c r="P108" s="50">
        <f>AEBYLD1!P108*VLOOKUP(AEBYLD2!P$4,'[1]INTERNAL PARAMETERS-1'!$B$5:$J$44,5,FALSE)*VLOOKUP(AEBYLD2!P$4,'[1]INTERNAL PARAMETERS-1'!$B$5:$J$44,7,FALSE)*AEBYLD2!$F108 + AEBYLD1!P108*(1-VLOOKUP(AEBYLD2!P$4,'[1]INTERNAL PARAMETERS-1'!$B$5:$J$44,5,FALSE))*VLOOKUP(AEBYLD2!P$4,'[1]INTERNAL PARAMETERS-1'!$B$5:$J$44,9,FALSE)*AEBYLD2!$F108</f>
        <v>0</v>
      </c>
      <c r="Q108" s="50">
        <f>AEBYLD1!Q108*VLOOKUP(AEBYLD2!Q$4,'[1]INTERNAL PARAMETERS-1'!$B$5:$J$44,5,FALSE)*VLOOKUP(AEBYLD2!Q$4,'[1]INTERNAL PARAMETERS-1'!$B$5:$J$44,7,FALSE)*AEBYLD2!$F108 + AEBYLD1!Q108*(1-VLOOKUP(AEBYLD2!Q$4,'[1]INTERNAL PARAMETERS-1'!$B$5:$J$44,5,FALSE))*VLOOKUP(AEBYLD2!Q$4,'[1]INTERNAL PARAMETERS-1'!$B$5:$J$44,9,FALSE)*AEBYLD2!$F108</f>
        <v>0</v>
      </c>
      <c r="R108" s="50">
        <f>AEBYLD1!R108*VLOOKUP(AEBYLD2!R$4,'[1]INTERNAL PARAMETERS-1'!$B$5:$J$44,5,FALSE)*VLOOKUP(AEBYLD2!R$4,'[1]INTERNAL PARAMETERS-1'!$B$5:$J$44,7,FALSE)*AEBYLD2!$F108 + AEBYLD1!R108*(1-VLOOKUP(AEBYLD2!R$4,'[1]INTERNAL PARAMETERS-1'!$B$5:$J$44,5,FALSE))*VLOOKUP(AEBYLD2!R$4,'[1]INTERNAL PARAMETERS-1'!$B$5:$J$44,9,FALSE)*AEBYLD2!$F108</f>
        <v>1.720259264391E-3</v>
      </c>
      <c r="S108" s="50">
        <f>AEBYLD1!S108*VLOOKUP(AEBYLD2!S$4,'[1]INTERNAL PARAMETERS-1'!$B$5:$J$44,5,FALSE)*VLOOKUP(AEBYLD2!S$4,'[1]INTERNAL PARAMETERS-1'!$B$5:$J$44,7,FALSE)*AEBYLD2!$F108 + AEBYLD1!S108*(1-VLOOKUP(AEBYLD2!S$4,'[1]INTERNAL PARAMETERS-1'!$B$5:$J$44,5,FALSE))*VLOOKUP(AEBYLD2!S$4,'[1]INTERNAL PARAMETERS-1'!$B$5:$J$44,9,FALSE)*AEBYLD2!$F108</f>
        <v>6.4671734698090372E-2</v>
      </c>
      <c r="T108" s="50">
        <f>AEBYLD1!T108*VLOOKUP(AEBYLD2!T$4,'[1]INTERNAL PARAMETERS-1'!$B$5:$J$44,5,FALSE)*VLOOKUP(AEBYLD2!T$4,'[1]INTERNAL PARAMETERS-1'!$B$5:$J$44,7,FALSE)*AEBYLD2!$F108 + AEBYLD1!T108*(1-VLOOKUP(AEBYLD2!T$4,'[1]INTERNAL PARAMETERS-1'!$B$5:$J$44,5,FALSE))*VLOOKUP(AEBYLD2!T$4,'[1]INTERNAL PARAMETERS-1'!$B$5:$J$44,9,FALSE)*AEBYLD2!$F108</f>
        <v>1.9351990392945349E-2</v>
      </c>
      <c r="U108" s="50">
        <f>AEBYLD1!U108*VLOOKUP(AEBYLD2!U$4,'[1]INTERNAL PARAMETERS-1'!$B$5:$J$44,5,FALSE)*VLOOKUP(AEBYLD2!U$4,'[1]INTERNAL PARAMETERS-1'!$B$5:$J$44,7,FALSE)*AEBYLD2!$F108 + AEBYLD1!U108*(1-VLOOKUP(AEBYLD2!U$4,'[1]INTERNAL PARAMETERS-1'!$B$5:$J$44,5,FALSE))*VLOOKUP(AEBYLD2!U$4,'[1]INTERNAL PARAMETERS-1'!$B$5:$J$44,9,FALSE)*AEBYLD2!$F108</f>
        <v>9.7194648438091516E-3</v>
      </c>
      <c r="V108" s="50">
        <f>AEBYLD1!V108*VLOOKUP(AEBYLD2!V$4,'[1]INTERNAL PARAMETERS-1'!$B$5:$J$44,5,FALSE)*VLOOKUP(AEBYLD2!V$4,'[1]INTERNAL PARAMETERS-1'!$B$5:$J$44,7,FALSE)*AEBYLD2!$F108 + AEBYLD1!V108*(1-VLOOKUP(AEBYLD2!V$4,'[1]INTERNAL PARAMETERS-1'!$B$5:$J$44,5,FALSE))*VLOOKUP(AEBYLD2!V$4,'[1]INTERNAL PARAMETERS-1'!$B$5:$J$44,9,FALSE)*AEBYLD2!$F108</f>
        <v>5.0380448967521627E-2</v>
      </c>
      <c r="W108" s="50">
        <f>AEBYLD1!W108*VLOOKUP(AEBYLD2!W$4,'[1]INTERNAL PARAMETERS-1'!$B$5:$J$44,5,FALSE)*VLOOKUP(AEBYLD2!W$4,'[1]INTERNAL PARAMETERS-1'!$B$5:$J$44,7,FALSE)*AEBYLD2!$F108 + AEBYLD1!W108*(1-VLOOKUP(AEBYLD2!W$4,'[1]INTERNAL PARAMETERS-1'!$B$5:$J$44,5,FALSE))*VLOOKUP(AEBYLD2!W$4,'[1]INTERNAL PARAMETERS-1'!$B$5:$J$44,9,FALSE)*AEBYLD2!$F108</f>
        <v>0</v>
      </c>
      <c r="X108" s="50">
        <f>AEBYLD1!X108*VLOOKUP(AEBYLD2!X$4,'[1]INTERNAL PARAMETERS-1'!$B$5:$J$44,5,FALSE)*VLOOKUP(AEBYLD2!X$4,'[1]INTERNAL PARAMETERS-1'!$B$5:$J$44,7,FALSE)*AEBYLD2!$F108 + AEBYLD1!X108*(1-VLOOKUP(AEBYLD2!X$4,'[1]INTERNAL PARAMETERS-1'!$B$5:$J$44,5,FALSE))*VLOOKUP(AEBYLD2!X$4,'[1]INTERNAL PARAMETERS-1'!$B$5:$J$44,9,FALSE)*AEBYLD2!$F108</f>
        <v>0</v>
      </c>
      <c r="Y108" s="50">
        <f>AEBYLD1!Y108*VLOOKUP(AEBYLD2!Y$4,'[1]INTERNAL PARAMETERS-1'!$B$5:$J$44,5,FALSE)*VLOOKUP(AEBYLD2!Y$4,'[1]INTERNAL PARAMETERS-1'!$B$5:$J$44,7,FALSE)*AEBYLD2!$F108 + AEBYLD1!Y108*(1-VLOOKUP(AEBYLD2!Y$4,'[1]INTERNAL PARAMETERS-1'!$B$5:$J$44,5,FALSE))*VLOOKUP(AEBYLD2!Y$4,'[1]INTERNAL PARAMETERS-1'!$B$5:$J$44,9,FALSE)*AEBYLD2!$F108</f>
        <v>0</v>
      </c>
      <c r="Z108" s="50">
        <f>AEBYLD1!Z108*VLOOKUP(AEBYLD2!Z$4,'[1]INTERNAL PARAMETERS-1'!$B$5:$J$44,5,FALSE)*VLOOKUP(AEBYLD2!Z$4,'[1]INTERNAL PARAMETERS-1'!$B$5:$J$44,7,FALSE)*AEBYLD2!$F108 + AEBYLD1!Z108*(1-VLOOKUP(AEBYLD2!Z$4,'[1]INTERNAL PARAMETERS-1'!$B$5:$J$44,5,FALSE))*VLOOKUP(AEBYLD2!Z$4,'[1]INTERNAL PARAMETERS-1'!$B$5:$J$44,9,FALSE)*AEBYLD2!$F108</f>
        <v>0</v>
      </c>
      <c r="AA108" s="50">
        <f>AEBYLD1!AA108*VLOOKUP(AEBYLD2!AA$4,'[1]INTERNAL PARAMETERS-1'!$B$5:$J$44,5,FALSE)*VLOOKUP(AEBYLD2!AA$4,'[1]INTERNAL PARAMETERS-1'!$B$5:$J$44,7,FALSE)*AEBYLD2!$F108 + AEBYLD1!AA108*(1-VLOOKUP(AEBYLD2!AA$4,'[1]INTERNAL PARAMETERS-1'!$B$5:$J$44,5,FALSE))*VLOOKUP(AEBYLD2!AA$4,'[1]INTERNAL PARAMETERS-1'!$B$5:$J$44,9,FALSE)*AEBYLD2!$F108</f>
        <v>0</v>
      </c>
      <c r="AB108" s="50">
        <f>AEBYLD1!AB108*VLOOKUP(AEBYLD2!AB$4,'[1]INTERNAL PARAMETERS-1'!$B$5:$J$44,5,FALSE)*VLOOKUP(AEBYLD2!AB$4,'[1]INTERNAL PARAMETERS-1'!$B$5:$J$44,7,FALSE)*AEBYLD2!$F108 + AEBYLD1!AB108*(1-VLOOKUP(AEBYLD2!AB$4,'[1]INTERNAL PARAMETERS-1'!$B$5:$J$44,5,FALSE))*VLOOKUP(AEBYLD2!AB$4,'[1]INTERNAL PARAMETERS-1'!$B$5:$J$44,9,FALSE)*AEBYLD2!$F108</f>
        <v>0</v>
      </c>
      <c r="AC108" s="50">
        <f>AEBYLD1!AC108*VLOOKUP(AEBYLD2!AC$4,'[1]INTERNAL PARAMETERS-1'!$B$5:$J$44,5,FALSE)*VLOOKUP(AEBYLD2!AC$4,'[1]INTERNAL PARAMETERS-1'!$B$5:$J$44,7,FALSE)*AEBYLD2!$F108 + AEBYLD1!AC108*(1-VLOOKUP(AEBYLD2!AC$4,'[1]INTERNAL PARAMETERS-1'!$B$5:$J$44,5,FALSE))*VLOOKUP(AEBYLD2!AC$4,'[1]INTERNAL PARAMETERS-1'!$B$5:$J$44,9,FALSE)*AEBYLD2!$F108</f>
        <v>0</v>
      </c>
      <c r="AD108" s="50">
        <f>AEBYLD1!AD108*VLOOKUP(AEBYLD2!AD$4,'[1]INTERNAL PARAMETERS-1'!$B$5:$J$44,5,FALSE)*VLOOKUP(AEBYLD2!AD$4,'[1]INTERNAL PARAMETERS-1'!$B$5:$J$44,7,FALSE)*AEBYLD2!$F108 + AEBYLD1!AD108*(1-VLOOKUP(AEBYLD2!AD$4,'[1]INTERNAL PARAMETERS-1'!$B$5:$J$44,5,FALSE))*VLOOKUP(AEBYLD2!AD$4,'[1]INTERNAL PARAMETERS-1'!$B$5:$J$44,9,FALSE)*AEBYLD2!$F108</f>
        <v>0</v>
      </c>
      <c r="AE108" s="50">
        <f>AEBYLD1!AE108*VLOOKUP(AEBYLD2!AE$4,'[1]INTERNAL PARAMETERS-1'!$B$5:$J$44,5,FALSE)*VLOOKUP(AEBYLD2!AE$4,'[1]INTERNAL PARAMETERS-1'!$B$5:$J$44,7,FALSE)*AEBYLD2!$F108 + AEBYLD1!AE108*(1-VLOOKUP(AEBYLD2!AE$4,'[1]INTERNAL PARAMETERS-1'!$B$5:$J$44,5,FALSE))*VLOOKUP(AEBYLD2!AE$4,'[1]INTERNAL PARAMETERS-1'!$B$5:$J$44,9,FALSE)*AEBYLD2!$F108</f>
        <v>0</v>
      </c>
      <c r="AF108" s="50">
        <f>AEBYLD1!AF108*VLOOKUP(AEBYLD2!AF$4,'[1]INTERNAL PARAMETERS-1'!$B$5:$J$44,5,FALSE)*VLOOKUP(AEBYLD2!AF$4,'[1]INTERNAL PARAMETERS-1'!$B$5:$J$44,7,FALSE)*AEBYLD2!$F108 + AEBYLD1!AF108*(1-VLOOKUP(AEBYLD2!AF$4,'[1]INTERNAL PARAMETERS-1'!$B$5:$J$44,5,FALSE))*VLOOKUP(AEBYLD2!AF$4,'[1]INTERNAL PARAMETERS-1'!$B$5:$J$44,9,FALSE)*AEBYLD2!$F108</f>
        <v>0</v>
      </c>
      <c r="AG108" s="50">
        <f>AEBYLD1!AG108*VLOOKUP(AEBYLD2!AG$4,'[1]INTERNAL PARAMETERS-1'!$B$5:$J$44,5,FALSE)*VLOOKUP(AEBYLD2!AG$4,'[1]INTERNAL PARAMETERS-1'!$B$5:$J$44,7,FALSE)*AEBYLD2!$F108 + AEBYLD1!AG108*(1-VLOOKUP(AEBYLD2!AG$4,'[1]INTERNAL PARAMETERS-1'!$B$5:$J$44,5,FALSE))*VLOOKUP(AEBYLD2!AG$4,'[1]INTERNAL PARAMETERS-1'!$B$5:$J$44,9,FALSE)*AEBYLD2!$F108</f>
        <v>0</v>
      </c>
      <c r="AH108" s="50">
        <f>AEBYLD1!AH108*VLOOKUP(AEBYLD2!AH$4,'[1]INTERNAL PARAMETERS-1'!$B$5:$J$44,5,FALSE)*VLOOKUP(AEBYLD2!AH$4,'[1]INTERNAL PARAMETERS-1'!$B$5:$J$44,7,FALSE)*AEBYLD2!$F108 + AEBYLD1!AH108*(1-VLOOKUP(AEBYLD2!AH$4,'[1]INTERNAL PARAMETERS-1'!$B$5:$J$44,5,FALSE))*VLOOKUP(AEBYLD2!AH$4,'[1]INTERNAL PARAMETERS-1'!$B$5:$J$44,9,FALSE)*AEBYLD2!$F108</f>
        <v>0</v>
      </c>
      <c r="AI108" s="50">
        <f>AEBYLD1!AI108*VLOOKUP(AEBYLD2!AI$4,'[1]INTERNAL PARAMETERS-1'!$B$5:$J$44,5,FALSE)*VLOOKUP(AEBYLD2!AI$4,'[1]INTERNAL PARAMETERS-1'!$B$5:$J$44,7,FALSE)*AEBYLD2!$F108 + AEBYLD1!AI108*(1-VLOOKUP(AEBYLD2!AI$4,'[1]INTERNAL PARAMETERS-1'!$B$5:$J$44,5,FALSE))*VLOOKUP(AEBYLD2!AI$4,'[1]INTERNAL PARAMETERS-1'!$B$5:$J$44,9,FALSE)*AEBYLD2!$F108</f>
        <v>5.3758102012218753E-4</v>
      </c>
      <c r="AJ108" s="50">
        <f>AEBYLD1!AJ108*VLOOKUP(AEBYLD2!AJ$4,'[1]INTERNAL PARAMETERS-1'!$B$5:$J$44,5,FALSE)*VLOOKUP(AEBYLD2!AJ$4,'[1]INTERNAL PARAMETERS-1'!$B$5:$J$44,7,FALSE)*AEBYLD2!$F108 + AEBYLD1!AJ108*(1-VLOOKUP(AEBYLD2!AJ$4,'[1]INTERNAL PARAMETERS-1'!$B$5:$J$44,5,FALSE))*VLOOKUP(AEBYLD2!AJ$4,'[1]INTERNAL PARAMETERS-1'!$B$5:$J$44,9,FALSE)*AEBYLD2!$F108</f>
        <v>2.0964455553875896E-2</v>
      </c>
      <c r="AK108" s="50">
        <f>AEBYLD1!AK108*VLOOKUP(AEBYLD2!AK$4,'[1]INTERNAL PARAMETERS-1'!$B$5:$J$44,5,FALSE)*VLOOKUP(AEBYLD2!AK$4,'[1]INTERNAL PARAMETERS-1'!$B$5:$J$44,7,FALSE)*AEBYLD2!$F108 + AEBYLD1!AK108*(1-VLOOKUP(AEBYLD2!AK$4,'[1]INTERNAL PARAMETERS-1'!$B$5:$J$44,5,FALSE))*VLOOKUP(AEBYLD2!AK$4,'[1]INTERNAL PARAMETERS-1'!$B$5:$J$44,9,FALSE)*AEBYLD2!$F108</f>
        <v>0</v>
      </c>
      <c r="AL108" s="50">
        <f>AEBYLD1!AL108*VLOOKUP(AEBYLD2!AL$4,'[1]INTERNAL PARAMETERS-1'!$B$5:$J$44,5,FALSE)*VLOOKUP(AEBYLD2!AL$4,'[1]INTERNAL PARAMETERS-1'!$B$5:$J$44,7,FALSE)*AEBYLD2!$F108 + AEBYLD1!AL108*(1-VLOOKUP(AEBYLD2!AL$4,'[1]INTERNAL PARAMETERS-1'!$B$5:$J$44,5,FALSE))*VLOOKUP(AEBYLD2!AL$4,'[1]INTERNAL PARAMETERS-1'!$B$5:$J$44,9,FALSE)*AEBYLD2!$F108</f>
        <v>0</v>
      </c>
      <c r="AM108" s="50">
        <f>AEBYLD1!AM108*VLOOKUP(AEBYLD2!AM$4,'[1]INTERNAL PARAMETERS-1'!$B$5:$J$44,5,FALSE)*VLOOKUP(AEBYLD2!AM$4,'[1]INTERNAL PARAMETERS-1'!$B$5:$J$44,7,FALSE)*AEBYLD2!$F108 + AEBYLD1!AM108*(1-VLOOKUP(AEBYLD2!AM$4,'[1]INTERNAL PARAMETERS-1'!$B$5:$J$44,5,FALSE))*VLOOKUP(AEBYLD2!AM$4,'[1]INTERNAL PARAMETERS-1'!$B$5:$J$44,9,FALSE)*AEBYLD2!$F108</f>
        <v>0</v>
      </c>
      <c r="AN108" s="50">
        <f>AEBYLD1!AN108*VLOOKUP(AEBYLD2!AN$4,'[1]INTERNAL PARAMETERS-1'!$B$5:$J$44,5,FALSE)*VLOOKUP(AEBYLD2!AN$4,'[1]INTERNAL PARAMETERS-1'!$B$5:$J$44,7,FALSE)*AEBYLD2!$F108 + AEBYLD1!AN108*(1-VLOOKUP(AEBYLD2!AN$4,'[1]INTERNAL PARAMETERS-1'!$B$5:$J$44,5,FALSE))*VLOOKUP(AEBYLD2!AN$4,'[1]INTERNAL PARAMETERS-1'!$B$5:$J$44,9,FALSE)*AEBYLD2!$F108</f>
        <v>0</v>
      </c>
      <c r="AO108" s="50">
        <f>AEBYLD1!AO108*VLOOKUP(AEBYLD2!AO$4,'[1]INTERNAL PARAMETERS-1'!$B$5:$J$44,5,FALSE)*VLOOKUP(AEBYLD2!AO$4,'[1]INTERNAL PARAMETERS-1'!$B$5:$J$44,7,FALSE)*AEBYLD2!$F108 + AEBYLD1!AO108*(1-VLOOKUP(AEBYLD2!AO$4,'[1]INTERNAL PARAMETERS-1'!$B$5:$J$44,5,FALSE))*VLOOKUP(AEBYLD2!AO$4,'[1]INTERNAL PARAMETERS-1'!$B$5:$J$44,9,FALSE)*AEBYLD2!$F108</f>
        <v>0</v>
      </c>
      <c r="AP108" s="50">
        <f>AEBYLD1!AP108*VLOOKUP(AEBYLD2!AP$4,'[1]INTERNAL PARAMETERS-1'!$B$5:$J$44,5,FALSE)*VLOOKUP(AEBYLD2!AP$4,'[1]INTERNAL PARAMETERS-1'!$B$5:$J$44,7,FALSE)*AEBYLD2!$F108 + AEBYLD1!AP108*(1-VLOOKUP(AEBYLD2!AP$4,'[1]INTERNAL PARAMETERS-1'!$B$5:$J$44,5,FALSE))*VLOOKUP(AEBYLD2!AP$4,'[1]INTERNAL PARAMETERS-1'!$B$5:$J$44,9,FALSE)*AEBYLD2!$F108</f>
        <v>0</v>
      </c>
      <c r="AQ108" s="50">
        <f>AEBYLD1!AQ108*VLOOKUP(AEBYLD2!AQ$4,'[1]INTERNAL PARAMETERS-1'!$B$5:$J$44,5,FALSE)*VLOOKUP(AEBYLD2!AQ$4,'[1]INTERNAL PARAMETERS-1'!$B$5:$J$44,7,FALSE)*AEBYLD2!$F108 + AEBYLD1!AQ108*(1-VLOOKUP(AEBYLD2!AQ$4,'[1]INTERNAL PARAMETERS-1'!$B$5:$J$44,5,FALSE))*VLOOKUP(AEBYLD2!AQ$4,'[1]INTERNAL PARAMETERS-1'!$B$5:$J$44,9,FALSE)*AEBYLD2!$F108</f>
        <v>0</v>
      </c>
      <c r="AR108" s="50">
        <f>AEBYLD1!AR108*VLOOKUP(AEBYLD2!AR$4,'[1]INTERNAL PARAMETERS-1'!$B$5:$J$44,5,FALSE)*VLOOKUP(AEBYLD2!AR$4,'[1]INTERNAL PARAMETERS-1'!$B$5:$J$44,7,FALSE)*AEBYLD2!$F108 + AEBYLD1!AR108*(1-VLOOKUP(AEBYLD2!AR$4,'[1]INTERNAL PARAMETERS-1'!$B$5:$J$44,5,FALSE))*VLOOKUP(AEBYLD2!AR$4,'[1]INTERNAL PARAMETERS-1'!$B$5:$J$44,9,FALSE)*AEBYLD2!$F108</f>
        <v>0</v>
      </c>
      <c r="AS108" s="50">
        <f>AEBYLD1!AS108*VLOOKUP(AEBYLD2!AS$4,'[1]INTERNAL PARAMETERS-1'!$B$5:$J$44,5,FALSE)*VLOOKUP(AEBYLD2!AS$4,'[1]INTERNAL PARAMETERS-1'!$B$5:$J$44,7,FALSE)*AEBYLD2!$F108 + AEBYLD1!AS108*(1-VLOOKUP(AEBYLD2!AS$4,'[1]INTERNAL PARAMETERS-1'!$B$5:$J$44,5,FALSE))*VLOOKUP(AEBYLD2!AS$4,'[1]INTERNAL PARAMETERS-1'!$B$5:$J$44,9,FALSE)*AEBYLD2!$F108</f>
        <v>0</v>
      </c>
      <c r="AT108" s="49">
        <f>AEBYLD1!AT108*VLOOKUP(AEBYLD2!AT$4,'[1]INTERNAL PARAMETERS-1'!$B$5:$J$44,5,FALSE)*VLOOKUP(AEBYLD2!AT$4,'[1]INTERNAL PARAMETERS-1'!$B$5:$J$44,7,FALSE)*AEBYLD2!$F108 + AEBYLD1!AT108*(1-VLOOKUP(AEBYLD2!AT$4,'[1]INTERNAL PARAMETERS-1'!$B$5:$J$44,5,FALSE))*VLOOKUP(AEBYLD2!AT$4,'[1]INTERNAL PARAMETERS-1'!$B$5:$J$44,9,FALSE)*AEBYLD2!$F108</f>
        <v>0</v>
      </c>
      <c r="AU108" s="51">
        <f>AEBYLD1!AU108*VLOOKUP(AEBYLD2!AU$4,'[1]INTERNAL PARAMETERS-1'!$B$5:$J$44,5,FALSE)*VLOOKUP(AEBYLD2!AU$4,'[1]INTERNAL PARAMETERS-1'!$B$5:$J$44,6,FALSE)*VLOOKUP(AEBYLD2!AU$4,'[1]INTERNAL PARAMETERS-1'!$B$5:$J$44,3,FALSE) + AEBYLD1!AU108*(1-VLOOKUP(AEBYLD2!AU$4,'[1]INTERNAL PARAMETERS-1'!$B$5:$J$44,5,FALSE))*VLOOKUP(AEBYLD2!AU$4,'[1]INTERNAL PARAMETERS-1'!$B$5:$J$44,8,FALSE)*VLOOKUP(AEBYLD2!AU$4,'[1]INTERNAL PARAMETERS-1'!$B$5:$J$44,3,FALSE)</f>
        <v>0</v>
      </c>
      <c r="AV108" s="50">
        <f>AEBYLD1!AV108*VLOOKUP(AEBYLD2!AV$4,'[1]INTERNAL PARAMETERS-1'!$B$5:$J$44,5,FALSE)*VLOOKUP(AEBYLD2!AV$4,'[1]INTERNAL PARAMETERS-1'!$B$5:$J$44,6,FALSE)*VLOOKUP(AEBYLD2!AV$4,'[1]INTERNAL PARAMETERS-1'!$B$5:$J$44,3,FALSE) + AEBYLD1!AV108*(1-VLOOKUP(AEBYLD2!AV$4,'[1]INTERNAL PARAMETERS-1'!$B$5:$J$44,5,FALSE))*VLOOKUP(AEBYLD2!AV$4,'[1]INTERNAL PARAMETERS-1'!$B$5:$J$44,8,FALSE)*VLOOKUP(AEBYLD2!AV$4,'[1]INTERNAL PARAMETERS-1'!$B$5:$J$44,3,FALSE)</f>
        <v>0</v>
      </c>
      <c r="AW108" s="50">
        <f>AEBYLD1!AW108*VLOOKUP(AEBYLD2!AW$4,'[1]INTERNAL PARAMETERS-1'!$B$5:$J$44,5,FALSE)*VLOOKUP(AEBYLD2!AW$4,'[1]INTERNAL PARAMETERS-1'!$B$5:$J$44,6,FALSE)*VLOOKUP(AEBYLD2!AW$4,'[1]INTERNAL PARAMETERS-1'!$B$5:$J$44,3,FALSE) + AEBYLD1!AW108*(1-VLOOKUP(AEBYLD2!AW$4,'[1]INTERNAL PARAMETERS-1'!$B$5:$J$44,5,FALSE))*VLOOKUP(AEBYLD2!AW$4,'[1]INTERNAL PARAMETERS-1'!$B$5:$J$44,8,FALSE)*VLOOKUP(AEBYLD2!AW$4,'[1]INTERNAL PARAMETERS-1'!$B$5:$J$44,3,FALSE)</f>
        <v>3.3746860106777125E-2</v>
      </c>
      <c r="AX108" s="50">
        <f>AEBYLD1!AX108*VLOOKUP(AEBYLD2!AX$4,'[1]INTERNAL PARAMETERS-1'!$B$5:$J$44,5,FALSE)*VLOOKUP(AEBYLD2!AX$4,'[1]INTERNAL PARAMETERS-1'!$B$5:$J$44,6,FALSE)*VLOOKUP(AEBYLD2!AX$4,'[1]INTERNAL PARAMETERS-1'!$B$5:$J$44,3,FALSE) + AEBYLD1!AX108*(1-VLOOKUP(AEBYLD2!AX$4,'[1]INTERNAL PARAMETERS-1'!$B$5:$J$44,5,FALSE))*VLOOKUP(AEBYLD2!AX$4,'[1]INTERNAL PARAMETERS-1'!$B$5:$J$44,8,FALSE)*VLOOKUP(AEBYLD2!AX$4,'[1]INTERNAL PARAMETERS-1'!$B$5:$J$44,3,FALSE)</f>
        <v>0</v>
      </c>
      <c r="AY108" s="50">
        <f>AEBYLD1!AY108*VLOOKUP(AEBYLD2!AY$4,'[1]INTERNAL PARAMETERS-1'!$B$5:$J$44,5,FALSE)*VLOOKUP(AEBYLD2!AY$4,'[1]INTERNAL PARAMETERS-1'!$B$5:$J$44,6,FALSE)*VLOOKUP(AEBYLD2!AY$4,'[1]INTERNAL PARAMETERS-1'!$B$5:$J$44,3,FALSE) + AEBYLD1!AY108*(1-VLOOKUP(AEBYLD2!AY$4,'[1]INTERNAL PARAMETERS-1'!$B$5:$J$44,5,FALSE))*VLOOKUP(AEBYLD2!AY$4,'[1]INTERNAL PARAMETERS-1'!$B$5:$J$44,8,FALSE)*VLOOKUP(AEBYLD2!AY$4,'[1]INTERNAL PARAMETERS-1'!$B$5:$J$44,3,FALSE)</f>
        <v>0</v>
      </c>
      <c r="AZ108" s="50">
        <f>AEBYLD1!AZ108*VLOOKUP(AEBYLD2!AZ$4,'[1]INTERNAL PARAMETERS-1'!$B$5:$J$44,5,FALSE)*VLOOKUP(AEBYLD2!AZ$4,'[1]INTERNAL PARAMETERS-1'!$B$5:$J$44,6,FALSE)*VLOOKUP(AEBYLD2!AZ$4,'[1]INTERNAL PARAMETERS-1'!$B$5:$J$44,3,FALSE) + AEBYLD1!AZ108*(1-VLOOKUP(AEBYLD2!AZ$4,'[1]INTERNAL PARAMETERS-1'!$B$5:$J$44,5,FALSE))*VLOOKUP(AEBYLD2!AZ$4,'[1]INTERNAL PARAMETERS-1'!$B$5:$J$44,8,FALSE)*VLOOKUP(AEBYLD2!AZ$4,'[1]INTERNAL PARAMETERS-1'!$B$5:$J$44,3,FALSE)</f>
        <v>0</v>
      </c>
      <c r="BA108" s="50">
        <f>AEBYLD1!BA108*VLOOKUP(AEBYLD2!BA$4,'[1]INTERNAL PARAMETERS-1'!$B$5:$J$44,5,FALSE)*VLOOKUP(AEBYLD2!BA$4,'[1]INTERNAL PARAMETERS-1'!$B$5:$J$44,6,FALSE)*VLOOKUP(AEBYLD2!BA$4,'[1]INTERNAL PARAMETERS-1'!$B$5:$J$44,3,FALSE) + AEBYLD1!BA108*(1-VLOOKUP(AEBYLD2!BA$4,'[1]INTERNAL PARAMETERS-1'!$B$5:$J$44,5,FALSE))*VLOOKUP(AEBYLD2!BA$4,'[1]INTERNAL PARAMETERS-1'!$B$5:$J$44,8,FALSE)*VLOOKUP(AEBYLD2!BA$4,'[1]INTERNAL PARAMETERS-1'!$B$5:$J$44,3,FALSE)</f>
        <v>5.2625935187461774E-2</v>
      </c>
      <c r="BB108" s="50">
        <f>AEBYLD1!BB108*VLOOKUP(AEBYLD2!BB$4,'[1]INTERNAL PARAMETERS-1'!$B$5:$J$44,5,FALSE)*VLOOKUP(AEBYLD2!BB$4,'[1]INTERNAL PARAMETERS-1'!$B$5:$J$44,6,FALSE)*VLOOKUP(AEBYLD2!BB$4,'[1]INTERNAL PARAMETERS-1'!$B$5:$J$44,3,FALSE) + AEBYLD1!BB108*(1-VLOOKUP(AEBYLD2!BB$4,'[1]INTERNAL PARAMETERS-1'!$B$5:$J$44,5,FALSE))*VLOOKUP(AEBYLD2!BB$4,'[1]INTERNAL PARAMETERS-1'!$B$5:$J$44,8,FALSE)*VLOOKUP(AEBYLD2!BB$4,'[1]INTERNAL PARAMETERS-1'!$B$5:$J$44,3,FALSE)</f>
        <v>5.397939471160183E-3</v>
      </c>
      <c r="BC108" s="50">
        <f>AEBYLD1!BC108*VLOOKUP(AEBYLD2!BC$4,'[1]INTERNAL PARAMETERS-1'!$B$5:$J$44,5,FALSE)*VLOOKUP(AEBYLD2!BC$4,'[1]INTERNAL PARAMETERS-1'!$B$5:$J$44,6,FALSE)*VLOOKUP(AEBYLD2!BC$4,'[1]INTERNAL PARAMETERS-1'!$B$5:$J$44,3,FALSE) + AEBYLD1!BC108*(1-VLOOKUP(AEBYLD2!BC$4,'[1]INTERNAL PARAMETERS-1'!$B$5:$J$44,5,FALSE))*VLOOKUP(AEBYLD2!BC$4,'[1]INTERNAL PARAMETERS-1'!$B$5:$J$44,8,FALSE)*VLOOKUP(AEBYLD2!BC$4,'[1]INTERNAL PARAMETERS-1'!$B$5:$J$44,3,FALSE)</f>
        <v>1.5228985861812741E-2</v>
      </c>
      <c r="BD108" s="50">
        <f>AEBYLD1!BD108*VLOOKUP(AEBYLD2!BD$4,'[1]INTERNAL PARAMETERS-1'!$B$5:$J$44,5,FALSE)*VLOOKUP(AEBYLD2!BD$4,'[1]INTERNAL PARAMETERS-1'!$B$5:$J$44,6,FALSE)*VLOOKUP(AEBYLD2!BD$4,'[1]INTERNAL PARAMETERS-1'!$B$5:$J$44,3,FALSE) + AEBYLD1!BD108*(1-VLOOKUP(AEBYLD2!BD$4,'[1]INTERNAL PARAMETERS-1'!$B$5:$J$44,5,FALSE))*VLOOKUP(AEBYLD2!BD$4,'[1]INTERNAL PARAMETERS-1'!$B$5:$J$44,8,FALSE)*VLOOKUP(AEBYLD2!BD$4,'[1]INTERNAL PARAMETERS-1'!$B$5:$J$44,3,FALSE)</f>
        <v>2.9501148026400375E-3</v>
      </c>
      <c r="BE108" s="50">
        <f>AEBYLD1!BE108*VLOOKUP(AEBYLD2!BE$4,'[1]INTERNAL PARAMETERS-1'!$B$5:$J$44,5,FALSE)*VLOOKUP(AEBYLD2!BE$4,'[1]INTERNAL PARAMETERS-1'!$B$5:$J$44,6,FALSE)*VLOOKUP(AEBYLD2!BE$4,'[1]INTERNAL PARAMETERS-1'!$B$5:$J$44,3,FALSE) + AEBYLD1!BE108*(1-VLOOKUP(AEBYLD2!BE$4,'[1]INTERNAL PARAMETERS-1'!$B$5:$J$44,5,FALSE))*VLOOKUP(AEBYLD2!BE$4,'[1]INTERNAL PARAMETERS-1'!$B$5:$J$44,8,FALSE)*VLOOKUP(AEBYLD2!BE$4,'[1]INTERNAL PARAMETERS-1'!$B$5:$J$44,3,FALSE)</f>
        <v>2.3795408186804045E-2</v>
      </c>
      <c r="BF108" s="50">
        <f>AEBYLD1!BF108*VLOOKUP(AEBYLD2!BF$4,'[1]INTERNAL PARAMETERS-1'!$B$5:$J$44,5,FALSE)*VLOOKUP(AEBYLD2!BF$4,'[1]INTERNAL PARAMETERS-1'!$B$5:$J$44,6,FALSE)*VLOOKUP(AEBYLD2!BF$4,'[1]INTERNAL PARAMETERS-1'!$B$5:$J$44,3,FALSE) + AEBYLD1!BF108*(1-VLOOKUP(AEBYLD2!BF$4,'[1]INTERNAL PARAMETERS-1'!$B$5:$J$44,5,FALSE))*VLOOKUP(AEBYLD2!BF$4,'[1]INTERNAL PARAMETERS-1'!$B$5:$J$44,8,FALSE)*VLOOKUP(AEBYLD2!BF$4,'[1]INTERNAL PARAMETERS-1'!$B$5:$J$44,3,FALSE)</f>
        <v>0</v>
      </c>
      <c r="BG108" s="50">
        <f>AEBYLD1!BG108*VLOOKUP(AEBYLD2!BG$4,'[1]INTERNAL PARAMETERS-1'!$B$5:$J$44,5,FALSE)*VLOOKUP(AEBYLD2!BG$4,'[1]INTERNAL PARAMETERS-1'!$B$5:$J$44,6,FALSE)*VLOOKUP(AEBYLD2!BG$4,'[1]INTERNAL PARAMETERS-1'!$B$5:$J$44,3,FALSE) + AEBYLD1!BG108*(1-VLOOKUP(AEBYLD2!BG$4,'[1]INTERNAL PARAMETERS-1'!$B$5:$J$44,5,FALSE))*VLOOKUP(AEBYLD2!BG$4,'[1]INTERNAL PARAMETERS-1'!$B$5:$J$44,8,FALSE)*VLOOKUP(AEBYLD2!BG$4,'[1]INTERNAL PARAMETERS-1'!$B$5:$J$44,3,FALSE)</f>
        <v>4.5679118741416228E-3</v>
      </c>
      <c r="BH108" s="50">
        <f>AEBYLD1!BH108*VLOOKUP(AEBYLD2!BH$4,'[1]INTERNAL PARAMETERS-1'!$B$5:$J$44,5,FALSE)*VLOOKUP(AEBYLD2!BH$4,'[1]INTERNAL PARAMETERS-1'!$B$5:$J$44,6,FALSE)*VLOOKUP(AEBYLD2!BH$4,'[1]INTERNAL PARAMETERS-1'!$B$5:$J$44,3,FALSE) + AEBYLD1!BH108*(1-VLOOKUP(AEBYLD2!BH$4,'[1]INTERNAL PARAMETERS-1'!$B$5:$J$44,5,FALSE))*VLOOKUP(AEBYLD2!BH$4,'[1]INTERNAL PARAMETERS-1'!$B$5:$J$44,8,FALSE)*VLOOKUP(AEBYLD2!BH$4,'[1]INTERNAL PARAMETERS-1'!$B$5:$J$44,3,FALSE)</f>
        <v>2.8454920982857993E-5</v>
      </c>
      <c r="BI108" s="50">
        <f>AEBYLD1!BI108*VLOOKUP(AEBYLD2!BI$4,'[1]INTERNAL PARAMETERS-1'!$B$5:$J$44,5,FALSE)*VLOOKUP(AEBYLD2!BI$4,'[1]INTERNAL PARAMETERS-1'!$B$5:$J$44,6,FALSE)*VLOOKUP(AEBYLD2!BI$4,'[1]INTERNAL PARAMETERS-1'!$B$5:$J$44,3,FALSE) + AEBYLD1!BI108*(1-VLOOKUP(AEBYLD2!BI$4,'[1]INTERNAL PARAMETERS-1'!$B$5:$J$44,5,FALSE))*VLOOKUP(AEBYLD2!BI$4,'[1]INTERNAL PARAMETERS-1'!$B$5:$J$44,8,FALSE)*VLOOKUP(AEBYLD2!BI$4,'[1]INTERNAL PARAMETERS-1'!$B$5:$J$44,3,FALSE)</f>
        <v>0</v>
      </c>
      <c r="BJ108" s="50">
        <f>AEBYLD1!BJ108*VLOOKUP(AEBYLD2!BJ$4,'[1]INTERNAL PARAMETERS-1'!$B$5:$J$44,5,FALSE)*VLOOKUP(AEBYLD2!BJ$4,'[1]INTERNAL PARAMETERS-1'!$B$5:$J$44,6,FALSE)*VLOOKUP(AEBYLD2!BJ$4,'[1]INTERNAL PARAMETERS-1'!$B$5:$J$44,3,FALSE) + AEBYLD1!BJ108*(1-VLOOKUP(AEBYLD2!BJ$4,'[1]INTERNAL PARAMETERS-1'!$B$5:$J$44,5,FALSE))*VLOOKUP(AEBYLD2!BJ$4,'[1]INTERNAL PARAMETERS-1'!$B$5:$J$44,8,FALSE)*VLOOKUP(AEBYLD2!BJ$4,'[1]INTERNAL PARAMETERS-1'!$B$5:$J$44,3,FALSE)</f>
        <v>1.4436868369148614E-3</v>
      </c>
      <c r="BK108" s="50">
        <f>AEBYLD1!BK108*VLOOKUP(AEBYLD2!BK$4,'[1]INTERNAL PARAMETERS-1'!$B$5:$J$44,5,FALSE)*VLOOKUP(AEBYLD2!BK$4,'[1]INTERNAL PARAMETERS-1'!$B$5:$J$44,6,FALSE)*VLOOKUP(AEBYLD2!BK$4,'[1]INTERNAL PARAMETERS-1'!$B$5:$J$44,3,FALSE) + AEBYLD1!BK108*(1-VLOOKUP(AEBYLD2!BK$4,'[1]INTERNAL PARAMETERS-1'!$B$5:$J$44,5,FALSE))*VLOOKUP(AEBYLD2!BK$4,'[1]INTERNAL PARAMETERS-1'!$B$5:$J$44,8,FALSE)*VLOOKUP(AEBYLD2!BK$4,'[1]INTERNAL PARAMETERS-1'!$B$5:$J$44,3,FALSE)</f>
        <v>2.088453560689128E-3</v>
      </c>
      <c r="BL108" s="50">
        <f>AEBYLD1!BL108*VLOOKUP(AEBYLD2!BL$4,'[1]INTERNAL PARAMETERS-1'!$B$5:$J$44,5,FALSE)*VLOOKUP(AEBYLD2!BL$4,'[1]INTERNAL PARAMETERS-1'!$B$5:$J$44,6,FALSE)*VLOOKUP(AEBYLD2!BL$4,'[1]INTERNAL PARAMETERS-1'!$B$5:$J$44,3,FALSE) + AEBYLD1!BL108*(1-VLOOKUP(AEBYLD2!BL$4,'[1]INTERNAL PARAMETERS-1'!$B$5:$J$44,5,FALSE))*VLOOKUP(AEBYLD2!BL$4,'[1]INTERNAL PARAMETERS-1'!$B$5:$J$44,8,FALSE)*VLOOKUP(AEBYLD2!BL$4,'[1]INTERNAL PARAMETERS-1'!$B$5:$J$44,3,FALSE)</f>
        <v>9.0755006573825566E-3</v>
      </c>
      <c r="BM108" s="50">
        <f>AEBYLD1!BM108*VLOOKUP(AEBYLD2!BM$4,'[1]INTERNAL PARAMETERS-1'!$B$5:$J$44,5,FALSE)*VLOOKUP(AEBYLD2!BM$4,'[1]INTERNAL PARAMETERS-1'!$B$5:$J$44,6,FALSE)*VLOOKUP(AEBYLD2!BM$4,'[1]INTERNAL PARAMETERS-1'!$B$5:$J$44,3,FALSE) + AEBYLD1!BM108*(1-VLOOKUP(AEBYLD2!BM$4,'[1]INTERNAL PARAMETERS-1'!$B$5:$J$44,5,FALSE))*VLOOKUP(AEBYLD2!BM$4,'[1]INTERNAL PARAMETERS-1'!$B$5:$J$44,8,FALSE)*VLOOKUP(AEBYLD2!BM$4,'[1]INTERNAL PARAMETERS-1'!$B$5:$J$44,3,FALSE)</f>
        <v>5.0657651260834057E-3</v>
      </c>
      <c r="BN108" s="50">
        <f>AEBYLD1!BN108*VLOOKUP(AEBYLD2!BN$4,'[1]INTERNAL PARAMETERS-1'!$B$5:$J$44,5,FALSE)*VLOOKUP(AEBYLD2!BN$4,'[1]INTERNAL PARAMETERS-1'!$B$5:$J$44,6,FALSE)*VLOOKUP(AEBYLD2!BN$4,'[1]INTERNAL PARAMETERS-1'!$B$5:$J$44,3,FALSE) + AEBYLD1!BN108*(1-VLOOKUP(AEBYLD2!BN$4,'[1]INTERNAL PARAMETERS-1'!$B$5:$J$44,5,FALSE))*VLOOKUP(AEBYLD2!BN$4,'[1]INTERNAL PARAMETERS-1'!$B$5:$J$44,8,FALSE)*VLOOKUP(AEBYLD2!BN$4,'[1]INTERNAL PARAMETERS-1'!$B$5:$J$44,3,FALSE)</f>
        <v>4.1409654103993811E-3</v>
      </c>
      <c r="BO108" s="50">
        <f>AEBYLD1!BO108*VLOOKUP(AEBYLD2!BO$4,'[1]INTERNAL PARAMETERS-1'!$B$5:$J$44,5,FALSE)*VLOOKUP(AEBYLD2!BO$4,'[1]INTERNAL PARAMETERS-1'!$B$5:$J$44,6,FALSE)*VLOOKUP(AEBYLD2!BO$4,'[1]INTERNAL PARAMETERS-1'!$B$5:$J$44,3,FALSE) + AEBYLD1!BO108*(1-VLOOKUP(AEBYLD2!BO$4,'[1]INTERNAL PARAMETERS-1'!$B$5:$J$44,5,FALSE))*VLOOKUP(AEBYLD2!BO$4,'[1]INTERNAL PARAMETERS-1'!$B$5:$J$44,8,FALSE)*VLOOKUP(AEBYLD2!BO$4,'[1]INTERNAL PARAMETERS-1'!$B$5:$J$44,3,FALSE)</f>
        <v>3.8889058469364392E-3</v>
      </c>
      <c r="BP108" s="50">
        <f>AEBYLD1!BP108*VLOOKUP(AEBYLD2!BP$4,'[1]INTERNAL PARAMETERS-1'!$B$5:$J$44,5,FALSE)*VLOOKUP(AEBYLD2!BP$4,'[1]INTERNAL PARAMETERS-1'!$B$5:$J$44,6,FALSE)*VLOOKUP(AEBYLD2!BP$4,'[1]INTERNAL PARAMETERS-1'!$B$5:$J$44,3,FALSE) + AEBYLD1!BP108*(1-VLOOKUP(AEBYLD2!BP$4,'[1]INTERNAL PARAMETERS-1'!$B$5:$J$44,5,FALSE))*VLOOKUP(AEBYLD2!BP$4,'[1]INTERNAL PARAMETERS-1'!$B$5:$J$44,8,FALSE)*VLOOKUP(AEBYLD2!BP$4,'[1]INTERNAL PARAMETERS-1'!$B$5:$J$44,3,FALSE)</f>
        <v>1.4574862993921569E-4</v>
      </c>
      <c r="BQ108" s="50">
        <f>AEBYLD1!BQ108*VLOOKUP(AEBYLD2!BQ$4,'[1]INTERNAL PARAMETERS-1'!$B$5:$J$44,5,FALSE)*VLOOKUP(AEBYLD2!BQ$4,'[1]INTERNAL PARAMETERS-1'!$B$5:$J$44,6,FALSE)*VLOOKUP(AEBYLD2!BQ$4,'[1]INTERNAL PARAMETERS-1'!$B$5:$J$44,3,FALSE) + AEBYLD1!BQ108*(1-VLOOKUP(AEBYLD2!BQ$4,'[1]INTERNAL PARAMETERS-1'!$B$5:$J$44,5,FALSE))*VLOOKUP(AEBYLD2!BQ$4,'[1]INTERNAL PARAMETERS-1'!$B$5:$J$44,8,FALSE)*VLOOKUP(AEBYLD2!BQ$4,'[1]INTERNAL PARAMETERS-1'!$B$5:$J$44,3,FALSE)</f>
        <v>1.1891970708354854E-2</v>
      </c>
      <c r="BR108" s="50">
        <f>AEBYLD1!BR108*VLOOKUP(AEBYLD2!BR$4,'[1]INTERNAL PARAMETERS-1'!$B$5:$J$44,5,FALSE)*VLOOKUP(AEBYLD2!BR$4,'[1]INTERNAL PARAMETERS-1'!$B$5:$J$44,6,FALSE)*VLOOKUP(AEBYLD2!BR$4,'[1]INTERNAL PARAMETERS-1'!$B$5:$J$44,3,FALSE) + AEBYLD1!BR108*(1-VLOOKUP(AEBYLD2!BR$4,'[1]INTERNAL PARAMETERS-1'!$B$5:$J$44,5,FALSE))*VLOOKUP(AEBYLD2!BR$4,'[1]INTERNAL PARAMETERS-1'!$B$5:$J$44,8,FALSE)*VLOOKUP(AEBYLD2!BR$4,'[1]INTERNAL PARAMETERS-1'!$B$5:$J$44,3,FALSE)</f>
        <v>1.8249556135163281E-4</v>
      </c>
      <c r="BS108" s="50">
        <f>AEBYLD1!BS108*VLOOKUP(AEBYLD2!BS$4,'[1]INTERNAL PARAMETERS-1'!$B$5:$J$44,5,FALSE)*VLOOKUP(AEBYLD2!BS$4,'[1]INTERNAL PARAMETERS-1'!$B$5:$J$44,6,FALSE)*VLOOKUP(AEBYLD2!BS$4,'[1]INTERNAL PARAMETERS-1'!$B$5:$J$44,3,FALSE) + AEBYLD1!BS108*(1-VLOOKUP(AEBYLD2!BS$4,'[1]INTERNAL PARAMETERS-1'!$B$5:$J$44,5,FALSE))*VLOOKUP(AEBYLD2!BS$4,'[1]INTERNAL PARAMETERS-1'!$B$5:$J$44,8,FALSE)*VLOOKUP(AEBYLD2!BS$4,'[1]INTERNAL PARAMETERS-1'!$B$5:$J$44,3,FALSE)</f>
        <v>1.714655732359168E-5</v>
      </c>
      <c r="BT108" s="50">
        <f>AEBYLD1!BT108*VLOOKUP(AEBYLD2!BT$4,'[1]INTERNAL PARAMETERS-1'!$B$5:$J$44,5,FALSE)*VLOOKUP(AEBYLD2!BT$4,'[1]INTERNAL PARAMETERS-1'!$B$5:$J$44,6,FALSE)*VLOOKUP(AEBYLD2!BT$4,'[1]INTERNAL PARAMETERS-1'!$B$5:$J$44,3,FALSE) + AEBYLD1!BT108*(1-VLOOKUP(AEBYLD2!BT$4,'[1]INTERNAL PARAMETERS-1'!$B$5:$J$44,5,FALSE))*VLOOKUP(AEBYLD2!BT$4,'[1]INTERNAL PARAMETERS-1'!$B$5:$J$44,8,FALSE)*VLOOKUP(AEBYLD2!BT$4,'[1]INTERNAL PARAMETERS-1'!$B$5:$J$44,3,FALSE)</f>
        <v>0</v>
      </c>
      <c r="BU108" s="50">
        <f>AEBYLD1!BU108*VLOOKUP(AEBYLD2!BU$4,'[1]INTERNAL PARAMETERS-1'!$B$5:$J$44,5,FALSE)*VLOOKUP(AEBYLD2!BU$4,'[1]INTERNAL PARAMETERS-1'!$B$5:$J$44,6,FALSE)*VLOOKUP(AEBYLD2!BU$4,'[1]INTERNAL PARAMETERS-1'!$B$5:$J$44,3,FALSE) + AEBYLD1!BU108*(1-VLOOKUP(AEBYLD2!BU$4,'[1]INTERNAL PARAMETERS-1'!$B$5:$J$44,5,FALSE))*VLOOKUP(AEBYLD2!BU$4,'[1]INTERNAL PARAMETERS-1'!$B$5:$J$44,8,FALSE)*VLOOKUP(AEBYLD2!BU$4,'[1]INTERNAL PARAMETERS-1'!$B$5:$J$44,3,FALSE)</f>
        <v>0</v>
      </c>
      <c r="BV108" s="50">
        <f>AEBYLD1!BV108*VLOOKUP(AEBYLD2!BV$4,'[1]INTERNAL PARAMETERS-1'!$B$5:$J$44,5,FALSE)*VLOOKUP(AEBYLD2!BV$4,'[1]INTERNAL PARAMETERS-1'!$B$5:$J$44,6,FALSE)*VLOOKUP(AEBYLD2!BV$4,'[1]INTERNAL PARAMETERS-1'!$B$5:$J$44,3,FALSE) + AEBYLD1!BV108*(1-VLOOKUP(AEBYLD2!BV$4,'[1]INTERNAL PARAMETERS-1'!$B$5:$J$44,5,FALSE))*VLOOKUP(AEBYLD2!BV$4,'[1]INTERNAL PARAMETERS-1'!$B$5:$J$44,8,FALSE)*VLOOKUP(AEBYLD2!BV$4,'[1]INTERNAL PARAMETERS-1'!$B$5:$J$44,3,FALSE)</f>
        <v>0</v>
      </c>
      <c r="BW108" s="50">
        <f>AEBYLD1!BW108*VLOOKUP(AEBYLD2!BW$4,'[1]INTERNAL PARAMETERS-1'!$B$5:$J$44,5,FALSE)*VLOOKUP(AEBYLD2!BW$4,'[1]INTERNAL PARAMETERS-1'!$B$5:$J$44,6,FALSE)*VLOOKUP(AEBYLD2!BW$4,'[1]INTERNAL PARAMETERS-1'!$B$5:$J$44,3,FALSE) + AEBYLD1!BW108*(1-VLOOKUP(AEBYLD2!BW$4,'[1]INTERNAL PARAMETERS-1'!$B$5:$J$44,5,FALSE))*VLOOKUP(AEBYLD2!BW$4,'[1]INTERNAL PARAMETERS-1'!$B$5:$J$44,8,FALSE)*VLOOKUP(AEBYLD2!BW$4,'[1]INTERNAL PARAMETERS-1'!$B$5:$J$44,3,FALSE)</f>
        <v>0</v>
      </c>
      <c r="BX108" s="50">
        <f>AEBYLD1!BX108*VLOOKUP(AEBYLD2!BX$4,'[1]INTERNAL PARAMETERS-1'!$B$5:$J$44,5,FALSE)*VLOOKUP(AEBYLD2!BX$4,'[1]INTERNAL PARAMETERS-1'!$B$5:$J$44,6,FALSE)*VLOOKUP(AEBYLD2!BX$4,'[1]INTERNAL PARAMETERS-1'!$B$5:$J$44,3,FALSE) + AEBYLD1!BX108*(1-VLOOKUP(AEBYLD2!BX$4,'[1]INTERNAL PARAMETERS-1'!$B$5:$J$44,5,FALSE))*VLOOKUP(AEBYLD2!BX$4,'[1]INTERNAL PARAMETERS-1'!$B$5:$J$44,8,FALSE)*VLOOKUP(AEBYLD2!BX$4,'[1]INTERNAL PARAMETERS-1'!$B$5:$J$44,3,FALSE)</f>
        <v>0</v>
      </c>
      <c r="BY108" s="50">
        <f>AEBYLD1!BY108*VLOOKUP(AEBYLD2!BY$4,'[1]INTERNAL PARAMETERS-1'!$B$5:$J$44,5,FALSE)*VLOOKUP(AEBYLD2!BY$4,'[1]INTERNAL PARAMETERS-1'!$B$5:$J$44,6,FALSE)*VLOOKUP(AEBYLD2!BY$4,'[1]INTERNAL PARAMETERS-1'!$B$5:$J$44,3,FALSE) + AEBYLD1!BY108*(1-VLOOKUP(AEBYLD2!BY$4,'[1]INTERNAL PARAMETERS-1'!$B$5:$J$44,5,FALSE))*VLOOKUP(AEBYLD2!BY$4,'[1]INTERNAL PARAMETERS-1'!$B$5:$J$44,8,FALSE)*VLOOKUP(AEBYLD2!BY$4,'[1]INTERNAL PARAMETERS-1'!$B$5:$J$44,3,FALSE)</f>
        <v>0</v>
      </c>
      <c r="BZ108" s="50">
        <f>AEBYLD1!BZ108*VLOOKUP(AEBYLD2!BZ$4,'[1]INTERNAL PARAMETERS-1'!$B$5:$J$44,5,FALSE)*VLOOKUP(AEBYLD2!BZ$4,'[1]INTERNAL PARAMETERS-1'!$B$5:$J$44,6,FALSE)*VLOOKUP(AEBYLD2!BZ$4,'[1]INTERNAL PARAMETERS-1'!$B$5:$J$44,3,FALSE) + AEBYLD1!BZ108*(1-VLOOKUP(AEBYLD2!BZ$4,'[1]INTERNAL PARAMETERS-1'!$B$5:$J$44,5,FALSE))*VLOOKUP(AEBYLD2!BZ$4,'[1]INTERNAL PARAMETERS-1'!$B$5:$J$44,8,FALSE)*VLOOKUP(AEBYLD2!BZ$4,'[1]INTERNAL PARAMETERS-1'!$B$5:$J$44,3,FALSE)</f>
        <v>1.124198836498428E-5</v>
      </c>
      <c r="CA108" s="50">
        <f>AEBYLD1!CA108*VLOOKUP(AEBYLD2!CA$4,'[1]INTERNAL PARAMETERS-1'!$B$5:$J$44,5,FALSE)*VLOOKUP(AEBYLD2!CA$4,'[1]INTERNAL PARAMETERS-1'!$B$5:$J$44,6,FALSE)*VLOOKUP(AEBYLD2!CA$4,'[1]INTERNAL PARAMETERS-1'!$B$5:$J$44,3,FALSE) + AEBYLD1!CA108*(1-VLOOKUP(AEBYLD2!CA$4,'[1]INTERNAL PARAMETERS-1'!$B$5:$J$44,5,FALSE))*VLOOKUP(AEBYLD2!CA$4,'[1]INTERNAL PARAMETERS-1'!$B$5:$J$44,8,FALSE)*VLOOKUP(AEBYLD2!CA$4,'[1]INTERNAL PARAMETERS-1'!$B$5:$J$44,3,FALSE)</f>
        <v>0</v>
      </c>
      <c r="CB108" s="50">
        <f>AEBYLD1!CB108*VLOOKUP(AEBYLD2!CB$4,'[1]INTERNAL PARAMETERS-1'!$B$5:$J$44,5,FALSE)*VLOOKUP(AEBYLD2!CB$4,'[1]INTERNAL PARAMETERS-1'!$B$5:$J$44,6,FALSE)*VLOOKUP(AEBYLD2!CB$4,'[1]INTERNAL PARAMETERS-1'!$B$5:$J$44,3,FALSE) + AEBYLD1!CB108*(1-VLOOKUP(AEBYLD2!CB$4,'[1]INTERNAL PARAMETERS-1'!$B$5:$J$44,5,FALSE))*VLOOKUP(AEBYLD2!CB$4,'[1]INTERNAL PARAMETERS-1'!$B$5:$J$44,8,FALSE)*VLOOKUP(AEBYLD2!CB$4,'[1]INTERNAL PARAMETERS-1'!$B$5:$J$44,3,FALSE)</f>
        <v>0</v>
      </c>
      <c r="CC108" s="50">
        <f>AEBYLD1!CC108*VLOOKUP(AEBYLD2!CC$4,'[1]INTERNAL PARAMETERS-1'!$B$5:$J$44,5,FALSE)*VLOOKUP(AEBYLD2!CC$4,'[1]INTERNAL PARAMETERS-1'!$B$5:$J$44,6,FALSE)*VLOOKUP(AEBYLD2!CC$4,'[1]INTERNAL PARAMETERS-1'!$B$5:$J$44,3,FALSE) + AEBYLD1!CC108*(1-VLOOKUP(AEBYLD2!CC$4,'[1]INTERNAL PARAMETERS-1'!$B$5:$J$44,5,FALSE))*VLOOKUP(AEBYLD2!CC$4,'[1]INTERNAL PARAMETERS-1'!$B$5:$J$44,8,FALSE)*VLOOKUP(AEBYLD2!CC$4,'[1]INTERNAL PARAMETERS-1'!$B$5:$J$44,3,FALSE)</f>
        <v>4.059472384539783E-5</v>
      </c>
      <c r="CD108" s="50">
        <f>AEBYLD1!CD108*VLOOKUP(AEBYLD2!CD$4,'[1]INTERNAL PARAMETERS-1'!$B$5:$J$44,5,FALSE)*VLOOKUP(AEBYLD2!CD$4,'[1]INTERNAL PARAMETERS-1'!$B$5:$J$44,6,FALSE)*VLOOKUP(AEBYLD2!CD$4,'[1]INTERNAL PARAMETERS-1'!$B$5:$J$44,3,FALSE) + AEBYLD1!CD108*(1-VLOOKUP(AEBYLD2!CD$4,'[1]INTERNAL PARAMETERS-1'!$B$5:$J$44,5,FALSE))*VLOOKUP(AEBYLD2!CD$4,'[1]INTERNAL PARAMETERS-1'!$B$5:$J$44,8,FALSE)*VLOOKUP(AEBYLD2!CD$4,'[1]INTERNAL PARAMETERS-1'!$B$5:$J$44,3,FALSE)</f>
        <v>9.8364371380260321E-5</v>
      </c>
      <c r="CE108" s="50">
        <f>AEBYLD1!CE108*VLOOKUP(AEBYLD2!CE$4,'[1]INTERNAL PARAMETERS-1'!$B$5:$J$44,5,FALSE)*VLOOKUP(AEBYLD2!CE$4,'[1]INTERNAL PARAMETERS-1'!$B$5:$J$44,6,FALSE)*VLOOKUP(AEBYLD2!CE$4,'[1]INTERNAL PARAMETERS-1'!$B$5:$J$44,3,FALSE) + AEBYLD1!CE108*(1-VLOOKUP(AEBYLD2!CE$4,'[1]INTERNAL PARAMETERS-1'!$B$5:$J$44,5,FALSE))*VLOOKUP(AEBYLD2!CE$4,'[1]INTERNAL PARAMETERS-1'!$B$5:$J$44,8,FALSE)*VLOOKUP(AEBYLD2!CE$4,'[1]INTERNAL PARAMETERS-1'!$B$5:$J$44,3,FALSE)</f>
        <v>2.7528558030181789E-4</v>
      </c>
      <c r="CF108" s="50">
        <f>AEBYLD1!CF108*VLOOKUP(AEBYLD2!CF$4,'[1]INTERNAL PARAMETERS-1'!$B$5:$J$44,5,FALSE)*VLOOKUP(AEBYLD2!CF$4,'[1]INTERNAL PARAMETERS-1'!$B$5:$J$44,6,FALSE)*VLOOKUP(AEBYLD2!CF$4,'[1]INTERNAL PARAMETERS-1'!$B$5:$J$44,3,FALSE) + AEBYLD1!CF108*(1-VLOOKUP(AEBYLD2!CF$4,'[1]INTERNAL PARAMETERS-1'!$B$5:$J$44,5,FALSE))*VLOOKUP(AEBYLD2!CF$4,'[1]INTERNAL PARAMETERS-1'!$B$5:$J$44,8,FALSE)*VLOOKUP(AEBYLD2!CF$4,'[1]INTERNAL PARAMETERS-1'!$B$5:$J$44,3,FALSE)</f>
        <v>7.7942500929799872E-5</v>
      </c>
      <c r="CG108" s="50">
        <f>AEBYLD1!CG108*VLOOKUP(AEBYLD2!CG$4,'[1]INTERNAL PARAMETERS-1'!$B$5:$J$44,5,FALSE)*VLOOKUP(AEBYLD2!CG$4,'[1]INTERNAL PARAMETERS-1'!$B$5:$J$44,6,FALSE)*VLOOKUP(AEBYLD2!CG$4,'[1]INTERNAL PARAMETERS-1'!$B$5:$J$44,3,FALSE) + AEBYLD1!CG108*(1-VLOOKUP(AEBYLD2!CG$4,'[1]INTERNAL PARAMETERS-1'!$B$5:$J$44,5,FALSE))*VLOOKUP(AEBYLD2!CG$4,'[1]INTERNAL PARAMETERS-1'!$B$5:$J$44,8,FALSE)*VLOOKUP(AEBYLD2!CG$4,'[1]INTERNAL PARAMETERS-1'!$B$5:$J$44,3,FALSE)</f>
        <v>0</v>
      </c>
      <c r="CH108" s="49">
        <f>AEBYLD1!CH108*VLOOKUP(AEBYLD2!CH$4,'[1]INTERNAL PARAMETERS-1'!$B$5:$J$44,5,FALSE)*VLOOKUP(AEBYLD2!CH$4,'[1]INTERNAL PARAMETERS-1'!$B$5:$J$44,6,FALSE)*VLOOKUP(AEBYLD2!CH$4,'[1]INTERNAL PARAMETERS-1'!$B$5:$J$44,3,FALSE) + AEBYLD1!CH108*(1-VLOOKUP(AEBYLD2!CH$4,'[1]INTERNAL PARAMETERS-1'!$B$5:$J$44,5,FALSE))*VLOOKUP(AEBYLD2!CH$4,'[1]INTERNAL PARAMETERS-1'!$B$5:$J$44,8,FALSE)*VLOOKUP(AEBYLD2!CH$4,'[1]INTERNAL PARAMETERS-1'!$B$5:$J$44,3,FALSE)</f>
        <v>0</v>
      </c>
      <c r="CJ108" s="51">
        <f t="shared" si="2"/>
        <v>1.5645009302238939</v>
      </c>
      <c r="CK108" s="49">
        <f t="shared" si="3"/>
        <v>0.17678567847197771</v>
      </c>
    </row>
    <row r="109" spans="2:89" x14ac:dyDescent="0.4">
      <c r="B109" s="64" t="s">
        <v>10</v>
      </c>
      <c r="C109" s="63" t="s">
        <v>71</v>
      </c>
      <c r="D109" s="63" t="s">
        <v>74</v>
      </c>
      <c r="E109" s="147">
        <f>AEB!AF109</f>
        <v>10.169571529081818</v>
      </c>
      <c r="F109" s="62">
        <f>'[1]INTERNAL PARAMETERS-1'!M19</f>
        <v>16.865000000000002</v>
      </c>
      <c r="G109" s="51">
        <f>AEBYLD1!G109*VLOOKUP(AEBYLD2!G$4,'[1]INTERNAL PARAMETERS-1'!$B$5:$J$44,5,FALSE)*VLOOKUP(AEBYLD2!G$4,'[1]INTERNAL PARAMETERS-1'!$B$5:$J$44,7,FALSE)*AEBYLD2!$F109 + AEBYLD1!G109*(1-VLOOKUP(AEBYLD2!G$4,'[1]INTERNAL PARAMETERS-1'!$B$5:$J$44,5,FALSE))*VLOOKUP(AEBYLD2!G$4,'[1]INTERNAL PARAMETERS-1'!$B$5:$J$44,9,FALSE)*AEBYLD2!$F109</f>
        <v>0.2439312704850834</v>
      </c>
      <c r="H109" s="50">
        <f>AEBYLD1!H109*VLOOKUP(AEBYLD2!H$4,'[1]INTERNAL PARAMETERS-1'!$B$5:$J$44,5,FALSE)*VLOOKUP(AEBYLD2!H$4,'[1]INTERNAL PARAMETERS-1'!$B$5:$J$44,7,FALSE)*AEBYLD2!$F109 + AEBYLD1!H109*(1-VLOOKUP(AEBYLD2!H$4,'[1]INTERNAL PARAMETERS-1'!$B$5:$J$44,5,FALSE))*VLOOKUP(AEBYLD2!H$4,'[1]INTERNAL PARAMETERS-1'!$B$5:$J$44,9,FALSE)*AEBYLD2!$F109</f>
        <v>4.5969435063642046E-2</v>
      </c>
      <c r="I109" s="50">
        <f>AEBYLD1!I109*VLOOKUP(AEBYLD2!I$4,'[1]INTERNAL PARAMETERS-1'!$B$5:$J$44,5,FALSE)*VLOOKUP(AEBYLD2!I$4,'[1]INTERNAL PARAMETERS-1'!$B$5:$J$44,7,FALSE)*AEBYLD2!$F109 + AEBYLD1!I109*(1-VLOOKUP(AEBYLD2!I$4,'[1]INTERNAL PARAMETERS-1'!$B$5:$J$44,5,FALSE))*VLOOKUP(AEBYLD2!I$4,'[1]INTERNAL PARAMETERS-1'!$B$5:$J$44,9,FALSE)*AEBYLD2!$F109</f>
        <v>0.30904046525434897</v>
      </c>
      <c r="J109" s="50">
        <f>AEBYLD1!J109*VLOOKUP(AEBYLD2!J$4,'[1]INTERNAL PARAMETERS-1'!$B$5:$J$44,5,FALSE)*VLOOKUP(AEBYLD2!J$4,'[1]INTERNAL PARAMETERS-1'!$B$5:$J$44,7,FALSE)*AEBYLD2!$F109 + AEBYLD1!J109*(1-VLOOKUP(AEBYLD2!J$4,'[1]INTERNAL PARAMETERS-1'!$B$5:$J$44,5,FALSE))*VLOOKUP(AEBYLD2!J$4,'[1]INTERNAL PARAMETERS-1'!$B$5:$J$44,9,FALSE)*AEBYLD2!$F109</f>
        <v>0</v>
      </c>
      <c r="K109" s="50">
        <f>AEBYLD1!K109*VLOOKUP(AEBYLD2!K$4,'[1]INTERNAL PARAMETERS-1'!$B$5:$J$44,5,FALSE)*VLOOKUP(AEBYLD2!K$4,'[1]INTERNAL PARAMETERS-1'!$B$5:$J$44,7,FALSE)*AEBYLD2!$F109 + AEBYLD1!K109*(1-VLOOKUP(AEBYLD2!K$4,'[1]INTERNAL PARAMETERS-1'!$B$5:$J$44,5,FALSE))*VLOOKUP(AEBYLD2!K$4,'[1]INTERNAL PARAMETERS-1'!$B$5:$J$44,9,FALSE)*AEBYLD2!$F109</f>
        <v>0</v>
      </c>
      <c r="L109" s="50">
        <f>AEBYLD1!L109*VLOOKUP(AEBYLD2!L$4,'[1]INTERNAL PARAMETERS-1'!$B$5:$J$44,5,FALSE)*VLOOKUP(AEBYLD2!L$4,'[1]INTERNAL PARAMETERS-1'!$B$5:$J$44,7,FALSE)*AEBYLD2!$F109 + AEBYLD1!L109*(1-VLOOKUP(AEBYLD2!L$4,'[1]INTERNAL PARAMETERS-1'!$B$5:$J$44,5,FALSE))*VLOOKUP(AEBYLD2!L$4,'[1]INTERNAL PARAMETERS-1'!$B$5:$J$44,9,FALSE)*AEBYLD2!$F109</f>
        <v>0</v>
      </c>
      <c r="M109" s="50">
        <f>AEBYLD1!M109*VLOOKUP(AEBYLD2!M$4,'[1]INTERNAL PARAMETERS-1'!$B$5:$J$44,5,FALSE)*VLOOKUP(AEBYLD2!M$4,'[1]INTERNAL PARAMETERS-1'!$B$5:$J$44,7,FALSE)*AEBYLD2!$F109 + AEBYLD1!M109*(1-VLOOKUP(AEBYLD2!M$4,'[1]INTERNAL PARAMETERS-1'!$B$5:$J$44,5,FALSE))*VLOOKUP(AEBYLD2!M$4,'[1]INTERNAL PARAMETERS-1'!$B$5:$J$44,9,FALSE)*AEBYLD2!$F109</f>
        <v>7.55150362285152E-2</v>
      </c>
      <c r="N109" s="50">
        <f>AEBYLD1!N109*VLOOKUP(AEBYLD2!N$4,'[1]INTERNAL PARAMETERS-1'!$B$5:$J$44,5,FALSE)*VLOOKUP(AEBYLD2!N$4,'[1]INTERNAL PARAMETERS-1'!$B$5:$J$44,7,FALSE)*AEBYLD2!$F109 + AEBYLD1!N109*(1-VLOOKUP(AEBYLD2!N$4,'[1]INTERNAL PARAMETERS-1'!$B$5:$J$44,5,FALSE))*VLOOKUP(AEBYLD2!N$4,'[1]INTERNAL PARAMETERS-1'!$B$5:$J$44,9,FALSE)*AEBYLD2!$F109</f>
        <v>1.475408971820497E-3</v>
      </c>
      <c r="O109" s="50">
        <f>AEBYLD1!O109*VLOOKUP(AEBYLD2!O$4,'[1]INTERNAL PARAMETERS-1'!$B$5:$J$44,5,FALSE)*VLOOKUP(AEBYLD2!O$4,'[1]INTERNAL PARAMETERS-1'!$B$5:$J$44,7,FALSE)*AEBYLD2!$F109 + AEBYLD1!O109*(1-VLOOKUP(AEBYLD2!O$4,'[1]INTERNAL PARAMETERS-1'!$B$5:$J$44,5,FALSE))*VLOOKUP(AEBYLD2!O$4,'[1]INTERNAL PARAMETERS-1'!$B$5:$J$44,9,FALSE)*AEBYLD2!$F109</f>
        <v>0</v>
      </c>
      <c r="P109" s="50">
        <f>AEBYLD1!P109*VLOOKUP(AEBYLD2!P$4,'[1]INTERNAL PARAMETERS-1'!$B$5:$J$44,5,FALSE)*VLOOKUP(AEBYLD2!P$4,'[1]INTERNAL PARAMETERS-1'!$B$5:$J$44,7,FALSE)*AEBYLD2!$F109 + AEBYLD1!P109*(1-VLOOKUP(AEBYLD2!P$4,'[1]INTERNAL PARAMETERS-1'!$B$5:$J$44,5,FALSE))*VLOOKUP(AEBYLD2!P$4,'[1]INTERNAL PARAMETERS-1'!$B$5:$J$44,9,FALSE)*AEBYLD2!$F109</f>
        <v>0</v>
      </c>
      <c r="Q109" s="50">
        <f>AEBYLD1!Q109*VLOOKUP(AEBYLD2!Q$4,'[1]INTERNAL PARAMETERS-1'!$B$5:$J$44,5,FALSE)*VLOOKUP(AEBYLD2!Q$4,'[1]INTERNAL PARAMETERS-1'!$B$5:$J$44,7,FALSE)*AEBYLD2!$F109 + AEBYLD1!Q109*(1-VLOOKUP(AEBYLD2!Q$4,'[1]INTERNAL PARAMETERS-1'!$B$5:$J$44,5,FALSE))*VLOOKUP(AEBYLD2!Q$4,'[1]INTERNAL PARAMETERS-1'!$B$5:$J$44,9,FALSE)*AEBYLD2!$F109</f>
        <v>0</v>
      </c>
      <c r="R109" s="50">
        <f>AEBYLD1!R109*VLOOKUP(AEBYLD2!R$4,'[1]INTERNAL PARAMETERS-1'!$B$5:$J$44,5,FALSE)*VLOOKUP(AEBYLD2!R$4,'[1]INTERNAL PARAMETERS-1'!$B$5:$J$44,7,FALSE)*AEBYLD2!$F109 + AEBYLD1!R109*(1-VLOOKUP(AEBYLD2!R$4,'[1]INTERNAL PARAMETERS-1'!$B$5:$J$44,5,FALSE))*VLOOKUP(AEBYLD2!R$4,'[1]INTERNAL PARAMETERS-1'!$B$5:$J$44,9,FALSE)*AEBYLD2!$F109</f>
        <v>0</v>
      </c>
      <c r="S109" s="50">
        <f>AEBYLD1!S109*VLOOKUP(AEBYLD2!S$4,'[1]INTERNAL PARAMETERS-1'!$B$5:$J$44,5,FALSE)*VLOOKUP(AEBYLD2!S$4,'[1]INTERNAL PARAMETERS-1'!$B$5:$J$44,7,FALSE)*AEBYLD2!$F109 + AEBYLD1!S109*(1-VLOOKUP(AEBYLD2!S$4,'[1]INTERNAL PARAMETERS-1'!$B$5:$J$44,5,FALSE))*VLOOKUP(AEBYLD2!S$4,'[1]INTERNAL PARAMETERS-1'!$B$5:$J$44,9,FALSE)*AEBYLD2!$F109</f>
        <v>3.6289804788232717E-2</v>
      </c>
      <c r="T109" s="50">
        <f>AEBYLD1!T109*VLOOKUP(AEBYLD2!T$4,'[1]INTERNAL PARAMETERS-1'!$B$5:$J$44,5,FALSE)*VLOOKUP(AEBYLD2!T$4,'[1]INTERNAL PARAMETERS-1'!$B$5:$J$44,7,FALSE)*AEBYLD2!$F109 + AEBYLD1!T109*(1-VLOOKUP(AEBYLD2!T$4,'[1]INTERNAL PARAMETERS-1'!$B$5:$J$44,5,FALSE))*VLOOKUP(AEBYLD2!T$4,'[1]INTERNAL PARAMETERS-1'!$B$5:$J$44,9,FALSE)*AEBYLD2!$F109</f>
        <v>6.2124288390587642E-3</v>
      </c>
      <c r="U109" s="50">
        <f>AEBYLD1!U109*VLOOKUP(AEBYLD2!U$4,'[1]INTERNAL PARAMETERS-1'!$B$5:$J$44,5,FALSE)*VLOOKUP(AEBYLD2!U$4,'[1]INTERNAL PARAMETERS-1'!$B$5:$J$44,7,FALSE)*AEBYLD2!$F109 + AEBYLD1!U109*(1-VLOOKUP(AEBYLD2!U$4,'[1]INTERNAL PARAMETERS-1'!$B$5:$J$44,5,FALSE))*VLOOKUP(AEBYLD2!U$4,'[1]INTERNAL PARAMETERS-1'!$B$5:$J$44,9,FALSE)*AEBYLD2!$F109</f>
        <v>3.5098284879672651E-3</v>
      </c>
      <c r="V109" s="50">
        <f>AEBYLD1!V109*VLOOKUP(AEBYLD2!V$4,'[1]INTERNAL PARAMETERS-1'!$B$5:$J$44,5,FALSE)*VLOOKUP(AEBYLD2!V$4,'[1]INTERNAL PARAMETERS-1'!$B$5:$J$44,7,FALSE)*AEBYLD2!$F109 + AEBYLD1!V109*(1-VLOOKUP(AEBYLD2!V$4,'[1]INTERNAL PARAMETERS-1'!$B$5:$J$44,5,FALSE))*VLOOKUP(AEBYLD2!V$4,'[1]INTERNAL PARAMETERS-1'!$B$5:$J$44,9,FALSE)*AEBYLD2!$F109</f>
        <v>3.7490912095945315E-2</v>
      </c>
      <c r="W109" s="50">
        <f>AEBYLD1!W109*VLOOKUP(AEBYLD2!W$4,'[1]INTERNAL PARAMETERS-1'!$B$5:$J$44,5,FALSE)*VLOOKUP(AEBYLD2!W$4,'[1]INTERNAL PARAMETERS-1'!$B$5:$J$44,7,FALSE)*AEBYLD2!$F109 + AEBYLD1!W109*(1-VLOOKUP(AEBYLD2!W$4,'[1]INTERNAL PARAMETERS-1'!$B$5:$J$44,5,FALSE))*VLOOKUP(AEBYLD2!W$4,'[1]INTERNAL PARAMETERS-1'!$B$5:$J$44,9,FALSE)*AEBYLD2!$F109</f>
        <v>0</v>
      </c>
      <c r="X109" s="50">
        <f>AEBYLD1!X109*VLOOKUP(AEBYLD2!X$4,'[1]INTERNAL PARAMETERS-1'!$B$5:$J$44,5,FALSE)*VLOOKUP(AEBYLD2!X$4,'[1]INTERNAL PARAMETERS-1'!$B$5:$J$44,7,FALSE)*AEBYLD2!$F109 + AEBYLD1!X109*(1-VLOOKUP(AEBYLD2!X$4,'[1]INTERNAL PARAMETERS-1'!$B$5:$J$44,5,FALSE))*VLOOKUP(AEBYLD2!X$4,'[1]INTERNAL PARAMETERS-1'!$B$5:$J$44,9,FALSE)*AEBYLD2!$F109</f>
        <v>0</v>
      </c>
      <c r="Y109" s="50">
        <f>AEBYLD1!Y109*VLOOKUP(AEBYLD2!Y$4,'[1]INTERNAL PARAMETERS-1'!$B$5:$J$44,5,FALSE)*VLOOKUP(AEBYLD2!Y$4,'[1]INTERNAL PARAMETERS-1'!$B$5:$J$44,7,FALSE)*AEBYLD2!$F109 + AEBYLD1!Y109*(1-VLOOKUP(AEBYLD2!Y$4,'[1]INTERNAL PARAMETERS-1'!$B$5:$J$44,5,FALSE))*VLOOKUP(AEBYLD2!Y$4,'[1]INTERNAL PARAMETERS-1'!$B$5:$J$44,9,FALSE)*AEBYLD2!$F109</f>
        <v>0</v>
      </c>
      <c r="Z109" s="50">
        <f>AEBYLD1!Z109*VLOOKUP(AEBYLD2!Z$4,'[1]INTERNAL PARAMETERS-1'!$B$5:$J$44,5,FALSE)*VLOOKUP(AEBYLD2!Z$4,'[1]INTERNAL PARAMETERS-1'!$B$5:$J$44,7,FALSE)*AEBYLD2!$F109 + AEBYLD1!Z109*(1-VLOOKUP(AEBYLD2!Z$4,'[1]INTERNAL PARAMETERS-1'!$B$5:$J$44,5,FALSE))*VLOOKUP(AEBYLD2!Z$4,'[1]INTERNAL PARAMETERS-1'!$B$5:$J$44,9,FALSE)*AEBYLD2!$F109</f>
        <v>0</v>
      </c>
      <c r="AA109" s="50">
        <f>AEBYLD1!AA109*VLOOKUP(AEBYLD2!AA$4,'[1]INTERNAL PARAMETERS-1'!$B$5:$J$44,5,FALSE)*VLOOKUP(AEBYLD2!AA$4,'[1]INTERNAL PARAMETERS-1'!$B$5:$J$44,7,FALSE)*AEBYLD2!$F109 + AEBYLD1!AA109*(1-VLOOKUP(AEBYLD2!AA$4,'[1]INTERNAL PARAMETERS-1'!$B$5:$J$44,5,FALSE))*VLOOKUP(AEBYLD2!AA$4,'[1]INTERNAL PARAMETERS-1'!$B$5:$J$44,9,FALSE)*AEBYLD2!$F109</f>
        <v>0</v>
      </c>
      <c r="AB109" s="50">
        <f>AEBYLD1!AB109*VLOOKUP(AEBYLD2!AB$4,'[1]INTERNAL PARAMETERS-1'!$B$5:$J$44,5,FALSE)*VLOOKUP(AEBYLD2!AB$4,'[1]INTERNAL PARAMETERS-1'!$B$5:$J$44,7,FALSE)*AEBYLD2!$F109 + AEBYLD1!AB109*(1-VLOOKUP(AEBYLD2!AB$4,'[1]INTERNAL PARAMETERS-1'!$B$5:$J$44,5,FALSE))*VLOOKUP(AEBYLD2!AB$4,'[1]INTERNAL PARAMETERS-1'!$B$5:$J$44,9,FALSE)*AEBYLD2!$F109</f>
        <v>0</v>
      </c>
      <c r="AC109" s="50">
        <f>AEBYLD1!AC109*VLOOKUP(AEBYLD2!AC$4,'[1]INTERNAL PARAMETERS-1'!$B$5:$J$44,5,FALSE)*VLOOKUP(AEBYLD2!AC$4,'[1]INTERNAL PARAMETERS-1'!$B$5:$J$44,7,FALSE)*AEBYLD2!$F109 + AEBYLD1!AC109*(1-VLOOKUP(AEBYLD2!AC$4,'[1]INTERNAL PARAMETERS-1'!$B$5:$J$44,5,FALSE))*VLOOKUP(AEBYLD2!AC$4,'[1]INTERNAL PARAMETERS-1'!$B$5:$J$44,9,FALSE)*AEBYLD2!$F109</f>
        <v>0</v>
      </c>
      <c r="AD109" s="50">
        <f>AEBYLD1!AD109*VLOOKUP(AEBYLD2!AD$4,'[1]INTERNAL PARAMETERS-1'!$B$5:$J$44,5,FALSE)*VLOOKUP(AEBYLD2!AD$4,'[1]INTERNAL PARAMETERS-1'!$B$5:$J$44,7,FALSE)*AEBYLD2!$F109 + AEBYLD1!AD109*(1-VLOOKUP(AEBYLD2!AD$4,'[1]INTERNAL PARAMETERS-1'!$B$5:$J$44,5,FALSE))*VLOOKUP(AEBYLD2!AD$4,'[1]INTERNAL PARAMETERS-1'!$B$5:$J$44,9,FALSE)*AEBYLD2!$F109</f>
        <v>0</v>
      </c>
      <c r="AE109" s="50">
        <f>AEBYLD1!AE109*VLOOKUP(AEBYLD2!AE$4,'[1]INTERNAL PARAMETERS-1'!$B$5:$J$44,5,FALSE)*VLOOKUP(AEBYLD2!AE$4,'[1]INTERNAL PARAMETERS-1'!$B$5:$J$44,7,FALSE)*AEBYLD2!$F109 + AEBYLD1!AE109*(1-VLOOKUP(AEBYLD2!AE$4,'[1]INTERNAL PARAMETERS-1'!$B$5:$J$44,5,FALSE))*VLOOKUP(AEBYLD2!AE$4,'[1]INTERNAL PARAMETERS-1'!$B$5:$J$44,9,FALSE)*AEBYLD2!$F109</f>
        <v>0</v>
      </c>
      <c r="AF109" s="50">
        <f>AEBYLD1!AF109*VLOOKUP(AEBYLD2!AF$4,'[1]INTERNAL PARAMETERS-1'!$B$5:$J$44,5,FALSE)*VLOOKUP(AEBYLD2!AF$4,'[1]INTERNAL PARAMETERS-1'!$B$5:$J$44,7,FALSE)*AEBYLD2!$F109 + AEBYLD1!AF109*(1-VLOOKUP(AEBYLD2!AF$4,'[1]INTERNAL PARAMETERS-1'!$B$5:$J$44,5,FALSE))*VLOOKUP(AEBYLD2!AF$4,'[1]INTERNAL PARAMETERS-1'!$B$5:$J$44,9,FALSE)*AEBYLD2!$F109</f>
        <v>0</v>
      </c>
      <c r="AG109" s="50">
        <f>AEBYLD1!AG109*VLOOKUP(AEBYLD2!AG$4,'[1]INTERNAL PARAMETERS-1'!$B$5:$J$44,5,FALSE)*VLOOKUP(AEBYLD2!AG$4,'[1]INTERNAL PARAMETERS-1'!$B$5:$J$44,7,FALSE)*AEBYLD2!$F109 + AEBYLD1!AG109*(1-VLOOKUP(AEBYLD2!AG$4,'[1]INTERNAL PARAMETERS-1'!$B$5:$J$44,5,FALSE))*VLOOKUP(AEBYLD2!AG$4,'[1]INTERNAL PARAMETERS-1'!$B$5:$J$44,9,FALSE)*AEBYLD2!$F109</f>
        <v>0</v>
      </c>
      <c r="AH109" s="50">
        <f>AEBYLD1!AH109*VLOOKUP(AEBYLD2!AH$4,'[1]INTERNAL PARAMETERS-1'!$B$5:$J$44,5,FALSE)*VLOOKUP(AEBYLD2!AH$4,'[1]INTERNAL PARAMETERS-1'!$B$5:$J$44,7,FALSE)*AEBYLD2!$F109 + AEBYLD1!AH109*(1-VLOOKUP(AEBYLD2!AH$4,'[1]INTERNAL PARAMETERS-1'!$B$5:$J$44,5,FALSE))*VLOOKUP(AEBYLD2!AH$4,'[1]INTERNAL PARAMETERS-1'!$B$5:$J$44,9,FALSE)*AEBYLD2!$F109</f>
        <v>0</v>
      </c>
      <c r="AI109" s="50">
        <f>AEBYLD1!AI109*VLOOKUP(AEBYLD2!AI$4,'[1]INTERNAL PARAMETERS-1'!$B$5:$J$44,5,FALSE)*VLOOKUP(AEBYLD2!AI$4,'[1]INTERNAL PARAMETERS-1'!$B$5:$J$44,7,FALSE)*AEBYLD2!$F109 + AEBYLD1!AI109*(1-VLOOKUP(AEBYLD2!AI$4,'[1]INTERNAL PARAMETERS-1'!$B$5:$J$44,5,FALSE))*VLOOKUP(AEBYLD2!AI$4,'[1]INTERNAL PARAMETERS-1'!$B$5:$J$44,9,FALSE)*AEBYLD2!$F109</f>
        <v>2.5880832417148904E-4</v>
      </c>
      <c r="AJ109" s="50">
        <f>AEBYLD1!AJ109*VLOOKUP(AEBYLD2!AJ$4,'[1]INTERNAL PARAMETERS-1'!$B$5:$J$44,5,FALSE)*VLOOKUP(AEBYLD2!AJ$4,'[1]INTERNAL PARAMETERS-1'!$B$5:$J$44,7,FALSE)*AEBYLD2!$F109 + AEBYLD1!AJ109*(1-VLOOKUP(AEBYLD2!AJ$4,'[1]INTERNAL PARAMETERS-1'!$B$5:$J$44,5,FALSE))*VLOOKUP(AEBYLD2!AJ$4,'[1]INTERNAL PARAMETERS-1'!$B$5:$J$44,9,FALSE)*AEBYLD2!$F109</f>
        <v>4.038078745388197E-3</v>
      </c>
      <c r="AK109" s="50">
        <f>AEBYLD1!AK109*VLOOKUP(AEBYLD2!AK$4,'[1]INTERNAL PARAMETERS-1'!$B$5:$J$44,5,FALSE)*VLOOKUP(AEBYLD2!AK$4,'[1]INTERNAL PARAMETERS-1'!$B$5:$J$44,7,FALSE)*AEBYLD2!$F109 + AEBYLD1!AK109*(1-VLOOKUP(AEBYLD2!AK$4,'[1]INTERNAL PARAMETERS-1'!$B$5:$J$44,5,FALSE))*VLOOKUP(AEBYLD2!AK$4,'[1]INTERNAL PARAMETERS-1'!$B$5:$J$44,9,FALSE)*AEBYLD2!$F109</f>
        <v>0</v>
      </c>
      <c r="AL109" s="50">
        <f>AEBYLD1!AL109*VLOOKUP(AEBYLD2!AL$4,'[1]INTERNAL PARAMETERS-1'!$B$5:$J$44,5,FALSE)*VLOOKUP(AEBYLD2!AL$4,'[1]INTERNAL PARAMETERS-1'!$B$5:$J$44,7,FALSE)*AEBYLD2!$F109 + AEBYLD1!AL109*(1-VLOOKUP(AEBYLD2!AL$4,'[1]INTERNAL PARAMETERS-1'!$B$5:$J$44,5,FALSE))*VLOOKUP(AEBYLD2!AL$4,'[1]INTERNAL PARAMETERS-1'!$B$5:$J$44,9,FALSE)*AEBYLD2!$F109</f>
        <v>0</v>
      </c>
      <c r="AM109" s="50">
        <f>AEBYLD1!AM109*VLOOKUP(AEBYLD2!AM$4,'[1]INTERNAL PARAMETERS-1'!$B$5:$J$44,5,FALSE)*VLOOKUP(AEBYLD2!AM$4,'[1]INTERNAL PARAMETERS-1'!$B$5:$J$44,7,FALSE)*AEBYLD2!$F109 + AEBYLD1!AM109*(1-VLOOKUP(AEBYLD2!AM$4,'[1]INTERNAL PARAMETERS-1'!$B$5:$J$44,5,FALSE))*VLOOKUP(AEBYLD2!AM$4,'[1]INTERNAL PARAMETERS-1'!$B$5:$J$44,9,FALSE)*AEBYLD2!$F109</f>
        <v>0</v>
      </c>
      <c r="AN109" s="50">
        <f>AEBYLD1!AN109*VLOOKUP(AEBYLD2!AN$4,'[1]INTERNAL PARAMETERS-1'!$B$5:$J$44,5,FALSE)*VLOOKUP(AEBYLD2!AN$4,'[1]INTERNAL PARAMETERS-1'!$B$5:$J$44,7,FALSE)*AEBYLD2!$F109 + AEBYLD1!AN109*(1-VLOOKUP(AEBYLD2!AN$4,'[1]INTERNAL PARAMETERS-1'!$B$5:$J$44,5,FALSE))*VLOOKUP(AEBYLD2!AN$4,'[1]INTERNAL PARAMETERS-1'!$B$5:$J$44,9,FALSE)*AEBYLD2!$F109</f>
        <v>0</v>
      </c>
      <c r="AO109" s="50">
        <f>AEBYLD1!AO109*VLOOKUP(AEBYLD2!AO$4,'[1]INTERNAL PARAMETERS-1'!$B$5:$J$44,5,FALSE)*VLOOKUP(AEBYLD2!AO$4,'[1]INTERNAL PARAMETERS-1'!$B$5:$J$44,7,FALSE)*AEBYLD2!$F109 + AEBYLD1!AO109*(1-VLOOKUP(AEBYLD2!AO$4,'[1]INTERNAL PARAMETERS-1'!$B$5:$J$44,5,FALSE))*VLOOKUP(AEBYLD2!AO$4,'[1]INTERNAL PARAMETERS-1'!$B$5:$J$44,9,FALSE)*AEBYLD2!$F109</f>
        <v>0</v>
      </c>
      <c r="AP109" s="50">
        <f>AEBYLD1!AP109*VLOOKUP(AEBYLD2!AP$4,'[1]INTERNAL PARAMETERS-1'!$B$5:$J$44,5,FALSE)*VLOOKUP(AEBYLD2!AP$4,'[1]INTERNAL PARAMETERS-1'!$B$5:$J$44,7,FALSE)*AEBYLD2!$F109 + AEBYLD1!AP109*(1-VLOOKUP(AEBYLD2!AP$4,'[1]INTERNAL PARAMETERS-1'!$B$5:$J$44,5,FALSE))*VLOOKUP(AEBYLD2!AP$4,'[1]INTERNAL PARAMETERS-1'!$B$5:$J$44,9,FALSE)*AEBYLD2!$F109</f>
        <v>0</v>
      </c>
      <c r="AQ109" s="50">
        <f>AEBYLD1!AQ109*VLOOKUP(AEBYLD2!AQ$4,'[1]INTERNAL PARAMETERS-1'!$B$5:$J$44,5,FALSE)*VLOOKUP(AEBYLD2!AQ$4,'[1]INTERNAL PARAMETERS-1'!$B$5:$J$44,7,FALSE)*AEBYLD2!$F109 + AEBYLD1!AQ109*(1-VLOOKUP(AEBYLD2!AQ$4,'[1]INTERNAL PARAMETERS-1'!$B$5:$J$44,5,FALSE))*VLOOKUP(AEBYLD2!AQ$4,'[1]INTERNAL PARAMETERS-1'!$B$5:$J$44,9,FALSE)*AEBYLD2!$F109</f>
        <v>0</v>
      </c>
      <c r="AR109" s="50">
        <f>AEBYLD1!AR109*VLOOKUP(AEBYLD2!AR$4,'[1]INTERNAL PARAMETERS-1'!$B$5:$J$44,5,FALSE)*VLOOKUP(AEBYLD2!AR$4,'[1]INTERNAL PARAMETERS-1'!$B$5:$J$44,7,FALSE)*AEBYLD2!$F109 + AEBYLD1!AR109*(1-VLOOKUP(AEBYLD2!AR$4,'[1]INTERNAL PARAMETERS-1'!$B$5:$J$44,5,FALSE))*VLOOKUP(AEBYLD2!AR$4,'[1]INTERNAL PARAMETERS-1'!$B$5:$J$44,9,FALSE)*AEBYLD2!$F109</f>
        <v>0</v>
      </c>
      <c r="AS109" s="50">
        <f>AEBYLD1!AS109*VLOOKUP(AEBYLD2!AS$4,'[1]INTERNAL PARAMETERS-1'!$B$5:$J$44,5,FALSE)*VLOOKUP(AEBYLD2!AS$4,'[1]INTERNAL PARAMETERS-1'!$B$5:$J$44,7,FALSE)*AEBYLD2!$F109 + AEBYLD1!AS109*(1-VLOOKUP(AEBYLD2!AS$4,'[1]INTERNAL PARAMETERS-1'!$B$5:$J$44,5,FALSE))*VLOOKUP(AEBYLD2!AS$4,'[1]INTERNAL PARAMETERS-1'!$B$5:$J$44,9,FALSE)*AEBYLD2!$F109</f>
        <v>0</v>
      </c>
      <c r="AT109" s="49">
        <f>AEBYLD1!AT109*VLOOKUP(AEBYLD2!AT$4,'[1]INTERNAL PARAMETERS-1'!$B$5:$J$44,5,FALSE)*VLOOKUP(AEBYLD2!AT$4,'[1]INTERNAL PARAMETERS-1'!$B$5:$J$44,7,FALSE)*AEBYLD2!$F109 + AEBYLD1!AT109*(1-VLOOKUP(AEBYLD2!AT$4,'[1]INTERNAL PARAMETERS-1'!$B$5:$J$44,5,FALSE))*VLOOKUP(AEBYLD2!AT$4,'[1]INTERNAL PARAMETERS-1'!$B$5:$J$44,9,FALSE)*AEBYLD2!$F109</f>
        <v>0</v>
      </c>
      <c r="AU109" s="51">
        <f>AEBYLD1!AU109*VLOOKUP(AEBYLD2!AU$4,'[1]INTERNAL PARAMETERS-1'!$B$5:$J$44,5,FALSE)*VLOOKUP(AEBYLD2!AU$4,'[1]INTERNAL PARAMETERS-1'!$B$5:$J$44,6,FALSE)*VLOOKUP(AEBYLD2!AU$4,'[1]INTERNAL PARAMETERS-1'!$B$5:$J$44,3,FALSE) + AEBYLD1!AU109*(1-VLOOKUP(AEBYLD2!AU$4,'[1]INTERNAL PARAMETERS-1'!$B$5:$J$44,5,FALSE))*VLOOKUP(AEBYLD2!AU$4,'[1]INTERNAL PARAMETERS-1'!$B$5:$J$44,8,FALSE)*VLOOKUP(AEBYLD2!AU$4,'[1]INTERNAL PARAMETERS-1'!$B$5:$J$44,3,FALSE)</f>
        <v>0</v>
      </c>
      <c r="AV109" s="50">
        <f>AEBYLD1!AV109*VLOOKUP(AEBYLD2!AV$4,'[1]INTERNAL PARAMETERS-1'!$B$5:$J$44,5,FALSE)*VLOOKUP(AEBYLD2!AV$4,'[1]INTERNAL PARAMETERS-1'!$B$5:$J$44,6,FALSE)*VLOOKUP(AEBYLD2!AV$4,'[1]INTERNAL PARAMETERS-1'!$B$5:$J$44,3,FALSE) + AEBYLD1!AV109*(1-VLOOKUP(AEBYLD2!AV$4,'[1]INTERNAL PARAMETERS-1'!$B$5:$J$44,5,FALSE))*VLOOKUP(AEBYLD2!AV$4,'[1]INTERNAL PARAMETERS-1'!$B$5:$J$44,8,FALSE)*VLOOKUP(AEBYLD2!AV$4,'[1]INTERNAL PARAMETERS-1'!$B$5:$J$44,3,FALSE)</f>
        <v>0</v>
      </c>
      <c r="AW109" s="50">
        <f>AEBYLD1!AW109*VLOOKUP(AEBYLD2!AW$4,'[1]INTERNAL PARAMETERS-1'!$B$5:$J$44,5,FALSE)*VLOOKUP(AEBYLD2!AW$4,'[1]INTERNAL PARAMETERS-1'!$B$5:$J$44,6,FALSE)*VLOOKUP(AEBYLD2!AW$4,'[1]INTERNAL PARAMETERS-1'!$B$5:$J$44,3,FALSE) + AEBYLD1!AW109*(1-VLOOKUP(AEBYLD2!AW$4,'[1]INTERNAL PARAMETERS-1'!$B$5:$J$44,5,FALSE))*VLOOKUP(AEBYLD2!AW$4,'[1]INTERNAL PARAMETERS-1'!$B$5:$J$44,8,FALSE)*VLOOKUP(AEBYLD2!AW$4,'[1]INTERNAL PARAMETERS-1'!$B$5:$J$44,3,FALSE)</f>
        <v>2.1635167287560104E-2</v>
      </c>
      <c r="AX109" s="50">
        <f>AEBYLD1!AX109*VLOOKUP(AEBYLD2!AX$4,'[1]INTERNAL PARAMETERS-1'!$B$5:$J$44,5,FALSE)*VLOOKUP(AEBYLD2!AX$4,'[1]INTERNAL PARAMETERS-1'!$B$5:$J$44,6,FALSE)*VLOOKUP(AEBYLD2!AX$4,'[1]INTERNAL PARAMETERS-1'!$B$5:$J$44,3,FALSE) + AEBYLD1!AX109*(1-VLOOKUP(AEBYLD2!AX$4,'[1]INTERNAL PARAMETERS-1'!$B$5:$J$44,5,FALSE))*VLOOKUP(AEBYLD2!AX$4,'[1]INTERNAL PARAMETERS-1'!$B$5:$J$44,8,FALSE)*VLOOKUP(AEBYLD2!AX$4,'[1]INTERNAL PARAMETERS-1'!$B$5:$J$44,3,FALSE)</f>
        <v>0</v>
      </c>
      <c r="AY109" s="50">
        <f>AEBYLD1!AY109*VLOOKUP(AEBYLD2!AY$4,'[1]INTERNAL PARAMETERS-1'!$B$5:$J$44,5,FALSE)*VLOOKUP(AEBYLD2!AY$4,'[1]INTERNAL PARAMETERS-1'!$B$5:$J$44,6,FALSE)*VLOOKUP(AEBYLD2!AY$4,'[1]INTERNAL PARAMETERS-1'!$B$5:$J$44,3,FALSE) + AEBYLD1!AY109*(1-VLOOKUP(AEBYLD2!AY$4,'[1]INTERNAL PARAMETERS-1'!$B$5:$J$44,5,FALSE))*VLOOKUP(AEBYLD2!AY$4,'[1]INTERNAL PARAMETERS-1'!$B$5:$J$44,8,FALSE)*VLOOKUP(AEBYLD2!AY$4,'[1]INTERNAL PARAMETERS-1'!$B$5:$J$44,3,FALSE)</f>
        <v>0</v>
      </c>
      <c r="AZ109" s="50">
        <f>AEBYLD1!AZ109*VLOOKUP(AEBYLD2!AZ$4,'[1]INTERNAL PARAMETERS-1'!$B$5:$J$44,5,FALSE)*VLOOKUP(AEBYLD2!AZ$4,'[1]INTERNAL PARAMETERS-1'!$B$5:$J$44,6,FALSE)*VLOOKUP(AEBYLD2!AZ$4,'[1]INTERNAL PARAMETERS-1'!$B$5:$J$44,3,FALSE) + AEBYLD1!AZ109*(1-VLOOKUP(AEBYLD2!AZ$4,'[1]INTERNAL PARAMETERS-1'!$B$5:$J$44,5,FALSE))*VLOOKUP(AEBYLD2!AZ$4,'[1]INTERNAL PARAMETERS-1'!$B$5:$J$44,8,FALSE)*VLOOKUP(AEBYLD2!AZ$4,'[1]INTERNAL PARAMETERS-1'!$B$5:$J$44,3,FALSE)</f>
        <v>0</v>
      </c>
      <c r="BA109" s="50">
        <f>AEBYLD1!BA109*VLOOKUP(AEBYLD2!BA$4,'[1]INTERNAL PARAMETERS-1'!$B$5:$J$44,5,FALSE)*VLOOKUP(AEBYLD2!BA$4,'[1]INTERNAL PARAMETERS-1'!$B$5:$J$44,6,FALSE)*VLOOKUP(AEBYLD2!BA$4,'[1]INTERNAL PARAMETERS-1'!$B$5:$J$44,3,FALSE) + AEBYLD1!BA109*(1-VLOOKUP(AEBYLD2!BA$4,'[1]INTERNAL PARAMETERS-1'!$B$5:$J$44,5,FALSE))*VLOOKUP(AEBYLD2!BA$4,'[1]INTERNAL PARAMETERS-1'!$B$5:$J$44,8,FALSE)*VLOOKUP(AEBYLD2!BA$4,'[1]INTERNAL PARAMETERS-1'!$B$5:$J$44,3,FALSE)</f>
        <v>5.2841161395708436E-2</v>
      </c>
      <c r="BB109" s="50">
        <f>AEBYLD1!BB109*VLOOKUP(AEBYLD2!BB$4,'[1]INTERNAL PARAMETERS-1'!$B$5:$J$44,5,FALSE)*VLOOKUP(AEBYLD2!BB$4,'[1]INTERNAL PARAMETERS-1'!$B$5:$J$44,6,FALSE)*VLOOKUP(AEBYLD2!BB$4,'[1]INTERNAL PARAMETERS-1'!$B$5:$J$44,3,FALSE) + AEBYLD1!BB109*(1-VLOOKUP(AEBYLD2!BB$4,'[1]INTERNAL PARAMETERS-1'!$B$5:$J$44,5,FALSE))*VLOOKUP(AEBYLD2!BB$4,'[1]INTERNAL PARAMETERS-1'!$B$5:$J$44,8,FALSE)*VLOOKUP(AEBYLD2!BB$4,'[1]INTERNAL PARAMETERS-1'!$B$5:$J$44,3,FALSE)</f>
        <v>5.1524359457175263E-3</v>
      </c>
      <c r="BC109" s="50">
        <f>AEBYLD1!BC109*VLOOKUP(AEBYLD2!BC$4,'[1]INTERNAL PARAMETERS-1'!$B$5:$J$44,5,FALSE)*VLOOKUP(AEBYLD2!BC$4,'[1]INTERNAL PARAMETERS-1'!$B$5:$J$44,6,FALSE)*VLOOKUP(AEBYLD2!BC$4,'[1]INTERNAL PARAMETERS-1'!$B$5:$J$44,3,FALSE) + AEBYLD1!BC109*(1-VLOOKUP(AEBYLD2!BC$4,'[1]INTERNAL PARAMETERS-1'!$B$5:$J$44,5,FALSE))*VLOOKUP(AEBYLD2!BC$4,'[1]INTERNAL PARAMETERS-1'!$B$5:$J$44,8,FALSE)*VLOOKUP(AEBYLD2!BC$4,'[1]INTERNAL PARAMETERS-1'!$B$5:$J$44,3,FALSE)</f>
        <v>1.2401338294539184E-2</v>
      </c>
      <c r="BD109" s="50">
        <f>AEBYLD1!BD109*VLOOKUP(AEBYLD2!BD$4,'[1]INTERNAL PARAMETERS-1'!$B$5:$J$44,5,FALSE)*VLOOKUP(AEBYLD2!BD$4,'[1]INTERNAL PARAMETERS-1'!$B$5:$J$44,6,FALSE)*VLOOKUP(AEBYLD2!BD$4,'[1]INTERNAL PARAMETERS-1'!$B$5:$J$44,3,FALSE) + AEBYLD1!BD109*(1-VLOOKUP(AEBYLD2!BD$4,'[1]INTERNAL PARAMETERS-1'!$B$5:$J$44,5,FALSE))*VLOOKUP(AEBYLD2!BD$4,'[1]INTERNAL PARAMETERS-1'!$B$5:$J$44,8,FALSE)*VLOOKUP(AEBYLD2!BD$4,'[1]INTERNAL PARAMETERS-1'!$B$5:$J$44,3,FALSE)</f>
        <v>2.355290833308423E-3</v>
      </c>
      <c r="BE109" s="50">
        <f>AEBYLD1!BE109*VLOOKUP(AEBYLD2!BE$4,'[1]INTERNAL PARAMETERS-1'!$B$5:$J$44,5,FALSE)*VLOOKUP(AEBYLD2!BE$4,'[1]INTERNAL PARAMETERS-1'!$B$5:$J$44,6,FALSE)*VLOOKUP(AEBYLD2!BE$4,'[1]INTERNAL PARAMETERS-1'!$B$5:$J$44,3,FALSE) + AEBYLD1!BE109*(1-VLOOKUP(AEBYLD2!BE$4,'[1]INTERNAL PARAMETERS-1'!$B$5:$J$44,5,FALSE))*VLOOKUP(AEBYLD2!BE$4,'[1]INTERNAL PARAMETERS-1'!$B$5:$J$44,8,FALSE)*VLOOKUP(AEBYLD2!BE$4,'[1]INTERNAL PARAMETERS-1'!$B$5:$J$44,3,FALSE)</f>
        <v>2.1140207115300503E-2</v>
      </c>
      <c r="BF109" s="50">
        <f>AEBYLD1!BF109*VLOOKUP(AEBYLD2!BF$4,'[1]INTERNAL PARAMETERS-1'!$B$5:$J$44,5,FALSE)*VLOOKUP(AEBYLD2!BF$4,'[1]INTERNAL PARAMETERS-1'!$B$5:$J$44,6,FALSE)*VLOOKUP(AEBYLD2!BF$4,'[1]INTERNAL PARAMETERS-1'!$B$5:$J$44,3,FALSE) + AEBYLD1!BF109*(1-VLOOKUP(AEBYLD2!BF$4,'[1]INTERNAL PARAMETERS-1'!$B$5:$J$44,5,FALSE))*VLOOKUP(AEBYLD2!BF$4,'[1]INTERNAL PARAMETERS-1'!$B$5:$J$44,8,FALSE)*VLOOKUP(AEBYLD2!BF$4,'[1]INTERNAL PARAMETERS-1'!$B$5:$J$44,3,FALSE)</f>
        <v>0</v>
      </c>
      <c r="BG109" s="50">
        <f>AEBYLD1!BG109*VLOOKUP(AEBYLD2!BG$4,'[1]INTERNAL PARAMETERS-1'!$B$5:$J$44,5,FALSE)*VLOOKUP(AEBYLD2!BG$4,'[1]INTERNAL PARAMETERS-1'!$B$5:$J$44,6,FALSE)*VLOOKUP(AEBYLD2!BG$4,'[1]INTERNAL PARAMETERS-1'!$B$5:$J$44,3,FALSE) + AEBYLD1!BG109*(1-VLOOKUP(AEBYLD2!BG$4,'[1]INTERNAL PARAMETERS-1'!$B$5:$J$44,5,FALSE))*VLOOKUP(AEBYLD2!BG$4,'[1]INTERNAL PARAMETERS-1'!$B$5:$J$44,8,FALSE)*VLOOKUP(AEBYLD2!BG$4,'[1]INTERNAL PARAMETERS-1'!$B$5:$J$44,3,FALSE)</f>
        <v>3.2091689292913579E-3</v>
      </c>
      <c r="BH109" s="50">
        <f>AEBYLD1!BH109*VLOOKUP(AEBYLD2!BH$4,'[1]INTERNAL PARAMETERS-1'!$B$5:$J$44,5,FALSE)*VLOOKUP(AEBYLD2!BH$4,'[1]INTERNAL PARAMETERS-1'!$B$5:$J$44,6,FALSE)*VLOOKUP(AEBYLD2!BH$4,'[1]INTERNAL PARAMETERS-1'!$B$5:$J$44,3,FALSE) + AEBYLD1!BH109*(1-VLOOKUP(AEBYLD2!BH$4,'[1]INTERNAL PARAMETERS-1'!$B$5:$J$44,5,FALSE))*VLOOKUP(AEBYLD2!BH$4,'[1]INTERNAL PARAMETERS-1'!$B$5:$J$44,8,FALSE)*VLOOKUP(AEBYLD2!BH$4,'[1]INTERNAL PARAMETERS-1'!$B$5:$J$44,3,FALSE)</f>
        <v>1.1436625801411072E-5</v>
      </c>
      <c r="BI109" s="50">
        <f>AEBYLD1!BI109*VLOOKUP(AEBYLD2!BI$4,'[1]INTERNAL PARAMETERS-1'!$B$5:$J$44,5,FALSE)*VLOOKUP(AEBYLD2!BI$4,'[1]INTERNAL PARAMETERS-1'!$B$5:$J$44,6,FALSE)*VLOOKUP(AEBYLD2!BI$4,'[1]INTERNAL PARAMETERS-1'!$B$5:$J$44,3,FALSE) + AEBYLD1!BI109*(1-VLOOKUP(AEBYLD2!BI$4,'[1]INTERNAL PARAMETERS-1'!$B$5:$J$44,5,FALSE))*VLOOKUP(AEBYLD2!BI$4,'[1]INTERNAL PARAMETERS-1'!$B$5:$J$44,8,FALSE)*VLOOKUP(AEBYLD2!BI$4,'[1]INTERNAL PARAMETERS-1'!$B$5:$J$44,3,FALSE)</f>
        <v>0</v>
      </c>
      <c r="BJ109" s="50">
        <f>AEBYLD1!BJ109*VLOOKUP(AEBYLD2!BJ$4,'[1]INTERNAL PARAMETERS-1'!$B$5:$J$44,5,FALSE)*VLOOKUP(AEBYLD2!BJ$4,'[1]INTERNAL PARAMETERS-1'!$B$5:$J$44,6,FALSE)*VLOOKUP(AEBYLD2!BJ$4,'[1]INTERNAL PARAMETERS-1'!$B$5:$J$44,3,FALSE) + AEBYLD1!BJ109*(1-VLOOKUP(AEBYLD2!BJ$4,'[1]INTERNAL PARAMETERS-1'!$B$5:$J$44,5,FALSE))*VLOOKUP(AEBYLD2!BJ$4,'[1]INTERNAL PARAMETERS-1'!$B$5:$J$44,8,FALSE)*VLOOKUP(AEBYLD2!BJ$4,'[1]INTERNAL PARAMETERS-1'!$B$5:$J$44,3,FALSE)</f>
        <v>1.345060161605261E-3</v>
      </c>
      <c r="BK109" s="50">
        <f>AEBYLD1!BK109*VLOOKUP(AEBYLD2!BK$4,'[1]INTERNAL PARAMETERS-1'!$B$5:$J$44,5,FALSE)*VLOOKUP(AEBYLD2!BK$4,'[1]INTERNAL PARAMETERS-1'!$B$5:$J$44,6,FALSE)*VLOOKUP(AEBYLD2!BK$4,'[1]INTERNAL PARAMETERS-1'!$B$5:$J$44,3,FALSE) + AEBYLD1!BK109*(1-VLOOKUP(AEBYLD2!BK$4,'[1]INTERNAL PARAMETERS-1'!$B$5:$J$44,5,FALSE))*VLOOKUP(AEBYLD2!BK$4,'[1]INTERNAL PARAMETERS-1'!$B$5:$J$44,8,FALSE)*VLOOKUP(AEBYLD2!BK$4,'[1]INTERNAL PARAMETERS-1'!$B$5:$J$44,3,FALSE)</f>
        <v>1.3074566755805494E-3</v>
      </c>
      <c r="BL109" s="50">
        <f>AEBYLD1!BL109*VLOOKUP(AEBYLD2!BL$4,'[1]INTERNAL PARAMETERS-1'!$B$5:$J$44,5,FALSE)*VLOOKUP(AEBYLD2!BL$4,'[1]INTERNAL PARAMETERS-1'!$B$5:$J$44,6,FALSE)*VLOOKUP(AEBYLD2!BL$4,'[1]INTERNAL PARAMETERS-1'!$B$5:$J$44,3,FALSE) + AEBYLD1!BL109*(1-VLOOKUP(AEBYLD2!BL$4,'[1]INTERNAL PARAMETERS-1'!$B$5:$J$44,5,FALSE))*VLOOKUP(AEBYLD2!BL$4,'[1]INTERNAL PARAMETERS-1'!$B$5:$J$44,8,FALSE)*VLOOKUP(AEBYLD2!BL$4,'[1]INTERNAL PARAMETERS-1'!$B$5:$J$44,3,FALSE)</f>
        <v>5.2333089111804339E-3</v>
      </c>
      <c r="BM109" s="50">
        <f>AEBYLD1!BM109*VLOOKUP(AEBYLD2!BM$4,'[1]INTERNAL PARAMETERS-1'!$B$5:$J$44,5,FALSE)*VLOOKUP(AEBYLD2!BM$4,'[1]INTERNAL PARAMETERS-1'!$B$5:$J$44,6,FALSE)*VLOOKUP(AEBYLD2!BM$4,'[1]INTERNAL PARAMETERS-1'!$B$5:$J$44,3,FALSE) + AEBYLD1!BM109*(1-VLOOKUP(AEBYLD2!BM$4,'[1]INTERNAL PARAMETERS-1'!$B$5:$J$44,5,FALSE))*VLOOKUP(AEBYLD2!BM$4,'[1]INTERNAL PARAMETERS-1'!$B$5:$J$44,8,FALSE)*VLOOKUP(AEBYLD2!BM$4,'[1]INTERNAL PARAMETERS-1'!$B$5:$J$44,3,FALSE)</f>
        <v>3.6356090585212492E-3</v>
      </c>
      <c r="BN109" s="50">
        <f>AEBYLD1!BN109*VLOOKUP(AEBYLD2!BN$4,'[1]INTERNAL PARAMETERS-1'!$B$5:$J$44,5,FALSE)*VLOOKUP(AEBYLD2!BN$4,'[1]INTERNAL PARAMETERS-1'!$B$5:$J$44,6,FALSE)*VLOOKUP(AEBYLD2!BN$4,'[1]INTERNAL PARAMETERS-1'!$B$5:$J$44,3,FALSE) + AEBYLD1!BN109*(1-VLOOKUP(AEBYLD2!BN$4,'[1]INTERNAL PARAMETERS-1'!$B$5:$J$44,5,FALSE))*VLOOKUP(AEBYLD2!BN$4,'[1]INTERNAL PARAMETERS-1'!$B$5:$J$44,8,FALSE)*VLOOKUP(AEBYLD2!BN$4,'[1]INTERNAL PARAMETERS-1'!$B$5:$J$44,3,FALSE)</f>
        <v>2.4722767840855337E-3</v>
      </c>
      <c r="BO109" s="50">
        <f>AEBYLD1!BO109*VLOOKUP(AEBYLD2!BO$4,'[1]INTERNAL PARAMETERS-1'!$B$5:$J$44,5,FALSE)*VLOOKUP(AEBYLD2!BO$4,'[1]INTERNAL PARAMETERS-1'!$B$5:$J$44,6,FALSE)*VLOOKUP(AEBYLD2!BO$4,'[1]INTERNAL PARAMETERS-1'!$B$5:$J$44,3,FALSE) + AEBYLD1!BO109*(1-VLOOKUP(AEBYLD2!BO$4,'[1]INTERNAL PARAMETERS-1'!$B$5:$J$44,5,FALSE))*VLOOKUP(AEBYLD2!BO$4,'[1]INTERNAL PARAMETERS-1'!$B$5:$J$44,8,FALSE)*VLOOKUP(AEBYLD2!BO$4,'[1]INTERNAL PARAMETERS-1'!$B$5:$J$44,3,FALSE)</f>
        <v>1.8331002915366456E-3</v>
      </c>
      <c r="BP109" s="50">
        <f>AEBYLD1!BP109*VLOOKUP(AEBYLD2!BP$4,'[1]INTERNAL PARAMETERS-1'!$B$5:$J$44,5,FALSE)*VLOOKUP(AEBYLD2!BP$4,'[1]INTERNAL PARAMETERS-1'!$B$5:$J$44,6,FALSE)*VLOOKUP(AEBYLD2!BP$4,'[1]INTERNAL PARAMETERS-1'!$B$5:$J$44,3,FALSE) + AEBYLD1!BP109*(1-VLOOKUP(AEBYLD2!BP$4,'[1]INTERNAL PARAMETERS-1'!$B$5:$J$44,5,FALSE))*VLOOKUP(AEBYLD2!BP$4,'[1]INTERNAL PARAMETERS-1'!$B$5:$J$44,8,FALSE)*VLOOKUP(AEBYLD2!BP$4,'[1]INTERNAL PARAMETERS-1'!$B$5:$J$44,3,FALSE)</f>
        <v>5.7862105566303375E-5</v>
      </c>
      <c r="BQ109" s="50">
        <f>AEBYLD1!BQ109*VLOOKUP(AEBYLD2!BQ$4,'[1]INTERNAL PARAMETERS-1'!$B$5:$J$44,5,FALSE)*VLOOKUP(AEBYLD2!BQ$4,'[1]INTERNAL PARAMETERS-1'!$B$5:$J$44,6,FALSE)*VLOOKUP(AEBYLD2!BQ$4,'[1]INTERNAL PARAMETERS-1'!$B$5:$J$44,3,FALSE) + AEBYLD1!BQ109*(1-VLOOKUP(AEBYLD2!BQ$4,'[1]INTERNAL PARAMETERS-1'!$B$5:$J$44,5,FALSE))*VLOOKUP(AEBYLD2!BQ$4,'[1]INTERNAL PARAMETERS-1'!$B$5:$J$44,8,FALSE)*VLOOKUP(AEBYLD2!BQ$4,'[1]INTERNAL PARAMETERS-1'!$B$5:$J$44,3,FALSE)</f>
        <v>7.6544523100202004E-3</v>
      </c>
      <c r="BR109" s="50">
        <f>AEBYLD1!BR109*VLOOKUP(AEBYLD2!BR$4,'[1]INTERNAL PARAMETERS-1'!$B$5:$J$44,5,FALSE)*VLOOKUP(AEBYLD2!BR$4,'[1]INTERNAL PARAMETERS-1'!$B$5:$J$44,6,FALSE)*VLOOKUP(AEBYLD2!BR$4,'[1]INTERNAL PARAMETERS-1'!$B$5:$J$44,3,FALSE) + AEBYLD1!BR109*(1-VLOOKUP(AEBYLD2!BR$4,'[1]INTERNAL PARAMETERS-1'!$B$5:$J$44,5,FALSE))*VLOOKUP(AEBYLD2!BR$4,'[1]INTERNAL PARAMETERS-1'!$B$5:$J$44,8,FALSE)*VLOOKUP(AEBYLD2!BR$4,'[1]INTERNAL PARAMETERS-1'!$B$5:$J$44,3,FALSE)</f>
        <v>1.8529313207586346E-4</v>
      </c>
      <c r="BS109" s="50">
        <f>AEBYLD1!BS109*VLOOKUP(AEBYLD2!BS$4,'[1]INTERNAL PARAMETERS-1'!$B$5:$J$44,5,FALSE)*VLOOKUP(AEBYLD2!BS$4,'[1]INTERNAL PARAMETERS-1'!$B$5:$J$44,6,FALSE)*VLOOKUP(AEBYLD2!BS$4,'[1]INTERNAL PARAMETERS-1'!$B$5:$J$44,3,FALSE) + AEBYLD1!BS109*(1-VLOOKUP(AEBYLD2!BS$4,'[1]INTERNAL PARAMETERS-1'!$B$5:$J$44,5,FALSE))*VLOOKUP(AEBYLD2!BS$4,'[1]INTERNAL PARAMETERS-1'!$B$5:$J$44,8,FALSE)*VLOOKUP(AEBYLD2!BS$4,'[1]INTERNAL PARAMETERS-1'!$B$5:$J$44,3,FALSE)</f>
        <v>1.8951501194639626E-5</v>
      </c>
      <c r="BT109" s="50">
        <f>AEBYLD1!BT109*VLOOKUP(AEBYLD2!BT$4,'[1]INTERNAL PARAMETERS-1'!$B$5:$J$44,5,FALSE)*VLOOKUP(AEBYLD2!BT$4,'[1]INTERNAL PARAMETERS-1'!$B$5:$J$44,6,FALSE)*VLOOKUP(AEBYLD2!BT$4,'[1]INTERNAL PARAMETERS-1'!$B$5:$J$44,3,FALSE) + AEBYLD1!BT109*(1-VLOOKUP(AEBYLD2!BT$4,'[1]INTERNAL PARAMETERS-1'!$B$5:$J$44,5,FALSE))*VLOOKUP(AEBYLD2!BT$4,'[1]INTERNAL PARAMETERS-1'!$B$5:$J$44,8,FALSE)*VLOOKUP(AEBYLD2!BT$4,'[1]INTERNAL PARAMETERS-1'!$B$5:$J$44,3,FALSE)</f>
        <v>0</v>
      </c>
      <c r="BU109" s="50">
        <f>AEBYLD1!BU109*VLOOKUP(AEBYLD2!BU$4,'[1]INTERNAL PARAMETERS-1'!$B$5:$J$44,5,FALSE)*VLOOKUP(AEBYLD2!BU$4,'[1]INTERNAL PARAMETERS-1'!$B$5:$J$44,6,FALSE)*VLOOKUP(AEBYLD2!BU$4,'[1]INTERNAL PARAMETERS-1'!$B$5:$J$44,3,FALSE) + AEBYLD1!BU109*(1-VLOOKUP(AEBYLD2!BU$4,'[1]INTERNAL PARAMETERS-1'!$B$5:$J$44,5,FALSE))*VLOOKUP(AEBYLD2!BU$4,'[1]INTERNAL PARAMETERS-1'!$B$5:$J$44,8,FALSE)*VLOOKUP(AEBYLD2!BU$4,'[1]INTERNAL PARAMETERS-1'!$B$5:$J$44,3,FALSE)</f>
        <v>0</v>
      </c>
      <c r="BV109" s="50">
        <f>AEBYLD1!BV109*VLOOKUP(AEBYLD2!BV$4,'[1]INTERNAL PARAMETERS-1'!$B$5:$J$44,5,FALSE)*VLOOKUP(AEBYLD2!BV$4,'[1]INTERNAL PARAMETERS-1'!$B$5:$J$44,6,FALSE)*VLOOKUP(AEBYLD2!BV$4,'[1]INTERNAL PARAMETERS-1'!$B$5:$J$44,3,FALSE) + AEBYLD1!BV109*(1-VLOOKUP(AEBYLD2!BV$4,'[1]INTERNAL PARAMETERS-1'!$B$5:$J$44,5,FALSE))*VLOOKUP(AEBYLD2!BV$4,'[1]INTERNAL PARAMETERS-1'!$B$5:$J$44,8,FALSE)*VLOOKUP(AEBYLD2!BV$4,'[1]INTERNAL PARAMETERS-1'!$B$5:$J$44,3,FALSE)</f>
        <v>0</v>
      </c>
      <c r="BW109" s="50">
        <f>AEBYLD1!BW109*VLOOKUP(AEBYLD2!BW$4,'[1]INTERNAL PARAMETERS-1'!$B$5:$J$44,5,FALSE)*VLOOKUP(AEBYLD2!BW$4,'[1]INTERNAL PARAMETERS-1'!$B$5:$J$44,6,FALSE)*VLOOKUP(AEBYLD2!BW$4,'[1]INTERNAL PARAMETERS-1'!$B$5:$J$44,3,FALSE) + AEBYLD1!BW109*(1-VLOOKUP(AEBYLD2!BW$4,'[1]INTERNAL PARAMETERS-1'!$B$5:$J$44,5,FALSE))*VLOOKUP(AEBYLD2!BW$4,'[1]INTERNAL PARAMETERS-1'!$B$5:$J$44,8,FALSE)*VLOOKUP(AEBYLD2!BW$4,'[1]INTERNAL PARAMETERS-1'!$B$5:$J$44,3,FALSE)</f>
        <v>0</v>
      </c>
      <c r="BX109" s="50">
        <f>AEBYLD1!BX109*VLOOKUP(AEBYLD2!BX$4,'[1]INTERNAL PARAMETERS-1'!$B$5:$J$44,5,FALSE)*VLOOKUP(AEBYLD2!BX$4,'[1]INTERNAL PARAMETERS-1'!$B$5:$J$44,6,FALSE)*VLOOKUP(AEBYLD2!BX$4,'[1]INTERNAL PARAMETERS-1'!$B$5:$J$44,3,FALSE) + AEBYLD1!BX109*(1-VLOOKUP(AEBYLD2!BX$4,'[1]INTERNAL PARAMETERS-1'!$B$5:$J$44,5,FALSE))*VLOOKUP(AEBYLD2!BX$4,'[1]INTERNAL PARAMETERS-1'!$B$5:$J$44,8,FALSE)*VLOOKUP(AEBYLD2!BX$4,'[1]INTERNAL PARAMETERS-1'!$B$5:$J$44,3,FALSE)</f>
        <v>0</v>
      </c>
      <c r="BY109" s="50">
        <f>AEBYLD1!BY109*VLOOKUP(AEBYLD2!BY$4,'[1]INTERNAL PARAMETERS-1'!$B$5:$J$44,5,FALSE)*VLOOKUP(AEBYLD2!BY$4,'[1]INTERNAL PARAMETERS-1'!$B$5:$J$44,6,FALSE)*VLOOKUP(AEBYLD2!BY$4,'[1]INTERNAL PARAMETERS-1'!$B$5:$J$44,3,FALSE) + AEBYLD1!BY109*(1-VLOOKUP(AEBYLD2!BY$4,'[1]INTERNAL PARAMETERS-1'!$B$5:$J$44,5,FALSE))*VLOOKUP(AEBYLD2!BY$4,'[1]INTERNAL PARAMETERS-1'!$B$5:$J$44,8,FALSE)*VLOOKUP(AEBYLD2!BY$4,'[1]INTERNAL PARAMETERS-1'!$B$5:$J$44,3,FALSE)</f>
        <v>0</v>
      </c>
      <c r="BZ109" s="50">
        <f>AEBYLD1!BZ109*VLOOKUP(AEBYLD2!BZ$4,'[1]INTERNAL PARAMETERS-1'!$B$5:$J$44,5,FALSE)*VLOOKUP(AEBYLD2!BZ$4,'[1]INTERNAL PARAMETERS-1'!$B$5:$J$44,6,FALSE)*VLOOKUP(AEBYLD2!BZ$4,'[1]INTERNAL PARAMETERS-1'!$B$5:$J$44,3,FALSE) + AEBYLD1!BZ109*(1-VLOOKUP(AEBYLD2!BZ$4,'[1]INTERNAL PARAMETERS-1'!$B$5:$J$44,5,FALSE))*VLOOKUP(AEBYLD2!BZ$4,'[1]INTERNAL PARAMETERS-1'!$B$5:$J$44,8,FALSE)*VLOOKUP(AEBYLD2!BZ$4,'[1]INTERNAL PARAMETERS-1'!$B$5:$J$44,3,FALSE)</f>
        <v>3.3886298670847618E-6</v>
      </c>
      <c r="CA109" s="50">
        <f>AEBYLD1!CA109*VLOOKUP(AEBYLD2!CA$4,'[1]INTERNAL PARAMETERS-1'!$B$5:$J$44,5,FALSE)*VLOOKUP(AEBYLD2!CA$4,'[1]INTERNAL PARAMETERS-1'!$B$5:$J$44,6,FALSE)*VLOOKUP(AEBYLD2!CA$4,'[1]INTERNAL PARAMETERS-1'!$B$5:$J$44,3,FALSE) + AEBYLD1!CA109*(1-VLOOKUP(AEBYLD2!CA$4,'[1]INTERNAL PARAMETERS-1'!$B$5:$J$44,5,FALSE))*VLOOKUP(AEBYLD2!CA$4,'[1]INTERNAL PARAMETERS-1'!$B$5:$J$44,8,FALSE)*VLOOKUP(AEBYLD2!CA$4,'[1]INTERNAL PARAMETERS-1'!$B$5:$J$44,3,FALSE)</f>
        <v>0</v>
      </c>
      <c r="CB109" s="50">
        <f>AEBYLD1!CB109*VLOOKUP(AEBYLD2!CB$4,'[1]INTERNAL PARAMETERS-1'!$B$5:$J$44,5,FALSE)*VLOOKUP(AEBYLD2!CB$4,'[1]INTERNAL PARAMETERS-1'!$B$5:$J$44,6,FALSE)*VLOOKUP(AEBYLD2!CB$4,'[1]INTERNAL PARAMETERS-1'!$B$5:$J$44,3,FALSE) + AEBYLD1!CB109*(1-VLOOKUP(AEBYLD2!CB$4,'[1]INTERNAL PARAMETERS-1'!$B$5:$J$44,5,FALSE))*VLOOKUP(AEBYLD2!CB$4,'[1]INTERNAL PARAMETERS-1'!$B$5:$J$44,8,FALSE)*VLOOKUP(AEBYLD2!CB$4,'[1]INTERNAL PARAMETERS-1'!$B$5:$J$44,3,FALSE)</f>
        <v>0</v>
      </c>
      <c r="CC109" s="50">
        <f>AEBYLD1!CC109*VLOOKUP(AEBYLD2!CC$4,'[1]INTERNAL PARAMETERS-1'!$B$5:$J$44,5,FALSE)*VLOOKUP(AEBYLD2!CC$4,'[1]INTERNAL PARAMETERS-1'!$B$5:$J$44,6,FALSE)*VLOOKUP(AEBYLD2!CC$4,'[1]INTERNAL PARAMETERS-1'!$B$5:$J$44,3,FALSE) + AEBYLD1!CC109*(1-VLOOKUP(AEBYLD2!CC$4,'[1]INTERNAL PARAMETERS-1'!$B$5:$J$44,5,FALSE))*VLOOKUP(AEBYLD2!CC$4,'[1]INTERNAL PARAMETERS-1'!$B$5:$J$44,8,FALSE)*VLOOKUP(AEBYLD2!CC$4,'[1]INTERNAL PARAMETERS-1'!$B$5:$J$44,3,FALSE)</f>
        <v>2.7296516553972503E-5</v>
      </c>
      <c r="CD109" s="50">
        <f>AEBYLD1!CD109*VLOOKUP(AEBYLD2!CD$4,'[1]INTERNAL PARAMETERS-1'!$B$5:$J$44,5,FALSE)*VLOOKUP(AEBYLD2!CD$4,'[1]INTERNAL PARAMETERS-1'!$B$5:$J$44,6,FALSE)*VLOOKUP(AEBYLD2!CD$4,'[1]INTERNAL PARAMETERS-1'!$B$5:$J$44,3,FALSE) + AEBYLD1!CD109*(1-VLOOKUP(AEBYLD2!CD$4,'[1]INTERNAL PARAMETERS-1'!$B$5:$J$44,5,FALSE))*VLOOKUP(AEBYLD2!CD$4,'[1]INTERNAL PARAMETERS-1'!$B$5:$J$44,8,FALSE)*VLOOKUP(AEBYLD2!CD$4,'[1]INTERNAL PARAMETERS-1'!$B$5:$J$44,3,FALSE)</f>
        <v>5.9299385519141698E-5</v>
      </c>
      <c r="CE109" s="50">
        <f>AEBYLD1!CE109*VLOOKUP(AEBYLD2!CE$4,'[1]INTERNAL PARAMETERS-1'!$B$5:$J$44,5,FALSE)*VLOOKUP(AEBYLD2!CE$4,'[1]INTERNAL PARAMETERS-1'!$B$5:$J$44,6,FALSE)*VLOOKUP(AEBYLD2!CE$4,'[1]INTERNAL PARAMETERS-1'!$B$5:$J$44,3,FALSE) + AEBYLD1!CE109*(1-VLOOKUP(AEBYLD2!CE$4,'[1]INTERNAL PARAMETERS-1'!$B$5:$J$44,5,FALSE))*VLOOKUP(AEBYLD2!CE$4,'[1]INTERNAL PARAMETERS-1'!$B$5:$J$44,8,FALSE)*VLOOKUP(AEBYLD2!CE$4,'[1]INTERNAL PARAMETERS-1'!$B$5:$J$44,3,FALSE)</f>
        <v>1.1714654118883504E-4</v>
      </c>
      <c r="CF109" s="50">
        <f>AEBYLD1!CF109*VLOOKUP(AEBYLD2!CF$4,'[1]INTERNAL PARAMETERS-1'!$B$5:$J$44,5,FALSE)*VLOOKUP(AEBYLD2!CF$4,'[1]INTERNAL PARAMETERS-1'!$B$5:$J$44,6,FALSE)*VLOOKUP(AEBYLD2!CF$4,'[1]INTERNAL PARAMETERS-1'!$B$5:$J$44,3,FALSE) + AEBYLD1!CF109*(1-VLOOKUP(AEBYLD2!CF$4,'[1]INTERNAL PARAMETERS-1'!$B$5:$J$44,5,FALSE))*VLOOKUP(AEBYLD2!CF$4,'[1]INTERNAL PARAMETERS-1'!$B$5:$J$44,8,FALSE)*VLOOKUP(AEBYLD2!CF$4,'[1]INTERNAL PARAMETERS-1'!$B$5:$J$44,3,FALSE)</f>
        <v>1.8795129686393052E-4</v>
      </c>
      <c r="CG109" s="50">
        <f>AEBYLD1!CG109*VLOOKUP(AEBYLD2!CG$4,'[1]INTERNAL PARAMETERS-1'!$B$5:$J$44,5,FALSE)*VLOOKUP(AEBYLD2!CG$4,'[1]INTERNAL PARAMETERS-1'!$B$5:$J$44,6,FALSE)*VLOOKUP(AEBYLD2!CG$4,'[1]INTERNAL PARAMETERS-1'!$B$5:$J$44,3,FALSE) + AEBYLD1!CG109*(1-VLOOKUP(AEBYLD2!CG$4,'[1]INTERNAL PARAMETERS-1'!$B$5:$J$44,5,FALSE))*VLOOKUP(AEBYLD2!CG$4,'[1]INTERNAL PARAMETERS-1'!$B$5:$J$44,8,FALSE)*VLOOKUP(AEBYLD2!CG$4,'[1]INTERNAL PARAMETERS-1'!$B$5:$J$44,3,FALSE)</f>
        <v>0</v>
      </c>
      <c r="CH109" s="49">
        <f>AEBYLD1!CH109*VLOOKUP(AEBYLD2!CH$4,'[1]INTERNAL PARAMETERS-1'!$B$5:$J$44,5,FALSE)*VLOOKUP(AEBYLD2!CH$4,'[1]INTERNAL PARAMETERS-1'!$B$5:$J$44,6,FALSE)*VLOOKUP(AEBYLD2!CH$4,'[1]INTERNAL PARAMETERS-1'!$B$5:$J$44,3,FALSE) + AEBYLD1!CH109*(1-VLOOKUP(AEBYLD2!CH$4,'[1]INTERNAL PARAMETERS-1'!$B$5:$J$44,5,FALSE))*VLOOKUP(AEBYLD2!CH$4,'[1]INTERNAL PARAMETERS-1'!$B$5:$J$44,8,FALSE)*VLOOKUP(AEBYLD2!CH$4,'[1]INTERNAL PARAMETERS-1'!$B$5:$J$44,3,FALSE)</f>
        <v>0</v>
      </c>
      <c r="CJ109" s="51">
        <f t="shared" si="2"/>
        <v>0.7637314772841739</v>
      </c>
      <c r="CK109" s="49">
        <f t="shared" si="3"/>
        <v>0.14288465972858658</v>
      </c>
    </row>
    <row r="110" spans="2:89" x14ac:dyDescent="0.4">
      <c r="B110" s="64" t="s">
        <v>10</v>
      </c>
      <c r="C110" s="63" t="s">
        <v>71</v>
      </c>
      <c r="D110" s="63" t="s">
        <v>73</v>
      </c>
      <c r="E110" s="147">
        <f>AEB!AF110</f>
        <v>5.2134043086992889</v>
      </c>
      <c r="F110" s="62">
        <f>'[1]INTERNAL PARAMETERS-1'!M20</f>
        <v>12.89</v>
      </c>
      <c r="G110" s="51">
        <f>AEBYLD1!G110*VLOOKUP(AEBYLD2!G$4,'[1]INTERNAL PARAMETERS-1'!$B$5:$J$44,5,FALSE)*VLOOKUP(AEBYLD2!G$4,'[1]INTERNAL PARAMETERS-1'!$B$5:$J$44,7,FALSE)*AEBYLD2!$F110 + AEBYLD1!G110*(1-VLOOKUP(AEBYLD2!G$4,'[1]INTERNAL PARAMETERS-1'!$B$5:$J$44,5,FALSE))*VLOOKUP(AEBYLD2!G$4,'[1]INTERNAL PARAMETERS-1'!$B$5:$J$44,9,FALSE)*AEBYLD2!$F110</f>
        <v>7.2140805071169725E-2</v>
      </c>
      <c r="H110" s="50">
        <f>AEBYLD1!H110*VLOOKUP(AEBYLD2!H$4,'[1]INTERNAL PARAMETERS-1'!$B$5:$J$44,5,FALSE)*VLOOKUP(AEBYLD2!H$4,'[1]INTERNAL PARAMETERS-1'!$B$5:$J$44,7,FALSE)*AEBYLD2!$F110 + AEBYLD1!H110*(1-VLOOKUP(AEBYLD2!H$4,'[1]INTERNAL PARAMETERS-1'!$B$5:$J$44,5,FALSE))*VLOOKUP(AEBYLD2!H$4,'[1]INTERNAL PARAMETERS-1'!$B$5:$J$44,9,FALSE)*AEBYLD2!$F110</f>
        <v>2.4170078215867651E-2</v>
      </c>
      <c r="I110" s="50">
        <f>AEBYLD1!I110*VLOOKUP(AEBYLD2!I$4,'[1]INTERNAL PARAMETERS-1'!$B$5:$J$44,5,FALSE)*VLOOKUP(AEBYLD2!I$4,'[1]INTERNAL PARAMETERS-1'!$B$5:$J$44,7,FALSE)*AEBYLD2!$F110 + AEBYLD1!I110*(1-VLOOKUP(AEBYLD2!I$4,'[1]INTERNAL PARAMETERS-1'!$B$5:$J$44,5,FALSE))*VLOOKUP(AEBYLD2!I$4,'[1]INTERNAL PARAMETERS-1'!$B$5:$J$44,9,FALSE)*AEBYLD2!$F110</f>
        <v>0.13122185225851266</v>
      </c>
      <c r="J110" s="50">
        <f>AEBYLD1!J110*VLOOKUP(AEBYLD2!J$4,'[1]INTERNAL PARAMETERS-1'!$B$5:$J$44,5,FALSE)*VLOOKUP(AEBYLD2!J$4,'[1]INTERNAL PARAMETERS-1'!$B$5:$J$44,7,FALSE)*AEBYLD2!$F110 + AEBYLD1!J110*(1-VLOOKUP(AEBYLD2!J$4,'[1]INTERNAL PARAMETERS-1'!$B$5:$J$44,5,FALSE))*VLOOKUP(AEBYLD2!J$4,'[1]INTERNAL PARAMETERS-1'!$B$5:$J$44,9,FALSE)*AEBYLD2!$F110</f>
        <v>0</v>
      </c>
      <c r="K110" s="50">
        <f>AEBYLD1!K110*VLOOKUP(AEBYLD2!K$4,'[1]INTERNAL PARAMETERS-1'!$B$5:$J$44,5,FALSE)*VLOOKUP(AEBYLD2!K$4,'[1]INTERNAL PARAMETERS-1'!$B$5:$J$44,7,FALSE)*AEBYLD2!$F110 + AEBYLD1!K110*(1-VLOOKUP(AEBYLD2!K$4,'[1]INTERNAL PARAMETERS-1'!$B$5:$J$44,5,FALSE))*VLOOKUP(AEBYLD2!K$4,'[1]INTERNAL PARAMETERS-1'!$B$5:$J$44,9,FALSE)*AEBYLD2!$F110</f>
        <v>0</v>
      </c>
      <c r="L110" s="50">
        <f>AEBYLD1!L110*VLOOKUP(AEBYLD2!L$4,'[1]INTERNAL PARAMETERS-1'!$B$5:$J$44,5,FALSE)*VLOOKUP(AEBYLD2!L$4,'[1]INTERNAL PARAMETERS-1'!$B$5:$J$44,7,FALSE)*AEBYLD2!$F110 + AEBYLD1!L110*(1-VLOOKUP(AEBYLD2!L$4,'[1]INTERNAL PARAMETERS-1'!$B$5:$J$44,5,FALSE))*VLOOKUP(AEBYLD2!L$4,'[1]INTERNAL PARAMETERS-1'!$B$5:$J$44,9,FALSE)*AEBYLD2!$F110</f>
        <v>0</v>
      </c>
      <c r="M110" s="50">
        <f>AEBYLD1!M110*VLOOKUP(AEBYLD2!M$4,'[1]INTERNAL PARAMETERS-1'!$B$5:$J$44,5,FALSE)*VLOOKUP(AEBYLD2!M$4,'[1]INTERNAL PARAMETERS-1'!$B$5:$J$44,7,FALSE)*AEBYLD2!$F110 + AEBYLD1!M110*(1-VLOOKUP(AEBYLD2!M$4,'[1]INTERNAL PARAMETERS-1'!$B$5:$J$44,5,FALSE))*VLOOKUP(AEBYLD2!M$4,'[1]INTERNAL PARAMETERS-1'!$B$5:$J$44,9,FALSE)*AEBYLD2!$F110</f>
        <v>3.9722365167586628E-2</v>
      </c>
      <c r="N110" s="50">
        <f>AEBYLD1!N110*VLOOKUP(AEBYLD2!N$4,'[1]INTERNAL PARAMETERS-1'!$B$5:$J$44,5,FALSE)*VLOOKUP(AEBYLD2!N$4,'[1]INTERNAL PARAMETERS-1'!$B$5:$J$44,7,FALSE)*AEBYLD2!$F110 + AEBYLD1!N110*(1-VLOOKUP(AEBYLD2!N$4,'[1]INTERNAL PARAMETERS-1'!$B$5:$J$44,5,FALSE))*VLOOKUP(AEBYLD2!N$4,'[1]INTERNAL PARAMETERS-1'!$B$5:$J$44,9,FALSE)*AEBYLD2!$F110</f>
        <v>5.0012669642915733E-4</v>
      </c>
      <c r="O110" s="50">
        <f>AEBYLD1!O110*VLOOKUP(AEBYLD2!O$4,'[1]INTERNAL PARAMETERS-1'!$B$5:$J$44,5,FALSE)*VLOOKUP(AEBYLD2!O$4,'[1]INTERNAL PARAMETERS-1'!$B$5:$J$44,7,FALSE)*AEBYLD2!$F110 + AEBYLD1!O110*(1-VLOOKUP(AEBYLD2!O$4,'[1]INTERNAL PARAMETERS-1'!$B$5:$J$44,5,FALSE))*VLOOKUP(AEBYLD2!O$4,'[1]INTERNAL PARAMETERS-1'!$B$5:$J$44,9,FALSE)*AEBYLD2!$F110</f>
        <v>0</v>
      </c>
      <c r="P110" s="50">
        <f>AEBYLD1!P110*VLOOKUP(AEBYLD2!P$4,'[1]INTERNAL PARAMETERS-1'!$B$5:$J$44,5,FALSE)*VLOOKUP(AEBYLD2!P$4,'[1]INTERNAL PARAMETERS-1'!$B$5:$J$44,7,FALSE)*AEBYLD2!$F110 + AEBYLD1!P110*(1-VLOOKUP(AEBYLD2!P$4,'[1]INTERNAL PARAMETERS-1'!$B$5:$J$44,5,FALSE))*VLOOKUP(AEBYLD2!P$4,'[1]INTERNAL PARAMETERS-1'!$B$5:$J$44,9,FALSE)*AEBYLD2!$F110</f>
        <v>0</v>
      </c>
      <c r="Q110" s="50">
        <f>AEBYLD1!Q110*VLOOKUP(AEBYLD2!Q$4,'[1]INTERNAL PARAMETERS-1'!$B$5:$J$44,5,FALSE)*VLOOKUP(AEBYLD2!Q$4,'[1]INTERNAL PARAMETERS-1'!$B$5:$J$44,7,FALSE)*AEBYLD2!$F110 + AEBYLD1!Q110*(1-VLOOKUP(AEBYLD2!Q$4,'[1]INTERNAL PARAMETERS-1'!$B$5:$J$44,5,FALSE))*VLOOKUP(AEBYLD2!Q$4,'[1]INTERNAL PARAMETERS-1'!$B$5:$J$44,9,FALSE)*AEBYLD2!$F110</f>
        <v>0</v>
      </c>
      <c r="R110" s="50">
        <f>AEBYLD1!R110*VLOOKUP(AEBYLD2!R$4,'[1]INTERNAL PARAMETERS-1'!$B$5:$J$44,5,FALSE)*VLOOKUP(AEBYLD2!R$4,'[1]INTERNAL PARAMETERS-1'!$B$5:$J$44,7,FALSE)*AEBYLD2!$F110 + AEBYLD1!R110*(1-VLOOKUP(AEBYLD2!R$4,'[1]INTERNAL PARAMETERS-1'!$B$5:$J$44,5,FALSE))*VLOOKUP(AEBYLD2!R$4,'[1]INTERNAL PARAMETERS-1'!$B$5:$J$44,9,FALSE)*AEBYLD2!$F110</f>
        <v>0</v>
      </c>
      <c r="S110" s="50">
        <f>AEBYLD1!S110*VLOOKUP(AEBYLD2!S$4,'[1]INTERNAL PARAMETERS-1'!$B$5:$J$44,5,FALSE)*VLOOKUP(AEBYLD2!S$4,'[1]INTERNAL PARAMETERS-1'!$B$5:$J$44,7,FALSE)*AEBYLD2!$F110 + AEBYLD1!S110*(1-VLOOKUP(AEBYLD2!S$4,'[1]INTERNAL PARAMETERS-1'!$B$5:$J$44,5,FALSE))*VLOOKUP(AEBYLD2!S$4,'[1]INTERNAL PARAMETERS-1'!$B$5:$J$44,9,FALSE)*AEBYLD2!$F110</f>
        <v>1.2515084461323175E-2</v>
      </c>
      <c r="T110" s="50">
        <f>AEBYLD1!T110*VLOOKUP(AEBYLD2!T$4,'[1]INTERNAL PARAMETERS-1'!$B$5:$J$44,5,FALSE)*VLOOKUP(AEBYLD2!T$4,'[1]INTERNAL PARAMETERS-1'!$B$5:$J$44,7,FALSE)*AEBYLD2!$F110 + AEBYLD1!T110*(1-VLOOKUP(AEBYLD2!T$4,'[1]INTERNAL PARAMETERS-1'!$B$5:$J$44,5,FALSE))*VLOOKUP(AEBYLD2!T$4,'[1]INTERNAL PARAMETERS-1'!$B$5:$J$44,9,FALSE)*AEBYLD2!$F110</f>
        <v>7.9612765889411855E-3</v>
      </c>
      <c r="U110" s="50">
        <f>AEBYLD1!U110*VLOOKUP(AEBYLD2!U$4,'[1]INTERNAL PARAMETERS-1'!$B$5:$J$44,5,FALSE)*VLOOKUP(AEBYLD2!U$4,'[1]INTERNAL PARAMETERS-1'!$B$5:$J$44,7,FALSE)*AEBYLD2!$F110 + AEBYLD1!U110*(1-VLOOKUP(AEBYLD2!U$4,'[1]INTERNAL PARAMETERS-1'!$B$5:$J$44,5,FALSE))*VLOOKUP(AEBYLD2!U$4,'[1]INTERNAL PARAMETERS-1'!$B$5:$J$44,9,FALSE)*AEBYLD2!$F110</f>
        <v>0</v>
      </c>
      <c r="V110" s="50">
        <f>AEBYLD1!V110*VLOOKUP(AEBYLD2!V$4,'[1]INTERNAL PARAMETERS-1'!$B$5:$J$44,5,FALSE)*VLOOKUP(AEBYLD2!V$4,'[1]INTERNAL PARAMETERS-1'!$B$5:$J$44,7,FALSE)*AEBYLD2!$F110 + AEBYLD1!V110*(1-VLOOKUP(AEBYLD2!V$4,'[1]INTERNAL PARAMETERS-1'!$B$5:$J$44,5,FALSE))*VLOOKUP(AEBYLD2!V$4,'[1]INTERNAL PARAMETERS-1'!$B$5:$J$44,9,FALSE)*AEBYLD2!$F110</f>
        <v>1.1304941187464146E-2</v>
      </c>
      <c r="W110" s="50">
        <f>AEBYLD1!W110*VLOOKUP(AEBYLD2!W$4,'[1]INTERNAL PARAMETERS-1'!$B$5:$J$44,5,FALSE)*VLOOKUP(AEBYLD2!W$4,'[1]INTERNAL PARAMETERS-1'!$B$5:$J$44,7,FALSE)*AEBYLD2!$F110 + AEBYLD1!W110*(1-VLOOKUP(AEBYLD2!W$4,'[1]INTERNAL PARAMETERS-1'!$B$5:$J$44,5,FALSE))*VLOOKUP(AEBYLD2!W$4,'[1]INTERNAL PARAMETERS-1'!$B$5:$J$44,9,FALSE)*AEBYLD2!$F110</f>
        <v>0</v>
      </c>
      <c r="X110" s="50">
        <f>AEBYLD1!X110*VLOOKUP(AEBYLD2!X$4,'[1]INTERNAL PARAMETERS-1'!$B$5:$J$44,5,FALSE)*VLOOKUP(AEBYLD2!X$4,'[1]INTERNAL PARAMETERS-1'!$B$5:$J$44,7,FALSE)*AEBYLD2!$F110 + AEBYLD1!X110*(1-VLOOKUP(AEBYLD2!X$4,'[1]INTERNAL PARAMETERS-1'!$B$5:$J$44,5,FALSE))*VLOOKUP(AEBYLD2!X$4,'[1]INTERNAL PARAMETERS-1'!$B$5:$J$44,9,FALSE)*AEBYLD2!$F110</f>
        <v>0</v>
      </c>
      <c r="Y110" s="50">
        <f>AEBYLD1!Y110*VLOOKUP(AEBYLD2!Y$4,'[1]INTERNAL PARAMETERS-1'!$B$5:$J$44,5,FALSE)*VLOOKUP(AEBYLD2!Y$4,'[1]INTERNAL PARAMETERS-1'!$B$5:$J$44,7,FALSE)*AEBYLD2!$F110 + AEBYLD1!Y110*(1-VLOOKUP(AEBYLD2!Y$4,'[1]INTERNAL PARAMETERS-1'!$B$5:$J$44,5,FALSE))*VLOOKUP(AEBYLD2!Y$4,'[1]INTERNAL PARAMETERS-1'!$B$5:$J$44,9,FALSE)*AEBYLD2!$F110</f>
        <v>0</v>
      </c>
      <c r="Z110" s="50">
        <f>AEBYLD1!Z110*VLOOKUP(AEBYLD2!Z$4,'[1]INTERNAL PARAMETERS-1'!$B$5:$J$44,5,FALSE)*VLOOKUP(AEBYLD2!Z$4,'[1]INTERNAL PARAMETERS-1'!$B$5:$J$44,7,FALSE)*AEBYLD2!$F110 + AEBYLD1!Z110*(1-VLOOKUP(AEBYLD2!Z$4,'[1]INTERNAL PARAMETERS-1'!$B$5:$J$44,5,FALSE))*VLOOKUP(AEBYLD2!Z$4,'[1]INTERNAL PARAMETERS-1'!$B$5:$J$44,9,FALSE)*AEBYLD2!$F110</f>
        <v>0</v>
      </c>
      <c r="AA110" s="50">
        <f>AEBYLD1!AA110*VLOOKUP(AEBYLD2!AA$4,'[1]INTERNAL PARAMETERS-1'!$B$5:$J$44,5,FALSE)*VLOOKUP(AEBYLD2!AA$4,'[1]INTERNAL PARAMETERS-1'!$B$5:$J$44,7,FALSE)*AEBYLD2!$F110 + AEBYLD1!AA110*(1-VLOOKUP(AEBYLD2!AA$4,'[1]INTERNAL PARAMETERS-1'!$B$5:$J$44,5,FALSE))*VLOOKUP(AEBYLD2!AA$4,'[1]INTERNAL PARAMETERS-1'!$B$5:$J$44,9,FALSE)*AEBYLD2!$F110</f>
        <v>0</v>
      </c>
      <c r="AB110" s="50">
        <f>AEBYLD1!AB110*VLOOKUP(AEBYLD2!AB$4,'[1]INTERNAL PARAMETERS-1'!$B$5:$J$44,5,FALSE)*VLOOKUP(AEBYLD2!AB$4,'[1]INTERNAL PARAMETERS-1'!$B$5:$J$44,7,FALSE)*AEBYLD2!$F110 + AEBYLD1!AB110*(1-VLOOKUP(AEBYLD2!AB$4,'[1]INTERNAL PARAMETERS-1'!$B$5:$J$44,5,FALSE))*VLOOKUP(AEBYLD2!AB$4,'[1]INTERNAL PARAMETERS-1'!$B$5:$J$44,9,FALSE)*AEBYLD2!$F110</f>
        <v>0</v>
      </c>
      <c r="AC110" s="50">
        <f>AEBYLD1!AC110*VLOOKUP(AEBYLD2!AC$4,'[1]INTERNAL PARAMETERS-1'!$B$5:$J$44,5,FALSE)*VLOOKUP(AEBYLD2!AC$4,'[1]INTERNAL PARAMETERS-1'!$B$5:$J$44,7,FALSE)*AEBYLD2!$F110 + AEBYLD1!AC110*(1-VLOOKUP(AEBYLD2!AC$4,'[1]INTERNAL PARAMETERS-1'!$B$5:$J$44,5,FALSE))*VLOOKUP(AEBYLD2!AC$4,'[1]INTERNAL PARAMETERS-1'!$B$5:$J$44,9,FALSE)*AEBYLD2!$F110</f>
        <v>0</v>
      </c>
      <c r="AD110" s="50">
        <f>AEBYLD1!AD110*VLOOKUP(AEBYLD2!AD$4,'[1]INTERNAL PARAMETERS-1'!$B$5:$J$44,5,FALSE)*VLOOKUP(AEBYLD2!AD$4,'[1]INTERNAL PARAMETERS-1'!$B$5:$J$44,7,FALSE)*AEBYLD2!$F110 + AEBYLD1!AD110*(1-VLOOKUP(AEBYLD2!AD$4,'[1]INTERNAL PARAMETERS-1'!$B$5:$J$44,5,FALSE))*VLOOKUP(AEBYLD2!AD$4,'[1]INTERNAL PARAMETERS-1'!$B$5:$J$44,9,FALSE)*AEBYLD2!$F110</f>
        <v>0</v>
      </c>
      <c r="AE110" s="50">
        <f>AEBYLD1!AE110*VLOOKUP(AEBYLD2!AE$4,'[1]INTERNAL PARAMETERS-1'!$B$5:$J$44,5,FALSE)*VLOOKUP(AEBYLD2!AE$4,'[1]INTERNAL PARAMETERS-1'!$B$5:$J$44,7,FALSE)*AEBYLD2!$F110 + AEBYLD1!AE110*(1-VLOOKUP(AEBYLD2!AE$4,'[1]INTERNAL PARAMETERS-1'!$B$5:$J$44,5,FALSE))*VLOOKUP(AEBYLD2!AE$4,'[1]INTERNAL PARAMETERS-1'!$B$5:$J$44,9,FALSE)*AEBYLD2!$F110</f>
        <v>0</v>
      </c>
      <c r="AF110" s="50">
        <f>AEBYLD1!AF110*VLOOKUP(AEBYLD2!AF$4,'[1]INTERNAL PARAMETERS-1'!$B$5:$J$44,5,FALSE)*VLOOKUP(AEBYLD2!AF$4,'[1]INTERNAL PARAMETERS-1'!$B$5:$J$44,7,FALSE)*AEBYLD2!$F110 + AEBYLD1!AF110*(1-VLOOKUP(AEBYLD2!AF$4,'[1]INTERNAL PARAMETERS-1'!$B$5:$J$44,5,FALSE))*VLOOKUP(AEBYLD2!AF$4,'[1]INTERNAL PARAMETERS-1'!$B$5:$J$44,9,FALSE)*AEBYLD2!$F110</f>
        <v>7.9620829983196553E-4</v>
      </c>
      <c r="AG110" s="50">
        <f>AEBYLD1!AG110*VLOOKUP(AEBYLD2!AG$4,'[1]INTERNAL PARAMETERS-1'!$B$5:$J$44,5,FALSE)*VLOOKUP(AEBYLD2!AG$4,'[1]INTERNAL PARAMETERS-1'!$B$5:$J$44,7,FALSE)*AEBYLD2!$F110 + AEBYLD1!AG110*(1-VLOOKUP(AEBYLD2!AG$4,'[1]INTERNAL PARAMETERS-1'!$B$5:$J$44,5,FALSE))*VLOOKUP(AEBYLD2!AG$4,'[1]INTERNAL PARAMETERS-1'!$B$5:$J$44,9,FALSE)*AEBYLD2!$F110</f>
        <v>0</v>
      </c>
      <c r="AH110" s="50">
        <f>AEBYLD1!AH110*VLOOKUP(AEBYLD2!AH$4,'[1]INTERNAL PARAMETERS-1'!$B$5:$J$44,5,FALSE)*VLOOKUP(AEBYLD2!AH$4,'[1]INTERNAL PARAMETERS-1'!$B$5:$J$44,7,FALSE)*AEBYLD2!$F110 + AEBYLD1!AH110*(1-VLOOKUP(AEBYLD2!AH$4,'[1]INTERNAL PARAMETERS-1'!$B$5:$J$44,5,FALSE))*VLOOKUP(AEBYLD2!AH$4,'[1]INTERNAL PARAMETERS-1'!$B$5:$J$44,9,FALSE)*AEBYLD2!$F110</f>
        <v>0</v>
      </c>
      <c r="AI110" s="50">
        <f>AEBYLD1!AI110*VLOOKUP(AEBYLD2!AI$4,'[1]INTERNAL PARAMETERS-1'!$B$5:$J$44,5,FALSE)*VLOOKUP(AEBYLD2!AI$4,'[1]INTERNAL PARAMETERS-1'!$B$5:$J$44,7,FALSE)*AEBYLD2!$F110 + AEBYLD1!AI110*(1-VLOOKUP(AEBYLD2!AI$4,'[1]INTERNAL PARAMETERS-1'!$B$5:$J$44,5,FALSE))*VLOOKUP(AEBYLD2!AI$4,'[1]INTERNAL PARAMETERS-1'!$B$5:$J$44,9,FALSE)*AEBYLD2!$F110</f>
        <v>1.020779871579443E-4</v>
      </c>
      <c r="AJ110" s="50">
        <f>AEBYLD1!AJ110*VLOOKUP(AEBYLD2!AJ$4,'[1]INTERNAL PARAMETERS-1'!$B$5:$J$44,5,FALSE)*VLOOKUP(AEBYLD2!AJ$4,'[1]INTERNAL PARAMETERS-1'!$B$5:$J$44,7,FALSE)*AEBYLD2!$F110 + AEBYLD1!AJ110*(1-VLOOKUP(AEBYLD2!AJ$4,'[1]INTERNAL PARAMETERS-1'!$B$5:$J$44,5,FALSE))*VLOOKUP(AEBYLD2!AJ$4,'[1]INTERNAL PARAMETERS-1'!$B$5:$J$44,9,FALSE)*AEBYLD2!$F110</f>
        <v>2.3883628164478939E-3</v>
      </c>
      <c r="AK110" s="50">
        <f>AEBYLD1!AK110*VLOOKUP(AEBYLD2!AK$4,'[1]INTERNAL PARAMETERS-1'!$B$5:$J$44,5,FALSE)*VLOOKUP(AEBYLD2!AK$4,'[1]INTERNAL PARAMETERS-1'!$B$5:$J$44,7,FALSE)*AEBYLD2!$F110 + AEBYLD1!AK110*(1-VLOOKUP(AEBYLD2!AK$4,'[1]INTERNAL PARAMETERS-1'!$B$5:$J$44,5,FALSE))*VLOOKUP(AEBYLD2!AK$4,'[1]INTERNAL PARAMETERS-1'!$B$5:$J$44,9,FALSE)*AEBYLD2!$F110</f>
        <v>0</v>
      </c>
      <c r="AL110" s="50">
        <f>AEBYLD1!AL110*VLOOKUP(AEBYLD2!AL$4,'[1]INTERNAL PARAMETERS-1'!$B$5:$J$44,5,FALSE)*VLOOKUP(AEBYLD2!AL$4,'[1]INTERNAL PARAMETERS-1'!$B$5:$J$44,7,FALSE)*AEBYLD2!$F110 + AEBYLD1!AL110*(1-VLOOKUP(AEBYLD2!AL$4,'[1]INTERNAL PARAMETERS-1'!$B$5:$J$44,5,FALSE))*VLOOKUP(AEBYLD2!AL$4,'[1]INTERNAL PARAMETERS-1'!$B$5:$J$44,9,FALSE)*AEBYLD2!$F110</f>
        <v>0</v>
      </c>
      <c r="AM110" s="50">
        <f>AEBYLD1!AM110*VLOOKUP(AEBYLD2!AM$4,'[1]INTERNAL PARAMETERS-1'!$B$5:$J$44,5,FALSE)*VLOOKUP(AEBYLD2!AM$4,'[1]INTERNAL PARAMETERS-1'!$B$5:$J$44,7,FALSE)*AEBYLD2!$F110 + AEBYLD1!AM110*(1-VLOOKUP(AEBYLD2!AM$4,'[1]INTERNAL PARAMETERS-1'!$B$5:$J$44,5,FALSE))*VLOOKUP(AEBYLD2!AM$4,'[1]INTERNAL PARAMETERS-1'!$B$5:$J$44,9,FALSE)*AEBYLD2!$F110</f>
        <v>0</v>
      </c>
      <c r="AN110" s="50">
        <f>AEBYLD1!AN110*VLOOKUP(AEBYLD2!AN$4,'[1]INTERNAL PARAMETERS-1'!$B$5:$J$44,5,FALSE)*VLOOKUP(AEBYLD2!AN$4,'[1]INTERNAL PARAMETERS-1'!$B$5:$J$44,7,FALSE)*AEBYLD2!$F110 + AEBYLD1!AN110*(1-VLOOKUP(AEBYLD2!AN$4,'[1]INTERNAL PARAMETERS-1'!$B$5:$J$44,5,FALSE))*VLOOKUP(AEBYLD2!AN$4,'[1]INTERNAL PARAMETERS-1'!$B$5:$J$44,9,FALSE)*AEBYLD2!$F110</f>
        <v>0</v>
      </c>
      <c r="AO110" s="50">
        <f>AEBYLD1!AO110*VLOOKUP(AEBYLD2!AO$4,'[1]INTERNAL PARAMETERS-1'!$B$5:$J$44,5,FALSE)*VLOOKUP(AEBYLD2!AO$4,'[1]INTERNAL PARAMETERS-1'!$B$5:$J$44,7,FALSE)*AEBYLD2!$F110 + AEBYLD1!AO110*(1-VLOOKUP(AEBYLD2!AO$4,'[1]INTERNAL PARAMETERS-1'!$B$5:$J$44,5,FALSE))*VLOOKUP(AEBYLD2!AO$4,'[1]INTERNAL PARAMETERS-1'!$B$5:$J$44,9,FALSE)*AEBYLD2!$F110</f>
        <v>0</v>
      </c>
      <c r="AP110" s="50">
        <f>AEBYLD1!AP110*VLOOKUP(AEBYLD2!AP$4,'[1]INTERNAL PARAMETERS-1'!$B$5:$J$44,5,FALSE)*VLOOKUP(AEBYLD2!AP$4,'[1]INTERNAL PARAMETERS-1'!$B$5:$J$44,7,FALSE)*AEBYLD2!$F110 + AEBYLD1!AP110*(1-VLOOKUP(AEBYLD2!AP$4,'[1]INTERNAL PARAMETERS-1'!$B$5:$J$44,5,FALSE))*VLOOKUP(AEBYLD2!AP$4,'[1]INTERNAL PARAMETERS-1'!$B$5:$J$44,9,FALSE)*AEBYLD2!$F110</f>
        <v>0</v>
      </c>
      <c r="AQ110" s="50">
        <f>AEBYLD1!AQ110*VLOOKUP(AEBYLD2!AQ$4,'[1]INTERNAL PARAMETERS-1'!$B$5:$J$44,5,FALSE)*VLOOKUP(AEBYLD2!AQ$4,'[1]INTERNAL PARAMETERS-1'!$B$5:$J$44,7,FALSE)*AEBYLD2!$F110 + AEBYLD1!AQ110*(1-VLOOKUP(AEBYLD2!AQ$4,'[1]INTERNAL PARAMETERS-1'!$B$5:$J$44,5,FALSE))*VLOOKUP(AEBYLD2!AQ$4,'[1]INTERNAL PARAMETERS-1'!$B$5:$J$44,9,FALSE)*AEBYLD2!$F110</f>
        <v>0</v>
      </c>
      <c r="AR110" s="50">
        <f>AEBYLD1!AR110*VLOOKUP(AEBYLD2!AR$4,'[1]INTERNAL PARAMETERS-1'!$B$5:$J$44,5,FALSE)*VLOOKUP(AEBYLD2!AR$4,'[1]INTERNAL PARAMETERS-1'!$B$5:$J$44,7,FALSE)*AEBYLD2!$F110 + AEBYLD1!AR110*(1-VLOOKUP(AEBYLD2!AR$4,'[1]INTERNAL PARAMETERS-1'!$B$5:$J$44,5,FALSE))*VLOOKUP(AEBYLD2!AR$4,'[1]INTERNAL PARAMETERS-1'!$B$5:$J$44,9,FALSE)*AEBYLD2!$F110</f>
        <v>0</v>
      </c>
      <c r="AS110" s="50">
        <f>AEBYLD1!AS110*VLOOKUP(AEBYLD2!AS$4,'[1]INTERNAL PARAMETERS-1'!$B$5:$J$44,5,FALSE)*VLOOKUP(AEBYLD2!AS$4,'[1]INTERNAL PARAMETERS-1'!$B$5:$J$44,7,FALSE)*AEBYLD2!$F110 + AEBYLD1!AS110*(1-VLOOKUP(AEBYLD2!AS$4,'[1]INTERNAL PARAMETERS-1'!$B$5:$J$44,5,FALSE))*VLOOKUP(AEBYLD2!AS$4,'[1]INTERNAL PARAMETERS-1'!$B$5:$J$44,9,FALSE)*AEBYLD2!$F110</f>
        <v>0</v>
      </c>
      <c r="AT110" s="49">
        <f>AEBYLD1!AT110*VLOOKUP(AEBYLD2!AT$4,'[1]INTERNAL PARAMETERS-1'!$B$5:$J$44,5,FALSE)*VLOOKUP(AEBYLD2!AT$4,'[1]INTERNAL PARAMETERS-1'!$B$5:$J$44,7,FALSE)*AEBYLD2!$F110 + AEBYLD1!AT110*(1-VLOOKUP(AEBYLD2!AT$4,'[1]INTERNAL PARAMETERS-1'!$B$5:$J$44,5,FALSE))*VLOOKUP(AEBYLD2!AT$4,'[1]INTERNAL PARAMETERS-1'!$B$5:$J$44,9,FALSE)*AEBYLD2!$F110</f>
        <v>0</v>
      </c>
      <c r="AU110" s="51">
        <f>AEBYLD1!AU110*VLOOKUP(AEBYLD2!AU$4,'[1]INTERNAL PARAMETERS-1'!$B$5:$J$44,5,FALSE)*VLOOKUP(AEBYLD2!AU$4,'[1]INTERNAL PARAMETERS-1'!$B$5:$J$44,6,FALSE)*VLOOKUP(AEBYLD2!AU$4,'[1]INTERNAL PARAMETERS-1'!$B$5:$J$44,3,FALSE) + AEBYLD1!AU110*(1-VLOOKUP(AEBYLD2!AU$4,'[1]INTERNAL PARAMETERS-1'!$B$5:$J$44,5,FALSE))*VLOOKUP(AEBYLD2!AU$4,'[1]INTERNAL PARAMETERS-1'!$B$5:$J$44,8,FALSE)*VLOOKUP(AEBYLD2!AU$4,'[1]INTERNAL PARAMETERS-1'!$B$5:$J$44,3,FALSE)</f>
        <v>0</v>
      </c>
      <c r="AV110" s="50">
        <f>AEBYLD1!AV110*VLOOKUP(AEBYLD2!AV$4,'[1]INTERNAL PARAMETERS-1'!$B$5:$J$44,5,FALSE)*VLOOKUP(AEBYLD2!AV$4,'[1]INTERNAL PARAMETERS-1'!$B$5:$J$44,6,FALSE)*VLOOKUP(AEBYLD2!AV$4,'[1]INTERNAL PARAMETERS-1'!$B$5:$J$44,3,FALSE) + AEBYLD1!AV110*(1-VLOOKUP(AEBYLD2!AV$4,'[1]INTERNAL PARAMETERS-1'!$B$5:$J$44,5,FALSE))*VLOOKUP(AEBYLD2!AV$4,'[1]INTERNAL PARAMETERS-1'!$B$5:$J$44,8,FALSE)*VLOOKUP(AEBYLD2!AV$4,'[1]INTERNAL PARAMETERS-1'!$B$5:$J$44,3,FALSE)</f>
        <v>0</v>
      </c>
      <c r="AW110" s="50">
        <f>AEBYLD1!AW110*VLOOKUP(AEBYLD2!AW$4,'[1]INTERNAL PARAMETERS-1'!$B$5:$J$44,5,FALSE)*VLOOKUP(AEBYLD2!AW$4,'[1]INTERNAL PARAMETERS-1'!$B$5:$J$44,6,FALSE)*VLOOKUP(AEBYLD2!AW$4,'[1]INTERNAL PARAMETERS-1'!$B$5:$J$44,3,FALSE) + AEBYLD1!AW110*(1-VLOOKUP(AEBYLD2!AW$4,'[1]INTERNAL PARAMETERS-1'!$B$5:$J$44,5,FALSE))*VLOOKUP(AEBYLD2!AW$4,'[1]INTERNAL PARAMETERS-1'!$B$5:$J$44,8,FALSE)*VLOOKUP(AEBYLD2!AW$4,'[1]INTERNAL PARAMETERS-1'!$B$5:$J$44,3,FALSE)</f>
        <v>1.2019447381394871E-2</v>
      </c>
      <c r="AX110" s="50">
        <f>AEBYLD1!AX110*VLOOKUP(AEBYLD2!AX$4,'[1]INTERNAL PARAMETERS-1'!$B$5:$J$44,5,FALSE)*VLOOKUP(AEBYLD2!AX$4,'[1]INTERNAL PARAMETERS-1'!$B$5:$J$44,6,FALSE)*VLOOKUP(AEBYLD2!AX$4,'[1]INTERNAL PARAMETERS-1'!$B$5:$J$44,3,FALSE) + AEBYLD1!AX110*(1-VLOOKUP(AEBYLD2!AX$4,'[1]INTERNAL PARAMETERS-1'!$B$5:$J$44,5,FALSE))*VLOOKUP(AEBYLD2!AX$4,'[1]INTERNAL PARAMETERS-1'!$B$5:$J$44,8,FALSE)*VLOOKUP(AEBYLD2!AX$4,'[1]INTERNAL PARAMETERS-1'!$B$5:$J$44,3,FALSE)</f>
        <v>0</v>
      </c>
      <c r="AY110" s="50">
        <f>AEBYLD1!AY110*VLOOKUP(AEBYLD2!AY$4,'[1]INTERNAL PARAMETERS-1'!$B$5:$J$44,5,FALSE)*VLOOKUP(AEBYLD2!AY$4,'[1]INTERNAL PARAMETERS-1'!$B$5:$J$44,6,FALSE)*VLOOKUP(AEBYLD2!AY$4,'[1]INTERNAL PARAMETERS-1'!$B$5:$J$44,3,FALSE) + AEBYLD1!AY110*(1-VLOOKUP(AEBYLD2!AY$4,'[1]INTERNAL PARAMETERS-1'!$B$5:$J$44,5,FALSE))*VLOOKUP(AEBYLD2!AY$4,'[1]INTERNAL PARAMETERS-1'!$B$5:$J$44,8,FALSE)*VLOOKUP(AEBYLD2!AY$4,'[1]INTERNAL PARAMETERS-1'!$B$5:$J$44,3,FALSE)</f>
        <v>0</v>
      </c>
      <c r="AZ110" s="50">
        <f>AEBYLD1!AZ110*VLOOKUP(AEBYLD2!AZ$4,'[1]INTERNAL PARAMETERS-1'!$B$5:$J$44,5,FALSE)*VLOOKUP(AEBYLD2!AZ$4,'[1]INTERNAL PARAMETERS-1'!$B$5:$J$44,6,FALSE)*VLOOKUP(AEBYLD2!AZ$4,'[1]INTERNAL PARAMETERS-1'!$B$5:$J$44,3,FALSE) + AEBYLD1!AZ110*(1-VLOOKUP(AEBYLD2!AZ$4,'[1]INTERNAL PARAMETERS-1'!$B$5:$J$44,5,FALSE))*VLOOKUP(AEBYLD2!AZ$4,'[1]INTERNAL PARAMETERS-1'!$B$5:$J$44,8,FALSE)*VLOOKUP(AEBYLD2!AZ$4,'[1]INTERNAL PARAMETERS-1'!$B$5:$J$44,3,FALSE)</f>
        <v>0</v>
      </c>
      <c r="BA110" s="50">
        <f>AEBYLD1!BA110*VLOOKUP(AEBYLD2!BA$4,'[1]INTERNAL PARAMETERS-1'!$B$5:$J$44,5,FALSE)*VLOOKUP(AEBYLD2!BA$4,'[1]INTERNAL PARAMETERS-1'!$B$5:$J$44,6,FALSE)*VLOOKUP(AEBYLD2!BA$4,'[1]INTERNAL PARAMETERS-1'!$B$5:$J$44,3,FALSE) + AEBYLD1!BA110*(1-VLOOKUP(AEBYLD2!BA$4,'[1]INTERNAL PARAMETERS-1'!$B$5:$J$44,5,FALSE))*VLOOKUP(AEBYLD2!BA$4,'[1]INTERNAL PARAMETERS-1'!$B$5:$J$44,8,FALSE)*VLOOKUP(AEBYLD2!BA$4,'[1]INTERNAL PARAMETERS-1'!$B$5:$J$44,3,FALSE)</f>
        <v>3.6366997529525595E-2</v>
      </c>
      <c r="BB110" s="50">
        <f>AEBYLD1!BB110*VLOOKUP(AEBYLD2!BB$4,'[1]INTERNAL PARAMETERS-1'!$B$5:$J$44,5,FALSE)*VLOOKUP(AEBYLD2!BB$4,'[1]INTERNAL PARAMETERS-1'!$B$5:$J$44,6,FALSE)*VLOOKUP(AEBYLD2!BB$4,'[1]INTERNAL PARAMETERS-1'!$B$5:$J$44,3,FALSE) + AEBYLD1!BB110*(1-VLOOKUP(AEBYLD2!BB$4,'[1]INTERNAL PARAMETERS-1'!$B$5:$J$44,5,FALSE))*VLOOKUP(AEBYLD2!BB$4,'[1]INTERNAL PARAMETERS-1'!$B$5:$J$44,8,FALSE)*VLOOKUP(AEBYLD2!BB$4,'[1]INTERNAL PARAMETERS-1'!$B$5:$J$44,3,FALSE)</f>
        <v>2.2851443915200419E-3</v>
      </c>
      <c r="BC110" s="50">
        <f>AEBYLD1!BC110*VLOOKUP(AEBYLD2!BC$4,'[1]INTERNAL PARAMETERS-1'!$B$5:$J$44,5,FALSE)*VLOOKUP(AEBYLD2!BC$4,'[1]INTERNAL PARAMETERS-1'!$B$5:$J$44,6,FALSE)*VLOOKUP(AEBYLD2!BC$4,'[1]INTERNAL PARAMETERS-1'!$B$5:$J$44,3,FALSE) + AEBYLD1!BC110*(1-VLOOKUP(AEBYLD2!BC$4,'[1]INTERNAL PARAMETERS-1'!$B$5:$J$44,5,FALSE))*VLOOKUP(AEBYLD2!BC$4,'[1]INTERNAL PARAMETERS-1'!$B$5:$J$44,8,FALSE)*VLOOKUP(AEBYLD2!BC$4,'[1]INTERNAL PARAMETERS-1'!$B$5:$J$44,3,FALSE)</f>
        <v>5.7285055963570098E-3</v>
      </c>
      <c r="BD110" s="50">
        <f>AEBYLD1!BD110*VLOOKUP(AEBYLD2!BD$4,'[1]INTERNAL PARAMETERS-1'!$B$5:$J$44,5,FALSE)*VLOOKUP(AEBYLD2!BD$4,'[1]INTERNAL PARAMETERS-1'!$B$5:$J$44,6,FALSE)*VLOOKUP(AEBYLD2!BD$4,'[1]INTERNAL PARAMETERS-1'!$B$5:$J$44,3,FALSE) + AEBYLD1!BD110*(1-VLOOKUP(AEBYLD2!BD$4,'[1]INTERNAL PARAMETERS-1'!$B$5:$J$44,5,FALSE))*VLOOKUP(AEBYLD2!BD$4,'[1]INTERNAL PARAMETERS-1'!$B$5:$J$44,8,FALSE)*VLOOKUP(AEBYLD2!BD$4,'[1]INTERNAL PARAMETERS-1'!$B$5:$J$44,3,FALSE)</f>
        <v>8.4315938910924798E-4</v>
      </c>
      <c r="BE110" s="50">
        <f>AEBYLD1!BE110*VLOOKUP(AEBYLD2!BE$4,'[1]INTERNAL PARAMETERS-1'!$B$5:$J$44,5,FALSE)*VLOOKUP(AEBYLD2!BE$4,'[1]INTERNAL PARAMETERS-1'!$B$5:$J$44,6,FALSE)*VLOOKUP(AEBYLD2!BE$4,'[1]INTERNAL PARAMETERS-1'!$B$5:$J$44,3,FALSE) + AEBYLD1!BE110*(1-VLOOKUP(AEBYLD2!BE$4,'[1]INTERNAL PARAMETERS-1'!$B$5:$J$44,5,FALSE))*VLOOKUP(AEBYLD2!BE$4,'[1]INTERNAL PARAMETERS-1'!$B$5:$J$44,8,FALSE)*VLOOKUP(AEBYLD2!BE$4,'[1]INTERNAL PARAMETERS-1'!$B$5:$J$44,3,FALSE)</f>
        <v>1.1073544323730245E-2</v>
      </c>
      <c r="BF110" s="50">
        <f>AEBYLD1!BF110*VLOOKUP(AEBYLD2!BF$4,'[1]INTERNAL PARAMETERS-1'!$B$5:$J$44,5,FALSE)*VLOOKUP(AEBYLD2!BF$4,'[1]INTERNAL PARAMETERS-1'!$B$5:$J$44,6,FALSE)*VLOOKUP(AEBYLD2!BF$4,'[1]INTERNAL PARAMETERS-1'!$B$5:$J$44,3,FALSE) + AEBYLD1!BF110*(1-VLOOKUP(AEBYLD2!BF$4,'[1]INTERNAL PARAMETERS-1'!$B$5:$J$44,5,FALSE))*VLOOKUP(AEBYLD2!BF$4,'[1]INTERNAL PARAMETERS-1'!$B$5:$J$44,8,FALSE)*VLOOKUP(AEBYLD2!BF$4,'[1]INTERNAL PARAMETERS-1'!$B$5:$J$44,3,FALSE)</f>
        <v>0</v>
      </c>
      <c r="BG110" s="50">
        <f>AEBYLD1!BG110*VLOOKUP(AEBYLD2!BG$4,'[1]INTERNAL PARAMETERS-1'!$B$5:$J$44,5,FALSE)*VLOOKUP(AEBYLD2!BG$4,'[1]INTERNAL PARAMETERS-1'!$B$5:$J$44,6,FALSE)*VLOOKUP(AEBYLD2!BG$4,'[1]INTERNAL PARAMETERS-1'!$B$5:$J$44,3,FALSE) + AEBYLD1!BG110*(1-VLOOKUP(AEBYLD2!BG$4,'[1]INTERNAL PARAMETERS-1'!$B$5:$J$44,5,FALSE))*VLOOKUP(AEBYLD2!BG$4,'[1]INTERNAL PARAMETERS-1'!$B$5:$J$44,8,FALSE)*VLOOKUP(AEBYLD2!BG$4,'[1]INTERNAL PARAMETERS-1'!$B$5:$J$44,3,FALSE)</f>
        <v>1.4480219987077945E-3</v>
      </c>
      <c r="BH110" s="50">
        <f>AEBYLD1!BH110*VLOOKUP(AEBYLD2!BH$4,'[1]INTERNAL PARAMETERS-1'!$B$5:$J$44,5,FALSE)*VLOOKUP(AEBYLD2!BH$4,'[1]INTERNAL PARAMETERS-1'!$B$5:$J$44,6,FALSE)*VLOOKUP(AEBYLD2!BH$4,'[1]INTERNAL PARAMETERS-1'!$B$5:$J$44,3,FALSE) + AEBYLD1!BH110*(1-VLOOKUP(AEBYLD2!BH$4,'[1]INTERNAL PARAMETERS-1'!$B$5:$J$44,5,FALSE))*VLOOKUP(AEBYLD2!BH$4,'[1]INTERNAL PARAMETERS-1'!$B$5:$J$44,8,FALSE)*VLOOKUP(AEBYLD2!BH$4,'[1]INTERNAL PARAMETERS-1'!$B$5:$J$44,3,FALSE)</f>
        <v>1.9175761740838323E-5</v>
      </c>
      <c r="BI110" s="50">
        <f>AEBYLD1!BI110*VLOOKUP(AEBYLD2!BI$4,'[1]INTERNAL PARAMETERS-1'!$B$5:$J$44,5,FALSE)*VLOOKUP(AEBYLD2!BI$4,'[1]INTERNAL PARAMETERS-1'!$B$5:$J$44,6,FALSE)*VLOOKUP(AEBYLD2!BI$4,'[1]INTERNAL PARAMETERS-1'!$B$5:$J$44,3,FALSE) + AEBYLD1!BI110*(1-VLOOKUP(AEBYLD2!BI$4,'[1]INTERNAL PARAMETERS-1'!$B$5:$J$44,5,FALSE))*VLOOKUP(AEBYLD2!BI$4,'[1]INTERNAL PARAMETERS-1'!$B$5:$J$44,8,FALSE)*VLOOKUP(AEBYLD2!BI$4,'[1]INTERNAL PARAMETERS-1'!$B$5:$J$44,3,FALSE)</f>
        <v>0</v>
      </c>
      <c r="BJ110" s="50">
        <f>AEBYLD1!BJ110*VLOOKUP(AEBYLD2!BJ$4,'[1]INTERNAL PARAMETERS-1'!$B$5:$J$44,5,FALSE)*VLOOKUP(AEBYLD2!BJ$4,'[1]INTERNAL PARAMETERS-1'!$B$5:$J$44,6,FALSE)*VLOOKUP(AEBYLD2!BJ$4,'[1]INTERNAL PARAMETERS-1'!$B$5:$J$44,3,FALSE) + AEBYLD1!BJ110*(1-VLOOKUP(AEBYLD2!BJ$4,'[1]INTERNAL PARAMETERS-1'!$B$5:$J$44,5,FALSE))*VLOOKUP(AEBYLD2!BJ$4,'[1]INTERNAL PARAMETERS-1'!$B$5:$J$44,8,FALSE)*VLOOKUP(AEBYLD2!BJ$4,'[1]INTERNAL PARAMETERS-1'!$B$5:$J$44,3,FALSE)</f>
        <v>5.3066132741787122E-4</v>
      </c>
      <c r="BK110" s="50">
        <f>AEBYLD1!BK110*VLOOKUP(AEBYLD2!BK$4,'[1]INTERNAL PARAMETERS-1'!$B$5:$J$44,5,FALSE)*VLOOKUP(AEBYLD2!BK$4,'[1]INTERNAL PARAMETERS-1'!$B$5:$J$44,6,FALSE)*VLOOKUP(AEBYLD2!BK$4,'[1]INTERNAL PARAMETERS-1'!$B$5:$J$44,3,FALSE) + AEBYLD1!BK110*(1-VLOOKUP(AEBYLD2!BK$4,'[1]INTERNAL PARAMETERS-1'!$B$5:$J$44,5,FALSE))*VLOOKUP(AEBYLD2!BK$4,'[1]INTERNAL PARAMETERS-1'!$B$5:$J$44,8,FALSE)*VLOOKUP(AEBYLD2!BK$4,'[1]INTERNAL PARAMETERS-1'!$B$5:$J$44,3,FALSE)</f>
        <v>5.6211745270297265E-4</v>
      </c>
      <c r="BL110" s="50">
        <f>AEBYLD1!BL110*VLOOKUP(AEBYLD2!BL$4,'[1]INTERNAL PARAMETERS-1'!$B$5:$J$44,5,FALSE)*VLOOKUP(AEBYLD2!BL$4,'[1]INTERNAL PARAMETERS-1'!$B$5:$J$44,6,FALSE)*VLOOKUP(AEBYLD2!BL$4,'[1]INTERNAL PARAMETERS-1'!$B$5:$J$44,3,FALSE) + AEBYLD1!BL110*(1-VLOOKUP(AEBYLD2!BL$4,'[1]INTERNAL PARAMETERS-1'!$B$5:$J$44,5,FALSE))*VLOOKUP(AEBYLD2!BL$4,'[1]INTERNAL PARAMETERS-1'!$B$5:$J$44,8,FALSE)*VLOOKUP(AEBYLD2!BL$4,'[1]INTERNAL PARAMETERS-1'!$B$5:$J$44,3,FALSE)</f>
        <v>2.6508686426253616E-3</v>
      </c>
      <c r="BM110" s="50">
        <f>AEBYLD1!BM110*VLOOKUP(AEBYLD2!BM$4,'[1]INTERNAL PARAMETERS-1'!$B$5:$J$44,5,FALSE)*VLOOKUP(AEBYLD2!BM$4,'[1]INTERNAL PARAMETERS-1'!$B$5:$J$44,6,FALSE)*VLOOKUP(AEBYLD2!BM$4,'[1]INTERNAL PARAMETERS-1'!$B$5:$J$44,3,FALSE) + AEBYLD1!BM110*(1-VLOOKUP(AEBYLD2!BM$4,'[1]INTERNAL PARAMETERS-1'!$B$5:$J$44,5,FALSE))*VLOOKUP(AEBYLD2!BM$4,'[1]INTERNAL PARAMETERS-1'!$B$5:$J$44,8,FALSE)*VLOOKUP(AEBYLD2!BM$4,'[1]INTERNAL PARAMETERS-1'!$B$5:$J$44,3,FALSE)</f>
        <v>1.5192975288814672E-3</v>
      </c>
      <c r="BN110" s="50">
        <f>AEBYLD1!BN110*VLOOKUP(AEBYLD2!BN$4,'[1]INTERNAL PARAMETERS-1'!$B$5:$J$44,5,FALSE)*VLOOKUP(AEBYLD2!BN$4,'[1]INTERNAL PARAMETERS-1'!$B$5:$J$44,6,FALSE)*VLOOKUP(AEBYLD2!BN$4,'[1]INTERNAL PARAMETERS-1'!$B$5:$J$44,3,FALSE) + AEBYLD1!BN110*(1-VLOOKUP(AEBYLD2!BN$4,'[1]INTERNAL PARAMETERS-1'!$B$5:$J$44,5,FALSE))*VLOOKUP(AEBYLD2!BN$4,'[1]INTERNAL PARAMETERS-1'!$B$5:$J$44,8,FALSE)*VLOOKUP(AEBYLD2!BN$4,'[1]INTERNAL PARAMETERS-1'!$B$5:$J$44,3,FALSE)</f>
        <v>1.2568249799850271E-3</v>
      </c>
      <c r="BO110" s="50">
        <f>AEBYLD1!BO110*VLOOKUP(AEBYLD2!BO$4,'[1]INTERNAL PARAMETERS-1'!$B$5:$J$44,5,FALSE)*VLOOKUP(AEBYLD2!BO$4,'[1]INTERNAL PARAMETERS-1'!$B$5:$J$44,6,FALSE)*VLOOKUP(AEBYLD2!BO$4,'[1]INTERNAL PARAMETERS-1'!$B$5:$J$44,3,FALSE) + AEBYLD1!BO110*(1-VLOOKUP(AEBYLD2!BO$4,'[1]INTERNAL PARAMETERS-1'!$B$5:$J$44,5,FALSE))*VLOOKUP(AEBYLD2!BO$4,'[1]INTERNAL PARAMETERS-1'!$B$5:$J$44,8,FALSE)*VLOOKUP(AEBYLD2!BO$4,'[1]INTERNAL PARAMETERS-1'!$B$5:$J$44,3,FALSE)</f>
        <v>9.7559485217254009E-4</v>
      </c>
      <c r="BP110" s="50">
        <f>AEBYLD1!BP110*VLOOKUP(AEBYLD2!BP$4,'[1]INTERNAL PARAMETERS-1'!$B$5:$J$44,5,FALSE)*VLOOKUP(AEBYLD2!BP$4,'[1]INTERNAL PARAMETERS-1'!$B$5:$J$44,6,FALSE)*VLOOKUP(AEBYLD2!BP$4,'[1]INTERNAL PARAMETERS-1'!$B$5:$J$44,3,FALSE) + AEBYLD1!BP110*(1-VLOOKUP(AEBYLD2!BP$4,'[1]INTERNAL PARAMETERS-1'!$B$5:$J$44,5,FALSE))*VLOOKUP(AEBYLD2!BP$4,'[1]INTERNAL PARAMETERS-1'!$B$5:$J$44,8,FALSE)*VLOOKUP(AEBYLD2!BP$4,'[1]INTERNAL PARAMETERS-1'!$B$5:$J$44,3,FALSE)</f>
        <v>2.3218318941913831E-5</v>
      </c>
      <c r="BQ110" s="50">
        <f>AEBYLD1!BQ110*VLOOKUP(AEBYLD2!BQ$4,'[1]INTERNAL PARAMETERS-1'!$B$5:$J$44,5,FALSE)*VLOOKUP(AEBYLD2!BQ$4,'[1]INTERNAL PARAMETERS-1'!$B$5:$J$44,6,FALSE)*VLOOKUP(AEBYLD2!BQ$4,'[1]INTERNAL PARAMETERS-1'!$B$5:$J$44,3,FALSE) + AEBYLD1!BQ110*(1-VLOOKUP(AEBYLD2!BQ$4,'[1]INTERNAL PARAMETERS-1'!$B$5:$J$44,5,FALSE))*VLOOKUP(AEBYLD2!BQ$4,'[1]INTERNAL PARAMETERS-1'!$B$5:$J$44,8,FALSE)*VLOOKUP(AEBYLD2!BQ$4,'[1]INTERNAL PARAMETERS-1'!$B$5:$J$44,3,FALSE)</f>
        <v>3.0190310504846344E-3</v>
      </c>
      <c r="BR110" s="50">
        <f>AEBYLD1!BR110*VLOOKUP(AEBYLD2!BR$4,'[1]INTERNAL PARAMETERS-1'!$B$5:$J$44,5,FALSE)*VLOOKUP(AEBYLD2!BR$4,'[1]INTERNAL PARAMETERS-1'!$B$5:$J$44,6,FALSE)*VLOOKUP(AEBYLD2!BR$4,'[1]INTERNAL PARAMETERS-1'!$B$5:$J$44,3,FALSE) + AEBYLD1!BR110*(1-VLOOKUP(AEBYLD2!BR$4,'[1]INTERNAL PARAMETERS-1'!$B$5:$J$44,5,FALSE))*VLOOKUP(AEBYLD2!BR$4,'[1]INTERNAL PARAMETERS-1'!$B$5:$J$44,8,FALSE)*VLOOKUP(AEBYLD2!BR$4,'[1]INTERNAL PARAMETERS-1'!$B$5:$J$44,3,FALSE)</f>
        <v>7.7671561171764096E-5</v>
      </c>
      <c r="BS110" s="50">
        <f>AEBYLD1!BS110*VLOOKUP(AEBYLD2!BS$4,'[1]INTERNAL PARAMETERS-1'!$B$5:$J$44,5,FALSE)*VLOOKUP(AEBYLD2!BS$4,'[1]INTERNAL PARAMETERS-1'!$B$5:$J$44,6,FALSE)*VLOOKUP(AEBYLD2!BS$4,'[1]INTERNAL PARAMETERS-1'!$B$5:$J$44,3,FALSE) + AEBYLD1!BS110*(1-VLOOKUP(AEBYLD2!BS$4,'[1]INTERNAL PARAMETERS-1'!$B$5:$J$44,5,FALSE))*VLOOKUP(AEBYLD2!BS$4,'[1]INTERNAL PARAMETERS-1'!$B$5:$J$44,8,FALSE)*VLOOKUP(AEBYLD2!BS$4,'[1]INTERNAL PARAMETERS-1'!$B$5:$J$44,3,FALSE)</f>
        <v>9.7771777609938398E-6</v>
      </c>
      <c r="BT110" s="50">
        <f>AEBYLD1!BT110*VLOOKUP(AEBYLD2!BT$4,'[1]INTERNAL PARAMETERS-1'!$B$5:$J$44,5,FALSE)*VLOOKUP(AEBYLD2!BT$4,'[1]INTERNAL PARAMETERS-1'!$B$5:$J$44,6,FALSE)*VLOOKUP(AEBYLD2!BT$4,'[1]INTERNAL PARAMETERS-1'!$B$5:$J$44,3,FALSE) + AEBYLD1!BT110*(1-VLOOKUP(AEBYLD2!BT$4,'[1]INTERNAL PARAMETERS-1'!$B$5:$J$44,5,FALSE))*VLOOKUP(AEBYLD2!BT$4,'[1]INTERNAL PARAMETERS-1'!$B$5:$J$44,8,FALSE)*VLOOKUP(AEBYLD2!BT$4,'[1]INTERNAL PARAMETERS-1'!$B$5:$J$44,3,FALSE)</f>
        <v>0</v>
      </c>
      <c r="BU110" s="50">
        <f>AEBYLD1!BU110*VLOOKUP(AEBYLD2!BU$4,'[1]INTERNAL PARAMETERS-1'!$B$5:$J$44,5,FALSE)*VLOOKUP(AEBYLD2!BU$4,'[1]INTERNAL PARAMETERS-1'!$B$5:$J$44,6,FALSE)*VLOOKUP(AEBYLD2!BU$4,'[1]INTERNAL PARAMETERS-1'!$B$5:$J$44,3,FALSE) + AEBYLD1!BU110*(1-VLOOKUP(AEBYLD2!BU$4,'[1]INTERNAL PARAMETERS-1'!$B$5:$J$44,5,FALSE))*VLOOKUP(AEBYLD2!BU$4,'[1]INTERNAL PARAMETERS-1'!$B$5:$J$44,8,FALSE)*VLOOKUP(AEBYLD2!BU$4,'[1]INTERNAL PARAMETERS-1'!$B$5:$J$44,3,FALSE)</f>
        <v>0</v>
      </c>
      <c r="BV110" s="50">
        <f>AEBYLD1!BV110*VLOOKUP(AEBYLD2!BV$4,'[1]INTERNAL PARAMETERS-1'!$B$5:$J$44,5,FALSE)*VLOOKUP(AEBYLD2!BV$4,'[1]INTERNAL PARAMETERS-1'!$B$5:$J$44,6,FALSE)*VLOOKUP(AEBYLD2!BV$4,'[1]INTERNAL PARAMETERS-1'!$B$5:$J$44,3,FALSE) + AEBYLD1!BV110*(1-VLOOKUP(AEBYLD2!BV$4,'[1]INTERNAL PARAMETERS-1'!$B$5:$J$44,5,FALSE))*VLOOKUP(AEBYLD2!BV$4,'[1]INTERNAL PARAMETERS-1'!$B$5:$J$44,8,FALSE)*VLOOKUP(AEBYLD2!BV$4,'[1]INTERNAL PARAMETERS-1'!$B$5:$J$44,3,FALSE)</f>
        <v>0</v>
      </c>
      <c r="BW110" s="50">
        <f>AEBYLD1!BW110*VLOOKUP(AEBYLD2!BW$4,'[1]INTERNAL PARAMETERS-1'!$B$5:$J$44,5,FALSE)*VLOOKUP(AEBYLD2!BW$4,'[1]INTERNAL PARAMETERS-1'!$B$5:$J$44,6,FALSE)*VLOOKUP(AEBYLD2!BW$4,'[1]INTERNAL PARAMETERS-1'!$B$5:$J$44,3,FALSE) + AEBYLD1!BW110*(1-VLOOKUP(AEBYLD2!BW$4,'[1]INTERNAL PARAMETERS-1'!$B$5:$J$44,5,FALSE))*VLOOKUP(AEBYLD2!BW$4,'[1]INTERNAL PARAMETERS-1'!$B$5:$J$44,8,FALSE)*VLOOKUP(AEBYLD2!BW$4,'[1]INTERNAL PARAMETERS-1'!$B$5:$J$44,3,FALSE)</f>
        <v>0</v>
      </c>
      <c r="BX110" s="50">
        <f>AEBYLD1!BX110*VLOOKUP(AEBYLD2!BX$4,'[1]INTERNAL PARAMETERS-1'!$B$5:$J$44,5,FALSE)*VLOOKUP(AEBYLD2!BX$4,'[1]INTERNAL PARAMETERS-1'!$B$5:$J$44,6,FALSE)*VLOOKUP(AEBYLD2!BX$4,'[1]INTERNAL PARAMETERS-1'!$B$5:$J$44,3,FALSE) + AEBYLD1!BX110*(1-VLOOKUP(AEBYLD2!BX$4,'[1]INTERNAL PARAMETERS-1'!$B$5:$J$44,5,FALSE))*VLOOKUP(AEBYLD2!BX$4,'[1]INTERNAL PARAMETERS-1'!$B$5:$J$44,8,FALSE)*VLOOKUP(AEBYLD2!BX$4,'[1]INTERNAL PARAMETERS-1'!$B$5:$J$44,3,FALSE)</f>
        <v>0</v>
      </c>
      <c r="BY110" s="50">
        <f>AEBYLD1!BY110*VLOOKUP(AEBYLD2!BY$4,'[1]INTERNAL PARAMETERS-1'!$B$5:$J$44,5,FALSE)*VLOOKUP(AEBYLD2!BY$4,'[1]INTERNAL PARAMETERS-1'!$B$5:$J$44,6,FALSE)*VLOOKUP(AEBYLD2!BY$4,'[1]INTERNAL PARAMETERS-1'!$B$5:$J$44,3,FALSE) + AEBYLD1!BY110*(1-VLOOKUP(AEBYLD2!BY$4,'[1]INTERNAL PARAMETERS-1'!$B$5:$J$44,5,FALSE))*VLOOKUP(AEBYLD2!BY$4,'[1]INTERNAL PARAMETERS-1'!$B$5:$J$44,8,FALSE)*VLOOKUP(AEBYLD2!BY$4,'[1]INTERNAL PARAMETERS-1'!$B$5:$J$44,3,FALSE)</f>
        <v>0</v>
      </c>
      <c r="BZ110" s="50">
        <f>AEBYLD1!BZ110*VLOOKUP(AEBYLD2!BZ$4,'[1]INTERNAL PARAMETERS-1'!$B$5:$J$44,5,FALSE)*VLOOKUP(AEBYLD2!BZ$4,'[1]INTERNAL PARAMETERS-1'!$B$5:$J$44,6,FALSE)*VLOOKUP(AEBYLD2!BZ$4,'[1]INTERNAL PARAMETERS-1'!$B$5:$J$44,3,FALSE) + AEBYLD1!BZ110*(1-VLOOKUP(AEBYLD2!BZ$4,'[1]INTERNAL PARAMETERS-1'!$B$5:$J$44,5,FALSE))*VLOOKUP(AEBYLD2!BZ$4,'[1]INTERNAL PARAMETERS-1'!$B$5:$J$44,8,FALSE)*VLOOKUP(AEBYLD2!BZ$4,'[1]INTERNAL PARAMETERS-1'!$B$5:$J$44,3,FALSE)</f>
        <v>2.6223042569690909E-6</v>
      </c>
      <c r="CA110" s="50">
        <f>AEBYLD1!CA110*VLOOKUP(AEBYLD2!CA$4,'[1]INTERNAL PARAMETERS-1'!$B$5:$J$44,5,FALSE)*VLOOKUP(AEBYLD2!CA$4,'[1]INTERNAL PARAMETERS-1'!$B$5:$J$44,6,FALSE)*VLOOKUP(AEBYLD2!CA$4,'[1]INTERNAL PARAMETERS-1'!$B$5:$J$44,3,FALSE) + AEBYLD1!CA110*(1-VLOOKUP(AEBYLD2!CA$4,'[1]INTERNAL PARAMETERS-1'!$B$5:$J$44,5,FALSE))*VLOOKUP(AEBYLD2!CA$4,'[1]INTERNAL PARAMETERS-1'!$B$5:$J$44,8,FALSE)*VLOOKUP(AEBYLD2!CA$4,'[1]INTERNAL PARAMETERS-1'!$B$5:$J$44,3,FALSE)</f>
        <v>0</v>
      </c>
      <c r="CB110" s="50">
        <f>AEBYLD1!CB110*VLOOKUP(AEBYLD2!CB$4,'[1]INTERNAL PARAMETERS-1'!$B$5:$J$44,5,FALSE)*VLOOKUP(AEBYLD2!CB$4,'[1]INTERNAL PARAMETERS-1'!$B$5:$J$44,6,FALSE)*VLOOKUP(AEBYLD2!CB$4,'[1]INTERNAL PARAMETERS-1'!$B$5:$J$44,3,FALSE) + AEBYLD1!CB110*(1-VLOOKUP(AEBYLD2!CB$4,'[1]INTERNAL PARAMETERS-1'!$B$5:$J$44,5,FALSE))*VLOOKUP(AEBYLD2!CB$4,'[1]INTERNAL PARAMETERS-1'!$B$5:$J$44,8,FALSE)*VLOOKUP(AEBYLD2!CB$4,'[1]INTERNAL PARAMETERS-1'!$B$5:$J$44,3,FALSE)</f>
        <v>0</v>
      </c>
      <c r="CC110" s="50">
        <f>AEBYLD1!CC110*VLOOKUP(AEBYLD2!CC$4,'[1]INTERNAL PARAMETERS-1'!$B$5:$J$44,5,FALSE)*VLOOKUP(AEBYLD2!CC$4,'[1]INTERNAL PARAMETERS-1'!$B$5:$J$44,6,FALSE)*VLOOKUP(AEBYLD2!CC$4,'[1]INTERNAL PARAMETERS-1'!$B$5:$J$44,3,FALSE) + AEBYLD1!CC110*(1-VLOOKUP(AEBYLD2!CC$4,'[1]INTERNAL PARAMETERS-1'!$B$5:$J$44,5,FALSE))*VLOOKUP(AEBYLD2!CC$4,'[1]INTERNAL PARAMETERS-1'!$B$5:$J$44,8,FALSE)*VLOOKUP(AEBYLD2!CC$4,'[1]INTERNAL PARAMETERS-1'!$B$5:$J$44,3,FALSE)</f>
        <v>8.7410141898969718E-6</v>
      </c>
      <c r="CD110" s="50">
        <f>AEBYLD1!CD110*VLOOKUP(AEBYLD2!CD$4,'[1]INTERNAL PARAMETERS-1'!$B$5:$J$44,5,FALSE)*VLOOKUP(AEBYLD2!CD$4,'[1]INTERNAL PARAMETERS-1'!$B$5:$J$44,6,FALSE)*VLOOKUP(AEBYLD2!CD$4,'[1]INTERNAL PARAMETERS-1'!$B$5:$J$44,3,FALSE) + AEBYLD1!CD110*(1-VLOOKUP(AEBYLD2!CD$4,'[1]INTERNAL PARAMETERS-1'!$B$5:$J$44,5,FALSE))*VLOOKUP(AEBYLD2!CD$4,'[1]INTERNAL PARAMETERS-1'!$B$5:$J$44,8,FALSE)*VLOOKUP(AEBYLD2!CD$4,'[1]INTERNAL PARAMETERS-1'!$B$5:$J$44,3,FALSE)</f>
        <v>3.8606185971242945E-5</v>
      </c>
      <c r="CE110" s="50">
        <f>AEBYLD1!CE110*VLOOKUP(AEBYLD2!CE$4,'[1]INTERNAL PARAMETERS-1'!$B$5:$J$44,5,FALSE)*VLOOKUP(AEBYLD2!CE$4,'[1]INTERNAL PARAMETERS-1'!$B$5:$J$44,6,FALSE)*VLOOKUP(AEBYLD2!CE$4,'[1]INTERNAL PARAMETERS-1'!$B$5:$J$44,3,FALSE) + AEBYLD1!CE110*(1-VLOOKUP(AEBYLD2!CE$4,'[1]INTERNAL PARAMETERS-1'!$B$5:$J$44,5,FALSE))*VLOOKUP(AEBYLD2!CE$4,'[1]INTERNAL PARAMETERS-1'!$B$5:$J$44,8,FALSE)*VLOOKUP(AEBYLD2!CE$4,'[1]INTERNAL PARAMETERS-1'!$B$5:$J$44,3,FALSE)</f>
        <v>7.0510295127688199E-5</v>
      </c>
      <c r="CF110" s="50">
        <f>AEBYLD1!CF110*VLOOKUP(AEBYLD2!CF$4,'[1]INTERNAL PARAMETERS-1'!$B$5:$J$44,5,FALSE)*VLOOKUP(AEBYLD2!CF$4,'[1]INTERNAL PARAMETERS-1'!$B$5:$J$44,6,FALSE)*VLOOKUP(AEBYLD2!CF$4,'[1]INTERNAL PARAMETERS-1'!$B$5:$J$44,3,FALSE) + AEBYLD1!CF110*(1-VLOOKUP(AEBYLD2!CF$4,'[1]INTERNAL PARAMETERS-1'!$B$5:$J$44,5,FALSE))*VLOOKUP(AEBYLD2!CF$4,'[1]INTERNAL PARAMETERS-1'!$B$5:$J$44,8,FALSE)*VLOOKUP(AEBYLD2!CF$4,'[1]INTERNAL PARAMETERS-1'!$B$5:$J$44,3,FALSE)</f>
        <v>7.2723417015319901E-5</v>
      </c>
      <c r="CG110" s="50">
        <f>AEBYLD1!CG110*VLOOKUP(AEBYLD2!CG$4,'[1]INTERNAL PARAMETERS-1'!$B$5:$J$44,5,FALSE)*VLOOKUP(AEBYLD2!CG$4,'[1]INTERNAL PARAMETERS-1'!$B$5:$J$44,6,FALSE)*VLOOKUP(AEBYLD2!CG$4,'[1]INTERNAL PARAMETERS-1'!$B$5:$J$44,3,FALSE) + AEBYLD1!CG110*(1-VLOOKUP(AEBYLD2!CG$4,'[1]INTERNAL PARAMETERS-1'!$B$5:$J$44,5,FALSE))*VLOOKUP(AEBYLD2!CG$4,'[1]INTERNAL PARAMETERS-1'!$B$5:$J$44,8,FALSE)*VLOOKUP(AEBYLD2!CG$4,'[1]INTERNAL PARAMETERS-1'!$B$5:$J$44,3,FALSE)</f>
        <v>3.21319556927115E-6</v>
      </c>
      <c r="CH110" s="49">
        <f>AEBYLD1!CH110*VLOOKUP(AEBYLD2!CH$4,'[1]INTERNAL PARAMETERS-1'!$B$5:$J$44,5,FALSE)*VLOOKUP(AEBYLD2!CH$4,'[1]INTERNAL PARAMETERS-1'!$B$5:$J$44,6,FALSE)*VLOOKUP(AEBYLD2!CH$4,'[1]INTERNAL PARAMETERS-1'!$B$5:$J$44,3,FALSE) + AEBYLD1!CH110*(1-VLOOKUP(AEBYLD2!CH$4,'[1]INTERNAL PARAMETERS-1'!$B$5:$J$44,5,FALSE))*VLOOKUP(AEBYLD2!CH$4,'[1]INTERNAL PARAMETERS-1'!$B$5:$J$44,8,FALSE)*VLOOKUP(AEBYLD2!CH$4,'[1]INTERNAL PARAMETERS-1'!$B$5:$J$44,3,FALSE)</f>
        <v>0</v>
      </c>
      <c r="CJ110" s="51">
        <f t="shared" si="2"/>
        <v>0.30282317875073217</v>
      </c>
      <c r="CK110" s="49">
        <f t="shared" si="3"/>
        <v>8.0605475676360561E-2</v>
      </c>
    </row>
    <row r="111" spans="2:89" x14ac:dyDescent="0.4">
      <c r="B111" s="64" t="s">
        <v>10</v>
      </c>
      <c r="C111" s="63" t="s">
        <v>71</v>
      </c>
      <c r="D111" s="63" t="s">
        <v>72</v>
      </c>
      <c r="E111" s="147">
        <f>AEB!AF111</f>
        <v>2.868563533163476</v>
      </c>
      <c r="F111" s="62">
        <f>'[1]INTERNAL PARAMETERS-1'!M21</f>
        <v>9.3150000000000013</v>
      </c>
      <c r="G111" s="51">
        <f>AEBYLD1!G111*VLOOKUP(AEBYLD2!G$4,'[1]INTERNAL PARAMETERS-1'!$B$5:$J$44,5,FALSE)*VLOOKUP(AEBYLD2!G$4,'[1]INTERNAL PARAMETERS-1'!$B$5:$J$44,7,FALSE)*AEBYLD2!$F111 + AEBYLD1!G111*(1-VLOOKUP(AEBYLD2!G$4,'[1]INTERNAL PARAMETERS-1'!$B$5:$J$44,5,FALSE))*VLOOKUP(AEBYLD2!G$4,'[1]INTERNAL PARAMETERS-1'!$B$5:$J$44,9,FALSE)*AEBYLD2!$F111</f>
        <v>2.0735439790680033E-2</v>
      </c>
      <c r="H111" s="50">
        <f>AEBYLD1!H111*VLOOKUP(AEBYLD2!H$4,'[1]INTERNAL PARAMETERS-1'!$B$5:$J$44,5,FALSE)*VLOOKUP(AEBYLD2!H$4,'[1]INTERNAL PARAMETERS-1'!$B$5:$J$44,7,FALSE)*AEBYLD2!$F111 + AEBYLD1!H111*(1-VLOOKUP(AEBYLD2!H$4,'[1]INTERNAL PARAMETERS-1'!$B$5:$J$44,5,FALSE))*VLOOKUP(AEBYLD2!H$4,'[1]INTERNAL PARAMETERS-1'!$B$5:$J$44,9,FALSE)*AEBYLD2!$F111</f>
        <v>1.7368071651318921E-2</v>
      </c>
      <c r="I111" s="50">
        <f>AEBYLD1!I111*VLOOKUP(AEBYLD2!I$4,'[1]INTERNAL PARAMETERS-1'!$B$5:$J$44,5,FALSE)*VLOOKUP(AEBYLD2!I$4,'[1]INTERNAL PARAMETERS-1'!$B$5:$J$44,7,FALSE)*AEBYLD2!$F111 + AEBYLD1!I111*(1-VLOOKUP(AEBYLD2!I$4,'[1]INTERNAL PARAMETERS-1'!$B$5:$J$44,5,FALSE))*VLOOKUP(AEBYLD2!I$4,'[1]INTERNAL PARAMETERS-1'!$B$5:$J$44,9,FALSE)*AEBYLD2!$F111</f>
        <v>4.8217859404364127E-2</v>
      </c>
      <c r="J111" s="50">
        <f>AEBYLD1!J111*VLOOKUP(AEBYLD2!J$4,'[1]INTERNAL PARAMETERS-1'!$B$5:$J$44,5,FALSE)*VLOOKUP(AEBYLD2!J$4,'[1]INTERNAL PARAMETERS-1'!$B$5:$J$44,7,FALSE)*AEBYLD2!$F111 + AEBYLD1!J111*(1-VLOOKUP(AEBYLD2!J$4,'[1]INTERNAL PARAMETERS-1'!$B$5:$J$44,5,FALSE))*VLOOKUP(AEBYLD2!J$4,'[1]INTERNAL PARAMETERS-1'!$B$5:$J$44,9,FALSE)*AEBYLD2!$F111</f>
        <v>0</v>
      </c>
      <c r="K111" s="50">
        <f>AEBYLD1!K111*VLOOKUP(AEBYLD2!K$4,'[1]INTERNAL PARAMETERS-1'!$B$5:$J$44,5,FALSE)*VLOOKUP(AEBYLD2!K$4,'[1]INTERNAL PARAMETERS-1'!$B$5:$J$44,7,FALSE)*AEBYLD2!$F111 + AEBYLD1!K111*(1-VLOOKUP(AEBYLD2!K$4,'[1]INTERNAL PARAMETERS-1'!$B$5:$J$44,5,FALSE))*VLOOKUP(AEBYLD2!K$4,'[1]INTERNAL PARAMETERS-1'!$B$5:$J$44,9,FALSE)*AEBYLD2!$F111</f>
        <v>0</v>
      </c>
      <c r="L111" s="50">
        <f>AEBYLD1!L111*VLOOKUP(AEBYLD2!L$4,'[1]INTERNAL PARAMETERS-1'!$B$5:$J$44,5,FALSE)*VLOOKUP(AEBYLD2!L$4,'[1]INTERNAL PARAMETERS-1'!$B$5:$J$44,7,FALSE)*AEBYLD2!$F111 + AEBYLD1!L111*(1-VLOOKUP(AEBYLD2!L$4,'[1]INTERNAL PARAMETERS-1'!$B$5:$J$44,5,FALSE))*VLOOKUP(AEBYLD2!L$4,'[1]INTERNAL PARAMETERS-1'!$B$5:$J$44,9,FALSE)*AEBYLD2!$F111</f>
        <v>0</v>
      </c>
      <c r="M111" s="50">
        <f>AEBYLD1!M111*VLOOKUP(AEBYLD2!M$4,'[1]INTERNAL PARAMETERS-1'!$B$5:$J$44,5,FALSE)*VLOOKUP(AEBYLD2!M$4,'[1]INTERNAL PARAMETERS-1'!$B$5:$J$44,7,FALSE)*AEBYLD2!$F111 + AEBYLD1!M111*(1-VLOOKUP(AEBYLD2!M$4,'[1]INTERNAL PARAMETERS-1'!$B$5:$J$44,5,FALSE))*VLOOKUP(AEBYLD2!M$4,'[1]INTERNAL PARAMETERS-1'!$B$5:$J$44,9,FALSE)*AEBYLD2!$F111</f>
        <v>1.7900618064382496E-2</v>
      </c>
      <c r="N111" s="50">
        <f>AEBYLD1!N111*VLOOKUP(AEBYLD2!N$4,'[1]INTERNAL PARAMETERS-1'!$B$5:$J$44,5,FALSE)*VLOOKUP(AEBYLD2!N$4,'[1]INTERNAL PARAMETERS-1'!$B$5:$J$44,7,FALSE)*AEBYLD2!$F111 + AEBYLD1!N111*(1-VLOOKUP(AEBYLD2!N$4,'[1]INTERNAL PARAMETERS-1'!$B$5:$J$44,5,FALSE))*VLOOKUP(AEBYLD2!N$4,'[1]INTERNAL PARAMETERS-1'!$B$5:$J$44,9,FALSE)*AEBYLD2!$F111</f>
        <v>2.1416416048081516E-4</v>
      </c>
      <c r="O111" s="50">
        <f>AEBYLD1!O111*VLOOKUP(AEBYLD2!O$4,'[1]INTERNAL PARAMETERS-1'!$B$5:$J$44,5,FALSE)*VLOOKUP(AEBYLD2!O$4,'[1]INTERNAL PARAMETERS-1'!$B$5:$J$44,7,FALSE)*AEBYLD2!$F111 + AEBYLD1!O111*(1-VLOOKUP(AEBYLD2!O$4,'[1]INTERNAL PARAMETERS-1'!$B$5:$J$44,5,FALSE))*VLOOKUP(AEBYLD2!O$4,'[1]INTERNAL PARAMETERS-1'!$B$5:$J$44,9,FALSE)*AEBYLD2!$F111</f>
        <v>0</v>
      </c>
      <c r="P111" s="50">
        <f>AEBYLD1!P111*VLOOKUP(AEBYLD2!P$4,'[1]INTERNAL PARAMETERS-1'!$B$5:$J$44,5,FALSE)*VLOOKUP(AEBYLD2!P$4,'[1]INTERNAL PARAMETERS-1'!$B$5:$J$44,7,FALSE)*AEBYLD2!$F111 + AEBYLD1!P111*(1-VLOOKUP(AEBYLD2!P$4,'[1]INTERNAL PARAMETERS-1'!$B$5:$J$44,5,FALSE))*VLOOKUP(AEBYLD2!P$4,'[1]INTERNAL PARAMETERS-1'!$B$5:$J$44,9,FALSE)*AEBYLD2!$F111</f>
        <v>0</v>
      </c>
      <c r="Q111" s="50">
        <f>AEBYLD1!Q111*VLOOKUP(AEBYLD2!Q$4,'[1]INTERNAL PARAMETERS-1'!$B$5:$J$44,5,FALSE)*VLOOKUP(AEBYLD2!Q$4,'[1]INTERNAL PARAMETERS-1'!$B$5:$J$44,7,FALSE)*AEBYLD2!$F111 + AEBYLD1!Q111*(1-VLOOKUP(AEBYLD2!Q$4,'[1]INTERNAL PARAMETERS-1'!$B$5:$J$44,5,FALSE))*VLOOKUP(AEBYLD2!Q$4,'[1]INTERNAL PARAMETERS-1'!$B$5:$J$44,9,FALSE)*AEBYLD2!$F111</f>
        <v>0</v>
      </c>
      <c r="R111" s="50">
        <f>AEBYLD1!R111*VLOOKUP(AEBYLD2!R$4,'[1]INTERNAL PARAMETERS-1'!$B$5:$J$44,5,FALSE)*VLOOKUP(AEBYLD2!R$4,'[1]INTERNAL PARAMETERS-1'!$B$5:$J$44,7,FALSE)*AEBYLD2!$F111 + AEBYLD1!R111*(1-VLOOKUP(AEBYLD2!R$4,'[1]INTERNAL PARAMETERS-1'!$B$5:$J$44,5,FALSE))*VLOOKUP(AEBYLD2!R$4,'[1]INTERNAL PARAMETERS-1'!$B$5:$J$44,9,FALSE)*AEBYLD2!$F111</f>
        <v>1.8777148738519507E-4</v>
      </c>
      <c r="S111" s="50">
        <f>AEBYLD1!S111*VLOOKUP(AEBYLD2!S$4,'[1]INTERNAL PARAMETERS-1'!$B$5:$J$44,5,FALSE)*VLOOKUP(AEBYLD2!S$4,'[1]INTERNAL PARAMETERS-1'!$B$5:$J$44,7,FALSE)*AEBYLD2!$F111 + AEBYLD1!S111*(1-VLOOKUP(AEBYLD2!S$4,'[1]INTERNAL PARAMETERS-1'!$B$5:$J$44,5,FALSE))*VLOOKUP(AEBYLD2!S$4,'[1]INTERNAL PARAMETERS-1'!$B$5:$J$44,9,FALSE)*AEBYLD2!$F111</f>
        <v>3.6541338279978616E-3</v>
      </c>
      <c r="T111" s="50">
        <f>AEBYLD1!T111*VLOOKUP(AEBYLD2!T$4,'[1]INTERNAL PARAMETERS-1'!$B$5:$J$44,5,FALSE)*VLOOKUP(AEBYLD2!T$4,'[1]INTERNAL PARAMETERS-1'!$B$5:$J$44,7,FALSE)*AEBYLD2!$F111 + AEBYLD1!T111*(1-VLOOKUP(AEBYLD2!T$4,'[1]INTERNAL PARAMETERS-1'!$B$5:$J$44,5,FALSE))*VLOOKUP(AEBYLD2!T$4,'[1]INTERNAL PARAMETERS-1'!$B$5:$J$44,9,FALSE)*AEBYLD2!$F111</f>
        <v>1.7602775322282695E-3</v>
      </c>
      <c r="U111" s="50">
        <f>AEBYLD1!U111*VLOOKUP(AEBYLD2!U$4,'[1]INTERNAL PARAMETERS-1'!$B$5:$J$44,5,FALSE)*VLOOKUP(AEBYLD2!U$4,'[1]INTERNAL PARAMETERS-1'!$B$5:$J$44,7,FALSE)*AEBYLD2!$F111 + AEBYLD1!U111*(1-VLOOKUP(AEBYLD2!U$4,'[1]INTERNAL PARAMETERS-1'!$B$5:$J$44,5,FALSE))*VLOOKUP(AEBYLD2!U$4,'[1]INTERNAL PARAMETERS-1'!$B$5:$J$44,9,FALSE)*AEBYLD2!$F111</f>
        <v>5.3039406315053223E-4</v>
      </c>
      <c r="V111" s="50">
        <f>AEBYLD1!V111*VLOOKUP(AEBYLD2!V$4,'[1]INTERNAL PARAMETERS-1'!$B$5:$J$44,5,FALSE)*VLOOKUP(AEBYLD2!V$4,'[1]INTERNAL PARAMETERS-1'!$B$5:$J$44,7,FALSE)*AEBYLD2!$F111 + AEBYLD1!V111*(1-VLOOKUP(AEBYLD2!V$4,'[1]INTERNAL PARAMETERS-1'!$B$5:$J$44,5,FALSE))*VLOOKUP(AEBYLD2!V$4,'[1]INTERNAL PARAMETERS-1'!$B$5:$J$44,9,FALSE)*AEBYLD2!$F111</f>
        <v>4.9991312765026502E-3</v>
      </c>
      <c r="W111" s="50">
        <f>AEBYLD1!W111*VLOOKUP(AEBYLD2!W$4,'[1]INTERNAL PARAMETERS-1'!$B$5:$J$44,5,FALSE)*VLOOKUP(AEBYLD2!W$4,'[1]INTERNAL PARAMETERS-1'!$B$5:$J$44,7,FALSE)*AEBYLD2!$F111 + AEBYLD1!W111*(1-VLOOKUP(AEBYLD2!W$4,'[1]INTERNAL PARAMETERS-1'!$B$5:$J$44,5,FALSE))*VLOOKUP(AEBYLD2!W$4,'[1]INTERNAL PARAMETERS-1'!$B$5:$J$44,9,FALSE)*AEBYLD2!$F111</f>
        <v>0</v>
      </c>
      <c r="X111" s="50">
        <f>AEBYLD1!X111*VLOOKUP(AEBYLD2!X$4,'[1]INTERNAL PARAMETERS-1'!$B$5:$J$44,5,FALSE)*VLOOKUP(AEBYLD2!X$4,'[1]INTERNAL PARAMETERS-1'!$B$5:$J$44,7,FALSE)*AEBYLD2!$F111 + AEBYLD1!X111*(1-VLOOKUP(AEBYLD2!X$4,'[1]INTERNAL PARAMETERS-1'!$B$5:$J$44,5,FALSE))*VLOOKUP(AEBYLD2!X$4,'[1]INTERNAL PARAMETERS-1'!$B$5:$J$44,9,FALSE)*AEBYLD2!$F111</f>
        <v>0</v>
      </c>
      <c r="Y111" s="50">
        <f>AEBYLD1!Y111*VLOOKUP(AEBYLD2!Y$4,'[1]INTERNAL PARAMETERS-1'!$B$5:$J$44,5,FALSE)*VLOOKUP(AEBYLD2!Y$4,'[1]INTERNAL PARAMETERS-1'!$B$5:$J$44,7,FALSE)*AEBYLD2!$F111 + AEBYLD1!Y111*(1-VLOOKUP(AEBYLD2!Y$4,'[1]INTERNAL PARAMETERS-1'!$B$5:$J$44,5,FALSE))*VLOOKUP(AEBYLD2!Y$4,'[1]INTERNAL PARAMETERS-1'!$B$5:$J$44,9,FALSE)*AEBYLD2!$F111</f>
        <v>0</v>
      </c>
      <c r="Z111" s="50">
        <f>AEBYLD1!Z111*VLOOKUP(AEBYLD2!Z$4,'[1]INTERNAL PARAMETERS-1'!$B$5:$J$44,5,FALSE)*VLOOKUP(AEBYLD2!Z$4,'[1]INTERNAL PARAMETERS-1'!$B$5:$J$44,7,FALSE)*AEBYLD2!$F111 + AEBYLD1!Z111*(1-VLOOKUP(AEBYLD2!Z$4,'[1]INTERNAL PARAMETERS-1'!$B$5:$J$44,5,FALSE))*VLOOKUP(AEBYLD2!Z$4,'[1]INTERNAL PARAMETERS-1'!$B$5:$J$44,9,FALSE)*AEBYLD2!$F111</f>
        <v>0</v>
      </c>
      <c r="AA111" s="50">
        <f>AEBYLD1!AA111*VLOOKUP(AEBYLD2!AA$4,'[1]INTERNAL PARAMETERS-1'!$B$5:$J$44,5,FALSE)*VLOOKUP(AEBYLD2!AA$4,'[1]INTERNAL PARAMETERS-1'!$B$5:$J$44,7,FALSE)*AEBYLD2!$F111 + AEBYLD1!AA111*(1-VLOOKUP(AEBYLD2!AA$4,'[1]INTERNAL PARAMETERS-1'!$B$5:$J$44,5,FALSE))*VLOOKUP(AEBYLD2!AA$4,'[1]INTERNAL PARAMETERS-1'!$B$5:$J$44,9,FALSE)*AEBYLD2!$F111</f>
        <v>0</v>
      </c>
      <c r="AB111" s="50">
        <f>AEBYLD1!AB111*VLOOKUP(AEBYLD2!AB$4,'[1]INTERNAL PARAMETERS-1'!$B$5:$J$44,5,FALSE)*VLOOKUP(AEBYLD2!AB$4,'[1]INTERNAL PARAMETERS-1'!$B$5:$J$44,7,FALSE)*AEBYLD2!$F111 + AEBYLD1!AB111*(1-VLOOKUP(AEBYLD2!AB$4,'[1]INTERNAL PARAMETERS-1'!$B$5:$J$44,5,FALSE))*VLOOKUP(AEBYLD2!AB$4,'[1]INTERNAL PARAMETERS-1'!$B$5:$J$44,9,FALSE)*AEBYLD2!$F111</f>
        <v>0</v>
      </c>
      <c r="AC111" s="50">
        <f>AEBYLD1!AC111*VLOOKUP(AEBYLD2!AC$4,'[1]INTERNAL PARAMETERS-1'!$B$5:$J$44,5,FALSE)*VLOOKUP(AEBYLD2!AC$4,'[1]INTERNAL PARAMETERS-1'!$B$5:$J$44,7,FALSE)*AEBYLD2!$F111 + AEBYLD1!AC111*(1-VLOOKUP(AEBYLD2!AC$4,'[1]INTERNAL PARAMETERS-1'!$B$5:$J$44,5,FALSE))*VLOOKUP(AEBYLD2!AC$4,'[1]INTERNAL PARAMETERS-1'!$B$5:$J$44,9,FALSE)*AEBYLD2!$F111</f>
        <v>0</v>
      </c>
      <c r="AD111" s="50">
        <f>AEBYLD1!AD111*VLOOKUP(AEBYLD2!AD$4,'[1]INTERNAL PARAMETERS-1'!$B$5:$J$44,5,FALSE)*VLOOKUP(AEBYLD2!AD$4,'[1]INTERNAL PARAMETERS-1'!$B$5:$J$44,7,FALSE)*AEBYLD2!$F111 + AEBYLD1!AD111*(1-VLOOKUP(AEBYLD2!AD$4,'[1]INTERNAL PARAMETERS-1'!$B$5:$J$44,5,FALSE))*VLOOKUP(AEBYLD2!AD$4,'[1]INTERNAL PARAMETERS-1'!$B$5:$J$44,9,FALSE)*AEBYLD2!$F111</f>
        <v>0</v>
      </c>
      <c r="AE111" s="50">
        <f>AEBYLD1!AE111*VLOOKUP(AEBYLD2!AE$4,'[1]INTERNAL PARAMETERS-1'!$B$5:$J$44,5,FALSE)*VLOOKUP(AEBYLD2!AE$4,'[1]INTERNAL PARAMETERS-1'!$B$5:$J$44,7,FALSE)*AEBYLD2!$F111 + AEBYLD1!AE111*(1-VLOOKUP(AEBYLD2!AE$4,'[1]INTERNAL PARAMETERS-1'!$B$5:$J$44,5,FALSE))*VLOOKUP(AEBYLD2!AE$4,'[1]INTERNAL PARAMETERS-1'!$B$5:$J$44,9,FALSE)*AEBYLD2!$F111</f>
        <v>0</v>
      </c>
      <c r="AF111" s="50">
        <f>AEBYLD1!AF111*VLOOKUP(AEBYLD2!AF$4,'[1]INTERNAL PARAMETERS-1'!$B$5:$J$44,5,FALSE)*VLOOKUP(AEBYLD2!AF$4,'[1]INTERNAL PARAMETERS-1'!$B$5:$J$44,7,FALSE)*AEBYLD2!$F111 + AEBYLD1!AF111*(1-VLOOKUP(AEBYLD2!AF$4,'[1]INTERNAL PARAMETERS-1'!$B$5:$J$44,5,FALSE))*VLOOKUP(AEBYLD2!AF$4,'[1]INTERNAL PARAMETERS-1'!$B$5:$J$44,9,FALSE)*AEBYLD2!$F111</f>
        <v>0</v>
      </c>
      <c r="AG111" s="50">
        <f>AEBYLD1!AG111*VLOOKUP(AEBYLD2!AG$4,'[1]INTERNAL PARAMETERS-1'!$B$5:$J$44,5,FALSE)*VLOOKUP(AEBYLD2!AG$4,'[1]INTERNAL PARAMETERS-1'!$B$5:$J$44,7,FALSE)*AEBYLD2!$F111 + AEBYLD1!AG111*(1-VLOOKUP(AEBYLD2!AG$4,'[1]INTERNAL PARAMETERS-1'!$B$5:$J$44,5,FALSE))*VLOOKUP(AEBYLD2!AG$4,'[1]INTERNAL PARAMETERS-1'!$B$5:$J$44,9,FALSE)*AEBYLD2!$F111</f>
        <v>0</v>
      </c>
      <c r="AH111" s="50">
        <f>AEBYLD1!AH111*VLOOKUP(AEBYLD2!AH$4,'[1]INTERNAL PARAMETERS-1'!$B$5:$J$44,5,FALSE)*VLOOKUP(AEBYLD2!AH$4,'[1]INTERNAL PARAMETERS-1'!$B$5:$J$44,7,FALSE)*AEBYLD2!$F111 + AEBYLD1!AH111*(1-VLOOKUP(AEBYLD2!AH$4,'[1]INTERNAL PARAMETERS-1'!$B$5:$J$44,5,FALSE))*VLOOKUP(AEBYLD2!AH$4,'[1]INTERNAL PARAMETERS-1'!$B$5:$J$44,9,FALSE)*AEBYLD2!$F111</f>
        <v>0</v>
      </c>
      <c r="AI111" s="50">
        <f>AEBYLD1!AI111*VLOOKUP(AEBYLD2!AI$4,'[1]INTERNAL PARAMETERS-1'!$B$5:$J$44,5,FALSE)*VLOOKUP(AEBYLD2!AI$4,'[1]INTERNAL PARAMETERS-1'!$B$5:$J$44,7,FALSE)*AEBYLD2!$F111 + AEBYLD1!AI111*(1-VLOOKUP(AEBYLD2!AI$4,'[1]INTERNAL PARAMETERS-1'!$B$5:$J$44,5,FALSE))*VLOOKUP(AEBYLD2!AI$4,'[1]INTERNAL PARAMETERS-1'!$B$5:$J$44,9,FALSE)*AEBYLD2!$F111</f>
        <v>5.8678589807873456E-5</v>
      </c>
      <c r="AJ111" s="50">
        <f>AEBYLD1!AJ111*VLOOKUP(AEBYLD2!AJ$4,'[1]INTERNAL PARAMETERS-1'!$B$5:$J$44,5,FALSE)*VLOOKUP(AEBYLD2!AJ$4,'[1]INTERNAL PARAMETERS-1'!$B$5:$J$44,7,FALSE)*AEBYLD2!$F111 + AEBYLD1!AJ111*(1-VLOOKUP(AEBYLD2!AJ$4,'[1]INTERNAL PARAMETERS-1'!$B$5:$J$44,5,FALSE))*VLOOKUP(AEBYLD2!AJ$4,'[1]INTERNAL PARAMETERS-1'!$B$5:$J$44,9,FALSE)*AEBYLD2!$F111</f>
        <v>9.1528179039251142E-4</v>
      </c>
      <c r="AK111" s="50">
        <f>AEBYLD1!AK111*VLOOKUP(AEBYLD2!AK$4,'[1]INTERNAL PARAMETERS-1'!$B$5:$J$44,5,FALSE)*VLOOKUP(AEBYLD2!AK$4,'[1]INTERNAL PARAMETERS-1'!$B$5:$J$44,7,FALSE)*AEBYLD2!$F111 + AEBYLD1!AK111*(1-VLOOKUP(AEBYLD2!AK$4,'[1]INTERNAL PARAMETERS-1'!$B$5:$J$44,5,FALSE))*VLOOKUP(AEBYLD2!AK$4,'[1]INTERNAL PARAMETERS-1'!$B$5:$J$44,9,FALSE)*AEBYLD2!$F111</f>
        <v>0</v>
      </c>
      <c r="AL111" s="50">
        <f>AEBYLD1!AL111*VLOOKUP(AEBYLD2!AL$4,'[1]INTERNAL PARAMETERS-1'!$B$5:$J$44,5,FALSE)*VLOOKUP(AEBYLD2!AL$4,'[1]INTERNAL PARAMETERS-1'!$B$5:$J$44,7,FALSE)*AEBYLD2!$F111 + AEBYLD1!AL111*(1-VLOOKUP(AEBYLD2!AL$4,'[1]INTERNAL PARAMETERS-1'!$B$5:$J$44,5,FALSE))*VLOOKUP(AEBYLD2!AL$4,'[1]INTERNAL PARAMETERS-1'!$B$5:$J$44,9,FALSE)*AEBYLD2!$F111</f>
        <v>0</v>
      </c>
      <c r="AM111" s="50">
        <f>AEBYLD1!AM111*VLOOKUP(AEBYLD2!AM$4,'[1]INTERNAL PARAMETERS-1'!$B$5:$J$44,5,FALSE)*VLOOKUP(AEBYLD2!AM$4,'[1]INTERNAL PARAMETERS-1'!$B$5:$J$44,7,FALSE)*AEBYLD2!$F111 + AEBYLD1!AM111*(1-VLOOKUP(AEBYLD2!AM$4,'[1]INTERNAL PARAMETERS-1'!$B$5:$J$44,5,FALSE))*VLOOKUP(AEBYLD2!AM$4,'[1]INTERNAL PARAMETERS-1'!$B$5:$J$44,9,FALSE)*AEBYLD2!$F111</f>
        <v>0</v>
      </c>
      <c r="AN111" s="50">
        <f>AEBYLD1!AN111*VLOOKUP(AEBYLD2!AN$4,'[1]INTERNAL PARAMETERS-1'!$B$5:$J$44,5,FALSE)*VLOOKUP(AEBYLD2!AN$4,'[1]INTERNAL PARAMETERS-1'!$B$5:$J$44,7,FALSE)*AEBYLD2!$F111 + AEBYLD1!AN111*(1-VLOOKUP(AEBYLD2!AN$4,'[1]INTERNAL PARAMETERS-1'!$B$5:$J$44,5,FALSE))*VLOOKUP(AEBYLD2!AN$4,'[1]INTERNAL PARAMETERS-1'!$B$5:$J$44,9,FALSE)*AEBYLD2!$F111</f>
        <v>0</v>
      </c>
      <c r="AO111" s="50">
        <f>AEBYLD1!AO111*VLOOKUP(AEBYLD2!AO$4,'[1]INTERNAL PARAMETERS-1'!$B$5:$J$44,5,FALSE)*VLOOKUP(AEBYLD2!AO$4,'[1]INTERNAL PARAMETERS-1'!$B$5:$J$44,7,FALSE)*AEBYLD2!$F111 + AEBYLD1!AO111*(1-VLOOKUP(AEBYLD2!AO$4,'[1]INTERNAL PARAMETERS-1'!$B$5:$J$44,5,FALSE))*VLOOKUP(AEBYLD2!AO$4,'[1]INTERNAL PARAMETERS-1'!$B$5:$J$44,9,FALSE)*AEBYLD2!$F111</f>
        <v>0</v>
      </c>
      <c r="AP111" s="50">
        <f>AEBYLD1!AP111*VLOOKUP(AEBYLD2!AP$4,'[1]INTERNAL PARAMETERS-1'!$B$5:$J$44,5,FALSE)*VLOOKUP(AEBYLD2!AP$4,'[1]INTERNAL PARAMETERS-1'!$B$5:$J$44,7,FALSE)*AEBYLD2!$F111 + AEBYLD1!AP111*(1-VLOOKUP(AEBYLD2!AP$4,'[1]INTERNAL PARAMETERS-1'!$B$5:$J$44,5,FALSE))*VLOOKUP(AEBYLD2!AP$4,'[1]INTERNAL PARAMETERS-1'!$B$5:$J$44,9,FALSE)*AEBYLD2!$F111</f>
        <v>0</v>
      </c>
      <c r="AQ111" s="50">
        <f>AEBYLD1!AQ111*VLOOKUP(AEBYLD2!AQ$4,'[1]INTERNAL PARAMETERS-1'!$B$5:$J$44,5,FALSE)*VLOOKUP(AEBYLD2!AQ$4,'[1]INTERNAL PARAMETERS-1'!$B$5:$J$44,7,FALSE)*AEBYLD2!$F111 + AEBYLD1!AQ111*(1-VLOOKUP(AEBYLD2!AQ$4,'[1]INTERNAL PARAMETERS-1'!$B$5:$J$44,5,FALSE))*VLOOKUP(AEBYLD2!AQ$4,'[1]INTERNAL PARAMETERS-1'!$B$5:$J$44,9,FALSE)*AEBYLD2!$F111</f>
        <v>0</v>
      </c>
      <c r="AR111" s="50">
        <f>AEBYLD1!AR111*VLOOKUP(AEBYLD2!AR$4,'[1]INTERNAL PARAMETERS-1'!$B$5:$J$44,5,FALSE)*VLOOKUP(AEBYLD2!AR$4,'[1]INTERNAL PARAMETERS-1'!$B$5:$J$44,7,FALSE)*AEBYLD2!$F111 + AEBYLD1!AR111*(1-VLOOKUP(AEBYLD2!AR$4,'[1]INTERNAL PARAMETERS-1'!$B$5:$J$44,5,FALSE))*VLOOKUP(AEBYLD2!AR$4,'[1]INTERNAL PARAMETERS-1'!$B$5:$J$44,9,FALSE)*AEBYLD2!$F111</f>
        <v>0</v>
      </c>
      <c r="AS111" s="50">
        <f>AEBYLD1!AS111*VLOOKUP(AEBYLD2!AS$4,'[1]INTERNAL PARAMETERS-1'!$B$5:$J$44,5,FALSE)*VLOOKUP(AEBYLD2!AS$4,'[1]INTERNAL PARAMETERS-1'!$B$5:$J$44,7,FALSE)*AEBYLD2!$F111 + AEBYLD1!AS111*(1-VLOOKUP(AEBYLD2!AS$4,'[1]INTERNAL PARAMETERS-1'!$B$5:$J$44,5,FALSE))*VLOOKUP(AEBYLD2!AS$4,'[1]INTERNAL PARAMETERS-1'!$B$5:$J$44,9,FALSE)*AEBYLD2!$F111</f>
        <v>0</v>
      </c>
      <c r="AT111" s="49">
        <f>AEBYLD1!AT111*VLOOKUP(AEBYLD2!AT$4,'[1]INTERNAL PARAMETERS-1'!$B$5:$J$44,5,FALSE)*VLOOKUP(AEBYLD2!AT$4,'[1]INTERNAL PARAMETERS-1'!$B$5:$J$44,7,FALSE)*AEBYLD2!$F111 + AEBYLD1!AT111*(1-VLOOKUP(AEBYLD2!AT$4,'[1]INTERNAL PARAMETERS-1'!$B$5:$J$44,5,FALSE))*VLOOKUP(AEBYLD2!AT$4,'[1]INTERNAL PARAMETERS-1'!$B$5:$J$44,9,FALSE)*AEBYLD2!$F111</f>
        <v>0</v>
      </c>
      <c r="AU111" s="51">
        <f>AEBYLD1!AU111*VLOOKUP(AEBYLD2!AU$4,'[1]INTERNAL PARAMETERS-1'!$B$5:$J$44,5,FALSE)*VLOOKUP(AEBYLD2!AU$4,'[1]INTERNAL PARAMETERS-1'!$B$5:$J$44,6,FALSE)*VLOOKUP(AEBYLD2!AU$4,'[1]INTERNAL PARAMETERS-1'!$B$5:$J$44,3,FALSE) + AEBYLD1!AU111*(1-VLOOKUP(AEBYLD2!AU$4,'[1]INTERNAL PARAMETERS-1'!$B$5:$J$44,5,FALSE))*VLOOKUP(AEBYLD2!AU$4,'[1]INTERNAL PARAMETERS-1'!$B$5:$J$44,8,FALSE)*VLOOKUP(AEBYLD2!AU$4,'[1]INTERNAL PARAMETERS-1'!$B$5:$J$44,3,FALSE)</f>
        <v>0</v>
      </c>
      <c r="AV111" s="50">
        <f>AEBYLD1!AV111*VLOOKUP(AEBYLD2!AV$4,'[1]INTERNAL PARAMETERS-1'!$B$5:$J$44,5,FALSE)*VLOOKUP(AEBYLD2!AV$4,'[1]INTERNAL PARAMETERS-1'!$B$5:$J$44,6,FALSE)*VLOOKUP(AEBYLD2!AV$4,'[1]INTERNAL PARAMETERS-1'!$B$5:$J$44,3,FALSE) + AEBYLD1!AV111*(1-VLOOKUP(AEBYLD2!AV$4,'[1]INTERNAL PARAMETERS-1'!$B$5:$J$44,5,FALSE))*VLOOKUP(AEBYLD2!AV$4,'[1]INTERNAL PARAMETERS-1'!$B$5:$J$44,8,FALSE)*VLOOKUP(AEBYLD2!AV$4,'[1]INTERNAL PARAMETERS-1'!$B$5:$J$44,3,FALSE)</f>
        <v>0</v>
      </c>
      <c r="AW111" s="50">
        <f>AEBYLD1!AW111*VLOOKUP(AEBYLD2!AW$4,'[1]INTERNAL PARAMETERS-1'!$B$5:$J$44,5,FALSE)*VLOOKUP(AEBYLD2!AW$4,'[1]INTERNAL PARAMETERS-1'!$B$5:$J$44,6,FALSE)*VLOOKUP(AEBYLD2!AW$4,'[1]INTERNAL PARAMETERS-1'!$B$5:$J$44,3,FALSE) + AEBYLD1!AW111*(1-VLOOKUP(AEBYLD2!AW$4,'[1]INTERNAL PARAMETERS-1'!$B$5:$J$44,5,FALSE))*VLOOKUP(AEBYLD2!AW$4,'[1]INTERNAL PARAMETERS-1'!$B$5:$J$44,8,FALSE)*VLOOKUP(AEBYLD2!AW$4,'[1]INTERNAL PARAMETERS-1'!$B$5:$J$44,3,FALSE)</f>
        <v>6.1116196874892066E-3</v>
      </c>
      <c r="AX111" s="50">
        <f>AEBYLD1!AX111*VLOOKUP(AEBYLD2!AX$4,'[1]INTERNAL PARAMETERS-1'!$B$5:$J$44,5,FALSE)*VLOOKUP(AEBYLD2!AX$4,'[1]INTERNAL PARAMETERS-1'!$B$5:$J$44,6,FALSE)*VLOOKUP(AEBYLD2!AX$4,'[1]INTERNAL PARAMETERS-1'!$B$5:$J$44,3,FALSE) + AEBYLD1!AX111*(1-VLOOKUP(AEBYLD2!AX$4,'[1]INTERNAL PARAMETERS-1'!$B$5:$J$44,5,FALSE))*VLOOKUP(AEBYLD2!AX$4,'[1]INTERNAL PARAMETERS-1'!$B$5:$J$44,8,FALSE)*VLOOKUP(AEBYLD2!AX$4,'[1]INTERNAL PARAMETERS-1'!$B$5:$J$44,3,FALSE)</f>
        <v>0</v>
      </c>
      <c r="AY111" s="50">
        <f>AEBYLD1!AY111*VLOOKUP(AEBYLD2!AY$4,'[1]INTERNAL PARAMETERS-1'!$B$5:$J$44,5,FALSE)*VLOOKUP(AEBYLD2!AY$4,'[1]INTERNAL PARAMETERS-1'!$B$5:$J$44,6,FALSE)*VLOOKUP(AEBYLD2!AY$4,'[1]INTERNAL PARAMETERS-1'!$B$5:$J$44,3,FALSE) + AEBYLD1!AY111*(1-VLOOKUP(AEBYLD2!AY$4,'[1]INTERNAL PARAMETERS-1'!$B$5:$J$44,5,FALSE))*VLOOKUP(AEBYLD2!AY$4,'[1]INTERNAL PARAMETERS-1'!$B$5:$J$44,8,FALSE)*VLOOKUP(AEBYLD2!AY$4,'[1]INTERNAL PARAMETERS-1'!$B$5:$J$44,3,FALSE)</f>
        <v>0</v>
      </c>
      <c r="AZ111" s="50">
        <f>AEBYLD1!AZ111*VLOOKUP(AEBYLD2!AZ$4,'[1]INTERNAL PARAMETERS-1'!$B$5:$J$44,5,FALSE)*VLOOKUP(AEBYLD2!AZ$4,'[1]INTERNAL PARAMETERS-1'!$B$5:$J$44,6,FALSE)*VLOOKUP(AEBYLD2!AZ$4,'[1]INTERNAL PARAMETERS-1'!$B$5:$J$44,3,FALSE) + AEBYLD1!AZ111*(1-VLOOKUP(AEBYLD2!AZ$4,'[1]INTERNAL PARAMETERS-1'!$B$5:$J$44,5,FALSE))*VLOOKUP(AEBYLD2!AZ$4,'[1]INTERNAL PARAMETERS-1'!$B$5:$J$44,8,FALSE)*VLOOKUP(AEBYLD2!AZ$4,'[1]INTERNAL PARAMETERS-1'!$B$5:$J$44,3,FALSE)</f>
        <v>0</v>
      </c>
      <c r="BA111" s="50">
        <f>AEBYLD1!BA111*VLOOKUP(AEBYLD2!BA$4,'[1]INTERNAL PARAMETERS-1'!$B$5:$J$44,5,FALSE)*VLOOKUP(AEBYLD2!BA$4,'[1]INTERNAL PARAMETERS-1'!$B$5:$J$44,6,FALSE)*VLOOKUP(AEBYLD2!BA$4,'[1]INTERNAL PARAMETERS-1'!$B$5:$J$44,3,FALSE) + AEBYLD1!BA111*(1-VLOOKUP(AEBYLD2!BA$4,'[1]INTERNAL PARAMETERS-1'!$B$5:$J$44,5,FALSE))*VLOOKUP(AEBYLD2!BA$4,'[1]INTERNAL PARAMETERS-1'!$B$5:$J$44,8,FALSE)*VLOOKUP(AEBYLD2!BA$4,'[1]INTERNAL PARAMETERS-1'!$B$5:$J$44,3,FALSE)</f>
        <v>2.2678296653289451E-2</v>
      </c>
      <c r="BB111" s="50">
        <f>AEBYLD1!BB111*VLOOKUP(AEBYLD2!BB$4,'[1]INTERNAL PARAMETERS-1'!$B$5:$J$44,5,FALSE)*VLOOKUP(AEBYLD2!BB$4,'[1]INTERNAL PARAMETERS-1'!$B$5:$J$44,6,FALSE)*VLOOKUP(AEBYLD2!BB$4,'[1]INTERNAL PARAMETERS-1'!$B$5:$J$44,3,FALSE) + AEBYLD1!BB111*(1-VLOOKUP(AEBYLD2!BB$4,'[1]INTERNAL PARAMETERS-1'!$B$5:$J$44,5,FALSE))*VLOOKUP(AEBYLD2!BB$4,'[1]INTERNAL PARAMETERS-1'!$B$5:$J$44,8,FALSE)*VLOOKUP(AEBYLD2!BB$4,'[1]INTERNAL PARAMETERS-1'!$B$5:$J$44,3,FALSE)</f>
        <v>1.3540991416275512E-3</v>
      </c>
      <c r="BC111" s="50">
        <f>AEBYLD1!BC111*VLOOKUP(AEBYLD2!BC$4,'[1]INTERNAL PARAMETERS-1'!$B$5:$J$44,5,FALSE)*VLOOKUP(AEBYLD2!BC$4,'[1]INTERNAL PARAMETERS-1'!$B$5:$J$44,6,FALSE)*VLOOKUP(AEBYLD2!BC$4,'[1]INTERNAL PARAMETERS-1'!$B$5:$J$44,3,FALSE) + AEBYLD1!BC111*(1-VLOOKUP(AEBYLD2!BC$4,'[1]INTERNAL PARAMETERS-1'!$B$5:$J$44,5,FALSE))*VLOOKUP(AEBYLD2!BC$4,'[1]INTERNAL PARAMETERS-1'!$B$5:$J$44,8,FALSE)*VLOOKUP(AEBYLD2!BC$4,'[1]INTERNAL PARAMETERS-1'!$B$5:$J$44,3,FALSE)</f>
        <v>3.2747422067035152E-3</v>
      </c>
      <c r="BD111" s="50">
        <f>AEBYLD1!BD111*VLOOKUP(AEBYLD2!BD$4,'[1]INTERNAL PARAMETERS-1'!$B$5:$J$44,5,FALSE)*VLOOKUP(AEBYLD2!BD$4,'[1]INTERNAL PARAMETERS-1'!$B$5:$J$44,6,FALSE)*VLOOKUP(AEBYLD2!BD$4,'[1]INTERNAL PARAMETERS-1'!$B$5:$J$44,3,FALSE) + AEBYLD1!BD111*(1-VLOOKUP(AEBYLD2!BD$4,'[1]INTERNAL PARAMETERS-1'!$B$5:$J$44,5,FALSE))*VLOOKUP(AEBYLD2!BD$4,'[1]INTERNAL PARAMETERS-1'!$B$5:$J$44,8,FALSE)*VLOOKUP(AEBYLD2!BD$4,'[1]INTERNAL PARAMETERS-1'!$B$5:$J$44,3,FALSE)</f>
        <v>3.353669787518527E-4</v>
      </c>
      <c r="BE111" s="50">
        <f>AEBYLD1!BE111*VLOOKUP(AEBYLD2!BE$4,'[1]INTERNAL PARAMETERS-1'!$B$5:$J$44,5,FALSE)*VLOOKUP(AEBYLD2!BE$4,'[1]INTERNAL PARAMETERS-1'!$B$5:$J$44,6,FALSE)*VLOOKUP(AEBYLD2!BE$4,'[1]INTERNAL PARAMETERS-1'!$B$5:$J$44,3,FALSE) + AEBYLD1!BE111*(1-VLOOKUP(AEBYLD2!BE$4,'[1]INTERNAL PARAMETERS-1'!$B$5:$J$44,5,FALSE))*VLOOKUP(AEBYLD2!BE$4,'[1]INTERNAL PARAMETERS-1'!$B$5:$J$44,8,FALSE)*VLOOKUP(AEBYLD2!BE$4,'[1]INTERNAL PARAMETERS-1'!$B$5:$J$44,3,FALSE)</f>
        <v>6.9498122693423849E-3</v>
      </c>
      <c r="BF111" s="50">
        <f>AEBYLD1!BF111*VLOOKUP(AEBYLD2!BF$4,'[1]INTERNAL PARAMETERS-1'!$B$5:$J$44,5,FALSE)*VLOOKUP(AEBYLD2!BF$4,'[1]INTERNAL PARAMETERS-1'!$B$5:$J$44,6,FALSE)*VLOOKUP(AEBYLD2!BF$4,'[1]INTERNAL PARAMETERS-1'!$B$5:$J$44,3,FALSE) + AEBYLD1!BF111*(1-VLOOKUP(AEBYLD2!BF$4,'[1]INTERNAL PARAMETERS-1'!$B$5:$J$44,5,FALSE))*VLOOKUP(AEBYLD2!BF$4,'[1]INTERNAL PARAMETERS-1'!$B$5:$J$44,8,FALSE)*VLOOKUP(AEBYLD2!BF$4,'[1]INTERNAL PARAMETERS-1'!$B$5:$J$44,3,FALSE)</f>
        <v>0</v>
      </c>
      <c r="BG111" s="50">
        <f>AEBYLD1!BG111*VLOOKUP(AEBYLD2!BG$4,'[1]INTERNAL PARAMETERS-1'!$B$5:$J$44,5,FALSE)*VLOOKUP(AEBYLD2!BG$4,'[1]INTERNAL PARAMETERS-1'!$B$5:$J$44,6,FALSE)*VLOOKUP(AEBYLD2!BG$4,'[1]INTERNAL PARAMETERS-1'!$B$5:$J$44,3,FALSE) + AEBYLD1!BG111*(1-VLOOKUP(AEBYLD2!BG$4,'[1]INTERNAL PARAMETERS-1'!$B$5:$J$44,5,FALSE))*VLOOKUP(AEBYLD2!BG$4,'[1]INTERNAL PARAMETERS-1'!$B$5:$J$44,8,FALSE)*VLOOKUP(AEBYLD2!BG$4,'[1]INTERNAL PARAMETERS-1'!$B$5:$J$44,3,FALSE)</f>
        <v>5.8505390418349423E-4</v>
      </c>
      <c r="BH111" s="50">
        <f>AEBYLD1!BH111*VLOOKUP(AEBYLD2!BH$4,'[1]INTERNAL PARAMETERS-1'!$B$5:$J$44,5,FALSE)*VLOOKUP(AEBYLD2!BH$4,'[1]INTERNAL PARAMETERS-1'!$B$5:$J$44,6,FALSE)*VLOOKUP(AEBYLD2!BH$4,'[1]INTERNAL PARAMETERS-1'!$B$5:$J$44,3,FALSE) + AEBYLD1!BH111*(1-VLOOKUP(AEBYLD2!BH$4,'[1]INTERNAL PARAMETERS-1'!$B$5:$J$44,5,FALSE))*VLOOKUP(AEBYLD2!BH$4,'[1]INTERNAL PARAMETERS-1'!$B$5:$J$44,8,FALSE)*VLOOKUP(AEBYLD2!BH$4,'[1]INTERNAL PARAMETERS-1'!$B$5:$J$44,3,FALSE)</f>
        <v>5.8670679287434483E-6</v>
      </c>
      <c r="BI111" s="50">
        <f>AEBYLD1!BI111*VLOOKUP(AEBYLD2!BI$4,'[1]INTERNAL PARAMETERS-1'!$B$5:$J$44,5,FALSE)*VLOOKUP(AEBYLD2!BI$4,'[1]INTERNAL PARAMETERS-1'!$B$5:$J$44,6,FALSE)*VLOOKUP(AEBYLD2!BI$4,'[1]INTERNAL PARAMETERS-1'!$B$5:$J$44,3,FALSE) + AEBYLD1!BI111*(1-VLOOKUP(AEBYLD2!BI$4,'[1]INTERNAL PARAMETERS-1'!$B$5:$J$44,5,FALSE))*VLOOKUP(AEBYLD2!BI$4,'[1]INTERNAL PARAMETERS-1'!$B$5:$J$44,8,FALSE)*VLOOKUP(AEBYLD2!BI$4,'[1]INTERNAL PARAMETERS-1'!$B$5:$J$44,3,FALSE)</f>
        <v>0</v>
      </c>
      <c r="BJ111" s="50">
        <f>AEBYLD1!BJ111*VLOOKUP(AEBYLD2!BJ$4,'[1]INTERNAL PARAMETERS-1'!$B$5:$J$44,5,FALSE)*VLOOKUP(AEBYLD2!BJ$4,'[1]INTERNAL PARAMETERS-1'!$B$5:$J$44,6,FALSE)*VLOOKUP(AEBYLD2!BJ$4,'[1]INTERNAL PARAMETERS-1'!$B$5:$J$44,3,FALSE) + AEBYLD1!BJ111*(1-VLOOKUP(AEBYLD2!BJ$4,'[1]INTERNAL PARAMETERS-1'!$B$5:$J$44,5,FALSE))*VLOOKUP(AEBYLD2!BJ$4,'[1]INTERNAL PARAMETERS-1'!$B$5:$J$44,8,FALSE)*VLOOKUP(AEBYLD2!BJ$4,'[1]INTERNAL PARAMETERS-1'!$B$5:$J$44,3,FALSE)</f>
        <v>3.2472350891865127E-4</v>
      </c>
      <c r="BK111" s="50">
        <f>AEBYLD1!BK111*VLOOKUP(AEBYLD2!BK$4,'[1]INTERNAL PARAMETERS-1'!$B$5:$J$44,5,FALSE)*VLOOKUP(AEBYLD2!BK$4,'[1]INTERNAL PARAMETERS-1'!$B$5:$J$44,6,FALSE)*VLOOKUP(AEBYLD2!BK$4,'[1]INTERNAL PARAMETERS-1'!$B$5:$J$44,3,FALSE) + AEBYLD1!BK111*(1-VLOOKUP(AEBYLD2!BK$4,'[1]INTERNAL PARAMETERS-1'!$B$5:$J$44,5,FALSE))*VLOOKUP(AEBYLD2!BK$4,'[1]INTERNAL PARAMETERS-1'!$B$5:$J$44,8,FALSE)*VLOOKUP(AEBYLD2!BK$4,'[1]INTERNAL PARAMETERS-1'!$B$5:$J$44,3,FALSE)</f>
        <v>2.7823588912380523E-4</v>
      </c>
      <c r="BL111" s="50">
        <f>AEBYLD1!BL111*VLOOKUP(AEBYLD2!BL$4,'[1]INTERNAL PARAMETERS-1'!$B$5:$J$44,5,FALSE)*VLOOKUP(AEBYLD2!BL$4,'[1]INTERNAL PARAMETERS-1'!$B$5:$J$44,6,FALSE)*VLOOKUP(AEBYLD2!BL$4,'[1]INTERNAL PARAMETERS-1'!$B$5:$J$44,3,FALSE) + AEBYLD1!BL111*(1-VLOOKUP(AEBYLD2!BL$4,'[1]INTERNAL PARAMETERS-1'!$B$5:$J$44,5,FALSE))*VLOOKUP(AEBYLD2!BL$4,'[1]INTERNAL PARAMETERS-1'!$B$5:$J$44,8,FALSE)*VLOOKUP(AEBYLD2!BL$4,'[1]INTERNAL PARAMETERS-1'!$B$5:$J$44,3,FALSE)</f>
        <v>1.1715376865645815E-3</v>
      </c>
      <c r="BM111" s="50">
        <f>AEBYLD1!BM111*VLOOKUP(AEBYLD2!BM$4,'[1]INTERNAL PARAMETERS-1'!$B$5:$J$44,5,FALSE)*VLOOKUP(AEBYLD2!BM$4,'[1]INTERNAL PARAMETERS-1'!$B$5:$J$44,6,FALSE)*VLOOKUP(AEBYLD2!BM$4,'[1]INTERNAL PARAMETERS-1'!$B$5:$J$44,3,FALSE) + AEBYLD1!BM111*(1-VLOOKUP(AEBYLD2!BM$4,'[1]INTERNAL PARAMETERS-1'!$B$5:$J$44,5,FALSE))*VLOOKUP(AEBYLD2!BM$4,'[1]INTERNAL PARAMETERS-1'!$B$5:$J$44,8,FALSE)*VLOOKUP(AEBYLD2!BM$4,'[1]INTERNAL PARAMETERS-1'!$B$5:$J$44,3,FALSE)</f>
        <v>8.6541718442382457E-4</v>
      </c>
      <c r="BN111" s="50">
        <f>AEBYLD1!BN111*VLOOKUP(AEBYLD2!BN$4,'[1]INTERNAL PARAMETERS-1'!$B$5:$J$44,5,FALSE)*VLOOKUP(AEBYLD2!BN$4,'[1]INTERNAL PARAMETERS-1'!$B$5:$J$44,6,FALSE)*VLOOKUP(AEBYLD2!BN$4,'[1]INTERNAL PARAMETERS-1'!$B$5:$J$44,3,FALSE) + AEBYLD1!BN111*(1-VLOOKUP(AEBYLD2!BN$4,'[1]INTERNAL PARAMETERS-1'!$B$5:$J$44,5,FALSE))*VLOOKUP(AEBYLD2!BN$4,'[1]INTERNAL PARAMETERS-1'!$B$5:$J$44,8,FALSE)*VLOOKUP(AEBYLD2!BN$4,'[1]INTERNAL PARAMETERS-1'!$B$5:$J$44,3,FALSE)</f>
        <v>6.879829422131498E-4</v>
      </c>
      <c r="BO111" s="50">
        <f>AEBYLD1!BO111*VLOOKUP(AEBYLD2!BO$4,'[1]INTERNAL PARAMETERS-1'!$B$5:$J$44,5,FALSE)*VLOOKUP(AEBYLD2!BO$4,'[1]INTERNAL PARAMETERS-1'!$B$5:$J$44,6,FALSE)*VLOOKUP(AEBYLD2!BO$4,'[1]INTERNAL PARAMETERS-1'!$B$5:$J$44,3,FALSE) + AEBYLD1!BO111*(1-VLOOKUP(AEBYLD2!BO$4,'[1]INTERNAL PARAMETERS-1'!$B$5:$J$44,5,FALSE))*VLOOKUP(AEBYLD2!BO$4,'[1]INTERNAL PARAMETERS-1'!$B$5:$J$44,8,FALSE)*VLOOKUP(AEBYLD2!BO$4,'[1]INTERNAL PARAMETERS-1'!$B$5:$J$44,3,FALSE)</f>
        <v>4.7119481209798882E-4</v>
      </c>
      <c r="BP111" s="50">
        <f>AEBYLD1!BP111*VLOOKUP(AEBYLD2!BP$4,'[1]INTERNAL PARAMETERS-1'!$B$5:$J$44,5,FALSE)*VLOOKUP(AEBYLD2!BP$4,'[1]INTERNAL PARAMETERS-1'!$B$5:$J$44,6,FALSE)*VLOOKUP(AEBYLD2!BP$4,'[1]INTERNAL PARAMETERS-1'!$B$5:$J$44,3,FALSE) + AEBYLD1!BP111*(1-VLOOKUP(AEBYLD2!BP$4,'[1]INTERNAL PARAMETERS-1'!$B$5:$J$44,5,FALSE))*VLOOKUP(AEBYLD2!BP$4,'[1]INTERNAL PARAMETERS-1'!$B$5:$J$44,8,FALSE)*VLOOKUP(AEBYLD2!BP$4,'[1]INTERNAL PARAMETERS-1'!$B$5:$J$44,3,FALSE)</f>
        <v>2.2867752606088771E-5</v>
      </c>
      <c r="BQ111" s="50">
        <f>AEBYLD1!BQ111*VLOOKUP(AEBYLD2!BQ$4,'[1]INTERNAL PARAMETERS-1'!$B$5:$J$44,5,FALSE)*VLOOKUP(AEBYLD2!BQ$4,'[1]INTERNAL PARAMETERS-1'!$B$5:$J$44,6,FALSE)*VLOOKUP(AEBYLD2!BQ$4,'[1]INTERNAL PARAMETERS-1'!$B$5:$J$44,3,FALSE) + AEBYLD1!BQ111*(1-VLOOKUP(AEBYLD2!BQ$4,'[1]INTERNAL PARAMETERS-1'!$B$5:$J$44,5,FALSE))*VLOOKUP(AEBYLD2!BQ$4,'[1]INTERNAL PARAMETERS-1'!$B$5:$J$44,8,FALSE)*VLOOKUP(AEBYLD2!BQ$4,'[1]INTERNAL PARAMETERS-1'!$B$5:$J$44,3,FALSE)</f>
        <v>1.6048867259336511E-3</v>
      </c>
      <c r="BR111" s="50">
        <f>AEBYLD1!BR111*VLOOKUP(AEBYLD2!BR$4,'[1]INTERNAL PARAMETERS-1'!$B$5:$J$44,5,FALSE)*VLOOKUP(AEBYLD2!BR$4,'[1]INTERNAL PARAMETERS-1'!$B$5:$J$44,6,FALSE)*VLOOKUP(AEBYLD2!BR$4,'[1]INTERNAL PARAMETERS-1'!$B$5:$J$44,3,FALSE) + AEBYLD1!BR111*(1-VLOOKUP(AEBYLD2!BR$4,'[1]INTERNAL PARAMETERS-1'!$B$5:$J$44,5,FALSE))*VLOOKUP(AEBYLD2!BR$4,'[1]INTERNAL PARAMETERS-1'!$B$5:$J$44,8,FALSE)*VLOOKUP(AEBYLD2!BR$4,'[1]INTERNAL PARAMETERS-1'!$B$5:$J$44,3,FALSE)</f>
        <v>5.9411713478971614E-5</v>
      </c>
      <c r="BS111" s="50">
        <f>AEBYLD1!BS111*VLOOKUP(AEBYLD2!BS$4,'[1]INTERNAL PARAMETERS-1'!$B$5:$J$44,5,FALSE)*VLOOKUP(AEBYLD2!BS$4,'[1]INTERNAL PARAMETERS-1'!$B$5:$J$44,6,FALSE)*VLOOKUP(AEBYLD2!BS$4,'[1]INTERNAL PARAMETERS-1'!$B$5:$J$44,3,FALSE) + AEBYLD1!BS111*(1-VLOOKUP(AEBYLD2!BS$4,'[1]INTERNAL PARAMETERS-1'!$B$5:$J$44,5,FALSE))*VLOOKUP(AEBYLD2!BS$4,'[1]INTERNAL PARAMETERS-1'!$B$5:$J$44,8,FALSE)*VLOOKUP(AEBYLD2!BS$4,'[1]INTERNAL PARAMETERS-1'!$B$5:$J$44,3,FALSE)</f>
        <v>6.363718727836553E-6</v>
      </c>
      <c r="BT111" s="50">
        <f>AEBYLD1!BT111*VLOOKUP(AEBYLD2!BT$4,'[1]INTERNAL PARAMETERS-1'!$B$5:$J$44,5,FALSE)*VLOOKUP(AEBYLD2!BT$4,'[1]INTERNAL PARAMETERS-1'!$B$5:$J$44,6,FALSE)*VLOOKUP(AEBYLD2!BT$4,'[1]INTERNAL PARAMETERS-1'!$B$5:$J$44,3,FALSE) + AEBYLD1!BT111*(1-VLOOKUP(AEBYLD2!BT$4,'[1]INTERNAL PARAMETERS-1'!$B$5:$J$44,5,FALSE))*VLOOKUP(AEBYLD2!BT$4,'[1]INTERNAL PARAMETERS-1'!$B$5:$J$44,8,FALSE)*VLOOKUP(AEBYLD2!BT$4,'[1]INTERNAL PARAMETERS-1'!$B$5:$J$44,3,FALSE)</f>
        <v>0</v>
      </c>
      <c r="BU111" s="50">
        <f>AEBYLD1!BU111*VLOOKUP(AEBYLD2!BU$4,'[1]INTERNAL PARAMETERS-1'!$B$5:$J$44,5,FALSE)*VLOOKUP(AEBYLD2!BU$4,'[1]INTERNAL PARAMETERS-1'!$B$5:$J$44,6,FALSE)*VLOOKUP(AEBYLD2!BU$4,'[1]INTERNAL PARAMETERS-1'!$B$5:$J$44,3,FALSE) + AEBYLD1!BU111*(1-VLOOKUP(AEBYLD2!BU$4,'[1]INTERNAL PARAMETERS-1'!$B$5:$J$44,5,FALSE))*VLOOKUP(AEBYLD2!BU$4,'[1]INTERNAL PARAMETERS-1'!$B$5:$J$44,8,FALSE)*VLOOKUP(AEBYLD2!BU$4,'[1]INTERNAL PARAMETERS-1'!$B$5:$J$44,3,FALSE)</f>
        <v>0</v>
      </c>
      <c r="BV111" s="50">
        <f>AEBYLD1!BV111*VLOOKUP(AEBYLD2!BV$4,'[1]INTERNAL PARAMETERS-1'!$B$5:$J$44,5,FALSE)*VLOOKUP(AEBYLD2!BV$4,'[1]INTERNAL PARAMETERS-1'!$B$5:$J$44,6,FALSE)*VLOOKUP(AEBYLD2!BV$4,'[1]INTERNAL PARAMETERS-1'!$B$5:$J$44,3,FALSE) + AEBYLD1!BV111*(1-VLOOKUP(AEBYLD2!BV$4,'[1]INTERNAL PARAMETERS-1'!$B$5:$J$44,5,FALSE))*VLOOKUP(AEBYLD2!BV$4,'[1]INTERNAL PARAMETERS-1'!$B$5:$J$44,8,FALSE)*VLOOKUP(AEBYLD2!BV$4,'[1]INTERNAL PARAMETERS-1'!$B$5:$J$44,3,FALSE)</f>
        <v>0</v>
      </c>
      <c r="BW111" s="50">
        <f>AEBYLD1!BW111*VLOOKUP(AEBYLD2!BW$4,'[1]INTERNAL PARAMETERS-1'!$B$5:$J$44,5,FALSE)*VLOOKUP(AEBYLD2!BW$4,'[1]INTERNAL PARAMETERS-1'!$B$5:$J$44,6,FALSE)*VLOOKUP(AEBYLD2!BW$4,'[1]INTERNAL PARAMETERS-1'!$B$5:$J$44,3,FALSE) + AEBYLD1!BW111*(1-VLOOKUP(AEBYLD2!BW$4,'[1]INTERNAL PARAMETERS-1'!$B$5:$J$44,5,FALSE))*VLOOKUP(AEBYLD2!BW$4,'[1]INTERNAL PARAMETERS-1'!$B$5:$J$44,8,FALSE)*VLOOKUP(AEBYLD2!BW$4,'[1]INTERNAL PARAMETERS-1'!$B$5:$J$44,3,FALSE)</f>
        <v>0</v>
      </c>
      <c r="BX111" s="50">
        <f>AEBYLD1!BX111*VLOOKUP(AEBYLD2!BX$4,'[1]INTERNAL PARAMETERS-1'!$B$5:$J$44,5,FALSE)*VLOOKUP(AEBYLD2!BX$4,'[1]INTERNAL PARAMETERS-1'!$B$5:$J$44,6,FALSE)*VLOOKUP(AEBYLD2!BX$4,'[1]INTERNAL PARAMETERS-1'!$B$5:$J$44,3,FALSE) + AEBYLD1!BX111*(1-VLOOKUP(AEBYLD2!BX$4,'[1]INTERNAL PARAMETERS-1'!$B$5:$J$44,5,FALSE))*VLOOKUP(AEBYLD2!BX$4,'[1]INTERNAL PARAMETERS-1'!$B$5:$J$44,8,FALSE)*VLOOKUP(AEBYLD2!BX$4,'[1]INTERNAL PARAMETERS-1'!$B$5:$J$44,3,FALSE)</f>
        <v>0</v>
      </c>
      <c r="BY111" s="50">
        <f>AEBYLD1!BY111*VLOOKUP(AEBYLD2!BY$4,'[1]INTERNAL PARAMETERS-1'!$B$5:$J$44,5,FALSE)*VLOOKUP(AEBYLD2!BY$4,'[1]INTERNAL PARAMETERS-1'!$B$5:$J$44,6,FALSE)*VLOOKUP(AEBYLD2!BY$4,'[1]INTERNAL PARAMETERS-1'!$B$5:$J$44,3,FALSE) + AEBYLD1!BY111*(1-VLOOKUP(AEBYLD2!BY$4,'[1]INTERNAL PARAMETERS-1'!$B$5:$J$44,5,FALSE))*VLOOKUP(AEBYLD2!BY$4,'[1]INTERNAL PARAMETERS-1'!$B$5:$J$44,8,FALSE)*VLOOKUP(AEBYLD2!BY$4,'[1]INTERNAL PARAMETERS-1'!$B$5:$J$44,3,FALSE)</f>
        <v>0</v>
      </c>
      <c r="BZ111" s="50">
        <f>AEBYLD1!BZ111*VLOOKUP(AEBYLD2!BZ$4,'[1]INTERNAL PARAMETERS-1'!$B$5:$J$44,5,FALSE)*VLOOKUP(AEBYLD2!BZ$4,'[1]INTERNAL PARAMETERS-1'!$B$5:$J$44,6,FALSE)*VLOOKUP(AEBYLD2!BZ$4,'[1]INTERNAL PARAMETERS-1'!$B$5:$J$44,3,FALSE) + AEBYLD1!BZ111*(1-VLOOKUP(AEBYLD2!BZ$4,'[1]INTERNAL PARAMETERS-1'!$B$5:$J$44,5,FALSE))*VLOOKUP(AEBYLD2!BZ$4,'[1]INTERNAL PARAMETERS-1'!$B$5:$J$44,8,FALSE)*VLOOKUP(AEBYLD2!BZ$4,'[1]INTERNAL PARAMETERS-1'!$B$5:$J$44,3,FALSE)</f>
        <v>6.953878650762611E-7</v>
      </c>
      <c r="CA111" s="50">
        <f>AEBYLD1!CA111*VLOOKUP(AEBYLD2!CA$4,'[1]INTERNAL PARAMETERS-1'!$B$5:$J$44,5,FALSE)*VLOOKUP(AEBYLD2!CA$4,'[1]INTERNAL PARAMETERS-1'!$B$5:$J$44,6,FALSE)*VLOOKUP(AEBYLD2!CA$4,'[1]INTERNAL PARAMETERS-1'!$B$5:$J$44,3,FALSE) + AEBYLD1!CA111*(1-VLOOKUP(AEBYLD2!CA$4,'[1]INTERNAL PARAMETERS-1'!$B$5:$J$44,5,FALSE))*VLOOKUP(AEBYLD2!CA$4,'[1]INTERNAL PARAMETERS-1'!$B$5:$J$44,8,FALSE)*VLOOKUP(AEBYLD2!CA$4,'[1]INTERNAL PARAMETERS-1'!$B$5:$J$44,3,FALSE)</f>
        <v>0</v>
      </c>
      <c r="CB111" s="50">
        <f>AEBYLD1!CB111*VLOOKUP(AEBYLD2!CB$4,'[1]INTERNAL PARAMETERS-1'!$B$5:$J$44,5,FALSE)*VLOOKUP(AEBYLD2!CB$4,'[1]INTERNAL PARAMETERS-1'!$B$5:$J$44,6,FALSE)*VLOOKUP(AEBYLD2!CB$4,'[1]INTERNAL PARAMETERS-1'!$B$5:$J$44,3,FALSE) + AEBYLD1!CB111*(1-VLOOKUP(AEBYLD2!CB$4,'[1]INTERNAL PARAMETERS-1'!$B$5:$J$44,5,FALSE))*VLOOKUP(AEBYLD2!CB$4,'[1]INTERNAL PARAMETERS-1'!$B$5:$J$44,8,FALSE)*VLOOKUP(AEBYLD2!CB$4,'[1]INTERNAL PARAMETERS-1'!$B$5:$J$44,3,FALSE)</f>
        <v>0</v>
      </c>
      <c r="CC111" s="50">
        <f>AEBYLD1!CC111*VLOOKUP(AEBYLD2!CC$4,'[1]INTERNAL PARAMETERS-1'!$B$5:$J$44,5,FALSE)*VLOOKUP(AEBYLD2!CC$4,'[1]INTERNAL PARAMETERS-1'!$B$5:$J$44,6,FALSE)*VLOOKUP(AEBYLD2!CC$4,'[1]INTERNAL PARAMETERS-1'!$B$5:$J$44,3,FALSE) + AEBYLD1!CC111*(1-VLOOKUP(AEBYLD2!CC$4,'[1]INTERNAL PARAMETERS-1'!$B$5:$J$44,5,FALSE))*VLOOKUP(AEBYLD2!CC$4,'[1]INTERNAL PARAMETERS-1'!$B$5:$J$44,8,FALSE)*VLOOKUP(AEBYLD2!CC$4,'[1]INTERNAL PARAMETERS-1'!$B$5:$J$44,3,FALSE)</f>
        <v>4.6356552162244524E-6</v>
      </c>
      <c r="CD111" s="50">
        <f>AEBYLD1!CD111*VLOOKUP(AEBYLD2!CD$4,'[1]INTERNAL PARAMETERS-1'!$B$5:$J$44,5,FALSE)*VLOOKUP(AEBYLD2!CD$4,'[1]INTERNAL PARAMETERS-1'!$B$5:$J$44,6,FALSE)*VLOOKUP(AEBYLD2!CD$4,'[1]INTERNAL PARAMETERS-1'!$B$5:$J$44,3,FALSE) + AEBYLD1!CD111*(1-VLOOKUP(AEBYLD2!CD$4,'[1]INTERNAL PARAMETERS-1'!$B$5:$J$44,5,FALSE))*VLOOKUP(AEBYLD2!CD$4,'[1]INTERNAL PARAMETERS-1'!$B$5:$J$44,8,FALSE)*VLOOKUP(AEBYLD2!CD$4,'[1]INTERNAL PARAMETERS-1'!$B$5:$J$44,3,FALSE)</f>
        <v>2.1729617333284374E-5</v>
      </c>
      <c r="CE111" s="50">
        <f>AEBYLD1!CE111*VLOOKUP(AEBYLD2!CE$4,'[1]INTERNAL PARAMETERS-1'!$B$5:$J$44,5,FALSE)*VLOOKUP(AEBYLD2!CE$4,'[1]INTERNAL PARAMETERS-1'!$B$5:$J$44,6,FALSE)*VLOOKUP(AEBYLD2!CE$4,'[1]INTERNAL PARAMETERS-1'!$B$5:$J$44,3,FALSE) + AEBYLD1!CE111*(1-VLOOKUP(AEBYLD2!CE$4,'[1]INTERNAL PARAMETERS-1'!$B$5:$J$44,5,FALSE))*VLOOKUP(AEBYLD2!CE$4,'[1]INTERNAL PARAMETERS-1'!$B$5:$J$44,8,FALSE)*VLOOKUP(AEBYLD2!CE$4,'[1]INTERNAL PARAMETERS-1'!$B$5:$J$44,3,FALSE)</f>
        <v>3.6059003289048485E-5</v>
      </c>
      <c r="CF111" s="50">
        <f>AEBYLD1!CF111*VLOOKUP(AEBYLD2!CF$4,'[1]INTERNAL PARAMETERS-1'!$B$5:$J$44,5,FALSE)*VLOOKUP(AEBYLD2!CF$4,'[1]INTERNAL PARAMETERS-1'!$B$5:$J$44,6,FALSE)*VLOOKUP(AEBYLD2!CF$4,'[1]INTERNAL PARAMETERS-1'!$B$5:$J$44,3,FALSE) + AEBYLD1!CF111*(1-VLOOKUP(AEBYLD2!CF$4,'[1]INTERNAL PARAMETERS-1'!$B$5:$J$44,5,FALSE))*VLOOKUP(AEBYLD2!CF$4,'[1]INTERNAL PARAMETERS-1'!$B$5:$J$44,8,FALSE)*VLOOKUP(AEBYLD2!CF$4,'[1]INTERNAL PARAMETERS-1'!$B$5:$J$44,3,FALSE)</f>
        <v>1.9284940549875339E-5</v>
      </c>
      <c r="CG111" s="50">
        <f>AEBYLD1!CG111*VLOOKUP(AEBYLD2!CG$4,'[1]INTERNAL PARAMETERS-1'!$B$5:$J$44,5,FALSE)*VLOOKUP(AEBYLD2!CG$4,'[1]INTERNAL PARAMETERS-1'!$B$5:$J$44,6,FALSE)*VLOOKUP(AEBYLD2!CG$4,'[1]INTERNAL PARAMETERS-1'!$B$5:$J$44,3,FALSE) + AEBYLD1!CG111*(1-VLOOKUP(AEBYLD2!CG$4,'[1]INTERNAL PARAMETERS-1'!$B$5:$J$44,5,FALSE))*VLOOKUP(AEBYLD2!CG$4,'[1]INTERNAL PARAMETERS-1'!$B$5:$J$44,8,FALSE)*VLOOKUP(AEBYLD2!CG$4,'[1]INTERNAL PARAMETERS-1'!$B$5:$J$44,3,FALSE)</f>
        <v>2.5559643255035194E-6</v>
      </c>
      <c r="CH111" s="49">
        <f>AEBYLD1!CH111*VLOOKUP(AEBYLD2!CH$4,'[1]INTERNAL PARAMETERS-1'!$B$5:$J$44,5,FALSE)*VLOOKUP(AEBYLD2!CH$4,'[1]INTERNAL PARAMETERS-1'!$B$5:$J$44,6,FALSE)*VLOOKUP(AEBYLD2!CH$4,'[1]INTERNAL PARAMETERS-1'!$B$5:$J$44,3,FALSE) + AEBYLD1!CH111*(1-VLOOKUP(AEBYLD2!CH$4,'[1]INTERNAL PARAMETERS-1'!$B$5:$J$44,5,FALSE))*VLOOKUP(AEBYLD2!CH$4,'[1]INTERNAL PARAMETERS-1'!$B$5:$J$44,8,FALSE)*VLOOKUP(AEBYLD2!CH$4,'[1]INTERNAL PARAMETERS-1'!$B$5:$J$44,3,FALSE)</f>
        <v>0</v>
      </c>
      <c r="CJ111" s="51">
        <f t="shared" si="2"/>
        <v>0.11654182163869127</v>
      </c>
      <c r="CK111" s="49">
        <f t="shared" si="3"/>
        <v>4.6872440411983768E-2</v>
      </c>
    </row>
    <row r="112" spans="2:89" x14ac:dyDescent="0.4">
      <c r="B112" s="64" t="s">
        <v>10</v>
      </c>
      <c r="C112" s="63" t="s">
        <v>71</v>
      </c>
      <c r="D112" s="63" t="s">
        <v>70</v>
      </c>
      <c r="E112" s="147">
        <f>AEB!AF112</f>
        <v>2.0034369348667709</v>
      </c>
      <c r="F112" s="62">
        <f>'[1]INTERNAL PARAMETERS-1'!M22</f>
        <v>5.05</v>
      </c>
      <c r="G112" s="51">
        <f>AEBYLD1!G112*VLOOKUP(AEBYLD2!G$4,'[1]INTERNAL PARAMETERS-1'!$B$5:$J$44,5,FALSE)*VLOOKUP(AEBYLD2!G$4,'[1]INTERNAL PARAMETERS-1'!$B$5:$J$44,7,FALSE)*AEBYLD2!$F112 + AEBYLD1!G112*(1-VLOOKUP(AEBYLD2!G$4,'[1]INTERNAL PARAMETERS-1'!$B$5:$J$44,5,FALSE))*VLOOKUP(AEBYLD2!G$4,'[1]INTERNAL PARAMETERS-1'!$B$5:$J$44,9,FALSE)*AEBYLD2!$F112</f>
        <v>0</v>
      </c>
      <c r="H112" s="50">
        <f>AEBYLD1!H112*VLOOKUP(AEBYLD2!H$4,'[1]INTERNAL PARAMETERS-1'!$B$5:$J$44,5,FALSE)*VLOOKUP(AEBYLD2!H$4,'[1]INTERNAL PARAMETERS-1'!$B$5:$J$44,7,FALSE)*AEBYLD2!$F112 + AEBYLD1!H112*(1-VLOOKUP(AEBYLD2!H$4,'[1]INTERNAL PARAMETERS-1'!$B$5:$J$44,5,FALSE))*VLOOKUP(AEBYLD2!H$4,'[1]INTERNAL PARAMETERS-1'!$B$5:$J$44,9,FALSE)*AEBYLD2!$F112</f>
        <v>0</v>
      </c>
      <c r="I112" s="50">
        <f>AEBYLD1!I112*VLOOKUP(AEBYLD2!I$4,'[1]INTERNAL PARAMETERS-1'!$B$5:$J$44,5,FALSE)*VLOOKUP(AEBYLD2!I$4,'[1]INTERNAL PARAMETERS-1'!$B$5:$J$44,7,FALSE)*AEBYLD2!$F112 + AEBYLD1!I112*(1-VLOOKUP(AEBYLD2!I$4,'[1]INTERNAL PARAMETERS-1'!$B$5:$J$44,5,FALSE))*VLOOKUP(AEBYLD2!I$4,'[1]INTERNAL PARAMETERS-1'!$B$5:$J$44,9,FALSE)*AEBYLD2!$F112</f>
        <v>1.9695848874236949E-2</v>
      </c>
      <c r="J112" s="50">
        <f>AEBYLD1!J112*VLOOKUP(AEBYLD2!J$4,'[1]INTERNAL PARAMETERS-1'!$B$5:$J$44,5,FALSE)*VLOOKUP(AEBYLD2!J$4,'[1]INTERNAL PARAMETERS-1'!$B$5:$J$44,7,FALSE)*AEBYLD2!$F112 + AEBYLD1!J112*(1-VLOOKUP(AEBYLD2!J$4,'[1]INTERNAL PARAMETERS-1'!$B$5:$J$44,5,FALSE))*VLOOKUP(AEBYLD2!J$4,'[1]INTERNAL PARAMETERS-1'!$B$5:$J$44,9,FALSE)*AEBYLD2!$F112</f>
        <v>0</v>
      </c>
      <c r="K112" s="50">
        <f>AEBYLD1!K112*VLOOKUP(AEBYLD2!K$4,'[1]INTERNAL PARAMETERS-1'!$B$5:$J$44,5,FALSE)*VLOOKUP(AEBYLD2!K$4,'[1]INTERNAL PARAMETERS-1'!$B$5:$J$44,7,FALSE)*AEBYLD2!$F112 + AEBYLD1!K112*(1-VLOOKUP(AEBYLD2!K$4,'[1]INTERNAL PARAMETERS-1'!$B$5:$J$44,5,FALSE))*VLOOKUP(AEBYLD2!K$4,'[1]INTERNAL PARAMETERS-1'!$B$5:$J$44,9,FALSE)*AEBYLD2!$F112</f>
        <v>0</v>
      </c>
      <c r="L112" s="50">
        <f>AEBYLD1!L112*VLOOKUP(AEBYLD2!L$4,'[1]INTERNAL PARAMETERS-1'!$B$5:$J$44,5,FALSE)*VLOOKUP(AEBYLD2!L$4,'[1]INTERNAL PARAMETERS-1'!$B$5:$J$44,7,FALSE)*AEBYLD2!$F112 + AEBYLD1!L112*(1-VLOOKUP(AEBYLD2!L$4,'[1]INTERNAL PARAMETERS-1'!$B$5:$J$44,5,FALSE))*VLOOKUP(AEBYLD2!L$4,'[1]INTERNAL PARAMETERS-1'!$B$5:$J$44,9,FALSE)*AEBYLD2!$F112</f>
        <v>0</v>
      </c>
      <c r="M112" s="50">
        <f>AEBYLD1!M112*VLOOKUP(AEBYLD2!M$4,'[1]INTERNAL PARAMETERS-1'!$B$5:$J$44,5,FALSE)*VLOOKUP(AEBYLD2!M$4,'[1]INTERNAL PARAMETERS-1'!$B$5:$J$44,7,FALSE)*AEBYLD2!$F112 + AEBYLD1!M112*(1-VLOOKUP(AEBYLD2!M$4,'[1]INTERNAL PARAMETERS-1'!$B$5:$J$44,5,FALSE))*VLOOKUP(AEBYLD2!M$4,'[1]INTERNAL PARAMETERS-1'!$B$5:$J$44,9,FALSE)*AEBYLD2!$F112</f>
        <v>6.8736040358598535E-3</v>
      </c>
      <c r="N112" s="50">
        <f>AEBYLD1!N112*VLOOKUP(AEBYLD2!N$4,'[1]INTERNAL PARAMETERS-1'!$B$5:$J$44,5,FALSE)*VLOOKUP(AEBYLD2!N$4,'[1]INTERNAL PARAMETERS-1'!$B$5:$J$44,7,FALSE)*AEBYLD2!$F112 + AEBYLD1!N112*(1-VLOOKUP(AEBYLD2!N$4,'[1]INTERNAL PARAMETERS-1'!$B$5:$J$44,5,FALSE))*VLOOKUP(AEBYLD2!N$4,'[1]INTERNAL PARAMETERS-1'!$B$5:$J$44,9,FALSE)*AEBYLD2!$F112</f>
        <v>1.151603047333351E-4</v>
      </c>
      <c r="O112" s="50">
        <f>AEBYLD1!O112*VLOOKUP(AEBYLD2!O$4,'[1]INTERNAL PARAMETERS-1'!$B$5:$J$44,5,FALSE)*VLOOKUP(AEBYLD2!O$4,'[1]INTERNAL PARAMETERS-1'!$B$5:$J$44,7,FALSE)*AEBYLD2!$F112 + AEBYLD1!O112*(1-VLOOKUP(AEBYLD2!O$4,'[1]INTERNAL PARAMETERS-1'!$B$5:$J$44,5,FALSE))*VLOOKUP(AEBYLD2!O$4,'[1]INTERNAL PARAMETERS-1'!$B$5:$J$44,9,FALSE)*AEBYLD2!$F112</f>
        <v>0</v>
      </c>
      <c r="P112" s="50">
        <f>AEBYLD1!P112*VLOOKUP(AEBYLD2!P$4,'[1]INTERNAL PARAMETERS-1'!$B$5:$J$44,5,FALSE)*VLOOKUP(AEBYLD2!P$4,'[1]INTERNAL PARAMETERS-1'!$B$5:$J$44,7,FALSE)*AEBYLD2!$F112 + AEBYLD1!P112*(1-VLOOKUP(AEBYLD2!P$4,'[1]INTERNAL PARAMETERS-1'!$B$5:$J$44,5,FALSE))*VLOOKUP(AEBYLD2!P$4,'[1]INTERNAL PARAMETERS-1'!$B$5:$J$44,9,FALSE)*AEBYLD2!$F112</f>
        <v>0</v>
      </c>
      <c r="Q112" s="50">
        <f>AEBYLD1!Q112*VLOOKUP(AEBYLD2!Q$4,'[1]INTERNAL PARAMETERS-1'!$B$5:$J$44,5,FALSE)*VLOOKUP(AEBYLD2!Q$4,'[1]INTERNAL PARAMETERS-1'!$B$5:$J$44,7,FALSE)*AEBYLD2!$F112 + AEBYLD1!Q112*(1-VLOOKUP(AEBYLD2!Q$4,'[1]INTERNAL PARAMETERS-1'!$B$5:$J$44,5,FALSE))*VLOOKUP(AEBYLD2!Q$4,'[1]INTERNAL PARAMETERS-1'!$B$5:$J$44,9,FALSE)*AEBYLD2!$F112</f>
        <v>0</v>
      </c>
      <c r="R112" s="50">
        <f>AEBYLD1!R112*VLOOKUP(AEBYLD2!R$4,'[1]INTERNAL PARAMETERS-1'!$B$5:$J$44,5,FALSE)*VLOOKUP(AEBYLD2!R$4,'[1]INTERNAL PARAMETERS-1'!$B$5:$J$44,7,FALSE)*AEBYLD2!$F112 + AEBYLD1!R112*(1-VLOOKUP(AEBYLD2!R$4,'[1]INTERNAL PARAMETERS-1'!$B$5:$J$44,5,FALSE))*VLOOKUP(AEBYLD2!R$4,'[1]INTERNAL PARAMETERS-1'!$B$5:$J$44,9,FALSE)*AEBYLD2!$F112</f>
        <v>1.3400236365036319E-4</v>
      </c>
      <c r="S112" s="50">
        <f>AEBYLD1!S112*VLOOKUP(AEBYLD2!S$4,'[1]INTERNAL PARAMETERS-1'!$B$5:$J$44,5,FALSE)*VLOOKUP(AEBYLD2!S$4,'[1]INTERNAL PARAMETERS-1'!$B$5:$J$44,7,FALSE)*AEBYLD2!$F112 + AEBYLD1!S112*(1-VLOOKUP(AEBYLD2!S$4,'[1]INTERNAL PARAMETERS-1'!$B$5:$J$44,5,FALSE))*VLOOKUP(AEBYLD2!S$4,'[1]INTERNAL PARAMETERS-1'!$B$5:$J$44,9,FALSE)*AEBYLD2!$F112</f>
        <v>2.1804870117029043E-3</v>
      </c>
      <c r="T112" s="50">
        <f>AEBYLD1!T112*VLOOKUP(AEBYLD2!T$4,'[1]INTERNAL PARAMETERS-1'!$B$5:$J$44,5,FALSE)*VLOOKUP(AEBYLD2!T$4,'[1]INTERNAL PARAMETERS-1'!$B$5:$J$44,7,FALSE)*AEBYLD2!$F112 + AEBYLD1!T112*(1-VLOOKUP(AEBYLD2!T$4,'[1]INTERNAL PARAMETERS-1'!$B$5:$J$44,5,FALSE))*VLOOKUP(AEBYLD2!T$4,'[1]INTERNAL PARAMETERS-1'!$B$5:$J$44,9,FALSE)*AEBYLD2!$F112</f>
        <v>5.02508863688862E-4</v>
      </c>
      <c r="U112" s="50">
        <f>AEBYLD1!U112*VLOOKUP(AEBYLD2!U$4,'[1]INTERNAL PARAMETERS-1'!$B$5:$J$44,5,FALSE)*VLOOKUP(AEBYLD2!U$4,'[1]INTERNAL PARAMETERS-1'!$B$5:$J$44,7,FALSE)*AEBYLD2!$F112 + AEBYLD1!U112*(1-VLOOKUP(AEBYLD2!U$4,'[1]INTERNAL PARAMETERS-1'!$B$5:$J$44,5,FALSE))*VLOOKUP(AEBYLD2!U$4,'[1]INTERNAL PARAMETERS-1'!$B$5:$J$44,9,FALSE)*AEBYLD2!$F112</f>
        <v>3.7855667731227603E-4</v>
      </c>
      <c r="V112" s="50">
        <f>AEBYLD1!V112*VLOOKUP(AEBYLD2!V$4,'[1]INTERNAL PARAMETERS-1'!$B$5:$J$44,5,FALSE)*VLOOKUP(AEBYLD2!V$4,'[1]INTERNAL PARAMETERS-1'!$B$5:$J$44,7,FALSE)*AEBYLD2!$F112 + AEBYLD1!V112*(1-VLOOKUP(AEBYLD2!V$4,'[1]INTERNAL PARAMETERS-1'!$B$5:$J$44,5,FALSE))*VLOOKUP(AEBYLD2!V$4,'[1]INTERNAL PARAMETERS-1'!$B$5:$J$44,9,FALSE)*AEBYLD2!$F112</f>
        <v>1.2487560762362117E-3</v>
      </c>
      <c r="W112" s="50">
        <f>AEBYLD1!W112*VLOOKUP(AEBYLD2!W$4,'[1]INTERNAL PARAMETERS-1'!$B$5:$J$44,5,FALSE)*VLOOKUP(AEBYLD2!W$4,'[1]INTERNAL PARAMETERS-1'!$B$5:$J$44,7,FALSE)*AEBYLD2!$F112 + AEBYLD1!W112*(1-VLOOKUP(AEBYLD2!W$4,'[1]INTERNAL PARAMETERS-1'!$B$5:$J$44,5,FALSE))*VLOOKUP(AEBYLD2!W$4,'[1]INTERNAL PARAMETERS-1'!$B$5:$J$44,9,FALSE)*AEBYLD2!$F112</f>
        <v>0</v>
      </c>
      <c r="X112" s="50">
        <f>AEBYLD1!X112*VLOOKUP(AEBYLD2!X$4,'[1]INTERNAL PARAMETERS-1'!$B$5:$J$44,5,FALSE)*VLOOKUP(AEBYLD2!X$4,'[1]INTERNAL PARAMETERS-1'!$B$5:$J$44,7,FALSE)*AEBYLD2!$F112 + AEBYLD1!X112*(1-VLOOKUP(AEBYLD2!X$4,'[1]INTERNAL PARAMETERS-1'!$B$5:$J$44,5,FALSE))*VLOOKUP(AEBYLD2!X$4,'[1]INTERNAL PARAMETERS-1'!$B$5:$J$44,9,FALSE)*AEBYLD2!$F112</f>
        <v>0</v>
      </c>
      <c r="Y112" s="50">
        <f>AEBYLD1!Y112*VLOOKUP(AEBYLD2!Y$4,'[1]INTERNAL PARAMETERS-1'!$B$5:$J$44,5,FALSE)*VLOOKUP(AEBYLD2!Y$4,'[1]INTERNAL PARAMETERS-1'!$B$5:$J$44,7,FALSE)*AEBYLD2!$F112 + AEBYLD1!Y112*(1-VLOOKUP(AEBYLD2!Y$4,'[1]INTERNAL PARAMETERS-1'!$B$5:$J$44,5,FALSE))*VLOOKUP(AEBYLD2!Y$4,'[1]INTERNAL PARAMETERS-1'!$B$5:$J$44,9,FALSE)*AEBYLD2!$F112</f>
        <v>0</v>
      </c>
      <c r="Z112" s="50">
        <f>AEBYLD1!Z112*VLOOKUP(AEBYLD2!Z$4,'[1]INTERNAL PARAMETERS-1'!$B$5:$J$44,5,FALSE)*VLOOKUP(AEBYLD2!Z$4,'[1]INTERNAL PARAMETERS-1'!$B$5:$J$44,7,FALSE)*AEBYLD2!$F112 + AEBYLD1!Z112*(1-VLOOKUP(AEBYLD2!Z$4,'[1]INTERNAL PARAMETERS-1'!$B$5:$J$44,5,FALSE))*VLOOKUP(AEBYLD2!Z$4,'[1]INTERNAL PARAMETERS-1'!$B$5:$J$44,9,FALSE)*AEBYLD2!$F112</f>
        <v>0</v>
      </c>
      <c r="AA112" s="50">
        <f>AEBYLD1!AA112*VLOOKUP(AEBYLD2!AA$4,'[1]INTERNAL PARAMETERS-1'!$B$5:$J$44,5,FALSE)*VLOOKUP(AEBYLD2!AA$4,'[1]INTERNAL PARAMETERS-1'!$B$5:$J$44,7,FALSE)*AEBYLD2!$F112 + AEBYLD1!AA112*(1-VLOOKUP(AEBYLD2!AA$4,'[1]INTERNAL PARAMETERS-1'!$B$5:$J$44,5,FALSE))*VLOOKUP(AEBYLD2!AA$4,'[1]INTERNAL PARAMETERS-1'!$B$5:$J$44,9,FALSE)*AEBYLD2!$F112</f>
        <v>0</v>
      </c>
      <c r="AB112" s="50">
        <f>AEBYLD1!AB112*VLOOKUP(AEBYLD2!AB$4,'[1]INTERNAL PARAMETERS-1'!$B$5:$J$44,5,FALSE)*VLOOKUP(AEBYLD2!AB$4,'[1]INTERNAL PARAMETERS-1'!$B$5:$J$44,7,FALSE)*AEBYLD2!$F112 + AEBYLD1!AB112*(1-VLOOKUP(AEBYLD2!AB$4,'[1]INTERNAL PARAMETERS-1'!$B$5:$J$44,5,FALSE))*VLOOKUP(AEBYLD2!AB$4,'[1]INTERNAL PARAMETERS-1'!$B$5:$J$44,9,FALSE)*AEBYLD2!$F112</f>
        <v>0</v>
      </c>
      <c r="AC112" s="50">
        <f>AEBYLD1!AC112*VLOOKUP(AEBYLD2!AC$4,'[1]INTERNAL PARAMETERS-1'!$B$5:$J$44,5,FALSE)*VLOOKUP(AEBYLD2!AC$4,'[1]INTERNAL PARAMETERS-1'!$B$5:$J$44,7,FALSE)*AEBYLD2!$F112 + AEBYLD1!AC112*(1-VLOOKUP(AEBYLD2!AC$4,'[1]INTERNAL PARAMETERS-1'!$B$5:$J$44,5,FALSE))*VLOOKUP(AEBYLD2!AC$4,'[1]INTERNAL PARAMETERS-1'!$B$5:$J$44,9,FALSE)*AEBYLD2!$F112</f>
        <v>0</v>
      </c>
      <c r="AD112" s="50">
        <f>AEBYLD1!AD112*VLOOKUP(AEBYLD2!AD$4,'[1]INTERNAL PARAMETERS-1'!$B$5:$J$44,5,FALSE)*VLOOKUP(AEBYLD2!AD$4,'[1]INTERNAL PARAMETERS-1'!$B$5:$J$44,7,FALSE)*AEBYLD2!$F112 + AEBYLD1!AD112*(1-VLOOKUP(AEBYLD2!AD$4,'[1]INTERNAL PARAMETERS-1'!$B$5:$J$44,5,FALSE))*VLOOKUP(AEBYLD2!AD$4,'[1]INTERNAL PARAMETERS-1'!$B$5:$J$44,9,FALSE)*AEBYLD2!$F112</f>
        <v>0</v>
      </c>
      <c r="AE112" s="50">
        <f>AEBYLD1!AE112*VLOOKUP(AEBYLD2!AE$4,'[1]INTERNAL PARAMETERS-1'!$B$5:$J$44,5,FALSE)*VLOOKUP(AEBYLD2!AE$4,'[1]INTERNAL PARAMETERS-1'!$B$5:$J$44,7,FALSE)*AEBYLD2!$F112 + AEBYLD1!AE112*(1-VLOOKUP(AEBYLD2!AE$4,'[1]INTERNAL PARAMETERS-1'!$B$5:$J$44,5,FALSE))*VLOOKUP(AEBYLD2!AE$4,'[1]INTERNAL PARAMETERS-1'!$B$5:$J$44,9,FALSE)*AEBYLD2!$F112</f>
        <v>0</v>
      </c>
      <c r="AF112" s="50">
        <f>AEBYLD1!AF112*VLOOKUP(AEBYLD2!AF$4,'[1]INTERNAL PARAMETERS-1'!$B$5:$J$44,5,FALSE)*VLOOKUP(AEBYLD2!AF$4,'[1]INTERNAL PARAMETERS-1'!$B$5:$J$44,7,FALSE)*AEBYLD2!$F112 + AEBYLD1!AF112*(1-VLOOKUP(AEBYLD2!AF$4,'[1]INTERNAL PARAMETERS-1'!$B$5:$J$44,5,FALSE))*VLOOKUP(AEBYLD2!AF$4,'[1]INTERNAL PARAMETERS-1'!$B$5:$J$44,9,FALSE)*AEBYLD2!$F112</f>
        <v>0</v>
      </c>
      <c r="AG112" s="50">
        <f>AEBYLD1!AG112*VLOOKUP(AEBYLD2!AG$4,'[1]INTERNAL PARAMETERS-1'!$B$5:$J$44,5,FALSE)*VLOOKUP(AEBYLD2!AG$4,'[1]INTERNAL PARAMETERS-1'!$B$5:$J$44,7,FALSE)*AEBYLD2!$F112 + AEBYLD1!AG112*(1-VLOOKUP(AEBYLD2!AG$4,'[1]INTERNAL PARAMETERS-1'!$B$5:$J$44,5,FALSE))*VLOOKUP(AEBYLD2!AG$4,'[1]INTERNAL PARAMETERS-1'!$B$5:$J$44,9,FALSE)*AEBYLD2!$F112</f>
        <v>0</v>
      </c>
      <c r="AH112" s="50">
        <f>AEBYLD1!AH112*VLOOKUP(AEBYLD2!AH$4,'[1]INTERNAL PARAMETERS-1'!$B$5:$J$44,5,FALSE)*VLOOKUP(AEBYLD2!AH$4,'[1]INTERNAL PARAMETERS-1'!$B$5:$J$44,7,FALSE)*AEBYLD2!$F112 + AEBYLD1!AH112*(1-VLOOKUP(AEBYLD2!AH$4,'[1]INTERNAL PARAMETERS-1'!$B$5:$J$44,5,FALSE))*VLOOKUP(AEBYLD2!AH$4,'[1]INTERNAL PARAMETERS-1'!$B$5:$J$44,9,FALSE)*AEBYLD2!$F112</f>
        <v>0</v>
      </c>
      <c r="AI112" s="50">
        <f>AEBYLD1!AI112*VLOOKUP(AEBYLD2!AI$4,'[1]INTERNAL PARAMETERS-1'!$B$5:$J$44,5,FALSE)*VLOOKUP(AEBYLD2!AI$4,'[1]INTERNAL PARAMETERS-1'!$B$5:$J$44,7,FALSE)*AEBYLD2!$F112 + AEBYLD1!AI112*(1-VLOOKUP(AEBYLD2!AI$4,'[1]INTERNAL PARAMETERS-1'!$B$5:$J$44,5,FALSE))*VLOOKUP(AEBYLD2!AI$4,'[1]INTERNAL PARAMETERS-1'!$B$5:$J$44,9,FALSE)*AEBYLD2!$F112</f>
        <v>0</v>
      </c>
      <c r="AJ112" s="50">
        <f>AEBYLD1!AJ112*VLOOKUP(AEBYLD2!AJ$4,'[1]INTERNAL PARAMETERS-1'!$B$5:$J$44,5,FALSE)*VLOOKUP(AEBYLD2!AJ$4,'[1]INTERNAL PARAMETERS-1'!$B$5:$J$44,7,FALSE)*AEBYLD2!$F112 + AEBYLD1!AJ112*(1-VLOOKUP(AEBYLD2!AJ$4,'[1]INTERNAL PARAMETERS-1'!$B$5:$J$44,5,FALSE))*VLOOKUP(AEBYLD2!AJ$4,'[1]INTERNAL PARAMETERS-1'!$B$5:$J$44,9,FALSE)*AEBYLD2!$F112</f>
        <v>9.7989228419328089E-4</v>
      </c>
      <c r="AK112" s="50">
        <f>AEBYLD1!AK112*VLOOKUP(AEBYLD2!AK$4,'[1]INTERNAL PARAMETERS-1'!$B$5:$J$44,5,FALSE)*VLOOKUP(AEBYLD2!AK$4,'[1]INTERNAL PARAMETERS-1'!$B$5:$J$44,7,FALSE)*AEBYLD2!$F112 + AEBYLD1!AK112*(1-VLOOKUP(AEBYLD2!AK$4,'[1]INTERNAL PARAMETERS-1'!$B$5:$J$44,5,FALSE))*VLOOKUP(AEBYLD2!AK$4,'[1]INTERNAL PARAMETERS-1'!$B$5:$J$44,9,FALSE)*AEBYLD2!$F112</f>
        <v>0</v>
      </c>
      <c r="AL112" s="50">
        <f>AEBYLD1!AL112*VLOOKUP(AEBYLD2!AL$4,'[1]INTERNAL PARAMETERS-1'!$B$5:$J$44,5,FALSE)*VLOOKUP(AEBYLD2!AL$4,'[1]INTERNAL PARAMETERS-1'!$B$5:$J$44,7,FALSE)*AEBYLD2!$F112 + AEBYLD1!AL112*(1-VLOOKUP(AEBYLD2!AL$4,'[1]INTERNAL PARAMETERS-1'!$B$5:$J$44,5,FALSE))*VLOOKUP(AEBYLD2!AL$4,'[1]INTERNAL PARAMETERS-1'!$B$5:$J$44,9,FALSE)*AEBYLD2!$F112</f>
        <v>0</v>
      </c>
      <c r="AM112" s="50">
        <f>AEBYLD1!AM112*VLOOKUP(AEBYLD2!AM$4,'[1]INTERNAL PARAMETERS-1'!$B$5:$J$44,5,FALSE)*VLOOKUP(AEBYLD2!AM$4,'[1]INTERNAL PARAMETERS-1'!$B$5:$J$44,7,FALSE)*AEBYLD2!$F112 + AEBYLD1!AM112*(1-VLOOKUP(AEBYLD2!AM$4,'[1]INTERNAL PARAMETERS-1'!$B$5:$J$44,5,FALSE))*VLOOKUP(AEBYLD2!AM$4,'[1]INTERNAL PARAMETERS-1'!$B$5:$J$44,9,FALSE)*AEBYLD2!$F112</f>
        <v>0</v>
      </c>
      <c r="AN112" s="50">
        <f>AEBYLD1!AN112*VLOOKUP(AEBYLD2!AN$4,'[1]INTERNAL PARAMETERS-1'!$B$5:$J$44,5,FALSE)*VLOOKUP(AEBYLD2!AN$4,'[1]INTERNAL PARAMETERS-1'!$B$5:$J$44,7,FALSE)*AEBYLD2!$F112 + AEBYLD1!AN112*(1-VLOOKUP(AEBYLD2!AN$4,'[1]INTERNAL PARAMETERS-1'!$B$5:$J$44,5,FALSE))*VLOOKUP(AEBYLD2!AN$4,'[1]INTERNAL PARAMETERS-1'!$B$5:$J$44,9,FALSE)*AEBYLD2!$F112</f>
        <v>0</v>
      </c>
      <c r="AO112" s="50">
        <f>AEBYLD1!AO112*VLOOKUP(AEBYLD2!AO$4,'[1]INTERNAL PARAMETERS-1'!$B$5:$J$44,5,FALSE)*VLOOKUP(AEBYLD2!AO$4,'[1]INTERNAL PARAMETERS-1'!$B$5:$J$44,7,FALSE)*AEBYLD2!$F112 + AEBYLD1!AO112*(1-VLOOKUP(AEBYLD2!AO$4,'[1]INTERNAL PARAMETERS-1'!$B$5:$J$44,5,FALSE))*VLOOKUP(AEBYLD2!AO$4,'[1]INTERNAL PARAMETERS-1'!$B$5:$J$44,9,FALSE)*AEBYLD2!$F112</f>
        <v>0</v>
      </c>
      <c r="AP112" s="50">
        <f>AEBYLD1!AP112*VLOOKUP(AEBYLD2!AP$4,'[1]INTERNAL PARAMETERS-1'!$B$5:$J$44,5,FALSE)*VLOOKUP(AEBYLD2!AP$4,'[1]INTERNAL PARAMETERS-1'!$B$5:$J$44,7,FALSE)*AEBYLD2!$F112 + AEBYLD1!AP112*(1-VLOOKUP(AEBYLD2!AP$4,'[1]INTERNAL PARAMETERS-1'!$B$5:$J$44,5,FALSE))*VLOOKUP(AEBYLD2!AP$4,'[1]INTERNAL PARAMETERS-1'!$B$5:$J$44,9,FALSE)*AEBYLD2!$F112</f>
        <v>0</v>
      </c>
      <c r="AQ112" s="50">
        <f>AEBYLD1!AQ112*VLOOKUP(AEBYLD2!AQ$4,'[1]INTERNAL PARAMETERS-1'!$B$5:$J$44,5,FALSE)*VLOOKUP(AEBYLD2!AQ$4,'[1]INTERNAL PARAMETERS-1'!$B$5:$J$44,7,FALSE)*AEBYLD2!$F112 + AEBYLD1!AQ112*(1-VLOOKUP(AEBYLD2!AQ$4,'[1]INTERNAL PARAMETERS-1'!$B$5:$J$44,5,FALSE))*VLOOKUP(AEBYLD2!AQ$4,'[1]INTERNAL PARAMETERS-1'!$B$5:$J$44,9,FALSE)*AEBYLD2!$F112</f>
        <v>0</v>
      </c>
      <c r="AR112" s="50">
        <f>AEBYLD1!AR112*VLOOKUP(AEBYLD2!AR$4,'[1]INTERNAL PARAMETERS-1'!$B$5:$J$44,5,FALSE)*VLOOKUP(AEBYLD2!AR$4,'[1]INTERNAL PARAMETERS-1'!$B$5:$J$44,7,FALSE)*AEBYLD2!$F112 + AEBYLD1!AR112*(1-VLOOKUP(AEBYLD2!AR$4,'[1]INTERNAL PARAMETERS-1'!$B$5:$J$44,5,FALSE))*VLOOKUP(AEBYLD2!AR$4,'[1]INTERNAL PARAMETERS-1'!$B$5:$J$44,9,FALSE)*AEBYLD2!$F112</f>
        <v>0</v>
      </c>
      <c r="AS112" s="50">
        <f>AEBYLD1!AS112*VLOOKUP(AEBYLD2!AS$4,'[1]INTERNAL PARAMETERS-1'!$B$5:$J$44,5,FALSE)*VLOOKUP(AEBYLD2!AS$4,'[1]INTERNAL PARAMETERS-1'!$B$5:$J$44,7,FALSE)*AEBYLD2!$F112 + AEBYLD1!AS112*(1-VLOOKUP(AEBYLD2!AS$4,'[1]INTERNAL PARAMETERS-1'!$B$5:$J$44,5,FALSE))*VLOOKUP(AEBYLD2!AS$4,'[1]INTERNAL PARAMETERS-1'!$B$5:$J$44,9,FALSE)*AEBYLD2!$F112</f>
        <v>0</v>
      </c>
      <c r="AT112" s="49">
        <f>AEBYLD1!AT112*VLOOKUP(AEBYLD2!AT$4,'[1]INTERNAL PARAMETERS-1'!$B$5:$J$44,5,FALSE)*VLOOKUP(AEBYLD2!AT$4,'[1]INTERNAL PARAMETERS-1'!$B$5:$J$44,7,FALSE)*AEBYLD2!$F112 + AEBYLD1!AT112*(1-VLOOKUP(AEBYLD2!AT$4,'[1]INTERNAL PARAMETERS-1'!$B$5:$J$44,5,FALSE))*VLOOKUP(AEBYLD2!AT$4,'[1]INTERNAL PARAMETERS-1'!$B$5:$J$44,9,FALSE)*AEBYLD2!$F112</f>
        <v>0</v>
      </c>
      <c r="AU112" s="51">
        <f>AEBYLD1!AU112*VLOOKUP(AEBYLD2!AU$4,'[1]INTERNAL PARAMETERS-1'!$B$5:$J$44,5,FALSE)*VLOOKUP(AEBYLD2!AU$4,'[1]INTERNAL PARAMETERS-1'!$B$5:$J$44,6,FALSE)*VLOOKUP(AEBYLD2!AU$4,'[1]INTERNAL PARAMETERS-1'!$B$5:$J$44,3,FALSE) + AEBYLD1!AU112*(1-VLOOKUP(AEBYLD2!AU$4,'[1]INTERNAL PARAMETERS-1'!$B$5:$J$44,5,FALSE))*VLOOKUP(AEBYLD2!AU$4,'[1]INTERNAL PARAMETERS-1'!$B$5:$J$44,8,FALSE)*VLOOKUP(AEBYLD2!AU$4,'[1]INTERNAL PARAMETERS-1'!$B$5:$J$44,3,FALSE)</f>
        <v>0</v>
      </c>
      <c r="AV112" s="50">
        <f>AEBYLD1!AV112*VLOOKUP(AEBYLD2!AV$4,'[1]INTERNAL PARAMETERS-1'!$B$5:$J$44,5,FALSE)*VLOOKUP(AEBYLD2!AV$4,'[1]INTERNAL PARAMETERS-1'!$B$5:$J$44,6,FALSE)*VLOOKUP(AEBYLD2!AV$4,'[1]INTERNAL PARAMETERS-1'!$B$5:$J$44,3,FALSE) + AEBYLD1!AV112*(1-VLOOKUP(AEBYLD2!AV$4,'[1]INTERNAL PARAMETERS-1'!$B$5:$J$44,5,FALSE))*VLOOKUP(AEBYLD2!AV$4,'[1]INTERNAL PARAMETERS-1'!$B$5:$J$44,8,FALSE)*VLOOKUP(AEBYLD2!AV$4,'[1]INTERNAL PARAMETERS-1'!$B$5:$J$44,3,FALSE)</f>
        <v>0</v>
      </c>
      <c r="AW112" s="50">
        <f>AEBYLD1!AW112*VLOOKUP(AEBYLD2!AW$4,'[1]INTERNAL PARAMETERS-1'!$B$5:$J$44,5,FALSE)*VLOOKUP(AEBYLD2!AW$4,'[1]INTERNAL PARAMETERS-1'!$B$5:$J$44,6,FALSE)*VLOOKUP(AEBYLD2!AW$4,'[1]INTERNAL PARAMETERS-1'!$B$5:$J$44,3,FALSE) + AEBYLD1!AW112*(1-VLOOKUP(AEBYLD2!AW$4,'[1]INTERNAL PARAMETERS-1'!$B$5:$J$44,5,FALSE))*VLOOKUP(AEBYLD2!AW$4,'[1]INTERNAL PARAMETERS-1'!$B$5:$J$44,8,FALSE)*VLOOKUP(AEBYLD2!AW$4,'[1]INTERNAL PARAMETERS-1'!$B$5:$J$44,3,FALSE)</f>
        <v>4.6048403662422256E-3</v>
      </c>
      <c r="AX112" s="50">
        <f>AEBYLD1!AX112*VLOOKUP(AEBYLD2!AX$4,'[1]INTERNAL PARAMETERS-1'!$B$5:$J$44,5,FALSE)*VLOOKUP(AEBYLD2!AX$4,'[1]INTERNAL PARAMETERS-1'!$B$5:$J$44,6,FALSE)*VLOOKUP(AEBYLD2!AX$4,'[1]INTERNAL PARAMETERS-1'!$B$5:$J$44,3,FALSE) + AEBYLD1!AX112*(1-VLOOKUP(AEBYLD2!AX$4,'[1]INTERNAL PARAMETERS-1'!$B$5:$J$44,5,FALSE))*VLOOKUP(AEBYLD2!AX$4,'[1]INTERNAL PARAMETERS-1'!$B$5:$J$44,8,FALSE)*VLOOKUP(AEBYLD2!AX$4,'[1]INTERNAL PARAMETERS-1'!$B$5:$J$44,3,FALSE)</f>
        <v>0</v>
      </c>
      <c r="AY112" s="50">
        <f>AEBYLD1!AY112*VLOOKUP(AEBYLD2!AY$4,'[1]INTERNAL PARAMETERS-1'!$B$5:$J$44,5,FALSE)*VLOOKUP(AEBYLD2!AY$4,'[1]INTERNAL PARAMETERS-1'!$B$5:$J$44,6,FALSE)*VLOOKUP(AEBYLD2!AY$4,'[1]INTERNAL PARAMETERS-1'!$B$5:$J$44,3,FALSE) + AEBYLD1!AY112*(1-VLOOKUP(AEBYLD2!AY$4,'[1]INTERNAL PARAMETERS-1'!$B$5:$J$44,5,FALSE))*VLOOKUP(AEBYLD2!AY$4,'[1]INTERNAL PARAMETERS-1'!$B$5:$J$44,8,FALSE)*VLOOKUP(AEBYLD2!AY$4,'[1]INTERNAL PARAMETERS-1'!$B$5:$J$44,3,FALSE)</f>
        <v>0</v>
      </c>
      <c r="AZ112" s="50">
        <f>AEBYLD1!AZ112*VLOOKUP(AEBYLD2!AZ$4,'[1]INTERNAL PARAMETERS-1'!$B$5:$J$44,5,FALSE)*VLOOKUP(AEBYLD2!AZ$4,'[1]INTERNAL PARAMETERS-1'!$B$5:$J$44,6,FALSE)*VLOOKUP(AEBYLD2!AZ$4,'[1]INTERNAL PARAMETERS-1'!$B$5:$J$44,3,FALSE) + AEBYLD1!AZ112*(1-VLOOKUP(AEBYLD2!AZ$4,'[1]INTERNAL PARAMETERS-1'!$B$5:$J$44,5,FALSE))*VLOOKUP(AEBYLD2!AZ$4,'[1]INTERNAL PARAMETERS-1'!$B$5:$J$44,8,FALSE)*VLOOKUP(AEBYLD2!AZ$4,'[1]INTERNAL PARAMETERS-1'!$B$5:$J$44,3,FALSE)</f>
        <v>0</v>
      </c>
      <c r="BA112" s="50">
        <f>AEBYLD1!BA112*VLOOKUP(AEBYLD2!BA$4,'[1]INTERNAL PARAMETERS-1'!$B$5:$J$44,5,FALSE)*VLOOKUP(AEBYLD2!BA$4,'[1]INTERNAL PARAMETERS-1'!$B$5:$J$44,6,FALSE)*VLOOKUP(AEBYLD2!BA$4,'[1]INTERNAL PARAMETERS-1'!$B$5:$J$44,3,FALSE) + AEBYLD1!BA112*(1-VLOOKUP(AEBYLD2!BA$4,'[1]INTERNAL PARAMETERS-1'!$B$5:$J$44,5,FALSE))*VLOOKUP(AEBYLD2!BA$4,'[1]INTERNAL PARAMETERS-1'!$B$5:$J$44,8,FALSE)*VLOOKUP(AEBYLD2!BA$4,'[1]INTERNAL PARAMETERS-1'!$B$5:$J$44,3,FALSE)</f>
        <v>1.6062694410405465E-2</v>
      </c>
      <c r="BB112" s="50">
        <f>AEBYLD1!BB112*VLOOKUP(AEBYLD2!BB$4,'[1]INTERNAL PARAMETERS-1'!$B$5:$J$44,5,FALSE)*VLOOKUP(AEBYLD2!BB$4,'[1]INTERNAL PARAMETERS-1'!$B$5:$J$44,6,FALSE)*VLOOKUP(AEBYLD2!BB$4,'[1]INTERNAL PARAMETERS-1'!$B$5:$J$44,3,FALSE) + AEBYLD1!BB112*(1-VLOOKUP(AEBYLD2!BB$4,'[1]INTERNAL PARAMETERS-1'!$B$5:$J$44,5,FALSE))*VLOOKUP(AEBYLD2!BB$4,'[1]INTERNAL PARAMETERS-1'!$B$5:$J$44,8,FALSE)*VLOOKUP(AEBYLD2!BB$4,'[1]INTERNAL PARAMETERS-1'!$B$5:$J$44,3,FALSE)</f>
        <v>1.3430678530845185E-3</v>
      </c>
      <c r="BC112" s="50">
        <f>AEBYLD1!BC112*VLOOKUP(AEBYLD2!BC$4,'[1]INTERNAL PARAMETERS-1'!$B$5:$J$44,5,FALSE)*VLOOKUP(AEBYLD2!BC$4,'[1]INTERNAL PARAMETERS-1'!$B$5:$J$44,6,FALSE)*VLOOKUP(AEBYLD2!BC$4,'[1]INTERNAL PARAMETERS-1'!$B$5:$J$44,3,FALSE) + AEBYLD1!BC112*(1-VLOOKUP(AEBYLD2!BC$4,'[1]INTERNAL PARAMETERS-1'!$B$5:$J$44,5,FALSE))*VLOOKUP(AEBYLD2!BC$4,'[1]INTERNAL PARAMETERS-1'!$B$5:$J$44,8,FALSE)*VLOOKUP(AEBYLD2!BC$4,'[1]INTERNAL PARAMETERS-1'!$B$5:$J$44,3,FALSE)</f>
        <v>2.3373245748616388E-3</v>
      </c>
      <c r="BD112" s="50">
        <f>AEBYLD1!BD112*VLOOKUP(AEBYLD2!BD$4,'[1]INTERNAL PARAMETERS-1'!$B$5:$J$44,5,FALSE)*VLOOKUP(AEBYLD2!BD$4,'[1]INTERNAL PARAMETERS-1'!$B$5:$J$44,6,FALSE)*VLOOKUP(AEBYLD2!BD$4,'[1]INTERNAL PARAMETERS-1'!$B$5:$J$44,3,FALSE) + AEBYLD1!BD112*(1-VLOOKUP(AEBYLD2!BD$4,'[1]INTERNAL PARAMETERS-1'!$B$5:$J$44,5,FALSE))*VLOOKUP(AEBYLD2!BD$4,'[1]INTERNAL PARAMETERS-1'!$B$5:$J$44,8,FALSE)*VLOOKUP(AEBYLD2!BD$4,'[1]INTERNAL PARAMETERS-1'!$B$5:$J$44,3,FALSE)</f>
        <v>1.2985223671716298E-4</v>
      </c>
      <c r="BE112" s="50">
        <f>AEBYLD1!BE112*VLOOKUP(AEBYLD2!BE$4,'[1]INTERNAL PARAMETERS-1'!$B$5:$J$44,5,FALSE)*VLOOKUP(AEBYLD2!BE$4,'[1]INTERNAL PARAMETERS-1'!$B$5:$J$44,6,FALSE)*VLOOKUP(AEBYLD2!BE$4,'[1]INTERNAL PARAMETERS-1'!$B$5:$J$44,3,FALSE) + AEBYLD1!BE112*(1-VLOOKUP(AEBYLD2!BE$4,'[1]INTERNAL PARAMETERS-1'!$B$5:$J$44,5,FALSE))*VLOOKUP(AEBYLD2!BE$4,'[1]INTERNAL PARAMETERS-1'!$B$5:$J$44,8,FALSE)*VLOOKUP(AEBYLD2!BE$4,'[1]INTERNAL PARAMETERS-1'!$B$5:$J$44,3,FALSE)</f>
        <v>5.0699070876694032E-3</v>
      </c>
      <c r="BF112" s="50">
        <f>AEBYLD1!BF112*VLOOKUP(AEBYLD2!BF$4,'[1]INTERNAL PARAMETERS-1'!$B$5:$J$44,5,FALSE)*VLOOKUP(AEBYLD2!BF$4,'[1]INTERNAL PARAMETERS-1'!$B$5:$J$44,6,FALSE)*VLOOKUP(AEBYLD2!BF$4,'[1]INTERNAL PARAMETERS-1'!$B$5:$J$44,3,FALSE) + AEBYLD1!BF112*(1-VLOOKUP(AEBYLD2!BF$4,'[1]INTERNAL PARAMETERS-1'!$B$5:$J$44,5,FALSE))*VLOOKUP(AEBYLD2!BF$4,'[1]INTERNAL PARAMETERS-1'!$B$5:$J$44,8,FALSE)*VLOOKUP(AEBYLD2!BF$4,'[1]INTERNAL PARAMETERS-1'!$B$5:$J$44,3,FALSE)</f>
        <v>0</v>
      </c>
      <c r="BG112" s="50">
        <f>AEBYLD1!BG112*VLOOKUP(AEBYLD2!BG$4,'[1]INTERNAL PARAMETERS-1'!$B$5:$J$44,5,FALSE)*VLOOKUP(AEBYLD2!BG$4,'[1]INTERNAL PARAMETERS-1'!$B$5:$J$44,6,FALSE)*VLOOKUP(AEBYLD2!BG$4,'[1]INTERNAL PARAMETERS-1'!$B$5:$J$44,3,FALSE) + AEBYLD1!BG112*(1-VLOOKUP(AEBYLD2!BG$4,'[1]INTERNAL PARAMETERS-1'!$B$5:$J$44,5,FALSE))*VLOOKUP(AEBYLD2!BG$4,'[1]INTERNAL PARAMETERS-1'!$B$5:$J$44,8,FALSE)*VLOOKUP(AEBYLD2!BG$4,'[1]INTERNAL PARAMETERS-1'!$B$5:$J$44,3,FALSE)</f>
        <v>6.4395633242911147E-4</v>
      </c>
      <c r="BH112" s="50">
        <f>AEBYLD1!BH112*VLOOKUP(AEBYLD2!BH$4,'[1]INTERNAL PARAMETERS-1'!$B$5:$J$44,5,FALSE)*VLOOKUP(AEBYLD2!BH$4,'[1]INTERNAL PARAMETERS-1'!$B$5:$J$44,6,FALSE)*VLOOKUP(AEBYLD2!BH$4,'[1]INTERNAL PARAMETERS-1'!$B$5:$J$44,3,FALSE) + AEBYLD1!BH112*(1-VLOOKUP(AEBYLD2!BH$4,'[1]INTERNAL PARAMETERS-1'!$B$5:$J$44,5,FALSE))*VLOOKUP(AEBYLD2!BH$4,'[1]INTERNAL PARAMETERS-1'!$B$5:$J$44,8,FALSE)*VLOOKUP(AEBYLD2!BH$4,'[1]INTERNAL PARAMETERS-1'!$B$5:$J$44,3,FALSE)</f>
        <v>3.0894073714500144E-6</v>
      </c>
      <c r="BI112" s="50">
        <f>AEBYLD1!BI112*VLOOKUP(AEBYLD2!BI$4,'[1]INTERNAL PARAMETERS-1'!$B$5:$J$44,5,FALSE)*VLOOKUP(AEBYLD2!BI$4,'[1]INTERNAL PARAMETERS-1'!$B$5:$J$44,6,FALSE)*VLOOKUP(AEBYLD2!BI$4,'[1]INTERNAL PARAMETERS-1'!$B$5:$J$44,3,FALSE) + AEBYLD1!BI112*(1-VLOOKUP(AEBYLD2!BI$4,'[1]INTERNAL PARAMETERS-1'!$B$5:$J$44,5,FALSE))*VLOOKUP(AEBYLD2!BI$4,'[1]INTERNAL PARAMETERS-1'!$B$5:$J$44,8,FALSE)*VLOOKUP(AEBYLD2!BI$4,'[1]INTERNAL PARAMETERS-1'!$B$5:$J$44,3,FALSE)</f>
        <v>0</v>
      </c>
      <c r="BJ112" s="50">
        <f>AEBYLD1!BJ112*VLOOKUP(AEBYLD2!BJ$4,'[1]INTERNAL PARAMETERS-1'!$B$5:$J$44,5,FALSE)*VLOOKUP(AEBYLD2!BJ$4,'[1]INTERNAL PARAMETERS-1'!$B$5:$J$44,6,FALSE)*VLOOKUP(AEBYLD2!BJ$4,'[1]INTERNAL PARAMETERS-1'!$B$5:$J$44,3,FALSE) + AEBYLD1!BJ112*(1-VLOOKUP(AEBYLD2!BJ$4,'[1]INTERNAL PARAMETERS-1'!$B$5:$J$44,5,FALSE))*VLOOKUP(AEBYLD2!BJ$4,'[1]INTERNAL PARAMETERS-1'!$B$5:$J$44,8,FALSE)*VLOOKUP(AEBYLD2!BJ$4,'[1]INTERNAL PARAMETERS-1'!$B$5:$J$44,3,FALSE)</f>
        <v>1.4961952973926871E-4</v>
      </c>
      <c r="BK112" s="50">
        <f>AEBYLD1!BK112*VLOOKUP(AEBYLD2!BK$4,'[1]INTERNAL PARAMETERS-1'!$B$5:$J$44,5,FALSE)*VLOOKUP(AEBYLD2!BK$4,'[1]INTERNAL PARAMETERS-1'!$B$5:$J$44,6,FALSE)*VLOOKUP(AEBYLD2!BK$4,'[1]INTERNAL PARAMETERS-1'!$B$5:$J$44,3,FALSE) + AEBYLD1!BK112*(1-VLOOKUP(AEBYLD2!BK$4,'[1]INTERNAL PARAMETERS-1'!$B$5:$J$44,5,FALSE))*VLOOKUP(AEBYLD2!BK$4,'[1]INTERNAL PARAMETERS-1'!$B$5:$J$44,8,FALSE)*VLOOKUP(AEBYLD2!BK$4,'[1]INTERNAL PARAMETERS-1'!$B$5:$J$44,3,FALSE)</f>
        <v>2.3546988991265963E-4</v>
      </c>
      <c r="BL112" s="50">
        <f>AEBYLD1!BL112*VLOOKUP(AEBYLD2!BL$4,'[1]INTERNAL PARAMETERS-1'!$B$5:$J$44,5,FALSE)*VLOOKUP(AEBYLD2!BL$4,'[1]INTERNAL PARAMETERS-1'!$B$5:$J$44,6,FALSE)*VLOOKUP(AEBYLD2!BL$4,'[1]INTERNAL PARAMETERS-1'!$B$5:$J$44,3,FALSE) + AEBYLD1!BL112*(1-VLOOKUP(AEBYLD2!BL$4,'[1]INTERNAL PARAMETERS-1'!$B$5:$J$44,5,FALSE))*VLOOKUP(AEBYLD2!BL$4,'[1]INTERNAL PARAMETERS-1'!$B$5:$J$44,8,FALSE)*VLOOKUP(AEBYLD2!BL$4,'[1]INTERNAL PARAMETERS-1'!$B$5:$J$44,3,FALSE)</f>
        <v>4.8838904415037475E-4</v>
      </c>
      <c r="BM112" s="50">
        <f>AEBYLD1!BM112*VLOOKUP(AEBYLD2!BM$4,'[1]INTERNAL PARAMETERS-1'!$B$5:$J$44,5,FALSE)*VLOOKUP(AEBYLD2!BM$4,'[1]INTERNAL PARAMETERS-1'!$B$5:$J$44,6,FALSE)*VLOOKUP(AEBYLD2!BM$4,'[1]INTERNAL PARAMETERS-1'!$B$5:$J$44,3,FALSE) + AEBYLD1!BM112*(1-VLOOKUP(AEBYLD2!BM$4,'[1]INTERNAL PARAMETERS-1'!$B$5:$J$44,5,FALSE))*VLOOKUP(AEBYLD2!BM$4,'[1]INTERNAL PARAMETERS-1'!$B$5:$J$44,8,FALSE)*VLOOKUP(AEBYLD2!BM$4,'[1]INTERNAL PARAMETERS-1'!$B$5:$J$44,3,FALSE)</f>
        <v>4.7143017182097206E-4</v>
      </c>
      <c r="BN112" s="50">
        <f>AEBYLD1!BN112*VLOOKUP(AEBYLD2!BN$4,'[1]INTERNAL PARAMETERS-1'!$B$5:$J$44,5,FALSE)*VLOOKUP(AEBYLD2!BN$4,'[1]INTERNAL PARAMETERS-1'!$B$5:$J$44,6,FALSE)*VLOOKUP(AEBYLD2!BN$4,'[1]INTERNAL PARAMETERS-1'!$B$5:$J$44,3,FALSE) + AEBYLD1!BN112*(1-VLOOKUP(AEBYLD2!BN$4,'[1]INTERNAL PARAMETERS-1'!$B$5:$J$44,5,FALSE))*VLOOKUP(AEBYLD2!BN$4,'[1]INTERNAL PARAMETERS-1'!$B$5:$J$44,8,FALSE)*VLOOKUP(AEBYLD2!BN$4,'[1]INTERNAL PARAMETERS-1'!$B$5:$J$44,3,FALSE)</f>
        <v>4.039820602675493E-4</v>
      </c>
      <c r="BO112" s="50">
        <f>AEBYLD1!BO112*VLOOKUP(AEBYLD2!BO$4,'[1]INTERNAL PARAMETERS-1'!$B$5:$J$44,5,FALSE)*VLOOKUP(AEBYLD2!BO$4,'[1]INTERNAL PARAMETERS-1'!$B$5:$J$44,6,FALSE)*VLOOKUP(AEBYLD2!BO$4,'[1]INTERNAL PARAMETERS-1'!$B$5:$J$44,3,FALSE) + AEBYLD1!BO112*(1-VLOOKUP(AEBYLD2!BO$4,'[1]INTERNAL PARAMETERS-1'!$B$5:$J$44,5,FALSE))*VLOOKUP(AEBYLD2!BO$4,'[1]INTERNAL PARAMETERS-1'!$B$5:$J$44,8,FALSE)*VLOOKUP(AEBYLD2!BO$4,'[1]INTERNAL PARAMETERS-1'!$B$5:$J$44,3,FALSE)</f>
        <v>3.0754790719805781E-4</v>
      </c>
      <c r="BP112" s="50">
        <f>AEBYLD1!BP112*VLOOKUP(AEBYLD2!BP$4,'[1]INTERNAL PARAMETERS-1'!$B$5:$J$44,5,FALSE)*VLOOKUP(AEBYLD2!BP$4,'[1]INTERNAL PARAMETERS-1'!$B$5:$J$44,6,FALSE)*VLOOKUP(AEBYLD2!BP$4,'[1]INTERNAL PARAMETERS-1'!$B$5:$J$44,3,FALSE) + AEBYLD1!BP112*(1-VLOOKUP(AEBYLD2!BP$4,'[1]INTERNAL PARAMETERS-1'!$B$5:$J$44,5,FALSE))*VLOOKUP(AEBYLD2!BP$4,'[1]INTERNAL PARAMETERS-1'!$B$5:$J$44,8,FALSE)*VLOOKUP(AEBYLD2!BP$4,'[1]INTERNAL PARAMETERS-1'!$B$5:$J$44,3,FALSE)</f>
        <v>1.2736593198819129E-5</v>
      </c>
      <c r="BQ112" s="50">
        <f>AEBYLD1!BQ112*VLOOKUP(AEBYLD2!BQ$4,'[1]INTERNAL PARAMETERS-1'!$B$5:$J$44,5,FALSE)*VLOOKUP(AEBYLD2!BQ$4,'[1]INTERNAL PARAMETERS-1'!$B$5:$J$44,6,FALSE)*VLOOKUP(AEBYLD2!BQ$4,'[1]INTERNAL PARAMETERS-1'!$B$5:$J$44,3,FALSE) + AEBYLD1!BQ112*(1-VLOOKUP(AEBYLD2!BQ$4,'[1]INTERNAL PARAMETERS-1'!$B$5:$J$44,5,FALSE))*VLOOKUP(AEBYLD2!BQ$4,'[1]INTERNAL PARAMETERS-1'!$B$5:$J$44,8,FALSE)*VLOOKUP(AEBYLD2!BQ$4,'[1]INTERNAL PARAMETERS-1'!$B$5:$J$44,3,FALSE)</f>
        <v>1.0039383742892231E-3</v>
      </c>
      <c r="BR112" s="50">
        <f>AEBYLD1!BR112*VLOOKUP(AEBYLD2!BR$4,'[1]INTERNAL PARAMETERS-1'!$B$5:$J$44,5,FALSE)*VLOOKUP(AEBYLD2!BR$4,'[1]INTERNAL PARAMETERS-1'!$B$5:$J$44,6,FALSE)*VLOOKUP(AEBYLD2!BR$4,'[1]INTERNAL PARAMETERS-1'!$B$5:$J$44,3,FALSE) + AEBYLD1!BR112*(1-VLOOKUP(AEBYLD2!BR$4,'[1]INTERNAL PARAMETERS-1'!$B$5:$J$44,5,FALSE))*VLOOKUP(AEBYLD2!BR$4,'[1]INTERNAL PARAMETERS-1'!$B$5:$J$44,8,FALSE)*VLOOKUP(AEBYLD2!BR$4,'[1]INTERNAL PARAMETERS-1'!$B$5:$J$44,3,FALSE)</f>
        <v>2.8156484788315715E-5</v>
      </c>
      <c r="BS112" s="50">
        <f>AEBYLD1!BS112*VLOOKUP(AEBYLD2!BS$4,'[1]INTERNAL PARAMETERS-1'!$B$5:$J$44,5,FALSE)*VLOOKUP(AEBYLD2!BS$4,'[1]INTERNAL PARAMETERS-1'!$B$5:$J$44,6,FALSE)*VLOOKUP(AEBYLD2!BS$4,'[1]INTERNAL PARAMETERS-1'!$B$5:$J$44,3,FALSE) + AEBYLD1!BS112*(1-VLOOKUP(AEBYLD2!BS$4,'[1]INTERNAL PARAMETERS-1'!$B$5:$J$44,5,FALSE))*VLOOKUP(AEBYLD2!BS$4,'[1]INTERNAL PARAMETERS-1'!$B$5:$J$44,8,FALSE)*VLOOKUP(AEBYLD2!BS$4,'[1]INTERNAL PARAMETERS-1'!$B$5:$J$44,3,FALSE)</f>
        <v>9.3081791761794964E-7</v>
      </c>
      <c r="BT112" s="50">
        <f>AEBYLD1!BT112*VLOOKUP(AEBYLD2!BT$4,'[1]INTERNAL PARAMETERS-1'!$B$5:$J$44,5,FALSE)*VLOOKUP(AEBYLD2!BT$4,'[1]INTERNAL PARAMETERS-1'!$B$5:$J$44,6,FALSE)*VLOOKUP(AEBYLD2!BT$4,'[1]INTERNAL PARAMETERS-1'!$B$5:$J$44,3,FALSE) + AEBYLD1!BT112*(1-VLOOKUP(AEBYLD2!BT$4,'[1]INTERNAL PARAMETERS-1'!$B$5:$J$44,5,FALSE))*VLOOKUP(AEBYLD2!BT$4,'[1]INTERNAL PARAMETERS-1'!$B$5:$J$44,8,FALSE)*VLOOKUP(AEBYLD2!BT$4,'[1]INTERNAL PARAMETERS-1'!$B$5:$J$44,3,FALSE)</f>
        <v>0</v>
      </c>
      <c r="BU112" s="50">
        <f>AEBYLD1!BU112*VLOOKUP(AEBYLD2!BU$4,'[1]INTERNAL PARAMETERS-1'!$B$5:$J$44,5,FALSE)*VLOOKUP(AEBYLD2!BU$4,'[1]INTERNAL PARAMETERS-1'!$B$5:$J$44,6,FALSE)*VLOOKUP(AEBYLD2!BU$4,'[1]INTERNAL PARAMETERS-1'!$B$5:$J$44,3,FALSE) + AEBYLD1!BU112*(1-VLOOKUP(AEBYLD2!BU$4,'[1]INTERNAL PARAMETERS-1'!$B$5:$J$44,5,FALSE))*VLOOKUP(AEBYLD2!BU$4,'[1]INTERNAL PARAMETERS-1'!$B$5:$J$44,8,FALSE)*VLOOKUP(AEBYLD2!BU$4,'[1]INTERNAL PARAMETERS-1'!$B$5:$J$44,3,FALSE)</f>
        <v>0</v>
      </c>
      <c r="BV112" s="50">
        <f>AEBYLD1!BV112*VLOOKUP(AEBYLD2!BV$4,'[1]INTERNAL PARAMETERS-1'!$B$5:$J$44,5,FALSE)*VLOOKUP(AEBYLD2!BV$4,'[1]INTERNAL PARAMETERS-1'!$B$5:$J$44,6,FALSE)*VLOOKUP(AEBYLD2!BV$4,'[1]INTERNAL PARAMETERS-1'!$B$5:$J$44,3,FALSE) + AEBYLD1!BV112*(1-VLOOKUP(AEBYLD2!BV$4,'[1]INTERNAL PARAMETERS-1'!$B$5:$J$44,5,FALSE))*VLOOKUP(AEBYLD2!BV$4,'[1]INTERNAL PARAMETERS-1'!$B$5:$J$44,8,FALSE)*VLOOKUP(AEBYLD2!BV$4,'[1]INTERNAL PARAMETERS-1'!$B$5:$J$44,3,FALSE)</f>
        <v>0</v>
      </c>
      <c r="BW112" s="50">
        <f>AEBYLD1!BW112*VLOOKUP(AEBYLD2!BW$4,'[1]INTERNAL PARAMETERS-1'!$B$5:$J$44,5,FALSE)*VLOOKUP(AEBYLD2!BW$4,'[1]INTERNAL PARAMETERS-1'!$B$5:$J$44,6,FALSE)*VLOOKUP(AEBYLD2!BW$4,'[1]INTERNAL PARAMETERS-1'!$B$5:$J$44,3,FALSE) + AEBYLD1!BW112*(1-VLOOKUP(AEBYLD2!BW$4,'[1]INTERNAL PARAMETERS-1'!$B$5:$J$44,5,FALSE))*VLOOKUP(AEBYLD2!BW$4,'[1]INTERNAL PARAMETERS-1'!$B$5:$J$44,8,FALSE)*VLOOKUP(AEBYLD2!BW$4,'[1]INTERNAL PARAMETERS-1'!$B$5:$J$44,3,FALSE)</f>
        <v>0</v>
      </c>
      <c r="BX112" s="50">
        <f>AEBYLD1!BX112*VLOOKUP(AEBYLD2!BX$4,'[1]INTERNAL PARAMETERS-1'!$B$5:$J$44,5,FALSE)*VLOOKUP(AEBYLD2!BX$4,'[1]INTERNAL PARAMETERS-1'!$B$5:$J$44,6,FALSE)*VLOOKUP(AEBYLD2!BX$4,'[1]INTERNAL PARAMETERS-1'!$B$5:$J$44,3,FALSE) + AEBYLD1!BX112*(1-VLOOKUP(AEBYLD2!BX$4,'[1]INTERNAL PARAMETERS-1'!$B$5:$J$44,5,FALSE))*VLOOKUP(AEBYLD2!BX$4,'[1]INTERNAL PARAMETERS-1'!$B$5:$J$44,8,FALSE)*VLOOKUP(AEBYLD2!BX$4,'[1]INTERNAL PARAMETERS-1'!$B$5:$J$44,3,FALSE)</f>
        <v>0</v>
      </c>
      <c r="BY112" s="50">
        <f>AEBYLD1!BY112*VLOOKUP(AEBYLD2!BY$4,'[1]INTERNAL PARAMETERS-1'!$B$5:$J$44,5,FALSE)*VLOOKUP(AEBYLD2!BY$4,'[1]INTERNAL PARAMETERS-1'!$B$5:$J$44,6,FALSE)*VLOOKUP(AEBYLD2!BY$4,'[1]INTERNAL PARAMETERS-1'!$B$5:$J$44,3,FALSE) + AEBYLD1!BY112*(1-VLOOKUP(AEBYLD2!BY$4,'[1]INTERNAL PARAMETERS-1'!$B$5:$J$44,5,FALSE))*VLOOKUP(AEBYLD2!BY$4,'[1]INTERNAL PARAMETERS-1'!$B$5:$J$44,8,FALSE)*VLOOKUP(AEBYLD2!BY$4,'[1]INTERNAL PARAMETERS-1'!$B$5:$J$44,3,FALSE)</f>
        <v>0</v>
      </c>
      <c r="BZ112" s="50">
        <f>AEBYLD1!BZ112*VLOOKUP(AEBYLD2!BZ$4,'[1]INTERNAL PARAMETERS-1'!$B$5:$J$44,5,FALSE)*VLOOKUP(AEBYLD2!BZ$4,'[1]INTERNAL PARAMETERS-1'!$B$5:$J$44,6,FALSE)*VLOOKUP(AEBYLD2!BZ$4,'[1]INTERNAL PARAMETERS-1'!$B$5:$J$44,3,FALSE) + AEBYLD1!BZ112*(1-VLOOKUP(AEBYLD2!BZ$4,'[1]INTERNAL PARAMETERS-1'!$B$5:$J$44,5,FALSE))*VLOOKUP(AEBYLD2!BZ$4,'[1]INTERNAL PARAMETERS-1'!$B$5:$J$44,8,FALSE)*VLOOKUP(AEBYLD2!BZ$4,'[1]INTERNAL PARAMETERS-1'!$B$5:$J$44,3,FALSE)</f>
        <v>0</v>
      </c>
      <c r="CA112" s="50">
        <f>AEBYLD1!CA112*VLOOKUP(AEBYLD2!CA$4,'[1]INTERNAL PARAMETERS-1'!$B$5:$J$44,5,FALSE)*VLOOKUP(AEBYLD2!CA$4,'[1]INTERNAL PARAMETERS-1'!$B$5:$J$44,6,FALSE)*VLOOKUP(AEBYLD2!CA$4,'[1]INTERNAL PARAMETERS-1'!$B$5:$J$44,3,FALSE) + AEBYLD1!CA112*(1-VLOOKUP(AEBYLD2!CA$4,'[1]INTERNAL PARAMETERS-1'!$B$5:$J$44,5,FALSE))*VLOOKUP(AEBYLD2!CA$4,'[1]INTERNAL PARAMETERS-1'!$B$5:$J$44,8,FALSE)*VLOOKUP(AEBYLD2!CA$4,'[1]INTERNAL PARAMETERS-1'!$B$5:$J$44,3,FALSE)</f>
        <v>0</v>
      </c>
      <c r="CB112" s="50">
        <f>AEBYLD1!CB112*VLOOKUP(AEBYLD2!CB$4,'[1]INTERNAL PARAMETERS-1'!$B$5:$J$44,5,FALSE)*VLOOKUP(AEBYLD2!CB$4,'[1]INTERNAL PARAMETERS-1'!$B$5:$J$44,6,FALSE)*VLOOKUP(AEBYLD2!CB$4,'[1]INTERNAL PARAMETERS-1'!$B$5:$J$44,3,FALSE) + AEBYLD1!CB112*(1-VLOOKUP(AEBYLD2!CB$4,'[1]INTERNAL PARAMETERS-1'!$B$5:$J$44,5,FALSE))*VLOOKUP(AEBYLD2!CB$4,'[1]INTERNAL PARAMETERS-1'!$B$5:$J$44,8,FALSE)*VLOOKUP(AEBYLD2!CB$4,'[1]INTERNAL PARAMETERS-1'!$B$5:$J$44,3,FALSE)</f>
        <v>0</v>
      </c>
      <c r="CC112" s="50">
        <f>AEBYLD1!CC112*VLOOKUP(AEBYLD2!CC$4,'[1]INTERNAL PARAMETERS-1'!$B$5:$J$44,5,FALSE)*VLOOKUP(AEBYLD2!CC$4,'[1]INTERNAL PARAMETERS-1'!$B$5:$J$44,6,FALSE)*VLOOKUP(AEBYLD2!CC$4,'[1]INTERNAL PARAMETERS-1'!$B$5:$J$44,3,FALSE) + AEBYLD1!CC112*(1-VLOOKUP(AEBYLD2!CC$4,'[1]INTERNAL PARAMETERS-1'!$B$5:$J$44,5,FALSE))*VLOOKUP(AEBYLD2!CC$4,'[1]INTERNAL PARAMETERS-1'!$B$5:$J$44,8,FALSE)*VLOOKUP(AEBYLD2!CC$4,'[1]INTERNAL PARAMETERS-1'!$B$5:$J$44,3,FALSE)</f>
        <v>6.1026559459025515E-6</v>
      </c>
      <c r="CD112" s="50">
        <f>AEBYLD1!CD112*VLOOKUP(AEBYLD2!CD$4,'[1]INTERNAL PARAMETERS-1'!$B$5:$J$44,5,FALSE)*VLOOKUP(AEBYLD2!CD$4,'[1]INTERNAL PARAMETERS-1'!$B$5:$J$44,6,FALSE)*VLOOKUP(AEBYLD2!CD$4,'[1]INTERNAL PARAMETERS-1'!$B$5:$J$44,3,FALSE) + AEBYLD1!CD112*(1-VLOOKUP(AEBYLD2!CD$4,'[1]INTERNAL PARAMETERS-1'!$B$5:$J$44,5,FALSE))*VLOOKUP(AEBYLD2!CD$4,'[1]INTERNAL PARAMETERS-1'!$B$5:$J$44,8,FALSE)*VLOOKUP(AEBYLD2!CD$4,'[1]INTERNAL PARAMETERS-1'!$B$5:$J$44,3,FALSE)</f>
        <v>1.8307921762771989E-5</v>
      </c>
      <c r="CE112" s="50">
        <f>AEBYLD1!CE112*VLOOKUP(AEBYLD2!CE$4,'[1]INTERNAL PARAMETERS-1'!$B$5:$J$44,5,FALSE)*VLOOKUP(AEBYLD2!CE$4,'[1]INTERNAL PARAMETERS-1'!$B$5:$J$44,6,FALSE)*VLOOKUP(AEBYLD2!CE$4,'[1]INTERNAL PARAMETERS-1'!$B$5:$J$44,3,FALSE) + AEBYLD1!CE112*(1-VLOOKUP(AEBYLD2!CE$4,'[1]INTERNAL PARAMETERS-1'!$B$5:$J$44,5,FALSE))*VLOOKUP(AEBYLD2!CE$4,'[1]INTERNAL PARAMETERS-1'!$B$5:$J$44,8,FALSE)*VLOOKUP(AEBYLD2!CE$4,'[1]INTERNAL PARAMETERS-1'!$B$5:$J$44,3,FALSE)</f>
        <v>5.2743321614878551E-6</v>
      </c>
      <c r="CF112" s="50">
        <f>AEBYLD1!CF112*VLOOKUP(AEBYLD2!CF$4,'[1]INTERNAL PARAMETERS-1'!$B$5:$J$44,5,FALSE)*VLOOKUP(AEBYLD2!CF$4,'[1]INTERNAL PARAMETERS-1'!$B$5:$J$44,6,FALSE)*VLOOKUP(AEBYLD2!CF$4,'[1]INTERNAL PARAMETERS-1'!$B$5:$J$44,3,FALSE) + AEBYLD1!CF112*(1-VLOOKUP(AEBYLD2!CF$4,'[1]INTERNAL PARAMETERS-1'!$B$5:$J$44,5,FALSE))*VLOOKUP(AEBYLD2!CF$4,'[1]INTERNAL PARAMETERS-1'!$B$5:$J$44,8,FALSE)*VLOOKUP(AEBYLD2!CF$4,'[1]INTERNAL PARAMETERS-1'!$B$5:$J$44,3,FALSE)</f>
        <v>0</v>
      </c>
      <c r="CG112" s="50">
        <f>AEBYLD1!CG112*VLOOKUP(AEBYLD2!CG$4,'[1]INTERNAL PARAMETERS-1'!$B$5:$J$44,5,FALSE)*VLOOKUP(AEBYLD2!CG$4,'[1]INTERNAL PARAMETERS-1'!$B$5:$J$44,6,FALSE)*VLOOKUP(AEBYLD2!CG$4,'[1]INTERNAL PARAMETERS-1'!$B$5:$J$44,3,FALSE) + AEBYLD1!CG112*(1-VLOOKUP(AEBYLD2!CG$4,'[1]INTERNAL PARAMETERS-1'!$B$5:$J$44,5,FALSE))*VLOOKUP(AEBYLD2!CG$4,'[1]INTERNAL PARAMETERS-1'!$B$5:$J$44,8,FALSE)*VLOOKUP(AEBYLD2!CG$4,'[1]INTERNAL PARAMETERS-1'!$B$5:$J$44,3,FALSE)</f>
        <v>0</v>
      </c>
      <c r="CH112" s="49">
        <f>AEBYLD1!CH112*VLOOKUP(AEBYLD2!CH$4,'[1]INTERNAL PARAMETERS-1'!$B$5:$J$44,5,FALSE)*VLOOKUP(AEBYLD2!CH$4,'[1]INTERNAL PARAMETERS-1'!$B$5:$J$44,6,FALSE)*VLOOKUP(AEBYLD2!CH$4,'[1]INTERNAL PARAMETERS-1'!$B$5:$J$44,3,FALSE) + AEBYLD1!CH112*(1-VLOOKUP(AEBYLD2!CH$4,'[1]INTERNAL PARAMETERS-1'!$B$5:$J$44,5,FALSE))*VLOOKUP(AEBYLD2!CH$4,'[1]INTERNAL PARAMETERS-1'!$B$5:$J$44,8,FALSE)*VLOOKUP(AEBYLD2!CH$4,'[1]INTERNAL PARAMETERS-1'!$B$5:$J$44,3,FALSE)</f>
        <v>0</v>
      </c>
      <c r="CJ112" s="51">
        <f t="shared" si="2"/>
        <v>3.210881649161404E-2</v>
      </c>
      <c r="CK112" s="49">
        <f t="shared" si="3"/>
        <v>3.3326618051933994E-2</v>
      </c>
    </row>
    <row r="113" spans="2:89" x14ac:dyDescent="0.4">
      <c r="B113" s="64" t="s">
        <v>9</v>
      </c>
      <c r="C113" s="63" t="s">
        <v>89</v>
      </c>
      <c r="D113" s="63" t="s">
        <v>88</v>
      </c>
      <c r="E113" s="147">
        <f>AEB!AF113</f>
        <v>0</v>
      </c>
      <c r="F113" s="62">
        <f>'[1]INTERNAL PARAMETERS-1'!M5</f>
        <v>85.012</v>
      </c>
      <c r="G113" s="51">
        <f>AEBYLD1!G113*VLOOKUP(AEBYLD2!G$4,'[1]INTERNAL PARAMETERS-1'!$B$5:$J$44,5,FALSE)*VLOOKUP(AEBYLD2!G$4,'[1]INTERNAL PARAMETERS-1'!$B$5:$J$44,7,FALSE)*AEBYLD2!$F113 + AEBYLD1!G113*(1-VLOOKUP(AEBYLD2!G$4,'[1]INTERNAL PARAMETERS-1'!$B$5:$J$44,5,FALSE))*VLOOKUP(AEBYLD2!G$4,'[1]INTERNAL PARAMETERS-1'!$B$5:$J$44,9,FALSE)*AEBYLD2!$F113</f>
        <v>0</v>
      </c>
      <c r="H113" s="50">
        <f>AEBYLD1!H113*VLOOKUP(AEBYLD2!H$4,'[1]INTERNAL PARAMETERS-1'!$B$5:$J$44,5,FALSE)*VLOOKUP(AEBYLD2!H$4,'[1]INTERNAL PARAMETERS-1'!$B$5:$J$44,7,FALSE)*AEBYLD2!$F113 + AEBYLD1!H113*(1-VLOOKUP(AEBYLD2!H$4,'[1]INTERNAL PARAMETERS-1'!$B$5:$J$44,5,FALSE))*VLOOKUP(AEBYLD2!H$4,'[1]INTERNAL PARAMETERS-1'!$B$5:$J$44,9,FALSE)*AEBYLD2!$F113</f>
        <v>0</v>
      </c>
      <c r="I113" s="50">
        <f>AEBYLD1!I113*VLOOKUP(AEBYLD2!I$4,'[1]INTERNAL PARAMETERS-1'!$B$5:$J$44,5,FALSE)*VLOOKUP(AEBYLD2!I$4,'[1]INTERNAL PARAMETERS-1'!$B$5:$J$44,7,FALSE)*AEBYLD2!$F113 + AEBYLD1!I113*(1-VLOOKUP(AEBYLD2!I$4,'[1]INTERNAL PARAMETERS-1'!$B$5:$J$44,5,FALSE))*VLOOKUP(AEBYLD2!I$4,'[1]INTERNAL PARAMETERS-1'!$B$5:$J$44,9,FALSE)*AEBYLD2!$F113</f>
        <v>0</v>
      </c>
      <c r="J113" s="50">
        <f>AEBYLD1!J113*VLOOKUP(AEBYLD2!J$4,'[1]INTERNAL PARAMETERS-1'!$B$5:$J$44,5,FALSE)*VLOOKUP(AEBYLD2!J$4,'[1]INTERNAL PARAMETERS-1'!$B$5:$J$44,7,FALSE)*AEBYLD2!$F113 + AEBYLD1!J113*(1-VLOOKUP(AEBYLD2!J$4,'[1]INTERNAL PARAMETERS-1'!$B$5:$J$44,5,FALSE))*VLOOKUP(AEBYLD2!J$4,'[1]INTERNAL PARAMETERS-1'!$B$5:$J$44,9,FALSE)*AEBYLD2!$F113</f>
        <v>0</v>
      </c>
      <c r="K113" s="50">
        <f>AEBYLD1!K113*VLOOKUP(AEBYLD2!K$4,'[1]INTERNAL PARAMETERS-1'!$B$5:$J$44,5,FALSE)*VLOOKUP(AEBYLD2!K$4,'[1]INTERNAL PARAMETERS-1'!$B$5:$J$44,7,FALSE)*AEBYLD2!$F113 + AEBYLD1!K113*(1-VLOOKUP(AEBYLD2!K$4,'[1]INTERNAL PARAMETERS-1'!$B$5:$J$44,5,FALSE))*VLOOKUP(AEBYLD2!K$4,'[1]INTERNAL PARAMETERS-1'!$B$5:$J$44,9,FALSE)*AEBYLD2!$F113</f>
        <v>0</v>
      </c>
      <c r="L113" s="50">
        <f>AEBYLD1!L113*VLOOKUP(AEBYLD2!L$4,'[1]INTERNAL PARAMETERS-1'!$B$5:$J$44,5,FALSE)*VLOOKUP(AEBYLD2!L$4,'[1]INTERNAL PARAMETERS-1'!$B$5:$J$44,7,FALSE)*AEBYLD2!$F113 + AEBYLD1!L113*(1-VLOOKUP(AEBYLD2!L$4,'[1]INTERNAL PARAMETERS-1'!$B$5:$J$44,5,FALSE))*VLOOKUP(AEBYLD2!L$4,'[1]INTERNAL PARAMETERS-1'!$B$5:$J$44,9,FALSE)*AEBYLD2!$F113</f>
        <v>0</v>
      </c>
      <c r="M113" s="50">
        <f>AEBYLD1!M113*VLOOKUP(AEBYLD2!M$4,'[1]INTERNAL PARAMETERS-1'!$B$5:$J$44,5,FALSE)*VLOOKUP(AEBYLD2!M$4,'[1]INTERNAL PARAMETERS-1'!$B$5:$J$44,7,FALSE)*AEBYLD2!$F113 + AEBYLD1!M113*(1-VLOOKUP(AEBYLD2!M$4,'[1]INTERNAL PARAMETERS-1'!$B$5:$J$44,5,FALSE))*VLOOKUP(AEBYLD2!M$4,'[1]INTERNAL PARAMETERS-1'!$B$5:$J$44,9,FALSE)*AEBYLD2!$F113</f>
        <v>0</v>
      </c>
      <c r="N113" s="50">
        <f>AEBYLD1!N113*VLOOKUP(AEBYLD2!N$4,'[1]INTERNAL PARAMETERS-1'!$B$5:$J$44,5,FALSE)*VLOOKUP(AEBYLD2!N$4,'[1]INTERNAL PARAMETERS-1'!$B$5:$J$44,7,FALSE)*AEBYLD2!$F113 + AEBYLD1!N113*(1-VLOOKUP(AEBYLD2!N$4,'[1]INTERNAL PARAMETERS-1'!$B$5:$J$44,5,FALSE))*VLOOKUP(AEBYLD2!N$4,'[1]INTERNAL PARAMETERS-1'!$B$5:$J$44,9,FALSE)*AEBYLD2!$F113</f>
        <v>0</v>
      </c>
      <c r="O113" s="50">
        <f>AEBYLD1!O113*VLOOKUP(AEBYLD2!O$4,'[1]INTERNAL PARAMETERS-1'!$B$5:$J$44,5,FALSE)*VLOOKUP(AEBYLD2!O$4,'[1]INTERNAL PARAMETERS-1'!$B$5:$J$44,7,FALSE)*AEBYLD2!$F113 + AEBYLD1!O113*(1-VLOOKUP(AEBYLD2!O$4,'[1]INTERNAL PARAMETERS-1'!$B$5:$J$44,5,FALSE))*VLOOKUP(AEBYLD2!O$4,'[1]INTERNAL PARAMETERS-1'!$B$5:$J$44,9,FALSE)*AEBYLD2!$F113</f>
        <v>0</v>
      </c>
      <c r="P113" s="50">
        <f>AEBYLD1!P113*VLOOKUP(AEBYLD2!P$4,'[1]INTERNAL PARAMETERS-1'!$B$5:$J$44,5,FALSE)*VLOOKUP(AEBYLD2!P$4,'[1]INTERNAL PARAMETERS-1'!$B$5:$J$44,7,FALSE)*AEBYLD2!$F113 + AEBYLD1!P113*(1-VLOOKUP(AEBYLD2!P$4,'[1]INTERNAL PARAMETERS-1'!$B$5:$J$44,5,FALSE))*VLOOKUP(AEBYLD2!P$4,'[1]INTERNAL PARAMETERS-1'!$B$5:$J$44,9,FALSE)*AEBYLD2!$F113</f>
        <v>0</v>
      </c>
      <c r="Q113" s="50">
        <f>AEBYLD1!Q113*VLOOKUP(AEBYLD2!Q$4,'[1]INTERNAL PARAMETERS-1'!$B$5:$J$44,5,FALSE)*VLOOKUP(AEBYLD2!Q$4,'[1]INTERNAL PARAMETERS-1'!$B$5:$J$44,7,FALSE)*AEBYLD2!$F113 + AEBYLD1!Q113*(1-VLOOKUP(AEBYLD2!Q$4,'[1]INTERNAL PARAMETERS-1'!$B$5:$J$44,5,FALSE))*VLOOKUP(AEBYLD2!Q$4,'[1]INTERNAL PARAMETERS-1'!$B$5:$J$44,9,FALSE)*AEBYLD2!$F113</f>
        <v>0</v>
      </c>
      <c r="R113" s="50">
        <f>AEBYLD1!R113*VLOOKUP(AEBYLD2!R$4,'[1]INTERNAL PARAMETERS-1'!$B$5:$J$44,5,FALSE)*VLOOKUP(AEBYLD2!R$4,'[1]INTERNAL PARAMETERS-1'!$B$5:$J$44,7,FALSE)*AEBYLD2!$F113 + AEBYLD1!R113*(1-VLOOKUP(AEBYLD2!R$4,'[1]INTERNAL PARAMETERS-1'!$B$5:$J$44,5,FALSE))*VLOOKUP(AEBYLD2!R$4,'[1]INTERNAL PARAMETERS-1'!$B$5:$J$44,9,FALSE)*AEBYLD2!$F113</f>
        <v>0</v>
      </c>
      <c r="S113" s="50">
        <f>AEBYLD1!S113*VLOOKUP(AEBYLD2!S$4,'[1]INTERNAL PARAMETERS-1'!$B$5:$J$44,5,FALSE)*VLOOKUP(AEBYLD2!S$4,'[1]INTERNAL PARAMETERS-1'!$B$5:$J$44,7,FALSE)*AEBYLD2!$F113 + AEBYLD1!S113*(1-VLOOKUP(AEBYLD2!S$4,'[1]INTERNAL PARAMETERS-1'!$B$5:$J$44,5,FALSE))*VLOOKUP(AEBYLD2!S$4,'[1]INTERNAL PARAMETERS-1'!$B$5:$J$44,9,FALSE)*AEBYLD2!$F113</f>
        <v>0</v>
      </c>
      <c r="T113" s="50">
        <f>AEBYLD1!T113*VLOOKUP(AEBYLD2!T$4,'[1]INTERNAL PARAMETERS-1'!$B$5:$J$44,5,FALSE)*VLOOKUP(AEBYLD2!T$4,'[1]INTERNAL PARAMETERS-1'!$B$5:$J$44,7,FALSE)*AEBYLD2!$F113 + AEBYLD1!T113*(1-VLOOKUP(AEBYLD2!T$4,'[1]INTERNAL PARAMETERS-1'!$B$5:$J$44,5,FALSE))*VLOOKUP(AEBYLD2!T$4,'[1]INTERNAL PARAMETERS-1'!$B$5:$J$44,9,FALSE)*AEBYLD2!$F113</f>
        <v>0</v>
      </c>
      <c r="U113" s="50">
        <f>AEBYLD1!U113*VLOOKUP(AEBYLD2!U$4,'[1]INTERNAL PARAMETERS-1'!$B$5:$J$44,5,FALSE)*VLOOKUP(AEBYLD2!U$4,'[1]INTERNAL PARAMETERS-1'!$B$5:$J$44,7,FALSE)*AEBYLD2!$F113 + AEBYLD1!U113*(1-VLOOKUP(AEBYLD2!U$4,'[1]INTERNAL PARAMETERS-1'!$B$5:$J$44,5,FALSE))*VLOOKUP(AEBYLD2!U$4,'[1]INTERNAL PARAMETERS-1'!$B$5:$J$44,9,FALSE)*AEBYLD2!$F113</f>
        <v>0</v>
      </c>
      <c r="V113" s="50">
        <f>AEBYLD1!V113*VLOOKUP(AEBYLD2!V$4,'[1]INTERNAL PARAMETERS-1'!$B$5:$J$44,5,FALSE)*VLOOKUP(AEBYLD2!V$4,'[1]INTERNAL PARAMETERS-1'!$B$5:$J$44,7,FALSE)*AEBYLD2!$F113 + AEBYLD1!V113*(1-VLOOKUP(AEBYLD2!V$4,'[1]INTERNAL PARAMETERS-1'!$B$5:$J$44,5,FALSE))*VLOOKUP(AEBYLD2!V$4,'[1]INTERNAL PARAMETERS-1'!$B$5:$J$44,9,FALSE)*AEBYLD2!$F113</f>
        <v>0</v>
      </c>
      <c r="W113" s="50">
        <f>AEBYLD1!W113*VLOOKUP(AEBYLD2!W$4,'[1]INTERNAL PARAMETERS-1'!$B$5:$J$44,5,FALSE)*VLOOKUP(AEBYLD2!W$4,'[1]INTERNAL PARAMETERS-1'!$B$5:$J$44,7,FALSE)*AEBYLD2!$F113 + AEBYLD1!W113*(1-VLOOKUP(AEBYLD2!W$4,'[1]INTERNAL PARAMETERS-1'!$B$5:$J$44,5,FALSE))*VLOOKUP(AEBYLD2!W$4,'[1]INTERNAL PARAMETERS-1'!$B$5:$J$44,9,FALSE)*AEBYLD2!$F113</f>
        <v>0</v>
      </c>
      <c r="X113" s="50">
        <f>AEBYLD1!X113*VLOOKUP(AEBYLD2!X$4,'[1]INTERNAL PARAMETERS-1'!$B$5:$J$44,5,FALSE)*VLOOKUP(AEBYLD2!X$4,'[1]INTERNAL PARAMETERS-1'!$B$5:$J$44,7,FALSE)*AEBYLD2!$F113 + AEBYLD1!X113*(1-VLOOKUP(AEBYLD2!X$4,'[1]INTERNAL PARAMETERS-1'!$B$5:$J$44,5,FALSE))*VLOOKUP(AEBYLD2!X$4,'[1]INTERNAL PARAMETERS-1'!$B$5:$J$44,9,FALSE)*AEBYLD2!$F113</f>
        <v>0</v>
      </c>
      <c r="Y113" s="50">
        <f>AEBYLD1!Y113*VLOOKUP(AEBYLD2!Y$4,'[1]INTERNAL PARAMETERS-1'!$B$5:$J$44,5,FALSE)*VLOOKUP(AEBYLD2!Y$4,'[1]INTERNAL PARAMETERS-1'!$B$5:$J$44,7,FALSE)*AEBYLD2!$F113 + AEBYLD1!Y113*(1-VLOOKUP(AEBYLD2!Y$4,'[1]INTERNAL PARAMETERS-1'!$B$5:$J$44,5,FALSE))*VLOOKUP(AEBYLD2!Y$4,'[1]INTERNAL PARAMETERS-1'!$B$5:$J$44,9,FALSE)*AEBYLD2!$F113</f>
        <v>0</v>
      </c>
      <c r="Z113" s="50">
        <f>AEBYLD1!Z113*VLOOKUP(AEBYLD2!Z$4,'[1]INTERNAL PARAMETERS-1'!$B$5:$J$44,5,FALSE)*VLOOKUP(AEBYLD2!Z$4,'[1]INTERNAL PARAMETERS-1'!$B$5:$J$44,7,FALSE)*AEBYLD2!$F113 + AEBYLD1!Z113*(1-VLOOKUP(AEBYLD2!Z$4,'[1]INTERNAL PARAMETERS-1'!$B$5:$J$44,5,FALSE))*VLOOKUP(AEBYLD2!Z$4,'[1]INTERNAL PARAMETERS-1'!$B$5:$J$44,9,FALSE)*AEBYLD2!$F113</f>
        <v>0</v>
      </c>
      <c r="AA113" s="50">
        <f>AEBYLD1!AA113*VLOOKUP(AEBYLD2!AA$4,'[1]INTERNAL PARAMETERS-1'!$B$5:$J$44,5,FALSE)*VLOOKUP(AEBYLD2!AA$4,'[1]INTERNAL PARAMETERS-1'!$B$5:$J$44,7,FALSE)*AEBYLD2!$F113 + AEBYLD1!AA113*(1-VLOOKUP(AEBYLD2!AA$4,'[1]INTERNAL PARAMETERS-1'!$B$5:$J$44,5,FALSE))*VLOOKUP(AEBYLD2!AA$4,'[1]INTERNAL PARAMETERS-1'!$B$5:$J$44,9,FALSE)*AEBYLD2!$F113</f>
        <v>0</v>
      </c>
      <c r="AB113" s="50">
        <f>AEBYLD1!AB113*VLOOKUP(AEBYLD2!AB$4,'[1]INTERNAL PARAMETERS-1'!$B$5:$J$44,5,FALSE)*VLOOKUP(AEBYLD2!AB$4,'[1]INTERNAL PARAMETERS-1'!$B$5:$J$44,7,FALSE)*AEBYLD2!$F113 + AEBYLD1!AB113*(1-VLOOKUP(AEBYLD2!AB$4,'[1]INTERNAL PARAMETERS-1'!$B$5:$J$44,5,FALSE))*VLOOKUP(AEBYLD2!AB$4,'[1]INTERNAL PARAMETERS-1'!$B$5:$J$44,9,FALSE)*AEBYLD2!$F113</f>
        <v>0</v>
      </c>
      <c r="AC113" s="50">
        <f>AEBYLD1!AC113*VLOOKUP(AEBYLD2!AC$4,'[1]INTERNAL PARAMETERS-1'!$B$5:$J$44,5,FALSE)*VLOOKUP(AEBYLD2!AC$4,'[1]INTERNAL PARAMETERS-1'!$B$5:$J$44,7,FALSE)*AEBYLD2!$F113 + AEBYLD1!AC113*(1-VLOOKUP(AEBYLD2!AC$4,'[1]INTERNAL PARAMETERS-1'!$B$5:$J$44,5,FALSE))*VLOOKUP(AEBYLD2!AC$4,'[1]INTERNAL PARAMETERS-1'!$B$5:$J$44,9,FALSE)*AEBYLD2!$F113</f>
        <v>0</v>
      </c>
      <c r="AD113" s="50">
        <f>AEBYLD1!AD113*VLOOKUP(AEBYLD2!AD$4,'[1]INTERNAL PARAMETERS-1'!$B$5:$J$44,5,FALSE)*VLOOKUP(AEBYLD2!AD$4,'[1]INTERNAL PARAMETERS-1'!$B$5:$J$44,7,FALSE)*AEBYLD2!$F113 + AEBYLD1!AD113*(1-VLOOKUP(AEBYLD2!AD$4,'[1]INTERNAL PARAMETERS-1'!$B$5:$J$44,5,FALSE))*VLOOKUP(AEBYLD2!AD$4,'[1]INTERNAL PARAMETERS-1'!$B$5:$J$44,9,FALSE)*AEBYLD2!$F113</f>
        <v>0</v>
      </c>
      <c r="AE113" s="50">
        <f>AEBYLD1!AE113*VLOOKUP(AEBYLD2!AE$4,'[1]INTERNAL PARAMETERS-1'!$B$5:$J$44,5,FALSE)*VLOOKUP(AEBYLD2!AE$4,'[1]INTERNAL PARAMETERS-1'!$B$5:$J$44,7,FALSE)*AEBYLD2!$F113 + AEBYLD1!AE113*(1-VLOOKUP(AEBYLD2!AE$4,'[1]INTERNAL PARAMETERS-1'!$B$5:$J$44,5,FALSE))*VLOOKUP(AEBYLD2!AE$4,'[1]INTERNAL PARAMETERS-1'!$B$5:$J$44,9,FALSE)*AEBYLD2!$F113</f>
        <v>0</v>
      </c>
      <c r="AF113" s="50">
        <f>AEBYLD1!AF113*VLOOKUP(AEBYLD2!AF$4,'[1]INTERNAL PARAMETERS-1'!$B$5:$J$44,5,FALSE)*VLOOKUP(AEBYLD2!AF$4,'[1]INTERNAL PARAMETERS-1'!$B$5:$J$44,7,FALSE)*AEBYLD2!$F113 + AEBYLD1!AF113*(1-VLOOKUP(AEBYLD2!AF$4,'[1]INTERNAL PARAMETERS-1'!$B$5:$J$44,5,FALSE))*VLOOKUP(AEBYLD2!AF$4,'[1]INTERNAL PARAMETERS-1'!$B$5:$J$44,9,FALSE)*AEBYLD2!$F113</f>
        <v>0</v>
      </c>
      <c r="AG113" s="50">
        <f>AEBYLD1!AG113*VLOOKUP(AEBYLD2!AG$4,'[1]INTERNAL PARAMETERS-1'!$B$5:$J$44,5,FALSE)*VLOOKUP(AEBYLD2!AG$4,'[1]INTERNAL PARAMETERS-1'!$B$5:$J$44,7,FALSE)*AEBYLD2!$F113 + AEBYLD1!AG113*(1-VLOOKUP(AEBYLD2!AG$4,'[1]INTERNAL PARAMETERS-1'!$B$5:$J$44,5,FALSE))*VLOOKUP(AEBYLD2!AG$4,'[1]INTERNAL PARAMETERS-1'!$B$5:$J$44,9,FALSE)*AEBYLD2!$F113</f>
        <v>0</v>
      </c>
      <c r="AH113" s="50">
        <f>AEBYLD1!AH113*VLOOKUP(AEBYLD2!AH$4,'[1]INTERNAL PARAMETERS-1'!$B$5:$J$44,5,FALSE)*VLOOKUP(AEBYLD2!AH$4,'[1]INTERNAL PARAMETERS-1'!$B$5:$J$44,7,FALSE)*AEBYLD2!$F113 + AEBYLD1!AH113*(1-VLOOKUP(AEBYLD2!AH$4,'[1]INTERNAL PARAMETERS-1'!$B$5:$J$44,5,FALSE))*VLOOKUP(AEBYLD2!AH$4,'[1]INTERNAL PARAMETERS-1'!$B$5:$J$44,9,FALSE)*AEBYLD2!$F113</f>
        <v>0</v>
      </c>
      <c r="AI113" s="50">
        <f>AEBYLD1!AI113*VLOOKUP(AEBYLD2!AI$4,'[1]INTERNAL PARAMETERS-1'!$B$5:$J$44,5,FALSE)*VLOOKUP(AEBYLD2!AI$4,'[1]INTERNAL PARAMETERS-1'!$B$5:$J$44,7,FALSE)*AEBYLD2!$F113 + AEBYLD1!AI113*(1-VLOOKUP(AEBYLD2!AI$4,'[1]INTERNAL PARAMETERS-1'!$B$5:$J$44,5,FALSE))*VLOOKUP(AEBYLD2!AI$4,'[1]INTERNAL PARAMETERS-1'!$B$5:$J$44,9,FALSE)*AEBYLD2!$F113</f>
        <v>0</v>
      </c>
      <c r="AJ113" s="50">
        <f>AEBYLD1!AJ113*VLOOKUP(AEBYLD2!AJ$4,'[1]INTERNAL PARAMETERS-1'!$B$5:$J$44,5,FALSE)*VLOOKUP(AEBYLD2!AJ$4,'[1]INTERNAL PARAMETERS-1'!$B$5:$J$44,7,FALSE)*AEBYLD2!$F113 + AEBYLD1!AJ113*(1-VLOOKUP(AEBYLD2!AJ$4,'[1]INTERNAL PARAMETERS-1'!$B$5:$J$44,5,FALSE))*VLOOKUP(AEBYLD2!AJ$4,'[1]INTERNAL PARAMETERS-1'!$B$5:$J$44,9,FALSE)*AEBYLD2!$F113</f>
        <v>0</v>
      </c>
      <c r="AK113" s="50">
        <f>AEBYLD1!AK113*VLOOKUP(AEBYLD2!AK$4,'[1]INTERNAL PARAMETERS-1'!$B$5:$J$44,5,FALSE)*VLOOKUP(AEBYLD2!AK$4,'[1]INTERNAL PARAMETERS-1'!$B$5:$J$44,7,FALSE)*AEBYLD2!$F113 + AEBYLD1!AK113*(1-VLOOKUP(AEBYLD2!AK$4,'[1]INTERNAL PARAMETERS-1'!$B$5:$J$44,5,FALSE))*VLOOKUP(AEBYLD2!AK$4,'[1]INTERNAL PARAMETERS-1'!$B$5:$J$44,9,FALSE)*AEBYLD2!$F113</f>
        <v>0</v>
      </c>
      <c r="AL113" s="50">
        <f>AEBYLD1!AL113*VLOOKUP(AEBYLD2!AL$4,'[1]INTERNAL PARAMETERS-1'!$B$5:$J$44,5,FALSE)*VLOOKUP(AEBYLD2!AL$4,'[1]INTERNAL PARAMETERS-1'!$B$5:$J$44,7,FALSE)*AEBYLD2!$F113 + AEBYLD1!AL113*(1-VLOOKUP(AEBYLD2!AL$4,'[1]INTERNAL PARAMETERS-1'!$B$5:$J$44,5,FALSE))*VLOOKUP(AEBYLD2!AL$4,'[1]INTERNAL PARAMETERS-1'!$B$5:$J$44,9,FALSE)*AEBYLD2!$F113</f>
        <v>0</v>
      </c>
      <c r="AM113" s="50">
        <f>AEBYLD1!AM113*VLOOKUP(AEBYLD2!AM$4,'[1]INTERNAL PARAMETERS-1'!$B$5:$J$44,5,FALSE)*VLOOKUP(AEBYLD2!AM$4,'[1]INTERNAL PARAMETERS-1'!$B$5:$J$44,7,FALSE)*AEBYLD2!$F113 + AEBYLD1!AM113*(1-VLOOKUP(AEBYLD2!AM$4,'[1]INTERNAL PARAMETERS-1'!$B$5:$J$44,5,FALSE))*VLOOKUP(AEBYLD2!AM$4,'[1]INTERNAL PARAMETERS-1'!$B$5:$J$44,9,FALSE)*AEBYLD2!$F113</f>
        <v>0</v>
      </c>
      <c r="AN113" s="50">
        <f>AEBYLD1!AN113*VLOOKUP(AEBYLD2!AN$4,'[1]INTERNAL PARAMETERS-1'!$B$5:$J$44,5,FALSE)*VLOOKUP(AEBYLD2!AN$4,'[1]INTERNAL PARAMETERS-1'!$B$5:$J$44,7,FALSE)*AEBYLD2!$F113 + AEBYLD1!AN113*(1-VLOOKUP(AEBYLD2!AN$4,'[1]INTERNAL PARAMETERS-1'!$B$5:$J$44,5,FALSE))*VLOOKUP(AEBYLD2!AN$4,'[1]INTERNAL PARAMETERS-1'!$B$5:$J$44,9,FALSE)*AEBYLD2!$F113</f>
        <v>0</v>
      </c>
      <c r="AO113" s="50">
        <f>AEBYLD1!AO113*VLOOKUP(AEBYLD2!AO$4,'[1]INTERNAL PARAMETERS-1'!$B$5:$J$44,5,FALSE)*VLOOKUP(AEBYLD2!AO$4,'[1]INTERNAL PARAMETERS-1'!$B$5:$J$44,7,FALSE)*AEBYLD2!$F113 + AEBYLD1!AO113*(1-VLOOKUP(AEBYLD2!AO$4,'[1]INTERNAL PARAMETERS-1'!$B$5:$J$44,5,FALSE))*VLOOKUP(AEBYLD2!AO$4,'[1]INTERNAL PARAMETERS-1'!$B$5:$J$44,9,FALSE)*AEBYLD2!$F113</f>
        <v>0</v>
      </c>
      <c r="AP113" s="50">
        <f>AEBYLD1!AP113*VLOOKUP(AEBYLD2!AP$4,'[1]INTERNAL PARAMETERS-1'!$B$5:$J$44,5,FALSE)*VLOOKUP(AEBYLD2!AP$4,'[1]INTERNAL PARAMETERS-1'!$B$5:$J$44,7,FALSE)*AEBYLD2!$F113 + AEBYLD1!AP113*(1-VLOOKUP(AEBYLD2!AP$4,'[1]INTERNAL PARAMETERS-1'!$B$5:$J$44,5,FALSE))*VLOOKUP(AEBYLD2!AP$4,'[1]INTERNAL PARAMETERS-1'!$B$5:$J$44,9,FALSE)*AEBYLD2!$F113</f>
        <v>0</v>
      </c>
      <c r="AQ113" s="50">
        <f>AEBYLD1!AQ113*VLOOKUP(AEBYLD2!AQ$4,'[1]INTERNAL PARAMETERS-1'!$B$5:$J$44,5,FALSE)*VLOOKUP(AEBYLD2!AQ$4,'[1]INTERNAL PARAMETERS-1'!$B$5:$J$44,7,FALSE)*AEBYLD2!$F113 + AEBYLD1!AQ113*(1-VLOOKUP(AEBYLD2!AQ$4,'[1]INTERNAL PARAMETERS-1'!$B$5:$J$44,5,FALSE))*VLOOKUP(AEBYLD2!AQ$4,'[1]INTERNAL PARAMETERS-1'!$B$5:$J$44,9,FALSE)*AEBYLD2!$F113</f>
        <v>0</v>
      </c>
      <c r="AR113" s="50">
        <f>AEBYLD1!AR113*VLOOKUP(AEBYLD2!AR$4,'[1]INTERNAL PARAMETERS-1'!$B$5:$J$44,5,FALSE)*VLOOKUP(AEBYLD2!AR$4,'[1]INTERNAL PARAMETERS-1'!$B$5:$J$44,7,FALSE)*AEBYLD2!$F113 + AEBYLD1!AR113*(1-VLOOKUP(AEBYLD2!AR$4,'[1]INTERNAL PARAMETERS-1'!$B$5:$J$44,5,FALSE))*VLOOKUP(AEBYLD2!AR$4,'[1]INTERNAL PARAMETERS-1'!$B$5:$J$44,9,FALSE)*AEBYLD2!$F113</f>
        <v>0</v>
      </c>
      <c r="AS113" s="50">
        <f>AEBYLD1!AS113*VLOOKUP(AEBYLD2!AS$4,'[1]INTERNAL PARAMETERS-1'!$B$5:$J$44,5,FALSE)*VLOOKUP(AEBYLD2!AS$4,'[1]INTERNAL PARAMETERS-1'!$B$5:$J$44,7,FALSE)*AEBYLD2!$F113 + AEBYLD1!AS113*(1-VLOOKUP(AEBYLD2!AS$4,'[1]INTERNAL PARAMETERS-1'!$B$5:$J$44,5,FALSE))*VLOOKUP(AEBYLD2!AS$4,'[1]INTERNAL PARAMETERS-1'!$B$5:$J$44,9,FALSE)*AEBYLD2!$F113</f>
        <v>0</v>
      </c>
      <c r="AT113" s="49">
        <f>AEBYLD1!AT113*VLOOKUP(AEBYLD2!AT$4,'[1]INTERNAL PARAMETERS-1'!$B$5:$J$44,5,FALSE)*VLOOKUP(AEBYLD2!AT$4,'[1]INTERNAL PARAMETERS-1'!$B$5:$J$44,7,FALSE)*AEBYLD2!$F113 + AEBYLD1!AT113*(1-VLOOKUP(AEBYLD2!AT$4,'[1]INTERNAL PARAMETERS-1'!$B$5:$J$44,5,FALSE))*VLOOKUP(AEBYLD2!AT$4,'[1]INTERNAL PARAMETERS-1'!$B$5:$J$44,9,FALSE)*AEBYLD2!$F113</f>
        <v>0</v>
      </c>
      <c r="AU113" s="51">
        <f>AEBYLD1!AU113*VLOOKUP(AEBYLD2!AU$4,'[1]INTERNAL PARAMETERS-1'!$B$5:$J$44,5,FALSE)*VLOOKUP(AEBYLD2!AU$4,'[1]INTERNAL PARAMETERS-1'!$B$5:$J$44,6,FALSE)*VLOOKUP(AEBYLD2!AU$4,'[1]INTERNAL PARAMETERS-1'!$B$5:$J$44,3,FALSE) + AEBYLD1!AU113*(1-VLOOKUP(AEBYLD2!AU$4,'[1]INTERNAL PARAMETERS-1'!$B$5:$J$44,5,FALSE))*VLOOKUP(AEBYLD2!AU$4,'[1]INTERNAL PARAMETERS-1'!$B$5:$J$44,8,FALSE)*VLOOKUP(AEBYLD2!AU$4,'[1]INTERNAL PARAMETERS-1'!$B$5:$J$44,3,FALSE)</f>
        <v>0</v>
      </c>
      <c r="AV113" s="50">
        <f>AEBYLD1!AV113*VLOOKUP(AEBYLD2!AV$4,'[1]INTERNAL PARAMETERS-1'!$B$5:$J$44,5,FALSE)*VLOOKUP(AEBYLD2!AV$4,'[1]INTERNAL PARAMETERS-1'!$B$5:$J$44,6,FALSE)*VLOOKUP(AEBYLD2!AV$4,'[1]INTERNAL PARAMETERS-1'!$B$5:$J$44,3,FALSE) + AEBYLD1!AV113*(1-VLOOKUP(AEBYLD2!AV$4,'[1]INTERNAL PARAMETERS-1'!$B$5:$J$44,5,FALSE))*VLOOKUP(AEBYLD2!AV$4,'[1]INTERNAL PARAMETERS-1'!$B$5:$J$44,8,FALSE)*VLOOKUP(AEBYLD2!AV$4,'[1]INTERNAL PARAMETERS-1'!$B$5:$J$44,3,FALSE)</f>
        <v>0</v>
      </c>
      <c r="AW113" s="50">
        <f>AEBYLD1!AW113*VLOOKUP(AEBYLD2!AW$4,'[1]INTERNAL PARAMETERS-1'!$B$5:$J$44,5,FALSE)*VLOOKUP(AEBYLD2!AW$4,'[1]INTERNAL PARAMETERS-1'!$B$5:$J$44,6,FALSE)*VLOOKUP(AEBYLD2!AW$4,'[1]INTERNAL PARAMETERS-1'!$B$5:$J$44,3,FALSE) + AEBYLD1!AW113*(1-VLOOKUP(AEBYLD2!AW$4,'[1]INTERNAL PARAMETERS-1'!$B$5:$J$44,5,FALSE))*VLOOKUP(AEBYLD2!AW$4,'[1]INTERNAL PARAMETERS-1'!$B$5:$J$44,8,FALSE)*VLOOKUP(AEBYLD2!AW$4,'[1]INTERNAL PARAMETERS-1'!$B$5:$J$44,3,FALSE)</f>
        <v>0</v>
      </c>
      <c r="AX113" s="50">
        <f>AEBYLD1!AX113*VLOOKUP(AEBYLD2!AX$4,'[1]INTERNAL PARAMETERS-1'!$B$5:$J$44,5,FALSE)*VLOOKUP(AEBYLD2!AX$4,'[1]INTERNAL PARAMETERS-1'!$B$5:$J$44,6,FALSE)*VLOOKUP(AEBYLD2!AX$4,'[1]INTERNAL PARAMETERS-1'!$B$5:$J$44,3,FALSE) + AEBYLD1!AX113*(1-VLOOKUP(AEBYLD2!AX$4,'[1]INTERNAL PARAMETERS-1'!$B$5:$J$44,5,FALSE))*VLOOKUP(AEBYLD2!AX$4,'[1]INTERNAL PARAMETERS-1'!$B$5:$J$44,8,FALSE)*VLOOKUP(AEBYLD2!AX$4,'[1]INTERNAL PARAMETERS-1'!$B$5:$J$44,3,FALSE)</f>
        <v>0</v>
      </c>
      <c r="AY113" s="50">
        <f>AEBYLD1!AY113*VLOOKUP(AEBYLD2!AY$4,'[1]INTERNAL PARAMETERS-1'!$B$5:$J$44,5,FALSE)*VLOOKUP(AEBYLD2!AY$4,'[1]INTERNAL PARAMETERS-1'!$B$5:$J$44,6,FALSE)*VLOOKUP(AEBYLD2!AY$4,'[1]INTERNAL PARAMETERS-1'!$B$5:$J$44,3,FALSE) + AEBYLD1!AY113*(1-VLOOKUP(AEBYLD2!AY$4,'[1]INTERNAL PARAMETERS-1'!$B$5:$J$44,5,FALSE))*VLOOKUP(AEBYLD2!AY$4,'[1]INTERNAL PARAMETERS-1'!$B$5:$J$44,8,FALSE)*VLOOKUP(AEBYLD2!AY$4,'[1]INTERNAL PARAMETERS-1'!$B$5:$J$44,3,FALSE)</f>
        <v>0</v>
      </c>
      <c r="AZ113" s="50">
        <f>AEBYLD1!AZ113*VLOOKUP(AEBYLD2!AZ$4,'[1]INTERNAL PARAMETERS-1'!$B$5:$J$44,5,FALSE)*VLOOKUP(AEBYLD2!AZ$4,'[1]INTERNAL PARAMETERS-1'!$B$5:$J$44,6,FALSE)*VLOOKUP(AEBYLD2!AZ$4,'[1]INTERNAL PARAMETERS-1'!$B$5:$J$44,3,FALSE) + AEBYLD1!AZ113*(1-VLOOKUP(AEBYLD2!AZ$4,'[1]INTERNAL PARAMETERS-1'!$B$5:$J$44,5,FALSE))*VLOOKUP(AEBYLD2!AZ$4,'[1]INTERNAL PARAMETERS-1'!$B$5:$J$44,8,FALSE)*VLOOKUP(AEBYLD2!AZ$4,'[1]INTERNAL PARAMETERS-1'!$B$5:$J$44,3,FALSE)</f>
        <v>0</v>
      </c>
      <c r="BA113" s="50">
        <f>AEBYLD1!BA113*VLOOKUP(AEBYLD2!BA$4,'[1]INTERNAL PARAMETERS-1'!$B$5:$J$44,5,FALSE)*VLOOKUP(AEBYLD2!BA$4,'[1]INTERNAL PARAMETERS-1'!$B$5:$J$44,6,FALSE)*VLOOKUP(AEBYLD2!BA$4,'[1]INTERNAL PARAMETERS-1'!$B$5:$J$44,3,FALSE) + AEBYLD1!BA113*(1-VLOOKUP(AEBYLD2!BA$4,'[1]INTERNAL PARAMETERS-1'!$B$5:$J$44,5,FALSE))*VLOOKUP(AEBYLD2!BA$4,'[1]INTERNAL PARAMETERS-1'!$B$5:$J$44,8,FALSE)*VLOOKUP(AEBYLD2!BA$4,'[1]INTERNAL PARAMETERS-1'!$B$5:$J$44,3,FALSE)</f>
        <v>0</v>
      </c>
      <c r="BB113" s="50">
        <f>AEBYLD1!BB113*VLOOKUP(AEBYLD2!BB$4,'[1]INTERNAL PARAMETERS-1'!$B$5:$J$44,5,FALSE)*VLOOKUP(AEBYLD2!BB$4,'[1]INTERNAL PARAMETERS-1'!$B$5:$J$44,6,FALSE)*VLOOKUP(AEBYLD2!BB$4,'[1]INTERNAL PARAMETERS-1'!$B$5:$J$44,3,FALSE) + AEBYLD1!BB113*(1-VLOOKUP(AEBYLD2!BB$4,'[1]INTERNAL PARAMETERS-1'!$B$5:$J$44,5,FALSE))*VLOOKUP(AEBYLD2!BB$4,'[1]INTERNAL PARAMETERS-1'!$B$5:$J$44,8,FALSE)*VLOOKUP(AEBYLD2!BB$4,'[1]INTERNAL PARAMETERS-1'!$B$5:$J$44,3,FALSE)</f>
        <v>0</v>
      </c>
      <c r="BC113" s="50">
        <f>AEBYLD1!BC113*VLOOKUP(AEBYLD2!BC$4,'[1]INTERNAL PARAMETERS-1'!$B$5:$J$44,5,FALSE)*VLOOKUP(AEBYLD2!BC$4,'[1]INTERNAL PARAMETERS-1'!$B$5:$J$44,6,FALSE)*VLOOKUP(AEBYLD2!BC$4,'[1]INTERNAL PARAMETERS-1'!$B$5:$J$44,3,FALSE) + AEBYLD1!BC113*(1-VLOOKUP(AEBYLD2!BC$4,'[1]INTERNAL PARAMETERS-1'!$B$5:$J$44,5,FALSE))*VLOOKUP(AEBYLD2!BC$4,'[1]INTERNAL PARAMETERS-1'!$B$5:$J$44,8,FALSE)*VLOOKUP(AEBYLD2!BC$4,'[1]INTERNAL PARAMETERS-1'!$B$5:$J$44,3,FALSE)</f>
        <v>0</v>
      </c>
      <c r="BD113" s="50">
        <f>AEBYLD1!BD113*VLOOKUP(AEBYLD2!BD$4,'[1]INTERNAL PARAMETERS-1'!$B$5:$J$44,5,FALSE)*VLOOKUP(AEBYLD2!BD$4,'[1]INTERNAL PARAMETERS-1'!$B$5:$J$44,6,FALSE)*VLOOKUP(AEBYLD2!BD$4,'[1]INTERNAL PARAMETERS-1'!$B$5:$J$44,3,FALSE) + AEBYLD1!BD113*(1-VLOOKUP(AEBYLD2!BD$4,'[1]INTERNAL PARAMETERS-1'!$B$5:$J$44,5,FALSE))*VLOOKUP(AEBYLD2!BD$4,'[1]INTERNAL PARAMETERS-1'!$B$5:$J$44,8,FALSE)*VLOOKUP(AEBYLD2!BD$4,'[1]INTERNAL PARAMETERS-1'!$B$5:$J$44,3,FALSE)</f>
        <v>0</v>
      </c>
      <c r="BE113" s="50">
        <f>AEBYLD1!BE113*VLOOKUP(AEBYLD2!BE$4,'[1]INTERNAL PARAMETERS-1'!$B$5:$J$44,5,FALSE)*VLOOKUP(AEBYLD2!BE$4,'[1]INTERNAL PARAMETERS-1'!$B$5:$J$44,6,FALSE)*VLOOKUP(AEBYLD2!BE$4,'[1]INTERNAL PARAMETERS-1'!$B$5:$J$44,3,FALSE) + AEBYLD1!BE113*(1-VLOOKUP(AEBYLD2!BE$4,'[1]INTERNAL PARAMETERS-1'!$B$5:$J$44,5,FALSE))*VLOOKUP(AEBYLD2!BE$4,'[1]INTERNAL PARAMETERS-1'!$B$5:$J$44,8,FALSE)*VLOOKUP(AEBYLD2!BE$4,'[1]INTERNAL PARAMETERS-1'!$B$5:$J$44,3,FALSE)</f>
        <v>0</v>
      </c>
      <c r="BF113" s="50">
        <f>AEBYLD1!BF113*VLOOKUP(AEBYLD2!BF$4,'[1]INTERNAL PARAMETERS-1'!$B$5:$J$44,5,FALSE)*VLOOKUP(AEBYLD2!BF$4,'[1]INTERNAL PARAMETERS-1'!$B$5:$J$44,6,FALSE)*VLOOKUP(AEBYLD2!BF$4,'[1]INTERNAL PARAMETERS-1'!$B$5:$J$44,3,FALSE) + AEBYLD1!BF113*(1-VLOOKUP(AEBYLD2!BF$4,'[1]INTERNAL PARAMETERS-1'!$B$5:$J$44,5,FALSE))*VLOOKUP(AEBYLD2!BF$4,'[1]INTERNAL PARAMETERS-1'!$B$5:$J$44,8,FALSE)*VLOOKUP(AEBYLD2!BF$4,'[1]INTERNAL PARAMETERS-1'!$B$5:$J$44,3,FALSE)</f>
        <v>0</v>
      </c>
      <c r="BG113" s="50">
        <f>AEBYLD1!BG113*VLOOKUP(AEBYLD2!BG$4,'[1]INTERNAL PARAMETERS-1'!$B$5:$J$44,5,FALSE)*VLOOKUP(AEBYLD2!BG$4,'[1]INTERNAL PARAMETERS-1'!$B$5:$J$44,6,FALSE)*VLOOKUP(AEBYLD2!BG$4,'[1]INTERNAL PARAMETERS-1'!$B$5:$J$44,3,FALSE) + AEBYLD1!BG113*(1-VLOOKUP(AEBYLD2!BG$4,'[1]INTERNAL PARAMETERS-1'!$B$5:$J$44,5,FALSE))*VLOOKUP(AEBYLD2!BG$4,'[1]INTERNAL PARAMETERS-1'!$B$5:$J$44,8,FALSE)*VLOOKUP(AEBYLD2!BG$4,'[1]INTERNAL PARAMETERS-1'!$B$5:$J$44,3,FALSE)</f>
        <v>0</v>
      </c>
      <c r="BH113" s="50">
        <f>AEBYLD1!BH113*VLOOKUP(AEBYLD2!BH$4,'[1]INTERNAL PARAMETERS-1'!$B$5:$J$44,5,FALSE)*VLOOKUP(AEBYLD2!BH$4,'[1]INTERNAL PARAMETERS-1'!$B$5:$J$44,6,FALSE)*VLOOKUP(AEBYLD2!BH$4,'[1]INTERNAL PARAMETERS-1'!$B$5:$J$44,3,FALSE) + AEBYLD1!BH113*(1-VLOOKUP(AEBYLD2!BH$4,'[1]INTERNAL PARAMETERS-1'!$B$5:$J$44,5,FALSE))*VLOOKUP(AEBYLD2!BH$4,'[1]INTERNAL PARAMETERS-1'!$B$5:$J$44,8,FALSE)*VLOOKUP(AEBYLD2!BH$4,'[1]INTERNAL PARAMETERS-1'!$B$5:$J$44,3,FALSE)</f>
        <v>0</v>
      </c>
      <c r="BI113" s="50">
        <f>AEBYLD1!BI113*VLOOKUP(AEBYLD2!BI$4,'[1]INTERNAL PARAMETERS-1'!$B$5:$J$44,5,FALSE)*VLOOKUP(AEBYLD2!BI$4,'[1]INTERNAL PARAMETERS-1'!$B$5:$J$44,6,FALSE)*VLOOKUP(AEBYLD2!BI$4,'[1]INTERNAL PARAMETERS-1'!$B$5:$J$44,3,FALSE) + AEBYLD1!BI113*(1-VLOOKUP(AEBYLD2!BI$4,'[1]INTERNAL PARAMETERS-1'!$B$5:$J$44,5,FALSE))*VLOOKUP(AEBYLD2!BI$4,'[1]INTERNAL PARAMETERS-1'!$B$5:$J$44,8,FALSE)*VLOOKUP(AEBYLD2!BI$4,'[1]INTERNAL PARAMETERS-1'!$B$5:$J$44,3,FALSE)</f>
        <v>0</v>
      </c>
      <c r="BJ113" s="50">
        <f>AEBYLD1!BJ113*VLOOKUP(AEBYLD2!BJ$4,'[1]INTERNAL PARAMETERS-1'!$B$5:$J$44,5,FALSE)*VLOOKUP(AEBYLD2!BJ$4,'[1]INTERNAL PARAMETERS-1'!$B$5:$J$44,6,FALSE)*VLOOKUP(AEBYLD2!BJ$4,'[1]INTERNAL PARAMETERS-1'!$B$5:$J$44,3,FALSE) + AEBYLD1!BJ113*(1-VLOOKUP(AEBYLD2!BJ$4,'[1]INTERNAL PARAMETERS-1'!$B$5:$J$44,5,FALSE))*VLOOKUP(AEBYLD2!BJ$4,'[1]INTERNAL PARAMETERS-1'!$B$5:$J$44,8,FALSE)*VLOOKUP(AEBYLD2!BJ$4,'[1]INTERNAL PARAMETERS-1'!$B$5:$J$44,3,FALSE)</f>
        <v>0</v>
      </c>
      <c r="BK113" s="50">
        <f>AEBYLD1!BK113*VLOOKUP(AEBYLD2!BK$4,'[1]INTERNAL PARAMETERS-1'!$B$5:$J$44,5,FALSE)*VLOOKUP(AEBYLD2!BK$4,'[1]INTERNAL PARAMETERS-1'!$B$5:$J$44,6,FALSE)*VLOOKUP(AEBYLD2!BK$4,'[1]INTERNAL PARAMETERS-1'!$B$5:$J$44,3,FALSE) + AEBYLD1!BK113*(1-VLOOKUP(AEBYLD2!BK$4,'[1]INTERNAL PARAMETERS-1'!$B$5:$J$44,5,FALSE))*VLOOKUP(AEBYLD2!BK$4,'[1]INTERNAL PARAMETERS-1'!$B$5:$J$44,8,FALSE)*VLOOKUP(AEBYLD2!BK$4,'[1]INTERNAL PARAMETERS-1'!$B$5:$J$44,3,FALSE)</f>
        <v>0</v>
      </c>
      <c r="BL113" s="50">
        <f>AEBYLD1!BL113*VLOOKUP(AEBYLD2!BL$4,'[1]INTERNAL PARAMETERS-1'!$B$5:$J$44,5,FALSE)*VLOOKUP(AEBYLD2!BL$4,'[1]INTERNAL PARAMETERS-1'!$B$5:$J$44,6,FALSE)*VLOOKUP(AEBYLD2!BL$4,'[1]INTERNAL PARAMETERS-1'!$B$5:$J$44,3,FALSE) + AEBYLD1!BL113*(1-VLOOKUP(AEBYLD2!BL$4,'[1]INTERNAL PARAMETERS-1'!$B$5:$J$44,5,FALSE))*VLOOKUP(AEBYLD2!BL$4,'[1]INTERNAL PARAMETERS-1'!$B$5:$J$44,8,FALSE)*VLOOKUP(AEBYLD2!BL$4,'[1]INTERNAL PARAMETERS-1'!$B$5:$J$44,3,FALSE)</f>
        <v>0</v>
      </c>
      <c r="BM113" s="50">
        <f>AEBYLD1!BM113*VLOOKUP(AEBYLD2!BM$4,'[1]INTERNAL PARAMETERS-1'!$B$5:$J$44,5,FALSE)*VLOOKUP(AEBYLD2!BM$4,'[1]INTERNAL PARAMETERS-1'!$B$5:$J$44,6,FALSE)*VLOOKUP(AEBYLD2!BM$4,'[1]INTERNAL PARAMETERS-1'!$B$5:$J$44,3,FALSE) + AEBYLD1!BM113*(1-VLOOKUP(AEBYLD2!BM$4,'[1]INTERNAL PARAMETERS-1'!$B$5:$J$44,5,FALSE))*VLOOKUP(AEBYLD2!BM$4,'[1]INTERNAL PARAMETERS-1'!$B$5:$J$44,8,FALSE)*VLOOKUP(AEBYLD2!BM$4,'[1]INTERNAL PARAMETERS-1'!$B$5:$J$44,3,FALSE)</f>
        <v>0</v>
      </c>
      <c r="BN113" s="50">
        <f>AEBYLD1!BN113*VLOOKUP(AEBYLD2!BN$4,'[1]INTERNAL PARAMETERS-1'!$B$5:$J$44,5,FALSE)*VLOOKUP(AEBYLD2!BN$4,'[1]INTERNAL PARAMETERS-1'!$B$5:$J$44,6,FALSE)*VLOOKUP(AEBYLD2!BN$4,'[1]INTERNAL PARAMETERS-1'!$B$5:$J$44,3,FALSE) + AEBYLD1!BN113*(1-VLOOKUP(AEBYLD2!BN$4,'[1]INTERNAL PARAMETERS-1'!$B$5:$J$44,5,FALSE))*VLOOKUP(AEBYLD2!BN$4,'[1]INTERNAL PARAMETERS-1'!$B$5:$J$44,8,FALSE)*VLOOKUP(AEBYLD2!BN$4,'[1]INTERNAL PARAMETERS-1'!$B$5:$J$44,3,FALSE)</f>
        <v>0</v>
      </c>
      <c r="BO113" s="50">
        <f>AEBYLD1!BO113*VLOOKUP(AEBYLD2!BO$4,'[1]INTERNAL PARAMETERS-1'!$B$5:$J$44,5,FALSE)*VLOOKUP(AEBYLD2!BO$4,'[1]INTERNAL PARAMETERS-1'!$B$5:$J$44,6,FALSE)*VLOOKUP(AEBYLD2!BO$4,'[1]INTERNAL PARAMETERS-1'!$B$5:$J$44,3,FALSE) + AEBYLD1!BO113*(1-VLOOKUP(AEBYLD2!BO$4,'[1]INTERNAL PARAMETERS-1'!$B$5:$J$44,5,FALSE))*VLOOKUP(AEBYLD2!BO$4,'[1]INTERNAL PARAMETERS-1'!$B$5:$J$44,8,FALSE)*VLOOKUP(AEBYLD2!BO$4,'[1]INTERNAL PARAMETERS-1'!$B$5:$J$44,3,FALSE)</f>
        <v>0</v>
      </c>
      <c r="BP113" s="50">
        <f>AEBYLD1!BP113*VLOOKUP(AEBYLD2!BP$4,'[1]INTERNAL PARAMETERS-1'!$B$5:$J$44,5,FALSE)*VLOOKUP(AEBYLD2!BP$4,'[1]INTERNAL PARAMETERS-1'!$B$5:$J$44,6,FALSE)*VLOOKUP(AEBYLD2!BP$4,'[1]INTERNAL PARAMETERS-1'!$B$5:$J$44,3,FALSE) + AEBYLD1!BP113*(1-VLOOKUP(AEBYLD2!BP$4,'[1]INTERNAL PARAMETERS-1'!$B$5:$J$44,5,FALSE))*VLOOKUP(AEBYLD2!BP$4,'[1]INTERNAL PARAMETERS-1'!$B$5:$J$44,8,FALSE)*VLOOKUP(AEBYLD2!BP$4,'[1]INTERNAL PARAMETERS-1'!$B$5:$J$44,3,FALSE)</f>
        <v>0</v>
      </c>
      <c r="BQ113" s="50">
        <f>AEBYLD1!BQ113*VLOOKUP(AEBYLD2!BQ$4,'[1]INTERNAL PARAMETERS-1'!$B$5:$J$44,5,FALSE)*VLOOKUP(AEBYLD2!BQ$4,'[1]INTERNAL PARAMETERS-1'!$B$5:$J$44,6,FALSE)*VLOOKUP(AEBYLD2!BQ$4,'[1]INTERNAL PARAMETERS-1'!$B$5:$J$44,3,FALSE) + AEBYLD1!BQ113*(1-VLOOKUP(AEBYLD2!BQ$4,'[1]INTERNAL PARAMETERS-1'!$B$5:$J$44,5,FALSE))*VLOOKUP(AEBYLD2!BQ$4,'[1]INTERNAL PARAMETERS-1'!$B$5:$J$44,8,FALSE)*VLOOKUP(AEBYLD2!BQ$4,'[1]INTERNAL PARAMETERS-1'!$B$5:$J$44,3,FALSE)</f>
        <v>0</v>
      </c>
      <c r="BR113" s="50">
        <f>AEBYLD1!BR113*VLOOKUP(AEBYLD2!BR$4,'[1]INTERNAL PARAMETERS-1'!$B$5:$J$44,5,FALSE)*VLOOKUP(AEBYLD2!BR$4,'[1]INTERNAL PARAMETERS-1'!$B$5:$J$44,6,FALSE)*VLOOKUP(AEBYLD2!BR$4,'[1]INTERNAL PARAMETERS-1'!$B$5:$J$44,3,FALSE) + AEBYLD1!BR113*(1-VLOOKUP(AEBYLD2!BR$4,'[1]INTERNAL PARAMETERS-1'!$B$5:$J$44,5,FALSE))*VLOOKUP(AEBYLD2!BR$4,'[1]INTERNAL PARAMETERS-1'!$B$5:$J$44,8,FALSE)*VLOOKUP(AEBYLD2!BR$4,'[1]INTERNAL PARAMETERS-1'!$B$5:$J$44,3,FALSE)</f>
        <v>0</v>
      </c>
      <c r="BS113" s="50">
        <f>AEBYLD1!BS113*VLOOKUP(AEBYLD2!BS$4,'[1]INTERNAL PARAMETERS-1'!$B$5:$J$44,5,FALSE)*VLOOKUP(AEBYLD2!BS$4,'[1]INTERNAL PARAMETERS-1'!$B$5:$J$44,6,FALSE)*VLOOKUP(AEBYLD2!BS$4,'[1]INTERNAL PARAMETERS-1'!$B$5:$J$44,3,FALSE) + AEBYLD1!BS113*(1-VLOOKUP(AEBYLD2!BS$4,'[1]INTERNAL PARAMETERS-1'!$B$5:$J$44,5,FALSE))*VLOOKUP(AEBYLD2!BS$4,'[1]INTERNAL PARAMETERS-1'!$B$5:$J$44,8,FALSE)*VLOOKUP(AEBYLD2!BS$4,'[1]INTERNAL PARAMETERS-1'!$B$5:$J$44,3,FALSE)</f>
        <v>0</v>
      </c>
      <c r="BT113" s="50">
        <f>AEBYLD1!BT113*VLOOKUP(AEBYLD2!BT$4,'[1]INTERNAL PARAMETERS-1'!$B$5:$J$44,5,FALSE)*VLOOKUP(AEBYLD2!BT$4,'[1]INTERNAL PARAMETERS-1'!$B$5:$J$44,6,FALSE)*VLOOKUP(AEBYLD2!BT$4,'[1]INTERNAL PARAMETERS-1'!$B$5:$J$44,3,FALSE) + AEBYLD1!BT113*(1-VLOOKUP(AEBYLD2!BT$4,'[1]INTERNAL PARAMETERS-1'!$B$5:$J$44,5,FALSE))*VLOOKUP(AEBYLD2!BT$4,'[1]INTERNAL PARAMETERS-1'!$B$5:$J$44,8,FALSE)*VLOOKUP(AEBYLD2!BT$4,'[1]INTERNAL PARAMETERS-1'!$B$5:$J$44,3,FALSE)</f>
        <v>0</v>
      </c>
      <c r="BU113" s="50">
        <f>AEBYLD1!BU113*VLOOKUP(AEBYLD2!BU$4,'[1]INTERNAL PARAMETERS-1'!$B$5:$J$44,5,FALSE)*VLOOKUP(AEBYLD2!BU$4,'[1]INTERNAL PARAMETERS-1'!$B$5:$J$44,6,FALSE)*VLOOKUP(AEBYLD2!BU$4,'[1]INTERNAL PARAMETERS-1'!$B$5:$J$44,3,FALSE) + AEBYLD1!BU113*(1-VLOOKUP(AEBYLD2!BU$4,'[1]INTERNAL PARAMETERS-1'!$B$5:$J$44,5,FALSE))*VLOOKUP(AEBYLD2!BU$4,'[1]INTERNAL PARAMETERS-1'!$B$5:$J$44,8,FALSE)*VLOOKUP(AEBYLD2!BU$4,'[1]INTERNAL PARAMETERS-1'!$B$5:$J$44,3,FALSE)</f>
        <v>0</v>
      </c>
      <c r="BV113" s="50">
        <f>AEBYLD1!BV113*VLOOKUP(AEBYLD2!BV$4,'[1]INTERNAL PARAMETERS-1'!$B$5:$J$44,5,FALSE)*VLOOKUP(AEBYLD2!BV$4,'[1]INTERNAL PARAMETERS-1'!$B$5:$J$44,6,FALSE)*VLOOKUP(AEBYLD2!BV$4,'[1]INTERNAL PARAMETERS-1'!$B$5:$J$44,3,FALSE) + AEBYLD1!BV113*(1-VLOOKUP(AEBYLD2!BV$4,'[1]INTERNAL PARAMETERS-1'!$B$5:$J$44,5,FALSE))*VLOOKUP(AEBYLD2!BV$4,'[1]INTERNAL PARAMETERS-1'!$B$5:$J$44,8,FALSE)*VLOOKUP(AEBYLD2!BV$4,'[1]INTERNAL PARAMETERS-1'!$B$5:$J$44,3,FALSE)</f>
        <v>0</v>
      </c>
      <c r="BW113" s="50">
        <f>AEBYLD1!BW113*VLOOKUP(AEBYLD2!BW$4,'[1]INTERNAL PARAMETERS-1'!$B$5:$J$44,5,FALSE)*VLOOKUP(AEBYLD2!BW$4,'[1]INTERNAL PARAMETERS-1'!$B$5:$J$44,6,FALSE)*VLOOKUP(AEBYLD2!BW$4,'[1]INTERNAL PARAMETERS-1'!$B$5:$J$44,3,FALSE) + AEBYLD1!BW113*(1-VLOOKUP(AEBYLD2!BW$4,'[1]INTERNAL PARAMETERS-1'!$B$5:$J$44,5,FALSE))*VLOOKUP(AEBYLD2!BW$4,'[1]INTERNAL PARAMETERS-1'!$B$5:$J$44,8,FALSE)*VLOOKUP(AEBYLD2!BW$4,'[1]INTERNAL PARAMETERS-1'!$B$5:$J$44,3,FALSE)</f>
        <v>0</v>
      </c>
      <c r="BX113" s="50">
        <f>AEBYLD1!BX113*VLOOKUP(AEBYLD2!BX$4,'[1]INTERNAL PARAMETERS-1'!$B$5:$J$44,5,FALSE)*VLOOKUP(AEBYLD2!BX$4,'[1]INTERNAL PARAMETERS-1'!$B$5:$J$44,6,FALSE)*VLOOKUP(AEBYLD2!BX$4,'[1]INTERNAL PARAMETERS-1'!$B$5:$J$44,3,FALSE) + AEBYLD1!BX113*(1-VLOOKUP(AEBYLD2!BX$4,'[1]INTERNAL PARAMETERS-1'!$B$5:$J$44,5,FALSE))*VLOOKUP(AEBYLD2!BX$4,'[1]INTERNAL PARAMETERS-1'!$B$5:$J$44,8,FALSE)*VLOOKUP(AEBYLD2!BX$4,'[1]INTERNAL PARAMETERS-1'!$B$5:$J$44,3,FALSE)</f>
        <v>0</v>
      </c>
      <c r="BY113" s="50">
        <f>AEBYLD1!BY113*VLOOKUP(AEBYLD2!BY$4,'[1]INTERNAL PARAMETERS-1'!$B$5:$J$44,5,FALSE)*VLOOKUP(AEBYLD2!BY$4,'[1]INTERNAL PARAMETERS-1'!$B$5:$J$44,6,FALSE)*VLOOKUP(AEBYLD2!BY$4,'[1]INTERNAL PARAMETERS-1'!$B$5:$J$44,3,FALSE) + AEBYLD1!BY113*(1-VLOOKUP(AEBYLD2!BY$4,'[1]INTERNAL PARAMETERS-1'!$B$5:$J$44,5,FALSE))*VLOOKUP(AEBYLD2!BY$4,'[1]INTERNAL PARAMETERS-1'!$B$5:$J$44,8,FALSE)*VLOOKUP(AEBYLD2!BY$4,'[1]INTERNAL PARAMETERS-1'!$B$5:$J$44,3,FALSE)</f>
        <v>0</v>
      </c>
      <c r="BZ113" s="50">
        <f>AEBYLD1!BZ113*VLOOKUP(AEBYLD2!BZ$4,'[1]INTERNAL PARAMETERS-1'!$B$5:$J$44,5,FALSE)*VLOOKUP(AEBYLD2!BZ$4,'[1]INTERNAL PARAMETERS-1'!$B$5:$J$44,6,FALSE)*VLOOKUP(AEBYLD2!BZ$4,'[1]INTERNAL PARAMETERS-1'!$B$5:$J$44,3,FALSE) + AEBYLD1!BZ113*(1-VLOOKUP(AEBYLD2!BZ$4,'[1]INTERNAL PARAMETERS-1'!$B$5:$J$44,5,FALSE))*VLOOKUP(AEBYLD2!BZ$4,'[1]INTERNAL PARAMETERS-1'!$B$5:$J$44,8,FALSE)*VLOOKUP(AEBYLD2!BZ$4,'[1]INTERNAL PARAMETERS-1'!$B$5:$J$44,3,FALSE)</f>
        <v>0</v>
      </c>
      <c r="CA113" s="50">
        <f>AEBYLD1!CA113*VLOOKUP(AEBYLD2!CA$4,'[1]INTERNAL PARAMETERS-1'!$B$5:$J$44,5,FALSE)*VLOOKUP(AEBYLD2!CA$4,'[1]INTERNAL PARAMETERS-1'!$B$5:$J$44,6,FALSE)*VLOOKUP(AEBYLD2!CA$4,'[1]INTERNAL PARAMETERS-1'!$B$5:$J$44,3,FALSE) + AEBYLD1!CA113*(1-VLOOKUP(AEBYLD2!CA$4,'[1]INTERNAL PARAMETERS-1'!$B$5:$J$44,5,FALSE))*VLOOKUP(AEBYLD2!CA$4,'[1]INTERNAL PARAMETERS-1'!$B$5:$J$44,8,FALSE)*VLOOKUP(AEBYLD2!CA$4,'[1]INTERNAL PARAMETERS-1'!$B$5:$J$44,3,FALSE)</f>
        <v>0</v>
      </c>
      <c r="CB113" s="50">
        <f>AEBYLD1!CB113*VLOOKUP(AEBYLD2!CB$4,'[1]INTERNAL PARAMETERS-1'!$B$5:$J$44,5,FALSE)*VLOOKUP(AEBYLD2!CB$4,'[1]INTERNAL PARAMETERS-1'!$B$5:$J$44,6,FALSE)*VLOOKUP(AEBYLD2!CB$4,'[1]INTERNAL PARAMETERS-1'!$B$5:$J$44,3,FALSE) + AEBYLD1!CB113*(1-VLOOKUP(AEBYLD2!CB$4,'[1]INTERNAL PARAMETERS-1'!$B$5:$J$44,5,FALSE))*VLOOKUP(AEBYLD2!CB$4,'[1]INTERNAL PARAMETERS-1'!$B$5:$J$44,8,FALSE)*VLOOKUP(AEBYLD2!CB$4,'[1]INTERNAL PARAMETERS-1'!$B$5:$J$44,3,FALSE)</f>
        <v>0</v>
      </c>
      <c r="CC113" s="50">
        <f>AEBYLD1!CC113*VLOOKUP(AEBYLD2!CC$4,'[1]INTERNAL PARAMETERS-1'!$B$5:$J$44,5,FALSE)*VLOOKUP(AEBYLD2!CC$4,'[1]INTERNAL PARAMETERS-1'!$B$5:$J$44,6,FALSE)*VLOOKUP(AEBYLD2!CC$4,'[1]INTERNAL PARAMETERS-1'!$B$5:$J$44,3,FALSE) + AEBYLD1!CC113*(1-VLOOKUP(AEBYLD2!CC$4,'[1]INTERNAL PARAMETERS-1'!$B$5:$J$44,5,FALSE))*VLOOKUP(AEBYLD2!CC$4,'[1]INTERNAL PARAMETERS-1'!$B$5:$J$44,8,FALSE)*VLOOKUP(AEBYLD2!CC$4,'[1]INTERNAL PARAMETERS-1'!$B$5:$J$44,3,FALSE)</f>
        <v>0</v>
      </c>
      <c r="CD113" s="50">
        <f>AEBYLD1!CD113*VLOOKUP(AEBYLD2!CD$4,'[1]INTERNAL PARAMETERS-1'!$B$5:$J$44,5,FALSE)*VLOOKUP(AEBYLD2!CD$4,'[1]INTERNAL PARAMETERS-1'!$B$5:$J$44,6,FALSE)*VLOOKUP(AEBYLD2!CD$4,'[1]INTERNAL PARAMETERS-1'!$B$5:$J$44,3,FALSE) + AEBYLD1!CD113*(1-VLOOKUP(AEBYLD2!CD$4,'[1]INTERNAL PARAMETERS-1'!$B$5:$J$44,5,FALSE))*VLOOKUP(AEBYLD2!CD$4,'[1]INTERNAL PARAMETERS-1'!$B$5:$J$44,8,FALSE)*VLOOKUP(AEBYLD2!CD$4,'[1]INTERNAL PARAMETERS-1'!$B$5:$J$44,3,FALSE)</f>
        <v>0</v>
      </c>
      <c r="CE113" s="50">
        <f>AEBYLD1!CE113*VLOOKUP(AEBYLD2!CE$4,'[1]INTERNAL PARAMETERS-1'!$B$5:$J$44,5,FALSE)*VLOOKUP(AEBYLD2!CE$4,'[1]INTERNAL PARAMETERS-1'!$B$5:$J$44,6,FALSE)*VLOOKUP(AEBYLD2!CE$4,'[1]INTERNAL PARAMETERS-1'!$B$5:$J$44,3,FALSE) + AEBYLD1!CE113*(1-VLOOKUP(AEBYLD2!CE$4,'[1]INTERNAL PARAMETERS-1'!$B$5:$J$44,5,FALSE))*VLOOKUP(AEBYLD2!CE$4,'[1]INTERNAL PARAMETERS-1'!$B$5:$J$44,8,FALSE)*VLOOKUP(AEBYLD2!CE$4,'[1]INTERNAL PARAMETERS-1'!$B$5:$J$44,3,FALSE)</f>
        <v>0</v>
      </c>
      <c r="CF113" s="50">
        <f>AEBYLD1!CF113*VLOOKUP(AEBYLD2!CF$4,'[1]INTERNAL PARAMETERS-1'!$B$5:$J$44,5,FALSE)*VLOOKUP(AEBYLD2!CF$4,'[1]INTERNAL PARAMETERS-1'!$B$5:$J$44,6,FALSE)*VLOOKUP(AEBYLD2!CF$4,'[1]INTERNAL PARAMETERS-1'!$B$5:$J$44,3,FALSE) + AEBYLD1!CF113*(1-VLOOKUP(AEBYLD2!CF$4,'[1]INTERNAL PARAMETERS-1'!$B$5:$J$44,5,FALSE))*VLOOKUP(AEBYLD2!CF$4,'[1]INTERNAL PARAMETERS-1'!$B$5:$J$44,8,FALSE)*VLOOKUP(AEBYLD2!CF$4,'[1]INTERNAL PARAMETERS-1'!$B$5:$J$44,3,FALSE)</f>
        <v>0</v>
      </c>
      <c r="CG113" s="50">
        <f>AEBYLD1!CG113*VLOOKUP(AEBYLD2!CG$4,'[1]INTERNAL PARAMETERS-1'!$B$5:$J$44,5,FALSE)*VLOOKUP(AEBYLD2!CG$4,'[1]INTERNAL PARAMETERS-1'!$B$5:$J$44,6,FALSE)*VLOOKUP(AEBYLD2!CG$4,'[1]INTERNAL PARAMETERS-1'!$B$5:$J$44,3,FALSE) + AEBYLD1!CG113*(1-VLOOKUP(AEBYLD2!CG$4,'[1]INTERNAL PARAMETERS-1'!$B$5:$J$44,5,FALSE))*VLOOKUP(AEBYLD2!CG$4,'[1]INTERNAL PARAMETERS-1'!$B$5:$J$44,8,FALSE)*VLOOKUP(AEBYLD2!CG$4,'[1]INTERNAL PARAMETERS-1'!$B$5:$J$44,3,FALSE)</f>
        <v>0</v>
      </c>
      <c r="CH113" s="49">
        <f>AEBYLD1!CH113*VLOOKUP(AEBYLD2!CH$4,'[1]INTERNAL PARAMETERS-1'!$B$5:$J$44,5,FALSE)*VLOOKUP(AEBYLD2!CH$4,'[1]INTERNAL PARAMETERS-1'!$B$5:$J$44,6,FALSE)*VLOOKUP(AEBYLD2!CH$4,'[1]INTERNAL PARAMETERS-1'!$B$5:$J$44,3,FALSE) + AEBYLD1!CH113*(1-VLOOKUP(AEBYLD2!CH$4,'[1]INTERNAL PARAMETERS-1'!$B$5:$J$44,5,FALSE))*VLOOKUP(AEBYLD2!CH$4,'[1]INTERNAL PARAMETERS-1'!$B$5:$J$44,8,FALSE)*VLOOKUP(AEBYLD2!CH$4,'[1]INTERNAL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 x14ac:dyDescent="0.4">
      <c r="B114" s="64" t="s">
        <v>9</v>
      </c>
      <c r="C114" s="63" t="s">
        <v>89</v>
      </c>
      <c r="D114" s="63" t="s">
        <v>87</v>
      </c>
      <c r="E114" s="147">
        <f>AEB!AF114</f>
        <v>0</v>
      </c>
      <c r="F114" s="62">
        <f>'[1]INTERNAL PARAMETERS-1'!M6</f>
        <v>78.760000000000005</v>
      </c>
      <c r="G114" s="51">
        <f>AEBYLD1!G114*VLOOKUP(AEBYLD2!G$4,'[1]INTERNAL PARAMETERS-1'!$B$5:$J$44,5,FALSE)*VLOOKUP(AEBYLD2!G$4,'[1]INTERNAL PARAMETERS-1'!$B$5:$J$44,7,FALSE)*AEBYLD2!$F114 + AEBYLD1!G114*(1-VLOOKUP(AEBYLD2!G$4,'[1]INTERNAL PARAMETERS-1'!$B$5:$J$44,5,FALSE))*VLOOKUP(AEBYLD2!G$4,'[1]INTERNAL PARAMETERS-1'!$B$5:$J$44,9,FALSE)*AEBYLD2!$F114</f>
        <v>0</v>
      </c>
      <c r="H114" s="50">
        <f>AEBYLD1!H114*VLOOKUP(AEBYLD2!H$4,'[1]INTERNAL PARAMETERS-1'!$B$5:$J$44,5,FALSE)*VLOOKUP(AEBYLD2!H$4,'[1]INTERNAL PARAMETERS-1'!$B$5:$J$44,7,FALSE)*AEBYLD2!$F114 + AEBYLD1!H114*(1-VLOOKUP(AEBYLD2!H$4,'[1]INTERNAL PARAMETERS-1'!$B$5:$J$44,5,FALSE))*VLOOKUP(AEBYLD2!H$4,'[1]INTERNAL PARAMETERS-1'!$B$5:$J$44,9,FALSE)*AEBYLD2!$F114</f>
        <v>0</v>
      </c>
      <c r="I114" s="50">
        <f>AEBYLD1!I114*VLOOKUP(AEBYLD2!I$4,'[1]INTERNAL PARAMETERS-1'!$B$5:$J$44,5,FALSE)*VLOOKUP(AEBYLD2!I$4,'[1]INTERNAL PARAMETERS-1'!$B$5:$J$44,7,FALSE)*AEBYLD2!$F114 + AEBYLD1!I114*(1-VLOOKUP(AEBYLD2!I$4,'[1]INTERNAL PARAMETERS-1'!$B$5:$J$44,5,FALSE))*VLOOKUP(AEBYLD2!I$4,'[1]INTERNAL PARAMETERS-1'!$B$5:$J$44,9,FALSE)*AEBYLD2!$F114</f>
        <v>0</v>
      </c>
      <c r="J114" s="50">
        <f>AEBYLD1!J114*VLOOKUP(AEBYLD2!J$4,'[1]INTERNAL PARAMETERS-1'!$B$5:$J$44,5,FALSE)*VLOOKUP(AEBYLD2!J$4,'[1]INTERNAL PARAMETERS-1'!$B$5:$J$44,7,FALSE)*AEBYLD2!$F114 + AEBYLD1!J114*(1-VLOOKUP(AEBYLD2!J$4,'[1]INTERNAL PARAMETERS-1'!$B$5:$J$44,5,FALSE))*VLOOKUP(AEBYLD2!J$4,'[1]INTERNAL PARAMETERS-1'!$B$5:$J$44,9,FALSE)*AEBYLD2!$F114</f>
        <v>0</v>
      </c>
      <c r="K114" s="50">
        <f>AEBYLD1!K114*VLOOKUP(AEBYLD2!K$4,'[1]INTERNAL PARAMETERS-1'!$B$5:$J$44,5,FALSE)*VLOOKUP(AEBYLD2!K$4,'[1]INTERNAL PARAMETERS-1'!$B$5:$J$44,7,FALSE)*AEBYLD2!$F114 + AEBYLD1!K114*(1-VLOOKUP(AEBYLD2!K$4,'[1]INTERNAL PARAMETERS-1'!$B$5:$J$44,5,FALSE))*VLOOKUP(AEBYLD2!K$4,'[1]INTERNAL PARAMETERS-1'!$B$5:$J$44,9,FALSE)*AEBYLD2!$F114</f>
        <v>0</v>
      </c>
      <c r="L114" s="50">
        <f>AEBYLD1!L114*VLOOKUP(AEBYLD2!L$4,'[1]INTERNAL PARAMETERS-1'!$B$5:$J$44,5,FALSE)*VLOOKUP(AEBYLD2!L$4,'[1]INTERNAL PARAMETERS-1'!$B$5:$J$44,7,FALSE)*AEBYLD2!$F114 + AEBYLD1!L114*(1-VLOOKUP(AEBYLD2!L$4,'[1]INTERNAL PARAMETERS-1'!$B$5:$J$44,5,FALSE))*VLOOKUP(AEBYLD2!L$4,'[1]INTERNAL PARAMETERS-1'!$B$5:$J$44,9,FALSE)*AEBYLD2!$F114</f>
        <v>0</v>
      </c>
      <c r="M114" s="50">
        <f>AEBYLD1!M114*VLOOKUP(AEBYLD2!M$4,'[1]INTERNAL PARAMETERS-1'!$B$5:$J$44,5,FALSE)*VLOOKUP(AEBYLD2!M$4,'[1]INTERNAL PARAMETERS-1'!$B$5:$J$44,7,FALSE)*AEBYLD2!$F114 + AEBYLD1!M114*(1-VLOOKUP(AEBYLD2!M$4,'[1]INTERNAL PARAMETERS-1'!$B$5:$J$44,5,FALSE))*VLOOKUP(AEBYLD2!M$4,'[1]INTERNAL PARAMETERS-1'!$B$5:$J$44,9,FALSE)*AEBYLD2!$F114</f>
        <v>0</v>
      </c>
      <c r="N114" s="50">
        <f>AEBYLD1!N114*VLOOKUP(AEBYLD2!N$4,'[1]INTERNAL PARAMETERS-1'!$B$5:$J$44,5,FALSE)*VLOOKUP(AEBYLD2!N$4,'[1]INTERNAL PARAMETERS-1'!$B$5:$J$44,7,FALSE)*AEBYLD2!$F114 + AEBYLD1!N114*(1-VLOOKUP(AEBYLD2!N$4,'[1]INTERNAL PARAMETERS-1'!$B$5:$J$44,5,FALSE))*VLOOKUP(AEBYLD2!N$4,'[1]INTERNAL PARAMETERS-1'!$B$5:$J$44,9,FALSE)*AEBYLD2!$F114</f>
        <v>0</v>
      </c>
      <c r="O114" s="50">
        <f>AEBYLD1!O114*VLOOKUP(AEBYLD2!O$4,'[1]INTERNAL PARAMETERS-1'!$B$5:$J$44,5,FALSE)*VLOOKUP(AEBYLD2!O$4,'[1]INTERNAL PARAMETERS-1'!$B$5:$J$44,7,FALSE)*AEBYLD2!$F114 + AEBYLD1!O114*(1-VLOOKUP(AEBYLD2!O$4,'[1]INTERNAL PARAMETERS-1'!$B$5:$J$44,5,FALSE))*VLOOKUP(AEBYLD2!O$4,'[1]INTERNAL PARAMETERS-1'!$B$5:$J$44,9,FALSE)*AEBYLD2!$F114</f>
        <v>0</v>
      </c>
      <c r="P114" s="50">
        <f>AEBYLD1!P114*VLOOKUP(AEBYLD2!P$4,'[1]INTERNAL PARAMETERS-1'!$B$5:$J$44,5,FALSE)*VLOOKUP(AEBYLD2!P$4,'[1]INTERNAL PARAMETERS-1'!$B$5:$J$44,7,FALSE)*AEBYLD2!$F114 + AEBYLD1!P114*(1-VLOOKUP(AEBYLD2!P$4,'[1]INTERNAL PARAMETERS-1'!$B$5:$J$44,5,FALSE))*VLOOKUP(AEBYLD2!P$4,'[1]INTERNAL PARAMETERS-1'!$B$5:$J$44,9,FALSE)*AEBYLD2!$F114</f>
        <v>0</v>
      </c>
      <c r="Q114" s="50">
        <f>AEBYLD1!Q114*VLOOKUP(AEBYLD2!Q$4,'[1]INTERNAL PARAMETERS-1'!$B$5:$J$44,5,FALSE)*VLOOKUP(AEBYLD2!Q$4,'[1]INTERNAL PARAMETERS-1'!$B$5:$J$44,7,FALSE)*AEBYLD2!$F114 + AEBYLD1!Q114*(1-VLOOKUP(AEBYLD2!Q$4,'[1]INTERNAL PARAMETERS-1'!$B$5:$J$44,5,FALSE))*VLOOKUP(AEBYLD2!Q$4,'[1]INTERNAL PARAMETERS-1'!$B$5:$J$44,9,FALSE)*AEBYLD2!$F114</f>
        <v>0</v>
      </c>
      <c r="R114" s="50">
        <f>AEBYLD1!R114*VLOOKUP(AEBYLD2!R$4,'[1]INTERNAL PARAMETERS-1'!$B$5:$J$44,5,FALSE)*VLOOKUP(AEBYLD2!R$4,'[1]INTERNAL PARAMETERS-1'!$B$5:$J$44,7,FALSE)*AEBYLD2!$F114 + AEBYLD1!R114*(1-VLOOKUP(AEBYLD2!R$4,'[1]INTERNAL PARAMETERS-1'!$B$5:$J$44,5,FALSE))*VLOOKUP(AEBYLD2!R$4,'[1]INTERNAL PARAMETERS-1'!$B$5:$J$44,9,FALSE)*AEBYLD2!$F114</f>
        <v>0</v>
      </c>
      <c r="S114" s="50">
        <f>AEBYLD1!S114*VLOOKUP(AEBYLD2!S$4,'[1]INTERNAL PARAMETERS-1'!$B$5:$J$44,5,FALSE)*VLOOKUP(AEBYLD2!S$4,'[1]INTERNAL PARAMETERS-1'!$B$5:$J$44,7,FALSE)*AEBYLD2!$F114 + AEBYLD1!S114*(1-VLOOKUP(AEBYLD2!S$4,'[1]INTERNAL PARAMETERS-1'!$B$5:$J$44,5,FALSE))*VLOOKUP(AEBYLD2!S$4,'[1]INTERNAL PARAMETERS-1'!$B$5:$J$44,9,FALSE)*AEBYLD2!$F114</f>
        <v>0</v>
      </c>
      <c r="T114" s="50">
        <f>AEBYLD1!T114*VLOOKUP(AEBYLD2!T$4,'[1]INTERNAL PARAMETERS-1'!$B$5:$J$44,5,FALSE)*VLOOKUP(AEBYLD2!T$4,'[1]INTERNAL PARAMETERS-1'!$B$5:$J$44,7,FALSE)*AEBYLD2!$F114 + AEBYLD1!T114*(1-VLOOKUP(AEBYLD2!T$4,'[1]INTERNAL PARAMETERS-1'!$B$5:$J$44,5,FALSE))*VLOOKUP(AEBYLD2!T$4,'[1]INTERNAL PARAMETERS-1'!$B$5:$J$44,9,FALSE)*AEBYLD2!$F114</f>
        <v>0</v>
      </c>
      <c r="U114" s="50">
        <f>AEBYLD1!U114*VLOOKUP(AEBYLD2!U$4,'[1]INTERNAL PARAMETERS-1'!$B$5:$J$44,5,FALSE)*VLOOKUP(AEBYLD2!U$4,'[1]INTERNAL PARAMETERS-1'!$B$5:$J$44,7,FALSE)*AEBYLD2!$F114 + AEBYLD1!U114*(1-VLOOKUP(AEBYLD2!U$4,'[1]INTERNAL PARAMETERS-1'!$B$5:$J$44,5,FALSE))*VLOOKUP(AEBYLD2!U$4,'[1]INTERNAL PARAMETERS-1'!$B$5:$J$44,9,FALSE)*AEBYLD2!$F114</f>
        <v>0</v>
      </c>
      <c r="V114" s="50">
        <f>AEBYLD1!V114*VLOOKUP(AEBYLD2!V$4,'[1]INTERNAL PARAMETERS-1'!$B$5:$J$44,5,FALSE)*VLOOKUP(AEBYLD2!V$4,'[1]INTERNAL PARAMETERS-1'!$B$5:$J$44,7,FALSE)*AEBYLD2!$F114 + AEBYLD1!V114*(1-VLOOKUP(AEBYLD2!V$4,'[1]INTERNAL PARAMETERS-1'!$B$5:$J$44,5,FALSE))*VLOOKUP(AEBYLD2!V$4,'[1]INTERNAL PARAMETERS-1'!$B$5:$J$44,9,FALSE)*AEBYLD2!$F114</f>
        <v>0</v>
      </c>
      <c r="W114" s="50">
        <f>AEBYLD1!W114*VLOOKUP(AEBYLD2!W$4,'[1]INTERNAL PARAMETERS-1'!$B$5:$J$44,5,FALSE)*VLOOKUP(AEBYLD2!W$4,'[1]INTERNAL PARAMETERS-1'!$B$5:$J$44,7,FALSE)*AEBYLD2!$F114 + AEBYLD1!W114*(1-VLOOKUP(AEBYLD2!W$4,'[1]INTERNAL PARAMETERS-1'!$B$5:$J$44,5,FALSE))*VLOOKUP(AEBYLD2!W$4,'[1]INTERNAL PARAMETERS-1'!$B$5:$J$44,9,FALSE)*AEBYLD2!$F114</f>
        <v>0</v>
      </c>
      <c r="X114" s="50">
        <f>AEBYLD1!X114*VLOOKUP(AEBYLD2!X$4,'[1]INTERNAL PARAMETERS-1'!$B$5:$J$44,5,FALSE)*VLOOKUP(AEBYLD2!X$4,'[1]INTERNAL PARAMETERS-1'!$B$5:$J$44,7,FALSE)*AEBYLD2!$F114 + AEBYLD1!X114*(1-VLOOKUP(AEBYLD2!X$4,'[1]INTERNAL PARAMETERS-1'!$B$5:$J$44,5,FALSE))*VLOOKUP(AEBYLD2!X$4,'[1]INTERNAL PARAMETERS-1'!$B$5:$J$44,9,FALSE)*AEBYLD2!$F114</f>
        <v>0</v>
      </c>
      <c r="Y114" s="50">
        <f>AEBYLD1!Y114*VLOOKUP(AEBYLD2!Y$4,'[1]INTERNAL PARAMETERS-1'!$B$5:$J$44,5,FALSE)*VLOOKUP(AEBYLD2!Y$4,'[1]INTERNAL PARAMETERS-1'!$B$5:$J$44,7,FALSE)*AEBYLD2!$F114 + AEBYLD1!Y114*(1-VLOOKUP(AEBYLD2!Y$4,'[1]INTERNAL PARAMETERS-1'!$B$5:$J$44,5,FALSE))*VLOOKUP(AEBYLD2!Y$4,'[1]INTERNAL PARAMETERS-1'!$B$5:$J$44,9,FALSE)*AEBYLD2!$F114</f>
        <v>0</v>
      </c>
      <c r="Z114" s="50">
        <f>AEBYLD1!Z114*VLOOKUP(AEBYLD2!Z$4,'[1]INTERNAL PARAMETERS-1'!$B$5:$J$44,5,FALSE)*VLOOKUP(AEBYLD2!Z$4,'[1]INTERNAL PARAMETERS-1'!$B$5:$J$44,7,FALSE)*AEBYLD2!$F114 + AEBYLD1!Z114*(1-VLOOKUP(AEBYLD2!Z$4,'[1]INTERNAL PARAMETERS-1'!$B$5:$J$44,5,FALSE))*VLOOKUP(AEBYLD2!Z$4,'[1]INTERNAL PARAMETERS-1'!$B$5:$J$44,9,FALSE)*AEBYLD2!$F114</f>
        <v>0</v>
      </c>
      <c r="AA114" s="50">
        <f>AEBYLD1!AA114*VLOOKUP(AEBYLD2!AA$4,'[1]INTERNAL PARAMETERS-1'!$B$5:$J$44,5,FALSE)*VLOOKUP(AEBYLD2!AA$4,'[1]INTERNAL PARAMETERS-1'!$B$5:$J$44,7,FALSE)*AEBYLD2!$F114 + AEBYLD1!AA114*(1-VLOOKUP(AEBYLD2!AA$4,'[1]INTERNAL PARAMETERS-1'!$B$5:$J$44,5,FALSE))*VLOOKUP(AEBYLD2!AA$4,'[1]INTERNAL PARAMETERS-1'!$B$5:$J$44,9,FALSE)*AEBYLD2!$F114</f>
        <v>0</v>
      </c>
      <c r="AB114" s="50">
        <f>AEBYLD1!AB114*VLOOKUP(AEBYLD2!AB$4,'[1]INTERNAL PARAMETERS-1'!$B$5:$J$44,5,FALSE)*VLOOKUP(AEBYLD2!AB$4,'[1]INTERNAL PARAMETERS-1'!$B$5:$J$44,7,FALSE)*AEBYLD2!$F114 + AEBYLD1!AB114*(1-VLOOKUP(AEBYLD2!AB$4,'[1]INTERNAL PARAMETERS-1'!$B$5:$J$44,5,FALSE))*VLOOKUP(AEBYLD2!AB$4,'[1]INTERNAL PARAMETERS-1'!$B$5:$J$44,9,FALSE)*AEBYLD2!$F114</f>
        <v>0</v>
      </c>
      <c r="AC114" s="50">
        <f>AEBYLD1!AC114*VLOOKUP(AEBYLD2!AC$4,'[1]INTERNAL PARAMETERS-1'!$B$5:$J$44,5,FALSE)*VLOOKUP(AEBYLD2!AC$4,'[1]INTERNAL PARAMETERS-1'!$B$5:$J$44,7,FALSE)*AEBYLD2!$F114 + AEBYLD1!AC114*(1-VLOOKUP(AEBYLD2!AC$4,'[1]INTERNAL PARAMETERS-1'!$B$5:$J$44,5,FALSE))*VLOOKUP(AEBYLD2!AC$4,'[1]INTERNAL PARAMETERS-1'!$B$5:$J$44,9,FALSE)*AEBYLD2!$F114</f>
        <v>0</v>
      </c>
      <c r="AD114" s="50">
        <f>AEBYLD1!AD114*VLOOKUP(AEBYLD2!AD$4,'[1]INTERNAL PARAMETERS-1'!$B$5:$J$44,5,FALSE)*VLOOKUP(AEBYLD2!AD$4,'[1]INTERNAL PARAMETERS-1'!$B$5:$J$44,7,FALSE)*AEBYLD2!$F114 + AEBYLD1!AD114*(1-VLOOKUP(AEBYLD2!AD$4,'[1]INTERNAL PARAMETERS-1'!$B$5:$J$44,5,FALSE))*VLOOKUP(AEBYLD2!AD$4,'[1]INTERNAL PARAMETERS-1'!$B$5:$J$44,9,FALSE)*AEBYLD2!$F114</f>
        <v>0</v>
      </c>
      <c r="AE114" s="50">
        <f>AEBYLD1!AE114*VLOOKUP(AEBYLD2!AE$4,'[1]INTERNAL PARAMETERS-1'!$B$5:$J$44,5,FALSE)*VLOOKUP(AEBYLD2!AE$4,'[1]INTERNAL PARAMETERS-1'!$B$5:$J$44,7,FALSE)*AEBYLD2!$F114 + AEBYLD1!AE114*(1-VLOOKUP(AEBYLD2!AE$4,'[1]INTERNAL PARAMETERS-1'!$B$5:$J$44,5,FALSE))*VLOOKUP(AEBYLD2!AE$4,'[1]INTERNAL PARAMETERS-1'!$B$5:$J$44,9,FALSE)*AEBYLD2!$F114</f>
        <v>0</v>
      </c>
      <c r="AF114" s="50">
        <f>AEBYLD1!AF114*VLOOKUP(AEBYLD2!AF$4,'[1]INTERNAL PARAMETERS-1'!$B$5:$J$44,5,FALSE)*VLOOKUP(AEBYLD2!AF$4,'[1]INTERNAL PARAMETERS-1'!$B$5:$J$44,7,FALSE)*AEBYLD2!$F114 + AEBYLD1!AF114*(1-VLOOKUP(AEBYLD2!AF$4,'[1]INTERNAL PARAMETERS-1'!$B$5:$J$44,5,FALSE))*VLOOKUP(AEBYLD2!AF$4,'[1]INTERNAL PARAMETERS-1'!$B$5:$J$44,9,FALSE)*AEBYLD2!$F114</f>
        <v>0</v>
      </c>
      <c r="AG114" s="50">
        <f>AEBYLD1!AG114*VLOOKUP(AEBYLD2!AG$4,'[1]INTERNAL PARAMETERS-1'!$B$5:$J$44,5,FALSE)*VLOOKUP(AEBYLD2!AG$4,'[1]INTERNAL PARAMETERS-1'!$B$5:$J$44,7,FALSE)*AEBYLD2!$F114 + AEBYLD1!AG114*(1-VLOOKUP(AEBYLD2!AG$4,'[1]INTERNAL PARAMETERS-1'!$B$5:$J$44,5,FALSE))*VLOOKUP(AEBYLD2!AG$4,'[1]INTERNAL PARAMETERS-1'!$B$5:$J$44,9,FALSE)*AEBYLD2!$F114</f>
        <v>0</v>
      </c>
      <c r="AH114" s="50">
        <f>AEBYLD1!AH114*VLOOKUP(AEBYLD2!AH$4,'[1]INTERNAL PARAMETERS-1'!$B$5:$J$44,5,FALSE)*VLOOKUP(AEBYLD2!AH$4,'[1]INTERNAL PARAMETERS-1'!$B$5:$J$44,7,FALSE)*AEBYLD2!$F114 + AEBYLD1!AH114*(1-VLOOKUP(AEBYLD2!AH$4,'[1]INTERNAL PARAMETERS-1'!$B$5:$J$44,5,FALSE))*VLOOKUP(AEBYLD2!AH$4,'[1]INTERNAL PARAMETERS-1'!$B$5:$J$44,9,FALSE)*AEBYLD2!$F114</f>
        <v>0</v>
      </c>
      <c r="AI114" s="50">
        <f>AEBYLD1!AI114*VLOOKUP(AEBYLD2!AI$4,'[1]INTERNAL PARAMETERS-1'!$B$5:$J$44,5,FALSE)*VLOOKUP(AEBYLD2!AI$4,'[1]INTERNAL PARAMETERS-1'!$B$5:$J$44,7,FALSE)*AEBYLD2!$F114 + AEBYLD1!AI114*(1-VLOOKUP(AEBYLD2!AI$4,'[1]INTERNAL PARAMETERS-1'!$B$5:$J$44,5,FALSE))*VLOOKUP(AEBYLD2!AI$4,'[1]INTERNAL PARAMETERS-1'!$B$5:$J$44,9,FALSE)*AEBYLD2!$F114</f>
        <v>0</v>
      </c>
      <c r="AJ114" s="50">
        <f>AEBYLD1!AJ114*VLOOKUP(AEBYLD2!AJ$4,'[1]INTERNAL PARAMETERS-1'!$B$5:$J$44,5,FALSE)*VLOOKUP(AEBYLD2!AJ$4,'[1]INTERNAL PARAMETERS-1'!$B$5:$J$44,7,FALSE)*AEBYLD2!$F114 + AEBYLD1!AJ114*(1-VLOOKUP(AEBYLD2!AJ$4,'[1]INTERNAL PARAMETERS-1'!$B$5:$J$44,5,FALSE))*VLOOKUP(AEBYLD2!AJ$4,'[1]INTERNAL PARAMETERS-1'!$B$5:$J$44,9,FALSE)*AEBYLD2!$F114</f>
        <v>0</v>
      </c>
      <c r="AK114" s="50">
        <f>AEBYLD1!AK114*VLOOKUP(AEBYLD2!AK$4,'[1]INTERNAL PARAMETERS-1'!$B$5:$J$44,5,FALSE)*VLOOKUP(AEBYLD2!AK$4,'[1]INTERNAL PARAMETERS-1'!$B$5:$J$44,7,FALSE)*AEBYLD2!$F114 + AEBYLD1!AK114*(1-VLOOKUP(AEBYLD2!AK$4,'[1]INTERNAL PARAMETERS-1'!$B$5:$J$44,5,FALSE))*VLOOKUP(AEBYLD2!AK$4,'[1]INTERNAL PARAMETERS-1'!$B$5:$J$44,9,FALSE)*AEBYLD2!$F114</f>
        <v>0</v>
      </c>
      <c r="AL114" s="50">
        <f>AEBYLD1!AL114*VLOOKUP(AEBYLD2!AL$4,'[1]INTERNAL PARAMETERS-1'!$B$5:$J$44,5,FALSE)*VLOOKUP(AEBYLD2!AL$4,'[1]INTERNAL PARAMETERS-1'!$B$5:$J$44,7,FALSE)*AEBYLD2!$F114 + AEBYLD1!AL114*(1-VLOOKUP(AEBYLD2!AL$4,'[1]INTERNAL PARAMETERS-1'!$B$5:$J$44,5,FALSE))*VLOOKUP(AEBYLD2!AL$4,'[1]INTERNAL PARAMETERS-1'!$B$5:$J$44,9,FALSE)*AEBYLD2!$F114</f>
        <v>0</v>
      </c>
      <c r="AM114" s="50">
        <f>AEBYLD1!AM114*VLOOKUP(AEBYLD2!AM$4,'[1]INTERNAL PARAMETERS-1'!$B$5:$J$44,5,FALSE)*VLOOKUP(AEBYLD2!AM$4,'[1]INTERNAL PARAMETERS-1'!$B$5:$J$44,7,FALSE)*AEBYLD2!$F114 + AEBYLD1!AM114*(1-VLOOKUP(AEBYLD2!AM$4,'[1]INTERNAL PARAMETERS-1'!$B$5:$J$44,5,FALSE))*VLOOKUP(AEBYLD2!AM$4,'[1]INTERNAL PARAMETERS-1'!$B$5:$J$44,9,FALSE)*AEBYLD2!$F114</f>
        <v>0</v>
      </c>
      <c r="AN114" s="50">
        <f>AEBYLD1!AN114*VLOOKUP(AEBYLD2!AN$4,'[1]INTERNAL PARAMETERS-1'!$B$5:$J$44,5,FALSE)*VLOOKUP(AEBYLD2!AN$4,'[1]INTERNAL PARAMETERS-1'!$B$5:$J$44,7,FALSE)*AEBYLD2!$F114 + AEBYLD1!AN114*(1-VLOOKUP(AEBYLD2!AN$4,'[1]INTERNAL PARAMETERS-1'!$B$5:$J$44,5,FALSE))*VLOOKUP(AEBYLD2!AN$4,'[1]INTERNAL PARAMETERS-1'!$B$5:$J$44,9,FALSE)*AEBYLD2!$F114</f>
        <v>0</v>
      </c>
      <c r="AO114" s="50">
        <f>AEBYLD1!AO114*VLOOKUP(AEBYLD2!AO$4,'[1]INTERNAL PARAMETERS-1'!$B$5:$J$44,5,FALSE)*VLOOKUP(AEBYLD2!AO$4,'[1]INTERNAL PARAMETERS-1'!$B$5:$J$44,7,FALSE)*AEBYLD2!$F114 + AEBYLD1!AO114*(1-VLOOKUP(AEBYLD2!AO$4,'[1]INTERNAL PARAMETERS-1'!$B$5:$J$44,5,FALSE))*VLOOKUP(AEBYLD2!AO$4,'[1]INTERNAL PARAMETERS-1'!$B$5:$J$44,9,FALSE)*AEBYLD2!$F114</f>
        <v>0</v>
      </c>
      <c r="AP114" s="50">
        <f>AEBYLD1!AP114*VLOOKUP(AEBYLD2!AP$4,'[1]INTERNAL PARAMETERS-1'!$B$5:$J$44,5,FALSE)*VLOOKUP(AEBYLD2!AP$4,'[1]INTERNAL PARAMETERS-1'!$B$5:$J$44,7,FALSE)*AEBYLD2!$F114 + AEBYLD1!AP114*(1-VLOOKUP(AEBYLD2!AP$4,'[1]INTERNAL PARAMETERS-1'!$B$5:$J$44,5,FALSE))*VLOOKUP(AEBYLD2!AP$4,'[1]INTERNAL PARAMETERS-1'!$B$5:$J$44,9,FALSE)*AEBYLD2!$F114</f>
        <v>0</v>
      </c>
      <c r="AQ114" s="50">
        <f>AEBYLD1!AQ114*VLOOKUP(AEBYLD2!AQ$4,'[1]INTERNAL PARAMETERS-1'!$B$5:$J$44,5,FALSE)*VLOOKUP(AEBYLD2!AQ$4,'[1]INTERNAL PARAMETERS-1'!$B$5:$J$44,7,FALSE)*AEBYLD2!$F114 + AEBYLD1!AQ114*(1-VLOOKUP(AEBYLD2!AQ$4,'[1]INTERNAL PARAMETERS-1'!$B$5:$J$44,5,FALSE))*VLOOKUP(AEBYLD2!AQ$4,'[1]INTERNAL PARAMETERS-1'!$B$5:$J$44,9,FALSE)*AEBYLD2!$F114</f>
        <v>0</v>
      </c>
      <c r="AR114" s="50">
        <f>AEBYLD1!AR114*VLOOKUP(AEBYLD2!AR$4,'[1]INTERNAL PARAMETERS-1'!$B$5:$J$44,5,FALSE)*VLOOKUP(AEBYLD2!AR$4,'[1]INTERNAL PARAMETERS-1'!$B$5:$J$44,7,FALSE)*AEBYLD2!$F114 + AEBYLD1!AR114*(1-VLOOKUP(AEBYLD2!AR$4,'[1]INTERNAL PARAMETERS-1'!$B$5:$J$44,5,FALSE))*VLOOKUP(AEBYLD2!AR$4,'[1]INTERNAL PARAMETERS-1'!$B$5:$J$44,9,FALSE)*AEBYLD2!$F114</f>
        <v>0</v>
      </c>
      <c r="AS114" s="50">
        <f>AEBYLD1!AS114*VLOOKUP(AEBYLD2!AS$4,'[1]INTERNAL PARAMETERS-1'!$B$5:$J$44,5,FALSE)*VLOOKUP(AEBYLD2!AS$4,'[1]INTERNAL PARAMETERS-1'!$B$5:$J$44,7,FALSE)*AEBYLD2!$F114 + AEBYLD1!AS114*(1-VLOOKUP(AEBYLD2!AS$4,'[1]INTERNAL PARAMETERS-1'!$B$5:$J$44,5,FALSE))*VLOOKUP(AEBYLD2!AS$4,'[1]INTERNAL PARAMETERS-1'!$B$5:$J$44,9,FALSE)*AEBYLD2!$F114</f>
        <v>0</v>
      </c>
      <c r="AT114" s="49">
        <f>AEBYLD1!AT114*VLOOKUP(AEBYLD2!AT$4,'[1]INTERNAL PARAMETERS-1'!$B$5:$J$44,5,FALSE)*VLOOKUP(AEBYLD2!AT$4,'[1]INTERNAL PARAMETERS-1'!$B$5:$J$44,7,FALSE)*AEBYLD2!$F114 + AEBYLD1!AT114*(1-VLOOKUP(AEBYLD2!AT$4,'[1]INTERNAL PARAMETERS-1'!$B$5:$J$44,5,FALSE))*VLOOKUP(AEBYLD2!AT$4,'[1]INTERNAL PARAMETERS-1'!$B$5:$J$44,9,FALSE)*AEBYLD2!$F114</f>
        <v>0</v>
      </c>
      <c r="AU114" s="51">
        <f>AEBYLD1!AU114*VLOOKUP(AEBYLD2!AU$4,'[1]INTERNAL PARAMETERS-1'!$B$5:$J$44,5,FALSE)*VLOOKUP(AEBYLD2!AU$4,'[1]INTERNAL PARAMETERS-1'!$B$5:$J$44,6,FALSE)*VLOOKUP(AEBYLD2!AU$4,'[1]INTERNAL PARAMETERS-1'!$B$5:$J$44,3,FALSE) + AEBYLD1!AU114*(1-VLOOKUP(AEBYLD2!AU$4,'[1]INTERNAL PARAMETERS-1'!$B$5:$J$44,5,FALSE))*VLOOKUP(AEBYLD2!AU$4,'[1]INTERNAL PARAMETERS-1'!$B$5:$J$44,8,FALSE)*VLOOKUP(AEBYLD2!AU$4,'[1]INTERNAL PARAMETERS-1'!$B$5:$J$44,3,FALSE)</f>
        <v>0</v>
      </c>
      <c r="AV114" s="50">
        <f>AEBYLD1!AV114*VLOOKUP(AEBYLD2!AV$4,'[1]INTERNAL PARAMETERS-1'!$B$5:$J$44,5,FALSE)*VLOOKUP(AEBYLD2!AV$4,'[1]INTERNAL PARAMETERS-1'!$B$5:$J$44,6,FALSE)*VLOOKUP(AEBYLD2!AV$4,'[1]INTERNAL PARAMETERS-1'!$B$5:$J$44,3,FALSE) + AEBYLD1!AV114*(1-VLOOKUP(AEBYLD2!AV$4,'[1]INTERNAL PARAMETERS-1'!$B$5:$J$44,5,FALSE))*VLOOKUP(AEBYLD2!AV$4,'[1]INTERNAL PARAMETERS-1'!$B$5:$J$44,8,FALSE)*VLOOKUP(AEBYLD2!AV$4,'[1]INTERNAL PARAMETERS-1'!$B$5:$J$44,3,FALSE)</f>
        <v>0</v>
      </c>
      <c r="AW114" s="50">
        <f>AEBYLD1!AW114*VLOOKUP(AEBYLD2!AW$4,'[1]INTERNAL PARAMETERS-1'!$B$5:$J$44,5,FALSE)*VLOOKUP(AEBYLD2!AW$4,'[1]INTERNAL PARAMETERS-1'!$B$5:$J$44,6,FALSE)*VLOOKUP(AEBYLD2!AW$4,'[1]INTERNAL PARAMETERS-1'!$B$5:$J$44,3,FALSE) + AEBYLD1!AW114*(1-VLOOKUP(AEBYLD2!AW$4,'[1]INTERNAL PARAMETERS-1'!$B$5:$J$44,5,FALSE))*VLOOKUP(AEBYLD2!AW$4,'[1]INTERNAL PARAMETERS-1'!$B$5:$J$44,8,FALSE)*VLOOKUP(AEBYLD2!AW$4,'[1]INTERNAL PARAMETERS-1'!$B$5:$J$44,3,FALSE)</f>
        <v>0</v>
      </c>
      <c r="AX114" s="50">
        <f>AEBYLD1!AX114*VLOOKUP(AEBYLD2!AX$4,'[1]INTERNAL PARAMETERS-1'!$B$5:$J$44,5,FALSE)*VLOOKUP(AEBYLD2!AX$4,'[1]INTERNAL PARAMETERS-1'!$B$5:$J$44,6,FALSE)*VLOOKUP(AEBYLD2!AX$4,'[1]INTERNAL PARAMETERS-1'!$B$5:$J$44,3,FALSE) + AEBYLD1!AX114*(1-VLOOKUP(AEBYLD2!AX$4,'[1]INTERNAL PARAMETERS-1'!$B$5:$J$44,5,FALSE))*VLOOKUP(AEBYLD2!AX$4,'[1]INTERNAL PARAMETERS-1'!$B$5:$J$44,8,FALSE)*VLOOKUP(AEBYLD2!AX$4,'[1]INTERNAL PARAMETERS-1'!$B$5:$J$44,3,FALSE)</f>
        <v>0</v>
      </c>
      <c r="AY114" s="50">
        <f>AEBYLD1!AY114*VLOOKUP(AEBYLD2!AY$4,'[1]INTERNAL PARAMETERS-1'!$B$5:$J$44,5,FALSE)*VLOOKUP(AEBYLD2!AY$4,'[1]INTERNAL PARAMETERS-1'!$B$5:$J$44,6,FALSE)*VLOOKUP(AEBYLD2!AY$4,'[1]INTERNAL PARAMETERS-1'!$B$5:$J$44,3,FALSE) + AEBYLD1!AY114*(1-VLOOKUP(AEBYLD2!AY$4,'[1]INTERNAL PARAMETERS-1'!$B$5:$J$44,5,FALSE))*VLOOKUP(AEBYLD2!AY$4,'[1]INTERNAL PARAMETERS-1'!$B$5:$J$44,8,FALSE)*VLOOKUP(AEBYLD2!AY$4,'[1]INTERNAL PARAMETERS-1'!$B$5:$J$44,3,FALSE)</f>
        <v>0</v>
      </c>
      <c r="AZ114" s="50">
        <f>AEBYLD1!AZ114*VLOOKUP(AEBYLD2!AZ$4,'[1]INTERNAL PARAMETERS-1'!$B$5:$J$44,5,FALSE)*VLOOKUP(AEBYLD2!AZ$4,'[1]INTERNAL PARAMETERS-1'!$B$5:$J$44,6,FALSE)*VLOOKUP(AEBYLD2!AZ$4,'[1]INTERNAL PARAMETERS-1'!$B$5:$J$44,3,FALSE) + AEBYLD1!AZ114*(1-VLOOKUP(AEBYLD2!AZ$4,'[1]INTERNAL PARAMETERS-1'!$B$5:$J$44,5,FALSE))*VLOOKUP(AEBYLD2!AZ$4,'[1]INTERNAL PARAMETERS-1'!$B$5:$J$44,8,FALSE)*VLOOKUP(AEBYLD2!AZ$4,'[1]INTERNAL PARAMETERS-1'!$B$5:$J$44,3,FALSE)</f>
        <v>0</v>
      </c>
      <c r="BA114" s="50">
        <f>AEBYLD1!BA114*VLOOKUP(AEBYLD2!BA$4,'[1]INTERNAL PARAMETERS-1'!$B$5:$J$44,5,FALSE)*VLOOKUP(AEBYLD2!BA$4,'[1]INTERNAL PARAMETERS-1'!$B$5:$J$44,6,FALSE)*VLOOKUP(AEBYLD2!BA$4,'[1]INTERNAL PARAMETERS-1'!$B$5:$J$44,3,FALSE) + AEBYLD1!BA114*(1-VLOOKUP(AEBYLD2!BA$4,'[1]INTERNAL PARAMETERS-1'!$B$5:$J$44,5,FALSE))*VLOOKUP(AEBYLD2!BA$4,'[1]INTERNAL PARAMETERS-1'!$B$5:$J$44,8,FALSE)*VLOOKUP(AEBYLD2!BA$4,'[1]INTERNAL PARAMETERS-1'!$B$5:$J$44,3,FALSE)</f>
        <v>0</v>
      </c>
      <c r="BB114" s="50">
        <f>AEBYLD1!BB114*VLOOKUP(AEBYLD2!BB$4,'[1]INTERNAL PARAMETERS-1'!$B$5:$J$44,5,FALSE)*VLOOKUP(AEBYLD2!BB$4,'[1]INTERNAL PARAMETERS-1'!$B$5:$J$44,6,FALSE)*VLOOKUP(AEBYLD2!BB$4,'[1]INTERNAL PARAMETERS-1'!$B$5:$J$44,3,FALSE) + AEBYLD1!BB114*(1-VLOOKUP(AEBYLD2!BB$4,'[1]INTERNAL PARAMETERS-1'!$B$5:$J$44,5,FALSE))*VLOOKUP(AEBYLD2!BB$4,'[1]INTERNAL PARAMETERS-1'!$B$5:$J$44,8,FALSE)*VLOOKUP(AEBYLD2!BB$4,'[1]INTERNAL PARAMETERS-1'!$B$5:$J$44,3,FALSE)</f>
        <v>0</v>
      </c>
      <c r="BC114" s="50">
        <f>AEBYLD1!BC114*VLOOKUP(AEBYLD2!BC$4,'[1]INTERNAL PARAMETERS-1'!$B$5:$J$44,5,FALSE)*VLOOKUP(AEBYLD2!BC$4,'[1]INTERNAL PARAMETERS-1'!$B$5:$J$44,6,FALSE)*VLOOKUP(AEBYLD2!BC$4,'[1]INTERNAL PARAMETERS-1'!$B$5:$J$44,3,FALSE) + AEBYLD1!BC114*(1-VLOOKUP(AEBYLD2!BC$4,'[1]INTERNAL PARAMETERS-1'!$B$5:$J$44,5,FALSE))*VLOOKUP(AEBYLD2!BC$4,'[1]INTERNAL PARAMETERS-1'!$B$5:$J$44,8,FALSE)*VLOOKUP(AEBYLD2!BC$4,'[1]INTERNAL PARAMETERS-1'!$B$5:$J$44,3,FALSE)</f>
        <v>0</v>
      </c>
      <c r="BD114" s="50">
        <f>AEBYLD1!BD114*VLOOKUP(AEBYLD2!BD$4,'[1]INTERNAL PARAMETERS-1'!$B$5:$J$44,5,FALSE)*VLOOKUP(AEBYLD2!BD$4,'[1]INTERNAL PARAMETERS-1'!$B$5:$J$44,6,FALSE)*VLOOKUP(AEBYLD2!BD$4,'[1]INTERNAL PARAMETERS-1'!$B$5:$J$44,3,FALSE) + AEBYLD1!BD114*(1-VLOOKUP(AEBYLD2!BD$4,'[1]INTERNAL PARAMETERS-1'!$B$5:$J$44,5,FALSE))*VLOOKUP(AEBYLD2!BD$4,'[1]INTERNAL PARAMETERS-1'!$B$5:$J$44,8,FALSE)*VLOOKUP(AEBYLD2!BD$4,'[1]INTERNAL PARAMETERS-1'!$B$5:$J$44,3,FALSE)</f>
        <v>0</v>
      </c>
      <c r="BE114" s="50">
        <f>AEBYLD1!BE114*VLOOKUP(AEBYLD2!BE$4,'[1]INTERNAL PARAMETERS-1'!$B$5:$J$44,5,FALSE)*VLOOKUP(AEBYLD2!BE$4,'[1]INTERNAL PARAMETERS-1'!$B$5:$J$44,6,FALSE)*VLOOKUP(AEBYLD2!BE$4,'[1]INTERNAL PARAMETERS-1'!$B$5:$J$44,3,FALSE) + AEBYLD1!BE114*(1-VLOOKUP(AEBYLD2!BE$4,'[1]INTERNAL PARAMETERS-1'!$B$5:$J$44,5,FALSE))*VLOOKUP(AEBYLD2!BE$4,'[1]INTERNAL PARAMETERS-1'!$B$5:$J$44,8,FALSE)*VLOOKUP(AEBYLD2!BE$4,'[1]INTERNAL PARAMETERS-1'!$B$5:$J$44,3,FALSE)</f>
        <v>0</v>
      </c>
      <c r="BF114" s="50">
        <f>AEBYLD1!BF114*VLOOKUP(AEBYLD2!BF$4,'[1]INTERNAL PARAMETERS-1'!$B$5:$J$44,5,FALSE)*VLOOKUP(AEBYLD2!BF$4,'[1]INTERNAL PARAMETERS-1'!$B$5:$J$44,6,FALSE)*VLOOKUP(AEBYLD2!BF$4,'[1]INTERNAL PARAMETERS-1'!$B$5:$J$44,3,FALSE) + AEBYLD1!BF114*(1-VLOOKUP(AEBYLD2!BF$4,'[1]INTERNAL PARAMETERS-1'!$B$5:$J$44,5,FALSE))*VLOOKUP(AEBYLD2!BF$4,'[1]INTERNAL PARAMETERS-1'!$B$5:$J$44,8,FALSE)*VLOOKUP(AEBYLD2!BF$4,'[1]INTERNAL PARAMETERS-1'!$B$5:$J$44,3,FALSE)</f>
        <v>0</v>
      </c>
      <c r="BG114" s="50">
        <f>AEBYLD1!BG114*VLOOKUP(AEBYLD2!BG$4,'[1]INTERNAL PARAMETERS-1'!$B$5:$J$44,5,FALSE)*VLOOKUP(AEBYLD2!BG$4,'[1]INTERNAL PARAMETERS-1'!$B$5:$J$44,6,FALSE)*VLOOKUP(AEBYLD2!BG$4,'[1]INTERNAL PARAMETERS-1'!$B$5:$J$44,3,FALSE) + AEBYLD1!BG114*(1-VLOOKUP(AEBYLD2!BG$4,'[1]INTERNAL PARAMETERS-1'!$B$5:$J$44,5,FALSE))*VLOOKUP(AEBYLD2!BG$4,'[1]INTERNAL PARAMETERS-1'!$B$5:$J$44,8,FALSE)*VLOOKUP(AEBYLD2!BG$4,'[1]INTERNAL PARAMETERS-1'!$B$5:$J$44,3,FALSE)</f>
        <v>0</v>
      </c>
      <c r="BH114" s="50">
        <f>AEBYLD1!BH114*VLOOKUP(AEBYLD2!BH$4,'[1]INTERNAL PARAMETERS-1'!$B$5:$J$44,5,FALSE)*VLOOKUP(AEBYLD2!BH$4,'[1]INTERNAL PARAMETERS-1'!$B$5:$J$44,6,FALSE)*VLOOKUP(AEBYLD2!BH$4,'[1]INTERNAL PARAMETERS-1'!$B$5:$J$44,3,FALSE) + AEBYLD1!BH114*(1-VLOOKUP(AEBYLD2!BH$4,'[1]INTERNAL PARAMETERS-1'!$B$5:$J$44,5,FALSE))*VLOOKUP(AEBYLD2!BH$4,'[1]INTERNAL PARAMETERS-1'!$B$5:$J$44,8,FALSE)*VLOOKUP(AEBYLD2!BH$4,'[1]INTERNAL PARAMETERS-1'!$B$5:$J$44,3,FALSE)</f>
        <v>0</v>
      </c>
      <c r="BI114" s="50">
        <f>AEBYLD1!BI114*VLOOKUP(AEBYLD2!BI$4,'[1]INTERNAL PARAMETERS-1'!$B$5:$J$44,5,FALSE)*VLOOKUP(AEBYLD2!BI$4,'[1]INTERNAL PARAMETERS-1'!$B$5:$J$44,6,FALSE)*VLOOKUP(AEBYLD2!BI$4,'[1]INTERNAL PARAMETERS-1'!$B$5:$J$44,3,FALSE) + AEBYLD1!BI114*(1-VLOOKUP(AEBYLD2!BI$4,'[1]INTERNAL PARAMETERS-1'!$B$5:$J$44,5,FALSE))*VLOOKUP(AEBYLD2!BI$4,'[1]INTERNAL PARAMETERS-1'!$B$5:$J$44,8,FALSE)*VLOOKUP(AEBYLD2!BI$4,'[1]INTERNAL PARAMETERS-1'!$B$5:$J$44,3,FALSE)</f>
        <v>0</v>
      </c>
      <c r="BJ114" s="50">
        <f>AEBYLD1!BJ114*VLOOKUP(AEBYLD2!BJ$4,'[1]INTERNAL PARAMETERS-1'!$B$5:$J$44,5,FALSE)*VLOOKUP(AEBYLD2!BJ$4,'[1]INTERNAL PARAMETERS-1'!$B$5:$J$44,6,FALSE)*VLOOKUP(AEBYLD2!BJ$4,'[1]INTERNAL PARAMETERS-1'!$B$5:$J$44,3,FALSE) + AEBYLD1!BJ114*(1-VLOOKUP(AEBYLD2!BJ$4,'[1]INTERNAL PARAMETERS-1'!$B$5:$J$44,5,FALSE))*VLOOKUP(AEBYLD2!BJ$4,'[1]INTERNAL PARAMETERS-1'!$B$5:$J$44,8,FALSE)*VLOOKUP(AEBYLD2!BJ$4,'[1]INTERNAL PARAMETERS-1'!$B$5:$J$44,3,FALSE)</f>
        <v>0</v>
      </c>
      <c r="BK114" s="50">
        <f>AEBYLD1!BK114*VLOOKUP(AEBYLD2!BK$4,'[1]INTERNAL PARAMETERS-1'!$B$5:$J$44,5,FALSE)*VLOOKUP(AEBYLD2!BK$4,'[1]INTERNAL PARAMETERS-1'!$B$5:$J$44,6,FALSE)*VLOOKUP(AEBYLD2!BK$4,'[1]INTERNAL PARAMETERS-1'!$B$5:$J$44,3,FALSE) + AEBYLD1!BK114*(1-VLOOKUP(AEBYLD2!BK$4,'[1]INTERNAL PARAMETERS-1'!$B$5:$J$44,5,FALSE))*VLOOKUP(AEBYLD2!BK$4,'[1]INTERNAL PARAMETERS-1'!$B$5:$J$44,8,FALSE)*VLOOKUP(AEBYLD2!BK$4,'[1]INTERNAL PARAMETERS-1'!$B$5:$J$44,3,FALSE)</f>
        <v>0</v>
      </c>
      <c r="BL114" s="50">
        <f>AEBYLD1!BL114*VLOOKUP(AEBYLD2!BL$4,'[1]INTERNAL PARAMETERS-1'!$B$5:$J$44,5,FALSE)*VLOOKUP(AEBYLD2!BL$4,'[1]INTERNAL PARAMETERS-1'!$B$5:$J$44,6,FALSE)*VLOOKUP(AEBYLD2!BL$4,'[1]INTERNAL PARAMETERS-1'!$B$5:$J$44,3,FALSE) + AEBYLD1!BL114*(1-VLOOKUP(AEBYLD2!BL$4,'[1]INTERNAL PARAMETERS-1'!$B$5:$J$44,5,FALSE))*VLOOKUP(AEBYLD2!BL$4,'[1]INTERNAL PARAMETERS-1'!$B$5:$J$44,8,FALSE)*VLOOKUP(AEBYLD2!BL$4,'[1]INTERNAL PARAMETERS-1'!$B$5:$J$44,3,FALSE)</f>
        <v>0</v>
      </c>
      <c r="BM114" s="50">
        <f>AEBYLD1!BM114*VLOOKUP(AEBYLD2!BM$4,'[1]INTERNAL PARAMETERS-1'!$B$5:$J$44,5,FALSE)*VLOOKUP(AEBYLD2!BM$4,'[1]INTERNAL PARAMETERS-1'!$B$5:$J$44,6,FALSE)*VLOOKUP(AEBYLD2!BM$4,'[1]INTERNAL PARAMETERS-1'!$B$5:$J$44,3,FALSE) + AEBYLD1!BM114*(1-VLOOKUP(AEBYLD2!BM$4,'[1]INTERNAL PARAMETERS-1'!$B$5:$J$44,5,FALSE))*VLOOKUP(AEBYLD2!BM$4,'[1]INTERNAL PARAMETERS-1'!$B$5:$J$44,8,FALSE)*VLOOKUP(AEBYLD2!BM$4,'[1]INTERNAL PARAMETERS-1'!$B$5:$J$44,3,FALSE)</f>
        <v>0</v>
      </c>
      <c r="BN114" s="50">
        <f>AEBYLD1!BN114*VLOOKUP(AEBYLD2!BN$4,'[1]INTERNAL PARAMETERS-1'!$B$5:$J$44,5,FALSE)*VLOOKUP(AEBYLD2!BN$4,'[1]INTERNAL PARAMETERS-1'!$B$5:$J$44,6,FALSE)*VLOOKUP(AEBYLD2!BN$4,'[1]INTERNAL PARAMETERS-1'!$B$5:$J$44,3,FALSE) + AEBYLD1!BN114*(1-VLOOKUP(AEBYLD2!BN$4,'[1]INTERNAL PARAMETERS-1'!$B$5:$J$44,5,FALSE))*VLOOKUP(AEBYLD2!BN$4,'[1]INTERNAL PARAMETERS-1'!$B$5:$J$44,8,FALSE)*VLOOKUP(AEBYLD2!BN$4,'[1]INTERNAL PARAMETERS-1'!$B$5:$J$44,3,FALSE)</f>
        <v>0</v>
      </c>
      <c r="BO114" s="50">
        <f>AEBYLD1!BO114*VLOOKUP(AEBYLD2!BO$4,'[1]INTERNAL PARAMETERS-1'!$B$5:$J$44,5,FALSE)*VLOOKUP(AEBYLD2!BO$4,'[1]INTERNAL PARAMETERS-1'!$B$5:$J$44,6,FALSE)*VLOOKUP(AEBYLD2!BO$4,'[1]INTERNAL PARAMETERS-1'!$B$5:$J$44,3,FALSE) + AEBYLD1!BO114*(1-VLOOKUP(AEBYLD2!BO$4,'[1]INTERNAL PARAMETERS-1'!$B$5:$J$44,5,FALSE))*VLOOKUP(AEBYLD2!BO$4,'[1]INTERNAL PARAMETERS-1'!$B$5:$J$44,8,FALSE)*VLOOKUP(AEBYLD2!BO$4,'[1]INTERNAL PARAMETERS-1'!$B$5:$J$44,3,FALSE)</f>
        <v>0</v>
      </c>
      <c r="BP114" s="50">
        <f>AEBYLD1!BP114*VLOOKUP(AEBYLD2!BP$4,'[1]INTERNAL PARAMETERS-1'!$B$5:$J$44,5,FALSE)*VLOOKUP(AEBYLD2!BP$4,'[1]INTERNAL PARAMETERS-1'!$B$5:$J$44,6,FALSE)*VLOOKUP(AEBYLD2!BP$4,'[1]INTERNAL PARAMETERS-1'!$B$5:$J$44,3,FALSE) + AEBYLD1!BP114*(1-VLOOKUP(AEBYLD2!BP$4,'[1]INTERNAL PARAMETERS-1'!$B$5:$J$44,5,FALSE))*VLOOKUP(AEBYLD2!BP$4,'[1]INTERNAL PARAMETERS-1'!$B$5:$J$44,8,FALSE)*VLOOKUP(AEBYLD2!BP$4,'[1]INTERNAL PARAMETERS-1'!$B$5:$J$44,3,FALSE)</f>
        <v>0</v>
      </c>
      <c r="BQ114" s="50">
        <f>AEBYLD1!BQ114*VLOOKUP(AEBYLD2!BQ$4,'[1]INTERNAL PARAMETERS-1'!$B$5:$J$44,5,FALSE)*VLOOKUP(AEBYLD2!BQ$4,'[1]INTERNAL PARAMETERS-1'!$B$5:$J$44,6,FALSE)*VLOOKUP(AEBYLD2!BQ$4,'[1]INTERNAL PARAMETERS-1'!$B$5:$J$44,3,FALSE) + AEBYLD1!BQ114*(1-VLOOKUP(AEBYLD2!BQ$4,'[1]INTERNAL PARAMETERS-1'!$B$5:$J$44,5,FALSE))*VLOOKUP(AEBYLD2!BQ$4,'[1]INTERNAL PARAMETERS-1'!$B$5:$J$44,8,FALSE)*VLOOKUP(AEBYLD2!BQ$4,'[1]INTERNAL PARAMETERS-1'!$B$5:$J$44,3,FALSE)</f>
        <v>0</v>
      </c>
      <c r="BR114" s="50">
        <f>AEBYLD1!BR114*VLOOKUP(AEBYLD2!BR$4,'[1]INTERNAL PARAMETERS-1'!$B$5:$J$44,5,FALSE)*VLOOKUP(AEBYLD2!BR$4,'[1]INTERNAL PARAMETERS-1'!$B$5:$J$44,6,FALSE)*VLOOKUP(AEBYLD2!BR$4,'[1]INTERNAL PARAMETERS-1'!$B$5:$J$44,3,FALSE) + AEBYLD1!BR114*(1-VLOOKUP(AEBYLD2!BR$4,'[1]INTERNAL PARAMETERS-1'!$B$5:$J$44,5,FALSE))*VLOOKUP(AEBYLD2!BR$4,'[1]INTERNAL PARAMETERS-1'!$B$5:$J$44,8,FALSE)*VLOOKUP(AEBYLD2!BR$4,'[1]INTERNAL PARAMETERS-1'!$B$5:$J$44,3,FALSE)</f>
        <v>0</v>
      </c>
      <c r="BS114" s="50">
        <f>AEBYLD1!BS114*VLOOKUP(AEBYLD2!BS$4,'[1]INTERNAL PARAMETERS-1'!$B$5:$J$44,5,FALSE)*VLOOKUP(AEBYLD2!BS$4,'[1]INTERNAL PARAMETERS-1'!$B$5:$J$44,6,FALSE)*VLOOKUP(AEBYLD2!BS$4,'[1]INTERNAL PARAMETERS-1'!$B$5:$J$44,3,FALSE) + AEBYLD1!BS114*(1-VLOOKUP(AEBYLD2!BS$4,'[1]INTERNAL PARAMETERS-1'!$B$5:$J$44,5,FALSE))*VLOOKUP(AEBYLD2!BS$4,'[1]INTERNAL PARAMETERS-1'!$B$5:$J$44,8,FALSE)*VLOOKUP(AEBYLD2!BS$4,'[1]INTERNAL PARAMETERS-1'!$B$5:$J$44,3,FALSE)</f>
        <v>0</v>
      </c>
      <c r="BT114" s="50">
        <f>AEBYLD1!BT114*VLOOKUP(AEBYLD2!BT$4,'[1]INTERNAL PARAMETERS-1'!$B$5:$J$44,5,FALSE)*VLOOKUP(AEBYLD2!BT$4,'[1]INTERNAL PARAMETERS-1'!$B$5:$J$44,6,FALSE)*VLOOKUP(AEBYLD2!BT$4,'[1]INTERNAL PARAMETERS-1'!$B$5:$J$44,3,FALSE) + AEBYLD1!BT114*(1-VLOOKUP(AEBYLD2!BT$4,'[1]INTERNAL PARAMETERS-1'!$B$5:$J$44,5,FALSE))*VLOOKUP(AEBYLD2!BT$4,'[1]INTERNAL PARAMETERS-1'!$B$5:$J$44,8,FALSE)*VLOOKUP(AEBYLD2!BT$4,'[1]INTERNAL PARAMETERS-1'!$B$5:$J$44,3,FALSE)</f>
        <v>0</v>
      </c>
      <c r="BU114" s="50">
        <f>AEBYLD1!BU114*VLOOKUP(AEBYLD2!BU$4,'[1]INTERNAL PARAMETERS-1'!$B$5:$J$44,5,FALSE)*VLOOKUP(AEBYLD2!BU$4,'[1]INTERNAL PARAMETERS-1'!$B$5:$J$44,6,FALSE)*VLOOKUP(AEBYLD2!BU$4,'[1]INTERNAL PARAMETERS-1'!$B$5:$J$44,3,FALSE) + AEBYLD1!BU114*(1-VLOOKUP(AEBYLD2!BU$4,'[1]INTERNAL PARAMETERS-1'!$B$5:$J$44,5,FALSE))*VLOOKUP(AEBYLD2!BU$4,'[1]INTERNAL PARAMETERS-1'!$B$5:$J$44,8,FALSE)*VLOOKUP(AEBYLD2!BU$4,'[1]INTERNAL PARAMETERS-1'!$B$5:$J$44,3,FALSE)</f>
        <v>0</v>
      </c>
      <c r="BV114" s="50">
        <f>AEBYLD1!BV114*VLOOKUP(AEBYLD2!BV$4,'[1]INTERNAL PARAMETERS-1'!$B$5:$J$44,5,FALSE)*VLOOKUP(AEBYLD2!BV$4,'[1]INTERNAL PARAMETERS-1'!$B$5:$J$44,6,FALSE)*VLOOKUP(AEBYLD2!BV$4,'[1]INTERNAL PARAMETERS-1'!$B$5:$J$44,3,FALSE) + AEBYLD1!BV114*(1-VLOOKUP(AEBYLD2!BV$4,'[1]INTERNAL PARAMETERS-1'!$B$5:$J$44,5,FALSE))*VLOOKUP(AEBYLD2!BV$4,'[1]INTERNAL PARAMETERS-1'!$B$5:$J$44,8,FALSE)*VLOOKUP(AEBYLD2!BV$4,'[1]INTERNAL PARAMETERS-1'!$B$5:$J$44,3,FALSE)</f>
        <v>0</v>
      </c>
      <c r="BW114" s="50">
        <f>AEBYLD1!BW114*VLOOKUP(AEBYLD2!BW$4,'[1]INTERNAL PARAMETERS-1'!$B$5:$J$44,5,FALSE)*VLOOKUP(AEBYLD2!BW$4,'[1]INTERNAL PARAMETERS-1'!$B$5:$J$44,6,FALSE)*VLOOKUP(AEBYLD2!BW$4,'[1]INTERNAL PARAMETERS-1'!$B$5:$J$44,3,FALSE) + AEBYLD1!BW114*(1-VLOOKUP(AEBYLD2!BW$4,'[1]INTERNAL PARAMETERS-1'!$B$5:$J$44,5,FALSE))*VLOOKUP(AEBYLD2!BW$4,'[1]INTERNAL PARAMETERS-1'!$B$5:$J$44,8,FALSE)*VLOOKUP(AEBYLD2!BW$4,'[1]INTERNAL PARAMETERS-1'!$B$5:$J$44,3,FALSE)</f>
        <v>0</v>
      </c>
      <c r="BX114" s="50">
        <f>AEBYLD1!BX114*VLOOKUP(AEBYLD2!BX$4,'[1]INTERNAL PARAMETERS-1'!$B$5:$J$44,5,FALSE)*VLOOKUP(AEBYLD2!BX$4,'[1]INTERNAL PARAMETERS-1'!$B$5:$J$44,6,FALSE)*VLOOKUP(AEBYLD2!BX$4,'[1]INTERNAL PARAMETERS-1'!$B$5:$J$44,3,FALSE) + AEBYLD1!BX114*(1-VLOOKUP(AEBYLD2!BX$4,'[1]INTERNAL PARAMETERS-1'!$B$5:$J$44,5,FALSE))*VLOOKUP(AEBYLD2!BX$4,'[1]INTERNAL PARAMETERS-1'!$B$5:$J$44,8,FALSE)*VLOOKUP(AEBYLD2!BX$4,'[1]INTERNAL PARAMETERS-1'!$B$5:$J$44,3,FALSE)</f>
        <v>0</v>
      </c>
      <c r="BY114" s="50">
        <f>AEBYLD1!BY114*VLOOKUP(AEBYLD2!BY$4,'[1]INTERNAL PARAMETERS-1'!$B$5:$J$44,5,FALSE)*VLOOKUP(AEBYLD2!BY$4,'[1]INTERNAL PARAMETERS-1'!$B$5:$J$44,6,FALSE)*VLOOKUP(AEBYLD2!BY$4,'[1]INTERNAL PARAMETERS-1'!$B$5:$J$44,3,FALSE) + AEBYLD1!BY114*(1-VLOOKUP(AEBYLD2!BY$4,'[1]INTERNAL PARAMETERS-1'!$B$5:$J$44,5,FALSE))*VLOOKUP(AEBYLD2!BY$4,'[1]INTERNAL PARAMETERS-1'!$B$5:$J$44,8,FALSE)*VLOOKUP(AEBYLD2!BY$4,'[1]INTERNAL PARAMETERS-1'!$B$5:$J$44,3,FALSE)</f>
        <v>0</v>
      </c>
      <c r="BZ114" s="50">
        <f>AEBYLD1!BZ114*VLOOKUP(AEBYLD2!BZ$4,'[1]INTERNAL PARAMETERS-1'!$B$5:$J$44,5,FALSE)*VLOOKUP(AEBYLD2!BZ$4,'[1]INTERNAL PARAMETERS-1'!$B$5:$J$44,6,FALSE)*VLOOKUP(AEBYLD2!BZ$4,'[1]INTERNAL PARAMETERS-1'!$B$5:$J$44,3,FALSE) + AEBYLD1!BZ114*(1-VLOOKUP(AEBYLD2!BZ$4,'[1]INTERNAL PARAMETERS-1'!$B$5:$J$44,5,FALSE))*VLOOKUP(AEBYLD2!BZ$4,'[1]INTERNAL PARAMETERS-1'!$B$5:$J$44,8,FALSE)*VLOOKUP(AEBYLD2!BZ$4,'[1]INTERNAL PARAMETERS-1'!$B$5:$J$44,3,FALSE)</f>
        <v>0</v>
      </c>
      <c r="CA114" s="50">
        <f>AEBYLD1!CA114*VLOOKUP(AEBYLD2!CA$4,'[1]INTERNAL PARAMETERS-1'!$B$5:$J$44,5,FALSE)*VLOOKUP(AEBYLD2!CA$4,'[1]INTERNAL PARAMETERS-1'!$B$5:$J$44,6,FALSE)*VLOOKUP(AEBYLD2!CA$4,'[1]INTERNAL PARAMETERS-1'!$B$5:$J$44,3,FALSE) + AEBYLD1!CA114*(1-VLOOKUP(AEBYLD2!CA$4,'[1]INTERNAL PARAMETERS-1'!$B$5:$J$44,5,FALSE))*VLOOKUP(AEBYLD2!CA$4,'[1]INTERNAL PARAMETERS-1'!$B$5:$J$44,8,FALSE)*VLOOKUP(AEBYLD2!CA$4,'[1]INTERNAL PARAMETERS-1'!$B$5:$J$44,3,FALSE)</f>
        <v>0</v>
      </c>
      <c r="CB114" s="50">
        <f>AEBYLD1!CB114*VLOOKUP(AEBYLD2!CB$4,'[1]INTERNAL PARAMETERS-1'!$B$5:$J$44,5,FALSE)*VLOOKUP(AEBYLD2!CB$4,'[1]INTERNAL PARAMETERS-1'!$B$5:$J$44,6,FALSE)*VLOOKUP(AEBYLD2!CB$4,'[1]INTERNAL PARAMETERS-1'!$B$5:$J$44,3,FALSE) + AEBYLD1!CB114*(1-VLOOKUP(AEBYLD2!CB$4,'[1]INTERNAL PARAMETERS-1'!$B$5:$J$44,5,FALSE))*VLOOKUP(AEBYLD2!CB$4,'[1]INTERNAL PARAMETERS-1'!$B$5:$J$44,8,FALSE)*VLOOKUP(AEBYLD2!CB$4,'[1]INTERNAL PARAMETERS-1'!$B$5:$J$44,3,FALSE)</f>
        <v>0</v>
      </c>
      <c r="CC114" s="50">
        <f>AEBYLD1!CC114*VLOOKUP(AEBYLD2!CC$4,'[1]INTERNAL PARAMETERS-1'!$B$5:$J$44,5,FALSE)*VLOOKUP(AEBYLD2!CC$4,'[1]INTERNAL PARAMETERS-1'!$B$5:$J$44,6,FALSE)*VLOOKUP(AEBYLD2!CC$4,'[1]INTERNAL PARAMETERS-1'!$B$5:$J$44,3,FALSE) + AEBYLD1!CC114*(1-VLOOKUP(AEBYLD2!CC$4,'[1]INTERNAL PARAMETERS-1'!$B$5:$J$44,5,FALSE))*VLOOKUP(AEBYLD2!CC$4,'[1]INTERNAL PARAMETERS-1'!$B$5:$J$44,8,FALSE)*VLOOKUP(AEBYLD2!CC$4,'[1]INTERNAL PARAMETERS-1'!$B$5:$J$44,3,FALSE)</f>
        <v>0</v>
      </c>
      <c r="CD114" s="50">
        <f>AEBYLD1!CD114*VLOOKUP(AEBYLD2!CD$4,'[1]INTERNAL PARAMETERS-1'!$B$5:$J$44,5,FALSE)*VLOOKUP(AEBYLD2!CD$4,'[1]INTERNAL PARAMETERS-1'!$B$5:$J$44,6,FALSE)*VLOOKUP(AEBYLD2!CD$4,'[1]INTERNAL PARAMETERS-1'!$B$5:$J$44,3,FALSE) + AEBYLD1!CD114*(1-VLOOKUP(AEBYLD2!CD$4,'[1]INTERNAL PARAMETERS-1'!$B$5:$J$44,5,FALSE))*VLOOKUP(AEBYLD2!CD$4,'[1]INTERNAL PARAMETERS-1'!$B$5:$J$44,8,FALSE)*VLOOKUP(AEBYLD2!CD$4,'[1]INTERNAL PARAMETERS-1'!$B$5:$J$44,3,FALSE)</f>
        <v>0</v>
      </c>
      <c r="CE114" s="50">
        <f>AEBYLD1!CE114*VLOOKUP(AEBYLD2!CE$4,'[1]INTERNAL PARAMETERS-1'!$B$5:$J$44,5,FALSE)*VLOOKUP(AEBYLD2!CE$4,'[1]INTERNAL PARAMETERS-1'!$B$5:$J$44,6,FALSE)*VLOOKUP(AEBYLD2!CE$4,'[1]INTERNAL PARAMETERS-1'!$B$5:$J$44,3,FALSE) + AEBYLD1!CE114*(1-VLOOKUP(AEBYLD2!CE$4,'[1]INTERNAL PARAMETERS-1'!$B$5:$J$44,5,FALSE))*VLOOKUP(AEBYLD2!CE$4,'[1]INTERNAL PARAMETERS-1'!$B$5:$J$44,8,FALSE)*VLOOKUP(AEBYLD2!CE$4,'[1]INTERNAL PARAMETERS-1'!$B$5:$J$44,3,FALSE)</f>
        <v>0</v>
      </c>
      <c r="CF114" s="50">
        <f>AEBYLD1!CF114*VLOOKUP(AEBYLD2!CF$4,'[1]INTERNAL PARAMETERS-1'!$B$5:$J$44,5,FALSE)*VLOOKUP(AEBYLD2!CF$4,'[1]INTERNAL PARAMETERS-1'!$B$5:$J$44,6,FALSE)*VLOOKUP(AEBYLD2!CF$4,'[1]INTERNAL PARAMETERS-1'!$B$5:$J$44,3,FALSE) + AEBYLD1!CF114*(1-VLOOKUP(AEBYLD2!CF$4,'[1]INTERNAL PARAMETERS-1'!$B$5:$J$44,5,FALSE))*VLOOKUP(AEBYLD2!CF$4,'[1]INTERNAL PARAMETERS-1'!$B$5:$J$44,8,FALSE)*VLOOKUP(AEBYLD2!CF$4,'[1]INTERNAL PARAMETERS-1'!$B$5:$J$44,3,FALSE)</f>
        <v>0</v>
      </c>
      <c r="CG114" s="50">
        <f>AEBYLD1!CG114*VLOOKUP(AEBYLD2!CG$4,'[1]INTERNAL PARAMETERS-1'!$B$5:$J$44,5,FALSE)*VLOOKUP(AEBYLD2!CG$4,'[1]INTERNAL PARAMETERS-1'!$B$5:$J$44,6,FALSE)*VLOOKUP(AEBYLD2!CG$4,'[1]INTERNAL PARAMETERS-1'!$B$5:$J$44,3,FALSE) + AEBYLD1!CG114*(1-VLOOKUP(AEBYLD2!CG$4,'[1]INTERNAL PARAMETERS-1'!$B$5:$J$44,5,FALSE))*VLOOKUP(AEBYLD2!CG$4,'[1]INTERNAL PARAMETERS-1'!$B$5:$J$44,8,FALSE)*VLOOKUP(AEBYLD2!CG$4,'[1]INTERNAL PARAMETERS-1'!$B$5:$J$44,3,FALSE)</f>
        <v>0</v>
      </c>
      <c r="CH114" s="49">
        <f>AEBYLD1!CH114*VLOOKUP(AEBYLD2!CH$4,'[1]INTERNAL PARAMETERS-1'!$B$5:$J$44,5,FALSE)*VLOOKUP(AEBYLD2!CH$4,'[1]INTERNAL PARAMETERS-1'!$B$5:$J$44,6,FALSE)*VLOOKUP(AEBYLD2!CH$4,'[1]INTERNAL PARAMETERS-1'!$B$5:$J$44,3,FALSE) + AEBYLD1!CH114*(1-VLOOKUP(AEBYLD2!CH$4,'[1]INTERNAL PARAMETERS-1'!$B$5:$J$44,5,FALSE))*VLOOKUP(AEBYLD2!CH$4,'[1]INTERNAL PARAMETERS-1'!$B$5:$J$44,8,FALSE)*VLOOKUP(AEBYLD2!CH$4,'[1]INTERNAL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 x14ac:dyDescent="0.4">
      <c r="B115" s="64" t="s">
        <v>9</v>
      </c>
      <c r="C115" s="63" t="s">
        <v>89</v>
      </c>
      <c r="D115" s="63" t="s">
        <v>86</v>
      </c>
      <c r="E115" s="147">
        <f>AEB!AF115</f>
        <v>0</v>
      </c>
      <c r="F115" s="65">
        <f>'[1]INTERNAL PARAMETERS-1'!M7</f>
        <v>73.784999999999997</v>
      </c>
      <c r="G115" s="51">
        <f>AEBYLD1!G115*VLOOKUP(AEBYLD2!G$4,'[1]INTERNAL PARAMETERS-1'!$B$5:$J$44,5,FALSE)*VLOOKUP(AEBYLD2!G$4,'[1]INTERNAL PARAMETERS-1'!$B$5:$J$44,7,FALSE)*AEBYLD2!$F115 + AEBYLD1!G115*(1-VLOOKUP(AEBYLD2!G$4,'[1]INTERNAL PARAMETERS-1'!$B$5:$J$44,5,FALSE))*VLOOKUP(AEBYLD2!G$4,'[1]INTERNAL PARAMETERS-1'!$B$5:$J$44,9,FALSE)*AEBYLD2!$F115</f>
        <v>0</v>
      </c>
      <c r="H115" s="50">
        <f>AEBYLD1!H115*VLOOKUP(AEBYLD2!H$4,'[1]INTERNAL PARAMETERS-1'!$B$5:$J$44,5,FALSE)*VLOOKUP(AEBYLD2!H$4,'[1]INTERNAL PARAMETERS-1'!$B$5:$J$44,7,FALSE)*AEBYLD2!$F115 + AEBYLD1!H115*(1-VLOOKUP(AEBYLD2!H$4,'[1]INTERNAL PARAMETERS-1'!$B$5:$J$44,5,FALSE))*VLOOKUP(AEBYLD2!H$4,'[1]INTERNAL PARAMETERS-1'!$B$5:$J$44,9,FALSE)*AEBYLD2!$F115</f>
        <v>0</v>
      </c>
      <c r="I115" s="50">
        <f>AEBYLD1!I115*VLOOKUP(AEBYLD2!I$4,'[1]INTERNAL PARAMETERS-1'!$B$5:$J$44,5,FALSE)*VLOOKUP(AEBYLD2!I$4,'[1]INTERNAL PARAMETERS-1'!$B$5:$J$44,7,FALSE)*AEBYLD2!$F115 + AEBYLD1!I115*(1-VLOOKUP(AEBYLD2!I$4,'[1]INTERNAL PARAMETERS-1'!$B$5:$J$44,5,FALSE))*VLOOKUP(AEBYLD2!I$4,'[1]INTERNAL PARAMETERS-1'!$B$5:$J$44,9,FALSE)*AEBYLD2!$F115</f>
        <v>0</v>
      </c>
      <c r="J115" s="50">
        <f>AEBYLD1!J115*VLOOKUP(AEBYLD2!J$4,'[1]INTERNAL PARAMETERS-1'!$B$5:$J$44,5,FALSE)*VLOOKUP(AEBYLD2!J$4,'[1]INTERNAL PARAMETERS-1'!$B$5:$J$44,7,FALSE)*AEBYLD2!$F115 + AEBYLD1!J115*(1-VLOOKUP(AEBYLD2!J$4,'[1]INTERNAL PARAMETERS-1'!$B$5:$J$44,5,FALSE))*VLOOKUP(AEBYLD2!J$4,'[1]INTERNAL PARAMETERS-1'!$B$5:$J$44,9,FALSE)*AEBYLD2!$F115</f>
        <v>0</v>
      </c>
      <c r="K115" s="50">
        <f>AEBYLD1!K115*VLOOKUP(AEBYLD2!K$4,'[1]INTERNAL PARAMETERS-1'!$B$5:$J$44,5,FALSE)*VLOOKUP(AEBYLD2!K$4,'[1]INTERNAL PARAMETERS-1'!$B$5:$J$44,7,FALSE)*AEBYLD2!$F115 + AEBYLD1!K115*(1-VLOOKUP(AEBYLD2!K$4,'[1]INTERNAL PARAMETERS-1'!$B$5:$J$44,5,FALSE))*VLOOKUP(AEBYLD2!K$4,'[1]INTERNAL PARAMETERS-1'!$B$5:$J$44,9,FALSE)*AEBYLD2!$F115</f>
        <v>0</v>
      </c>
      <c r="L115" s="50">
        <f>AEBYLD1!L115*VLOOKUP(AEBYLD2!L$4,'[1]INTERNAL PARAMETERS-1'!$B$5:$J$44,5,FALSE)*VLOOKUP(AEBYLD2!L$4,'[1]INTERNAL PARAMETERS-1'!$B$5:$J$44,7,FALSE)*AEBYLD2!$F115 + AEBYLD1!L115*(1-VLOOKUP(AEBYLD2!L$4,'[1]INTERNAL PARAMETERS-1'!$B$5:$J$44,5,FALSE))*VLOOKUP(AEBYLD2!L$4,'[1]INTERNAL PARAMETERS-1'!$B$5:$J$44,9,FALSE)*AEBYLD2!$F115</f>
        <v>0</v>
      </c>
      <c r="M115" s="50">
        <f>AEBYLD1!M115*VLOOKUP(AEBYLD2!M$4,'[1]INTERNAL PARAMETERS-1'!$B$5:$J$44,5,FALSE)*VLOOKUP(AEBYLD2!M$4,'[1]INTERNAL PARAMETERS-1'!$B$5:$J$44,7,FALSE)*AEBYLD2!$F115 + AEBYLD1!M115*(1-VLOOKUP(AEBYLD2!M$4,'[1]INTERNAL PARAMETERS-1'!$B$5:$J$44,5,FALSE))*VLOOKUP(AEBYLD2!M$4,'[1]INTERNAL PARAMETERS-1'!$B$5:$J$44,9,FALSE)*AEBYLD2!$F115</f>
        <v>0</v>
      </c>
      <c r="N115" s="50">
        <f>AEBYLD1!N115*VLOOKUP(AEBYLD2!N$4,'[1]INTERNAL PARAMETERS-1'!$B$5:$J$44,5,FALSE)*VLOOKUP(AEBYLD2!N$4,'[1]INTERNAL PARAMETERS-1'!$B$5:$J$44,7,FALSE)*AEBYLD2!$F115 + AEBYLD1!N115*(1-VLOOKUP(AEBYLD2!N$4,'[1]INTERNAL PARAMETERS-1'!$B$5:$J$44,5,FALSE))*VLOOKUP(AEBYLD2!N$4,'[1]INTERNAL PARAMETERS-1'!$B$5:$J$44,9,FALSE)*AEBYLD2!$F115</f>
        <v>0</v>
      </c>
      <c r="O115" s="50">
        <f>AEBYLD1!O115*VLOOKUP(AEBYLD2!O$4,'[1]INTERNAL PARAMETERS-1'!$B$5:$J$44,5,FALSE)*VLOOKUP(AEBYLD2!O$4,'[1]INTERNAL PARAMETERS-1'!$B$5:$J$44,7,FALSE)*AEBYLD2!$F115 + AEBYLD1!O115*(1-VLOOKUP(AEBYLD2!O$4,'[1]INTERNAL PARAMETERS-1'!$B$5:$J$44,5,FALSE))*VLOOKUP(AEBYLD2!O$4,'[1]INTERNAL PARAMETERS-1'!$B$5:$J$44,9,FALSE)*AEBYLD2!$F115</f>
        <v>0</v>
      </c>
      <c r="P115" s="50">
        <f>AEBYLD1!P115*VLOOKUP(AEBYLD2!P$4,'[1]INTERNAL PARAMETERS-1'!$B$5:$J$44,5,FALSE)*VLOOKUP(AEBYLD2!P$4,'[1]INTERNAL PARAMETERS-1'!$B$5:$J$44,7,FALSE)*AEBYLD2!$F115 + AEBYLD1!P115*(1-VLOOKUP(AEBYLD2!P$4,'[1]INTERNAL PARAMETERS-1'!$B$5:$J$44,5,FALSE))*VLOOKUP(AEBYLD2!P$4,'[1]INTERNAL PARAMETERS-1'!$B$5:$J$44,9,FALSE)*AEBYLD2!$F115</f>
        <v>0</v>
      </c>
      <c r="Q115" s="50">
        <f>AEBYLD1!Q115*VLOOKUP(AEBYLD2!Q$4,'[1]INTERNAL PARAMETERS-1'!$B$5:$J$44,5,FALSE)*VLOOKUP(AEBYLD2!Q$4,'[1]INTERNAL PARAMETERS-1'!$B$5:$J$44,7,FALSE)*AEBYLD2!$F115 + AEBYLD1!Q115*(1-VLOOKUP(AEBYLD2!Q$4,'[1]INTERNAL PARAMETERS-1'!$B$5:$J$44,5,FALSE))*VLOOKUP(AEBYLD2!Q$4,'[1]INTERNAL PARAMETERS-1'!$B$5:$J$44,9,FALSE)*AEBYLD2!$F115</f>
        <v>0</v>
      </c>
      <c r="R115" s="50">
        <f>AEBYLD1!R115*VLOOKUP(AEBYLD2!R$4,'[1]INTERNAL PARAMETERS-1'!$B$5:$J$44,5,FALSE)*VLOOKUP(AEBYLD2!R$4,'[1]INTERNAL PARAMETERS-1'!$B$5:$J$44,7,FALSE)*AEBYLD2!$F115 + AEBYLD1!R115*(1-VLOOKUP(AEBYLD2!R$4,'[1]INTERNAL PARAMETERS-1'!$B$5:$J$44,5,FALSE))*VLOOKUP(AEBYLD2!R$4,'[1]INTERNAL PARAMETERS-1'!$B$5:$J$44,9,FALSE)*AEBYLD2!$F115</f>
        <v>0</v>
      </c>
      <c r="S115" s="50">
        <f>AEBYLD1!S115*VLOOKUP(AEBYLD2!S$4,'[1]INTERNAL PARAMETERS-1'!$B$5:$J$44,5,FALSE)*VLOOKUP(AEBYLD2!S$4,'[1]INTERNAL PARAMETERS-1'!$B$5:$J$44,7,FALSE)*AEBYLD2!$F115 + AEBYLD1!S115*(1-VLOOKUP(AEBYLD2!S$4,'[1]INTERNAL PARAMETERS-1'!$B$5:$J$44,5,FALSE))*VLOOKUP(AEBYLD2!S$4,'[1]INTERNAL PARAMETERS-1'!$B$5:$J$44,9,FALSE)*AEBYLD2!$F115</f>
        <v>0</v>
      </c>
      <c r="T115" s="50">
        <f>AEBYLD1!T115*VLOOKUP(AEBYLD2!T$4,'[1]INTERNAL PARAMETERS-1'!$B$5:$J$44,5,FALSE)*VLOOKUP(AEBYLD2!T$4,'[1]INTERNAL PARAMETERS-1'!$B$5:$J$44,7,FALSE)*AEBYLD2!$F115 + AEBYLD1!T115*(1-VLOOKUP(AEBYLD2!T$4,'[1]INTERNAL PARAMETERS-1'!$B$5:$J$44,5,FALSE))*VLOOKUP(AEBYLD2!T$4,'[1]INTERNAL PARAMETERS-1'!$B$5:$J$44,9,FALSE)*AEBYLD2!$F115</f>
        <v>0</v>
      </c>
      <c r="U115" s="50">
        <f>AEBYLD1!U115*VLOOKUP(AEBYLD2!U$4,'[1]INTERNAL PARAMETERS-1'!$B$5:$J$44,5,FALSE)*VLOOKUP(AEBYLD2!U$4,'[1]INTERNAL PARAMETERS-1'!$B$5:$J$44,7,FALSE)*AEBYLD2!$F115 + AEBYLD1!U115*(1-VLOOKUP(AEBYLD2!U$4,'[1]INTERNAL PARAMETERS-1'!$B$5:$J$44,5,FALSE))*VLOOKUP(AEBYLD2!U$4,'[1]INTERNAL PARAMETERS-1'!$B$5:$J$44,9,FALSE)*AEBYLD2!$F115</f>
        <v>0</v>
      </c>
      <c r="V115" s="50">
        <f>AEBYLD1!V115*VLOOKUP(AEBYLD2!V$4,'[1]INTERNAL PARAMETERS-1'!$B$5:$J$44,5,FALSE)*VLOOKUP(AEBYLD2!V$4,'[1]INTERNAL PARAMETERS-1'!$B$5:$J$44,7,FALSE)*AEBYLD2!$F115 + AEBYLD1!V115*(1-VLOOKUP(AEBYLD2!V$4,'[1]INTERNAL PARAMETERS-1'!$B$5:$J$44,5,FALSE))*VLOOKUP(AEBYLD2!V$4,'[1]INTERNAL PARAMETERS-1'!$B$5:$J$44,9,FALSE)*AEBYLD2!$F115</f>
        <v>0</v>
      </c>
      <c r="W115" s="50">
        <f>AEBYLD1!W115*VLOOKUP(AEBYLD2!W$4,'[1]INTERNAL PARAMETERS-1'!$B$5:$J$44,5,FALSE)*VLOOKUP(AEBYLD2!W$4,'[1]INTERNAL PARAMETERS-1'!$B$5:$J$44,7,FALSE)*AEBYLD2!$F115 + AEBYLD1!W115*(1-VLOOKUP(AEBYLD2!W$4,'[1]INTERNAL PARAMETERS-1'!$B$5:$J$44,5,FALSE))*VLOOKUP(AEBYLD2!W$4,'[1]INTERNAL PARAMETERS-1'!$B$5:$J$44,9,FALSE)*AEBYLD2!$F115</f>
        <v>0</v>
      </c>
      <c r="X115" s="50">
        <f>AEBYLD1!X115*VLOOKUP(AEBYLD2!X$4,'[1]INTERNAL PARAMETERS-1'!$B$5:$J$44,5,FALSE)*VLOOKUP(AEBYLD2!X$4,'[1]INTERNAL PARAMETERS-1'!$B$5:$J$44,7,FALSE)*AEBYLD2!$F115 + AEBYLD1!X115*(1-VLOOKUP(AEBYLD2!X$4,'[1]INTERNAL PARAMETERS-1'!$B$5:$J$44,5,FALSE))*VLOOKUP(AEBYLD2!X$4,'[1]INTERNAL PARAMETERS-1'!$B$5:$J$44,9,FALSE)*AEBYLD2!$F115</f>
        <v>0</v>
      </c>
      <c r="Y115" s="50">
        <f>AEBYLD1!Y115*VLOOKUP(AEBYLD2!Y$4,'[1]INTERNAL PARAMETERS-1'!$B$5:$J$44,5,FALSE)*VLOOKUP(AEBYLD2!Y$4,'[1]INTERNAL PARAMETERS-1'!$B$5:$J$44,7,FALSE)*AEBYLD2!$F115 + AEBYLD1!Y115*(1-VLOOKUP(AEBYLD2!Y$4,'[1]INTERNAL PARAMETERS-1'!$B$5:$J$44,5,FALSE))*VLOOKUP(AEBYLD2!Y$4,'[1]INTERNAL PARAMETERS-1'!$B$5:$J$44,9,FALSE)*AEBYLD2!$F115</f>
        <v>0</v>
      </c>
      <c r="Z115" s="50">
        <f>AEBYLD1!Z115*VLOOKUP(AEBYLD2!Z$4,'[1]INTERNAL PARAMETERS-1'!$B$5:$J$44,5,FALSE)*VLOOKUP(AEBYLD2!Z$4,'[1]INTERNAL PARAMETERS-1'!$B$5:$J$44,7,FALSE)*AEBYLD2!$F115 + AEBYLD1!Z115*(1-VLOOKUP(AEBYLD2!Z$4,'[1]INTERNAL PARAMETERS-1'!$B$5:$J$44,5,FALSE))*VLOOKUP(AEBYLD2!Z$4,'[1]INTERNAL PARAMETERS-1'!$B$5:$J$44,9,FALSE)*AEBYLD2!$F115</f>
        <v>0</v>
      </c>
      <c r="AA115" s="50">
        <f>AEBYLD1!AA115*VLOOKUP(AEBYLD2!AA$4,'[1]INTERNAL PARAMETERS-1'!$B$5:$J$44,5,FALSE)*VLOOKUP(AEBYLD2!AA$4,'[1]INTERNAL PARAMETERS-1'!$B$5:$J$44,7,FALSE)*AEBYLD2!$F115 + AEBYLD1!AA115*(1-VLOOKUP(AEBYLD2!AA$4,'[1]INTERNAL PARAMETERS-1'!$B$5:$J$44,5,FALSE))*VLOOKUP(AEBYLD2!AA$4,'[1]INTERNAL PARAMETERS-1'!$B$5:$J$44,9,FALSE)*AEBYLD2!$F115</f>
        <v>0</v>
      </c>
      <c r="AB115" s="50">
        <f>AEBYLD1!AB115*VLOOKUP(AEBYLD2!AB$4,'[1]INTERNAL PARAMETERS-1'!$B$5:$J$44,5,FALSE)*VLOOKUP(AEBYLD2!AB$4,'[1]INTERNAL PARAMETERS-1'!$B$5:$J$44,7,FALSE)*AEBYLD2!$F115 + AEBYLD1!AB115*(1-VLOOKUP(AEBYLD2!AB$4,'[1]INTERNAL PARAMETERS-1'!$B$5:$J$44,5,FALSE))*VLOOKUP(AEBYLD2!AB$4,'[1]INTERNAL PARAMETERS-1'!$B$5:$J$44,9,FALSE)*AEBYLD2!$F115</f>
        <v>0</v>
      </c>
      <c r="AC115" s="50">
        <f>AEBYLD1!AC115*VLOOKUP(AEBYLD2!AC$4,'[1]INTERNAL PARAMETERS-1'!$B$5:$J$44,5,FALSE)*VLOOKUP(AEBYLD2!AC$4,'[1]INTERNAL PARAMETERS-1'!$B$5:$J$44,7,FALSE)*AEBYLD2!$F115 + AEBYLD1!AC115*(1-VLOOKUP(AEBYLD2!AC$4,'[1]INTERNAL PARAMETERS-1'!$B$5:$J$44,5,FALSE))*VLOOKUP(AEBYLD2!AC$4,'[1]INTERNAL PARAMETERS-1'!$B$5:$J$44,9,FALSE)*AEBYLD2!$F115</f>
        <v>0</v>
      </c>
      <c r="AD115" s="50">
        <f>AEBYLD1!AD115*VLOOKUP(AEBYLD2!AD$4,'[1]INTERNAL PARAMETERS-1'!$B$5:$J$44,5,FALSE)*VLOOKUP(AEBYLD2!AD$4,'[1]INTERNAL PARAMETERS-1'!$B$5:$J$44,7,FALSE)*AEBYLD2!$F115 + AEBYLD1!AD115*(1-VLOOKUP(AEBYLD2!AD$4,'[1]INTERNAL PARAMETERS-1'!$B$5:$J$44,5,FALSE))*VLOOKUP(AEBYLD2!AD$4,'[1]INTERNAL PARAMETERS-1'!$B$5:$J$44,9,FALSE)*AEBYLD2!$F115</f>
        <v>0</v>
      </c>
      <c r="AE115" s="50">
        <f>AEBYLD1!AE115*VLOOKUP(AEBYLD2!AE$4,'[1]INTERNAL PARAMETERS-1'!$B$5:$J$44,5,FALSE)*VLOOKUP(AEBYLD2!AE$4,'[1]INTERNAL PARAMETERS-1'!$B$5:$J$44,7,FALSE)*AEBYLD2!$F115 + AEBYLD1!AE115*(1-VLOOKUP(AEBYLD2!AE$4,'[1]INTERNAL PARAMETERS-1'!$B$5:$J$44,5,FALSE))*VLOOKUP(AEBYLD2!AE$4,'[1]INTERNAL PARAMETERS-1'!$B$5:$J$44,9,FALSE)*AEBYLD2!$F115</f>
        <v>0</v>
      </c>
      <c r="AF115" s="50">
        <f>AEBYLD1!AF115*VLOOKUP(AEBYLD2!AF$4,'[1]INTERNAL PARAMETERS-1'!$B$5:$J$44,5,FALSE)*VLOOKUP(AEBYLD2!AF$4,'[1]INTERNAL PARAMETERS-1'!$B$5:$J$44,7,FALSE)*AEBYLD2!$F115 + AEBYLD1!AF115*(1-VLOOKUP(AEBYLD2!AF$4,'[1]INTERNAL PARAMETERS-1'!$B$5:$J$44,5,FALSE))*VLOOKUP(AEBYLD2!AF$4,'[1]INTERNAL PARAMETERS-1'!$B$5:$J$44,9,FALSE)*AEBYLD2!$F115</f>
        <v>0</v>
      </c>
      <c r="AG115" s="50">
        <f>AEBYLD1!AG115*VLOOKUP(AEBYLD2!AG$4,'[1]INTERNAL PARAMETERS-1'!$B$5:$J$44,5,FALSE)*VLOOKUP(AEBYLD2!AG$4,'[1]INTERNAL PARAMETERS-1'!$B$5:$J$44,7,FALSE)*AEBYLD2!$F115 + AEBYLD1!AG115*(1-VLOOKUP(AEBYLD2!AG$4,'[1]INTERNAL PARAMETERS-1'!$B$5:$J$44,5,FALSE))*VLOOKUP(AEBYLD2!AG$4,'[1]INTERNAL PARAMETERS-1'!$B$5:$J$44,9,FALSE)*AEBYLD2!$F115</f>
        <v>0</v>
      </c>
      <c r="AH115" s="50">
        <f>AEBYLD1!AH115*VLOOKUP(AEBYLD2!AH$4,'[1]INTERNAL PARAMETERS-1'!$B$5:$J$44,5,FALSE)*VLOOKUP(AEBYLD2!AH$4,'[1]INTERNAL PARAMETERS-1'!$B$5:$J$44,7,FALSE)*AEBYLD2!$F115 + AEBYLD1!AH115*(1-VLOOKUP(AEBYLD2!AH$4,'[1]INTERNAL PARAMETERS-1'!$B$5:$J$44,5,FALSE))*VLOOKUP(AEBYLD2!AH$4,'[1]INTERNAL PARAMETERS-1'!$B$5:$J$44,9,FALSE)*AEBYLD2!$F115</f>
        <v>0</v>
      </c>
      <c r="AI115" s="50">
        <f>AEBYLD1!AI115*VLOOKUP(AEBYLD2!AI$4,'[1]INTERNAL PARAMETERS-1'!$B$5:$J$44,5,FALSE)*VLOOKUP(AEBYLD2!AI$4,'[1]INTERNAL PARAMETERS-1'!$B$5:$J$44,7,FALSE)*AEBYLD2!$F115 + AEBYLD1!AI115*(1-VLOOKUP(AEBYLD2!AI$4,'[1]INTERNAL PARAMETERS-1'!$B$5:$J$44,5,FALSE))*VLOOKUP(AEBYLD2!AI$4,'[1]INTERNAL PARAMETERS-1'!$B$5:$J$44,9,FALSE)*AEBYLD2!$F115</f>
        <v>0</v>
      </c>
      <c r="AJ115" s="50">
        <f>AEBYLD1!AJ115*VLOOKUP(AEBYLD2!AJ$4,'[1]INTERNAL PARAMETERS-1'!$B$5:$J$44,5,FALSE)*VLOOKUP(AEBYLD2!AJ$4,'[1]INTERNAL PARAMETERS-1'!$B$5:$J$44,7,FALSE)*AEBYLD2!$F115 + AEBYLD1!AJ115*(1-VLOOKUP(AEBYLD2!AJ$4,'[1]INTERNAL PARAMETERS-1'!$B$5:$J$44,5,FALSE))*VLOOKUP(AEBYLD2!AJ$4,'[1]INTERNAL PARAMETERS-1'!$B$5:$J$44,9,FALSE)*AEBYLD2!$F115</f>
        <v>0</v>
      </c>
      <c r="AK115" s="50">
        <f>AEBYLD1!AK115*VLOOKUP(AEBYLD2!AK$4,'[1]INTERNAL PARAMETERS-1'!$B$5:$J$44,5,FALSE)*VLOOKUP(AEBYLD2!AK$4,'[1]INTERNAL PARAMETERS-1'!$B$5:$J$44,7,FALSE)*AEBYLD2!$F115 + AEBYLD1!AK115*(1-VLOOKUP(AEBYLD2!AK$4,'[1]INTERNAL PARAMETERS-1'!$B$5:$J$44,5,FALSE))*VLOOKUP(AEBYLD2!AK$4,'[1]INTERNAL PARAMETERS-1'!$B$5:$J$44,9,FALSE)*AEBYLD2!$F115</f>
        <v>0</v>
      </c>
      <c r="AL115" s="50">
        <f>AEBYLD1!AL115*VLOOKUP(AEBYLD2!AL$4,'[1]INTERNAL PARAMETERS-1'!$B$5:$J$44,5,FALSE)*VLOOKUP(AEBYLD2!AL$4,'[1]INTERNAL PARAMETERS-1'!$B$5:$J$44,7,FALSE)*AEBYLD2!$F115 + AEBYLD1!AL115*(1-VLOOKUP(AEBYLD2!AL$4,'[1]INTERNAL PARAMETERS-1'!$B$5:$J$44,5,FALSE))*VLOOKUP(AEBYLD2!AL$4,'[1]INTERNAL PARAMETERS-1'!$B$5:$J$44,9,FALSE)*AEBYLD2!$F115</f>
        <v>0</v>
      </c>
      <c r="AM115" s="50">
        <f>AEBYLD1!AM115*VLOOKUP(AEBYLD2!AM$4,'[1]INTERNAL PARAMETERS-1'!$B$5:$J$44,5,FALSE)*VLOOKUP(AEBYLD2!AM$4,'[1]INTERNAL PARAMETERS-1'!$B$5:$J$44,7,FALSE)*AEBYLD2!$F115 + AEBYLD1!AM115*(1-VLOOKUP(AEBYLD2!AM$4,'[1]INTERNAL PARAMETERS-1'!$B$5:$J$44,5,FALSE))*VLOOKUP(AEBYLD2!AM$4,'[1]INTERNAL PARAMETERS-1'!$B$5:$J$44,9,FALSE)*AEBYLD2!$F115</f>
        <v>0</v>
      </c>
      <c r="AN115" s="50">
        <f>AEBYLD1!AN115*VLOOKUP(AEBYLD2!AN$4,'[1]INTERNAL PARAMETERS-1'!$B$5:$J$44,5,FALSE)*VLOOKUP(AEBYLD2!AN$4,'[1]INTERNAL PARAMETERS-1'!$B$5:$J$44,7,FALSE)*AEBYLD2!$F115 + AEBYLD1!AN115*(1-VLOOKUP(AEBYLD2!AN$4,'[1]INTERNAL PARAMETERS-1'!$B$5:$J$44,5,FALSE))*VLOOKUP(AEBYLD2!AN$4,'[1]INTERNAL PARAMETERS-1'!$B$5:$J$44,9,FALSE)*AEBYLD2!$F115</f>
        <v>0</v>
      </c>
      <c r="AO115" s="50">
        <f>AEBYLD1!AO115*VLOOKUP(AEBYLD2!AO$4,'[1]INTERNAL PARAMETERS-1'!$B$5:$J$44,5,FALSE)*VLOOKUP(AEBYLD2!AO$4,'[1]INTERNAL PARAMETERS-1'!$B$5:$J$44,7,FALSE)*AEBYLD2!$F115 + AEBYLD1!AO115*(1-VLOOKUP(AEBYLD2!AO$4,'[1]INTERNAL PARAMETERS-1'!$B$5:$J$44,5,FALSE))*VLOOKUP(AEBYLD2!AO$4,'[1]INTERNAL PARAMETERS-1'!$B$5:$J$44,9,FALSE)*AEBYLD2!$F115</f>
        <v>0</v>
      </c>
      <c r="AP115" s="50">
        <f>AEBYLD1!AP115*VLOOKUP(AEBYLD2!AP$4,'[1]INTERNAL PARAMETERS-1'!$B$5:$J$44,5,FALSE)*VLOOKUP(AEBYLD2!AP$4,'[1]INTERNAL PARAMETERS-1'!$B$5:$J$44,7,FALSE)*AEBYLD2!$F115 + AEBYLD1!AP115*(1-VLOOKUP(AEBYLD2!AP$4,'[1]INTERNAL PARAMETERS-1'!$B$5:$J$44,5,FALSE))*VLOOKUP(AEBYLD2!AP$4,'[1]INTERNAL PARAMETERS-1'!$B$5:$J$44,9,FALSE)*AEBYLD2!$F115</f>
        <v>0</v>
      </c>
      <c r="AQ115" s="50">
        <f>AEBYLD1!AQ115*VLOOKUP(AEBYLD2!AQ$4,'[1]INTERNAL PARAMETERS-1'!$B$5:$J$44,5,FALSE)*VLOOKUP(AEBYLD2!AQ$4,'[1]INTERNAL PARAMETERS-1'!$B$5:$J$44,7,FALSE)*AEBYLD2!$F115 + AEBYLD1!AQ115*(1-VLOOKUP(AEBYLD2!AQ$4,'[1]INTERNAL PARAMETERS-1'!$B$5:$J$44,5,FALSE))*VLOOKUP(AEBYLD2!AQ$4,'[1]INTERNAL PARAMETERS-1'!$B$5:$J$44,9,FALSE)*AEBYLD2!$F115</f>
        <v>0</v>
      </c>
      <c r="AR115" s="50">
        <f>AEBYLD1!AR115*VLOOKUP(AEBYLD2!AR$4,'[1]INTERNAL PARAMETERS-1'!$B$5:$J$44,5,FALSE)*VLOOKUP(AEBYLD2!AR$4,'[1]INTERNAL PARAMETERS-1'!$B$5:$J$44,7,FALSE)*AEBYLD2!$F115 + AEBYLD1!AR115*(1-VLOOKUP(AEBYLD2!AR$4,'[1]INTERNAL PARAMETERS-1'!$B$5:$J$44,5,FALSE))*VLOOKUP(AEBYLD2!AR$4,'[1]INTERNAL PARAMETERS-1'!$B$5:$J$44,9,FALSE)*AEBYLD2!$F115</f>
        <v>0</v>
      </c>
      <c r="AS115" s="50">
        <f>AEBYLD1!AS115*VLOOKUP(AEBYLD2!AS$4,'[1]INTERNAL PARAMETERS-1'!$B$5:$J$44,5,FALSE)*VLOOKUP(AEBYLD2!AS$4,'[1]INTERNAL PARAMETERS-1'!$B$5:$J$44,7,FALSE)*AEBYLD2!$F115 + AEBYLD1!AS115*(1-VLOOKUP(AEBYLD2!AS$4,'[1]INTERNAL PARAMETERS-1'!$B$5:$J$44,5,FALSE))*VLOOKUP(AEBYLD2!AS$4,'[1]INTERNAL PARAMETERS-1'!$B$5:$J$44,9,FALSE)*AEBYLD2!$F115</f>
        <v>0</v>
      </c>
      <c r="AT115" s="49">
        <f>AEBYLD1!AT115*VLOOKUP(AEBYLD2!AT$4,'[1]INTERNAL PARAMETERS-1'!$B$5:$J$44,5,FALSE)*VLOOKUP(AEBYLD2!AT$4,'[1]INTERNAL PARAMETERS-1'!$B$5:$J$44,7,FALSE)*AEBYLD2!$F115 + AEBYLD1!AT115*(1-VLOOKUP(AEBYLD2!AT$4,'[1]INTERNAL PARAMETERS-1'!$B$5:$J$44,5,FALSE))*VLOOKUP(AEBYLD2!AT$4,'[1]INTERNAL PARAMETERS-1'!$B$5:$J$44,9,FALSE)*AEBYLD2!$F115</f>
        <v>0</v>
      </c>
      <c r="AU115" s="51">
        <f>AEBYLD1!AU115*VLOOKUP(AEBYLD2!AU$4,'[1]INTERNAL PARAMETERS-1'!$B$5:$J$44,5,FALSE)*VLOOKUP(AEBYLD2!AU$4,'[1]INTERNAL PARAMETERS-1'!$B$5:$J$44,6,FALSE)*VLOOKUP(AEBYLD2!AU$4,'[1]INTERNAL PARAMETERS-1'!$B$5:$J$44,3,FALSE) + AEBYLD1!AU115*(1-VLOOKUP(AEBYLD2!AU$4,'[1]INTERNAL PARAMETERS-1'!$B$5:$J$44,5,FALSE))*VLOOKUP(AEBYLD2!AU$4,'[1]INTERNAL PARAMETERS-1'!$B$5:$J$44,8,FALSE)*VLOOKUP(AEBYLD2!AU$4,'[1]INTERNAL PARAMETERS-1'!$B$5:$J$44,3,FALSE)</f>
        <v>0</v>
      </c>
      <c r="AV115" s="50">
        <f>AEBYLD1!AV115*VLOOKUP(AEBYLD2!AV$4,'[1]INTERNAL PARAMETERS-1'!$B$5:$J$44,5,FALSE)*VLOOKUP(AEBYLD2!AV$4,'[1]INTERNAL PARAMETERS-1'!$B$5:$J$44,6,FALSE)*VLOOKUP(AEBYLD2!AV$4,'[1]INTERNAL PARAMETERS-1'!$B$5:$J$44,3,FALSE) + AEBYLD1!AV115*(1-VLOOKUP(AEBYLD2!AV$4,'[1]INTERNAL PARAMETERS-1'!$B$5:$J$44,5,FALSE))*VLOOKUP(AEBYLD2!AV$4,'[1]INTERNAL PARAMETERS-1'!$B$5:$J$44,8,FALSE)*VLOOKUP(AEBYLD2!AV$4,'[1]INTERNAL PARAMETERS-1'!$B$5:$J$44,3,FALSE)</f>
        <v>0</v>
      </c>
      <c r="AW115" s="50">
        <f>AEBYLD1!AW115*VLOOKUP(AEBYLD2!AW$4,'[1]INTERNAL PARAMETERS-1'!$B$5:$J$44,5,FALSE)*VLOOKUP(AEBYLD2!AW$4,'[1]INTERNAL PARAMETERS-1'!$B$5:$J$44,6,FALSE)*VLOOKUP(AEBYLD2!AW$4,'[1]INTERNAL PARAMETERS-1'!$B$5:$J$44,3,FALSE) + AEBYLD1!AW115*(1-VLOOKUP(AEBYLD2!AW$4,'[1]INTERNAL PARAMETERS-1'!$B$5:$J$44,5,FALSE))*VLOOKUP(AEBYLD2!AW$4,'[1]INTERNAL PARAMETERS-1'!$B$5:$J$44,8,FALSE)*VLOOKUP(AEBYLD2!AW$4,'[1]INTERNAL PARAMETERS-1'!$B$5:$J$44,3,FALSE)</f>
        <v>0</v>
      </c>
      <c r="AX115" s="50">
        <f>AEBYLD1!AX115*VLOOKUP(AEBYLD2!AX$4,'[1]INTERNAL PARAMETERS-1'!$B$5:$J$44,5,FALSE)*VLOOKUP(AEBYLD2!AX$4,'[1]INTERNAL PARAMETERS-1'!$B$5:$J$44,6,FALSE)*VLOOKUP(AEBYLD2!AX$4,'[1]INTERNAL PARAMETERS-1'!$B$5:$J$44,3,FALSE) + AEBYLD1!AX115*(1-VLOOKUP(AEBYLD2!AX$4,'[1]INTERNAL PARAMETERS-1'!$B$5:$J$44,5,FALSE))*VLOOKUP(AEBYLD2!AX$4,'[1]INTERNAL PARAMETERS-1'!$B$5:$J$44,8,FALSE)*VLOOKUP(AEBYLD2!AX$4,'[1]INTERNAL PARAMETERS-1'!$B$5:$J$44,3,FALSE)</f>
        <v>0</v>
      </c>
      <c r="AY115" s="50">
        <f>AEBYLD1!AY115*VLOOKUP(AEBYLD2!AY$4,'[1]INTERNAL PARAMETERS-1'!$B$5:$J$44,5,FALSE)*VLOOKUP(AEBYLD2!AY$4,'[1]INTERNAL PARAMETERS-1'!$B$5:$J$44,6,FALSE)*VLOOKUP(AEBYLD2!AY$4,'[1]INTERNAL PARAMETERS-1'!$B$5:$J$44,3,FALSE) + AEBYLD1!AY115*(1-VLOOKUP(AEBYLD2!AY$4,'[1]INTERNAL PARAMETERS-1'!$B$5:$J$44,5,FALSE))*VLOOKUP(AEBYLD2!AY$4,'[1]INTERNAL PARAMETERS-1'!$B$5:$J$44,8,FALSE)*VLOOKUP(AEBYLD2!AY$4,'[1]INTERNAL PARAMETERS-1'!$B$5:$J$44,3,FALSE)</f>
        <v>0</v>
      </c>
      <c r="AZ115" s="50">
        <f>AEBYLD1!AZ115*VLOOKUP(AEBYLD2!AZ$4,'[1]INTERNAL PARAMETERS-1'!$B$5:$J$44,5,FALSE)*VLOOKUP(AEBYLD2!AZ$4,'[1]INTERNAL PARAMETERS-1'!$B$5:$J$44,6,FALSE)*VLOOKUP(AEBYLD2!AZ$4,'[1]INTERNAL PARAMETERS-1'!$B$5:$J$44,3,FALSE) + AEBYLD1!AZ115*(1-VLOOKUP(AEBYLD2!AZ$4,'[1]INTERNAL PARAMETERS-1'!$B$5:$J$44,5,FALSE))*VLOOKUP(AEBYLD2!AZ$4,'[1]INTERNAL PARAMETERS-1'!$B$5:$J$44,8,FALSE)*VLOOKUP(AEBYLD2!AZ$4,'[1]INTERNAL PARAMETERS-1'!$B$5:$J$44,3,FALSE)</f>
        <v>0</v>
      </c>
      <c r="BA115" s="50">
        <f>AEBYLD1!BA115*VLOOKUP(AEBYLD2!BA$4,'[1]INTERNAL PARAMETERS-1'!$B$5:$J$44,5,FALSE)*VLOOKUP(AEBYLD2!BA$4,'[1]INTERNAL PARAMETERS-1'!$B$5:$J$44,6,FALSE)*VLOOKUP(AEBYLD2!BA$4,'[1]INTERNAL PARAMETERS-1'!$B$5:$J$44,3,FALSE) + AEBYLD1!BA115*(1-VLOOKUP(AEBYLD2!BA$4,'[1]INTERNAL PARAMETERS-1'!$B$5:$J$44,5,FALSE))*VLOOKUP(AEBYLD2!BA$4,'[1]INTERNAL PARAMETERS-1'!$B$5:$J$44,8,FALSE)*VLOOKUP(AEBYLD2!BA$4,'[1]INTERNAL PARAMETERS-1'!$B$5:$J$44,3,FALSE)</f>
        <v>0</v>
      </c>
      <c r="BB115" s="50">
        <f>AEBYLD1!BB115*VLOOKUP(AEBYLD2!BB$4,'[1]INTERNAL PARAMETERS-1'!$B$5:$J$44,5,FALSE)*VLOOKUP(AEBYLD2!BB$4,'[1]INTERNAL PARAMETERS-1'!$B$5:$J$44,6,FALSE)*VLOOKUP(AEBYLD2!BB$4,'[1]INTERNAL PARAMETERS-1'!$B$5:$J$44,3,FALSE) + AEBYLD1!BB115*(1-VLOOKUP(AEBYLD2!BB$4,'[1]INTERNAL PARAMETERS-1'!$B$5:$J$44,5,FALSE))*VLOOKUP(AEBYLD2!BB$4,'[1]INTERNAL PARAMETERS-1'!$B$5:$J$44,8,FALSE)*VLOOKUP(AEBYLD2!BB$4,'[1]INTERNAL PARAMETERS-1'!$B$5:$J$44,3,FALSE)</f>
        <v>0</v>
      </c>
      <c r="BC115" s="50">
        <f>AEBYLD1!BC115*VLOOKUP(AEBYLD2!BC$4,'[1]INTERNAL PARAMETERS-1'!$B$5:$J$44,5,FALSE)*VLOOKUP(AEBYLD2!BC$4,'[1]INTERNAL PARAMETERS-1'!$B$5:$J$44,6,FALSE)*VLOOKUP(AEBYLD2!BC$4,'[1]INTERNAL PARAMETERS-1'!$B$5:$J$44,3,FALSE) + AEBYLD1!BC115*(1-VLOOKUP(AEBYLD2!BC$4,'[1]INTERNAL PARAMETERS-1'!$B$5:$J$44,5,FALSE))*VLOOKUP(AEBYLD2!BC$4,'[1]INTERNAL PARAMETERS-1'!$B$5:$J$44,8,FALSE)*VLOOKUP(AEBYLD2!BC$4,'[1]INTERNAL PARAMETERS-1'!$B$5:$J$44,3,FALSE)</f>
        <v>0</v>
      </c>
      <c r="BD115" s="50">
        <f>AEBYLD1!BD115*VLOOKUP(AEBYLD2!BD$4,'[1]INTERNAL PARAMETERS-1'!$B$5:$J$44,5,FALSE)*VLOOKUP(AEBYLD2!BD$4,'[1]INTERNAL PARAMETERS-1'!$B$5:$J$44,6,FALSE)*VLOOKUP(AEBYLD2!BD$4,'[1]INTERNAL PARAMETERS-1'!$B$5:$J$44,3,FALSE) + AEBYLD1!BD115*(1-VLOOKUP(AEBYLD2!BD$4,'[1]INTERNAL PARAMETERS-1'!$B$5:$J$44,5,FALSE))*VLOOKUP(AEBYLD2!BD$4,'[1]INTERNAL PARAMETERS-1'!$B$5:$J$44,8,FALSE)*VLOOKUP(AEBYLD2!BD$4,'[1]INTERNAL PARAMETERS-1'!$B$5:$J$44,3,FALSE)</f>
        <v>0</v>
      </c>
      <c r="BE115" s="50">
        <f>AEBYLD1!BE115*VLOOKUP(AEBYLD2!BE$4,'[1]INTERNAL PARAMETERS-1'!$B$5:$J$44,5,FALSE)*VLOOKUP(AEBYLD2!BE$4,'[1]INTERNAL PARAMETERS-1'!$B$5:$J$44,6,FALSE)*VLOOKUP(AEBYLD2!BE$4,'[1]INTERNAL PARAMETERS-1'!$B$5:$J$44,3,FALSE) + AEBYLD1!BE115*(1-VLOOKUP(AEBYLD2!BE$4,'[1]INTERNAL PARAMETERS-1'!$B$5:$J$44,5,FALSE))*VLOOKUP(AEBYLD2!BE$4,'[1]INTERNAL PARAMETERS-1'!$B$5:$J$44,8,FALSE)*VLOOKUP(AEBYLD2!BE$4,'[1]INTERNAL PARAMETERS-1'!$B$5:$J$44,3,FALSE)</f>
        <v>0</v>
      </c>
      <c r="BF115" s="50">
        <f>AEBYLD1!BF115*VLOOKUP(AEBYLD2!BF$4,'[1]INTERNAL PARAMETERS-1'!$B$5:$J$44,5,FALSE)*VLOOKUP(AEBYLD2!BF$4,'[1]INTERNAL PARAMETERS-1'!$B$5:$J$44,6,FALSE)*VLOOKUP(AEBYLD2!BF$4,'[1]INTERNAL PARAMETERS-1'!$B$5:$J$44,3,FALSE) + AEBYLD1!BF115*(1-VLOOKUP(AEBYLD2!BF$4,'[1]INTERNAL PARAMETERS-1'!$B$5:$J$44,5,FALSE))*VLOOKUP(AEBYLD2!BF$4,'[1]INTERNAL PARAMETERS-1'!$B$5:$J$44,8,FALSE)*VLOOKUP(AEBYLD2!BF$4,'[1]INTERNAL PARAMETERS-1'!$B$5:$J$44,3,FALSE)</f>
        <v>0</v>
      </c>
      <c r="BG115" s="50">
        <f>AEBYLD1!BG115*VLOOKUP(AEBYLD2!BG$4,'[1]INTERNAL PARAMETERS-1'!$B$5:$J$44,5,FALSE)*VLOOKUP(AEBYLD2!BG$4,'[1]INTERNAL PARAMETERS-1'!$B$5:$J$44,6,FALSE)*VLOOKUP(AEBYLD2!BG$4,'[1]INTERNAL PARAMETERS-1'!$B$5:$J$44,3,FALSE) + AEBYLD1!BG115*(1-VLOOKUP(AEBYLD2!BG$4,'[1]INTERNAL PARAMETERS-1'!$B$5:$J$44,5,FALSE))*VLOOKUP(AEBYLD2!BG$4,'[1]INTERNAL PARAMETERS-1'!$B$5:$J$44,8,FALSE)*VLOOKUP(AEBYLD2!BG$4,'[1]INTERNAL PARAMETERS-1'!$B$5:$J$44,3,FALSE)</f>
        <v>0</v>
      </c>
      <c r="BH115" s="50">
        <f>AEBYLD1!BH115*VLOOKUP(AEBYLD2!BH$4,'[1]INTERNAL PARAMETERS-1'!$B$5:$J$44,5,FALSE)*VLOOKUP(AEBYLD2!BH$4,'[1]INTERNAL PARAMETERS-1'!$B$5:$J$44,6,FALSE)*VLOOKUP(AEBYLD2!BH$4,'[1]INTERNAL PARAMETERS-1'!$B$5:$J$44,3,FALSE) + AEBYLD1!BH115*(1-VLOOKUP(AEBYLD2!BH$4,'[1]INTERNAL PARAMETERS-1'!$B$5:$J$44,5,FALSE))*VLOOKUP(AEBYLD2!BH$4,'[1]INTERNAL PARAMETERS-1'!$B$5:$J$44,8,FALSE)*VLOOKUP(AEBYLD2!BH$4,'[1]INTERNAL PARAMETERS-1'!$B$5:$J$44,3,FALSE)</f>
        <v>0</v>
      </c>
      <c r="BI115" s="50">
        <f>AEBYLD1!BI115*VLOOKUP(AEBYLD2!BI$4,'[1]INTERNAL PARAMETERS-1'!$B$5:$J$44,5,FALSE)*VLOOKUP(AEBYLD2!BI$4,'[1]INTERNAL PARAMETERS-1'!$B$5:$J$44,6,FALSE)*VLOOKUP(AEBYLD2!BI$4,'[1]INTERNAL PARAMETERS-1'!$B$5:$J$44,3,FALSE) + AEBYLD1!BI115*(1-VLOOKUP(AEBYLD2!BI$4,'[1]INTERNAL PARAMETERS-1'!$B$5:$J$44,5,FALSE))*VLOOKUP(AEBYLD2!BI$4,'[1]INTERNAL PARAMETERS-1'!$B$5:$J$44,8,FALSE)*VLOOKUP(AEBYLD2!BI$4,'[1]INTERNAL PARAMETERS-1'!$B$5:$J$44,3,FALSE)</f>
        <v>0</v>
      </c>
      <c r="BJ115" s="50">
        <f>AEBYLD1!BJ115*VLOOKUP(AEBYLD2!BJ$4,'[1]INTERNAL PARAMETERS-1'!$B$5:$J$44,5,FALSE)*VLOOKUP(AEBYLD2!BJ$4,'[1]INTERNAL PARAMETERS-1'!$B$5:$J$44,6,FALSE)*VLOOKUP(AEBYLD2!BJ$4,'[1]INTERNAL PARAMETERS-1'!$B$5:$J$44,3,FALSE) + AEBYLD1!BJ115*(1-VLOOKUP(AEBYLD2!BJ$4,'[1]INTERNAL PARAMETERS-1'!$B$5:$J$44,5,FALSE))*VLOOKUP(AEBYLD2!BJ$4,'[1]INTERNAL PARAMETERS-1'!$B$5:$J$44,8,FALSE)*VLOOKUP(AEBYLD2!BJ$4,'[1]INTERNAL PARAMETERS-1'!$B$5:$J$44,3,FALSE)</f>
        <v>0</v>
      </c>
      <c r="BK115" s="50">
        <f>AEBYLD1!BK115*VLOOKUP(AEBYLD2!BK$4,'[1]INTERNAL PARAMETERS-1'!$B$5:$J$44,5,FALSE)*VLOOKUP(AEBYLD2!BK$4,'[1]INTERNAL PARAMETERS-1'!$B$5:$J$44,6,FALSE)*VLOOKUP(AEBYLD2!BK$4,'[1]INTERNAL PARAMETERS-1'!$B$5:$J$44,3,FALSE) + AEBYLD1!BK115*(1-VLOOKUP(AEBYLD2!BK$4,'[1]INTERNAL PARAMETERS-1'!$B$5:$J$44,5,FALSE))*VLOOKUP(AEBYLD2!BK$4,'[1]INTERNAL PARAMETERS-1'!$B$5:$J$44,8,FALSE)*VLOOKUP(AEBYLD2!BK$4,'[1]INTERNAL PARAMETERS-1'!$B$5:$J$44,3,FALSE)</f>
        <v>0</v>
      </c>
      <c r="BL115" s="50">
        <f>AEBYLD1!BL115*VLOOKUP(AEBYLD2!BL$4,'[1]INTERNAL PARAMETERS-1'!$B$5:$J$44,5,FALSE)*VLOOKUP(AEBYLD2!BL$4,'[1]INTERNAL PARAMETERS-1'!$B$5:$J$44,6,FALSE)*VLOOKUP(AEBYLD2!BL$4,'[1]INTERNAL PARAMETERS-1'!$B$5:$J$44,3,FALSE) + AEBYLD1!BL115*(1-VLOOKUP(AEBYLD2!BL$4,'[1]INTERNAL PARAMETERS-1'!$B$5:$J$44,5,FALSE))*VLOOKUP(AEBYLD2!BL$4,'[1]INTERNAL PARAMETERS-1'!$B$5:$J$44,8,FALSE)*VLOOKUP(AEBYLD2!BL$4,'[1]INTERNAL PARAMETERS-1'!$B$5:$J$44,3,FALSE)</f>
        <v>0</v>
      </c>
      <c r="BM115" s="50">
        <f>AEBYLD1!BM115*VLOOKUP(AEBYLD2!BM$4,'[1]INTERNAL PARAMETERS-1'!$B$5:$J$44,5,FALSE)*VLOOKUP(AEBYLD2!BM$4,'[1]INTERNAL PARAMETERS-1'!$B$5:$J$44,6,FALSE)*VLOOKUP(AEBYLD2!BM$4,'[1]INTERNAL PARAMETERS-1'!$B$5:$J$44,3,FALSE) + AEBYLD1!BM115*(1-VLOOKUP(AEBYLD2!BM$4,'[1]INTERNAL PARAMETERS-1'!$B$5:$J$44,5,FALSE))*VLOOKUP(AEBYLD2!BM$4,'[1]INTERNAL PARAMETERS-1'!$B$5:$J$44,8,FALSE)*VLOOKUP(AEBYLD2!BM$4,'[1]INTERNAL PARAMETERS-1'!$B$5:$J$44,3,FALSE)</f>
        <v>0</v>
      </c>
      <c r="BN115" s="50">
        <f>AEBYLD1!BN115*VLOOKUP(AEBYLD2!BN$4,'[1]INTERNAL PARAMETERS-1'!$B$5:$J$44,5,FALSE)*VLOOKUP(AEBYLD2!BN$4,'[1]INTERNAL PARAMETERS-1'!$B$5:$J$44,6,FALSE)*VLOOKUP(AEBYLD2!BN$4,'[1]INTERNAL PARAMETERS-1'!$B$5:$J$44,3,FALSE) + AEBYLD1!BN115*(1-VLOOKUP(AEBYLD2!BN$4,'[1]INTERNAL PARAMETERS-1'!$B$5:$J$44,5,FALSE))*VLOOKUP(AEBYLD2!BN$4,'[1]INTERNAL PARAMETERS-1'!$B$5:$J$44,8,FALSE)*VLOOKUP(AEBYLD2!BN$4,'[1]INTERNAL PARAMETERS-1'!$B$5:$J$44,3,FALSE)</f>
        <v>0</v>
      </c>
      <c r="BO115" s="50">
        <f>AEBYLD1!BO115*VLOOKUP(AEBYLD2!BO$4,'[1]INTERNAL PARAMETERS-1'!$B$5:$J$44,5,FALSE)*VLOOKUP(AEBYLD2!BO$4,'[1]INTERNAL PARAMETERS-1'!$B$5:$J$44,6,FALSE)*VLOOKUP(AEBYLD2!BO$4,'[1]INTERNAL PARAMETERS-1'!$B$5:$J$44,3,FALSE) + AEBYLD1!BO115*(1-VLOOKUP(AEBYLD2!BO$4,'[1]INTERNAL PARAMETERS-1'!$B$5:$J$44,5,FALSE))*VLOOKUP(AEBYLD2!BO$4,'[1]INTERNAL PARAMETERS-1'!$B$5:$J$44,8,FALSE)*VLOOKUP(AEBYLD2!BO$4,'[1]INTERNAL PARAMETERS-1'!$B$5:$J$44,3,FALSE)</f>
        <v>0</v>
      </c>
      <c r="BP115" s="50">
        <f>AEBYLD1!BP115*VLOOKUP(AEBYLD2!BP$4,'[1]INTERNAL PARAMETERS-1'!$B$5:$J$44,5,FALSE)*VLOOKUP(AEBYLD2!BP$4,'[1]INTERNAL PARAMETERS-1'!$B$5:$J$44,6,FALSE)*VLOOKUP(AEBYLD2!BP$4,'[1]INTERNAL PARAMETERS-1'!$B$5:$J$44,3,FALSE) + AEBYLD1!BP115*(1-VLOOKUP(AEBYLD2!BP$4,'[1]INTERNAL PARAMETERS-1'!$B$5:$J$44,5,FALSE))*VLOOKUP(AEBYLD2!BP$4,'[1]INTERNAL PARAMETERS-1'!$B$5:$J$44,8,FALSE)*VLOOKUP(AEBYLD2!BP$4,'[1]INTERNAL PARAMETERS-1'!$B$5:$J$44,3,FALSE)</f>
        <v>0</v>
      </c>
      <c r="BQ115" s="50">
        <f>AEBYLD1!BQ115*VLOOKUP(AEBYLD2!BQ$4,'[1]INTERNAL PARAMETERS-1'!$B$5:$J$44,5,FALSE)*VLOOKUP(AEBYLD2!BQ$4,'[1]INTERNAL PARAMETERS-1'!$B$5:$J$44,6,FALSE)*VLOOKUP(AEBYLD2!BQ$4,'[1]INTERNAL PARAMETERS-1'!$B$5:$J$44,3,FALSE) + AEBYLD1!BQ115*(1-VLOOKUP(AEBYLD2!BQ$4,'[1]INTERNAL PARAMETERS-1'!$B$5:$J$44,5,FALSE))*VLOOKUP(AEBYLD2!BQ$4,'[1]INTERNAL PARAMETERS-1'!$B$5:$J$44,8,FALSE)*VLOOKUP(AEBYLD2!BQ$4,'[1]INTERNAL PARAMETERS-1'!$B$5:$J$44,3,FALSE)</f>
        <v>0</v>
      </c>
      <c r="BR115" s="50">
        <f>AEBYLD1!BR115*VLOOKUP(AEBYLD2!BR$4,'[1]INTERNAL PARAMETERS-1'!$B$5:$J$44,5,FALSE)*VLOOKUP(AEBYLD2!BR$4,'[1]INTERNAL PARAMETERS-1'!$B$5:$J$44,6,FALSE)*VLOOKUP(AEBYLD2!BR$4,'[1]INTERNAL PARAMETERS-1'!$B$5:$J$44,3,FALSE) + AEBYLD1!BR115*(1-VLOOKUP(AEBYLD2!BR$4,'[1]INTERNAL PARAMETERS-1'!$B$5:$J$44,5,FALSE))*VLOOKUP(AEBYLD2!BR$4,'[1]INTERNAL PARAMETERS-1'!$B$5:$J$44,8,FALSE)*VLOOKUP(AEBYLD2!BR$4,'[1]INTERNAL PARAMETERS-1'!$B$5:$J$44,3,FALSE)</f>
        <v>0</v>
      </c>
      <c r="BS115" s="50">
        <f>AEBYLD1!BS115*VLOOKUP(AEBYLD2!BS$4,'[1]INTERNAL PARAMETERS-1'!$B$5:$J$44,5,FALSE)*VLOOKUP(AEBYLD2!BS$4,'[1]INTERNAL PARAMETERS-1'!$B$5:$J$44,6,FALSE)*VLOOKUP(AEBYLD2!BS$4,'[1]INTERNAL PARAMETERS-1'!$B$5:$J$44,3,FALSE) + AEBYLD1!BS115*(1-VLOOKUP(AEBYLD2!BS$4,'[1]INTERNAL PARAMETERS-1'!$B$5:$J$44,5,FALSE))*VLOOKUP(AEBYLD2!BS$4,'[1]INTERNAL PARAMETERS-1'!$B$5:$J$44,8,FALSE)*VLOOKUP(AEBYLD2!BS$4,'[1]INTERNAL PARAMETERS-1'!$B$5:$J$44,3,FALSE)</f>
        <v>0</v>
      </c>
      <c r="BT115" s="50">
        <f>AEBYLD1!BT115*VLOOKUP(AEBYLD2!BT$4,'[1]INTERNAL PARAMETERS-1'!$B$5:$J$44,5,FALSE)*VLOOKUP(AEBYLD2!BT$4,'[1]INTERNAL PARAMETERS-1'!$B$5:$J$44,6,FALSE)*VLOOKUP(AEBYLD2!BT$4,'[1]INTERNAL PARAMETERS-1'!$B$5:$J$44,3,FALSE) + AEBYLD1!BT115*(1-VLOOKUP(AEBYLD2!BT$4,'[1]INTERNAL PARAMETERS-1'!$B$5:$J$44,5,FALSE))*VLOOKUP(AEBYLD2!BT$4,'[1]INTERNAL PARAMETERS-1'!$B$5:$J$44,8,FALSE)*VLOOKUP(AEBYLD2!BT$4,'[1]INTERNAL PARAMETERS-1'!$B$5:$J$44,3,FALSE)</f>
        <v>0</v>
      </c>
      <c r="BU115" s="50">
        <f>AEBYLD1!BU115*VLOOKUP(AEBYLD2!BU$4,'[1]INTERNAL PARAMETERS-1'!$B$5:$J$44,5,FALSE)*VLOOKUP(AEBYLD2!BU$4,'[1]INTERNAL PARAMETERS-1'!$B$5:$J$44,6,FALSE)*VLOOKUP(AEBYLD2!BU$4,'[1]INTERNAL PARAMETERS-1'!$B$5:$J$44,3,FALSE) + AEBYLD1!BU115*(1-VLOOKUP(AEBYLD2!BU$4,'[1]INTERNAL PARAMETERS-1'!$B$5:$J$44,5,FALSE))*VLOOKUP(AEBYLD2!BU$4,'[1]INTERNAL PARAMETERS-1'!$B$5:$J$44,8,FALSE)*VLOOKUP(AEBYLD2!BU$4,'[1]INTERNAL PARAMETERS-1'!$B$5:$J$44,3,FALSE)</f>
        <v>0</v>
      </c>
      <c r="BV115" s="50">
        <f>AEBYLD1!BV115*VLOOKUP(AEBYLD2!BV$4,'[1]INTERNAL PARAMETERS-1'!$B$5:$J$44,5,FALSE)*VLOOKUP(AEBYLD2!BV$4,'[1]INTERNAL PARAMETERS-1'!$B$5:$J$44,6,FALSE)*VLOOKUP(AEBYLD2!BV$4,'[1]INTERNAL PARAMETERS-1'!$B$5:$J$44,3,FALSE) + AEBYLD1!BV115*(1-VLOOKUP(AEBYLD2!BV$4,'[1]INTERNAL PARAMETERS-1'!$B$5:$J$44,5,FALSE))*VLOOKUP(AEBYLD2!BV$4,'[1]INTERNAL PARAMETERS-1'!$B$5:$J$44,8,FALSE)*VLOOKUP(AEBYLD2!BV$4,'[1]INTERNAL PARAMETERS-1'!$B$5:$J$44,3,FALSE)</f>
        <v>0</v>
      </c>
      <c r="BW115" s="50">
        <f>AEBYLD1!BW115*VLOOKUP(AEBYLD2!BW$4,'[1]INTERNAL PARAMETERS-1'!$B$5:$J$44,5,FALSE)*VLOOKUP(AEBYLD2!BW$4,'[1]INTERNAL PARAMETERS-1'!$B$5:$J$44,6,FALSE)*VLOOKUP(AEBYLD2!BW$4,'[1]INTERNAL PARAMETERS-1'!$B$5:$J$44,3,FALSE) + AEBYLD1!BW115*(1-VLOOKUP(AEBYLD2!BW$4,'[1]INTERNAL PARAMETERS-1'!$B$5:$J$44,5,FALSE))*VLOOKUP(AEBYLD2!BW$4,'[1]INTERNAL PARAMETERS-1'!$B$5:$J$44,8,FALSE)*VLOOKUP(AEBYLD2!BW$4,'[1]INTERNAL PARAMETERS-1'!$B$5:$J$44,3,FALSE)</f>
        <v>0</v>
      </c>
      <c r="BX115" s="50">
        <f>AEBYLD1!BX115*VLOOKUP(AEBYLD2!BX$4,'[1]INTERNAL PARAMETERS-1'!$B$5:$J$44,5,FALSE)*VLOOKUP(AEBYLD2!BX$4,'[1]INTERNAL PARAMETERS-1'!$B$5:$J$44,6,FALSE)*VLOOKUP(AEBYLD2!BX$4,'[1]INTERNAL PARAMETERS-1'!$B$5:$J$44,3,FALSE) + AEBYLD1!BX115*(1-VLOOKUP(AEBYLD2!BX$4,'[1]INTERNAL PARAMETERS-1'!$B$5:$J$44,5,FALSE))*VLOOKUP(AEBYLD2!BX$4,'[1]INTERNAL PARAMETERS-1'!$B$5:$J$44,8,FALSE)*VLOOKUP(AEBYLD2!BX$4,'[1]INTERNAL PARAMETERS-1'!$B$5:$J$44,3,FALSE)</f>
        <v>0</v>
      </c>
      <c r="BY115" s="50">
        <f>AEBYLD1!BY115*VLOOKUP(AEBYLD2!BY$4,'[1]INTERNAL PARAMETERS-1'!$B$5:$J$44,5,FALSE)*VLOOKUP(AEBYLD2!BY$4,'[1]INTERNAL PARAMETERS-1'!$B$5:$J$44,6,FALSE)*VLOOKUP(AEBYLD2!BY$4,'[1]INTERNAL PARAMETERS-1'!$B$5:$J$44,3,FALSE) + AEBYLD1!BY115*(1-VLOOKUP(AEBYLD2!BY$4,'[1]INTERNAL PARAMETERS-1'!$B$5:$J$44,5,FALSE))*VLOOKUP(AEBYLD2!BY$4,'[1]INTERNAL PARAMETERS-1'!$B$5:$J$44,8,FALSE)*VLOOKUP(AEBYLD2!BY$4,'[1]INTERNAL PARAMETERS-1'!$B$5:$J$44,3,FALSE)</f>
        <v>0</v>
      </c>
      <c r="BZ115" s="50">
        <f>AEBYLD1!BZ115*VLOOKUP(AEBYLD2!BZ$4,'[1]INTERNAL PARAMETERS-1'!$B$5:$J$44,5,FALSE)*VLOOKUP(AEBYLD2!BZ$4,'[1]INTERNAL PARAMETERS-1'!$B$5:$J$44,6,FALSE)*VLOOKUP(AEBYLD2!BZ$4,'[1]INTERNAL PARAMETERS-1'!$B$5:$J$44,3,FALSE) + AEBYLD1!BZ115*(1-VLOOKUP(AEBYLD2!BZ$4,'[1]INTERNAL PARAMETERS-1'!$B$5:$J$44,5,FALSE))*VLOOKUP(AEBYLD2!BZ$4,'[1]INTERNAL PARAMETERS-1'!$B$5:$J$44,8,FALSE)*VLOOKUP(AEBYLD2!BZ$4,'[1]INTERNAL PARAMETERS-1'!$B$5:$J$44,3,FALSE)</f>
        <v>0</v>
      </c>
      <c r="CA115" s="50">
        <f>AEBYLD1!CA115*VLOOKUP(AEBYLD2!CA$4,'[1]INTERNAL PARAMETERS-1'!$B$5:$J$44,5,FALSE)*VLOOKUP(AEBYLD2!CA$4,'[1]INTERNAL PARAMETERS-1'!$B$5:$J$44,6,FALSE)*VLOOKUP(AEBYLD2!CA$4,'[1]INTERNAL PARAMETERS-1'!$B$5:$J$44,3,FALSE) + AEBYLD1!CA115*(1-VLOOKUP(AEBYLD2!CA$4,'[1]INTERNAL PARAMETERS-1'!$B$5:$J$44,5,FALSE))*VLOOKUP(AEBYLD2!CA$4,'[1]INTERNAL PARAMETERS-1'!$B$5:$J$44,8,FALSE)*VLOOKUP(AEBYLD2!CA$4,'[1]INTERNAL PARAMETERS-1'!$B$5:$J$44,3,FALSE)</f>
        <v>0</v>
      </c>
      <c r="CB115" s="50">
        <f>AEBYLD1!CB115*VLOOKUP(AEBYLD2!CB$4,'[1]INTERNAL PARAMETERS-1'!$B$5:$J$44,5,FALSE)*VLOOKUP(AEBYLD2!CB$4,'[1]INTERNAL PARAMETERS-1'!$B$5:$J$44,6,FALSE)*VLOOKUP(AEBYLD2!CB$4,'[1]INTERNAL PARAMETERS-1'!$B$5:$J$44,3,FALSE) + AEBYLD1!CB115*(1-VLOOKUP(AEBYLD2!CB$4,'[1]INTERNAL PARAMETERS-1'!$B$5:$J$44,5,FALSE))*VLOOKUP(AEBYLD2!CB$4,'[1]INTERNAL PARAMETERS-1'!$B$5:$J$44,8,FALSE)*VLOOKUP(AEBYLD2!CB$4,'[1]INTERNAL PARAMETERS-1'!$B$5:$J$44,3,FALSE)</f>
        <v>0</v>
      </c>
      <c r="CC115" s="50">
        <f>AEBYLD1!CC115*VLOOKUP(AEBYLD2!CC$4,'[1]INTERNAL PARAMETERS-1'!$B$5:$J$44,5,FALSE)*VLOOKUP(AEBYLD2!CC$4,'[1]INTERNAL PARAMETERS-1'!$B$5:$J$44,6,FALSE)*VLOOKUP(AEBYLD2!CC$4,'[1]INTERNAL PARAMETERS-1'!$B$5:$J$44,3,FALSE) + AEBYLD1!CC115*(1-VLOOKUP(AEBYLD2!CC$4,'[1]INTERNAL PARAMETERS-1'!$B$5:$J$44,5,FALSE))*VLOOKUP(AEBYLD2!CC$4,'[1]INTERNAL PARAMETERS-1'!$B$5:$J$44,8,FALSE)*VLOOKUP(AEBYLD2!CC$4,'[1]INTERNAL PARAMETERS-1'!$B$5:$J$44,3,FALSE)</f>
        <v>0</v>
      </c>
      <c r="CD115" s="50">
        <f>AEBYLD1!CD115*VLOOKUP(AEBYLD2!CD$4,'[1]INTERNAL PARAMETERS-1'!$B$5:$J$44,5,FALSE)*VLOOKUP(AEBYLD2!CD$4,'[1]INTERNAL PARAMETERS-1'!$B$5:$J$44,6,FALSE)*VLOOKUP(AEBYLD2!CD$4,'[1]INTERNAL PARAMETERS-1'!$B$5:$J$44,3,FALSE) + AEBYLD1!CD115*(1-VLOOKUP(AEBYLD2!CD$4,'[1]INTERNAL PARAMETERS-1'!$B$5:$J$44,5,FALSE))*VLOOKUP(AEBYLD2!CD$4,'[1]INTERNAL PARAMETERS-1'!$B$5:$J$44,8,FALSE)*VLOOKUP(AEBYLD2!CD$4,'[1]INTERNAL PARAMETERS-1'!$B$5:$J$44,3,FALSE)</f>
        <v>0</v>
      </c>
      <c r="CE115" s="50">
        <f>AEBYLD1!CE115*VLOOKUP(AEBYLD2!CE$4,'[1]INTERNAL PARAMETERS-1'!$B$5:$J$44,5,FALSE)*VLOOKUP(AEBYLD2!CE$4,'[1]INTERNAL PARAMETERS-1'!$B$5:$J$44,6,FALSE)*VLOOKUP(AEBYLD2!CE$4,'[1]INTERNAL PARAMETERS-1'!$B$5:$J$44,3,FALSE) + AEBYLD1!CE115*(1-VLOOKUP(AEBYLD2!CE$4,'[1]INTERNAL PARAMETERS-1'!$B$5:$J$44,5,FALSE))*VLOOKUP(AEBYLD2!CE$4,'[1]INTERNAL PARAMETERS-1'!$B$5:$J$44,8,FALSE)*VLOOKUP(AEBYLD2!CE$4,'[1]INTERNAL PARAMETERS-1'!$B$5:$J$44,3,FALSE)</f>
        <v>0</v>
      </c>
      <c r="CF115" s="50">
        <f>AEBYLD1!CF115*VLOOKUP(AEBYLD2!CF$4,'[1]INTERNAL PARAMETERS-1'!$B$5:$J$44,5,FALSE)*VLOOKUP(AEBYLD2!CF$4,'[1]INTERNAL PARAMETERS-1'!$B$5:$J$44,6,FALSE)*VLOOKUP(AEBYLD2!CF$4,'[1]INTERNAL PARAMETERS-1'!$B$5:$J$44,3,FALSE) + AEBYLD1!CF115*(1-VLOOKUP(AEBYLD2!CF$4,'[1]INTERNAL PARAMETERS-1'!$B$5:$J$44,5,FALSE))*VLOOKUP(AEBYLD2!CF$4,'[1]INTERNAL PARAMETERS-1'!$B$5:$J$44,8,FALSE)*VLOOKUP(AEBYLD2!CF$4,'[1]INTERNAL PARAMETERS-1'!$B$5:$J$44,3,FALSE)</f>
        <v>0</v>
      </c>
      <c r="CG115" s="50">
        <f>AEBYLD1!CG115*VLOOKUP(AEBYLD2!CG$4,'[1]INTERNAL PARAMETERS-1'!$B$5:$J$44,5,FALSE)*VLOOKUP(AEBYLD2!CG$4,'[1]INTERNAL PARAMETERS-1'!$B$5:$J$44,6,FALSE)*VLOOKUP(AEBYLD2!CG$4,'[1]INTERNAL PARAMETERS-1'!$B$5:$J$44,3,FALSE) + AEBYLD1!CG115*(1-VLOOKUP(AEBYLD2!CG$4,'[1]INTERNAL PARAMETERS-1'!$B$5:$J$44,5,FALSE))*VLOOKUP(AEBYLD2!CG$4,'[1]INTERNAL PARAMETERS-1'!$B$5:$J$44,8,FALSE)*VLOOKUP(AEBYLD2!CG$4,'[1]INTERNAL PARAMETERS-1'!$B$5:$J$44,3,FALSE)</f>
        <v>0</v>
      </c>
      <c r="CH115" s="49">
        <f>AEBYLD1!CH115*VLOOKUP(AEBYLD2!CH$4,'[1]INTERNAL PARAMETERS-1'!$B$5:$J$44,5,FALSE)*VLOOKUP(AEBYLD2!CH$4,'[1]INTERNAL PARAMETERS-1'!$B$5:$J$44,6,FALSE)*VLOOKUP(AEBYLD2!CH$4,'[1]INTERNAL PARAMETERS-1'!$B$5:$J$44,3,FALSE) + AEBYLD1!CH115*(1-VLOOKUP(AEBYLD2!CH$4,'[1]INTERNAL PARAMETERS-1'!$B$5:$J$44,5,FALSE))*VLOOKUP(AEBYLD2!CH$4,'[1]INTERNAL PARAMETERS-1'!$B$5:$J$44,8,FALSE)*VLOOKUP(AEBYLD2!CH$4,'[1]INTERNAL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 x14ac:dyDescent="0.4">
      <c r="B116" s="64" t="s">
        <v>9</v>
      </c>
      <c r="C116" s="63" t="s">
        <v>89</v>
      </c>
      <c r="D116" s="63" t="s">
        <v>85</v>
      </c>
      <c r="E116" s="147">
        <f>AEB!AF116</f>
        <v>0</v>
      </c>
      <c r="F116" s="65">
        <f>'[1]INTERNAL PARAMETERS-1'!M8</f>
        <v>68.824999999999989</v>
      </c>
      <c r="G116" s="51">
        <f>AEBYLD1!G116*VLOOKUP(AEBYLD2!G$4,'[1]INTERNAL PARAMETERS-1'!$B$5:$J$44,5,FALSE)*VLOOKUP(AEBYLD2!G$4,'[1]INTERNAL PARAMETERS-1'!$B$5:$J$44,7,FALSE)*AEBYLD2!$F116 + AEBYLD1!G116*(1-VLOOKUP(AEBYLD2!G$4,'[1]INTERNAL PARAMETERS-1'!$B$5:$J$44,5,FALSE))*VLOOKUP(AEBYLD2!G$4,'[1]INTERNAL PARAMETERS-1'!$B$5:$J$44,9,FALSE)*AEBYLD2!$F116</f>
        <v>0</v>
      </c>
      <c r="H116" s="50">
        <f>AEBYLD1!H116*VLOOKUP(AEBYLD2!H$4,'[1]INTERNAL PARAMETERS-1'!$B$5:$J$44,5,FALSE)*VLOOKUP(AEBYLD2!H$4,'[1]INTERNAL PARAMETERS-1'!$B$5:$J$44,7,FALSE)*AEBYLD2!$F116 + AEBYLD1!H116*(1-VLOOKUP(AEBYLD2!H$4,'[1]INTERNAL PARAMETERS-1'!$B$5:$J$44,5,FALSE))*VLOOKUP(AEBYLD2!H$4,'[1]INTERNAL PARAMETERS-1'!$B$5:$J$44,9,FALSE)*AEBYLD2!$F116</f>
        <v>0</v>
      </c>
      <c r="I116" s="50">
        <f>AEBYLD1!I116*VLOOKUP(AEBYLD2!I$4,'[1]INTERNAL PARAMETERS-1'!$B$5:$J$44,5,FALSE)*VLOOKUP(AEBYLD2!I$4,'[1]INTERNAL PARAMETERS-1'!$B$5:$J$44,7,FALSE)*AEBYLD2!$F116 + AEBYLD1!I116*(1-VLOOKUP(AEBYLD2!I$4,'[1]INTERNAL PARAMETERS-1'!$B$5:$J$44,5,FALSE))*VLOOKUP(AEBYLD2!I$4,'[1]INTERNAL PARAMETERS-1'!$B$5:$J$44,9,FALSE)*AEBYLD2!$F116</f>
        <v>0</v>
      </c>
      <c r="J116" s="50">
        <f>AEBYLD1!J116*VLOOKUP(AEBYLD2!J$4,'[1]INTERNAL PARAMETERS-1'!$B$5:$J$44,5,FALSE)*VLOOKUP(AEBYLD2!J$4,'[1]INTERNAL PARAMETERS-1'!$B$5:$J$44,7,FALSE)*AEBYLD2!$F116 + AEBYLD1!J116*(1-VLOOKUP(AEBYLD2!J$4,'[1]INTERNAL PARAMETERS-1'!$B$5:$J$44,5,FALSE))*VLOOKUP(AEBYLD2!J$4,'[1]INTERNAL PARAMETERS-1'!$B$5:$J$44,9,FALSE)*AEBYLD2!$F116</f>
        <v>0</v>
      </c>
      <c r="K116" s="50">
        <f>AEBYLD1!K116*VLOOKUP(AEBYLD2!K$4,'[1]INTERNAL PARAMETERS-1'!$B$5:$J$44,5,FALSE)*VLOOKUP(AEBYLD2!K$4,'[1]INTERNAL PARAMETERS-1'!$B$5:$J$44,7,FALSE)*AEBYLD2!$F116 + AEBYLD1!K116*(1-VLOOKUP(AEBYLD2!K$4,'[1]INTERNAL PARAMETERS-1'!$B$5:$J$44,5,FALSE))*VLOOKUP(AEBYLD2!K$4,'[1]INTERNAL PARAMETERS-1'!$B$5:$J$44,9,FALSE)*AEBYLD2!$F116</f>
        <v>0</v>
      </c>
      <c r="L116" s="50">
        <f>AEBYLD1!L116*VLOOKUP(AEBYLD2!L$4,'[1]INTERNAL PARAMETERS-1'!$B$5:$J$44,5,FALSE)*VLOOKUP(AEBYLD2!L$4,'[1]INTERNAL PARAMETERS-1'!$B$5:$J$44,7,FALSE)*AEBYLD2!$F116 + AEBYLD1!L116*(1-VLOOKUP(AEBYLD2!L$4,'[1]INTERNAL PARAMETERS-1'!$B$5:$J$44,5,FALSE))*VLOOKUP(AEBYLD2!L$4,'[1]INTERNAL PARAMETERS-1'!$B$5:$J$44,9,FALSE)*AEBYLD2!$F116</f>
        <v>0</v>
      </c>
      <c r="M116" s="50">
        <f>AEBYLD1!M116*VLOOKUP(AEBYLD2!M$4,'[1]INTERNAL PARAMETERS-1'!$B$5:$J$44,5,FALSE)*VLOOKUP(AEBYLD2!M$4,'[1]INTERNAL PARAMETERS-1'!$B$5:$J$44,7,FALSE)*AEBYLD2!$F116 + AEBYLD1!M116*(1-VLOOKUP(AEBYLD2!M$4,'[1]INTERNAL PARAMETERS-1'!$B$5:$J$44,5,FALSE))*VLOOKUP(AEBYLD2!M$4,'[1]INTERNAL PARAMETERS-1'!$B$5:$J$44,9,FALSE)*AEBYLD2!$F116</f>
        <v>0</v>
      </c>
      <c r="N116" s="50">
        <f>AEBYLD1!N116*VLOOKUP(AEBYLD2!N$4,'[1]INTERNAL PARAMETERS-1'!$B$5:$J$44,5,FALSE)*VLOOKUP(AEBYLD2!N$4,'[1]INTERNAL PARAMETERS-1'!$B$5:$J$44,7,FALSE)*AEBYLD2!$F116 + AEBYLD1!N116*(1-VLOOKUP(AEBYLD2!N$4,'[1]INTERNAL PARAMETERS-1'!$B$5:$J$44,5,FALSE))*VLOOKUP(AEBYLD2!N$4,'[1]INTERNAL PARAMETERS-1'!$B$5:$J$44,9,FALSE)*AEBYLD2!$F116</f>
        <v>0</v>
      </c>
      <c r="O116" s="50">
        <f>AEBYLD1!O116*VLOOKUP(AEBYLD2!O$4,'[1]INTERNAL PARAMETERS-1'!$B$5:$J$44,5,FALSE)*VLOOKUP(AEBYLD2!O$4,'[1]INTERNAL PARAMETERS-1'!$B$5:$J$44,7,FALSE)*AEBYLD2!$F116 + AEBYLD1!O116*(1-VLOOKUP(AEBYLD2!O$4,'[1]INTERNAL PARAMETERS-1'!$B$5:$J$44,5,FALSE))*VLOOKUP(AEBYLD2!O$4,'[1]INTERNAL PARAMETERS-1'!$B$5:$J$44,9,FALSE)*AEBYLD2!$F116</f>
        <v>0</v>
      </c>
      <c r="P116" s="50">
        <f>AEBYLD1!P116*VLOOKUP(AEBYLD2!P$4,'[1]INTERNAL PARAMETERS-1'!$B$5:$J$44,5,FALSE)*VLOOKUP(AEBYLD2!P$4,'[1]INTERNAL PARAMETERS-1'!$B$5:$J$44,7,FALSE)*AEBYLD2!$F116 + AEBYLD1!P116*(1-VLOOKUP(AEBYLD2!P$4,'[1]INTERNAL PARAMETERS-1'!$B$5:$J$44,5,FALSE))*VLOOKUP(AEBYLD2!P$4,'[1]INTERNAL PARAMETERS-1'!$B$5:$J$44,9,FALSE)*AEBYLD2!$F116</f>
        <v>0</v>
      </c>
      <c r="Q116" s="50">
        <f>AEBYLD1!Q116*VLOOKUP(AEBYLD2!Q$4,'[1]INTERNAL PARAMETERS-1'!$B$5:$J$44,5,FALSE)*VLOOKUP(AEBYLD2!Q$4,'[1]INTERNAL PARAMETERS-1'!$B$5:$J$44,7,FALSE)*AEBYLD2!$F116 + AEBYLD1!Q116*(1-VLOOKUP(AEBYLD2!Q$4,'[1]INTERNAL PARAMETERS-1'!$B$5:$J$44,5,FALSE))*VLOOKUP(AEBYLD2!Q$4,'[1]INTERNAL PARAMETERS-1'!$B$5:$J$44,9,FALSE)*AEBYLD2!$F116</f>
        <v>0</v>
      </c>
      <c r="R116" s="50">
        <f>AEBYLD1!R116*VLOOKUP(AEBYLD2!R$4,'[1]INTERNAL PARAMETERS-1'!$B$5:$J$44,5,FALSE)*VLOOKUP(AEBYLD2!R$4,'[1]INTERNAL PARAMETERS-1'!$B$5:$J$44,7,FALSE)*AEBYLD2!$F116 + AEBYLD1!R116*(1-VLOOKUP(AEBYLD2!R$4,'[1]INTERNAL PARAMETERS-1'!$B$5:$J$44,5,FALSE))*VLOOKUP(AEBYLD2!R$4,'[1]INTERNAL PARAMETERS-1'!$B$5:$J$44,9,FALSE)*AEBYLD2!$F116</f>
        <v>0</v>
      </c>
      <c r="S116" s="50">
        <f>AEBYLD1!S116*VLOOKUP(AEBYLD2!S$4,'[1]INTERNAL PARAMETERS-1'!$B$5:$J$44,5,FALSE)*VLOOKUP(AEBYLD2!S$4,'[1]INTERNAL PARAMETERS-1'!$B$5:$J$44,7,FALSE)*AEBYLD2!$F116 + AEBYLD1!S116*(1-VLOOKUP(AEBYLD2!S$4,'[1]INTERNAL PARAMETERS-1'!$B$5:$J$44,5,FALSE))*VLOOKUP(AEBYLD2!S$4,'[1]INTERNAL PARAMETERS-1'!$B$5:$J$44,9,FALSE)*AEBYLD2!$F116</f>
        <v>0</v>
      </c>
      <c r="T116" s="50">
        <f>AEBYLD1!T116*VLOOKUP(AEBYLD2!T$4,'[1]INTERNAL PARAMETERS-1'!$B$5:$J$44,5,FALSE)*VLOOKUP(AEBYLD2!T$4,'[1]INTERNAL PARAMETERS-1'!$B$5:$J$44,7,FALSE)*AEBYLD2!$F116 + AEBYLD1!T116*(1-VLOOKUP(AEBYLD2!T$4,'[1]INTERNAL PARAMETERS-1'!$B$5:$J$44,5,FALSE))*VLOOKUP(AEBYLD2!T$4,'[1]INTERNAL PARAMETERS-1'!$B$5:$J$44,9,FALSE)*AEBYLD2!$F116</f>
        <v>0</v>
      </c>
      <c r="U116" s="50">
        <f>AEBYLD1!U116*VLOOKUP(AEBYLD2!U$4,'[1]INTERNAL PARAMETERS-1'!$B$5:$J$44,5,FALSE)*VLOOKUP(AEBYLD2!U$4,'[1]INTERNAL PARAMETERS-1'!$B$5:$J$44,7,FALSE)*AEBYLD2!$F116 + AEBYLD1!U116*(1-VLOOKUP(AEBYLD2!U$4,'[1]INTERNAL PARAMETERS-1'!$B$5:$J$44,5,FALSE))*VLOOKUP(AEBYLD2!U$4,'[1]INTERNAL PARAMETERS-1'!$B$5:$J$44,9,FALSE)*AEBYLD2!$F116</f>
        <v>0</v>
      </c>
      <c r="V116" s="50">
        <f>AEBYLD1!V116*VLOOKUP(AEBYLD2!V$4,'[1]INTERNAL PARAMETERS-1'!$B$5:$J$44,5,FALSE)*VLOOKUP(AEBYLD2!V$4,'[1]INTERNAL PARAMETERS-1'!$B$5:$J$44,7,FALSE)*AEBYLD2!$F116 + AEBYLD1!V116*(1-VLOOKUP(AEBYLD2!V$4,'[1]INTERNAL PARAMETERS-1'!$B$5:$J$44,5,FALSE))*VLOOKUP(AEBYLD2!V$4,'[1]INTERNAL PARAMETERS-1'!$B$5:$J$44,9,FALSE)*AEBYLD2!$F116</f>
        <v>0</v>
      </c>
      <c r="W116" s="50">
        <f>AEBYLD1!W116*VLOOKUP(AEBYLD2!W$4,'[1]INTERNAL PARAMETERS-1'!$B$5:$J$44,5,FALSE)*VLOOKUP(AEBYLD2!W$4,'[1]INTERNAL PARAMETERS-1'!$B$5:$J$44,7,FALSE)*AEBYLD2!$F116 + AEBYLD1!W116*(1-VLOOKUP(AEBYLD2!W$4,'[1]INTERNAL PARAMETERS-1'!$B$5:$J$44,5,FALSE))*VLOOKUP(AEBYLD2!W$4,'[1]INTERNAL PARAMETERS-1'!$B$5:$J$44,9,FALSE)*AEBYLD2!$F116</f>
        <v>0</v>
      </c>
      <c r="X116" s="50">
        <f>AEBYLD1!X116*VLOOKUP(AEBYLD2!X$4,'[1]INTERNAL PARAMETERS-1'!$B$5:$J$44,5,FALSE)*VLOOKUP(AEBYLD2!X$4,'[1]INTERNAL PARAMETERS-1'!$B$5:$J$44,7,FALSE)*AEBYLD2!$F116 + AEBYLD1!X116*(1-VLOOKUP(AEBYLD2!X$4,'[1]INTERNAL PARAMETERS-1'!$B$5:$J$44,5,FALSE))*VLOOKUP(AEBYLD2!X$4,'[1]INTERNAL PARAMETERS-1'!$B$5:$J$44,9,FALSE)*AEBYLD2!$F116</f>
        <v>0</v>
      </c>
      <c r="Y116" s="50">
        <f>AEBYLD1!Y116*VLOOKUP(AEBYLD2!Y$4,'[1]INTERNAL PARAMETERS-1'!$B$5:$J$44,5,FALSE)*VLOOKUP(AEBYLD2!Y$4,'[1]INTERNAL PARAMETERS-1'!$B$5:$J$44,7,FALSE)*AEBYLD2!$F116 + AEBYLD1!Y116*(1-VLOOKUP(AEBYLD2!Y$4,'[1]INTERNAL PARAMETERS-1'!$B$5:$J$44,5,FALSE))*VLOOKUP(AEBYLD2!Y$4,'[1]INTERNAL PARAMETERS-1'!$B$5:$J$44,9,FALSE)*AEBYLD2!$F116</f>
        <v>0</v>
      </c>
      <c r="Z116" s="50">
        <f>AEBYLD1!Z116*VLOOKUP(AEBYLD2!Z$4,'[1]INTERNAL PARAMETERS-1'!$B$5:$J$44,5,FALSE)*VLOOKUP(AEBYLD2!Z$4,'[1]INTERNAL PARAMETERS-1'!$B$5:$J$44,7,FALSE)*AEBYLD2!$F116 + AEBYLD1!Z116*(1-VLOOKUP(AEBYLD2!Z$4,'[1]INTERNAL PARAMETERS-1'!$B$5:$J$44,5,FALSE))*VLOOKUP(AEBYLD2!Z$4,'[1]INTERNAL PARAMETERS-1'!$B$5:$J$44,9,FALSE)*AEBYLD2!$F116</f>
        <v>0</v>
      </c>
      <c r="AA116" s="50">
        <f>AEBYLD1!AA116*VLOOKUP(AEBYLD2!AA$4,'[1]INTERNAL PARAMETERS-1'!$B$5:$J$44,5,FALSE)*VLOOKUP(AEBYLD2!AA$4,'[1]INTERNAL PARAMETERS-1'!$B$5:$J$44,7,FALSE)*AEBYLD2!$F116 + AEBYLD1!AA116*(1-VLOOKUP(AEBYLD2!AA$4,'[1]INTERNAL PARAMETERS-1'!$B$5:$J$44,5,FALSE))*VLOOKUP(AEBYLD2!AA$4,'[1]INTERNAL PARAMETERS-1'!$B$5:$J$44,9,FALSE)*AEBYLD2!$F116</f>
        <v>0</v>
      </c>
      <c r="AB116" s="50">
        <f>AEBYLD1!AB116*VLOOKUP(AEBYLD2!AB$4,'[1]INTERNAL PARAMETERS-1'!$B$5:$J$44,5,FALSE)*VLOOKUP(AEBYLD2!AB$4,'[1]INTERNAL PARAMETERS-1'!$B$5:$J$44,7,FALSE)*AEBYLD2!$F116 + AEBYLD1!AB116*(1-VLOOKUP(AEBYLD2!AB$4,'[1]INTERNAL PARAMETERS-1'!$B$5:$J$44,5,FALSE))*VLOOKUP(AEBYLD2!AB$4,'[1]INTERNAL PARAMETERS-1'!$B$5:$J$44,9,FALSE)*AEBYLD2!$F116</f>
        <v>0</v>
      </c>
      <c r="AC116" s="50">
        <f>AEBYLD1!AC116*VLOOKUP(AEBYLD2!AC$4,'[1]INTERNAL PARAMETERS-1'!$B$5:$J$44,5,FALSE)*VLOOKUP(AEBYLD2!AC$4,'[1]INTERNAL PARAMETERS-1'!$B$5:$J$44,7,FALSE)*AEBYLD2!$F116 + AEBYLD1!AC116*(1-VLOOKUP(AEBYLD2!AC$4,'[1]INTERNAL PARAMETERS-1'!$B$5:$J$44,5,FALSE))*VLOOKUP(AEBYLD2!AC$4,'[1]INTERNAL PARAMETERS-1'!$B$5:$J$44,9,FALSE)*AEBYLD2!$F116</f>
        <v>0</v>
      </c>
      <c r="AD116" s="50">
        <f>AEBYLD1!AD116*VLOOKUP(AEBYLD2!AD$4,'[1]INTERNAL PARAMETERS-1'!$B$5:$J$44,5,FALSE)*VLOOKUP(AEBYLD2!AD$4,'[1]INTERNAL PARAMETERS-1'!$B$5:$J$44,7,FALSE)*AEBYLD2!$F116 + AEBYLD1!AD116*(1-VLOOKUP(AEBYLD2!AD$4,'[1]INTERNAL PARAMETERS-1'!$B$5:$J$44,5,FALSE))*VLOOKUP(AEBYLD2!AD$4,'[1]INTERNAL PARAMETERS-1'!$B$5:$J$44,9,FALSE)*AEBYLD2!$F116</f>
        <v>0</v>
      </c>
      <c r="AE116" s="50">
        <f>AEBYLD1!AE116*VLOOKUP(AEBYLD2!AE$4,'[1]INTERNAL PARAMETERS-1'!$B$5:$J$44,5,FALSE)*VLOOKUP(AEBYLD2!AE$4,'[1]INTERNAL PARAMETERS-1'!$B$5:$J$44,7,FALSE)*AEBYLD2!$F116 + AEBYLD1!AE116*(1-VLOOKUP(AEBYLD2!AE$4,'[1]INTERNAL PARAMETERS-1'!$B$5:$J$44,5,FALSE))*VLOOKUP(AEBYLD2!AE$4,'[1]INTERNAL PARAMETERS-1'!$B$5:$J$44,9,FALSE)*AEBYLD2!$F116</f>
        <v>0</v>
      </c>
      <c r="AF116" s="50">
        <f>AEBYLD1!AF116*VLOOKUP(AEBYLD2!AF$4,'[1]INTERNAL PARAMETERS-1'!$B$5:$J$44,5,FALSE)*VLOOKUP(AEBYLD2!AF$4,'[1]INTERNAL PARAMETERS-1'!$B$5:$J$44,7,FALSE)*AEBYLD2!$F116 + AEBYLD1!AF116*(1-VLOOKUP(AEBYLD2!AF$4,'[1]INTERNAL PARAMETERS-1'!$B$5:$J$44,5,FALSE))*VLOOKUP(AEBYLD2!AF$4,'[1]INTERNAL PARAMETERS-1'!$B$5:$J$44,9,FALSE)*AEBYLD2!$F116</f>
        <v>0</v>
      </c>
      <c r="AG116" s="50">
        <f>AEBYLD1!AG116*VLOOKUP(AEBYLD2!AG$4,'[1]INTERNAL PARAMETERS-1'!$B$5:$J$44,5,FALSE)*VLOOKUP(AEBYLD2!AG$4,'[1]INTERNAL PARAMETERS-1'!$B$5:$J$44,7,FALSE)*AEBYLD2!$F116 + AEBYLD1!AG116*(1-VLOOKUP(AEBYLD2!AG$4,'[1]INTERNAL PARAMETERS-1'!$B$5:$J$44,5,FALSE))*VLOOKUP(AEBYLD2!AG$4,'[1]INTERNAL PARAMETERS-1'!$B$5:$J$44,9,FALSE)*AEBYLD2!$F116</f>
        <v>0</v>
      </c>
      <c r="AH116" s="50">
        <f>AEBYLD1!AH116*VLOOKUP(AEBYLD2!AH$4,'[1]INTERNAL PARAMETERS-1'!$B$5:$J$44,5,FALSE)*VLOOKUP(AEBYLD2!AH$4,'[1]INTERNAL PARAMETERS-1'!$B$5:$J$44,7,FALSE)*AEBYLD2!$F116 + AEBYLD1!AH116*(1-VLOOKUP(AEBYLD2!AH$4,'[1]INTERNAL PARAMETERS-1'!$B$5:$J$44,5,FALSE))*VLOOKUP(AEBYLD2!AH$4,'[1]INTERNAL PARAMETERS-1'!$B$5:$J$44,9,FALSE)*AEBYLD2!$F116</f>
        <v>0</v>
      </c>
      <c r="AI116" s="50">
        <f>AEBYLD1!AI116*VLOOKUP(AEBYLD2!AI$4,'[1]INTERNAL PARAMETERS-1'!$B$5:$J$44,5,FALSE)*VLOOKUP(AEBYLD2!AI$4,'[1]INTERNAL PARAMETERS-1'!$B$5:$J$44,7,FALSE)*AEBYLD2!$F116 + AEBYLD1!AI116*(1-VLOOKUP(AEBYLD2!AI$4,'[1]INTERNAL PARAMETERS-1'!$B$5:$J$44,5,FALSE))*VLOOKUP(AEBYLD2!AI$4,'[1]INTERNAL PARAMETERS-1'!$B$5:$J$44,9,FALSE)*AEBYLD2!$F116</f>
        <v>0</v>
      </c>
      <c r="AJ116" s="50">
        <f>AEBYLD1!AJ116*VLOOKUP(AEBYLD2!AJ$4,'[1]INTERNAL PARAMETERS-1'!$B$5:$J$44,5,FALSE)*VLOOKUP(AEBYLD2!AJ$4,'[1]INTERNAL PARAMETERS-1'!$B$5:$J$44,7,FALSE)*AEBYLD2!$F116 + AEBYLD1!AJ116*(1-VLOOKUP(AEBYLD2!AJ$4,'[1]INTERNAL PARAMETERS-1'!$B$5:$J$44,5,FALSE))*VLOOKUP(AEBYLD2!AJ$4,'[1]INTERNAL PARAMETERS-1'!$B$5:$J$44,9,FALSE)*AEBYLD2!$F116</f>
        <v>0</v>
      </c>
      <c r="AK116" s="50">
        <f>AEBYLD1!AK116*VLOOKUP(AEBYLD2!AK$4,'[1]INTERNAL PARAMETERS-1'!$B$5:$J$44,5,FALSE)*VLOOKUP(AEBYLD2!AK$4,'[1]INTERNAL PARAMETERS-1'!$B$5:$J$44,7,FALSE)*AEBYLD2!$F116 + AEBYLD1!AK116*(1-VLOOKUP(AEBYLD2!AK$4,'[1]INTERNAL PARAMETERS-1'!$B$5:$J$44,5,FALSE))*VLOOKUP(AEBYLD2!AK$4,'[1]INTERNAL PARAMETERS-1'!$B$5:$J$44,9,FALSE)*AEBYLD2!$F116</f>
        <v>0</v>
      </c>
      <c r="AL116" s="50">
        <f>AEBYLD1!AL116*VLOOKUP(AEBYLD2!AL$4,'[1]INTERNAL PARAMETERS-1'!$B$5:$J$44,5,FALSE)*VLOOKUP(AEBYLD2!AL$4,'[1]INTERNAL PARAMETERS-1'!$B$5:$J$44,7,FALSE)*AEBYLD2!$F116 + AEBYLD1!AL116*(1-VLOOKUP(AEBYLD2!AL$4,'[1]INTERNAL PARAMETERS-1'!$B$5:$J$44,5,FALSE))*VLOOKUP(AEBYLD2!AL$4,'[1]INTERNAL PARAMETERS-1'!$B$5:$J$44,9,FALSE)*AEBYLD2!$F116</f>
        <v>0</v>
      </c>
      <c r="AM116" s="50">
        <f>AEBYLD1!AM116*VLOOKUP(AEBYLD2!AM$4,'[1]INTERNAL PARAMETERS-1'!$B$5:$J$44,5,FALSE)*VLOOKUP(AEBYLD2!AM$4,'[1]INTERNAL PARAMETERS-1'!$B$5:$J$44,7,FALSE)*AEBYLD2!$F116 + AEBYLD1!AM116*(1-VLOOKUP(AEBYLD2!AM$4,'[1]INTERNAL PARAMETERS-1'!$B$5:$J$44,5,FALSE))*VLOOKUP(AEBYLD2!AM$4,'[1]INTERNAL PARAMETERS-1'!$B$5:$J$44,9,FALSE)*AEBYLD2!$F116</f>
        <v>0</v>
      </c>
      <c r="AN116" s="50">
        <f>AEBYLD1!AN116*VLOOKUP(AEBYLD2!AN$4,'[1]INTERNAL PARAMETERS-1'!$B$5:$J$44,5,FALSE)*VLOOKUP(AEBYLD2!AN$4,'[1]INTERNAL PARAMETERS-1'!$B$5:$J$44,7,FALSE)*AEBYLD2!$F116 + AEBYLD1!AN116*(1-VLOOKUP(AEBYLD2!AN$4,'[1]INTERNAL PARAMETERS-1'!$B$5:$J$44,5,FALSE))*VLOOKUP(AEBYLD2!AN$4,'[1]INTERNAL PARAMETERS-1'!$B$5:$J$44,9,FALSE)*AEBYLD2!$F116</f>
        <v>0</v>
      </c>
      <c r="AO116" s="50">
        <f>AEBYLD1!AO116*VLOOKUP(AEBYLD2!AO$4,'[1]INTERNAL PARAMETERS-1'!$B$5:$J$44,5,FALSE)*VLOOKUP(AEBYLD2!AO$4,'[1]INTERNAL PARAMETERS-1'!$B$5:$J$44,7,FALSE)*AEBYLD2!$F116 + AEBYLD1!AO116*(1-VLOOKUP(AEBYLD2!AO$4,'[1]INTERNAL PARAMETERS-1'!$B$5:$J$44,5,FALSE))*VLOOKUP(AEBYLD2!AO$4,'[1]INTERNAL PARAMETERS-1'!$B$5:$J$44,9,FALSE)*AEBYLD2!$F116</f>
        <v>0</v>
      </c>
      <c r="AP116" s="50">
        <f>AEBYLD1!AP116*VLOOKUP(AEBYLD2!AP$4,'[1]INTERNAL PARAMETERS-1'!$B$5:$J$44,5,FALSE)*VLOOKUP(AEBYLD2!AP$4,'[1]INTERNAL PARAMETERS-1'!$B$5:$J$44,7,FALSE)*AEBYLD2!$F116 + AEBYLD1!AP116*(1-VLOOKUP(AEBYLD2!AP$4,'[1]INTERNAL PARAMETERS-1'!$B$5:$J$44,5,FALSE))*VLOOKUP(AEBYLD2!AP$4,'[1]INTERNAL PARAMETERS-1'!$B$5:$J$44,9,FALSE)*AEBYLD2!$F116</f>
        <v>0</v>
      </c>
      <c r="AQ116" s="50">
        <f>AEBYLD1!AQ116*VLOOKUP(AEBYLD2!AQ$4,'[1]INTERNAL PARAMETERS-1'!$B$5:$J$44,5,FALSE)*VLOOKUP(AEBYLD2!AQ$4,'[1]INTERNAL PARAMETERS-1'!$B$5:$J$44,7,FALSE)*AEBYLD2!$F116 + AEBYLD1!AQ116*(1-VLOOKUP(AEBYLD2!AQ$4,'[1]INTERNAL PARAMETERS-1'!$B$5:$J$44,5,FALSE))*VLOOKUP(AEBYLD2!AQ$4,'[1]INTERNAL PARAMETERS-1'!$B$5:$J$44,9,FALSE)*AEBYLD2!$F116</f>
        <v>0</v>
      </c>
      <c r="AR116" s="50">
        <f>AEBYLD1!AR116*VLOOKUP(AEBYLD2!AR$4,'[1]INTERNAL PARAMETERS-1'!$B$5:$J$44,5,FALSE)*VLOOKUP(AEBYLD2!AR$4,'[1]INTERNAL PARAMETERS-1'!$B$5:$J$44,7,FALSE)*AEBYLD2!$F116 + AEBYLD1!AR116*(1-VLOOKUP(AEBYLD2!AR$4,'[1]INTERNAL PARAMETERS-1'!$B$5:$J$44,5,FALSE))*VLOOKUP(AEBYLD2!AR$4,'[1]INTERNAL PARAMETERS-1'!$B$5:$J$44,9,FALSE)*AEBYLD2!$F116</f>
        <v>0</v>
      </c>
      <c r="AS116" s="50">
        <f>AEBYLD1!AS116*VLOOKUP(AEBYLD2!AS$4,'[1]INTERNAL PARAMETERS-1'!$B$5:$J$44,5,FALSE)*VLOOKUP(AEBYLD2!AS$4,'[1]INTERNAL PARAMETERS-1'!$B$5:$J$44,7,FALSE)*AEBYLD2!$F116 + AEBYLD1!AS116*(1-VLOOKUP(AEBYLD2!AS$4,'[1]INTERNAL PARAMETERS-1'!$B$5:$J$44,5,FALSE))*VLOOKUP(AEBYLD2!AS$4,'[1]INTERNAL PARAMETERS-1'!$B$5:$J$44,9,FALSE)*AEBYLD2!$F116</f>
        <v>0</v>
      </c>
      <c r="AT116" s="49">
        <f>AEBYLD1!AT116*VLOOKUP(AEBYLD2!AT$4,'[1]INTERNAL PARAMETERS-1'!$B$5:$J$44,5,FALSE)*VLOOKUP(AEBYLD2!AT$4,'[1]INTERNAL PARAMETERS-1'!$B$5:$J$44,7,FALSE)*AEBYLD2!$F116 + AEBYLD1!AT116*(1-VLOOKUP(AEBYLD2!AT$4,'[1]INTERNAL PARAMETERS-1'!$B$5:$J$44,5,FALSE))*VLOOKUP(AEBYLD2!AT$4,'[1]INTERNAL PARAMETERS-1'!$B$5:$J$44,9,FALSE)*AEBYLD2!$F116</f>
        <v>0</v>
      </c>
      <c r="AU116" s="51">
        <f>AEBYLD1!AU116*VLOOKUP(AEBYLD2!AU$4,'[1]INTERNAL PARAMETERS-1'!$B$5:$J$44,5,FALSE)*VLOOKUP(AEBYLD2!AU$4,'[1]INTERNAL PARAMETERS-1'!$B$5:$J$44,6,FALSE)*VLOOKUP(AEBYLD2!AU$4,'[1]INTERNAL PARAMETERS-1'!$B$5:$J$44,3,FALSE) + AEBYLD1!AU116*(1-VLOOKUP(AEBYLD2!AU$4,'[1]INTERNAL PARAMETERS-1'!$B$5:$J$44,5,FALSE))*VLOOKUP(AEBYLD2!AU$4,'[1]INTERNAL PARAMETERS-1'!$B$5:$J$44,8,FALSE)*VLOOKUP(AEBYLD2!AU$4,'[1]INTERNAL PARAMETERS-1'!$B$5:$J$44,3,FALSE)</f>
        <v>0</v>
      </c>
      <c r="AV116" s="50">
        <f>AEBYLD1!AV116*VLOOKUP(AEBYLD2!AV$4,'[1]INTERNAL PARAMETERS-1'!$B$5:$J$44,5,FALSE)*VLOOKUP(AEBYLD2!AV$4,'[1]INTERNAL PARAMETERS-1'!$B$5:$J$44,6,FALSE)*VLOOKUP(AEBYLD2!AV$4,'[1]INTERNAL PARAMETERS-1'!$B$5:$J$44,3,FALSE) + AEBYLD1!AV116*(1-VLOOKUP(AEBYLD2!AV$4,'[1]INTERNAL PARAMETERS-1'!$B$5:$J$44,5,FALSE))*VLOOKUP(AEBYLD2!AV$4,'[1]INTERNAL PARAMETERS-1'!$B$5:$J$44,8,FALSE)*VLOOKUP(AEBYLD2!AV$4,'[1]INTERNAL PARAMETERS-1'!$B$5:$J$44,3,FALSE)</f>
        <v>0</v>
      </c>
      <c r="AW116" s="50">
        <f>AEBYLD1!AW116*VLOOKUP(AEBYLD2!AW$4,'[1]INTERNAL PARAMETERS-1'!$B$5:$J$44,5,FALSE)*VLOOKUP(AEBYLD2!AW$4,'[1]INTERNAL PARAMETERS-1'!$B$5:$J$44,6,FALSE)*VLOOKUP(AEBYLD2!AW$4,'[1]INTERNAL PARAMETERS-1'!$B$5:$J$44,3,FALSE) + AEBYLD1!AW116*(1-VLOOKUP(AEBYLD2!AW$4,'[1]INTERNAL PARAMETERS-1'!$B$5:$J$44,5,FALSE))*VLOOKUP(AEBYLD2!AW$4,'[1]INTERNAL PARAMETERS-1'!$B$5:$J$44,8,FALSE)*VLOOKUP(AEBYLD2!AW$4,'[1]INTERNAL PARAMETERS-1'!$B$5:$J$44,3,FALSE)</f>
        <v>0</v>
      </c>
      <c r="AX116" s="50">
        <f>AEBYLD1!AX116*VLOOKUP(AEBYLD2!AX$4,'[1]INTERNAL PARAMETERS-1'!$B$5:$J$44,5,FALSE)*VLOOKUP(AEBYLD2!AX$4,'[1]INTERNAL PARAMETERS-1'!$B$5:$J$44,6,FALSE)*VLOOKUP(AEBYLD2!AX$4,'[1]INTERNAL PARAMETERS-1'!$B$5:$J$44,3,FALSE) + AEBYLD1!AX116*(1-VLOOKUP(AEBYLD2!AX$4,'[1]INTERNAL PARAMETERS-1'!$B$5:$J$44,5,FALSE))*VLOOKUP(AEBYLD2!AX$4,'[1]INTERNAL PARAMETERS-1'!$B$5:$J$44,8,FALSE)*VLOOKUP(AEBYLD2!AX$4,'[1]INTERNAL PARAMETERS-1'!$B$5:$J$44,3,FALSE)</f>
        <v>0</v>
      </c>
      <c r="AY116" s="50">
        <f>AEBYLD1!AY116*VLOOKUP(AEBYLD2!AY$4,'[1]INTERNAL PARAMETERS-1'!$B$5:$J$44,5,FALSE)*VLOOKUP(AEBYLD2!AY$4,'[1]INTERNAL PARAMETERS-1'!$B$5:$J$44,6,FALSE)*VLOOKUP(AEBYLD2!AY$4,'[1]INTERNAL PARAMETERS-1'!$B$5:$J$44,3,FALSE) + AEBYLD1!AY116*(1-VLOOKUP(AEBYLD2!AY$4,'[1]INTERNAL PARAMETERS-1'!$B$5:$J$44,5,FALSE))*VLOOKUP(AEBYLD2!AY$4,'[1]INTERNAL PARAMETERS-1'!$B$5:$J$44,8,FALSE)*VLOOKUP(AEBYLD2!AY$4,'[1]INTERNAL PARAMETERS-1'!$B$5:$J$44,3,FALSE)</f>
        <v>0</v>
      </c>
      <c r="AZ116" s="50">
        <f>AEBYLD1!AZ116*VLOOKUP(AEBYLD2!AZ$4,'[1]INTERNAL PARAMETERS-1'!$B$5:$J$44,5,FALSE)*VLOOKUP(AEBYLD2!AZ$4,'[1]INTERNAL PARAMETERS-1'!$B$5:$J$44,6,FALSE)*VLOOKUP(AEBYLD2!AZ$4,'[1]INTERNAL PARAMETERS-1'!$B$5:$J$44,3,FALSE) + AEBYLD1!AZ116*(1-VLOOKUP(AEBYLD2!AZ$4,'[1]INTERNAL PARAMETERS-1'!$B$5:$J$44,5,FALSE))*VLOOKUP(AEBYLD2!AZ$4,'[1]INTERNAL PARAMETERS-1'!$B$5:$J$44,8,FALSE)*VLOOKUP(AEBYLD2!AZ$4,'[1]INTERNAL PARAMETERS-1'!$B$5:$J$44,3,FALSE)</f>
        <v>0</v>
      </c>
      <c r="BA116" s="50">
        <f>AEBYLD1!BA116*VLOOKUP(AEBYLD2!BA$4,'[1]INTERNAL PARAMETERS-1'!$B$5:$J$44,5,FALSE)*VLOOKUP(AEBYLD2!BA$4,'[1]INTERNAL PARAMETERS-1'!$B$5:$J$44,6,FALSE)*VLOOKUP(AEBYLD2!BA$4,'[1]INTERNAL PARAMETERS-1'!$B$5:$J$44,3,FALSE) + AEBYLD1!BA116*(1-VLOOKUP(AEBYLD2!BA$4,'[1]INTERNAL PARAMETERS-1'!$B$5:$J$44,5,FALSE))*VLOOKUP(AEBYLD2!BA$4,'[1]INTERNAL PARAMETERS-1'!$B$5:$J$44,8,FALSE)*VLOOKUP(AEBYLD2!BA$4,'[1]INTERNAL PARAMETERS-1'!$B$5:$J$44,3,FALSE)</f>
        <v>0</v>
      </c>
      <c r="BB116" s="50">
        <f>AEBYLD1!BB116*VLOOKUP(AEBYLD2!BB$4,'[1]INTERNAL PARAMETERS-1'!$B$5:$J$44,5,FALSE)*VLOOKUP(AEBYLD2!BB$4,'[1]INTERNAL PARAMETERS-1'!$B$5:$J$44,6,FALSE)*VLOOKUP(AEBYLD2!BB$4,'[1]INTERNAL PARAMETERS-1'!$B$5:$J$44,3,FALSE) + AEBYLD1!BB116*(1-VLOOKUP(AEBYLD2!BB$4,'[1]INTERNAL PARAMETERS-1'!$B$5:$J$44,5,FALSE))*VLOOKUP(AEBYLD2!BB$4,'[1]INTERNAL PARAMETERS-1'!$B$5:$J$44,8,FALSE)*VLOOKUP(AEBYLD2!BB$4,'[1]INTERNAL PARAMETERS-1'!$B$5:$J$44,3,FALSE)</f>
        <v>0</v>
      </c>
      <c r="BC116" s="50">
        <f>AEBYLD1!BC116*VLOOKUP(AEBYLD2!BC$4,'[1]INTERNAL PARAMETERS-1'!$B$5:$J$44,5,FALSE)*VLOOKUP(AEBYLD2!BC$4,'[1]INTERNAL PARAMETERS-1'!$B$5:$J$44,6,FALSE)*VLOOKUP(AEBYLD2!BC$4,'[1]INTERNAL PARAMETERS-1'!$B$5:$J$44,3,FALSE) + AEBYLD1!BC116*(1-VLOOKUP(AEBYLD2!BC$4,'[1]INTERNAL PARAMETERS-1'!$B$5:$J$44,5,FALSE))*VLOOKUP(AEBYLD2!BC$4,'[1]INTERNAL PARAMETERS-1'!$B$5:$J$44,8,FALSE)*VLOOKUP(AEBYLD2!BC$4,'[1]INTERNAL PARAMETERS-1'!$B$5:$J$44,3,FALSE)</f>
        <v>0</v>
      </c>
      <c r="BD116" s="50">
        <f>AEBYLD1!BD116*VLOOKUP(AEBYLD2!BD$4,'[1]INTERNAL PARAMETERS-1'!$B$5:$J$44,5,FALSE)*VLOOKUP(AEBYLD2!BD$4,'[1]INTERNAL PARAMETERS-1'!$B$5:$J$44,6,FALSE)*VLOOKUP(AEBYLD2!BD$4,'[1]INTERNAL PARAMETERS-1'!$B$5:$J$44,3,FALSE) + AEBYLD1!BD116*(1-VLOOKUP(AEBYLD2!BD$4,'[1]INTERNAL PARAMETERS-1'!$B$5:$J$44,5,FALSE))*VLOOKUP(AEBYLD2!BD$4,'[1]INTERNAL PARAMETERS-1'!$B$5:$J$44,8,FALSE)*VLOOKUP(AEBYLD2!BD$4,'[1]INTERNAL PARAMETERS-1'!$B$5:$J$44,3,FALSE)</f>
        <v>0</v>
      </c>
      <c r="BE116" s="50">
        <f>AEBYLD1!BE116*VLOOKUP(AEBYLD2!BE$4,'[1]INTERNAL PARAMETERS-1'!$B$5:$J$44,5,FALSE)*VLOOKUP(AEBYLD2!BE$4,'[1]INTERNAL PARAMETERS-1'!$B$5:$J$44,6,FALSE)*VLOOKUP(AEBYLD2!BE$4,'[1]INTERNAL PARAMETERS-1'!$B$5:$J$44,3,FALSE) + AEBYLD1!BE116*(1-VLOOKUP(AEBYLD2!BE$4,'[1]INTERNAL PARAMETERS-1'!$B$5:$J$44,5,FALSE))*VLOOKUP(AEBYLD2!BE$4,'[1]INTERNAL PARAMETERS-1'!$B$5:$J$44,8,FALSE)*VLOOKUP(AEBYLD2!BE$4,'[1]INTERNAL PARAMETERS-1'!$B$5:$J$44,3,FALSE)</f>
        <v>0</v>
      </c>
      <c r="BF116" s="50">
        <f>AEBYLD1!BF116*VLOOKUP(AEBYLD2!BF$4,'[1]INTERNAL PARAMETERS-1'!$B$5:$J$44,5,FALSE)*VLOOKUP(AEBYLD2!BF$4,'[1]INTERNAL PARAMETERS-1'!$B$5:$J$44,6,FALSE)*VLOOKUP(AEBYLD2!BF$4,'[1]INTERNAL PARAMETERS-1'!$B$5:$J$44,3,FALSE) + AEBYLD1!BF116*(1-VLOOKUP(AEBYLD2!BF$4,'[1]INTERNAL PARAMETERS-1'!$B$5:$J$44,5,FALSE))*VLOOKUP(AEBYLD2!BF$4,'[1]INTERNAL PARAMETERS-1'!$B$5:$J$44,8,FALSE)*VLOOKUP(AEBYLD2!BF$4,'[1]INTERNAL PARAMETERS-1'!$B$5:$J$44,3,FALSE)</f>
        <v>0</v>
      </c>
      <c r="BG116" s="50">
        <f>AEBYLD1!BG116*VLOOKUP(AEBYLD2!BG$4,'[1]INTERNAL PARAMETERS-1'!$B$5:$J$44,5,FALSE)*VLOOKUP(AEBYLD2!BG$4,'[1]INTERNAL PARAMETERS-1'!$B$5:$J$44,6,FALSE)*VLOOKUP(AEBYLD2!BG$4,'[1]INTERNAL PARAMETERS-1'!$B$5:$J$44,3,FALSE) + AEBYLD1!BG116*(1-VLOOKUP(AEBYLD2!BG$4,'[1]INTERNAL PARAMETERS-1'!$B$5:$J$44,5,FALSE))*VLOOKUP(AEBYLD2!BG$4,'[1]INTERNAL PARAMETERS-1'!$B$5:$J$44,8,FALSE)*VLOOKUP(AEBYLD2!BG$4,'[1]INTERNAL PARAMETERS-1'!$B$5:$J$44,3,FALSE)</f>
        <v>0</v>
      </c>
      <c r="BH116" s="50">
        <f>AEBYLD1!BH116*VLOOKUP(AEBYLD2!BH$4,'[1]INTERNAL PARAMETERS-1'!$B$5:$J$44,5,FALSE)*VLOOKUP(AEBYLD2!BH$4,'[1]INTERNAL PARAMETERS-1'!$B$5:$J$44,6,FALSE)*VLOOKUP(AEBYLD2!BH$4,'[1]INTERNAL PARAMETERS-1'!$B$5:$J$44,3,FALSE) + AEBYLD1!BH116*(1-VLOOKUP(AEBYLD2!BH$4,'[1]INTERNAL PARAMETERS-1'!$B$5:$J$44,5,FALSE))*VLOOKUP(AEBYLD2!BH$4,'[1]INTERNAL PARAMETERS-1'!$B$5:$J$44,8,FALSE)*VLOOKUP(AEBYLD2!BH$4,'[1]INTERNAL PARAMETERS-1'!$B$5:$J$44,3,FALSE)</f>
        <v>0</v>
      </c>
      <c r="BI116" s="50">
        <f>AEBYLD1!BI116*VLOOKUP(AEBYLD2!BI$4,'[1]INTERNAL PARAMETERS-1'!$B$5:$J$44,5,FALSE)*VLOOKUP(AEBYLD2!BI$4,'[1]INTERNAL PARAMETERS-1'!$B$5:$J$44,6,FALSE)*VLOOKUP(AEBYLD2!BI$4,'[1]INTERNAL PARAMETERS-1'!$B$5:$J$44,3,FALSE) + AEBYLD1!BI116*(1-VLOOKUP(AEBYLD2!BI$4,'[1]INTERNAL PARAMETERS-1'!$B$5:$J$44,5,FALSE))*VLOOKUP(AEBYLD2!BI$4,'[1]INTERNAL PARAMETERS-1'!$B$5:$J$44,8,FALSE)*VLOOKUP(AEBYLD2!BI$4,'[1]INTERNAL PARAMETERS-1'!$B$5:$J$44,3,FALSE)</f>
        <v>0</v>
      </c>
      <c r="BJ116" s="50">
        <f>AEBYLD1!BJ116*VLOOKUP(AEBYLD2!BJ$4,'[1]INTERNAL PARAMETERS-1'!$B$5:$J$44,5,FALSE)*VLOOKUP(AEBYLD2!BJ$4,'[1]INTERNAL PARAMETERS-1'!$B$5:$J$44,6,FALSE)*VLOOKUP(AEBYLD2!BJ$4,'[1]INTERNAL PARAMETERS-1'!$B$5:$J$44,3,FALSE) + AEBYLD1!BJ116*(1-VLOOKUP(AEBYLD2!BJ$4,'[1]INTERNAL PARAMETERS-1'!$B$5:$J$44,5,FALSE))*VLOOKUP(AEBYLD2!BJ$4,'[1]INTERNAL PARAMETERS-1'!$B$5:$J$44,8,FALSE)*VLOOKUP(AEBYLD2!BJ$4,'[1]INTERNAL PARAMETERS-1'!$B$5:$J$44,3,FALSE)</f>
        <v>0</v>
      </c>
      <c r="BK116" s="50">
        <f>AEBYLD1!BK116*VLOOKUP(AEBYLD2!BK$4,'[1]INTERNAL PARAMETERS-1'!$B$5:$J$44,5,FALSE)*VLOOKUP(AEBYLD2!BK$4,'[1]INTERNAL PARAMETERS-1'!$B$5:$J$44,6,FALSE)*VLOOKUP(AEBYLD2!BK$4,'[1]INTERNAL PARAMETERS-1'!$B$5:$J$44,3,FALSE) + AEBYLD1!BK116*(1-VLOOKUP(AEBYLD2!BK$4,'[1]INTERNAL PARAMETERS-1'!$B$5:$J$44,5,FALSE))*VLOOKUP(AEBYLD2!BK$4,'[1]INTERNAL PARAMETERS-1'!$B$5:$J$44,8,FALSE)*VLOOKUP(AEBYLD2!BK$4,'[1]INTERNAL PARAMETERS-1'!$B$5:$J$44,3,FALSE)</f>
        <v>0</v>
      </c>
      <c r="BL116" s="50">
        <f>AEBYLD1!BL116*VLOOKUP(AEBYLD2!BL$4,'[1]INTERNAL PARAMETERS-1'!$B$5:$J$44,5,FALSE)*VLOOKUP(AEBYLD2!BL$4,'[1]INTERNAL PARAMETERS-1'!$B$5:$J$44,6,FALSE)*VLOOKUP(AEBYLD2!BL$4,'[1]INTERNAL PARAMETERS-1'!$B$5:$J$44,3,FALSE) + AEBYLD1!BL116*(1-VLOOKUP(AEBYLD2!BL$4,'[1]INTERNAL PARAMETERS-1'!$B$5:$J$44,5,FALSE))*VLOOKUP(AEBYLD2!BL$4,'[1]INTERNAL PARAMETERS-1'!$B$5:$J$44,8,FALSE)*VLOOKUP(AEBYLD2!BL$4,'[1]INTERNAL PARAMETERS-1'!$B$5:$J$44,3,FALSE)</f>
        <v>0</v>
      </c>
      <c r="BM116" s="50">
        <f>AEBYLD1!BM116*VLOOKUP(AEBYLD2!BM$4,'[1]INTERNAL PARAMETERS-1'!$B$5:$J$44,5,FALSE)*VLOOKUP(AEBYLD2!BM$4,'[1]INTERNAL PARAMETERS-1'!$B$5:$J$44,6,FALSE)*VLOOKUP(AEBYLD2!BM$4,'[1]INTERNAL PARAMETERS-1'!$B$5:$J$44,3,FALSE) + AEBYLD1!BM116*(1-VLOOKUP(AEBYLD2!BM$4,'[1]INTERNAL PARAMETERS-1'!$B$5:$J$44,5,FALSE))*VLOOKUP(AEBYLD2!BM$4,'[1]INTERNAL PARAMETERS-1'!$B$5:$J$44,8,FALSE)*VLOOKUP(AEBYLD2!BM$4,'[1]INTERNAL PARAMETERS-1'!$B$5:$J$44,3,FALSE)</f>
        <v>0</v>
      </c>
      <c r="BN116" s="50">
        <f>AEBYLD1!BN116*VLOOKUP(AEBYLD2!BN$4,'[1]INTERNAL PARAMETERS-1'!$B$5:$J$44,5,FALSE)*VLOOKUP(AEBYLD2!BN$4,'[1]INTERNAL PARAMETERS-1'!$B$5:$J$44,6,FALSE)*VLOOKUP(AEBYLD2!BN$4,'[1]INTERNAL PARAMETERS-1'!$B$5:$J$44,3,FALSE) + AEBYLD1!BN116*(1-VLOOKUP(AEBYLD2!BN$4,'[1]INTERNAL PARAMETERS-1'!$B$5:$J$44,5,FALSE))*VLOOKUP(AEBYLD2!BN$4,'[1]INTERNAL PARAMETERS-1'!$B$5:$J$44,8,FALSE)*VLOOKUP(AEBYLD2!BN$4,'[1]INTERNAL PARAMETERS-1'!$B$5:$J$44,3,FALSE)</f>
        <v>0</v>
      </c>
      <c r="BO116" s="50">
        <f>AEBYLD1!BO116*VLOOKUP(AEBYLD2!BO$4,'[1]INTERNAL PARAMETERS-1'!$B$5:$J$44,5,FALSE)*VLOOKUP(AEBYLD2!BO$4,'[1]INTERNAL PARAMETERS-1'!$B$5:$J$44,6,FALSE)*VLOOKUP(AEBYLD2!BO$4,'[1]INTERNAL PARAMETERS-1'!$B$5:$J$44,3,FALSE) + AEBYLD1!BO116*(1-VLOOKUP(AEBYLD2!BO$4,'[1]INTERNAL PARAMETERS-1'!$B$5:$J$44,5,FALSE))*VLOOKUP(AEBYLD2!BO$4,'[1]INTERNAL PARAMETERS-1'!$B$5:$J$44,8,FALSE)*VLOOKUP(AEBYLD2!BO$4,'[1]INTERNAL PARAMETERS-1'!$B$5:$J$44,3,FALSE)</f>
        <v>0</v>
      </c>
      <c r="BP116" s="50">
        <f>AEBYLD1!BP116*VLOOKUP(AEBYLD2!BP$4,'[1]INTERNAL PARAMETERS-1'!$B$5:$J$44,5,FALSE)*VLOOKUP(AEBYLD2!BP$4,'[1]INTERNAL PARAMETERS-1'!$B$5:$J$44,6,FALSE)*VLOOKUP(AEBYLD2!BP$4,'[1]INTERNAL PARAMETERS-1'!$B$5:$J$44,3,FALSE) + AEBYLD1!BP116*(1-VLOOKUP(AEBYLD2!BP$4,'[1]INTERNAL PARAMETERS-1'!$B$5:$J$44,5,FALSE))*VLOOKUP(AEBYLD2!BP$4,'[1]INTERNAL PARAMETERS-1'!$B$5:$J$44,8,FALSE)*VLOOKUP(AEBYLD2!BP$4,'[1]INTERNAL PARAMETERS-1'!$B$5:$J$44,3,FALSE)</f>
        <v>0</v>
      </c>
      <c r="BQ116" s="50">
        <f>AEBYLD1!BQ116*VLOOKUP(AEBYLD2!BQ$4,'[1]INTERNAL PARAMETERS-1'!$B$5:$J$44,5,FALSE)*VLOOKUP(AEBYLD2!BQ$4,'[1]INTERNAL PARAMETERS-1'!$B$5:$J$44,6,FALSE)*VLOOKUP(AEBYLD2!BQ$4,'[1]INTERNAL PARAMETERS-1'!$B$5:$J$44,3,FALSE) + AEBYLD1!BQ116*(1-VLOOKUP(AEBYLD2!BQ$4,'[1]INTERNAL PARAMETERS-1'!$B$5:$J$44,5,FALSE))*VLOOKUP(AEBYLD2!BQ$4,'[1]INTERNAL PARAMETERS-1'!$B$5:$J$44,8,FALSE)*VLOOKUP(AEBYLD2!BQ$4,'[1]INTERNAL PARAMETERS-1'!$B$5:$J$44,3,FALSE)</f>
        <v>0</v>
      </c>
      <c r="BR116" s="50">
        <f>AEBYLD1!BR116*VLOOKUP(AEBYLD2!BR$4,'[1]INTERNAL PARAMETERS-1'!$B$5:$J$44,5,FALSE)*VLOOKUP(AEBYLD2!BR$4,'[1]INTERNAL PARAMETERS-1'!$B$5:$J$44,6,FALSE)*VLOOKUP(AEBYLD2!BR$4,'[1]INTERNAL PARAMETERS-1'!$B$5:$J$44,3,FALSE) + AEBYLD1!BR116*(1-VLOOKUP(AEBYLD2!BR$4,'[1]INTERNAL PARAMETERS-1'!$B$5:$J$44,5,FALSE))*VLOOKUP(AEBYLD2!BR$4,'[1]INTERNAL PARAMETERS-1'!$B$5:$J$44,8,FALSE)*VLOOKUP(AEBYLD2!BR$4,'[1]INTERNAL PARAMETERS-1'!$B$5:$J$44,3,FALSE)</f>
        <v>0</v>
      </c>
      <c r="BS116" s="50">
        <f>AEBYLD1!BS116*VLOOKUP(AEBYLD2!BS$4,'[1]INTERNAL PARAMETERS-1'!$B$5:$J$44,5,FALSE)*VLOOKUP(AEBYLD2!BS$4,'[1]INTERNAL PARAMETERS-1'!$B$5:$J$44,6,FALSE)*VLOOKUP(AEBYLD2!BS$4,'[1]INTERNAL PARAMETERS-1'!$B$5:$J$44,3,FALSE) + AEBYLD1!BS116*(1-VLOOKUP(AEBYLD2!BS$4,'[1]INTERNAL PARAMETERS-1'!$B$5:$J$44,5,FALSE))*VLOOKUP(AEBYLD2!BS$4,'[1]INTERNAL PARAMETERS-1'!$B$5:$J$44,8,FALSE)*VLOOKUP(AEBYLD2!BS$4,'[1]INTERNAL PARAMETERS-1'!$B$5:$J$44,3,FALSE)</f>
        <v>0</v>
      </c>
      <c r="BT116" s="50">
        <f>AEBYLD1!BT116*VLOOKUP(AEBYLD2!BT$4,'[1]INTERNAL PARAMETERS-1'!$B$5:$J$44,5,FALSE)*VLOOKUP(AEBYLD2!BT$4,'[1]INTERNAL PARAMETERS-1'!$B$5:$J$44,6,FALSE)*VLOOKUP(AEBYLD2!BT$4,'[1]INTERNAL PARAMETERS-1'!$B$5:$J$44,3,FALSE) + AEBYLD1!BT116*(1-VLOOKUP(AEBYLD2!BT$4,'[1]INTERNAL PARAMETERS-1'!$B$5:$J$44,5,FALSE))*VLOOKUP(AEBYLD2!BT$4,'[1]INTERNAL PARAMETERS-1'!$B$5:$J$44,8,FALSE)*VLOOKUP(AEBYLD2!BT$4,'[1]INTERNAL PARAMETERS-1'!$B$5:$J$44,3,FALSE)</f>
        <v>0</v>
      </c>
      <c r="BU116" s="50">
        <f>AEBYLD1!BU116*VLOOKUP(AEBYLD2!BU$4,'[1]INTERNAL PARAMETERS-1'!$B$5:$J$44,5,FALSE)*VLOOKUP(AEBYLD2!BU$4,'[1]INTERNAL PARAMETERS-1'!$B$5:$J$44,6,FALSE)*VLOOKUP(AEBYLD2!BU$4,'[1]INTERNAL PARAMETERS-1'!$B$5:$J$44,3,FALSE) + AEBYLD1!BU116*(1-VLOOKUP(AEBYLD2!BU$4,'[1]INTERNAL PARAMETERS-1'!$B$5:$J$44,5,FALSE))*VLOOKUP(AEBYLD2!BU$4,'[1]INTERNAL PARAMETERS-1'!$B$5:$J$44,8,FALSE)*VLOOKUP(AEBYLD2!BU$4,'[1]INTERNAL PARAMETERS-1'!$B$5:$J$44,3,FALSE)</f>
        <v>0</v>
      </c>
      <c r="BV116" s="50">
        <f>AEBYLD1!BV116*VLOOKUP(AEBYLD2!BV$4,'[1]INTERNAL PARAMETERS-1'!$B$5:$J$44,5,FALSE)*VLOOKUP(AEBYLD2!BV$4,'[1]INTERNAL PARAMETERS-1'!$B$5:$J$44,6,FALSE)*VLOOKUP(AEBYLD2!BV$4,'[1]INTERNAL PARAMETERS-1'!$B$5:$J$44,3,FALSE) + AEBYLD1!BV116*(1-VLOOKUP(AEBYLD2!BV$4,'[1]INTERNAL PARAMETERS-1'!$B$5:$J$44,5,FALSE))*VLOOKUP(AEBYLD2!BV$4,'[1]INTERNAL PARAMETERS-1'!$B$5:$J$44,8,FALSE)*VLOOKUP(AEBYLD2!BV$4,'[1]INTERNAL PARAMETERS-1'!$B$5:$J$44,3,FALSE)</f>
        <v>0</v>
      </c>
      <c r="BW116" s="50">
        <f>AEBYLD1!BW116*VLOOKUP(AEBYLD2!BW$4,'[1]INTERNAL PARAMETERS-1'!$B$5:$J$44,5,FALSE)*VLOOKUP(AEBYLD2!BW$4,'[1]INTERNAL PARAMETERS-1'!$B$5:$J$44,6,FALSE)*VLOOKUP(AEBYLD2!BW$4,'[1]INTERNAL PARAMETERS-1'!$B$5:$J$44,3,FALSE) + AEBYLD1!BW116*(1-VLOOKUP(AEBYLD2!BW$4,'[1]INTERNAL PARAMETERS-1'!$B$5:$J$44,5,FALSE))*VLOOKUP(AEBYLD2!BW$4,'[1]INTERNAL PARAMETERS-1'!$B$5:$J$44,8,FALSE)*VLOOKUP(AEBYLD2!BW$4,'[1]INTERNAL PARAMETERS-1'!$B$5:$J$44,3,FALSE)</f>
        <v>0</v>
      </c>
      <c r="BX116" s="50">
        <f>AEBYLD1!BX116*VLOOKUP(AEBYLD2!BX$4,'[1]INTERNAL PARAMETERS-1'!$B$5:$J$44,5,FALSE)*VLOOKUP(AEBYLD2!BX$4,'[1]INTERNAL PARAMETERS-1'!$B$5:$J$44,6,FALSE)*VLOOKUP(AEBYLD2!BX$4,'[1]INTERNAL PARAMETERS-1'!$B$5:$J$44,3,FALSE) + AEBYLD1!BX116*(1-VLOOKUP(AEBYLD2!BX$4,'[1]INTERNAL PARAMETERS-1'!$B$5:$J$44,5,FALSE))*VLOOKUP(AEBYLD2!BX$4,'[1]INTERNAL PARAMETERS-1'!$B$5:$J$44,8,FALSE)*VLOOKUP(AEBYLD2!BX$4,'[1]INTERNAL PARAMETERS-1'!$B$5:$J$44,3,FALSE)</f>
        <v>0</v>
      </c>
      <c r="BY116" s="50">
        <f>AEBYLD1!BY116*VLOOKUP(AEBYLD2!BY$4,'[1]INTERNAL PARAMETERS-1'!$B$5:$J$44,5,FALSE)*VLOOKUP(AEBYLD2!BY$4,'[1]INTERNAL PARAMETERS-1'!$B$5:$J$44,6,FALSE)*VLOOKUP(AEBYLD2!BY$4,'[1]INTERNAL PARAMETERS-1'!$B$5:$J$44,3,FALSE) + AEBYLD1!BY116*(1-VLOOKUP(AEBYLD2!BY$4,'[1]INTERNAL PARAMETERS-1'!$B$5:$J$44,5,FALSE))*VLOOKUP(AEBYLD2!BY$4,'[1]INTERNAL PARAMETERS-1'!$B$5:$J$44,8,FALSE)*VLOOKUP(AEBYLD2!BY$4,'[1]INTERNAL PARAMETERS-1'!$B$5:$J$44,3,FALSE)</f>
        <v>0</v>
      </c>
      <c r="BZ116" s="50">
        <f>AEBYLD1!BZ116*VLOOKUP(AEBYLD2!BZ$4,'[1]INTERNAL PARAMETERS-1'!$B$5:$J$44,5,FALSE)*VLOOKUP(AEBYLD2!BZ$4,'[1]INTERNAL PARAMETERS-1'!$B$5:$J$44,6,FALSE)*VLOOKUP(AEBYLD2!BZ$4,'[1]INTERNAL PARAMETERS-1'!$B$5:$J$44,3,FALSE) + AEBYLD1!BZ116*(1-VLOOKUP(AEBYLD2!BZ$4,'[1]INTERNAL PARAMETERS-1'!$B$5:$J$44,5,FALSE))*VLOOKUP(AEBYLD2!BZ$4,'[1]INTERNAL PARAMETERS-1'!$B$5:$J$44,8,FALSE)*VLOOKUP(AEBYLD2!BZ$4,'[1]INTERNAL PARAMETERS-1'!$B$5:$J$44,3,FALSE)</f>
        <v>0</v>
      </c>
      <c r="CA116" s="50">
        <f>AEBYLD1!CA116*VLOOKUP(AEBYLD2!CA$4,'[1]INTERNAL PARAMETERS-1'!$B$5:$J$44,5,FALSE)*VLOOKUP(AEBYLD2!CA$4,'[1]INTERNAL PARAMETERS-1'!$B$5:$J$44,6,FALSE)*VLOOKUP(AEBYLD2!CA$4,'[1]INTERNAL PARAMETERS-1'!$B$5:$J$44,3,FALSE) + AEBYLD1!CA116*(1-VLOOKUP(AEBYLD2!CA$4,'[1]INTERNAL PARAMETERS-1'!$B$5:$J$44,5,FALSE))*VLOOKUP(AEBYLD2!CA$4,'[1]INTERNAL PARAMETERS-1'!$B$5:$J$44,8,FALSE)*VLOOKUP(AEBYLD2!CA$4,'[1]INTERNAL PARAMETERS-1'!$B$5:$J$44,3,FALSE)</f>
        <v>0</v>
      </c>
      <c r="CB116" s="50">
        <f>AEBYLD1!CB116*VLOOKUP(AEBYLD2!CB$4,'[1]INTERNAL PARAMETERS-1'!$B$5:$J$44,5,FALSE)*VLOOKUP(AEBYLD2!CB$4,'[1]INTERNAL PARAMETERS-1'!$B$5:$J$44,6,FALSE)*VLOOKUP(AEBYLD2!CB$4,'[1]INTERNAL PARAMETERS-1'!$B$5:$J$44,3,FALSE) + AEBYLD1!CB116*(1-VLOOKUP(AEBYLD2!CB$4,'[1]INTERNAL PARAMETERS-1'!$B$5:$J$44,5,FALSE))*VLOOKUP(AEBYLD2!CB$4,'[1]INTERNAL PARAMETERS-1'!$B$5:$J$44,8,FALSE)*VLOOKUP(AEBYLD2!CB$4,'[1]INTERNAL PARAMETERS-1'!$B$5:$J$44,3,FALSE)</f>
        <v>0</v>
      </c>
      <c r="CC116" s="50">
        <f>AEBYLD1!CC116*VLOOKUP(AEBYLD2!CC$4,'[1]INTERNAL PARAMETERS-1'!$B$5:$J$44,5,FALSE)*VLOOKUP(AEBYLD2!CC$4,'[1]INTERNAL PARAMETERS-1'!$B$5:$J$44,6,FALSE)*VLOOKUP(AEBYLD2!CC$4,'[1]INTERNAL PARAMETERS-1'!$B$5:$J$44,3,FALSE) + AEBYLD1!CC116*(1-VLOOKUP(AEBYLD2!CC$4,'[1]INTERNAL PARAMETERS-1'!$B$5:$J$44,5,FALSE))*VLOOKUP(AEBYLD2!CC$4,'[1]INTERNAL PARAMETERS-1'!$B$5:$J$44,8,FALSE)*VLOOKUP(AEBYLD2!CC$4,'[1]INTERNAL PARAMETERS-1'!$B$5:$J$44,3,FALSE)</f>
        <v>0</v>
      </c>
      <c r="CD116" s="50">
        <f>AEBYLD1!CD116*VLOOKUP(AEBYLD2!CD$4,'[1]INTERNAL PARAMETERS-1'!$B$5:$J$44,5,FALSE)*VLOOKUP(AEBYLD2!CD$4,'[1]INTERNAL PARAMETERS-1'!$B$5:$J$44,6,FALSE)*VLOOKUP(AEBYLD2!CD$4,'[1]INTERNAL PARAMETERS-1'!$B$5:$J$44,3,FALSE) + AEBYLD1!CD116*(1-VLOOKUP(AEBYLD2!CD$4,'[1]INTERNAL PARAMETERS-1'!$B$5:$J$44,5,FALSE))*VLOOKUP(AEBYLD2!CD$4,'[1]INTERNAL PARAMETERS-1'!$B$5:$J$44,8,FALSE)*VLOOKUP(AEBYLD2!CD$4,'[1]INTERNAL PARAMETERS-1'!$B$5:$J$44,3,FALSE)</f>
        <v>0</v>
      </c>
      <c r="CE116" s="50">
        <f>AEBYLD1!CE116*VLOOKUP(AEBYLD2!CE$4,'[1]INTERNAL PARAMETERS-1'!$B$5:$J$44,5,FALSE)*VLOOKUP(AEBYLD2!CE$4,'[1]INTERNAL PARAMETERS-1'!$B$5:$J$44,6,FALSE)*VLOOKUP(AEBYLD2!CE$4,'[1]INTERNAL PARAMETERS-1'!$B$5:$J$44,3,FALSE) + AEBYLD1!CE116*(1-VLOOKUP(AEBYLD2!CE$4,'[1]INTERNAL PARAMETERS-1'!$B$5:$J$44,5,FALSE))*VLOOKUP(AEBYLD2!CE$4,'[1]INTERNAL PARAMETERS-1'!$B$5:$J$44,8,FALSE)*VLOOKUP(AEBYLD2!CE$4,'[1]INTERNAL PARAMETERS-1'!$B$5:$J$44,3,FALSE)</f>
        <v>0</v>
      </c>
      <c r="CF116" s="50">
        <f>AEBYLD1!CF116*VLOOKUP(AEBYLD2!CF$4,'[1]INTERNAL PARAMETERS-1'!$B$5:$J$44,5,FALSE)*VLOOKUP(AEBYLD2!CF$4,'[1]INTERNAL PARAMETERS-1'!$B$5:$J$44,6,FALSE)*VLOOKUP(AEBYLD2!CF$4,'[1]INTERNAL PARAMETERS-1'!$B$5:$J$44,3,FALSE) + AEBYLD1!CF116*(1-VLOOKUP(AEBYLD2!CF$4,'[1]INTERNAL PARAMETERS-1'!$B$5:$J$44,5,FALSE))*VLOOKUP(AEBYLD2!CF$4,'[1]INTERNAL PARAMETERS-1'!$B$5:$J$44,8,FALSE)*VLOOKUP(AEBYLD2!CF$4,'[1]INTERNAL PARAMETERS-1'!$B$5:$J$44,3,FALSE)</f>
        <v>0</v>
      </c>
      <c r="CG116" s="50">
        <f>AEBYLD1!CG116*VLOOKUP(AEBYLD2!CG$4,'[1]INTERNAL PARAMETERS-1'!$B$5:$J$44,5,FALSE)*VLOOKUP(AEBYLD2!CG$4,'[1]INTERNAL PARAMETERS-1'!$B$5:$J$44,6,FALSE)*VLOOKUP(AEBYLD2!CG$4,'[1]INTERNAL PARAMETERS-1'!$B$5:$J$44,3,FALSE) + AEBYLD1!CG116*(1-VLOOKUP(AEBYLD2!CG$4,'[1]INTERNAL PARAMETERS-1'!$B$5:$J$44,5,FALSE))*VLOOKUP(AEBYLD2!CG$4,'[1]INTERNAL PARAMETERS-1'!$B$5:$J$44,8,FALSE)*VLOOKUP(AEBYLD2!CG$4,'[1]INTERNAL PARAMETERS-1'!$B$5:$J$44,3,FALSE)</f>
        <v>0</v>
      </c>
      <c r="CH116" s="49">
        <f>AEBYLD1!CH116*VLOOKUP(AEBYLD2!CH$4,'[1]INTERNAL PARAMETERS-1'!$B$5:$J$44,5,FALSE)*VLOOKUP(AEBYLD2!CH$4,'[1]INTERNAL PARAMETERS-1'!$B$5:$J$44,6,FALSE)*VLOOKUP(AEBYLD2!CH$4,'[1]INTERNAL PARAMETERS-1'!$B$5:$J$44,3,FALSE) + AEBYLD1!CH116*(1-VLOOKUP(AEBYLD2!CH$4,'[1]INTERNAL PARAMETERS-1'!$B$5:$J$44,5,FALSE))*VLOOKUP(AEBYLD2!CH$4,'[1]INTERNAL PARAMETERS-1'!$B$5:$J$44,8,FALSE)*VLOOKUP(AEBYLD2!CH$4,'[1]INTERNAL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 x14ac:dyDescent="0.4">
      <c r="B117" s="64" t="s">
        <v>9</v>
      </c>
      <c r="C117" s="63" t="s">
        <v>89</v>
      </c>
      <c r="D117" s="63" t="s">
        <v>84</v>
      </c>
      <c r="E117" s="147">
        <f>AEB!AF117</f>
        <v>0</v>
      </c>
      <c r="F117" s="65">
        <f>'[1]INTERNAL PARAMETERS-1'!M9</f>
        <v>63.875</v>
      </c>
      <c r="G117" s="51">
        <f>AEBYLD1!G117*VLOOKUP(AEBYLD2!G$4,'[1]INTERNAL PARAMETERS-1'!$B$5:$J$44,5,FALSE)*VLOOKUP(AEBYLD2!G$4,'[1]INTERNAL PARAMETERS-1'!$B$5:$J$44,7,FALSE)*AEBYLD2!$F117 + AEBYLD1!G117*(1-VLOOKUP(AEBYLD2!G$4,'[1]INTERNAL PARAMETERS-1'!$B$5:$J$44,5,FALSE))*VLOOKUP(AEBYLD2!G$4,'[1]INTERNAL PARAMETERS-1'!$B$5:$J$44,9,FALSE)*AEBYLD2!$F117</f>
        <v>0</v>
      </c>
      <c r="H117" s="50">
        <f>AEBYLD1!H117*VLOOKUP(AEBYLD2!H$4,'[1]INTERNAL PARAMETERS-1'!$B$5:$J$44,5,FALSE)*VLOOKUP(AEBYLD2!H$4,'[1]INTERNAL PARAMETERS-1'!$B$5:$J$44,7,FALSE)*AEBYLD2!$F117 + AEBYLD1!H117*(1-VLOOKUP(AEBYLD2!H$4,'[1]INTERNAL PARAMETERS-1'!$B$5:$J$44,5,FALSE))*VLOOKUP(AEBYLD2!H$4,'[1]INTERNAL PARAMETERS-1'!$B$5:$J$44,9,FALSE)*AEBYLD2!$F117</f>
        <v>0</v>
      </c>
      <c r="I117" s="50">
        <f>AEBYLD1!I117*VLOOKUP(AEBYLD2!I$4,'[1]INTERNAL PARAMETERS-1'!$B$5:$J$44,5,FALSE)*VLOOKUP(AEBYLD2!I$4,'[1]INTERNAL PARAMETERS-1'!$B$5:$J$44,7,FALSE)*AEBYLD2!$F117 + AEBYLD1!I117*(1-VLOOKUP(AEBYLD2!I$4,'[1]INTERNAL PARAMETERS-1'!$B$5:$J$44,5,FALSE))*VLOOKUP(AEBYLD2!I$4,'[1]INTERNAL PARAMETERS-1'!$B$5:$J$44,9,FALSE)*AEBYLD2!$F117</f>
        <v>0</v>
      </c>
      <c r="J117" s="50">
        <f>AEBYLD1!J117*VLOOKUP(AEBYLD2!J$4,'[1]INTERNAL PARAMETERS-1'!$B$5:$J$44,5,FALSE)*VLOOKUP(AEBYLD2!J$4,'[1]INTERNAL PARAMETERS-1'!$B$5:$J$44,7,FALSE)*AEBYLD2!$F117 + AEBYLD1!J117*(1-VLOOKUP(AEBYLD2!J$4,'[1]INTERNAL PARAMETERS-1'!$B$5:$J$44,5,FALSE))*VLOOKUP(AEBYLD2!J$4,'[1]INTERNAL PARAMETERS-1'!$B$5:$J$44,9,FALSE)*AEBYLD2!$F117</f>
        <v>0</v>
      </c>
      <c r="K117" s="50">
        <f>AEBYLD1!K117*VLOOKUP(AEBYLD2!K$4,'[1]INTERNAL PARAMETERS-1'!$B$5:$J$44,5,FALSE)*VLOOKUP(AEBYLD2!K$4,'[1]INTERNAL PARAMETERS-1'!$B$5:$J$44,7,FALSE)*AEBYLD2!$F117 + AEBYLD1!K117*(1-VLOOKUP(AEBYLD2!K$4,'[1]INTERNAL PARAMETERS-1'!$B$5:$J$44,5,FALSE))*VLOOKUP(AEBYLD2!K$4,'[1]INTERNAL PARAMETERS-1'!$B$5:$J$44,9,FALSE)*AEBYLD2!$F117</f>
        <v>0</v>
      </c>
      <c r="L117" s="50">
        <f>AEBYLD1!L117*VLOOKUP(AEBYLD2!L$4,'[1]INTERNAL PARAMETERS-1'!$B$5:$J$44,5,FALSE)*VLOOKUP(AEBYLD2!L$4,'[1]INTERNAL PARAMETERS-1'!$B$5:$J$44,7,FALSE)*AEBYLD2!$F117 + AEBYLD1!L117*(1-VLOOKUP(AEBYLD2!L$4,'[1]INTERNAL PARAMETERS-1'!$B$5:$J$44,5,FALSE))*VLOOKUP(AEBYLD2!L$4,'[1]INTERNAL PARAMETERS-1'!$B$5:$J$44,9,FALSE)*AEBYLD2!$F117</f>
        <v>0</v>
      </c>
      <c r="M117" s="50">
        <f>AEBYLD1!M117*VLOOKUP(AEBYLD2!M$4,'[1]INTERNAL PARAMETERS-1'!$B$5:$J$44,5,FALSE)*VLOOKUP(AEBYLD2!M$4,'[1]INTERNAL PARAMETERS-1'!$B$5:$J$44,7,FALSE)*AEBYLD2!$F117 + AEBYLD1!M117*(1-VLOOKUP(AEBYLD2!M$4,'[1]INTERNAL PARAMETERS-1'!$B$5:$J$44,5,FALSE))*VLOOKUP(AEBYLD2!M$4,'[1]INTERNAL PARAMETERS-1'!$B$5:$J$44,9,FALSE)*AEBYLD2!$F117</f>
        <v>0</v>
      </c>
      <c r="N117" s="50">
        <f>AEBYLD1!N117*VLOOKUP(AEBYLD2!N$4,'[1]INTERNAL PARAMETERS-1'!$B$5:$J$44,5,FALSE)*VLOOKUP(AEBYLD2!N$4,'[1]INTERNAL PARAMETERS-1'!$B$5:$J$44,7,FALSE)*AEBYLD2!$F117 + AEBYLD1!N117*(1-VLOOKUP(AEBYLD2!N$4,'[1]INTERNAL PARAMETERS-1'!$B$5:$J$44,5,FALSE))*VLOOKUP(AEBYLD2!N$4,'[1]INTERNAL PARAMETERS-1'!$B$5:$J$44,9,FALSE)*AEBYLD2!$F117</f>
        <v>0</v>
      </c>
      <c r="O117" s="50">
        <f>AEBYLD1!O117*VLOOKUP(AEBYLD2!O$4,'[1]INTERNAL PARAMETERS-1'!$B$5:$J$44,5,FALSE)*VLOOKUP(AEBYLD2!O$4,'[1]INTERNAL PARAMETERS-1'!$B$5:$J$44,7,FALSE)*AEBYLD2!$F117 + AEBYLD1!O117*(1-VLOOKUP(AEBYLD2!O$4,'[1]INTERNAL PARAMETERS-1'!$B$5:$J$44,5,FALSE))*VLOOKUP(AEBYLD2!O$4,'[1]INTERNAL PARAMETERS-1'!$B$5:$J$44,9,FALSE)*AEBYLD2!$F117</f>
        <v>0</v>
      </c>
      <c r="P117" s="50">
        <f>AEBYLD1!P117*VLOOKUP(AEBYLD2!P$4,'[1]INTERNAL PARAMETERS-1'!$B$5:$J$44,5,FALSE)*VLOOKUP(AEBYLD2!P$4,'[1]INTERNAL PARAMETERS-1'!$B$5:$J$44,7,FALSE)*AEBYLD2!$F117 + AEBYLD1!P117*(1-VLOOKUP(AEBYLD2!P$4,'[1]INTERNAL PARAMETERS-1'!$B$5:$J$44,5,FALSE))*VLOOKUP(AEBYLD2!P$4,'[1]INTERNAL PARAMETERS-1'!$B$5:$J$44,9,FALSE)*AEBYLD2!$F117</f>
        <v>0</v>
      </c>
      <c r="Q117" s="50">
        <f>AEBYLD1!Q117*VLOOKUP(AEBYLD2!Q$4,'[1]INTERNAL PARAMETERS-1'!$B$5:$J$44,5,FALSE)*VLOOKUP(AEBYLD2!Q$4,'[1]INTERNAL PARAMETERS-1'!$B$5:$J$44,7,FALSE)*AEBYLD2!$F117 + AEBYLD1!Q117*(1-VLOOKUP(AEBYLD2!Q$4,'[1]INTERNAL PARAMETERS-1'!$B$5:$J$44,5,FALSE))*VLOOKUP(AEBYLD2!Q$4,'[1]INTERNAL PARAMETERS-1'!$B$5:$J$44,9,FALSE)*AEBYLD2!$F117</f>
        <v>0</v>
      </c>
      <c r="R117" s="50">
        <f>AEBYLD1!R117*VLOOKUP(AEBYLD2!R$4,'[1]INTERNAL PARAMETERS-1'!$B$5:$J$44,5,FALSE)*VLOOKUP(AEBYLD2!R$4,'[1]INTERNAL PARAMETERS-1'!$B$5:$J$44,7,FALSE)*AEBYLD2!$F117 + AEBYLD1!R117*(1-VLOOKUP(AEBYLD2!R$4,'[1]INTERNAL PARAMETERS-1'!$B$5:$J$44,5,FALSE))*VLOOKUP(AEBYLD2!R$4,'[1]INTERNAL PARAMETERS-1'!$B$5:$J$44,9,FALSE)*AEBYLD2!$F117</f>
        <v>0</v>
      </c>
      <c r="S117" s="50">
        <f>AEBYLD1!S117*VLOOKUP(AEBYLD2!S$4,'[1]INTERNAL PARAMETERS-1'!$B$5:$J$44,5,FALSE)*VLOOKUP(AEBYLD2!S$4,'[1]INTERNAL PARAMETERS-1'!$B$5:$J$44,7,FALSE)*AEBYLD2!$F117 + AEBYLD1!S117*(1-VLOOKUP(AEBYLD2!S$4,'[1]INTERNAL PARAMETERS-1'!$B$5:$J$44,5,FALSE))*VLOOKUP(AEBYLD2!S$4,'[1]INTERNAL PARAMETERS-1'!$B$5:$J$44,9,FALSE)*AEBYLD2!$F117</f>
        <v>0</v>
      </c>
      <c r="T117" s="50">
        <f>AEBYLD1!T117*VLOOKUP(AEBYLD2!T$4,'[1]INTERNAL PARAMETERS-1'!$B$5:$J$44,5,FALSE)*VLOOKUP(AEBYLD2!T$4,'[1]INTERNAL PARAMETERS-1'!$B$5:$J$44,7,FALSE)*AEBYLD2!$F117 + AEBYLD1!T117*(1-VLOOKUP(AEBYLD2!T$4,'[1]INTERNAL PARAMETERS-1'!$B$5:$J$44,5,FALSE))*VLOOKUP(AEBYLD2!T$4,'[1]INTERNAL PARAMETERS-1'!$B$5:$J$44,9,FALSE)*AEBYLD2!$F117</f>
        <v>0</v>
      </c>
      <c r="U117" s="50">
        <f>AEBYLD1!U117*VLOOKUP(AEBYLD2!U$4,'[1]INTERNAL PARAMETERS-1'!$B$5:$J$44,5,FALSE)*VLOOKUP(AEBYLD2!U$4,'[1]INTERNAL PARAMETERS-1'!$B$5:$J$44,7,FALSE)*AEBYLD2!$F117 + AEBYLD1!U117*(1-VLOOKUP(AEBYLD2!U$4,'[1]INTERNAL PARAMETERS-1'!$B$5:$J$44,5,FALSE))*VLOOKUP(AEBYLD2!U$4,'[1]INTERNAL PARAMETERS-1'!$B$5:$J$44,9,FALSE)*AEBYLD2!$F117</f>
        <v>0</v>
      </c>
      <c r="V117" s="50">
        <f>AEBYLD1!V117*VLOOKUP(AEBYLD2!V$4,'[1]INTERNAL PARAMETERS-1'!$B$5:$J$44,5,FALSE)*VLOOKUP(AEBYLD2!V$4,'[1]INTERNAL PARAMETERS-1'!$B$5:$J$44,7,FALSE)*AEBYLD2!$F117 + AEBYLD1!V117*(1-VLOOKUP(AEBYLD2!V$4,'[1]INTERNAL PARAMETERS-1'!$B$5:$J$44,5,FALSE))*VLOOKUP(AEBYLD2!V$4,'[1]INTERNAL PARAMETERS-1'!$B$5:$J$44,9,FALSE)*AEBYLD2!$F117</f>
        <v>0</v>
      </c>
      <c r="W117" s="50">
        <f>AEBYLD1!W117*VLOOKUP(AEBYLD2!W$4,'[1]INTERNAL PARAMETERS-1'!$B$5:$J$44,5,FALSE)*VLOOKUP(AEBYLD2!W$4,'[1]INTERNAL PARAMETERS-1'!$B$5:$J$44,7,FALSE)*AEBYLD2!$F117 + AEBYLD1!W117*(1-VLOOKUP(AEBYLD2!W$4,'[1]INTERNAL PARAMETERS-1'!$B$5:$J$44,5,FALSE))*VLOOKUP(AEBYLD2!W$4,'[1]INTERNAL PARAMETERS-1'!$B$5:$J$44,9,FALSE)*AEBYLD2!$F117</f>
        <v>0</v>
      </c>
      <c r="X117" s="50">
        <f>AEBYLD1!X117*VLOOKUP(AEBYLD2!X$4,'[1]INTERNAL PARAMETERS-1'!$B$5:$J$44,5,FALSE)*VLOOKUP(AEBYLD2!X$4,'[1]INTERNAL PARAMETERS-1'!$B$5:$J$44,7,FALSE)*AEBYLD2!$F117 + AEBYLD1!X117*(1-VLOOKUP(AEBYLD2!X$4,'[1]INTERNAL PARAMETERS-1'!$B$5:$J$44,5,FALSE))*VLOOKUP(AEBYLD2!X$4,'[1]INTERNAL PARAMETERS-1'!$B$5:$J$44,9,FALSE)*AEBYLD2!$F117</f>
        <v>0</v>
      </c>
      <c r="Y117" s="50">
        <f>AEBYLD1!Y117*VLOOKUP(AEBYLD2!Y$4,'[1]INTERNAL PARAMETERS-1'!$B$5:$J$44,5,FALSE)*VLOOKUP(AEBYLD2!Y$4,'[1]INTERNAL PARAMETERS-1'!$B$5:$J$44,7,FALSE)*AEBYLD2!$F117 + AEBYLD1!Y117*(1-VLOOKUP(AEBYLD2!Y$4,'[1]INTERNAL PARAMETERS-1'!$B$5:$J$44,5,FALSE))*VLOOKUP(AEBYLD2!Y$4,'[1]INTERNAL PARAMETERS-1'!$B$5:$J$44,9,FALSE)*AEBYLD2!$F117</f>
        <v>0</v>
      </c>
      <c r="Z117" s="50">
        <f>AEBYLD1!Z117*VLOOKUP(AEBYLD2!Z$4,'[1]INTERNAL PARAMETERS-1'!$B$5:$J$44,5,FALSE)*VLOOKUP(AEBYLD2!Z$4,'[1]INTERNAL PARAMETERS-1'!$B$5:$J$44,7,FALSE)*AEBYLD2!$F117 + AEBYLD1!Z117*(1-VLOOKUP(AEBYLD2!Z$4,'[1]INTERNAL PARAMETERS-1'!$B$5:$J$44,5,FALSE))*VLOOKUP(AEBYLD2!Z$4,'[1]INTERNAL PARAMETERS-1'!$B$5:$J$44,9,FALSE)*AEBYLD2!$F117</f>
        <v>0</v>
      </c>
      <c r="AA117" s="50">
        <f>AEBYLD1!AA117*VLOOKUP(AEBYLD2!AA$4,'[1]INTERNAL PARAMETERS-1'!$B$5:$J$44,5,FALSE)*VLOOKUP(AEBYLD2!AA$4,'[1]INTERNAL PARAMETERS-1'!$B$5:$J$44,7,FALSE)*AEBYLD2!$F117 + AEBYLD1!AA117*(1-VLOOKUP(AEBYLD2!AA$4,'[1]INTERNAL PARAMETERS-1'!$B$5:$J$44,5,FALSE))*VLOOKUP(AEBYLD2!AA$4,'[1]INTERNAL PARAMETERS-1'!$B$5:$J$44,9,FALSE)*AEBYLD2!$F117</f>
        <v>0</v>
      </c>
      <c r="AB117" s="50">
        <f>AEBYLD1!AB117*VLOOKUP(AEBYLD2!AB$4,'[1]INTERNAL PARAMETERS-1'!$B$5:$J$44,5,FALSE)*VLOOKUP(AEBYLD2!AB$4,'[1]INTERNAL PARAMETERS-1'!$B$5:$J$44,7,FALSE)*AEBYLD2!$F117 + AEBYLD1!AB117*(1-VLOOKUP(AEBYLD2!AB$4,'[1]INTERNAL PARAMETERS-1'!$B$5:$J$44,5,FALSE))*VLOOKUP(AEBYLD2!AB$4,'[1]INTERNAL PARAMETERS-1'!$B$5:$J$44,9,FALSE)*AEBYLD2!$F117</f>
        <v>0</v>
      </c>
      <c r="AC117" s="50">
        <f>AEBYLD1!AC117*VLOOKUP(AEBYLD2!AC$4,'[1]INTERNAL PARAMETERS-1'!$B$5:$J$44,5,FALSE)*VLOOKUP(AEBYLD2!AC$4,'[1]INTERNAL PARAMETERS-1'!$B$5:$J$44,7,FALSE)*AEBYLD2!$F117 + AEBYLD1!AC117*(1-VLOOKUP(AEBYLD2!AC$4,'[1]INTERNAL PARAMETERS-1'!$B$5:$J$44,5,FALSE))*VLOOKUP(AEBYLD2!AC$4,'[1]INTERNAL PARAMETERS-1'!$B$5:$J$44,9,FALSE)*AEBYLD2!$F117</f>
        <v>0</v>
      </c>
      <c r="AD117" s="50">
        <f>AEBYLD1!AD117*VLOOKUP(AEBYLD2!AD$4,'[1]INTERNAL PARAMETERS-1'!$B$5:$J$44,5,FALSE)*VLOOKUP(AEBYLD2!AD$4,'[1]INTERNAL PARAMETERS-1'!$B$5:$J$44,7,FALSE)*AEBYLD2!$F117 + AEBYLD1!AD117*(1-VLOOKUP(AEBYLD2!AD$4,'[1]INTERNAL PARAMETERS-1'!$B$5:$J$44,5,FALSE))*VLOOKUP(AEBYLD2!AD$4,'[1]INTERNAL PARAMETERS-1'!$B$5:$J$44,9,FALSE)*AEBYLD2!$F117</f>
        <v>0</v>
      </c>
      <c r="AE117" s="50">
        <f>AEBYLD1!AE117*VLOOKUP(AEBYLD2!AE$4,'[1]INTERNAL PARAMETERS-1'!$B$5:$J$44,5,FALSE)*VLOOKUP(AEBYLD2!AE$4,'[1]INTERNAL PARAMETERS-1'!$B$5:$J$44,7,FALSE)*AEBYLD2!$F117 + AEBYLD1!AE117*(1-VLOOKUP(AEBYLD2!AE$4,'[1]INTERNAL PARAMETERS-1'!$B$5:$J$44,5,FALSE))*VLOOKUP(AEBYLD2!AE$4,'[1]INTERNAL PARAMETERS-1'!$B$5:$J$44,9,FALSE)*AEBYLD2!$F117</f>
        <v>0</v>
      </c>
      <c r="AF117" s="50">
        <f>AEBYLD1!AF117*VLOOKUP(AEBYLD2!AF$4,'[1]INTERNAL PARAMETERS-1'!$B$5:$J$44,5,FALSE)*VLOOKUP(AEBYLD2!AF$4,'[1]INTERNAL PARAMETERS-1'!$B$5:$J$44,7,FALSE)*AEBYLD2!$F117 + AEBYLD1!AF117*(1-VLOOKUP(AEBYLD2!AF$4,'[1]INTERNAL PARAMETERS-1'!$B$5:$J$44,5,FALSE))*VLOOKUP(AEBYLD2!AF$4,'[1]INTERNAL PARAMETERS-1'!$B$5:$J$44,9,FALSE)*AEBYLD2!$F117</f>
        <v>0</v>
      </c>
      <c r="AG117" s="50">
        <f>AEBYLD1!AG117*VLOOKUP(AEBYLD2!AG$4,'[1]INTERNAL PARAMETERS-1'!$B$5:$J$44,5,FALSE)*VLOOKUP(AEBYLD2!AG$4,'[1]INTERNAL PARAMETERS-1'!$B$5:$J$44,7,FALSE)*AEBYLD2!$F117 + AEBYLD1!AG117*(1-VLOOKUP(AEBYLD2!AG$4,'[1]INTERNAL PARAMETERS-1'!$B$5:$J$44,5,FALSE))*VLOOKUP(AEBYLD2!AG$4,'[1]INTERNAL PARAMETERS-1'!$B$5:$J$44,9,FALSE)*AEBYLD2!$F117</f>
        <v>0</v>
      </c>
      <c r="AH117" s="50">
        <f>AEBYLD1!AH117*VLOOKUP(AEBYLD2!AH$4,'[1]INTERNAL PARAMETERS-1'!$B$5:$J$44,5,FALSE)*VLOOKUP(AEBYLD2!AH$4,'[1]INTERNAL PARAMETERS-1'!$B$5:$J$44,7,FALSE)*AEBYLD2!$F117 + AEBYLD1!AH117*(1-VLOOKUP(AEBYLD2!AH$4,'[1]INTERNAL PARAMETERS-1'!$B$5:$J$44,5,FALSE))*VLOOKUP(AEBYLD2!AH$4,'[1]INTERNAL PARAMETERS-1'!$B$5:$J$44,9,FALSE)*AEBYLD2!$F117</f>
        <v>0</v>
      </c>
      <c r="AI117" s="50">
        <f>AEBYLD1!AI117*VLOOKUP(AEBYLD2!AI$4,'[1]INTERNAL PARAMETERS-1'!$B$5:$J$44,5,FALSE)*VLOOKUP(AEBYLD2!AI$4,'[1]INTERNAL PARAMETERS-1'!$B$5:$J$44,7,FALSE)*AEBYLD2!$F117 + AEBYLD1!AI117*(1-VLOOKUP(AEBYLD2!AI$4,'[1]INTERNAL PARAMETERS-1'!$B$5:$J$44,5,FALSE))*VLOOKUP(AEBYLD2!AI$4,'[1]INTERNAL PARAMETERS-1'!$B$5:$J$44,9,FALSE)*AEBYLD2!$F117</f>
        <v>0</v>
      </c>
      <c r="AJ117" s="50">
        <f>AEBYLD1!AJ117*VLOOKUP(AEBYLD2!AJ$4,'[1]INTERNAL PARAMETERS-1'!$B$5:$J$44,5,FALSE)*VLOOKUP(AEBYLD2!AJ$4,'[1]INTERNAL PARAMETERS-1'!$B$5:$J$44,7,FALSE)*AEBYLD2!$F117 + AEBYLD1!AJ117*(1-VLOOKUP(AEBYLD2!AJ$4,'[1]INTERNAL PARAMETERS-1'!$B$5:$J$44,5,FALSE))*VLOOKUP(AEBYLD2!AJ$4,'[1]INTERNAL PARAMETERS-1'!$B$5:$J$44,9,FALSE)*AEBYLD2!$F117</f>
        <v>0</v>
      </c>
      <c r="AK117" s="50">
        <f>AEBYLD1!AK117*VLOOKUP(AEBYLD2!AK$4,'[1]INTERNAL PARAMETERS-1'!$B$5:$J$44,5,FALSE)*VLOOKUP(AEBYLD2!AK$4,'[1]INTERNAL PARAMETERS-1'!$B$5:$J$44,7,FALSE)*AEBYLD2!$F117 + AEBYLD1!AK117*(1-VLOOKUP(AEBYLD2!AK$4,'[1]INTERNAL PARAMETERS-1'!$B$5:$J$44,5,FALSE))*VLOOKUP(AEBYLD2!AK$4,'[1]INTERNAL PARAMETERS-1'!$B$5:$J$44,9,FALSE)*AEBYLD2!$F117</f>
        <v>0</v>
      </c>
      <c r="AL117" s="50">
        <f>AEBYLD1!AL117*VLOOKUP(AEBYLD2!AL$4,'[1]INTERNAL PARAMETERS-1'!$B$5:$J$44,5,FALSE)*VLOOKUP(AEBYLD2!AL$4,'[1]INTERNAL PARAMETERS-1'!$B$5:$J$44,7,FALSE)*AEBYLD2!$F117 + AEBYLD1!AL117*(1-VLOOKUP(AEBYLD2!AL$4,'[1]INTERNAL PARAMETERS-1'!$B$5:$J$44,5,FALSE))*VLOOKUP(AEBYLD2!AL$4,'[1]INTERNAL PARAMETERS-1'!$B$5:$J$44,9,FALSE)*AEBYLD2!$F117</f>
        <v>0</v>
      </c>
      <c r="AM117" s="50">
        <f>AEBYLD1!AM117*VLOOKUP(AEBYLD2!AM$4,'[1]INTERNAL PARAMETERS-1'!$B$5:$J$44,5,FALSE)*VLOOKUP(AEBYLD2!AM$4,'[1]INTERNAL PARAMETERS-1'!$B$5:$J$44,7,FALSE)*AEBYLD2!$F117 + AEBYLD1!AM117*(1-VLOOKUP(AEBYLD2!AM$4,'[1]INTERNAL PARAMETERS-1'!$B$5:$J$44,5,FALSE))*VLOOKUP(AEBYLD2!AM$4,'[1]INTERNAL PARAMETERS-1'!$B$5:$J$44,9,FALSE)*AEBYLD2!$F117</f>
        <v>0</v>
      </c>
      <c r="AN117" s="50">
        <f>AEBYLD1!AN117*VLOOKUP(AEBYLD2!AN$4,'[1]INTERNAL PARAMETERS-1'!$B$5:$J$44,5,FALSE)*VLOOKUP(AEBYLD2!AN$4,'[1]INTERNAL PARAMETERS-1'!$B$5:$J$44,7,FALSE)*AEBYLD2!$F117 + AEBYLD1!AN117*(1-VLOOKUP(AEBYLD2!AN$4,'[1]INTERNAL PARAMETERS-1'!$B$5:$J$44,5,FALSE))*VLOOKUP(AEBYLD2!AN$4,'[1]INTERNAL PARAMETERS-1'!$B$5:$J$44,9,FALSE)*AEBYLD2!$F117</f>
        <v>0</v>
      </c>
      <c r="AO117" s="50">
        <f>AEBYLD1!AO117*VLOOKUP(AEBYLD2!AO$4,'[1]INTERNAL PARAMETERS-1'!$B$5:$J$44,5,FALSE)*VLOOKUP(AEBYLD2!AO$4,'[1]INTERNAL PARAMETERS-1'!$B$5:$J$44,7,FALSE)*AEBYLD2!$F117 + AEBYLD1!AO117*(1-VLOOKUP(AEBYLD2!AO$4,'[1]INTERNAL PARAMETERS-1'!$B$5:$J$44,5,FALSE))*VLOOKUP(AEBYLD2!AO$4,'[1]INTERNAL PARAMETERS-1'!$B$5:$J$44,9,FALSE)*AEBYLD2!$F117</f>
        <v>0</v>
      </c>
      <c r="AP117" s="50">
        <f>AEBYLD1!AP117*VLOOKUP(AEBYLD2!AP$4,'[1]INTERNAL PARAMETERS-1'!$B$5:$J$44,5,FALSE)*VLOOKUP(AEBYLD2!AP$4,'[1]INTERNAL PARAMETERS-1'!$B$5:$J$44,7,FALSE)*AEBYLD2!$F117 + AEBYLD1!AP117*(1-VLOOKUP(AEBYLD2!AP$4,'[1]INTERNAL PARAMETERS-1'!$B$5:$J$44,5,FALSE))*VLOOKUP(AEBYLD2!AP$4,'[1]INTERNAL PARAMETERS-1'!$B$5:$J$44,9,FALSE)*AEBYLD2!$F117</f>
        <v>0</v>
      </c>
      <c r="AQ117" s="50">
        <f>AEBYLD1!AQ117*VLOOKUP(AEBYLD2!AQ$4,'[1]INTERNAL PARAMETERS-1'!$B$5:$J$44,5,FALSE)*VLOOKUP(AEBYLD2!AQ$4,'[1]INTERNAL PARAMETERS-1'!$B$5:$J$44,7,FALSE)*AEBYLD2!$F117 + AEBYLD1!AQ117*(1-VLOOKUP(AEBYLD2!AQ$4,'[1]INTERNAL PARAMETERS-1'!$B$5:$J$44,5,FALSE))*VLOOKUP(AEBYLD2!AQ$4,'[1]INTERNAL PARAMETERS-1'!$B$5:$J$44,9,FALSE)*AEBYLD2!$F117</f>
        <v>0</v>
      </c>
      <c r="AR117" s="50">
        <f>AEBYLD1!AR117*VLOOKUP(AEBYLD2!AR$4,'[1]INTERNAL PARAMETERS-1'!$B$5:$J$44,5,FALSE)*VLOOKUP(AEBYLD2!AR$4,'[1]INTERNAL PARAMETERS-1'!$B$5:$J$44,7,FALSE)*AEBYLD2!$F117 + AEBYLD1!AR117*(1-VLOOKUP(AEBYLD2!AR$4,'[1]INTERNAL PARAMETERS-1'!$B$5:$J$44,5,FALSE))*VLOOKUP(AEBYLD2!AR$4,'[1]INTERNAL PARAMETERS-1'!$B$5:$J$44,9,FALSE)*AEBYLD2!$F117</f>
        <v>0</v>
      </c>
      <c r="AS117" s="50">
        <f>AEBYLD1!AS117*VLOOKUP(AEBYLD2!AS$4,'[1]INTERNAL PARAMETERS-1'!$B$5:$J$44,5,FALSE)*VLOOKUP(AEBYLD2!AS$4,'[1]INTERNAL PARAMETERS-1'!$B$5:$J$44,7,FALSE)*AEBYLD2!$F117 + AEBYLD1!AS117*(1-VLOOKUP(AEBYLD2!AS$4,'[1]INTERNAL PARAMETERS-1'!$B$5:$J$44,5,FALSE))*VLOOKUP(AEBYLD2!AS$4,'[1]INTERNAL PARAMETERS-1'!$B$5:$J$44,9,FALSE)*AEBYLD2!$F117</f>
        <v>0</v>
      </c>
      <c r="AT117" s="49">
        <f>AEBYLD1!AT117*VLOOKUP(AEBYLD2!AT$4,'[1]INTERNAL PARAMETERS-1'!$B$5:$J$44,5,FALSE)*VLOOKUP(AEBYLD2!AT$4,'[1]INTERNAL PARAMETERS-1'!$B$5:$J$44,7,FALSE)*AEBYLD2!$F117 + AEBYLD1!AT117*(1-VLOOKUP(AEBYLD2!AT$4,'[1]INTERNAL PARAMETERS-1'!$B$5:$J$44,5,FALSE))*VLOOKUP(AEBYLD2!AT$4,'[1]INTERNAL PARAMETERS-1'!$B$5:$J$44,9,FALSE)*AEBYLD2!$F117</f>
        <v>0</v>
      </c>
      <c r="AU117" s="51">
        <f>AEBYLD1!AU117*VLOOKUP(AEBYLD2!AU$4,'[1]INTERNAL PARAMETERS-1'!$B$5:$J$44,5,FALSE)*VLOOKUP(AEBYLD2!AU$4,'[1]INTERNAL PARAMETERS-1'!$B$5:$J$44,6,FALSE)*VLOOKUP(AEBYLD2!AU$4,'[1]INTERNAL PARAMETERS-1'!$B$5:$J$44,3,FALSE) + AEBYLD1!AU117*(1-VLOOKUP(AEBYLD2!AU$4,'[1]INTERNAL PARAMETERS-1'!$B$5:$J$44,5,FALSE))*VLOOKUP(AEBYLD2!AU$4,'[1]INTERNAL PARAMETERS-1'!$B$5:$J$44,8,FALSE)*VLOOKUP(AEBYLD2!AU$4,'[1]INTERNAL PARAMETERS-1'!$B$5:$J$44,3,FALSE)</f>
        <v>0</v>
      </c>
      <c r="AV117" s="50">
        <f>AEBYLD1!AV117*VLOOKUP(AEBYLD2!AV$4,'[1]INTERNAL PARAMETERS-1'!$B$5:$J$44,5,FALSE)*VLOOKUP(AEBYLD2!AV$4,'[1]INTERNAL PARAMETERS-1'!$B$5:$J$44,6,FALSE)*VLOOKUP(AEBYLD2!AV$4,'[1]INTERNAL PARAMETERS-1'!$B$5:$J$44,3,FALSE) + AEBYLD1!AV117*(1-VLOOKUP(AEBYLD2!AV$4,'[1]INTERNAL PARAMETERS-1'!$B$5:$J$44,5,FALSE))*VLOOKUP(AEBYLD2!AV$4,'[1]INTERNAL PARAMETERS-1'!$B$5:$J$44,8,FALSE)*VLOOKUP(AEBYLD2!AV$4,'[1]INTERNAL PARAMETERS-1'!$B$5:$J$44,3,FALSE)</f>
        <v>0</v>
      </c>
      <c r="AW117" s="50">
        <f>AEBYLD1!AW117*VLOOKUP(AEBYLD2!AW$4,'[1]INTERNAL PARAMETERS-1'!$B$5:$J$44,5,FALSE)*VLOOKUP(AEBYLD2!AW$4,'[1]INTERNAL PARAMETERS-1'!$B$5:$J$44,6,FALSE)*VLOOKUP(AEBYLD2!AW$4,'[1]INTERNAL PARAMETERS-1'!$B$5:$J$44,3,FALSE) + AEBYLD1!AW117*(1-VLOOKUP(AEBYLD2!AW$4,'[1]INTERNAL PARAMETERS-1'!$B$5:$J$44,5,FALSE))*VLOOKUP(AEBYLD2!AW$4,'[1]INTERNAL PARAMETERS-1'!$B$5:$J$44,8,FALSE)*VLOOKUP(AEBYLD2!AW$4,'[1]INTERNAL PARAMETERS-1'!$B$5:$J$44,3,FALSE)</f>
        <v>0</v>
      </c>
      <c r="AX117" s="50">
        <f>AEBYLD1!AX117*VLOOKUP(AEBYLD2!AX$4,'[1]INTERNAL PARAMETERS-1'!$B$5:$J$44,5,FALSE)*VLOOKUP(AEBYLD2!AX$4,'[1]INTERNAL PARAMETERS-1'!$B$5:$J$44,6,FALSE)*VLOOKUP(AEBYLD2!AX$4,'[1]INTERNAL PARAMETERS-1'!$B$5:$J$44,3,FALSE) + AEBYLD1!AX117*(1-VLOOKUP(AEBYLD2!AX$4,'[1]INTERNAL PARAMETERS-1'!$B$5:$J$44,5,FALSE))*VLOOKUP(AEBYLD2!AX$4,'[1]INTERNAL PARAMETERS-1'!$B$5:$J$44,8,FALSE)*VLOOKUP(AEBYLD2!AX$4,'[1]INTERNAL PARAMETERS-1'!$B$5:$J$44,3,FALSE)</f>
        <v>0</v>
      </c>
      <c r="AY117" s="50">
        <f>AEBYLD1!AY117*VLOOKUP(AEBYLD2!AY$4,'[1]INTERNAL PARAMETERS-1'!$B$5:$J$44,5,FALSE)*VLOOKUP(AEBYLD2!AY$4,'[1]INTERNAL PARAMETERS-1'!$B$5:$J$44,6,FALSE)*VLOOKUP(AEBYLD2!AY$4,'[1]INTERNAL PARAMETERS-1'!$B$5:$J$44,3,FALSE) + AEBYLD1!AY117*(1-VLOOKUP(AEBYLD2!AY$4,'[1]INTERNAL PARAMETERS-1'!$B$5:$J$44,5,FALSE))*VLOOKUP(AEBYLD2!AY$4,'[1]INTERNAL PARAMETERS-1'!$B$5:$J$44,8,FALSE)*VLOOKUP(AEBYLD2!AY$4,'[1]INTERNAL PARAMETERS-1'!$B$5:$J$44,3,FALSE)</f>
        <v>0</v>
      </c>
      <c r="AZ117" s="50">
        <f>AEBYLD1!AZ117*VLOOKUP(AEBYLD2!AZ$4,'[1]INTERNAL PARAMETERS-1'!$B$5:$J$44,5,FALSE)*VLOOKUP(AEBYLD2!AZ$4,'[1]INTERNAL PARAMETERS-1'!$B$5:$J$44,6,FALSE)*VLOOKUP(AEBYLD2!AZ$4,'[1]INTERNAL PARAMETERS-1'!$B$5:$J$44,3,FALSE) + AEBYLD1!AZ117*(1-VLOOKUP(AEBYLD2!AZ$4,'[1]INTERNAL PARAMETERS-1'!$B$5:$J$44,5,FALSE))*VLOOKUP(AEBYLD2!AZ$4,'[1]INTERNAL PARAMETERS-1'!$B$5:$J$44,8,FALSE)*VLOOKUP(AEBYLD2!AZ$4,'[1]INTERNAL PARAMETERS-1'!$B$5:$J$44,3,FALSE)</f>
        <v>0</v>
      </c>
      <c r="BA117" s="50">
        <f>AEBYLD1!BA117*VLOOKUP(AEBYLD2!BA$4,'[1]INTERNAL PARAMETERS-1'!$B$5:$J$44,5,FALSE)*VLOOKUP(AEBYLD2!BA$4,'[1]INTERNAL PARAMETERS-1'!$B$5:$J$44,6,FALSE)*VLOOKUP(AEBYLD2!BA$4,'[1]INTERNAL PARAMETERS-1'!$B$5:$J$44,3,FALSE) + AEBYLD1!BA117*(1-VLOOKUP(AEBYLD2!BA$4,'[1]INTERNAL PARAMETERS-1'!$B$5:$J$44,5,FALSE))*VLOOKUP(AEBYLD2!BA$4,'[1]INTERNAL PARAMETERS-1'!$B$5:$J$44,8,FALSE)*VLOOKUP(AEBYLD2!BA$4,'[1]INTERNAL PARAMETERS-1'!$B$5:$J$44,3,FALSE)</f>
        <v>0</v>
      </c>
      <c r="BB117" s="50">
        <f>AEBYLD1!BB117*VLOOKUP(AEBYLD2!BB$4,'[1]INTERNAL PARAMETERS-1'!$B$5:$J$44,5,FALSE)*VLOOKUP(AEBYLD2!BB$4,'[1]INTERNAL PARAMETERS-1'!$B$5:$J$44,6,FALSE)*VLOOKUP(AEBYLD2!BB$4,'[1]INTERNAL PARAMETERS-1'!$B$5:$J$44,3,FALSE) + AEBYLD1!BB117*(1-VLOOKUP(AEBYLD2!BB$4,'[1]INTERNAL PARAMETERS-1'!$B$5:$J$44,5,FALSE))*VLOOKUP(AEBYLD2!BB$4,'[1]INTERNAL PARAMETERS-1'!$B$5:$J$44,8,FALSE)*VLOOKUP(AEBYLD2!BB$4,'[1]INTERNAL PARAMETERS-1'!$B$5:$J$44,3,FALSE)</f>
        <v>0</v>
      </c>
      <c r="BC117" s="50">
        <f>AEBYLD1!BC117*VLOOKUP(AEBYLD2!BC$4,'[1]INTERNAL PARAMETERS-1'!$B$5:$J$44,5,FALSE)*VLOOKUP(AEBYLD2!BC$4,'[1]INTERNAL PARAMETERS-1'!$B$5:$J$44,6,FALSE)*VLOOKUP(AEBYLD2!BC$4,'[1]INTERNAL PARAMETERS-1'!$B$5:$J$44,3,FALSE) + AEBYLD1!BC117*(1-VLOOKUP(AEBYLD2!BC$4,'[1]INTERNAL PARAMETERS-1'!$B$5:$J$44,5,FALSE))*VLOOKUP(AEBYLD2!BC$4,'[1]INTERNAL PARAMETERS-1'!$B$5:$J$44,8,FALSE)*VLOOKUP(AEBYLD2!BC$4,'[1]INTERNAL PARAMETERS-1'!$B$5:$J$44,3,FALSE)</f>
        <v>0</v>
      </c>
      <c r="BD117" s="50">
        <f>AEBYLD1!BD117*VLOOKUP(AEBYLD2!BD$4,'[1]INTERNAL PARAMETERS-1'!$B$5:$J$44,5,FALSE)*VLOOKUP(AEBYLD2!BD$4,'[1]INTERNAL PARAMETERS-1'!$B$5:$J$44,6,FALSE)*VLOOKUP(AEBYLD2!BD$4,'[1]INTERNAL PARAMETERS-1'!$B$5:$J$44,3,FALSE) + AEBYLD1!BD117*(1-VLOOKUP(AEBYLD2!BD$4,'[1]INTERNAL PARAMETERS-1'!$B$5:$J$44,5,FALSE))*VLOOKUP(AEBYLD2!BD$4,'[1]INTERNAL PARAMETERS-1'!$B$5:$J$44,8,FALSE)*VLOOKUP(AEBYLD2!BD$4,'[1]INTERNAL PARAMETERS-1'!$B$5:$J$44,3,FALSE)</f>
        <v>0</v>
      </c>
      <c r="BE117" s="50">
        <f>AEBYLD1!BE117*VLOOKUP(AEBYLD2!BE$4,'[1]INTERNAL PARAMETERS-1'!$B$5:$J$44,5,FALSE)*VLOOKUP(AEBYLD2!BE$4,'[1]INTERNAL PARAMETERS-1'!$B$5:$J$44,6,FALSE)*VLOOKUP(AEBYLD2!BE$4,'[1]INTERNAL PARAMETERS-1'!$B$5:$J$44,3,FALSE) + AEBYLD1!BE117*(1-VLOOKUP(AEBYLD2!BE$4,'[1]INTERNAL PARAMETERS-1'!$B$5:$J$44,5,FALSE))*VLOOKUP(AEBYLD2!BE$4,'[1]INTERNAL PARAMETERS-1'!$B$5:$J$44,8,FALSE)*VLOOKUP(AEBYLD2!BE$4,'[1]INTERNAL PARAMETERS-1'!$B$5:$J$44,3,FALSE)</f>
        <v>0</v>
      </c>
      <c r="BF117" s="50">
        <f>AEBYLD1!BF117*VLOOKUP(AEBYLD2!BF$4,'[1]INTERNAL PARAMETERS-1'!$B$5:$J$44,5,FALSE)*VLOOKUP(AEBYLD2!BF$4,'[1]INTERNAL PARAMETERS-1'!$B$5:$J$44,6,FALSE)*VLOOKUP(AEBYLD2!BF$4,'[1]INTERNAL PARAMETERS-1'!$B$5:$J$44,3,FALSE) + AEBYLD1!BF117*(1-VLOOKUP(AEBYLD2!BF$4,'[1]INTERNAL PARAMETERS-1'!$B$5:$J$44,5,FALSE))*VLOOKUP(AEBYLD2!BF$4,'[1]INTERNAL PARAMETERS-1'!$B$5:$J$44,8,FALSE)*VLOOKUP(AEBYLD2!BF$4,'[1]INTERNAL PARAMETERS-1'!$B$5:$J$44,3,FALSE)</f>
        <v>0</v>
      </c>
      <c r="BG117" s="50">
        <f>AEBYLD1!BG117*VLOOKUP(AEBYLD2!BG$4,'[1]INTERNAL PARAMETERS-1'!$B$5:$J$44,5,FALSE)*VLOOKUP(AEBYLD2!BG$4,'[1]INTERNAL PARAMETERS-1'!$B$5:$J$44,6,FALSE)*VLOOKUP(AEBYLD2!BG$4,'[1]INTERNAL PARAMETERS-1'!$B$5:$J$44,3,FALSE) + AEBYLD1!BG117*(1-VLOOKUP(AEBYLD2!BG$4,'[1]INTERNAL PARAMETERS-1'!$B$5:$J$44,5,FALSE))*VLOOKUP(AEBYLD2!BG$4,'[1]INTERNAL PARAMETERS-1'!$B$5:$J$44,8,FALSE)*VLOOKUP(AEBYLD2!BG$4,'[1]INTERNAL PARAMETERS-1'!$B$5:$J$44,3,FALSE)</f>
        <v>0</v>
      </c>
      <c r="BH117" s="50">
        <f>AEBYLD1!BH117*VLOOKUP(AEBYLD2!BH$4,'[1]INTERNAL PARAMETERS-1'!$B$5:$J$44,5,FALSE)*VLOOKUP(AEBYLD2!BH$4,'[1]INTERNAL PARAMETERS-1'!$B$5:$J$44,6,FALSE)*VLOOKUP(AEBYLD2!BH$4,'[1]INTERNAL PARAMETERS-1'!$B$5:$J$44,3,FALSE) + AEBYLD1!BH117*(1-VLOOKUP(AEBYLD2!BH$4,'[1]INTERNAL PARAMETERS-1'!$B$5:$J$44,5,FALSE))*VLOOKUP(AEBYLD2!BH$4,'[1]INTERNAL PARAMETERS-1'!$B$5:$J$44,8,FALSE)*VLOOKUP(AEBYLD2!BH$4,'[1]INTERNAL PARAMETERS-1'!$B$5:$J$44,3,FALSE)</f>
        <v>0</v>
      </c>
      <c r="BI117" s="50">
        <f>AEBYLD1!BI117*VLOOKUP(AEBYLD2!BI$4,'[1]INTERNAL PARAMETERS-1'!$B$5:$J$44,5,FALSE)*VLOOKUP(AEBYLD2!BI$4,'[1]INTERNAL PARAMETERS-1'!$B$5:$J$44,6,FALSE)*VLOOKUP(AEBYLD2!BI$4,'[1]INTERNAL PARAMETERS-1'!$B$5:$J$44,3,FALSE) + AEBYLD1!BI117*(1-VLOOKUP(AEBYLD2!BI$4,'[1]INTERNAL PARAMETERS-1'!$B$5:$J$44,5,FALSE))*VLOOKUP(AEBYLD2!BI$4,'[1]INTERNAL PARAMETERS-1'!$B$5:$J$44,8,FALSE)*VLOOKUP(AEBYLD2!BI$4,'[1]INTERNAL PARAMETERS-1'!$B$5:$J$44,3,FALSE)</f>
        <v>0</v>
      </c>
      <c r="BJ117" s="50">
        <f>AEBYLD1!BJ117*VLOOKUP(AEBYLD2!BJ$4,'[1]INTERNAL PARAMETERS-1'!$B$5:$J$44,5,FALSE)*VLOOKUP(AEBYLD2!BJ$4,'[1]INTERNAL PARAMETERS-1'!$B$5:$J$44,6,FALSE)*VLOOKUP(AEBYLD2!BJ$4,'[1]INTERNAL PARAMETERS-1'!$B$5:$J$44,3,FALSE) + AEBYLD1!BJ117*(1-VLOOKUP(AEBYLD2!BJ$4,'[1]INTERNAL PARAMETERS-1'!$B$5:$J$44,5,FALSE))*VLOOKUP(AEBYLD2!BJ$4,'[1]INTERNAL PARAMETERS-1'!$B$5:$J$44,8,FALSE)*VLOOKUP(AEBYLD2!BJ$4,'[1]INTERNAL PARAMETERS-1'!$B$5:$J$44,3,FALSE)</f>
        <v>0</v>
      </c>
      <c r="BK117" s="50">
        <f>AEBYLD1!BK117*VLOOKUP(AEBYLD2!BK$4,'[1]INTERNAL PARAMETERS-1'!$B$5:$J$44,5,FALSE)*VLOOKUP(AEBYLD2!BK$4,'[1]INTERNAL PARAMETERS-1'!$B$5:$J$44,6,FALSE)*VLOOKUP(AEBYLD2!BK$4,'[1]INTERNAL PARAMETERS-1'!$B$5:$J$44,3,FALSE) + AEBYLD1!BK117*(1-VLOOKUP(AEBYLD2!BK$4,'[1]INTERNAL PARAMETERS-1'!$B$5:$J$44,5,FALSE))*VLOOKUP(AEBYLD2!BK$4,'[1]INTERNAL PARAMETERS-1'!$B$5:$J$44,8,FALSE)*VLOOKUP(AEBYLD2!BK$4,'[1]INTERNAL PARAMETERS-1'!$B$5:$J$44,3,FALSE)</f>
        <v>0</v>
      </c>
      <c r="BL117" s="50">
        <f>AEBYLD1!BL117*VLOOKUP(AEBYLD2!BL$4,'[1]INTERNAL PARAMETERS-1'!$B$5:$J$44,5,FALSE)*VLOOKUP(AEBYLD2!BL$4,'[1]INTERNAL PARAMETERS-1'!$B$5:$J$44,6,FALSE)*VLOOKUP(AEBYLD2!BL$4,'[1]INTERNAL PARAMETERS-1'!$B$5:$J$44,3,FALSE) + AEBYLD1!BL117*(1-VLOOKUP(AEBYLD2!BL$4,'[1]INTERNAL PARAMETERS-1'!$B$5:$J$44,5,FALSE))*VLOOKUP(AEBYLD2!BL$4,'[1]INTERNAL PARAMETERS-1'!$B$5:$J$44,8,FALSE)*VLOOKUP(AEBYLD2!BL$4,'[1]INTERNAL PARAMETERS-1'!$B$5:$J$44,3,FALSE)</f>
        <v>0</v>
      </c>
      <c r="BM117" s="50">
        <f>AEBYLD1!BM117*VLOOKUP(AEBYLD2!BM$4,'[1]INTERNAL PARAMETERS-1'!$B$5:$J$44,5,FALSE)*VLOOKUP(AEBYLD2!BM$4,'[1]INTERNAL PARAMETERS-1'!$B$5:$J$44,6,FALSE)*VLOOKUP(AEBYLD2!BM$4,'[1]INTERNAL PARAMETERS-1'!$B$5:$J$44,3,FALSE) + AEBYLD1!BM117*(1-VLOOKUP(AEBYLD2!BM$4,'[1]INTERNAL PARAMETERS-1'!$B$5:$J$44,5,FALSE))*VLOOKUP(AEBYLD2!BM$4,'[1]INTERNAL PARAMETERS-1'!$B$5:$J$44,8,FALSE)*VLOOKUP(AEBYLD2!BM$4,'[1]INTERNAL PARAMETERS-1'!$B$5:$J$44,3,FALSE)</f>
        <v>0</v>
      </c>
      <c r="BN117" s="50">
        <f>AEBYLD1!BN117*VLOOKUP(AEBYLD2!BN$4,'[1]INTERNAL PARAMETERS-1'!$B$5:$J$44,5,FALSE)*VLOOKUP(AEBYLD2!BN$4,'[1]INTERNAL PARAMETERS-1'!$B$5:$J$44,6,FALSE)*VLOOKUP(AEBYLD2!BN$4,'[1]INTERNAL PARAMETERS-1'!$B$5:$J$44,3,FALSE) + AEBYLD1!BN117*(1-VLOOKUP(AEBYLD2!BN$4,'[1]INTERNAL PARAMETERS-1'!$B$5:$J$44,5,FALSE))*VLOOKUP(AEBYLD2!BN$4,'[1]INTERNAL PARAMETERS-1'!$B$5:$J$44,8,FALSE)*VLOOKUP(AEBYLD2!BN$4,'[1]INTERNAL PARAMETERS-1'!$B$5:$J$44,3,FALSE)</f>
        <v>0</v>
      </c>
      <c r="BO117" s="50">
        <f>AEBYLD1!BO117*VLOOKUP(AEBYLD2!BO$4,'[1]INTERNAL PARAMETERS-1'!$B$5:$J$44,5,FALSE)*VLOOKUP(AEBYLD2!BO$4,'[1]INTERNAL PARAMETERS-1'!$B$5:$J$44,6,FALSE)*VLOOKUP(AEBYLD2!BO$4,'[1]INTERNAL PARAMETERS-1'!$B$5:$J$44,3,FALSE) + AEBYLD1!BO117*(1-VLOOKUP(AEBYLD2!BO$4,'[1]INTERNAL PARAMETERS-1'!$B$5:$J$44,5,FALSE))*VLOOKUP(AEBYLD2!BO$4,'[1]INTERNAL PARAMETERS-1'!$B$5:$J$44,8,FALSE)*VLOOKUP(AEBYLD2!BO$4,'[1]INTERNAL PARAMETERS-1'!$B$5:$J$44,3,FALSE)</f>
        <v>0</v>
      </c>
      <c r="BP117" s="50">
        <f>AEBYLD1!BP117*VLOOKUP(AEBYLD2!BP$4,'[1]INTERNAL PARAMETERS-1'!$B$5:$J$44,5,FALSE)*VLOOKUP(AEBYLD2!BP$4,'[1]INTERNAL PARAMETERS-1'!$B$5:$J$44,6,FALSE)*VLOOKUP(AEBYLD2!BP$4,'[1]INTERNAL PARAMETERS-1'!$B$5:$J$44,3,FALSE) + AEBYLD1!BP117*(1-VLOOKUP(AEBYLD2!BP$4,'[1]INTERNAL PARAMETERS-1'!$B$5:$J$44,5,FALSE))*VLOOKUP(AEBYLD2!BP$4,'[1]INTERNAL PARAMETERS-1'!$B$5:$J$44,8,FALSE)*VLOOKUP(AEBYLD2!BP$4,'[1]INTERNAL PARAMETERS-1'!$B$5:$J$44,3,FALSE)</f>
        <v>0</v>
      </c>
      <c r="BQ117" s="50">
        <f>AEBYLD1!BQ117*VLOOKUP(AEBYLD2!BQ$4,'[1]INTERNAL PARAMETERS-1'!$B$5:$J$44,5,FALSE)*VLOOKUP(AEBYLD2!BQ$4,'[1]INTERNAL PARAMETERS-1'!$B$5:$J$44,6,FALSE)*VLOOKUP(AEBYLD2!BQ$4,'[1]INTERNAL PARAMETERS-1'!$B$5:$J$44,3,FALSE) + AEBYLD1!BQ117*(1-VLOOKUP(AEBYLD2!BQ$4,'[1]INTERNAL PARAMETERS-1'!$B$5:$J$44,5,FALSE))*VLOOKUP(AEBYLD2!BQ$4,'[1]INTERNAL PARAMETERS-1'!$B$5:$J$44,8,FALSE)*VLOOKUP(AEBYLD2!BQ$4,'[1]INTERNAL PARAMETERS-1'!$B$5:$J$44,3,FALSE)</f>
        <v>0</v>
      </c>
      <c r="BR117" s="50">
        <f>AEBYLD1!BR117*VLOOKUP(AEBYLD2!BR$4,'[1]INTERNAL PARAMETERS-1'!$B$5:$J$44,5,FALSE)*VLOOKUP(AEBYLD2!BR$4,'[1]INTERNAL PARAMETERS-1'!$B$5:$J$44,6,FALSE)*VLOOKUP(AEBYLD2!BR$4,'[1]INTERNAL PARAMETERS-1'!$B$5:$J$44,3,FALSE) + AEBYLD1!BR117*(1-VLOOKUP(AEBYLD2!BR$4,'[1]INTERNAL PARAMETERS-1'!$B$5:$J$44,5,FALSE))*VLOOKUP(AEBYLD2!BR$4,'[1]INTERNAL PARAMETERS-1'!$B$5:$J$44,8,FALSE)*VLOOKUP(AEBYLD2!BR$4,'[1]INTERNAL PARAMETERS-1'!$B$5:$J$44,3,FALSE)</f>
        <v>0</v>
      </c>
      <c r="BS117" s="50">
        <f>AEBYLD1!BS117*VLOOKUP(AEBYLD2!BS$4,'[1]INTERNAL PARAMETERS-1'!$B$5:$J$44,5,FALSE)*VLOOKUP(AEBYLD2!BS$4,'[1]INTERNAL PARAMETERS-1'!$B$5:$J$44,6,FALSE)*VLOOKUP(AEBYLD2!BS$4,'[1]INTERNAL PARAMETERS-1'!$B$5:$J$44,3,FALSE) + AEBYLD1!BS117*(1-VLOOKUP(AEBYLD2!BS$4,'[1]INTERNAL PARAMETERS-1'!$B$5:$J$44,5,FALSE))*VLOOKUP(AEBYLD2!BS$4,'[1]INTERNAL PARAMETERS-1'!$B$5:$J$44,8,FALSE)*VLOOKUP(AEBYLD2!BS$4,'[1]INTERNAL PARAMETERS-1'!$B$5:$J$44,3,FALSE)</f>
        <v>0</v>
      </c>
      <c r="BT117" s="50">
        <f>AEBYLD1!BT117*VLOOKUP(AEBYLD2!BT$4,'[1]INTERNAL PARAMETERS-1'!$B$5:$J$44,5,FALSE)*VLOOKUP(AEBYLD2!BT$4,'[1]INTERNAL PARAMETERS-1'!$B$5:$J$44,6,FALSE)*VLOOKUP(AEBYLD2!BT$4,'[1]INTERNAL PARAMETERS-1'!$B$5:$J$44,3,FALSE) + AEBYLD1!BT117*(1-VLOOKUP(AEBYLD2!BT$4,'[1]INTERNAL PARAMETERS-1'!$B$5:$J$44,5,FALSE))*VLOOKUP(AEBYLD2!BT$4,'[1]INTERNAL PARAMETERS-1'!$B$5:$J$44,8,FALSE)*VLOOKUP(AEBYLD2!BT$4,'[1]INTERNAL PARAMETERS-1'!$B$5:$J$44,3,FALSE)</f>
        <v>0</v>
      </c>
      <c r="BU117" s="50">
        <f>AEBYLD1!BU117*VLOOKUP(AEBYLD2!BU$4,'[1]INTERNAL PARAMETERS-1'!$B$5:$J$44,5,FALSE)*VLOOKUP(AEBYLD2!BU$4,'[1]INTERNAL PARAMETERS-1'!$B$5:$J$44,6,FALSE)*VLOOKUP(AEBYLD2!BU$4,'[1]INTERNAL PARAMETERS-1'!$B$5:$J$44,3,FALSE) + AEBYLD1!BU117*(1-VLOOKUP(AEBYLD2!BU$4,'[1]INTERNAL PARAMETERS-1'!$B$5:$J$44,5,FALSE))*VLOOKUP(AEBYLD2!BU$4,'[1]INTERNAL PARAMETERS-1'!$B$5:$J$44,8,FALSE)*VLOOKUP(AEBYLD2!BU$4,'[1]INTERNAL PARAMETERS-1'!$B$5:$J$44,3,FALSE)</f>
        <v>0</v>
      </c>
      <c r="BV117" s="50">
        <f>AEBYLD1!BV117*VLOOKUP(AEBYLD2!BV$4,'[1]INTERNAL PARAMETERS-1'!$B$5:$J$44,5,FALSE)*VLOOKUP(AEBYLD2!BV$4,'[1]INTERNAL PARAMETERS-1'!$B$5:$J$44,6,FALSE)*VLOOKUP(AEBYLD2!BV$4,'[1]INTERNAL PARAMETERS-1'!$B$5:$J$44,3,FALSE) + AEBYLD1!BV117*(1-VLOOKUP(AEBYLD2!BV$4,'[1]INTERNAL PARAMETERS-1'!$B$5:$J$44,5,FALSE))*VLOOKUP(AEBYLD2!BV$4,'[1]INTERNAL PARAMETERS-1'!$B$5:$J$44,8,FALSE)*VLOOKUP(AEBYLD2!BV$4,'[1]INTERNAL PARAMETERS-1'!$B$5:$J$44,3,FALSE)</f>
        <v>0</v>
      </c>
      <c r="BW117" s="50">
        <f>AEBYLD1!BW117*VLOOKUP(AEBYLD2!BW$4,'[1]INTERNAL PARAMETERS-1'!$B$5:$J$44,5,FALSE)*VLOOKUP(AEBYLD2!BW$4,'[1]INTERNAL PARAMETERS-1'!$B$5:$J$44,6,FALSE)*VLOOKUP(AEBYLD2!BW$4,'[1]INTERNAL PARAMETERS-1'!$B$5:$J$44,3,FALSE) + AEBYLD1!BW117*(1-VLOOKUP(AEBYLD2!BW$4,'[1]INTERNAL PARAMETERS-1'!$B$5:$J$44,5,FALSE))*VLOOKUP(AEBYLD2!BW$4,'[1]INTERNAL PARAMETERS-1'!$B$5:$J$44,8,FALSE)*VLOOKUP(AEBYLD2!BW$4,'[1]INTERNAL PARAMETERS-1'!$B$5:$J$44,3,FALSE)</f>
        <v>0</v>
      </c>
      <c r="BX117" s="50">
        <f>AEBYLD1!BX117*VLOOKUP(AEBYLD2!BX$4,'[1]INTERNAL PARAMETERS-1'!$B$5:$J$44,5,FALSE)*VLOOKUP(AEBYLD2!BX$4,'[1]INTERNAL PARAMETERS-1'!$B$5:$J$44,6,FALSE)*VLOOKUP(AEBYLD2!BX$4,'[1]INTERNAL PARAMETERS-1'!$B$5:$J$44,3,FALSE) + AEBYLD1!BX117*(1-VLOOKUP(AEBYLD2!BX$4,'[1]INTERNAL PARAMETERS-1'!$B$5:$J$44,5,FALSE))*VLOOKUP(AEBYLD2!BX$4,'[1]INTERNAL PARAMETERS-1'!$B$5:$J$44,8,FALSE)*VLOOKUP(AEBYLD2!BX$4,'[1]INTERNAL PARAMETERS-1'!$B$5:$J$44,3,FALSE)</f>
        <v>0</v>
      </c>
      <c r="BY117" s="50">
        <f>AEBYLD1!BY117*VLOOKUP(AEBYLD2!BY$4,'[1]INTERNAL PARAMETERS-1'!$B$5:$J$44,5,FALSE)*VLOOKUP(AEBYLD2!BY$4,'[1]INTERNAL PARAMETERS-1'!$B$5:$J$44,6,FALSE)*VLOOKUP(AEBYLD2!BY$4,'[1]INTERNAL PARAMETERS-1'!$B$5:$J$44,3,FALSE) + AEBYLD1!BY117*(1-VLOOKUP(AEBYLD2!BY$4,'[1]INTERNAL PARAMETERS-1'!$B$5:$J$44,5,FALSE))*VLOOKUP(AEBYLD2!BY$4,'[1]INTERNAL PARAMETERS-1'!$B$5:$J$44,8,FALSE)*VLOOKUP(AEBYLD2!BY$4,'[1]INTERNAL PARAMETERS-1'!$B$5:$J$44,3,FALSE)</f>
        <v>0</v>
      </c>
      <c r="BZ117" s="50">
        <f>AEBYLD1!BZ117*VLOOKUP(AEBYLD2!BZ$4,'[1]INTERNAL PARAMETERS-1'!$B$5:$J$44,5,FALSE)*VLOOKUP(AEBYLD2!BZ$4,'[1]INTERNAL PARAMETERS-1'!$B$5:$J$44,6,FALSE)*VLOOKUP(AEBYLD2!BZ$4,'[1]INTERNAL PARAMETERS-1'!$B$5:$J$44,3,FALSE) + AEBYLD1!BZ117*(1-VLOOKUP(AEBYLD2!BZ$4,'[1]INTERNAL PARAMETERS-1'!$B$5:$J$44,5,FALSE))*VLOOKUP(AEBYLD2!BZ$4,'[1]INTERNAL PARAMETERS-1'!$B$5:$J$44,8,FALSE)*VLOOKUP(AEBYLD2!BZ$4,'[1]INTERNAL PARAMETERS-1'!$B$5:$J$44,3,FALSE)</f>
        <v>0</v>
      </c>
      <c r="CA117" s="50">
        <f>AEBYLD1!CA117*VLOOKUP(AEBYLD2!CA$4,'[1]INTERNAL PARAMETERS-1'!$B$5:$J$44,5,FALSE)*VLOOKUP(AEBYLD2!CA$4,'[1]INTERNAL PARAMETERS-1'!$B$5:$J$44,6,FALSE)*VLOOKUP(AEBYLD2!CA$4,'[1]INTERNAL PARAMETERS-1'!$B$5:$J$44,3,FALSE) + AEBYLD1!CA117*(1-VLOOKUP(AEBYLD2!CA$4,'[1]INTERNAL PARAMETERS-1'!$B$5:$J$44,5,FALSE))*VLOOKUP(AEBYLD2!CA$4,'[1]INTERNAL PARAMETERS-1'!$B$5:$J$44,8,FALSE)*VLOOKUP(AEBYLD2!CA$4,'[1]INTERNAL PARAMETERS-1'!$B$5:$J$44,3,FALSE)</f>
        <v>0</v>
      </c>
      <c r="CB117" s="50">
        <f>AEBYLD1!CB117*VLOOKUP(AEBYLD2!CB$4,'[1]INTERNAL PARAMETERS-1'!$B$5:$J$44,5,FALSE)*VLOOKUP(AEBYLD2!CB$4,'[1]INTERNAL PARAMETERS-1'!$B$5:$J$44,6,FALSE)*VLOOKUP(AEBYLD2!CB$4,'[1]INTERNAL PARAMETERS-1'!$B$5:$J$44,3,FALSE) + AEBYLD1!CB117*(1-VLOOKUP(AEBYLD2!CB$4,'[1]INTERNAL PARAMETERS-1'!$B$5:$J$44,5,FALSE))*VLOOKUP(AEBYLD2!CB$4,'[1]INTERNAL PARAMETERS-1'!$B$5:$J$44,8,FALSE)*VLOOKUP(AEBYLD2!CB$4,'[1]INTERNAL PARAMETERS-1'!$B$5:$J$44,3,FALSE)</f>
        <v>0</v>
      </c>
      <c r="CC117" s="50">
        <f>AEBYLD1!CC117*VLOOKUP(AEBYLD2!CC$4,'[1]INTERNAL PARAMETERS-1'!$B$5:$J$44,5,FALSE)*VLOOKUP(AEBYLD2!CC$4,'[1]INTERNAL PARAMETERS-1'!$B$5:$J$44,6,FALSE)*VLOOKUP(AEBYLD2!CC$4,'[1]INTERNAL PARAMETERS-1'!$B$5:$J$44,3,FALSE) + AEBYLD1!CC117*(1-VLOOKUP(AEBYLD2!CC$4,'[1]INTERNAL PARAMETERS-1'!$B$5:$J$44,5,FALSE))*VLOOKUP(AEBYLD2!CC$4,'[1]INTERNAL PARAMETERS-1'!$B$5:$J$44,8,FALSE)*VLOOKUP(AEBYLD2!CC$4,'[1]INTERNAL PARAMETERS-1'!$B$5:$J$44,3,FALSE)</f>
        <v>0</v>
      </c>
      <c r="CD117" s="50">
        <f>AEBYLD1!CD117*VLOOKUP(AEBYLD2!CD$4,'[1]INTERNAL PARAMETERS-1'!$B$5:$J$44,5,FALSE)*VLOOKUP(AEBYLD2!CD$4,'[1]INTERNAL PARAMETERS-1'!$B$5:$J$44,6,FALSE)*VLOOKUP(AEBYLD2!CD$4,'[1]INTERNAL PARAMETERS-1'!$B$5:$J$44,3,FALSE) + AEBYLD1!CD117*(1-VLOOKUP(AEBYLD2!CD$4,'[1]INTERNAL PARAMETERS-1'!$B$5:$J$44,5,FALSE))*VLOOKUP(AEBYLD2!CD$4,'[1]INTERNAL PARAMETERS-1'!$B$5:$J$44,8,FALSE)*VLOOKUP(AEBYLD2!CD$4,'[1]INTERNAL PARAMETERS-1'!$B$5:$J$44,3,FALSE)</f>
        <v>0</v>
      </c>
      <c r="CE117" s="50">
        <f>AEBYLD1!CE117*VLOOKUP(AEBYLD2!CE$4,'[1]INTERNAL PARAMETERS-1'!$B$5:$J$44,5,FALSE)*VLOOKUP(AEBYLD2!CE$4,'[1]INTERNAL PARAMETERS-1'!$B$5:$J$44,6,FALSE)*VLOOKUP(AEBYLD2!CE$4,'[1]INTERNAL PARAMETERS-1'!$B$5:$J$44,3,FALSE) + AEBYLD1!CE117*(1-VLOOKUP(AEBYLD2!CE$4,'[1]INTERNAL PARAMETERS-1'!$B$5:$J$44,5,FALSE))*VLOOKUP(AEBYLD2!CE$4,'[1]INTERNAL PARAMETERS-1'!$B$5:$J$44,8,FALSE)*VLOOKUP(AEBYLD2!CE$4,'[1]INTERNAL PARAMETERS-1'!$B$5:$J$44,3,FALSE)</f>
        <v>0</v>
      </c>
      <c r="CF117" s="50">
        <f>AEBYLD1!CF117*VLOOKUP(AEBYLD2!CF$4,'[1]INTERNAL PARAMETERS-1'!$B$5:$J$44,5,FALSE)*VLOOKUP(AEBYLD2!CF$4,'[1]INTERNAL PARAMETERS-1'!$B$5:$J$44,6,FALSE)*VLOOKUP(AEBYLD2!CF$4,'[1]INTERNAL PARAMETERS-1'!$B$5:$J$44,3,FALSE) + AEBYLD1!CF117*(1-VLOOKUP(AEBYLD2!CF$4,'[1]INTERNAL PARAMETERS-1'!$B$5:$J$44,5,FALSE))*VLOOKUP(AEBYLD2!CF$4,'[1]INTERNAL PARAMETERS-1'!$B$5:$J$44,8,FALSE)*VLOOKUP(AEBYLD2!CF$4,'[1]INTERNAL PARAMETERS-1'!$B$5:$J$44,3,FALSE)</f>
        <v>0</v>
      </c>
      <c r="CG117" s="50">
        <f>AEBYLD1!CG117*VLOOKUP(AEBYLD2!CG$4,'[1]INTERNAL PARAMETERS-1'!$B$5:$J$44,5,FALSE)*VLOOKUP(AEBYLD2!CG$4,'[1]INTERNAL PARAMETERS-1'!$B$5:$J$44,6,FALSE)*VLOOKUP(AEBYLD2!CG$4,'[1]INTERNAL PARAMETERS-1'!$B$5:$J$44,3,FALSE) + AEBYLD1!CG117*(1-VLOOKUP(AEBYLD2!CG$4,'[1]INTERNAL PARAMETERS-1'!$B$5:$J$44,5,FALSE))*VLOOKUP(AEBYLD2!CG$4,'[1]INTERNAL PARAMETERS-1'!$B$5:$J$44,8,FALSE)*VLOOKUP(AEBYLD2!CG$4,'[1]INTERNAL PARAMETERS-1'!$B$5:$J$44,3,FALSE)</f>
        <v>0</v>
      </c>
      <c r="CH117" s="49">
        <f>AEBYLD1!CH117*VLOOKUP(AEBYLD2!CH$4,'[1]INTERNAL PARAMETERS-1'!$B$5:$J$44,5,FALSE)*VLOOKUP(AEBYLD2!CH$4,'[1]INTERNAL PARAMETERS-1'!$B$5:$J$44,6,FALSE)*VLOOKUP(AEBYLD2!CH$4,'[1]INTERNAL PARAMETERS-1'!$B$5:$J$44,3,FALSE) + AEBYLD1!CH117*(1-VLOOKUP(AEBYLD2!CH$4,'[1]INTERNAL PARAMETERS-1'!$B$5:$J$44,5,FALSE))*VLOOKUP(AEBYLD2!CH$4,'[1]INTERNAL PARAMETERS-1'!$B$5:$J$44,8,FALSE)*VLOOKUP(AEBYLD2!CH$4,'[1]INTERNAL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 x14ac:dyDescent="0.4">
      <c r="B118" s="64" t="s">
        <v>9</v>
      </c>
      <c r="C118" s="63" t="s">
        <v>89</v>
      </c>
      <c r="D118" s="63" t="s">
        <v>83</v>
      </c>
      <c r="E118" s="147">
        <f>AEB!AF118</f>
        <v>0</v>
      </c>
      <c r="F118" s="65">
        <f>'[1]INTERNAL PARAMETERS-1'!M10</f>
        <v>58.935000000000002</v>
      </c>
      <c r="G118" s="51">
        <f>AEBYLD1!G118*VLOOKUP(AEBYLD2!G$4,'[1]INTERNAL PARAMETERS-1'!$B$5:$J$44,5,FALSE)*VLOOKUP(AEBYLD2!G$4,'[1]INTERNAL PARAMETERS-1'!$B$5:$J$44,7,FALSE)*AEBYLD2!$F118 + AEBYLD1!G118*(1-VLOOKUP(AEBYLD2!G$4,'[1]INTERNAL PARAMETERS-1'!$B$5:$J$44,5,FALSE))*VLOOKUP(AEBYLD2!G$4,'[1]INTERNAL PARAMETERS-1'!$B$5:$J$44,9,FALSE)*AEBYLD2!$F118</f>
        <v>0</v>
      </c>
      <c r="H118" s="50">
        <f>AEBYLD1!H118*VLOOKUP(AEBYLD2!H$4,'[1]INTERNAL PARAMETERS-1'!$B$5:$J$44,5,FALSE)*VLOOKUP(AEBYLD2!H$4,'[1]INTERNAL PARAMETERS-1'!$B$5:$J$44,7,FALSE)*AEBYLD2!$F118 + AEBYLD1!H118*(1-VLOOKUP(AEBYLD2!H$4,'[1]INTERNAL PARAMETERS-1'!$B$5:$J$44,5,FALSE))*VLOOKUP(AEBYLD2!H$4,'[1]INTERNAL PARAMETERS-1'!$B$5:$J$44,9,FALSE)*AEBYLD2!$F118</f>
        <v>0</v>
      </c>
      <c r="I118" s="50">
        <f>AEBYLD1!I118*VLOOKUP(AEBYLD2!I$4,'[1]INTERNAL PARAMETERS-1'!$B$5:$J$44,5,FALSE)*VLOOKUP(AEBYLD2!I$4,'[1]INTERNAL PARAMETERS-1'!$B$5:$J$44,7,FALSE)*AEBYLD2!$F118 + AEBYLD1!I118*(1-VLOOKUP(AEBYLD2!I$4,'[1]INTERNAL PARAMETERS-1'!$B$5:$J$44,5,FALSE))*VLOOKUP(AEBYLD2!I$4,'[1]INTERNAL PARAMETERS-1'!$B$5:$J$44,9,FALSE)*AEBYLD2!$F118</f>
        <v>0</v>
      </c>
      <c r="J118" s="50">
        <f>AEBYLD1!J118*VLOOKUP(AEBYLD2!J$4,'[1]INTERNAL PARAMETERS-1'!$B$5:$J$44,5,FALSE)*VLOOKUP(AEBYLD2!J$4,'[1]INTERNAL PARAMETERS-1'!$B$5:$J$44,7,FALSE)*AEBYLD2!$F118 + AEBYLD1!J118*(1-VLOOKUP(AEBYLD2!J$4,'[1]INTERNAL PARAMETERS-1'!$B$5:$J$44,5,FALSE))*VLOOKUP(AEBYLD2!J$4,'[1]INTERNAL PARAMETERS-1'!$B$5:$J$44,9,FALSE)*AEBYLD2!$F118</f>
        <v>0</v>
      </c>
      <c r="K118" s="50">
        <f>AEBYLD1!K118*VLOOKUP(AEBYLD2!K$4,'[1]INTERNAL PARAMETERS-1'!$B$5:$J$44,5,FALSE)*VLOOKUP(AEBYLD2!K$4,'[1]INTERNAL PARAMETERS-1'!$B$5:$J$44,7,FALSE)*AEBYLD2!$F118 + AEBYLD1!K118*(1-VLOOKUP(AEBYLD2!K$4,'[1]INTERNAL PARAMETERS-1'!$B$5:$J$44,5,FALSE))*VLOOKUP(AEBYLD2!K$4,'[1]INTERNAL PARAMETERS-1'!$B$5:$J$44,9,FALSE)*AEBYLD2!$F118</f>
        <v>0</v>
      </c>
      <c r="L118" s="50">
        <f>AEBYLD1!L118*VLOOKUP(AEBYLD2!L$4,'[1]INTERNAL PARAMETERS-1'!$B$5:$J$44,5,FALSE)*VLOOKUP(AEBYLD2!L$4,'[1]INTERNAL PARAMETERS-1'!$B$5:$J$44,7,FALSE)*AEBYLD2!$F118 + AEBYLD1!L118*(1-VLOOKUP(AEBYLD2!L$4,'[1]INTERNAL PARAMETERS-1'!$B$5:$J$44,5,FALSE))*VLOOKUP(AEBYLD2!L$4,'[1]INTERNAL PARAMETERS-1'!$B$5:$J$44,9,FALSE)*AEBYLD2!$F118</f>
        <v>0</v>
      </c>
      <c r="M118" s="50">
        <f>AEBYLD1!M118*VLOOKUP(AEBYLD2!M$4,'[1]INTERNAL PARAMETERS-1'!$B$5:$J$44,5,FALSE)*VLOOKUP(AEBYLD2!M$4,'[1]INTERNAL PARAMETERS-1'!$B$5:$J$44,7,FALSE)*AEBYLD2!$F118 + AEBYLD1!M118*(1-VLOOKUP(AEBYLD2!M$4,'[1]INTERNAL PARAMETERS-1'!$B$5:$J$44,5,FALSE))*VLOOKUP(AEBYLD2!M$4,'[1]INTERNAL PARAMETERS-1'!$B$5:$J$44,9,FALSE)*AEBYLD2!$F118</f>
        <v>0</v>
      </c>
      <c r="N118" s="50">
        <f>AEBYLD1!N118*VLOOKUP(AEBYLD2!N$4,'[1]INTERNAL PARAMETERS-1'!$B$5:$J$44,5,FALSE)*VLOOKUP(AEBYLD2!N$4,'[1]INTERNAL PARAMETERS-1'!$B$5:$J$44,7,FALSE)*AEBYLD2!$F118 + AEBYLD1!N118*(1-VLOOKUP(AEBYLD2!N$4,'[1]INTERNAL PARAMETERS-1'!$B$5:$J$44,5,FALSE))*VLOOKUP(AEBYLD2!N$4,'[1]INTERNAL PARAMETERS-1'!$B$5:$J$44,9,FALSE)*AEBYLD2!$F118</f>
        <v>0</v>
      </c>
      <c r="O118" s="50">
        <f>AEBYLD1!O118*VLOOKUP(AEBYLD2!O$4,'[1]INTERNAL PARAMETERS-1'!$B$5:$J$44,5,FALSE)*VLOOKUP(AEBYLD2!O$4,'[1]INTERNAL PARAMETERS-1'!$B$5:$J$44,7,FALSE)*AEBYLD2!$F118 + AEBYLD1!O118*(1-VLOOKUP(AEBYLD2!O$4,'[1]INTERNAL PARAMETERS-1'!$B$5:$J$44,5,FALSE))*VLOOKUP(AEBYLD2!O$4,'[1]INTERNAL PARAMETERS-1'!$B$5:$J$44,9,FALSE)*AEBYLD2!$F118</f>
        <v>0</v>
      </c>
      <c r="P118" s="50">
        <f>AEBYLD1!P118*VLOOKUP(AEBYLD2!P$4,'[1]INTERNAL PARAMETERS-1'!$B$5:$J$44,5,FALSE)*VLOOKUP(AEBYLD2!P$4,'[1]INTERNAL PARAMETERS-1'!$B$5:$J$44,7,FALSE)*AEBYLD2!$F118 + AEBYLD1!P118*(1-VLOOKUP(AEBYLD2!P$4,'[1]INTERNAL PARAMETERS-1'!$B$5:$J$44,5,FALSE))*VLOOKUP(AEBYLD2!P$4,'[1]INTERNAL PARAMETERS-1'!$B$5:$J$44,9,FALSE)*AEBYLD2!$F118</f>
        <v>0</v>
      </c>
      <c r="Q118" s="50">
        <f>AEBYLD1!Q118*VLOOKUP(AEBYLD2!Q$4,'[1]INTERNAL PARAMETERS-1'!$B$5:$J$44,5,FALSE)*VLOOKUP(AEBYLD2!Q$4,'[1]INTERNAL PARAMETERS-1'!$B$5:$J$44,7,FALSE)*AEBYLD2!$F118 + AEBYLD1!Q118*(1-VLOOKUP(AEBYLD2!Q$4,'[1]INTERNAL PARAMETERS-1'!$B$5:$J$44,5,FALSE))*VLOOKUP(AEBYLD2!Q$4,'[1]INTERNAL PARAMETERS-1'!$B$5:$J$44,9,FALSE)*AEBYLD2!$F118</f>
        <v>0</v>
      </c>
      <c r="R118" s="50">
        <f>AEBYLD1!R118*VLOOKUP(AEBYLD2!R$4,'[1]INTERNAL PARAMETERS-1'!$B$5:$J$44,5,FALSE)*VLOOKUP(AEBYLD2!R$4,'[1]INTERNAL PARAMETERS-1'!$B$5:$J$44,7,FALSE)*AEBYLD2!$F118 + AEBYLD1!R118*(1-VLOOKUP(AEBYLD2!R$4,'[1]INTERNAL PARAMETERS-1'!$B$5:$J$44,5,FALSE))*VLOOKUP(AEBYLD2!R$4,'[1]INTERNAL PARAMETERS-1'!$B$5:$J$44,9,FALSE)*AEBYLD2!$F118</f>
        <v>0</v>
      </c>
      <c r="S118" s="50">
        <f>AEBYLD1!S118*VLOOKUP(AEBYLD2!S$4,'[1]INTERNAL PARAMETERS-1'!$B$5:$J$44,5,FALSE)*VLOOKUP(AEBYLD2!S$4,'[1]INTERNAL PARAMETERS-1'!$B$5:$J$44,7,FALSE)*AEBYLD2!$F118 + AEBYLD1!S118*(1-VLOOKUP(AEBYLD2!S$4,'[1]INTERNAL PARAMETERS-1'!$B$5:$J$44,5,FALSE))*VLOOKUP(AEBYLD2!S$4,'[1]INTERNAL PARAMETERS-1'!$B$5:$J$44,9,FALSE)*AEBYLD2!$F118</f>
        <v>0</v>
      </c>
      <c r="T118" s="50">
        <f>AEBYLD1!T118*VLOOKUP(AEBYLD2!T$4,'[1]INTERNAL PARAMETERS-1'!$B$5:$J$44,5,FALSE)*VLOOKUP(AEBYLD2!T$4,'[1]INTERNAL PARAMETERS-1'!$B$5:$J$44,7,FALSE)*AEBYLD2!$F118 + AEBYLD1!T118*(1-VLOOKUP(AEBYLD2!T$4,'[1]INTERNAL PARAMETERS-1'!$B$5:$J$44,5,FALSE))*VLOOKUP(AEBYLD2!T$4,'[1]INTERNAL PARAMETERS-1'!$B$5:$J$44,9,FALSE)*AEBYLD2!$F118</f>
        <v>0</v>
      </c>
      <c r="U118" s="50">
        <f>AEBYLD1!U118*VLOOKUP(AEBYLD2!U$4,'[1]INTERNAL PARAMETERS-1'!$B$5:$J$44,5,FALSE)*VLOOKUP(AEBYLD2!U$4,'[1]INTERNAL PARAMETERS-1'!$B$5:$J$44,7,FALSE)*AEBYLD2!$F118 + AEBYLD1!U118*(1-VLOOKUP(AEBYLD2!U$4,'[1]INTERNAL PARAMETERS-1'!$B$5:$J$44,5,FALSE))*VLOOKUP(AEBYLD2!U$4,'[1]INTERNAL PARAMETERS-1'!$B$5:$J$44,9,FALSE)*AEBYLD2!$F118</f>
        <v>0</v>
      </c>
      <c r="V118" s="50">
        <f>AEBYLD1!V118*VLOOKUP(AEBYLD2!V$4,'[1]INTERNAL PARAMETERS-1'!$B$5:$J$44,5,FALSE)*VLOOKUP(AEBYLD2!V$4,'[1]INTERNAL PARAMETERS-1'!$B$5:$J$44,7,FALSE)*AEBYLD2!$F118 + AEBYLD1!V118*(1-VLOOKUP(AEBYLD2!V$4,'[1]INTERNAL PARAMETERS-1'!$B$5:$J$44,5,FALSE))*VLOOKUP(AEBYLD2!V$4,'[1]INTERNAL PARAMETERS-1'!$B$5:$J$44,9,FALSE)*AEBYLD2!$F118</f>
        <v>0</v>
      </c>
      <c r="W118" s="50">
        <f>AEBYLD1!W118*VLOOKUP(AEBYLD2!W$4,'[1]INTERNAL PARAMETERS-1'!$B$5:$J$44,5,FALSE)*VLOOKUP(AEBYLD2!W$4,'[1]INTERNAL PARAMETERS-1'!$B$5:$J$44,7,FALSE)*AEBYLD2!$F118 + AEBYLD1!W118*(1-VLOOKUP(AEBYLD2!W$4,'[1]INTERNAL PARAMETERS-1'!$B$5:$J$44,5,FALSE))*VLOOKUP(AEBYLD2!W$4,'[1]INTERNAL PARAMETERS-1'!$B$5:$J$44,9,FALSE)*AEBYLD2!$F118</f>
        <v>0</v>
      </c>
      <c r="X118" s="50">
        <f>AEBYLD1!X118*VLOOKUP(AEBYLD2!X$4,'[1]INTERNAL PARAMETERS-1'!$B$5:$J$44,5,FALSE)*VLOOKUP(AEBYLD2!X$4,'[1]INTERNAL PARAMETERS-1'!$B$5:$J$44,7,FALSE)*AEBYLD2!$F118 + AEBYLD1!X118*(1-VLOOKUP(AEBYLD2!X$4,'[1]INTERNAL PARAMETERS-1'!$B$5:$J$44,5,FALSE))*VLOOKUP(AEBYLD2!X$4,'[1]INTERNAL PARAMETERS-1'!$B$5:$J$44,9,FALSE)*AEBYLD2!$F118</f>
        <v>0</v>
      </c>
      <c r="Y118" s="50">
        <f>AEBYLD1!Y118*VLOOKUP(AEBYLD2!Y$4,'[1]INTERNAL PARAMETERS-1'!$B$5:$J$44,5,FALSE)*VLOOKUP(AEBYLD2!Y$4,'[1]INTERNAL PARAMETERS-1'!$B$5:$J$44,7,FALSE)*AEBYLD2!$F118 + AEBYLD1!Y118*(1-VLOOKUP(AEBYLD2!Y$4,'[1]INTERNAL PARAMETERS-1'!$B$5:$J$44,5,FALSE))*VLOOKUP(AEBYLD2!Y$4,'[1]INTERNAL PARAMETERS-1'!$B$5:$J$44,9,FALSE)*AEBYLD2!$F118</f>
        <v>0</v>
      </c>
      <c r="Z118" s="50">
        <f>AEBYLD1!Z118*VLOOKUP(AEBYLD2!Z$4,'[1]INTERNAL PARAMETERS-1'!$B$5:$J$44,5,FALSE)*VLOOKUP(AEBYLD2!Z$4,'[1]INTERNAL PARAMETERS-1'!$B$5:$J$44,7,FALSE)*AEBYLD2!$F118 + AEBYLD1!Z118*(1-VLOOKUP(AEBYLD2!Z$4,'[1]INTERNAL PARAMETERS-1'!$B$5:$J$44,5,FALSE))*VLOOKUP(AEBYLD2!Z$4,'[1]INTERNAL PARAMETERS-1'!$B$5:$J$44,9,FALSE)*AEBYLD2!$F118</f>
        <v>0</v>
      </c>
      <c r="AA118" s="50">
        <f>AEBYLD1!AA118*VLOOKUP(AEBYLD2!AA$4,'[1]INTERNAL PARAMETERS-1'!$B$5:$J$44,5,FALSE)*VLOOKUP(AEBYLD2!AA$4,'[1]INTERNAL PARAMETERS-1'!$B$5:$J$44,7,FALSE)*AEBYLD2!$F118 + AEBYLD1!AA118*(1-VLOOKUP(AEBYLD2!AA$4,'[1]INTERNAL PARAMETERS-1'!$B$5:$J$44,5,FALSE))*VLOOKUP(AEBYLD2!AA$4,'[1]INTERNAL PARAMETERS-1'!$B$5:$J$44,9,FALSE)*AEBYLD2!$F118</f>
        <v>0</v>
      </c>
      <c r="AB118" s="50">
        <f>AEBYLD1!AB118*VLOOKUP(AEBYLD2!AB$4,'[1]INTERNAL PARAMETERS-1'!$B$5:$J$44,5,FALSE)*VLOOKUP(AEBYLD2!AB$4,'[1]INTERNAL PARAMETERS-1'!$B$5:$J$44,7,FALSE)*AEBYLD2!$F118 + AEBYLD1!AB118*(1-VLOOKUP(AEBYLD2!AB$4,'[1]INTERNAL PARAMETERS-1'!$B$5:$J$44,5,FALSE))*VLOOKUP(AEBYLD2!AB$4,'[1]INTERNAL PARAMETERS-1'!$B$5:$J$44,9,FALSE)*AEBYLD2!$F118</f>
        <v>0</v>
      </c>
      <c r="AC118" s="50">
        <f>AEBYLD1!AC118*VLOOKUP(AEBYLD2!AC$4,'[1]INTERNAL PARAMETERS-1'!$B$5:$J$44,5,FALSE)*VLOOKUP(AEBYLD2!AC$4,'[1]INTERNAL PARAMETERS-1'!$B$5:$J$44,7,FALSE)*AEBYLD2!$F118 + AEBYLD1!AC118*(1-VLOOKUP(AEBYLD2!AC$4,'[1]INTERNAL PARAMETERS-1'!$B$5:$J$44,5,FALSE))*VLOOKUP(AEBYLD2!AC$4,'[1]INTERNAL PARAMETERS-1'!$B$5:$J$44,9,FALSE)*AEBYLD2!$F118</f>
        <v>0</v>
      </c>
      <c r="AD118" s="50">
        <f>AEBYLD1!AD118*VLOOKUP(AEBYLD2!AD$4,'[1]INTERNAL PARAMETERS-1'!$B$5:$J$44,5,FALSE)*VLOOKUP(AEBYLD2!AD$4,'[1]INTERNAL PARAMETERS-1'!$B$5:$J$44,7,FALSE)*AEBYLD2!$F118 + AEBYLD1!AD118*(1-VLOOKUP(AEBYLD2!AD$4,'[1]INTERNAL PARAMETERS-1'!$B$5:$J$44,5,FALSE))*VLOOKUP(AEBYLD2!AD$4,'[1]INTERNAL PARAMETERS-1'!$B$5:$J$44,9,FALSE)*AEBYLD2!$F118</f>
        <v>0</v>
      </c>
      <c r="AE118" s="50">
        <f>AEBYLD1!AE118*VLOOKUP(AEBYLD2!AE$4,'[1]INTERNAL PARAMETERS-1'!$B$5:$J$44,5,FALSE)*VLOOKUP(AEBYLD2!AE$4,'[1]INTERNAL PARAMETERS-1'!$B$5:$J$44,7,FALSE)*AEBYLD2!$F118 + AEBYLD1!AE118*(1-VLOOKUP(AEBYLD2!AE$4,'[1]INTERNAL PARAMETERS-1'!$B$5:$J$44,5,FALSE))*VLOOKUP(AEBYLD2!AE$4,'[1]INTERNAL PARAMETERS-1'!$B$5:$J$44,9,FALSE)*AEBYLD2!$F118</f>
        <v>0</v>
      </c>
      <c r="AF118" s="50">
        <f>AEBYLD1!AF118*VLOOKUP(AEBYLD2!AF$4,'[1]INTERNAL PARAMETERS-1'!$B$5:$J$44,5,FALSE)*VLOOKUP(AEBYLD2!AF$4,'[1]INTERNAL PARAMETERS-1'!$B$5:$J$44,7,FALSE)*AEBYLD2!$F118 + AEBYLD1!AF118*(1-VLOOKUP(AEBYLD2!AF$4,'[1]INTERNAL PARAMETERS-1'!$B$5:$J$44,5,FALSE))*VLOOKUP(AEBYLD2!AF$4,'[1]INTERNAL PARAMETERS-1'!$B$5:$J$44,9,FALSE)*AEBYLD2!$F118</f>
        <v>0</v>
      </c>
      <c r="AG118" s="50">
        <f>AEBYLD1!AG118*VLOOKUP(AEBYLD2!AG$4,'[1]INTERNAL PARAMETERS-1'!$B$5:$J$44,5,FALSE)*VLOOKUP(AEBYLD2!AG$4,'[1]INTERNAL PARAMETERS-1'!$B$5:$J$44,7,FALSE)*AEBYLD2!$F118 + AEBYLD1!AG118*(1-VLOOKUP(AEBYLD2!AG$4,'[1]INTERNAL PARAMETERS-1'!$B$5:$J$44,5,FALSE))*VLOOKUP(AEBYLD2!AG$4,'[1]INTERNAL PARAMETERS-1'!$B$5:$J$44,9,FALSE)*AEBYLD2!$F118</f>
        <v>0</v>
      </c>
      <c r="AH118" s="50">
        <f>AEBYLD1!AH118*VLOOKUP(AEBYLD2!AH$4,'[1]INTERNAL PARAMETERS-1'!$B$5:$J$44,5,FALSE)*VLOOKUP(AEBYLD2!AH$4,'[1]INTERNAL PARAMETERS-1'!$B$5:$J$44,7,FALSE)*AEBYLD2!$F118 + AEBYLD1!AH118*(1-VLOOKUP(AEBYLD2!AH$4,'[1]INTERNAL PARAMETERS-1'!$B$5:$J$44,5,FALSE))*VLOOKUP(AEBYLD2!AH$4,'[1]INTERNAL PARAMETERS-1'!$B$5:$J$44,9,FALSE)*AEBYLD2!$F118</f>
        <v>0</v>
      </c>
      <c r="AI118" s="50">
        <f>AEBYLD1!AI118*VLOOKUP(AEBYLD2!AI$4,'[1]INTERNAL PARAMETERS-1'!$B$5:$J$44,5,FALSE)*VLOOKUP(AEBYLD2!AI$4,'[1]INTERNAL PARAMETERS-1'!$B$5:$J$44,7,FALSE)*AEBYLD2!$F118 + AEBYLD1!AI118*(1-VLOOKUP(AEBYLD2!AI$4,'[1]INTERNAL PARAMETERS-1'!$B$5:$J$44,5,FALSE))*VLOOKUP(AEBYLD2!AI$4,'[1]INTERNAL PARAMETERS-1'!$B$5:$J$44,9,FALSE)*AEBYLD2!$F118</f>
        <v>0</v>
      </c>
      <c r="AJ118" s="50">
        <f>AEBYLD1!AJ118*VLOOKUP(AEBYLD2!AJ$4,'[1]INTERNAL PARAMETERS-1'!$B$5:$J$44,5,FALSE)*VLOOKUP(AEBYLD2!AJ$4,'[1]INTERNAL PARAMETERS-1'!$B$5:$J$44,7,FALSE)*AEBYLD2!$F118 + AEBYLD1!AJ118*(1-VLOOKUP(AEBYLD2!AJ$4,'[1]INTERNAL PARAMETERS-1'!$B$5:$J$44,5,FALSE))*VLOOKUP(AEBYLD2!AJ$4,'[1]INTERNAL PARAMETERS-1'!$B$5:$J$44,9,FALSE)*AEBYLD2!$F118</f>
        <v>0</v>
      </c>
      <c r="AK118" s="50">
        <f>AEBYLD1!AK118*VLOOKUP(AEBYLD2!AK$4,'[1]INTERNAL PARAMETERS-1'!$B$5:$J$44,5,FALSE)*VLOOKUP(AEBYLD2!AK$4,'[1]INTERNAL PARAMETERS-1'!$B$5:$J$44,7,FALSE)*AEBYLD2!$F118 + AEBYLD1!AK118*(1-VLOOKUP(AEBYLD2!AK$4,'[1]INTERNAL PARAMETERS-1'!$B$5:$J$44,5,FALSE))*VLOOKUP(AEBYLD2!AK$4,'[1]INTERNAL PARAMETERS-1'!$B$5:$J$44,9,FALSE)*AEBYLD2!$F118</f>
        <v>0</v>
      </c>
      <c r="AL118" s="50">
        <f>AEBYLD1!AL118*VLOOKUP(AEBYLD2!AL$4,'[1]INTERNAL PARAMETERS-1'!$B$5:$J$44,5,FALSE)*VLOOKUP(AEBYLD2!AL$4,'[1]INTERNAL PARAMETERS-1'!$B$5:$J$44,7,FALSE)*AEBYLD2!$F118 + AEBYLD1!AL118*(1-VLOOKUP(AEBYLD2!AL$4,'[1]INTERNAL PARAMETERS-1'!$B$5:$J$44,5,FALSE))*VLOOKUP(AEBYLD2!AL$4,'[1]INTERNAL PARAMETERS-1'!$B$5:$J$44,9,FALSE)*AEBYLD2!$F118</f>
        <v>0</v>
      </c>
      <c r="AM118" s="50">
        <f>AEBYLD1!AM118*VLOOKUP(AEBYLD2!AM$4,'[1]INTERNAL PARAMETERS-1'!$B$5:$J$44,5,FALSE)*VLOOKUP(AEBYLD2!AM$4,'[1]INTERNAL PARAMETERS-1'!$B$5:$J$44,7,FALSE)*AEBYLD2!$F118 + AEBYLD1!AM118*(1-VLOOKUP(AEBYLD2!AM$4,'[1]INTERNAL PARAMETERS-1'!$B$5:$J$44,5,FALSE))*VLOOKUP(AEBYLD2!AM$4,'[1]INTERNAL PARAMETERS-1'!$B$5:$J$44,9,FALSE)*AEBYLD2!$F118</f>
        <v>0</v>
      </c>
      <c r="AN118" s="50">
        <f>AEBYLD1!AN118*VLOOKUP(AEBYLD2!AN$4,'[1]INTERNAL PARAMETERS-1'!$B$5:$J$44,5,FALSE)*VLOOKUP(AEBYLD2!AN$4,'[1]INTERNAL PARAMETERS-1'!$B$5:$J$44,7,FALSE)*AEBYLD2!$F118 + AEBYLD1!AN118*(1-VLOOKUP(AEBYLD2!AN$4,'[1]INTERNAL PARAMETERS-1'!$B$5:$J$44,5,FALSE))*VLOOKUP(AEBYLD2!AN$4,'[1]INTERNAL PARAMETERS-1'!$B$5:$J$44,9,FALSE)*AEBYLD2!$F118</f>
        <v>0</v>
      </c>
      <c r="AO118" s="50">
        <f>AEBYLD1!AO118*VLOOKUP(AEBYLD2!AO$4,'[1]INTERNAL PARAMETERS-1'!$B$5:$J$44,5,FALSE)*VLOOKUP(AEBYLD2!AO$4,'[1]INTERNAL PARAMETERS-1'!$B$5:$J$44,7,FALSE)*AEBYLD2!$F118 + AEBYLD1!AO118*(1-VLOOKUP(AEBYLD2!AO$4,'[1]INTERNAL PARAMETERS-1'!$B$5:$J$44,5,FALSE))*VLOOKUP(AEBYLD2!AO$4,'[1]INTERNAL PARAMETERS-1'!$B$5:$J$44,9,FALSE)*AEBYLD2!$F118</f>
        <v>0</v>
      </c>
      <c r="AP118" s="50">
        <f>AEBYLD1!AP118*VLOOKUP(AEBYLD2!AP$4,'[1]INTERNAL PARAMETERS-1'!$B$5:$J$44,5,FALSE)*VLOOKUP(AEBYLD2!AP$4,'[1]INTERNAL PARAMETERS-1'!$B$5:$J$44,7,FALSE)*AEBYLD2!$F118 + AEBYLD1!AP118*(1-VLOOKUP(AEBYLD2!AP$4,'[1]INTERNAL PARAMETERS-1'!$B$5:$J$44,5,FALSE))*VLOOKUP(AEBYLD2!AP$4,'[1]INTERNAL PARAMETERS-1'!$B$5:$J$44,9,FALSE)*AEBYLD2!$F118</f>
        <v>0</v>
      </c>
      <c r="AQ118" s="50">
        <f>AEBYLD1!AQ118*VLOOKUP(AEBYLD2!AQ$4,'[1]INTERNAL PARAMETERS-1'!$B$5:$J$44,5,FALSE)*VLOOKUP(AEBYLD2!AQ$4,'[1]INTERNAL PARAMETERS-1'!$B$5:$J$44,7,FALSE)*AEBYLD2!$F118 + AEBYLD1!AQ118*(1-VLOOKUP(AEBYLD2!AQ$4,'[1]INTERNAL PARAMETERS-1'!$B$5:$J$44,5,FALSE))*VLOOKUP(AEBYLD2!AQ$4,'[1]INTERNAL PARAMETERS-1'!$B$5:$J$44,9,FALSE)*AEBYLD2!$F118</f>
        <v>0</v>
      </c>
      <c r="AR118" s="50">
        <f>AEBYLD1!AR118*VLOOKUP(AEBYLD2!AR$4,'[1]INTERNAL PARAMETERS-1'!$B$5:$J$44,5,FALSE)*VLOOKUP(AEBYLD2!AR$4,'[1]INTERNAL PARAMETERS-1'!$B$5:$J$44,7,FALSE)*AEBYLD2!$F118 + AEBYLD1!AR118*(1-VLOOKUP(AEBYLD2!AR$4,'[1]INTERNAL PARAMETERS-1'!$B$5:$J$44,5,FALSE))*VLOOKUP(AEBYLD2!AR$4,'[1]INTERNAL PARAMETERS-1'!$B$5:$J$44,9,FALSE)*AEBYLD2!$F118</f>
        <v>0</v>
      </c>
      <c r="AS118" s="50">
        <f>AEBYLD1!AS118*VLOOKUP(AEBYLD2!AS$4,'[1]INTERNAL PARAMETERS-1'!$B$5:$J$44,5,FALSE)*VLOOKUP(AEBYLD2!AS$4,'[1]INTERNAL PARAMETERS-1'!$B$5:$J$44,7,FALSE)*AEBYLD2!$F118 + AEBYLD1!AS118*(1-VLOOKUP(AEBYLD2!AS$4,'[1]INTERNAL PARAMETERS-1'!$B$5:$J$44,5,FALSE))*VLOOKUP(AEBYLD2!AS$4,'[1]INTERNAL PARAMETERS-1'!$B$5:$J$44,9,FALSE)*AEBYLD2!$F118</f>
        <v>0</v>
      </c>
      <c r="AT118" s="49">
        <f>AEBYLD1!AT118*VLOOKUP(AEBYLD2!AT$4,'[1]INTERNAL PARAMETERS-1'!$B$5:$J$44,5,FALSE)*VLOOKUP(AEBYLD2!AT$4,'[1]INTERNAL PARAMETERS-1'!$B$5:$J$44,7,FALSE)*AEBYLD2!$F118 + AEBYLD1!AT118*(1-VLOOKUP(AEBYLD2!AT$4,'[1]INTERNAL PARAMETERS-1'!$B$5:$J$44,5,FALSE))*VLOOKUP(AEBYLD2!AT$4,'[1]INTERNAL PARAMETERS-1'!$B$5:$J$44,9,FALSE)*AEBYLD2!$F118</f>
        <v>0</v>
      </c>
      <c r="AU118" s="51">
        <f>AEBYLD1!AU118*VLOOKUP(AEBYLD2!AU$4,'[1]INTERNAL PARAMETERS-1'!$B$5:$J$44,5,FALSE)*VLOOKUP(AEBYLD2!AU$4,'[1]INTERNAL PARAMETERS-1'!$B$5:$J$44,6,FALSE)*VLOOKUP(AEBYLD2!AU$4,'[1]INTERNAL PARAMETERS-1'!$B$5:$J$44,3,FALSE) + AEBYLD1!AU118*(1-VLOOKUP(AEBYLD2!AU$4,'[1]INTERNAL PARAMETERS-1'!$B$5:$J$44,5,FALSE))*VLOOKUP(AEBYLD2!AU$4,'[1]INTERNAL PARAMETERS-1'!$B$5:$J$44,8,FALSE)*VLOOKUP(AEBYLD2!AU$4,'[1]INTERNAL PARAMETERS-1'!$B$5:$J$44,3,FALSE)</f>
        <v>0</v>
      </c>
      <c r="AV118" s="50">
        <f>AEBYLD1!AV118*VLOOKUP(AEBYLD2!AV$4,'[1]INTERNAL PARAMETERS-1'!$B$5:$J$44,5,FALSE)*VLOOKUP(AEBYLD2!AV$4,'[1]INTERNAL PARAMETERS-1'!$B$5:$J$44,6,FALSE)*VLOOKUP(AEBYLD2!AV$4,'[1]INTERNAL PARAMETERS-1'!$B$5:$J$44,3,FALSE) + AEBYLD1!AV118*(1-VLOOKUP(AEBYLD2!AV$4,'[1]INTERNAL PARAMETERS-1'!$B$5:$J$44,5,FALSE))*VLOOKUP(AEBYLD2!AV$4,'[1]INTERNAL PARAMETERS-1'!$B$5:$J$44,8,FALSE)*VLOOKUP(AEBYLD2!AV$4,'[1]INTERNAL PARAMETERS-1'!$B$5:$J$44,3,FALSE)</f>
        <v>0</v>
      </c>
      <c r="AW118" s="50">
        <f>AEBYLD1!AW118*VLOOKUP(AEBYLD2!AW$4,'[1]INTERNAL PARAMETERS-1'!$B$5:$J$44,5,FALSE)*VLOOKUP(AEBYLD2!AW$4,'[1]INTERNAL PARAMETERS-1'!$B$5:$J$44,6,FALSE)*VLOOKUP(AEBYLD2!AW$4,'[1]INTERNAL PARAMETERS-1'!$B$5:$J$44,3,FALSE) + AEBYLD1!AW118*(1-VLOOKUP(AEBYLD2!AW$4,'[1]INTERNAL PARAMETERS-1'!$B$5:$J$44,5,FALSE))*VLOOKUP(AEBYLD2!AW$4,'[1]INTERNAL PARAMETERS-1'!$B$5:$J$44,8,FALSE)*VLOOKUP(AEBYLD2!AW$4,'[1]INTERNAL PARAMETERS-1'!$B$5:$J$44,3,FALSE)</f>
        <v>0</v>
      </c>
      <c r="AX118" s="50">
        <f>AEBYLD1!AX118*VLOOKUP(AEBYLD2!AX$4,'[1]INTERNAL PARAMETERS-1'!$B$5:$J$44,5,FALSE)*VLOOKUP(AEBYLD2!AX$4,'[1]INTERNAL PARAMETERS-1'!$B$5:$J$44,6,FALSE)*VLOOKUP(AEBYLD2!AX$4,'[1]INTERNAL PARAMETERS-1'!$B$5:$J$44,3,FALSE) + AEBYLD1!AX118*(1-VLOOKUP(AEBYLD2!AX$4,'[1]INTERNAL PARAMETERS-1'!$B$5:$J$44,5,FALSE))*VLOOKUP(AEBYLD2!AX$4,'[1]INTERNAL PARAMETERS-1'!$B$5:$J$44,8,FALSE)*VLOOKUP(AEBYLD2!AX$4,'[1]INTERNAL PARAMETERS-1'!$B$5:$J$44,3,FALSE)</f>
        <v>0</v>
      </c>
      <c r="AY118" s="50">
        <f>AEBYLD1!AY118*VLOOKUP(AEBYLD2!AY$4,'[1]INTERNAL PARAMETERS-1'!$B$5:$J$44,5,FALSE)*VLOOKUP(AEBYLD2!AY$4,'[1]INTERNAL PARAMETERS-1'!$B$5:$J$44,6,FALSE)*VLOOKUP(AEBYLD2!AY$4,'[1]INTERNAL PARAMETERS-1'!$B$5:$J$44,3,FALSE) + AEBYLD1!AY118*(1-VLOOKUP(AEBYLD2!AY$4,'[1]INTERNAL PARAMETERS-1'!$B$5:$J$44,5,FALSE))*VLOOKUP(AEBYLD2!AY$4,'[1]INTERNAL PARAMETERS-1'!$B$5:$J$44,8,FALSE)*VLOOKUP(AEBYLD2!AY$4,'[1]INTERNAL PARAMETERS-1'!$B$5:$J$44,3,FALSE)</f>
        <v>0</v>
      </c>
      <c r="AZ118" s="50">
        <f>AEBYLD1!AZ118*VLOOKUP(AEBYLD2!AZ$4,'[1]INTERNAL PARAMETERS-1'!$B$5:$J$44,5,FALSE)*VLOOKUP(AEBYLD2!AZ$4,'[1]INTERNAL PARAMETERS-1'!$B$5:$J$44,6,FALSE)*VLOOKUP(AEBYLD2!AZ$4,'[1]INTERNAL PARAMETERS-1'!$B$5:$J$44,3,FALSE) + AEBYLD1!AZ118*(1-VLOOKUP(AEBYLD2!AZ$4,'[1]INTERNAL PARAMETERS-1'!$B$5:$J$44,5,FALSE))*VLOOKUP(AEBYLD2!AZ$4,'[1]INTERNAL PARAMETERS-1'!$B$5:$J$44,8,FALSE)*VLOOKUP(AEBYLD2!AZ$4,'[1]INTERNAL PARAMETERS-1'!$B$5:$J$44,3,FALSE)</f>
        <v>0</v>
      </c>
      <c r="BA118" s="50">
        <f>AEBYLD1!BA118*VLOOKUP(AEBYLD2!BA$4,'[1]INTERNAL PARAMETERS-1'!$B$5:$J$44,5,FALSE)*VLOOKUP(AEBYLD2!BA$4,'[1]INTERNAL PARAMETERS-1'!$B$5:$J$44,6,FALSE)*VLOOKUP(AEBYLD2!BA$4,'[1]INTERNAL PARAMETERS-1'!$B$5:$J$44,3,FALSE) + AEBYLD1!BA118*(1-VLOOKUP(AEBYLD2!BA$4,'[1]INTERNAL PARAMETERS-1'!$B$5:$J$44,5,FALSE))*VLOOKUP(AEBYLD2!BA$4,'[1]INTERNAL PARAMETERS-1'!$B$5:$J$44,8,FALSE)*VLOOKUP(AEBYLD2!BA$4,'[1]INTERNAL PARAMETERS-1'!$B$5:$J$44,3,FALSE)</f>
        <v>0</v>
      </c>
      <c r="BB118" s="50">
        <f>AEBYLD1!BB118*VLOOKUP(AEBYLD2!BB$4,'[1]INTERNAL PARAMETERS-1'!$B$5:$J$44,5,FALSE)*VLOOKUP(AEBYLD2!BB$4,'[1]INTERNAL PARAMETERS-1'!$B$5:$J$44,6,FALSE)*VLOOKUP(AEBYLD2!BB$4,'[1]INTERNAL PARAMETERS-1'!$B$5:$J$44,3,FALSE) + AEBYLD1!BB118*(1-VLOOKUP(AEBYLD2!BB$4,'[1]INTERNAL PARAMETERS-1'!$B$5:$J$44,5,FALSE))*VLOOKUP(AEBYLD2!BB$4,'[1]INTERNAL PARAMETERS-1'!$B$5:$J$44,8,FALSE)*VLOOKUP(AEBYLD2!BB$4,'[1]INTERNAL PARAMETERS-1'!$B$5:$J$44,3,FALSE)</f>
        <v>0</v>
      </c>
      <c r="BC118" s="50">
        <f>AEBYLD1!BC118*VLOOKUP(AEBYLD2!BC$4,'[1]INTERNAL PARAMETERS-1'!$B$5:$J$44,5,FALSE)*VLOOKUP(AEBYLD2!BC$4,'[1]INTERNAL PARAMETERS-1'!$B$5:$J$44,6,FALSE)*VLOOKUP(AEBYLD2!BC$4,'[1]INTERNAL PARAMETERS-1'!$B$5:$J$44,3,FALSE) + AEBYLD1!BC118*(1-VLOOKUP(AEBYLD2!BC$4,'[1]INTERNAL PARAMETERS-1'!$B$5:$J$44,5,FALSE))*VLOOKUP(AEBYLD2!BC$4,'[1]INTERNAL PARAMETERS-1'!$B$5:$J$44,8,FALSE)*VLOOKUP(AEBYLD2!BC$4,'[1]INTERNAL PARAMETERS-1'!$B$5:$J$44,3,FALSE)</f>
        <v>0</v>
      </c>
      <c r="BD118" s="50">
        <f>AEBYLD1!BD118*VLOOKUP(AEBYLD2!BD$4,'[1]INTERNAL PARAMETERS-1'!$B$5:$J$44,5,FALSE)*VLOOKUP(AEBYLD2!BD$4,'[1]INTERNAL PARAMETERS-1'!$B$5:$J$44,6,FALSE)*VLOOKUP(AEBYLD2!BD$4,'[1]INTERNAL PARAMETERS-1'!$B$5:$J$44,3,FALSE) + AEBYLD1!BD118*(1-VLOOKUP(AEBYLD2!BD$4,'[1]INTERNAL PARAMETERS-1'!$B$5:$J$44,5,FALSE))*VLOOKUP(AEBYLD2!BD$4,'[1]INTERNAL PARAMETERS-1'!$B$5:$J$44,8,FALSE)*VLOOKUP(AEBYLD2!BD$4,'[1]INTERNAL PARAMETERS-1'!$B$5:$J$44,3,FALSE)</f>
        <v>0</v>
      </c>
      <c r="BE118" s="50">
        <f>AEBYLD1!BE118*VLOOKUP(AEBYLD2!BE$4,'[1]INTERNAL PARAMETERS-1'!$B$5:$J$44,5,FALSE)*VLOOKUP(AEBYLD2!BE$4,'[1]INTERNAL PARAMETERS-1'!$B$5:$J$44,6,FALSE)*VLOOKUP(AEBYLD2!BE$4,'[1]INTERNAL PARAMETERS-1'!$B$5:$J$44,3,FALSE) + AEBYLD1!BE118*(1-VLOOKUP(AEBYLD2!BE$4,'[1]INTERNAL PARAMETERS-1'!$B$5:$J$44,5,FALSE))*VLOOKUP(AEBYLD2!BE$4,'[1]INTERNAL PARAMETERS-1'!$B$5:$J$44,8,FALSE)*VLOOKUP(AEBYLD2!BE$4,'[1]INTERNAL PARAMETERS-1'!$B$5:$J$44,3,FALSE)</f>
        <v>0</v>
      </c>
      <c r="BF118" s="50">
        <f>AEBYLD1!BF118*VLOOKUP(AEBYLD2!BF$4,'[1]INTERNAL PARAMETERS-1'!$B$5:$J$44,5,FALSE)*VLOOKUP(AEBYLD2!BF$4,'[1]INTERNAL PARAMETERS-1'!$B$5:$J$44,6,FALSE)*VLOOKUP(AEBYLD2!BF$4,'[1]INTERNAL PARAMETERS-1'!$B$5:$J$44,3,FALSE) + AEBYLD1!BF118*(1-VLOOKUP(AEBYLD2!BF$4,'[1]INTERNAL PARAMETERS-1'!$B$5:$J$44,5,FALSE))*VLOOKUP(AEBYLD2!BF$4,'[1]INTERNAL PARAMETERS-1'!$B$5:$J$44,8,FALSE)*VLOOKUP(AEBYLD2!BF$4,'[1]INTERNAL PARAMETERS-1'!$B$5:$J$44,3,FALSE)</f>
        <v>0</v>
      </c>
      <c r="BG118" s="50">
        <f>AEBYLD1!BG118*VLOOKUP(AEBYLD2!BG$4,'[1]INTERNAL PARAMETERS-1'!$B$5:$J$44,5,FALSE)*VLOOKUP(AEBYLD2!BG$4,'[1]INTERNAL PARAMETERS-1'!$B$5:$J$44,6,FALSE)*VLOOKUP(AEBYLD2!BG$4,'[1]INTERNAL PARAMETERS-1'!$B$5:$J$44,3,FALSE) + AEBYLD1!BG118*(1-VLOOKUP(AEBYLD2!BG$4,'[1]INTERNAL PARAMETERS-1'!$B$5:$J$44,5,FALSE))*VLOOKUP(AEBYLD2!BG$4,'[1]INTERNAL PARAMETERS-1'!$B$5:$J$44,8,FALSE)*VLOOKUP(AEBYLD2!BG$4,'[1]INTERNAL PARAMETERS-1'!$B$5:$J$44,3,FALSE)</f>
        <v>0</v>
      </c>
      <c r="BH118" s="50">
        <f>AEBYLD1!BH118*VLOOKUP(AEBYLD2!BH$4,'[1]INTERNAL PARAMETERS-1'!$B$5:$J$44,5,FALSE)*VLOOKUP(AEBYLD2!BH$4,'[1]INTERNAL PARAMETERS-1'!$B$5:$J$44,6,FALSE)*VLOOKUP(AEBYLD2!BH$4,'[1]INTERNAL PARAMETERS-1'!$B$5:$J$44,3,FALSE) + AEBYLD1!BH118*(1-VLOOKUP(AEBYLD2!BH$4,'[1]INTERNAL PARAMETERS-1'!$B$5:$J$44,5,FALSE))*VLOOKUP(AEBYLD2!BH$4,'[1]INTERNAL PARAMETERS-1'!$B$5:$J$44,8,FALSE)*VLOOKUP(AEBYLD2!BH$4,'[1]INTERNAL PARAMETERS-1'!$B$5:$J$44,3,FALSE)</f>
        <v>0</v>
      </c>
      <c r="BI118" s="50">
        <f>AEBYLD1!BI118*VLOOKUP(AEBYLD2!BI$4,'[1]INTERNAL PARAMETERS-1'!$B$5:$J$44,5,FALSE)*VLOOKUP(AEBYLD2!BI$4,'[1]INTERNAL PARAMETERS-1'!$B$5:$J$44,6,FALSE)*VLOOKUP(AEBYLD2!BI$4,'[1]INTERNAL PARAMETERS-1'!$B$5:$J$44,3,FALSE) + AEBYLD1!BI118*(1-VLOOKUP(AEBYLD2!BI$4,'[1]INTERNAL PARAMETERS-1'!$B$5:$J$44,5,FALSE))*VLOOKUP(AEBYLD2!BI$4,'[1]INTERNAL PARAMETERS-1'!$B$5:$J$44,8,FALSE)*VLOOKUP(AEBYLD2!BI$4,'[1]INTERNAL PARAMETERS-1'!$B$5:$J$44,3,FALSE)</f>
        <v>0</v>
      </c>
      <c r="BJ118" s="50">
        <f>AEBYLD1!BJ118*VLOOKUP(AEBYLD2!BJ$4,'[1]INTERNAL PARAMETERS-1'!$B$5:$J$44,5,FALSE)*VLOOKUP(AEBYLD2!BJ$4,'[1]INTERNAL PARAMETERS-1'!$B$5:$J$44,6,FALSE)*VLOOKUP(AEBYLD2!BJ$4,'[1]INTERNAL PARAMETERS-1'!$B$5:$J$44,3,FALSE) + AEBYLD1!BJ118*(1-VLOOKUP(AEBYLD2!BJ$4,'[1]INTERNAL PARAMETERS-1'!$B$5:$J$44,5,FALSE))*VLOOKUP(AEBYLD2!BJ$4,'[1]INTERNAL PARAMETERS-1'!$B$5:$J$44,8,FALSE)*VLOOKUP(AEBYLD2!BJ$4,'[1]INTERNAL PARAMETERS-1'!$B$5:$J$44,3,FALSE)</f>
        <v>0</v>
      </c>
      <c r="BK118" s="50">
        <f>AEBYLD1!BK118*VLOOKUP(AEBYLD2!BK$4,'[1]INTERNAL PARAMETERS-1'!$B$5:$J$44,5,FALSE)*VLOOKUP(AEBYLD2!BK$4,'[1]INTERNAL PARAMETERS-1'!$B$5:$J$44,6,FALSE)*VLOOKUP(AEBYLD2!BK$4,'[1]INTERNAL PARAMETERS-1'!$B$5:$J$44,3,FALSE) + AEBYLD1!BK118*(1-VLOOKUP(AEBYLD2!BK$4,'[1]INTERNAL PARAMETERS-1'!$B$5:$J$44,5,FALSE))*VLOOKUP(AEBYLD2!BK$4,'[1]INTERNAL PARAMETERS-1'!$B$5:$J$44,8,FALSE)*VLOOKUP(AEBYLD2!BK$4,'[1]INTERNAL PARAMETERS-1'!$B$5:$J$44,3,FALSE)</f>
        <v>0</v>
      </c>
      <c r="BL118" s="50">
        <f>AEBYLD1!BL118*VLOOKUP(AEBYLD2!BL$4,'[1]INTERNAL PARAMETERS-1'!$B$5:$J$44,5,FALSE)*VLOOKUP(AEBYLD2!BL$4,'[1]INTERNAL PARAMETERS-1'!$B$5:$J$44,6,FALSE)*VLOOKUP(AEBYLD2!BL$4,'[1]INTERNAL PARAMETERS-1'!$B$5:$J$44,3,FALSE) + AEBYLD1!BL118*(1-VLOOKUP(AEBYLD2!BL$4,'[1]INTERNAL PARAMETERS-1'!$B$5:$J$44,5,FALSE))*VLOOKUP(AEBYLD2!BL$4,'[1]INTERNAL PARAMETERS-1'!$B$5:$J$44,8,FALSE)*VLOOKUP(AEBYLD2!BL$4,'[1]INTERNAL PARAMETERS-1'!$B$5:$J$44,3,FALSE)</f>
        <v>0</v>
      </c>
      <c r="BM118" s="50">
        <f>AEBYLD1!BM118*VLOOKUP(AEBYLD2!BM$4,'[1]INTERNAL PARAMETERS-1'!$B$5:$J$44,5,FALSE)*VLOOKUP(AEBYLD2!BM$4,'[1]INTERNAL PARAMETERS-1'!$B$5:$J$44,6,FALSE)*VLOOKUP(AEBYLD2!BM$4,'[1]INTERNAL PARAMETERS-1'!$B$5:$J$44,3,FALSE) + AEBYLD1!BM118*(1-VLOOKUP(AEBYLD2!BM$4,'[1]INTERNAL PARAMETERS-1'!$B$5:$J$44,5,FALSE))*VLOOKUP(AEBYLD2!BM$4,'[1]INTERNAL PARAMETERS-1'!$B$5:$J$44,8,FALSE)*VLOOKUP(AEBYLD2!BM$4,'[1]INTERNAL PARAMETERS-1'!$B$5:$J$44,3,FALSE)</f>
        <v>0</v>
      </c>
      <c r="BN118" s="50">
        <f>AEBYLD1!BN118*VLOOKUP(AEBYLD2!BN$4,'[1]INTERNAL PARAMETERS-1'!$B$5:$J$44,5,FALSE)*VLOOKUP(AEBYLD2!BN$4,'[1]INTERNAL PARAMETERS-1'!$B$5:$J$44,6,FALSE)*VLOOKUP(AEBYLD2!BN$4,'[1]INTERNAL PARAMETERS-1'!$B$5:$J$44,3,FALSE) + AEBYLD1!BN118*(1-VLOOKUP(AEBYLD2!BN$4,'[1]INTERNAL PARAMETERS-1'!$B$5:$J$44,5,FALSE))*VLOOKUP(AEBYLD2!BN$4,'[1]INTERNAL PARAMETERS-1'!$B$5:$J$44,8,FALSE)*VLOOKUP(AEBYLD2!BN$4,'[1]INTERNAL PARAMETERS-1'!$B$5:$J$44,3,FALSE)</f>
        <v>0</v>
      </c>
      <c r="BO118" s="50">
        <f>AEBYLD1!BO118*VLOOKUP(AEBYLD2!BO$4,'[1]INTERNAL PARAMETERS-1'!$B$5:$J$44,5,FALSE)*VLOOKUP(AEBYLD2!BO$4,'[1]INTERNAL PARAMETERS-1'!$B$5:$J$44,6,FALSE)*VLOOKUP(AEBYLD2!BO$4,'[1]INTERNAL PARAMETERS-1'!$B$5:$J$44,3,FALSE) + AEBYLD1!BO118*(1-VLOOKUP(AEBYLD2!BO$4,'[1]INTERNAL PARAMETERS-1'!$B$5:$J$44,5,FALSE))*VLOOKUP(AEBYLD2!BO$4,'[1]INTERNAL PARAMETERS-1'!$B$5:$J$44,8,FALSE)*VLOOKUP(AEBYLD2!BO$4,'[1]INTERNAL PARAMETERS-1'!$B$5:$J$44,3,FALSE)</f>
        <v>0</v>
      </c>
      <c r="BP118" s="50">
        <f>AEBYLD1!BP118*VLOOKUP(AEBYLD2!BP$4,'[1]INTERNAL PARAMETERS-1'!$B$5:$J$44,5,FALSE)*VLOOKUP(AEBYLD2!BP$4,'[1]INTERNAL PARAMETERS-1'!$B$5:$J$44,6,FALSE)*VLOOKUP(AEBYLD2!BP$4,'[1]INTERNAL PARAMETERS-1'!$B$5:$J$44,3,FALSE) + AEBYLD1!BP118*(1-VLOOKUP(AEBYLD2!BP$4,'[1]INTERNAL PARAMETERS-1'!$B$5:$J$44,5,FALSE))*VLOOKUP(AEBYLD2!BP$4,'[1]INTERNAL PARAMETERS-1'!$B$5:$J$44,8,FALSE)*VLOOKUP(AEBYLD2!BP$4,'[1]INTERNAL PARAMETERS-1'!$B$5:$J$44,3,FALSE)</f>
        <v>0</v>
      </c>
      <c r="BQ118" s="50">
        <f>AEBYLD1!BQ118*VLOOKUP(AEBYLD2!BQ$4,'[1]INTERNAL PARAMETERS-1'!$B$5:$J$44,5,FALSE)*VLOOKUP(AEBYLD2!BQ$4,'[1]INTERNAL PARAMETERS-1'!$B$5:$J$44,6,FALSE)*VLOOKUP(AEBYLD2!BQ$4,'[1]INTERNAL PARAMETERS-1'!$B$5:$J$44,3,FALSE) + AEBYLD1!BQ118*(1-VLOOKUP(AEBYLD2!BQ$4,'[1]INTERNAL PARAMETERS-1'!$B$5:$J$44,5,FALSE))*VLOOKUP(AEBYLD2!BQ$4,'[1]INTERNAL PARAMETERS-1'!$B$5:$J$44,8,FALSE)*VLOOKUP(AEBYLD2!BQ$4,'[1]INTERNAL PARAMETERS-1'!$B$5:$J$44,3,FALSE)</f>
        <v>0</v>
      </c>
      <c r="BR118" s="50">
        <f>AEBYLD1!BR118*VLOOKUP(AEBYLD2!BR$4,'[1]INTERNAL PARAMETERS-1'!$B$5:$J$44,5,FALSE)*VLOOKUP(AEBYLD2!BR$4,'[1]INTERNAL PARAMETERS-1'!$B$5:$J$44,6,FALSE)*VLOOKUP(AEBYLD2!BR$4,'[1]INTERNAL PARAMETERS-1'!$B$5:$J$44,3,FALSE) + AEBYLD1!BR118*(1-VLOOKUP(AEBYLD2!BR$4,'[1]INTERNAL PARAMETERS-1'!$B$5:$J$44,5,FALSE))*VLOOKUP(AEBYLD2!BR$4,'[1]INTERNAL PARAMETERS-1'!$B$5:$J$44,8,FALSE)*VLOOKUP(AEBYLD2!BR$4,'[1]INTERNAL PARAMETERS-1'!$B$5:$J$44,3,FALSE)</f>
        <v>0</v>
      </c>
      <c r="BS118" s="50">
        <f>AEBYLD1!BS118*VLOOKUP(AEBYLD2!BS$4,'[1]INTERNAL PARAMETERS-1'!$B$5:$J$44,5,FALSE)*VLOOKUP(AEBYLD2!BS$4,'[1]INTERNAL PARAMETERS-1'!$B$5:$J$44,6,FALSE)*VLOOKUP(AEBYLD2!BS$4,'[1]INTERNAL PARAMETERS-1'!$B$5:$J$44,3,FALSE) + AEBYLD1!BS118*(1-VLOOKUP(AEBYLD2!BS$4,'[1]INTERNAL PARAMETERS-1'!$B$5:$J$44,5,FALSE))*VLOOKUP(AEBYLD2!BS$4,'[1]INTERNAL PARAMETERS-1'!$B$5:$J$44,8,FALSE)*VLOOKUP(AEBYLD2!BS$4,'[1]INTERNAL PARAMETERS-1'!$B$5:$J$44,3,FALSE)</f>
        <v>0</v>
      </c>
      <c r="BT118" s="50">
        <f>AEBYLD1!BT118*VLOOKUP(AEBYLD2!BT$4,'[1]INTERNAL PARAMETERS-1'!$B$5:$J$44,5,FALSE)*VLOOKUP(AEBYLD2!BT$4,'[1]INTERNAL PARAMETERS-1'!$B$5:$J$44,6,FALSE)*VLOOKUP(AEBYLD2!BT$4,'[1]INTERNAL PARAMETERS-1'!$B$5:$J$44,3,FALSE) + AEBYLD1!BT118*(1-VLOOKUP(AEBYLD2!BT$4,'[1]INTERNAL PARAMETERS-1'!$B$5:$J$44,5,FALSE))*VLOOKUP(AEBYLD2!BT$4,'[1]INTERNAL PARAMETERS-1'!$B$5:$J$44,8,FALSE)*VLOOKUP(AEBYLD2!BT$4,'[1]INTERNAL PARAMETERS-1'!$B$5:$J$44,3,FALSE)</f>
        <v>0</v>
      </c>
      <c r="BU118" s="50">
        <f>AEBYLD1!BU118*VLOOKUP(AEBYLD2!BU$4,'[1]INTERNAL PARAMETERS-1'!$B$5:$J$44,5,FALSE)*VLOOKUP(AEBYLD2!BU$4,'[1]INTERNAL PARAMETERS-1'!$B$5:$J$44,6,FALSE)*VLOOKUP(AEBYLD2!BU$4,'[1]INTERNAL PARAMETERS-1'!$B$5:$J$44,3,FALSE) + AEBYLD1!BU118*(1-VLOOKUP(AEBYLD2!BU$4,'[1]INTERNAL PARAMETERS-1'!$B$5:$J$44,5,FALSE))*VLOOKUP(AEBYLD2!BU$4,'[1]INTERNAL PARAMETERS-1'!$B$5:$J$44,8,FALSE)*VLOOKUP(AEBYLD2!BU$4,'[1]INTERNAL PARAMETERS-1'!$B$5:$J$44,3,FALSE)</f>
        <v>0</v>
      </c>
      <c r="BV118" s="50">
        <f>AEBYLD1!BV118*VLOOKUP(AEBYLD2!BV$4,'[1]INTERNAL PARAMETERS-1'!$B$5:$J$44,5,FALSE)*VLOOKUP(AEBYLD2!BV$4,'[1]INTERNAL PARAMETERS-1'!$B$5:$J$44,6,FALSE)*VLOOKUP(AEBYLD2!BV$4,'[1]INTERNAL PARAMETERS-1'!$B$5:$J$44,3,FALSE) + AEBYLD1!BV118*(1-VLOOKUP(AEBYLD2!BV$4,'[1]INTERNAL PARAMETERS-1'!$B$5:$J$44,5,FALSE))*VLOOKUP(AEBYLD2!BV$4,'[1]INTERNAL PARAMETERS-1'!$B$5:$J$44,8,FALSE)*VLOOKUP(AEBYLD2!BV$4,'[1]INTERNAL PARAMETERS-1'!$B$5:$J$44,3,FALSE)</f>
        <v>0</v>
      </c>
      <c r="BW118" s="50">
        <f>AEBYLD1!BW118*VLOOKUP(AEBYLD2!BW$4,'[1]INTERNAL PARAMETERS-1'!$B$5:$J$44,5,FALSE)*VLOOKUP(AEBYLD2!BW$4,'[1]INTERNAL PARAMETERS-1'!$B$5:$J$44,6,FALSE)*VLOOKUP(AEBYLD2!BW$4,'[1]INTERNAL PARAMETERS-1'!$B$5:$J$44,3,FALSE) + AEBYLD1!BW118*(1-VLOOKUP(AEBYLD2!BW$4,'[1]INTERNAL PARAMETERS-1'!$B$5:$J$44,5,FALSE))*VLOOKUP(AEBYLD2!BW$4,'[1]INTERNAL PARAMETERS-1'!$B$5:$J$44,8,FALSE)*VLOOKUP(AEBYLD2!BW$4,'[1]INTERNAL PARAMETERS-1'!$B$5:$J$44,3,FALSE)</f>
        <v>0</v>
      </c>
      <c r="BX118" s="50">
        <f>AEBYLD1!BX118*VLOOKUP(AEBYLD2!BX$4,'[1]INTERNAL PARAMETERS-1'!$B$5:$J$44,5,FALSE)*VLOOKUP(AEBYLD2!BX$4,'[1]INTERNAL PARAMETERS-1'!$B$5:$J$44,6,FALSE)*VLOOKUP(AEBYLD2!BX$4,'[1]INTERNAL PARAMETERS-1'!$B$5:$J$44,3,FALSE) + AEBYLD1!BX118*(1-VLOOKUP(AEBYLD2!BX$4,'[1]INTERNAL PARAMETERS-1'!$B$5:$J$44,5,FALSE))*VLOOKUP(AEBYLD2!BX$4,'[1]INTERNAL PARAMETERS-1'!$B$5:$J$44,8,FALSE)*VLOOKUP(AEBYLD2!BX$4,'[1]INTERNAL PARAMETERS-1'!$B$5:$J$44,3,FALSE)</f>
        <v>0</v>
      </c>
      <c r="BY118" s="50">
        <f>AEBYLD1!BY118*VLOOKUP(AEBYLD2!BY$4,'[1]INTERNAL PARAMETERS-1'!$B$5:$J$44,5,FALSE)*VLOOKUP(AEBYLD2!BY$4,'[1]INTERNAL PARAMETERS-1'!$B$5:$J$44,6,FALSE)*VLOOKUP(AEBYLD2!BY$4,'[1]INTERNAL PARAMETERS-1'!$B$5:$J$44,3,FALSE) + AEBYLD1!BY118*(1-VLOOKUP(AEBYLD2!BY$4,'[1]INTERNAL PARAMETERS-1'!$B$5:$J$44,5,FALSE))*VLOOKUP(AEBYLD2!BY$4,'[1]INTERNAL PARAMETERS-1'!$B$5:$J$44,8,FALSE)*VLOOKUP(AEBYLD2!BY$4,'[1]INTERNAL PARAMETERS-1'!$B$5:$J$44,3,FALSE)</f>
        <v>0</v>
      </c>
      <c r="BZ118" s="50">
        <f>AEBYLD1!BZ118*VLOOKUP(AEBYLD2!BZ$4,'[1]INTERNAL PARAMETERS-1'!$B$5:$J$44,5,FALSE)*VLOOKUP(AEBYLD2!BZ$4,'[1]INTERNAL PARAMETERS-1'!$B$5:$J$44,6,FALSE)*VLOOKUP(AEBYLD2!BZ$4,'[1]INTERNAL PARAMETERS-1'!$B$5:$J$44,3,FALSE) + AEBYLD1!BZ118*(1-VLOOKUP(AEBYLD2!BZ$4,'[1]INTERNAL PARAMETERS-1'!$B$5:$J$44,5,FALSE))*VLOOKUP(AEBYLD2!BZ$4,'[1]INTERNAL PARAMETERS-1'!$B$5:$J$44,8,FALSE)*VLOOKUP(AEBYLD2!BZ$4,'[1]INTERNAL PARAMETERS-1'!$B$5:$J$44,3,FALSE)</f>
        <v>0</v>
      </c>
      <c r="CA118" s="50">
        <f>AEBYLD1!CA118*VLOOKUP(AEBYLD2!CA$4,'[1]INTERNAL PARAMETERS-1'!$B$5:$J$44,5,FALSE)*VLOOKUP(AEBYLD2!CA$4,'[1]INTERNAL PARAMETERS-1'!$B$5:$J$44,6,FALSE)*VLOOKUP(AEBYLD2!CA$4,'[1]INTERNAL PARAMETERS-1'!$B$5:$J$44,3,FALSE) + AEBYLD1!CA118*(1-VLOOKUP(AEBYLD2!CA$4,'[1]INTERNAL PARAMETERS-1'!$B$5:$J$44,5,FALSE))*VLOOKUP(AEBYLD2!CA$4,'[1]INTERNAL PARAMETERS-1'!$B$5:$J$44,8,FALSE)*VLOOKUP(AEBYLD2!CA$4,'[1]INTERNAL PARAMETERS-1'!$B$5:$J$44,3,FALSE)</f>
        <v>0</v>
      </c>
      <c r="CB118" s="50">
        <f>AEBYLD1!CB118*VLOOKUP(AEBYLD2!CB$4,'[1]INTERNAL PARAMETERS-1'!$B$5:$J$44,5,FALSE)*VLOOKUP(AEBYLD2!CB$4,'[1]INTERNAL PARAMETERS-1'!$B$5:$J$44,6,FALSE)*VLOOKUP(AEBYLD2!CB$4,'[1]INTERNAL PARAMETERS-1'!$B$5:$J$44,3,FALSE) + AEBYLD1!CB118*(1-VLOOKUP(AEBYLD2!CB$4,'[1]INTERNAL PARAMETERS-1'!$B$5:$J$44,5,FALSE))*VLOOKUP(AEBYLD2!CB$4,'[1]INTERNAL PARAMETERS-1'!$B$5:$J$44,8,FALSE)*VLOOKUP(AEBYLD2!CB$4,'[1]INTERNAL PARAMETERS-1'!$B$5:$J$44,3,FALSE)</f>
        <v>0</v>
      </c>
      <c r="CC118" s="50">
        <f>AEBYLD1!CC118*VLOOKUP(AEBYLD2!CC$4,'[1]INTERNAL PARAMETERS-1'!$B$5:$J$44,5,FALSE)*VLOOKUP(AEBYLD2!CC$4,'[1]INTERNAL PARAMETERS-1'!$B$5:$J$44,6,FALSE)*VLOOKUP(AEBYLD2!CC$4,'[1]INTERNAL PARAMETERS-1'!$B$5:$J$44,3,FALSE) + AEBYLD1!CC118*(1-VLOOKUP(AEBYLD2!CC$4,'[1]INTERNAL PARAMETERS-1'!$B$5:$J$44,5,FALSE))*VLOOKUP(AEBYLD2!CC$4,'[1]INTERNAL PARAMETERS-1'!$B$5:$J$44,8,FALSE)*VLOOKUP(AEBYLD2!CC$4,'[1]INTERNAL PARAMETERS-1'!$B$5:$J$44,3,FALSE)</f>
        <v>0</v>
      </c>
      <c r="CD118" s="50">
        <f>AEBYLD1!CD118*VLOOKUP(AEBYLD2!CD$4,'[1]INTERNAL PARAMETERS-1'!$B$5:$J$44,5,FALSE)*VLOOKUP(AEBYLD2!CD$4,'[1]INTERNAL PARAMETERS-1'!$B$5:$J$44,6,FALSE)*VLOOKUP(AEBYLD2!CD$4,'[1]INTERNAL PARAMETERS-1'!$B$5:$J$44,3,FALSE) + AEBYLD1!CD118*(1-VLOOKUP(AEBYLD2!CD$4,'[1]INTERNAL PARAMETERS-1'!$B$5:$J$44,5,FALSE))*VLOOKUP(AEBYLD2!CD$4,'[1]INTERNAL PARAMETERS-1'!$B$5:$J$44,8,FALSE)*VLOOKUP(AEBYLD2!CD$4,'[1]INTERNAL PARAMETERS-1'!$B$5:$J$44,3,FALSE)</f>
        <v>0</v>
      </c>
      <c r="CE118" s="50">
        <f>AEBYLD1!CE118*VLOOKUP(AEBYLD2!CE$4,'[1]INTERNAL PARAMETERS-1'!$B$5:$J$44,5,FALSE)*VLOOKUP(AEBYLD2!CE$4,'[1]INTERNAL PARAMETERS-1'!$B$5:$J$44,6,FALSE)*VLOOKUP(AEBYLD2!CE$4,'[1]INTERNAL PARAMETERS-1'!$B$5:$J$44,3,FALSE) + AEBYLD1!CE118*(1-VLOOKUP(AEBYLD2!CE$4,'[1]INTERNAL PARAMETERS-1'!$B$5:$J$44,5,FALSE))*VLOOKUP(AEBYLD2!CE$4,'[1]INTERNAL PARAMETERS-1'!$B$5:$J$44,8,FALSE)*VLOOKUP(AEBYLD2!CE$4,'[1]INTERNAL PARAMETERS-1'!$B$5:$J$44,3,FALSE)</f>
        <v>0</v>
      </c>
      <c r="CF118" s="50">
        <f>AEBYLD1!CF118*VLOOKUP(AEBYLD2!CF$4,'[1]INTERNAL PARAMETERS-1'!$B$5:$J$44,5,FALSE)*VLOOKUP(AEBYLD2!CF$4,'[1]INTERNAL PARAMETERS-1'!$B$5:$J$44,6,FALSE)*VLOOKUP(AEBYLD2!CF$4,'[1]INTERNAL PARAMETERS-1'!$B$5:$J$44,3,FALSE) + AEBYLD1!CF118*(1-VLOOKUP(AEBYLD2!CF$4,'[1]INTERNAL PARAMETERS-1'!$B$5:$J$44,5,FALSE))*VLOOKUP(AEBYLD2!CF$4,'[1]INTERNAL PARAMETERS-1'!$B$5:$J$44,8,FALSE)*VLOOKUP(AEBYLD2!CF$4,'[1]INTERNAL PARAMETERS-1'!$B$5:$J$44,3,FALSE)</f>
        <v>0</v>
      </c>
      <c r="CG118" s="50">
        <f>AEBYLD1!CG118*VLOOKUP(AEBYLD2!CG$4,'[1]INTERNAL PARAMETERS-1'!$B$5:$J$44,5,FALSE)*VLOOKUP(AEBYLD2!CG$4,'[1]INTERNAL PARAMETERS-1'!$B$5:$J$44,6,FALSE)*VLOOKUP(AEBYLD2!CG$4,'[1]INTERNAL PARAMETERS-1'!$B$5:$J$44,3,FALSE) + AEBYLD1!CG118*(1-VLOOKUP(AEBYLD2!CG$4,'[1]INTERNAL PARAMETERS-1'!$B$5:$J$44,5,FALSE))*VLOOKUP(AEBYLD2!CG$4,'[1]INTERNAL PARAMETERS-1'!$B$5:$J$44,8,FALSE)*VLOOKUP(AEBYLD2!CG$4,'[1]INTERNAL PARAMETERS-1'!$B$5:$J$44,3,FALSE)</f>
        <v>0</v>
      </c>
      <c r="CH118" s="49">
        <f>AEBYLD1!CH118*VLOOKUP(AEBYLD2!CH$4,'[1]INTERNAL PARAMETERS-1'!$B$5:$J$44,5,FALSE)*VLOOKUP(AEBYLD2!CH$4,'[1]INTERNAL PARAMETERS-1'!$B$5:$J$44,6,FALSE)*VLOOKUP(AEBYLD2!CH$4,'[1]INTERNAL PARAMETERS-1'!$B$5:$J$44,3,FALSE) + AEBYLD1!CH118*(1-VLOOKUP(AEBYLD2!CH$4,'[1]INTERNAL PARAMETERS-1'!$B$5:$J$44,5,FALSE))*VLOOKUP(AEBYLD2!CH$4,'[1]INTERNAL PARAMETERS-1'!$B$5:$J$44,8,FALSE)*VLOOKUP(AEBYLD2!CH$4,'[1]INTERNAL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 x14ac:dyDescent="0.4">
      <c r="B119" s="64" t="s">
        <v>9</v>
      </c>
      <c r="C119" s="63" t="s">
        <v>89</v>
      </c>
      <c r="D119" s="63" t="s">
        <v>82</v>
      </c>
      <c r="E119" s="147">
        <f>AEB!AF119</f>
        <v>0</v>
      </c>
      <c r="F119" s="65">
        <f>'[1]INTERNAL PARAMETERS-1'!M11</f>
        <v>53.995000000000005</v>
      </c>
      <c r="G119" s="51">
        <f>AEBYLD1!G119*VLOOKUP(AEBYLD2!G$4,'[1]INTERNAL PARAMETERS-1'!$B$5:$J$44,5,FALSE)*VLOOKUP(AEBYLD2!G$4,'[1]INTERNAL PARAMETERS-1'!$B$5:$J$44,7,FALSE)*AEBYLD2!$F119 + AEBYLD1!G119*(1-VLOOKUP(AEBYLD2!G$4,'[1]INTERNAL PARAMETERS-1'!$B$5:$J$44,5,FALSE))*VLOOKUP(AEBYLD2!G$4,'[1]INTERNAL PARAMETERS-1'!$B$5:$J$44,9,FALSE)*AEBYLD2!$F119</f>
        <v>0</v>
      </c>
      <c r="H119" s="50">
        <f>AEBYLD1!H119*VLOOKUP(AEBYLD2!H$4,'[1]INTERNAL PARAMETERS-1'!$B$5:$J$44,5,FALSE)*VLOOKUP(AEBYLD2!H$4,'[1]INTERNAL PARAMETERS-1'!$B$5:$J$44,7,FALSE)*AEBYLD2!$F119 + AEBYLD1!H119*(1-VLOOKUP(AEBYLD2!H$4,'[1]INTERNAL PARAMETERS-1'!$B$5:$J$44,5,FALSE))*VLOOKUP(AEBYLD2!H$4,'[1]INTERNAL PARAMETERS-1'!$B$5:$J$44,9,FALSE)*AEBYLD2!$F119</f>
        <v>0</v>
      </c>
      <c r="I119" s="50">
        <f>AEBYLD1!I119*VLOOKUP(AEBYLD2!I$4,'[1]INTERNAL PARAMETERS-1'!$B$5:$J$44,5,FALSE)*VLOOKUP(AEBYLD2!I$4,'[1]INTERNAL PARAMETERS-1'!$B$5:$J$44,7,FALSE)*AEBYLD2!$F119 + AEBYLD1!I119*(1-VLOOKUP(AEBYLD2!I$4,'[1]INTERNAL PARAMETERS-1'!$B$5:$J$44,5,FALSE))*VLOOKUP(AEBYLD2!I$4,'[1]INTERNAL PARAMETERS-1'!$B$5:$J$44,9,FALSE)*AEBYLD2!$F119</f>
        <v>0</v>
      </c>
      <c r="J119" s="50">
        <f>AEBYLD1!J119*VLOOKUP(AEBYLD2!J$4,'[1]INTERNAL PARAMETERS-1'!$B$5:$J$44,5,FALSE)*VLOOKUP(AEBYLD2!J$4,'[1]INTERNAL PARAMETERS-1'!$B$5:$J$44,7,FALSE)*AEBYLD2!$F119 + AEBYLD1!J119*(1-VLOOKUP(AEBYLD2!J$4,'[1]INTERNAL PARAMETERS-1'!$B$5:$J$44,5,FALSE))*VLOOKUP(AEBYLD2!J$4,'[1]INTERNAL PARAMETERS-1'!$B$5:$J$44,9,FALSE)*AEBYLD2!$F119</f>
        <v>0</v>
      </c>
      <c r="K119" s="50">
        <f>AEBYLD1!K119*VLOOKUP(AEBYLD2!K$4,'[1]INTERNAL PARAMETERS-1'!$B$5:$J$44,5,FALSE)*VLOOKUP(AEBYLD2!K$4,'[1]INTERNAL PARAMETERS-1'!$B$5:$J$44,7,FALSE)*AEBYLD2!$F119 + AEBYLD1!K119*(1-VLOOKUP(AEBYLD2!K$4,'[1]INTERNAL PARAMETERS-1'!$B$5:$J$44,5,FALSE))*VLOOKUP(AEBYLD2!K$4,'[1]INTERNAL PARAMETERS-1'!$B$5:$J$44,9,FALSE)*AEBYLD2!$F119</f>
        <v>0</v>
      </c>
      <c r="L119" s="50">
        <f>AEBYLD1!L119*VLOOKUP(AEBYLD2!L$4,'[1]INTERNAL PARAMETERS-1'!$B$5:$J$44,5,FALSE)*VLOOKUP(AEBYLD2!L$4,'[1]INTERNAL PARAMETERS-1'!$B$5:$J$44,7,FALSE)*AEBYLD2!$F119 + AEBYLD1!L119*(1-VLOOKUP(AEBYLD2!L$4,'[1]INTERNAL PARAMETERS-1'!$B$5:$J$44,5,FALSE))*VLOOKUP(AEBYLD2!L$4,'[1]INTERNAL PARAMETERS-1'!$B$5:$J$44,9,FALSE)*AEBYLD2!$F119</f>
        <v>0</v>
      </c>
      <c r="M119" s="50">
        <f>AEBYLD1!M119*VLOOKUP(AEBYLD2!M$4,'[1]INTERNAL PARAMETERS-1'!$B$5:$J$44,5,FALSE)*VLOOKUP(AEBYLD2!M$4,'[1]INTERNAL PARAMETERS-1'!$B$5:$J$44,7,FALSE)*AEBYLD2!$F119 + AEBYLD1!M119*(1-VLOOKUP(AEBYLD2!M$4,'[1]INTERNAL PARAMETERS-1'!$B$5:$J$44,5,FALSE))*VLOOKUP(AEBYLD2!M$4,'[1]INTERNAL PARAMETERS-1'!$B$5:$J$44,9,FALSE)*AEBYLD2!$F119</f>
        <v>0</v>
      </c>
      <c r="N119" s="50">
        <f>AEBYLD1!N119*VLOOKUP(AEBYLD2!N$4,'[1]INTERNAL PARAMETERS-1'!$B$5:$J$44,5,FALSE)*VLOOKUP(AEBYLD2!N$4,'[1]INTERNAL PARAMETERS-1'!$B$5:$J$44,7,FALSE)*AEBYLD2!$F119 + AEBYLD1!N119*(1-VLOOKUP(AEBYLD2!N$4,'[1]INTERNAL PARAMETERS-1'!$B$5:$J$44,5,FALSE))*VLOOKUP(AEBYLD2!N$4,'[1]INTERNAL PARAMETERS-1'!$B$5:$J$44,9,FALSE)*AEBYLD2!$F119</f>
        <v>0</v>
      </c>
      <c r="O119" s="50">
        <f>AEBYLD1!O119*VLOOKUP(AEBYLD2!O$4,'[1]INTERNAL PARAMETERS-1'!$B$5:$J$44,5,FALSE)*VLOOKUP(AEBYLD2!O$4,'[1]INTERNAL PARAMETERS-1'!$B$5:$J$44,7,FALSE)*AEBYLD2!$F119 + AEBYLD1!O119*(1-VLOOKUP(AEBYLD2!O$4,'[1]INTERNAL PARAMETERS-1'!$B$5:$J$44,5,FALSE))*VLOOKUP(AEBYLD2!O$4,'[1]INTERNAL PARAMETERS-1'!$B$5:$J$44,9,FALSE)*AEBYLD2!$F119</f>
        <v>0</v>
      </c>
      <c r="P119" s="50">
        <f>AEBYLD1!P119*VLOOKUP(AEBYLD2!P$4,'[1]INTERNAL PARAMETERS-1'!$B$5:$J$44,5,FALSE)*VLOOKUP(AEBYLD2!P$4,'[1]INTERNAL PARAMETERS-1'!$B$5:$J$44,7,FALSE)*AEBYLD2!$F119 + AEBYLD1!P119*(1-VLOOKUP(AEBYLD2!P$4,'[1]INTERNAL PARAMETERS-1'!$B$5:$J$44,5,FALSE))*VLOOKUP(AEBYLD2!P$4,'[1]INTERNAL PARAMETERS-1'!$B$5:$J$44,9,FALSE)*AEBYLD2!$F119</f>
        <v>0</v>
      </c>
      <c r="Q119" s="50">
        <f>AEBYLD1!Q119*VLOOKUP(AEBYLD2!Q$4,'[1]INTERNAL PARAMETERS-1'!$B$5:$J$44,5,FALSE)*VLOOKUP(AEBYLD2!Q$4,'[1]INTERNAL PARAMETERS-1'!$B$5:$J$44,7,FALSE)*AEBYLD2!$F119 + AEBYLD1!Q119*(1-VLOOKUP(AEBYLD2!Q$4,'[1]INTERNAL PARAMETERS-1'!$B$5:$J$44,5,FALSE))*VLOOKUP(AEBYLD2!Q$4,'[1]INTERNAL PARAMETERS-1'!$B$5:$J$44,9,FALSE)*AEBYLD2!$F119</f>
        <v>0</v>
      </c>
      <c r="R119" s="50">
        <f>AEBYLD1!R119*VLOOKUP(AEBYLD2!R$4,'[1]INTERNAL PARAMETERS-1'!$B$5:$J$44,5,FALSE)*VLOOKUP(AEBYLD2!R$4,'[1]INTERNAL PARAMETERS-1'!$B$5:$J$44,7,FALSE)*AEBYLD2!$F119 + AEBYLD1!R119*(1-VLOOKUP(AEBYLD2!R$4,'[1]INTERNAL PARAMETERS-1'!$B$5:$J$44,5,FALSE))*VLOOKUP(AEBYLD2!R$4,'[1]INTERNAL PARAMETERS-1'!$B$5:$J$44,9,FALSE)*AEBYLD2!$F119</f>
        <v>0</v>
      </c>
      <c r="S119" s="50">
        <f>AEBYLD1!S119*VLOOKUP(AEBYLD2!S$4,'[1]INTERNAL PARAMETERS-1'!$B$5:$J$44,5,FALSE)*VLOOKUP(AEBYLD2!S$4,'[1]INTERNAL PARAMETERS-1'!$B$5:$J$44,7,FALSE)*AEBYLD2!$F119 + AEBYLD1!S119*(1-VLOOKUP(AEBYLD2!S$4,'[1]INTERNAL PARAMETERS-1'!$B$5:$J$44,5,FALSE))*VLOOKUP(AEBYLD2!S$4,'[1]INTERNAL PARAMETERS-1'!$B$5:$J$44,9,FALSE)*AEBYLD2!$F119</f>
        <v>0</v>
      </c>
      <c r="T119" s="50">
        <f>AEBYLD1!T119*VLOOKUP(AEBYLD2!T$4,'[1]INTERNAL PARAMETERS-1'!$B$5:$J$44,5,FALSE)*VLOOKUP(AEBYLD2!T$4,'[1]INTERNAL PARAMETERS-1'!$B$5:$J$44,7,FALSE)*AEBYLD2!$F119 + AEBYLD1!T119*(1-VLOOKUP(AEBYLD2!T$4,'[1]INTERNAL PARAMETERS-1'!$B$5:$J$44,5,FALSE))*VLOOKUP(AEBYLD2!T$4,'[1]INTERNAL PARAMETERS-1'!$B$5:$J$44,9,FALSE)*AEBYLD2!$F119</f>
        <v>0</v>
      </c>
      <c r="U119" s="50">
        <f>AEBYLD1!U119*VLOOKUP(AEBYLD2!U$4,'[1]INTERNAL PARAMETERS-1'!$B$5:$J$44,5,FALSE)*VLOOKUP(AEBYLD2!U$4,'[1]INTERNAL PARAMETERS-1'!$B$5:$J$44,7,FALSE)*AEBYLD2!$F119 + AEBYLD1!U119*(1-VLOOKUP(AEBYLD2!U$4,'[1]INTERNAL PARAMETERS-1'!$B$5:$J$44,5,FALSE))*VLOOKUP(AEBYLD2!U$4,'[1]INTERNAL PARAMETERS-1'!$B$5:$J$44,9,FALSE)*AEBYLD2!$F119</f>
        <v>0</v>
      </c>
      <c r="V119" s="50">
        <f>AEBYLD1!V119*VLOOKUP(AEBYLD2!V$4,'[1]INTERNAL PARAMETERS-1'!$B$5:$J$44,5,FALSE)*VLOOKUP(AEBYLD2!V$4,'[1]INTERNAL PARAMETERS-1'!$B$5:$J$44,7,FALSE)*AEBYLD2!$F119 + AEBYLD1!V119*(1-VLOOKUP(AEBYLD2!V$4,'[1]INTERNAL PARAMETERS-1'!$B$5:$J$44,5,FALSE))*VLOOKUP(AEBYLD2!V$4,'[1]INTERNAL PARAMETERS-1'!$B$5:$J$44,9,FALSE)*AEBYLD2!$F119</f>
        <v>0</v>
      </c>
      <c r="W119" s="50">
        <f>AEBYLD1!W119*VLOOKUP(AEBYLD2!W$4,'[1]INTERNAL PARAMETERS-1'!$B$5:$J$44,5,FALSE)*VLOOKUP(AEBYLD2!W$4,'[1]INTERNAL PARAMETERS-1'!$B$5:$J$44,7,FALSE)*AEBYLD2!$F119 + AEBYLD1!W119*(1-VLOOKUP(AEBYLD2!W$4,'[1]INTERNAL PARAMETERS-1'!$B$5:$J$44,5,FALSE))*VLOOKUP(AEBYLD2!W$4,'[1]INTERNAL PARAMETERS-1'!$B$5:$J$44,9,FALSE)*AEBYLD2!$F119</f>
        <v>0</v>
      </c>
      <c r="X119" s="50">
        <f>AEBYLD1!X119*VLOOKUP(AEBYLD2!X$4,'[1]INTERNAL PARAMETERS-1'!$B$5:$J$44,5,FALSE)*VLOOKUP(AEBYLD2!X$4,'[1]INTERNAL PARAMETERS-1'!$B$5:$J$44,7,FALSE)*AEBYLD2!$F119 + AEBYLD1!X119*(1-VLOOKUP(AEBYLD2!X$4,'[1]INTERNAL PARAMETERS-1'!$B$5:$J$44,5,FALSE))*VLOOKUP(AEBYLD2!X$4,'[1]INTERNAL PARAMETERS-1'!$B$5:$J$44,9,FALSE)*AEBYLD2!$F119</f>
        <v>0</v>
      </c>
      <c r="Y119" s="50">
        <f>AEBYLD1!Y119*VLOOKUP(AEBYLD2!Y$4,'[1]INTERNAL PARAMETERS-1'!$B$5:$J$44,5,FALSE)*VLOOKUP(AEBYLD2!Y$4,'[1]INTERNAL PARAMETERS-1'!$B$5:$J$44,7,FALSE)*AEBYLD2!$F119 + AEBYLD1!Y119*(1-VLOOKUP(AEBYLD2!Y$4,'[1]INTERNAL PARAMETERS-1'!$B$5:$J$44,5,FALSE))*VLOOKUP(AEBYLD2!Y$4,'[1]INTERNAL PARAMETERS-1'!$B$5:$J$44,9,FALSE)*AEBYLD2!$F119</f>
        <v>0</v>
      </c>
      <c r="Z119" s="50">
        <f>AEBYLD1!Z119*VLOOKUP(AEBYLD2!Z$4,'[1]INTERNAL PARAMETERS-1'!$B$5:$J$44,5,FALSE)*VLOOKUP(AEBYLD2!Z$4,'[1]INTERNAL PARAMETERS-1'!$B$5:$J$44,7,FALSE)*AEBYLD2!$F119 + AEBYLD1!Z119*(1-VLOOKUP(AEBYLD2!Z$4,'[1]INTERNAL PARAMETERS-1'!$B$5:$J$44,5,FALSE))*VLOOKUP(AEBYLD2!Z$4,'[1]INTERNAL PARAMETERS-1'!$B$5:$J$44,9,FALSE)*AEBYLD2!$F119</f>
        <v>0</v>
      </c>
      <c r="AA119" s="50">
        <f>AEBYLD1!AA119*VLOOKUP(AEBYLD2!AA$4,'[1]INTERNAL PARAMETERS-1'!$B$5:$J$44,5,FALSE)*VLOOKUP(AEBYLD2!AA$4,'[1]INTERNAL PARAMETERS-1'!$B$5:$J$44,7,FALSE)*AEBYLD2!$F119 + AEBYLD1!AA119*(1-VLOOKUP(AEBYLD2!AA$4,'[1]INTERNAL PARAMETERS-1'!$B$5:$J$44,5,FALSE))*VLOOKUP(AEBYLD2!AA$4,'[1]INTERNAL PARAMETERS-1'!$B$5:$J$44,9,FALSE)*AEBYLD2!$F119</f>
        <v>0</v>
      </c>
      <c r="AB119" s="50">
        <f>AEBYLD1!AB119*VLOOKUP(AEBYLD2!AB$4,'[1]INTERNAL PARAMETERS-1'!$B$5:$J$44,5,FALSE)*VLOOKUP(AEBYLD2!AB$4,'[1]INTERNAL PARAMETERS-1'!$B$5:$J$44,7,FALSE)*AEBYLD2!$F119 + AEBYLD1!AB119*(1-VLOOKUP(AEBYLD2!AB$4,'[1]INTERNAL PARAMETERS-1'!$B$5:$J$44,5,FALSE))*VLOOKUP(AEBYLD2!AB$4,'[1]INTERNAL PARAMETERS-1'!$B$5:$J$44,9,FALSE)*AEBYLD2!$F119</f>
        <v>0</v>
      </c>
      <c r="AC119" s="50">
        <f>AEBYLD1!AC119*VLOOKUP(AEBYLD2!AC$4,'[1]INTERNAL PARAMETERS-1'!$B$5:$J$44,5,FALSE)*VLOOKUP(AEBYLD2!AC$4,'[1]INTERNAL PARAMETERS-1'!$B$5:$J$44,7,FALSE)*AEBYLD2!$F119 + AEBYLD1!AC119*(1-VLOOKUP(AEBYLD2!AC$4,'[1]INTERNAL PARAMETERS-1'!$B$5:$J$44,5,FALSE))*VLOOKUP(AEBYLD2!AC$4,'[1]INTERNAL PARAMETERS-1'!$B$5:$J$44,9,FALSE)*AEBYLD2!$F119</f>
        <v>0</v>
      </c>
      <c r="AD119" s="50">
        <f>AEBYLD1!AD119*VLOOKUP(AEBYLD2!AD$4,'[1]INTERNAL PARAMETERS-1'!$B$5:$J$44,5,FALSE)*VLOOKUP(AEBYLD2!AD$4,'[1]INTERNAL PARAMETERS-1'!$B$5:$J$44,7,FALSE)*AEBYLD2!$F119 + AEBYLD1!AD119*(1-VLOOKUP(AEBYLD2!AD$4,'[1]INTERNAL PARAMETERS-1'!$B$5:$J$44,5,FALSE))*VLOOKUP(AEBYLD2!AD$4,'[1]INTERNAL PARAMETERS-1'!$B$5:$J$44,9,FALSE)*AEBYLD2!$F119</f>
        <v>0</v>
      </c>
      <c r="AE119" s="50">
        <f>AEBYLD1!AE119*VLOOKUP(AEBYLD2!AE$4,'[1]INTERNAL PARAMETERS-1'!$B$5:$J$44,5,FALSE)*VLOOKUP(AEBYLD2!AE$4,'[1]INTERNAL PARAMETERS-1'!$B$5:$J$44,7,FALSE)*AEBYLD2!$F119 + AEBYLD1!AE119*(1-VLOOKUP(AEBYLD2!AE$4,'[1]INTERNAL PARAMETERS-1'!$B$5:$J$44,5,FALSE))*VLOOKUP(AEBYLD2!AE$4,'[1]INTERNAL PARAMETERS-1'!$B$5:$J$44,9,FALSE)*AEBYLD2!$F119</f>
        <v>0</v>
      </c>
      <c r="AF119" s="50">
        <f>AEBYLD1!AF119*VLOOKUP(AEBYLD2!AF$4,'[1]INTERNAL PARAMETERS-1'!$B$5:$J$44,5,FALSE)*VLOOKUP(AEBYLD2!AF$4,'[1]INTERNAL PARAMETERS-1'!$B$5:$J$44,7,FALSE)*AEBYLD2!$F119 + AEBYLD1!AF119*(1-VLOOKUP(AEBYLD2!AF$4,'[1]INTERNAL PARAMETERS-1'!$B$5:$J$44,5,FALSE))*VLOOKUP(AEBYLD2!AF$4,'[1]INTERNAL PARAMETERS-1'!$B$5:$J$44,9,FALSE)*AEBYLD2!$F119</f>
        <v>0</v>
      </c>
      <c r="AG119" s="50">
        <f>AEBYLD1!AG119*VLOOKUP(AEBYLD2!AG$4,'[1]INTERNAL PARAMETERS-1'!$B$5:$J$44,5,FALSE)*VLOOKUP(AEBYLD2!AG$4,'[1]INTERNAL PARAMETERS-1'!$B$5:$J$44,7,FALSE)*AEBYLD2!$F119 + AEBYLD1!AG119*(1-VLOOKUP(AEBYLD2!AG$4,'[1]INTERNAL PARAMETERS-1'!$B$5:$J$44,5,FALSE))*VLOOKUP(AEBYLD2!AG$4,'[1]INTERNAL PARAMETERS-1'!$B$5:$J$44,9,FALSE)*AEBYLD2!$F119</f>
        <v>0</v>
      </c>
      <c r="AH119" s="50">
        <f>AEBYLD1!AH119*VLOOKUP(AEBYLD2!AH$4,'[1]INTERNAL PARAMETERS-1'!$B$5:$J$44,5,FALSE)*VLOOKUP(AEBYLD2!AH$4,'[1]INTERNAL PARAMETERS-1'!$B$5:$J$44,7,FALSE)*AEBYLD2!$F119 + AEBYLD1!AH119*(1-VLOOKUP(AEBYLD2!AH$4,'[1]INTERNAL PARAMETERS-1'!$B$5:$J$44,5,FALSE))*VLOOKUP(AEBYLD2!AH$4,'[1]INTERNAL PARAMETERS-1'!$B$5:$J$44,9,FALSE)*AEBYLD2!$F119</f>
        <v>0</v>
      </c>
      <c r="AI119" s="50">
        <f>AEBYLD1!AI119*VLOOKUP(AEBYLD2!AI$4,'[1]INTERNAL PARAMETERS-1'!$B$5:$J$44,5,FALSE)*VLOOKUP(AEBYLD2!AI$4,'[1]INTERNAL PARAMETERS-1'!$B$5:$J$44,7,FALSE)*AEBYLD2!$F119 + AEBYLD1!AI119*(1-VLOOKUP(AEBYLD2!AI$4,'[1]INTERNAL PARAMETERS-1'!$B$5:$J$44,5,FALSE))*VLOOKUP(AEBYLD2!AI$4,'[1]INTERNAL PARAMETERS-1'!$B$5:$J$44,9,FALSE)*AEBYLD2!$F119</f>
        <v>0</v>
      </c>
      <c r="AJ119" s="50">
        <f>AEBYLD1!AJ119*VLOOKUP(AEBYLD2!AJ$4,'[1]INTERNAL PARAMETERS-1'!$B$5:$J$44,5,FALSE)*VLOOKUP(AEBYLD2!AJ$4,'[1]INTERNAL PARAMETERS-1'!$B$5:$J$44,7,FALSE)*AEBYLD2!$F119 + AEBYLD1!AJ119*(1-VLOOKUP(AEBYLD2!AJ$4,'[1]INTERNAL PARAMETERS-1'!$B$5:$J$44,5,FALSE))*VLOOKUP(AEBYLD2!AJ$4,'[1]INTERNAL PARAMETERS-1'!$B$5:$J$44,9,FALSE)*AEBYLD2!$F119</f>
        <v>0</v>
      </c>
      <c r="AK119" s="50">
        <f>AEBYLD1!AK119*VLOOKUP(AEBYLD2!AK$4,'[1]INTERNAL PARAMETERS-1'!$B$5:$J$44,5,FALSE)*VLOOKUP(AEBYLD2!AK$4,'[1]INTERNAL PARAMETERS-1'!$B$5:$J$44,7,FALSE)*AEBYLD2!$F119 + AEBYLD1!AK119*(1-VLOOKUP(AEBYLD2!AK$4,'[1]INTERNAL PARAMETERS-1'!$B$5:$J$44,5,FALSE))*VLOOKUP(AEBYLD2!AK$4,'[1]INTERNAL PARAMETERS-1'!$B$5:$J$44,9,FALSE)*AEBYLD2!$F119</f>
        <v>0</v>
      </c>
      <c r="AL119" s="50">
        <f>AEBYLD1!AL119*VLOOKUP(AEBYLD2!AL$4,'[1]INTERNAL PARAMETERS-1'!$B$5:$J$44,5,FALSE)*VLOOKUP(AEBYLD2!AL$4,'[1]INTERNAL PARAMETERS-1'!$B$5:$J$44,7,FALSE)*AEBYLD2!$F119 + AEBYLD1!AL119*(1-VLOOKUP(AEBYLD2!AL$4,'[1]INTERNAL PARAMETERS-1'!$B$5:$J$44,5,FALSE))*VLOOKUP(AEBYLD2!AL$4,'[1]INTERNAL PARAMETERS-1'!$B$5:$J$44,9,FALSE)*AEBYLD2!$F119</f>
        <v>0</v>
      </c>
      <c r="AM119" s="50">
        <f>AEBYLD1!AM119*VLOOKUP(AEBYLD2!AM$4,'[1]INTERNAL PARAMETERS-1'!$B$5:$J$44,5,FALSE)*VLOOKUP(AEBYLD2!AM$4,'[1]INTERNAL PARAMETERS-1'!$B$5:$J$44,7,FALSE)*AEBYLD2!$F119 + AEBYLD1!AM119*(1-VLOOKUP(AEBYLD2!AM$4,'[1]INTERNAL PARAMETERS-1'!$B$5:$J$44,5,FALSE))*VLOOKUP(AEBYLD2!AM$4,'[1]INTERNAL PARAMETERS-1'!$B$5:$J$44,9,FALSE)*AEBYLD2!$F119</f>
        <v>0</v>
      </c>
      <c r="AN119" s="50">
        <f>AEBYLD1!AN119*VLOOKUP(AEBYLD2!AN$4,'[1]INTERNAL PARAMETERS-1'!$B$5:$J$44,5,FALSE)*VLOOKUP(AEBYLD2!AN$4,'[1]INTERNAL PARAMETERS-1'!$B$5:$J$44,7,FALSE)*AEBYLD2!$F119 + AEBYLD1!AN119*(1-VLOOKUP(AEBYLD2!AN$4,'[1]INTERNAL PARAMETERS-1'!$B$5:$J$44,5,FALSE))*VLOOKUP(AEBYLD2!AN$4,'[1]INTERNAL PARAMETERS-1'!$B$5:$J$44,9,FALSE)*AEBYLD2!$F119</f>
        <v>0</v>
      </c>
      <c r="AO119" s="50">
        <f>AEBYLD1!AO119*VLOOKUP(AEBYLD2!AO$4,'[1]INTERNAL PARAMETERS-1'!$B$5:$J$44,5,FALSE)*VLOOKUP(AEBYLD2!AO$4,'[1]INTERNAL PARAMETERS-1'!$B$5:$J$44,7,FALSE)*AEBYLD2!$F119 + AEBYLD1!AO119*(1-VLOOKUP(AEBYLD2!AO$4,'[1]INTERNAL PARAMETERS-1'!$B$5:$J$44,5,FALSE))*VLOOKUP(AEBYLD2!AO$4,'[1]INTERNAL PARAMETERS-1'!$B$5:$J$44,9,FALSE)*AEBYLD2!$F119</f>
        <v>0</v>
      </c>
      <c r="AP119" s="50">
        <f>AEBYLD1!AP119*VLOOKUP(AEBYLD2!AP$4,'[1]INTERNAL PARAMETERS-1'!$B$5:$J$44,5,FALSE)*VLOOKUP(AEBYLD2!AP$4,'[1]INTERNAL PARAMETERS-1'!$B$5:$J$44,7,FALSE)*AEBYLD2!$F119 + AEBYLD1!AP119*(1-VLOOKUP(AEBYLD2!AP$4,'[1]INTERNAL PARAMETERS-1'!$B$5:$J$44,5,FALSE))*VLOOKUP(AEBYLD2!AP$4,'[1]INTERNAL PARAMETERS-1'!$B$5:$J$44,9,FALSE)*AEBYLD2!$F119</f>
        <v>0</v>
      </c>
      <c r="AQ119" s="50">
        <f>AEBYLD1!AQ119*VLOOKUP(AEBYLD2!AQ$4,'[1]INTERNAL PARAMETERS-1'!$B$5:$J$44,5,FALSE)*VLOOKUP(AEBYLD2!AQ$4,'[1]INTERNAL PARAMETERS-1'!$B$5:$J$44,7,FALSE)*AEBYLD2!$F119 + AEBYLD1!AQ119*(1-VLOOKUP(AEBYLD2!AQ$4,'[1]INTERNAL PARAMETERS-1'!$B$5:$J$44,5,FALSE))*VLOOKUP(AEBYLD2!AQ$4,'[1]INTERNAL PARAMETERS-1'!$B$5:$J$44,9,FALSE)*AEBYLD2!$F119</f>
        <v>0</v>
      </c>
      <c r="AR119" s="50">
        <f>AEBYLD1!AR119*VLOOKUP(AEBYLD2!AR$4,'[1]INTERNAL PARAMETERS-1'!$B$5:$J$44,5,FALSE)*VLOOKUP(AEBYLD2!AR$4,'[1]INTERNAL PARAMETERS-1'!$B$5:$J$44,7,FALSE)*AEBYLD2!$F119 + AEBYLD1!AR119*(1-VLOOKUP(AEBYLD2!AR$4,'[1]INTERNAL PARAMETERS-1'!$B$5:$J$44,5,FALSE))*VLOOKUP(AEBYLD2!AR$4,'[1]INTERNAL PARAMETERS-1'!$B$5:$J$44,9,FALSE)*AEBYLD2!$F119</f>
        <v>0</v>
      </c>
      <c r="AS119" s="50">
        <f>AEBYLD1!AS119*VLOOKUP(AEBYLD2!AS$4,'[1]INTERNAL PARAMETERS-1'!$B$5:$J$44,5,FALSE)*VLOOKUP(AEBYLD2!AS$4,'[1]INTERNAL PARAMETERS-1'!$B$5:$J$44,7,FALSE)*AEBYLD2!$F119 + AEBYLD1!AS119*(1-VLOOKUP(AEBYLD2!AS$4,'[1]INTERNAL PARAMETERS-1'!$B$5:$J$44,5,FALSE))*VLOOKUP(AEBYLD2!AS$4,'[1]INTERNAL PARAMETERS-1'!$B$5:$J$44,9,FALSE)*AEBYLD2!$F119</f>
        <v>0</v>
      </c>
      <c r="AT119" s="49">
        <f>AEBYLD1!AT119*VLOOKUP(AEBYLD2!AT$4,'[1]INTERNAL PARAMETERS-1'!$B$5:$J$44,5,FALSE)*VLOOKUP(AEBYLD2!AT$4,'[1]INTERNAL PARAMETERS-1'!$B$5:$J$44,7,FALSE)*AEBYLD2!$F119 + AEBYLD1!AT119*(1-VLOOKUP(AEBYLD2!AT$4,'[1]INTERNAL PARAMETERS-1'!$B$5:$J$44,5,FALSE))*VLOOKUP(AEBYLD2!AT$4,'[1]INTERNAL PARAMETERS-1'!$B$5:$J$44,9,FALSE)*AEBYLD2!$F119</f>
        <v>0</v>
      </c>
      <c r="AU119" s="51">
        <f>AEBYLD1!AU119*VLOOKUP(AEBYLD2!AU$4,'[1]INTERNAL PARAMETERS-1'!$B$5:$J$44,5,FALSE)*VLOOKUP(AEBYLD2!AU$4,'[1]INTERNAL PARAMETERS-1'!$B$5:$J$44,6,FALSE)*VLOOKUP(AEBYLD2!AU$4,'[1]INTERNAL PARAMETERS-1'!$B$5:$J$44,3,FALSE) + AEBYLD1!AU119*(1-VLOOKUP(AEBYLD2!AU$4,'[1]INTERNAL PARAMETERS-1'!$B$5:$J$44,5,FALSE))*VLOOKUP(AEBYLD2!AU$4,'[1]INTERNAL PARAMETERS-1'!$B$5:$J$44,8,FALSE)*VLOOKUP(AEBYLD2!AU$4,'[1]INTERNAL PARAMETERS-1'!$B$5:$J$44,3,FALSE)</f>
        <v>0</v>
      </c>
      <c r="AV119" s="50">
        <f>AEBYLD1!AV119*VLOOKUP(AEBYLD2!AV$4,'[1]INTERNAL PARAMETERS-1'!$B$5:$J$44,5,FALSE)*VLOOKUP(AEBYLD2!AV$4,'[1]INTERNAL PARAMETERS-1'!$B$5:$J$44,6,FALSE)*VLOOKUP(AEBYLD2!AV$4,'[1]INTERNAL PARAMETERS-1'!$B$5:$J$44,3,FALSE) + AEBYLD1!AV119*(1-VLOOKUP(AEBYLD2!AV$4,'[1]INTERNAL PARAMETERS-1'!$B$5:$J$44,5,FALSE))*VLOOKUP(AEBYLD2!AV$4,'[1]INTERNAL PARAMETERS-1'!$B$5:$J$44,8,FALSE)*VLOOKUP(AEBYLD2!AV$4,'[1]INTERNAL PARAMETERS-1'!$B$5:$J$44,3,FALSE)</f>
        <v>0</v>
      </c>
      <c r="AW119" s="50">
        <f>AEBYLD1!AW119*VLOOKUP(AEBYLD2!AW$4,'[1]INTERNAL PARAMETERS-1'!$B$5:$J$44,5,FALSE)*VLOOKUP(AEBYLD2!AW$4,'[1]INTERNAL PARAMETERS-1'!$B$5:$J$44,6,FALSE)*VLOOKUP(AEBYLD2!AW$4,'[1]INTERNAL PARAMETERS-1'!$B$5:$J$44,3,FALSE) + AEBYLD1!AW119*(1-VLOOKUP(AEBYLD2!AW$4,'[1]INTERNAL PARAMETERS-1'!$B$5:$J$44,5,FALSE))*VLOOKUP(AEBYLD2!AW$4,'[1]INTERNAL PARAMETERS-1'!$B$5:$J$44,8,FALSE)*VLOOKUP(AEBYLD2!AW$4,'[1]INTERNAL PARAMETERS-1'!$B$5:$J$44,3,FALSE)</f>
        <v>0</v>
      </c>
      <c r="AX119" s="50">
        <f>AEBYLD1!AX119*VLOOKUP(AEBYLD2!AX$4,'[1]INTERNAL PARAMETERS-1'!$B$5:$J$44,5,FALSE)*VLOOKUP(AEBYLD2!AX$4,'[1]INTERNAL PARAMETERS-1'!$B$5:$J$44,6,FALSE)*VLOOKUP(AEBYLD2!AX$4,'[1]INTERNAL PARAMETERS-1'!$B$5:$J$44,3,FALSE) + AEBYLD1!AX119*(1-VLOOKUP(AEBYLD2!AX$4,'[1]INTERNAL PARAMETERS-1'!$B$5:$J$44,5,FALSE))*VLOOKUP(AEBYLD2!AX$4,'[1]INTERNAL PARAMETERS-1'!$B$5:$J$44,8,FALSE)*VLOOKUP(AEBYLD2!AX$4,'[1]INTERNAL PARAMETERS-1'!$B$5:$J$44,3,FALSE)</f>
        <v>0</v>
      </c>
      <c r="AY119" s="50">
        <f>AEBYLD1!AY119*VLOOKUP(AEBYLD2!AY$4,'[1]INTERNAL PARAMETERS-1'!$B$5:$J$44,5,FALSE)*VLOOKUP(AEBYLD2!AY$4,'[1]INTERNAL PARAMETERS-1'!$B$5:$J$44,6,FALSE)*VLOOKUP(AEBYLD2!AY$4,'[1]INTERNAL PARAMETERS-1'!$B$5:$J$44,3,FALSE) + AEBYLD1!AY119*(1-VLOOKUP(AEBYLD2!AY$4,'[1]INTERNAL PARAMETERS-1'!$B$5:$J$44,5,FALSE))*VLOOKUP(AEBYLD2!AY$4,'[1]INTERNAL PARAMETERS-1'!$B$5:$J$44,8,FALSE)*VLOOKUP(AEBYLD2!AY$4,'[1]INTERNAL PARAMETERS-1'!$B$5:$J$44,3,FALSE)</f>
        <v>0</v>
      </c>
      <c r="AZ119" s="50">
        <f>AEBYLD1!AZ119*VLOOKUP(AEBYLD2!AZ$4,'[1]INTERNAL PARAMETERS-1'!$B$5:$J$44,5,FALSE)*VLOOKUP(AEBYLD2!AZ$4,'[1]INTERNAL PARAMETERS-1'!$B$5:$J$44,6,FALSE)*VLOOKUP(AEBYLD2!AZ$4,'[1]INTERNAL PARAMETERS-1'!$B$5:$J$44,3,FALSE) + AEBYLD1!AZ119*(1-VLOOKUP(AEBYLD2!AZ$4,'[1]INTERNAL PARAMETERS-1'!$B$5:$J$44,5,FALSE))*VLOOKUP(AEBYLD2!AZ$4,'[1]INTERNAL PARAMETERS-1'!$B$5:$J$44,8,FALSE)*VLOOKUP(AEBYLD2!AZ$4,'[1]INTERNAL PARAMETERS-1'!$B$5:$J$44,3,FALSE)</f>
        <v>0</v>
      </c>
      <c r="BA119" s="50">
        <f>AEBYLD1!BA119*VLOOKUP(AEBYLD2!BA$4,'[1]INTERNAL PARAMETERS-1'!$B$5:$J$44,5,FALSE)*VLOOKUP(AEBYLD2!BA$4,'[1]INTERNAL PARAMETERS-1'!$B$5:$J$44,6,FALSE)*VLOOKUP(AEBYLD2!BA$4,'[1]INTERNAL PARAMETERS-1'!$B$5:$J$44,3,FALSE) + AEBYLD1!BA119*(1-VLOOKUP(AEBYLD2!BA$4,'[1]INTERNAL PARAMETERS-1'!$B$5:$J$44,5,FALSE))*VLOOKUP(AEBYLD2!BA$4,'[1]INTERNAL PARAMETERS-1'!$B$5:$J$44,8,FALSE)*VLOOKUP(AEBYLD2!BA$4,'[1]INTERNAL PARAMETERS-1'!$B$5:$J$44,3,FALSE)</f>
        <v>0</v>
      </c>
      <c r="BB119" s="50">
        <f>AEBYLD1!BB119*VLOOKUP(AEBYLD2!BB$4,'[1]INTERNAL PARAMETERS-1'!$B$5:$J$44,5,FALSE)*VLOOKUP(AEBYLD2!BB$4,'[1]INTERNAL PARAMETERS-1'!$B$5:$J$44,6,FALSE)*VLOOKUP(AEBYLD2!BB$4,'[1]INTERNAL PARAMETERS-1'!$B$5:$J$44,3,FALSE) + AEBYLD1!BB119*(1-VLOOKUP(AEBYLD2!BB$4,'[1]INTERNAL PARAMETERS-1'!$B$5:$J$44,5,FALSE))*VLOOKUP(AEBYLD2!BB$4,'[1]INTERNAL PARAMETERS-1'!$B$5:$J$44,8,FALSE)*VLOOKUP(AEBYLD2!BB$4,'[1]INTERNAL PARAMETERS-1'!$B$5:$J$44,3,FALSE)</f>
        <v>0</v>
      </c>
      <c r="BC119" s="50">
        <f>AEBYLD1!BC119*VLOOKUP(AEBYLD2!BC$4,'[1]INTERNAL PARAMETERS-1'!$B$5:$J$44,5,FALSE)*VLOOKUP(AEBYLD2!BC$4,'[1]INTERNAL PARAMETERS-1'!$B$5:$J$44,6,FALSE)*VLOOKUP(AEBYLD2!BC$4,'[1]INTERNAL PARAMETERS-1'!$B$5:$J$44,3,FALSE) + AEBYLD1!BC119*(1-VLOOKUP(AEBYLD2!BC$4,'[1]INTERNAL PARAMETERS-1'!$B$5:$J$44,5,FALSE))*VLOOKUP(AEBYLD2!BC$4,'[1]INTERNAL PARAMETERS-1'!$B$5:$J$44,8,FALSE)*VLOOKUP(AEBYLD2!BC$4,'[1]INTERNAL PARAMETERS-1'!$B$5:$J$44,3,FALSE)</f>
        <v>0</v>
      </c>
      <c r="BD119" s="50">
        <f>AEBYLD1!BD119*VLOOKUP(AEBYLD2!BD$4,'[1]INTERNAL PARAMETERS-1'!$B$5:$J$44,5,FALSE)*VLOOKUP(AEBYLD2!BD$4,'[1]INTERNAL PARAMETERS-1'!$B$5:$J$44,6,FALSE)*VLOOKUP(AEBYLD2!BD$4,'[1]INTERNAL PARAMETERS-1'!$B$5:$J$44,3,FALSE) + AEBYLD1!BD119*(1-VLOOKUP(AEBYLD2!BD$4,'[1]INTERNAL PARAMETERS-1'!$B$5:$J$44,5,FALSE))*VLOOKUP(AEBYLD2!BD$4,'[1]INTERNAL PARAMETERS-1'!$B$5:$J$44,8,FALSE)*VLOOKUP(AEBYLD2!BD$4,'[1]INTERNAL PARAMETERS-1'!$B$5:$J$44,3,FALSE)</f>
        <v>0</v>
      </c>
      <c r="BE119" s="50">
        <f>AEBYLD1!BE119*VLOOKUP(AEBYLD2!BE$4,'[1]INTERNAL PARAMETERS-1'!$B$5:$J$44,5,FALSE)*VLOOKUP(AEBYLD2!BE$4,'[1]INTERNAL PARAMETERS-1'!$B$5:$J$44,6,FALSE)*VLOOKUP(AEBYLD2!BE$4,'[1]INTERNAL PARAMETERS-1'!$B$5:$J$44,3,FALSE) + AEBYLD1!BE119*(1-VLOOKUP(AEBYLD2!BE$4,'[1]INTERNAL PARAMETERS-1'!$B$5:$J$44,5,FALSE))*VLOOKUP(AEBYLD2!BE$4,'[1]INTERNAL PARAMETERS-1'!$B$5:$J$44,8,FALSE)*VLOOKUP(AEBYLD2!BE$4,'[1]INTERNAL PARAMETERS-1'!$B$5:$J$44,3,FALSE)</f>
        <v>0</v>
      </c>
      <c r="BF119" s="50">
        <f>AEBYLD1!BF119*VLOOKUP(AEBYLD2!BF$4,'[1]INTERNAL PARAMETERS-1'!$B$5:$J$44,5,FALSE)*VLOOKUP(AEBYLD2!BF$4,'[1]INTERNAL PARAMETERS-1'!$B$5:$J$44,6,FALSE)*VLOOKUP(AEBYLD2!BF$4,'[1]INTERNAL PARAMETERS-1'!$B$5:$J$44,3,FALSE) + AEBYLD1!BF119*(1-VLOOKUP(AEBYLD2!BF$4,'[1]INTERNAL PARAMETERS-1'!$B$5:$J$44,5,FALSE))*VLOOKUP(AEBYLD2!BF$4,'[1]INTERNAL PARAMETERS-1'!$B$5:$J$44,8,FALSE)*VLOOKUP(AEBYLD2!BF$4,'[1]INTERNAL PARAMETERS-1'!$B$5:$J$44,3,FALSE)</f>
        <v>0</v>
      </c>
      <c r="BG119" s="50">
        <f>AEBYLD1!BG119*VLOOKUP(AEBYLD2!BG$4,'[1]INTERNAL PARAMETERS-1'!$B$5:$J$44,5,FALSE)*VLOOKUP(AEBYLD2!BG$4,'[1]INTERNAL PARAMETERS-1'!$B$5:$J$44,6,FALSE)*VLOOKUP(AEBYLD2!BG$4,'[1]INTERNAL PARAMETERS-1'!$B$5:$J$44,3,FALSE) + AEBYLD1!BG119*(1-VLOOKUP(AEBYLD2!BG$4,'[1]INTERNAL PARAMETERS-1'!$B$5:$J$44,5,FALSE))*VLOOKUP(AEBYLD2!BG$4,'[1]INTERNAL PARAMETERS-1'!$B$5:$J$44,8,FALSE)*VLOOKUP(AEBYLD2!BG$4,'[1]INTERNAL PARAMETERS-1'!$B$5:$J$44,3,FALSE)</f>
        <v>0</v>
      </c>
      <c r="BH119" s="50">
        <f>AEBYLD1!BH119*VLOOKUP(AEBYLD2!BH$4,'[1]INTERNAL PARAMETERS-1'!$B$5:$J$44,5,FALSE)*VLOOKUP(AEBYLD2!BH$4,'[1]INTERNAL PARAMETERS-1'!$B$5:$J$44,6,FALSE)*VLOOKUP(AEBYLD2!BH$4,'[1]INTERNAL PARAMETERS-1'!$B$5:$J$44,3,FALSE) + AEBYLD1!BH119*(1-VLOOKUP(AEBYLD2!BH$4,'[1]INTERNAL PARAMETERS-1'!$B$5:$J$44,5,FALSE))*VLOOKUP(AEBYLD2!BH$4,'[1]INTERNAL PARAMETERS-1'!$B$5:$J$44,8,FALSE)*VLOOKUP(AEBYLD2!BH$4,'[1]INTERNAL PARAMETERS-1'!$B$5:$J$44,3,FALSE)</f>
        <v>0</v>
      </c>
      <c r="BI119" s="50">
        <f>AEBYLD1!BI119*VLOOKUP(AEBYLD2!BI$4,'[1]INTERNAL PARAMETERS-1'!$B$5:$J$44,5,FALSE)*VLOOKUP(AEBYLD2!BI$4,'[1]INTERNAL PARAMETERS-1'!$B$5:$J$44,6,FALSE)*VLOOKUP(AEBYLD2!BI$4,'[1]INTERNAL PARAMETERS-1'!$B$5:$J$44,3,FALSE) + AEBYLD1!BI119*(1-VLOOKUP(AEBYLD2!BI$4,'[1]INTERNAL PARAMETERS-1'!$B$5:$J$44,5,FALSE))*VLOOKUP(AEBYLD2!BI$4,'[1]INTERNAL PARAMETERS-1'!$B$5:$J$44,8,FALSE)*VLOOKUP(AEBYLD2!BI$4,'[1]INTERNAL PARAMETERS-1'!$B$5:$J$44,3,FALSE)</f>
        <v>0</v>
      </c>
      <c r="BJ119" s="50">
        <f>AEBYLD1!BJ119*VLOOKUP(AEBYLD2!BJ$4,'[1]INTERNAL PARAMETERS-1'!$B$5:$J$44,5,FALSE)*VLOOKUP(AEBYLD2!BJ$4,'[1]INTERNAL PARAMETERS-1'!$B$5:$J$44,6,FALSE)*VLOOKUP(AEBYLD2!BJ$4,'[1]INTERNAL PARAMETERS-1'!$B$5:$J$44,3,FALSE) + AEBYLD1!BJ119*(1-VLOOKUP(AEBYLD2!BJ$4,'[1]INTERNAL PARAMETERS-1'!$B$5:$J$44,5,FALSE))*VLOOKUP(AEBYLD2!BJ$4,'[1]INTERNAL PARAMETERS-1'!$B$5:$J$44,8,FALSE)*VLOOKUP(AEBYLD2!BJ$4,'[1]INTERNAL PARAMETERS-1'!$B$5:$J$44,3,FALSE)</f>
        <v>0</v>
      </c>
      <c r="BK119" s="50">
        <f>AEBYLD1!BK119*VLOOKUP(AEBYLD2!BK$4,'[1]INTERNAL PARAMETERS-1'!$B$5:$J$44,5,FALSE)*VLOOKUP(AEBYLD2!BK$4,'[1]INTERNAL PARAMETERS-1'!$B$5:$J$44,6,FALSE)*VLOOKUP(AEBYLD2!BK$4,'[1]INTERNAL PARAMETERS-1'!$B$5:$J$44,3,FALSE) + AEBYLD1!BK119*(1-VLOOKUP(AEBYLD2!BK$4,'[1]INTERNAL PARAMETERS-1'!$B$5:$J$44,5,FALSE))*VLOOKUP(AEBYLD2!BK$4,'[1]INTERNAL PARAMETERS-1'!$B$5:$J$44,8,FALSE)*VLOOKUP(AEBYLD2!BK$4,'[1]INTERNAL PARAMETERS-1'!$B$5:$J$44,3,FALSE)</f>
        <v>0</v>
      </c>
      <c r="BL119" s="50">
        <f>AEBYLD1!BL119*VLOOKUP(AEBYLD2!BL$4,'[1]INTERNAL PARAMETERS-1'!$B$5:$J$44,5,FALSE)*VLOOKUP(AEBYLD2!BL$4,'[1]INTERNAL PARAMETERS-1'!$B$5:$J$44,6,FALSE)*VLOOKUP(AEBYLD2!BL$4,'[1]INTERNAL PARAMETERS-1'!$B$5:$J$44,3,FALSE) + AEBYLD1!BL119*(1-VLOOKUP(AEBYLD2!BL$4,'[1]INTERNAL PARAMETERS-1'!$B$5:$J$44,5,FALSE))*VLOOKUP(AEBYLD2!BL$4,'[1]INTERNAL PARAMETERS-1'!$B$5:$J$44,8,FALSE)*VLOOKUP(AEBYLD2!BL$4,'[1]INTERNAL PARAMETERS-1'!$B$5:$J$44,3,FALSE)</f>
        <v>0</v>
      </c>
      <c r="BM119" s="50">
        <f>AEBYLD1!BM119*VLOOKUP(AEBYLD2!BM$4,'[1]INTERNAL PARAMETERS-1'!$B$5:$J$44,5,FALSE)*VLOOKUP(AEBYLD2!BM$4,'[1]INTERNAL PARAMETERS-1'!$B$5:$J$44,6,FALSE)*VLOOKUP(AEBYLD2!BM$4,'[1]INTERNAL PARAMETERS-1'!$B$5:$J$44,3,FALSE) + AEBYLD1!BM119*(1-VLOOKUP(AEBYLD2!BM$4,'[1]INTERNAL PARAMETERS-1'!$B$5:$J$44,5,FALSE))*VLOOKUP(AEBYLD2!BM$4,'[1]INTERNAL PARAMETERS-1'!$B$5:$J$44,8,FALSE)*VLOOKUP(AEBYLD2!BM$4,'[1]INTERNAL PARAMETERS-1'!$B$5:$J$44,3,FALSE)</f>
        <v>0</v>
      </c>
      <c r="BN119" s="50">
        <f>AEBYLD1!BN119*VLOOKUP(AEBYLD2!BN$4,'[1]INTERNAL PARAMETERS-1'!$B$5:$J$44,5,FALSE)*VLOOKUP(AEBYLD2!BN$4,'[1]INTERNAL PARAMETERS-1'!$B$5:$J$44,6,FALSE)*VLOOKUP(AEBYLD2!BN$4,'[1]INTERNAL PARAMETERS-1'!$B$5:$J$44,3,FALSE) + AEBYLD1!BN119*(1-VLOOKUP(AEBYLD2!BN$4,'[1]INTERNAL PARAMETERS-1'!$B$5:$J$44,5,FALSE))*VLOOKUP(AEBYLD2!BN$4,'[1]INTERNAL PARAMETERS-1'!$B$5:$J$44,8,FALSE)*VLOOKUP(AEBYLD2!BN$4,'[1]INTERNAL PARAMETERS-1'!$B$5:$J$44,3,FALSE)</f>
        <v>0</v>
      </c>
      <c r="BO119" s="50">
        <f>AEBYLD1!BO119*VLOOKUP(AEBYLD2!BO$4,'[1]INTERNAL PARAMETERS-1'!$B$5:$J$44,5,FALSE)*VLOOKUP(AEBYLD2!BO$4,'[1]INTERNAL PARAMETERS-1'!$B$5:$J$44,6,FALSE)*VLOOKUP(AEBYLD2!BO$4,'[1]INTERNAL PARAMETERS-1'!$B$5:$J$44,3,FALSE) + AEBYLD1!BO119*(1-VLOOKUP(AEBYLD2!BO$4,'[1]INTERNAL PARAMETERS-1'!$B$5:$J$44,5,FALSE))*VLOOKUP(AEBYLD2!BO$4,'[1]INTERNAL PARAMETERS-1'!$B$5:$J$44,8,FALSE)*VLOOKUP(AEBYLD2!BO$4,'[1]INTERNAL PARAMETERS-1'!$B$5:$J$44,3,FALSE)</f>
        <v>0</v>
      </c>
      <c r="BP119" s="50">
        <f>AEBYLD1!BP119*VLOOKUP(AEBYLD2!BP$4,'[1]INTERNAL PARAMETERS-1'!$B$5:$J$44,5,FALSE)*VLOOKUP(AEBYLD2!BP$4,'[1]INTERNAL PARAMETERS-1'!$B$5:$J$44,6,FALSE)*VLOOKUP(AEBYLD2!BP$4,'[1]INTERNAL PARAMETERS-1'!$B$5:$J$44,3,FALSE) + AEBYLD1!BP119*(1-VLOOKUP(AEBYLD2!BP$4,'[1]INTERNAL PARAMETERS-1'!$B$5:$J$44,5,FALSE))*VLOOKUP(AEBYLD2!BP$4,'[1]INTERNAL PARAMETERS-1'!$B$5:$J$44,8,FALSE)*VLOOKUP(AEBYLD2!BP$4,'[1]INTERNAL PARAMETERS-1'!$B$5:$J$44,3,FALSE)</f>
        <v>0</v>
      </c>
      <c r="BQ119" s="50">
        <f>AEBYLD1!BQ119*VLOOKUP(AEBYLD2!BQ$4,'[1]INTERNAL PARAMETERS-1'!$B$5:$J$44,5,FALSE)*VLOOKUP(AEBYLD2!BQ$4,'[1]INTERNAL PARAMETERS-1'!$B$5:$J$44,6,FALSE)*VLOOKUP(AEBYLD2!BQ$4,'[1]INTERNAL PARAMETERS-1'!$B$5:$J$44,3,FALSE) + AEBYLD1!BQ119*(1-VLOOKUP(AEBYLD2!BQ$4,'[1]INTERNAL PARAMETERS-1'!$B$5:$J$44,5,FALSE))*VLOOKUP(AEBYLD2!BQ$4,'[1]INTERNAL PARAMETERS-1'!$B$5:$J$44,8,FALSE)*VLOOKUP(AEBYLD2!BQ$4,'[1]INTERNAL PARAMETERS-1'!$B$5:$J$44,3,FALSE)</f>
        <v>0</v>
      </c>
      <c r="BR119" s="50">
        <f>AEBYLD1!BR119*VLOOKUP(AEBYLD2!BR$4,'[1]INTERNAL PARAMETERS-1'!$B$5:$J$44,5,FALSE)*VLOOKUP(AEBYLD2!BR$4,'[1]INTERNAL PARAMETERS-1'!$B$5:$J$44,6,FALSE)*VLOOKUP(AEBYLD2!BR$4,'[1]INTERNAL PARAMETERS-1'!$B$5:$J$44,3,FALSE) + AEBYLD1!BR119*(1-VLOOKUP(AEBYLD2!BR$4,'[1]INTERNAL PARAMETERS-1'!$B$5:$J$44,5,FALSE))*VLOOKUP(AEBYLD2!BR$4,'[1]INTERNAL PARAMETERS-1'!$B$5:$J$44,8,FALSE)*VLOOKUP(AEBYLD2!BR$4,'[1]INTERNAL PARAMETERS-1'!$B$5:$J$44,3,FALSE)</f>
        <v>0</v>
      </c>
      <c r="BS119" s="50">
        <f>AEBYLD1!BS119*VLOOKUP(AEBYLD2!BS$4,'[1]INTERNAL PARAMETERS-1'!$B$5:$J$44,5,FALSE)*VLOOKUP(AEBYLD2!BS$4,'[1]INTERNAL PARAMETERS-1'!$B$5:$J$44,6,FALSE)*VLOOKUP(AEBYLD2!BS$4,'[1]INTERNAL PARAMETERS-1'!$B$5:$J$44,3,FALSE) + AEBYLD1!BS119*(1-VLOOKUP(AEBYLD2!BS$4,'[1]INTERNAL PARAMETERS-1'!$B$5:$J$44,5,FALSE))*VLOOKUP(AEBYLD2!BS$4,'[1]INTERNAL PARAMETERS-1'!$B$5:$J$44,8,FALSE)*VLOOKUP(AEBYLD2!BS$4,'[1]INTERNAL PARAMETERS-1'!$B$5:$J$44,3,FALSE)</f>
        <v>0</v>
      </c>
      <c r="BT119" s="50">
        <f>AEBYLD1!BT119*VLOOKUP(AEBYLD2!BT$4,'[1]INTERNAL PARAMETERS-1'!$B$5:$J$44,5,FALSE)*VLOOKUP(AEBYLD2!BT$4,'[1]INTERNAL PARAMETERS-1'!$B$5:$J$44,6,FALSE)*VLOOKUP(AEBYLD2!BT$4,'[1]INTERNAL PARAMETERS-1'!$B$5:$J$44,3,FALSE) + AEBYLD1!BT119*(1-VLOOKUP(AEBYLD2!BT$4,'[1]INTERNAL PARAMETERS-1'!$B$5:$J$44,5,FALSE))*VLOOKUP(AEBYLD2!BT$4,'[1]INTERNAL PARAMETERS-1'!$B$5:$J$44,8,FALSE)*VLOOKUP(AEBYLD2!BT$4,'[1]INTERNAL PARAMETERS-1'!$B$5:$J$44,3,FALSE)</f>
        <v>0</v>
      </c>
      <c r="BU119" s="50">
        <f>AEBYLD1!BU119*VLOOKUP(AEBYLD2!BU$4,'[1]INTERNAL PARAMETERS-1'!$B$5:$J$44,5,FALSE)*VLOOKUP(AEBYLD2!BU$4,'[1]INTERNAL PARAMETERS-1'!$B$5:$J$44,6,FALSE)*VLOOKUP(AEBYLD2!BU$4,'[1]INTERNAL PARAMETERS-1'!$B$5:$J$44,3,FALSE) + AEBYLD1!BU119*(1-VLOOKUP(AEBYLD2!BU$4,'[1]INTERNAL PARAMETERS-1'!$B$5:$J$44,5,FALSE))*VLOOKUP(AEBYLD2!BU$4,'[1]INTERNAL PARAMETERS-1'!$B$5:$J$44,8,FALSE)*VLOOKUP(AEBYLD2!BU$4,'[1]INTERNAL PARAMETERS-1'!$B$5:$J$44,3,FALSE)</f>
        <v>0</v>
      </c>
      <c r="BV119" s="50">
        <f>AEBYLD1!BV119*VLOOKUP(AEBYLD2!BV$4,'[1]INTERNAL PARAMETERS-1'!$B$5:$J$44,5,FALSE)*VLOOKUP(AEBYLD2!BV$4,'[1]INTERNAL PARAMETERS-1'!$B$5:$J$44,6,FALSE)*VLOOKUP(AEBYLD2!BV$4,'[1]INTERNAL PARAMETERS-1'!$B$5:$J$44,3,FALSE) + AEBYLD1!BV119*(1-VLOOKUP(AEBYLD2!BV$4,'[1]INTERNAL PARAMETERS-1'!$B$5:$J$44,5,FALSE))*VLOOKUP(AEBYLD2!BV$4,'[1]INTERNAL PARAMETERS-1'!$B$5:$J$44,8,FALSE)*VLOOKUP(AEBYLD2!BV$4,'[1]INTERNAL PARAMETERS-1'!$B$5:$J$44,3,FALSE)</f>
        <v>0</v>
      </c>
      <c r="BW119" s="50">
        <f>AEBYLD1!BW119*VLOOKUP(AEBYLD2!BW$4,'[1]INTERNAL PARAMETERS-1'!$B$5:$J$44,5,FALSE)*VLOOKUP(AEBYLD2!BW$4,'[1]INTERNAL PARAMETERS-1'!$B$5:$J$44,6,FALSE)*VLOOKUP(AEBYLD2!BW$4,'[1]INTERNAL PARAMETERS-1'!$B$5:$J$44,3,FALSE) + AEBYLD1!BW119*(1-VLOOKUP(AEBYLD2!BW$4,'[1]INTERNAL PARAMETERS-1'!$B$5:$J$44,5,FALSE))*VLOOKUP(AEBYLD2!BW$4,'[1]INTERNAL PARAMETERS-1'!$B$5:$J$44,8,FALSE)*VLOOKUP(AEBYLD2!BW$4,'[1]INTERNAL PARAMETERS-1'!$B$5:$J$44,3,FALSE)</f>
        <v>0</v>
      </c>
      <c r="BX119" s="50">
        <f>AEBYLD1!BX119*VLOOKUP(AEBYLD2!BX$4,'[1]INTERNAL PARAMETERS-1'!$B$5:$J$44,5,FALSE)*VLOOKUP(AEBYLD2!BX$4,'[1]INTERNAL PARAMETERS-1'!$B$5:$J$44,6,FALSE)*VLOOKUP(AEBYLD2!BX$4,'[1]INTERNAL PARAMETERS-1'!$B$5:$J$44,3,FALSE) + AEBYLD1!BX119*(1-VLOOKUP(AEBYLD2!BX$4,'[1]INTERNAL PARAMETERS-1'!$B$5:$J$44,5,FALSE))*VLOOKUP(AEBYLD2!BX$4,'[1]INTERNAL PARAMETERS-1'!$B$5:$J$44,8,FALSE)*VLOOKUP(AEBYLD2!BX$4,'[1]INTERNAL PARAMETERS-1'!$B$5:$J$44,3,FALSE)</f>
        <v>0</v>
      </c>
      <c r="BY119" s="50">
        <f>AEBYLD1!BY119*VLOOKUP(AEBYLD2!BY$4,'[1]INTERNAL PARAMETERS-1'!$B$5:$J$44,5,FALSE)*VLOOKUP(AEBYLD2!BY$4,'[1]INTERNAL PARAMETERS-1'!$B$5:$J$44,6,FALSE)*VLOOKUP(AEBYLD2!BY$4,'[1]INTERNAL PARAMETERS-1'!$B$5:$J$44,3,FALSE) + AEBYLD1!BY119*(1-VLOOKUP(AEBYLD2!BY$4,'[1]INTERNAL PARAMETERS-1'!$B$5:$J$44,5,FALSE))*VLOOKUP(AEBYLD2!BY$4,'[1]INTERNAL PARAMETERS-1'!$B$5:$J$44,8,FALSE)*VLOOKUP(AEBYLD2!BY$4,'[1]INTERNAL PARAMETERS-1'!$B$5:$J$44,3,FALSE)</f>
        <v>0</v>
      </c>
      <c r="BZ119" s="50">
        <f>AEBYLD1!BZ119*VLOOKUP(AEBYLD2!BZ$4,'[1]INTERNAL PARAMETERS-1'!$B$5:$J$44,5,FALSE)*VLOOKUP(AEBYLD2!BZ$4,'[1]INTERNAL PARAMETERS-1'!$B$5:$J$44,6,FALSE)*VLOOKUP(AEBYLD2!BZ$4,'[1]INTERNAL PARAMETERS-1'!$B$5:$J$44,3,FALSE) + AEBYLD1!BZ119*(1-VLOOKUP(AEBYLD2!BZ$4,'[1]INTERNAL PARAMETERS-1'!$B$5:$J$44,5,FALSE))*VLOOKUP(AEBYLD2!BZ$4,'[1]INTERNAL PARAMETERS-1'!$B$5:$J$44,8,FALSE)*VLOOKUP(AEBYLD2!BZ$4,'[1]INTERNAL PARAMETERS-1'!$B$5:$J$44,3,FALSE)</f>
        <v>0</v>
      </c>
      <c r="CA119" s="50">
        <f>AEBYLD1!CA119*VLOOKUP(AEBYLD2!CA$4,'[1]INTERNAL PARAMETERS-1'!$B$5:$J$44,5,FALSE)*VLOOKUP(AEBYLD2!CA$4,'[1]INTERNAL PARAMETERS-1'!$B$5:$J$44,6,FALSE)*VLOOKUP(AEBYLD2!CA$4,'[1]INTERNAL PARAMETERS-1'!$B$5:$J$44,3,FALSE) + AEBYLD1!CA119*(1-VLOOKUP(AEBYLD2!CA$4,'[1]INTERNAL PARAMETERS-1'!$B$5:$J$44,5,FALSE))*VLOOKUP(AEBYLD2!CA$4,'[1]INTERNAL PARAMETERS-1'!$B$5:$J$44,8,FALSE)*VLOOKUP(AEBYLD2!CA$4,'[1]INTERNAL PARAMETERS-1'!$B$5:$J$44,3,FALSE)</f>
        <v>0</v>
      </c>
      <c r="CB119" s="50">
        <f>AEBYLD1!CB119*VLOOKUP(AEBYLD2!CB$4,'[1]INTERNAL PARAMETERS-1'!$B$5:$J$44,5,FALSE)*VLOOKUP(AEBYLD2!CB$4,'[1]INTERNAL PARAMETERS-1'!$B$5:$J$44,6,FALSE)*VLOOKUP(AEBYLD2!CB$4,'[1]INTERNAL PARAMETERS-1'!$B$5:$J$44,3,FALSE) + AEBYLD1!CB119*(1-VLOOKUP(AEBYLD2!CB$4,'[1]INTERNAL PARAMETERS-1'!$B$5:$J$44,5,FALSE))*VLOOKUP(AEBYLD2!CB$4,'[1]INTERNAL PARAMETERS-1'!$B$5:$J$44,8,FALSE)*VLOOKUP(AEBYLD2!CB$4,'[1]INTERNAL PARAMETERS-1'!$B$5:$J$44,3,FALSE)</f>
        <v>0</v>
      </c>
      <c r="CC119" s="50">
        <f>AEBYLD1!CC119*VLOOKUP(AEBYLD2!CC$4,'[1]INTERNAL PARAMETERS-1'!$B$5:$J$44,5,FALSE)*VLOOKUP(AEBYLD2!CC$4,'[1]INTERNAL PARAMETERS-1'!$B$5:$J$44,6,FALSE)*VLOOKUP(AEBYLD2!CC$4,'[1]INTERNAL PARAMETERS-1'!$B$5:$J$44,3,FALSE) + AEBYLD1!CC119*(1-VLOOKUP(AEBYLD2!CC$4,'[1]INTERNAL PARAMETERS-1'!$B$5:$J$44,5,FALSE))*VLOOKUP(AEBYLD2!CC$4,'[1]INTERNAL PARAMETERS-1'!$B$5:$J$44,8,FALSE)*VLOOKUP(AEBYLD2!CC$4,'[1]INTERNAL PARAMETERS-1'!$B$5:$J$44,3,FALSE)</f>
        <v>0</v>
      </c>
      <c r="CD119" s="50">
        <f>AEBYLD1!CD119*VLOOKUP(AEBYLD2!CD$4,'[1]INTERNAL PARAMETERS-1'!$B$5:$J$44,5,FALSE)*VLOOKUP(AEBYLD2!CD$4,'[1]INTERNAL PARAMETERS-1'!$B$5:$J$44,6,FALSE)*VLOOKUP(AEBYLD2!CD$4,'[1]INTERNAL PARAMETERS-1'!$B$5:$J$44,3,FALSE) + AEBYLD1!CD119*(1-VLOOKUP(AEBYLD2!CD$4,'[1]INTERNAL PARAMETERS-1'!$B$5:$J$44,5,FALSE))*VLOOKUP(AEBYLD2!CD$4,'[1]INTERNAL PARAMETERS-1'!$B$5:$J$44,8,FALSE)*VLOOKUP(AEBYLD2!CD$4,'[1]INTERNAL PARAMETERS-1'!$B$5:$J$44,3,FALSE)</f>
        <v>0</v>
      </c>
      <c r="CE119" s="50">
        <f>AEBYLD1!CE119*VLOOKUP(AEBYLD2!CE$4,'[1]INTERNAL PARAMETERS-1'!$B$5:$J$44,5,FALSE)*VLOOKUP(AEBYLD2!CE$4,'[1]INTERNAL PARAMETERS-1'!$B$5:$J$44,6,FALSE)*VLOOKUP(AEBYLD2!CE$4,'[1]INTERNAL PARAMETERS-1'!$B$5:$J$44,3,FALSE) + AEBYLD1!CE119*(1-VLOOKUP(AEBYLD2!CE$4,'[1]INTERNAL PARAMETERS-1'!$B$5:$J$44,5,FALSE))*VLOOKUP(AEBYLD2!CE$4,'[1]INTERNAL PARAMETERS-1'!$B$5:$J$44,8,FALSE)*VLOOKUP(AEBYLD2!CE$4,'[1]INTERNAL PARAMETERS-1'!$B$5:$J$44,3,FALSE)</f>
        <v>0</v>
      </c>
      <c r="CF119" s="50">
        <f>AEBYLD1!CF119*VLOOKUP(AEBYLD2!CF$4,'[1]INTERNAL PARAMETERS-1'!$B$5:$J$44,5,FALSE)*VLOOKUP(AEBYLD2!CF$4,'[1]INTERNAL PARAMETERS-1'!$B$5:$J$44,6,FALSE)*VLOOKUP(AEBYLD2!CF$4,'[1]INTERNAL PARAMETERS-1'!$B$5:$J$44,3,FALSE) + AEBYLD1!CF119*(1-VLOOKUP(AEBYLD2!CF$4,'[1]INTERNAL PARAMETERS-1'!$B$5:$J$44,5,FALSE))*VLOOKUP(AEBYLD2!CF$4,'[1]INTERNAL PARAMETERS-1'!$B$5:$J$44,8,FALSE)*VLOOKUP(AEBYLD2!CF$4,'[1]INTERNAL PARAMETERS-1'!$B$5:$J$44,3,FALSE)</f>
        <v>0</v>
      </c>
      <c r="CG119" s="50">
        <f>AEBYLD1!CG119*VLOOKUP(AEBYLD2!CG$4,'[1]INTERNAL PARAMETERS-1'!$B$5:$J$44,5,FALSE)*VLOOKUP(AEBYLD2!CG$4,'[1]INTERNAL PARAMETERS-1'!$B$5:$J$44,6,FALSE)*VLOOKUP(AEBYLD2!CG$4,'[1]INTERNAL PARAMETERS-1'!$B$5:$J$44,3,FALSE) + AEBYLD1!CG119*(1-VLOOKUP(AEBYLD2!CG$4,'[1]INTERNAL PARAMETERS-1'!$B$5:$J$44,5,FALSE))*VLOOKUP(AEBYLD2!CG$4,'[1]INTERNAL PARAMETERS-1'!$B$5:$J$44,8,FALSE)*VLOOKUP(AEBYLD2!CG$4,'[1]INTERNAL PARAMETERS-1'!$B$5:$J$44,3,FALSE)</f>
        <v>0</v>
      </c>
      <c r="CH119" s="49">
        <f>AEBYLD1!CH119*VLOOKUP(AEBYLD2!CH$4,'[1]INTERNAL PARAMETERS-1'!$B$5:$J$44,5,FALSE)*VLOOKUP(AEBYLD2!CH$4,'[1]INTERNAL PARAMETERS-1'!$B$5:$J$44,6,FALSE)*VLOOKUP(AEBYLD2!CH$4,'[1]INTERNAL PARAMETERS-1'!$B$5:$J$44,3,FALSE) + AEBYLD1!CH119*(1-VLOOKUP(AEBYLD2!CH$4,'[1]INTERNAL PARAMETERS-1'!$B$5:$J$44,5,FALSE))*VLOOKUP(AEBYLD2!CH$4,'[1]INTERNAL PARAMETERS-1'!$B$5:$J$44,8,FALSE)*VLOOKUP(AEBYLD2!CH$4,'[1]INTERNAL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 x14ac:dyDescent="0.4">
      <c r="B120" s="64" t="s">
        <v>9</v>
      </c>
      <c r="C120" s="63" t="s">
        <v>89</v>
      </c>
      <c r="D120" s="63" t="s">
        <v>81</v>
      </c>
      <c r="E120" s="147">
        <f>AEB!AF120</f>
        <v>0</v>
      </c>
      <c r="F120" s="65">
        <f>'[1]INTERNAL PARAMETERS-1'!M12</f>
        <v>49.09</v>
      </c>
      <c r="G120" s="51">
        <f>AEBYLD1!G120*VLOOKUP(AEBYLD2!G$4,'[1]INTERNAL PARAMETERS-1'!$B$5:$J$44,5,FALSE)*VLOOKUP(AEBYLD2!G$4,'[1]INTERNAL PARAMETERS-1'!$B$5:$J$44,7,FALSE)*AEBYLD2!$F120 + AEBYLD1!G120*(1-VLOOKUP(AEBYLD2!G$4,'[1]INTERNAL PARAMETERS-1'!$B$5:$J$44,5,FALSE))*VLOOKUP(AEBYLD2!G$4,'[1]INTERNAL PARAMETERS-1'!$B$5:$J$44,9,FALSE)*AEBYLD2!$F120</f>
        <v>0</v>
      </c>
      <c r="H120" s="50">
        <f>AEBYLD1!H120*VLOOKUP(AEBYLD2!H$4,'[1]INTERNAL PARAMETERS-1'!$B$5:$J$44,5,FALSE)*VLOOKUP(AEBYLD2!H$4,'[1]INTERNAL PARAMETERS-1'!$B$5:$J$44,7,FALSE)*AEBYLD2!$F120 + AEBYLD1!H120*(1-VLOOKUP(AEBYLD2!H$4,'[1]INTERNAL PARAMETERS-1'!$B$5:$J$44,5,FALSE))*VLOOKUP(AEBYLD2!H$4,'[1]INTERNAL PARAMETERS-1'!$B$5:$J$44,9,FALSE)*AEBYLD2!$F120</f>
        <v>0</v>
      </c>
      <c r="I120" s="50">
        <f>AEBYLD1!I120*VLOOKUP(AEBYLD2!I$4,'[1]INTERNAL PARAMETERS-1'!$B$5:$J$44,5,FALSE)*VLOOKUP(AEBYLD2!I$4,'[1]INTERNAL PARAMETERS-1'!$B$5:$J$44,7,FALSE)*AEBYLD2!$F120 + AEBYLD1!I120*(1-VLOOKUP(AEBYLD2!I$4,'[1]INTERNAL PARAMETERS-1'!$B$5:$J$44,5,FALSE))*VLOOKUP(AEBYLD2!I$4,'[1]INTERNAL PARAMETERS-1'!$B$5:$J$44,9,FALSE)*AEBYLD2!$F120</f>
        <v>0</v>
      </c>
      <c r="J120" s="50">
        <f>AEBYLD1!J120*VLOOKUP(AEBYLD2!J$4,'[1]INTERNAL PARAMETERS-1'!$B$5:$J$44,5,FALSE)*VLOOKUP(AEBYLD2!J$4,'[1]INTERNAL PARAMETERS-1'!$B$5:$J$44,7,FALSE)*AEBYLD2!$F120 + AEBYLD1!J120*(1-VLOOKUP(AEBYLD2!J$4,'[1]INTERNAL PARAMETERS-1'!$B$5:$J$44,5,FALSE))*VLOOKUP(AEBYLD2!J$4,'[1]INTERNAL PARAMETERS-1'!$B$5:$J$44,9,FALSE)*AEBYLD2!$F120</f>
        <v>0</v>
      </c>
      <c r="K120" s="50">
        <f>AEBYLD1!K120*VLOOKUP(AEBYLD2!K$4,'[1]INTERNAL PARAMETERS-1'!$B$5:$J$44,5,FALSE)*VLOOKUP(AEBYLD2!K$4,'[1]INTERNAL PARAMETERS-1'!$B$5:$J$44,7,FALSE)*AEBYLD2!$F120 + AEBYLD1!K120*(1-VLOOKUP(AEBYLD2!K$4,'[1]INTERNAL PARAMETERS-1'!$B$5:$J$44,5,FALSE))*VLOOKUP(AEBYLD2!K$4,'[1]INTERNAL PARAMETERS-1'!$B$5:$J$44,9,FALSE)*AEBYLD2!$F120</f>
        <v>0</v>
      </c>
      <c r="L120" s="50">
        <f>AEBYLD1!L120*VLOOKUP(AEBYLD2!L$4,'[1]INTERNAL PARAMETERS-1'!$B$5:$J$44,5,FALSE)*VLOOKUP(AEBYLD2!L$4,'[1]INTERNAL PARAMETERS-1'!$B$5:$J$44,7,FALSE)*AEBYLD2!$F120 + AEBYLD1!L120*(1-VLOOKUP(AEBYLD2!L$4,'[1]INTERNAL PARAMETERS-1'!$B$5:$J$44,5,FALSE))*VLOOKUP(AEBYLD2!L$4,'[1]INTERNAL PARAMETERS-1'!$B$5:$J$44,9,FALSE)*AEBYLD2!$F120</f>
        <v>0</v>
      </c>
      <c r="M120" s="50">
        <f>AEBYLD1!M120*VLOOKUP(AEBYLD2!M$4,'[1]INTERNAL PARAMETERS-1'!$B$5:$J$44,5,FALSE)*VLOOKUP(AEBYLD2!M$4,'[1]INTERNAL PARAMETERS-1'!$B$5:$J$44,7,FALSE)*AEBYLD2!$F120 + AEBYLD1!M120*(1-VLOOKUP(AEBYLD2!M$4,'[1]INTERNAL PARAMETERS-1'!$B$5:$J$44,5,FALSE))*VLOOKUP(AEBYLD2!M$4,'[1]INTERNAL PARAMETERS-1'!$B$5:$J$44,9,FALSE)*AEBYLD2!$F120</f>
        <v>0</v>
      </c>
      <c r="N120" s="50">
        <f>AEBYLD1!N120*VLOOKUP(AEBYLD2!N$4,'[1]INTERNAL PARAMETERS-1'!$B$5:$J$44,5,FALSE)*VLOOKUP(AEBYLD2!N$4,'[1]INTERNAL PARAMETERS-1'!$B$5:$J$44,7,FALSE)*AEBYLD2!$F120 + AEBYLD1!N120*(1-VLOOKUP(AEBYLD2!N$4,'[1]INTERNAL PARAMETERS-1'!$B$5:$J$44,5,FALSE))*VLOOKUP(AEBYLD2!N$4,'[1]INTERNAL PARAMETERS-1'!$B$5:$J$44,9,FALSE)*AEBYLD2!$F120</f>
        <v>0</v>
      </c>
      <c r="O120" s="50">
        <f>AEBYLD1!O120*VLOOKUP(AEBYLD2!O$4,'[1]INTERNAL PARAMETERS-1'!$B$5:$J$44,5,FALSE)*VLOOKUP(AEBYLD2!O$4,'[1]INTERNAL PARAMETERS-1'!$B$5:$J$44,7,FALSE)*AEBYLD2!$F120 + AEBYLD1!O120*(1-VLOOKUP(AEBYLD2!O$4,'[1]INTERNAL PARAMETERS-1'!$B$5:$J$44,5,FALSE))*VLOOKUP(AEBYLD2!O$4,'[1]INTERNAL PARAMETERS-1'!$B$5:$J$44,9,FALSE)*AEBYLD2!$F120</f>
        <v>0</v>
      </c>
      <c r="P120" s="50">
        <f>AEBYLD1!P120*VLOOKUP(AEBYLD2!P$4,'[1]INTERNAL PARAMETERS-1'!$B$5:$J$44,5,FALSE)*VLOOKUP(AEBYLD2!P$4,'[1]INTERNAL PARAMETERS-1'!$B$5:$J$44,7,FALSE)*AEBYLD2!$F120 + AEBYLD1!P120*(1-VLOOKUP(AEBYLD2!P$4,'[1]INTERNAL PARAMETERS-1'!$B$5:$J$44,5,FALSE))*VLOOKUP(AEBYLD2!P$4,'[1]INTERNAL PARAMETERS-1'!$B$5:$J$44,9,FALSE)*AEBYLD2!$F120</f>
        <v>0</v>
      </c>
      <c r="Q120" s="50">
        <f>AEBYLD1!Q120*VLOOKUP(AEBYLD2!Q$4,'[1]INTERNAL PARAMETERS-1'!$B$5:$J$44,5,FALSE)*VLOOKUP(AEBYLD2!Q$4,'[1]INTERNAL PARAMETERS-1'!$B$5:$J$44,7,FALSE)*AEBYLD2!$F120 + AEBYLD1!Q120*(1-VLOOKUP(AEBYLD2!Q$4,'[1]INTERNAL PARAMETERS-1'!$B$5:$J$44,5,FALSE))*VLOOKUP(AEBYLD2!Q$4,'[1]INTERNAL PARAMETERS-1'!$B$5:$J$44,9,FALSE)*AEBYLD2!$F120</f>
        <v>0</v>
      </c>
      <c r="R120" s="50">
        <f>AEBYLD1!R120*VLOOKUP(AEBYLD2!R$4,'[1]INTERNAL PARAMETERS-1'!$B$5:$J$44,5,FALSE)*VLOOKUP(AEBYLD2!R$4,'[1]INTERNAL PARAMETERS-1'!$B$5:$J$44,7,FALSE)*AEBYLD2!$F120 + AEBYLD1!R120*(1-VLOOKUP(AEBYLD2!R$4,'[1]INTERNAL PARAMETERS-1'!$B$5:$J$44,5,FALSE))*VLOOKUP(AEBYLD2!R$4,'[1]INTERNAL PARAMETERS-1'!$B$5:$J$44,9,FALSE)*AEBYLD2!$F120</f>
        <v>0</v>
      </c>
      <c r="S120" s="50">
        <f>AEBYLD1!S120*VLOOKUP(AEBYLD2!S$4,'[1]INTERNAL PARAMETERS-1'!$B$5:$J$44,5,FALSE)*VLOOKUP(AEBYLD2!S$4,'[1]INTERNAL PARAMETERS-1'!$B$5:$J$44,7,FALSE)*AEBYLD2!$F120 + AEBYLD1!S120*(1-VLOOKUP(AEBYLD2!S$4,'[1]INTERNAL PARAMETERS-1'!$B$5:$J$44,5,FALSE))*VLOOKUP(AEBYLD2!S$4,'[1]INTERNAL PARAMETERS-1'!$B$5:$J$44,9,FALSE)*AEBYLD2!$F120</f>
        <v>0</v>
      </c>
      <c r="T120" s="50">
        <f>AEBYLD1!T120*VLOOKUP(AEBYLD2!T$4,'[1]INTERNAL PARAMETERS-1'!$B$5:$J$44,5,FALSE)*VLOOKUP(AEBYLD2!T$4,'[1]INTERNAL PARAMETERS-1'!$B$5:$J$44,7,FALSE)*AEBYLD2!$F120 + AEBYLD1!T120*(1-VLOOKUP(AEBYLD2!T$4,'[1]INTERNAL PARAMETERS-1'!$B$5:$J$44,5,FALSE))*VLOOKUP(AEBYLD2!T$4,'[1]INTERNAL PARAMETERS-1'!$B$5:$J$44,9,FALSE)*AEBYLD2!$F120</f>
        <v>0</v>
      </c>
      <c r="U120" s="50">
        <f>AEBYLD1!U120*VLOOKUP(AEBYLD2!U$4,'[1]INTERNAL PARAMETERS-1'!$B$5:$J$44,5,FALSE)*VLOOKUP(AEBYLD2!U$4,'[1]INTERNAL PARAMETERS-1'!$B$5:$J$44,7,FALSE)*AEBYLD2!$F120 + AEBYLD1!U120*(1-VLOOKUP(AEBYLD2!U$4,'[1]INTERNAL PARAMETERS-1'!$B$5:$J$44,5,FALSE))*VLOOKUP(AEBYLD2!U$4,'[1]INTERNAL PARAMETERS-1'!$B$5:$J$44,9,FALSE)*AEBYLD2!$F120</f>
        <v>0</v>
      </c>
      <c r="V120" s="50">
        <f>AEBYLD1!V120*VLOOKUP(AEBYLD2!V$4,'[1]INTERNAL PARAMETERS-1'!$B$5:$J$44,5,FALSE)*VLOOKUP(AEBYLD2!V$4,'[1]INTERNAL PARAMETERS-1'!$B$5:$J$44,7,FALSE)*AEBYLD2!$F120 + AEBYLD1!V120*(1-VLOOKUP(AEBYLD2!V$4,'[1]INTERNAL PARAMETERS-1'!$B$5:$J$44,5,FALSE))*VLOOKUP(AEBYLD2!V$4,'[1]INTERNAL PARAMETERS-1'!$B$5:$J$44,9,FALSE)*AEBYLD2!$F120</f>
        <v>0</v>
      </c>
      <c r="W120" s="50">
        <f>AEBYLD1!W120*VLOOKUP(AEBYLD2!W$4,'[1]INTERNAL PARAMETERS-1'!$B$5:$J$44,5,FALSE)*VLOOKUP(AEBYLD2!W$4,'[1]INTERNAL PARAMETERS-1'!$B$5:$J$44,7,FALSE)*AEBYLD2!$F120 + AEBYLD1!W120*(1-VLOOKUP(AEBYLD2!W$4,'[1]INTERNAL PARAMETERS-1'!$B$5:$J$44,5,FALSE))*VLOOKUP(AEBYLD2!W$4,'[1]INTERNAL PARAMETERS-1'!$B$5:$J$44,9,FALSE)*AEBYLD2!$F120</f>
        <v>0</v>
      </c>
      <c r="X120" s="50">
        <f>AEBYLD1!X120*VLOOKUP(AEBYLD2!X$4,'[1]INTERNAL PARAMETERS-1'!$B$5:$J$44,5,FALSE)*VLOOKUP(AEBYLD2!X$4,'[1]INTERNAL PARAMETERS-1'!$B$5:$J$44,7,FALSE)*AEBYLD2!$F120 + AEBYLD1!X120*(1-VLOOKUP(AEBYLD2!X$4,'[1]INTERNAL PARAMETERS-1'!$B$5:$J$44,5,FALSE))*VLOOKUP(AEBYLD2!X$4,'[1]INTERNAL PARAMETERS-1'!$B$5:$J$44,9,FALSE)*AEBYLD2!$F120</f>
        <v>0</v>
      </c>
      <c r="Y120" s="50">
        <f>AEBYLD1!Y120*VLOOKUP(AEBYLD2!Y$4,'[1]INTERNAL PARAMETERS-1'!$B$5:$J$44,5,FALSE)*VLOOKUP(AEBYLD2!Y$4,'[1]INTERNAL PARAMETERS-1'!$B$5:$J$44,7,FALSE)*AEBYLD2!$F120 + AEBYLD1!Y120*(1-VLOOKUP(AEBYLD2!Y$4,'[1]INTERNAL PARAMETERS-1'!$B$5:$J$44,5,FALSE))*VLOOKUP(AEBYLD2!Y$4,'[1]INTERNAL PARAMETERS-1'!$B$5:$J$44,9,FALSE)*AEBYLD2!$F120</f>
        <v>0</v>
      </c>
      <c r="Z120" s="50">
        <f>AEBYLD1!Z120*VLOOKUP(AEBYLD2!Z$4,'[1]INTERNAL PARAMETERS-1'!$B$5:$J$44,5,FALSE)*VLOOKUP(AEBYLD2!Z$4,'[1]INTERNAL PARAMETERS-1'!$B$5:$J$44,7,FALSE)*AEBYLD2!$F120 + AEBYLD1!Z120*(1-VLOOKUP(AEBYLD2!Z$4,'[1]INTERNAL PARAMETERS-1'!$B$5:$J$44,5,FALSE))*VLOOKUP(AEBYLD2!Z$4,'[1]INTERNAL PARAMETERS-1'!$B$5:$J$44,9,FALSE)*AEBYLD2!$F120</f>
        <v>0</v>
      </c>
      <c r="AA120" s="50">
        <f>AEBYLD1!AA120*VLOOKUP(AEBYLD2!AA$4,'[1]INTERNAL PARAMETERS-1'!$B$5:$J$44,5,FALSE)*VLOOKUP(AEBYLD2!AA$4,'[1]INTERNAL PARAMETERS-1'!$B$5:$J$44,7,FALSE)*AEBYLD2!$F120 + AEBYLD1!AA120*(1-VLOOKUP(AEBYLD2!AA$4,'[1]INTERNAL PARAMETERS-1'!$B$5:$J$44,5,FALSE))*VLOOKUP(AEBYLD2!AA$4,'[1]INTERNAL PARAMETERS-1'!$B$5:$J$44,9,FALSE)*AEBYLD2!$F120</f>
        <v>0</v>
      </c>
      <c r="AB120" s="50">
        <f>AEBYLD1!AB120*VLOOKUP(AEBYLD2!AB$4,'[1]INTERNAL PARAMETERS-1'!$B$5:$J$44,5,FALSE)*VLOOKUP(AEBYLD2!AB$4,'[1]INTERNAL PARAMETERS-1'!$B$5:$J$44,7,FALSE)*AEBYLD2!$F120 + AEBYLD1!AB120*(1-VLOOKUP(AEBYLD2!AB$4,'[1]INTERNAL PARAMETERS-1'!$B$5:$J$44,5,FALSE))*VLOOKUP(AEBYLD2!AB$4,'[1]INTERNAL PARAMETERS-1'!$B$5:$J$44,9,FALSE)*AEBYLD2!$F120</f>
        <v>0</v>
      </c>
      <c r="AC120" s="50">
        <f>AEBYLD1!AC120*VLOOKUP(AEBYLD2!AC$4,'[1]INTERNAL PARAMETERS-1'!$B$5:$J$44,5,FALSE)*VLOOKUP(AEBYLD2!AC$4,'[1]INTERNAL PARAMETERS-1'!$B$5:$J$44,7,FALSE)*AEBYLD2!$F120 + AEBYLD1!AC120*(1-VLOOKUP(AEBYLD2!AC$4,'[1]INTERNAL PARAMETERS-1'!$B$5:$J$44,5,FALSE))*VLOOKUP(AEBYLD2!AC$4,'[1]INTERNAL PARAMETERS-1'!$B$5:$J$44,9,FALSE)*AEBYLD2!$F120</f>
        <v>0</v>
      </c>
      <c r="AD120" s="50">
        <f>AEBYLD1!AD120*VLOOKUP(AEBYLD2!AD$4,'[1]INTERNAL PARAMETERS-1'!$B$5:$J$44,5,FALSE)*VLOOKUP(AEBYLD2!AD$4,'[1]INTERNAL PARAMETERS-1'!$B$5:$J$44,7,FALSE)*AEBYLD2!$F120 + AEBYLD1!AD120*(1-VLOOKUP(AEBYLD2!AD$4,'[1]INTERNAL PARAMETERS-1'!$B$5:$J$44,5,FALSE))*VLOOKUP(AEBYLD2!AD$4,'[1]INTERNAL PARAMETERS-1'!$B$5:$J$44,9,FALSE)*AEBYLD2!$F120</f>
        <v>0</v>
      </c>
      <c r="AE120" s="50">
        <f>AEBYLD1!AE120*VLOOKUP(AEBYLD2!AE$4,'[1]INTERNAL PARAMETERS-1'!$B$5:$J$44,5,FALSE)*VLOOKUP(AEBYLD2!AE$4,'[1]INTERNAL PARAMETERS-1'!$B$5:$J$44,7,FALSE)*AEBYLD2!$F120 + AEBYLD1!AE120*(1-VLOOKUP(AEBYLD2!AE$4,'[1]INTERNAL PARAMETERS-1'!$B$5:$J$44,5,FALSE))*VLOOKUP(AEBYLD2!AE$4,'[1]INTERNAL PARAMETERS-1'!$B$5:$J$44,9,FALSE)*AEBYLD2!$F120</f>
        <v>0</v>
      </c>
      <c r="AF120" s="50">
        <f>AEBYLD1!AF120*VLOOKUP(AEBYLD2!AF$4,'[1]INTERNAL PARAMETERS-1'!$B$5:$J$44,5,FALSE)*VLOOKUP(AEBYLD2!AF$4,'[1]INTERNAL PARAMETERS-1'!$B$5:$J$44,7,FALSE)*AEBYLD2!$F120 + AEBYLD1!AF120*(1-VLOOKUP(AEBYLD2!AF$4,'[1]INTERNAL PARAMETERS-1'!$B$5:$J$44,5,FALSE))*VLOOKUP(AEBYLD2!AF$4,'[1]INTERNAL PARAMETERS-1'!$B$5:$J$44,9,FALSE)*AEBYLD2!$F120</f>
        <v>0</v>
      </c>
      <c r="AG120" s="50">
        <f>AEBYLD1!AG120*VLOOKUP(AEBYLD2!AG$4,'[1]INTERNAL PARAMETERS-1'!$B$5:$J$44,5,FALSE)*VLOOKUP(AEBYLD2!AG$4,'[1]INTERNAL PARAMETERS-1'!$B$5:$J$44,7,FALSE)*AEBYLD2!$F120 + AEBYLD1!AG120*(1-VLOOKUP(AEBYLD2!AG$4,'[1]INTERNAL PARAMETERS-1'!$B$5:$J$44,5,FALSE))*VLOOKUP(AEBYLD2!AG$4,'[1]INTERNAL PARAMETERS-1'!$B$5:$J$44,9,FALSE)*AEBYLD2!$F120</f>
        <v>0</v>
      </c>
      <c r="AH120" s="50">
        <f>AEBYLD1!AH120*VLOOKUP(AEBYLD2!AH$4,'[1]INTERNAL PARAMETERS-1'!$B$5:$J$44,5,FALSE)*VLOOKUP(AEBYLD2!AH$4,'[1]INTERNAL PARAMETERS-1'!$B$5:$J$44,7,FALSE)*AEBYLD2!$F120 + AEBYLD1!AH120*(1-VLOOKUP(AEBYLD2!AH$4,'[1]INTERNAL PARAMETERS-1'!$B$5:$J$44,5,FALSE))*VLOOKUP(AEBYLD2!AH$4,'[1]INTERNAL PARAMETERS-1'!$B$5:$J$44,9,FALSE)*AEBYLD2!$F120</f>
        <v>0</v>
      </c>
      <c r="AI120" s="50">
        <f>AEBYLD1!AI120*VLOOKUP(AEBYLD2!AI$4,'[1]INTERNAL PARAMETERS-1'!$B$5:$J$44,5,FALSE)*VLOOKUP(AEBYLD2!AI$4,'[1]INTERNAL PARAMETERS-1'!$B$5:$J$44,7,FALSE)*AEBYLD2!$F120 + AEBYLD1!AI120*(1-VLOOKUP(AEBYLD2!AI$4,'[1]INTERNAL PARAMETERS-1'!$B$5:$J$44,5,FALSE))*VLOOKUP(AEBYLD2!AI$4,'[1]INTERNAL PARAMETERS-1'!$B$5:$J$44,9,FALSE)*AEBYLD2!$F120</f>
        <v>0</v>
      </c>
      <c r="AJ120" s="50">
        <f>AEBYLD1!AJ120*VLOOKUP(AEBYLD2!AJ$4,'[1]INTERNAL PARAMETERS-1'!$B$5:$J$44,5,FALSE)*VLOOKUP(AEBYLD2!AJ$4,'[1]INTERNAL PARAMETERS-1'!$B$5:$J$44,7,FALSE)*AEBYLD2!$F120 + AEBYLD1!AJ120*(1-VLOOKUP(AEBYLD2!AJ$4,'[1]INTERNAL PARAMETERS-1'!$B$5:$J$44,5,FALSE))*VLOOKUP(AEBYLD2!AJ$4,'[1]INTERNAL PARAMETERS-1'!$B$5:$J$44,9,FALSE)*AEBYLD2!$F120</f>
        <v>0</v>
      </c>
      <c r="AK120" s="50">
        <f>AEBYLD1!AK120*VLOOKUP(AEBYLD2!AK$4,'[1]INTERNAL PARAMETERS-1'!$B$5:$J$44,5,FALSE)*VLOOKUP(AEBYLD2!AK$4,'[1]INTERNAL PARAMETERS-1'!$B$5:$J$44,7,FALSE)*AEBYLD2!$F120 + AEBYLD1!AK120*(1-VLOOKUP(AEBYLD2!AK$4,'[1]INTERNAL PARAMETERS-1'!$B$5:$J$44,5,FALSE))*VLOOKUP(AEBYLD2!AK$4,'[1]INTERNAL PARAMETERS-1'!$B$5:$J$44,9,FALSE)*AEBYLD2!$F120</f>
        <v>0</v>
      </c>
      <c r="AL120" s="50">
        <f>AEBYLD1!AL120*VLOOKUP(AEBYLD2!AL$4,'[1]INTERNAL PARAMETERS-1'!$B$5:$J$44,5,FALSE)*VLOOKUP(AEBYLD2!AL$4,'[1]INTERNAL PARAMETERS-1'!$B$5:$J$44,7,FALSE)*AEBYLD2!$F120 + AEBYLD1!AL120*(1-VLOOKUP(AEBYLD2!AL$4,'[1]INTERNAL PARAMETERS-1'!$B$5:$J$44,5,FALSE))*VLOOKUP(AEBYLD2!AL$4,'[1]INTERNAL PARAMETERS-1'!$B$5:$J$44,9,FALSE)*AEBYLD2!$F120</f>
        <v>0</v>
      </c>
      <c r="AM120" s="50">
        <f>AEBYLD1!AM120*VLOOKUP(AEBYLD2!AM$4,'[1]INTERNAL PARAMETERS-1'!$B$5:$J$44,5,FALSE)*VLOOKUP(AEBYLD2!AM$4,'[1]INTERNAL PARAMETERS-1'!$B$5:$J$44,7,FALSE)*AEBYLD2!$F120 + AEBYLD1!AM120*(1-VLOOKUP(AEBYLD2!AM$4,'[1]INTERNAL PARAMETERS-1'!$B$5:$J$44,5,FALSE))*VLOOKUP(AEBYLD2!AM$4,'[1]INTERNAL PARAMETERS-1'!$B$5:$J$44,9,FALSE)*AEBYLD2!$F120</f>
        <v>0</v>
      </c>
      <c r="AN120" s="50">
        <f>AEBYLD1!AN120*VLOOKUP(AEBYLD2!AN$4,'[1]INTERNAL PARAMETERS-1'!$B$5:$J$44,5,FALSE)*VLOOKUP(AEBYLD2!AN$4,'[1]INTERNAL PARAMETERS-1'!$B$5:$J$44,7,FALSE)*AEBYLD2!$F120 + AEBYLD1!AN120*(1-VLOOKUP(AEBYLD2!AN$4,'[1]INTERNAL PARAMETERS-1'!$B$5:$J$44,5,FALSE))*VLOOKUP(AEBYLD2!AN$4,'[1]INTERNAL PARAMETERS-1'!$B$5:$J$44,9,FALSE)*AEBYLD2!$F120</f>
        <v>0</v>
      </c>
      <c r="AO120" s="50">
        <f>AEBYLD1!AO120*VLOOKUP(AEBYLD2!AO$4,'[1]INTERNAL PARAMETERS-1'!$B$5:$J$44,5,FALSE)*VLOOKUP(AEBYLD2!AO$4,'[1]INTERNAL PARAMETERS-1'!$B$5:$J$44,7,FALSE)*AEBYLD2!$F120 + AEBYLD1!AO120*(1-VLOOKUP(AEBYLD2!AO$4,'[1]INTERNAL PARAMETERS-1'!$B$5:$J$44,5,FALSE))*VLOOKUP(AEBYLD2!AO$4,'[1]INTERNAL PARAMETERS-1'!$B$5:$J$44,9,FALSE)*AEBYLD2!$F120</f>
        <v>0</v>
      </c>
      <c r="AP120" s="50">
        <f>AEBYLD1!AP120*VLOOKUP(AEBYLD2!AP$4,'[1]INTERNAL PARAMETERS-1'!$B$5:$J$44,5,FALSE)*VLOOKUP(AEBYLD2!AP$4,'[1]INTERNAL PARAMETERS-1'!$B$5:$J$44,7,FALSE)*AEBYLD2!$F120 + AEBYLD1!AP120*(1-VLOOKUP(AEBYLD2!AP$4,'[1]INTERNAL PARAMETERS-1'!$B$5:$J$44,5,FALSE))*VLOOKUP(AEBYLD2!AP$4,'[1]INTERNAL PARAMETERS-1'!$B$5:$J$44,9,FALSE)*AEBYLD2!$F120</f>
        <v>0</v>
      </c>
      <c r="AQ120" s="50">
        <f>AEBYLD1!AQ120*VLOOKUP(AEBYLD2!AQ$4,'[1]INTERNAL PARAMETERS-1'!$B$5:$J$44,5,FALSE)*VLOOKUP(AEBYLD2!AQ$4,'[1]INTERNAL PARAMETERS-1'!$B$5:$J$44,7,FALSE)*AEBYLD2!$F120 + AEBYLD1!AQ120*(1-VLOOKUP(AEBYLD2!AQ$4,'[1]INTERNAL PARAMETERS-1'!$B$5:$J$44,5,FALSE))*VLOOKUP(AEBYLD2!AQ$4,'[1]INTERNAL PARAMETERS-1'!$B$5:$J$44,9,FALSE)*AEBYLD2!$F120</f>
        <v>0</v>
      </c>
      <c r="AR120" s="50">
        <f>AEBYLD1!AR120*VLOOKUP(AEBYLD2!AR$4,'[1]INTERNAL PARAMETERS-1'!$B$5:$J$44,5,FALSE)*VLOOKUP(AEBYLD2!AR$4,'[1]INTERNAL PARAMETERS-1'!$B$5:$J$44,7,FALSE)*AEBYLD2!$F120 + AEBYLD1!AR120*(1-VLOOKUP(AEBYLD2!AR$4,'[1]INTERNAL PARAMETERS-1'!$B$5:$J$44,5,FALSE))*VLOOKUP(AEBYLD2!AR$4,'[1]INTERNAL PARAMETERS-1'!$B$5:$J$44,9,FALSE)*AEBYLD2!$F120</f>
        <v>0</v>
      </c>
      <c r="AS120" s="50">
        <f>AEBYLD1!AS120*VLOOKUP(AEBYLD2!AS$4,'[1]INTERNAL PARAMETERS-1'!$B$5:$J$44,5,FALSE)*VLOOKUP(AEBYLD2!AS$4,'[1]INTERNAL PARAMETERS-1'!$B$5:$J$44,7,FALSE)*AEBYLD2!$F120 + AEBYLD1!AS120*(1-VLOOKUP(AEBYLD2!AS$4,'[1]INTERNAL PARAMETERS-1'!$B$5:$J$44,5,FALSE))*VLOOKUP(AEBYLD2!AS$4,'[1]INTERNAL PARAMETERS-1'!$B$5:$J$44,9,FALSE)*AEBYLD2!$F120</f>
        <v>0</v>
      </c>
      <c r="AT120" s="49">
        <f>AEBYLD1!AT120*VLOOKUP(AEBYLD2!AT$4,'[1]INTERNAL PARAMETERS-1'!$B$5:$J$44,5,FALSE)*VLOOKUP(AEBYLD2!AT$4,'[1]INTERNAL PARAMETERS-1'!$B$5:$J$44,7,FALSE)*AEBYLD2!$F120 + AEBYLD1!AT120*(1-VLOOKUP(AEBYLD2!AT$4,'[1]INTERNAL PARAMETERS-1'!$B$5:$J$44,5,FALSE))*VLOOKUP(AEBYLD2!AT$4,'[1]INTERNAL PARAMETERS-1'!$B$5:$J$44,9,FALSE)*AEBYLD2!$F120</f>
        <v>0</v>
      </c>
      <c r="AU120" s="51">
        <f>AEBYLD1!AU120*VLOOKUP(AEBYLD2!AU$4,'[1]INTERNAL PARAMETERS-1'!$B$5:$J$44,5,FALSE)*VLOOKUP(AEBYLD2!AU$4,'[1]INTERNAL PARAMETERS-1'!$B$5:$J$44,6,FALSE)*VLOOKUP(AEBYLD2!AU$4,'[1]INTERNAL PARAMETERS-1'!$B$5:$J$44,3,FALSE) + AEBYLD1!AU120*(1-VLOOKUP(AEBYLD2!AU$4,'[1]INTERNAL PARAMETERS-1'!$B$5:$J$44,5,FALSE))*VLOOKUP(AEBYLD2!AU$4,'[1]INTERNAL PARAMETERS-1'!$B$5:$J$44,8,FALSE)*VLOOKUP(AEBYLD2!AU$4,'[1]INTERNAL PARAMETERS-1'!$B$5:$J$44,3,FALSE)</f>
        <v>0</v>
      </c>
      <c r="AV120" s="50">
        <f>AEBYLD1!AV120*VLOOKUP(AEBYLD2!AV$4,'[1]INTERNAL PARAMETERS-1'!$B$5:$J$44,5,FALSE)*VLOOKUP(AEBYLD2!AV$4,'[1]INTERNAL PARAMETERS-1'!$B$5:$J$44,6,FALSE)*VLOOKUP(AEBYLD2!AV$4,'[1]INTERNAL PARAMETERS-1'!$B$5:$J$44,3,FALSE) + AEBYLD1!AV120*(1-VLOOKUP(AEBYLD2!AV$4,'[1]INTERNAL PARAMETERS-1'!$B$5:$J$44,5,FALSE))*VLOOKUP(AEBYLD2!AV$4,'[1]INTERNAL PARAMETERS-1'!$B$5:$J$44,8,FALSE)*VLOOKUP(AEBYLD2!AV$4,'[1]INTERNAL PARAMETERS-1'!$B$5:$J$44,3,FALSE)</f>
        <v>0</v>
      </c>
      <c r="AW120" s="50">
        <f>AEBYLD1!AW120*VLOOKUP(AEBYLD2!AW$4,'[1]INTERNAL PARAMETERS-1'!$B$5:$J$44,5,FALSE)*VLOOKUP(AEBYLD2!AW$4,'[1]INTERNAL PARAMETERS-1'!$B$5:$J$44,6,FALSE)*VLOOKUP(AEBYLD2!AW$4,'[1]INTERNAL PARAMETERS-1'!$B$5:$J$44,3,FALSE) + AEBYLD1!AW120*(1-VLOOKUP(AEBYLD2!AW$4,'[1]INTERNAL PARAMETERS-1'!$B$5:$J$44,5,FALSE))*VLOOKUP(AEBYLD2!AW$4,'[1]INTERNAL PARAMETERS-1'!$B$5:$J$44,8,FALSE)*VLOOKUP(AEBYLD2!AW$4,'[1]INTERNAL PARAMETERS-1'!$B$5:$J$44,3,FALSE)</f>
        <v>0</v>
      </c>
      <c r="AX120" s="50">
        <f>AEBYLD1!AX120*VLOOKUP(AEBYLD2!AX$4,'[1]INTERNAL PARAMETERS-1'!$B$5:$J$44,5,FALSE)*VLOOKUP(AEBYLD2!AX$4,'[1]INTERNAL PARAMETERS-1'!$B$5:$J$44,6,FALSE)*VLOOKUP(AEBYLD2!AX$4,'[1]INTERNAL PARAMETERS-1'!$B$5:$J$44,3,FALSE) + AEBYLD1!AX120*(1-VLOOKUP(AEBYLD2!AX$4,'[1]INTERNAL PARAMETERS-1'!$B$5:$J$44,5,FALSE))*VLOOKUP(AEBYLD2!AX$4,'[1]INTERNAL PARAMETERS-1'!$B$5:$J$44,8,FALSE)*VLOOKUP(AEBYLD2!AX$4,'[1]INTERNAL PARAMETERS-1'!$B$5:$J$44,3,FALSE)</f>
        <v>0</v>
      </c>
      <c r="AY120" s="50">
        <f>AEBYLD1!AY120*VLOOKUP(AEBYLD2!AY$4,'[1]INTERNAL PARAMETERS-1'!$B$5:$J$44,5,FALSE)*VLOOKUP(AEBYLD2!AY$4,'[1]INTERNAL PARAMETERS-1'!$B$5:$J$44,6,FALSE)*VLOOKUP(AEBYLD2!AY$4,'[1]INTERNAL PARAMETERS-1'!$B$5:$J$44,3,FALSE) + AEBYLD1!AY120*(1-VLOOKUP(AEBYLD2!AY$4,'[1]INTERNAL PARAMETERS-1'!$B$5:$J$44,5,FALSE))*VLOOKUP(AEBYLD2!AY$4,'[1]INTERNAL PARAMETERS-1'!$B$5:$J$44,8,FALSE)*VLOOKUP(AEBYLD2!AY$4,'[1]INTERNAL PARAMETERS-1'!$B$5:$J$44,3,FALSE)</f>
        <v>0</v>
      </c>
      <c r="AZ120" s="50">
        <f>AEBYLD1!AZ120*VLOOKUP(AEBYLD2!AZ$4,'[1]INTERNAL PARAMETERS-1'!$B$5:$J$44,5,FALSE)*VLOOKUP(AEBYLD2!AZ$4,'[1]INTERNAL PARAMETERS-1'!$B$5:$J$44,6,FALSE)*VLOOKUP(AEBYLD2!AZ$4,'[1]INTERNAL PARAMETERS-1'!$B$5:$J$44,3,FALSE) + AEBYLD1!AZ120*(1-VLOOKUP(AEBYLD2!AZ$4,'[1]INTERNAL PARAMETERS-1'!$B$5:$J$44,5,FALSE))*VLOOKUP(AEBYLD2!AZ$4,'[1]INTERNAL PARAMETERS-1'!$B$5:$J$44,8,FALSE)*VLOOKUP(AEBYLD2!AZ$4,'[1]INTERNAL PARAMETERS-1'!$B$5:$J$44,3,FALSE)</f>
        <v>0</v>
      </c>
      <c r="BA120" s="50">
        <f>AEBYLD1!BA120*VLOOKUP(AEBYLD2!BA$4,'[1]INTERNAL PARAMETERS-1'!$B$5:$J$44,5,FALSE)*VLOOKUP(AEBYLD2!BA$4,'[1]INTERNAL PARAMETERS-1'!$B$5:$J$44,6,FALSE)*VLOOKUP(AEBYLD2!BA$4,'[1]INTERNAL PARAMETERS-1'!$B$5:$J$44,3,FALSE) + AEBYLD1!BA120*(1-VLOOKUP(AEBYLD2!BA$4,'[1]INTERNAL PARAMETERS-1'!$B$5:$J$44,5,FALSE))*VLOOKUP(AEBYLD2!BA$4,'[1]INTERNAL PARAMETERS-1'!$B$5:$J$44,8,FALSE)*VLOOKUP(AEBYLD2!BA$4,'[1]INTERNAL PARAMETERS-1'!$B$5:$J$44,3,FALSE)</f>
        <v>0</v>
      </c>
      <c r="BB120" s="50">
        <f>AEBYLD1!BB120*VLOOKUP(AEBYLD2!BB$4,'[1]INTERNAL PARAMETERS-1'!$B$5:$J$44,5,FALSE)*VLOOKUP(AEBYLD2!BB$4,'[1]INTERNAL PARAMETERS-1'!$B$5:$J$44,6,FALSE)*VLOOKUP(AEBYLD2!BB$4,'[1]INTERNAL PARAMETERS-1'!$B$5:$J$44,3,FALSE) + AEBYLD1!BB120*(1-VLOOKUP(AEBYLD2!BB$4,'[1]INTERNAL PARAMETERS-1'!$B$5:$J$44,5,FALSE))*VLOOKUP(AEBYLD2!BB$4,'[1]INTERNAL PARAMETERS-1'!$B$5:$J$44,8,FALSE)*VLOOKUP(AEBYLD2!BB$4,'[1]INTERNAL PARAMETERS-1'!$B$5:$J$44,3,FALSE)</f>
        <v>0</v>
      </c>
      <c r="BC120" s="50">
        <f>AEBYLD1!BC120*VLOOKUP(AEBYLD2!BC$4,'[1]INTERNAL PARAMETERS-1'!$B$5:$J$44,5,FALSE)*VLOOKUP(AEBYLD2!BC$4,'[1]INTERNAL PARAMETERS-1'!$B$5:$J$44,6,FALSE)*VLOOKUP(AEBYLD2!BC$4,'[1]INTERNAL PARAMETERS-1'!$B$5:$J$44,3,FALSE) + AEBYLD1!BC120*(1-VLOOKUP(AEBYLD2!BC$4,'[1]INTERNAL PARAMETERS-1'!$B$5:$J$44,5,FALSE))*VLOOKUP(AEBYLD2!BC$4,'[1]INTERNAL PARAMETERS-1'!$B$5:$J$44,8,FALSE)*VLOOKUP(AEBYLD2!BC$4,'[1]INTERNAL PARAMETERS-1'!$B$5:$J$44,3,FALSE)</f>
        <v>0</v>
      </c>
      <c r="BD120" s="50">
        <f>AEBYLD1!BD120*VLOOKUP(AEBYLD2!BD$4,'[1]INTERNAL PARAMETERS-1'!$B$5:$J$44,5,FALSE)*VLOOKUP(AEBYLD2!BD$4,'[1]INTERNAL PARAMETERS-1'!$B$5:$J$44,6,FALSE)*VLOOKUP(AEBYLD2!BD$4,'[1]INTERNAL PARAMETERS-1'!$B$5:$J$44,3,FALSE) + AEBYLD1!BD120*(1-VLOOKUP(AEBYLD2!BD$4,'[1]INTERNAL PARAMETERS-1'!$B$5:$J$44,5,FALSE))*VLOOKUP(AEBYLD2!BD$4,'[1]INTERNAL PARAMETERS-1'!$B$5:$J$44,8,FALSE)*VLOOKUP(AEBYLD2!BD$4,'[1]INTERNAL PARAMETERS-1'!$B$5:$J$44,3,FALSE)</f>
        <v>0</v>
      </c>
      <c r="BE120" s="50">
        <f>AEBYLD1!BE120*VLOOKUP(AEBYLD2!BE$4,'[1]INTERNAL PARAMETERS-1'!$B$5:$J$44,5,FALSE)*VLOOKUP(AEBYLD2!BE$4,'[1]INTERNAL PARAMETERS-1'!$B$5:$J$44,6,FALSE)*VLOOKUP(AEBYLD2!BE$4,'[1]INTERNAL PARAMETERS-1'!$B$5:$J$44,3,FALSE) + AEBYLD1!BE120*(1-VLOOKUP(AEBYLD2!BE$4,'[1]INTERNAL PARAMETERS-1'!$B$5:$J$44,5,FALSE))*VLOOKUP(AEBYLD2!BE$4,'[1]INTERNAL PARAMETERS-1'!$B$5:$J$44,8,FALSE)*VLOOKUP(AEBYLD2!BE$4,'[1]INTERNAL PARAMETERS-1'!$B$5:$J$44,3,FALSE)</f>
        <v>0</v>
      </c>
      <c r="BF120" s="50">
        <f>AEBYLD1!BF120*VLOOKUP(AEBYLD2!BF$4,'[1]INTERNAL PARAMETERS-1'!$B$5:$J$44,5,FALSE)*VLOOKUP(AEBYLD2!BF$4,'[1]INTERNAL PARAMETERS-1'!$B$5:$J$44,6,FALSE)*VLOOKUP(AEBYLD2!BF$4,'[1]INTERNAL PARAMETERS-1'!$B$5:$J$44,3,FALSE) + AEBYLD1!BF120*(1-VLOOKUP(AEBYLD2!BF$4,'[1]INTERNAL PARAMETERS-1'!$B$5:$J$44,5,FALSE))*VLOOKUP(AEBYLD2!BF$4,'[1]INTERNAL PARAMETERS-1'!$B$5:$J$44,8,FALSE)*VLOOKUP(AEBYLD2!BF$4,'[1]INTERNAL PARAMETERS-1'!$B$5:$J$44,3,FALSE)</f>
        <v>0</v>
      </c>
      <c r="BG120" s="50">
        <f>AEBYLD1!BG120*VLOOKUP(AEBYLD2!BG$4,'[1]INTERNAL PARAMETERS-1'!$B$5:$J$44,5,FALSE)*VLOOKUP(AEBYLD2!BG$4,'[1]INTERNAL PARAMETERS-1'!$B$5:$J$44,6,FALSE)*VLOOKUP(AEBYLD2!BG$4,'[1]INTERNAL PARAMETERS-1'!$B$5:$J$44,3,FALSE) + AEBYLD1!BG120*(1-VLOOKUP(AEBYLD2!BG$4,'[1]INTERNAL PARAMETERS-1'!$B$5:$J$44,5,FALSE))*VLOOKUP(AEBYLD2!BG$4,'[1]INTERNAL PARAMETERS-1'!$B$5:$J$44,8,FALSE)*VLOOKUP(AEBYLD2!BG$4,'[1]INTERNAL PARAMETERS-1'!$B$5:$J$44,3,FALSE)</f>
        <v>0</v>
      </c>
      <c r="BH120" s="50">
        <f>AEBYLD1!BH120*VLOOKUP(AEBYLD2!BH$4,'[1]INTERNAL PARAMETERS-1'!$B$5:$J$44,5,FALSE)*VLOOKUP(AEBYLD2!BH$4,'[1]INTERNAL PARAMETERS-1'!$B$5:$J$44,6,FALSE)*VLOOKUP(AEBYLD2!BH$4,'[1]INTERNAL PARAMETERS-1'!$B$5:$J$44,3,FALSE) + AEBYLD1!BH120*(1-VLOOKUP(AEBYLD2!BH$4,'[1]INTERNAL PARAMETERS-1'!$B$5:$J$44,5,FALSE))*VLOOKUP(AEBYLD2!BH$4,'[1]INTERNAL PARAMETERS-1'!$B$5:$J$44,8,FALSE)*VLOOKUP(AEBYLD2!BH$4,'[1]INTERNAL PARAMETERS-1'!$B$5:$J$44,3,FALSE)</f>
        <v>0</v>
      </c>
      <c r="BI120" s="50">
        <f>AEBYLD1!BI120*VLOOKUP(AEBYLD2!BI$4,'[1]INTERNAL PARAMETERS-1'!$B$5:$J$44,5,FALSE)*VLOOKUP(AEBYLD2!BI$4,'[1]INTERNAL PARAMETERS-1'!$B$5:$J$44,6,FALSE)*VLOOKUP(AEBYLD2!BI$4,'[1]INTERNAL PARAMETERS-1'!$B$5:$J$44,3,FALSE) + AEBYLD1!BI120*(1-VLOOKUP(AEBYLD2!BI$4,'[1]INTERNAL PARAMETERS-1'!$B$5:$J$44,5,FALSE))*VLOOKUP(AEBYLD2!BI$4,'[1]INTERNAL PARAMETERS-1'!$B$5:$J$44,8,FALSE)*VLOOKUP(AEBYLD2!BI$4,'[1]INTERNAL PARAMETERS-1'!$B$5:$J$44,3,FALSE)</f>
        <v>0</v>
      </c>
      <c r="BJ120" s="50">
        <f>AEBYLD1!BJ120*VLOOKUP(AEBYLD2!BJ$4,'[1]INTERNAL PARAMETERS-1'!$B$5:$J$44,5,FALSE)*VLOOKUP(AEBYLD2!BJ$4,'[1]INTERNAL PARAMETERS-1'!$B$5:$J$44,6,FALSE)*VLOOKUP(AEBYLD2!BJ$4,'[1]INTERNAL PARAMETERS-1'!$B$5:$J$44,3,FALSE) + AEBYLD1!BJ120*(1-VLOOKUP(AEBYLD2!BJ$4,'[1]INTERNAL PARAMETERS-1'!$B$5:$J$44,5,FALSE))*VLOOKUP(AEBYLD2!BJ$4,'[1]INTERNAL PARAMETERS-1'!$B$5:$J$44,8,FALSE)*VLOOKUP(AEBYLD2!BJ$4,'[1]INTERNAL PARAMETERS-1'!$B$5:$J$44,3,FALSE)</f>
        <v>0</v>
      </c>
      <c r="BK120" s="50">
        <f>AEBYLD1!BK120*VLOOKUP(AEBYLD2!BK$4,'[1]INTERNAL PARAMETERS-1'!$B$5:$J$44,5,FALSE)*VLOOKUP(AEBYLD2!BK$4,'[1]INTERNAL PARAMETERS-1'!$B$5:$J$44,6,FALSE)*VLOOKUP(AEBYLD2!BK$4,'[1]INTERNAL PARAMETERS-1'!$B$5:$J$44,3,FALSE) + AEBYLD1!BK120*(1-VLOOKUP(AEBYLD2!BK$4,'[1]INTERNAL PARAMETERS-1'!$B$5:$J$44,5,FALSE))*VLOOKUP(AEBYLD2!BK$4,'[1]INTERNAL PARAMETERS-1'!$B$5:$J$44,8,FALSE)*VLOOKUP(AEBYLD2!BK$4,'[1]INTERNAL PARAMETERS-1'!$B$5:$J$44,3,FALSE)</f>
        <v>0</v>
      </c>
      <c r="BL120" s="50">
        <f>AEBYLD1!BL120*VLOOKUP(AEBYLD2!BL$4,'[1]INTERNAL PARAMETERS-1'!$B$5:$J$44,5,FALSE)*VLOOKUP(AEBYLD2!BL$4,'[1]INTERNAL PARAMETERS-1'!$B$5:$J$44,6,FALSE)*VLOOKUP(AEBYLD2!BL$4,'[1]INTERNAL PARAMETERS-1'!$B$5:$J$44,3,FALSE) + AEBYLD1!BL120*(1-VLOOKUP(AEBYLD2!BL$4,'[1]INTERNAL PARAMETERS-1'!$B$5:$J$44,5,FALSE))*VLOOKUP(AEBYLD2!BL$4,'[1]INTERNAL PARAMETERS-1'!$B$5:$J$44,8,FALSE)*VLOOKUP(AEBYLD2!BL$4,'[1]INTERNAL PARAMETERS-1'!$B$5:$J$44,3,FALSE)</f>
        <v>0</v>
      </c>
      <c r="BM120" s="50">
        <f>AEBYLD1!BM120*VLOOKUP(AEBYLD2!BM$4,'[1]INTERNAL PARAMETERS-1'!$B$5:$J$44,5,FALSE)*VLOOKUP(AEBYLD2!BM$4,'[1]INTERNAL PARAMETERS-1'!$B$5:$J$44,6,FALSE)*VLOOKUP(AEBYLD2!BM$4,'[1]INTERNAL PARAMETERS-1'!$B$5:$J$44,3,FALSE) + AEBYLD1!BM120*(1-VLOOKUP(AEBYLD2!BM$4,'[1]INTERNAL PARAMETERS-1'!$B$5:$J$44,5,FALSE))*VLOOKUP(AEBYLD2!BM$4,'[1]INTERNAL PARAMETERS-1'!$B$5:$J$44,8,FALSE)*VLOOKUP(AEBYLD2!BM$4,'[1]INTERNAL PARAMETERS-1'!$B$5:$J$44,3,FALSE)</f>
        <v>0</v>
      </c>
      <c r="BN120" s="50">
        <f>AEBYLD1!BN120*VLOOKUP(AEBYLD2!BN$4,'[1]INTERNAL PARAMETERS-1'!$B$5:$J$44,5,FALSE)*VLOOKUP(AEBYLD2!BN$4,'[1]INTERNAL PARAMETERS-1'!$B$5:$J$44,6,FALSE)*VLOOKUP(AEBYLD2!BN$4,'[1]INTERNAL PARAMETERS-1'!$B$5:$J$44,3,FALSE) + AEBYLD1!BN120*(1-VLOOKUP(AEBYLD2!BN$4,'[1]INTERNAL PARAMETERS-1'!$B$5:$J$44,5,FALSE))*VLOOKUP(AEBYLD2!BN$4,'[1]INTERNAL PARAMETERS-1'!$B$5:$J$44,8,FALSE)*VLOOKUP(AEBYLD2!BN$4,'[1]INTERNAL PARAMETERS-1'!$B$5:$J$44,3,FALSE)</f>
        <v>0</v>
      </c>
      <c r="BO120" s="50">
        <f>AEBYLD1!BO120*VLOOKUP(AEBYLD2!BO$4,'[1]INTERNAL PARAMETERS-1'!$B$5:$J$44,5,FALSE)*VLOOKUP(AEBYLD2!BO$4,'[1]INTERNAL PARAMETERS-1'!$B$5:$J$44,6,FALSE)*VLOOKUP(AEBYLD2!BO$4,'[1]INTERNAL PARAMETERS-1'!$B$5:$J$44,3,FALSE) + AEBYLD1!BO120*(1-VLOOKUP(AEBYLD2!BO$4,'[1]INTERNAL PARAMETERS-1'!$B$5:$J$44,5,FALSE))*VLOOKUP(AEBYLD2!BO$4,'[1]INTERNAL PARAMETERS-1'!$B$5:$J$44,8,FALSE)*VLOOKUP(AEBYLD2!BO$4,'[1]INTERNAL PARAMETERS-1'!$B$5:$J$44,3,FALSE)</f>
        <v>0</v>
      </c>
      <c r="BP120" s="50">
        <f>AEBYLD1!BP120*VLOOKUP(AEBYLD2!BP$4,'[1]INTERNAL PARAMETERS-1'!$B$5:$J$44,5,FALSE)*VLOOKUP(AEBYLD2!BP$4,'[1]INTERNAL PARAMETERS-1'!$B$5:$J$44,6,FALSE)*VLOOKUP(AEBYLD2!BP$4,'[1]INTERNAL PARAMETERS-1'!$B$5:$J$44,3,FALSE) + AEBYLD1!BP120*(1-VLOOKUP(AEBYLD2!BP$4,'[1]INTERNAL PARAMETERS-1'!$B$5:$J$44,5,FALSE))*VLOOKUP(AEBYLD2!BP$4,'[1]INTERNAL PARAMETERS-1'!$B$5:$J$44,8,FALSE)*VLOOKUP(AEBYLD2!BP$4,'[1]INTERNAL PARAMETERS-1'!$B$5:$J$44,3,FALSE)</f>
        <v>0</v>
      </c>
      <c r="BQ120" s="50">
        <f>AEBYLD1!BQ120*VLOOKUP(AEBYLD2!BQ$4,'[1]INTERNAL PARAMETERS-1'!$B$5:$J$44,5,FALSE)*VLOOKUP(AEBYLD2!BQ$4,'[1]INTERNAL PARAMETERS-1'!$B$5:$J$44,6,FALSE)*VLOOKUP(AEBYLD2!BQ$4,'[1]INTERNAL PARAMETERS-1'!$B$5:$J$44,3,FALSE) + AEBYLD1!BQ120*(1-VLOOKUP(AEBYLD2!BQ$4,'[1]INTERNAL PARAMETERS-1'!$B$5:$J$44,5,FALSE))*VLOOKUP(AEBYLD2!BQ$4,'[1]INTERNAL PARAMETERS-1'!$B$5:$J$44,8,FALSE)*VLOOKUP(AEBYLD2!BQ$4,'[1]INTERNAL PARAMETERS-1'!$B$5:$J$44,3,FALSE)</f>
        <v>0</v>
      </c>
      <c r="BR120" s="50">
        <f>AEBYLD1!BR120*VLOOKUP(AEBYLD2!BR$4,'[1]INTERNAL PARAMETERS-1'!$B$5:$J$44,5,FALSE)*VLOOKUP(AEBYLD2!BR$4,'[1]INTERNAL PARAMETERS-1'!$B$5:$J$44,6,FALSE)*VLOOKUP(AEBYLD2!BR$4,'[1]INTERNAL PARAMETERS-1'!$B$5:$J$44,3,FALSE) + AEBYLD1!BR120*(1-VLOOKUP(AEBYLD2!BR$4,'[1]INTERNAL PARAMETERS-1'!$B$5:$J$44,5,FALSE))*VLOOKUP(AEBYLD2!BR$4,'[1]INTERNAL PARAMETERS-1'!$B$5:$J$44,8,FALSE)*VLOOKUP(AEBYLD2!BR$4,'[1]INTERNAL PARAMETERS-1'!$B$5:$J$44,3,FALSE)</f>
        <v>0</v>
      </c>
      <c r="BS120" s="50">
        <f>AEBYLD1!BS120*VLOOKUP(AEBYLD2!BS$4,'[1]INTERNAL PARAMETERS-1'!$B$5:$J$44,5,FALSE)*VLOOKUP(AEBYLD2!BS$4,'[1]INTERNAL PARAMETERS-1'!$B$5:$J$44,6,FALSE)*VLOOKUP(AEBYLD2!BS$4,'[1]INTERNAL PARAMETERS-1'!$B$5:$J$44,3,FALSE) + AEBYLD1!BS120*(1-VLOOKUP(AEBYLD2!BS$4,'[1]INTERNAL PARAMETERS-1'!$B$5:$J$44,5,FALSE))*VLOOKUP(AEBYLD2!BS$4,'[1]INTERNAL PARAMETERS-1'!$B$5:$J$44,8,FALSE)*VLOOKUP(AEBYLD2!BS$4,'[1]INTERNAL PARAMETERS-1'!$B$5:$J$44,3,FALSE)</f>
        <v>0</v>
      </c>
      <c r="BT120" s="50">
        <f>AEBYLD1!BT120*VLOOKUP(AEBYLD2!BT$4,'[1]INTERNAL PARAMETERS-1'!$B$5:$J$44,5,FALSE)*VLOOKUP(AEBYLD2!BT$4,'[1]INTERNAL PARAMETERS-1'!$B$5:$J$44,6,FALSE)*VLOOKUP(AEBYLD2!BT$4,'[1]INTERNAL PARAMETERS-1'!$B$5:$J$44,3,FALSE) + AEBYLD1!BT120*(1-VLOOKUP(AEBYLD2!BT$4,'[1]INTERNAL PARAMETERS-1'!$B$5:$J$44,5,FALSE))*VLOOKUP(AEBYLD2!BT$4,'[1]INTERNAL PARAMETERS-1'!$B$5:$J$44,8,FALSE)*VLOOKUP(AEBYLD2!BT$4,'[1]INTERNAL PARAMETERS-1'!$B$5:$J$44,3,FALSE)</f>
        <v>0</v>
      </c>
      <c r="BU120" s="50">
        <f>AEBYLD1!BU120*VLOOKUP(AEBYLD2!BU$4,'[1]INTERNAL PARAMETERS-1'!$B$5:$J$44,5,FALSE)*VLOOKUP(AEBYLD2!BU$4,'[1]INTERNAL PARAMETERS-1'!$B$5:$J$44,6,FALSE)*VLOOKUP(AEBYLD2!BU$4,'[1]INTERNAL PARAMETERS-1'!$B$5:$J$44,3,FALSE) + AEBYLD1!BU120*(1-VLOOKUP(AEBYLD2!BU$4,'[1]INTERNAL PARAMETERS-1'!$B$5:$J$44,5,FALSE))*VLOOKUP(AEBYLD2!BU$4,'[1]INTERNAL PARAMETERS-1'!$B$5:$J$44,8,FALSE)*VLOOKUP(AEBYLD2!BU$4,'[1]INTERNAL PARAMETERS-1'!$B$5:$J$44,3,FALSE)</f>
        <v>0</v>
      </c>
      <c r="BV120" s="50">
        <f>AEBYLD1!BV120*VLOOKUP(AEBYLD2!BV$4,'[1]INTERNAL PARAMETERS-1'!$B$5:$J$44,5,FALSE)*VLOOKUP(AEBYLD2!BV$4,'[1]INTERNAL PARAMETERS-1'!$B$5:$J$44,6,FALSE)*VLOOKUP(AEBYLD2!BV$4,'[1]INTERNAL PARAMETERS-1'!$B$5:$J$44,3,FALSE) + AEBYLD1!BV120*(1-VLOOKUP(AEBYLD2!BV$4,'[1]INTERNAL PARAMETERS-1'!$B$5:$J$44,5,FALSE))*VLOOKUP(AEBYLD2!BV$4,'[1]INTERNAL PARAMETERS-1'!$B$5:$J$44,8,FALSE)*VLOOKUP(AEBYLD2!BV$4,'[1]INTERNAL PARAMETERS-1'!$B$5:$J$44,3,FALSE)</f>
        <v>0</v>
      </c>
      <c r="BW120" s="50">
        <f>AEBYLD1!BW120*VLOOKUP(AEBYLD2!BW$4,'[1]INTERNAL PARAMETERS-1'!$B$5:$J$44,5,FALSE)*VLOOKUP(AEBYLD2!BW$4,'[1]INTERNAL PARAMETERS-1'!$B$5:$J$44,6,FALSE)*VLOOKUP(AEBYLD2!BW$4,'[1]INTERNAL PARAMETERS-1'!$B$5:$J$44,3,FALSE) + AEBYLD1!BW120*(1-VLOOKUP(AEBYLD2!BW$4,'[1]INTERNAL PARAMETERS-1'!$B$5:$J$44,5,FALSE))*VLOOKUP(AEBYLD2!BW$4,'[1]INTERNAL PARAMETERS-1'!$B$5:$J$44,8,FALSE)*VLOOKUP(AEBYLD2!BW$4,'[1]INTERNAL PARAMETERS-1'!$B$5:$J$44,3,FALSE)</f>
        <v>0</v>
      </c>
      <c r="BX120" s="50">
        <f>AEBYLD1!BX120*VLOOKUP(AEBYLD2!BX$4,'[1]INTERNAL PARAMETERS-1'!$B$5:$J$44,5,FALSE)*VLOOKUP(AEBYLD2!BX$4,'[1]INTERNAL PARAMETERS-1'!$B$5:$J$44,6,FALSE)*VLOOKUP(AEBYLD2!BX$4,'[1]INTERNAL PARAMETERS-1'!$B$5:$J$44,3,FALSE) + AEBYLD1!BX120*(1-VLOOKUP(AEBYLD2!BX$4,'[1]INTERNAL PARAMETERS-1'!$B$5:$J$44,5,FALSE))*VLOOKUP(AEBYLD2!BX$4,'[1]INTERNAL PARAMETERS-1'!$B$5:$J$44,8,FALSE)*VLOOKUP(AEBYLD2!BX$4,'[1]INTERNAL PARAMETERS-1'!$B$5:$J$44,3,FALSE)</f>
        <v>0</v>
      </c>
      <c r="BY120" s="50">
        <f>AEBYLD1!BY120*VLOOKUP(AEBYLD2!BY$4,'[1]INTERNAL PARAMETERS-1'!$B$5:$J$44,5,FALSE)*VLOOKUP(AEBYLD2!BY$4,'[1]INTERNAL PARAMETERS-1'!$B$5:$J$44,6,FALSE)*VLOOKUP(AEBYLD2!BY$4,'[1]INTERNAL PARAMETERS-1'!$B$5:$J$44,3,FALSE) + AEBYLD1!BY120*(1-VLOOKUP(AEBYLD2!BY$4,'[1]INTERNAL PARAMETERS-1'!$B$5:$J$44,5,FALSE))*VLOOKUP(AEBYLD2!BY$4,'[1]INTERNAL PARAMETERS-1'!$B$5:$J$44,8,FALSE)*VLOOKUP(AEBYLD2!BY$4,'[1]INTERNAL PARAMETERS-1'!$B$5:$J$44,3,FALSE)</f>
        <v>0</v>
      </c>
      <c r="BZ120" s="50">
        <f>AEBYLD1!BZ120*VLOOKUP(AEBYLD2!BZ$4,'[1]INTERNAL PARAMETERS-1'!$B$5:$J$44,5,FALSE)*VLOOKUP(AEBYLD2!BZ$4,'[1]INTERNAL PARAMETERS-1'!$B$5:$J$44,6,FALSE)*VLOOKUP(AEBYLD2!BZ$4,'[1]INTERNAL PARAMETERS-1'!$B$5:$J$44,3,FALSE) + AEBYLD1!BZ120*(1-VLOOKUP(AEBYLD2!BZ$4,'[1]INTERNAL PARAMETERS-1'!$B$5:$J$44,5,FALSE))*VLOOKUP(AEBYLD2!BZ$4,'[1]INTERNAL PARAMETERS-1'!$B$5:$J$44,8,FALSE)*VLOOKUP(AEBYLD2!BZ$4,'[1]INTERNAL PARAMETERS-1'!$B$5:$J$44,3,FALSE)</f>
        <v>0</v>
      </c>
      <c r="CA120" s="50">
        <f>AEBYLD1!CA120*VLOOKUP(AEBYLD2!CA$4,'[1]INTERNAL PARAMETERS-1'!$B$5:$J$44,5,FALSE)*VLOOKUP(AEBYLD2!CA$4,'[1]INTERNAL PARAMETERS-1'!$B$5:$J$44,6,FALSE)*VLOOKUP(AEBYLD2!CA$4,'[1]INTERNAL PARAMETERS-1'!$B$5:$J$44,3,FALSE) + AEBYLD1!CA120*(1-VLOOKUP(AEBYLD2!CA$4,'[1]INTERNAL PARAMETERS-1'!$B$5:$J$44,5,FALSE))*VLOOKUP(AEBYLD2!CA$4,'[1]INTERNAL PARAMETERS-1'!$B$5:$J$44,8,FALSE)*VLOOKUP(AEBYLD2!CA$4,'[1]INTERNAL PARAMETERS-1'!$B$5:$J$44,3,FALSE)</f>
        <v>0</v>
      </c>
      <c r="CB120" s="50">
        <f>AEBYLD1!CB120*VLOOKUP(AEBYLD2!CB$4,'[1]INTERNAL PARAMETERS-1'!$B$5:$J$44,5,FALSE)*VLOOKUP(AEBYLD2!CB$4,'[1]INTERNAL PARAMETERS-1'!$B$5:$J$44,6,FALSE)*VLOOKUP(AEBYLD2!CB$4,'[1]INTERNAL PARAMETERS-1'!$B$5:$J$44,3,FALSE) + AEBYLD1!CB120*(1-VLOOKUP(AEBYLD2!CB$4,'[1]INTERNAL PARAMETERS-1'!$B$5:$J$44,5,FALSE))*VLOOKUP(AEBYLD2!CB$4,'[1]INTERNAL PARAMETERS-1'!$B$5:$J$44,8,FALSE)*VLOOKUP(AEBYLD2!CB$4,'[1]INTERNAL PARAMETERS-1'!$B$5:$J$44,3,FALSE)</f>
        <v>0</v>
      </c>
      <c r="CC120" s="50">
        <f>AEBYLD1!CC120*VLOOKUP(AEBYLD2!CC$4,'[1]INTERNAL PARAMETERS-1'!$B$5:$J$44,5,FALSE)*VLOOKUP(AEBYLD2!CC$4,'[1]INTERNAL PARAMETERS-1'!$B$5:$J$44,6,FALSE)*VLOOKUP(AEBYLD2!CC$4,'[1]INTERNAL PARAMETERS-1'!$B$5:$J$44,3,FALSE) + AEBYLD1!CC120*(1-VLOOKUP(AEBYLD2!CC$4,'[1]INTERNAL PARAMETERS-1'!$B$5:$J$44,5,FALSE))*VLOOKUP(AEBYLD2!CC$4,'[1]INTERNAL PARAMETERS-1'!$B$5:$J$44,8,FALSE)*VLOOKUP(AEBYLD2!CC$4,'[1]INTERNAL PARAMETERS-1'!$B$5:$J$44,3,FALSE)</f>
        <v>0</v>
      </c>
      <c r="CD120" s="50">
        <f>AEBYLD1!CD120*VLOOKUP(AEBYLD2!CD$4,'[1]INTERNAL PARAMETERS-1'!$B$5:$J$44,5,FALSE)*VLOOKUP(AEBYLD2!CD$4,'[1]INTERNAL PARAMETERS-1'!$B$5:$J$44,6,FALSE)*VLOOKUP(AEBYLD2!CD$4,'[1]INTERNAL PARAMETERS-1'!$B$5:$J$44,3,FALSE) + AEBYLD1!CD120*(1-VLOOKUP(AEBYLD2!CD$4,'[1]INTERNAL PARAMETERS-1'!$B$5:$J$44,5,FALSE))*VLOOKUP(AEBYLD2!CD$4,'[1]INTERNAL PARAMETERS-1'!$B$5:$J$44,8,FALSE)*VLOOKUP(AEBYLD2!CD$4,'[1]INTERNAL PARAMETERS-1'!$B$5:$J$44,3,FALSE)</f>
        <v>0</v>
      </c>
      <c r="CE120" s="50">
        <f>AEBYLD1!CE120*VLOOKUP(AEBYLD2!CE$4,'[1]INTERNAL PARAMETERS-1'!$B$5:$J$44,5,FALSE)*VLOOKUP(AEBYLD2!CE$4,'[1]INTERNAL PARAMETERS-1'!$B$5:$J$44,6,FALSE)*VLOOKUP(AEBYLD2!CE$4,'[1]INTERNAL PARAMETERS-1'!$B$5:$J$44,3,FALSE) + AEBYLD1!CE120*(1-VLOOKUP(AEBYLD2!CE$4,'[1]INTERNAL PARAMETERS-1'!$B$5:$J$44,5,FALSE))*VLOOKUP(AEBYLD2!CE$4,'[1]INTERNAL PARAMETERS-1'!$B$5:$J$44,8,FALSE)*VLOOKUP(AEBYLD2!CE$4,'[1]INTERNAL PARAMETERS-1'!$B$5:$J$44,3,FALSE)</f>
        <v>0</v>
      </c>
      <c r="CF120" s="50">
        <f>AEBYLD1!CF120*VLOOKUP(AEBYLD2!CF$4,'[1]INTERNAL PARAMETERS-1'!$B$5:$J$44,5,FALSE)*VLOOKUP(AEBYLD2!CF$4,'[1]INTERNAL PARAMETERS-1'!$B$5:$J$44,6,FALSE)*VLOOKUP(AEBYLD2!CF$4,'[1]INTERNAL PARAMETERS-1'!$B$5:$J$44,3,FALSE) + AEBYLD1!CF120*(1-VLOOKUP(AEBYLD2!CF$4,'[1]INTERNAL PARAMETERS-1'!$B$5:$J$44,5,FALSE))*VLOOKUP(AEBYLD2!CF$4,'[1]INTERNAL PARAMETERS-1'!$B$5:$J$44,8,FALSE)*VLOOKUP(AEBYLD2!CF$4,'[1]INTERNAL PARAMETERS-1'!$B$5:$J$44,3,FALSE)</f>
        <v>0</v>
      </c>
      <c r="CG120" s="50">
        <f>AEBYLD1!CG120*VLOOKUP(AEBYLD2!CG$4,'[1]INTERNAL PARAMETERS-1'!$B$5:$J$44,5,FALSE)*VLOOKUP(AEBYLD2!CG$4,'[1]INTERNAL PARAMETERS-1'!$B$5:$J$44,6,FALSE)*VLOOKUP(AEBYLD2!CG$4,'[1]INTERNAL PARAMETERS-1'!$B$5:$J$44,3,FALSE) + AEBYLD1!CG120*(1-VLOOKUP(AEBYLD2!CG$4,'[1]INTERNAL PARAMETERS-1'!$B$5:$J$44,5,FALSE))*VLOOKUP(AEBYLD2!CG$4,'[1]INTERNAL PARAMETERS-1'!$B$5:$J$44,8,FALSE)*VLOOKUP(AEBYLD2!CG$4,'[1]INTERNAL PARAMETERS-1'!$B$5:$J$44,3,FALSE)</f>
        <v>0</v>
      </c>
      <c r="CH120" s="49">
        <f>AEBYLD1!CH120*VLOOKUP(AEBYLD2!CH$4,'[1]INTERNAL PARAMETERS-1'!$B$5:$J$44,5,FALSE)*VLOOKUP(AEBYLD2!CH$4,'[1]INTERNAL PARAMETERS-1'!$B$5:$J$44,6,FALSE)*VLOOKUP(AEBYLD2!CH$4,'[1]INTERNAL PARAMETERS-1'!$B$5:$J$44,3,FALSE) + AEBYLD1!CH120*(1-VLOOKUP(AEBYLD2!CH$4,'[1]INTERNAL PARAMETERS-1'!$B$5:$J$44,5,FALSE))*VLOOKUP(AEBYLD2!CH$4,'[1]INTERNAL PARAMETERS-1'!$B$5:$J$44,8,FALSE)*VLOOKUP(AEBYLD2!CH$4,'[1]INTERNAL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 x14ac:dyDescent="0.4">
      <c r="B121" s="64" t="s">
        <v>9</v>
      </c>
      <c r="C121" s="63" t="s">
        <v>89</v>
      </c>
      <c r="D121" s="63" t="s">
        <v>80</v>
      </c>
      <c r="E121" s="147">
        <f>AEB!AF121</f>
        <v>0</v>
      </c>
      <c r="F121" s="65">
        <f>'[1]INTERNAL PARAMETERS-1'!M13</f>
        <v>44.225000000000001</v>
      </c>
      <c r="G121" s="51">
        <f>AEBYLD1!G121*VLOOKUP(AEBYLD2!G$4,'[1]INTERNAL PARAMETERS-1'!$B$5:$J$44,5,FALSE)*VLOOKUP(AEBYLD2!G$4,'[1]INTERNAL PARAMETERS-1'!$B$5:$J$44,7,FALSE)*AEBYLD2!$F121 + AEBYLD1!G121*(1-VLOOKUP(AEBYLD2!G$4,'[1]INTERNAL PARAMETERS-1'!$B$5:$J$44,5,FALSE))*VLOOKUP(AEBYLD2!G$4,'[1]INTERNAL PARAMETERS-1'!$B$5:$J$44,9,FALSE)*AEBYLD2!$F121</f>
        <v>0</v>
      </c>
      <c r="H121" s="50">
        <f>AEBYLD1!H121*VLOOKUP(AEBYLD2!H$4,'[1]INTERNAL PARAMETERS-1'!$B$5:$J$44,5,FALSE)*VLOOKUP(AEBYLD2!H$4,'[1]INTERNAL PARAMETERS-1'!$B$5:$J$44,7,FALSE)*AEBYLD2!$F121 + AEBYLD1!H121*(1-VLOOKUP(AEBYLD2!H$4,'[1]INTERNAL PARAMETERS-1'!$B$5:$J$44,5,FALSE))*VLOOKUP(AEBYLD2!H$4,'[1]INTERNAL PARAMETERS-1'!$B$5:$J$44,9,FALSE)*AEBYLD2!$F121</f>
        <v>0</v>
      </c>
      <c r="I121" s="50">
        <f>AEBYLD1!I121*VLOOKUP(AEBYLD2!I$4,'[1]INTERNAL PARAMETERS-1'!$B$5:$J$44,5,FALSE)*VLOOKUP(AEBYLD2!I$4,'[1]INTERNAL PARAMETERS-1'!$B$5:$J$44,7,FALSE)*AEBYLD2!$F121 + AEBYLD1!I121*(1-VLOOKUP(AEBYLD2!I$4,'[1]INTERNAL PARAMETERS-1'!$B$5:$J$44,5,FALSE))*VLOOKUP(AEBYLD2!I$4,'[1]INTERNAL PARAMETERS-1'!$B$5:$J$44,9,FALSE)*AEBYLD2!$F121</f>
        <v>0</v>
      </c>
      <c r="J121" s="50">
        <f>AEBYLD1!J121*VLOOKUP(AEBYLD2!J$4,'[1]INTERNAL PARAMETERS-1'!$B$5:$J$44,5,FALSE)*VLOOKUP(AEBYLD2!J$4,'[1]INTERNAL PARAMETERS-1'!$B$5:$J$44,7,FALSE)*AEBYLD2!$F121 + AEBYLD1!J121*(1-VLOOKUP(AEBYLD2!J$4,'[1]INTERNAL PARAMETERS-1'!$B$5:$J$44,5,FALSE))*VLOOKUP(AEBYLD2!J$4,'[1]INTERNAL PARAMETERS-1'!$B$5:$J$44,9,FALSE)*AEBYLD2!$F121</f>
        <v>0</v>
      </c>
      <c r="K121" s="50">
        <f>AEBYLD1!K121*VLOOKUP(AEBYLD2!K$4,'[1]INTERNAL PARAMETERS-1'!$B$5:$J$44,5,FALSE)*VLOOKUP(AEBYLD2!K$4,'[1]INTERNAL PARAMETERS-1'!$B$5:$J$44,7,FALSE)*AEBYLD2!$F121 + AEBYLD1!K121*(1-VLOOKUP(AEBYLD2!K$4,'[1]INTERNAL PARAMETERS-1'!$B$5:$J$44,5,FALSE))*VLOOKUP(AEBYLD2!K$4,'[1]INTERNAL PARAMETERS-1'!$B$5:$J$44,9,FALSE)*AEBYLD2!$F121</f>
        <v>0</v>
      </c>
      <c r="L121" s="50">
        <f>AEBYLD1!L121*VLOOKUP(AEBYLD2!L$4,'[1]INTERNAL PARAMETERS-1'!$B$5:$J$44,5,FALSE)*VLOOKUP(AEBYLD2!L$4,'[1]INTERNAL PARAMETERS-1'!$B$5:$J$44,7,FALSE)*AEBYLD2!$F121 + AEBYLD1!L121*(1-VLOOKUP(AEBYLD2!L$4,'[1]INTERNAL PARAMETERS-1'!$B$5:$J$44,5,FALSE))*VLOOKUP(AEBYLD2!L$4,'[1]INTERNAL PARAMETERS-1'!$B$5:$J$44,9,FALSE)*AEBYLD2!$F121</f>
        <v>0</v>
      </c>
      <c r="M121" s="50">
        <f>AEBYLD1!M121*VLOOKUP(AEBYLD2!M$4,'[1]INTERNAL PARAMETERS-1'!$B$5:$J$44,5,FALSE)*VLOOKUP(AEBYLD2!M$4,'[1]INTERNAL PARAMETERS-1'!$B$5:$J$44,7,FALSE)*AEBYLD2!$F121 + AEBYLD1!M121*(1-VLOOKUP(AEBYLD2!M$4,'[1]INTERNAL PARAMETERS-1'!$B$5:$J$44,5,FALSE))*VLOOKUP(AEBYLD2!M$4,'[1]INTERNAL PARAMETERS-1'!$B$5:$J$44,9,FALSE)*AEBYLD2!$F121</f>
        <v>0</v>
      </c>
      <c r="N121" s="50">
        <f>AEBYLD1!N121*VLOOKUP(AEBYLD2!N$4,'[1]INTERNAL PARAMETERS-1'!$B$5:$J$44,5,FALSE)*VLOOKUP(AEBYLD2!N$4,'[1]INTERNAL PARAMETERS-1'!$B$5:$J$44,7,FALSE)*AEBYLD2!$F121 + AEBYLD1!N121*(1-VLOOKUP(AEBYLD2!N$4,'[1]INTERNAL PARAMETERS-1'!$B$5:$J$44,5,FALSE))*VLOOKUP(AEBYLD2!N$4,'[1]INTERNAL PARAMETERS-1'!$B$5:$J$44,9,FALSE)*AEBYLD2!$F121</f>
        <v>0</v>
      </c>
      <c r="O121" s="50">
        <f>AEBYLD1!O121*VLOOKUP(AEBYLD2!O$4,'[1]INTERNAL PARAMETERS-1'!$B$5:$J$44,5,FALSE)*VLOOKUP(AEBYLD2!O$4,'[1]INTERNAL PARAMETERS-1'!$B$5:$J$44,7,FALSE)*AEBYLD2!$F121 + AEBYLD1!O121*(1-VLOOKUP(AEBYLD2!O$4,'[1]INTERNAL PARAMETERS-1'!$B$5:$J$44,5,FALSE))*VLOOKUP(AEBYLD2!O$4,'[1]INTERNAL PARAMETERS-1'!$B$5:$J$44,9,FALSE)*AEBYLD2!$F121</f>
        <v>0</v>
      </c>
      <c r="P121" s="50">
        <f>AEBYLD1!P121*VLOOKUP(AEBYLD2!P$4,'[1]INTERNAL PARAMETERS-1'!$B$5:$J$44,5,FALSE)*VLOOKUP(AEBYLD2!P$4,'[1]INTERNAL PARAMETERS-1'!$B$5:$J$44,7,FALSE)*AEBYLD2!$F121 + AEBYLD1!P121*(1-VLOOKUP(AEBYLD2!P$4,'[1]INTERNAL PARAMETERS-1'!$B$5:$J$44,5,FALSE))*VLOOKUP(AEBYLD2!P$4,'[1]INTERNAL PARAMETERS-1'!$B$5:$J$44,9,FALSE)*AEBYLD2!$F121</f>
        <v>0</v>
      </c>
      <c r="Q121" s="50">
        <f>AEBYLD1!Q121*VLOOKUP(AEBYLD2!Q$4,'[1]INTERNAL PARAMETERS-1'!$B$5:$J$44,5,FALSE)*VLOOKUP(AEBYLD2!Q$4,'[1]INTERNAL PARAMETERS-1'!$B$5:$J$44,7,FALSE)*AEBYLD2!$F121 + AEBYLD1!Q121*(1-VLOOKUP(AEBYLD2!Q$4,'[1]INTERNAL PARAMETERS-1'!$B$5:$J$44,5,FALSE))*VLOOKUP(AEBYLD2!Q$4,'[1]INTERNAL PARAMETERS-1'!$B$5:$J$44,9,FALSE)*AEBYLD2!$F121</f>
        <v>0</v>
      </c>
      <c r="R121" s="50">
        <f>AEBYLD1!R121*VLOOKUP(AEBYLD2!R$4,'[1]INTERNAL PARAMETERS-1'!$B$5:$J$44,5,FALSE)*VLOOKUP(AEBYLD2!R$4,'[1]INTERNAL PARAMETERS-1'!$B$5:$J$44,7,FALSE)*AEBYLD2!$F121 + AEBYLD1!R121*(1-VLOOKUP(AEBYLD2!R$4,'[1]INTERNAL PARAMETERS-1'!$B$5:$J$44,5,FALSE))*VLOOKUP(AEBYLD2!R$4,'[1]INTERNAL PARAMETERS-1'!$B$5:$J$44,9,FALSE)*AEBYLD2!$F121</f>
        <v>0</v>
      </c>
      <c r="S121" s="50">
        <f>AEBYLD1!S121*VLOOKUP(AEBYLD2!S$4,'[1]INTERNAL PARAMETERS-1'!$B$5:$J$44,5,FALSE)*VLOOKUP(AEBYLD2!S$4,'[1]INTERNAL PARAMETERS-1'!$B$5:$J$44,7,FALSE)*AEBYLD2!$F121 + AEBYLD1!S121*(1-VLOOKUP(AEBYLD2!S$4,'[1]INTERNAL PARAMETERS-1'!$B$5:$J$44,5,FALSE))*VLOOKUP(AEBYLD2!S$4,'[1]INTERNAL PARAMETERS-1'!$B$5:$J$44,9,FALSE)*AEBYLD2!$F121</f>
        <v>0</v>
      </c>
      <c r="T121" s="50">
        <f>AEBYLD1!T121*VLOOKUP(AEBYLD2!T$4,'[1]INTERNAL PARAMETERS-1'!$B$5:$J$44,5,FALSE)*VLOOKUP(AEBYLD2!T$4,'[1]INTERNAL PARAMETERS-1'!$B$5:$J$44,7,FALSE)*AEBYLD2!$F121 + AEBYLD1!T121*(1-VLOOKUP(AEBYLD2!T$4,'[1]INTERNAL PARAMETERS-1'!$B$5:$J$44,5,FALSE))*VLOOKUP(AEBYLD2!T$4,'[1]INTERNAL PARAMETERS-1'!$B$5:$J$44,9,FALSE)*AEBYLD2!$F121</f>
        <v>0</v>
      </c>
      <c r="U121" s="50">
        <f>AEBYLD1!U121*VLOOKUP(AEBYLD2!U$4,'[1]INTERNAL PARAMETERS-1'!$B$5:$J$44,5,FALSE)*VLOOKUP(AEBYLD2!U$4,'[1]INTERNAL PARAMETERS-1'!$B$5:$J$44,7,FALSE)*AEBYLD2!$F121 + AEBYLD1!U121*(1-VLOOKUP(AEBYLD2!U$4,'[1]INTERNAL PARAMETERS-1'!$B$5:$J$44,5,FALSE))*VLOOKUP(AEBYLD2!U$4,'[1]INTERNAL PARAMETERS-1'!$B$5:$J$44,9,FALSE)*AEBYLD2!$F121</f>
        <v>0</v>
      </c>
      <c r="V121" s="50">
        <f>AEBYLD1!V121*VLOOKUP(AEBYLD2!V$4,'[1]INTERNAL PARAMETERS-1'!$B$5:$J$44,5,FALSE)*VLOOKUP(AEBYLD2!V$4,'[1]INTERNAL PARAMETERS-1'!$B$5:$J$44,7,FALSE)*AEBYLD2!$F121 + AEBYLD1!V121*(1-VLOOKUP(AEBYLD2!V$4,'[1]INTERNAL PARAMETERS-1'!$B$5:$J$44,5,FALSE))*VLOOKUP(AEBYLD2!V$4,'[1]INTERNAL PARAMETERS-1'!$B$5:$J$44,9,FALSE)*AEBYLD2!$F121</f>
        <v>0</v>
      </c>
      <c r="W121" s="50">
        <f>AEBYLD1!W121*VLOOKUP(AEBYLD2!W$4,'[1]INTERNAL PARAMETERS-1'!$B$5:$J$44,5,FALSE)*VLOOKUP(AEBYLD2!W$4,'[1]INTERNAL PARAMETERS-1'!$B$5:$J$44,7,FALSE)*AEBYLD2!$F121 + AEBYLD1!W121*(1-VLOOKUP(AEBYLD2!W$4,'[1]INTERNAL PARAMETERS-1'!$B$5:$J$44,5,FALSE))*VLOOKUP(AEBYLD2!W$4,'[1]INTERNAL PARAMETERS-1'!$B$5:$J$44,9,FALSE)*AEBYLD2!$F121</f>
        <v>0</v>
      </c>
      <c r="X121" s="50">
        <f>AEBYLD1!X121*VLOOKUP(AEBYLD2!X$4,'[1]INTERNAL PARAMETERS-1'!$B$5:$J$44,5,FALSE)*VLOOKUP(AEBYLD2!X$4,'[1]INTERNAL PARAMETERS-1'!$B$5:$J$44,7,FALSE)*AEBYLD2!$F121 + AEBYLD1!X121*(1-VLOOKUP(AEBYLD2!X$4,'[1]INTERNAL PARAMETERS-1'!$B$5:$J$44,5,FALSE))*VLOOKUP(AEBYLD2!X$4,'[1]INTERNAL PARAMETERS-1'!$B$5:$J$44,9,FALSE)*AEBYLD2!$F121</f>
        <v>0</v>
      </c>
      <c r="Y121" s="50">
        <f>AEBYLD1!Y121*VLOOKUP(AEBYLD2!Y$4,'[1]INTERNAL PARAMETERS-1'!$B$5:$J$44,5,FALSE)*VLOOKUP(AEBYLD2!Y$4,'[1]INTERNAL PARAMETERS-1'!$B$5:$J$44,7,FALSE)*AEBYLD2!$F121 + AEBYLD1!Y121*(1-VLOOKUP(AEBYLD2!Y$4,'[1]INTERNAL PARAMETERS-1'!$B$5:$J$44,5,FALSE))*VLOOKUP(AEBYLD2!Y$4,'[1]INTERNAL PARAMETERS-1'!$B$5:$J$44,9,FALSE)*AEBYLD2!$F121</f>
        <v>0</v>
      </c>
      <c r="Z121" s="50">
        <f>AEBYLD1!Z121*VLOOKUP(AEBYLD2!Z$4,'[1]INTERNAL PARAMETERS-1'!$B$5:$J$44,5,FALSE)*VLOOKUP(AEBYLD2!Z$4,'[1]INTERNAL PARAMETERS-1'!$B$5:$J$44,7,FALSE)*AEBYLD2!$F121 + AEBYLD1!Z121*(1-VLOOKUP(AEBYLD2!Z$4,'[1]INTERNAL PARAMETERS-1'!$B$5:$J$44,5,FALSE))*VLOOKUP(AEBYLD2!Z$4,'[1]INTERNAL PARAMETERS-1'!$B$5:$J$44,9,FALSE)*AEBYLD2!$F121</f>
        <v>0</v>
      </c>
      <c r="AA121" s="50">
        <f>AEBYLD1!AA121*VLOOKUP(AEBYLD2!AA$4,'[1]INTERNAL PARAMETERS-1'!$B$5:$J$44,5,FALSE)*VLOOKUP(AEBYLD2!AA$4,'[1]INTERNAL PARAMETERS-1'!$B$5:$J$44,7,FALSE)*AEBYLD2!$F121 + AEBYLD1!AA121*(1-VLOOKUP(AEBYLD2!AA$4,'[1]INTERNAL PARAMETERS-1'!$B$5:$J$44,5,FALSE))*VLOOKUP(AEBYLD2!AA$4,'[1]INTERNAL PARAMETERS-1'!$B$5:$J$44,9,FALSE)*AEBYLD2!$F121</f>
        <v>0</v>
      </c>
      <c r="AB121" s="50">
        <f>AEBYLD1!AB121*VLOOKUP(AEBYLD2!AB$4,'[1]INTERNAL PARAMETERS-1'!$B$5:$J$44,5,FALSE)*VLOOKUP(AEBYLD2!AB$4,'[1]INTERNAL PARAMETERS-1'!$B$5:$J$44,7,FALSE)*AEBYLD2!$F121 + AEBYLD1!AB121*(1-VLOOKUP(AEBYLD2!AB$4,'[1]INTERNAL PARAMETERS-1'!$B$5:$J$44,5,FALSE))*VLOOKUP(AEBYLD2!AB$4,'[1]INTERNAL PARAMETERS-1'!$B$5:$J$44,9,FALSE)*AEBYLD2!$F121</f>
        <v>0</v>
      </c>
      <c r="AC121" s="50">
        <f>AEBYLD1!AC121*VLOOKUP(AEBYLD2!AC$4,'[1]INTERNAL PARAMETERS-1'!$B$5:$J$44,5,FALSE)*VLOOKUP(AEBYLD2!AC$4,'[1]INTERNAL PARAMETERS-1'!$B$5:$J$44,7,FALSE)*AEBYLD2!$F121 + AEBYLD1!AC121*(1-VLOOKUP(AEBYLD2!AC$4,'[1]INTERNAL PARAMETERS-1'!$B$5:$J$44,5,FALSE))*VLOOKUP(AEBYLD2!AC$4,'[1]INTERNAL PARAMETERS-1'!$B$5:$J$44,9,FALSE)*AEBYLD2!$F121</f>
        <v>0</v>
      </c>
      <c r="AD121" s="50">
        <f>AEBYLD1!AD121*VLOOKUP(AEBYLD2!AD$4,'[1]INTERNAL PARAMETERS-1'!$B$5:$J$44,5,FALSE)*VLOOKUP(AEBYLD2!AD$4,'[1]INTERNAL PARAMETERS-1'!$B$5:$J$44,7,FALSE)*AEBYLD2!$F121 + AEBYLD1!AD121*(1-VLOOKUP(AEBYLD2!AD$4,'[1]INTERNAL PARAMETERS-1'!$B$5:$J$44,5,FALSE))*VLOOKUP(AEBYLD2!AD$4,'[1]INTERNAL PARAMETERS-1'!$B$5:$J$44,9,FALSE)*AEBYLD2!$F121</f>
        <v>0</v>
      </c>
      <c r="AE121" s="50">
        <f>AEBYLD1!AE121*VLOOKUP(AEBYLD2!AE$4,'[1]INTERNAL PARAMETERS-1'!$B$5:$J$44,5,FALSE)*VLOOKUP(AEBYLD2!AE$4,'[1]INTERNAL PARAMETERS-1'!$B$5:$J$44,7,FALSE)*AEBYLD2!$F121 + AEBYLD1!AE121*(1-VLOOKUP(AEBYLD2!AE$4,'[1]INTERNAL PARAMETERS-1'!$B$5:$J$44,5,FALSE))*VLOOKUP(AEBYLD2!AE$4,'[1]INTERNAL PARAMETERS-1'!$B$5:$J$44,9,FALSE)*AEBYLD2!$F121</f>
        <v>0</v>
      </c>
      <c r="AF121" s="50">
        <f>AEBYLD1!AF121*VLOOKUP(AEBYLD2!AF$4,'[1]INTERNAL PARAMETERS-1'!$B$5:$J$44,5,FALSE)*VLOOKUP(AEBYLD2!AF$4,'[1]INTERNAL PARAMETERS-1'!$B$5:$J$44,7,FALSE)*AEBYLD2!$F121 + AEBYLD1!AF121*(1-VLOOKUP(AEBYLD2!AF$4,'[1]INTERNAL PARAMETERS-1'!$B$5:$J$44,5,FALSE))*VLOOKUP(AEBYLD2!AF$4,'[1]INTERNAL PARAMETERS-1'!$B$5:$J$44,9,FALSE)*AEBYLD2!$F121</f>
        <v>0</v>
      </c>
      <c r="AG121" s="50">
        <f>AEBYLD1!AG121*VLOOKUP(AEBYLD2!AG$4,'[1]INTERNAL PARAMETERS-1'!$B$5:$J$44,5,FALSE)*VLOOKUP(AEBYLD2!AG$4,'[1]INTERNAL PARAMETERS-1'!$B$5:$J$44,7,FALSE)*AEBYLD2!$F121 + AEBYLD1!AG121*(1-VLOOKUP(AEBYLD2!AG$4,'[1]INTERNAL PARAMETERS-1'!$B$5:$J$44,5,FALSE))*VLOOKUP(AEBYLD2!AG$4,'[1]INTERNAL PARAMETERS-1'!$B$5:$J$44,9,FALSE)*AEBYLD2!$F121</f>
        <v>0</v>
      </c>
      <c r="AH121" s="50">
        <f>AEBYLD1!AH121*VLOOKUP(AEBYLD2!AH$4,'[1]INTERNAL PARAMETERS-1'!$B$5:$J$44,5,FALSE)*VLOOKUP(AEBYLD2!AH$4,'[1]INTERNAL PARAMETERS-1'!$B$5:$J$44,7,FALSE)*AEBYLD2!$F121 + AEBYLD1!AH121*(1-VLOOKUP(AEBYLD2!AH$4,'[1]INTERNAL PARAMETERS-1'!$B$5:$J$44,5,FALSE))*VLOOKUP(AEBYLD2!AH$4,'[1]INTERNAL PARAMETERS-1'!$B$5:$J$44,9,FALSE)*AEBYLD2!$F121</f>
        <v>0</v>
      </c>
      <c r="AI121" s="50">
        <f>AEBYLD1!AI121*VLOOKUP(AEBYLD2!AI$4,'[1]INTERNAL PARAMETERS-1'!$B$5:$J$44,5,FALSE)*VLOOKUP(AEBYLD2!AI$4,'[1]INTERNAL PARAMETERS-1'!$B$5:$J$44,7,FALSE)*AEBYLD2!$F121 + AEBYLD1!AI121*(1-VLOOKUP(AEBYLD2!AI$4,'[1]INTERNAL PARAMETERS-1'!$B$5:$J$44,5,FALSE))*VLOOKUP(AEBYLD2!AI$4,'[1]INTERNAL PARAMETERS-1'!$B$5:$J$44,9,FALSE)*AEBYLD2!$F121</f>
        <v>0</v>
      </c>
      <c r="AJ121" s="50">
        <f>AEBYLD1!AJ121*VLOOKUP(AEBYLD2!AJ$4,'[1]INTERNAL PARAMETERS-1'!$B$5:$J$44,5,FALSE)*VLOOKUP(AEBYLD2!AJ$4,'[1]INTERNAL PARAMETERS-1'!$B$5:$J$44,7,FALSE)*AEBYLD2!$F121 + AEBYLD1!AJ121*(1-VLOOKUP(AEBYLD2!AJ$4,'[1]INTERNAL PARAMETERS-1'!$B$5:$J$44,5,FALSE))*VLOOKUP(AEBYLD2!AJ$4,'[1]INTERNAL PARAMETERS-1'!$B$5:$J$44,9,FALSE)*AEBYLD2!$F121</f>
        <v>0</v>
      </c>
      <c r="AK121" s="50">
        <f>AEBYLD1!AK121*VLOOKUP(AEBYLD2!AK$4,'[1]INTERNAL PARAMETERS-1'!$B$5:$J$44,5,FALSE)*VLOOKUP(AEBYLD2!AK$4,'[1]INTERNAL PARAMETERS-1'!$B$5:$J$44,7,FALSE)*AEBYLD2!$F121 + AEBYLD1!AK121*(1-VLOOKUP(AEBYLD2!AK$4,'[1]INTERNAL PARAMETERS-1'!$B$5:$J$44,5,FALSE))*VLOOKUP(AEBYLD2!AK$4,'[1]INTERNAL PARAMETERS-1'!$B$5:$J$44,9,FALSE)*AEBYLD2!$F121</f>
        <v>0</v>
      </c>
      <c r="AL121" s="50">
        <f>AEBYLD1!AL121*VLOOKUP(AEBYLD2!AL$4,'[1]INTERNAL PARAMETERS-1'!$B$5:$J$44,5,FALSE)*VLOOKUP(AEBYLD2!AL$4,'[1]INTERNAL PARAMETERS-1'!$B$5:$J$44,7,FALSE)*AEBYLD2!$F121 + AEBYLD1!AL121*(1-VLOOKUP(AEBYLD2!AL$4,'[1]INTERNAL PARAMETERS-1'!$B$5:$J$44,5,FALSE))*VLOOKUP(AEBYLD2!AL$4,'[1]INTERNAL PARAMETERS-1'!$B$5:$J$44,9,FALSE)*AEBYLD2!$F121</f>
        <v>0</v>
      </c>
      <c r="AM121" s="50">
        <f>AEBYLD1!AM121*VLOOKUP(AEBYLD2!AM$4,'[1]INTERNAL PARAMETERS-1'!$B$5:$J$44,5,FALSE)*VLOOKUP(AEBYLD2!AM$4,'[1]INTERNAL PARAMETERS-1'!$B$5:$J$44,7,FALSE)*AEBYLD2!$F121 + AEBYLD1!AM121*(1-VLOOKUP(AEBYLD2!AM$4,'[1]INTERNAL PARAMETERS-1'!$B$5:$J$44,5,FALSE))*VLOOKUP(AEBYLD2!AM$4,'[1]INTERNAL PARAMETERS-1'!$B$5:$J$44,9,FALSE)*AEBYLD2!$F121</f>
        <v>0</v>
      </c>
      <c r="AN121" s="50">
        <f>AEBYLD1!AN121*VLOOKUP(AEBYLD2!AN$4,'[1]INTERNAL PARAMETERS-1'!$B$5:$J$44,5,FALSE)*VLOOKUP(AEBYLD2!AN$4,'[1]INTERNAL PARAMETERS-1'!$B$5:$J$44,7,FALSE)*AEBYLD2!$F121 + AEBYLD1!AN121*(1-VLOOKUP(AEBYLD2!AN$4,'[1]INTERNAL PARAMETERS-1'!$B$5:$J$44,5,FALSE))*VLOOKUP(AEBYLD2!AN$4,'[1]INTERNAL PARAMETERS-1'!$B$5:$J$44,9,FALSE)*AEBYLD2!$F121</f>
        <v>0</v>
      </c>
      <c r="AO121" s="50">
        <f>AEBYLD1!AO121*VLOOKUP(AEBYLD2!AO$4,'[1]INTERNAL PARAMETERS-1'!$B$5:$J$44,5,FALSE)*VLOOKUP(AEBYLD2!AO$4,'[1]INTERNAL PARAMETERS-1'!$B$5:$J$44,7,FALSE)*AEBYLD2!$F121 + AEBYLD1!AO121*(1-VLOOKUP(AEBYLD2!AO$4,'[1]INTERNAL PARAMETERS-1'!$B$5:$J$44,5,FALSE))*VLOOKUP(AEBYLD2!AO$4,'[1]INTERNAL PARAMETERS-1'!$B$5:$J$44,9,FALSE)*AEBYLD2!$F121</f>
        <v>0</v>
      </c>
      <c r="AP121" s="50">
        <f>AEBYLD1!AP121*VLOOKUP(AEBYLD2!AP$4,'[1]INTERNAL PARAMETERS-1'!$B$5:$J$44,5,FALSE)*VLOOKUP(AEBYLD2!AP$4,'[1]INTERNAL PARAMETERS-1'!$B$5:$J$44,7,FALSE)*AEBYLD2!$F121 + AEBYLD1!AP121*(1-VLOOKUP(AEBYLD2!AP$4,'[1]INTERNAL PARAMETERS-1'!$B$5:$J$44,5,FALSE))*VLOOKUP(AEBYLD2!AP$4,'[1]INTERNAL PARAMETERS-1'!$B$5:$J$44,9,FALSE)*AEBYLD2!$F121</f>
        <v>0</v>
      </c>
      <c r="AQ121" s="50">
        <f>AEBYLD1!AQ121*VLOOKUP(AEBYLD2!AQ$4,'[1]INTERNAL PARAMETERS-1'!$B$5:$J$44,5,FALSE)*VLOOKUP(AEBYLD2!AQ$4,'[1]INTERNAL PARAMETERS-1'!$B$5:$J$44,7,FALSE)*AEBYLD2!$F121 + AEBYLD1!AQ121*(1-VLOOKUP(AEBYLD2!AQ$4,'[1]INTERNAL PARAMETERS-1'!$B$5:$J$44,5,FALSE))*VLOOKUP(AEBYLD2!AQ$4,'[1]INTERNAL PARAMETERS-1'!$B$5:$J$44,9,FALSE)*AEBYLD2!$F121</f>
        <v>0</v>
      </c>
      <c r="AR121" s="50">
        <f>AEBYLD1!AR121*VLOOKUP(AEBYLD2!AR$4,'[1]INTERNAL PARAMETERS-1'!$B$5:$J$44,5,FALSE)*VLOOKUP(AEBYLD2!AR$4,'[1]INTERNAL PARAMETERS-1'!$B$5:$J$44,7,FALSE)*AEBYLD2!$F121 + AEBYLD1!AR121*(1-VLOOKUP(AEBYLD2!AR$4,'[1]INTERNAL PARAMETERS-1'!$B$5:$J$44,5,FALSE))*VLOOKUP(AEBYLD2!AR$4,'[1]INTERNAL PARAMETERS-1'!$B$5:$J$44,9,FALSE)*AEBYLD2!$F121</f>
        <v>0</v>
      </c>
      <c r="AS121" s="50">
        <f>AEBYLD1!AS121*VLOOKUP(AEBYLD2!AS$4,'[1]INTERNAL PARAMETERS-1'!$B$5:$J$44,5,FALSE)*VLOOKUP(AEBYLD2!AS$4,'[1]INTERNAL PARAMETERS-1'!$B$5:$J$44,7,FALSE)*AEBYLD2!$F121 + AEBYLD1!AS121*(1-VLOOKUP(AEBYLD2!AS$4,'[1]INTERNAL PARAMETERS-1'!$B$5:$J$44,5,FALSE))*VLOOKUP(AEBYLD2!AS$4,'[1]INTERNAL PARAMETERS-1'!$B$5:$J$44,9,FALSE)*AEBYLD2!$F121</f>
        <v>0</v>
      </c>
      <c r="AT121" s="49">
        <f>AEBYLD1!AT121*VLOOKUP(AEBYLD2!AT$4,'[1]INTERNAL PARAMETERS-1'!$B$5:$J$44,5,FALSE)*VLOOKUP(AEBYLD2!AT$4,'[1]INTERNAL PARAMETERS-1'!$B$5:$J$44,7,FALSE)*AEBYLD2!$F121 + AEBYLD1!AT121*(1-VLOOKUP(AEBYLD2!AT$4,'[1]INTERNAL PARAMETERS-1'!$B$5:$J$44,5,FALSE))*VLOOKUP(AEBYLD2!AT$4,'[1]INTERNAL PARAMETERS-1'!$B$5:$J$44,9,FALSE)*AEBYLD2!$F121</f>
        <v>0</v>
      </c>
      <c r="AU121" s="51">
        <f>AEBYLD1!AU121*VLOOKUP(AEBYLD2!AU$4,'[1]INTERNAL PARAMETERS-1'!$B$5:$J$44,5,FALSE)*VLOOKUP(AEBYLD2!AU$4,'[1]INTERNAL PARAMETERS-1'!$B$5:$J$44,6,FALSE)*VLOOKUP(AEBYLD2!AU$4,'[1]INTERNAL PARAMETERS-1'!$B$5:$J$44,3,FALSE) + AEBYLD1!AU121*(1-VLOOKUP(AEBYLD2!AU$4,'[1]INTERNAL PARAMETERS-1'!$B$5:$J$44,5,FALSE))*VLOOKUP(AEBYLD2!AU$4,'[1]INTERNAL PARAMETERS-1'!$B$5:$J$44,8,FALSE)*VLOOKUP(AEBYLD2!AU$4,'[1]INTERNAL PARAMETERS-1'!$B$5:$J$44,3,FALSE)</f>
        <v>0</v>
      </c>
      <c r="AV121" s="50">
        <f>AEBYLD1!AV121*VLOOKUP(AEBYLD2!AV$4,'[1]INTERNAL PARAMETERS-1'!$B$5:$J$44,5,FALSE)*VLOOKUP(AEBYLD2!AV$4,'[1]INTERNAL PARAMETERS-1'!$B$5:$J$44,6,FALSE)*VLOOKUP(AEBYLD2!AV$4,'[1]INTERNAL PARAMETERS-1'!$B$5:$J$44,3,FALSE) + AEBYLD1!AV121*(1-VLOOKUP(AEBYLD2!AV$4,'[1]INTERNAL PARAMETERS-1'!$B$5:$J$44,5,FALSE))*VLOOKUP(AEBYLD2!AV$4,'[1]INTERNAL PARAMETERS-1'!$B$5:$J$44,8,FALSE)*VLOOKUP(AEBYLD2!AV$4,'[1]INTERNAL PARAMETERS-1'!$B$5:$J$44,3,FALSE)</f>
        <v>0</v>
      </c>
      <c r="AW121" s="50">
        <f>AEBYLD1!AW121*VLOOKUP(AEBYLD2!AW$4,'[1]INTERNAL PARAMETERS-1'!$B$5:$J$44,5,FALSE)*VLOOKUP(AEBYLD2!AW$4,'[1]INTERNAL PARAMETERS-1'!$B$5:$J$44,6,FALSE)*VLOOKUP(AEBYLD2!AW$4,'[1]INTERNAL PARAMETERS-1'!$B$5:$J$44,3,FALSE) + AEBYLD1!AW121*(1-VLOOKUP(AEBYLD2!AW$4,'[1]INTERNAL PARAMETERS-1'!$B$5:$J$44,5,FALSE))*VLOOKUP(AEBYLD2!AW$4,'[1]INTERNAL PARAMETERS-1'!$B$5:$J$44,8,FALSE)*VLOOKUP(AEBYLD2!AW$4,'[1]INTERNAL PARAMETERS-1'!$B$5:$J$44,3,FALSE)</f>
        <v>0</v>
      </c>
      <c r="AX121" s="50">
        <f>AEBYLD1!AX121*VLOOKUP(AEBYLD2!AX$4,'[1]INTERNAL PARAMETERS-1'!$B$5:$J$44,5,FALSE)*VLOOKUP(AEBYLD2!AX$4,'[1]INTERNAL PARAMETERS-1'!$B$5:$J$44,6,FALSE)*VLOOKUP(AEBYLD2!AX$4,'[1]INTERNAL PARAMETERS-1'!$B$5:$J$44,3,FALSE) + AEBYLD1!AX121*(1-VLOOKUP(AEBYLD2!AX$4,'[1]INTERNAL PARAMETERS-1'!$B$5:$J$44,5,FALSE))*VLOOKUP(AEBYLD2!AX$4,'[1]INTERNAL PARAMETERS-1'!$B$5:$J$44,8,FALSE)*VLOOKUP(AEBYLD2!AX$4,'[1]INTERNAL PARAMETERS-1'!$B$5:$J$44,3,FALSE)</f>
        <v>0</v>
      </c>
      <c r="AY121" s="50">
        <f>AEBYLD1!AY121*VLOOKUP(AEBYLD2!AY$4,'[1]INTERNAL PARAMETERS-1'!$B$5:$J$44,5,FALSE)*VLOOKUP(AEBYLD2!AY$4,'[1]INTERNAL PARAMETERS-1'!$B$5:$J$44,6,FALSE)*VLOOKUP(AEBYLD2!AY$4,'[1]INTERNAL PARAMETERS-1'!$B$5:$J$44,3,FALSE) + AEBYLD1!AY121*(1-VLOOKUP(AEBYLD2!AY$4,'[1]INTERNAL PARAMETERS-1'!$B$5:$J$44,5,FALSE))*VLOOKUP(AEBYLD2!AY$4,'[1]INTERNAL PARAMETERS-1'!$B$5:$J$44,8,FALSE)*VLOOKUP(AEBYLD2!AY$4,'[1]INTERNAL PARAMETERS-1'!$B$5:$J$44,3,FALSE)</f>
        <v>0</v>
      </c>
      <c r="AZ121" s="50">
        <f>AEBYLD1!AZ121*VLOOKUP(AEBYLD2!AZ$4,'[1]INTERNAL PARAMETERS-1'!$B$5:$J$44,5,FALSE)*VLOOKUP(AEBYLD2!AZ$4,'[1]INTERNAL PARAMETERS-1'!$B$5:$J$44,6,FALSE)*VLOOKUP(AEBYLD2!AZ$4,'[1]INTERNAL PARAMETERS-1'!$B$5:$J$44,3,FALSE) + AEBYLD1!AZ121*(1-VLOOKUP(AEBYLD2!AZ$4,'[1]INTERNAL PARAMETERS-1'!$B$5:$J$44,5,FALSE))*VLOOKUP(AEBYLD2!AZ$4,'[1]INTERNAL PARAMETERS-1'!$B$5:$J$44,8,FALSE)*VLOOKUP(AEBYLD2!AZ$4,'[1]INTERNAL PARAMETERS-1'!$B$5:$J$44,3,FALSE)</f>
        <v>0</v>
      </c>
      <c r="BA121" s="50">
        <f>AEBYLD1!BA121*VLOOKUP(AEBYLD2!BA$4,'[1]INTERNAL PARAMETERS-1'!$B$5:$J$44,5,FALSE)*VLOOKUP(AEBYLD2!BA$4,'[1]INTERNAL PARAMETERS-1'!$B$5:$J$44,6,FALSE)*VLOOKUP(AEBYLD2!BA$4,'[1]INTERNAL PARAMETERS-1'!$B$5:$J$44,3,FALSE) + AEBYLD1!BA121*(1-VLOOKUP(AEBYLD2!BA$4,'[1]INTERNAL PARAMETERS-1'!$B$5:$J$44,5,FALSE))*VLOOKUP(AEBYLD2!BA$4,'[1]INTERNAL PARAMETERS-1'!$B$5:$J$44,8,FALSE)*VLOOKUP(AEBYLD2!BA$4,'[1]INTERNAL PARAMETERS-1'!$B$5:$J$44,3,FALSE)</f>
        <v>0</v>
      </c>
      <c r="BB121" s="50">
        <f>AEBYLD1!BB121*VLOOKUP(AEBYLD2!BB$4,'[1]INTERNAL PARAMETERS-1'!$B$5:$J$44,5,FALSE)*VLOOKUP(AEBYLD2!BB$4,'[1]INTERNAL PARAMETERS-1'!$B$5:$J$44,6,FALSE)*VLOOKUP(AEBYLD2!BB$4,'[1]INTERNAL PARAMETERS-1'!$B$5:$J$44,3,FALSE) + AEBYLD1!BB121*(1-VLOOKUP(AEBYLD2!BB$4,'[1]INTERNAL PARAMETERS-1'!$B$5:$J$44,5,FALSE))*VLOOKUP(AEBYLD2!BB$4,'[1]INTERNAL PARAMETERS-1'!$B$5:$J$44,8,FALSE)*VLOOKUP(AEBYLD2!BB$4,'[1]INTERNAL PARAMETERS-1'!$B$5:$J$44,3,FALSE)</f>
        <v>0</v>
      </c>
      <c r="BC121" s="50">
        <f>AEBYLD1!BC121*VLOOKUP(AEBYLD2!BC$4,'[1]INTERNAL PARAMETERS-1'!$B$5:$J$44,5,FALSE)*VLOOKUP(AEBYLD2!BC$4,'[1]INTERNAL PARAMETERS-1'!$B$5:$J$44,6,FALSE)*VLOOKUP(AEBYLD2!BC$4,'[1]INTERNAL PARAMETERS-1'!$B$5:$J$44,3,FALSE) + AEBYLD1!BC121*(1-VLOOKUP(AEBYLD2!BC$4,'[1]INTERNAL PARAMETERS-1'!$B$5:$J$44,5,FALSE))*VLOOKUP(AEBYLD2!BC$4,'[1]INTERNAL PARAMETERS-1'!$B$5:$J$44,8,FALSE)*VLOOKUP(AEBYLD2!BC$4,'[1]INTERNAL PARAMETERS-1'!$B$5:$J$44,3,FALSE)</f>
        <v>0</v>
      </c>
      <c r="BD121" s="50">
        <f>AEBYLD1!BD121*VLOOKUP(AEBYLD2!BD$4,'[1]INTERNAL PARAMETERS-1'!$B$5:$J$44,5,FALSE)*VLOOKUP(AEBYLD2!BD$4,'[1]INTERNAL PARAMETERS-1'!$B$5:$J$44,6,FALSE)*VLOOKUP(AEBYLD2!BD$4,'[1]INTERNAL PARAMETERS-1'!$B$5:$J$44,3,FALSE) + AEBYLD1!BD121*(1-VLOOKUP(AEBYLD2!BD$4,'[1]INTERNAL PARAMETERS-1'!$B$5:$J$44,5,FALSE))*VLOOKUP(AEBYLD2!BD$4,'[1]INTERNAL PARAMETERS-1'!$B$5:$J$44,8,FALSE)*VLOOKUP(AEBYLD2!BD$4,'[1]INTERNAL PARAMETERS-1'!$B$5:$J$44,3,FALSE)</f>
        <v>0</v>
      </c>
      <c r="BE121" s="50">
        <f>AEBYLD1!BE121*VLOOKUP(AEBYLD2!BE$4,'[1]INTERNAL PARAMETERS-1'!$B$5:$J$44,5,FALSE)*VLOOKUP(AEBYLD2!BE$4,'[1]INTERNAL PARAMETERS-1'!$B$5:$J$44,6,FALSE)*VLOOKUP(AEBYLD2!BE$4,'[1]INTERNAL PARAMETERS-1'!$B$5:$J$44,3,FALSE) + AEBYLD1!BE121*(1-VLOOKUP(AEBYLD2!BE$4,'[1]INTERNAL PARAMETERS-1'!$B$5:$J$44,5,FALSE))*VLOOKUP(AEBYLD2!BE$4,'[1]INTERNAL PARAMETERS-1'!$B$5:$J$44,8,FALSE)*VLOOKUP(AEBYLD2!BE$4,'[1]INTERNAL PARAMETERS-1'!$B$5:$J$44,3,FALSE)</f>
        <v>0</v>
      </c>
      <c r="BF121" s="50">
        <f>AEBYLD1!BF121*VLOOKUP(AEBYLD2!BF$4,'[1]INTERNAL PARAMETERS-1'!$B$5:$J$44,5,FALSE)*VLOOKUP(AEBYLD2!BF$4,'[1]INTERNAL PARAMETERS-1'!$B$5:$J$44,6,FALSE)*VLOOKUP(AEBYLD2!BF$4,'[1]INTERNAL PARAMETERS-1'!$B$5:$J$44,3,FALSE) + AEBYLD1!BF121*(1-VLOOKUP(AEBYLD2!BF$4,'[1]INTERNAL PARAMETERS-1'!$B$5:$J$44,5,FALSE))*VLOOKUP(AEBYLD2!BF$4,'[1]INTERNAL PARAMETERS-1'!$B$5:$J$44,8,FALSE)*VLOOKUP(AEBYLD2!BF$4,'[1]INTERNAL PARAMETERS-1'!$B$5:$J$44,3,FALSE)</f>
        <v>0</v>
      </c>
      <c r="BG121" s="50">
        <f>AEBYLD1!BG121*VLOOKUP(AEBYLD2!BG$4,'[1]INTERNAL PARAMETERS-1'!$B$5:$J$44,5,FALSE)*VLOOKUP(AEBYLD2!BG$4,'[1]INTERNAL PARAMETERS-1'!$B$5:$J$44,6,FALSE)*VLOOKUP(AEBYLD2!BG$4,'[1]INTERNAL PARAMETERS-1'!$B$5:$J$44,3,FALSE) + AEBYLD1!BG121*(1-VLOOKUP(AEBYLD2!BG$4,'[1]INTERNAL PARAMETERS-1'!$B$5:$J$44,5,FALSE))*VLOOKUP(AEBYLD2!BG$4,'[1]INTERNAL PARAMETERS-1'!$B$5:$J$44,8,FALSE)*VLOOKUP(AEBYLD2!BG$4,'[1]INTERNAL PARAMETERS-1'!$B$5:$J$44,3,FALSE)</f>
        <v>0</v>
      </c>
      <c r="BH121" s="50">
        <f>AEBYLD1!BH121*VLOOKUP(AEBYLD2!BH$4,'[1]INTERNAL PARAMETERS-1'!$B$5:$J$44,5,FALSE)*VLOOKUP(AEBYLD2!BH$4,'[1]INTERNAL PARAMETERS-1'!$B$5:$J$44,6,FALSE)*VLOOKUP(AEBYLD2!BH$4,'[1]INTERNAL PARAMETERS-1'!$B$5:$J$44,3,FALSE) + AEBYLD1!BH121*(1-VLOOKUP(AEBYLD2!BH$4,'[1]INTERNAL PARAMETERS-1'!$B$5:$J$44,5,FALSE))*VLOOKUP(AEBYLD2!BH$4,'[1]INTERNAL PARAMETERS-1'!$B$5:$J$44,8,FALSE)*VLOOKUP(AEBYLD2!BH$4,'[1]INTERNAL PARAMETERS-1'!$B$5:$J$44,3,FALSE)</f>
        <v>0</v>
      </c>
      <c r="BI121" s="50">
        <f>AEBYLD1!BI121*VLOOKUP(AEBYLD2!BI$4,'[1]INTERNAL PARAMETERS-1'!$B$5:$J$44,5,FALSE)*VLOOKUP(AEBYLD2!BI$4,'[1]INTERNAL PARAMETERS-1'!$B$5:$J$44,6,FALSE)*VLOOKUP(AEBYLD2!BI$4,'[1]INTERNAL PARAMETERS-1'!$B$5:$J$44,3,FALSE) + AEBYLD1!BI121*(1-VLOOKUP(AEBYLD2!BI$4,'[1]INTERNAL PARAMETERS-1'!$B$5:$J$44,5,FALSE))*VLOOKUP(AEBYLD2!BI$4,'[1]INTERNAL PARAMETERS-1'!$B$5:$J$44,8,FALSE)*VLOOKUP(AEBYLD2!BI$4,'[1]INTERNAL PARAMETERS-1'!$B$5:$J$44,3,FALSE)</f>
        <v>0</v>
      </c>
      <c r="BJ121" s="50">
        <f>AEBYLD1!BJ121*VLOOKUP(AEBYLD2!BJ$4,'[1]INTERNAL PARAMETERS-1'!$B$5:$J$44,5,FALSE)*VLOOKUP(AEBYLD2!BJ$4,'[1]INTERNAL PARAMETERS-1'!$B$5:$J$44,6,FALSE)*VLOOKUP(AEBYLD2!BJ$4,'[1]INTERNAL PARAMETERS-1'!$B$5:$J$44,3,FALSE) + AEBYLD1!BJ121*(1-VLOOKUP(AEBYLD2!BJ$4,'[1]INTERNAL PARAMETERS-1'!$B$5:$J$44,5,FALSE))*VLOOKUP(AEBYLD2!BJ$4,'[1]INTERNAL PARAMETERS-1'!$B$5:$J$44,8,FALSE)*VLOOKUP(AEBYLD2!BJ$4,'[1]INTERNAL PARAMETERS-1'!$B$5:$J$44,3,FALSE)</f>
        <v>0</v>
      </c>
      <c r="BK121" s="50">
        <f>AEBYLD1!BK121*VLOOKUP(AEBYLD2!BK$4,'[1]INTERNAL PARAMETERS-1'!$B$5:$J$44,5,FALSE)*VLOOKUP(AEBYLD2!BK$4,'[1]INTERNAL PARAMETERS-1'!$B$5:$J$44,6,FALSE)*VLOOKUP(AEBYLD2!BK$4,'[1]INTERNAL PARAMETERS-1'!$B$5:$J$44,3,FALSE) + AEBYLD1!BK121*(1-VLOOKUP(AEBYLD2!BK$4,'[1]INTERNAL PARAMETERS-1'!$B$5:$J$44,5,FALSE))*VLOOKUP(AEBYLD2!BK$4,'[1]INTERNAL PARAMETERS-1'!$B$5:$J$44,8,FALSE)*VLOOKUP(AEBYLD2!BK$4,'[1]INTERNAL PARAMETERS-1'!$B$5:$J$44,3,FALSE)</f>
        <v>0</v>
      </c>
      <c r="BL121" s="50">
        <f>AEBYLD1!BL121*VLOOKUP(AEBYLD2!BL$4,'[1]INTERNAL PARAMETERS-1'!$B$5:$J$44,5,FALSE)*VLOOKUP(AEBYLD2!BL$4,'[1]INTERNAL PARAMETERS-1'!$B$5:$J$44,6,FALSE)*VLOOKUP(AEBYLD2!BL$4,'[1]INTERNAL PARAMETERS-1'!$B$5:$J$44,3,FALSE) + AEBYLD1!BL121*(1-VLOOKUP(AEBYLD2!BL$4,'[1]INTERNAL PARAMETERS-1'!$B$5:$J$44,5,FALSE))*VLOOKUP(AEBYLD2!BL$4,'[1]INTERNAL PARAMETERS-1'!$B$5:$J$44,8,FALSE)*VLOOKUP(AEBYLD2!BL$4,'[1]INTERNAL PARAMETERS-1'!$B$5:$J$44,3,FALSE)</f>
        <v>0</v>
      </c>
      <c r="BM121" s="50">
        <f>AEBYLD1!BM121*VLOOKUP(AEBYLD2!BM$4,'[1]INTERNAL PARAMETERS-1'!$B$5:$J$44,5,FALSE)*VLOOKUP(AEBYLD2!BM$4,'[1]INTERNAL PARAMETERS-1'!$B$5:$J$44,6,FALSE)*VLOOKUP(AEBYLD2!BM$4,'[1]INTERNAL PARAMETERS-1'!$B$5:$J$44,3,FALSE) + AEBYLD1!BM121*(1-VLOOKUP(AEBYLD2!BM$4,'[1]INTERNAL PARAMETERS-1'!$B$5:$J$44,5,FALSE))*VLOOKUP(AEBYLD2!BM$4,'[1]INTERNAL PARAMETERS-1'!$B$5:$J$44,8,FALSE)*VLOOKUP(AEBYLD2!BM$4,'[1]INTERNAL PARAMETERS-1'!$B$5:$J$44,3,FALSE)</f>
        <v>0</v>
      </c>
      <c r="BN121" s="50">
        <f>AEBYLD1!BN121*VLOOKUP(AEBYLD2!BN$4,'[1]INTERNAL PARAMETERS-1'!$B$5:$J$44,5,FALSE)*VLOOKUP(AEBYLD2!BN$4,'[1]INTERNAL PARAMETERS-1'!$B$5:$J$44,6,FALSE)*VLOOKUP(AEBYLD2!BN$4,'[1]INTERNAL PARAMETERS-1'!$B$5:$J$44,3,FALSE) + AEBYLD1!BN121*(1-VLOOKUP(AEBYLD2!BN$4,'[1]INTERNAL PARAMETERS-1'!$B$5:$J$44,5,FALSE))*VLOOKUP(AEBYLD2!BN$4,'[1]INTERNAL PARAMETERS-1'!$B$5:$J$44,8,FALSE)*VLOOKUP(AEBYLD2!BN$4,'[1]INTERNAL PARAMETERS-1'!$B$5:$J$44,3,FALSE)</f>
        <v>0</v>
      </c>
      <c r="BO121" s="50">
        <f>AEBYLD1!BO121*VLOOKUP(AEBYLD2!BO$4,'[1]INTERNAL PARAMETERS-1'!$B$5:$J$44,5,FALSE)*VLOOKUP(AEBYLD2!BO$4,'[1]INTERNAL PARAMETERS-1'!$B$5:$J$44,6,FALSE)*VLOOKUP(AEBYLD2!BO$4,'[1]INTERNAL PARAMETERS-1'!$B$5:$J$44,3,FALSE) + AEBYLD1!BO121*(1-VLOOKUP(AEBYLD2!BO$4,'[1]INTERNAL PARAMETERS-1'!$B$5:$J$44,5,FALSE))*VLOOKUP(AEBYLD2!BO$4,'[1]INTERNAL PARAMETERS-1'!$B$5:$J$44,8,FALSE)*VLOOKUP(AEBYLD2!BO$4,'[1]INTERNAL PARAMETERS-1'!$B$5:$J$44,3,FALSE)</f>
        <v>0</v>
      </c>
      <c r="BP121" s="50">
        <f>AEBYLD1!BP121*VLOOKUP(AEBYLD2!BP$4,'[1]INTERNAL PARAMETERS-1'!$B$5:$J$44,5,FALSE)*VLOOKUP(AEBYLD2!BP$4,'[1]INTERNAL PARAMETERS-1'!$B$5:$J$44,6,FALSE)*VLOOKUP(AEBYLD2!BP$4,'[1]INTERNAL PARAMETERS-1'!$B$5:$J$44,3,FALSE) + AEBYLD1!BP121*(1-VLOOKUP(AEBYLD2!BP$4,'[1]INTERNAL PARAMETERS-1'!$B$5:$J$44,5,FALSE))*VLOOKUP(AEBYLD2!BP$4,'[1]INTERNAL PARAMETERS-1'!$B$5:$J$44,8,FALSE)*VLOOKUP(AEBYLD2!BP$4,'[1]INTERNAL PARAMETERS-1'!$B$5:$J$44,3,FALSE)</f>
        <v>0</v>
      </c>
      <c r="BQ121" s="50">
        <f>AEBYLD1!BQ121*VLOOKUP(AEBYLD2!BQ$4,'[1]INTERNAL PARAMETERS-1'!$B$5:$J$44,5,FALSE)*VLOOKUP(AEBYLD2!BQ$4,'[1]INTERNAL PARAMETERS-1'!$B$5:$J$44,6,FALSE)*VLOOKUP(AEBYLD2!BQ$4,'[1]INTERNAL PARAMETERS-1'!$B$5:$J$44,3,FALSE) + AEBYLD1!BQ121*(1-VLOOKUP(AEBYLD2!BQ$4,'[1]INTERNAL PARAMETERS-1'!$B$5:$J$44,5,FALSE))*VLOOKUP(AEBYLD2!BQ$4,'[1]INTERNAL PARAMETERS-1'!$B$5:$J$44,8,FALSE)*VLOOKUP(AEBYLD2!BQ$4,'[1]INTERNAL PARAMETERS-1'!$B$5:$J$44,3,FALSE)</f>
        <v>0</v>
      </c>
      <c r="BR121" s="50">
        <f>AEBYLD1!BR121*VLOOKUP(AEBYLD2!BR$4,'[1]INTERNAL PARAMETERS-1'!$B$5:$J$44,5,FALSE)*VLOOKUP(AEBYLD2!BR$4,'[1]INTERNAL PARAMETERS-1'!$B$5:$J$44,6,FALSE)*VLOOKUP(AEBYLD2!BR$4,'[1]INTERNAL PARAMETERS-1'!$B$5:$J$44,3,FALSE) + AEBYLD1!BR121*(1-VLOOKUP(AEBYLD2!BR$4,'[1]INTERNAL PARAMETERS-1'!$B$5:$J$44,5,FALSE))*VLOOKUP(AEBYLD2!BR$4,'[1]INTERNAL PARAMETERS-1'!$B$5:$J$44,8,FALSE)*VLOOKUP(AEBYLD2!BR$4,'[1]INTERNAL PARAMETERS-1'!$B$5:$J$44,3,FALSE)</f>
        <v>0</v>
      </c>
      <c r="BS121" s="50">
        <f>AEBYLD1!BS121*VLOOKUP(AEBYLD2!BS$4,'[1]INTERNAL PARAMETERS-1'!$B$5:$J$44,5,FALSE)*VLOOKUP(AEBYLD2!BS$4,'[1]INTERNAL PARAMETERS-1'!$B$5:$J$44,6,FALSE)*VLOOKUP(AEBYLD2!BS$4,'[1]INTERNAL PARAMETERS-1'!$B$5:$J$44,3,FALSE) + AEBYLD1!BS121*(1-VLOOKUP(AEBYLD2!BS$4,'[1]INTERNAL PARAMETERS-1'!$B$5:$J$44,5,FALSE))*VLOOKUP(AEBYLD2!BS$4,'[1]INTERNAL PARAMETERS-1'!$B$5:$J$44,8,FALSE)*VLOOKUP(AEBYLD2!BS$4,'[1]INTERNAL PARAMETERS-1'!$B$5:$J$44,3,FALSE)</f>
        <v>0</v>
      </c>
      <c r="BT121" s="50">
        <f>AEBYLD1!BT121*VLOOKUP(AEBYLD2!BT$4,'[1]INTERNAL PARAMETERS-1'!$B$5:$J$44,5,FALSE)*VLOOKUP(AEBYLD2!BT$4,'[1]INTERNAL PARAMETERS-1'!$B$5:$J$44,6,FALSE)*VLOOKUP(AEBYLD2!BT$4,'[1]INTERNAL PARAMETERS-1'!$B$5:$J$44,3,FALSE) + AEBYLD1!BT121*(1-VLOOKUP(AEBYLD2!BT$4,'[1]INTERNAL PARAMETERS-1'!$B$5:$J$44,5,FALSE))*VLOOKUP(AEBYLD2!BT$4,'[1]INTERNAL PARAMETERS-1'!$B$5:$J$44,8,FALSE)*VLOOKUP(AEBYLD2!BT$4,'[1]INTERNAL PARAMETERS-1'!$B$5:$J$44,3,FALSE)</f>
        <v>0</v>
      </c>
      <c r="BU121" s="50">
        <f>AEBYLD1!BU121*VLOOKUP(AEBYLD2!BU$4,'[1]INTERNAL PARAMETERS-1'!$B$5:$J$44,5,FALSE)*VLOOKUP(AEBYLD2!BU$4,'[1]INTERNAL PARAMETERS-1'!$B$5:$J$44,6,FALSE)*VLOOKUP(AEBYLD2!BU$4,'[1]INTERNAL PARAMETERS-1'!$B$5:$J$44,3,FALSE) + AEBYLD1!BU121*(1-VLOOKUP(AEBYLD2!BU$4,'[1]INTERNAL PARAMETERS-1'!$B$5:$J$44,5,FALSE))*VLOOKUP(AEBYLD2!BU$4,'[1]INTERNAL PARAMETERS-1'!$B$5:$J$44,8,FALSE)*VLOOKUP(AEBYLD2!BU$4,'[1]INTERNAL PARAMETERS-1'!$B$5:$J$44,3,FALSE)</f>
        <v>0</v>
      </c>
      <c r="BV121" s="50">
        <f>AEBYLD1!BV121*VLOOKUP(AEBYLD2!BV$4,'[1]INTERNAL PARAMETERS-1'!$B$5:$J$44,5,FALSE)*VLOOKUP(AEBYLD2!BV$4,'[1]INTERNAL PARAMETERS-1'!$B$5:$J$44,6,FALSE)*VLOOKUP(AEBYLD2!BV$4,'[1]INTERNAL PARAMETERS-1'!$B$5:$J$44,3,FALSE) + AEBYLD1!BV121*(1-VLOOKUP(AEBYLD2!BV$4,'[1]INTERNAL PARAMETERS-1'!$B$5:$J$44,5,FALSE))*VLOOKUP(AEBYLD2!BV$4,'[1]INTERNAL PARAMETERS-1'!$B$5:$J$44,8,FALSE)*VLOOKUP(AEBYLD2!BV$4,'[1]INTERNAL PARAMETERS-1'!$B$5:$J$44,3,FALSE)</f>
        <v>0</v>
      </c>
      <c r="BW121" s="50">
        <f>AEBYLD1!BW121*VLOOKUP(AEBYLD2!BW$4,'[1]INTERNAL PARAMETERS-1'!$B$5:$J$44,5,FALSE)*VLOOKUP(AEBYLD2!BW$4,'[1]INTERNAL PARAMETERS-1'!$B$5:$J$44,6,FALSE)*VLOOKUP(AEBYLD2!BW$4,'[1]INTERNAL PARAMETERS-1'!$B$5:$J$44,3,FALSE) + AEBYLD1!BW121*(1-VLOOKUP(AEBYLD2!BW$4,'[1]INTERNAL PARAMETERS-1'!$B$5:$J$44,5,FALSE))*VLOOKUP(AEBYLD2!BW$4,'[1]INTERNAL PARAMETERS-1'!$B$5:$J$44,8,FALSE)*VLOOKUP(AEBYLD2!BW$4,'[1]INTERNAL PARAMETERS-1'!$B$5:$J$44,3,FALSE)</f>
        <v>0</v>
      </c>
      <c r="BX121" s="50">
        <f>AEBYLD1!BX121*VLOOKUP(AEBYLD2!BX$4,'[1]INTERNAL PARAMETERS-1'!$B$5:$J$44,5,FALSE)*VLOOKUP(AEBYLD2!BX$4,'[1]INTERNAL PARAMETERS-1'!$B$5:$J$44,6,FALSE)*VLOOKUP(AEBYLD2!BX$4,'[1]INTERNAL PARAMETERS-1'!$B$5:$J$44,3,FALSE) + AEBYLD1!BX121*(1-VLOOKUP(AEBYLD2!BX$4,'[1]INTERNAL PARAMETERS-1'!$B$5:$J$44,5,FALSE))*VLOOKUP(AEBYLD2!BX$4,'[1]INTERNAL PARAMETERS-1'!$B$5:$J$44,8,FALSE)*VLOOKUP(AEBYLD2!BX$4,'[1]INTERNAL PARAMETERS-1'!$B$5:$J$44,3,FALSE)</f>
        <v>0</v>
      </c>
      <c r="BY121" s="50">
        <f>AEBYLD1!BY121*VLOOKUP(AEBYLD2!BY$4,'[1]INTERNAL PARAMETERS-1'!$B$5:$J$44,5,FALSE)*VLOOKUP(AEBYLD2!BY$4,'[1]INTERNAL PARAMETERS-1'!$B$5:$J$44,6,FALSE)*VLOOKUP(AEBYLD2!BY$4,'[1]INTERNAL PARAMETERS-1'!$B$5:$J$44,3,FALSE) + AEBYLD1!BY121*(1-VLOOKUP(AEBYLD2!BY$4,'[1]INTERNAL PARAMETERS-1'!$B$5:$J$44,5,FALSE))*VLOOKUP(AEBYLD2!BY$4,'[1]INTERNAL PARAMETERS-1'!$B$5:$J$44,8,FALSE)*VLOOKUP(AEBYLD2!BY$4,'[1]INTERNAL PARAMETERS-1'!$B$5:$J$44,3,FALSE)</f>
        <v>0</v>
      </c>
      <c r="BZ121" s="50">
        <f>AEBYLD1!BZ121*VLOOKUP(AEBYLD2!BZ$4,'[1]INTERNAL PARAMETERS-1'!$B$5:$J$44,5,FALSE)*VLOOKUP(AEBYLD2!BZ$4,'[1]INTERNAL PARAMETERS-1'!$B$5:$J$44,6,FALSE)*VLOOKUP(AEBYLD2!BZ$4,'[1]INTERNAL PARAMETERS-1'!$B$5:$J$44,3,FALSE) + AEBYLD1!BZ121*(1-VLOOKUP(AEBYLD2!BZ$4,'[1]INTERNAL PARAMETERS-1'!$B$5:$J$44,5,FALSE))*VLOOKUP(AEBYLD2!BZ$4,'[1]INTERNAL PARAMETERS-1'!$B$5:$J$44,8,FALSE)*VLOOKUP(AEBYLD2!BZ$4,'[1]INTERNAL PARAMETERS-1'!$B$5:$J$44,3,FALSE)</f>
        <v>0</v>
      </c>
      <c r="CA121" s="50">
        <f>AEBYLD1!CA121*VLOOKUP(AEBYLD2!CA$4,'[1]INTERNAL PARAMETERS-1'!$B$5:$J$44,5,FALSE)*VLOOKUP(AEBYLD2!CA$4,'[1]INTERNAL PARAMETERS-1'!$B$5:$J$44,6,FALSE)*VLOOKUP(AEBYLD2!CA$4,'[1]INTERNAL PARAMETERS-1'!$B$5:$J$44,3,FALSE) + AEBYLD1!CA121*(1-VLOOKUP(AEBYLD2!CA$4,'[1]INTERNAL PARAMETERS-1'!$B$5:$J$44,5,FALSE))*VLOOKUP(AEBYLD2!CA$4,'[1]INTERNAL PARAMETERS-1'!$B$5:$J$44,8,FALSE)*VLOOKUP(AEBYLD2!CA$4,'[1]INTERNAL PARAMETERS-1'!$B$5:$J$44,3,FALSE)</f>
        <v>0</v>
      </c>
      <c r="CB121" s="50">
        <f>AEBYLD1!CB121*VLOOKUP(AEBYLD2!CB$4,'[1]INTERNAL PARAMETERS-1'!$B$5:$J$44,5,FALSE)*VLOOKUP(AEBYLD2!CB$4,'[1]INTERNAL PARAMETERS-1'!$B$5:$J$44,6,FALSE)*VLOOKUP(AEBYLD2!CB$4,'[1]INTERNAL PARAMETERS-1'!$B$5:$J$44,3,FALSE) + AEBYLD1!CB121*(1-VLOOKUP(AEBYLD2!CB$4,'[1]INTERNAL PARAMETERS-1'!$B$5:$J$44,5,FALSE))*VLOOKUP(AEBYLD2!CB$4,'[1]INTERNAL PARAMETERS-1'!$B$5:$J$44,8,FALSE)*VLOOKUP(AEBYLD2!CB$4,'[1]INTERNAL PARAMETERS-1'!$B$5:$J$44,3,FALSE)</f>
        <v>0</v>
      </c>
      <c r="CC121" s="50">
        <f>AEBYLD1!CC121*VLOOKUP(AEBYLD2!CC$4,'[1]INTERNAL PARAMETERS-1'!$B$5:$J$44,5,FALSE)*VLOOKUP(AEBYLD2!CC$4,'[1]INTERNAL PARAMETERS-1'!$B$5:$J$44,6,FALSE)*VLOOKUP(AEBYLD2!CC$4,'[1]INTERNAL PARAMETERS-1'!$B$5:$J$44,3,FALSE) + AEBYLD1!CC121*(1-VLOOKUP(AEBYLD2!CC$4,'[1]INTERNAL PARAMETERS-1'!$B$5:$J$44,5,FALSE))*VLOOKUP(AEBYLD2!CC$4,'[1]INTERNAL PARAMETERS-1'!$B$5:$J$44,8,FALSE)*VLOOKUP(AEBYLD2!CC$4,'[1]INTERNAL PARAMETERS-1'!$B$5:$J$44,3,FALSE)</f>
        <v>0</v>
      </c>
      <c r="CD121" s="50">
        <f>AEBYLD1!CD121*VLOOKUP(AEBYLD2!CD$4,'[1]INTERNAL PARAMETERS-1'!$B$5:$J$44,5,FALSE)*VLOOKUP(AEBYLD2!CD$4,'[1]INTERNAL PARAMETERS-1'!$B$5:$J$44,6,FALSE)*VLOOKUP(AEBYLD2!CD$4,'[1]INTERNAL PARAMETERS-1'!$B$5:$J$44,3,FALSE) + AEBYLD1!CD121*(1-VLOOKUP(AEBYLD2!CD$4,'[1]INTERNAL PARAMETERS-1'!$B$5:$J$44,5,FALSE))*VLOOKUP(AEBYLD2!CD$4,'[1]INTERNAL PARAMETERS-1'!$B$5:$J$44,8,FALSE)*VLOOKUP(AEBYLD2!CD$4,'[1]INTERNAL PARAMETERS-1'!$B$5:$J$44,3,FALSE)</f>
        <v>0</v>
      </c>
      <c r="CE121" s="50">
        <f>AEBYLD1!CE121*VLOOKUP(AEBYLD2!CE$4,'[1]INTERNAL PARAMETERS-1'!$B$5:$J$44,5,FALSE)*VLOOKUP(AEBYLD2!CE$4,'[1]INTERNAL PARAMETERS-1'!$B$5:$J$44,6,FALSE)*VLOOKUP(AEBYLD2!CE$4,'[1]INTERNAL PARAMETERS-1'!$B$5:$J$44,3,FALSE) + AEBYLD1!CE121*(1-VLOOKUP(AEBYLD2!CE$4,'[1]INTERNAL PARAMETERS-1'!$B$5:$J$44,5,FALSE))*VLOOKUP(AEBYLD2!CE$4,'[1]INTERNAL PARAMETERS-1'!$B$5:$J$44,8,FALSE)*VLOOKUP(AEBYLD2!CE$4,'[1]INTERNAL PARAMETERS-1'!$B$5:$J$44,3,FALSE)</f>
        <v>0</v>
      </c>
      <c r="CF121" s="50">
        <f>AEBYLD1!CF121*VLOOKUP(AEBYLD2!CF$4,'[1]INTERNAL PARAMETERS-1'!$B$5:$J$44,5,FALSE)*VLOOKUP(AEBYLD2!CF$4,'[1]INTERNAL PARAMETERS-1'!$B$5:$J$44,6,FALSE)*VLOOKUP(AEBYLD2!CF$4,'[1]INTERNAL PARAMETERS-1'!$B$5:$J$44,3,FALSE) + AEBYLD1!CF121*(1-VLOOKUP(AEBYLD2!CF$4,'[1]INTERNAL PARAMETERS-1'!$B$5:$J$44,5,FALSE))*VLOOKUP(AEBYLD2!CF$4,'[1]INTERNAL PARAMETERS-1'!$B$5:$J$44,8,FALSE)*VLOOKUP(AEBYLD2!CF$4,'[1]INTERNAL PARAMETERS-1'!$B$5:$J$44,3,FALSE)</f>
        <v>0</v>
      </c>
      <c r="CG121" s="50">
        <f>AEBYLD1!CG121*VLOOKUP(AEBYLD2!CG$4,'[1]INTERNAL PARAMETERS-1'!$B$5:$J$44,5,FALSE)*VLOOKUP(AEBYLD2!CG$4,'[1]INTERNAL PARAMETERS-1'!$B$5:$J$44,6,FALSE)*VLOOKUP(AEBYLD2!CG$4,'[1]INTERNAL PARAMETERS-1'!$B$5:$J$44,3,FALSE) + AEBYLD1!CG121*(1-VLOOKUP(AEBYLD2!CG$4,'[1]INTERNAL PARAMETERS-1'!$B$5:$J$44,5,FALSE))*VLOOKUP(AEBYLD2!CG$4,'[1]INTERNAL PARAMETERS-1'!$B$5:$J$44,8,FALSE)*VLOOKUP(AEBYLD2!CG$4,'[1]INTERNAL PARAMETERS-1'!$B$5:$J$44,3,FALSE)</f>
        <v>0</v>
      </c>
      <c r="CH121" s="49">
        <f>AEBYLD1!CH121*VLOOKUP(AEBYLD2!CH$4,'[1]INTERNAL PARAMETERS-1'!$B$5:$J$44,5,FALSE)*VLOOKUP(AEBYLD2!CH$4,'[1]INTERNAL PARAMETERS-1'!$B$5:$J$44,6,FALSE)*VLOOKUP(AEBYLD2!CH$4,'[1]INTERNAL PARAMETERS-1'!$B$5:$J$44,3,FALSE) + AEBYLD1!CH121*(1-VLOOKUP(AEBYLD2!CH$4,'[1]INTERNAL PARAMETERS-1'!$B$5:$J$44,5,FALSE))*VLOOKUP(AEBYLD2!CH$4,'[1]INTERNAL PARAMETERS-1'!$B$5:$J$44,8,FALSE)*VLOOKUP(AEBYLD2!CH$4,'[1]INTERNAL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 x14ac:dyDescent="0.4">
      <c r="B122" s="64" t="s">
        <v>9</v>
      </c>
      <c r="C122" s="63" t="s">
        <v>89</v>
      </c>
      <c r="D122" s="63" t="s">
        <v>79</v>
      </c>
      <c r="E122" s="147">
        <f>AEB!AF122</f>
        <v>0</v>
      </c>
      <c r="F122" s="65">
        <f>'[1]INTERNAL PARAMETERS-1'!M14</f>
        <v>39.424999999999997</v>
      </c>
      <c r="G122" s="51">
        <f>AEBYLD1!G122*VLOOKUP(AEBYLD2!G$4,'[1]INTERNAL PARAMETERS-1'!$B$5:$J$44,5,FALSE)*VLOOKUP(AEBYLD2!G$4,'[1]INTERNAL PARAMETERS-1'!$B$5:$J$44,7,FALSE)*AEBYLD2!$F122 + AEBYLD1!G122*(1-VLOOKUP(AEBYLD2!G$4,'[1]INTERNAL PARAMETERS-1'!$B$5:$J$44,5,FALSE))*VLOOKUP(AEBYLD2!G$4,'[1]INTERNAL PARAMETERS-1'!$B$5:$J$44,9,FALSE)*AEBYLD2!$F122</f>
        <v>0</v>
      </c>
      <c r="H122" s="50">
        <f>AEBYLD1!H122*VLOOKUP(AEBYLD2!H$4,'[1]INTERNAL PARAMETERS-1'!$B$5:$J$44,5,FALSE)*VLOOKUP(AEBYLD2!H$4,'[1]INTERNAL PARAMETERS-1'!$B$5:$J$44,7,FALSE)*AEBYLD2!$F122 + AEBYLD1!H122*(1-VLOOKUP(AEBYLD2!H$4,'[1]INTERNAL PARAMETERS-1'!$B$5:$J$44,5,FALSE))*VLOOKUP(AEBYLD2!H$4,'[1]INTERNAL PARAMETERS-1'!$B$5:$J$44,9,FALSE)*AEBYLD2!$F122</f>
        <v>0</v>
      </c>
      <c r="I122" s="50">
        <f>AEBYLD1!I122*VLOOKUP(AEBYLD2!I$4,'[1]INTERNAL PARAMETERS-1'!$B$5:$J$44,5,FALSE)*VLOOKUP(AEBYLD2!I$4,'[1]INTERNAL PARAMETERS-1'!$B$5:$J$44,7,FALSE)*AEBYLD2!$F122 + AEBYLD1!I122*(1-VLOOKUP(AEBYLD2!I$4,'[1]INTERNAL PARAMETERS-1'!$B$5:$J$44,5,FALSE))*VLOOKUP(AEBYLD2!I$4,'[1]INTERNAL PARAMETERS-1'!$B$5:$J$44,9,FALSE)*AEBYLD2!$F122</f>
        <v>0</v>
      </c>
      <c r="J122" s="50">
        <f>AEBYLD1!J122*VLOOKUP(AEBYLD2!J$4,'[1]INTERNAL PARAMETERS-1'!$B$5:$J$44,5,FALSE)*VLOOKUP(AEBYLD2!J$4,'[1]INTERNAL PARAMETERS-1'!$B$5:$J$44,7,FALSE)*AEBYLD2!$F122 + AEBYLD1!J122*(1-VLOOKUP(AEBYLD2!J$4,'[1]INTERNAL PARAMETERS-1'!$B$5:$J$44,5,FALSE))*VLOOKUP(AEBYLD2!J$4,'[1]INTERNAL PARAMETERS-1'!$B$5:$J$44,9,FALSE)*AEBYLD2!$F122</f>
        <v>0</v>
      </c>
      <c r="K122" s="50">
        <f>AEBYLD1!K122*VLOOKUP(AEBYLD2!K$4,'[1]INTERNAL PARAMETERS-1'!$B$5:$J$44,5,FALSE)*VLOOKUP(AEBYLD2!K$4,'[1]INTERNAL PARAMETERS-1'!$B$5:$J$44,7,FALSE)*AEBYLD2!$F122 + AEBYLD1!K122*(1-VLOOKUP(AEBYLD2!K$4,'[1]INTERNAL PARAMETERS-1'!$B$5:$J$44,5,FALSE))*VLOOKUP(AEBYLD2!K$4,'[1]INTERNAL PARAMETERS-1'!$B$5:$J$44,9,FALSE)*AEBYLD2!$F122</f>
        <v>0</v>
      </c>
      <c r="L122" s="50">
        <f>AEBYLD1!L122*VLOOKUP(AEBYLD2!L$4,'[1]INTERNAL PARAMETERS-1'!$B$5:$J$44,5,FALSE)*VLOOKUP(AEBYLD2!L$4,'[1]INTERNAL PARAMETERS-1'!$B$5:$J$44,7,FALSE)*AEBYLD2!$F122 + AEBYLD1!L122*(1-VLOOKUP(AEBYLD2!L$4,'[1]INTERNAL PARAMETERS-1'!$B$5:$J$44,5,FALSE))*VLOOKUP(AEBYLD2!L$4,'[1]INTERNAL PARAMETERS-1'!$B$5:$J$44,9,FALSE)*AEBYLD2!$F122</f>
        <v>0</v>
      </c>
      <c r="M122" s="50">
        <f>AEBYLD1!M122*VLOOKUP(AEBYLD2!M$4,'[1]INTERNAL PARAMETERS-1'!$B$5:$J$44,5,FALSE)*VLOOKUP(AEBYLD2!M$4,'[1]INTERNAL PARAMETERS-1'!$B$5:$J$44,7,FALSE)*AEBYLD2!$F122 + AEBYLD1!M122*(1-VLOOKUP(AEBYLD2!M$4,'[1]INTERNAL PARAMETERS-1'!$B$5:$J$44,5,FALSE))*VLOOKUP(AEBYLD2!M$4,'[1]INTERNAL PARAMETERS-1'!$B$5:$J$44,9,FALSE)*AEBYLD2!$F122</f>
        <v>0</v>
      </c>
      <c r="N122" s="50">
        <f>AEBYLD1!N122*VLOOKUP(AEBYLD2!N$4,'[1]INTERNAL PARAMETERS-1'!$B$5:$J$44,5,FALSE)*VLOOKUP(AEBYLD2!N$4,'[1]INTERNAL PARAMETERS-1'!$B$5:$J$44,7,FALSE)*AEBYLD2!$F122 + AEBYLD1!N122*(1-VLOOKUP(AEBYLD2!N$4,'[1]INTERNAL PARAMETERS-1'!$B$5:$J$44,5,FALSE))*VLOOKUP(AEBYLD2!N$4,'[1]INTERNAL PARAMETERS-1'!$B$5:$J$44,9,FALSE)*AEBYLD2!$F122</f>
        <v>0</v>
      </c>
      <c r="O122" s="50">
        <f>AEBYLD1!O122*VLOOKUP(AEBYLD2!O$4,'[1]INTERNAL PARAMETERS-1'!$B$5:$J$44,5,FALSE)*VLOOKUP(AEBYLD2!O$4,'[1]INTERNAL PARAMETERS-1'!$B$5:$J$44,7,FALSE)*AEBYLD2!$F122 + AEBYLD1!O122*(1-VLOOKUP(AEBYLD2!O$4,'[1]INTERNAL PARAMETERS-1'!$B$5:$J$44,5,FALSE))*VLOOKUP(AEBYLD2!O$4,'[1]INTERNAL PARAMETERS-1'!$B$5:$J$44,9,FALSE)*AEBYLD2!$F122</f>
        <v>0</v>
      </c>
      <c r="P122" s="50">
        <f>AEBYLD1!P122*VLOOKUP(AEBYLD2!P$4,'[1]INTERNAL PARAMETERS-1'!$B$5:$J$44,5,FALSE)*VLOOKUP(AEBYLD2!P$4,'[1]INTERNAL PARAMETERS-1'!$B$5:$J$44,7,FALSE)*AEBYLD2!$F122 + AEBYLD1!P122*(1-VLOOKUP(AEBYLD2!P$4,'[1]INTERNAL PARAMETERS-1'!$B$5:$J$44,5,FALSE))*VLOOKUP(AEBYLD2!P$4,'[1]INTERNAL PARAMETERS-1'!$B$5:$J$44,9,FALSE)*AEBYLD2!$F122</f>
        <v>0</v>
      </c>
      <c r="Q122" s="50">
        <f>AEBYLD1!Q122*VLOOKUP(AEBYLD2!Q$4,'[1]INTERNAL PARAMETERS-1'!$B$5:$J$44,5,FALSE)*VLOOKUP(AEBYLD2!Q$4,'[1]INTERNAL PARAMETERS-1'!$B$5:$J$44,7,FALSE)*AEBYLD2!$F122 + AEBYLD1!Q122*(1-VLOOKUP(AEBYLD2!Q$4,'[1]INTERNAL PARAMETERS-1'!$B$5:$J$44,5,FALSE))*VLOOKUP(AEBYLD2!Q$4,'[1]INTERNAL PARAMETERS-1'!$B$5:$J$44,9,FALSE)*AEBYLD2!$F122</f>
        <v>0</v>
      </c>
      <c r="R122" s="50">
        <f>AEBYLD1!R122*VLOOKUP(AEBYLD2!R$4,'[1]INTERNAL PARAMETERS-1'!$B$5:$J$44,5,FALSE)*VLOOKUP(AEBYLD2!R$4,'[1]INTERNAL PARAMETERS-1'!$B$5:$J$44,7,FALSE)*AEBYLD2!$F122 + AEBYLD1!R122*(1-VLOOKUP(AEBYLD2!R$4,'[1]INTERNAL PARAMETERS-1'!$B$5:$J$44,5,FALSE))*VLOOKUP(AEBYLD2!R$4,'[1]INTERNAL PARAMETERS-1'!$B$5:$J$44,9,FALSE)*AEBYLD2!$F122</f>
        <v>0</v>
      </c>
      <c r="S122" s="50">
        <f>AEBYLD1!S122*VLOOKUP(AEBYLD2!S$4,'[1]INTERNAL PARAMETERS-1'!$B$5:$J$44,5,FALSE)*VLOOKUP(AEBYLD2!S$4,'[1]INTERNAL PARAMETERS-1'!$B$5:$J$44,7,FALSE)*AEBYLD2!$F122 + AEBYLD1!S122*(1-VLOOKUP(AEBYLD2!S$4,'[1]INTERNAL PARAMETERS-1'!$B$5:$J$44,5,FALSE))*VLOOKUP(AEBYLD2!S$4,'[1]INTERNAL PARAMETERS-1'!$B$5:$J$44,9,FALSE)*AEBYLD2!$F122</f>
        <v>0</v>
      </c>
      <c r="T122" s="50">
        <f>AEBYLD1!T122*VLOOKUP(AEBYLD2!T$4,'[1]INTERNAL PARAMETERS-1'!$B$5:$J$44,5,FALSE)*VLOOKUP(AEBYLD2!T$4,'[1]INTERNAL PARAMETERS-1'!$B$5:$J$44,7,FALSE)*AEBYLD2!$F122 + AEBYLD1!T122*(1-VLOOKUP(AEBYLD2!T$4,'[1]INTERNAL PARAMETERS-1'!$B$5:$J$44,5,FALSE))*VLOOKUP(AEBYLD2!T$4,'[1]INTERNAL PARAMETERS-1'!$B$5:$J$44,9,FALSE)*AEBYLD2!$F122</f>
        <v>0</v>
      </c>
      <c r="U122" s="50">
        <f>AEBYLD1!U122*VLOOKUP(AEBYLD2!U$4,'[1]INTERNAL PARAMETERS-1'!$B$5:$J$44,5,FALSE)*VLOOKUP(AEBYLD2!U$4,'[1]INTERNAL PARAMETERS-1'!$B$5:$J$44,7,FALSE)*AEBYLD2!$F122 + AEBYLD1!U122*(1-VLOOKUP(AEBYLD2!U$4,'[1]INTERNAL PARAMETERS-1'!$B$5:$J$44,5,FALSE))*VLOOKUP(AEBYLD2!U$4,'[1]INTERNAL PARAMETERS-1'!$B$5:$J$44,9,FALSE)*AEBYLD2!$F122</f>
        <v>0</v>
      </c>
      <c r="V122" s="50">
        <f>AEBYLD1!V122*VLOOKUP(AEBYLD2!V$4,'[1]INTERNAL PARAMETERS-1'!$B$5:$J$44,5,FALSE)*VLOOKUP(AEBYLD2!V$4,'[1]INTERNAL PARAMETERS-1'!$B$5:$J$44,7,FALSE)*AEBYLD2!$F122 + AEBYLD1!V122*(1-VLOOKUP(AEBYLD2!V$4,'[1]INTERNAL PARAMETERS-1'!$B$5:$J$44,5,FALSE))*VLOOKUP(AEBYLD2!V$4,'[1]INTERNAL PARAMETERS-1'!$B$5:$J$44,9,FALSE)*AEBYLD2!$F122</f>
        <v>0</v>
      </c>
      <c r="W122" s="50">
        <f>AEBYLD1!W122*VLOOKUP(AEBYLD2!W$4,'[1]INTERNAL PARAMETERS-1'!$B$5:$J$44,5,FALSE)*VLOOKUP(AEBYLD2!W$4,'[1]INTERNAL PARAMETERS-1'!$B$5:$J$44,7,FALSE)*AEBYLD2!$F122 + AEBYLD1!W122*(1-VLOOKUP(AEBYLD2!W$4,'[1]INTERNAL PARAMETERS-1'!$B$5:$J$44,5,FALSE))*VLOOKUP(AEBYLD2!W$4,'[1]INTERNAL PARAMETERS-1'!$B$5:$J$44,9,FALSE)*AEBYLD2!$F122</f>
        <v>0</v>
      </c>
      <c r="X122" s="50">
        <f>AEBYLD1!X122*VLOOKUP(AEBYLD2!X$4,'[1]INTERNAL PARAMETERS-1'!$B$5:$J$44,5,FALSE)*VLOOKUP(AEBYLD2!X$4,'[1]INTERNAL PARAMETERS-1'!$B$5:$J$44,7,FALSE)*AEBYLD2!$F122 + AEBYLD1!X122*(1-VLOOKUP(AEBYLD2!X$4,'[1]INTERNAL PARAMETERS-1'!$B$5:$J$44,5,FALSE))*VLOOKUP(AEBYLD2!X$4,'[1]INTERNAL PARAMETERS-1'!$B$5:$J$44,9,FALSE)*AEBYLD2!$F122</f>
        <v>0</v>
      </c>
      <c r="Y122" s="50">
        <f>AEBYLD1!Y122*VLOOKUP(AEBYLD2!Y$4,'[1]INTERNAL PARAMETERS-1'!$B$5:$J$44,5,FALSE)*VLOOKUP(AEBYLD2!Y$4,'[1]INTERNAL PARAMETERS-1'!$B$5:$J$44,7,FALSE)*AEBYLD2!$F122 + AEBYLD1!Y122*(1-VLOOKUP(AEBYLD2!Y$4,'[1]INTERNAL PARAMETERS-1'!$B$5:$J$44,5,FALSE))*VLOOKUP(AEBYLD2!Y$4,'[1]INTERNAL PARAMETERS-1'!$B$5:$J$44,9,FALSE)*AEBYLD2!$F122</f>
        <v>0</v>
      </c>
      <c r="Z122" s="50">
        <f>AEBYLD1!Z122*VLOOKUP(AEBYLD2!Z$4,'[1]INTERNAL PARAMETERS-1'!$B$5:$J$44,5,FALSE)*VLOOKUP(AEBYLD2!Z$4,'[1]INTERNAL PARAMETERS-1'!$B$5:$J$44,7,FALSE)*AEBYLD2!$F122 + AEBYLD1!Z122*(1-VLOOKUP(AEBYLD2!Z$4,'[1]INTERNAL PARAMETERS-1'!$B$5:$J$44,5,FALSE))*VLOOKUP(AEBYLD2!Z$4,'[1]INTERNAL PARAMETERS-1'!$B$5:$J$44,9,FALSE)*AEBYLD2!$F122</f>
        <v>0</v>
      </c>
      <c r="AA122" s="50">
        <f>AEBYLD1!AA122*VLOOKUP(AEBYLD2!AA$4,'[1]INTERNAL PARAMETERS-1'!$B$5:$J$44,5,FALSE)*VLOOKUP(AEBYLD2!AA$4,'[1]INTERNAL PARAMETERS-1'!$B$5:$J$44,7,FALSE)*AEBYLD2!$F122 + AEBYLD1!AA122*(1-VLOOKUP(AEBYLD2!AA$4,'[1]INTERNAL PARAMETERS-1'!$B$5:$J$44,5,FALSE))*VLOOKUP(AEBYLD2!AA$4,'[1]INTERNAL PARAMETERS-1'!$B$5:$J$44,9,FALSE)*AEBYLD2!$F122</f>
        <v>0</v>
      </c>
      <c r="AB122" s="50">
        <f>AEBYLD1!AB122*VLOOKUP(AEBYLD2!AB$4,'[1]INTERNAL PARAMETERS-1'!$B$5:$J$44,5,FALSE)*VLOOKUP(AEBYLD2!AB$4,'[1]INTERNAL PARAMETERS-1'!$B$5:$J$44,7,FALSE)*AEBYLD2!$F122 + AEBYLD1!AB122*(1-VLOOKUP(AEBYLD2!AB$4,'[1]INTERNAL PARAMETERS-1'!$B$5:$J$44,5,FALSE))*VLOOKUP(AEBYLD2!AB$4,'[1]INTERNAL PARAMETERS-1'!$B$5:$J$44,9,FALSE)*AEBYLD2!$F122</f>
        <v>0</v>
      </c>
      <c r="AC122" s="50">
        <f>AEBYLD1!AC122*VLOOKUP(AEBYLD2!AC$4,'[1]INTERNAL PARAMETERS-1'!$B$5:$J$44,5,FALSE)*VLOOKUP(AEBYLD2!AC$4,'[1]INTERNAL PARAMETERS-1'!$B$5:$J$44,7,FALSE)*AEBYLD2!$F122 + AEBYLD1!AC122*(1-VLOOKUP(AEBYLD2!AC$4,'[1]INTERNAL PARAMETERS-1'!$B$5:$J$44,5,FALSE))*VLOOKUP(AEBYLD2!AC$4,'[1]INTERNAL PARAMETERS-1'!$B$5:$J$44,9,FALSE)*AEBYLD2!$F122</f>
        <v>0</v>
      </c>
      <c r="AD122" s="50">
        <f>AEBYLD1!AD122*VLOOKUP(AEBYLD2!AD$4,'[1]INTERNAL PARAMETERS-1'!$B$5:$J$44,5,FALSE)*VLOOKUP(AEBYLD2!AD$4,'[1]INTERNAL PARAMETERS-1'!$B$5:$J$44,7,FALSE)*AEBYLD2!$F122 + AEBYLD1!AD122*(1-VLOOKUP(AEBYLD2!AD$4,'[1]INTERNAL PARAMETERS-1'!$B$5:$J$44,5,FALSE))*VLOOKUP(AEBYLD2!AD$4,'[1]INTERNAL PARAMETERS-1'!$B$5:$J$44,9,FALSE)*AEBYLD2!$F122</f>
        <v>0</v>
      </c>
      <c r="AE122" s="50">
        <f>AEBYLD1!AE122*VLOOKUP(AEBYLD2!AE$4,'[1]INTERNAL PARAMETERS-1'!$B$5:$J$44,5,FALSE)*VLOOKUP(AEBYLD2!AE$4,'[1]INTERNAL PARAMETERS-1'!$B$5:$J$44,7,FALSE)*AEBYLD2!$F122 + AEBYLD1!AE122*(1-VLOOKUP(AEBYLD2!AE$4,'[1]INTERNAL PARAMETERS-1'!$B$5:$J$44,5,FALSE))*VLOOKUP(AEBYLD2!AE$4,'[1]INTERNAL PARAMETERS-1'!$B$5:$J$44,9,FALSE)*AEBYLD2!$F122</f>
        <v>0</v>
      </c>
      <c r="AF122" s="50">
        <f>AEBYLD1!AF122*VLOOKUP(AEBYLD2!AF$4,'[1]INTERNAL PARAMETERS-1'!$B$5:$J$44,5,FALSE)*VLOOKUP(AEBYLD2!AF$4,'[1]INTERNAL PARAMETERS-1'!$B$5:$J$44,7,FALSE)*AEBYLD2!$F122 + AEBYLD1!AF122*(1-VLOOKUP(AEBYLD2!AF$4,'[1]INTERNAL PARAMETERS-1'!$B$5:$J$44,5,FALSE))*VLOOKUP(AEBYLD2!AF$4,'[1]INTERNAL PARAMETERS-1'!$B$5:$J$44,9,FALSE)*AEBYLD2!$F122</f>
        <v>0</v>
      </c>
      <c r="AG122" s="50">
        <f>AEBYLD1!AG122*VLOOKUP(AEBYLD2!AG$4,'[1]INTERNAL PARAMETERS-1'!$B$5:$J$44,5,FALSE)*VLOOKUP(AEBYLD2!AG$4,'[1]INTERNAL PARAMETERS-1'!$B$5:$J$44,7,FALSE)*AEBYLD2!$F122 + AEBYLD1!AG122*(1-VLOOKUP(AEBYLD2!AG$4,'[1]INTERNAL PARAMETERS-1'!$B$5:$J$44,5,FALSE))*VLOOKUP(AEBYLD2!AG$4,'[1]INTERNAL PARAMETERS-1'!$B$5:$J$44,9,FALSE)*AEBYLD2!$F122</f>
        <v>0</v>
      </c>
      <c r="AH122" s="50">
        <f>AEBYLD1!AH122*VLOOKUP(AEBYLD2!AH$4,'[1]INTERNAL PARAMETERS-1'!$B$5:$J$44,5,FALSE)*VLOOKUP(AEBYLD2!AH$4,'[1]INTERNAL PARAMETERS-1'!$B$5:$J$44,7,FALSE)*AEBYLD2!$F122 + AEBYLD1!AH122*(1-VLOOKUP(AEBYLD2!AH$4,'[1]INTERNAL PARAMETERS-1'!$B$5:$J$44,5,FALSE))*VLOOKUP(AEBYLD2!AH$4,'[1]INTERNAL PARAMETERS-1'!$B$5:$J$44,9,FALSE)*AEBYLD2!$F122</f>
        <v>0</v>
      </c>
      <c r="AI122" s="50">
        <f>AEBYLD1!AI122*VLOOKUP(AEBYLD2!AI$4,'[1]INTERNAL PARAMETERS-1'!$B$5:$J$44,5,FALSE)*VLOOKUP(AEBYLD2!AI$4,'[1]INTERNAL PARAMETERS-1'!$B$5:$J$44,7,FALSE)*AEBYLD2!$F122 + AEBYLD1!AI122*(1-VLOOKUP(AEBYLD2!AI$4,'[1]INTERNAL PARAMETERS-1'!$B$5:$J$44,5,FALSE))*VLOOKUP(AEBYLD2!AI$4,'[1]INTERNAL PARAMETERS-1'!$B$5:$J$44,9,FALSE)*AEBYLD2!$F122</f>
        <v>0</v>
      </c>
      <c r="AJ122" s="50">
        <f>AEBYLD1!AJ122*VLOOKUP(AEBYLD2!AJ$4,'[1]INTERNAL PARAMETERS-1'!$B$5:$J$44,5,FALSE)*VLOOKUP(AEBYLD2!AJ$4,'[1]INTERNAL PARAMETERS-1'!$B$5:$J$44,7,FALSE)*AEBYLD2!$F122 + AEBYLD1!AJ122*(1-VLOOKUP(AEBYLD2!AJ$4,'[1]INTERNAL PARAMETERS-1'!$B$5:$J$44,5,FALSE))*VLOOKUP(AEBYLD2!AJ$4,'[1]INTERNAL PARAMETERS-1'!$B$5:$J$44,9,FALSE)*AEBYLD2!$F122</f>
        <v>0</v>
      </c>
      <c r="AK122" s="50">
        <f>AEBYLD1!AK122*VLOOKUP(AEBYLD2!AK$4,'[1]INTERNAL PARAMETERS-1'!$B$5:$J$44,5,FALSE)*VLOOKUP(AEBYLD2!AK$4,'[1]INTERNAL PARAMETERS-1'!$B$5:$J$44,7,FALSE)*AEBYLD2!$F122 + AEBYLD1!AK122*(1-VLOOKUP(AEBYLD2!AK$4,'[1]INTERNAL PARAMETERS-1'!$B$5:$J$44,5,FALSE))*VLOOKUP(AEBYLD2!AK$4,'[1]INTERNAL PARAMETERS-1'!$B$5:$J$44,9,FALSE)*AEBYLD2!$F122</f>
        <v>0</v>
      </c>
      <c r="AL122" s="50">
        <f>AEBYLD1!AL122*VLOOKUP(AEBYLD2!AL$4,'[1]INTERNAL PARAMETERS-1'!$B$5:$J$44,5,FALSE)*VLOOKUP(AEBYLD2!AL$4,'[1]INTERNAL PARAMETERS-1'!$B$5:$J$44,7,FALSE)*AEBYLD2!$F122 + AEBYLD1!AL122*(1-VLOOKUP(AEBYLD2!AL$4,'[1]INTERNAL PARAMETERS-1'!$B$5:$J$44,5,FALSE))*VLOOKUP(AEBYLD2!AL$4,'[1]INTERNAL PARAMETERS-1'!$B$5:$J$44,9,FALSE)*AEBYLD2!$F122</f>
        <v>0</v>
      </c>
      <c r="AM122" s="50">
        <f>AEBYLD1!AM122*VLOOKUP(AEBYLD2!AM$4,'[1]INTERNAL PARAMETERS-1'!$B$5:$J$44,5,FALSE)*VLOOKUP(AEBYLD2!AM$4,'[1]INTERNAL PARAMETERS-1'!$B$5:$J$44,7,FALSE)*AEBYLD2!$F122 + AEBYLD1!AM122*(1-VLOOKUP(AEBYLD2!AM$4,'[1]INTERNAL PARAMETERS-1'!$B$5:$J$44,5,FALSE))*VLOOKUP(AEBYLD2!AM$4,'[1]INTERNAL PARAMETERS-1'!$B$5:$J$44,9,FALSE)*AEBYLD2!$F122</f>
        <v>0</v>
      </c>
      <c r="AN122" s="50">
        <f>AEBYLD1!AN122*VLOOKUP(AEBYLD2!AN$4,'[1]INTERNAL PARAMETERS-1'!$B$5:$J$44,5,FALSE)*VLOOKUP(AEBYLD2!AN$4,'[1]INTERNAL PARAMETERS-1'!$B$5:$J$44,7,FALSE)*AEBYLD2!$F122 + AEBYLD1!AN122*(1-VLOOKUP(AEBYLD2!AN$4,'[1]INTERNAL PARAMETERS-1'!$B$5:$J$44,5,FALSE))*VLOOKUP(AEBYLD2!AN$4,'[1]INTERNAL PARAMETERS-1'!$B$5:$J$44,9,FALSE)*AEBYLD2!$F122</f>
        <v>0</v>
      </c>
      <c r="AO122" s="50">
        <f>AEBYLD1!AO122*VLOOKUP(AEBYLD2!AO$4,'[1]INTERNAL PARAMETERS-1'!$B$5:$J$44,5,FALSE)*VLOOKUP(AEBYLD2!AO$4,'[1]INTERNAL PARAMETERS-1'!$B$5:$J$44,7,FALSE)*AEBYLD2!$F122 + AEBYLD1!AO122*(1-VLOOKUP(AEBYLD2!AO$4,'[1]INTERNAL PARAMETERS-1'!$B$5:$J$44,5,FALSE))*VLOOKUP(AEBYLD2!AO$4,'[1]INTERNAL PARAMETERS-1'!$B$5:$J$44,9,FALSE)*AEBYLD2!$F122</f>
        <v>0</v>
      </c>
      <c r="AP122" s="50">
        <f>AEBYLD1!AP122*VLOOKUP(AEBYLD2!AP$4,'[1]INTERNAL PARAMETERS-1'!$B$5:$J$44,5,FALSE)*VLOOKUP(AEBYLD2!AP$4,'[1]INTERNAL PARAMETERS-1'!$B$5:$J$44,7,FALSE)*AEBYLD2!$F122 + AEBYLD1!AP122*(1-VLOOKUP(AEBYLD2!AP$4,'[1]INTERNAL PARAMETERS-1'!$B$5:$J$44,5,FALSE))*VLOOKUP(AEBYLD2!AP$4,'[1]INTERNAL PARAMETERS-1'!$B$5:$J$44,9,FALSE)*AEBYLD2!$F122</f>
        <v>0</v>
      </c>
      <c r="AQ122" s="50">
        <f>AEBYLD1!AQ122*VLOOKUP(AEBYLD2!AQ$4,'[1]INTERNAL PARAMETERS-1'!$B$5:$J$44,5,FALSE)*VLOOKUP(AEBYLD2!AQ$4,'[1]INTERNAL PARAMETERS-1'!$B$5:$J$44,7,FALSE)*AEBYLD2!$F122 + AEBYLD1!AQ122*(1-VLOOKUP(AEBYLD2!AQ$4,'[1]INTERNAL PARAMETERS-1'!$B$5:$J$44,5,FALSE))*VLOOKUP(AEBYLD2!AQ$4,'[1]INTERNAL PARAMETERS-1'!$B$5:$J$44,9,FALSE)*AEBYLD2!$F122</f>
        <v>0</v>
      </c>
      <c r="AR122" s="50">
        <f>AEBYLD1!AR122*VLOOKUP(AEBYLD2!AR$4,'[1]INTERNAL PARAMETERS-1'!$B$5:$J$44,5,FALSE)*VLOOKUP(AEBYLD2!AR$4,'[1]INTERNAL PARAMETERS-1'!$B$5:$J$44,7,FALSE)*AEBYLD2!$F122 + AEBYLD1!AR122*(1-VLOOKUP(AEBYLD2!AR$4,'[1]INTERNAL PARAMETERS-1'!$B$5:$J$44,5,FALSE))*VLOOKUP(AEBYLD2!AR$4,'[1]INTERNAL PARAMETERS-1'!$B$5:$J$44,9,FALSE)*AEBYLD2!$F122</f>
        <v>0</v>
      </c>
      <c r="AS122" s="50">
        <f>AEBYLD1!AS122*VLOOKUP(AEBYLD2!AS$4,'[1]INTERNAL PARAMETERS-1'!$B$5:$J$44,5,FALSE)*VLOOKUP(AEBYLD2!AS$4,'[1]INTERNAL PARAMETERS-1'!$B$5:$J$44,7,FALSE)*AEBYLD2!$F122 + AEBYLD1!AS122*(1-VLOOKUP(AEBYLD2!AS$4,'[1]INTERNAL PARAMETERS-1'!$B$5:$J$44,5,FALSE))*VLOOKUP(AEBYLD2!AS$4,'[1]INTERNAL PARAMETERS-1'!$B$5:$J$44,9,FALSE)*AEBYLD2!$F122</f>
        <v>0</v>
      </c>
      <c r="AT122" s="49">
        <f>AEBYLD1!AT122*VLOOKUP(AEBYLD2!AT$4,'[1]INTERNAL PARAMETERS-1'!$B$5:$J$44,5,FALSE)*VLOOKUP(AEBYLD2!AT$4,'[1]INTERNAL PARAMETERS-1'!$B$5:$J$44,7,FALSE)*AEBYLD2!$F122 + AEBYLD1!AT122*(1-VLOOKUP(AEBYLD2!AT$4,'[1]INTERNAL PARAMETERS-1'!$B$5:$J$44,5,FALSE))*VLOOKUP(AEBYLD2!AT$4,'[1]INTERNAL PARAMETERS-1'!$B$5:$J$44,9,FALSE)*AEBYLD2!$F122</f>
        <v>0</v>
      </c>
      <c r="AU122" s="51">
        <f>AEBYLD1!AU122*VLOOKUP(AEBYLD2!AU$4,'[1]INTERNAL PARAMETERS-1'!$B$5:$J$44,5,FALSE)*VLOOKUP(AEBYLD2!AU$4,'[1]INTERNAL PARAMETERS-1'!$B$5:$J$44,6,FALSE)*VLOOKUP(AEBYLD2!AU$4,'[1]INTERNAL PARAMETERS-1'!$B$5:$J$44,3,FALSE) + AEBYLD1!AU122*(1-VLOOKUP(AEBYLD2!AU$4,'[1]INTERNAL PARAMETERS-1'!$B$5:$J$44,5,FALSE))*VLOOKUP(AEBYLD2!AU$4,'[1]INTERNAL PARAMETERS-1'!$B$5:$J$44,8,FALSE)*VLOOKUP(AEBYLD2!AU$4,'[1]INTERNAL PARAMETERS-1'!$B$5:$J$44,3,FALSE)</f>
        <v>0</v>
      </c>
      <c r="AV122" s="50">
        <f>AEBYLD1!AV122*VLOOKUP(AEBYLD2!AV$4,'[1]INTERNAL PARAMETERS-1'!$B$5:$J$44,5,FALSE)*VLOOKUP(AEBYLD2!AV$4,'[1]INTERNAL PARAMETERS-1'!$B$5:$J$44,6,FALSE)*VLOOKUP(AEBYLD2!AV$4,'[1]INTERNAL PARAMETERS-1'!$B$5:$J$44,3,FALSE) + AEBYLD1!AV122*(1-VLOOKUP(AEBYLD2!AV$4,'[1]INTERNAL PARAMETERS-1'!$B$5:$J$44,5,FALSE))*VLOOKUP(AEBYLD2!AV$4,'[1]INTERNAL PARAMETERS-1'!$B$5:$J$44,8,FALSE)*VLOOKUP(AEBYLD2!AV$4,'[1]INTERNAL PARAMETERS-1'!$B$5:$J$44,3,FALSE)</f>
        <v>0</v>
      </c>
      <c r="AW122" s="50">
        <f>AEBYLD1!AW122*VLOOKUP(AEBYLD2!AW$4,'[1]INTERNAL PARAMETERS-1'!$B$5:$J$44,5,FALSE)*VLOOKUP(AEBYLD2!AW$4,'[1]INTERNAL PARAMETERS-1'!$B$5:$J$44,6,FALSE)*VLOOKUP(AEBYLD2!AW$4,'[1]INTERNAL PARAMETERS-1'!$B$5:$J$44,3,FALSE) + AEBYLD1!AW122*(1-VLOOKUP(AEBYLD2!AW$4,'[1]INTERNAL PARAMETERS-1'!$B$5:$J$44,5,FALSE))*VLOOKUP(AEBYLD2!AW$4,'[1]INTERNAL PARAMETERS-1'!$B$5:$J$44,8,FALSE)*VLOOKUP(AEBYLD2!AW$4,'[1]INTERNAL PARAMETERS-1'!$B$5:$J$44,3,FALSE)</f>
        <v>0</v>
      </c>
      <c r="AX122" s="50">
        <f>AEBYLD1!AX122*VLOOKUP(AEBYLD2!AX$4,'[1]INTERNAL PARAMETERS-1'!$B$5:$J$44,5,FALSE)*VLOOKUP(AEBYLD2!AX$4,'[1]INTERNAL PARAMETERS-1'!$B$5:$J$44,6,FALSE)*VLOOKUP(AEBYLD2!AX$4,'[1]INTERNAL PARAMETERS-1'!$B$5:$J$44,3,FALSE) + AEBYLD1!AX122*(1-VLOOKUP(AEBYLD2!AX$4,'[1]INTERNAL PARAMETERS-1'!$B$5:$J$44,5,FALSE))*VLOOKUP(AEBYLD2!AX$4,'[1]INTERNAL PARAMETERS-1'!$B$5:$J$44,8,FALSE)*VLOOKUP(AEBYLD2!AX$4,'[1]INTERNAL PARAMETERS-1'!$B$5:$J$44,3,FALSE)</f>
        <v>0</v>
      </c>
      <c r="AY122" s="50">
        <f>AEBYLD1!AY122*VLOOKUP(AEBYLD2!AY$4,'[1]INTERNAL PARAMETERS-1'!$B$5:$J$44,5,FALSE)*VLOOKUP(AEBYLD2!AY$4,'[1]INTERNAL PARAMETERS-1'!$B$5:$J$44,6,FALSE)*VLOOKUP(AEBYLD2!AY$4,'[1]INTERNAL PARAMETERS-1'!$B$5:$J$44,3,FALSE) + AEBYLD1!AY122*(1-VLOOKUP(AEBYLD2!AY$4,'[1]INTERNAL PARAMETERS-1'!$B$5:$J$44,5,FALSE))*VLOOKUP(AEBYLD2!AY$4,'[1]INTERNAL PARAMETERS-1'!$B$5:$J$44,8,FALSE)*VLOOKUP(AEBYLD2!AY$4,'[1]INTERNAL PARAMETERS-1'!$B$5:$J$44,3,FALSE)</f>
        <v>0</v>
      </c>
      <c r="AZ122" s="50">
        <f>AEBYLD1!AZ122*VLOOKUP(AEBYLD2!AZ$4,'[1]INTERNAL PARAMETERS-1'!$B$5:$J$44,5,FALSE)*VLOOKUP(AEBYLD2!AZ$4,'[1]INTERNAL PARAMETERS-1'!$B$5:$J$44,6,FALSE)*VLOOKUP(AEBYLD2!AZ$4,'[1]INTERNAL PARAMETERS-1'!$B$5:$J$44,3,FALSE) + AEBYLD1!AZ122*(1-VLOOKUP(AEBYLD2!AZ$4,'[1]INTERNAL PARAMETERS-1'!$B$5:$J$44,5,FALSE))*VLOOKUP(AEBYLD2!AZ$4,'[1]INTERNAL PARAMETERS-1'!$B$5:$J$44,8,FALSE)*VLOOKUP(AEBYLD2!AZ$4,'[1]INTERNAL PARAMETERS-1'!$B$5:$J$44,3,FALSE)</f>
        <v>0</v>
      </c>
      <c r="BA122" s="50">
        <f>AEBYLD1!BA122*VLOOKUP(AEBYLD2!BA$4,'[1]INTERNAL PARAMETERS-1'!$B$5:$J$44,5,FALSE)*VLOOKUP(AEBYLD2!BA$4,'[1]INTERNAL PARAMETERS-1'!$B$5:$J$44,6,FALSE)*VLOOKUP(AEBYLD2!BA$4,'[1]INTERNAL PARAMETERS-1'!$B$5:$J$44,3,FALSE) + AEBYLD1!BA122*(1-VLOOKUP(AEBYLD2!BA$4,'[1]INTERNAL PARAMETERS-1'!$B$5:$J$44,5,FALSE))*VLOOKUP(AEBYLD2!BA$4,'[1]INTERNAL PARAMETERS-1'!$B$5:$J$44,8,FALSE)*VLOOKUP(AEBYLD2!BA$4,'[1]INTERNAL PARAMETERS-1'!$B$5:$J$44,3,FALSE)</f>
        <v>0</v>
      </c>
      <c r="BB122" s="50">
        <f>AEBYLD1!BB122*VLOOKUP(AEBYLD2!BB$4,'[1]INTERNAL PARAMETERS-1'!$B$5:$J$44,5,FALSE)*VLOOKUP(AEBYLD2!BB$4,'[1]INTERNAL PARAMETERS-1'!$B$5:$J$44,6,FALSE)*VLOOKUP(AEBYLD2!BB$4,'[1]INTERNAL PARAMETERS-1'!$B$5:$J$44,3,FALSE) + AEBYLD1!BB122*(1-VLOOKUP(AEBYLD2!BB$4,'[1]INTERNAL PARAMETERS-1'!$B$5:$J$44,5,FALSE))*VLOOKUP(AEBYLD2!BB$4,'[1]INTERNAL PARAMETERS-1'!$B$5:$J$44,8,FALSE)*VLOOKUP(AEBYLD2!BB$4,'[1]INTERNAL PARAMETERS-1'!$B$5:$J$44,3,FALSE)</f>
        <v>0</v>
      </c>
      <c r="BC122" s="50">
        <f>AEBYLD1!BC122*VLOOKUP(AEBYLD2!BC$4,'[1]INTERNAL PARAMETERS-1'!$B$5:$J$44,5,FALSE)*VLOOKUP(AEBYLD2!BC$4,'[1]INTERNAL PARAMETERS-1'!$B$5:$J$44,6,FALSE)*VLOOKUP(AEBYLD2!BC$4,'[1]INTERNAL PARAMETERS-1'!$B$5:$J$44,3,FALSE) + AEBYLD1!BC122*(1-VLOOKUP(AEBYLD2!BC$4,'[1]INTERNAL PARAMETERS-1'!$B$5:$J$44,5,FALSE))*VLOOKUP(AEBYLD2!BC$4,'[1]INTERNAL PARAMETERS-1'!$B$5:$J$44,8,FALSE)*VLOOKUP(AEBYLD2!BC$4,'[1]INTERNAL PARAMETERS-1'!$B$5:$J$44,3,FALSE)</f>
        <v>0</v>
      </c>
      <c r="BD122" s="50">
        <f>AEBYLD1!BD122*VLOOKUP(AEBYLD2!BD$4,'[1]INTERNAL PARAMETERS-1'!$B$5:$J$44,5,FALSE)*VLOOKUP(AEBYLD2!BD$4,'[1]INTERNAL PARAMETERS-1'!$B$5:$J$44,6,FALSE)*VLOOKUP(AEBYLD2!BD$4,'[1]INTERNAL PARAMETERS-1'!$B$5:$J$44,3,FALSE) + AEBYLD1!BD122*(1-VLOOKUP(AEBYLD2!BD$4,'[1]INTERNAL PARAMETERS-1'!$B$5:$J$44,5,FALSE))*VLOOKUP(AEBYLD2!BD$4,'[1]INTERNAL PARAMETERS-1'!$B$5:$J$44,8,FALSE)*VLOOKUP(AEBYLD2!BD$4,'[1]INTERNAL PARAMETERS-1'!$B$5:$J$44,3,FALSE)</f>
        <v>0</v>
      </c>
      <c r="BE122" s="50">
        <f>AEBYLD1!BE122*VLOOKUP(AEBYLD2!BE$4,'[1]INTERNAL PARAMETERS-1'!$B$5:$J$44,5,FALSE)*VLOOKUP(AEBYLD2!BE$4,'[1]INTERNAL PARAMETERS-1'!$B$5:$J$44,6,FALSE)*VLOOKUP(AEBYLD2!BE$4,'[1]INTERNAL PARAMETERS-1'!$B$5:$J$44,3,FALSE) + AEBYLD1!BE122*(1-VLOOKUP(AEBYLD2!BE$4,'[1]INTERNAL PARAMETERS-1'!$B$5:$J$44,5,FALSE))*VLOOKUP(AEBYLD2!BE$4,'[1]INTERNAL PARAMETERS-1'!$B$5:$J$44,8,FALSE)*VLOOKUP(AEBYLD2!BE$4,'[1]INTERNAL PARAMETERS-1'!$B$5:$J$44,3,FALSE)</f>
        <v>0</v>
      </c>
      <c r="BF122" s="50">
        <f>AEBYLD1!BF122*VLOOKUP(AEBYLD2!BF$4,'[1]INTERNAL PARAMETERS-1'!$B$5:$J$44,5,FALSE)*VLOOKUP(AEBYLD2!BF$4,'[1]INTERNAL PARAMETERS-1'!$B$5:$J$44,6,FALSE)*VLOOKUP(AEBYLD2!BF$4,'[1]INTERNAL PARAMETERS-1'!$B$5:$J$44,3,FALSE) + AEBYLD1!BF122*(1-VLOOKUP(AEBYLD2!BF$4,'[1]INTERNAL PARAMETERS-1'!$B$5:$J$44,5,FALSE))*VLOOKUP(AEBYLD2!BF$4,'[1]INTERNAL PARAMETERS-1'!$B$5:$J$44,8,FALSE)*VLOOKUP(AEBYLD2!BF$4,'[1]INTERNAL PARAMETERS-1'!$B$5:$J$44,3,FALSE)</f>
        <v>0</v>
      </c>
      <c r="BG122" s="50">
        <f>AEBYLD1!BG122*VLOOKUP(AEBYLD2!BG$4,'[1]INTERNAL PARAMETERS-1'!$B$5:$J$44,5,FALSE)*VLOOKUP(AEBYLD2!BG$4,'[1]INTERNAL PARAMETERS-1'!$B$5:$J$44,6,FALSE)*VLOOKUP(AEBYLD2!BG$4,'[1]INTERNAL PARAMETERS-1'!$B$5:$J$44,3,FALSE) + AEBYLD1!BG122*(1-VLOOKUP(AEBYLD2!BG$4,'[1]INTERNAL PARAMETERS-1'!$B$5:$J$44,5,FALSE))*VLOOKUP(AEBYLD2!BG$4,'[1]INTERNAL PARAMETERS-1'!$B$5:$J$44,8,FALSE)*VLOOKUP(AEBYLD2!BG$4,'[1]INTERNAL PARAMETERS-1'!$B$5:$J$44,3,FALSE)</f>
        <v>0</v>
      </c>
      <c r="BH122" s="50">
        <f>AEBYLD1!BH122*VLOOKUP(AEBYLD2!BH$4,'[1]INTERNAL PARAMETERS-1'!$B$5:$J$44,5,FALSE)*VLOOKUP(AEBYLD2!BH$4,'[1]INTERNAL PARAMETERS-1'!$B$5:$J$44,6,FALSE)*VLOOKUP(AEBYLD2!BH$4,'[1]INTERNAL PARAMETERS-1'!$B$5:$J$44,3,FALSE) + AEBYLD1!BH122*(1-VLOOKUP(AEBYLD2!BH$4,'[1]INTERNAL PARAMETERS-1'!$B$5:$J$44,5,FALSE))*VLOOKUP(AEBYLD2!BH$4,'[1]INTERNAL PARAMETERS-1'!$B$5:$J$44,8,FALSE)*VLOOKUP(AEBYLD2!BH$4,'[1]INTERNAL PARAMETERS-1'!$B$5:$J$44,3,FALSE)</f>
        <v>0</v>
      </c>
      <c r="BI122" s="50">
        <f>AEBYLD1!BI122*VLOOKUP(AEBYLD2!BI$4,'[1]INTERNAL PARAMETERS-1'!$B$5:$J$44,5,FALSE)*VLOOKUP(AEBYLD2!BI$4,'[1]INTERNAL PARAMETERS-1'!$B$5:$J$44,6,FALSE)*VLOOKUP(AEBYLD2!BI$4,'[1]INTERNAL PARAMETERS-1'!$B$5:$J$44,3,FALSE) + AEBYLD1!BI122*(1-VLOOKUP(AEBYLD2!BI$4,'[1]INTERNAL PARAMETERS-1'!$B$5:$J$44,5,FALSE))*VLOOKUP(AEBYLD2!BI$4,'[1]INTERNAL PARAMETERS-1'!$B$5:$J$44,8,FALSE)*VLOOKUP(AEBYLD2!BI$4,'[1]INTERNAL PARAMETERS-1'!$B$5:$J$44,3,FALSE)</f>
        <v>0</v>
      </c>
      <c r="BJ122" s="50">
        <f>AEBYLD1!BJ122*VLOOKUP(AEBYLD2!BJ$4,'[1]INTERNAL PARAMETERS-1'!$B$5:$J$44,5,FALSE)*VLOOKUP(AEBYLD2!BJ$4,'[1]INTERNAL PARAMETERS-1'!$B$5:$J$44,6,FALSE)*VLOOKUP(AEBYLD2!BJ$4,'[1]INTERNAL PARAMETERS-1'!$B$5:$J$44,3,FALSE) + AEBYLD1!BJ122*(1-VLOOKUP(AEBYLD2!BJ$4,'[1]INTERNAL PARAMETERS-1'!$B$5:$J$44,5,FALSE))*VLOOKUP(AEBYLD2!BJ$4,'[1]INTERNAL PARAMETERS-1'!$B$5:$J$44,8,FALSE)*VLOOKUP(AEBYLD2!BJ$4,'[1]INTERNAL PARAMETERS-1'!$B$5:$J$44,3,FALSE)</f>
        <v>0</v>
      </c>
      <c r="BK122" s="50">
        <f>AEBYLD1!BK122*VLOOKUP(AEBYLD2!BK$4,'[1]INTERNAL PARAMETERS-1'!$B$5:$J$44,5,FALSE)*VLOOKUP(AEBYLD2!BK$4,'[1]INTERNAL PARAMETERS-1'!$B$5:$J$44,6,FALSE)*VLOOKUP(AEBYLD2!BK$4,'[1]INTERNAL PARAMETERS-1'!$B$5:$J$44,3,FALSE) + AEBYLD1!BK122*(1-VLOOKUP(AEBYLD2!BK$4,'[1]INTERNAL PARAMETERS-1'!$B$5:$J$44,5,FALSE))*VLOOKUP(AEBYLD2!BK$4,'[1]INTERNAL PARAMETERS-1'!$B$5:$J$44,8,FALSE)*VLOOKUP(AEBYLD2!BK$4,'[1]INTERNAL PARAMETERS-1'!$B$5:$J$44,3,FALSE)</f>
        <v>0</v>
      </c>
      <c r="BL122" s="50">
        <f>AEBYLD1!BL122*VLOOKUP(AEBYLD2!BL$4,'[1]INTERNAL PARAMETERS-1'!$B$5:$J$44,5,FALSE)*VLOOKUP(AEBYLD2!BL$4,'[1]INTERNAL PARAMETERS-1'!$B$5:$J$44,6,FALSE)*VLOOKUP(AEBYLD2!BL$4,'[1]INTERNAL PARAMETERS-1'!$B$5:$J$44,3,FALSE) + AEBYLD1!BL122*(1-VLOOKUP(AEBYLD2!BL$4,'[1]INTERNAL PARAMETERS-1'!$B$5:$J$44,5,FALSE))*VLOOKUP(AEBYLD2!BL$4,'[1]INTERNAL PARAMETERS-1'!$B$5:$J$44,8,FALSE)*VLOOKUP(AEBYLD2!BL$4,'[1]INTERNAL PARAMETERS-1'!$B$5:$J$44,3,FALSE)</f>
        <v>0</v>
      </c>
      <c r="BM122" s="50">
        <f>AEBYLD1!BM122*VLOOKUP(AEBYLD2!BM$4,'[1]INTERNAL PARAMETERS-1'!$B$5:$J$44,5,FALSE)*VLOOKUP(AEBYLD2!BM$4,'[1]INTERNAL PARAMETERS-1'!$B$5:$J$44,6,FALSE)*VLOOKUP(AEBYLD2!BM$4,'[1]INTERNAL PARAMETERS-1'!$B$5:$J$44,3,FALSE) + AEBYLD1!BM122*(1-VLOOKUP(AEBYLD2!BM$4,'[1]INTERNAL PARAMETERS-1'!$B$5:$J$44,5,FALSE))*VLOOKUP(AEBYLD2!BM$4,'[1]INTERNAL PARAMETERS-1'!$B$5:$J$44,8,FALSE)*VLOOKUP(AEBYLD2!BM$4,'[1]INTERNAL PARAMETERS-1'!$B$5:$J$44,3,FALSE)</f>
        <v>0</v>
      </c>
      <c r="BN122" s="50">
        <f>AEBYLD1!BN122*VLOOKUP(AEBYLD2!BN$4,'[1]INTERNAL PARAMETERS-1'!$B$5:$J$44,5,FALSE)*VLOOKUP(AEBYLD2!BN$4,'[1]INTERNAL PARAMETERS-1'!$B$5:$J$44,6,FALSE)*VLOOKUP(AEBYLD2!BN$4,'[1]INTERNAL PARAMETERS-1'!$B$5:$J$44,3,FALSE) + AEBYLD1!BN122*(1-VLOOKUP(AEBYLD2!BN$4,'[1]INTERNAL PARAMETERS-1'!$B$5:$J$44,5,FALSE))*VLOOKUP(AEBYLD2!BN$4,'[1]INTERNAL PARAMETERS-1'!$B$5:$J$44,8,FALSE)*VLOOKUP(AEBYLD2!BN$4,'[1]INTERNAL PARAMETERS-1'!$B$5:$J$44,3,FALSE)</f>
        <v>0</v>
      </c>
      <c r="BO122" s="50">
        <f>AEBYLD1!BO122*VLOOKUP(AEBYLD2!BO$4,'[1]INTERNAL PARAMETERS-1'!$B$5:$J$44,5,FALSE)*VLOOKUP(AEBYLD2!BO$4,'[1]INTERNAL PARAMETERS-1'!$B$5:$J$44,6,FALSE)*VLOOKUP(AEBYLD2!BO$4,'[1]INTERNAL PARAMETERS-1'!$B$5:$J$44,3,FALSE) + AEBYLD1!BO122*(1-VLOOKUP(AEBYLD2!BO$4,'[1]INTERNAL PARAMETERS-1'!$B$5:$J$44,5,FALSE))*VLOOKUP(AEBYLD2!BO$4,'[1]INTERNAL PARAMETERS-1'!$B$5:$J$44,8,FALSE)*VLOOKUP(AEBYLD2!BO$4,'[1]INTERNAL PARAMETERS-1'!$B$5:$J$44,3,FALSE)</f>
        <v>0</v>
      </c>
      <c r="BP122" s="50">
        <f>AEBYLD1!BP122*VLOOKUP(AEBYLD2!BP$4,'[1]INTERNAL PARAMETERS-1'!$B$5:$J$44,5,FALSE)*VLOOKUP(AEBYLD2!BP$4,'[1]INTERNAL PARAMETERS-1'!$B$5:$J$44,6,FALSE)*VLOOKUP(AEBYLD2!BP$4,'[1]INTERNAL PARAMETERS-1'!$B$5:$J$44,3,FALSE) + AEBYLD1!BP122*(1-VLOOKUP(AEBYLD2!BP$4,'[1]INTERNAL PARAMETERS-1'!$B$5:$J$44,5,FALSE))*VLOOKUP(AEBYLD2!BP$4,'[1]INTERNAL PARAMETERS-1'!$B$5:$J$44,8,FALSE)*VLOOKUP(AEBYLD2!BP$4,'[1]INTERNAL PARAMETERS-1'!$B$5:$J$44,3,FALSE)</f>
        <v>0</v>
      </c>
      <c r="BQ122" s="50">
        <f>AEBYLD1!BQ122*VLOOKUP(AEBYLD2!BQ$4,'[1]INTERNAL PARAMETERS-1'!$B$5:$J$44,5,FALSE)*VLOOKUP(AEBYLD2!BQ$4,'[1]INTERNAL PARAMETERS-1'!$B$5:$J$44,6,FALSE)*VLOOKUP(AEBYLD2!BQ$4,'[1]INTERNAL PARAMETERS-1'!$B$5:$J$44,3,FALSE) + AEBYLD1!BQ122*(1-VLOOKUP(AEBYLD2!BQ$4,'[1]INTERNAL PARAMETERS-1'!$B$5:$J$44,5,FALSE))*VLOOKUP(AEBYLD2!BQ$4,'[1]INTERNAL PARAMETERS-1'!$B$5:$J$44,8,FALSE)*VLOOKUP(AEBYLD2!BQ$4,'[1]INTERNAL PARAMETERS-1'!$B$5:$J$44,3,FALSE)</f>
        <v>0</v>
      </c>
      <c r="BR122" s="50">
        <f>AEBYLD1!BR122*VLOOKUP(AEBYLD2!BR$4,'[1]INTERNAL PARAMETERS-1'!$B$5:$J$44,5,FALSE)*VLOOKUP(AEBYLD2!BR$4,'[1]INTERNAL PARAMETERS-1'!$B$5:$J$44,6,FALSE)*VLOOKUP(AEBYLD2!BR$4,'[1]INTERNAL PARAMETERS-1'!$B$5:$J$44,3,FALSE) + AEBYLD1!BR122*(1-VLOOKUP(AEBYLD2!BR$4,'[1]INTERNAL PARAMETERS-1'!$B$5:$J$44,5,FALSE))*VLOOKUP(AEBYLD2!BR$4,'[1]INTERNAL PARAMETERS-1'!$B$5:$J$44,8,FALSE)*VLOOKUP(AEBYLD2!BR$4,'[1]INTERNAL PARAMETERS-1'!$B$5:$J$44,3,FALSE)</f>
        <v>0</v>
      </c>
      <c r="BS122" s="50">
        <f>AEBYLD1!BS122*VLOOKUP(AEBYLD2!BS$4,'[1]INTERNAL PARAMETERS-1'!$B$5:$J$44,5,FALSE)*VLOOKUP(AEBYLD2!BS$4,'[1]INTERNAL PARAMETERS-1'!$B$5:$J$44,6,FALSE)*VLOOKUP(AEBYLD2!BS$4,'[1]INTERNAL PARAMETERS-1'!$B$5:$J$44,3,FALSE) + AEBYLD1!BS122*(1-VLOOKUP(AEBYLD2!BS$4,'[1]INTERNAL PARAMETERS-1'!$B$5:$J$44,5,FALSE))*VLOOKUP(AEBYLD2!BS$4,'[1]INTERNAL PARAMETERS-1'!$B$5:$J$44,8,FALSE)*VLOOKUP(AEBYLD2!BS$4,'[1]INTERNAL PARAMETERS-1'!$B$5:$J$44,3,FALSE)</f>
        <v>0</v>
      </c>
      <c r="BT122" s="50">
        <f>AEBYLD1!BT122*VLOOKUP(AEBYLD2!BT$4,'[1]INTERNAL PARAMETERS-1'!$B$5:$J$44,5,FALSE)*VLOOKUP(AEBYLD2!BT$4,'[1]INTERNAL PARAMETERS-1'!$B$5:$J$44,6,FALSE)*VLOOKUP(AEBYLD2!BT$4,'[1]INTERNAL PARAMETERS-1'!$B$5:$J$44,3,FALSE) + AEBYLD1!BT122*(1-VLOOKUP(AEBYLD2!BT$4,'[1]INTERNAL PARAMETERS-1'!$B$5:$J$44,5,FALSE))*VLOOKUP(AEBYLD2!BT$4,'[1]INTERNAL PARAMETERS-1'!$B$5:$J$44,8,FALSE)*VLOOKUP(AEBYLD2!BT$4,'[1]INTERNAL PARAMETERS-1'!$B$5:$J$44,3,FALSE)</f>
        <v>0</v>
      </c>
      <c r="BU122" s="50">
        <f>AEBYLD1!BU122*VLOOKUP(AEBYLD2!BU$4,'[1]INTERNAL PARAMETERS-1'!$B$5:$J$44,5,FALSE)*VLOOKUP(AEBYLD2!BU$4,'[1]INTERNAL PARAMETERS-1'!$B$5:$J$44,6,FALSE)*VLOOKUP(AEBYLD2!BU$4,'[1]INTERNAL PARAMETERS-1'!$B$5:$J$44,3,FALSE) + AEBYLD1!BU122*(1-VLOOKUP(AEBYLD2!BU$4,'[1]INTERNAL PARAMETERS-1'!$B$5:$J$44,5,FALSE))*VLOOKUP(AEBYLD2!BU$4,'[1]INTERNAL PARAMETERS-1'!$B$5:$J$44,8,FALSE)*VLOOKUP(AEBYLD2!BU$4,'[1]INTERNAL PARAMETERS-1'!$B$5:$J$44,3,FALSE)</f>
        <v>0</v>
      </c>
      <c r="BV122" s="50">
        <f>AEBYLD1!BV122*VLOOKUP(AEBYLD2!BV$4,'[1]INTERNAL PARAMETERS-1'!$B$5:$J$44,5,FALSE)*VLOOKUP(AEBYLD2!BV$4,'[1]INTERNAL PARAMETERS-1'!$B$5:$J$44,6,FALSE)*VLOOKUP(AEBYLD2!BV$4,'[1]INTERNAL PARAMETERS-1'!$B$5:$J$44,3,FALSE) + AEBYLD1!BV122*(1-VLOOKUP(AEBYLD2!BV$4,'[1]INTERNAL PARAMETERS-1'!$B$5:$J$44,5,FALSE))*VLOOKUP(AEBYLD2!BV$4,'[1]INTERNAL PARAMETERS-1'!$B$5:$J$44,8,FALSE)*VLOOKUP(AEBYLD2!BV$4,'[1]INTERNAL PARAMETERS-1'!$B$5:$J$44,3,FALSE)</f>
        <v>0</v>
      </c>
      <c r="BW122" s="50">
        <f>AEBYLD1!BW122*VLOOKUP(AEBYLD2!BW$4,'[1]INTERNAL PARAMETERS-1'!$B$5:$J$44,5,FALSE)*VLOOKUP(AEBYLD2!BW$4,'[1]INTERNAL PARAMETERS-1'!$B$5:$J$44,6,FALSE)*VLOOKUP(AEBYLD2!BW$4,'[1]INTERNAL PARAMETERS-1'!$B$5:$J$44,3,FALSE) + AEBYLD1!BW122*(1-VLOOKUP(AEBYLD2!BW$4,'[1]INTERNAL PARAMETERS-1'!$B$5:$J$44,5,FALSE))*VLOOKUP(AEBYLD2!BW$4,'[1]INTERNAL PARAMETERS-1'!$B$5:$J$44,8,FALSE)*VLOOKUP(AEBYLD2!BW$4,'[1]INTERNAL PARAMETERS-1'!$B$5:$J$44,3,FALSE)</f>
        <v>0</v>
      </c>
      <c r="BX122" s="50">
        <f>AEBYLD1!BX122*VLOOKUP(AEBYLD2!BX$4,'[1]INTERNAL PARAMETERS-1'!$B$5:$J$44,5,FALSE)*VLOOKUP(AEBYLD2!BX$4,'[1]INTERNAL PARAMETERS-1'!$B$5:$J$44,6,FALSE)*VLOOKUP(AEBYLD2!BX$4,'[1]INTERNAL PARAMETERS-1'!$B$5:$J$44,3,FALSE) + AEBYLD1!BX122*(1-VLOOKUP(AEBYLD2!BX$4,'[1]INTERNAL PARAMETERS-1'!$B$5:$J$44,5,FALSE))*VLOOKUP(AEBYLD2!BX$4,'[1]INTERNAL PARAMETERS-1'!$B$5:$J$44,8,FALSE)*VLOOKUP(AEBYLD2!BX$4,'[1]INTERNAL PARAMETERS-1'!$B$5:$J$44,3,FALSE)</f>
        <v>0</v>
      </c>
      <c r="BY122" s="50">
        <f>AEBYLD1!BY122*VLOOKUP(AEBYLD2!BY$4,'[1]INTERNAL PARAMETERS-1'!$B$5:$J$44,5,FALSE)*VLOOKUP(AEBYLD2!BY$4,'[1]INTERNAL PARAMETERS-1'!$B$5:$J$44,6,FALSE)*VLOOKUP(AEBYLD2!BY$4,'[1]INTERNAL PARAMETERS-1'!$B$5:$J$44,3,FALSE) + AEBYLD1!BY122*(1-VLOOKUP(AEBYLD2!BY$4,'[1]INTERNAL PARAMETERS-1'!$B$5:$J$44,5,FALSE))*VLOOKUP(AEBYLD2!BY$4,'[1]INTERNAL PARAMETERS-1'!$B$5:$J$44,8,FALSE)*VLOOKUP(AEBYLD2!BY$4,'[1]INTERNAL PARAMETERS-1'!$B$5:$J$44,3,FALSE)</f>
        <v>0</v>
      </c>
      <c r="BZ122" s="50">
        <f>AEBYLD1!BZ122*VLOOKUP(AEBYLD2!BZ$4,'[1]INTERNAL PARAMETERS-1'!$B$5:$J$44,5,FALSE)*VLOOKUP(AEBYLD2!BZ$4,'[1]INTERNAL PARAMETERS-1'!$B$5:$J$44,6,FALSE)*VLOOKUP(AEBYLD2!BZ$4,'[1]INTERNAL PARAMETERS-1'!$B$5:$J$44,3,FALSE) + AEBYLD1!BZ122*(1-VLOOKUP(AEBYLD2!BZ$4,'[1]INTERNAL PARAMETERS-1'!$B$5:$J$44,5,FALSE))*VLOOKUP(AEBYLD2!BZ$4,'[1]INTERNAL PARAMETERS-1'!$B$5:$J$44,8,FALSE)*VLOOKUP(AEBYLD2!BZ$4,'[1]INTERNAL PARAMETERS-1'!$B$5:$J$44,3,FALSE)</f>
        <v>0</v>
      </c>
      <c r="CA122" s="50">
        <f>AEBYLD1!CA122*VLOOKUP(AEBYLD2!CA$4,'[1]INTERNAL PARAMETERS-1'!$B$5:$J$44,5,FALSE)*VLOOKUP(AEBYLD2!CA$4,'[1]INTERNAL PARAMETERS-1'!$B$5:$J$44,6,FALSE)*VLOOKUP(AEBYLD2!CA$4,'[1]INTERNAL PARAMETERS-1'!$B$5:$J$44,3,FALSE) + AEBYLD1!CA122*(1-VLOOKUP(AEBYLD2!CA$4,'[1]INTERNAL PARAMETERS-1'!$B$5:$J$44,5,FALSE))*VLOOKUP(AEBYLD2!CA$4,'[1]INTERNAL PARAMETERS-1'!$B$5:$J$44,8,FALSE)*VLOOKUP(AEBYLD2!CA$4,'[1]INTERNAL PARAMETERS-1'!$B$5:$J$44,3,FALSE)</f>
        <v>0</v>
      </c>
      <c r="CB122" s="50">
        <f>AEBYLD1!CB122*VLOOKUP(AEBYLD2!CB$4,'[1]INTERNAL PARAMETERS-1'!$B$5:$J$44,5,FALSE)*VLOOKUP(AEBYLD2!CB$4,'[1]INTERNAL PARAMETERS-1'!$B$5:$J$44,6,FALSE)*VLOOKUP(AEBYLD2!CB$4,'[1]INTERNAL PARAMETERS-1'!$B$5:$J$44,3,FALSE) + AEBYLD1!CB122*(1-VLOOKUP(AEBYLD2!CB$4,'[1]INTERNAL PARAMETERS-1'!$B$5:$J$44,5,FALSE))*VLOOKUP(AEBYLD2!CB$4,'[1]INTERNAL PARAMETERS-1'!$B$5:$J$44,8,FALSE)*VLOOKUP(AEBYLD2!CB$4,'[1]INTERNAL PARAMETERS-1'!$B$5:$J$44,3,FALSE)</f>
        <v>0</v>
      </c>
      <c r="CC122" s="50">
        <f>AEBYLD1!CC122*VLOOKUP(AEBYLD2!CC$4,'[1]INTERNAL PARAMETERS-1'!$B$5:$J$44,5,FALSE)*VLOOKUP(AEBYLD2!CC$4,'[1]INTERNAL PARAMETERS-1'!$B$5:$J$44,6,FALSE)*VLOOKUP(AEBYLD2!CC$4,'[1]INTERNAL PARAMETERS-1'!$B$5:$J$44,3,FALSE) + AEBYLD1!CC122*(1-VLOOKUP(AEBYLD2!CC$4,'[1]INTERNAL PARAMETERS-1'!$B$5:$J$44,5,FALSE))*VLOOKUP(AEBYLD2!CC$4,'[1]INTERNAL PARAMETERS-1'!$B$5:$J$44,8,FALSE)*VLOOKUP(AEBYLD2!CC$4,'[1]INTERNAL PARAMETERS-1'!$B$5:$J$44,3,FALSE)</f>
        <v>0</v>
      </c>
      <c r="CD122" s="50">
        <f>AEBYLD1!CD122*VLOOKUP(AEBYLD2!CD$4,'[1]INTERNAL PARAMETERS-1'!$B$5:$J$44,5,FALSE)*VLOOKUP(AEBYLD2!CD$4,'[1]INTERNAL PARAMETERS-1'!$B$5:$J$44,6,FALSE)*VLOOKUP(AEBYLD2!CD$4,'[1]INTERNAL PARAMETERS-1'!$B$5:$J$44,3,FALSE) + AEBYLD1!CD122*(1-VLOOKUP(AEBYLD2!CD$4,'[1]INTERNAL PARAMETERS-1'!$B$5:$J$44,5,FALSE))*VLOOKUP(AEBYLD2!CD$4,'[1]INTERNAL PARAMETERS-1'!$B$5:$J$44,8,FALSE)*VLOOKUP(AEBYLD2!CD$4,'[1]INTERNAL PARAMETERS-1'!$B$5:$J$44,3,FALSE)</f>
        <v>0</v>
      </c>
      <c r="CE122" s="50">
        <f>AEBYLD1!CE122*VLOOKUP(AEBYLD2!CE$4,'[1]INTERNAL PARAMETERS-1'!$B$5:$J$44,5,FALSE)*VLOOKUP(AEBYLD2!CE$4,'[1]INTERNAL PARAMETERS-1'!$B$5:$J$44,6,FALSE)*VLOOKUP(AEBYLD2!CE$4,'[1]INTERNAL PARAMETERS-1'!$B$5:$J$44,3,FALSE) + AEBYLD1!CE122*(1-VLOOKUP(AEBYLD2!CE$4,'[1]INTERNAL PARAMETERS-1'!$B$5:$J$44,5,FALSE))*VLOOKUP(AEBYLD2!CE$4,'[1]INTERNAL PARAMETERS-1'!$B$5:$J$44,8,FALSE)*VLOOKUP(AEBYLD2!CE$4,'[1]INTERNAL PARAMETERS-1'!$B$5:$J$44,3,FALSE)</f>
        <v>0</v>
      </c>
      <c r="CF122" s="50">
        <f>AEBYLD1!CF122*VLOOKUP(AEBYLD2!CF$4,'[1]INTERNAL PARAMETERS-1'!$B$5:$J$44,5,FALSE)*VLOOKUP(AEBYLD2!CF$4,'[1]INTERNAL PARAMETERS-1'!$B$5:$J$44,6,FALSE)*VLOOKUP(AEBYLD2!CF$4,'[1]INTERNAL PARAMETERS-1'!$B$5:$J$44,3,FALSE) + AEBYLD1!CF122*(1-VLOOKUP(AEBYLD2!CF$4,'[1]INTERNAL PARAMETERS-1'!$B$5:$J$44,5,FALSE))*VLOOKUP(AEBYLD2!CF$4,'[1]INTERNAL PARAMETERS-1'!$B$5:$J$44,8,FALSE)*VLOOKUP(AEBYLD2!CF$4,'[1]INTERNAL PARAMETERS-1'!$B$5:$J$44,3,FALSE)</f>
        <v>0</v>
      </c>
      <c r="CG122" s="50">
        <f>AEBYLD1!CG122*VLOOKUP(AEBYLD2!CG$4,'[1]INTERNAL PARAMETERS-1'!$B$5:$J$44,5,FALSE)*VLOOKUP(AEBYLD2!CG$4,'[1]INTERNAL PARAMETERS-1'!$B$5:$J$44,6,FALSE)*VLOOKUP(AEBYLD2!CG$4,'[1]INTERNAL PARAMETERS-1'!$B$5:$J$44,3,FALSE) + AEBYLD1!CG122*(1-VLOOKUP(AEBYLD2!CG$4,'[1]INTERNAL PARAMETERS-1'!$B$5:$J$44,5,FALSE))*VLOOKUP(AEBYLD2!CG$4,'[1]INTERNAL PARAMETERS-1'!$B$5:$J$44,8,FALSE)*VLOOKUP(AEBYLD2!CG$4,'[1]INTERNAL PARAMETERS-1'!$B$5:$J$44,3,FALSE)</f>
        <v>0</v>
      </c>
      <c r="CH122" s="49">
        <f>AEBYLD1!CH122*VLOOKUP(AEBYLD2!CH$4,'[1]INTERNAL PARAMETERS-1'!$B$5:$J$44,5,FALSE)*VLOOKUP(AEBYLD2!CH$4,'[1]INTERNAL PARAMETERS-1'!$B$5:$J$44,6,FALSE)*VLOOKUP(AEBYLD2!CH$4,'[1]INTERNAL PARAMETERS-1'!$B$5:$J$44,3,FALSE) + AEBYLD1!CH122*(1-VLOOKUP(AEBYLD2!CH$4,'[1]INTERNAL PARAMETERS-1'!$B$5:$J$44,5,FALSE))*VLOOKUP(AEBYLD2!CH$4,'[1]INTERNAL PARAMETERS-1'!$B$5:$J$44,8,FALSE)*VLOOKUP(AEBYLD2!CH$4,'[1]INTERNAL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 x14ac:dyDescent="0.4">
      <c r="B123" s="64" t="s">
        <v>9</v>
      </c>
      <c r="C123" s="63" t="s">
        <v>89</v>
      </c>
      <c r="D123" s="63" t="s">
        <v>78</v>
      </c>
      <c r="E123" s="147">
        <f>AEB!AF123</f>
        <v>0</v>
      </c>
      <c r="F123" s="65">
        <f>'[1]INTERNAL PARAMETERS-1'!M15</f>
        <v>34.72</v>
      </c>
      <c r="G123" s="51">
        <f>AEBYLD1!G123*VLOOKUP(AEBYLD2!G$4,'[1]INTERNAL PARAMETERS-1'!$B$5:$J$44,5,FALSE)*VLOOKUP(AEBYLD2!G$4,'[1]INTERNAL PARAMETERS-1'!$B$5:$J$44,7,FALSE)*AEBYLD2!$F123 + AEBYLD1!G123*(1-VLOOKUP(AEBYLD2!G$4,'[1]INTERNAL PARAMETERS-1'!$B$5:$J$44,5,FALSE))*VLOOKUP(AEBYLD2!G$4,'[1]INTERNAL PARAMETERS-1'!$B$5:$J$44,9,FALSE)*AEBYLD2!$F123</f>
        <v>0</v>
      </c>
      <c r="H123" s="50">
        <f>AEBYLD1!H123*VLOOKUP(AEBYLD2!H$4,'[1]INTERNAL PARAMETERS-1'!$B$5:$J$44,5,FALSE)*VLOOKUP(AEBYLD2!H$4,'[1]INTERNAL PARAMETERS-1'!$B$5:$J$44,7,FALSE)*AEBYLD2!$F123 + AEBYLD1!H123*(1-VLOOKUP(AEBYLD2!H$4,'[1]INTERNAL PARAMETERS-1'!$B$5:$J$44,5,FALSE))*VLOOKUP(AEBYLD2!H$4,'[1]INTERNAL PARAMETERS-1'!$B$5:$J$44,9,FALSE)*AEBYLD2!$F123</f>
        <v>0</v>
      </c>
      <c r="I123" s="50">
        <f>AEBYLD1!I123*VLOOKUP(AEBYLD2!I$4,'[1]INTERNAL PARAMETERS-1'!$B$5:$J$44,5,FALSE)*VLOOKUP(AEBYLD2!I$4,'[1]INTERNAL PARAMETERS-1'!$B$5:$J$44,7,FALSE)*AEBYLD2!$F123 + AEBYLD1!I123*(1-VLOOKUP(AEBYLD2!I$4,'[1]INTERNAL PARAMETERS-1'!$B$5:$J$44,5,FALSE))*VLOOKUP(AEBYLD2!I$4,'[1]INTERNAL PARAMETERS-1'!$B$5:$J$44,9,FALSE)*AEBYLD2!$F123</f>
        <v>0</v>
      </c>
      <c r="J123" s="50">
        <f>AEBYLD1!J123*VLOOKUP(AEBYLD2!J$4,'[1]INTERNAL PARAMETERS-1'!$B$5:$J$44,5,FALSE)*VLOOKUP(AEBYLD2!J$4,'[1]INTERNAL PARAMETERS-1'!$B$5:$J$44,7,FALSE)*AEBYLD2!$F123 + AEBYLD1!J123*(1-VLOOKUP(AEBYLD2!J$4,'[1]INTERNAL PARAMETERS-1'!$B$5:$J$44,5,FALSE))*VLOOKUP(AEBYLD2!J$4,'[1]INTERNAL PARAMETERS-1'!$B$5:$J$44,9,FALSE)*AEBYLD2!$F123</f>
        <v>0</v>
      </c>
      <c r="K123" s="50">
        <f>AEBYLD1!K123*VLOOKUP(AEBYLD2!K$4,'[1]INTERNAL PARAMETERS-1'!$B$5:$J$44,5,FALSE)*VLOOKUP(AEBYLD2!K$4,'[1]INTERNAL PARAMETERS-1'!$B$5:$J$44,7,FALSE)*AEBYLD2!$F123 + AEBYLD1!K123*(1-VLOOKUP(AEBYLD2!K$4,'[1]INTERNAL PARAMETERS-1'!$B$5:$J$44,5,FALSE))*VLOOKUP(AEBYLD2!K$4,'[1]INTERNAL PARAMETERS-1'!$B$5:$J$44,9,FALSE)*AEBYLD2!$F123</f>
        <v>0</v>
      </c>
      <c r="L123" s="50">
        <f>AEBYLD1!L123*VLOOKUP(AEBYLD2!L$4,'[1]INTERNAL PARAMETERS-1'!$B$5:$J$44,5,FALSE)*VLOOKUP(AEBYLD2!L$4,'[1]INTERNAL PARAMETERS-1'!$B$5:$J$44,7,FALSE)*AEBYLD2!$F123 + AEBYLD1!L123*(1-VLOOKUP(AEBYLD2!L$4,'[1]INTERNAL PARAMETERS-1'!$B$5:$J$44,5,FALSE))*VLOOKUP(AEBYLD2!L$4,'[1]INTERNAL PARAMETERS-1'!$B$5:$J$44,9,FALSE)*AEBYLD2!$F123</f>
        <v>0</v>
      </c>
      <c r="M123" s="50">
        <f>AEBYLD1!M123*VLOOKUP(AEBYLD2!M$4,'[1]INTERNAL PARAMETERS-1'!$B$5:$J$44,5,FALSE)*VLOOKUP(AEBYLD2!M$4,'[1]INTERNAL PARAMETERS-1'!$B$5:$J$44,7,FALSE)*AEBYLD2!$F123 + AEBYLD1!M123*(1-VLOOKUP(AEBYLD2!M$4,'[1]INTERNAL PARAMETERS-1'!$B$5:$J$44,5,FALSE))*VLOOKUP(AEBYLD2!M$4,'[1]INTERNAL PARAMETERS-1'!$B$5:$J$44,9,FALSE)*AEBYLD2!$F123</f>
        <v>0</v>
      </c>
      <c r="N123" s="50">
        <f>AEBYLD1!N123*VLOOKUP(AEBYLD2!N$4,'[1]INTERNAL PARAMETERS-1'!$B$5:$J$44,5,FALSE)*VLOOKUP(AEBYLD2!N$4,'[1]INTERNAL PARAMETERS-1'!$B$5:$J$44,7,FALSE)*AEBYLD2!$F123 + AEBYLD1!N123*(1-VLOOKUP(AEBYLD2!N$4,'[1]INTERNAL PARAMETERS-1'!$B$5:$J$44,5,FALSE))*VLOOKUP(AEBYLD2!N$4,'[1]INTERNAL PARAMETERS-1'!$B$5:$J$44,9,FALSE)*AEBYLD2!$F123</f>
        <v>0</v>
      </c>
      <c r="O123" s="50">
        <f>AEBYLD1!O123*VLOOKUP(AEBYLD2!O$4,'[1]INTERNAL PARAMETERS-1'!$B$5:$J$44,5,FALSE)*VLOOKUP(AEBYLD2!O$4,'[1]INTERNAL PARAMETERS-1'!$B$5:$J$44,7,FALSE)*AEBYLD2!$F123 + AEBYLD1!O123*(1-VLOOKUP(AEBYLD2!O$4,'[1]INTERNAL PARAMETERS-1'!$B$5:$J$44,5,FALSE))*VLOOKUP(AEBYLD2!O$4,'[1]INTERNAL PARAMETERS-1'!$B$5:$J$44,9,FALSE)*AEBYLD2!$F123</f>
        <v>0</v>
      </c>
      <c r="P123" s="50">
        <f>AEBYLD1!P123*VLOOKUP(AEBYLD2!P$4,'[1]INTERNAL PARAMETERS-1'!$B$5:$J$44,5,FALSE)*VLOOKUP(AEBYLD2!P$4,'[1]INTERNAL PARAMETERS-1'!$B$5:$J$44,7,FALSE)*AEBYLD2!$F123 + AEBYLD1!P123*(1-VLOOKUP(AEBYLD2!P$4,'[1]INTERNAL PARAMETERS-1'!$B$5:$J$44,5,FALSE))*VLOOKUP(AEBYLD2!P$4,'[1]INTERNAL PARAMETERS-1'!$B$5:$J$44,9,FALSE)*AEBYLD2!$F123</f>
        <v>0</v>
      </c>
      <c r="Q123" s="50">
        <f>AEBYLD1!Q123*VLOOKUP(AEBYLD2!Q$4,'[1]INTERNAL PARAMETERS-1'!$B$5:$J$44,5,FALSE)*VLOOKUP(AEBYLD2!Q$4,'[1]INTERNAL PARAMETERS-1'!$B$5:$J$44,7,FALSE)*AEBYLD2!$F123 + AEBYLD1!Q123*(1-VLOOKUP(AEBYLD2!Q$4,'[1]INTERNAL PARAMETERS-1'!$B$5:$J$44,5,FALSE))*VLOOKUP(AEBYLD2!Q$4,'[1]INTERNAL PARAMETERS-1'!$B$5:$J$44,9,FALSE)*AEBYLD2!$F123</f>
        <v>0</v>
      </c>
      <c r="R123" s="50">
        <f>AEBYLD1!R123*VLOOKUP(AEBYLD2!R$4,'[1]INTERNAL PARAMETERS-1'!$B$5:$J$44,5,FALSE)*VLOOKUP(AEBYLD2!R$4,'[1]INTERNAL PARAMETERS-1'!$B$5:$J$44,7,FALSE)*AEBYLD2!$F123 + AEBYLD1!R123*(1-VLOOKUP(AEBYLD2!R$4,'[1]INTERNAL PARAMETERS-1'!$B$5:$J$44,5,FALSE))*VLOOKUP(AEBYLD2!R$4,'[1]INTERNAL PARAMETERS-1'!$B$5:$J$44,9,FALSE)*AEBYLD2!$F123</f>
        <v>0</v>
      </c>
      <c r="S123" s="50">
        <f>AEBYLD1!S123*VLOOKUP(AEBYLD2!S$4,'[1]INTERNAL PARAMETERS-1'!$B$5:$J$44,5,FALSE)*VLOOKUP(AEBYLD2!S$4,'[1]INTERNAL PARAMETERS-1'!$B$5:$J$44,7,FALSE)*AEBYLD2!$F123 + AEBYLD1!S123*(1-VLOOKUP(AEBYLD2!S$4,'[1]INTERNAL PARAMETERS-1'!$B$5:$J$44,5,FALSE))*VLOOKUP(AEBYLD2!S$4,'[1]INTERNAL PARAMETERS-1'!$B$5:$J$44,9,FALSE)*AEBYLD2!$F123</f>
        <v>0</v>
      </c>
      <c r="T123" s="50">
        <f>AEBYLD1!T123*VLOOKUP(AEBYLD2!T$4,'[1]INTERNAL PARAMETERS-1'!$B$5:$J$44,5,FALSE)*VLOOKUP(AEBYLD2!T$4,'[1]INTERNAL PARAMETERS-1'!$B$5:$J$44,7,FALSE)*AEBYLD2!$F123 + AEBYLD1!T123*(1-VLOOKUP(AEBYLD2!T$4,'[1]INTERNAL PARAMETERS-1'!$B$5:$J$44,5,FALSE))*VLOOKUP(AEBYLD2!T$4,'[1]INTERNAL PARAMETERS-1'!$B$5:$J$44,9,FALSE)*AEBYLD2!$F123</f>
        <v>0</v>
      </c>
      <c r="U123" s="50">
        <f>AEBYLD1!U123*VLOOKUP(AEBYLD2!U$4,'[1]INTERNAL PARAMETERS-1'!$B$5:$J$44,5,FALSE)*VLOOKUP(AEBYLD2!U$4,'[1]INTERNAL PARAMETERS-1'!$B$5:$J$44,7,FALSE)*AEBYLD2!$F123 + AEBYLD1!U123*(1-VLOOKUP(AEBYLD2!U$4,'[1]INTERNAL PARAMETERS-1'!$B$5:$J$44,5,FALSE))*VLOOKUP(AEBYLD2!U$4,'[1]INTERNAL PARAMETERS-1'!$B$5:$J$44,9,FALSE)*AEBYLD2!$F123</f>
        <v>0</v>
      </c>
      <c r="V123" s="50">
        <f>AEBYLD1!V123*VLOOKUP(AEBYLD2!V$4,'[1]INTERNAL PARAMETERS-1'!$B$5:$J$44,5,FALSE)*VLOOKUP(AEBYLD2!V$4,'[1]INTERNAL PARAMETERS-1'!$B$5:$J$44,7,FALSE)*AEBYLD2!$F123 + AEBYLD1!V123*(1-VLOOKUP(AEBYLD2!V$4,'[1]INTERNAL PARAMETERS-1'!$B$5:$J$44,5,FALSE))*VLOOKUP(AEBYLD2!V$4,'[1]INTERNAL PARAMETERS-1'!$B$5:$J$44,9,FALSE)*AEBYLD2!$F123</f>
        <v>0</v>
      </c>
      <c r="W123" s="50">
        <f>AEBYLD1!W123*VLOOKUP(AEBYLD2!W$4,'[1]INTERNAL PARAMETERS-1'!$B$5:$J$44,5,FALSE)*VLOOKUP(AEBYLD2!W$4,'[1]INTERNAL PARAMETERS-1'!$B$5:$J$44,7,FALSE)*AEBYLD2!$F123 + AEBYLD1!W123*(1-VLOOKUP(AEBYLD2!W$4,'[1]INTERNAL PARAMETERS-1'!$B$5:$J$44,5,FALSE))*VLOOKUP(AEBYLD2!W$4,'[1]INTERNAL PARAMETERS-1'!$B$5:$J$44,9,FALSE)*AEBYLD2!$F123</f>
        <v>0</v>
      </c>
      <c r="X123" s="50">
        <f>AEBYLD1!X123*VLOOKUP(AEBYLD2!X$4,'[1]INTERNAL PARAMETERS-1'!$B$5:$J$44,5,FALSE)*VLOOKUP(AEBYLD2!X$4,'[1]INTERNAL PARAMETERS-1'!$B$5:$J$44,7,FALSE)*AEBYLD2!$F123 + AEBYLD1!X123*(1-VLOOKUP(AEBYLD2!X$4,'[1]INTERNAL PARAMETERS-1'!$B$5:$J$44,5,FALSE))*VLOOKUP(AEBYLD2!X$4,'[1]INTERNAL PARAMETERS-1'!$B$5:$J$44,9,FALSE)*AEBYLD2!$F123</f>
        <v>0</v>
      </c>
      <c r="Y123" s="50">
        <f>AEBYLD1!Y123*VLOOKUP(AEBYLD2!Y$4,'[1]INTERNAL PARAMETERS-1'!$B$5:$J$44,5,FALSE)*VLOOKUP(AEBYLD2!Y$4,'[1]INTERNAL PARAMETERS-1'!$B$5:$J$44,7,FALSE)*AEBYLD2!$F123 + AEBYLD1!Y123*(1-VLOOKUP(AEBYLD2!Y$4,'[1]INTERNAL PARAMETERS-1'!$B$5:$J$44,5,FALSE))*VLOOKUP(AEBYLD2!Y$4,'[1]INTERNAL PARAMETERS-1'!$B$5:$J$44,9,FALSE)*AEBYLD2!$F123</f>
        <v>0</v>
      </c>
      <c r="Z123" s="50">
        <f>AEBYLD1!Z123*VLOOKUP(AEBYLD2!Z$4,'[1]INTERNAL PARAMETERS-1'!$B$5:$J$44,5,FALSE)*VLOOKUP(AEBYLD2!Z$4,'[1]INTERNAL PARAMETERS-1'!$B$5:$J$44,7,FALSE)*AEBYLD2!$F123 + AEBYLD1!Z123*(1-VLOOKUP(AEBYLD2!Z$4,'[1]INTERNAL PARAMETERS-1'!$B$5:$J$44,5,FALSE))*VLOOKUP(AEBYLD2!Z$4,'[1]INTERNAL PARAMETERS-1'!$B$5:$J$44,9,FALSE)*AEBYLD2!$F123</f>
        <v>0</v>
      </c>
      <c r="AA123" s="50">
        <f>AEBYLD1!AA123*VLOOKUP(AEBYLD2!AA$4,'[1]INTERNAL PARAMETERS-1'!$B$5:$J$44,5,FALSE)*VLOOKUP(AEBYLD2!AA$4,'[1]INTERNAL PARAMETERS-1'!$B$5:$J$44,7,FALSE)*AEBYLD2!$F123 + AEBYLD1!AA123*(1-VLOOKUP(AEBYLD2!AA$4,'[1]INTERNAL PARAMETERS-1'!$B$5:$J$44,5,FALSE))*VLOOKUP(AEBYLD2!AA$4,'[1]INTERNAL PARAMETERS-1'!$B$5:$J$44,9,FALSE)*AEBYLD2!$F123</f>
        <v>0</v>
      </c>
      <c r="AB123" s="50">
        <f>AEBYLD1!AB123*VLOOKUP(AEBYLD2!AB$4,'[1]INTERNAL PARAMETERS-1'!$B$5:$J$44,5,FALSE)*VLOOKUP(AEBYLD2!AB$4,'[1]INTERNAL PARAMETERS-1'!$B$5:$J$44,7,FALSE)*AEBYLD2!$F123 + AEBYLD1!AB123*(1-VLOOKUP(AEBYLD2!AB$4,'[1]INTERNAL PARAMETERS-1'!$B$5:$J$44,5,FALSE))*VLOOKUP(AEBYLD2!AB$4,'[1]INTERNAL PARAMETERS-1'!$B$5:$J$44,9,FALSE)*AEBYLD2!$F123</f>
        <v>0</v>
      </c>
      <c r="AC123" s="50">
        <f>AEBYLD1!AC123*VLOOKUP(AEBYLD2!AC$4,'[1]INTERNAL PARAMETERS-1'!$B$5:$J$44,5,FALSE)*VLOOKUP(AEBYLD2!AC$4,'[1]INTERNAL PARAMETERS-1'!$B$5:$J$44,7,FALSE)*AEBYLD2!$F123 + AEBYLD1!AC123*(1-VLOOKUP(AEBYLD2!AC$4,'[1]INTERNAL PARAMETERS-1'!$B$5:$J$44,5,FALSE))*VLOOKUP(AEBYLD2!AC$4,'[1]INTERNAL PARAMETERS-1'!$B$5:$J$44,9,FALSE)*AEBYLD2!$F123</f>
        <v>0</v>
      </c>
      <c r="AD123" s="50">
        <f>AEBYLD1!AD123*VLOOKUP(AEBYLD2!AD$4,'[1]INTERNAL PARAMETERS-1'!$B$5:$J$44,5,FALSE)*VLOOKUP(AEBYLD2!AD$4,'[1]INTERNAL PARAMETERS-1'!$B$5:$J$44,7,FALSE)*AEBYLD2!$F123 + AEBYLD1!AD123*(1-VLOOKUP(AEBYLD2!AD$4,'[1]INTERNAL PARAMETERS-1'!$B$5:$J$44,5,FALSE))*VLOOKUP(AEBYLD2!AD$4,'[1]INTERNAL PARAMETERS-1'!$B$5:$J$44,9,FALSE)*AEBYLD2!$F123</f>
        <v>0</v>
      </c>
      <c r="AE123" s="50">
        <f>AEBYLD1!AE123*VLOOKUP(AEBYLD2!AE$4,'[1]INTERNAL PARAMETERS-1'!$B$5:$J$44,5,FALSE)*VLOOKUP(AEBYLD2!AE$4,'[1]INTERNAL PARAMETERS-1'!$B$5:$J$44,7,FALSE)*AEBYLD2!$F123 + AEBYLD1!AE123*(1-VLOOKUP(AEBYLD2!AE$4,'[1]INTERNAL PARAMETERS-1'!$B$5:$J$44,5,FALSE))*VLOOKUP(AEBYLD2!AE$4,'[1]INTERNAL PARAMETERS-1'!$B$5:$J$44,9,FALSE)*AEBYLD2!$F123</f>
        <v>0</v>
      </c>
      <c r="AF123" s="50">
        <f>AEBYLD1!AF123*VLOOKUP(AEBYLD2!AF$4,'[1]INTERNAL PARAMETERS-1'!$B$5:$J$44,5,FALSE)*VLOOKUP(AEBYLD2!AF$4,'[1]INTERNAL PARAMETERS-1'!$B$5:$J$44,7,FALSE)*AEBYLD2!$F123 + AEBYLD1!AF123*(1-VLOOKUP(AEBYLD2!AF$4,'[1]INTERNAL PARAMETERS-1'!$B$5:$J$44,5,FALSE))*VLOOKUP(AEBYLD2!AF$4,'[1]INTERNAL PARAMETERS-1'!$B$5:$J$44,9,FALSE)*AEBYLD2!$F123</f>
        <v>0</v>
      </c>
      <c r="AG123" s="50">
        <f>AEBYLD1!AG123*VLOOKUP(AEBYLD2!AG$4,'[1]INTERNAL PARAMETERS-1'!$B$5:$J$44,5,FALSE)*VLOOKUP(AEBYLD2!AG$4,'[1]INTERNAL PARAMETERS-1'!$B$5:$J$44,7,FALSE)*AEBYLD2!$F123 + AEBYLD1!AG123*(1-VLOOKUP(AEBYLD2!AG$4,'[1]INTERNAL PARAMETERS-1'!$B$5:$J$44,5,FALSE))*VLOOKUP(AEBYLD2!AG$4,'[1]INTERNAL PARAMETERS-1'!$B$5:$J$44,9,FALSE)*AEBYLD2!$F123</f>
        <v>0</v>
      </c>
      <c r="AH123" s="50">
        <f>AEBYLD1!AH123*VLOOKUP(AEBYLD2!AH$4,'[1]INTERNAL PARAMETERS-1'!$B$5:$J$44,5,FALSE)*VLOOKUP(AEBYLD2!AH$4,'[1]INTERNAL PARAMETERS-1'!$B$5:$J$44,7,FALSE)*AEBYLD2!$F123 + AEBYLD1!AH123*(1-VLOOKUP(AEBYLD2!AH$4,'[1]INTERNAL PARAMETERS-1'!$B$5:$J$44,5,FALSE))*VLOOKUP(AEBYLD2!AH$4,'[1]INTERNAL PARAMETERS-1'!$B$5:$J$44,9,FALSE)*AEBYLD2!$F123</f>
        <v>0</v>
      </c>
      <c r="AI123" s="50">
        <f>AEBYLD1!AI123*VLOOKUP(AEBYLD2!AI$4,'[1]INTERNAL PARAMETERS-1'!$B$5:$J$44,5,FALSE)*VLOOKUP(AEBYLD2!AI$4,'[1]INTERNAL PARAMETERS-1'!$B$5:$J$44,7,FALSE)*AEBYLD2!$F123 + AEBYLD1!AI123*(1-VLOOKUP(AEBYLD2!AI$4,'[1]INTERNAL PARAMETERS-1'!$B$5:$J$44,5,FALSE))*VLOOKUP(AEBYLD2!AI$4,'[1]INTERNAL PARAMETERS-1'!$B$5:$J$44,9,FALSE)*AEBYLD2!$F123</f>
        <v>0</v>
      </c>
      <c r="AJ123" s="50">
        <f>AEBYLD1!AJ123*VLOOKUP(AEBYLD2!AJ$4,'[1]INTERNAL PARAMETERS-1'!$B$5:$J$44,5,FALSE)*VLOOKUP(AEBYLD2!AJ$4,'[1]INTERNAL PARAMETERS-1'!$B$5:$J$44,7,FALSE)*AEBYLD2!$F123 + AEBYLD1!AJ123*(1-VLOOKUP(AEBYLD2!AJ$4,'[1]INTERNAL PARAMETERS-1'!$B$5:$J$44,5,FALSE))*VLOOKUP(AEBYLD2!AJ$4,'[1]INTERNAL PARAMETERS-1'!$B$5:$J$44,9,FALSE)*AEBYLD2!$F123</f>
        <v>0</v>
      </c>
      <c r="AK123" s="50">
        <f>AEBYLD1!AK123*VLOOKUP(AEBYLD2!AK$4,'[1]INTERNAL PARAMETERS-1'!$B$5:$J$44,5,FALSE)*VLOOKUP(AEBYLD2!AK$4,'[1]INTERNAL PARAMETERS-1'!$B$5:$J$44,7,FALSE)*AEBYLD2!$F123 + AEBYLD1!AK123*(1-VLOOKUP(AEBYLD2!AK$4,'[1]INTERNAL PARAMETERS-1'!$B$5:$J$44,5,FALSE))*VLOOKUP(AEBYLD2!AK$4,'[1]INTERNAL PARAMETERS-1'!$B$5:$J$44,9,FALSE)*AEBYLD2!$F123</f>
        <v>0</v>
      </c>
      <c r="AL123" s="50">
        <f>AEBYLD1!AL123*VLOOKUP(AEBYLD2!AL$4,'[1]INTERNAL PARAMETERS-1'!$B$5:$J$44,5,FALSE)*VLOOKUP(AEBYLD2!AL$4,'[1]INTERNAL PARAMETERS-1'!$B$5:$J$44,7,FALSE)*AEBYLD2!$F123 + AEBYLD1!AL123*(1-VLOOKUP(AEBYLD2!AL$4,'[1]INTERNAL PARAMETERS-1'!$B$5:$J$44,5,FALSE))*VLOOKUP(AEBYLD2!AL$4,'[1]INTERNAL PARAMETERS-1'!$B$5:$J$44,9,FALSE)*AEBYLD2!$F123</f>
        <v>0</v>
      </c>
      <c r="AM123" s="50">
        <f>AEBYLD1!AM123*VLOOKUP(AEBYLD2!AM$4,'[1]INTERNAL PARAMETERS-1'!$B$5:$J$44,5,FALSE)*VLOOKUP(AEBYLD2!AM$4,'[1]INTERNAL PARAMETERS-1'!$B$5:$J$44,7,FALSE)*AEBYLD2!$F123 + AEBYLD1!AM123*(1-VLOOKUP(AEBYLD2!AM$4,'[1]INTERNAL PARAMETERS-1'!$B$5:$J$44,5,FALSE))*VLOOKUP(AEBYLD2!AM$4,'[1]INTERNAL PARAMETERS-1'!$B$5:$J$44,9,FALSE)*AEBYLD2!$F123</f>
        <v>0</v>
      </c>
      <c r="AN123" s="50">
        <f>AEBYLD1!AN123*VLOOKUP(AEBYLD2!AN$4,'[1]INTERNAL PARAMETERS-1'!$B$5:$J$44,5,FALSE)*VLOOKUP(AEBYLD2!AN$4,'[1]INTERNAL PARAMETERS-1'!$B$5:$J$44,7,FALSE)*AEBYLD2!$F123 + AEBYLD1!AN123*(1-VLOOKUP(AEBYLD2!AN$4,'[1]INTERNAL PARAMETERS-1'!$B$5:$J$44,5,FALSE))*VLOOKUP(AEBYLD2!AN$4,'[1]INTERNAL PARAMETERS-1'!$B$5:$J$44,9,FALSE)*AEBYLD2!$F123</f>
        <v>0</v>
      </c>
      <c r="AO123" s="50">
        <f>AEBYLD1!AO123*VLOOKUP(AEBYLD2!AO$4,'[1]INTERNAL PARAMETERS-1'!$B$5:$J$44,5,FALSE)*VLOOKUP(AEBYLD2!AO$4,'[1]INTERNAL PARAMETERS-1'!$B$5:$J$44,7,FALSE)*AEBYLD2!$F123 + AEBYLD1!AO123*(1-VLOOKUP(AEBYLD2!AO$4,'[1]INTERNAL PARAMETERS-1'!$B$5:$J$44,5,FALSE))*VLOOKUP(AEBYLD2!AO$4,'[1]INTERNAL PARAMETERS-1'!$B$5:$J$44,9,FALSE)*AEBYLD2!$F123</f>
        <v>0</v>
      </c>
      <c r="AP123" s="50">
        <f>AEBYLD1!AP123*VLOOKUP(AEBYLD2!AP$4,'[1]INTERNAL PARAMETERS-1'!$B$5:$J$44,5,FALSE)*VLOOKUP(AEBYLD2!AP$4,'[1]INTERNAL PARAMETERS-1'!$B$5:$J$44,7,FALSE)*AEBYLD2!$F123 + AEBYLD1!AP123*(1-VLOOKUP(AEBYLD2!AP$4,'[1]INTERNAL PARAMETERS-1'!$B$5:$J$44,5,FALSE))*VLOOKUP(AEBYLD2!AP$4,'[1]INTERNAL PARAMETERS-1'!$B$5:$J$44,9,FALSE)*AEBYLD2!$F123</f>
        <v>0</v>
      </c>
      <c r="AQ123" s="50">
        <f>AEBYLD1!AQ123*VLOOKUP(AEBYLD2!AQ$4,'[1]INTERNAL PARAMETERS-1'!$B$5:$J$44,5,FALSE)*VLOOKUP(AEBYLD2!AQ$4,'[1]INTERNAL PARAMETERS-1'!$B$5:$J$44,7,FALSE)*AEBYLD2!$F123 + AEBYLD1!AQ123*(1-VLOOKUP(AEBYLD2!AQ$4,'[1]INTERNAL PARAMETERS-1'!$B$5:$J$44,5,FALSE))*VLOOKUP(AEBYLD2!AQ$4,'[1]INTERNAL PARAMETERS-1'!$B$5:$J$44,9,FALSE)*AEBYLD2!$F123</f>
        <v>0</v>
      </c>
      <c r="AR123" s="50">
        <f>AEBYLD1!AR123*VLOOKUP(AEBYLD2!AR$4,'[1]INTERNAL PARAMETERS-1'!$B$5:$J$44,5,FALSE)*VLOOKUP(AEBYLD2!AR$4,'[1]INTERNAL PARAMETERS-1'!$B$5:$J$44,7,FALSE)*AEBYLD2!$F123 + AEBYLD1!AR123*(1-VLOOKUP(AEBYLD2!AR$4,'[1]INTERNAL PARAMETERS-1'!$B$5:$J$44,5,FALSE))*VLOOKUP(AEBYLD2!AR$4,'[1]INTERNAL PARAMETERS-1'!$B$5:$J$44,9,FALSE)*AEBYLD2!$F123</f>
        <v>0</v>
      </c>
      <c r="AS123" s="50">
        <f>AEBYLD1!AS123*VLOOKUP(AEBYLD2!AS$4,'[1]INTERNAL PARAMETERS-1'!$B$5:$J$44,5,FALSE)*VLOOKUP(AEBYLD2!AS$4,'[1]INTERNAL PARAMETERS-1'!$B$5:$J$44,7,FALSE)*AEBYLD2!$F123 + AEBYLD1!AS123*(1-VLOOKUP(AEBYLD2!AS$4,'[1]INTERNAL PARAMETERS-1'!$B$5:$J$44,5,FALSE))*VLOOKUP(AEBYLD2!AS$4,'[1]INTERNAL PARAMETERS-1'!$B$5:$J$44,9,FALSE)*AEBYLD2!$F123</f>
        <v>0</v>
      </c>
      <c r="AT123" s="49">
        <f>AEBYLD1!AT123*VLOOKUP(AEBYLD2!AT$4,'[1]INTERNAL PARAMETERS-1'!$B$5:$J$44,5,FALSE)*VLOOKUP(AEBYLD2!AT$4,'[1]INTERNAL PARAMETERS-1'!$B$5:$J$44,7,FALSE)*AEBYLD2!$F123 + AEBYLD1!AT123*(1-VLOOKUP(AEBYLD2!AT$4,'[1]INTERNAL PARAMETERS-1'!$B$5:$J$44,5,FALSE))*VLOOKUP(AEBYLD2!AT$4,'[1]INTERNAL PARAMETERS-1'!$B$5:$J$44,9,FALSE)*AEBYLD2!$F123</f>
        <v>0</v>
      </c>
      <c r="AU123" s="51">
        <f>AEBYLD1!AU123*VLOOKUP(AEBYLD2!AU$4,'[1]INTERNAL PARAMETERS-1'!$B$5:$J$44,5,FALSE)*VLOOKUP(AEBYLD2!AU$4,'[1]INTERNAL PARAMETERS-1'!$B$5:$J$44,6,FALSE)*VLOOKUP(AEBYLD2!AU$4,'[1]INTERNAL PARAMETERS-1'!$B$5:$J$44,3,FALSE) + AEBYLD1!AU123*(1-VLOOKUP(AEBYLD2!AU$4,'[1]INTERNAL PARAMETERS-1'!$B$5:$J$44,5,FALSE))*VLOOKUP(AEBYLD2!AU$4,'[1]INTERNAL PARAMETERS-1'!$B$5:$J$44,8,FALSE)*VLOOKUP(AEBYLD2!AU$4,'[1]INTERNAL PARAMETERS-1'!$B$5:$J$44,3,FALSE)</f>
        <v>0</v>
      </c>
      <c r="AV123" s="50">
        <f>AEBYLD1!AV123*VLOOKUP(AEBYLD2!AV$4,'[1]INTERNAL PARAMETERS-1'!$B$5:$J$44,5,FALSE)*VLOOKUP(AEBYLD2!AV$4,'[1]INTERNAL PARAMETERS-1'!$B$5:$J$44,6,FALSE)*VLOOKUP(AEBYLD2!AV$4,'[1]INTERNAL PARAMETERS-1'!$B$5:$J$44,3,FALSE) + AEBYLD1!AV123*(1-VLOOKUP(AEBYLD2!AV$4,'[1]INTERNAL PARAMETERS-1'!$B$5:$J$44,5,FALSE))*VLOOKUP(AEBYLD2!AV$4,'[1]INTERNAL PARAMETERS-1'!$B$5:$J$44,8,FALSE)*VLOOKUP(AEBYLD2!AV$4,'[1]INTERNAL PARAMETERS-1'!$B$5:$J$44,3,FALSE)</f>
        <v>0</v>
      </c>
      <c r="AW123" s="50">
        <f>AEBYLD1!AW123*VLOOKUP(AEBYLD2!AW$4,'[1]INTERNAL PARAMETERS-1'!$B$5:$J$44,5,FALSE)*VLOOKUP(AEBYLD2!AW$4,'[1]INTERNAL PARAMETERS-1'!$B$5:$J$44,6,FALSE)*VLOOKUP(AEBYLD2!AW$4,'[1]INTERNAL PARAMETERS-1'!$B$5:$J$44,3,FALSE) + AEBYLD1!AW123*(1-VLOOKUP(AEBYLD2!AW$4,'[1]INTERNAL PARAMETERS-1'!$B$5:$J$44,5,FALSE))*VLOOKUP(AEBYLD2!AW$4,'[1]INTERNAL PARAMETERS-1'!$B$5:$J$44,8,FALSE)*VLOOKUP(AEBYLD2!AW$4,'[1]INTERNAL PARAMETERS-1'!$B$5:$J$44,3,FALSE)</f>
        <v>0</v>
      </c>
      <c r="AX123" s="50">
        <f>AEBYLD1!AX123*VLOOKUP(AEBYLD2!AX$4,'[1]INTERNAL PARAMETERS-1'!$B$5:$J$44,5,FALSE)*VLOOKUP(AEBYLD2!AX$4,'[1]INTERNAL PARAMETERS-1'!$B$5:$J$44,6,FALSE)*VLOOKUP(AEBYLD2!AX$4,'[1]INTERNAL PARAMETERS-1'!$B$5:$J$44,3,FALSE) + AEBYLD1!AX123*(1-VLOOKUP(AEBYLD2!AX$4,'[1]INTERNAL PARAMETERS-1'!$B$5:$J$44,5,FALSE))*VLOOKUP(AEBYLD2!AX$4,'[1]INTERNAL PARAMETERS-1'!$B$5:$J$44,8,FALSE)*VLOOKUP(AEBYLD2!AX$4,'[1]INTERNAL PARAMETERS-1'!$B$5:$J$44,3,FALSE)</f>
        <v>0</v>
      </c>
      <c r="AY123" s="50">
        <f>AEBYLD1!AY123*VLOOKUP(AEBYLD2!AY$4,'[1]INTERNAL PARAMETERS-1'!$B$5:$J$44,5,FALSE)*VLOOKUP(AEBYLD2!AY$4,'[1]INTERNAL PARAMETERS-1'!$B$5:$J$44,6,FALSE)*VLOOKUP(AEBYLD2!AY$4,'[1]INTERNAL PARAMETERS-1'!$B$5:$J$44,3,FALSE) + AEBYLD1!AY123*(1-VLOOKUP(AEBYLD2!AY$4,'[1]INTERNAL PARAMETERS-1'!$B$5:$J$44,5,FALSE))*VLOOKUP(AEBYLD2!AY$4,'[1]INTERNAL PARAMETERS-1'!$B$5:$J$44,8,FALSE)*VLOOKUP(AEBYLD2!AY$4,'[1]INTERNAL PARAMETERS-1'!$B$5:$J$44,3,FALSE)</f>
        <v>0</v>
      </c>
      <c r="AZ123" s="50">
        <f>AEBYLD1!AZ123*VLOOKUP(AEBYLD2!AZ$4,'[1]INTERNAL PARAMETERS-1'!$B$5:$J$44,5,FALSE)*VLOOKUP(AEBYLD2!AZ$4,'[1]INTERNAL PARAMETERS-1'!$B$5:$J$44,6,FALSE)*VLOOKUP(AEBYLD2!AZ$4,'[1]INTERNAL PARAMETERS-1'!$B$5:$J$44,3,FALSE) + AEBYLD1!AZ123*(1-VLOOKUP(AEBYLD2!AZ$4,'[1]INTERNAL PARAMETERS-1'!$B$5:$J$44,5,FALSE))*VLOOKUP(AEBYLD2!AZ$4,'[1]INTERNAL PARAMETERS-1'!$B$5:$J$44,8,FALSE)*VLOOKUP(AEBYLD2!AZ$4,'[1]INTERNAL PARAMETERS-1'!$B$5:$J$44,3,FALSE)</f>
        <v>0</v>
      </c>
      <c r="BA123" s="50">
        <f>AEBYLD1!BA123*VLOOKUP(AEBYLD2!BA$4,'[1]INTERNAL PARAMETERS-1'!$B$5:$J$44,5,FALSE)*VLOOKUP(AEBYLD2!BA$4,'[1]INTERNAL PARAMETERS-1'!$B$5:$J$44,6,FALSE)*VLOOKUP(AEBYLD2!BA$4,'[1]INTERNAL PARAMETERS-1'!$B$5:$J$44,3,FALSE) + AEBYLD1!BA123*(1-VLOOKUP(AEBYLD2!BA$4,'[1]INTERNAL PARAMETERS-1'!$B$5:$J$44,5,FALSE))*VLOOKUP(AEBYLD2!BA$4,'[1]INTERNAL PARAMETERS-1'!$B$5:$J$44,8,FALSE)*VLOOKUP(AEBYLD2!BA$4,'[1]INTERNAL PARAMETERS-1'!$B$5:$J$44,3,FALSE)</f>
        <v>0</v>
      </c>
      <c r="BB123" s="50">
        <f>AEBYLD1!BB123*VLOOKUP(AEBYLD2!BB$4,'[1]INTERNAL PARAMETERS-1'!$B$5:$J$44,5,FALSE)*VLOOKUP(AEBYLD2!BB$4,'[1]INTERNAL PARAMETERS-1'!$B$5:$J$44,6,FALSE)*VLOOKUP(AEBYLD2!BB$4,'[1]INTERNAL PARAMETERS-1'!$B$5:$J$44,3,FALSE) + AEBYLD1!BB123*(1-VLOOKUP(AEBYLD2!BB$4,'[1]INTERNAL PARAMETERS-1'!$B$5:$J$44,5,FALSE))*VLOOKUP(AEBYLD2!BB$4,'[1]INTERNAL PARAMETERS-1'!$B$5:$J$44,8,FALSE)*VLOOKUP(AEBYLD2!BB$4,'[1]INTERNAL PARAMETERS-1'!$B$5:$J$44,3,FALSE)</f>
        <v>0</v>
      </c>
      <c r="BC123" s="50">
        <f>AEBYLD1!BC123*VLOOKUP(AEBYLD2!BC$4,'[1]INTERNAL PARAMETERS-1'!$B$5:$J$44,5,FALSE)*VLOOKUP(AEBYLD2!BC$4,'[1]INTERNAL PARAMETERS-1'!$B$5:$J$44,6,FALSE)*VLOOKUP(AEBYLD2!BC$4,'[1]INTERNAL PARAMETERS-1'!$B$5:$J$44,3,FALSE) + AEBYLD1!BC123*(1-VLOOKUP(AEBYLD2!BC$4,'[1]INTERNAL PARAMETERS-1'!$B$5:$J$44,5,FALSE))*VLOOKUP(AEBYLD2!BC$4,'[1]INTERNAL PARAMETERS-1'!$B$5:$J$44,8,FALSE)*VLOOKUP(AEBYLD2!BC$4,'[1]INTERNAL PARAMETERS-1'!$B$5:$J$44,3,FALSE)</f>
        <v>0</v>
      </c>
      <c r="BD123" s="50">
        <f>AEBYLD1!BD123*VLOOKUP(AEBYLD2!BD$4,'[1]INTERNAL PARAMETERS-1'!$B$5:$J$44,5,FALSE)*VLOOKUP(AEBYLD2!BD$4,'[1]INTERNAL PARAMETERS-1'!$B$5:$J$44,6,FALSE)*VLOOKUP(AEBYLD2!BD$4,'[1]INTERNAL PARAMETERS-1'!$B$5:$J$44,3,FALSE) + AEBYLD1!BD123*(1-VLOOKUP(AEBYLD2!BD$4,'[1]INTERNAL PARAMETERS-1'!$B$5:$J$44,5,FALSE))*VLOOKUP(AEBYLD2!BD$4,'[1]INTERNAL PARAMETERS-1'!$B$5:$J$44,8,FALSE)*VLOOKUP(AEBYLD2!BD$4,'[1]INTERNAL PARAMETERS-1'!$B$5:$J$44,3,FALSE)</f>
        <v>0</v>
      </c>
      <c r="BE123" s="50">
        <f>AEBYLD1!BE123*VLOOKUP(AEBYLD2!BE$4,'[1]INTERNAL PARAMETERS-1'!$B$5:$J$44,5,FALSE)*VLOOKUP(AEBYLD2!BE$4,'[1]INTERNAL PARAMETERS-1'!$B$5:$J$44,6,FALSE)*VLOOKUP(AEBYLD2!BE$4,'[1]INTERNAL PARAMETERS-1'!$B$5:$J$44,3,FALSE) + AEBYLD1!BE123*(1-VLOOKUP(AEBYLD2!BE$4,'[1]INTERNAL PARAMETERS-1'!$B$5:$J$44,5,FALSE))*VLOOKUP(AEBYLD2!BE$4,'[1]INTERNAL PARAMETERS-1'!$B$5:$J$44,8,FALSE)*VLOOKUP(AEBYLD2!BE$4,'[1]INTERNAL PARAMETERS-1'!$B$5:$J$44,3,FALSE)</f>
        <v>0</v>
      </c>
      <c r="BF123" s="50">
        <f>AEBYLD1!BF123*VLOOKUP(AEBYLD2!BF$4,'[1]INTERNAL PARAMETERS-1'!$B$5:$J$44,5,FALSE)*VLOOKUP(AEBYLD2!BF$4,'[1]INTERNAL PARAMETERS-1'!$B$5:$J$44,6,FALSE)*VLOOKUP(AEBYLD2!BF$4,'[1]INTERNAL PARAMETERS-1'!$B$5:$J$44,3,FALSE) + AEBYLD1!BF123*(1-VLOOKUP(AEBYLD2!BF$4,'[1]INTERNAL PARAMETERS-1'!$B$5:$J$44,5,FALSE))*VLOOKUP(AEBYLD2!BF$4,'[1]INTERNAL PARAMETERS-1'!$B$5:$J$44,8,FALSE)*VLOOKUP(AEBYLD2!BF$4,'[1]INTERNAL PARAMETERS-1'!$B$5:$J$44,3,FALSE)</f>
        <v>0</v>
      </c>
      <c r="BG123" s="50">
        <f>AEBYLD1!BG123*VLOOKUP(AEBYLD2!BG$4,'[1]INTERNAL PARAMETERS-1'!$B$5:$J$44,5,FALSE)*VLOOKUP(AEBYLD2!BG$4,'[1]INTERNAL PARAMETERS-1'!$B$5:$J$44,6,FALSE)*VLOOKUP(AEBYLD2!BG$4,'[1]INTERNAL PARAMETERS-1'!$B$5:$J$44,3,FALSE) + AEBYLD1!BG123*(1-VLOOKUP(AEBYLD2!BG$4,'[1]INTERNAL PARAMETERS-1'!$B$5:$J$44,5,FALSE))*VLOOKUP(AEBYLD2!BG$4,'[1]INTERNAL PARAMETERS-1'!$B$5:$J$44,8,FALSE)*VLOOKUP(AEBYLD2!BG$4,'[1]INTERNAL PARAMETERS-1'!$B$5:$J$44,3,FALSE)</f>
        <v>0</v>
      </c>
      <c r="BH123" s="50">
        <f>AEBYLD1!BH123*VLOOKUP(AEBYLD2!BH$4,'[1]INTERNAL PARAMETERS-1'!$B$5:$J$44,5,FALSE)*VLOOKUP(AEBYLD2!BH$4,'[1]INTERNAL PARAMETERS-1'!$B$5:$J$44,6,FALSE)*VLOOKUP(AEBYLD2!BH$4,'[1]INTERNAL PARAMETERS-1'!$B$5:$J$44,3,FALSE) + AEBYLD1!BH123*(1-VLOOKUP(AEBYLD2!BH$4,'[1]INTERNAL PARAMETERS-1'!$B$5:$J$44,5,FALSE))*VLOOKUP(AEBYLD2!BH$4,'[1]INTERNAL PARAMETERS-1'!$B$5:$J$44,8,FALSE)*VLOOKUP(AEBYLD2!BH$4,'[1]INTERNAL PARAMETERS-1'!$B$5:$J$44,3,FALSE)</f>
        <v>0</v>
      </c>
      <c r="BI123" s="50">
        <f>AEBYLD1!BI123*VLOOKUP(AEBYLD2!BI$4,'[1]INTERNAL PARAMETERS-1'!$B$5:$J$44,5,FALSE)*VLOOKUP(AEBYLD2!BI$4,'[1]INTERNAL PARAMETERS-1'!$B$5:$J$44,6,FALSE)*VLOOKUP(AEBYLD2!BI$4,'[1]INTERNAL PARAMETERS-1'!$B$5:$J$44,3,FALSE) + AEBYLD1!BI123*(1-VLOOKUP(AEBYLD2!BI$4,'[1]INTERNAL PARAMETERS-1'!$B$5:$J$44,5,FALSE))*VLOOKUP(AEBYLD2!BI$4,'[1]INTERNAL PARAMETERS-1'!$B$5:$J$44,8,FALSE)*VLOOKUP(AEBYLD2!BI$4,'[1]INTERNAL PARAMETERS-1'!$B$5:$J$44,3,FALSE)</f>
        <v>0</v>
      </c>
      <c r="BJ123" s="50">
        <f>AEBYLD1!BJ123*VLOOKUP(AEBYLD2!BJ$4,'[1]INTERNAL PARAMETERS-1'!$B$5:$J$44,5,FALSE)*VLOOKUP(AEBYLD2!BJ$4,'[1]INTERNAL PARAMETERS-1'!$B$5:$J$44,6,FALSE)*VLOOKUP(AEBYLD2!BJ$4,'[1]INTERNAL PARAMETERS-1'!$B$5:$J$44,3,FALSE) + AEBYLD1!BJ123*(1-VLOOKUP(AEBYLD2!BJ$4,'[1]INTERNAL PARAMETERS-1'!$B$5:$J$44,5,FALSE))*VLOOKUP(AEBYLD2!BJ$4,'[1]INTERNAL PARAMETERS-1'!$B$5:$J$44,8,FALSE)*VLOOKUP(AEBYLD2!BJ$4,'[1]INTERNAL PARAMETERS-1'!$B$5:$J$44,3,FALSE)</f>
        <v>0</v>
      </c>
      <c r="BK123" s="50">
        <f>AEBYLD1!BK123*VLOOKUP(AEBYLD2!BK$4,'[1]INTERNAL PARAMETERS-1'!$B$5:$J$44,5,FALSE)*VLOOKUP(AEBYLD2!BK$4,'[1]INTERNAL PARAMETERS-1'!$B$5:$J$44,6,FALSE)*VLOOKUP(AEBYLD2!BK$4,'[1]INTERNAL PARAMETERS-1'!$B$5:$J$44,3,FALSE) + AEBYLD1!BK123*(1-VLOOKUP(AEBYLD2!BK$4,'[1]INTERNAL PARAMETERS-1'!$B$5:$J$44,5,FALSE))*VLOOKUP(AEBYLD2!BK$4,'[1]INTERNAL PARAMETERS-1'!$B$5:$J$44,8,FALSE)*VLOOKUP(AEBYLD2!BK$4,'[1]INTERNAL PARAMETERS-1'!$B$5:$J$44,3,FALSE)</f>
        <v>0</v>
      </c>
      <c r="BL123" s="50">
        <f>AEBYLD1!BL123*VLOOKUP(AEBYLD2!BL$4,'[1]INTERNAL PARAMETERS-1'!$B$5:$J$44,5,FALSE)*VLOOKUP(AEBYLD2!BL$4,'[1]INTERNAL PARAMETERS-1'!$B$5:$J$44,6,FALSE)*VLOOKUP(AEBYLD2!BL$4,'[1]INTERNAL PARAMETERS-1'!$B$5:$J$44,3,FALSE) + AEBYLD1!BL123*(1-VLOOKUP(AEBYLD2!BL$4,'[1]INTERNAL PARAMETERS-1'!$B$5:$J$44,5,FALSE))*VLOOKUP(AEBYLD2!BL$4,'[1]INTERNAL PARAMETERS-1'!$B$5:$J$44,8,FALSE)*VLOOKUP(AEBYLD2!BL$4,'[1]INTERNAL PARAMETERS-1'!$B$5:$J$44,3,FALSE)</f>
        <v>0</v>
      </c>
      <c r="BM123" s="50">
        <f>AEBYLD1!BM123*VLOOKUP(AEBYLD2!BM$4,'[1]INTERNAL PARAMETERS-1'!$B$5:$J$44,5,FALSE)*VLOOKUP(AEBYLD2!BM$4,'[1]INTERNAL PARAMETERS-1'!$B$5:$J$44,6,FALSE)*VLOOKUP(AEBYLD2!BM$4,'[1]INTERNAL PARAMETERS-1'!$B$5:$J$44,3,FALSE) + AEBYLD1!BM123*(1-VLOOKUP(AEBYLD2!BM$4,'[1]INTERNAL PARAMETERS-1'!$B$5:$J$44,5,FALSE))*VLOOKUP(AEBYLD2!BM$4,'[1]INTERNAL PARAMETERS-1'!$B$5:$J$44,8,FALSE)*VLOOKUP(AEBYLD2!BM$4,'[1]INTERNAL PARAMETERS-1'!$B$5:$J$44,3,FALSE)</f>
        <v>0</v>
      </c>
      <c r="BN123" s="50">
        <f>AEBYLD1!BN123*VLOOKUP(AEBYLD2!BN$4,'[1]INTERNAL PARAMETERS-1'!$B$5:$J$44,5,FALSE)*VLOOKUP(AEBYLD2!BN$4,'[1]INTERNAL PARAMETERS-1'!$B$5:$J$44,6,FALSE)*VLOOKUP(AEBYLD2!BN$4,'[1]INTERNAL PARAMETERS-1'!$B$5:$J$44,3,FALSE) + AEBYLD1!BN123*(1-VLOOKUP(AEBYLD2!BN$4,'[1]INTERNAL PARAMETERS-1'!$B$5:$J$44,5,FALSE))*VLOOKUP(AEBYLD2!BN$4,'[1]INTERNAL PARAMETERS-1'!$B$5:$J$44,8,FALSE)*VLOOKUP(AEBYLD2!BN$4,'[1]INTERNAL PARAMETERS-1'!$B$5:$J$44,3,FALSE)</f>
        <v>0</v>
      </c>
      <c r="BO123" s="50">
        <f>AEBYLD1!BO123*VLOOKUP(AEBYLD2!BO$4,'[1]INTERNAL PARAMETERS-1'!$B$5:$J$44,5,FALSE)*VLOOKUP(AEBYLD2!BO$4,'[1]INTERNAL PARAMETERS-1'!$B$5:$J$44,6,FALSE)*VLOOKUP(AEBYLD2!BO$4,'[1]INTERNAL PARAMETERS-1'!$B$5:$J$44,3,FALSE) + AEBYLD1!BO123*(1-VLOOKUP(AEBYLD2!BO$4,'[1]INTERNAL PARAMETERS-1'!$B$5:$J$44,5,FALSE))*VLOOKUP(AEBYLD2!BO$4,'[1]INTERNAL PARAMETERS-1'!$B$5:$J$44,8,FALSE)*VLOOKUP(AEBYLD2!BO$4,'[1]INTERNAL PARAMETERS-1'!$B$5:$J$44,3,FALSE)</f>
        <v>0</v>
      </c>
      <c r="BP123" s="50">
        <f>AEBYLD1!BP123*VLOOKUP(AEBYLD2!BP$4,'[1]INTERNAL PARAMETERS-1'!$B$5:$J$44,5,FALSE)*VLOOKUP(AEBYLD2!BP$4,'[1]INTERNAL PARAMETERS-1'!$B$5:$J$44,6,FALSE)*VLOOKUP(AEBYLD2!BP$4,'[1]INTERNAL PARAMETERS-1'!$B$5:$J$44,3,FALSE) + AEBYLD1!BP123*(1-VLOOKUP(AEBYLD2!BP$4,'[1]INTERNAL PARAMETERS-1'!$B$5:$J$44,5,FALSE))*VLOOKUP(AEBYLD2!BP$4,'[1]INTERNAL PARAMETERS-1'!$B$5:$J$44,8,FALSE)*VLOOKUP(AEBYLD2!BP$4,'[1]INTERNAL PARAMETERS-1'!$B$5:$J$44,3,FALSE)</f>
        <v>0</v>
      </c>
      <c r="BQ123" s="50">
        <f>AEBYLD1!BQ123*VLOOKUP(AEBYLD2!BQ$4,'[1]INTERNAL PARAMETERS-1'!$B$5:$J$44,5,FALSE)*VLOOKUP(AEBYLD2!BQ$4,'[1]INTERNAL PARAMETERS-1'!$B$5:$J$44,6,FALSE)*VLOOKUP(AEBYLD2!BQ$4,'[1]INTERNAL PARAMETERS-1'!$B$5:$J$44,3,FALSE) + AEBYLD1!BQ123*(1-VLOOKUP(AEBYLD2!BQ$4,'[1]INTERNAL PARAMETERS-1'!$B$5:$J$44,5,FALSE))*VLOOKUP(AEBYLD2!BQ$4,'[1]INTERNAL PARAMETERS-1'!$B$5:$J$44,8,FALSE)*VLOOKUP(AEBYLD2!BQ$4,'[1]INTERNAL PARAMETERS-1'!$B$5:$J$44,3,FALSE)</f>
        <v>0</v>
      </c>
      <c r="BR123" s="50">
        <f>AEBYLD1!BR123*VLOOKUP(AEBYLD2!BR$4,'[1]INTERNAL PARAMETERS-1'!$B$5:$J$44,5,FALSE)*VLOOKUP(AEBYLD2!BR$4,'[1]INTERNAL PARAMETERS-1'!$B$5:$J$44,6,FALSE)*VLOOKUP(AEBYLD2!BR$4,'[1]INTERNAL PARAMETERS-1'!$B$5:$J$44,3,FALSE) + AEBYLD1!BR123*(1-VLOOKUP(AEBYLD2!BR$4,'[1]INTERNAL PARAMETERS-1'!$B$5:$J$44,5,FALSE))*VLOOKUP(AEBYLD2!BR$4,'[1]INTERNAL PARAMETERS-1'!$B$5:$J$44,8,FALSE)*VLOOKUP(AEBYLD2!BR$4,'[1]INTERNAL PARAMETERS-1'!$B$5:$J$44,3,FALSE)</f>
        <v>0</v>
      </c>
      <c r="BS123" s="50">
        <f>AEBYLD1!BS123*VLOOKUP(AEBYLD2!BS$4,'[1]INTERNAL PARAMETERS-1'!$B$5:$J$44,5,FALSE)*VLOOKUP(AEBYLD2!BS$4,'[1]INTERNAL PARAMETERS-1'!$B$5:$J$44,6,FALSE)*VLOOKUP(AEBYLD2!BS$4,'[1]INTERNAL PARAMETERS-1'!$B$5:$J$44,3,FALSE) + AEBYLD1!BS123*(1-VLOOKUP(AEBYLD2!BS$4,'[1]INTERNAL PARAMETERS-1'!$B$5:$J$44,5,FALSE))*VLOOKUP(AEBYLD2!BS$4,'[1]INTERNAL PARAMETERS-1'!$B$5:$J$44,8,FALSE)*VLOOKUP(AEBYLD2!BS$4,'[1]INTERNAL PARAMETERS-1'!$B$5:$J$44,3,FALSE)</f>
        <v>0</v>
      </c>
      <c r="BT123" s="50">
        <f>AEBYLD1!BT123*VLOOKUP(AEBYLD2!BT$4,'[1]INTERNAL PARAMETERS-1'!$B$5:$J$44,5,FALSE)*VLOOKUP(AEBYLD2!BT$4,'[1]INTERNAL PARAMETERS-1'!$B$5:$J$44,6,FALSE)*VLOOKUP(AEBYLD2!BT$4,'[1]INTERNAL PARAMETERS-1'!$B$5:$J$44,3,FALSE) + AEBYLD1!BT123*(1-VLOOKUP(AEBYLD2!BT$4,'[1]INTERNAL PARAMETERS-1'!$B$5:$J$44,5,FALSE))*VLOOKUP(AEBYLD2!BT$4,'[1]INTERNAL PARAMETERS-1'!$B$5:$J$44,8,FALSE)*VLOOKUP(AEBYLD2!BT$4,'[1]INTERNAL PARAMETERS-1'!$B$5:$J$44,3,FALSE)</f>
        <v>0</v>
      </c>
      <c r="BU123" s="50">
        <f>AEBYLD1!BU123*VLOOKUP(AEBYLD2!BU$4,'[1]INTERNAL PARAMETERS-1'!$B$5:$J$44,5,FALSE)*VLOOKUP(AEBYLD2!BU$4,'[1]INTERNAL PARAMETERS-1'!$B$5:$J$44,6,FALSE)*VLOOKUP(AEBYLD2!BU$4,'[1]INTERNAL PARAMETERS-1'!$B$5:$J$44,3,FALSE) + AEBYLD1!BU123*(1-VLOOKUP(AEBYLD2!BU$4,'[1]INTERNAL PARAMETERS-1'!$B$5:$J$44,5,FALSE))*VLOOKUP(AEBYLD2!BU$4,'[1]INTERNAL PARAMETERS-1'!$B$5:$J$44,8,FALSE)*VLOOKUP(AEBYLD2!BU$4,'[1]INTERNAL PARAMETERS-1'!$B$5:$J$44,3,FALSE)</f>
        <v>0</v>
      </c>
      <c r="BV123" s="50">
        <f>AEBYLD1!BV123*VLOOKUP(AEBYLD2!BV$4,'[1]INTERNAL PARAMETERS-1'!$B$5:$J$44,5,FALSE)*VLOOKUP(AEBYLD2!BV$4,'[1]INTERNAL PARAMETERS-1'!$B$5:$J$44,6,FALSE)*VLOOKUP(AEBYLD2!BV$4,'[1]INTERNAL PARAMETERS-1'!$B$5:$J$44,3,FALSE) + AEBYLD1!BV123*(1-VLOOKUP(AEBYLD2!BV$4,'[1]INTERNAL PARAMETERS-1'!$B$5:$J$44,5,FALSE))*VLOOKUP(AEBYLD2!BV$4,'[1]INTERNAL PARAMETERS-1'!$B$5:$J$44,8,FALSE)*VLOOKUP(AEBYLD2!BV$4,'[1]INTERNAL PARAMETERS-1'!$B$5:$J$44,3,FALSE)</f>
        <v>0</v>
      </c>
      <c r="BW123" s="50">
        <f>AEBYLD1!BW123*VLOOKUP(AEBYLD2!BW$4,'[1]INTERNAL PARAMETERS-1'!$B$5:$J$44,5,FALSE)*VLOOKUP(AEBYLD2!BW$4,'[1]INTERNAL PARAMETERS-1'!$B$5:$J$44,6,FALSE)*VLOOKUP(AEBYLD2!BW$4,'[1]INTERNAL PARAMETERS-1'!$B$5:$J$44,3,FALSE) + AEBYLD1!BW123*(1-VLOOKUP(AEBYLD2!BW$4,'[1]INTERNAL PARAMETERS-1'!$B$5:$J$44,5,FALSE))*VLOOKUP(AEBYLD2!BW$4,'[1]INTERNAL PARAMETERS-1'!$B$5:$J$44,8,FALSE)*VLOOKUP(AEBYLD2!BW$4,'[1]INTERNAL PARAMETERS-1'!$B$5:$J$44,3,FALSE)</f>
        <v>0</v>
      </c>
      <c r="BX123" s="50">
        <f>AEBYLD1!BX123*VLOOKUP(AEBYLD2!BX$4,'[1]INTERNAL PARAMETERS-1'!$B$5:$J$44,5,FALSE)*VLOOKUP(AEBYLD2!BX$4,'[1]INTERNAL PARAMETERS-1'!$B$5:$J$44,6,FALSE)*VLOOKUP(AEBYLD2!BX$4,'[1]INTERNAL PARAMETERS-1'!$B$5:$J$44,3,FALSE) + AEBYLD1!BX123*(1-VLOOKUP(AEBYLD2!BX$4,'[1]INTERNAL PARAMETERS-1'!$B$5:$J$44,5,FALSE))*VLOOKUP(AEBYLD2!BX$4,'[1]INTERNAL PARAMETERS-1'!$B$5:$J$44,8,FALSE)*VLOOKUP(AEBYLD2!BX$4,'[1]INTERNAL PARAMETERS-1'!$B$5:$J$44,3,FALSE)</f>
        <v>0</v>
      </c>
      <c r="BY123" s="50">
        <f>AEBYLD1!BY123*VLOOKUP(AEBYLD2!BY$4,'[1]INTERNAL PARAMETERS-1'!$B$5:$J$44,5,FALSE)*VLOOKUP(AEBYLD2!BY$4,'[1]INTERNAL PARAMETERS-1'!$B$5:$J$44,6,FALSE)*VLOOKUP(AEBYLD2!BY$4,'[1]INTERNAL PARAMETERS-1'!$B$5:$J$44,3,FALSE) + AEBYLD1!BY123*(1-VLOOKUP(AEBYLD2!BY$4,'[1]INTERNAL PARAMETERS-1'!$B$5:$J$44,5,FALSE))*VLOOKUP(AEBYLD2!BY$4,'[1]INTERNAL PARAMETERS-1'!$B$5:$J$44,8,FALSE)*VLOOKUP(AEBYLD2!BY$4,'[1]INTERNAL PARAMETERS-1'!$B$5:$J$44,3,FALSE)</f>
        <v>0</v>
      </c>
      <c r="BZ123" s="50">
        <f>AEBYLD1!BZ123*VLOOKUP(AEBYLD2!BZ$4,'[1]INTERNAL PARAMETERS-1'!$B$5:$J$44,5,FALSE)*VLOOKUP(AEBYLD2!BZ$4,'[1]INTERNAL PARAMETERS-1'!$B$5:$J$44,6,FALSE)*VLOOKUP(AEBYLD2!BZ$4,'[1]INTERNAL PARAMETERS-1'!$B$5:$J$44,3,FALSE) + AEBYLD1!BZ123*(1-VLOOKUP(AEBYLD2!BZ$4,'[1]INTERNAL PARAMETERS-1'!$B$5:$J$44,5,FALSE))*VLOOKUP(AEBYLD2!BZ$4,'[1]INTERNAL PARAMETERS-1'!$B$5:$J$44,8,FALSE)*VLOOKUP(AEBYLD2!BZ$4,'[1]INTERNAL PARAMETERS-1'!$B$5:$J$44,3,FALSE)</f>
        <v>0</v>
      </c>
      <c r="CA123" s="50">
        <f>AEBYLD1!CA123*VLOOKUP(AEBYLD2!CA$4,'[1]INTERNAL PARAMETERS-1'!$B$5:$J$44,5,FALSE)*VLOOKUP(AEBYLD2!CA$4,'[1]INTERNAL PARAMETERS-1'!$B$5:$J$44,6,FALSE)*VLOOKUP(AEBYLD2!CA$4,'[1]INTERNAL PARAMETERS-1'!$B$5:$J$44,3,FALSE) + AEBYLD1!CA123*(1-VLOOKUP(AEBYLD2!CA$4,'[1]INTERNAL PARAMETERS-1'!$B$5:$J$44,5,FALSE))*VLOOKUP(AEBYLD2!CA$4,'[1]INTERNAL PARAMETERS-1'!$B$5:$J$44,8,FALSE)*VLOOKUP(AEBYLD2!CA$4,'[1]INTERNAL PARAMETERS-1'!$B$5:$J$44,3,FALSE)</f>
        <v>0</v>
      </c>
      <c r="CB123" s="50">
        <f>AEBYLD1!CB123*VLOOKUP(AEBYLD2!CB$4,'[1]INTERNAL PARAMETERS-1'!$B$5:$J$44,5,FALSE)*VLOOKUP(AEBYLD2!CB$4,'[1]INTERNAL PARAMETERS-1'!$B$5:$J$44,6,FALSE)*VLOOKUP(AEBYLD2!CB$4,'[1]INTERNAL PARAMETERS-1'!$B$5:$J$44,3,FALSE) + AEBYLD1!CB123*(1-VLOOKUP(AEBYLD2!CB$4,'[1]INTERNAL PARAMETERS-1'!$B$5:$J$44,5,FALSE))*VLOOKUP(AEBYLD2!CB$4,'[1]INTERNAL PARAMETERS-1'!$B$5:$J$44,8,FALSE)*VLOOKUP(AEBYLD2!CB$4,'[1]INTERNAL PARAMETERS-1'!$B$5:$J$44,3,FALSE)</f>
        <v>0</v>
      </c>
      <c r="CC123" s="50">
        <f>AEBYLD1!CC123*VLOOKUP(AEBYLD2!CC$4,'[1]INTERNAL PARAMETERS-1'!$B$5:$J$44,5,FALSE)*VLOOKUP(AEBYLD2!CC$4,'[1]INTERNAL PARAMETERS-1'!$B$5:$J$44,6,FALSE)*VLOOKUP(AEBYLD2!CC$4,'[1]INTERNAL PARAMETERS-1'!$B$5:$J$44,3,FALSE) + AEBYLD1!CC123*(1-VLOOKUP(AEBYLD2!CC$4,'[1]INTERNAL PARAMETERS-1'!$B$5:$J$44,5,FALSE))*VLOOKUP(AEBYLD2!CC$4,'[1]INTERNAL PARAMETERS-1'!$B$5:$J$44,8,FALSE)*VLOOKUP(AEBYLD2!CC$4,'[1]INTERNAL PARAMETERS-1'!$B$5:$J$44,3,FALSE)</f>
        <v>0</v>
      </c>
      <c r="CD123" s="50">
        <f>AEBYLD1!CD123*VLOOKUP(AEBYLD2!CD$4,'[1]INTERNAL PARAMETERS-1'!$B$5:$J$44,5,FALSE)*VLOOKUP(AEBYLD2!CD$4,'[1]INTERNAL PARAMETERS-1'!$B$5:$J$44,6,FALSE)*VLOOKUP(AEBYLD2!CD$4,'[1]INTERNAL PARAMETERS-1'!$B$5:$J$44,3,FALSE) + AEBYLD1!CD123*(1-VLOOKUP(AEBYLD2!CD$4,'[1]INTERNAL PARAMETERS-1'!$B$5:$J$44,5,FALSE))*VLOOKUP(AEBYLD2!CD$4,'[1]INTERNAL PARAMETERS-1'!$B$5:$J$44,8,FALSE)*VLOOKUP(AEBYLD2!CD$4,'[1]INTERNAL PARAMETERS-1'!$B$5:$J$44,3,FALSE)</f>
        <v>0</v>
      </c>
      <c r="CE123" s="50">
        <f>AEBYLD1!CE123*VLOOKUP(AEBYLD2!CE$4,'[1]INTERNAL PARAMETERS-1'!$B$5:$J$44,5,FALSE)*VLOOKUP(AEBYLD2!CE$4,'[1]INTERNAL PARAMETERS-1'!$B$5:$J$44,6,FALSE)*VLOOKUP(AEBYLD2!CE$4,'[1]INTERNAL PARAMETERS-1'!$B$5:$J$44,3,FALSE) + AEBYLD1!CE123*(1-VLOOKUP(AEBYLD2!CE$4,'[1]INTERNAL PARAMETERS-1'!$B$5:$J$44,5,FALSE))*VLOOKUP(AEBYLD2!CE$4,'[1]INTERNAL PARAMETERS-1'!$B$5:$J$44,8,FALSE)*VLOOKUP(AEBYLD2!CE$4,'[1]INTERNAL PARAMETERS-1'!$B$5:$J$44,3,FALSE)</f>
        <v>0</v>
      </c>
      <c r="CF123" s="50">
        <f>AEBYLD1!CF123*VLOOKUP(AEBYLD2!CF$4,'[1]INTERNAL PARAMETERS-1'!$B$5:$J$44,5,FALSE)*VLOOKUP(AEBYLD2!CF$4,'[1]INTERNAL PARAMETERS-1'!$B$5:$J$44,6,FALSE)*VLOOKUP(AEBYLD2!CF$4,'[1]INTERNAL PARAMETERS-1'!$B$5:$J$44,3,FALSE) + AEBYLD1!CF123*(1-VLOOKUP(AEBYLD2!CF$4,'[1]INTERNAL PARAMETERS-1'!$B$5:$J$44,5,FALSE))*VLOOKUP(AEBYLD2!CF$4,'[1]INTERNAL PARAMETERS-1'!$B$5:$J$44,8,FALSE)*VLOOKUP(AEBYLD2!CF$4,'[1]INTERNAL PARAMETERS-1'!$B$5:$J$44,3,FALSE)</f>
        <v>0</v>
      </c>
      <c r="CG123" s="50">
        <f>AEBYLD1!CG123*VLOOKUP(AEBYLD2!CG$4,'[1]INTERNAL PARAMETERS-1'!$B$5:$J$44,5,FALSE)*VLOOKUP(AEBYLD2!CG$4,'[1]INTERNAL PARAMETERS-1'!$B$5:$J$44,6,FALSE)*VLOOKUP(AEBYLD2!CG$4,'[1]INTERNAL PARAMETERS-1'!$B$5:$J$44,3,FALSE) + AEBYLD1!CG123*(1-VLOOKUP(AEBYLD2!CG$4,'[1]INTERNAL PARAMETERS-1'!$B$5:$J$44,5,FALSE))*VLOOKUP(AEBYLD2!CG$4,'[1]INTERNAL PARAMETERS-1'!$B$5:$J$44,8,FALSE)*VLOOKUP(AEBYLD2!CG$4,'[1]INTERNAL PARAMETERS-1'!$B$5:$J$44,3,FALSE)</f>
        <v>0</v>
      </c>
      <c r="CH123" s="49">
        <f>AEBYLD1!CH123*VLOOKUP(AEBYLD2!CH$4,'[1]INTERNAL PARAMETERS-1'!$B$5:$J$44,5,FALSE)*VLOOKUP(AEBYLD2!CH$4,'[1]INTERNAL PARAMETERS-1'!$B$5:$J$44,6,FALSE)*VLOOKUP(AEBYLD2!CH$4,'[1]INTERNAL PARAMETERS-1'!$B$5:$J$44,3,FALSE) + AEBYLD1!CH123*(1-VLOOKUP(AEBYLD2!CH$4,'[1]INTERNAL PARAMETERS-1'!$B$5:$J$44,5,FALSE))*VLOOKUP(AEBYLD2!CH$4,'[1]INTERNAL PARAMETERS-1'!$B$5:$J$44,8,FALSE)*VLOOKUP(AEBYLD2!CH$4,'[1]INTERNAL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 x14ac:dyDescent="0.4">
      <c r="B124" s="64" t="s">
        <v>9</v>
      </c>
      <c r="C124" s="63" t="s">
        <v>89</v>
      </c>
      <c r="D124" s="63" t="s">
        <v>77</v>
      </c>
      <c r="E124" s="147">
        <f>AEB!AF124</f>
        <v>0</v>
      </c>
      <c r="F124" s="65">
        <f>'[1]INTERNAL PARAMETERS-1'!M16</f>
        <v>30.094999999999999</v>
      </c>
      <c r="G124" s="51">
        <f>AEBYLD1!G124*VLOOKUP(AEBYLD2!G$4,'[1]INTERNAL PARAMETERS-1'!$B$5:$J$44,5,FALSE)*VLOOKUP(AEBYLD2!G$4,'[1]INTERNAL PARAMETERS-1'!$B$5:$J$44,7,FALSE)*AEBYLD2!$F124 + AEBYLD1!G124*(1-VLOOKUP(AEBYLD2!G$4,'[1]INTERNAL PARAMETERS-1'!$B$5:$J$44,5,FALSE))*VLOOKUP(AEBYLD2!G$4,'[1]INTERNAL PARAMETERS-1'!$B$5:$J$44,9,FALSE)*AEBYLD2!$F124</f>
        <v>0</v>
      </c>
      <c r="H124" s="50">
        <f>AEBYLD1!H124*VLOOKUP(AEBYLD2!H$4,'[1]INTERNAL PARAMETERS-1'!$B$5:$J$44,5,FALSE)*VLOOKUP(AEBYLD2!H$4,'[1]INTERNAL PARAMETERS-1'!$B$5:$J$44,7,FALSE)*AEBYLD2!$F124 + AEBYLD1!H124*(1-VLOOKUP(AEBYLD2!H$4,'[1]INTERNAL PARAMETERS-1'!$B$5:$J$44,5,FALSE))*VLOOKUP(AEBYLD2!H$4,'[1]INTERNAL PARAMETERS-1'!$B$5:$J$44,9,FALSE)*AEBYLD2!$F124</f>
        <v>0</v>
      </c>
      <c r="I124" s="50">
        <f>AEBYLD1!I124*VLOOKUP(AEBYLD2!I$4,'[1]INTERNAL PARAMETERS-1'!$B$5:$J$44,5,FALSE)*VLOOKUP(AEBYLD2!I$4,'[1]INTERNAL PARAMETERS-1'!$B$5:$J$44,7,FALSE)*AEBYLD2!$F124 + AEBYLD1!I124*(1-VLOOKUP(AEBYLD2!I$4,'[1]INTERNAL PARAMETERS-1'!$B$5:$J$44,5,FALSE))*VLOOKUP(AEBYLD2!I$4,'[1]INTERNAL PARAMETERS-1'!$B$5:$J$44,9,FALSE)*AEBYLD2!$F124</f>
        <v>0</v>
      </c>
      <c r="J124" s="50">
        <f>AEBYLD1!J124*VLOOKUP(AEBYLD2!J$4,'[1]INTERNAL PARAMETERS-1'!$B$5:$J$44,5,FALSE)*VLOOKUP(AEBYLD2!J$4,'[1]INTERNAL PARAMETERS-1'!$B$5:$J$44,7,FALSE)*AEBYLD2!$F124 + AEBYLD1!J124*(1-VLOOKUP(AEBYLD2!J$4,'[1]INTERNAL PARAMETERS-1'!$B$5:$J$44,5,FALSE))*VLOOKUP(AEBYLD2!J$4,'[1]INTERNAL PARAMETERS-1'!$B$5:$J$44,9,FALSE)*AEBYLD2!$F124</f>
        <v>0</v>
      </c>
      <c r="K124" s="50">
        <f>AEBYLD1!K124*VLOOKUP(AEBYLD2!K$4,'[1]INTERNAL PARAMETERS-1'!$B$5:$J$44,5,FALSE)*VLOOKUP(AEBYLD2!K$4,'[1]INTERNAL PARAMETERS-1'!$B$5:$J$44,7,FALSE)*AEBYLD2!$F124 + AEBYLD1!K124*(1-VLOOKUP(AEBYLD2!K$4,'[1]INTERNAL PARAMETERS-1'!$B$5:$J$44,5,FALSE))*VLOOKUP(AEBYLD2!K$4,'[1]INTERNAL PARAMETERS-1'!$B$5:$J$44,9,FALSE)*AEBYLD2!$F124</f>
        <v>0</v>
      </c>
      <c r="L124" s="50">
        <f>AEBYLD1!L124*VLOOKUP(AEBYLD2!L$4,'[1]INTERNAL PARAMETERS-1'!$B$5:$J$44,5,FALSE)*VLOOKUP(AEBYLD2!L$4,'[1]INTERNAL PARAMETERS-1'!$B$5:$J$44,7,FALSE)*AEBYLD2!$F124 + AEBYLD1!L124*(1-VLOOKUP(AEBYLD2!L$4,'[1]INTERNAL PARAMETERS-1'!$B$5:$J$44,5,FALSE))*VLOOKUP(AEBYLD2!L$4,'[1]INTERNAL PARAMETERS-1'!$B$5:$J$44,9,FALSE)*AEBYLD2!$F124</f>
        <v>0</v>
      </c>
      <c r="M124" s="50">
        <f>AEBYLD1!M124*VLOOKUP(AEBYLD2!M$4,'[1]INTERNAL PARAMETERS-1'!$B$5:$J$44,5,FALSE)*VLOOKUP(AEBYLD2!M$4,'[1]INTERNAL PARAMETERS-1'!$B$5:$J$44,7,FALSE)*AEBYLD2!$F124 + AEBYLD1!M124*(1-VLOOKUP(AEBYLD2!M$4,'[1]INTERNAL PARAMETERS-1'!$B$5:$J$44,5,FALSE))*VLOOKUP(AEBYLD2!M$4,'[1]INTERNAL PARAMETERS-1'!$B$5:$J$44,9,FALSE)*AEBYLD2!$F124</f>
        <v>0</v>
      </c>
      <c r="N124" s="50">
        <f>AEBYLD1!N124*VLOOKUP(AEBYLD2!N$4,'[1]INTERNAL PARAMETERS-1'!$B$5:$J$44,5,FALSE)*VLOOKUP(AEBYLD2!N$4,'[1]INTERNAL PARAMETERS-1'!$B$5:$J$44,7,FALSE)*AEBYLD2!$F124 + AEBYLD1!N124*(1-VLOOKUP(AEBYLD2!N$4,'[1]INTERNAL PARAMETERS-1'!$B$5:$J$44,5,FALSE))*VLOOKUP(AEBYLD2!N$4,'[1]INTERNAL PARAMETERS-1'!$B$5:$J$44,9,FALSE)*AEBYLD2!$F124</f>
        <v>0</v>
      </c>
      <c r="O124" s="50">
        <f>AEBYLD1!O124*VLOOKUP(AEBYLD2!O$4,'[1]INTERNAL PARAMETERS-1'!$B$5:$J$44,5,FALSE)*VLOOKUP(AEBYLD2!O$4,'[1]INTERNAL PARAMETERS-1'!$B$5:$J$44,7,FALSE)*AEBYLD2!$F124 + AEBYLD1!O124*(1-VLOOKUP(AEBYLD2!O$4,'[1]INTERNAL PARAMETERS-1'!$B$5:$J$44,5,FALSE))*VLOOKUP(AEBYLD2!O$4,'[1]INTERNAL PARAMETERS-1'!$B$5:$J$44,9,FALSE)*AEBYLD2!$F124</f>
        <v>0</v>
      </c>
      <c r="P124" s="50">
        <f>AEBYLD1!P124*VLOOKUP(AEBYLD2!P$4,'[1]INTERNAL PARAMETERS-1'!$B$5:$J$44,5,FALSE)*VLOOKUP(AEBYLD2!P$4,'[1]INTERNAL PARAMETERS-1'!$B$5:$J$44,7,FALSE)*AEBYLD2!$F124 + AEBYLD1!P124*(1-VLOOKUP(AEBYLD2!P$4,'[1]INTERNAL PARAMETERS-1'!$B$5:$J$44,5,FALSE))*VLOOKUP(AEBYLD2!P$4,'[1]INTERNAL PARAMETERS-1'!$B$5:$J$44,9,FALSE)*AEBYLD2!$F124</f>
        <v>0</v>
      </c>
      <c r="Q124" s="50">
        <f>AEBYLD1!Q124*VLOOKUP(AEBYLD2!Q$4,'[1]INTERNAL PARAMETERS-1'!$B$5:$J$44,5,FALSE)*VLOOKUP(AEBYLD2!Q$4,'[1]INTERNAL PARAMETERS-1'!$B$5:$J$44,7,FALSE)*AEBYLD2!$F124 + AEBYLD1!Q124*(1-VLOOKUP(AEBYLD2!Q$4,'[1]INTERNAL PARAMETERS-1'!$B$5:$J$44,5,FALSE))*VLOOKUP(AEBYLD2!Q$4,'[1]INTERNAL PARAMETERS-1'!$B$5:$J$44,9,FALSE)*AEBYLD2!$F124</f>
        <v>0</v>
      </c>
      <c r="R124" s="50">
        <f>AEBYLD1!R124*VLOOKUP(AEBYLD2!R$4,'[1]INTERNAL PARAMETERS-1'!$B$5:$J$44,5,FALSE)*VLOOKUP(AEBYLD2!R$4,'[1]INTERNAL PARAMETERS-1'!$B$5:$J$44,7,FALSE)*AEBYLD2!$F124 + AEBYLD1!R124*(1-VLOOKUP(AEBYLD2!R$4,'[1]INTERNAL PARAMETERS-1'!$B$5:$J$44,5,FALSE))*VLOOKUP(AEBYLD2!R$4,'[1]INTERNAL PARAMETERS-1'!$B$5:$J$44,9,FALSE)*AEBYLD2!$F124</f>
        <v>0</v>
      </c>
      <c r="S124" s="50">
        <f>AEBYLD1!S124*VLOOKUP(AEBYLD2!S$4,'[1]INTERNAL PARAMETERS-1'!$B$5:$J$44,5,FALSE)*VLOOKUP(AEBYLD2!S$4,'[1]INTERNAL PARAMETERS-1'!$B$5:$J$44,7,FALSE)*AEBYLD2!$F124 + AEBYLD1!S124*(1-VLOOKUP(AEBYLD2!S$4,'[1]INTERNAL PARAMETERS-1'!$B$5:$J$44,5,FALSE))*VLOOKUP(AEBYLD2!S$4,'[1]INTERNAL PARAMETERS-1'!$B$5:$J$44,9,FALSE)*AEBYLD2!$F124</f>
        <v>0</v>
      </c>
      <c r="T124" s="50">
        <f>AEBYLD1!T124*VLOOKUP(AEBYLD2!T$4,'[1]INTERNAL PARAMETERS-1'!$B$5:$J$44,5,FALSE)*VLOOKUP(AEBYLD2!T$4,'[1]INTERNAL PARAMETERS-1'!$B$5:$J$44,7,FALSE)*AEBYLD2!$F124 + AEBYLD1!T124*(1-VLOOKUP(AEBYLD2!T$4,'[1]INTERNAL PARAMETERS-1'!$B$5:$J$44,5,FALSE))*VLOOKUP(AEBYLD2!T$4,'[1]INTERNAL PARAMETERS-1'!$B$5:$J$44,9,FALSE)*AEBYLD2!$F124</f>
        <v>0</v>
      </c>
      <c r="U124" s="50">
        <f>AEBYLD1!U124*VLOOKUP(AEBYLD2!U$4,'[1]INTERNAL PARAMETERS-1'!$B$5:$J$44,5,FALSE)*VLOOKUP(AEBYLD2!U$4,'[1]INTERNAL PARAMETERS-1'!$B$5:$J$44,7,FALSE)*AEBYLD2!$F124 + AEBYLD1!U124*(1-VLOOKUP(AEBYLD2!U$4,'[1]INTERNAL PARAMETERS-1'!$B$5:$J$44,5,FALSE))*VLOOKUP(AEBYLD2!U$4,'[1]INTERNAL PARAMETERS-1'!$B$5:$J$44,9,FALSE)*AEBYLD2!$F124</f>
        <v>0</v>
      </c>
      <c r="V124" s="50">
        <f>AEBYLD1!V124*VLOOKUP(AEBYLD2!V$4,'[1]INTERNAL PARAMETERS-1'!$B$5:$J$44,5,FALSE)*VLOOKUP(AEBYLD2!V$4,'[1]INTERNAL PARAMETERS-1'!$B$5:$J$44,7,FALSE)*AEBYLD2!$F124 + AEBYLD1!V124*(1-VLOOKUP(AEBYLD2!V$4,'[1]INTERNAL PARAMETERS-1'!$B$5:$J$44,5,FALSE))*VLOOKUP(AEBYLD2!V$4,'[1]INTERNAL PARAMETERS-1'!$B$5:$J$44,9,FALSE)*AEBYLD2!$F124</f>
        <v>0</v>
      </c>
      <c r="W124" s="50">
        <f>AEBYLD1!W124*VLOOKUP(AEBYLD2!W$4,'[1]INTERNAL PARAMETERS-1'!$B$5:$J$44,5,FALSE)*VLOOKUP(AEBYLD2!W$4,'[1]INTERNAL PARAMETERS-1'!$B$5:$J$44,7,FALSE)*AEBYLD2!$F124 + AEBYLD1!W124*(1-VLOOKUP(AEBYLD2!W$4,'[1]INTERNAL PARAMETERS-1'!$B$5:$J$44,5,FALSE))*VLOOKUP(AEBYLD2!W$4,'[1]INTERNAL PARAMETERS-1'!$B$5:$J$44,9,FALSE)*AEBYLD2!$F124</f>
        <v>0</v>
      </c>
      <c r="X124" s="50">
        <f>AEBYLD1!X124*VLOOKUP(AEBYLD2!X$4,'[1]INTERNAL PARAMETERS-1'!$B$5:$J$44,5,FALSE)*VLOOKUP(AEBYLD2!X$4,'[1]INTERNAL PARAMETERS-1'!$B$5:$J$44,7,FALSE)*AEBYLD2!$F124 + AEBYLD1!X124*(1-VLOOKUP(AEBYLD2!X$4,'[1]INTERNAL PARAMETERS-1'!$B$5:$J$44,5,FALSE))*VLOOKUP(AEBYLD2!X$4,'[1]INTERNAL PARAMETERS-1'!$B$5:$J$44,9,FALSE)*AEBYLD2!$F124</f>
        <v>0</v>
      </c>
      <c r="Y124" s="50">
        <f>AEBYLD1!Y124*VLOOKUP(AEBYLD2!Y$4,'[1]INTERNAL PARAMETERS-1'!$B$5:$J$44,5,FALSE)*VLOOKUP(AEBYLD2!Y$4,'[1]INTERNAL PARAMETERS-1'!$B$5:$J$44,7,FALSE)*AEBYLD2!$F124 + AEBYLD1!Y124*(1-VLOOKUP(AEBYLD2!Y$4,'[1]INTERNAL PARAMETERS-1'!$B$5:$J$44,5,FALSE))*VLOOKUP(AEBYLD2!Y$4,'[1]INTERNAL PARAMETERS-1'!$B$5:$J$44,9,FALSE)*AEBYLD2!$F124</f>
        <v>0</v>
      </c>
      <c r="Z124" s="50">
        <f>AEBYLD1!Z124*VLOOKUP(AEBYLD2!Z$4,'[1]INTERNAL PARAMETERS-1'!$B$5:$J$44,5,FALSE)*VLOOKUP(AEBYLD2!Z$4,'[1]INTERNAL PARAMETERS-1'!$B$5:$J$44,7,FALSE)*AEBYLD2!$F124 + AEBYLD1!Z124*(1-VLOOKUP(AEBYLD2!Z$4,'[1]INTERNAL PARAMETERS-1'!$B$5:$J$44,5,FALSE))*VLOOKUP(AEBYLD2!Z$4,'[1]INTERNAL PARAMETERS-1'!$B$5:$J$44,9,FALSE)*AEBYLD2!$F124</f>
        <v>0</v>
      </c>
      <c r="AA124" s="50">
        <f>AEBYLD1!AA124*VLOOKUP(AEBYLD2!AA$4,'[1]INTERNAL PARAMETERS-1'!$B$5:$J$44,5,FALSE)*VLOOKUP(AEBYLD2!AA$4,'[1]INTERNAL PARAMETERS-1'!$B$5:$J$44,7,FALSE)*AEBYLD2!$F124 + AEBYLD1!AA124*(1-VLOOKUP(AEBYLD2!AA$4,'[1]INTERNAL PARAMETERS-1'!$B$5:$J$44,5,FALSE))*VLOOKUP(AEBYLD2!AA$4,'[1]INTERNAL PARAMETERS-1'!$B$5:$J$44,9,FALSE)*AEBYLD2!$F124</f>
        <v>0</v>
      </c>
      <c r="AB124" s="50">
        <f>AEBYLD1!AB124*VLOOKUP(AEBYLD2!AB$4,'[1]INTERNAL PARAMETERS-1'!$B$5:$J$44,5,FALSE)*VLOOKUP(AEBYLD2!AB$4,'[1]INTERNAL PARAMETERS-1'!$B$5:$J$44,7,FALSE)*AEBYLD2!$F124 + AEBYLD1!AB124*(1-VLOOKUP(AEBYLD2!AB$4,'[1]INTERNAL PARAMETERS-1'!$B$5:$J$44,5,FALSE))*VLOOKUP(AEBYLD2!AB$4,'[1]INTERNAL PARAMETERS-1'!$B$5:$J$44,9,FALSE)*AEBYLD2!$F124</f>
        <v>0</v>
      </c>
      <c r="AC124" s="50">
        <f>AEBYLD1!AC124*VLOOKUP(AEBYLD2!AC$4,'[1]INTERNAL PARAMETERS-1'!$B$5:$J$44,5,FALSE)*VLOOKUP(AEBYLD2!AC$4,'[1]INTERNAL PARAMETERS-1'!$B$5:$J$44,7,FALSE)*AEBYLD2!$F124 + AEBYLD1!AC124*(1-VLOOKUP(AEBYLD2!AC$4,'[1]INTERNAL PARAMETERS-1'!$B$5:$J$44,5,FALSE))*VLOOKUP(AEBYLD2!AC$4,'[1]INTERNAL PARAMETERS-1'!$B$5:$J$44,9,FALSE)*AEBYLD2!$F124</f>
        <v>0</v>
      </c>
      <c r="AD124" s="50">
        <f>AEBYLD1!AD124*VLOOKUP(AEBYLD2!AD$4,'[1]INTERNAL PARAMETERS-1'!$B$5:$J$44,5,FALSE)*VLOOKUP(AEBYLD2!AD$4,'[1]INTERNAL PARAMETERS-1'!$B$5:$J$44,7,FALSE)*AEBYLD2!$F124 + AEBYLD1!AD124*(1-VLOOKUP(AEBYLD2!AD$4,'[1]INTERNAL PARAMETERS-1'!$B$5:$J$44,5,FALSE))*VLOOKUP(AEBYLD2!AD$4,'[1]INTERNAL PARAMETERS-1'!$B$5:$J$44,9,FALSE)*AEBYLD2!$F124</f>
        <v>0</v>
      </c>
      <c r="AE124" s="50">
        <f>AEBYLD1!AE124*VLOOKUP(AEBYLD2!AE$4,'[1]INTERNAL PARAMETERS-1'!$B$5:$J$44,5,FALSE)*VLOOKUP(AEBYLD2!AE$4,'[1]INTERNAL PARAMETERS-1'!$B$5:$J$44,7,FALSE)*AEBYLD2!$F124 + AEBYLD1!AE124*(1-VLOOKUP(AEBYLD2!AE$4,'[1]INTERNAL PARAMETERS-1'!$B$5:$J$44,5,FALSE))*VLOOKUP(AEBYLD2!AE$4,'[1]INTERNAL PARAMETERS-1'!$B$5:$J$44,9,FALSE)*AEBYLD2!$F124</f>
        <v>0</v>
      </c>
      <c r="AF124" s="50">
        <f>AEBYLD1!AF124*VLOOKUP(AEBYLD2!AF$4,'[1]INTERNAL PARAMETERS-1'!$B$5:$J$44,5,FALSE)*VLOOKUP(AEBYLD2!AF$4,'[1]INTERNAL PARAMETERS-1'!$B$5:$J$44,7,FALSE)*AEBYLD2!$F124 + AEBYLD1!AF124*(1-VLOOKUP(AEBYLD2!AF$4,'[1]INTERNAL PARAMETERS-1'!$B$5:$J$44,5,FALSE))*VLOOKUP(AEBYLD2!AF$4,'[1]INTERNAL PARAMETERS-1'!$B$5:$J$44,9,FALSE)*AEBYLD2!$F124</f>
        <v>0</v>
      </c>
      <c r="AG124" s="50">
        <f>AEBYLD1!AG124*VLOOKUP(AEBYLD2!AG$4,'[1]INTERNAL PARAMETERS-1'!$B$5:$J$44,5,FALSE)*VLOOKUP(AEBYLD2!AG$4,'[1]INTERNAL PARAMETERS-1'!$B$5:$J$44,7,FALSE)*AEBYLD2!$F124 + AEBYLD1!AG124*(1-VLOOKUP(AEBYLD2!AG$4,'[1]INTERNAL PARAMETERS-1'!$B$5:$J$44,5,FALSE))*VLOOKUP(AEBYLD2!AG$4,'[1]INTERNAL PARAMETERS-1'!$B$5:$J$44,9,FALSE)*AEBYLD2!$F124</f>
        <v>0</v>
      </c>
      <c r="AH124" s="50">
        <f>AEBYLD1!AH124*VLOOKUP(AEBYLD2!AH$4,'[1]INTERNAL PARAMETERS-1'!$B$5:$J$44,5,FALSE)*VLOOKUP(AEBYLD2!AH$4,'[1]INTERNAL PARAMETERS-1'!$B$5:$J$44,7,FALSE)*AEBYLD2!$F124 + AEBYLD1!AH124*(1-VLOOKUP(AEBYLD2!AH$4,'[1]INTERNAL PARAMETERS-1'!$B$5:$J$44,5,FALSE))*VLOOKUP(AEBYLD2!AH$4,'[1]INTERNAL PARAMETERS-1'!$B$5:$J$44,9,FALSE)*AEBYLD2!$F124</f>
        <v>0</v>
      </c>
      <c r="AI124" s="50">
        <f>AEBYLD1!AI124*VLOOKUP(AEBYLD2!AI$4,'[1]INTERNAL PARAMETERS-1'!$B$5:$J$44,5,FALSE)*VLOOKUP(AEBYLD2!AI$4,'[1]INTERNAL PARAMETERS-1'!$B$5:$J$44,7,FALSE)*AEBYLD2!$F124 + AEBYLD1!AI124*(1-VLOOKUP(AEBYLD2!AI$4,'[1]INTERNAL PARAMETERS-1'!$B$5:$J$44,5,FALSE))*VLOOKUP(AEBYLD2!AI$4,'[1]INTERNAL PARAMETERS-1'!$B$5:$J$44,9,FALSE)*AEBYLD2!$F124</f>
        <v>0</v>
      </c>
      <c r="AJ124" s="50">
        <f>AEBYLD1!AJ124*VLOOKUP(AEBYLD2!AJ$4,'[1]INTERNAL PARAMETERS-1'!$B$5:$J$44,5,FALSE)*VLOOKUP(AEBYLD2!AJ$4,'[1]INTERNAL PARAMETERS-1'!$B$5:$J$44,7,FALSE)*AEBYLD2!$F124 + AEBYLD1!AJ124*(1-VLOOKUP(AEBYLD2!AJ$4,'[1]INTERNAL PARAMETERS-1'!$B$5:$J$44,5,FALSE))*VLOOKUP(AEBYLD2!AJ$4,'[1]INTERNAL PARAMETERS-1'!$B$5:$J$44,9,FALSE)*AEBYLD2!$F124</f>
        <v>0</v>
      </c>
      <c r="AK124" s="50">
        <f>AEBYLD1!AK124*VLOOKUP(AEBYLD2!AK$4,'[1]INTERNAL PARAMETERS-1'!$B$5:$J$44,5,FALSE)*VLOOKUP(AEBYLD2!AK$4,'[1]INTERNAL PARAMETERS-1'!$B$5:$J$44,7,FALSE)*AEBYLD2!$F124 + AEBYLD1!AK124*(1-VLOOKUP(AEBYLD2!AK$4,'[1]INTERNAL PARAMETERS-1'!$B$5:$J$44,5,FALSE))*VLOOKUP(AEBYLD2!AK$4,'[1]INTERNAL PARAMETERS-1'!$B$5:$J$44,9,FALSE)*AEBYLD2!$F124</f>
        <v>0</v>
      </c>
      <c r="AL124" s="50">
        <f>AEBYLD1!AL124*VLOOKUP(AEBYLD2!AL$4,'[1]INTERNAL PARAMETERS-1'!$B$5:$J$44,5,FALSE)*VLOOKUP(AEBYLD2!AL$4,'[1]INTERNAL PARAMETERS-1'!$B$5:$J$44,7,FALSE)*AEBYLD2!$F124 + AEBYLD1!AL124*(1-VLOOKUP(AEBYLD2!AL$4,'[1]INTERNAL PARAMETERS-1'!$B$5:$J$44,5,FALSE))*VLOOKUP(AEBYLD2!AL$4,'[1]INTERNAL PARAMETERS-1'!$B$5:$J$44,9,FALSE)*AEBYLD2!$F124</f>
        <v>0</v>
      </c>
      <c r="AM124" s="50">
        <f>AEBYLD1!AM124*VLOOKUP(AEBYLD2!AM$4,'[1]INTERNAL PARAMETERS-1'!$B$5:$J$44,5,FALSE)*VLOOKUP(AEBYLD2!AM$4,'[1]INTERNAL PARAMETERS-1'!$B$5:$J$44,7,FALSE)*AEBYLD2!$F124 + AEBYLD1!AM124*(1-VLOOKUP(AEBYLD2!AM$4,'[1]INTERNAL PARAMETERS-1'!$B$5:$J$44,5,FALSE))*VLOOKUP(AEBYLD2!AM$4,'[1]INTERNAL PARAMETERS-1'!$B$5:$J$44,9,FALSE)*AEBYLD2!$F124</f>
        <v>0</v>
      </c>
      <c r="AN124" s="50">
        <f>AEBYLD1!AN124*VLOOKUP(AEBYLD2!AN$4,'[1]INTERNAL PARAMETERS-1'!$B$5:$J$44,5,FALSE)*VLOOKUP(AEBYLD2!AN$4,'[1]INTERNAL PARAMETERS-1'!$B$5:$J$44,7,FALSE)*AEBYLD2!$F124 + AEBYLD1!AN124*(1-VLOOKUP(AEBYLD2!AN$4,'[1]INTERNAL PARAMETERS-1'!$B$5:$J$44,5,FALSE))*VLOOKUP(AEBYLD2!AN$4,'[1]INTERNAL PARAMETERS-1'!$B$5:$J$44,9,FALSE)*AEBYLD2!$F124</f>
        <v>0</v>
      </c>
      <c r="AO124" s="50">
        <f>AEBYLD1!AO124*VLOOKUP(AEBYLD2!AO$4,'[1]INTERNAL PARAMETERS-1'!$B$5:$J$44,5,FALSE)*VLOOKUP(AEBYLD2!AO$4,'[1]INTERNAL PARAMETERS-1'!$B$5:$J$44,7,FALSE)*AEBYLD2!$F124 + AEBYLD1!AO124*(1-VLOOKUP(AEBYLD2!AO$4,'[1]INTERNAL PARAMETERS-1'!$B$5:$J$44,5,FALSE))*VLOOKUP(AEBYLD2!AO$4,'[1]INTERNAL PARAMETERS-1'!$B$5:$J$44,9,FALSE)*AEBYLD2!$F124</f>
        <v>0</v>
      </c>
      <c r="AP124" s="50">
        <f>AEBYLD1!AP124*VLOOKUP(AEBYLD2!AP$4,'[1]INTERNAL PARAMETERS-1'!$B$5:$J$44,5,FALSE)*VLOOKUP(AEBYLD2!AP$4,'[1]INTERNAL PARAMETERS-1'!$B$5:$J$44,7,FALSE)*AEBYLD2!$F124 + AEBYLD1!AP124*(1-VLOOKUP(AEBYLD2!AP$4,'[1]INTERNAL PARAMETERS-1'!$B$5:$J$44,5,FALSE))*VLOOKUP(AEBYLD2!AP$4,'[1]INTERNAL PARAMETERS-1'!$B$5:$J$44,9,FALSE)*AEBYLD2!$F124</f>
        <v>0</v>
      </c>
      <c r="AQ124" s="50">
        <f>AEBYLD1!AQ124*VLOOKUP(AEBYLD2!AQ$4,'[1]INTERNAL PARAMETERS-1'!$B$5:$J$44,5,FALSE)*VLOOKUP(AEBYLD2!AQ$4,'[1]INTERNAL PARAMETERS-1'!$B$5:$J$44,7,FALSE)*AEBYLD2!$F124 + AEBYLD1!AQ124*(1-VLOOKUP(AEBYLD2!AQ$4,'[1]INTERNAL PARAMETERS-1'!$B$5:$J$44,5,FALSE))*VLOOKUP(AEBYLD2!AQ$4,'[1]INTERNAL PARAMETERS-1'!$B$5:$J$44,9,FALSE)*AEBYLD2!$F124</f>
        <v>0</v>
      </c>
      <c r="AR124" s="50">
        <f>AEBYLD1!AR124*VLOOKUP(AEBYLD2!AR$4,'[1]INTERNAL PARAMETERS-1'!$B$5:$J$44,5,FALSE)*VLOOKUP(AEBYLD2!AR$4,'[1]INTERNAL PARAMETERS-1'!$B$5:$J$44,7,FALSE)*AEBYLD2!$F124 + AEBYLD1!AR124*(1-VLOOKUP(AEBYLD2!AR$4,'[1]INTERNAL PARAMETERS-1'!$B$5:$J$44,5,FALSE))*VLOOKUP(AEBYLD2!AR$4,'[1]INTERNAL PARAMETERS-1'!$B$5:$J$44,9,FALSE)*AEBYLD2!$F124</f>
        <v>0</v>
      </c>
      <c r="AS124" s="50">
        <f>AEBYLD1!AS124*VLOOKUP(AEBYLD2!AS$4,'[1]INTERNAL PARAMETERS-1'!$B$5:$J$44,5,FALSE)*VLOOKUP(AEBYLD2!AS$4,'[1]INTERNAL PARAMETERS-1'!$B$5:$J$44,7,FALSE)*AEBYLD2!$F124 + AEBYLD1!AS124*(1-VLOOKUP(AEBYLD2!AS$4,'[1]INTERNAL PARAMETERS-1'!$B$5:$J$44,5,FALSE))*VLOOKUP(AEBYLD2!AS$4,'[1]INTERNAL PARAMETERS-1'!$B$5:$J$44,9,FALSE)*AEBYLD2!$F124</f>
        <v>0</v>
      </c>
      <c r="AT124" s="49">
        <f>AEBYLD1!AT124*VLOOKUP(AEBYLD2!AT$4,'[1]INTERNAL PARAMETERS-1'!$B$5:$J$44,5,FALSE)*VLOOKUP(AEBYLD2!AT$4,'[1]INTERNAL PARAMETERS-1'!$B$5:$J$44,7,FALSE)*AEBYLD2!$F124 + AEBYLD1!AT124*(1-VLOOKUP(AEBYLD2!AT$4,'[1]INTERNAL PARAMETERS-1'!$B$5:$J$44,5,FALSE))*VLOOKUP(AEBYLD2!AT$4,'[1]INTERNAL PARAMETERS-1'!$B$5:$J$44,9,FALSE)*AEBYLD2!$F124</f>
        <v>0</v>
      </c>
      <c r="AU124" s="51">
        <f>AEBYLD1!AU124*VLOOKUP(AEBYLD2!AU$4,'[1]INTERNAL PARAMETERS-1'!$B$5:$J$44,5,FALSE)*VLOOKUP(AEBYLD2!AU$4,'[1]INTERNAL PARAMETERS-1'!$B$5:$J$44,6,FALSE)*VLOOKUP(AEBYLD2!AU$4,'[1]INTERNAL PARAMETERS-1'!$B$5:$J$44,3,FALSE) + AEBYLD1!AU124*(1-VLOOKUP(AEBYLD2!AU$4,'[1]INTERNAL PARAMETERS-1'!$B$5:$J$44,5,FALSE))*VLOOKUP(AEBYLD2!AU$4,'[1]INTERNAL PARAMETERS-1'!$B$5:$J$44,8,FALSE)*VLOOKUP(AEBYLD2!AU$4,'[1]INTERNAL PARAMETERS-1'!$B$5:$J$44,3,FALSE)</f>
        <v>0</v>
      </c>
      <c r="AV124" s="50">
        <f>AEBYLD1!AV124*VLOOKUP(AEBYLD2!AV$4,'[1]INTERNAL PARAMETERS-1'!$B$5:$J$44,5,FALSE)*VLOOKUP(AEBYLD2!AV$4,'[1]INTERNAL PARAMETERS-1'!$B$5:$J$44,6,FALSE)*VLOOKUP(AEBYLD2!AV$4,'[1]INTERNAL PARAMETERS-1'!$B$5:$J$44,3,FALSE) + AEBYLD1!AV124*(1-VLOOKUP(AEBYLD2!AV$4,'[1]INTERNAL PARAMETERS-1'!$B$5:$J$44,5,FALSE))*VLOOKUP(AEBYLD2!AV$4,'[1]INTERNAL PARAMETERS-1'!$B$5:$J$44,8,FALSE)*VLOOKUP(AEBYLD2!AV$4,'[1]INTERNAL PARAMETERS-1'!$B$5:$J$44,3,FALSE)</f>
        <v>0</v>
      </c>
      <c r="AW124" s="50">
        <f>AEBYLD1!AW124*VLOOKUP(AEBYLD2!AW$4,'[1]INTERNAL PARAMETERS-1'!$B$5:$J$44,5,FALSE)*VLOOKUP(AEBYLD2!AW$4,'[1]INTERNAL PARAMETERS-1'!$B$5:$J$44,6,FALSE)*VLOOKUP(AEBYLD2!AW$4,'[1]INTERNAL PARAMETERS-1'!$B$5:$J$44,3,FALSE) + AEBYLD1!AW124*(1-VLOOKUP(AEBYLD2!AW$4,'[1]INTERNAL PARAMETERS-1'!$B$5:$J$44,5,FALSE))*VLOOKUP(AEBYLD2!AW$4,'[1]INTERNAL PARAMETERS-1'!$B$5:$J$44,8,FALSE)*VLOOKUP(AEBYLD2!AW$4,'[1]INTERNAL PARAMETERS-1'!$B$5:$J$44,3,FALSE)</f>
        <v>0</v>
      </c>
      <c r="AX124" s="50">
        <f>AEBYLD1!AX124*VLOOKUP(AEBYLD2!AX$4,'[1]INTERNAL PARAMETERS-1'!$B$5:$J$44,5,FALSE)*VLOOKUP(AEBYLD2!AX$4,'[1]INTERNAL PARAMETERS-1'!$B$5:$J$44,6,FALSE)*VLOOKUP(AEBYLD2!AX$4,'[1]INTERNAL PARAMETERS-1'!$B$5:$J$44,3,FALSE) + AEBYLD1!AX124*(1-VLOOKUP(AEBYLD2!AX$4,'[1]INTERNAL PARAMETERS-1'!$B$5:$J$44,5,FALSE))*VLOOKUP(AEBYLD2!AX$4,'[1]INTERNAL PARAMETERS-1'!$B$5:$J$44,8,FALSE)*VLOOKUP(AEBYLD2!AX$4,'[1]INTERNAL PARAMETERS-1'!$B$5:$J$44,3,FALSE)</f>
        <v>0</v>
      </c>
      <c r="AY124" s="50">
        <f>AEBYLD1!AY124*VLOOKUP(AEBYLD2!AY$4,'[1]INTERNAL PARAMETERS-1'!$B$5:$J$44,5,FALSE)*VLOOKUP(AEBYLD2!AY$4,'[1]INTERNAL PARAMETERS-1'!$B$5:$J$44,6,FALSE)*VLOOKUP(AEBYLD2!AY$4,'[1]INTERNAL PARAMETERS-1'!$B$5:$J$44,3,FALSE) + AEBYLD1!AY124*(1-VLOOKUP(AEBYLD2!AY$4,'[1]INTERNAL PARAMETERS-1'!$B$5:$J$44,5,FALSE))*VLOOKUP(AEBYLD2!AY$4,'[1]INTERNAL PARAMETERS-1'!$B$5:$J$44,8,FALSE)*VLOOKUP(AEBYLD2!AY$4,'[1]INTERNAL PARAMETERS-1'!$B$5:$J$44,3,FALSE)</f>
        <v>0</v>
      </c>
      <c r="AZ124" s="50">
        <f>AEBYLD1!AZ124*VLOOKUP(AEBYLD2!AZ$4,'[1]INTERNAL PARAMETERS-1'!$B$5:$J$44,5,FALSE)*VLOOKUP(AEBYLD2!AZ$4,'[1]INTERNAL PARAMETERS-1'!$B$5:$J$44,6,FALSE)*VLOOKUP(AEBYLD2!AZ$4,'[1]INTERNAL PARAMETERS-1'!$B$5:$J$44,3,FALSE) + AEBYLD1!AZ124*(1-VLOOKUP(AEBYLD2!AZ$4,'[1]INTERNAL PARAMETERS-1'!$B$5:$J$44,5,FALSE))*VLOOKUP(AEBYLD2!AZ$4,'[1]INTERNAL PARAMETERS-1'!$B$5:$J$44,8,FALSE)*VLOOKUP(AEBYLD2!AZ$4,'[1]INTERNAL PARAMETERS-1'!$B$5:$J$44,3,FALSE)</f>
        <v>0</v>
      </c>
      <c r="BA124" s="50">
        <f>AEBYLD1!BA124*VLOOKUP(AEBYLD2!BA$4,'[1]INTERNAL PARAMETERS-1'!$B$5:$J$44,5,FALSE)*VLOOKUP(AEBYLD2!BA$4,'[1]INTERNAL PARAMETERS-1'!$B$5:$J$44,6,FALSE)*VLOOKUP(AEBYLD2!BA$4,'[1]INTERNAL PARAMETERS-1'!$B$5:$J$44,3,FALSE) + AEBYLD1!BA124*(1-VLOOKUP(AEBYLD2!BA$4,'[1]INTERNAL PARAMETERS-1'!$B$5:$J$44,5,FALSE))*VLOOKUP(AEBYLD2!BA$4,'[1]INTERNAL PARAMETERS-1'!$B$5:$J$44,8,FALSE)*VLOOKUP(AEBYLD2!BA$4,'[1]INTERNAL PARAMETERS-1'!$B$5:$J$44,3,FALSE)</f>
        <v>0</v>
      </c>
      <c r="BB124" s="50">
        <f>AEBYLD1!BB124*VLOOKUP(AEBYLD2!BB$4,'[1]INTERNAL PARAMETERS-1'!$B$5:$J$44,5,FALSE)*VLOOKUP(AEBYLD2!BB$4,'[1]INTERNAL PARAMETERS-1'!$B$5:$J$44,6,FALSE)*VLOOKUP(AEBYLD2!BB$4,'[1]INTERNAL PARAMETERS-1'!$B$5:$J$44,3,FALSE) + AEBYLD1!BB124*(1-VLOOKUP(AEBYLD2!BB$4,'[1]INTERNAL PARAMETERS-1'!$B$5:$J$44,5,FALSE))*VLOOKUP(AEBYLD2!BB$4,'[1]INTERNAL PARAMETERS-1'!$B$5:$J$44,8,FALSE)*VLOOKUP(AEBYLD2!BB$4,'[1]INTERNAL PARAMETERS-1'!$B$5:$J$44,3,FALSE)</f>
        <v>0</v>
      </c>
      <c r="BC124" s="50">
        <f>AEBYLD1!BC124*VLOOKUP(AEBYLD2!BC$4,'[1]INTERNAL PARAMETERS-1'!$B$5:$J$44,5,FALSE)*VLOOKUP(AEBYLD2!BC$4,'[1]INTERNAL PARAMETERS-1'!$B$5:$J$44,6,FALSE)*VLOOKUP(AEBYLD2!BC$4,'[1]INTERNAL PARAMETERS-1'!$B$5:$J$44,3,FALSE) + AEBYLD1!BC124*(1-VLOOKUP(AEBYLD2!BC$4,'[1]INTERNAL PARAMETERS-1'!$B$5:$J$44,5,FALSE))*VLOOKUP(AEBYLD2!BC$4,'[1]INTERNAL PARAMETERS-1'!$B$5:$J$44,8,FALSE)*VLOOKUP(AEBYLD2!BC$4,'[1]INTERNAL PARAMETERS-1'!$B$5:$J$44,3,FALSE)</f>
        <v>0</v>
      </c>
      <c r="BD124" s="50">
        <f>AEBYLD1!BD124*VLOOKUP(AEBYLD2!BD$4,'[1]INTERNAL PARAMETERS-1'!$B$5:$J$44,5,FALSE)*VLOOKUP(AEBYLD2!BD$4,'[1]INTERNAL PARAMETERS-1'!$B$5:$J$44,6,FALSE)*VLOOKUP(AEBYLD2!BD$4,'[1]INTERNAL PARAMETERS-1'!$B$5:$J$44,3,FALSE) + AEBYLD1!BD124*(1-VLOOKUP(AEBYLD2!BD$4,'[1]INTERNAL PARAMETERS-1'!$B$5:$J$44,5,FALSE))*VLOOKUP(AEBYLD2!BD$4,'[1]INTERNAL PARAMETERS-1'!$B$5:$J$44,8,FALSE)*VLOOKUP(AEBYLD2!BD$4,'[1]INTERNAL PARAMETERS-1'!$B$5:$J$44,3,FALSE)</f>
        <v>0</v>
      </c>
      <c r="BE124" s="50">
        <f>AEBYLD1!BE124*VLOOKUP(AEBYLD2!BE$4,'[1]INTERNAL PARAMETERS-1'!$B$5:$J$44,5,FALSE)*VLOOKUP(AEBYLD2!BE$4,'[1]INTERNAL PARAMETERS-1'!$B$5:$J$44,6,FALSE)*VLOOKUP(AEBYLD2!BE$4,'[1]INTERNAL PARAMETERS-1'!$B$5:$J$44,3,FALSE) + AEBYLD1!BE124*(1-VLOOKUP(AEBYLD2!BE$4,'[1]INTERNAL PARAMETERS-1'!$B$5:$J$44,5,FALSE))*VLOOKUP(AEBYLD2!BE$4,'[1]INTERNAL PARAMETERS-1'!$B$5:$J$44,8,FALSE)*VLOOKUP(AEBYLD2!BE$4,'[1]INTERNAL PARAMETERS-1'!$B$5:$J$44,3,FALSE)</f>
        <v>0</v>
      </c>
      <c r="BF124" s="50">
        <f>AEBYLD1!BF124*VLOOKUP(AEBYLD2!BF$4,'[1]INTERNAL PARAMETERS-1'!$B$5:$J$44,5,FALSE)*VLOOKUP(AEBYLD2!BF$4,'[1]INTERNAL PARAMETERS-1'!$B$5:$J$44,6,FALSE)*VLOOKUP(AEBYLD2!BF$4,'[1]INTERNAL PARAMETERS-1'!$B$5:$J$44,3,FALSE) + AEBYLD1!BF124*(1-VLOOKUP(AEBYLD2!BF$4,'[1]INTERNAL PARAMETERS-1'!$B$5:$J$44,5,FALSE))*VLOOKUP(AEBYLD2!BF$4,'[1]INTERNAL PARAMETERS-1'!$B$5:$J$44,8,FALSE)*VLOOKUP(AEBYLD2!BF$4,'[1]INTERNAL PARAMETERS-1'!$B$5:$J$44,3,FALSE)</f>
        <v>0</v>
      </c>
      <c r="BG124" s="50">
        <f>AEBYLD1!BG124*VLOOKUP(AEBYLD2!BG$4,'[1]INTERNAL PARAMETERS-1'!$B$5:$J$44,5,FALSE)*VLOOKUP(AEBYLD2!BG$4,'[1]INTERNAL PARAMETERS-1'!$B$5:$J$44,6,FALSE)*VLOOKUP(AEBYLD2!BG$4,'[1]INTERNAL PARAMETERS-1'!$B$5:$J$44,3,FALSE) + AEBYLD1!BG124*(1-VLOOKUP(AEBYLD2!BG$4,'[1]INTERNAL PARAMETERS-1'!$B$5:$J$44,5,FALSE))*VLOOKUP(AEBYLD2!BG$4,'[1]INTERNAL PARAMETERS-1'!$B$5:$J$44,8,FALSE)*VLOOKUP(AEBYLD2!BG$4,'[1]INTERNAL PARAMETERS-1'!$B$5:$J$44,3,FALSE)</f>
        <v>0</v>
      </c>
      <c r="BH124" s="50">
        <f>AEBYLD1!BH124*VLOOKUP(AEBYLD2!BH$4,'[1]INTERNAL PARAMETERS-1'!$B$5:$J$44,5,FALSE)*VLOOKUP(AEBYLD2!BH$4,'[1]INTERNAL PARAMETERS-1'!$B$5:$J$44,6,FALSE)*VLOOKUP(AEBYLD2!BH$4,'[1]INTERNAL PARAMETERS-1'!$B$5:$J$44,3,FALSE) + AEBYLD1!BH124*(1-VLOOKUP(AEBYLD2!BH$4,'[1]INTERNAL PARAMETERS-1'!$B$5:$J$44,5,FALSE))*VLOOKUP(AEBYLD2!BH$4,'[1]INTERNAL PARAMETERS-1'!$B$5:$J$44,8,FALSE)*VLOOKUP(AEBYLD2!BH$4,'[1]INTERNAL PARAMETERS-1'!$B$5:$J$44,3,FALSE)</f>
        <v>0</v>
      </c>
      <c r="BI124" s="50">
        <f>AEBYLD1!BI124*VLOOKUP(AEBYLD2!BI$4,'[1]INTERNAL PARAMETERS-1'!$B$5:$J$44,5,FALSE)*VLOOKUP(AEBYLD2!BI$4,'[1]INTERNAL PARAMETERS-1'!$B$5:$J$44,6,FALSE)*VLOOKUP(AEBYLD2!BI$4,'[1]INTERNAL PARAMETERS-1'!$B$5:$J$44,3,FALSE) + AEBYLD1!BI124*(1-VLOOKUP(AEBYLD2!BI$4,'[1]INTERNAL PARAMETERS-1'!$B$5:$J$44,5,FALSE))*VLOOKUP(AEBYLD2!BI$4,'[1]INTERNAL PARAMETERS-1'!$B$5:$J$44,8,FALSE)*VLOOKUP(AEBYLD2!BI$4,'[1]INTERNAL PARAMETERS-1'!$B$5:$J$44,3,FALSE)</f>
        <v>0</v>
      </c>
      <c r="BJ124" s="50">
        <f>AEBYLD1!BJ124*VLOOKUP(AEBYLD2!BJ$4,'[1]INTERNAL PARAMETERS-1'!$B$5:$J$44,5,FALSE)*VLOOKUP(AEBYLD2!BJ$4,'[1]INTERNAL PARAMETERS-1'!$B$5:$J$44,6,FALSE)*VLOOKUP(AEBYLD2!BJ$4,'[1]INTERNAL PARAMETERS-1'!$B$5:$J$44,3,FALSE) + AEBYLD1!BJ124*(1-VLOOKUP(AEBYLD2!BJ$4,'[1]INTERNAL PARAMETERS-1'!$B$5:$J$44,5,FALSE))*VLOOKUP(AEBYLD2!BJ$4,'[1]INTERNAL PARAMETERS-1'!$B$5:$J$44,8,FALSE)*VLOOKUP(AEBYLD2!BJ$4,'[1]INTERNAL PARAMETERS-1'!$B$5:$J$44,3,FALSE)</f>
        <v>0</v>
      </c>
      <c r="BK124" s="50">
        <f>AEBYLD1!BK124*VLOOKUP(AEBYLD2!BK$4,'[1]INTERNAL PARAMETERS-1'!$B$5:$J$44,5,FALSE)*VLOOKUP(AEBYLD2!BK$4,'[1]INTERNAL PARAMETERS-1'!$B$5:$J$44,6,FALSE)*VLOOKUP(AEBYLD2!BK$4,'[1]INTERNAL PARAMETERS-1'!$B$5:$J$44,3,FALSE) + AEBYLD1!BK124*(1-VLOOKUP(AEBYLD2!BK$4,'[1]INTERNAL PARAMETERS-1'!$B$5:$J$44,5,FALSE))*VLOOKUP(AEBYLD2!BK$4,'[1]INTERNAL PARAMETERS-1'!$B$5:$J$44,8,FALSE)*VLOOKUP(AEBYLD2!BK$4,'[1]INTERNAL PARAMETERS-1'!$B$5:$J$44,3,FALSE)</f>
        <v>0</v>
      </c>
      <c r="BL124" s="50">
        <f>AEBYLD1!BL124*VLOOKUP(AEBYLD2!BL$4,'[1]INTERNAL PARAMETERS-1'!$B$5:$J$44,5,FALSE)*VLOOKUP(AEBYLD2!BL$4,'[1]INTERNAL PARAMETERS-1'!$B$5:$J$44,6,FALSE)*VLOOKUP(AEBYLD2!BL$4,'[1]INTERNAL PARAMETERS-1'!$B$5:$J$44,3,FALSE) + AEBYLD1!BL124*(1-VLOOKUP(AEBYLD2!BL$4,'[1]INTERNAL PARAMETERS-1'!$B$5:$J$44,5,FALSE))*VLOOKUP(AEBYLD2!BL$4,'[1]INTERNAL PARAMETERS-1'!$B$5:$J$44,8,FALSE)*VLOOKUP(AEBYLD2!BL$4,'[1]INTERNAL PARAMETERS-1'!$B$5:$J$44,3,FALSE)</f>
        <v>0</v>
      </c>
      <c r="BM124" s="50">
        <f>AEBYLD1!BM124*VLOOKUP(AEBYLD2!BM$4,'[1]INTERNAL PARAMETERS-1'!$B$5:$J$44,5,FALSE)*VLOOKUP(AEBYLD2!BM$4,'[1]INTERNAL PARAMETERS-1'!$B$5:$J$44,6,FALSE)*VLOOKUP(AEBYLD2!BM$4,'[1]INTERNAL PARAMETERS-1'!$B$5:$J$44,3,FALSE) + AEBYLD1!BM124*(1-VLOOKUP(AEBYLD2!BM$4,'[1]INTERNAL PARAMETERS-1'!$B$5:$J$44,5,FALSE))*VLOOKUP(AEBYLD2!BM$4,'[1]INTERNAL PARAMETERS-1'!$B$5:$J$44,8,FALSE)*VLOOKUP(AEBYLD2!BM$4,'[1]INTERNAL PARAMETERS-1'!$B$5:$J$44,3,FALSE)</f>
        <v>0</v>
      </c>
      <c r="BN124" s="50">
        <f>AEBYLD1!BN124*VLOOKUP(AEBYLD2!BN$4,'[1]INTERNAL PARAMETERS-1'!$B$5:$J$44,5,FALSE)*VLOOKUP(AEBYLD2!BN$4,'[1]INTERNAL PARAMETERS-1'!$B$5:$J$44,6,FALSE)*VLOOKUP(AEBYLD2!BN$4,'[1]INTERNAL PARAMETERS-1'!$B$5:$J$44,3,FALSE) + AEBYLD1!BN124*(1-VLOOKUP(AEBYLD2!BN$4,'[1]INTERNAL PARAMETERS-1'!$B$5:$J$44,5,FALSE))*VLOOKUP(AEBYLD2!BN$4,'[1]INTERNAL PARAMETERS-1'!$B$5:$J$44,8,FALSE)*VLOOKUP(AEBYLD2!BN$4,'[1]INTERNAL PARAMETERS-1'!$B$5:$J$44,3,FALSE)</f>
        <v>0</v>
      </c>
      <c r="BO124" s="50">
        <f>AEBYLD1!BO124*VLOOKUP(AEBYLD2!BO$4,'[1]INTERNAL PARAMETERS-1'!$B$5:$J$44,5,FALSE)*VLOOKUP(AEBYLD2!BO$4,'[1]INTERNAL PARAMETERS-1'!$B$5:$J$44,6,FALSE)*VLOOKUP(AEBYLD2!BO$4,'[1]INTERNAL PARAMETERS-1'!$B$5:$J$44,3,FALSE) + AEBYLD1!BO124*(1-VLOOKUP(AEBYLD2!BO$4,'[1]INTERNAL PARAMETERS-1'!$B$5:$J$44,5,FALSE))*VLOOKUP(AEBYLD2!BO$4,'[1]INTERNAL PARAMETERS-1'!$B$5:$J$44,8,FALSE)*VLOOKUP(AEBYLD2!BO$4,'[1]INTERNAL PARAMETERS-1'!$B$5:$J$44,3,FALSE)</f>
        <v>0</v>
      </c>
      <c r="BP124" s="50">
        <f>AEBYLD1!BP124*VLOOKUP(AEBYLD2!BP$4,'[1]INTERNAL PARAMETERS-1'!$B$5:$J$44,5,FALSE)*VLOOKUP(AEBYLD2!BP$4,'[1]INTERNAL PARAMETERS-1'!$B$5:$J$44,6,FALSE)*VLOOKUP(AEBYLD2!BP$4,'[1]INTERNAL PARAMETERS-1'!$B$5:$J$44,3,FALSE) + AEBYLD1!BP124*(1-VLOOKUP(AEBYLD2!BP$4,'[1]INTERNAL PARAMETERS-1'!$B$5:$J$44,5,FALSE))*VLOOKUP(AEBYLD2!BP$4,'[1]INTERNAL PARAMETERS-1'!$B$5:$J$44,8,FALSE)*VLOOKUP(AEBYLD2!BP$4,'[1]INTERNAL PARAMETERS-1'!$B$5:$J$44,3,FALSE)</f>
        <v>0</v>
      </c>
      <c r="BQ124" s="50">
        <f>AEBYLD1!BQ124*VLOOKUP(AEBYLD2!BQ$4,'[1]INTERNAL PARAMETERS-1'!$B$5:$J$44,5,FALSE)*VLOOKUP(AEBYLD2!BQ$4,'[1]INTERNAL PARAMETERS-1'!$B$5:$J$44,6,FALSE)*VLOOKUP(AEBYLD2!BQ$4,'[1]INTERNAL PARAMETERS-1'!$B$5:$J$44,3,FALSE) + AEBYLD1!BQ124*(1-VLOOKUP(AEBYLD2!BQ$4,'[1]INTERNAL PARAMETERS-1'!$B$5:$J$44,5,FALSE))*VLOOKUP(AEBYLD2!BQ$4,'[1]INTERNAL PARAMETERS-1'!$B$5:$J$44,8,FALSE)*VLOOKUP(AEBYLD2!BQ$4,'[1]INTERNAL PARAMETERS-1'!$B$5:$J$44,3,FALSE)</f>
        <v>0</v>
      </c>
      <c r="BR124" s="50">
        <f>AEBYLD1!BR124*VLOOKUP(AEBYLD2!BR$4,'[1]INTERNAL PARAMETERS-1'!$B$5:$J$44,5,FALSE)*VLOOKUP(AEBYLD2!BR$4,'[1]INTERNAL PARAMETERS-1'!$B$5:$J$44,6,FALSE)*VLOOKUP(AEBYLD2!BR$4,'[1]INTERNAL PARAMETERS-1'!$B$5:$J$44,3,FALSE) + AEBYLD1!BR124*(1-VLOOKUP(AEBYLD2!BR$4,'[1]INTERNAL PARAMETERS-1'!$B$5:$J$44,5,FALSE))*VLOOKUP(AEBYLD2!BR$4,'[1]INTERNAL PARAMETERS-1'!$B$5:$J$44,8,FALSE)*VLOOKUP(AEBYLD2!BR$4,'[1]INTERNAL PARAMETERS-1'!$B$5:$J$44,3,FALSE)</f>
        <v>0</v>
      </c>
      <c r="BS124" s="50">
        <f>AEBYLD1!BS124*VLOOKUP(AEBYLD2!BS$4,'[1]INTERNAL PARAMETERS-1'!$B$5:$J$44,5,FALSE)*VLOOKUP(AEBYLD2!BS$4,'[1]INTERNAL PARAMETERS-1'!$B$5:$J$44,6,FALSE)*VLOOKUP(AEBYLD2!BS$4,'[1]INTERNAL PARAMETERS-1'!$B$5:$J$44,3,FALSE) + AEBYLD1!BS124*(1-VLOOKUP(AEBYLD2!BS$4,'[1]INTERNAL PARAMETERS-1'!$B$5:$J$44,5,FALSE))*VLOOKUP(AEBYLD2!BS$4,'[1]INTERNAL PARAMETERS-1'!$B$5:$J$44,8,FALSE)*VLOOKUP(AEBYLD2!BS$4,'[1]INTERNAL PARAMETERS-1'!$B$5:$J$44,3,FALSE)</f>
        <v>0</v>
      </c>
      <c r="BT124" s="50">
        <f>AEBYLD1!BT124*VLOOKUP(AEBYLD2!BT$4,'[1]INTERNAL PARAMETERS-1'!$B$5:$J$44,5,FALSE)*VLOOKUP(AEBYLD2!BT$4,'[1]INTERNAL PARAMETERS-1'!$B$5:$J$44,6,FALSE)*VLOOKUP(AEBYLD2!BT$4,'[1]INTERNAL PARAMETERS-1'!$B$5:$J$44,3,FALSE) + AEBYLD1!BT124*(1-VLOOKUP(AEBYLD2!BT$4,'[1]INTERNAL PARAMETERS-1'!$B$5:$J$44,5,FALSE))*VLOOKUP(AEBYLD2!BT$4,'[1]INTERNAL PARAMETERS-1'!$B$5:$J$44,8,FALSE)*VLOOKUP(AEBYLD2!BT$4,'[1]INTERNAL PARAMETERS-1'!$B$5:$J$44,3,FALSE)</f>
        <v>0</v>
      </c>
      <c r="BU124" s="50">
        <f>AEBYLD1!BU124*VLOOKUP(AEBYLD2!BU$4,'[1]INTERNAL PARAMETERS-1'!$B$5:$J$44,5,FALSE)*VLOOKUP(AEBYLD2!BU$4,'[1]INTERNAL PARAMETERS-1'!$B$5:$J$44,6,FALSE)*VLOOKUP(AEBYLD2!BU$4,'[1]INTERNAL PARAMETERS-1'!$B$5:$J$44,3,FALSE) + AEBYLD1!BU124*(1-VLOOKUP(AEBYLD2!BU$4,'[1]INTERNAL PARAMETERS-1'!$B$5:$J$44,5,FALSE))*VLOOKUP(AEBYLD2!BU$4,'[1]INTERNAL PARAMETERS-1'!$B$5:$J$44,8,FALSE)*VLOOKUP(AEBYLD2!BU$4,'[1]INTERNAL PARAMETERS-1'!$B$5:$J$44,3,FALSE)</f>
        <v>0</v>
      </c>
      <c r="BV124" s="50">
        <f>AEBYLD1!BV124*VLOOKUP(AEBYLD2!BV$4,'[1]INTERNAL PARAMETERS-1'!$B$5:$J$44,5,FALSE)*VLOOKUP(AEBYLD2!BV$4,'[1]INTERNAL PARAMETERS-1'!$B$5:$J$44,6,FALSE)*VLOOKUP(AEBYLD2!BV$4,'[1]INTERNAL PARAMETERS-1'!$B$5:$J$44,3,FALSE) + AEBYLD1!BV124*(1-VLOOKUP(AEBYLD2!BV$4,'[1]INTERNAL PARAMETERS-1'!$B$5:$J$44,5,FALSE))*VLOOKUP(AEBYLD2!BV$4,'[1]INTERNAL PARAMETERS-1'!$B$5:$J$44,8,FALSE)*VLOOKUP(AEBYLD2!BV$4,'[1]INTERNAL PARAMETERS-1'!$B$5:$J$44,3,FALSE)</f>
        <v>0</v>
      </c>
      <c r="BW124" s="50">
        <f>AEBYLD1!BW124*VLOOKUP(AEBYLD2!BW$4,'[1]INTERNAL PARAMETERS-1'!$B$5:$J$44,5,FALSE)*VLOOKUP(AEBYLD2!BW$4,'[1]INTERNAL PARAMETERS-1'!$B$5:$J$44,6,FALSE)*VLOOKUP(AEBYLD2!BW$4,'[1]INTERNAL PARAMETERS-1'!$B$5:$J$44,3,FALSE) + AEBYLD1!BW124*(1-VLOOKUP(AEBYLD2!BW$4,'[1]INTERNAL PARAMETERS-1'!$B$5:$J$44,5,FALSE))*VLOOKUP(AEBYLD2!BW$4,'[1]INTERNAL PARAMETERS-1'!$B$5:$J$44,8,FALSE)*VLOOKUP(AEBYLD2!BW$4,'[1]INTERNAL PARAMETERS-1'!$B$5:$J$44,3,FALSE)</f>
        <v>0</v>
      </c>
      <c r="BX124" s="50">
        <f>AEBYLD1!BX124*VLOOKUP(AEBYLD2!BX$4,'[1]INTERNAL PARAMETERS-1'!$B$5:$J$44,5,FALSE)*VLOOKUP(AEBYLD2!BX$4,'[1]INTERNAL PARAMETERS-1'!$B$5:$J$44,6,FALSE)*VLOOKUP(AEBYLD2!BX$4,'[1]INTERNAL PARAMETERS-1'!$B$5:$J$44,3,FALSE) + AEBYLD1!BX124*(1-VLOOKUP(AEBYLD2!BX$4,'[1]INTERNAL PARAMETERS-1'!$B$5:$J$44,5,FALSE))*VLOOKUP(AEBYLD2!BX$4,'[1]INTERNAL PARAMETERS-1'!$B$5:$J$44,8,FALSE)*VLOOKUP(AEBYLD2!BX$4,'[1]INTERNAL PARAMETERS-1'!$B$5:$J$44,3,FALSE)</f>
        <v>0</v>
      </c>
      <c r="BY124" s="50">
        <f>AEBYLD1!BY124*VLOOKUP(AEBYLD2!BY$4,'[1]INTERNAL PARAMETERS-1'!$B$5:$J$44,5,FALSE)*VLOOKUP(AEBYLD2!BY$4,'[1]INTERNAL PARAMETERS-1'!$B$5:$J$44,6,FALSE)*VLOOKUP(AEBYLD2!BY$4,'[1]INTERNAL PARAMETERS-1'!$B$5:$J$44,3,FALSE) + AEBYLD1!BY124*(1-VLOOKUP(AEBYLD2!BY$4,'[1]INTERNAL PARAMETERS-1'!$B$5:$J$44,5,FALSE))*VLOOKUP(AEBYLD2!BY$4,'[1]INTERNAL PARAMETERS-1'!$B$5:$J$44,8,FALSE)*VLOOKUP(AEBYLD2!BY$4,'[1]INTERNAL PARAMETERS-1'!$B$5:$J$44,3,FALSE)</f>
        <v>0</v>
      </c>
      <c r="BZ124" s="50">
        <f>AEBYLD1!BZ124*VLOOKUP(AEBYLD2!BZ$4,'[1]INTERNAL PARAMETERS-1'!$B$5:$J$44,5,FALSE)*VLOOKUP(AEBYLD2!BZ$4,'[1]INTERNAL PARAMETERS-1'!$B$5:$J$44,6,FALSE)*VLOOKUP(AEBYLD2!BZ$4,'[1]INTERNAL PARAMETERS-1'!$B$5:$J$44,3,FALSE) + AEBYLD1!BZ124*(1-VLOOKUP(AEBYLD2!BZ$4,'[1]INTERNAL PARAMETERS-1'!$B$5:$J$44,5,FALSE))*VLOOKUP(AEBYLD2!BZ$4,'[1]INTERNAL PARAMETERS-1'!$B$5:$J$44,8,FALSE)*VLOOKUP(AEBYLD2!BZ$4,'[1]INTERNAL PARAMETERS-1'!$B$5:$J$44,3,FALSE)</f>
        <v>0</v>
      </c>
      <c r="CA124" s="50">
        <f>AEBYLD1!CA124*VLOOKUP(AEBYLD2!CA$4,'[1]INTERNAL PARAMETERS-1'!$B$5:$J$44,5,FALSE)*VLOOKUP(AEBYLD2!CA$4,'[1]INTERNAL PARAMETERS-1'!$B$5:$J$44,6,FALSE)*VLOOKUP(AEBYLD2!CA$4,'[1]INTERNAL PARAMETERS-1'!$B$5:$J$44,3,FALSE) + AEBYLD1!CA124*(1-VLOOKUP(AEBYLD2!CA$4,'[1]INTERNAL PARAMETERS-1'!$B$5:$J$44,5,FALSE))*VLOOKUP(AEBYLD2!CA$4,'[1]INTERNAL PARAMETERS-1'!$B$5:$J$44,8,FALSE)*VLOOKUP(AEBYLD2!CA$4,'[1]INTERNAL PARAMETERS-1'!$B$5:$J$44,3,FALSE)</f>
        <v>0</v>
      </c>
      <c r="CB124" s="50">
        <f>AEBYLD1!CB124*VLOOKUP(AEBYLD2!CB$4,'[1]INTERNAL PARAMETERS-1'!$B$5:$J$44,5,FALSE)*VLOOKUP(AEBYLD2!CB$4,'[1]INTERNAL PARAMETERS-1'!$B$5:$J$44,6,FALSE)*VLOOKUP(AEBYLD2!CB$4,'[1]INTERNAL PARAMETERS-1'!$B$5:$J$44,3,FALSE) + AEBYLD1!CB124*(1-VLOOKUP(AEBYLD2!CB$4,'[1]INTERNAL PARAMETERS-1'!$B$5:$J$44,5,FALSE))*VLOOKUP(AEBYLD2!CB$4,'[1]INTERNAL PARAMETERS-1'!$B$5:$J$44,8,FALSE)*VLOOKUP(AEBYLD2!CB$4,'[1]INTERNAL PARAMETERS-1'!$B$5:$J$44,3,FALSE)</f>
        <v>0</v>
      </c>
      <c r="CC124" s="50">
        <f>AEBYLD1!CC124*VLOOKUP(AEBYLD2!CC$4,'[1]INTERNAL PARAMETERS-1'!$B$5:$J$44,5,FALSE)*VLOOKUP(AEBYLD2!CC$4,'[1]INTERNAL PARAMETERS-1'!$B$5:$J$44,6,FALSE)*VLOOKUP(AEBYLD2!CC$4,'[1]INTERNAL PARAMETERS-1'!$B$5:$J$44,3,FALSE) + AEBYLD1!CC124*(1-VLOOKUP(AEBYLD2!CC$4,'[1]INTERNAL PARAMETERS-1'!$B$5:$J$44,5,FALSE))*VLOOKUP(AEBYLD2!CC$4,'[1]INTERNAL PARAMETERS-1'!$B$5:$J$44,8,FALSE)*VLOOKUP(AEBYLD2!CC$4,'[1]INTERNAL PARAMETERS-1'!$B$5:$J$44,3,FALSE)</f>
        <v>0</v>
      </c>
      <c r="CD124" s="50">
        <f>AEBYLD1!CD124*VLOOKUP(AEBYLD2!CD$4,'[1]INTERNAL PARAMETERS-1'!$B$5:$J$44,5,FALSE)*VLOOKUP(AEBYLD2!CD$4,'[1]INTERNAL PARAMETERS-1'!$B$5:$J$44,6,FALSE)*VLOOKUP(AEBYLD2!CD$4,'[1]INTERNAL PARAMETERS-1'!$B$5:$J$44,3,FALSE) + AEBYLD1!CD124*(1-VLOOKUP(AEBYLD2!CD$4,'[1]INTERNAL PARAMETERS-1'!$B$5:$J$44,5,FALSE))*VLOOKUP(AEBYLD2!CD$4,'[1]INTERNAL PARAMETERS-1'!$B$5:$J$44,8,FALSE)*VLOOKUP(AEBYLD2!CD$4,'[1]INTERNAL PARAMETERS-1'!$B$5:$J$44,3,FALSE)</f>
        <v>0</v>
      </c>
      <c r="CE124" s="50">
        <f>AEBYLD1!CE124*VLOOKUP(AEBYLD2!CE$4,'[1]INTERNAL PARAMETERS-1'!$B$5:$J$44,5,FALSE)*VLOOKUP(AEBYLD2!CE$4,'[1]INTERNAL PARAMETERS-1'!$B$5:$J$44,6,FALSE)*VLOOKUP(AEBYLD2!CE$4,'[1]INTERNAL PARAMETERS-1'!$B$5:$J$44,3,FALSE) + AEBYLD1!CE124*(1-VLOOKUP(AEBYLD2!CE$4,'[1]INTERNAL PARAMETERS-1'!$B$5:$J$44,5,FALSE))*VLOOKUP(AEBYLD2!CE$4,'[1]INTERNAL PARAMETERS-1'!$B$5:$J$44,8,FALSE)*VLOOKUP(AEBYLD2!CE$4,'[1]INTERNAL PARAMETERS-1'!$B$5:$J$44,3,FALSE)</f>
        <v>0</v>
      </c>
      <c r="CF124" s="50">
        <f>AEBYLD1!CF124*VLOOKUP(AEBYLD2!CF$4,'[1]INTERNAL PARAMETERS-1'!$B$5:$J$44,5,FALSE)*VLOOKUP(AEBYLD2!CF$4,'[1]INTERNAL PARAMETERS-1'!$B$5:$J$44,6,FALSE)*VLOOKUP(AEBYLD2!CF$4,'[1]INTERNAL PARAMETERS-1'!$B$5:$J$44,3,FALSE) + AEBYLD1!CF124*(1-VLOOKUP(AEBYLD2!CF$4,'[1]INTERNAL PARAMETERS-1'!$B$5:$J$44,5,FALSE))*VLOOKUP(AEBYLD2!CF$4,'[1]INTERNAL PARAMETERS-1'!$B$5:$J$44,8,FALSE)*VLOOKUP(AEBYLD2!CF$4,'[1]INTERNAL PARAMETERS-1'!$B$5:$J$44,3,FALSE)</f>
        <v>0</v>
      </c>
      <c r="CG124" s="50">
        <f>AEBYLD1!CG124*VLOOKUP(AEBYLD2!CG$4,'[1]INTERNAL PARAMETERS-1'!$B$5:$J$44,5,FALSE)*VLOOKUP(AEBYLD2!CG$4,'[1]INTERNAL PARAMETERS-1'!$B$5:$J$44,6,FALSE)*VLOOKUP(AEBYLD2!CG$4,'[1]INTERNAL PARAMETERS-1'!$B$5:$J$44,3,FALSE) + AEBYLD1!CG124*(1-VLOOKUP(AEBYLD2!CG$4,'[1]INTERNAL PARAMETERS-1'!$B$5:$J$44,5,FALSE))*VLOOKUP(AEBYLD2!CG$4,'[1]INTERNAL PARAMETERS-1'!$B$5:$J$44,8,FALSE)*VLOOKUP(AEBYLD2!CG$4,'[1]INTERNAL PARAMETERS-1'!$B$5:$J$44,3,FALSE)</f>
        <v>0</v>
      </c>
      <c r="CH124" s="49">
        <f>AEBYLD1!CH124*VLOOKUP(AEBYLD2!CH$4,'[1]INTERNAL PARAMETERS-1'!$B$5:$J$44,5,FALSE)*VLOOKUP(AEBYLD2!CH$4,'[1]INTERNAL PARAMETERS-1'!$B$5:$J$44,6,FALSE)*VLOOKUP(AEBYLD2!CH$4,'[1]INTERNAL PARAMETERS-1'!$B$5:$J$44,3,FALSE) + AEBYLD1!CH124*(1-VLOOKUP(AEBYLD2!CH$4,'[1]INTERNAL PARAMETERS-1'!$B$5:$J$44,5,FALSE))*VLOOKUP(AEBYLD2!CH$4,'[1]INTERNAL PARAMETERS-1'!$B$5:$J$44,8,FALSE)*VLOOKUP(AEBYLD2!CH$4,'[1]INTERNAL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 x14ac:dyDescent="0.4">
      <c r="B125" s="64" t="s">
        <v>9</v>
      </c>
      <c r="C125" s="63" t="s">
        <v>89</v>
      </c>
      <c r="D125" s="63" t="s">
        <v>76</v>
      </c>
      <c r="E125" s="147">
        <f>AEB!AF125</f>
        <v>0</v>
      </c>
      <c r="F125" s="65">
        <f>'[1]INTERNAL PARAMETERS-1'!M17</f>
        <v>25.55</v>
      </c>
      <c r="G125" s="51">
        <f>AEBYLD1!G125*VLOOKUP(AEBYLD2!G$4,'[1]INTERNAL PARAMETERS-1'!$B$5:$J$44,5,FALSE)*VLOOKUP(AEBYLD2!G$4,'[1]INTERNAL PARAMETERS-1'!$B$5:$J$44,7,FALSE)*AEBYLD2!$F125 + AEBYLD1!G125*(1-VLOOKUP(AEBYLD2!G$4,'[1]INTERNAL PARAMETERS-1'!$B$5:$J$44,5,FALSE))*VLOOKUP(AEBYLD2!G$4,'[1]INTERNAL PARAMETERS-1'!$B$5:$J$44,9,FALSE)*AEBYLD2!$F125</f>
        <v>0</v>
      </c>
      <c r="H125" s="50">
        <f>AEBYLD1!H125*VLOOKUP(AEBYLD2!H$4,'[1]INTERNAL PARAMETERS-1'!$B$5:$J$44,5,FALSE)*VLOOKUP(AEBYLD2!H$4,'[1]INTERNAL PARAMETERS-1'!$B$5:$J$44,7,FALSE)*AEBYLD2!$F125 + AEBYLD1!H125*(1-VLOOKUP(AEBYLD2!H$4,'[1]INTERNAL PARAMETERS-1'!$B$5:$J$44,5,FALSE))*VLOOKUP(AEBYLD2!H$4,'[1]INTERNAL PARAMETERS-1'!$B$5:$J$44,9,FALSE)*AEBYLD2!$F125</f>
        <v>0</v>
      </c>
      <c r="I125" s="50">
        <f>AEBYLD1!I125*VLOOKUP(AEBYLD2!I$4,'[1]INTERNAL PARAMETERS-1'!$B$5:$J$44,5,FALSE)*VLOOKUP(AEBYLD2!I$4,'[1]INTERNAL PARAMETERS-1'!$B$5:$J$44,7,FALSE)*AEBYLD2!$F125 + AEBYLD1!I125*(1-VLOOKUP(AEBYLD2!I$4,'[1]INTERNAL PARAMETERS-1'!$B$5:$J$44,5,FALSE))*VLOOKUP(AEBYLD2!I$4,'[1]INTERNAL PARAMETERS-1'!$B$5:$J$44,9,FALSE)*AEBYLD2!$F125</f>
        <v>0</v>
      </c>
      <c r="J125" s="50">
        <f>AEBYLD1!J125*VLOOKUP(AEBYLD2!J$4,'[1]INTERNAL PARAMETERS-1'!$B$5:$J$44,5,FALSE)*VLOOKUP(AEBYLD2!J$4,'[1]INTERNAL PARAMETERS-1'!$B$5:$J$44,7,FALSE)*AEBYLD2!$F125 + AEBYLD1!J125*(1-VLOOKUP(AEBYLD2!J$4,'[1]INTERNAL PARAMETERS-1'!$B$5:$J$44,5,FALSE))*VLOOKUP(AEBYLD2!J$4,'[1]INTERNAL PARAMETERS-1'!$B$5:$J$44,9,FALSE)*AEBYLD2!$F125</f>
        <v>0</v>
      </c>
      <c r="K125" s="50">
        <f>AEBYLD1!K125*VLOOKUP(AEBYLD2!K$4,'[1]INTERNAL PARAMETERS-1'!$B$5:$J$44,5,FALSE)*VLOOKUP(AEBYLD2!K$4,'[1]INTERNAL PARAMETERS-1'!$B$5:$J$44,7,FALSE)*AEBYLD2!$F125 + AEBYLD1!K125*(1-VLOOKUP(AEBYLD2!K$4,'[1]INTERNAL PARAMETERS-1'!$B$5:$J$44,5,FALSE))*VLOOKUP(AEBYLD2!K$4,'[1]INTERNAL PARAMETERS-1'!$B$5:$J$44,9,FALSE)*AEBYLD2!$F125</f>
        <v>0</v>
      </c>
      <c r="L125" s="50">
        <f>AEBYLD1!L125*VLOOKUP(AEBYLD2!L$4,'[1]INTERNAL PARAMETERS-1'!$B$5:$J$44,5,FALSE)*VLOOKUP(AEBYLD2!L$4,'[1]INTERNAL PARAMETERS-1'!$B$5:$J$44,7,FALSE)*AEBYLD2!$F125 + AEBYLD1!L125*(1-VLOOKUP(AEBYLD2!L$4,'[1]INTERNAL PARAMETERS-1'!$B$5:$J$44,5,FALSE))*VLOOKUP(AEBYLD2!L$4,'[1]INTERNAL PARAMETERS-1'!$B$5:$J$44,9,FALSE)*AEBYLD2!$F125</f>
        <v>0</v>
      </c>
      <c r="M125" s="50">
        <f>AEBYLD1!M125*VLOOKUP(AEBYLD2!M$4,'[1]INTERNAL PARAMETERS-1'!$B$5:$J$44,5,FALSE)*VLOOKUP(AEBYLD2!M$4,'[1]INTERNAL PARAMETERS-1'!$B$5:$J$44,7,FALSE)*AEBYLD2!$F125 + AEBYLD1!M125*(1-VLOOKUP(AEBYLD2!M$4,'[1]INTERNAL PARAMETERS-1'!$B$5:$J$44,5,FALSE))*VLOOKUP(AEBYLD2!M$4,'[1]INTERNAL PARAMETERS-1'!$B$5:$J$44,9,FALSE)*AEBYLD2!$F125</f>
        <v>0</v>
      </c>
      <c r="N125" s="50">
        <f>AEBYLD1!N125*VLOOKUP(AEBYLD2!N$4,'[1]INTERNAL PARAMETERS-1'!$B$5:$J$44,5,FALSE)*VLOOKUP(AEBYLD2!N$4,'[1]INTERNAL PARAMETERS-1'!$B$5:$J$44,7,FALSE)*AEBYLD2!$F125 + AEBYLD1!N125*(1-VLOOKUP(AEBYLD2!N$4,'[1]INTERNAL PARAMETERS-1'!$B$5:$J$44,5,FALSE))*VLOOKUP(AEBYLD2!N$4,'[1]INTERNAL PARAMETERS-1'!$B$5:$J$44,9,FALSE)*AEBYLD2!$F125</f>
        <v>0</v>
      </c>
      <c r="O125" s="50">
        <f>AEBYLD1!O125*VLOOKUP(AEBYLD2!O$4,'[1]INTERNAL PARAMETERS-1'!$B$5:$J$44,5,FALSE)*VLOOKUP(AEBYLD2!O$4,'[1]INTERNAL PARAMETERS-1'!$B$5:$J$44,7,FALSE)*AEBYLD2!$F125 + AEBYLD1!O125*(1-VLOOKUP(AEBYLD2!O$4,'[1]INTERNAL PARAMETERS-1'!$B$5:$J$44,5,FALSE))*VLOOKUP(AEBYLD2!O$4,'[1]INTERNAL PARAMETERS-1'!$B$5:$J$44,9,FALSE)*AEBYLD2!$F125</f>
        <v>0</v>
      </c>
      <c r="P125" s="50">
        <f>AEBYLD1!P125*VLOOKUP(AEBYLD2!P$4,'[1]INTERNAL PARAMETERS-1'!$B$5:$J$44,5,FALSE)*VLOOKUP(AEBYLD2!P$4,'[1]INTERNAL PARAMETERS-1'!$B$5:$J$44,7,FALSE)*AEBYLD2!$F125 + AEBYLD1!P125*(1-VLOOKUP(AEBYLD2!P$4,'[1]INTERNAL PARAMETERS-1'!$B$5:$J$44,5,FALSE))*VLOOKUP(AEBYLD2!P$4,'[1]INTERNAL PARAMETERS-1'!$B$5:$J$44,9,FALSE)*AEBYLD2!$F125</f>
        <v>0</v>
      </c>
      <c r="Q125" s="50">
        <f>AEBYLD1!Q125*VLOOKUP(AEBYLD2!Q$4,'[1]INTERNAL PARAMETERS-1'!$B$5:$J$44,5,FALSE)*VLOOKUP(AEBYLD2!Q$4,'[1]INTERNAL PARAMETERS-1'!$B$5:$J$44,7,FALSE)*AEBYLD2!$F125 + AEBYLD1!Q125*(1-VLOOKUP(AEBYLD2!Q$4,'[1]INTERNAL PARAMETERS-1'!$B$5:$J$44,5,FALSE))*VLOOKUP(AEBYLD2!Q$4,'[1]INTERNAL PARAMETERS-1'!$B$5:$J$44,9,FALSE)*AEBYLD2!$F125</f>
        <v>0</v>
      </c>
      <c r="R125" s="50">
        <f>AEBYLD1!R125*VLOOKUP(AEBYLD2!R$4,'[1]INTERNAL PARAMETERS-1'!$B$5:$J$44,5,FALSE)*VLOOKUP(AEBYLD2!R$4,'[1]INTERNAL PARAMETERS-1'!$B$5:$J$44,7,FALSE)*AEBYLD2!$F125 + AEBYLD1!R125*(1-VLOOKUP(AEBYLD2!R$4,'[1]INTERNAL PARAMETERS-1'!$B$5:$J$44,5,FALSE))*VLOOKUP(AEBYLD2!R$4,'[1]INTERNAL PARAMETERS-1'!$B$5:$J$44,9,FALSE)*AEBYLD2!$F125</f>
        <v>0</v>
      </c>
      <c r="S125" s="50">
        <f>AEBYLD1!S125*VLOOKUP(AEBYLD2!S$4,'[1]INTERNAL PARAMETERS-1'!$B$5:$J$44,5,FALSE)*VLOOKUP(AEBYLD2!S$4,'[1]INTERNAL PARAMETERS-1'!$B$5:$J$44,7,FALSE)*AEBYLD2!$F125 + AEBYLD1!S125*(1-VLOOKUP(AEBYLD2!S$4,'[1]INTERNAL PARAMETERS-1'!$B$5:$J$44,5,FALSE))*VLOOKUP(AEBYLD2!S$4,'[1]INTERNAL PARAMETERS-1'!$B$5:$J$44,9,FALSE)*AEBYLD2!$F125</f>
        <v>0</v>
      </c>
      <c r="T125" s="50">
        <f>AEBYLD1!T125*VLOOKUP(AEBYLD2!T$4,'[1]INTERNAL PARAMETERS-1'!$B$5:$J$44,5,FALSE)*VLOOKUP(AEBYLD2!T$4,'[1]INTERNAL PARAMETERS-1'!$B$5:$J$44,7,FALSE)*AEBYLD2!$F125 + AEBYLD1!T125*(1-VLOOKUP(AEBYLD2!T$4,'[1]INTERNAL PARAMETERS-1'!$B$5:$J$44,5,FALSE))*VLOOKUP(AEBYLD2!T$4,'[1]INTERNAL PARAMETERS-1'!$B$5:$J$44,9,FALSE)*AEBYLD2!$F125</f>
        <v>0</v>
      </c>
      <c r="U125" s="50">
        <f>AEBYLD1!U125*VLOOKUP(AEBYLD2!U$4,'[1]INTERNAL PARAMETERS-1'!$B$5:$J$44,5,FALSE)*VLOOKUP(AEBYLD2!U$4,'[1]INTERNAL PARAMETERS-1'!$B$5:$J$44,7,FALSE)*AEBYLD2!$F125 + AEBYLD1!U125*(1-VLOOKUP(AEBYLD2!U$4,'[1]INTERNAL PARAMETERS-1'!$B$5:$J$44,5,FALSE))*VLOOKUP(AEBYLD2!U$4,'[1]INTERNAL PARAMETERS-1'!$B$5:$J$44,9,FALSE)*AEBYLD2!$F125</f>
        <v>0</v>
      </c>
      <c r="V125" s="50">
        <f>AEBYLD1!V125*VLOOKUP(AEBYLD2!V$4,'[1]INTERNAL PARAMETERS-1'!$B$5:$J$44,5,FALSE)*VLOOKUP(AEBYLD2!V$4,'[1]INTERNAL PARAMETERS-1'!$B$5:$J$44,7,FALSE)*AEBYLD2!$F125 + AEBYLD1!V125*(1-VLOOKUP(AEBYLD2!V$4,'[1]INTERNAL PARAMETERS-1'!$B$5:$J$44,5,FALSE))*VLOOKUP(AEBYLD2!V$4,'[1]INTERNAL PARAMETERS-1'!$B$5:$J$44,9,FALSE)*AEBYLD2!$F125</f>
        <v>0</v>
      </c>
      <c r="W125" s="50">
        <f>AEBYLD1!W125*VLOOKUP(AEBYLD2!W$4,'[1]INTERNAL PARAMETERS-1'!$B$5:$J$44,5,FALSE)*VLOOKUP(AEBYLD2!W$4,'[1]INTERNAL PARAMETERS-1'!$B$5:$J$44,7,FALSE)*AEBYLD2!$F125 + AEBYLD1!W125*(1-VLOOKUP(AEBYLD2!W$4,'[1]INTERNAL PARAMETERS-1'!$B$5:$J$44,5,FALSE))*VLOOKUP(AEBYLD2!W$4,'[1]INTERNAL PARAMETERS-1'!$B$5:$J$44,9,FALSE)*AEBYLD2!$F125</f>
        <v>0</v>
      </c>
      <c r="X125" s="50">
        <f>AEBYLD1!X125*VLOOKUP(AEBYLD2!X$4,'[1]INTERNAL PARAMETERS-1'!$B$5:$J$44,5,FALSE)*VLOOKUP(AEBYLD2!X$4,'[1]INTERNAL PARAMETERS-1'!$B$5:$J$44,7,FALSE)*AEBYLD2!$F125 + AEBYLD1!X125*(1-VLOOKUP(AEBYLD2!X$4,'[1]INTERNAL PARAMETERS-1'!$B$5:$J$44,5,FALSE))*VLOOKUP(AEBYLD2!X$4,'[1]INTERNAL PARAMETERS-1'!$B$5:$J$44,9,FALSE)*AEBYLD2!$F125</f>
        <v>0</v>
      </c>
      <c r="Y125" s="50">
        <f>AEBYLD1!Y125*VLOOKUP(AEBYLD2!Y$4,'[1]INTERNAL PARAMETERS-1'!$B$5:$J$44,5,FALSE)*VLOOKUP(AEBYLD2!Y$4,'[1]INTERNAL PARAMETERS-1'!$B$5:$J$44,7,FALSE)*AEBYLD2!$F125 + AEBYLD1!Y125*(1-VLOOKUP(AEBYLD2!Y$4,'[1]INTERNAL PARAMETERS-1'!$B$5:$J$44,5,FALSE))*VLOOKUP(AEBYLD2!Y$4,'[1]INTERNAL PARAMETERS-1'!$B$5:$J$44,9,FALSE)*AEBYLD2!$F125</f>
        <v>0</v>
      </c>
      <c r="Z125" s="50">
        <f>AEBYLD1!Z125*VLOOKUP(AEBYLD2!Z$4,'[1]INTERNAL PARAMETERS-1'!$B$5:$J$44,5,FALSE)*VLOOKUP(AEBYLD2!Z$4,'[1]INTERNAL PARAMETERS-1'!$B$5:$J$44,7,FALSE)*AEBYLD2!$F125 + AEBYLD1!Z125*(1-VLOOKUP(AEBYLD2!Z$4,'[1]INTERNAL PARAMETERS-1'!$B$5:$J$44,5,FALSE))*VLOOKUP(AEBYLD2!Z$4,'[1]INTERNAL PARAMETERS-1'!$B$5:$J$44,9,FALSE)*AEBYLD2!$F125</f>
        <v>0</v>
      </c>
      <c r="AA125" s="50">
        <f>AEBYLD1!AA125*VLOOKUP(AEBYLD2!AA$4,'[1]INTERNAL PARAMETERS-1'!$B$5:$J$44,5,FALSE)*VLOOKUP(AEBYLD2!AA$4,'[1]INTERNAL PARAMETERS-1'!$B$5:$J$44,7,FALSE)*AEBYLD2!$F125 + AEBYLD1!AA125*(1-VLOOKUP(AEBYLD2!AA$4,'[1]INTERNAL PARAMETERS-1'!$B$5:$J$44,5,FALSE))*VLOOKUP(AEBYLD2!AA$4,'[1]INTERNAL PARAMETERS-1'!$B$5:$J$44,9,FALSE)*AEBYLD2!$F125</f>
        <v>0</v>
      </c>
      <c r="AB125" s="50">
        <f>AEBYLD1!AB125*VLOOKUP(AEBYLD2!AB$4,'[1]INTERNAL PARAMETERS-1'!$B$5:$J$44,5,FALSE)*VLOOKUP(AEBYLD2!AB$4,'[1]INTERNAL PARAMETERS-1'!$B$5:$J$44,7,FALSE)*AEBYLD2!$F125 + AEBYLD1!AB125*(1-VLOOKUP(AEBYLD2!AB$4,'[1]INTERNAL PARAMETERS-1'!$B$5:$J$44,5,FALSE))*VLOOKUP(AEBYLD2!AB$4,'[1]INTERNAL PARAMETERS-1'!$B$5:$J$44,9,FALSE)*AEBYLD2!$F125</f>
        <v>0</v>
      </c>
      <c r="AC125" s="50">
        <f>AEBYLD1!AC125*VLOOKUP(AEBYLD2!AC$4,'[1]INTERNAL PARAMETERS-1'!$B$5:$J$44,5,FALSE)*VLOOKUP(AEBYLD2!AC$4,'[1]INTERNAL PARAMETERS-1'!$B$5:$J$44,7,FALSE)*AEBYLD2!$F125 + AEBYLD1!AC125*(1-VLOOKUP(AEBYLD2!AC$4,'[1]INTERNAL PARAMETERS-1'!$B$5:$J$44,5,FALSE))*VLOOKUP(AEBYLD2!AC$4,'[1]INTERNAL PARAMETERS-1'!$B$5:$J$44,9,FALSE)*AEBYLD2!$F125</f>
        <v>0</v>
      </c>
      <c r="AD125" s="50">
        <f>AEBYLD1!AD125*VLOOKUP(AEBYLD2!AD$4,'[1]INTERNAL PARAMETERS-1'!$B$5:$J$44,5,FALSE)*VLOOKUP(AEBYLD2!AD$4,'[1]INTERNAL PARAMETERS-1'!$B$5:$J$44,7,FALSE)*AEBYLD2!$F125 + AEBYLD1!AD125*(1-VLOOKUP(AEBYLD2!AD$4,'[1]INTERNAL PARAMETERS-1'!$B$5:$J$44,5,FALSE))*VLOOKUP(AEBYLD2!AD$4,'[1]INTERNAL PARAMETERS-1'!$B$5:$J$44,9,FALSE)*AEBYLD2!$F125</f>
        <v>0</v>
      </c>
      <c r="AE125" s="50">
        <f>AEBYLD1!AE125*VLOOKUP(AEBYLD2!AE$4,'[1]INTERNAL PARAMETERS-1'!$B$5:$J$44,5,FALSE)*VLOOKUP(AEBYLD2!AE$4,'[1]INTERNAL PARAMETERS-1'!$B$5:$J$44,7,FALSE)*AEBYLD2!$F125 + AEBYLD1!AE125*(1-VLOOKUP(AEBYLD2!AE$4,'[1]INTERNAL PARAMETERS-1'!$B$5:$J$44,5,FALSE))*VLOOKUP(AEBYLD2!AE$4,'[1]INTERNAL PARAMETERS-1'!$B$5:$J$44,9,FALSE)*AEBYLD2!$F125</f>
        <v>0</v>
      </c>
      <c r="AF125" s="50">
        <f>AEBYLD1!AF125*VLOOKUP(AEBYLD2!AF$4,'[1]INTERNAL PARAMETERS-1'!$B$5:$J$44,5,FALSE)*VLOOKUP(AEBYLD2!AF$4,'[1]INTERNAL PARAMETERS-1'!$B$5:$J$44,7,FALSE)*AEBYLD2!$F125 + AEBYLD1!AF125*(1-VLOOKUP(AEBYLD2!AF$4,'[1]INTERNAL PARAMETERS-1'!$B$5:$J$44,5,FALSE))*VLOOKUP(AEBYLD2!AF$4,'[1]INTERNAL PARAMETERS-1'!$B$5:$J$44,9,FALSE)*AEBYLD2!$F125</f>
        <v>0</v>
      </c>
      <c r="AG125" s="50">
        <f>AEBYLD1!AG125*VLOOKUP(AEBYLD2!AG$4,'[1]INTERNAL PARAMETERS-1'!$B$5:$J$44,5,FALSE)*VLOOKUP(AEBYLD2!AG$4,'[1]INTERNAL PARAMETERS-1'!$B$5:$J$44,7,FALSE)*AEBYLD2!$F125 + AEBYLD1!AG125*(1-VLOOKUP(AEBYLD2!AG$4,'[1]INTERNAL PARAMETERS-1'!$B$5:$J$44,5,FALSE))*VLOOKUP(AEBYLD2!AG$4,'[1]INTERNAL PARAMETERS-1'!$B$5:$J$44,9,FALSE)*AEBYLD2!$F125</f>
        <v>0</v>
      </c>
      <c r="AH125" s="50">
        <f>AEBYLD1!AH125*VLOOKUP(AEBYLD2!AH$4,'[1]INTERNAL PARAMETERS-1'!$B$5:$J$44,5,FALSE)*VLOOKUP(AEBYLD2!AH$4,'[1]INTERNAL PARAMETERS-1'!$B$5:$J$44,7,FALSE)*AEBYLD2!$F125 + AEBYLD1!AH125*(1-VLOOKUP(AEBYLD2!AH$4,'[1]INTERNAL PARAMETERS-1'!$B$5:$J$44,5,FALSE))*VLOOKUP(AEBYLD2!AH$4,'[1]INTERNAL PARAMETERS-1'!$B$5:$J$44,9,FALSE)*AEBYLD2!$F125</f>
        <v>0</v>
      </c>
      <c r="AI125" s="50">
        <f>AEBYLD1!AI125*VLOOKUP(AEBYLD2!AI$4,'[1]INTERNAL PARAMETERS-1'!$B$5:$J$44,5,FALSE)*VLOOKUP(AEBYLD2!AI$4,'[1]INTERNAL PARAMETERS-1'!$B$5:$J$44,7,FALSE)*AEBYLD2!$F125 + AEBYLD1!AI125*(1-VLOOKUP(AEBYLD2!AI$4,'[1]INTERNAL PARAMETERS-1'!$B$5:$J$44,5,FALSE))*VLOOKUP(AEBYLD2!AI$4,'[1]INTERNAL PARAMETERS-1'!$B$5:$J$44,9,FALSE)*AEBYLD2!$F125</f>
        <v>0</v>
      </c>
      <c r="AJ125" s="50">
        <f>AEBYLD1!AJ125*VLOOKUP(AEBYLD2!AJ$4,'[1]INTERNAL PARAMETERS-1'!$B$5:$J$44,5,FALSE)*VLOOKUP(AEBYLD2!AJ$4,'[1]INTERNAL PARAMETERS-1'!$B$5:$J$44,7,FALSE)*AEBYLD2!$F125 + AEBYLD1!AJ125*(1-VLOOKUP(AEBYLD2!AJ$4,'[1]INTERNAL PARAMETERS-1'!$B$5:$J$44,5,FALSE))*VLOOKUP(AEBYLD2!AJ$4,'[1]INTERNAL PARAMETERS-1'!$B$5:$J$44,9,FALSE)*AEBYLD2!$F125</f>
        <v>0</v>
      </c>
      <c r="AK125" s="50">
        <f>AEBYLD1!AK125*VLOOKUP(AEBYLD2!AK$4,'[1]INTERNAL PARAMETERS-1'!$B$5:$J$44,5,FALSE)*VLOOKUP(AEBYLD2!AK$4,'[1]INTERNAL PARAMETERS-1'!$B$5:$J$44,7,FALSE)*AEBYLD2!$F125 + AEBYLD1!AK125*(1-VLOOKUP(AEBYLD2!AK$4,'[1]INTERNAL PARAMETERS-1'!$B$5:$J$44,5,FALSE))*VLOOKUP(AEBYLD2!AK$4,'[1]INTERNAL PARAMETERS-1'!$B$5:$J$44,9,FALSE)*AEBYLD2!$F125</f>
        <v>0</v>
      </c>
      <c r="AL125" s="50">
        <f>AEBYLD1!AL125*VLOOKUP(AEBYLD2!AL$4,'[1]INTERNAL PARAMETERS-1'!$B$5:$J$44,5,FALSE)*VLOOKUP(AEBYLD2!AL$4,'[1]INTERNAL PARAMETERS-1'!$B$5:$J$44,7,FALSE)*AEBYLD2!$F125 + AEBYLD1!AL125*(1-VLOOKUP(AEBYLD2!AL$4,'[1]INTERNAL PARAMETERS-1'!$B$5:$J$44,5,FALSE))*VLOOKUP(AEBYLD2!AL$4,'[1]INTERNAL PARAMETERS-1'!$B$5:$J$44,9,FALSE)*AEBYLD2!$F125</f>
        <v>0</v>
      </c>
      <c r="AM125" s="50">
        <f>AEBYLD1!AM125*VLOOKUP(AEBYLD2!AM$4,'[1]INTERNAL PARAMETERS-1'!$B$5:$J$44,5,FALSE)*VLOOKUP(AEBYLD2!AM$4,'[1]INTERNAL PARAMETERS-1'!$B$5:$J$44,7,FALSE)*AEBYLD2!$F125 + AEBYLD1!AM125*(1-VLOOKUP(AEBYLD2!AM$4,'[1]INTERNAL PARAMETERS-1'!$B$5:$J$44,5,FALSE))*VLOOKUP(AEBYLD2!AM$4,'[1]INTERNAL PARAMETERS-1'!$B$5:$J$44,9,FALSE)*AEBYLD2!$F125</f>
        <v>0</v>
      </c>
      <c r="AN125" s="50">
        <f>AEBYLD1!AN125*VLOOKUP(AEBYLD2!AN$4,'[1]INTERNAL PARAMETERS-1'!$B$5:$J$44,5,FALSE)*VLOOKUP(AEBYLD2!AN$4,'[1]INTERNAL PARAMETERS-1'!$B$5:$J$44,7,FALSE)*AEBYLD2!$F125 + AEBYLD1!AN125*(1-VLOOKUP(AEBYLD2!AN$4,'[1]INTERNAL PARAMETERS-1'!$B$5:$J$44,5,FALSE))*VLOOKUP(AEBYLD2!AN$4,'[1]INTERNAL PARAMETERS-1'!$B$5:$J$44,9,FALSE)*AEBYLD2!$F125</f>
        <v>0</v>
      </c>
      <c r="AO125" s="50">
        <f>AEBYLD1!AO125*VLOOKUP(AEBYLD2!AO$4,'[1]INTERNAL PARAMETERS-1'!$B$5:$J$44,5,FALSE)*VLOOKUP(AEBYLD2!AO$4,'[1]INTERNAL PARAMETERS-1'!$B$5:$J$44,7,FALSE)*AEBYLD2!$F125 + AEBYLD1!AO125*(1-VLOOKUP(AEBYLD2!AO$4,'[1]INTERNAL PARAMETERS-1'!$B$5:$J$44,5,FALSE))*VLOOKUP(AEBYLD2!AO$4,'[1]INTERNAL PARAMETERS-1'!$B$5:$J$44,9,FALSE)*AEBYLD2!$F125</f>
        <v>0</v>
      </c>
      <c r="AP125" s="50">
        <f>AEBYLD1!AP125*VLOOKUP(AEBYLD2!AP$4,'[1]INTERNAL PARAMETERS-1'!$B$5:$J$44,5,FALSE)*VLOOKUP(AEBYLD2!AP$4,'[1]INTERNAL PARAMETERS-1'!$B$5:$J$44,7,FALSE)*AEBYLD2!$F125 + AEBYLD1!AP125*(1-VLOOKUP(AEBYLD2!AP$4,'[1]INTERNAL PARAMETERS-1'!$B$5:$J$44,5,FALSE))*VLOOKUP(AEBYLD2!AP$4,'[1]INTERNAL PARAMETERS-1'!$B$5:$J$44,9,FALSE)*AEBYLD2!$F125</f>
        <v>0</v>
      </c>
      <c r="AQ125" s="50">
        <f>AEBYLD1!AQ125*VLOOKUP(AEBYLD2!AQ$4,'[1]INTERNAL PARAMETERS-1'!$B$5:$J$44,5,FALSE)*VLOOKUP(AEBYLD2!AQ$4,'[1]INTERNAL PARAMETERS-1'!$B$5:$J$44,7,FALSE)*AEBYLD2!$F125 + AEBYLD1!AQ125*(1-VLOOKUP(AEBYLD2!AQ$4,'[1]INTERNAL PARAMETERS-1'!$B$5:$J$44,5,FALSE))*VLOOKUP(AEBYLD2!AQ$4,'[1]INTERNAL PARAMETERS-1'!$B$5:$J$44,9,FALSE)*AEBYLD2!$F125</f>
        <v>0</v>
      </c>
      <c r="AR125" s="50">
        <f>AEBYLD1!AR125*VLOOKUP(AEBYLD2!AR$4,'[1]INTERNAL PARAMETERS-1'!$B$5:$J$44,5,FALSE)*VLOOKUP(AEBYLD2!AR$4,'[1]INTERNAL PARAMETERS-1'!$B$5:$J$44,7,FALSE)*AEBYLD2!$F125 + AEBYLD1!AR125*(1-VLOOKUP(AEBYLD2!AR$4,'[1]INTERNAL PARAMETERS-1'!$B$5:$J$44,5,FALSE))*VLOOKUP(AEBYLD2!AR$4,'[1]INTERNAL PARAMETERS-1'!$B$5:$J$44,9,FALSE)*AEBYLD2!$F125</f>
        <v>0</v>
      </c>
      <c r="AS125" s="50">
        <f>AEBYLD1!AS125*VLOOKUP(AEBYLD2!AS$4,'[1]INTERNAL PARAMETERS-1'!$B$5:$J$44,5,FALSE)*VLOOKUP(AEBYLD2!AS$4,'[1]INTERNAL PARAMETERS-1'!$B$5:$J$44,7,FALSE)*AEBYLD2!$F125 + AEBYLD1!AS125*(1-VLOOKUP(AEBYLD2!AS$4,'[1]INTERNAL PARAMETERS-1'!$B$5:$J$44,5,FALSE))*VLOOKUP(AEBYLD2!AS$4,'[1]INTERNAL PARAMETERS-1'!$B$5:$J$44,9,FALSE)*AEBYLD2!$F125</f>
        <v>0</v>
      </c>
      <c r="AT125" s="49">
        <f>AEBYLD1!AT125*VLOOKUP(AEBYLD2!AT$4,'[1]INTERNAL PARAMETERS-1'!$B$5:$J$44,5,FALSE)*VLOOKUP(AEBYLD2!AT$4,'[1]INTERNAL PARAMETERS-1'!$B$5:$J$44,7,FALSE)*AEBYLD2!$F125 + AEBYLD1!AT125*(1-VLOOKUP(AEBYLD2!AT$4,'[1]INTERNAL PARAMETERS-1'!$B$5:$J$44,5,FALSE))*VLOOKUP(AEBYLD2!AT$4,'[1]INTERNAL PARAMETERS-1'!$B$5:$J$44,9,FALSE)*AEBYLD2!$F125</f>
        <v>0</v>
      </c>
      <c r="AU125" s="51">
        <f>AEBYLD1!AU125*VLOOKUP(AEBYLD2!AU$4,'[1]INTERNAL PARAMETERS-1'!$B$5:$J$44,5,FALSE)*VLOOKUP(AEBYLD2!AU$4,'[1]INTERNAL PARAMETERS-1'!$B$5:$J$44,6,FALSE)*VLOOKUP(AEBYLD2!AU$4,'[1]INTERNAL PARAMETERS-1'!$B$5:$J$44,3,FALSE) + AEBYLD1!AU125*(1-VLOOKUP(AEBYLD2!AU$4,'[1]INTERNAL PARAMETERS-1'!$B$5:$J$44,5,FALSE))*VLOOKUP(AEBYLD2!AU$4,'[1]INTERNAL PARAMETERS-1'!$B$5:$J$44,8,FALSE)*VLOOKUP(AEBYLD2!AU$4,'[1]INTERNAL PARAMETERS-1'!$B$5:$J$44,3,FALSE)</f>
        <v>0</v>
      </c>
      <c r="AV125" s="50">
        <f>AEBYLD1!AV125*VLOOKUP(AEBYLD2!AV$4,'[1]INTERNAL PARAMETERS-1'!$B$5:$J$44,5,FALSE)*VLOOKUP(AEBYLD2!AV$4,'[1]INTERNAL PARAMETERS-1'!$B$5:$J$44,6,FALSE)*VLOOKUP(AEBYLD2!AV$4,'[1]INTERNAL PARAMETERS-1'!$B$5:$J$44,3,FALSE) + AEBYLD1!AV125*(1-VLOOKUP(AEBYLD2!AV$4,'[1]INTERNAL PARAMETERS-1'!$B$5:$J$44,5,FALSE))*VLOOKUP(AEBYLD2!AV$4,'[1]INTERNAL PARAMETERS-1'!$B$5:$J$44,8,FALSE)*VLOOKUP(AEBYLD2!AV$4,'[1]INTERNAL PARAMETERS-1'!$B$5:$J$44,3,FALSE)</f>
        <v>0</v>
      </c>
      <c r="AW125" s="50">
        <f>AEBYLD1!AW125*VLOOKUP(AEBYLD2!AW$4,'[1]INTERNAL PARAMETERS-1'!$B$5:$J$44,5,FALSE)*VLOOKUP(AEBYLD2!AW$4,'[1]INTERNAL PARAMETERS-1'!$B$5:$J$44,6,FALSE)*VLOOKUP(AEBYLD2!AW$4,'[1]INTERNAL PARAMETERS-1'!$B$5:$J$44,3,FALSE) + AEBYLD1!AW125*(1-VLOOKUP(AEBYLD2!AW$4,'[1]INTERNAL PARAMETERS-1'!$B$5:$J$44,5,FALSE))*VLOOKUP(AEBYLD2!AW$4,'[1]INTERNAL PARAMETERS-1'!$B$5:$J$44,8,FALSE)*VLOOKUP(AEBYLD2!AW$4,'[1]INTERNAL PARAMETERS-1'!$B$5:$J$44,3,FALSE)</f>
        <v>0</v>
      </c>
      <c r="AX125" s="50">
        <f>AEBYLD1!AX125*VLOOKUP(AEBYLD2!AX$4,'[1]INTERNAL PARAMETERS-1'!$B$5:$J$44,5,FALSE)*VLOOKUP(AEBYLD2!AX$4,'[1]INTERNAL PARAMETERS-1'!$B$5:$J$44,6,FALSE)*VLOOKUP(AEBYLD2!AX$4,'[1]INTERNAL PARAMETERS-1'!$B$5:$J$44,3,FALSE) + AEBYLD1!AX125*(1-VLOOKUP(AEBYLD2!AX$4,'[1]INTERNAL PARAMETERS-1'!$B$5:$J$44,5,FALSE))*VLOOKUP(AEBYLD2!AX$4,'[1]INTERNAL PARAMETERS-1'!$B$5:$J$44,8,FALSE)*VLOOKUP(AEBYLD2!AX$4,'[1]INTERNAL PARAMETERS-1'!$B$5:$J$44,3,FALSE)</f>
        <v>0</v>
      </c>
      <c r="AY125" s="50">
        <f>AEBYLD1!AY125*VLOOKUP(AEBYLD2!AY$4,'[1]INTERNAL PARAMETERS-1'!$B$5:$J$44,5,FALSE)*VLOOKUP(AEBYLD2!AY$4,'[1]INTERNAL PARAMETERS-1'!$B$5:$J$44,6,FALSE)*VLOOKUP(AEBYLD2!AY$4,'[1]INTERNAL PARAMETERS-1'!$B$5:$J$44,3,FALSE) + AEBYLD1!AY125*(1-VLOOKUP(AEBYLD2!AY$4,'[1]INTERNAL PARAMETERS-1'!$B$5:$J$44,5,FALSE))*VLOOKUP(AEBYLD2!AY$4,'[1]INTERNAL PARAMETERS-1'!$B$5:$J$44,8,FALSE)*VLOOKUP(AEBYLD2!AY$4,'[1]INTERNAL PARAMETERS-1'!$B$5:$J$44,3,FALSE)</f>
        <v>0</v>
      </c>
      <c r="AZ125" s="50">
        <f>AEBYLD1!AZ125*VLOOKUP(AEBYLD2!AZ$4,'[1]INTERNAL PARAMETERS-1'!$B$5:$J$44,5,FALSE)*VLOOKUP(AEBYLD2!AZ$4,'[1]INTERNAL PARAMETERS-1'!$B$5:$J$44,6,FALSE)*VLOOKUP(AEBYLD2!AZ$4,'[1]INTERNAL PARAMETERS-1'!$B$5:$J$44,3,FALSE) + AEBYLD1!AZ125*(1-VLOOKUP(AEBYLD2!AZ$4,'[1]INTERNAL PARAMETERS-1'!$B$5:$J$44,5,FALSE))*VLOOKUP(AEBYLD2!AZ$4,'[1]INTERNAL PARAMETERS-1'!$B$5:$J$44,8,FALSE)*VLOOKUP(AEBYLD2!AZ$4,'[1]INTERNAL PARAMETERS-1'!$B$5:$J$44,3,FALSE)</f>
        <v>0</v>
      </c>
      <c r="BA125" s="50">
        <f>AEBYLD1!BA125*VLOOKUP(AEBYLD2!BA$4,'[1]INTERNAL PARAMETERS-1'!$B$5:$J$44,5,FALSE)*VLOOKUP(AEBYLD2!BA$4,'[1]INTERNAL PARAMETERS-1'!$B$5:$J$44,6,FALSE)*VLOOKUP(AEBYLD2!BA$4,'[1]INTERNAL PARAMETERS-1'!$B$5:$J$44,3,FALSE) + AEBYLD1!BA125*(1-VLOOKUP(AEBYLD2!BA$4,'[1]INTERNAL PARAMETERS-1'!$B$5:$J$44,5,FALSE))*VLOOKUP(AEBYLD2!BA$4,'[1]INTERNAL PARAMETERS-1'!$B$5:$J$44,8,FALSE)*VLOOKUP(AEBYLD2!BA$4,'[1]INTERNAL PARAMETERS-1'!$B$5:$J$44,3,FALSE)</f>
        <v>0</v>
      </c>
      <c r="BB125" s="50">
        <f>AEBYLD1!BB125*VLOOKUP(AEBYLD2!BB$4,'[1]INTERNAL PARAMETERS-1'!$B$5:$J$44,5,FALSE)*VLOOKUP(AEBYLD2!BB$4,'[1]INTERNAL PARAMETERS-1'!$B$5:$J$44,6,FALSE)*VLOOKUP(AEBYLD2!BB$4,'[1]INTERNAL PARAMETERS-1'!$B$5:$J$44,3,FALSE) + AEBYLD1!BB125*(1-VLOOKUP(AEBYLD2!BB$4,'[1]INTERNAL PARAMETERS-1'!$B$5:$J$44,5,FALSE))*VLOOKUP(AEBYLD2!BB$4,'[1]INTERNAL PARAMETERS-1'!$B$5:$J$44,8,FALSE)*VLOOKUP(AEBYLD2!BB$4,'[1]INTERNAL PARAMETERS-1'!$B$5:$J$44,3,FALSE)</f>
        <v>0</v>
      </c>
      <c r="BC125" s="50">
        <f>AEBYLD1!BC125*VLOOKUP(AEBYLD2!BC$4,'[1]INTERNAL PARAMETERS-1'!$B$5:$J$44,5,FALSE)*VLOOKUP(AEBYLD2!BC$4,'[1]INTERNAL PARAMETERS-1'!$B$5:$J$44,6,FALSE)*VLOOKUP(AEBYLD2!BC$4,'[1]INTERNAL PARAMETERS-1'!$B$5:$J$44,3,FALSE) + AEBYLD1!BC125*(1-VLOOKUP(AEBYLD2!BC$4,'[1]INTERNAL PARAMETERS-1'!$B$5:$J$44,5,FALSE))*VLOOKUP(AEBYLD2!BC$4,'[1]INTERNAL PARAMETERS-1'!$B$5:$J$44,8,FALSE)*VLOOKUP(AEBYLD2!BC$4,'[1]INTERNAL PARAMETERS-1'!$B$5:$J$44,3,FALSE)</f>
        <v>0</v>
      </c>
      <c r="BD125" s="50">
        <f>AEBYLD1!BD125*VLOOKUP(AEBYLD2!BD$4,'[1]INTERNAL PARAMETERS-1'!$B$5:$J$44,5,FALSE)*VLOOKUP(AEBYLD2!BD$4,'[1]INTERNAL PARAMETERS-1'!$B$5:$J$44,6,FALSE)*VLOOKUP(AEBYLD2!BD$4,'[1]INTERNAL PARAMETERS-1'!$B$5:$J$44,3,FALSE) + AEBYLD1!BD125*(1-VLOOKUP(AEBYLD2!BD$4,'[1]INTERNAL PARAMETERS-1'!$B$5:$J$44,5,FALSE))*VLOOKUP(AEBYLD2!BD$4,'[1]INTERNAL PARAMETERS-1'!$B$5:$J$44,8,FALSE)*VLOOKUP(AEBYLD2!BD$4,'[1]INTERNAL PARAMETERS-1'!$B$5:$J$44,3,FALSE)</f>
        <v>0</v>
      </c>
      <c r="BE125" s="50">
        <f>AEBYLD1!BE125*VLOOKUP(AEBYLD2!BE$4,'[1]INTERNAL PARAMETERS-1'!$B$5:$J$44,5,FALSE)*VLOOKUP(AEBYLD2!BE$4,'[1]INTERNAL PARAMETERS-1'!$B$5:$J$44,6,FALSE)*VLOOKUP(AEBYLD2!BE$4,'[1]INTERNAL PARAMETERS-1'!$B$5:$J$44,3,FALSE) + AEBYLD1!BE125*(1-VLOOKUP(AEBYLD2!BE$4,'[1]INTERNAL PARAMETERS-1'!$B$5:$J$44,5,FALSE))*VLOOKUP(AEBYLD2!BE$4,'[1]INTERNAL PARAMETERS-1'!$B$5:$J$44,8,FALSE)*VLOOKUP(AEBYLD2!BE$4,'[1]INTERNAL PARAMETERS-1'!$B$5:$J$44,3,FALSE)</f>
        <v>0</v>
      </c>
      <c r="BF125" s="50">
        <f>AEBYLD1!BF125*VLOOKUP(AEBYLD2!BF$4,'[1]INTERNAL PARAMETERS-1'!$B$5:$J$44,5,FALSE)*VLOOKUP(AEBYLD2!BF$4,'[1]INTERNAL PARAMETERS-1'!$B$5:$J$44,6,FALSE)*VLOOKUP(AEBYLD2!BF$4,'[1]INTERNAL PARAMETERS-1'!$B$5:$J$44,3,FALSE) + AEBYLD1!BF125*(1-VLOOKUP(AEBYLD2!BF$4,'[1]INTERNAL PARAMETERS-1'!$B$5:$J$44,5,FALSE))*VLOOKUP(AEBYLD2!BF$4,'[1]INTERNAL PARAMETERS-1'!$B$5:$J$44,8,FALSE)*VLOOKUP(AEBYLD2!BF$4,'[1]INTERNAL PARAMETERS-1'!$B$5:$J$44,3,FALSE)</f>
        <v>0</v>
      </c>
      <c r="BG125" s="50">
        <f>AEBYLD1!BG125*VLOOKUP(AEBYLD2!BG$4,'[1]INTERNAL PARAMETERS-1'!$B$5:$J$44,5,FALSE)*VLOOKUP(AEBYLD2!BG$4,'[1]INTERNAL PARAMETERS-1'!$B$5:$J$44,6,FALSE)*VLOOKUP(AEBYLD2!BG$4,'[1]INTERNAL PARAMETERS-1'!$B$5:$J$44,3,FALSE) + AEBYLD1!BG125*(1-VLOOKUP(AEBYLD2!BG$4,'[1]INTERNAL PARAMETERS-1'!$B$5:$J$44,5,FALSE))*VLOOKUP(AEBYLD2!BG$4,'[1]INTERNAL PARAMETERS-1'!$B$5:$J$44,8,FALSE)*VLOOKUP(AEBYLD2!BG$4,'[1]INTERNAL PARAMETERS-1'!$B$5:$J$44,3,FALSE)</f>
        <v>0</v>
      </c>
      <c r="BH125" s="50">
        <f>AEBYLD1!BH125*VLOOKUP(AEBYLD2!BH$4,'[1]INTERNAL PARAMETERS-1'!$B$5:$J$44,5,FALSE)*VLOOKUP(AEBYLD2!BH$4,'[1]INTERNAL PARAMETERS-1'!$B$5:$J$44,6,FALSE)*VLOOKUP(AEBYLD2!BH$4,'[1]INTERNAL PARAMETERS-1'!$B$5:$J$44,3,FALSE) + AEBYLD1!BH125*(1-VLOOKUP(AEBYLD2!BH$4,'[1]INTERNAL PARAMETERS-1'!$B$5:$J$44,5,FALSE))*VLOOKUP(AEBYLD2!BH$4,'[1]INTERNAL PARAMETERS-1'!$B$5:$J$44,8,FALSE)*VLOOKUP(AEBYLD2!BH$4,'[1]INTERNAL PARAMETERS-1'!$B$5:$J$44,3,FALSE)</f>
        <v>0</v>
      </c>
      <c r="BI125" s="50">
        <f>AEBYLD1!BI125*VLOOKUP(AEBYLD2!BI$4,'[1]INTERNAL PARAMETERS-1'!$B$5:$J$44,5,FALSE)*VLOOKUP(AEBYLD2!BI$4,'[1]INTERNAL PARAMETERS-1'!$B$5:$J$44,6,FALSE)*VLOOKUP(AEBYLD2!BI$4,'[1]INTERNAL PARAMETERS-1'!$B$5:$J$44,3,FALSE) + AEBYLD1!BI125*(1-VLOOKUP(AEBYLD2!BI$4,'[1]INTERNAL PARAMETERS-1'!$B$5:$J$44,5,FALSE))*VLOOKUP(AEBYLD2!BI$4,'[1]INTERNAL PARAMETERS-1'!$B$5:$J$44,8,FALSE)*VLOOKUP(AEBYLD2!BI$4,'[1]INTERNAL PARAMETERS-1'!$B$5:$J$44,3,FALSE)</f>
        <v>0</v>
      </c>
      <c r="BJ125" s="50">
        <f>AEBYLD1!BJ125*VLOOKUP(AEBYLD2!BJ$4,'[1]INTERNAL PARAMETERS-1'!$B$5:$J$44,5,FALSE)*VLOOKUP(AEBYLD2!BJ$4,'[1]INTERNAL PARAMETERS-1'!$B$5:$J$44,6,FALSE)*VLOOKUP(AEBYLD2!BJ$4,'[1]INTERNAL PARAMETERS-1'!$B$5:$J$44,3,FALSE) + AEBYLD1!BJ125*(1-VLOOKUP(AEBYLD2!BJ$4,'[1]INTERNAL PARAMETERS-1'!$B$5:$J$44,5,FALSE))*VLOOKUP(AEBYLD2!BJ$4,'[1]INTERNAL PARAMETERS-1'!$B$5:$J$44,8,FALSE)*VLOOKUP(AEBYLD2!BJ$4,'[1]INTERNAL PARAMETERS-1'!$B$5:$J$44,3,FALSE)</f>
        <v>0</v>
      </c>
      <c r="BK125" s="50">
        <f>AEBYLD1!BK125*VLOOKUP(AEBYLD2!BK$4,'[1]INTERNAL PARAMETERS-1'!$B$5:$J$44,5,FALSE)*VLOOKUP(AEBYLD2!BK$4,'[1]INTERNAL PARAMETERS-1'!$B$5:$J$44,6,FALSE)*VLOOKUP(AEBYLD2!BK$4,'[1]INTERNAL PARAMETERS-1'!$B$5:$J$44,3,FALSE) + AEBYLD1!BK125*(1-VLOOKUP(AEBYLD2!BK$4,'[1]INTERNAL PARAMETERS-1'!$B$5:$J$44,5,FALSE))*VLOOKUP(AEBYLD2!BK$4,'[1]INTERNAL PARAMETERS-1'!$B$5:$J$44,8,FALSE)*VLOOKUP(AEBYLD2!BK$4,'[1]INTERNAL PARAMETERS-1'!$B$5:$J$44,3,FALSE)</f>
        <v>0</v>
      </c>
      <c r="BL125" s="50">
        <f>AEBYLD1!BL125*VLOOKUP(AEBYLD2!BL$4,'[1]INTERNAL PARAMETERS-1'!$B$5:$J$44,5,FALSE)*VLOOKUP(AEBYLD2!BL$4,'[1]INTERNAL PARAMETERS-1'!$B$5:$J$44,6,FALSE)*VLOOKUP(AEBYLD2!BL$4,'[1]INTERNAL PARAMETERS-1'!$B$5:$J$44,3,FALSE) + AEBYLD1!BL125*(1-VLOOKUP(AEBYLD2!BL$4,'[1]INTERNAL PARAMETERS-1'!$B$5:$J$44,5,FALSE))*VLOOKUP(AEBYLD2!BL$4,'[1]INTERNAL PARAMETERS-1'!$B$5:$J$44,8,FALSE)*VLOOKUP(AEBYLD2!BL$4,'[1]INTERNAL PARAMETERS-1'!$B$5:$J$44,3,FALSE)</f>
        <v>0</v>
      </c>
      <c r="BM125" s="50">
        <f>AEBYLD1!BM125*VLOOKUP(AEBYLD2!BM$4,'[1]INTERNAL PARAMETERS-1'!$B$5:$J$44,5,FALSE)*VLOOKUP(AEBYLD2!BM$4,'[1]INTERNAL PARAMETERS-1'!$B$5:$J$44,6,FALSE)*VLOOKUP(AEBYLD2!BM$4,'[1]INTERNAL PARAMETERS-1'!$B$5:$J$44,3,FALSE) + AEBYLD1!BM125*(1-VLOOKUP(AEBYLD2!BM$4,'[1]INTERNAL PARAMETERS-1'!$B$5:$J$44,5,FALSE))*VLOOKUP(AEBYLD2!BM$4,'[1]INTERNAL PARAMETERS-1'!$B$5:$J$44,8,FALSE)*VLOOKUP(AEBYLD2!BM$4,'[1]INTERNAL PARAMETERS-1'!$B$5:$J$44,3,FALSE)</f>
        <v>0</v>
      </c>
      <c r="BN125" s="50">
        <f>AEBYLD1!BN125*VLOOKUP(AEBYLD2!BN$4,'[1]INTERNAL PARAMETERS-1'!$B$5:$J$44,5,FALSE)*VLOOKUP(AEBYLD2!BN$4,'[1]INTERNAL PARAMETERS-1'!$B$5:$J$44,6,FALSE)*VLOOKUP(AEBYLD2!BN$4,'[1]INTERNAL PARAMETERS-1'!$B$5:$J$44,3,FALSE) + AEBYLD1!BN125*(1-VLOOKUP(AEBYLD2!BN$4,'[1]INTERNAL PARAMETERS-1'!$B$5:$J$44,5,FALSE))*VLOOKUP(AEBYLD2!BN$4,'[1]INTERNAL PARAMETERS-1'!$B$5:$J$44,8,FALSE)*VLOOKUP(AEBYLD2!BN$4,'[1]INTERNAL PARAMETERS-1'!$B$5:$J$44,3,FALSE)</f>
        <v>0</v>
      </c>
      <c r="BO125" s="50">
        <f>AEBYLD1!BO125*VLOOKUP(AEBYLD2!BO$4,'[1]INTERNAL PARAMETERS-1'!$B$5:$J$44,5,FALSE)*VLOOKUP(AEBYLD2!BO$4,'[1]INTERNAL PARAMETERS-1'!$B$5:$J$44,6,FALSE)*VLOOKUP(AEBYLD2!BO$4,'[1]INTERNAL PARAMETERS-1'!$B$5:$J$44,3,FALSE) + AEBYLD1!BO125*(1-VLOOKUP(AEBYLD2!BO$4,'[1]INTERNAL PARAMETERS-1'!$B$5:$J$44,5,FALSE))*VLOOKUP(AEBYLD2!BO$4,'[1]INTERNAL PARAMETERS-1'!$B$5:$J$44,8,FALSE)*VLOOKUP(AEBYLD2!BO$4,'[1]INTERNAL PARAMETERS-1'!$B$5:$J$44,3,FALSE)</f>
        <v>0</v>
      </c>
      <c r="BP125" s="50">
        <f>AEBYLD1!BP125*VLOOKUP(AEBYLD2!BP$4,'[1]INTERNAL PARAMETERS-1'!$B$5:$J$44,5,FALSE)*VLOOKUP(AEBYLD2!BP$4,'[1]INTERNAL PARAMETERS-1'!$B$5:$J$44,6,FALSE)*VLOOKUP(AEBYLD2!BP$4,'[1]INTERNAL PARAMETERS-1'!$B$5:$J$44,3,FALSE) + AEBYLD1!BP125*(1-VLOOKUP(AEBYLD2!BP$4,'[1]INTERNAL PARAMETERS-1'!$B$5:$J$44,5,FALSE))*VLOOKUP(AEBYLD2!BP$4,'[1]INTERNAL PARAMETERS-1'!$B$5:$J$44,8,FALSE)*VLOOKUP(AEBYLD2!BP$4,'[1]INTERNAL PARAMETERS-1'!$B$5:$J$44,3,FALSE)</f>
        <v>0</v>
      </c>
      <c r="BQ125" s="50">
        <f>AEBYLD1!BQ125*VLOOKUP(AEBYLD2!BQ$4,'[1]INTERNAL PARAMETERS-1'!$B$5:$J$44,5,FALSE)*VLOOKUP(AEBYLD2!BQ$4,'[1]INTERNAL PARAMETERS-1'!$B$5:$J$44,6,FALSE)*VLOOKUP(AEBYLD2!BQ$4,'[1]INTERNAL PARAMETERS-1'!$B$5:$J$44,3,FALSE) + AEBYLD1!BQ125*(1-VLOOKUP(AEBYLD2!BQ$4,'[1]INTERNAL PARAMETERS-1'!$B$5:$J$44,5,FALSE))*VLOOKUP(AEBYLD2!BQ$4,'[1]INTERNAL PARAMETERS-1'!$B$5:$J$44,8,FALSE)*VLOOKUP(AEBYLD2!BQ$4,'[1]INTERNAL PARAMETERS-1'!$B$5:$J$44,3,FALSE)</f>
        <v>0</v>
      </c>
      <c r="BR125" s="50">
        <f>AEBYLD1!BR125*VLOOKUP(AEBYLD2!BR$4,'[1]INTERNAL PARAMETERS-1'!$B$5:$J$44,5,FALSE)*VLOOKUP(AEBYLD2!BR$4,'[1]INTERNAL PARAMETERS-1'!$B$5:$J$44,6,FALSE)*VLOOKUP(AEBYLD2!BR$4,'[1]INTERNAL PARAMETERS-1'!$B$5:$J$44,3,FALSE) + AEBYLD1!BR125*(1-VLOOKUP(AEBYLD2!BR$4,'[1]INTERNAL PARAMETERS-1'!$B$5:$J$44,5,FALSE))*VLOOKUP(AEBYLD2!BR$4,'[1]INTERNAL PARAMETERS-1'!$B$5:$J$44,8,FALSE)*VLOOKUP(AEBYLD2!BR$4,'[1]INTERNAL PARAMETERS-1'!$B$5:$J$44,3,FALSE)</f>
        <v>0</v>
      </c>
      <c r="BS125" s="50">
        <f>AEBYLD1!BS125*VLOOKUP(AEBYLD2!BS$4,'[1]INTERNAL PARAMETERS-1'!$B$5:$J$44,5,FALSE)*VLOOKUP(AEBYLD2!BS$4,'[1]INTERNAL PARAMETERS-1'!$B$5:$J$44,6,FALSE)*VLOOKUP(AEBYLD2!BS$4,'[1]INTERNAL PARAMETERS-1'!$B$5:$J$44,3,FALSE) + AEBYLD1!BS125*(1-VLOOKUP(AEBYLD2!BS$4,'[1]INTERNAL PARAMETERS-1'!$B$5:$J$44,5,FALSE))*VLOOKUP(AEBYLD2!BS$4,'[1]INTERNAL PARAMETERS-1'!$B$5:$J$44,8,FALSE)*VLOOKUP(AEBYLD2!BS$4,'[1]INTERNAL PARAMETERS-1'!$B$5:$J$44,3,FALSE)</f>
        <v>0</v>
      </c>
      <c r="BT125" s="50">
        <f>AEBYLD1!BT125*VLOOKUP(AEBYLD2!BT$4,'[1]INTERNAL PARAMETERS-1'!$B$5:$J$44,5,FALSE)*VLOOKUP(AEBYLD2!BT$4,'[1]INTERNAL PARAMETERS-1'!$B$5:$J$44,6,FALSE)*VLOOKUP(AEBYLD2!BT$4,'[1]INTERNAL PARAMETERS-1'!$B$5:$J$44,3,FALSE) + AEBYLD1!BT125*(1-VLOOKUP(AEBYLD2!BT$4,'[1]INTERNAL PARAMETERS-1'!$B$5:$J$44,5,FALSE))*VLOOKUP(AEBYLD2!BT$4,'[1]INTERNAL PARAMETERS-1'!$B$5:$J$44,8,FALSE)*VLOOKUP(AEBYLD2!BT$4,'[1]INTERNAL PARAMETERS-1'!$B$5:$J$44,3,FALSE)</f>
        <v>0</v>
      </c>
      <c r="BU125" s="50">
        <f>AEBYLD1!BU125*VLOOKUP(AEBYLD2!BU$4,'[1]INTERNAL PARAMETERS-1'!$B$5:$J$44,5,FALSE)*VLOOKUP(AEBYLD2!BU$4,'[1]INTERNAL PARAMETERS-1'!$B$5:$J$44,6,FALSE)*VLOOKUP(AEBYLD2!BU$4,'[1]INTERNAL PARAMETERS-1'!$B$5:$J$44,3,FALSE) + AEBYLD1!BU125*(1-VLOOKUP(AEBYLD2!BU$4,'[1]INTERNAL PARAMETERS-1'!$B$5:$J$44,5,FALSE))*VLOOKUP(AEBYLD2!BU$4,'[1]INTERNAL PARAMETERS-1'!$B$5:$J$44,8,FALSE)*VLOOKUP(AEBYLD2!BU$4,'[1]INTERNAL PARAMETERS-1'!$B$5:$J$44,3,FALSE)</f>
        <v>0</v>
      </c>
      <c r="BV125" s="50">
        <f>AEBYLD1!BV125*VLOOKUP(AEBYLD2!BV$4,'[1]INTERNAL PARAMETERS-1'!$B$5:$J$44,5,FALSE)*VLOOKUP(AEBYLD2!BV$4,'[1]INTERNAL PARAMETERS-1'!$B$5:$J$44,6,FALSE)*VLOOKUP(AEBYLD2!BV$4,'[1]INTERNAL PARAMETERS-1'!$B$5:$J$44,3,FALSE) + AEBYLD1!BV125*(1-VLOOKUP(AEBYLD2!BV$4,'[1]INTERNAL PARAMETERS-1'!$B$5:$J$44,5,FALSE))*VLOOKUP(AEBYLD2!BV$4,'[1]INTERNAL PARAMETERS-1'!$B$5:$J$44,8,FALSE)*VLOOKUP(AEBYLD2!BV$4,'[1]INTERNAL PARAMETERS-1'!$B$5:$J$44,3,FALSE)</f>
        <v>0</v>
      </c>
      <c r="BW125" s="50">
        <f>AEBYLD1!BW125*VLOOKUP(AEBYLD2!BW$4,'[1]INTERNAL PARAMETERS-1'!$B$5:$J$44,5,FALSE)*VLOOKUP(AEBYLD2!BW$4,'[1]INTERNAL PARAMETERS-1'!$B$5:$J$44,6,FALSE)*VLOOKUP(AEBYLD2!BW$4,'[1]INTERNAL PARAMETERS-1'!$B$5:$J$44,3,FALSE) + AEBYLD1!BW125*(1-VLOOKUP(AEBYLD2!BW$4,'[1]INTERNAL PARAMETERS-1'!$B$5:$J$44,5,FALSE))*VLOOKUP(AEBYLD2!BW$4,'[1]INTERNAL PARAMETERS-1'!$B$5:$J$44,8,FALSE)*VLOOKUP(AEBYLD2!BW$4,'[1]INTERNAL PARAMETERS-1'!$B$5:$J$44,3,FALSE)</f>
        <v>0</v>
      </c>
      <c r="BX125" s="50">
        <f>AEBYLD1!BX125*VLOOKUP(AEBYLD2!BX$4,'[1]INTERNAL PARAMETERS-1'!$B$5:$J$44,5,FALSE)*VLOOKUP(AEBYLD2!BX$4,'[1]INTERNAL PARAMETERS-1'!$B$5:$J$44,6,FALSE)*VLOOKUP(AEBYLD2!BX$4,'[1]INTERNAL PARAMETERS-1'!$B$5:$J$44,3,FALSE) + AEBYLD1!BX125*(1-VLOOKUP(AEBYLD2!BX$4,'[1]INTERNAL PARAMETERS-1'!$B$5:$J$44,5,FALSE))*VLOOKUP(AEBYLD2!BX$4,'[1]INTERNAL PARAMETERS-1'!$B$5:$J$44,8,FALSE)*VLOOKUP(AEBYLD2!BX$4,'[1]INTERNAL PARAMETERS-1'!$B$5:$J$44,3,FALSE)</f>
        <v>0</v>
      </c>
      <c r="BY125" s="50">
        <f>AEBYLD1!BY125*VLOOKUP(AEBYLD2!BY$4,'[1]INTERNAL PARAMETERS-1'!$B$5:$J$44,5,FALSE)*VLOOKUP(AEBYLD2!BY$4,'[1]INTERNAL PARAMETERS-1'!$B$5:$J$44,6,FALSE)*VLOOKUP(AEBYLD2!BY$4,'[1]INTERNAL PARAMETERS-1'!$B$5:$J$44,3,FALSE) + AEBYLD1!BY125*(1-VLOOKUP(AEBYLD2!BY$4,'[1]INTERNAL PARAMETERS-1'!$B$5:$J$44,5,FALSE))*VLOOKUP(AEBYLD2!BY$4,'[1]INTERNAL PARAMETERS-1'!$B$5:$J$44,8,FALSE)*VLOOKUP(AEBYLD2!BY$4,'[1]INTERNAL PARAMETERS-1'!$B$5:$J$44,3,FALSE)</f>
        <v>0</v>
      </c>
      <c r="BZ125" s="50">
        <f>AEBYLD1!BZ125*VLOOKUP(AEBYLD2!BZ$4,'[1]INTERNAL PARAMETERS-1'!$B$5:$J$44,5,FALSE)*VLOOKUP(AEBYLD2!BZ$4,'[1]INTERNAL PARAMETERS-1'!$B$5:$J$44,6,FALSE)*VLOOKUP(AEBYLD2!BZ$4,'[1]INTERNAL PARAMETERS-1'!$B$5:$J$44,3,FALSE) + AEBYLD1!BZ125*(1-VLOOKUP(AEBYLD2!BZ$4,'[1]INTERNAL PARAMETERS-1'!$B$5:$J$44,5,FALSE))*VLOOKUP(AEBYLD2!BZ$4,'[1]INTERNAL PARAMETERS-1'!$B$5:$J$44,8,FALSE)*VLOOKUP(AEBYLD2!BZ$4,'[1]INTERNAL PARAMETERS-1'!$B$5:$J$44,3,FALSE)</f>
        <v>0</v>
      </c>
      <c r="CA125" s="50">
        <f>AEBYLD1!CA125*VLOOKUP(AEBYLD2!CA$4,'[1]INTERNAL PARAMETERS-1'!$B$5:$J$44,5,FALSE)*VLOOKUP(AEBYLD2!CA$4,'[1]INTERNAL PARAMETERS-1'!$B$5:$J$44,6,FALSE)*VLOOKUP(AEBYLD2!CA$4,'[1]INTERNAL PARAMETERS-1'!$B$5:$J$44,3,FALSE) + AEBYLD1!CA125*(1-VLOOKUP(AEBYLD2!CA$4,'[1]INTERNAL PARAMETERS-1'!$B$5:$J$44,5,FALSE))*VLOOKUP(AEBYLD2!CA$4,'[1]INTERNAL PARAMETERS-1'!$B$5:$J$44,8,FALSE)*VLOOKUP(AEBYLD2!CA$4,'[1]INTERNAL PARAMETERS-1'!$B$5:$J$44,3,FALSE)</f>
        <v>0</v>
      </c>
      <c r="CB125" s="50">
        <f>AEBYLD1!CB125*VLOOKUP(AEBYLD2!CB$4,'[1]INTERNAL PARAMETERS-1'!$B$5:$J$44,5,FALSE)*VLOOKUP(AEBYLD2!CB$4,'[1]INTERNAL PARAMETERS-1'!$B$5:$J$44,6,FALSE)*VLOOKUP(AEBYLD2!CB$4,'[1]INTERNAL PARAMETERS-1'!$B$5:$J$44,3,FALSE) + AEBYLD1!CB125*(1-VLOOKUP(AEBYLD2!CB$4,'[1]INTERNAL PARAMETERS-1'!$B$5:$J$44,5,FALSE))*VLOOKUP(AEBYLD2!CB$4,'[1]INTERNAL PARAMETERS-1'!$B$5:$J$44,8,FALSE)*VLOOKUP(AEBYLD2!CB$4,'[1]INTERNAL PARAMETERS-1'!$B$5:$J$44,3,FALSE)</f>
        <v>0</v>
      </c>
      <c r="CC125" s="50">
        <f>AEBYLD1!CC125*VLOOKUP(AEBYLD2!CC$4,'[1]INTERNAL PARAMETERS-1'!$B$5:$J$44,5,FALSE)*VLOOKUP(AEBYLD2!CC$4,'[1]INTERNAL PARAMETERS-1'!$B$5:$J$44,6,FALSE)*VLOOKUP(AEBYLD2!CC$4,'[1]INTERNAL PARAMETERS-1'!$B$5:$J$44,3,FALSE) + AEBYLD1!CC125*(1-VLOOKUP(AEBYLD2!CC$4,'[1]INTERNAL PARAMETERS-1'!$B$5:$J$44,5,FALSE))*VLOOKUP(AEBYLD2!CC$4,'[1]INTERNAL PARAMETERS-1'!$B$5:$J$44,8,FALSE)*VLOOKUP(AEBYLD2!CC$4,'[1]INTERNAL PARAMETERS-1'!$B$5:$J$44,3,FALSE)</f>
        <v>0</v>
      </c>
      <c r="CD125" s="50">
        <f>AEBYLD1!CD125*VLOOKUP(AEBYLD2!CD$4,'[1]INTERNAL PARAMETERS-1'!$B$5:$J$44,5,FALSE)*VLOOKUP(AEBYLD2!CD$4,'[1]INTERNAL PARAMETERS-1'!$B$5:$J$44,6,FALSE)*VLOOKUP(AEBYLD2!CD$4,'[1]INTERNAL PARAMETERS-1'!$B$5:$J$44,3,FALSE) + AEBYLD1!CD125*(1-VLOOKUP(AEBYLD2!CD$4,'[1]INTERNAL PARAMETERS-1'!$B$5:$J$44,5,FALSE))*VLOOKUP(AEBYLD2!CD$4,'[1]INTERNAL PARAMETERS-1'!$B$5:$J$44,8,FALSE)*VLOOKUP(AEBYLD2!CD$4,'[1]INTERNAL PARAMETERS-1'!$B$5:$J$44,3,FALSE)</f>
        <v>0</v>
      </c>
      <c r="CE125" s="50">
        <f>AEBYLD1!CE125*VLOOKUP(AEBYLD2!CE$4,'[1]INTERNAL PARAMETERS-1'!$B$5:$J$44,5,FALSE)*VLOOKUP(AEBYLD2!CE$4,'[1]INTERNAL PARAMETERS-1'!$B$5:$J$44,6,FALSE)*VLOOKUP(AEBYLD2!CE$4,'[1]INTERNAL PARAMETERS-1'!$B$5:$J$44,3,FALSE) + AEBYLD1!CE125*(1-VLOOKUP(AEBYLD2!CE$4,'[1]INTERNAL PARAMETERS-1'!$B$5:$J$44,5,FALSE))*VLOOKUP(AEBYLD2!CE$4,'[1]INTERNAL PARAMETERS-1'!$B$5:$J$44,8,FALSE)*VLOOKUP(AEBYLD2!CE$4,'[1]INTERNAL PARAMETERS-1'!$B$5:$J$44,3,FALSE)</f>
        <v>0</v>
      </c>
      <c r="CF125" s="50">
        <f>AEBYLD1!CF125*VLOOKUP(AEBYLD2!CF$4,'[1]INTERNAL PARAMETERS-1'!$B$5:$J$44,5,FALSE)*VLOOKUP(AEBYLD2!CF$4,'[1]INTERNAL PARAMETERS-1'!$B$5:$J$44,6,FALSE)*VLOOKUP(AEBYLD2!CF$4,'[1]INTERNAL PARAMETERS-1'!$B$5:$J$44,3,FALSE) + AEBYLD1!CF125*(1-VLOOKUP(AEBYLD2!CF$4,'[1]INTERNAL PARAMETERS-1'!$B$5:$J$44,5,FALSE))*VLOOKUP(AEBYLD2!CF$4,'[1]INTERNAL PARAMETERS-1'!$B$5:$J$44,8,FALSE)*VLOOKUP(AEBYLD2!CF$4,'[1]INTERNAL PARAMETERS-1'!$B$5:$J$44,3,FALSE)</f>
        <v>0</v>
      </c>
      <c r="CG125" s="50">
        <f>AEBYLD1!CG125*VLOOKUP(AEBYLD2!CG$4,'[1]INTERNAL PARAMETERS-1'!$B$5:$J$44,5,FALSE)*VLOOKUP(AEBYLD2!CG$4,'[1]INTERNAL PARAMETERS-1'!$B$5:$J$44,6,FALSE)*VLOOKUP(AEBYLD2!CG$4,'[1]INTERNAL PARAMETERS-1'!$B$5:$J$44,3,FALSE) + AEBYLD1!CG125*(1-VLOOKUP(AEBYLD2!CG$4,'[1]INTERNAL PARAMETERS-1'!$B$5:$J$44,5,FALSE))*VLOOKUP(AEBYLD2!CG$4,'[1]INTERNAL PARAMETERS-1'!$B$5:$J$44,8,FALSE)*VLOOKUP(AEBYLD2!CG$4,'[1]INTERNAL PARAMETERS-1'!$B$5:$J$44,3,FALSE)</f>
        <v>0</v>
      </c>
      <c r="CH125" s="49">
        <f>AEBYLD1!CH125*VLOOKUP(AEBYLD2!CH$4,'[1]INTERNAL PARAMETERS-1'!$B$5:$J$44,5,FALSE)*VLOOKUP(AEBYLD2!CH$4,'[1]INTERNAL PARAMETERS-1'!$B$5:$J$44,6,FALSE)*VLOOKUP(AEBYLD2!CH$4,'[1]INTERNAL PARAMETERS-1'!$B$5:$J$44,3,FALSE) + AEBYLD1!CH125*(1-VLOOKUP(AEBYLD2!CH$4,'[1]INTERNAL PARAMETERS-1'!$B$5:$J$44,5,FALSE))*VLOOKUP(AEBYLD2!CH$4,'[1]INTERNAL PARAMETERS-1'!$B$5:$J$44,8,FALSE)*VLOOKUP(AEBYLD2!CH$4,'[1]INTERNAL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 x14ac:dyDescent="0.4">
      <c r="B126" s="64" t="s">
        <v>9</v>
      </c>
      <c r="C126" s="63" t="s">
        <v>89</v>
      </c>
      <c r="D126" s="63" t="s">
        <v>75</v>
      </c>
      <c r="E126" s="147">
        <f>AEB!AF126</f>
        <v>0</v>
      </c>
      <c r="F126" s="65">
        <f>'[1]INTERNAL PARAMETERS-1'!M18</f>
        <v>21.115000000000002</v>
      </c>
      <c r="G126" s="51">
        <f>AEBYLD1!G126*VLOOKUP(AEBYLD2!G$4,'[1]INTERNAL PARAMETERS-1'!$B$5:$J$44,5,FALSE)*VLOOKUP(AEBYLD2!G$4,'[1]INTERNAL PARAMETERS-1'!$B$5:$J$44,7,FALSE)*AEBYLD2!$F126 + AEBYLD1!G126*(1-VLOOKUP(AEBYLD2!G$4,'[1]INTERNAL PARAMETERS-1'!$B$5:$J$44,5,FALSE))*VLOOKUP(AEBYLD2!G$4,'[1]INTERNAL PARAMETERS-1'!$B$5:$J$44,9,FALSE)*AEBYLD2!$F126</f>
        <v>0</v>
      </c>
      <c r="H126" s="50">
        <f>AEBYLD1!H126*VLOOKUP(AEBYLD2!H$4,'[1]INTERNAL PARAMETERS-1'!$B$5:$J$44,5,FALSE)*VLOOKUP(AEBYLD2!H$4,'[1]INTERNAL PARAMETERS-1'!$B$5:$J$44,7,FALSE)*AEBYLD2!$F126 + AEBYLD1!H126*(1-VLOOKUP(AEBYLD2!H$4,'[1]INTERNAL PARAMETERS-1'!$B$5:$J$44,5,FALSE))*VLOOKUP(AEBYLD2!H$4,'[1]INTERNAL PARAMETERS-1'!$B$5:$J$44,9,FALSE)*AEBYLD2!$F126</f>
        <v>0</v>
      </c>
      <c r="I126" s="50">
        <f>AEBYLD1!I126*VLOOKUP(AEBYLD2!I$4,'[1]INTERNAL PARAMETERS-1'!$B$5:$J$44,5,FALSE)*VLOOKUP(AEBYLD2!I$4,'[1]INTERNAL PARAMETERS-1'!$B$5:$J$44,7,FALSE)*AEBYLD2!$F126 + AEBYLD1!I126*(1-VLOOKUP(AEBYLD2!I$4,'[1]INTERNAL PARAMETERS-1'!$B$5:$J$44,5,FALSE))*VLOOKUP(AEBYLD2!I$4,'[1]INTERNAL PARAMETERS-1'!$B$5:$J$44,9,FALSE)*AEBYLD2!$F126</f>
        <v>0</v>
      </c>
      <c r="J126" s="50">
        <f>AEBYLD1!J126*VLOOKUP(AEBYLD2!J$4,'[1]INTERNAL PARAMETERS-1'!$B$5:$J$44,5,FALSE)*VLOOKUP(AEBYLD2!J$4,'[1]INTERNAL PARAMETERS-1'!$B$5:$J$44,7,FALSE)*AEBYLD2!$F126 + AEBYLD1!J126*(1-VLOOKUP(AEBYLD2!J$4,'[1]INTERNAL PARAMETERS-1'!$B$5:$J$44,5,FALSE))*VLOOKUP(AEBYLD2!J$4,'[1]INTERNAL PARAMETERS-1'!$B$5:$J$44,9,FALSE)*AEBYLD2!$F126</f>
        <v>0</v>
      </c>
      <c r="K126" s="50">
        <f>AEBYLD1!K126*VLOOKUP(AEBYLD2!K$4,'[1]INTERNAL PARAMETERS-1'!$B$5:$J$44,5,FALSE)*VLOOKUP(AEBYLD2!K$4,'[1]INTERNAL PARAMETERS-1'!$B$5:$J$44,7,FALSE)*AEBYLD2!$F126 + AEBYLD1!K126*(1-VLOOKUP(AEBYLD2!K$4,'[1]INTERNAL PARAMETERS-1'!$B$5:$J$44,5,FALSE))*VLOOKUP(AEBYLD2!K$4,'[1]INTERNAL PARAMETERS-1'!$B$5:$J$44,9,FALSE)*AEBYLD2!$F126</f>
        <v>0</v>
      </c>
      <c r="L126" s="50">
        <f>AEBYLD1!L126*VLOOKUP(AEBYLD2!L$4,'[1]INTERNAL PARAMETERS-1'!$B$5:$J$44,5,FALSE)*VLOOKUP(AEBYLD2!L$4,'[1]INTERNAL PARAMETERS-1'!$B$5:$J$44,7,FALSE)*AEBYLD2!$F126 + AEBYLD1!L126*(1-VLOOKUP(AEBYLD2!L$4,'[1]INTERNAL PARAMETERS-1'!$B$5:$J$44,5,FALSE))*VLOOKUP(AEBYLD2!L$4,'[1]INTERNAL PARAMETERS-1'!$B$5:$J$44,9,FALSE)*AEBYLD2!$F126</f>
        <v>0</v>
      </c>
      <c r="M126" s="50">
        <f>AEBYLD1!M126*VLOOKUP(AEBYLD2!M$4,'[1]INTERNAL PARAMETERS-1'!$B$5:$J$44,5,FALSE)*VLOOKUP(AEBYLD2!M$4,'[1]INTERNAL PARAMETERS-1'!$B$5:$J$44,7,FALSE)*AEBYLD2!$F126 + AEBYLD1!M126*(1-VLOOKUP(AEBYLD2!M$4,'[1]INTERNAL PARAMETERS-1'!$B$5:$J$44,5,FALSE))*VLOOKUP(AEBYLD2!M$4,'[1]INTERNAL PARAMETERS-1'!$B$5:$J$44,9,FALSE)*AEBYLD2!$F126</f>
        <v>0</v>
      </c>
      <c r="N126" s="50">
        <f>AEBYLD1!N126*VLOOKUP(AEBYLD2!N$4,'[1]INTERNAL PARAMETERS-1'!$B$5:$J$44,5,FALSE)*VLOOKUP(AEBYLD2!N$4,'[1]INTERNAL PARAMETERS-1'!$B$5:$J$44,7,FALSE)*AEBYLD2!$F126 + AEBYLD1!N126*(1-VLOOKUP(AEBYLD2!N$4,'[1]INTERNAL PARAMETERS-1'!$B$5:$J$44,5,FALSE))*VLOOKUP(AEBYLD2!N$4,'[1]INTERNAL PARAMETERS-1'!$B$5:$J$44,9,FALSE)*AEBYLD2!$F126</f>
        <v>0</v>
      </c>
      <c r="O126" s="50">
        <f>AEBYLD1!O126*VLOOKUP(AEBYLD2!O$4,'[1]INTERNAL PARAMETERS-1'!$B$5:$J$44,5,FALSE)*VLOOKUP(AEBYLD2!O$4,'[1]INTERNAL PARAMETERS-1'!$B$5:$J$44,7,FALSE)*AEBYLD2!$F126 + AEBYLD1!O126*(1-VLOOKUP(AEBYLD2!O$4,'[1]INTERNAL PARAMETERS-1'!$B$5:$J$44,5,FALSE))*VLOOKUP(AEBYLD2!O$4,'[1]INTERNAL PARAMETERS-1'!$B$5:$J$44,9,FALSE)*AEBYLD2!$F126</f>
        <v>0</v>
      </c>
      <c r="P126" s="50">
        <f>AEBYLD1!P126*VLOOKUP(AEBYLD2!P$4,'[1]INTERNAL PARAMETERS-1'!$B$5:$J$44,5,FALSE)*VLOOKUP(AEBYLD2!P$4,'[1]INTERNAL PARAMETERS-1'!$B$5:$J$44,7,FALSE)*AEBYLD2!$F126 + AEBYLD1!P126*(1-VLOOKUP(AEBYLD2!P$4,'[1]INTERNAL PARAMETERS-1'!$B$5:$J$44,5,FALSE))*VLOOKUP(AEBYLD2!P$4,'[1]INTERNAL PARAMETERS-1'!$B$5:$J$44,9,FALSE)*AEBYLD2!$F126</f>
        <v>0</v>
      </c>
      <c r="Q126" s="50">
        <f>AEBYLD1!Q126*VLOOKUP(AEBYLD2!Q$4,'[1]INTERNAL PARAMETERS-1'!$B$5:$J$44,5,FALSE)*VLOOKUP(AEBYLD2!Q$4,'[1]INTERNAL PARAMETERS-1'!$B$5:$J$44,7,FALSE)*AEBYLD2!$F126 + AEBYLD1!Q126*(1-VLOOKUP(AEBYLD2!Q$4,'[1]INTERNAL PARAMETERS-1'!$B$5:$J$44,5,FALSE))*VLOOKUP(AEBYLD2!Q$4,'[1]INTERNAL PARAMETERS-1'!$B$5:$J$44,9,FALSE)*AEBYLD2!$F126</f>
        <v>0</v>
      </c>
      <c r="R126" s="50">
        <f>AEBYLD1!R126*VLOOKUP(AEBYLD2!R$4,'[1]INTERNAL PARAMETERS-1'!$B$5:$J$44,5,FALSE)*VLOOKUP(AEBYLD2!R$4,'[1]INTERNAL PARAMETERS-1'!$B$5:$J$44,7,FALSE)*AEBYLD2!$F126 + AEBYLD1!R126*(1-VLOOKUP(AEBYLD2!R$4,'[1]INTERNAL PARAMETERS-1'!$B$5:$J$44,5,FALSE))*VLOOKUP(AEBYLD2!R$4,'[1]INTERNAL PARAMETERS-1'!$B$5:$J$44,9,FALSE)*AEBYLD2!$F126</f>
        <v>0</v>
      </c>
      <c r="S126" s="50">
        <f>AEBYLD1!S126*VLOOKUP(AEBYLD2!S$4,'[1]INTERNAL PARAMETERS-1'!$B$5:$J$44,5,FALSE)*VLOOKUP(AEBYLD2!S$4,'[1]INTERNAL PARAMETERS-1'!$B$5:$J$44,7,FALSE)*AEBYLD2!$F126 + AEBYLD1!S126*(1-VLOOKUP(AEBYLD2!S$4,'[1]INTERNAL PARAMETERS-1'!$B$5:$J$44,5,FALSE))*VLOOKUP(AEBYLD2!S$4,'[1]INTERNAL PARAMETERS-1'!$B$5:$J$44,9,FALSE)*AEBYLD2!$F126</f>
        <v>0</v>
      </c>
      <c r="T126" s="50">
        <f>AEBYLD1!T126*VLOOKUP(AEBYLD2!T$4,'[1]INTERNAL PARAMETERS-1'!$B$5:$J$44,5,FALSE)*VLOOKUP(AEBYLD2!T$4,'[1]INTERNAL PARAMETERS-1'!$B$5:$J$44,7,FALSE)*AEBYLD2!$F126 + AEBYLD1!T126*(1-VLOOKUP(AEBYLD2!T$4,'[1]INTERNAL PARAMETERS-1'!$B$5:$J$44,5,FALSE))*VLOOKUP(AEBYLD2!T$4,'[1]INTERNAL PARAMETERS-1'!$B$5:$J$44,9,FALSE)*AEBYLD2!$F126</f>
        <v>0</v>
      </c>
      <c r="U126" s="50">
        <f>AEBYLD1!U126*VLOOKUP(AEBYLD2!U$4,'[1]INTERNAL PARAMETERS-1'!$B$5:$J$44,5,FALSE)*VLOOKUP(AEBYLD2!U$4,'[1]INTERNAL PARAMETERS-1'!$B$5:$J$44,7,FALSE)*AEBYLD2!$F126 + AEBYLD1!U126*(1-VLOOKUP(AEBYLD2!U$4,'[1]INTERNAL PARAMETERS-1'!$B$5:$J$44,5,FALSE))*VLOOKUP(AEBYLD2!U$4,'[1]INTERNAL PARAMETERS-1'!$B$5:$J$44,9,FALSE)*AEBYLD2!$F126</f>
        <v>0</v>
      </c>
      <c r="V126" s="50">
        <f>AEBYLD1!V126*VLOOKUP(AEBYLD2!V$4,'[1]INTERNAL PARAMETERS-1'!$B$5:$J$44,5,FALSE)*VLOOKUP(AEBYLD2!V$4,'[1]INTERNAL PARAMETERS-1'!$B$5:$J$44,7,FALSE)*AEBYLD2!$F126 + AEBYLD1!V126*(1-VLOOKUP(AEBYLD2!V$4,'[1]INTERNAL PARAMETERS-1'!$B$5:$J$44,5,FALSE))*VLOOKUP(AEBYLD2!V$4,'[1]INTERNAL PARAMETERS-1'!$B$5:$J$44,9,FALSE)*AEBYLD2!$F126</f>
        <v>0</v>
      </c>
      <c r="W126" s="50">
        <f>AEBYLD1!W126*VLOOKUP(AEBYLD2!W$4,'[1]INTERNAL PARAMETERS-1'!$B$5:$J$44,5,FALSE)*VLOOKUP(AEBYLD2!W$4,'[1]INTERNAL PARAMETERS-1'!$B$5:$J$44,7,FALSE)*AEBYLD2!$F126 + AEBYLD1!W126*(1-VLOOKUP(AEBYLD2!W$4,'[1]INTERNAL PARAMETERS-1'!$B$5:$J$44,5,FALSE))*VLOOKUP(AEBYLD2!W$4,'[1]INTERNAL PARAMETERS-1'!$B$5:$J$44,9,FALSE)*AEBYLD2!$F126</f>
        <v>0</v>
      </c>
      <c r="X126" s="50">
        <f>AEBYLD1!X126*VLOOKUP(AEBYLD2!X$4,'[1]INTERNAL PARAMETERS-1'!$B$5:$J$44,5,FALSE)*VLOOKUP(AEBYLD2!X$4,'[1]INTERNAL PARAMETERS-1'!$B$5:$J$44,7,FALSE)*AEBYLD2!$F126 + AEBYLD1!X126*(1-VLOOKUP(AEBYLD2!X$4,'[1]INTERNAL PARAMETERS-1'!$B$5:$J$44,5,FALSE))*VLOOKUP(AEBYLD2!X$4,'[1]INTERNAL PARAMETERS-1'!$B$5:$J$44,9,FALSE)*AEBYLD2!$F126</f>
        <v>0</v>
      </c>
      <c r="Y126" s="50">
        <f>AEBYLD1!Y126*VLOOKUP(AEBYLD2!Y$4,'[1]INTERNAL PARAMETERS-1'!$B$5:$J$44,5,FALSE)*VLOOKUP(AEBYLD2!Y$4,'[1]INTERNAL PARAMETERS-1'!$B$5:$J$44,7,FALSE)*AEBYLD2!$F126 + AEBYLD1!Y126*(1-VLOOKUP(AEBYLD2!Y$4,'[1]INTERNAL PARAMETERS-1'!$B$5:$J$44,5,FALSE))*VLOOKUP(AEBYLD2!Y$4,'[1]INTERNAL PARAMETERS-1'!$B$5:$J$44,9,FALSE)*AEBYLD2!$F126</f>
        <v>0</v>
      </c>
      <c r="Z126" s="50">
        <f>AEBYLD1!Z126*VLOOKUP(AEBYLD2!Z$4,'[1]INTERNAL PARAMETERS-1'!$B$5:$J$44,5,FALSE)*VLOOKUP(AEBYLD2!Z$4,'[1]INTERNAL PARAMETERS-1'!$B$5:$J$44,7,FALSE)*AEBYLD2!$F126 + AEBYLD1!Z126*(1-VLOOKUP(AEBYLD2!Z$4,'[1]INTERNAL PARAMETERS-1'!$B$5:$J$44,5,FALSE))*VLOOKUP(AEBYLD2!Z$4,'[1]INTERNAL PARAMETERS-1'!$B$5:$J$44,9,FALSE)*AEBYLD2!$F126</f>
        <v>0</v>
      </c>
      <c r="AA126" s="50">
        <f>AEBYLD1!AA126*VLOOKUP(AEBYLD2!AA$4,'[1]INTERNAL PARAMETERS-1'!$B$5:$J$44,5,FALSE)*VLOOKUP(AEBYLD2!AA$4,'[1]INTERNAL PARAMETERS-1'!$B$5:$J$44,7,FALSE)*AEBYLD2!$F126 + AEBYLD1!AA126*(1-VLOOKUP(AEBYLD2!AA$4,'[1]INTERNAL PARAMETERS-1'!$B$5:$J$44,5,FALSE))*VLOOKUP(AEBYLD2!AA$4,'[1]INTERNAL PARAMETERS-1'!$B$5:$J$44,9,FALSE)*AEBYLD2!$F126</f>
        <v>0</v>
      </c>
      <c r="AB126" s="50">
        <f>AEBYLD1!AB126*VLOOKUP(AEBYLD2!AB$4,'[1]INTERNAL PARAMETERS-1'!$B$5:$J$44,5,FALSE)*VLOOKUP(AEBYLD2!AB$4,'[1]INTERNAL PARAMETERS-1'!$B$5:$J$44,7,FALSE)*AEBYLD2!$F126 + AEBYLD1!AB126*(1-VLOOKUP(AEBYLD2!AB$4,'[1]INTERNAL PARAMETERS-1'!$B$5:$J$44,5,FALSE))*VLOOKUP(AEBYLD2!AB$4,'[1]INTERNAL PARAMETERS-1'!$B$5:$J$44,9,FALSE)*AEBYLD2!$F126</f>
        <v>0</v>
      </c>
      <c r="AC126" s="50">
        <f>AEBYLD1!AC126*VLOOKUP(AEBYLD2!AC$4,'[1]INTERNAL PARAMETERS-1'!$B$5:$J$44,5,FALSE)*VLOOKUP(AEBYLD2!AC$4,'[1]INTERNAL PARAMETERS-1'!$B$5:$J$44,7,FALSE)*AEBYLD2!$F126 + AEBYLD1!AC126*(1-VLOOKUP(AEBYLD2!AC$4,'[1]INTERNAL PARAMETERS-1'!$B$5:$J$44,5,FALSE))*VLOOKUP(AEBYLD2!AC$4,'[1]INTERNAL PARAMETERS-1'!$B$5:$J$44,9,FALSE)*AEBYLD2!$F126</f>
        <v>0</v>
      </c>
      <c r="AD126" s="50">
        <f>AEBYLD1!AD126*VLOOKUP(AEBYLD2!AD$4,'[1]INTERNAL PARAMETERS-1'!$B$5:$J$44,5,FALSE)*VLOOKUP(AEBYLD2!AD$4,'[1]INTERNAL PARAMETERS-1'!$B$5:$J$44,7,FALSE)*AEBYLD2!$F126 + AEBYLD1!AD126*(1-VLOOKUP(AEBYLD2!AD$4,'[1]INTERNAL PARAMETERS-1'!$B$5:$J$44,5,FALSE))*VLOOKUP(AEBYLD2!AD$4,'[1]INTERNAL PARAMETERS-1'!$B$5:$J$44,9,FALSE)*AEBYLD2!$F126</f>
        <v>0</v>
      </c>
      <c r="AE126" s="50">
        <f>AEBYLD1!AE126*VLOOKUP(AEBYLD2!AE$4,'[1]INTERNAL PARAMETERS-1'!$B$5:$J$44,5,FALSE)*VLOOKUP(AEBYLD2!AE$4,'[1]INTERNAL PARAMETERS-1'!$B$5:$J$44,7,FALSE)*AEBYLD2!$F126 + AEBYLD1!AE126*(1-VLOOKUP(AEBYLD2!AE$4,'[1]INTERNAL PARAMETERS-1'!$B$5:$J$44,5,FALSE))*VLOOKUP(AEBYLD2!AE$4,'[1]INTERNAL PARAMETERS-1'!$B$5:$J$44,9,FALSE)*AEBYLD2!$F126</f>
        <v>0</v>
      </c>
      <c r="AF126" s="50">
        <f>AEBYLD1!AF126*VLOOKUP(AEBYLD2!AF$4,'[1]INTERNAL PARAMETERS-1'!$B$5:$J$44,5,FALSE)*VLOOKUP(AEBYLD2!AF$4,'[1]INTERNAL PARAMETERS-1'!$B$5:$J$44,7,FALSE)*AEBYLD2!$F126 + AEBYLD1!AF126*(1-VLOOKUP(AEBYLD2!AF$4,'[1]INTERNAL PARAMETERS-1'!$B$5:$J$44,5,FALSE))*VLOOKUP(AEBYLD2!AF$4,'[1]INTERNAL PARAMETERS-1'!$B$5:$J$44,9,FALSE)*AEBYLD2!$F126</f>
        <v>0</v>
      </c>
      <c r="AG126" s="50">
        <f>AEBYLD1!AG126*VLOOKUP(AEBYLD2!AG$4,'[1]INTERNAL PARAMETERS-1'!$B$5:$J$44,5,FALSE)*VLOOKUP(AEBYLD2!AG$4,'[1]INTERNAL PARAMETERS-1'!$B$5:$J$44,7,FALSE)*AEBYLD2!$F126 + AEBYLD1!AG126*(1-VLOOKUP(AEBYLD2!AG$4,'[1]INTERNAL PARAMETERS-1'!$B$5:$J$44,5,FALSE))*VLOOKUP(AEBYLD2!AG$4,'[1]INTERNAL PARAMETERS-1'!$B$5:$J$44,9,FALSE)*AEBYLD2!$F126</f>
        <v>0</v>
      </c>
      <c r="AH126" s="50">
        <f>AEBYLD1!AH126*VLOOKUP(AEBYLD2!AH$4,'[1]INTERNAL PARAMETERS-1'!$B$5:$J$44,5,FALSE)*VLOOKUP(AEBYLD2!AH$4,'[1]INTERNAL PARAMETERS-1'!$B$5:$J$44,7,FALSE)*AEBYLD2!$F126 + AEBYLD1!AH126*(1-VLOOKUP(AEBYLD2!AH$4,'[1]INTERNAL PARAMETERS-1'!$B$5:$J$44,5,FALSE))*VLOOKUP(AEBYLD2!AH$4,'[1]INTERNAL PARAMETERS-1'!$B$5:$J$44,9,FALSE)*AEBYLD2!$F126</f>
        <v>0</v>
      </c>
      <c r="AI126" s="50">
        <f>AEBYLD1!AI126*VLOOKUP(AEBYLD2!AI$4,'[1]INTERNAL PARAMETERS-1'!$B$5:$J$44,5,FALSE)*VLOOKUP(AEBYLD2!AI$4,'[1]INTERNAL PARAMETERS-1'!$B$5:$J$44,7,FALSE)*AEBYLD2!$F126 + AEBYLD1!AI126*(1-VLOOKUP(AEBYLD2!AI$4,'[1]INTERNAL PARAMETERS-1'!$B$5:$J$44,5,FALSE))*VLOOKUP(AEBYLD2!AI$4,'[1]INTERNAL PARAMETERS-1'!$B$5:$J$44,9,FALSE)*AEBYLD2!$F126</f>
        <v>0</v>
      </c>
      <c r="AJ126" s="50">
        <f>AEBYLD1!AJ126*VLOOKUP(AEBYLD2!AJ$4,'[1]INTERNAL PARAMETERS-1'!$B$5:$J$44,5,FALSE)*VLOOKUP(AEBYLD2!AJ$4,'[1]INTERNAL PARAMETERS-1'!$B$5:$J$44,7,FALSE)*AEBYLD2!$F126 + AEBYLD1!AJ126*(1-VLOOKUP(AEBYLD2!AJ$4,'[1]INTERNAL PARAMETERS-1'!$B$5:$J$44,5,FALSE))*VLOOKUP(AEBYLD2!AJ$4,'[1]INTERNAL PARAMETERS-1'!$B$5:$J$44,9,FALSE)*AEBYLD2!$F126</f>
        <v>0</v>
      </c>
      <c r="AK126" s="50">
        <f>AEBYLD1!AK126*VLOOKUP(AEBYLD2!AK$4,'[1]INTERNAL PARAMETERS-1'!$B$5:$J$44,5,FALSE)*VLOOKUP(AEBYLD2!AK$4,'[1]INTERNAL PARAMETERS-1'!$B$5:$J$44,7,FALSE)*AEBYLD2!$F126 + AEBYLD1!AK126*(1-VLOOKUP(AEBYLD2!AK$4,'[1]INTERNAL PARAMETERS-1'!$B$5:$J$44,5,FALSE))*VLOOKUP(AEBYLD2!AK$4,'[1]INTERNAL PARAMETERS-1'!$B$5:$J$44,9,FALSE)*AEBYLD2!$F126</f>
        <v>0</v>
      </c>
      <c r="AL126" s="50">
        <f>AEBYLD1!AL126*VLOOKUP(AEBYLD2!AL$4,'[1]INTERNAL PARAMETERS-1'!$B$5:$J$44,5,FALSE)*VLOOKUP(AEBYLD2!AL$4,'[1]INTERNAL PARAMETERS-1'!$B$5:$J$44,7,FALSE)*AEBYLD2!$F126 + AEBYLD1!AL126*(1-VLOOKUP(AEBYLD2!AL$4,'[1]INTERNAL PARAMETERS-1'!$B$5:$J$44,5,FALSE))*VLOOKUP(AEBYLD2!AL$4,'[1]INTERNAL PARAMETERS-1'!$B$5:$J$44,9,FALSE)*AEBYLD2!$F126</f>
        <v>0</v>
      </c>
      <c r="AM126" s="50">
        <f>AEBYLD1!AM126*VLOOKUP(AEBYLD2!AM$4,'[1]INTERNAL PARAMETERS-1'!$B$5:$J$44,5,FALSE)*VLOOKUP(AEBYLD2!AM$4,'[1]INTERNAL PARAMETERS-1'!$B$5:$J$44,7,FALSE)*AEBYLD2!$F126 + AEBYLD1!AM126*(1-VLOOKUP(AEBYLD2!AM$4,'[1]INTERNAL PARAMETERS-1'!$B$5:$J$44,5,FALSE))*VLOOKUP(AEBYLD2!AM$4,'[1]INTERNAL PARAMETERS-1'!$B$5:$J$44,9,FALSE)*AEBYLD2!$F126</f>
        <v>0</v>
      </c>
      <c r="AN126" s="50">
        <f>AEBYLD1!AN126*VLOOKUP(AEBYLD2!AN$4,'[1]INTERNAL PARAMETERS-1'!$B$5:$J$44,5,FALSE)*VLOOKUP(AEBYLD2!AN$4,'[1]INTERNAL PARAMETERS-1'!$B$5:$J$44,7,FALSE)*AEBYLD2!$F126 + AEBYLD1!AN126*(1-VLOOKUP(AEBYLD2!AN$4,'[1]INTERNAL PARAMETERS-1'!$B$5:$J$44,5,FALSE))*VLOOKUP(AEBYLD2!AN$4,'[1]INTERNAL PARAMETERS-1'!$B$5:$J$44,9,FALSE)*AEBYLD2!$F126</f>
        <v>0</v>
      </c>
      <c r="AO126" s="50">
        <f>AEBYLD1!AO126*VLOOKUP(AEBYLD2!AO$4,'[1]INTERNAL PARAMETERS-1'!$B$5:$J$44,5,FALSE)*VLOOKUP(AEBYLD2!AO$4,'[1]INTERNAL PARAMETERS-1'!$B$5:$J$44,7,FALSE)*AEBYLD2!$F126 + AEBYLD1!AO126*(1-VLOOKUP(AEBYLD2!AO$4,'[1]INTERNAL PARAMETERS-1'!$B$5:$J$44,5,FALSE))*VLOOKUP(AEBYLD2!AO$4,'[1]INTERNAL PARAMETERS-1'!$B$5:$J$44,9,FALSE)*AEBYLD2!$F126</f>
        <v>0</v>
      </c>
      <c r="AP126" s="50">
        <f>AEBYLD1!AP126*VLOOKUP(AEBYLD2!AP$4,'[1]INTERNAL PARAMETERS-1'!$B$5:$J$44,5,FALSE)*VLOOKUP(AEBYLD2!AP$4,'[1]INTERNAL PARAMETERS-1'!$B$5:$J$44,7,FALSE)*AEBYLD2!$F126 + AEBYLD1!AP126*(1-VLOOKUP(AEBYLD2!AP$4,'[1]INTERNAL PARAMETERS-1'!$B$5:$J$44,5,FALSE))*VLOOKUP(AEBYLD2!AP$4,'[1]INTERNAL PARAMETERS-1'!$B$5:$J$44,9,FALSE)*AEBYLD2!$F126</f>
        <v>0</v>
      </c>
      <c r="AQ126" s="50">
        <f>AEBYLD1!AQ126*VLOOKUP(AEBYLD2!AQ$4,'[1]INTERNAL PARAMETERS-1'!$B$5:$J$44,5,FALSE)*VLOOKUP(AEBYLD2!AQ$4,'[1]INTERNAL PARAMETERS-1'!$B$5:$J$44,7,FALSE)*AEBYLD2!$F126 + AEBYLD1!AQ126*(1-VLOOKUP(AEBYLD2!AQ$4,'[1]INTERNAL PARAMETERS-1'!$B$5:$J$44,5,FALSE))*VLOOKUP(AEBYLD2!AQ$4,'[1]INTERNAL PARAMETERS-1'!$B$5:$J$44,9,FALSE)*AEBYLD2!$F126</f>
        <v>0</v>
      </c>
      <c r="AR126" s="50">
        <f>AEBYLD1!AR126*VLOOKUP(AEBYLD2!AR$4,'[1]INTERNAL PARAMETERS-1'!$B$5:$J$44,5,FALSE)*VLOOKUP(AEBYLD2!AR$4,'[1]INTERNAL PARAMETERS-1'!$B$5:$J$44,7,FALSE)*AEBYLD2!$F126 + AEBYLD1!AR126*(1-VLOOKUP(AEBYLD2!AR$4,'[1]INTERNAL PARAMETERS-1'!$B$5:$J$44,5,FALSE))*VLOOKUP(AEBYLD2!AR$4,'[1]INTERNAL PARAMETERS-1'!$B$5:$J$44,9,FALSE)*AEBYLD2!$F126</f>
        <v>0</v>
      </c>
      <c r="AS126" s="50">
        <f>AEBYLD1!AS126*VLOOKUP(AEBYLD2!AS$4,'[1]INTERNAL PARAMETERS-1'!$B$5:$J$44,5,FALSE)*VLOOKUP(AEBYLD2!AS$4,'[1]INTERNAL PARAMETERS-1'!$B$5:$J$44,7,FALSE)*AEBYLD2!$F126 + AEBYLD1!AS126*(1-VLOOKUP(AEBYLD2!AS$4,'[1]INTERNAL PARAMETERS-1'!$B$5:$J$44,5,FALSE))*VLOOKUP(AEBYLD2!AS$4,'[1]INTERNAL PARAMETERS-1'!$B$5:$J$44,9,FALSE)*AEBYLD2!$F126</f>
        <v>0</v>
      </c>
      <c r="AT126" s="49">
        <f>AEBYLD1!AT126*VLOOKUP(AEBYLD2!AT$4,'[1]INTERNAL PARAMETERS-1'!$B$5:$J$44,5,FALSE)*VLOOKUP(AEBYLD2!AT$4,'[1]INTERNAL PARAMETERS-1'!$B$5:$J$44,7,FALSE)*AEBYLD2!$F126 + AEBYLD1!AT126*(1-VLOOKUP(AEBYLD2!AT$4,'[1]INTERNAL PARAMETERS-1'!$B$5:$J$44,5,FALSE))*VLOOKUP(AEBYLD2!AT$4,'[1]INTERNAL PARAMETERS-1'!$B$5:$J$44,9,FALSE)*AEBYLD2!$F126</f>
        <v>0</v>
      </c>
      <c r="AU126" s="51">
        <f>AEBYLD1!AU126*VLOOKUP(AEBYLD2!AU$4,'[1]INTERNAL PARAMETERS-1'!$B$5:$J$44,5,FALSE)*VLOOKUP(AEBYLD2!AU$4,'[1]INTERNAL PARAMETERS-1'!$B$5:$J$44,6,FALSE)*VLOOKUP(AEBYLD2!AU$4,'[1]INTERNAL PARAMETERS-1'!$B$5:$J$44,3,FALSE) + AEBYLD1!AU126*(1-VLOOKUP(AEBYLD2!AU$4,'[1]INTERNAL PARAMETERS-1'!$B$5:$J$44,5,FALSE))*VLOOKUP(AEBYLD2!AU$4,'[1]INTERNAL PARAMETERS-1'!$B$5:$J$44,8,FALSE)*VLOOKUP(AEBYLD2!AU$4,'[1]INTERNAL PARAMETERS-1'!$B$5:$J$44,3,FALSE)</f>
        <v>0</v>
      </c>
      <c r="AV126" s="50">
        <f>AEBYLD1!AV126*VLOOKUP(AEBYLD2!AV$4,'[1]INTERNAL PARAMETERS-1'!$B$5:$J$44,5,FALSE)*VLOOKUP(AEBYLD2!AV$4,'[1]INTERNAL PARAMETERS-1'!$B$5:$J$44,6,FALSE)*VLOOKUP(AEBYLD2!AV$4,'[1]INTERNAL PARAMETERS-1'!$B$5:$J$44,3,FALSE) + AEBYLD1!AV126*(1-VLOOKUP(AEBYLD2!AV$4,'[1]INTERNAL PARAMETERS-1'!$B$5:$J$44,5,FALSE))*VLOOKUP(AEBYLD2!AV$4,'[1]INTERNAL PARAMETERS-1'!$B$5:$J$44,8,FALSE)*VLOOKUP(AEBYLD2!AV$4,'[1]INTERNAL PARAMETERS-1'!$B$5:$J$44,3,FALSE)</f>
        <v>0</v>
      </c>
      <c r="AW126" s="50">
        <f>AEBYLD1!AW126*VLOOKUP(AEBYLD2!AW$4,'[1]INTERNAL PARAMETERS-1'!$B$5:$J$44,5,FALSE)*VLOOKUP(AEBYLD2!AW$4,'[1]INTERNAL PARAMETERS-1'!$B$5:$J$44,6,FALSE)*VLOOKUP(AEBYLD2!AW$4,'[1]INTERNAL PARAMETERS-1'!$B$5:$J$44,3,FALSE) + AEBYLD1!AW126*(1-VLOOKUP(AEBYLD2!AW$4,'[1]INTERNAL PARAMETERS-1'!$B$5:$J$44,5,FALSE))*VLOOKUP(AEBYLD2!AW$4,'[1]INTERNAL PARAMETERS-1'!$B$5:$J$44,8,FALSE)*VLOOKUP(AEBYLD2!AW$4,'[1]INTERNAL PARAMETERS-1'!$B$5:$J$44,3,FALSE)</f>
        <v>0</v>
      </c>
      <c r="AX126" s="50">
        <f>AEBYLD1!AX126*VLOOKUP(AEBYLD2!AX$4,'[1]INTERNAL PARAMETERS-1'!$B$5:$J$44,5,FALSE)*VLOOKUP(AEBYLD2!AX$4,'[1]INTERNAL PARAMETERS-1'!$B$5:$J$44,6,FALSE)*VLOOKUP(AEBYLD2!AX$4,'[1]INTERNAL PARAMETERS-1'!$B$5:$J$44,3,FALSE) + AEBYLD1!AX126*(1-VLOOKUP(AEBYLD2!AX$4,'[1]INTERNAL PARAMETERS-1'!$B$5:$J$44,5,FALSE))*VLOOKUP(AEBYLD2!AX$4,'[1]INTERNAL PARAMETERS-1'!$B$5:$J$44,8,FALSE)*VLOOKUP(AEBYLD2!AX$4,'[1]INTERNAL PARAMETERS-1'!$B$5:$J$44,3,FALSE)</f>
        <v>0</v>
      </c>
      <c r="AY126" s="50">
        <f>AEBYLD1!AY126*VLOOKUP(AEBYLD2!AY$4,'[1]INTERNAL PARAMETERS-1'!$B$5:$J$44,5,FALSE)*VLOOKUP(AEBYLD2!AY$4,'[1]INTERNAL PARAMETERS-1'!$B$5:$J$44,6,FALSE)*VLOOKUP(AEBYLD2!AY$4,'[1]INTERNAL PARAMETERS-1'!$B$5:$J$44,3,FALSE) + AEBYLD1!AY126*(1-VLOOKUP(AEBYLD2!AY$4,'[1]INTERNAL PARAMETERS-1'!$B$5:$J$44,5,FALSE))*VLOOKUP(AEBYLD2!AY$4,'[1]INTERNAL PARAMETERS-1'!$B$5:$J$44,8,FALSE)*VLOOKUP(AEBYLD2!AY$4,'[1]INTERNAL PARAMETERS-1'!$B$5:$J$44,3,FALSE)</f>
        <v>0</v>
      </c>
      <c r="AZ126" s="50">
        <f>AEBYLD1!AZ126*VLOOKUP(AEBYLD2!AZ$4,'[1]INTERNAL PARAMETERS-1'!$B$5:$J$44,5,FALSE)*VLOOKUP(AEBYLD2!AZ$4,'[1]INTERNAL PARAMETERS-1'!$B$5:$J$44,6,FALSE)*VLOOKUP(AEBYLD2!AZ$4,'[1]INTERNAL PARAMETERS-1'!$B$5:$J$44,3,FALSE) + AEBYLD1!AZ126*(1-VLOOKUP(AEBYLD2!AZ$4,'[1]INTERNAL PARAMETERS-1'!$B$5:$J$44,5,FALSE))*VLOOKUP(AEBYLD2!AZ$4,'[1]INTERNAL PARAMETERS-1'!$B$5:$J$44,8,FALSE)*VLOOKUP(AEBYLD2!AZ$4,'[1]INTERNAL PARAMETERS-1'!$B$5:$J$44,3,FALSE)</f>
        <v>0</v>
      </c>
      <c r="BA126" s="50">
        <f>AEBYLD1!BA126*VLOOKUP(AEBYLD2!BA$4,'[1]INTERNAL PARAMETERS-1'!$B$5:$J$44,5,FALSE)*VLOOKUP(AEBYLD2!BA$4,'[1]INTERNAL PARAMETERS-1'!$B$5:$J$44,6,FALSE)*VLOOKUP(AEBYLD2!BA$4,'[1]INTERNAL PARAMETERS-1'!$B$5:$J$44,3,FALSE) + AEBYLD1!BA126*(1-VLOOKUP(AEBYLD2!BA$4,'[1]INTERNAL PARAMETERS-1'!$B$5:$J$44,5,FALSE))*VLOOKUP(AEBYLD2!BA$4,'[1]INTERNAL PARAMETERS-1'!$B$5:$J$44,8,FALSE)*VLOOKUP(AEBYLD2!BA$4,'[1]INTERNAL PARAMETERS-1'!$B$5:$J$44,3,FALSE)</f>
        <v>0</v>
      </c>
      <c r="BB126" s="50">
        <f>AEBYLD1!BB126*VLOOKUP(AEBYLD2!BB$4,'[1]INTERNAL PARAMETERS-1'!$B$5:$J$44,5,FALSE)*VLOOKUP(AEBYLD2!BB$4,'[1]INTERNAL PARAMETERS-1'!$B$5:$J$44,6,FALSE)*VLOOKUP(AEBYLD2!BB$4,'[1]INTERNAL PARAMETERS-1'!$B$5:$J$44,3,FALSE) + AEBYLD1!BB126*(1-VLOOKUP(AEBYLD2!BB$4,'[1]INTERNAL PARAMETERS-1'!$B$5:$J$44,5,FALSE))*VLOOKUP(AEBYLD2!BB$4,'[1]INTERNAL PARAMETERS-1'!$B$5:$J$44,8,FALSE)*VLOOKUP(AEBYLD2!BB$4,'[1]INTERNAL PARAMETERS-1'!$B$5:$J$44,3,FALSE)</f>
        <v>0</v>
      </c>
      <c r="BC126" s="50">
        <f>AEBYLD1!BC126*VLOOKUP(AEBYLD2!BC$4,'[1]INTERNAL PARAMETERS-1'!$B$5:$J$44,5,FALSE)*VLOOKUP(AEBYLD2!BC$4,'[1]INTERNAL PARAMETERS-1'!$B$5:$J$44,6,FALSE)*VLOOKUP(AEBYLD2!BC$4,'[1]INTERNAL PARAMETERS-1'!$B$5:$J$44,3,FALSE) + AEBYLD1!BC126*(1-VLOOKUP(AEBYLD2!BC$4,'[1]INTERNAL PARAMETERS-1'!$B$5:$J$44,5,FALSE))*VLOOKUP(AEBYLD2!BC$4,'[1]INTERNAL PARAMETERS-1'!$B$5:$J$44,8,FALSE)*VLOOKUP(AEBYLD2!BC$4,'[1]INTERNAL PARAMETERS-1'!$B$5:$J$44,3,FALSE)</f>
        <v>0</v>
      </c>
      <c r="BD126" s="50">
        <f>AEBYLD1!BD126*VLOOKUP(AEBYLD2!BD$4,'[1]INTERNAL PARAMETERS-1'!$B$5:$J$44,5,FALSE)*VLOOKUP(AEBYLD2!BD$4,'[1]INTERNAL PARAMETERS-1'!$B$5:$J$44,6,FALSE)*VLOOKUP(AEBYLD2!BD$4,'[1]INTERNAL PARAMETERS-1'!$B$5:$J$44,3,FALSE) + AEBYLD1!BD126*(1-VLOOKUP(AEBYLD2!BD$4,'[1]INTERNAL PARAMETERS-1'!$B$5:$J$44,5,FALSE))*VLOOKUP(AEBYLD2!BD$4,'[1]INTERNAL PARAMETERS-1'!$B$5:$J$44,8,FALSE)*VLOOKUP(AEBYLD2!BD$4,'[1]INTERNAL PARAMETERS-1'!$B$5:$J$44,3,FALSE)</f>
        <v>0</v>
      </c>
      <c r="BE126" s="50">
        <f>AEBYLD1!BE126*VLOOKUP(AEBYLD2!BE$4,'[1]INTERNAL PARAMETERS-1'!$B$5:$J$44,5,FALSE)*VLOOKUP(AEBYLD2!BE$4,'[1]INTERNAL PARAMETERS-1'!$B$5:$J$44,6,FALSE)*VLOOKUP(AEBYLD2!BE$4,'[1]INTERNAL PARAMETERS-1'!$B$5:$J$44,3,FALSE) + AEBYLD1!BE126*(1-VLOOKUP(AEBYLD2!BE$4,'[1]INTERNAL PARAMETERS-1'!$B$5:$J$44,5,FALSE))*VLOOKUP(AEBYLD2!BE$4,'[1]INTERNAL PARAMETERS-1'!$B$5:$J$44,8,FALSE)*VLOOKUP(AEBYLD2!BE$4,'[1]INTERNAL PARAMETERS-1'!$B$5:$J$44,3,FALSE)</f>
        <v>0</v>
      </c>
      <c r="BF126" s="50">
        <f>AEBYLD1!BF126*VLOOKUP(AEBYLD2!BF$4,'[1]INTERNAL PARAMETERS-1'!$B$5:$J$44,5,FALSE)*VLOOKUP(AEBYLD2!BF$4,'[1]INTERNAL PARAMETERS-1'!$B$5:$J$44,6,FALSE)*VLOOKUP(AEBYLD2!BF$4,'[1]INTERNAL PARAMETERS-1'!$B$5:$J$44,3,FALSE) + AEBYLD1!BF126*(1-VLOOKUP(AEBYLD2!BF$4,'[1]INTERNAL PARAMETERS-1'!$B$5:$J$44,5,FALSE))*VLOOKUP(AEBYLD2!BF$4,'[1]INTERNAL PARAMETERS-1'!$B$5:$J$44,8,FALSE)*VLOOKUP(AEBYLD2!BF$4,'[1]INTERNAL PARAMETERS-1'!$B$5:$J$44,3,FALSE)</f>
        <v>0</v>
      </c>
      <c r="BG126" s="50">
        <f>AEBYLD1!BG126*VLOOKUP(AEBYLD2!BG$4,'[1]INTERNAL PARAMETERS-1'!$B$5:$J$44,5,FALSE)*VLOOKUP(AEBYLD2!BG$4,'[1]INTERNAL PARAMETERS-1'!$B$5:$J$44,6,FALSE)*VLOOKUP(AEBYLD2!BG$4,'[1]INTERNAL PARAMETERS-1'!$B$5:$J$44,3,FALSE) + AEBYLD1!BG126*(1-VLOOKUP(AEBYLD2!BG$4,'[1]INTERNAL PARAMETERS-1'!$B$5:$J$44,5,FALSE))*VLOOKUP(AEBYLD2!BG$4,'[1]INTERNAL PARAMETERS-1'!$B$5:$J$44,8,FALSE)*VLOOKUP(AEBYLD2!BG$4,'[1]INTERNAL PARAMETERS-1'!$B$5:$J$44,3,FALSE)</f>
        <v>0</v>
      </c>
      <c r="BH126" s="50">
        <f>AEBYLD1!BH126*VLOOKUP(AEBYLD2!BH$4,'[1]INTERNAL PARAMETERS-1'!$B$5:$J$44,5,FALSE)*VLOOKUP(AEBYLD2!BH$4,'[1]INTERNAL PARAMETERS-1'!$B$5:$J$44,6,FALSE)*VLOOKUP(AEBYLD2!BH$4,'[1]INTERNAL PARAMETERS-1'!$B$5:$J$44,3,FALSE) + AEBYLD1!BH126*(1-VLOOKUP(AEBYLD2!BH$4,'[1]INTERNAL PARAMETERS-1'!$B$5:$J$44,5,FALSE))*VLOOKUP(AEBYLD2!BH$4,'[1]INTERNAL PARAMETERS-1'!$B$5:$J$44,8,FALSE)*VLOOKUP(AEBYLD2!BH$4,'[1]INTERNAL PARAMETERS-1'!$B$5:$J$44,3,FALSE)</f>
        <v>0</v>
      </c>
      <c r="BI126" s="50">
        <f>AEBYLD1!BI126*VLOOKUP(AEBYLD2!BI$4,'[1]INTERNAL PARAMETERS-1'!$B$5:$J$44,5,FALSE)*VLOOKUP(AEBYLD2!BI$4,'[1]INTERNAL PARAMETERS-1'!$B$5:$J$44,6,FALSE)*VLOOKUP(AEBYLD2!BI$4,'[1]INTERNAL PARAMETERS-1'!$B$5:$J$44,3,FALSE) + AEBYLD1!BI126*(1-VLOOKUP(AEBYLD2!BI$4,'[1]INTERNAL PARAMETERS-1'!$B$5:$J$44,5,FALSE))*VLOOKUP(AEBYLD2!BI$4,'[1]INTERNAL PARAMETERS-1'!$B$5:$J$44,8,FALSE)*VLOOKUP(AEBYLD2!BI$4,'[1]INTERNAL PARAMETERS-1'!$B$5:$J$44,3,FALSE)</f>
        <v>0</v>
      </c>
      <c r="BJ126" s="50">
        <f>AEBYLD1!BJ126*VLOOKUP(AEBYLD2!BJ$4,'[1]INTERNAL PARAMETERS-1'!$B$5:$J$44,5,FALSE)*VLOOKUP(AEBYLD2!BJ$4,'[1]INTERNAL PARAMETERS-1'!$B$5:$J$44,6,FALSE)*VLOOKUP(AEBYLD2!BJ$4,'[1]INTERNAL PARAMETERS-1'!$B$5:$J$44,3,FALSE) + AEBYLD1!BJ126*(1-VLOOKUP(AEBYLD2!BJ$4,'[1]INTERNAL PARAMETERS-1'!$B$5:$J$44,5,FALSE))*VLOOKUP(AEBYLD2!BJ$4,'[1]INTERNAL PARAMETERS-1'!$B$5:$J$44,8,FALSE)*VLOOKUP(AEBYLD2!BJ$4,'[1]INTERNAL PARAMETERS-1'!$B$5:$J$44,3,FALSE)</f>
        <v>0</v>
      </c>
      <c r="BK126" s="50">
        <f>AEBYLD1!BK126*VLOOKUP(AEBYLD2!BK$4,'[1]INTERNAL PARAMETERS-1'!$B$5:$J$44,5,FALSE)*VLOOKUP(AEBYLD2!BK$4,'[1]INTERNAL PARAMETERS-1'!$B$5:$J$44,6,FALSE)*VLOOKUP(AEBYLD2!BK$4,'[1]INTERNAL PARAMETERS-1'!$B$5:$J$44,3,FALSE) + AEBYLD1!BK126*(1-VLOOKUP(AEBYLD2!BK$4,'[1]INTERNAL PARAMETERS-1'!$B$5:$J$44,5,FALSE))*VLOOKUP(AEBYLD2!BK$4,'[1]INTERNAL PARAMETERS-1'!$B$5:$J$44,8,FALSE)*VLOOKUP(AEBYLD2!BK$4,'[1]INTERNAL PARAMETERS-1'!$B$5:$J$44,3,FALSE)</f>
        <v>0</v>
      </c>
      <c r="BL126" s="50">
        <f>AEBYLD1!BL126*VLOOKUP(AEBYLD2!BL$4,'[1]INTERNAL PARAMETERS-1'!$B$5:$J$44,5,FALSE)*VLOOKUP(AEBYLD2!BL$4,'[1]INTERNAL PARAMETERS-1'!$B$5:$J$44,6,FALSE)*VLOOKUP(AEBYLD2!BL$4,'[1]INTERNAL PARAMETERS-1'!$B$5:$J$44,3,FALSE) + AEBYLD1!BL126*(1-VLOOKUP(AEBYLD2!BL$4,'[1]INTERNAL PARAMETERS-1'!$B$5:$J$44,5,FALSE))*VLOOKUP(AEBYLD2!BL$4,'[1]INTERNAL PARAMETERS-1'!$B$5:$J$44,8,FALSE)*VLOOKUP(AEBYLD2!BL$4,'[1]INTERNAL PARAMETERS-1'!$B$5:$J$44,3,FALSE)</f>
        <v>0</v>
      </c>
      <c r="BM126" s="50">
        <f>AEBYLD1!BM126*VLOOKUP(AEBYLD2!BM$4,'[1]INTERNAL PARAMETERS-1'!$B$5:$J$44,5,FALSE)*VLOOKUP(AEBYLD2!BM$4,'[1]INTERNAL PARAMETERS-1'!$B$5:$J$44,6,FALSE)*VLOOKUP(AEBYLD2!BM$4,'[1]INTERNAL PARAMETERS-1'!$B$5:$J$44,3,FALSE) + AEBYLD1!BM126*(1-VLOOKUP(AEBYLD2!BM$4,'[1]INTERNAL PARAMETERS-1'!$B$5:$J$44,5,FALSE))*VLOOKUP(AEBYLD2!BM$4,'[1]INTERNAL PARAMETERS-1'!$B$5:$J$44,8,FALSE)*VLOOKUP(AEBYLD2!BM$4,'[1]INTERNAL PARAMETERS-1'!$B$5:$J$44,3,FALSE)</f>
        <v>0</v>
      </c>
      <c r="BN126" s="50">
        <f>AEBYLD1!BN126*VLOOKUP(AEBYLD2!BN$4,'[1]INTERNAL PARAMETERS-1'!$B$5:$J$44,5,FALSE)*VLOOKUP(AEBYLD2!BN$4,'[1]INTERNAL PARAMETERS-1'!$B$5:$J$44,6,FALSE)*VLOOKUP(AEBYLD2!BN$4,'[1]INTERNAL PARAMETERS-1'!$B$5:$J$44,3,FALSE) + AEBYLD1!BN126*(1-VLOOKUP(AEBYLD2!BN$4,'[1]INTERNAL PARAMETERS-1'!$B$5:$J$44,5,FALSE))*VLOOKUP(AEBYLD2!BN$4,'[1]INTERNAL PARAMETERS-1'!$B$5:$J$44,8,FALSE)*VLOOKUP(AEBYLD2!BN$4,'[1]INTERNAL PARAMETERS-1'!$B$5:$J$44,3,FALSE)</f>
        <v>0</v>
      </c>
      <c r="BO126" s="50">
        <f>AEBYLD1!BO126*VLOOKUP(AEBYLD2!BO$4,'[1]INTERNAL PARAMETERS-1'!$B$5:$J$44,5,FALSE)*VLOOKUP(AEBYLD2!BO$4,'[1]INTERNAL PARAMETERS-1'!$B$5:$J$44,6,FALSE)*VLOOKUP(AEBYLD2!BO$4,'[1]INTERNAL PARAMETERS-1'!$B$5:$J$44,3,FALSE) + AEBYLD1!BO126*(1-VLOOKUP(AEBYLD2!BO$4,'[1]INTERNAL PARAMETERS-1'!$B$5:$J$44,5,FALSE))*VLOOKUP(AEBYLD2!BO$4,'[1]INTERNAL PARAMETERS-1'!$B$5:$J$44,8,FALSE)*VLOOKUP(AEBYLD2!BO$4,'[1]INTERNAL PARAMETERS-1'!$B$5:$J$44,3,FALSE)</f>
        <v>0</v>
      </c>
      <c r="BP126" s="50">
        <f>AEBYLD1!BP126*VLOOKUP(AEBYLD2!BP$4,'[1]INTERNAL PARAMETERS-1'!$B$5:$J$44,5,FALSE)*VLOOKUP(AEBYLD2!BP$4,'[1]INTERNAL PARAMETERS-1'!$B$5:$J$44,6,FALSE)*VLOOKUP(AEBYLD2!BP$4,'[1]INTERNAL PARAMETERS-1'!$B$5:$J$44,3,FALSE) + AEBYLD1!BP126*(1-VLOOKUP(AEBYLD2!BP$4,'[1]INTERNAL PARAMETERS-1'!$B$5:$J$44,5,FALSE))*VLOOKUP(AEBYLD2!BP$4,'[1]INTERNAL PARAMETERS-1'!$B$5:$J$44,8,FALSE)*VLOOKUP(AEBYLD2!BP$4,'[1]INTERNAL PARAMETERS-1'!$B$5:$J$44,3,FALSE)</f>
        <v>0</v>
      </c>
      <c r="BQ126" s="50">
        <f>AEBYLD1!BQ126*VLOOKUP(AEBYLD2!BQ$4,'[1]INTERNAL PARAMETERS-1'!$B$5:$J$44,5,FALSE)*VLOOKUP(AEBYLD2!BQ$4,'[1]INTERNAL PARAMETERS-1'!$B$5:$J$44,6,FALSE)*VLOOKUP(AEBYLD2!BQ$4,'[1]INTERNAL PARAMETERS-1'!$B$5:$J$44,3,FALSE) + AEBYLD1!BQ126*(1-VLOOKUP(AEBYLD2!BQ$4,'[1]INTERNAL PARAMETERS-1'!$B$5:$J$44,5,FALSE))*VLOOKUP(AEBYLD2!BQ$4,'[1]INTERNAL PARAMETERS-1'!$B$5:$J$44,8,FALSE)*VLOOKUP(AEBYLD2!BQ$4,'[1]INTERNAL PARAMETERS-1'!$B$5:$J$44,3,FALSE)</f>
        <v>0</v>
      </c>
      <c r="BR126" s="50">
        <f>AEBYLD1!BR126*VLOOKUP(AEBYLD2!BR$4,'[1]INTERNAL PARAMETERS-1'!$B$5:$J$44,5,FALSE)*VLOOKUP(AEBYLD2!BR$4,'[1]INTERNAL PARAMETERS-1'!$B$5:$J$44,6,FALSE)*VLOOKUP(AEBYLD2!BR$4,'[1]INTERNAL PARAMETERS-1'!$B$5:$J$44,3,FALSE) + AEBYLD1!BR126*(1-VLOOKUP(AEBYLD2!BR$4,'[1]INTERNAL PARAMETERS-1'!$B$5:$J$44,5,FALSE))*VLOOKUP(AEBYLD2!BR$4,'[1]INTERNAL PARAMETERS-1'!$B$5:$J$44,8,FALSE)*VLOOKUP(AEBYLD2!BR$4,'[1]INTERNAL PARAMETERS-1'!$B$5:$J$44,3,FALSE)</f>
        <v>0</v>
      </c>
      <c r="BS126" s="50">
        <f>AEBYLD1!BS126*VLOOKUP(AEBYLD2!BS$4,'[1]INTERNAL PARAMETERS-1'!$B$5:$J$44,5,FALSE)*VLOOKUP(AEBYLD2!BS$4,'[1]INTERNAL PARAMETERS-1'!$B$5:$J$44,6,FALSE)*VLOOKUP(AEBYLD2!BS$4,'[1]INTERNAL PARAMETERS-1'!$B$5:$J$44,3,FALSE) + AEBYLD1!BS126*(1-VLOOKUP(AEBYLD2!BS$4,'[1]INTERNAL PARAMETERS-1'!$B$5:$J$44,5,FALSE))*VLOOKUP(AEBYLD2!BS$4,'[1]INTERNAL PARAMETERS-1'!$B$5:$J$44,8,FALSE)*VLOOKUP(AEBYLD2!BS$4,'[1]INTERNAL PARAMETERS-1'!$B$5:$J$44,3,FALSE)</f>
        <v>0</v>
      </c>
      <c r="BT126" s="50">
        <f>AEBYLD1!BT126*VLOOKUP(AEBYLD2!BT$4,'[1]INTERNAL PARAMETERS-1'!$B$5:$J$44,5,FALSE)*VLOOKUP(AEBYLD2!BT$4,'[1]INTERNAL PARAMETERS-1'!$B$5:$J$44,6,FALSE)*VLOOKUP(AEBYLD2!BT$4,'[1]INTERNAL PARAMETERS-1'!$B$5:$J$44,3,FALSE) + AEBYLD1!BT126*(1-VLOOKUP(AEBYLD2!BT$4,'[1]INTERNAL PARAMETERS-1'!$B$5:$J$44,5,FALSE))*VLOOKUP(AEBYLD2!BT$4,'[1]INTERNAL PARAMETERS-1'!$B$5:$J$44,8,FALSE)*VLOOKUP(AEBYLD2!BT$4,'[1]INTERNAL PARAMETERS-1'!$B$5:$J$44,3,FALSE)</f>
        <v>0</v>
      </c>
      <c r="BU126" s="50">
        <f>AEBYLD1!BU126*VLOOKUP(AEBYLD2!BU$4,'[1]INTERNAL PARAMETERS-1'!$B$5:$J$44,5,FALSE)*VLOOKUP(AEBYLD2!BU$4,'[1]INTERNAL PARAMETERS-1'!$B$5:$J$44,6,FALSE)*VLOOKUP(AEBYLD2!BU$4,'[1]INTERNAL PARAMETERS-1'!$B$5:$J$44,3,FALSE) + AEBYLD1!BU126*(1-VLOOKUP(AEBYLD2!BU$4,'[1]INTERNAL PARAMETERS-1'!$B$5:$J$44,5,FALSE))*VLOOKUP(AEBYLD2!BU$4,'[1]INTERNAL PARAMETERS-1'!$B$5:$J$44,8,FALSE)*VLOOKUP(AEBYLD2!BU$4,'[1]INTERNAL PARAMETERS-1'!$B$5:$J$44,3,FALSE)</f>
        <v>0</v>
      </c>
      <c r="BV126" s="50">
        <f>AEBYLD1!BV126*VLOOKUP(AEBYLD2!BV$4,'[1]INTERNAL PARAMETERS-1'!$B$5:$J$44,5,FALSE)*VLOOKUP(AEBYLD2!BV$4,'[1]INTERNAL PARAMETERS-1'!$B$5:$J$44,6,FALSE)*VLOOKUP(AEBYLD2!BV$4,'[1]INTERNAL PARAMETERS-1'!$B$5:$J$44,3,FALSE) + AEBYLD1!BV126*(1-VLOOKUP(AEBYLD2!BV$4,'[1]INTERNAL PARAMETERS-1'!$B$5:$J$44,5,FALSE))*VLOOKUP(AEBYLD2!BV$4,'[1]INTERNAL PARAMETERS-1'!$B$5:$J$44,8,FALSE)*VLOOKUP(AEBYLD2!BV$4,'[1]INTERNAL PARAMETERS-1'!$B$5:$J$44,3,FALSE)</f>
        <v>0</v>
      </c>
      <c r="BW126" s="50">
        <f>AEBYLD1!BW126*VLOOKUP(AEBYLD2!BW$4,'[1]INTERNAL PARAMETERS-1'!$B$5:$J$44,5,FALSE)*VLOOKUP(AEBYLD2!BW$4,'[1]INTERNAL PARAMETERS-1'!$B$5:$J$44,6,FALSE)*VLOOKUP(AEBYLD2!BW$4,'[1]INTERNAL PARAMETERS-1'!$B$5:$J$44,3,FALSE) + AEBYLD1!BW126*(1-VLOOKUP(AEBYLD2!BW$4,'[1]INTERNAL PARAMETERS-1'!$B$5:$J$44,5,FALSE))*VLOOKUP(AEBYLD2!BW$4,'[1]INTERNAL PARAMETERS-1'!$B$5:$J$44,8,FALSE)*VLOOKUP(AEBYLD2!BW$4,'[1]INTERNAL PARAMETERS-1'!$B$5:$J$44,3,FALSE)</f>
        <v>0</v>
      </c>
      <c r="BX126" s="50">
        <f>AEBYLD1!BX126*VLOOKUP(AEBYLD2!BX$4,'[1]INTERNAL PARAMETERS-1'!$B$5:$J$44,5,FALSE)*VLOOKUP(AEBYLD2!BX$4,'[1]INTERNAL PARAMETERS-1'!$B$5:$J$44,6,FALSE)*VLOOKUP(AEBYLD2!BX$4,'[1]INTERNAL PARAMETERS-1'!$B$5:$J$44,3,FALSE) + AEBYLD1!BX126*(1-VLOOKUP(AEBYLD2!BX$4,'[1]INTERNAL PARAMETERS-1'!$B$5:$J$44,5,FALSE))*VLOOKUP(AEBYLD2!BX$4,'[1]INTERNAL PARAMETERS-1'!$B$5:$J$44,8,FALSE)*VLOOKUP(AEBYLD2!BX$4,'[1]INTERNAL PARAMETERS-1'!$B$5:$J$44,3,FALSE)</f>
        <v>0</v>
      </c>
      <c r="BY126" s="50">
        <f>AEBYLD1!BY126*VLOOKUP(AEBYLD2!BY$4,'[1]INTERNAL PARAMETERS-1'!$B$5:$J$44,5,FALSE)*VLOOKUP(AEBYLD2!BY$4,'[1]INTERNAL PARAMETERS-1'!$B$5:$J$44,6,FALSE)*VLOOKUP(AEBYLD2!BY$4,'[1]INTERNAL PARAMETERS-1'!$B$5:$J$44,3,FALSE) + AEBYLD1!BY126*(1-VLOOKUP(AEBYLD2!BY$4,'[1]INTERNAL PARAMETERS-1'!$B$5:$J$44,5,FALSE))*VLOOKUP(AEBYLD2!BY$4,'[1]INTERNAL PARAMETERS-1'!$B$5:$J$44,8,FALSE)*VLOOKUP(AEBYLD2!BY$4,'[1]INTERNAL PARAMETERS-1'!$B$5:$J$44,3,FALSE)</f>
        <v>0</v>
      </c>
      <c r="BZ126" s="50">
        <f>AEBYLD1!BZ126*VLOOKUP(AEBYLD2!BZ$4,'[1]INTERNAL PARAMETERS-1'!$B$5:$J$44,5,FALSE)*VLOOKUP(AEBYLD2!BZ$4,'[1]INTERNAL PARAMETERS-1'!$B$5:$J$44,6,FALSE)*VLOOKUP(AEBYLD2!BZ$4,'[1]INTERNAL PARAMETERS-1'!$B$5:$J$44,3,FALSE) + AEBYLD1!BZ126*(1-VLOOKUP(AEBYLD2!BZ$4,'[1]INTERNAL PARAMETERS-1'!$B$5:$J$44,5,FALSE))*VLOOKUP(AEBYLD2!BZ$4,'[1]INTERNAL PARAMETERS-1'!$B$5:$J$44,8,FALSE)*VLOOKUP(AEBYLD2!BZ$4,'[1]INTERNAL PARAMETERS-1'!$B$5:$J$44,3,FALSE)</f>
        <v>0</v>
      </c>
      <c r="CA126" s="50">
        <f>AEBYLD1!CA126*VLOOKUP(AEBYLD2!CA$4,'[1]INTERNAL PARAMETERS-1'!$B$5:$J$44,5,FALSE)*VLOOKUP(AEBYLD2!CA$4,'[1]INTERNAL PARAMETERS-1'!$B$5:$J$44,6,FALSE)*VLOOKUP(AEBYLD2!CA$4,'[1]INTERNAL PARAMETERS-1'!$B$5:$J$44,3,FALSE) + AEBYLD1!CA126*(1-VLOOKUP(AEBYLD2!CA$4,'[1]INTERNAL PARAMETERS-1'!$B$5:$J$44,5,FALSE))*VLOOKUP(AEBYLD2!CA$4,'[1]INTERNAL PARAMETERS-1'!$B$5:$J$44,8,FALSE)*VLOOKUP(AEBYLD2!CA$4,'[1]INTERNAL PARAMETERS-1'!$B$5:$J$44,3,FALSE)</f>
        <v>0</v>
      </c>
      <c r="CB126" s="50">
        <f>AEBYLD1!CB126*VLOOKUP(AEBYLD2!CB$4,'[1]INTERNAL PARAMETERS-1'!$B$5:$J$44,5,FALSE)*VLOOKUP(AEBYLD2!CB$4,'[1]INTERNAL PARAMETERS-1'!$B$5:$J$44,6,FALSE)*VLOOKUP(AEBYLD2!CB$4,'[1]INTERNAL PARAMETERS-1'!$B$5:$J$44,3,FALSE) + AEBYLD1!CB126*(1-VLOOKUP(AEBYLD2!CB$4,'[1]INTERNAL PARAMETERS-1'!$B$5:$J$44,5,FALSE))*VLOOKUP(AEBYLD2!CB$4,'[1]INTERNAL PARAMETERS-1'!$B$5:$J$44,8,FALSE)*VLOOKUP(AEBYLD2!CB$4,'[1]INTERNAL PARAMETERS-1'!$B$5:$J$44,3,FALSE)</f>
        <v>0</v>
      </c>
      <c r="CC126" s="50">
        <f>AEBYLD1!CC126*VLOOKUP(AEBYLD2!CC$4,'[1]INTERNAL PARAMETERS-1'!$B$5:$J$44,5,FALSE)*VLOOKUP(AEBYLD2!CC$4,'[1]INTERNAL PARAMETERS-1'!$B$5:$J$44,6,FALSE)*VLOOKUP(AEBYLD2!CC$4,'[1]INTERNAL PARAMETERS-1'!$B$5:$J$44,3,FALSE) + AEBYLD1!CC126*(1-VLOOKUP(AEBYLD2!CC$4,'[1]INTERNAL PARAMETERS-1'!$B$5:$J$44,5,FALSE))*VLOOKUP(AEBYLD2!CC$4,'[1]INTERNAL PARAMETERS-1'!$B$5:$J$44,8,FALSE)*VLOOKUP(AEBYLD2!CC$4,'[1]INTERNAL PARAMETERS-1'!$B$5:$J$44,3,FALSE)</f>
        <v>0</v>
      </c>
      <c r="CD126" s="50">
        <f>AEBYLD1!CD126*VLOOKUP(AEBYLD2!CD$4,'[1]INTERNAL PARAMETERS-1'!$B$5:$J$44,5,FALSE)*VLOOKUP(AEBYLD2!CD$4,'[1]INTERNAL PARAMETERS-1'!$B$5:$J$44,6,FALSE)*VLOOKUP(AEBYLD2!CD$4,'[1]INTERNAL PARAMETERS-1'!$B$5:$J$44,3,FALSE) + AEBYLD1!CD126*(1-VLOOKUP(AEBYLD2!CD$4,'[1]INTERNAL PARAMETERS-1'!$B$5:$J$44,5,FALSE))*VLOOKUP(AEBYLD2!CD$4,'[1]INTERNAL PARAMETERS-1'!$B$5:$J$44,8,FALSE)*VLOOKUP(AEBYLD2!CD$4,'[1]INTERNAL PARAMETERS-1'!$B$5:$J$44,3,FALSE)</f>
        <v>0</v>
      </c>
      <c r="CE126" s="50">
        <f>AEBYLD1!CE126*VLOOKUP(AEBYLD2!CE$4,'[1]INTERNAL PARAMETERS-1'!$B$5:$J$44,5,FALSE)*VLOOKUP(AEBYLD2!CE$4,'[1]INTERNAL PARAMETERS-1'!$B$5:$J$44,6,FALSE)*VLOOKUP(AEBYLD2!CE$4,'[1]INTERNAL PARAMETERS-1'!$B$5:$J$44,3,FALSE) + AEBYLD1!CE126*(1-VLOOKUP(AEBYLD2!CE$4,'[1]INTERNAL PARAMETERS-1'!$B$5:$J$44,5,FALSE))*VLOOKUP(AEBYLD2!CE$4,'[1]INTERNAL PARAMETERS-1'!$B$5:$J$44,8,FALSE)*VLOOKUP(AEBYLD2!CE$4,'[1]INTERNAL PARAMETERS-1'!$B$5:$J$44,3,FALSE)</f>
        <v>0</v>
      </c>
      <c r="CF126" s="50">
        <f>AEBYLD1!CF126*VLOOKUP(AEBYLD2!CF$4,'[1]INTERNAL PARAMETERS-1'!$B$5:$J$44,5,FALSE)*VLOOKUP(AEBYLD2!CF$4,'[1]INTERNAL PARAMETERS-1'!$B$5:$J$44,6,FALSE)*VLOOKUP(AEBYLD2!CF$4,'[1]INTERNAL PARAMETERS-1'!$B$5:$J$44,3,FALSE) + AEBYLD1!CF126*(1-VLOOKUP(AEBYLD2!CF$4,'[1]INTERNAL PARAMETERS-1'!$B$5:$J$44,5,FALSE))*VLOOKUP(AEBYLD2!CF$4,'[1]INTERNAL PARAMETERS-1'!$B$5:$J$44,8,FALSE)*VLOOKUP(AEBYLD2!CF$4,'[1]INTERNAL PARAMETERS-1'!$B$5:$J$44,3,FALSE)</f>
        <v>0</v>
      </c>
      <c r="CG126" s="50">
        <f>AEBYLD1!CG126*VLOOKUP(AEBYLD2!CG$4,'[1]INTERNAL PARAMETERS-1'!$B$5:$J$44,5,FALSE)*VLOOKUP(AEBYLD2!CG$4,'[1]INTERNAL PARAMETERS-1'!$B$5:$J$44,6,FALSE)*VLOOKUP(AEBYLD2!CG$4,'[1]INTERNAL PARAMETERS-1'!$B$5:$J$44,3,FALSE) + AEBYLD1!CG126*(1-VLOOKUP(AEBYLD2!CG$4,'[1]INTERNAL PARAMETERS-1'!$B$5:$J$44,5,FALSE))*VLOOKUP(AEBYLD2!CG$4,'[1]INTERNAL PARAMETERS-1'!$B$5:$J$44,8,FALSE)*VLOOKUP(AEBYLD2!CG$4,'[1]INTERNAL PARAMETERS-1'!$B$5:$J$44,3,FALSE)</f>
        <v>0</v>
      </c>
      <c r="CH126" s="49">
        <f>AEBYLD1!CH126*VLOOKUP(AEBYLD2!CH$4,'[1]INTERNAL PARAMETERS-1'!$B$5:$J$44,5,FALSE)*VLOOKUP(AEBYLD2!CH$4,'[1]INTERNAL PARAMETERS-1'!$B$5:$J$44,6,FALSE)*VLOOKUP(AEBYLD2!CH$4,'[1]INTERNAL PARAMETERS-1'!$B$5:$J$44,3,FALSE) + AEBYLD1!CH126*(1-VLOOKUP(AEBYLD2!CH$4,'[1]INTERNAL PARAMETERS-1'!$B$5:$J$44,5,FALSE))*VLOOKUP(AEBYLD2!CH$4,'[1]INTERNAL PARAMETERS-1'!$B$5:$J$44,8,FALSE)*VLOOKUP(AEBYLD2!CH$4,'[1]INTERNAL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 x14ac:dyDescent="0.4">
      <c r="B127" s="64" t="s">
        <v>9</v>
      </c>
      <c r="C127" s="63" t="s">
        <v>89</v>
      </c>
      <c r="D127" s="63" t="s">
        <v>74</v>
      </c>
      <c r="E127" s="147">
        <f>AEB!AF127</f>
        <v>0</v>
      </c>
      <c r="F127" s="65">
        <f>'[1]INTERNAL PARAMETERS-1'!M19</f>
        <v>16.865000000000002</v>
      </c>
      <c r="G127" s="51">
        <f>AEBYLD1!G127*VLOOKUP(AEBYLD2!G$4,'[1]INTERNAL PARAMETERS-1'!$B$5:$J$44,5,FALSE)*VLOOKUP(AEBYLD2!G$4,'[1]INTERNAL PARAMETERS-1'!$B$5:$J$44,7,FALSE)*AEBYLD2!$F127 + AEBYLD1!G127*(1-VLOOKUP(AEBYLD2!G$4,'[1]INTERNAL PARAMETERS-1'!$B$5:$J$44,5,FALSE))*VLOOKUP(AEBYLD2!G$4,'[1]INTERNAL PARAMETERS-1'!$B$5:$J$44,9,FALSE)*AEBYLD2!$F127</f>
        <v>0</v>
      </c>
      <c r="H127" s="50">
        <f>AEBYLD1!H127*VLOOKUP(AEBYLD2!H$4,'[1]INTERNAL PARAMETERS-1'!$B$5:$J$44,5,FALSE)*VLOOKUP(AEBYLD2!H$4,'[1]INTERNAL PARAMETERS-1'!$B$5:$J$44,7,FALSE)*AEBYLD2!$F127 + AEBYLD1!H127*(1-VLOOKUP(AEBYLD2!H$4,'[1]INTERNAL PARAMETERS-1'!$B$5:$J$44,5,FALSE))*VLOOKUP(AEBYLD2!H$4,'[1]INTERNAL PARAMETERS-1'!$B$5:$J$44,9,FALSE)*AEBYLD2!$F127</f>
        <v>0</v>
      </c>
      <c r="I127" s="50">
        <f>AEBYLD1!I127*VLOOKUP(AEBYLD2!I$4,'[1]INTERNAL PARAMETERS-1'!$B$5:$J$44,5,FALSE)*VLOOKUP(AEBYLD2!I$4,'[1]INTERNAL PARAMETERS-1'!$B$5:$J$44,7,FALSE)*AEBYLD2!$F127 + AEBYLD1!I127*(1-VLOOKUP(AEBYLD2!I$4,'[1]INTERNAL PARAMETERS-1'!$B$5:$J$44,5,FALSE))*VLOOKUP(AEBYLD2!I$4,'[1]INTERNAL PARAMETERS-1'!$B$5:$J$44,9,FALSE)*AEBYLD2!$F127</f>
        <v>0</v>
      </c>
      <c r="J127" s="50">
        <f>AEBYLD1!J127*VLOOKUP(AEBYLD2!J$4,'[1]INTERNAL PARAMETERS-1'!$B$5:$J$44,5,FALSE)*VLOOKUP(AEBYLD2!J$4,'[1]INTERNAL PARAMETERS-1'!$B$5:$J$44,7,FALSE)*AEBYLD2!$F127 + AEBYLD1!J127*(1-VLOOKUP(AEBYLD2!J$4,'[1]INTERNAL PARAMETERS-1'!$B$5:$J$44,5,FALSE))*VLOOKUP(AEBYLD2!J$4,'[1]INTERNAL PARAMETERS-1'!$B$5:$J$44,9,FALSE)*AEBYLD2!$F127</f>
        <v>0</v>
      </c>
      <c r="K127" s="50">
        <f>AEBYLD1!K127*VLOOKUP(AEBYLD2!K$4,'[1]INTERNAL PARAMETERS-1'!$B$5:$J$44,5,FALSE)*VLOOKUP(AEBYLD2!K$4,'[1]INTERNAL PARAMETERS-1'!$B$5:$J$44,7,FALSE)*AEBYLD2!$F127 + AEBYLD1!K127*(1-VLOOKUP(AEBYLD2!K$4,'[1]INTERNAL PARAMETERS-1'!$B$5:$J$44,5,FALSE))*VLOOKUP(AEBYLD2!K$4,'[1]INTERNAL PARAMETERS-1'!$B$5:$J$44,9,FALSE)*AEBYLD2!$F127</f>
        <v>0</v>
      </c>
      <c r="L127" s="50">
        <f>AEBYLD1!L127*VLOOKUP(AEBYLD2!L$4,'[1]INTERNAL PARAMETERS-1'!$B$5:$J$44,5,FALSE)*VLOOKUP(AEBYLD2!L$4,'[1]INTERNAL PARAMETERS-1'!$B$5:$J$44,7,FALSE)*AEBYLD2!$F127 + AEBYLD1!L127*(1-VLOOKUP(AEBYLD2!L$4,'[1]INTERNAL PARAMETERS-1'!$B$5:$J$44,5,FALSE))*VLOOKUP(AEBYLD2!L$4,'[1]INTERNAL PARAMETERS-1'!$B$5:$J$44,9,FALSE)*AEBYLD2!$F127</f>
        <v>0</v>
      </c>
      <c r="M127" s="50">
        <f>AEBYLD1!M127*VLOOKUP(AEBYLD2!M$4,'[1]INTERNAL PARAMETERS-1'!$B$5:$J$44,5,FALSE)*VLOOKUP(AEBYLD2!M$4,'[1]INTERNAL PARAMETERS-1'!$B$5:$J$44,7,FALSE)*AEBYLD2!$F127 + AEBYLD1!M127*(1-VLOOKUP(AEBYLD2!M$4,'[1]INTERNAL PARAMETERS-1'!$B$5:$J$44,5,FALSE))*VLOOKUP(AEBYLD2!M$4,'[1]INTERNAL PARAMETERS-1'!$B$5:$J$44,9,FALSE)*AEBYLD2!$F127</f>
        <v>0</v>
      </c>
      <c r="N127" s="50">
        <f>AEBYLD1!N127*VLOOKUP(AEBYLD2!N$4,'[1]INTERNAL PARAMETERS-1'!$B$5:$J$44,5,FALSE)*VLOOKUP(AEBYLD2!N$4,'[1]INTERNAL PARAMETERS-1'!$B$5:$J$44,7,FALSE)*AEBYLD2!$F127 + AEBYLD1!N127*(1-VLOOKUP(AEBYLD2!N$4,'[1]INTERNAL PARAMETERS-1'!$B$5:$J$44,5,FALSE))*VLOOKUP(AEBYLD2!N$4,'[1]INTERNAL PARAMETERS-1'!$B$5:$J$44,9,FALSE)*AEBYLD2!$F127</f>
        <v>0</v>
      </c>
      <c r="O127" s="50">
        <f>AEBYLD1!O127*VLOOKUP(AEBYLD2!O$4,'[1]INTERNAL PARAMETERS-1'!$B$5:$J$44,5,FALSE)*VLOOKUP(AEBYLD2!O$4,'[1]INTERNAL PARAMETERS-1'!$B$5:$J$44,7,FALSE)*AEBYLD2!$F127 + AEBYLD1!O127*(1-VLOOKUP(AEBYLD2!O$4,'[1]INTERNAL PARAMETERS-1'!$B$5:$J$44,5,FALSE))*VLOOKUP(AEBYLD2!O$4,'[1]INTERNAL PARAMETERS-1'!$B$5:$J$44,9,FALSE)*AEBYLD2!$F127</f>
        <v>0</v>
      </c>
      <c r="P127" s="50">
        <f>AEBYLD1!P127*VLOOKUP(AEBYLD2!P$4,'[1]INTERNAL PARAMETERS-1'!$B$5:$J$44,5,FALSE)*VLOOKUP(AEBYLD2!P$4,'[1]INTERNAL PARAMETERS-1'!$B$5:$J$44,7,FALSE)*AEBYLD2!$F127 + AEBYLD1!P127*(1-VLOOKUP(AEBYLD2!P$4,'[1]INTERNAL PARAMETERS-1'!$B$5:$J$44,5,FALSE))*VLOOKUP(AEBYLD2!P$4,'[1]INTERNAL PARAMETERS-1'!$B$5:$J$44,9,FALSE)*AEBYLD2!$F127</f>
        <v>0</v>
      </c>
      <c r="Q127" s="50">
        <f>AEBYLD1!Q127*VLOOKUP(AEBYLD2!Q$4,'[1]INTERNAL PARAMETERS-1'!$B$5:$J$44,5,FALSE)*VLOOKUP(AEBYLD2!Q$4,'[1]INTERNAL PARAMETERS-1'!$B$5:$J$44,7,FALSE)*AEBYLD2!$F127 + AEBYLD1!Q127*(1-VLOOKUP(AEBYLD2!Q$4,'[1]INTERNAL PARAMETERS-1'!$B$5:$J$44,5,FALSE))*VLOOKUP(AEBYLD2!Q$4,'[1]INTERNAL PARAMETERS-1'!$B$5:$J$44,9,FALSE)*AEBYLD2!$F127</f>
        <v>0</v>
      </c>
      <c r="R127" s="50">
        <f>AEBYLD1!R127*VLOOKUP(AEBYLD2!R$4,'[1]INTERNAL PARAMETERS-1'!$B$5:$J$44,5,FALSE)*VLOOKUP(AEBYLD2!R$4,'[1]INTERNAL PARAMETERS-1'!$B$5:$J$44,7,FALSE)*AEBYLD2!$F127 + AEBYLD1!R127*(1-VLOOKUP(AEBYLD2!R$4,'[1]INTERNAL PARAMETERS-1'!$B$5:$J$44,5,FALSE))*VLOOKUP(AEBYLD2!R$4,'[1]INTERNAL PARAMETERS-1'!$B$5:$J$44,9,FALSE)*AEBYLD2!$F127</f>
        <v>0</v>
      </c>
      <c r="S127" s="50">
        <f>AEBYLD1!S127*VLOOKUP(AEBYLD2!S$4,'[1]INTERNAL PARAMETERS-1'!$B$5:$J$44,5,FALSE)*VLOOKUP(AEBYLD2!S$4,'[1]INTERNAL PARAMETERS-1'!$B$5:$J$44,7,FALSE)*AEBYLD2!$F127 + AEBYLD1!S127*(1-VLOOKUP(AEBYLD2!S$4,'[1]INTERNAL PARAMETERS-1'!$B$5:$J$44,5,FALSE))*VLOOKUP(AEBYLD2!S$4,'[1]INTERNAL PARAMETERS-1'!$B$5:$J$44,9,FALSE)*AEBYLD2!$F127</f>
        <v>0</v>
      </c>
      <c r="T127" s="50">
        <f>AEBYLD1!T127*VLOOKUP(AEBYLD2!T$4,'[1]INTERNAL PARAMETERS-1'!$B$5:$J$44,5,FALSE)*VLOOKUP(AEBYLD2!T$4,'[1]INTERNAL PARAMETERS-1'!$B$5:$J$44,7,FALSE)*AEBYLD2!$F127 + AEBYLD1!T127*(1-VLOOKUP(AEBYLD2!T$4,'[1]INTERNAL PARAMETERS-1'!$B$5:$J$44,5,FALSE))*VLOOKUP(AEBYLD2!T$4,'[1]INTERNAL PARAMETERS-1'!$B$5:$J$44,9,FALSE)*AEBYLD2!$F127</f>
        <v>0</v>
      </c>
      <c r="U127" s="50">
        <f>AEBYLD1!U127*VLOOKUP(AEBYLD2!U$4,'[1]INTERNAL PARAMETERS-1'!$B$5:$J$44,5,FALSE)*VLOOKUP(AEBYLD2!U$4,'[1]INTERNAL PARAMETERS-1'!$B$5:$J$44,7,FALSE)*AEBYLD2!$F127 + AEBYLD1!U127*(1-VLOOKUP(AEBYLD2!U$4,'[1]INTERNAL PARAMETERS-1'!$B$5:$J$44,5,FALSE))*VLOOKUP(AEBYLD2!U$4,'[1]INTERNAL PARAMETERS-1'!$B$5:$J$44,9,FALSE)*AEBYLD2!$F127</f>
        <v>0</v>
      </c>
      <c r="V127" s="50">
        <f>AEBYLD1!V127*VLOOKUP(AEBYLD2!V$4,'[1]INTERNAL PARAMETERS-1'!$B$5:$J$44,5,FALSE)*VLOOKUP(AEBYLD2!V$4,'[1]INTERNAL PARAMETERS-1'!$B$5:$J$44,7,FALSE)*AEBYLD2!$F127 + AEBYLD1!V127*(1-VLOOKUP(AEBYLD2!V$4,'[1]INTERNAL PARAMETERS-1'!$B$5:$J$44,5,FALSE))*VLOOKUP(AEBYLD2!V$4,'[1]INTERNAL PARAMETERS-1'!$B$5:$J$44,9,FALSE)*AEBYLD2!$F127</f>
        <v>0</v>
      </c>
      <c r="W127" s="50">
        <f>AEBYLD1!W127*VLOOKUP(AEBYLD2!W$4,'[1]INTERNAL PARAMETERS-1'!$B$5:$J$44,5,FALSE)*VLOOKUP(AEBYLD2!W$4,'[1]INTERNAL PARAMETERS-1'!$B$5:$J$44,7,FALSE)*AEBYLD2!$F127 + AEBYLD1!W127*(1-VLOOKUP(AEBYLD2!W$4,'[1]INTERNAL PARAMETERS-1'!$B$5:$J$44,5,FALSE))*VLOOKUP(AEBYLD2!W$4,'[1]INTERNAL PARAMETERS-1'!$B$5:$J$44,9,FALSE)*AEBYLD2!$F127</f>
        <v>0</v>
      </c>
      <c r="X127" s="50">
        <f>AEBYLD1!X127*VLOOKUP(AEBYLD2!X$4,'[1]INTERNAL PARAMETERS-1'!$B$5:$J$44,5,FALSE)*VLOOKUP(AEBYLD2!X$4,'[1]INTERNAL PARAMETERS-1'!$B$5:$J$44,7,FALSE)*AEBYLD2!$F127 + AEBYLD1!X127*(1-VLOOKUP(AEBYLD2!X$4,'[1]INTERNAL PARAMETERS-1'!$B$5:$J$44,5,FALSE))*VLOOKUP(AEBYLD2!X$4,'[1]INTERNAL PARAMETERS-1'!$B$5:$J$44,9,FALSE)*AEBYLD2!$F127</f>
        <v>0</v>
      </c>
      <c r="Y127" s="50">
        <f>AEBYLD1!Y127*VLOOKUP(AEBYLD2!Y$4,'[1]INTERNAL PARAMETERS-1'!$B$5:$J$44,5,FALSE)*VLOOKUP(AEBYLD2!Y$4,'[1]INTERNAL PARAMETERS-1'!$B$5:$J$44,7,FALSE)*AEBYLD2!$F127 + AEBYLD1!Y127*(1-VLOOKUP(AEBYLD2!Y$4,'[1]INTERNAL PARAMETERS-1'!$B$5:$J$44,5,FALSE))*VLOOKUP(AEBYLD2!Y$4,'[1]INTERNAL PARAMETERS-1'!$B$5:$J$44,9,FALSE)*AEBYLD2!$F127</f>
        <v>0</v>
      </c>
      <c r="Z127" s="50">
        <f>AEBYLD1!Z127*VLOOKUP(AEBYLD2!Z$4,'[1]INTERNAL PARAMETERS-1'!$B$5:$J$44,5,FALSE)*VLOOKUP(AEBYLD2!Z$4,'[1]INTERNAL PARAMETERS-1'!$B$5:$J$44,7,FALSE)*AEBYLD2!$F127 + AEBYLD1!Z127*(1-VLOOKUP(AEBYLD2!Z$4,'[1]INTERNAL PARAMETERS-1'!$B$5:$J$44,5,FALSE))*VLOOKUP(AEBYLD2!Z$4,'[1]INTERNAL PARAMETERS-1'!$B$5:$J$44,9,FALSE)*AEBYLD2!$F127</f>
        <v>0</v>
      </c>
      <c r="AA127" s="50">
        <f>AEBYLD1!AA127*VLOOKUP(AEBYLD2!AA$4,'[1]INTERNAL PARAMETERS-1'!$B$5:$J$44,5,FALSE)*VLOOKUP(AEBYLD2!AA$4,'[1]INTERNAL PARAMETERS-1'!$B$5:$J$44,7,FALSE)*AEBYLD2!$F127 + AEBYLD1!AA127*(1-VLOOKUP(AEBYLD2!AA$4,'[1]INTERNAL PARAMETERS-1'!$B$5:$J$44,5,FALSE))*VLOOKUP(AEBYLD2!AA$4,'[1]INTERNAL PARAMETERS-1'!$B$5:$J$44,9,FALSE)*AEBYLD2!$F127</f>
        <v>0</v>
      </c>
      <c r="AB127" s="50">
        <f>AEBYLD1!AB127*VLOOKUP(AEBYLD2!AB$4,'[1]INTERNAL PARAMETERS-1'!$B$5:$J$44,5,FALSE)*VLOOKUP(AEBYLD2!AB$4,'[1]INTERNAL PARAMETERS-1'!$B$5:$J$44,7,FALSE)*AEBYLD2!$F127 + AEBYLD1!AB127*(1-VLOOKUP(AEBYLD2!AB$4,'[1]INTERNAL PARAMETERS-1'!$B$5:$J$44,5,FALSE))*VLOOKUP(AEBYLD2!AB$4,'[1]INTERNAL PARAMETERS-1'!$B$5:$J$44,9,FALSE)*AEBYLD2!$F127</f>
        <v>0</v>
      </c>
      <c r="AC127" s="50">
        <f>AEBYLD1!AC127*VLOOKUP(AEBYLD2!AC$4,'[1]INTERNAL PARAMETERS-1'!$B$5:$J$44,5,FALSE)*VLOOKUP(AEBYLD2!AC$4,'[1]INTERNAL PARAMETERS-1'!$B$5:$J$44,7,FALSE)*AEBYLD2!$F127 + AEBYLD1!AC127*(1-VLOOKUP(AEBYLD2!AC$4,'[1]INTERNAL PARAMETERS-1'!$B$5:$J$44,5,FALSE))*VLOOKUP(AEBYLD2!AC$4,'[1]INTERNAL PARAMETERS-1'!$B$5:$J$44,9,FALSE)*AEBYLD2!$F127</f>
        <v>0</v>
      </c>
      <c r="AD127" s="50">
        <f>AEBYLD1!AD127*VLOOKUP(AEBYLD2!AD$4,'[1]INTERNAL PARAMETERS-1'!$B$5:$J$44,5,FALSE)*VLOOKUP(AEBYLD2!AD$4,'[1]INTERNAL PARAMETERS-1'!$B$5:$J$44,7,FALSE)*AEBYLD2!$F127 + AEBYLD1!AD127*(1-VLOOKUP(AEBYLD2!AD$4,'[1]INTERNAL PARAMETERS-1'!$B$5:$J$44,5,FALSE))*VLOOKUP(AEBYLD2!AD$4,'[1]INTERNAL PARAMETERS-1'!$B$5:$J$44,9,FALSE)*AEBYLD2!$F127</f>
        <v>0</v>
      </c>
      <c r="AE127" s="50">
        <f>AEBYLD1!AE127*VLOOKUP(AEBYLD2!AE$4,'[1]INTERNAL PARAMETERS-1'!$B$5:$J$44,5,FALSE)*VLOOKUP(AEBYLD2!AE$4,'[1]INTERNAL PARAMETERS-1'!$B$5:$J$44,7,FALSE)*AEBYLD2!$F127 + AEBYLD1!AE127*(1-VLOOKUP(AEBYLD2!AE$4,'[1]INTERNAL PARAMETERS-1'!$B$5:$J$44,5,FALSE))*VLOOKUP(AEBYLD2!AE$4,'[1]INTERNAL PARAMETERS-1'!$B$5:$J$44,9,FALSE)*AEBYLD2!$F127</f>
        <v>0</v>
      </c>
      <c r="AF127" s="50">
        <f>AEBYLD1!AF127*VLOOKUP(AEBYLD2!AF$4,'[1]INTERNAL PARAMETERS-1'!$B$5:$J$44,5,FALSE)*VLOOKUP(AEBYLD2!AF$4,'[1]INTERNAL PARAMETERS-1'!$B$5:$J$44,7,FALSE)*AEBYLD2!$F127 + AEBYLD1!AF127*(1-VLOOKUP(AEBYLD2!AF$4,'[1]INTERNAL PARAMETERS-1'!$B$5:$J$44,5,FALSE))*VLOOKUP(AEBYLD2!AF$4,'[1]INTERNAL PARAMETERS-1'!$B$5:$J$44,9,FALSE)*AEBYLD2!$F127</f>
        <v>0</v>
      </c>
      <c r="AG127" s="50">
        <f>AEBYLD1!AG127*VLOOKUP(AEBYLD2!AG$4,'[1]INTERNAL PARAMETERS-1'!$B$5:$J$44,5,FALSE)*VLOOKUP(AEBYLD2!AG$4,'[1]INTERNAL PARAMETERS-1'!$B$5:$J$44,7,FALSE)*AEBYLD2!$F127 + AEBYLD1!AG127*(1-VLOOKUP(AEBYLD2!AG$4,'[1]INTERNAL PARAMETERS-1'!$B$5:$J$44,5,FALSE))*VLOOKUP(AEBYLD2!AG$4,'[1]INTERNAL PARAMETERS-1'!$B$5:$J$44,9,FALSE)*AEBYLD2!$F127</f>
        <v>0</v>
      </c>
      <c r="AH127" s="50">
        <f>AEBYLD1!AH127*VLOOKUP(AEBYLD2!AH$4,'[1]INTERNAL PARAMETERS-1'!$B$5:$J$44,5,FALSE)*VLOOKUP(AEBYLD2!AH$4,'[1]INTERNAL PARAMETERS-1'!$B$5:$J$44,7,FALSE)*AEBYLD2!$F127 + AEBYLD1!AH127*(1-VLOOKUP(AEBYLD2!AH$4,'[1]INTERNAL PARAMETERS-1'!$B$5:$J$44,5,FALSE))*VLOOKUP(AEBYLD2!AH$4,'[1]INTERNAL PARAMETERS-1'!$B$5:$J$44,9,FALSE)*AEBYLD2!$F127</f>
        <v>0</v>
      </c>
      <c r="AI127" s="50">
        <f>AEBYLD1!AI127*VLOOKUP(AEBYLD2!AI$4,'[1]INTERNAL PARAMETERS-1'!$B$5:$J$44,5,FALSE)*VLOOKUP(AEBYLD2!AI$4,'[1]INTERNAL PARAMETERS-1'!$B$5:$J$44,7,FALSE)*AEBYLD2!$F127 + AEBYLD1!AI127*(1-VLOOKUP(AEBYLD2!AI$4,'[1]INTERNAL PARAMETERS-1'!$B$5:$J$44,5,FALSE))*VLOOKUP(AEBYLD2!AI$4,'[1]INTERNAL PARAMETERS-1'!$B$5:$J$44,9,FALSE)*AEBYLD2!$F127</f>
        <v>0</v>
      </c>
      <c r="AJ127" s="50">
        <f>AEBYLD1!AJ127*VLOOKUP(AEBYLD2!AJ$4,'[1]INTERNAL PARAMETERS-1'!$B$5:$J$44,5,FALSE)*VLOOKUP(AEBYLD2!AJ$4,'[1]INTERNAL PARAMETERS-1'!$B$5:$J$44,7,FALSE)*AEBYLD2!$F127 + AEBYLD1!AJ127*(1-VLOOKUP(AEBYLD2!AJ$4,'[1]INTERNAL PARAMETERS-1'!$B$5:$J$44,5,FALSE))*VLOOKUP(AEBYLD2!AJ$4,'[1]INTERNAL PARAMETERS-1'!$B$5:$J$44,9,FALSE)*AEBYLD2!$F127</f>
        <v>0</v>
      </c>
      <c r="AK127" s="50">
        <f>AEBYLD1!AK127*VLOOKUP(AEBYLD2!AK$4,'[1]INTERNAL PARAMETERS-1'!$B$5:$J$44,5,FALSE)*VLOOKUP(AEBYLD2!AK$4,'[1]INTERNAL PARAMETERS-1'!$B$5:$J$44,7,FALSE)*AEBYLD2!$F127 + AEBYLD1!AK127*(1-VLOOKUP(AEBYLD2!AK$4,'[1]INTERNAL PARAMETERS-1'!$B$5:$J$44,5,FALSE))*VLOOKUP(AEBYLD2!AK$4,'[1]INTERNAL PARAMETERS-1'!$B$5:$J$44,9,FALSE)*AEBYLD2!$F127</f>
        <v>0</v>
      </c>
      <c r="AL127" s="50">
        <f>AEBYLD1!AL127*VLOOKUP(AEBYLD2!AL$4,'[1]INTERNAL PARAMETERS-1'!$B$5:$J$44,5,FALSE)*VLOOKUP(AEBYLD2!AL$4,'[1]INTERNAL PARAMETERS-1'!$B$5:$J$44,7,FALSE)*AEBYLD2!$F127 + AEBYLD1!AL127*(1-VLOOKUP(AEBYLD2!AL$4,'[1]INTERNAL PARAMETERS-1'!$B$5:$J$44,5,FALSE))*VLOOKUP(AEBYLD2!AL$4,'[1]INTERNAL PARAMETERS-1'!$B$5:$J$44,9,FALSE)*AEBYLD2!$F127</f>
        <v>0</v>
      </c>
      <c r="AM127" s="50">
        <f>AEBYLD1!AM127*VLOOKUP(AEBYLD2!AM$4,'[1]INTERNAL PARAMETERS-1'!$B$5:$J$44,5,FALSE)*VLOOKUP(AEBYLD2!AM$4,'[1]INTERNAL PARAMETERS-1'!$B$5:$J$44,7,FALSE)*AEBYLD2!$F127 + AEBYLD1!AM127*(1-VLOOKUP(AEBYLD2!AM$4,'[1]INTERNAL PARAMETERS-1'!$B$5:$J$44,5,FALSE))*VLOOKUP(AEBYLD2!AM$4,'[1]INTERNAL PARAMETERS-1'!$B$5:$J$44,9,FALSE)*AEBYLD2!$F127</f>
        <v>0</v>
      </c>
      <c r="AN127" s="50">
        <f>AEBYLD1!AN127*VLOOKUP(AEBYLD2!AN$4,'[1]INTERNAL PARAMETERS-1'!$B$5:$J$44,5,FALSE)*VLOOKUP(AEBYLD2!AN$4,'[1]INTERNAL PARAMETERS-1'!$B$5:$J$44,7,FALSE)*AEBYLD2!$F127 + AEBYLD1!AN127*(1-VLOOKUP(AEBYLD2!AN$4,'[1]INTERNAL PARAMETERS-1'!$B$5:$J$44,5,FALSE))*VLOOKUP(AEBYLD2!AN$4,'[1]INTERNAL PARAMETERS-1'!$B$5:$J$44,9,FALSE)*AEBYLD2!$F127</f>
        <v>0</v>
      </c>
      <c r="AO127" s="50">
        <f>AEBYLD1!AO127*VLOOKUP(AEBYLD2!AO$4,'[1]INTERNAL PARAMETERS-1'!$B$5:$J$44,5,FALSE)*VLOOKUP(AEBYLD2!AO$4,'[1]INTERNAL PARAMETERS-1'!$B$5:$J$44,7,FALSE)*AEBYLD2!$F127 + AEBYLD1!AO127*(1-VLOOKUP(AEBYLD2!AO$4,'[1]INTERNAL PARAMETERS-1'!$B$5:$J$44,5,FALSE))*VLOOKUP(AEBYLD2!AO$4,'[1]INTERNAL PARAMETERS-1'!$B$5:$J$44,9,FALSE)*AEBYLD2!$F127</f>
        <v>0</v>
      </c>
      <c r="AP127" s="50">
        <f>AEBYLD1!AP127*VLOOKUP(AEBYLD2!AP$4,'[1]INTERNAL PARAMETERS-1'!$B$5:$J$44,5,FALSE)*VLOOKUP(AEBYLD2!AP$4,'[1]INTERNAL PARAMETERS-1'!$B$5:$J$44,7,FALSE)*AEBYLD2!$F127 + AEBYLD1!AP127*(1-VLOOKUP(AEBYLD2!AP$4,'[1]INTERNAL PARAMETERS-1'!$B$5:$J$44,5,FALSE))*VLOOKUP(AEBYLD2!AP$4,'[1]INTERNAL PARAMETERS-1'!$B$5:$J$44,9,FALSE)*AEBYLD2!$F127</f>
        <v>0</v>
      </c>
      <c r="AQ127" s="50">
        <f>AEBYLD1!AQ127*VLOOKUP(AEBYLD2!AQ$4,'[1]INTERNAL PARAMETERS-1'!$B$5:$J$44,5,FALSE)*VLOOKUP(AEBYLD2!AQ$4,'[1]INTERNAL PARAMETERS-1'!$B$5:$J$44,7,FALSE)*AEBYLD2!$F127 + AEBYLD1!AQ127*(1-VLOOKUP(AEBYLD2!AQ$4,'[1]INTERNAL PARAMETERS-1'!$B$5:$J$44,5,FALSE))*VLOOKUP(AEBYLD2!AQ$4,'[1]INTERNAL PARAMETERS-1'!$B$5:$J$44,9,FALSE)*AEBYLD2!$F127</f>
        <v>0</v>
      </c>
      <c r="AR127" s="50">
        <f>AEBYLD1!AR127*VLOOKUP(AEBYLD2!AR$4,'[1]INTERNAL PARAMETERS-1'!$B$5:$J$44,5,FALSE)*VLOOKUP(AEBYLD2!AR$4,'[1]INTERNAL PARAMETERS-1'!$B$5:$J$44,7,FALSE)*AEBYLD2!$F127 + AEBYLD1!AR127*(1-VLOOKUP(AEBYLD2!AR$4,'[1]INTERNAL PARAMETERS-1'!$B$5:$J$44,5,FALSE))*VLOOKUP(AEBYLD2!AR$4,'[1]INTERNAL PARAMETERS-1'!$B$5:$J$44,9,FALSE)*AEBYLD2!$F127</f>
        <v>0</v>
      </c>
      <c r="AS127" s="50">
        <f>AEBYLD1!AS127*VLOOKUP(AEBYLD2!AS$4,'[1]INTERNAL PARAMETERS-1'!$B$5:$J$44,5,FALSE)*VLOOKUP(AEBYLD2!AS$4,'[1]INTERNAL PARAMETERS-1'!$B$5:$J$44,7,FALSE)*AEBYLD2!$F127 + AEBYLD1!AS127*(1-VLOOKUP(AEBYLD2!AS$4,'[1]INTERNAL PARAMETERS-1'!$B$5:$J$44,5,FALSE))*VLOOKUP(AEBYLD2!AS$4,'[1]INTERNAL PARAMETERS-1'!$B$5:$J$44,9,FALSE)*AEBYLD2!$F127</f>
        <v>0</v>
      </c>
      <c r="AT127" s="49">
        <f>AEBYLD1!AT127*VLOOKUP(AEBYLD2!AT$4,'[1]INTERNAL PARAMETERS-1'!$B$5:$J$44,5,FALSE)*VLOOKUP(AEBYLD2!AT$4,'[1]INTERNAL PARAMETERS-1'!$B$5:$J$44,7,FALSE)*AEBYLD2!$F127 + AEBYLD1!AT127*(1-VLOOKUP(AEBYLD2!AT$4,'[1]INTERNAL PARAMETERS-1'!$B$5:$J$44,5,FALSE))*VLOOKUP(AEBYLD2!AT$4,'[1]INTERNAL PARAMETERS-1'!$B$5:$J$44,9,FALSE)*AEBYLD2!$F127</f>
        <v>0</v>
      </c>
      <c r="AU127" s="51">
        <f>AEBYLD1!AU127*VLOOKUP(AEBYLD2!AU$4,'[1]INTERNAL PARAMETERS-1'!$B$5:$J$44,5,FALSE)*VLOOKUP(AEBYLD2!AU$4,'[1]INTERNAL PARAMETERS-1'!$B$5:$J$44,6,FALSE)*VLOOKUP(AEBYLD2!AU$4,'[1]INTERNAL PARAMETERS-1'!$B$5:$J$44,3,FALSE) + AEBYLD1!AU127*(1-VLOOKUP(AEBYLD2!AU$4,'[1]INTERNAL PARAMETERS-1'!$B$5:$J$44,5,FALSE))*VLOOKUP(AEBYLD2!AU$4,'[1]INTERNAL PARAMETERS-1'!$B$5:$J$44,8,FALSE)*VLOOKUP(AEBYLD2!AU$4,'[1]INTERNAL PARAMETERS-1'!$B$5:$J$44,3,FALSE)</f>
        <v>0</v>
      </c>
      <c r="AV127" s="50">
        <f>AEBYLD1!AV127*VLOOKUP(AEBYLD2!AV$4,'[1]INTERNAL PARAMETERS-1'!$B$5:$J$44,5,FALSE)*VLOOKUP(AEBYLD2!AV$4,'[1]INTERNAL PARAMETERS-1'!$B$5:$J$44,6,FALSE)*VLOOKUP(AEBYLD2!AV$4,'[1]INTERNAL PARAMETERS-1'!$B$5:$J$44,3,FALSE) + AEBYLD1!AV127*(1-VLOOKUP(AEBYLD2!AV$4,'[1]INTERNAL PARAMETERS-1'!$B$5:$J$44,5,FALSE))*VLOOKUP(AEBYLD2!AV$4,'[1]INTERNAL PARAMETERS-1'!$B$5:$J$44,8,FALSE)*VLOOKUP(AEBYLD2!AV$4,'[1]INTERNAL PARAMETERS-1'!$B$5:$J$44,3,FALSE)</f>
        <v>0</v>
      </c>
      <c r="AW127" s="50">
        <f>AEBYLD1!AW127*VLOOKUP(AEBYLD2!AW$4,'[1]INTERNAL PARAMETERS-1'!$B$5:$J$44,5,FALSE)*VLOOKUP(AEBYLD2!AW$4,'[1]INTERNAL PARAMETERS-1'!$B$5:$J$44,6,FALSE)*VLOOKUP(AEBYLD2!AW$4,'[1]INTERNAL PARAMETERS-1'!$B$5:$J$44,3,FALSE) + AEBYLD1!AW127*(1-VLOOKUP(AEBYLD2!AW$4,'[1]INTERNAL PARAMETERS-1'!$B$5:$J$44,5,FALSE))*VLOOKUP(AEBYLD2!AW$4,'[1]INTERNAL PARAMETERS-1'!$B$5:$J$44,8,FALSE)*VLOOKUP(AEBYLD2!AW$4,'[1]INTERNAL PARAMETERS-1'!$B$5:$J$44,3,FALSE)</f>
        <v>0</v>
      </c>
      <c r="AX127" s="50">
        <f>AEBYLD1!AX127*VLOOKUP(AEBYLD2!AX$4,'[1]INTERNAL PARAMETERS-1'!$B$5:$J$44,5,FALSE)*VLOOKUP(AEBYLD2!AX$4,'[1]INTERNAL PARAMETERS-1'!$B$5:$J$44,6,FALSE)*VLOOKUP(AEBYLD2!AX$4,'[1]INTERNAL PARAMETERS-1'!$B$5:$J$44,3,FALSE) + AEBYLD1!AX127*(1-VLOOKUP(AEBYLD2!AX$4,'[1]INTERNAL PARAMETERS-1'!$B$5:$J$44,5,FALSE))*VLOOKUP(AEBYLD2!AX$4,'[1]INTERNAL PARAMETERS-1'!$B$5:$J$44,8,FALSE)*VLOOKUP(AEBYLD2!AX$4,'[1]INTERNAL PARAMETERS-1'!$B$5:$J$44,3,FALSE)</f>
        <v>0</v>
      </c>
      <c r="AY127" s="50">
        <f>AEBYLD1!AY127*VLOOKUP(AEBYLD2!AY$4,'[1]INTERNAL PARAMETERS-1'!$B$5:$J$44,5,FALSE)*VLOOKUP(AEBYLD2!AY$4,'[1]INTERNAL PARAMETERS-1'!$B$5:$J$44,6,FALSE)*VLOOKUP(AEBYLD2!AY$4,'[1]INTERNAL PARAMETERS-1'!$B$5:$J$44,3,FALSE) + AEBYLD1!AY127*(1-VLOOKUP(AEBYLD2!AY$4,'[1]INTERNAL PARAMETERS-1'!$B$5:$J$44,5,FALSE))*VLOOKUP(AEBYLD2!AY$4,'[1]INTERNAL PARAMETERS-1'!$B$5:$J$44,8,FALSE)*VLOOKUP(AEBYLD2!AY$4,'[1]INTERNAL PARAMETERS-1'!$B$5:$J$44,3,FALSE)</f>
        <v>0</v>
      </c>
      <c r="AZ127" s="50">
        <f>AEBYLD1!AZ127*VLOOKUP(AEBYLD2!AZ$4,'[1]INTERNAL PARAMETERS-1'!$B$5:$J$44,5,FALSE)*VLOOKUP(AEBYLD2!AZ$4,'[1]INTERNAL PARAMETERS-1'!$B$5:$J$44,6,FALSE)*VLOOKUP(AEBYLD2!AZ$4,'[1]INTERNAL PARAMETERS-1'!$B$5:$J$44,3,FALSE) + AEBYLD1!AZ127*(1-VLOOKUP(AEBYLD2!AZ$4,'[1]INTERNAL PARAMETERS-1'!$B$5:$J$44,5,FALSE))*VLOOKUP(AEBYLD2!AZ$4,'[1]INTERNAL PARAMETERS-1'!$B$5:$J$44,8,FALSE)*VLOOKUP(AEBYLD2!AZ$4,'[1]INTERNAL PARAMETERS-1'!$B$5:$J$44,3,FALSE)</f>
        <v>0</v>
      </c>
      <c r="BA127" s="50">
        <f>AEBYLD1!BA127*VLOOKUP(AEBYLD2!BA$4,'[1]INTERNAL PARAMETERS-1'!$B$5:$J$44,5,FALSE)*VLOOKUP(AEBYLD2!BA$4,'[1]INTERNAL PARAMETERS-1'!$B$5:$J$44,6,FALSE)*VLOOKUP(AEBYLD2!BA$4,'[1]INTERNAL PARAMETERS-1'!$B$5:$J$44,3,FALSE) + AEBYLD1!BA127*(1-VLOOKUP(AEBYLD2!BA$4,'[1]INTERNAL PARAMETERS-1'!$B$5:$J$44,5,FALSE))*VLOOKUP(AEBYLD2!BA$4,'[1]INTERNAL PARAMETERS-1'!$B$5:$J$44,8,FALSE)*VLOOKUP(AEBYLD2!BA$4,'[1]INTERNAL PARAMETERS-1'!$B$5:$J$44,3,FALSE)</f>
        <v>0</v>
      </c>
      <c r="BB127" s="50">
        <f>AEBYLD1!BB127*VLOOKUP(AEBYLD2!BB$4,'[1]INTERNAL PARAMETERS-1'!$B$5:$J$44,5,FALSE)*VLOOKUP(AEBYLD2!BB$4,'[1]INTERNAL PARAMETERS-1'!$B$5:$J$44,6,FALSE)*VLOOKUP(AEBYLD2!BB$4,'[1]INTERNAL PARAMETERS-1'!$B$5:$J$44,3,FALSE) + AEBYLD1!BB127*(1-VLOOKUP(AEBYLD2!BB$4,'[1]INTERNAL PARAMETERS-1'!$B$5:$J$44,5,FALSE))*VLOOKUP(AEBYLD2!BB$4,'[1]INTERNAL PARAMETERS-1'!$B$5:$J$44,8,FALSE)*VLOOKUP(AEBYLD2!BB$4,'[1]INTERNAL PARAMETERS-1'!$B$5:$J$44,3,FALSE)</f>
        <v>0</v>
      </c>
      <c r="BC127" s="50">
        <f>AEBYLD1!BC127*VLOOKUP(AEBYLD2!BC$4,'[1]INTERNAL PARAMETERS-1'!$B$5:$J$44,5,FALSE)*VLOOKUP(AEBYLD2!BC$4,'[1]INTERNAL PARAMETERS-1'!$B$5:$J$44,6,FALSE)*VLOOKUP(AEBYLD2!BC$4,'[1]INTERNAL PARAMETERS-1'!$B$5:$J$44,3,FALSE) + AEBYLD1!BC127*(1-VLOOKUP(AEBYLD2!BC$4,'[1]INTERNAL PARAMETERS-1'!$B$5:$J$44,5,FALSE))*VLOOKUP(AEBYLD2!BC$4,'[1]INTERNAL PARAMETERS-1'!$B$5:$J$44,8,FALSE)*VLOOKUP(AEBYLD2!BC$4,'[1]INTERNAL PARAMETERS-1'!$B$5:$J$44,3,FALSE)</f>
        <v>0</v>
      </c>
      <c r="BD127" s="50">
        <f>AEBYLD1!BD127*VLOOKUP(AEBYLD2!BD$4,'[1]INTERNAL PARAMETERS-1'!$B$5:$J$44,5,FALSE)*VLOOKUP(AEBYLD2!BD$4,'[1]INTERNAL PARAMETERS-1'!$B$5:$J$44,6,FALSE)*VLOOKUP(AEBYLD2!BD$4,'[1]INTERNAL PARAMETERS-1'!$B$5:$J$44,3,FALSE) + AEBYLD1!BD127*(1-VLOOKUP(AEBYLD2!BD$4,'[1]INTERNAL PARAMETERS-1'!$B$5:$J$44,5,FALSE))*VLOOKUP(AEBYLD2!BD$4,'[1]INTERNAL PARAMETERS-1'!$B$5:$J$44,8,FALSE)*VLOOKUP(AEBYLD2!BD$4,'[1]INTERNAL PARAMETERS-1'!$B$5:$J$44,3,FALSE)</f>
        <v>0</v>
      </c>
      <c r="BE127" s="50">
        <f>AEBYLD1!BE127*VLOOKUP(AEBYLD2!BE$4,'[1]INTERNAL PARAMETERS-1'!$B$5:$J$44,5,FALSE)*VLOOKUP(AEBYLD2!BE$4,'[1]INTERNAL PARAMETERS-1'!$B$5:$J$44,6,FALSE)*VLOOKUP(AEBYLD2!BE$4,'[1]INTERNAL PARAMETERS-1'!$B$5:$J$44,3,FALSE) + AEBYLD1!BE127*(1-VLOOKUP(AEBYLD2!BE$4,'[1]INTERNAL PARAMETERS-1'!$B$5:$J$44,5,FALSE))*VLOOKUP(AEBYLD2!BE$4,'[1]INTERNAL PARAMETERS-1'!$B$5:$J$44,8,FALSE)*VLOOKUP(AEBYLD2!BE$4,'[1]INTERNAL PARAMETERS-1'!$B$5:$J$44,3,FALSE)</f>
        <v>0</v>
      </c>
      <c r="BF127" s="50">
        <f>AEBYLD1!BF127*VLOOKUP(AEBYLD2!BF$4,'[1]INTERNAL PARAMETERS-1'!$B$5:$J$44,5,FALSE)*VLOOKUP(AEBYLD2!BF$4,'[1]INTERNAL PARAMETERS-1'!$B$5:$J$44,6,FALSE)*VLOOKUP(AEBYLD2!BF$4,'[1]INTERNAL PARAMETERS-1'!$B$5:$J$44,3,FALSE) + AEBYLD1!BF127*(1-VLOOKUP(AEBYLD2!BF$4,'[1]INTERNAL PARAMETERS-1'!$B$5:$J$44,5,FALSE))*VLOOKUP(AEBYLD2!BF$4,'[1]INTERNAL PARAMETERS-1'!$B$5:$J$44,8,FALSE)*VLOOKUP(AEBYLD2!BF$4,'[1]INTERNAL PARAMETERS-1'!$B$5:$J$44,3,FALSE)</f>
        <v>0</v>
      </c>
      <c r="BG127" s="50">
        <f>AEBYLD1!BG127*VLOOKUP(AEBYLD2!BG$4,'[1]INTERNAL PARAMETERS-1'!$B$5:$J$44,5,FALSE)*VLOOKUP(AEBYLD2!BG$4,'[1]INTERNAL PARAMETERS-1'!$B$5:$J$44,6,FALSE)*VLOOKUP(AEBYLD2!BG$4,'[1]INTERNAL PARAMETERS-1'!$B$5:$J$44,3,FALSE) + AEBYLD1!BG127*(1-VLOOKUP(AEBYLD2!BG$4,'[1]INTERNAL PARAMETERS-1'!$B$5:$J$44,5,FALSE))*VLOOKUP(AEBYLD2!BG$4,'[1]INTERNAL PARAMETERS-1'!$B$5:$J$44,8,FALSE)*VLOOKUP(AEBYLD2!BG$4,'[1]INTERNAL PARAMETERS-1'!$B$5:$J$44,3,FALSE)</f>
        <v>0</v>
      </c>
      <c r="BH127" s="50">
        <f>AEBYLD1!BH127*VLOOKUP(AEBYLD2!BH$4,'[1]INTERNAL PARAMETERS-1'!$B$5:$J$44,5,FALSE)*VLOOKUP(AEBYLD2!BH$4,'[1]INTERNAL PARAMETERS-1'!$B$5:$J$44,6,FALSE)*VLOOKUP(AEBYLD2!BH$4,'[1]INTERNAL PARAMETERS-1'!$B$5:$J$44,3,FALSE) + AEBYLD1!BH127*(1-VLOOKUP(AEBYLD2!BH$4,'[1]INTERNAL PARAMETERS-1'!$B$5:$J$44,5,FALSE))*VLOOKUP(AEBYLD2!BH$4,'[1]INTERNAL PARAMETERS-1'!$B$5:$J$44,8,FALSE)*VLOOKUP(AEBYLD2!BH$4,'[1]INTERNAL PARAMETERS-1'!$B$5:$J$44,3,FALSE)</f>
        <v>0</v>
      </c>
      <c r="BI127" s="50">
        <f>AEBYLD1!BI127*VLOOKUP(AEBYLD2!BI$4,'[1]INTERNAL PARAMETERS-1'!$B$5:$J$44,5,FALSE)*VLOOKUP(AEBYLD2!BI$4,'[1]INTERNAL PARAMETERS-1'!$B$5:$J$44,6,FALSE)*VLOOKUP(AEBYLD2!BI$4,'[1]INTERNAL PARAMETERS-1'!$B$5:$J$44,3,FALSE) + AEBYLD1!BI127*(1-VLOOKUP(AEBYLD2!BI$4,'[1]INTERNAL PARAMETERS-1'!$B$5:$J$44,5,FALSE))*VLOOKUP(AEBYLD2!BI$4,'[1]INTERNAL PARAMETERS-1'!$B$5:$J$44,8,FALSE)*VLOOKUP(AEBYLD2!BI$4,'[1]INTERNAL PARAMETERS-1'!$B$5:$J$44,3,FALSE)</f>
        <v>0</v>
      </c>
      <c r="BJ127" s="50">
        <f>AEBYLD1!BJ127*VLOOKUP(AEBYLD2!BJ$4,'[1]INTERNAL PARAMETERS-1'!$B$5:$J$44,5,FALSE)*VLOOKUP(AEBYLD2!BJ$4,'[1]INTERNAL PARAMETERS-1'!$B$5:$J$44,6,FALSE)*VLOOKUP(AEBYLD2!BJ$4,'[1]INTERNAL PARAMETERS-1'!$B$5:$J$44,3,FALSE) + AEBYLD1!BJ127*(1-VLOOKUP(AEBYLD2!BJ$4,'[1]INTERNAL PARAMETERS-1'!$B$5:$J$44,5,FALSE))*VLOOKUP(AEBYLD2!BJ$4,'[1]INTERNAL PARAMETERS-1'!$B$5:$J$44,8,FALSE)*VLOOKUP(AEBYLD2!BJ$4,'[1]INTERNAL PARAMETERS-1'!$B$5:$J$44,3,FALSE)</f>
        <v>0</v>
      </c>
      <c r="BK127" s="50">
        <f>AEBYLD1!BK127*VLOOKUP(AEBYLD2!BK$4,'[1]INTERNAL PARAMETERS-1'!$B$5:$J$44,5,FALSE)*VLOOKUP(AEBYLD2!BK$4,'[1]INTERNAL PARAMETERS-1'!$B$5:$J$44,6,FALSE)*VLOOKUP(AEBYLD2!BK$4,'[1]INTERNAL PARAMETERS-1'!$B$5:$J$44,3,FALSE) + AEBYLD1!BK127*(1-VLOOKUP(AEBYLD2!BK$4,'[1]INTERNAL PARAMETERS-1'!$B$5:$J$44,5,FALSE))*VLOOKUP(AEBYLD2!BK$4,'[1]INTERNAL PARAMETERS-1'!$B$5:$J$44,8,FALSE)*VLOOKUP(AEBYLD2!BK$4,'[1]INTERNAL PARAMETERS-1'!$B$5:$J$44,3,FALSE)</f>
        <v>0</v>
      </c>
      <c r="BL127" s="50">
        <f>AEBYLD1!BL127*VLOOKUP(AEBYLD2!BL$4,'[1]INTERNAL PARAMETERS-1'!$B$5:$J$44,5,FALSE)*VLOOKUP(AEBYLD2!BL$4,'[1]INTERNAL PARAMETERS-1'!$B$5:$J$44,6,FALSE)*VLOOKUP(AEBYLD2!BL$4,'[1]INTERNAL PARAMETERS-1'!$B$5:$J$44,3,FALSE) + AEBYLD1!BL127*(1-VLOOKUP(AEBYLD2!BL$4,'[1]INTERNAL PARAMETERS-1'!$B$5:$J$44,5,FALSE))*VLOOKUP(AEBYLD2!BL$4,'[1]INTERNAL PARAMETERS-1'!$B$5:$J$44,8,FALSE)*VLOOKUP(AEBYLD2!BL$4,'[1]INTERNAL PARAMETERS-1'!$B$5:$J$44,3,FALSE)</f>
        <v>0</v>
      </c>
      <c r="BM127" s="50">
        <f>AEBYLD1!BM127*VLOOKUP(AEBYLD2!BM$4,'[1]INTERNAL PARAMETERS-1'!$B$5:$J$44,5,FALSE)*VLOOKUP(AEBYLD2!BM$4,'[1]INTERNAL PARAMETERS-1'!$B$5:$J$44,6,FALSE)*VLOOKUP(AEBYLD2!BM$4,'[1]INTERNAL PARAMETERS-1'!$B$5:$J$44,3,FALSE) + AEBYLD1!BM127*(1-VLOOKUP(AEBYLD2!BM$4,'[1]INTERNAL PARAMETERS-1'!$B$5:$J$44,5,FALSE))*VLOOKUP(AEBYLD2!BM$4,'[1]INTERNAL PARAMETERS-1'!$B$5:$J$44,8,FALSE)*VLOOKUP(AEBYLD2!BM$4,'[1]INTERNAL PARAMETERS-1'!$B$5:$J$44,3,FALSE)</f>
        <v>0</v>
      </c>
      <c r="BN127" s="50">
        <f>AEBYLD1!BN127*VLOOKUP(AEBYLD2!BN$4,'[1]INTERNAL PARAMETERS-1'!$B$5:$J$44,5,FALSE)*VLOOKUP(AEBYLD2!BN$4,'[1]INTERNAL PARAMETERS-1'!$B$5:$J$44,6,FALSE)*VLOOKUP(AEBYLD2!BN$4,'[1]INTERNAL PARAMETERS-1'!$B$5:$J$44,3,FALSE) + AEBYLD1!BN127*(1-VLOOKUP(AEBYLD2!BN$4,'[1]INTERNAL PARAMETERS-1'!$B$5:$J$44,5,FALSE))*VLOOKUP(AEBYLD2!BN$4,'[1]INTERNAL PARAMETERS-1'!$B$5:$J$44,8,FALSE)*VLOOKUP(AEBYLD2!BN$4,'[1]INTERNAL PARAMETERS-1'!$B$5:$J$44,3,FALSE)</f>
        <v>0</v>
      </c>
      <c r="BO127" s="50">
        <f>AEBYLD1!BO127*VLOOKUP(AEBYLD2!BO$4,'[1]INTERNAL PARAMETERS-1'!$B$5:$J$44,5,FALSE)*VLOOKUP(AEBYLD2!BO$4,'[1]INTERNAL PARAMETERS-1'!$B$5:$J$44,6,FALSE)*VLOOKUP(AEBYLD2!BO$4,'[1]INTERNAL PARAMETERS-1'!$B$5:$J$44,3,FALSE) + AEBYLD1!BO127*(1-VLOOKUP(AEBYLD2!BO$4,'[1]INTERNAL PARAMETERS-1'!$B$5:$J$44,5,FALSE))*VLOOKUP(AEBYLD2!BO$4,'[1]INTERNAL PARAMETERS-1'!$B$5:$J$44,8,FALSE)*VLOOKUP(AEBYLD2!BO$4,'[1]INTERNAL PARAMETERS-1'!$B$5:$J$44,3,FALSE)</f>
        <v>0</v>
      </c>
      <c r="BP127" s="50">
        <f>AEBYLD1!BP127*VLOOKUP(AEBYLD2!BP$4,'[1]INTERNAL PARAMETERS-1'!$B$5:$J$44,5,FALSE)*VLOOKUP(AEBYLD2!BP$4,'[1]INTERNAL PARAMETERS-1'!$B$5:$J$44,6,FALSE)*VLOOKUP(AEBYLD2!BP$4,'[1]INTERNAL PARAMETERS-1'!$B$5:$J$44,3,FALSE) + AEBYLD1!BP127*(1-VLOOKUP(AEBYLD2!BP$4,'[1]INTERNAL PARAMETERS-1'!$B$5:$J$44,5,FALSE))*VLOOKUP(AEBYLD2!BP$4,'[1]INTERNAL PARAMETERS-1'!$B$5:$J$44,8,FALSE)*VLOOKUP(AEBYLD2!BP$4,'[1]INTERNAL PARAMETERS-1'!$B$5:$J$44,3,FALSE)</f>
        <v>0</v>
      </c>
      <c r="BQ127" s="50">
        <f>AEBYLD1!BQ127*VLOOKUP(AEBYLD2!BQ$4,'[1]INTERNAL PARAMETERS-1'!$B$5:$J$44,5,FALSE)*VLOOKUP(AEBYLD2!BQ$4,'[1]INTERNAL PARAMETERS-1'!$B$5:$J$44,6,FALSE)*VLOOKUP(AEBYLD2!BQ$4,'[1]INTERNAL PARAMETERS-1'!$B$5:$J$44,3,FALSE) + AEBYLD1!BQ127*(1-VLOOKUP(AEBYLD2!BQ$4,'[1]INTERNAL PARAMETERS-1'!$B$5:$J$44,5,FALSE))*VLOOKUP(AEBYLD2!BQ$4,'[1]INTERNAL PARAMETERS-1'!$B$5:$J$44,8,FALSE)*VLOOKUP(AEBYLD2!BQ$4,'[1]INTERNAL PARAMETERS-1'!$B$5:$J$44,3,FALSE)</f>
        <v>0</v>
      </c>
      <c r="BR127" s="50">
        <f>AEBYLD1!BR127*VLOOKUP(AEBYLD2!BR$4,'[1]INTERNAL PARAMETERS-1'!$B$5:$J$44,5,FALSE)*VLOOKUP(AEBYLD2!BR$4,'[1]INTERNAL PARAMETERS-1'!$B$5:$J$44,6,FALSE)*VLOOKUP(AEBYLD2!BR$4,'[1]INTERNAL PARAMETERS-1'!$B$5:$J$44,3,FALSE) + AEBYLD1!BR127*(1-VLOOKUP(AEBYLD2!BR$4,'[1]INTERNAL PARAMETERS-1'!$B$5:$J$44,5,FALSE))*VLOOKUP(AEBYLD2!BR$4,'[1]INTERNAL PARAMETERS-1'!$B$5:$J$44,8,FALSE)*VLOOKUP(AEBYLD2!BR$4,'[1]INTERNAL PARAMETERS-1'!$B$5:$J$44,3,FALSE)</f>
        <v>0</v>
      </c>
      <c r="BS127" s="50">
        <f>AEBYLD1!BS127*VLOOKUP(AEBYLD2!BS$4,'[1]INTERNAL PARAMETERS-1'!$B$5:$J$44,5,FALSE)*VLOOKUP(AEBYLD2!BS$4,'[1]INTERNAL PARAMETERS-1'!$B$5:$J$44,6,FALSE)*VLOOKUP(AEBYLD2!BS$4,'[1]INTERNAL PARAMETERS-1'!$B$5:$J$44,3,FALSE) + AEBYLD1!BS127*(1-VLOOKUP(AEBYLD2!BS$4,'[1]INTERNAL PARAMETERS-1'!$B$5:$J$44,5,FALSE))*VLOOKUP(AEBYLD2!BS$4,'[1]INTERNAL PARAMETERS-1'!$B$5:$J$44,8,FALSE)*VLOOKUP(AEBYLD2!BS$4,'[1]INTERNAL PARAMETERS-1'!$B$5:$J$44,3,FALSE)</f>
        <v>0</v>
      </c>
      <c r="BT127" s="50">
        <f>AEBYLD1!BT127*VLOOKUP(AEBYLD2!BT$4,'[1]INTERNAL PARAMETERS-1'!$B$5:$J$44,5,FALSE)*VLOOKUP(AEBYLD2!BT$4,'[1]INTERNAL PARAMETERS-1'!$B$5:$J$44,6,FALSE)*VLOOKUP(AEBYLD2!BT$4,'[1]INTERNAL PARAMETERS-1'!$B$5:$J$44,3,FALSE) + AEBYLD1!BT127*(1-VLOOKUP(AEBYLD2!BT$4,'[1]INTERNAL PARAMETERS-1'!$B$5:$J$44,5,FALSE))*VLOOKUP(AEBYLD2!BT$4,'[1]INTERNAL PARAMETERS-1'!$B$5:$J$44,8,FALSE)*VLOOKUP(AEBYLD2!BT$4,'[1]INTERNAL PARAMETERS-1'!$B$5:$J$44,3,FALSE)</f>
        <v>0</v>
      </c>
      <c r="BU127" s="50">
        <f>AEBYLD1!BU127*VLOOKUP(AEBYLD2!BU$4,'[1]INTERNAL PARAMETERS-1'!$B$5:$J$44,5,FALSE)*VLOOKUP(AEBYLD2!BU$4,'[1]INTERNAL PARAMETERS-1'!$B$5:$J$44,6,FALSE)*VLOOKUP(AEBYLD2!BU$4,'[1]INTERNAL PARAMETERS-1'!$B$5:$J$44,3,FALSE) + AEBYLD1!BU127*(1-VLOOKUP(AEBYLD2!BU$4,'[1]INTERNAL PARAMETERS-1'!$B$5:$J$44,5,FALSE))*VLOOKUP(AEBYLD2!BU$4,'[1]INTERNAL PARAMETERS-1'!$B$5:$J$44,8,FALSE)*VLOOKUP(AEBYLD2!BU$4,'[1]INTERNAL PARAMETERS-1'!$B$5:$J$44,3,FALSE)</f>
        <v>0</v>
      </c>
      <c r="BV127" s="50">
        <f>AEBYLD1!BV127*VLOOKUP(AEBYLD2!BV$4,'[1]INTERNAL PARAMETERS-1'!$B$5:$J$44,5,FALSE)*VLOOKUP(AEBYLD2!BV$4,'[1]INTERNAL PARAMETERS-1'!$B$5:$J$44,6,FALSE)*VLOOKUP(AEBYLD2!BV$4,'[1]INTERNAL PARAMETERS-1'!$B$5:$J$44,3,FALSE) + AEBYLD1!BV127*(1-VLOOKUP(AEBYLD2!BV$4,'[1]INTERNAL PARAMETERS-1'!$B$5:$J$44,5,FALSE))*VLOOKUP(AEBYLD2!BV$4,'[1]INTERNAL PARAMETERS-1'!$B$5:$J$44,8,FALSE)*VLOOKUP(AEBYLD2!BV$4,'[1]INTERNAL PARAMETERS-1'!$B$5:$J$44,3,FALSE)</f>
        <v>0</v>
      </c>
      <c r="BW127" s="50">
        <f>AEBYLD1!BW127*VLOOKUP(AEBYLD2!BW$4,'[1]INTERNAL PARAMETERS-1'!$B$5:$J$44,5,FALSE)*VLOOKUP(AEBYLD2!BW$4,'[1]INTERNAL PARAMETERS-1'!$B$5:$J$44,6,FALSE)*VLOOKUP(AEBYLD2!BW$4,'[1]INTERNAL PARAMETERS-1'!$B$5:$J$44,3,FALSE) + AEBYLD1!BW127*(1-VLOOKUP(AEBYLD2!BW$4,'[1]INTERNAL PARAMETERS-1'!$B$5:$J$44,5,FALSE))*VLOOKUP(AEBYLD2!BW$4,'[1]INTERNAL PARAMETERS-1'!$B$5:$J$44,8,FALSE)*VLOOKUP(AEBYLD2!BW$4,'[1]INTERNAL PARAMETERS-1'!$B$5:$J$44,3,FALSE)</f>
        <v>0</v>
      </c>
      <c r="BX127" s="50">
        <f>AEBYLD1!BX127*VLOOKUP(AEBYLD2!BX$4,'[1]INTERNAL PARAMETERS-1'!$B$5:$J$44,5,FALSE)*VLOOKUP(AEBYLD2!BX$4,'[1]INTERNAL PARAMETERS-1'!$B$5:$J$44,6,FALSE)*VLOOKUP(AEBYLD2!BX$4,'[1]INTERNAL PARAMETERS-1'!$B$5:$J$44,3,FALSE) + AEBYLD1!BX127*(1-VLOOKUP(AEBYLD2!BX$4,'[1]INTERNAL PARAMETERS-1'!$B$5:$J$44,5,FALSE))*VLOOKUP(AEBYLD2!BX$4,'[1]INTERNAL PARAMETERS-1'!$B$5:$J$44,8,FALSE)*VLOOKUP(AEBYLD2!BX$4,'[1]INTERNAL PARAMETERS-1'!$B$5:$J$44,3,FALSE)</f>
        <v>0</v>
      </c>
      <c r="BY127" s="50">
        <f>AEBYLD1!BY127*VLOOKUP(AEBYLD2!BY$4,'[1]INTERNAL PARAMETERS-1'!$B$5:$J$44,5,FALSE)*VLOOKUP(AEBYLD2!BY$4,'[1]INTERNAL PARAMETERS-1'!$B$5:$J$44,6,FALSE)*VLOOKUP(AEBYLD2!BY$4,'[1]INTERNAL PARAMETERS-1'!$B$5:$J$44,3,FALSE) + AEBYLD1!BY127*(1-VLOOKUP(AEBYLD2!BY$4,'[1]INTERNAL PARAMETERS-1'!$B$5:$J$44,5,FALSE))*VLOOKUP(AEBYLD2!BY$4,'[1]INTERNAL PARAMETERS-1'!$B$5:$J$44,8,FALSE)*VLOOKUP(AEBYLD2!BY$4,'[1]INTERNAL PARAMETERS-1'!$B$5:$J$44,3,FALSE)</f>
        <v>0</v>
      </c>
      <c r="BZ127" s="50">
        <f>AEBYLD1!BZ127*VLOOKUP(AEBYLD2!BZ$4,'[1]INTERNAL PARAMETERS-1'!$B$5:$J$44,5,FALSE)*VLOOKUP(AEBYLD2!BZ$4,'[1]INTERNAL PARAMETERS-1'!$B$5:$J$44,6,FALSE)*VLOOKUP(AEBYLD2!BZ$4,'[1]INTERNAL PARAMETERS-1'!$B$5:$J$44,3,FALSE) + AEBYLD1!BZ127*(1-VLOOKUP(AEBYLD2!BZ$4,'[1]INTERNAL PARAMETERS-1'!$B$5:$J$44,5,FALSE))*VLOOKUP(AEBYLD2!BZ$4,'[1]INTERNAL PARAMETERS-1'!$B$5:$J$44,8,FALSE)*VLOOKUP(AEBYLD2!BZ$4,'[1]INTERNAL PARAMETERS-1'!$B$5:$J$44,3,FALSE)</f>
        <v>0</v>
      </c>
      <c r="CA127" s="50">
        <f>AEBYLD1!CA127*VLOOKUP(AEBYLD2!CA$4,'[1]INTERNAL PARAMETERS-1'!$B$5:$J$44,5,FALSE)*VLOOKUP(AEBYLD2!CA$4,'[1]INTERNAL PARAMETERS-1'!$B$5:$J$44,6,FALSE)*VLOOKUP(AEBYLD2!CA$4,'[1]INTERNAL PARAMETERS-1'!$B$5:$J$44,3,FALSE) + AEBYLD1!CA127*(1-VLOOKUP(AEBYLD2!CA$4,'[1]INTERNAL PARAMETERS-1'!$B$5:$J$44,5,FALSE))*VLOOKUP(AEBYLD2!CA$4,'[1]INTERNAL PARAMETERS-1'!$B$5:$J$44,8,FALSE)*VLOOKUP(AEBYLD2!CA$4,'[1]INTERNAL PARAMETERS-1'!$B$5:$J$44,3,FALSE)</f>
        <v>0</v>
      </c>
      <c r="CB127" s="50">
        <f>AEBYLD1!CB127*VLOOKUP(AEBYLD2!CB$4,'[1]INTERNAL PARAMETERS-1'!$B$5:$J$44,5,FALSE)*VLOOKUP(AEBYLD2!CB$4,'[1]INTERNAL PARAMETERS-1'!$B$5:$J$44,6,FALSE)*VLOOKUP(AEBYLD2!CB$4,'[1]INTERNAL PARAMETERS-1'!$B$5:$J$44,3,FALSE) + AEBYLD1!CB127*(1-VLOOKUP(AEBYLD2!CB$4,'[1]INTERNAL PARAMETERS-1'!$B$5:$J$44,5,FALSE))*VLOOKUP(AEBYLD2!CB$4,'[1]INTERNAL PARAMETERS-1'!$B$5:$J$44,8,FALSE)*VLOOKUP(AEBYLD2!CB$4,'[1]INTERNAL PARAMETERS-1'!$B$5:$J$44,3,FALSE)</f>
        <v>0</v>
      </c>
      <c r="CC127" s="50">
        <f>AEBYLD1!CC127*VLOOKUP(AEBYLD2!CC$4,'[1]INTERNAL PARAMETERS-1'!$B$5:$J$44,5,FALSE)*VLOOKUP(AEBYLD2!CC$4,'[1]INTERNAL PARAMETERS-1'!$B$5:$J$44,6,FALSE)*VLOOKUP(AEBYLD2!CC$4,'[1]INTERNAL PARAMETERS-1'!$B$5:$J$44,3,FALSE) + AEBYLD1!CC127*(1-VLOOKUP(AEBYLD2!CC$4,'[1]INTERNAL PARAMETERS-1'!$B$5:$J$44,5,FALSE))*VLOOKUP(AEBYLD2!CC$4,'[1]INTERNAL PARAMETERS-1'!$B$5:$J$44,8,FALSE)*VLOOKUP(AEBYLD2!CC$4,'[1]INTERNAL PARAMETERS-1'!$B$5:$J$44,3,FALSE)</f>
        <v>0</v>
      </c>
      <c r="CD127" s="50">
        <f>AEBYLD1!CD127*VLOOKUP(AEBYLD2!CD$4,'[1]INTERNAL PARAMETERS-1'!$B$5:$J$44,5,FALSE)*VLOOKUP(AEBYLD2!CD$4,'[1]INTERNAL PARAMETERS-1'!$B$5:$J$44,6,FALSE)*VLOOKUP(AEBYLD2!CD$4,'[1]INTERNAL PARAMETERS-1'!$B$5:$J$44,3,FALSE) + AEBYLD1!CD127*(1-VLOOKUP(AEBYLD2!CD$4,'[1]INTERNAL PARAMETERS-1'!$B$5:$J$44,5,FALSE))*VLOOKUP(AEBYLD2!CD$4,'[1]INTERNAL PARAMETERS-1'!$B$5:$J$44,8,FALSE)*VLOOKUP(AEBYLD2!CD$4,'[1]INTERNAL PARAMETERS-1'!$B$5:$J$44,3,FALSE)</f>
        <v>0</v>
      </c>
      <c r="CE127" s="50">
        <f>AEBYLD1!CE127*VLOOKUP(AEBYLD2!CE$4,'[1]INTERNAL PARAMETERS-1'!$B$5:$J$44,5,FALSE)*VLOOKUP(AEBYLD2!CE$4,'[1]INTERNAL PARAMETERS-1'!$B$5:$J$44,6,FALSE)*VLOOKUP(AEBYLD2!CE$4,'[1]INTERNAL PARAMETERS-1'!$B$5:$J$44,3,FALSE) + AEBYLD1!CE127*(1-VLOOKUP(AEBYLD2!CE$4,'[1]INTERNAL PARAMETERS-1'!$B$5:$J$44,5,FALSE))*VLOOKUP(AEBYLD2!CE$4,'[1]INTERNAL PARAMETERS-1'!$B$5:$J$44,8,FALSE)*VLOOKUP(AEBYLD2!CE$4,'[1]INTERNAL PARAMETERS-1'!$B$5:$J$44,3,FALSE)</f>
        <v>0</v>
      </c>
      <c r="CF127" s="50">
        <f>AEBYLD1!CF127*VLOOKUP(AEBYLD2!CF$4,'[1]INTERNAL PARAMETERS-1'!$B$5:$J$44,5,FALSE)*VLOOKUP(AEBYLD2!CF$4,'[1]INTERNAL PARAMETERS-1'!$B$5:$J$44,6,FALSE)*VLOOKUP(AEBYLD2!CF$4,'[1]INTERNAL PARAMETERS-1'!$B$5:$J$44,3,FALSE) + AEBYLD1!CF127*(1-VLOOKUP(AEBYLD2!CF$4,'[1]INTERNAL PARAMETERS-1'!$B$5:$J$44,5,FALSE))*VLOOKUP(AEBYLD2!CF$4,'[1]INTERNAL PARAMETERS-1'!$B$5:$J$44,8,FALSE)*VLOOKUP(AEBYLD2!CF$4,'[1]INTERNAL PARAMETERS-1'!$B$5:$J$44,3,FALSE)</f>
        <v>0</v>
      </c>
      <c r="CG127" s="50">
        <f>AEBYLD1!CG127*VLOOKUP(AEBYLD2!CG$4,'[1]INTERNAL PARAMETERS-1'!$B$5:$J$44,5,FALSE)*VLOOKUP(AEBYLD2!CG$4,'[1]INTERNAL PARAMETERS-1'!$B$5:$J$44,6,FALSE)*VLOOKUP(AEBYLD2!CG$4,'[1]INTERNAL PARAMETERS-1'!$B$5:$J$44,3,FALSE) + AEBYLD1!CG127*(1-VLOOKUP(AEBYLD2!CG$4,'[1]INTERNAL PARAMETERS-1'!$B$5:$J$44,5,FALSE))*VLOOKUP(AEBYLD2!CG$4,'[1]INTERNAL PARAMETERS-1'!$B$5:$J$44,8,FALSE)*VLOOKUP(AEBYLD2!CG$4,'[1]INTERNAL PARAMETERS-1'!$B$5:$J$44,3,FALSE)</f>
        <v>0</v>
      </c>
      <c r="CH127" s="49">
        <f>AEBYLD1!CH127*VLOOKUP(AEBYLD2!CH$4,'[1]INTERNAL PARAMETERS-1'!$B$5:$J$44,5,FALSE)*VLOOKUP(AEBYLD2!CH$4,'[1]INTERNAL PARAMETERS-1'!$B$5:$J$44,6,FALSE)*VLOOKUP(AEBYLD2!CH$4,'[1]INTERNAL PARAMETERS-1'!$B$5:$J$44,3,FALSE) + AEBYLD1!CH127*(1-VLOOKUP(AEBYLD2!CH$4,'[1]INTERNAL PARAMETERS-1'!$B$5:$J$44,5,FALSE))*VLOOKUP(AEBYLD2!CH$4,'[1]INTERNAL PARAMETERS-1'!$B$5:$J$44,8,FALSE)*VLOOKUP(AEBYLD2!CH$4,'[1]INTERNAL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 x14ac:dyDescent="0.4">
      <c r="B128" s="64" t="s">
        <v>9</v>
      </c>
      <c r="C128" s="63" t="s">
        <v>89</v>
      </c>
      <c r="D128" s="63" t="s">
        <v>73</v>
      </c>
      <c r="E128" s="147">
        <f>AEB!AF128</f>
        <v>0</v>
      </c>
      <c r="F128" s="65">
        <f>'[1]INTERNAL PARAMETERS-1'!M20</f>
        <v>12.89</v>
      </c>
      <c r="G128" s="51">
        <f>AEBYLD1!G128*VLOOKUP(AEBYLD2!G$4,'[1]INTERNAL PARAMETERS-1'!$B$5:$J$44,5,FALSE)*VLOOKUP(AEBYLD2!G$4,'[1]INTERNAL PARAMETERS-1'!$B$5:$J$44,7,FALSE)*AEBYLD2!$F128 + AEBYLD1!G128*(1-VLOOKUP(AEBYLD2!G$4,'[1]INTERNAL PARAMETERS-1'!$B$5:$J$44,5,FALSE))*VLOOKUP(AEBYLD2!G$4,'[1]INTERNAL PARAMETERS-1'!$B$5:$J$44,9,FALSE)*AEBYLD2!$F128</f>
        <v>0</v>
      </c>
      <c r="H128" s="50">
        <f>AEBYLD1!H128*VLOOKUP(AEBYLD2!H$4,'[1]INTERNAL PARAMETERS-1'!$B$5:$J$44,5,FALSE)*VLOOKUP(AEBYLD2!H$4,'[1]INTERNAL PARAMETERS-1'!$B$5:$J$44,7,FALSE)*AEBYLD2!$F128 + AEBYLD1!H128*(1-VLOOKUP(AEBYLD2!H$4,'[1]INTERNAL PARAMETERS-1'!$B$5:$J$44,5,FALSE))*VLOOKUP(AEBYLD2!H$4,'[1]INTERNAL PARAMETERS-1'!$B$5:$J$44,9,FALSE)*AEBYLD2!$F128</f>
        <v>0</v>
      </c>
      <c r="I128" s="50">
        <f>AEBYLD1!I128*VLOOKUP(AEBYLD2!I$4,'[1]INTERNAL PARAMETERS-1'!$B$5:$J$44,5,FALSE)*VLOOKUP(AEBYLD2!I$4,'[1]INTERNAL PARAMETERS-1'!$B$5:$J$44,7,FALSE)*AEBYLD2!$F128 + AEBYLD1!I128*(1-VLOOKUP(AEBYLD2!I$4,'[1]INTERNAL PARAMETERS-1'!$B$5:$J$44,5,FALSE))*VLOOKUP(AEBYLD2!I$4,'[1]INTERNAL PARAMETERS-1'!$B$5:$J$44,9,FALSE)*AEBYLD2!$F128</f>
        <v>0</v>
      </c>
      <c r="J128" s="50">
        <f>AEBYLD1!J128*VLOOKUP(AEBYLD2!J$4,'[1]INTERNAL PARAMETERS-1'!$B$5:$J$44,5,FALSE)*VLOOKUP(AEBYLD2!J$4,'[1]INTERNAL PARAMETERS-1'!$B$5:$J$44,7,FALSE)*AEBYLD2!$F128 + AEBYLD1!J128*(1-VLOOKUP(AEBYLD2!J$4,'[1]INTERNAL PARAMETERS-1'!$B$5:$J$44,5,FALSE))*VLOOKUP(AEBYLD2!J$4,'[1]INTERNAL PARAMETERS-1'!$B$5:$J$44,9,FALSE)*AEBYLD2!$F128</f>
        <v>0</v>
      </c>
      <c r="K128" s="50">
        <f>AEBYLD1!K128*VLOOKUP(AEBYLD2!K$4,'[1]INTERNAL PARAMETERS-1'!$B$5:$J$44,5,FALSE)*VLOOKUP(AEBYLD2!K$4,'[1]INTERNAL PARAMETERS-1'!$B$5:$J$44,7,FALSE)*AEBYLD2!$F128 + AEBYLD1!K128*(1-VLOOKUP(AEBYLD2!K$4,'[1]INTERNAL PARAMETERS-1'!$B$5:$J$44,5,FALSE))*VLOOKUP(AEBYLD2!K$4,'[1]INTERNAL PARAMETERS-1'!$B$5:$J$44,9,FALSE)*AEBYLD2!$F128</f>
        <v>0</v>
      </c>
      <c r="L128" s="50">
        <f>AEBYLD1!L128*VLOOKUP(AEBYLD2!L$4,'[1]INTERNAL PARAMETERS-1'!$B$5:$J$44,5,FALSE)*VLOOKUP(AEBYLD2!L$4,'[1]INTERNAL PARAMETERS-1'!$B$5:$J$44,7,FALSE)*AEBYLD2!$F128 + AEBYLD1!L128*(1-VLOOKUP(AEBYLD2!L$4,'[1]INTERNAL PARAMETERS-1'!$B$5:$J$44,5,FALSE))*VLOOKUP(AEBYLD2!L$4,'[1]INTERNAL PARAMETERS-1'!$B$5:$J$44,9,FALSE)*AEBYLD2!$F128</f>
        <v>0</v>
      </c>
      <c r="M128" s="50">
        <f>AEBYLD1!M128*VLOOKUP(AEBYLD2!M$4,'[1]INTERNAL PARAMETERS-1'!$B$5:$J$44,5,FALSE)*VLOOKUP(AEBYLD2!M$4,'[1]INTERNAL PARAMETERS-1'!$B$5:$J$44,7,FALSE)*AEBYLD2!$F128 + AEBYLD1!M128*(1-VLOOKUP(AEBYLD2!M$4,'[1]INTERNAL PARAMETERS-1'!$B$5:$J$44,5,FALSE))*VLOOKUP(AEBYLD2!M$4,'[1]INTERNAL PARAMETERS-1'!$B$5:$J$44,9,FALSE)*AEBYLD2!$F128</f>
        <v>0</v>
      </c>
      <c r="N128" s="50">
        <f>AEBYLD1!N128*VLOOKUP(AEBYLD2!N$4,'[1]INTERNAL PARAMETERS-1'!$B$5:$J$44,5,FALSE)*VLOOKUP(AEBYLD2!N$4,'[1]INTERNAL PARAMETERS-1'!$B$5:$J$44,7,FALSE)*AEBYLD2!$F128 + AEBYLD1!N128*(1-VLOOKUP(AEBYLD2!N$4,'[1]INTERNAL PARAMETERS-1'!$B$5:$J$44,5,FALSE))*VLOOKUP(AEBYLD2!N$4,'[1]INTERNAL PARAMETERS-1'!$B$5:$J$44,9,FALSE)*AEBYLD2!$F128</f>
        <v>0</v>
      </c>
      <c r="O128" s="50">
        <f>AEBYLD1!O128*VLOOKUP(AEBYLD2!O$4,'[1]INTERNAL PARAMETERS-1'!$B$5:$J$44,5,FALSE)*VLOOKUP(AEBYLD2!O$4,'[1]INTERNAL PARAMETERS-1'!$B$5:$J$44,7,FALSE)*AEBYLD2!$F128 + AEBYLD1!O128*(1-VLOOKUP(AEBYLD2!O$4,'[1]INTERNAL PARAMETERS-1'!$B$5:$J$44,5,FALSE))*VLOOKUP(AEBYLD2!O$4,'[1]INTERNAL PARAMETERS-1'!$B$5:$J$44,9,FALSE)*AEBYLD2!$F128</f>
        <v>0</v>
      </c>
      <c r="P128" s="50">
        <f>AEBYLD1!P128*VLOOKUP(AEBYLD2!P$4,'[1]INTERNAL PARAMETERS-1'!$B$5:$J$44,5,FALSE)*VLOOKUP(AEBYLD2!P$4,'[1]INTERNAL PARAMETERS-1'!$B$5:$J$44,7,FALSE)*AEBYLD2!$F128 + AEBYLD1!P128*(1-VLOOKUP(AEBYLD2!P$4,'[1]INTERNAL PARAMETERS-1'!$B$5:$J$44,5,FALSE))*VLOOKUP(AEBYLD2!P$4,'[1]INTERNAL PARAMETERS-1'!$B$5:$J$44,9,FALSE)*AEBYLD2!$F128</f>
        <v>0</v>
      </c>
      <c r="Q128" s="50">
        <f>AEBYLD1!Q128*VLOOKUP(AEBYLD2!Q$4,'[1]INTERNAL PARAMETERS-1'!$B$5:$J$44,5,FALSE)*VLOOKUP(AEBYLD2!Q$4,'[1]INTERNAL PARAMETERS-1'!$B$5:$J$44,7,FALSE)*AEBYLD2!$F128 + AEBYLD1!Q128*(1-VLOOKUP(AEBYLD2!Q$4,'[1]INTERNAL PARAMETERS-1'!$B$5:$J$44,5,FALSE))*VLOOKUP(AEBYLD2!Q$4,'[1]INTERNAL PARAMETERS-1'!$B$5:$J$44,9,FALSE)*AEBYLD2!$F128</f>
        <v>0</v>
      </c>
      <c r="R128" s="50">
        <f>AEBYLD1!R128*VLOOKUP(AEBYLD2!R$4,'[1]INTERNAL PARAMETERS-1'!$B$5:$J$44,5,FALSE)*VLOOKUP(AEBYLD2!R$4,'[1]INTERNAL PARAMETERS-1'!$B$5:$J$44,7,FALSE)*AEBYLD2!$F128 + AEBYLD1!R128*(1-VLOOKUP(AEBYLD2!R$4,'[1]INTERNAL PARAMETERS-1'!$B$5:$J$44,5,FALSE))*VLOOKUP(AEBYLD2!R$4,'[1]INTERNAL PARAMETERS-1'!$B$5:$J$44,9,FALSE)*AEBYLD2!$F128</f>
        <v>0</v>
      </c>
      <c r="S128" s="50">
        <f>AEBYLD1!S128*VLOOKUP(AEBYLD2!S$4,'[1]INTERNAL PARAMETERS-1'!$B$5:$J$44,5,FALSE)*VLOOKUP(AEBYLD2!S$4,'[1]INTERNAL PARAMETERS-1'!$B$5:$J$44,7,FALSE)*AEBYLD2!$F128 + AEBYLD1!S128*(1-VLOOKUP(AEBYLD2!S$4,'[1]INTERNAL PARAMETERS-1'!$B$5:$J$44,5,FALSE))*VLOOKUP(AEBYLD2!S$4,'[1]INTERNAL PARAMETERS-1'!$B$5:$J$44,9,FALSE)*AEBYLD2!$F128</f>
        <v>0</v>
      </c>
      <c r="T128" s="50">
        <f>AEBYLD1!T128*VLOOKUP(AEBYLD2!T$4,'[1]INTERNAL PARAMETERS-1'!$B$5:$J$44,5,FALSE)*VLOOKUP(AEBYLD2!T$4,'[1]INTERNAL PARAMETERS-1'!$B$5:$J$44,7,FALSE)*AEBYLD2!$F128 + AEBYLD1!T128*(1-VLOOKUP(AEBYLD2!T$4,'[1]INTERNAL PARAMETERS-1'!$B$5:$J$44,5,FALSE))*VLOOKUP(AEBYLD2!T$4,'[1]INTERNAL PARAMETERS-1'!$B$5:$J$44,9,FALSE)*AEBYLD2!$F128</f>
        <v>0</v>
      </c>
      <c r="U128" s="50">
        <f>AEBYLD1!U128*VLOOKUP(AEBYLD2!U$4,'[1]INTERNAL PARAMETERS-1'!$B$5:$J$44,5,FALSE)*VLOOKUP(AEBYLD2!U$4,'[1]INTERNAL PARAMETERS-1'!$B$5:$J$44,7,FALSE)*AEBYLD2!$F128 + AEBYLD1!U128*(1-VLOOKUP(AEBYLD2!U$4,'[1]INTERNAL PARAMETERS-1'!$B$5:$J$44,5,FALSE))*VLOOKUP(AEBYLD2!U$4,'[1]INTERNAL PARAMETERS-1'!$B$5:$J$44,9,FALSE)*AEBYLD2!$F128</f>
        <v>0</v>
      </c>
      <c r="V128" s="50">
        <f>AEBYLD1!V128*VLOOKUP(AEBYLD2!V$4,'[1]INTERNAL PARAMETERS-1'!$B$5:$J$44,5,FALSE)*VLOOKUP(AEBYLD2!V$4,'[1]INTERNAL PARAMETERS-1'!$B$5:$J$44,7,FALSE)*AEBYLD2!$F128 + AEBYLD1!V128*(1-VLOOKUP(AEBYLD2!V$4,'[1]INTERNAL PARAMETERS-1'!$B$5:$J$44,5,FALSE))*VLOOKUP(AEBYLD2!V$4,'[1]INTERNAL PARAMETERS-1'!$B$5:$J$44,9,FALSE)*AEBYLD2!$F128</f>
        <v>0</v>
      </c>
      <c r="W128" s="50">
        <f>AEBYLD1!W128*VLOOKUP(AEBYLD2!W$4,'[1]INTERNAL PARAMETERS-1'!$B$5:$J$44,5,FALSE)*VLOOKUP(AEBYLD2!W$4,'[1]INTERNAL PARAMETERS-1'!$B$5:$J$44,7,FALSE)*AEBYLD2!$F128 + AEBYLD1!W128*(1-VLOOKUP(AEBYLD2!W$4,'[1]INTERNAL PARAMETERS-1'!$B$5:$J$44,5,FALSE))*VLOOKUP(AEBYLD2!W$4,'[1]INTERNAL PARAMETERS-1'!$B$5:$J$44,9,FALSE)*AEBYLD2!$F128</f>
        <v>0</v>
      </c>
      <c r="X128" s="50">
        <f>AEBYLD1!X128*VLOOKUP(AEBYLD2!X$4,'[1]INTERNAL PARAMETERS-1'!$B$5:$J$44,5,FALSE)*VLOOKUP(AEBYLD2!X$4,'[1]INTERNAL PARAMETERS-1'!$B$5:$J$44,7,FALSE)*AEBYLD2!$F128 + AEBYLD1!X128*(1-VLOOKUP(AEBYLD2!X$4,'[1]INTERNAL PARAMETERS-1'!$B$5:$J$44,5,FALSE))*VLOOKUP(AEBYLD2!X$4,'[1]INTERNAL PARAMETERS-1'!$B$5:$J$44,9,FALSE)*AEBYLD2!$F128</f>
        <v>0</v>
      </c>
      <c r="Y128" s="50">
        <f>AEBYLD1!Y128*VLOOKUP(AEBYLD2!Y$4,'[1]INTERNAL PARAMETERS-1'!$B$5:$J$44,5,FALSE)*VLOOKUP(AEBYLD2!Y$4,'[1]INTERNAL PARAMETERS-1'!$B$5:$J$44,7,FALSE)*AEBYLD2!$F128 + AEBYLD1!Y128*(1-VLOOKUP(AEBYLD2!Y$4,'[1]INTERNAL PARAMETERS-1'!$B$5:$J$44,5,FALSE))*VLOOKUP(AEBYLD2!Y$4,'[1]INTERNAL PARAMETERS-1'!$B$5:$J$44,9,FALSE)*AEBYLD2!$F128</f>
        <v>0</v>
      </c>
      <c r="Z128" s="50">
        <f>AEBYLD1!Z128*VLOOKUP(AEBYLD2!Z$4,'[1]INTERNAL PARAMETERS-1'!$B$5:$J$44,5,FALSE)*VLOOKUP(AEBYLD2!Z$4,'[1]INTERNAL PARAMETERS-1'!$B$5:$J$44,7,FALSE)*AEBYLD2!$F128 + AEBYLD1!Z128*(1-VLOOKUP(AEBYLD2!Z$4,'[1]INTERNAL PARAMETERS-1'!$B$5:$J$44,5,FALSE))*VLOOKUP(AEBYLD2!Z$4,'[1]INTERNAL PARAMETERS-1'!$B$5:$J$44,9,FALSE)*AEBYLD2!$F128</f>
        <v>0</v>
      </c>
      <c r="AA128" s="50">
        <f>AEBYLD1!AA128*VLOOKUP(AEBYLD2!AA$4,'[1]INTERNAL PARAMETERS-1'!$B$5:$J$44,5,FALSE)*VLOOKUP(AEBYLD2!AA$4,'[1]INTERNAL PARAMETERS-1'!$B$5:$J$44,7,FALSE)*AEBYLD2!$F128 + AEBYLD1!AA128*(1-VLOOKUP(AEBYLD2!AA$4,'[1]INTERNAL PARAMETERS-1'!$B$5:$J$44,5,FALSE))*VLOOKUP(AEBYLD2!AA$4,'[1]INTERNAL PARAMETERS-1'!$B$5:$J$44,9,FALSE)*AEBYLD2!$F128</f>
        <v>0</v>
      </c>
      <c r="AB128" s="50">
        <f>AEBYLD1!AB128*VLOOKUP(AEBYLD2!AB$4,'[1]INTERNAL PARAMETERS-1'!$B$5:$J$44,5,FALSE)*VLOOKUP(AEBYLD2!AB$4,'[1]INTERNAL PARAMETERS-1'!$B$5:$J$44,7,FALSE)*AEBYLD2!$F128 + AEBYLD1!AB128*(1-VLOOKUP(AEBYLD2!AB$4,'[1]INTERNAL PARAMETERS-1'!$B$5:$J$44,5,FALSE))*VLOOKUP(AEBYLD2!AB$4,'[1]INTERNAL PARAMETERS-1'!$B$5:$J$44,9,FALSE)*AEBYLD2!$F128</f>
        <v>0</v>
      </c>
      <c r="AC128" s="50">
        <f>AEBYLD1!AC128*VLOOKUP(AEBYLD2!AC$4,'[1]INTERNAL PARAMETERS-1'!$B$5:$J$44,5,FALSE)*VLOOKUP(AEBYLD2!AC$4,'[1]INTERNAL PARAMETERS-1'!$B$5:$J$44,7,FALSE)*AEBYLD2!$F128 + AEBYLD1!AC128*(1-VLOOKUP(AEBYLD2!AC$4,'[1]INTERNAL PARAMETERS-1'!$B$5:$J$44,5,FALSE))*VLOOKUP(AEBYLD2!AC$4,'[1]INTERNAL PARAMETERS-1'!$B$5:$J$44,9,FALSE)*AEBYLD2!$F128</f>
        <v>0</v>
      </c>
      <c r="AD128" s="50">
        <f>AEBYLD1!AD128*VLOOKUP(AEBYLD2!AD$4,'[1]INTERNAL PARAMETERS-1'!$B$5:$J$44,5,FALSE)*VLOOKUP(AEBYLD2!AD$4,'[1]INTERNAL PARAMETERS-1'!$B$5:$J$44,7,FALSE)*AEBYLD2!$F128 + AEBYLD1!AD128*(1-VLOOKUP(AEBYLD2!AD$4,'[1]INTERNAL PARAMETERS-1'!$B$5:$J$44,5,FALSE))*VLOOKUP(AEBYLD2!AD$4,'[1]INTERNAL PARAMETERS-1'!$B$5:$J$44,9,FALSE)*AEBYLD2!$F128</f>
        <v>0</v>
      </c>
      <c r="AE128" s="50">
        <f>AEBYLD1!AE128*VLOOKUP(AEBYLD2!AE$4,'[1]INTERNAL PARAMETERS-1'!$B$5:$J$44,5,FALSE)*VLOOKUP(AEBYLD2!AE$4,'[1]INTERNAL PARAMETERS-1'!$B$5:$J$44,7,FALSE)*AEBYLD2!$F128 + AEBYLD1!AE128*(1-VLOOKUP(AEBYLD2!AE$4,'[1]INTERNAL PARAMETERS-1'!$B$5:$J$44,5,FALSE))*VLOOKUP(AEBYLD2!AE$4,'[1]INTERNAL PARAMETERS-1'!$B$5:$J$44,9,FALSE)*AEBYLD2!$F128</f>
        <v>0</v>
      </c>
      <c r="AF128" s="50">
        <f>AEBYLD1!AF128*VLOOKUP(AEBYLD2!AF$4,'[1]INTERNAL PARAMETERS-1'!$B$5:$J$44,5,FALSE)*VLOOKUP(AEBYLD2!AF$4,'[1]INTERNAL PARAMETERS-1'!$B$5:$J$44,7,FALSE)*AEBYLD2!$F128 + AEBYLD1!AF128*(1-VLOOKUP(AEBYLD2!AF$4,'[1]INTERNAL PARAMETERS-1'!$B$5:$J$44,5,FALSE))*VLOOKUP(AEBYLD2!AF$4,'[1]INTERNAL PARAMETERS-1'!$B$5:$J$44,9,FALSE)*AEBYLD2!$F128</f>
        <v>0</v>
      </c>
      <c r="AG128" s="50">
        <f>AEBYLD1!AG128*VLOOKUP(AEBYLD2!AG$4,'[1]INTERNAL PARAMETERS-1'!$B$5:$J$44,5,FALSE)*VLOOKUP(AEBYLD2!AG$4,'[1]INTERNAL PARAMETERS-1'!$B$5:$J$44,7,FALSE)*AEBYLD2!$F128 + AEBYLD1!AG128*(1-VLOOKUP(AEBYLD2!AG$4,'[1]INTERNAL PARAMETERS-1'!$B$5:$J$44,5,FALSE))*VLOOKUP(AEBYLD2!AG$4,'[1]INTERNAL PARAMETERS-1'!$B$5:$J$44,9,FALSE)*AEBYLD2!$F128</f>
        <v>0</v>
      </c>
      <c r="AH128" s="50">
        <f>AEBYLD1!AH128*VLOOKUP(AEBYLD2!AH$4,'[1]INTERNAL PARAMETERS-1'!$B$5:$J$44,5,FALSE)*VLOOKUP(AEBYLD2!AH$4,'[1]INTERNAL PARAMETERS-1'!$B$5:$J$44,7,FALSE)*AEBYLD2!$F128 + AEBYLD1!AH128*(1-VLOOKUP(AEBYLD2!AH$4,'[1]INTERNAL PARAMETERS-1'!$B$5:$J$44,5,FALSE))*VLOOKUP(AEBYLD2!AH$4,'[1]INTERNAL PARAMETERS-1'!$B$5:$J$44,9,FALSE)*AEBYLD2!$F128</f>
        <v>0</v>
      </c>
      <c r="AI128" s="50">
        <f>AEBYLD1!AI128*VLOOKUP(AEBYLD2!AI$4,'[1]INTERNAL PARAMETERS-1'!$B$5:$J$44,5,FALSE)*VLOOKUP(AEBYLD2!AI$4,'[1]INTERNAL PARAMETERS-1'!$B$5:$J$44,7,FALSE)*AEBYLD2!$F128 + AEBYLD1!AI128*(1-VLOOKUP(AEBYLD2!AI$4,'[1]INTERNAL PARAMETERS-1'!$B$5:$J$44,5,FALSE))*VLOOKUP(AEBYLD2!AI$4,'[1]INTERNAL PARAMETERS-1'!$B$5:$J$44,9,FALSE)*AEBYLD2!$F128</f>
        <v>0</v>
      </c>
      <c r="AJ128" s="50">
        <f>AEBYLD1!AJ128*VLOOKUP(AEBYLD2!AJ$4,'[1]INTERNAL PARAMETERS-1'!$B$5:$J$44,5,FALSE)*VLOOKUP(AEBYLD2!AJ$4,'[1]INTERNAL PARAMETERS-1'!$B$5:$J$44,7,FALSE)*AEBYLD2!$F128 + AEBYLD1!AJ128*(1-VLOOKUP(AEBYLD2!AJ$4,'[1]INTERNAL PARAMETERS-1'!$B$5:$J$44,5,FALSE))*VLOOKUP(AEBYLD2!AJ$4,'[1]INTERNAL PARAMETERS-1'!$B$5:$J$44,9,FALSE)*AEBYLD2!$F128</f>
        <v>0</v>
      </c>
      <c r="AK128" s="50">
        <f>AEBYLD1!AK128*VLOOKUP(AEBYLD2!AK$4,'[1]INTERNAL PARAMETERS-1'!$B$5:$J$44,5,FALSE)*VLOOKUP(AEBYLD2!AK$4,'[1]INTERNAL PARAMETERS-1'!$B$5:$J$44,7,FALSE)*AEBYLD2!$F128 + AEBYLD1!AK128*(1-VLOOKUP(AEBYLD2!AK$4,'[1]INTERNAL PARAMETERS-1'!$B$5:$J$44,5,FALSE))*VLOOKUP(AEBYLD2!AK$4,'[1]INTERNAL PARAMETERS-1'!$B$5:$J$44,9,FALSE)*AEBYLD2!$F128</f>
        <v>0</v>
      </c>
      <c r="AL128" s="50">
        <f>AEBYLD1!AL128*VLOOKUP(AEBYLD2!AL$4,'[1]INTERNAL PARAMETERS-1'!$B$5:$J$44,5,FALSE)*VLOOKUP(AEBYLD2!AL$4,'[1]INTERNAL PARAMETERS-1'!$B$5:$J$44,7,FALSE)*AEBYLD2!$F128 + AEBYLD1!AL128*(1-VLOOKUP(AEBYLD2!AL$4,'[1]INTERNAL PARAMETERS-1'!$B$5:$J$44,5,FALSE))*VLOOKUP(AEBYLD2!AL$4,'[1]INTERNAL PARAMETERS-1'!$B$5:$J$44,9,FALSE)*AEBYLD2!$F128</f>
        <v>0</v>
      </c>
      <c r="AM128" s="50">
        <f>AEBYLD1!AM128*VLOOKUP(AEBYLD2!AM$4,'[1]INTERNAL PARAMETERS-1'!$B$5:$J$44,5,FALSE)*VLOOKUP(AEBYLD2!AM$4,'[1]INTERNAL PARAMETERS-1'!$B$5:$J$44,7,FALSE)*AEBYLD2!$F128 + AEBYLD1!AM128*(1-VLOOKUP(AEBYLD2!AM$4,'[1]INTERNAL PARAMETERS-1'!$B$5:$J$44,5,FALSE))*VLOOKUP(AEBYLD2!AM$4,'[1]INTERNAL PARAMETERS-1'!$B$5:$J$44,9,FALSE)*AEBYLD2!$F128</f>
        <v>0</v>
      </c>
      <c r="AN128" s="50">
        <f>AEBYLD1!AN128*VLOOKUP(AEBYLD2!AN$4,'[1]INTERNAL PARAMETERS-1'!$B$5:$J$44,5,FALSE)*VLOOKUP(AEBYLD2!AN$4,'[1]INTERNAL PARAMETERS-1'!$B$5:$J$44,7,FALSE)*AEBYLD2!$F128 + AEBYLD1!AN128*(1-VLOOKUP(AEBYLD2!AN$4,'[1]INTERNAL PARAMETERS-1'!$B$5:$J$44,5,FALSE))*VLOOKUP(AEBYLD2!AN$4,'[1]INTERNAL PARAMETERS-1'!$B$5:$J$44,9,FALSE)*AEBYLD2!$F128</f>
        <v>0</v>
      </c>
      <c r="AO128" s="50">
        <f>AEBYLD1!AO128*VLOOKUP(AEBYLD2!AO$4,'[1]INTERNAL PARAMETERS-1'!$B$5:$J$44,5,FALSE)*VLOOKUP(AEBYLD2!AO$4,'[1]INTERNAL PARAMETERS-1'!$B$5:$J$44,7,FALSE)*AEBYLD2!$F128 + AEBYLD1!AO128*(1-VLOOKUP(AEBYLD2!AO$4,'[1]INTERNAL PARAMETERS-1'!$B$5:$J$44,5,FALSE))*VLOOKUP(AEBYLD2!AO$4,'[1]INTERNAL PARAMETERS-1'!$B$5:$J$44,9,FALSE)*AEBYLD2!$F128</f>
        <v>0</v>
      </c>
      <c r="AP128" s="50">
        <f>AEBYLD1!AP128*VLOOKUP(AEBYLD2!AP$4,'[1]INTERNAL PARAMETERS-1'!$B$5:$J$44,5,FALSE)*VLOOKUP(AEBYLD2!AP$4,'[1]INTERNAL PARAMETERS-1'!$B$5:$J$44,7,FALSE)*AEBYLD2!$F128 + AEBYLD1!AP128*(1-VLOOKUP(AEBYLD2!AP$4,'[1]INTERNAL PARAMETERS-1'!$B$5:$J$44,5,FALSE))*VLOOKUP(AEBYLD2!AP$4,'[1]INTERNAL PARAMETERS-1'!$B$5:$J$44,9,FALSE)*AEBYLD2!$F128</f>
        <v>0</v>
      </c>
      <c r="AQ128" s="50">
        <f>AEBYLD1!AQ128*VLOOKUP(AEBYLD2!AQ$4,'[1]INTERNAL PARAMETERS-1'!$B$5:$J$44,5,FALSE)*VLOOKUP(AEBYLD2!AQ$4,'[1]INTERNAL PARAMETERS-1'!$B$5:$J$44,7,FALSE)*AEBYLD2!$F128 + AEBYLD1!AQ128*(1-VLOOKUP(AEBYLD2!AQ$4,'[1]INTERNAL PARAMETERS-1'!$B$5:$J$44,5,FALSE))*VLOOKUP(AEBYLD2!AQ$4,'[1]INTERNAL PARAMETERS-1'!$B$5:$J$44,9,FALSE)*AEBYLD2!$F128</f>
        <v>0</v>
      </c>
      <c r="AR128" s="50">
        <f>AEBYLD1!AR128*VLOOKUP(AEBYLD2!AR$4,'[1]INTERNAL PARAMETERS-1'!$B$5:$J$44,5,FALSE)*VLOOKUP(AEBYLD2!AR$4,'[1]INTERNAL PARAMETERS-1'!$B$5:$J$44,7,FALSE)*AEBYLD2!$F128 + AEBYLD1!AR128*(1-VLOOKUP(AEBYLD2!AR$4,'[1]INTERNAL PARAMETERS-1'!$B$5:$J$44,5,FALSE))*VLOOKUP(AEBYLD2!AR$4,'[1]INTERNAL PARAMETERS-1'!$B$5:$J$44,9,FALSE)*AEBYLD2!$F128</f>
        <v>0</v>
      </c>
      <c r="AS128" s="50">
        <f>AEBYLD1!AS128*VLOOKUP(AEBYLD2!AS$4,'[1]INTERNAL PARAMETERS-1'!$B$5:$J$44,5,FALSE)*VLOOKUP(AEBYLD2!AS$4,'[1]INTERNAL PARAMETERS-1'!$B$5:$J$44,7,FALSE)*AEBYLD2!$F128 + AEBYLD1!AS128*(1-VLOOKUP(AEBYLD2!AS$4,'[1]INTERNAL PARAMETERS-1'!$B$5:$J$44,5,FALSE))*VLOOKUP(AEBYLD2!AS$4,'[1]INTERNAL PARAMETERS-1'!$B$5:$J$44,9,FALSE)*AEBYLD2!$F128</f>
        <v>0</v>
      </c>
      <c r="AT128" s="49">
        <f>AEBYLD1!AT128*VLOOKUP(AEBYLD2!AT$4,'[1]INTERNAL PARAMETERS-1'!$B$5:$J$44,5,FALSE)*VLOOKUP(AEBYLD2!AT$4,'[1]INTERNAL PARAMETERS-1'!$B$5:$J$44,7,FALSE)*AEBYLD2!$F128 + AEBYLD1!AT128*(1-VLOOKUP(AEBYLD2!AT$4,'[1]INTERNAL PARAMETERS-1'!$B$5:$J$44,5,FALSE))*VLOOKUP(AEBYLD2!AT$4,'[1]INTERNAL PARAMETERS-1'!$B$5:$J$44,9,FALSE)*AEBYLD2!$F128</f>
        <v>0</v>
      </c>
      <c r="AU128" s="51">
        <f>AEBYLD1!AU128*VLOOKUP(AEBYLD2!AU$4,'[1]INTERNAL PARAMETERS-1'!$B$5:$J$44,5,FALSE)*VLOOKUP(AEBYLD2!AU$4,'[1]INTERNAL PARAMETERS-1'!$B$5:$J$44,6,FALSE)*VLOOKUP(AEBYLD2!AU$4,'[1]INTERNAL PARAMETERS-1'!$B$5:$J$44,3,FALSE) + AEBYLD1!AU128*(1-VLOOKUP(AEBYLD2!AU$4,'[1]INTERNAL PARAMETERS-1'!$B$5:$J$44,5,FALSE))*VLOOKUP(AEBYLD2!AU$4,'[1]INTERNAL PARAMETERS-1'!$B$5:$J$44,8,FALSE)*VLOOKUP(AEBYLD2!AU$4,'[1]INTERNAL PARAMETERS-1'!$B$5:$J$44,3,FALSE)</f>
        <v>0</v>
      </c>
      <c r="AV128" s="50">
        <f>AEBYLD1!AV128*VLOOKUP(AEBYLD2!AV$4,'[1]INTERNAL PARAMETERS-1'!$B$5:$J$44,5,FALSE)*VLOOKUP(AEBYLD2!AV$4,'[1]INTERNAL PARAMETERS-1'!$B$5:$J$44,6,FALSE)*VLOOKUP(AEBYLD2!AV$4,'[1]INTERNAL PARAMETERS-1'!$B$5:$J$44,3,FALSE) + AEBYLD1!AV128*(1-VLOOKUP(AEBYLD2!AV$4,'[1]INTERNAL PARAMETERS-1'!$B$5:$J$44,5,FALSE))*VLOOKUP(AEBYLD2!AV$4,'[1]INTERNAL PARAMETERS-1'!$B$5:$J$44,8,FALSE)*VLOOKUP(AEBYLD2!AV$4,'[1]INTERNAL PARAMETERS-1'!$B$5:$J$44,3,FALSE)</f>
        <v>0</v>
      </c>
      <c r="AW128" s="50">
        <f>AEBYLD1!AW128*VLOOKUP(AEBYLD2!AW$4,'[1]INTERNAL PARAMETERS-1'!$B$5:$J$44,5,FALSE)*VLOOKUP(AEBYLD2!AW$4,'[1]INTERNAL PARAMETERS-1'!$B$5:$J$44,6,FALSE)*VLOOKUP(AEBYLD2!AW$4,'[1]INTERNAL PARAMETERS-1'!$B$5:$J$44,3,FALSE) + AEBYLD1!AW128*(1-VLOOKUP(AEBYLD2!AW$4,'[1]INTERNAL PARAMETERS-1'!$B$5:$J$44,5,FALSE))*VLOOKUP(AEBYLD2!AW$4,'[1]INTERNAL PARAMETERS-1'!$B$5:$J$44,8,FALSE)*VLOOKUP(AEBYLD2!AW$4,'[1]INTERNAL PARAMETERS-1'!$B$5:$J$44,3,FALSE)</f>
        <v>0</v>
      </c>
      <c r="AX128" s="50">
        <f>AEBYLD1!AX128*VLOOKUP(AEBYLD2!AX$4,'[1]INTERNAL PARAMETERS-1'!$B$5:$J$44,5,FALSE)*VLOOKUP(AEBYLD2!AX$4,'[1]INTERNAL PARAMETERS-1'!$B$5:$J$44,6,FALSE)*VLOOKUP(AEBYLD2!AX$4,'[1]INTERNAL PARAMETERS-1'!$B$5:$J$44,3,FALSE) + AEBYLD1!AX128*(1-VLOOKUP(AEBYLD2!AX$4,'[1]INTERNAL PARAMETERS-1'!$B$5:$J$44,5,FALSE))*VLOOKUP(AEBYLD2!AX$4,'[1]INTERNAL PARAMETERS-1'!$B$5:$J$44,8,FALSE)*VLOOKUP(AEBYLD2!AX$4,'[1]INTERNAL PARAMETERS-1'!$B$5:$J$44,3,FALSE)</f>
        <v>0</v>
      </c>
      <c r="AY128" s="50">
        <f>AEBYLD1!AY128*VLOOKUP(AEBYLD2!AY$4,'[1]INTERNAL PARAMETERS-1'!$B$5:$J$44,5,FALSE)*VLOOKUP(AEBYLD2!AY$4,'[1]INTERNAL PARAMETERS-1'!$B$5:$J$44,6,FALSE)*VLOOKUP(AEBYLD2!AY$4,'[1]INTERNAL PARAMETERS-1'!$B$5:$J$44,3,FALSE) + AEBYLD1!AY128*(1-VLOOKUP(AEBYLD2!AY$4,'[1]INTERNAL PARAMETERS-1'!$B$5:$J$44,5,FALSE))*VLOOKUP(AEBYLD2!AY$4,'[1]INTERNAL PARAMETERS-1'!$B$5:$J$44,8,FALSE)*VLOOKUP(AEBYLD2!AY$4,'[1]INTERNAL PARAMETERS-1'!$B$5:$J$44,3,FALSE)</f>
        <v>0</v>
      </c>
      <c r="AZ128" s="50">
        <f>AEBYLD1!AZ128*VLOOKUP(AEBYLD2!AZ$4,'[1]INTERNAL PARAMETERS-1'!$B$5:$J$44,5,FALSE)*VLOOKUP(AEBYLD2!AZ$4,'[1]INTERNAL PARAMETERS-1'!$B$5:$J$44,6,FALSE)*VLOOKUP(AEBYLD2!AZ$4,'[1]INTERNAL PARAMETERS-1'!$B$5:$J$44,3,FALSE) + AEBYLD1!AZ128*(1-VLOOKUP(AEBYLD2!AZ$4,'[1]INTERNAL PARAMETERS-1'!$B$5:$J$44,5,FALSE))*VLOOKUP(AEBYLD2!AZ$4,'[1]INTERNAL PARAMETERS-1'!$B$5:$J$44,8,FALSE)*VLOOKUP(AEBYLD2!AZ$4,'[1]INTERNAL PARAMETERS-1'!$B$5:$J$44,3,FALSE)</f>
        <v>0</v>
      </c>
      <c r="BA128" s="50">
        <f>AEBYLD1!BA128*VLOOKUP(AEBYLD2!BA$4,'[1]INTERNAL PARAMETERS-1'!$B$5:$J$44,5,FALSE)*VLOOKUP(AEBYLD2!BA$4,'[1]INTERNAL PARAMETERS-1'!$B$5:$J$44,6,FALSE)*VLOOKUP(AEBYLD2!BA$4,'[1]INTERNAL PARAMETERS-1'!$B$5:$J$44,3,FALSE) + AEBYLD1!BA128*(1-VLOOKUP(AEBYLD2!BA$4,'[1]INTERNAL PARAMETERS-1'!$B$5:$J$44,5,FALSE))*VLOOKUP(AEBYLD2!BA$4,'[1]INTERNAL PARAMETERS-1'!$B$5:$J$44,8,FALSE)*VLOOKUP(AEBYLD2!BA$4,'[1]INTERNAL PARAMETERS-1'!$B$5:$J$44,3,FALSE)</f>
        <v>0</v>
      </c>
      <c r="BB128" s="50">
        <f>AEBYLD1!BB128*VLOOKUP(AEBYLD2!BB$4,'[1]INTERNAL PARAMETERS-1'!$B$5:$J$44,5,FALSE)*VLOOKUP(AEBYLD2!BB$4,'[1]INTERNAL PARAMETERS-1'!$B$5:$J$44,6,FALSE)*VLOOKUP(AEBYLD2!BB$4,'[1]INTERNAL PARAMETERS-1'!$B$5:$J$44,3,FALSE) + AEBYLD1!BB128*(1-VLOOKUP(AEBYLD2!BB$4,'[1]INTERNAL PARAMETERS-1'!$B$5:$J$44,5,FALSE))*VLOOKUP(AEBYLD2!BB$4,'[1]INTERNAL PARAMETERS-1'!$B$5:$J$44,8,FALSE)*VLOOKUP(AEBYLD2!BB$4,'[1]INTERNAL PARAMETERS-1'!$B$5:$J$44,3,FALSE)</f>
        <v>0</v>
      </c>
      <c r="BC128" s="50">
        <f>AEBYLD1!BC128*VLOOKUP(AEBYLD2!BC$4,'[1]INTERNAL PARAMETERS-1'!$B$5:$J$44,5,FALSE)*VLOOKUP(AEBYLD2!BC$4,'[1]INTERNAL PARAMETERS-1'!$B$5:$J$44,6,FALSE)*VLOOKUP(AEBYLD2!BC$4,'[1]INTERNAL PARAMETERS-1'!$B$5:$J$44,3,FALSE) + AEBYLD1!BC128*(1-VLOOKUP(AEBYLD2!BC$4,'[1]INTERNAL PARAMETERS-1'!$B$5:$J$44,5,FALSE))*VLOOKUP(AEBYLD2!BC$4,'[1]INTERNAL PARAMETERS-1'!$B$5:$J$44,8,FALSE)*VLOOKUP(AEBYLD2!BC$4,'[1]INTERNAL PARAMETERS-1'!$B$5:$J$44,3,FALSE)</f>
        <v>0</v>
      </c>
      <c r="BD128" s="50">
        <f>AEBYLD1!BD128*VLOOKUP(AEBYLD2!BD$4,'[1]INTERNAL PARAMETERS-1'!$B$5:$J$44,5,FALSE)*VLOOKUP(AEBYLD2!BD$4,'[1]INTERNAL PARAMETERS-1'!$B$5:$J$44,6,FALSE)*VLOOKUP(AEBYLD2!BD$4,'[1]INTERNAL PARAMETERS-1'!$B$5:$J$44,3,FALSE) + AEBYLD1!BD128*(1-VLOOKUP(AEBYLD2!BD$4,'[1]INTERNAL PARAMETERS-1'!$B$5:$J$44,5,FALSE))*VLOOKUP(AEBYLD2!BD$4,'[1]INTERNAL PARAMETERS-1'!$B$5:$J$44,8,FALSE)*VLOOKUP(AEBYLD2!BD$4,'[1]INTERNAL PARAMETERS-1'!$B$5:$J$44,3,FALSE)</f>
        <v>0</v>
      </c>
      <c r="BE128" s="50">
        <f>AEBYLD1!BE128*VLOOKUP(AEBYLD2!BE$4,'[1]INTERNAL PARAMETERS-1'!$B$5:$J$44,5,FALSE)*VLOOKUP(AEBYLD2!BE$4,'[1]INTERNAL PARAMETERS-1'!$B$5:$J$44,6,FALSE)*VLOOKUP(AEBYLD2!BE$4,'[1]INTERNAL PARAMETERS-1'!$B$5:$J$44,3,FALSE) + AEBYLD1!BE128*(1-VLOOKUP(AEBYLD2!BE$4,'[1]INTERNAL PARAMETERS-1'!$B$5:$J$44,5,FALSE))*VLOOKUP(AEBYLD2!BE$4,'[1]INTERNAL PARAMETERS-1'!$B$5:$J$44,8,FALSE)*VLOOKUP(AEBYLD2!BE$4,'[1]INTERNAL PARAMETERS-1'!$B$5:$J$44,3,FALSE)</f>
        <v>0</v>
      </c>
      <c r="BF128" s="50">
        <f>AEBYLD1!BF128*VLOOKUP(AEBYLD2!BF$4,'[1]INTERNAL PARAMETERS-1'!$B$5:$J$44,5,FALSE)*VLOOKUP(AEBYLD2!BF$4,'[1]INTERNAL PARAMETERS-1'!$B$5:$J$44,6,FALSE)*VLOOKUP(AEBYLD2!BF$4,'[1]INTERNAL PARAMETERS-1'!$B$5:$J$44,3,FALSE) + AEBYLD1!BF128*(1-VLOOKUP(AEBYLD2!BF$4,'[1]INTERNAL PARAMETERS-1'!$B$5:$J$44,5,FALSE))*VLOOKUP(AEBYLD2!BF$4,'[1]INTERNAL PARAMETERS-1'!$B$5:$J$44,8,FALSE)*VLOOKUP(AEBYLD2!BF$4,'[1]INTERNAL PARAMETERS-1'!$B$5:$J$44,3,FALSE)</f>
        <v>0</v>
      </c>
      <c r="BG128" s="50">
        <f>AEBYLD1!BG128*VLOOKUP(AEBYLD2!BG$4,'[1]INTERNAL PARAMETERS-1'!$B$5:$J$44,5,FALSE)*VLOOKUP(AEBYLD2!BG$4,'[1]INTERNAL PARAMETERS-1'!$B$5:$J$44,6,FALSE)*VLOOKUP(AEBYLD2!BG$4,'[1]INTERNAL PARAMETERS-1'!$B$5:$J$44,3,FALSE) + AEBYLD1!BG128*(1-VLOOKUP(AEBYLD2!BG$4,'[1]INTERNAL PARAMETERS-1'!$B$5:$J$44,5,FALSE))*VLOOKUP(AEBYLD2!BG$4,'[1]INTERNAL PARAMETERS-1'!$B$5:$J$44,8,FALSE)*VLOOKUP(AEBYLD2!BG$4,'[1]INTERNAL PARAMETERS-1'!$B$5:$J$44,3,FALSE)</f>
        <v>0</v>
      </c>
      <c r="BH128" s="50">
        <f>AEBYLD1!BH128*VLOOKUP(AEBYLD2!BH$4,'[1]INTERNAL PARAMETERS-1'!$B$5:$J$44,5,FALSE)*VLOOKUP(AEBYLD2!BH$4,'[1]INTERNAL PARAMETERS-1'!$B$5:$J$44,6,FALSE)*VLOOKUP(AEBYLD2!BH$4,'[1]INTERNAL PARAMETERS-1'!$B$5:$J$44,3,FALSE) + AEBYLD1!BH128*(1-VLOOKUP(AEBYLD2!BH$4,'[1]INTERNAL PARAMETERS-1'!$B$5:$J$44,5,FALSE))*VLOOKUP(AEBYLD2!BH$4,'[1]INTERNAL PARAMETERS-1'!$B$5:$J$44,8,FALSE)*VLOOKUP(AEBYLD2!BH$4,'[1]INTERNAL PARAMETERS-1'!$B$5:$J$44,3,FALSE)</f>
        <v>0</v>
      </c>
      <c r="BI128" s="50">
        <f>AEBYLD1!BI128*VLOOKUP(AEBYLD2!BI$4,'[1]INTERNAL PARAMETERS-1'!$B$5:$J$44,5,FALSE)*VLOOKUP(AEBYLD2!BI$4,'[1]INTERNAL PARAMETERS-1'!$B$5:$J$44,6,FALSE)*VLOOKUP(AEBYLD2!BI$4,'[1]INTERNAL PARAMETERS-1'!$B$5:$J$44,3,FALSE) + AEBYLD1!BI128*(1-VLOOKUP(AEBYLD2!BI$4,'[1]INTERNAL PARAMETERS-1'!$B$5:$J$44,5,FALSE))*VLOOKUP(AEBYLD2!BI$4,'[1]INTERNAL PARAMETERS-1'!$B$5:$J$44,8,FALSE)*VLOOKUP(AEBYLD2!BI$4,'[1]INTERNAL PARAMETERS-1'!$B$5:$J$44,3,FALSE)</f>
        <v>0</v>
      </c>
      <c r="BJ128" s="50">
        <f>AEBYLD1!BJ128*VLOOKUP(AEBYLD2!BJ$4,'[1]INTERNAL PARAMETERS-1'!$B$5:$J$44,5,FALSE)*VLOOKUP(AEBYLD2!BJ$4,'[1]INTERNAL PARAMETERS-1'!$B$5:$J$44,6,FALSE)*VLOOKUP(AEBYLD2!BJ$4,'[1]INTERNAL PARAMETERS-1'!$B$5:$J$44,3,FALSE) + AEBYLD1!BJ128*(1-VLOOKUP(AEBYLD2!BJ$4,'[1]INTERNAL PARAMETERS-1'!$B$5:$J$44,5,FALSE))*VLOOKUP(AEBYLD2!BJ$4,'[1]INTERNAL PARAMETERS-1'!$B$5:$J$44,8,FALSE)*VLOOKUP(AEBYLD2!BJ$4,'[1]INTERNAL PARAMETERS-1'!$B$5:$J$44,3,FALSE)</f>
        <v>0</v>
      </c>
      <c r="BK128" s="50">
        <f>AEBYLD1!BK128*VLOOKUP(AEBYLD2!BK$4,'[1]INTERNAL PARAMETERS-1'!$B$5:$J$44,5,FALSE)*VLOOKUP(AEBYLD2!BK$4,'[1]INTERNAL PARAMETERS-1'!$B$5:$J$44,6,FALSE)*VLOOKUP(AEBYLD2!BK$4,'[1]INTERNAL PARAMETERS-1'!$B$5:$J$44,3,FALSE) + AEBYLD1!BK128*(1-VLOOKUP(AEBYLD2!BK$4,'[1]INTERNAL PARAMETERS-1'!$B$5:$J$44,5,FALSE))*VLOOKUP(AEBYLD2!BK$4,'[1]INTERNAL PARAMETERS-1'!$B$5:$J$44,8,FALSE)*VLOOKUP(AEBYLD2!BK$4,'[1]INTERNAL PARAMETERS-1'!$B$5:$J$44,3,FALSE)</f>
        <v>0</v>
      </c>
      <c r="BL128" s="50">
        <f>AEBYLD1!BL128*VLOOKUP(AEBYLD2!BL$4,'[1]INTERNAL PARAMETERS-1'!$B$5:$J$44,5,FALSE)*VLOOKUP(AEBYLD2!BL$4,'[1]INTERNAL PARAMETERS-1'!$B$5:$J$44,6,FALSE)*VLOOKUP(AEBYLD2!BL$4,'[1]INTERNAL PARAMETERS-1'!$B$5:$J$44,3,FALSE) + AEBYLD1!BL128*(1-VLOOKUP(AEBYLD2!BL$4,'[1]INTERNAL PARAMETERS-1'!$B$5:$J$44,5,FALSE))*VLOOKUP(AEBYLD2!BL$4,'[1]INTERNAL PARAMETERS-1'!$B$5:$J$44,8,FALSE)*VLOOKUP(AEBYLD2!BL$4,'[1]INTERNAL PARAMETERS-1'!$B$5:$J$44,3,FALSE)</f>
        <v>0</v>
      </c>
      <c r="BM128" s="50">
        <f>AEBYLD1!BM128*VLOOKUP(AEBYLD2!BM$4,'[1]INTERNAL PARAMETERS-1'!$B$5:$J$44,5,FALSE)*VLOOKUP(AEBYLD2!BM$4,'[1]INTERNAL PARAMETERS-1'!$B$5:$J$44,6,FALSE)*VLOOKUP(AEBYLD2!BM$4,'[1]INTERNAL PARAMETERS-1'!$B$5:$J$44,3,FALSE) + AEBYLD1!BM128*(1-VLOOKUP(AEBYLD2!BM$4,'[1]INTERNAL PARAMETERS-1'!$B$5:$J$44,5,FALSE))*VLOOKUP(AEBYLD2!BM$4,'[1]INTERNAL PARAMETERS-1'!$B$5:$J$44,8,FALSE)*VLOOKUP(AEBYLD2!BM$4,'[1]INTERNAL PARAMETERS-1'!$B$5:$J$44,3,FALSE)</f>
        <v>0</v>
      </c>
      <c r="BN128" s="50">
        <f>AEBYLD1!BN128*VLOOKUP(AEBYLD2!BN$4,'[1]INTERNAL PARAMETERS-1'!$B$5:$J$44,5,FALSE)*VLOOKUP(AEBYLD2!BN$4,'[1]INTERNAL PARAMETERS-1'!$B$5:$J$44,6,FALSE)*VLOOKUP(AEBYLD2!BN$4,'[1]INTERNAL PARAMETERS-1'!$B$5:$J$44,3,FALSE) + AEBYLD1!BN128*(1-VLOOKUP(AEBYLD2!BN$4,'[1]INTERNAL PARAMETERS-1'!$B$5:$J$44,5,FALSE))*VLOOKUP(AEBYLD2!BN$4,'[1]INTERNAL PARAMETERS-1'!$B$5:$J$44,8,FALSE)*VLOOKUP(AEBYLD2!BN$4,'[1]INTERNAL PARAMETERS-1'!$B$5:$J$44,3,FALSE)</f>
        <v>0</v>
      </c>
      <c r="BO128" s="50">
        <f>AEBYLD1!BO128*VLOOKUP(AEBYLD2!BO$4,'[1]INTERNAL PARAMETERS-1'!$B$5:$J$44,5,FALSE)*VLOOKUP(AEBYLD2!BO$4,'[1]INTERNAL PARAMETERS-1'!$B$5:$J$44,6,FALSE)*VLOOKUP(AEBYLD2!BO$4,'[1]INTERNAL PARAMETERS-1'!$B$5:$J$44,3,FALSE) + AEBYLD1!BO128*(1-VLOOKUP(AEBYLD2!BO$4,'[1]INTERNAL PARAMETERS-1'!$B$5:$J$44,5,FALSE))*VLOOKUP(AEBYLD2!BO$4,'[1]INTERNAL PARAMETERS-1'!$B$5:$J$44,8,FALSE)*VLOOKUP(AEBYLD2!BO$4,'[1]INTERNAL PARAMETERS-1'!$B$5:$J$44,3,FALSE)</f>
        <v>0</v>
      </c>
      <c r="BP128" s="50">
        <f>AEBYLD1!BP128*VLOOKUP(AEBYLD2!BP$4,'[1]INTERNAL PARAMETERS-1'!$B$5:$J$44,5,FALSE)*VLOOKUP(AEBYLD2!BP$4,'[1]INTERNAL PARAMETERS-1'!$B$5:$J$44,6,FALSE)*VLOOKUP(AEBYLD2!BP$4,'[1]INTERNAL PARAMETERS-1'!$B$5:$J$44,3,FALSE) + AEBYLD1!BP128*(1-VLOOKUP(AEBYLD2!BP$4,'[1]INTERNAL PARAMETERS-1'!$B$5:$J$44,5,FALSE))*VLOOKUP(AEBYLD2!BP$4,'[1]INTERNAL PARAMETERS-1'!$B$5:$J$44,8,FALSE)*VLOOKUP(AEBYLD2!BP$4,'[1]INTERNAL PARAMETERS-1'!$B$5:$J$44,3,FALSE)</f>
        <v>0</v>
      </c>
      <c r="BQ128" s="50">
        <f>AEBYLD1!BQ128*VLOOKUP(AEBYLD2!BQ$4,'[1]INTERNAL PARAMETERS-1'!$B$5:$J$44,5,FALSE)*VLOOKUP(AEBYLD2!BQ$4,'[1]INTERNAL PARAMETERS-1'!$B$5:$J$44,6,FALSE)*VLOOKUP(AEBYLD2!BQ$4,'[1]INTERNAL PARAMETERS-1'!$B$5:$J$44,3,FALSE) + AEBYLD1!BQ128*(1-VLOOKUP(AEBYLD2!BQ$4,'[1]INTERNAL PARAMETERS-1'!$B$5:$J$44,5,FALSE))*VLOOKUP(AEBYLD2!BQ$4,'[1]INTERNAL PARAMETERS-1'!$B$5:$J$44,8,FALSE)*VLOOKUP(AEBYLD2!BQ$4,'[1]INTERNAL PARAMETERS-1'!$B$5:$J$44,3,FALSE)</f>
        <v>0</v>
      </c>
      <c r="BR128" s="50">
        <f>AEBYLD1!BR128*VLOOKUP(AEBYLD2!BR$4,'[1]INTERNAL PARAMETERS-1'!$B$5:$J$44,5,FALSE)*VLOOKUP(AEBYLD2!BR$4,'[1]INTERNAL PARAMETERS-1'!$B$5:$J$44,6,FALSE)*VLOOKUP(AEBYLD2!BR$4,'[1]INTERNAL PARAMETERS-1'!$B$5:$J$44,3,FALSE) + AEBYLD1!BR128*(1-VLOOKUP(AEBYLD2!BR$4,'[1]INTERNAL PARAMETERS-1'!$B$5:$J$44,5,FALSE))*VLOOKUP(AEBYLD2!BR$4,'[1]INTERNAL PARAMETERS-1'!$B$5:$J$44,8,FALSE)*VLOOKUP(AEBYLD2!BR$4,'[1]INTERNAL PARAMETERS-1'!$B$5:$J$44,3,FALSE)</f>
        <v>0</v>
      </c>
      <c r="BS128" s="50">
        <f>AEBYLD1!BS128*VLOOKUP(AEBYLD2!BS$4,'[1]INTERNAL PARAMETERS-1'!$B$5:$J$44,5,FALSE)*VLOOKUP(AEBYLD2!BS$4,'[1]INTERNAL PARAMETERS-1'!$B$5:$J$44,6,FALSE)*VLOOKUP(AEBYLD2!BS$4,'[1]INTERNAL PARAMETERS-1'!$B$5:$J$44,3,FALSE) + AEBYLD1!BS128*(1-VLOOKUP(AEBYLD2!BS$4,'[1]INTERNAL PARAMETERS-1'!$B$5:$J$44,5,FALSE))*VLOOKUP(AEBYLD2!BS$4,'[1]INTERNAL PARAMETERS-1'!$B$5:$J$44,8,FALSE)*VLOOKUP(AEBYLD2!BS$4,'[1]INTERNAL PARAMETERS-1'!$B$5:$J$44,3,FALSE)</f>
        <v>0</v>
      </c>
      <c r="BT128" s="50">
        <f>AEBYLD1!BT128*VLOOKUP(AEBYLD2!BT$4,'[1]INTERNAL PARAMETERS-1'!$B$5:$J$44,5,FALSE)*VLOOKUP(AEBYLD2!BT$4,'[1]INTERNAL PARAMETERS-1'!$B$5:$J$44,6,FALSE)*VLOOKUP(AEBYLD2!BT$4,'[1]INTERNAL PARAMETERS-1'!$B$5:$J$44,3,FALSE) + AEBYLD1!BT128*(1-VLOOKUP(AEBYLD2!BT$4,'[1]INTERNAL PARAMETERS-1'!$B$5:$J$44,5,FALSE))*VLOOKUP(AEBYLD2!BT$4,'[1]INTERNAL PARAMETERS-1'!$B$5:$J$44,8,FALSE)*VLOOKUP(AEBYLD2!BT$4,'[1]INTERNAL PARAMETERS-1'!$B$5:$J$44,3,FALSE)</f>
        <v>0</v>
      </c>
      <c r="BU128" s="50">
        <f>AEBYLD1!BU128*VLOOKUP(AEBYLD2!BU$4,'[1]INTERNAL PARAMETERS-1'!$B$5:$J$44,5,FALSE)*VLOOKUP(AEBYLD2!BU$4,'[1]INTERNAL PARAMETERS-1'!$B$5:$J$44,6,FALSE)*VLOOKUP(AEBYLD2!BU$4,'[1]INTERNAL PARAMETERS-1'!$B$5:$J$44,3,FALSE) + AEBYLD1!BU128*(1-VLOOKUP(AEBYLD2!BU$4,'[1]INTERNAL PARAMETERS-1'!$B$5:$J$44,5,FALSE))*VLOOKUP(AEBYLD2!BU$4,'[1]INTERNAL PARAMETERS-1'!$B$5:$J$44,8,FALSE)*VLOOKUP(AEBYLD2!BU$4,'[1]INTERNAL PARAMETERS-1'!$B$5:$J$44,3,FALSE)</f>
        <v>0</v>
      </c>
      <c r="BV128" s="50">
        <f>AEBYLD1!BV128*VLOOKUP(AEBYLD2!BV$4,'[1]INTERNAL PARAMETERS-1'!$B$5:$J$44,5,FALSE)*VLOOKUP(AEBYLD2!BV$4,'[1]INTERNAL PARAMETERS-1'!$B$5:$J$44,6,FALSE)*VLOOKUP(AEBYLD2!BV$4,'[1]INTERNAL PARAMETERS-1'!$B$5:$J$44,3,FALSE) + AEBYLD1!BV128*(1-VLOOKUP(AEBYLD2!BV$4,'[1]INTERNAL PARAMETERS-1'!$B$5:$J$44,5,FALSE))*VLOOKUP(AEBYLD2!BV$4,'[1]INTERNAL PARAMETERS-1'!$B$5:$J$44,8,FALSE)*VLOOKUP(AEBYLD2!BV$4,'[1]INTERNAL PARAMETERS-1'!$B$5:$J$44,3,FALSE)</f>
        <v>0</v>
      </c>
      <c r="BW128" s="50">
        <f>AEBYLD1!BW128*VLOOKUP(AEBYLD2!BW$4,'[1]INTERNAL PARAMETERS-1'!$B$5:$J$44,5,FALSE)*VLOOKUP(AEBYLD2!BW$4,'[1]INTERNAL PARAMETERS-1'!$B$5:$J$44,6,FALSE)*VLOOKUP(AEBYLD2!BW$4,'[1]INTERNAL PARAMETERS-1'!$B$5:$J$44,3,FALSE) + AEBYLD1!BW128*(1-VLOOKUP(AEBYLD2!BW$4,'[1]INTERNAL PARAMETERS-1'!$B$5:$J$44,5,FALSE))*VLOOKUP(AEBYLD2!BW$4,'[1]INTERNAL PARAMETERS-1'!$B$5:$J$44,8,FALSE)*VLOOKUP(AEBYLD2!BW$4,'[1]INTERNAL PARAMETERS-1'!$B$5:$J$44,3,FALSE)</f>
        <v>0</v>
      </c>
      <c r="BX128" s="50">
        <f>AEBYLD1!BX128*VLOOKUP(AEBYLD2!BX$4,'[1]INTERNAL PARAMETERS-1'!$B$5:$J$44,5,FALSE)*VLOOKUP(AEBYLD2!BX$4,'[1]INTERNAL PARAMETERS-1'!$B$5:$J$44,6,FALSE)*VLOOKUP(AEBYLD2!BX$4,'[1]INTERNAL PARAMETERS-1'!$B$5:$J$44,3,FALSE) + AEBYLD1!BX128*(1-VLOOKUP(AEBYLD2!BX$4,'[1]INTERNAL PARAMETERS-1'!$B$5:$J$44,5,FALSE))*VLOOKUP(AEBYLD2!BX$4,'[1]INTERNAL PARAMETERS-1'!$B$5:$J$44,8,FALSE)*VLOOKUP(AEBYLD2!BX$4,'[1]INTERNAL PARAMETERS-1'!$B$5:$J$44,3,FALSE)</f>
        <v>0</v>
      </c>
      <c r="BY128" s="50">
        <f>AEBYLD1!BY128*VLOOKUP(AEBYLD2!BY$4,'[1]INTERNAL PARAMETERS-1'!$B$5:$J$44,5,FALSE)*VLOOKUP(AEBYLD2!BY$4,'[1]INTERNAL PARAMETERS-1'!$B$5:$J$44,6,FALSE)*VLOOKUP(AEBYLD2!BY$4,'[1]INTERNAL PARAMETERS-1'!$B$5:$J$44,3,FALSE) + AEBYLD1!BY128*(1-VLOOKUP(AEBYLD2!BY$4,'[1]INTERNAL PARAMETERS-1'!$B$5:$J$44,5,FALSE))*VLOOKUP(AEBYLD2!BY$4,'[1]INTERNAL PARAMETERS-1'!$B$5:$J$44,8,FALSE)*VLOOKUP(AEBYLD2!BY$4,'[1]INTERNAL PARAMETERS-1'!$B$5:$J$44,3,FALSE)</f>
        <v>0</v>
      </c>
      <c r="BZ128" s="50">
        <f>AEBYLD1!BZ128*VLOOKUP(AEBYLD2!BZ$4,'[1]INTERNAL PARAMETERS-1'!$B$5:$J$44,5,FALSE)*VLOOKUP(AEBYLD2!BZ$4,'[1]INTERNAL PARAMETERS-1'!$B$5:$J$44,6,FALSE)*VLOOKUP(AEBYLD2!BZ$4,'[1]INTERNAL PARAMETERS-1'!$B$5:$J$44,3,FALSE) + AEBYLD1!BZ128*(1-VLOOKUP(AEBYLD2!BZ$4,'[1]INTERNAL PARAMETERS-1'!$B$5:$J$44,5,FALSE))*VLOOKUP(AEBYLD2!BZ$4,'[1]INTERNAL PARAMETERS-1'!$B$5:$J$44,8,FALSE)*VLOOKUP(AEBYLD2!BZ$4,'[1]INTERNAL PARAMETERS-1'!$B$5:$J$44,3,FALSE)</f>
        <v>0</v>
      </c>
      <c r="CA128" s="50">
        <f>AEBYLD1!CA128*VLOOKUP(AEBYLD2!CA$4,'[1]INTERNAL PARAMETERS-1'!$B$5:$J$44,5,FALSE)*VLOOKUP(AEBYLD2!CA$4,'[1]INTERNAL PARAMETERS-1'!$B$5:$J$44,6,FALSE)*VLOOKUP(AEBYLD2!CA$4,'[1]INTERNAL PARAMETERS-1'!$B$5:$J$44,3,FALSE) + AEBYLD1!CA128*(1-VLOOKUP(AEBYLD2!CA$4,'[1]INTERNAL PARAMETERS-1'!$B$5:$J$44,5,FALSE))*VLOOKUP(AEBYLD2!CA$4,'[1]INTERNAL PARAMETERS-1'!$B$5:$J$44,8,FALSE)*VLOOKUP(AEBYLD2!CA$4,'[1]INTERNAL PARAMETERS-1'!$B$5:$J$44,3,FALSE)</f>
        <v>0</v>
      </c>
      <c r="CB128" s="50">
        <f>AEBYLD1!CB128*VLOOKUP(AEBYLD2!CB$4,'[1]INTERNAL PARAMETERS-1'!$B$5:$J$44,5,FALSE)*VLOOKUP(AEBYLD2!CB$4,'[1]INTERNAL PARAMETERS-1'!$B$5:$J$44,6,FALSE)*VLOOKUP(AEBYLD2!CB$4,'[1]INTERNAL PARAMETERS-1'!$B$5:$J$44,3,FALSE) + AEBYLD1!CB128*(1-VLOOKUP(AEBYLD2!CB$4,'[1]INTERNAL PARAMETERS-1'!$B$5:$J$44,5,FALSE))*VLOOKUP(AEBYLD2!CB$4,'[1]INTERNAL PARAMETERS-1'!$B$5:$J$44,8,FALSE)*VLOOKUP(AEBYLD2!CB$4,'[1]INTERNAL PARAMETERS-1'!$B$5:$J$44,3,FALSE)</f>
        <v>0</v>
      </c>
      <c r="CC128" s="50">
        <f>AEBYLD1!CC128*VLOOKUP(AEBYLD2!CC$4,'[1]INTERNAL PARAMETERS-1'!$B$5:$J$44,5,FALSE)*VLOOKUP(AEBYLD2!CC$4,'[1]INTERNAL PARAMETERS-1'!$B$5:$J$44,6,FALSE)*VLOOKUP(AEBYLD2!CC$4,'[1]INTERNAL PARAMETERS-1'!$B$5:$J$44,3,FALSE) + AEBYLD1!CC128*(1-VLOOKUP(AEBYLD2!CC$4,'[1]INTERNAL PARAMETERS-1'!$B$5:$J$44,5,FALSE))*VLOOKUP(AEBYLD2!CC$4,'[1]INTERNAL PARAMETERS-1'!$B$5:$J$44,8,FALSE)*VLOOKUP(AEBYLD2!CC$4,'[1]INTERNAL PARAMETERS-1'!$B$5:$J$44,3,FALSE)</f>
        <v>0</v>
      </c>
      <c r="CD128" s="50">
        <f>AEBYLD1!CD128*VLOOKUP(AEBYLD2!CD$4,'[1]INTERNAL PARAMETERS-1'!$B$5:$J$44,5,FALSE)*VLOOKUP(AEBYLD2!CD$4,'[1]INTERNAL PARAMETERS-1'!$B$5:$J$44,6,FALSE)*VLOOKUP(AEBYLD2!CD$4,'[1]INTERNAL PARAMETERS-1'!$B$5:$J$44,3,FALSE) + AEBYLD1!CD128*(1-VLOOKUP(AEBYLD2!CD$4,'[1]INTERNAL PARAMETERS-1'!$B$5:$J$44,5,FALSE))*VLOOKUP(AEBYLD2!CD$4,'[1]INTERNAL PARAMETERS-1'!$B$5:$J$44,8,FALSE)*VLOOKUP(AEBYLD2!CD$4,'[1]INTERNAL PARAMETERS-1'!$B$5:$J$44,3,FALSE)</f>
        <v>0</v>
      </c>
      <c r="CE128" s="50">
        <f>AEBYLD1!CE128*VLOOKUP(AEBYLD2!CE$4,'[1]INTERNAL PARAMETERS-1'!$B$5:$J$44,5,FALSE)*VLOOKUP(AEBYLD2!CE$4,'[1]INTERNAL PARAMETERS-1'!$B$5:$J$44,6,FALSE)*VLOOKUP(AEBYLD2!CE$4,'[1]INTERNAL PARAMETERS-1'!$B$5:$J$44,3,FALSE) + AEBYLD1!CE128*(1-VLOOKUP(AEBYLD2!CE$4,'[1]INTERNAL PARAMETERS-1'!$B$5:$J$44,5,FALSE))*VLOOKUP(AEBYLD2!CE$4,'[1]INTERNAL PARAMETERS-1'!$B$5:$J$44,8,FALSE)*VLOOKUP(AEBYLD2!CE$4,'[1]INTERNAL PARAMETERS-1'!$B$5:$J$44,3,FALSE)</f>
        <v>0</v>
      </c>
      <c r="CF128" s="50">
        <f>AEBYLD1!CF128*VLOOKUP(AEBYLD2!CF$4,'[1]INTERNAL PARAMETERS-1'!$B$5:$J$44,5,FALSE)*VLOOKUP(AEBYLD2!CF$4,'[1]INTERNAL PARAMETERS-1'!$B$5:$J$44,6,FALSE)*VLOOKUP(AEBYLD2!CF$4,'[1]INTERNAL PARAMETERS-1'!$B$5:$J$44,3,FALSE) + AEBYLD1!CF128*(1-VLOOKUP(AEBYLD2!CF$4,'[1]INTERNAL PARAMETERS-1'!$B$5:$J$44,5,FALSE))*VLOOKUP(AEBYLD2!CF$4,'[1]INTERNAL PARAMETERS-1'!$B$5:$J$44,8,FALSE)*VLOOKUP(AEBYLD2!CF$4,'[1]INTERNAL PARAMETERS-1'!$B$5:$J$44,3,FALSE)</f>
        <v>0</v>
      </c>
      <c r="CG128" s="50">
        <f>AEBYLD1!CG128*VLOOKUP(AEBYLD2!CG$4,'[1]INTERNAL PARAMETERS-1'!$B$5:$J$44,5,FALSE)*VLOOKUP(AEBYLD2!CG$4,'[1]INTERNAL PARAMETERS-1'!$B$5:$J$44,6,FALSE)*VLOOKUP(AEBYLD2!CG$4,'[1]INTERNAL PARAMETERS-1'!$B$5:$J$44,3,FALSE) + AEBYLD1!CG128*(1-VLOOKUP(AEBYLD2!CG$4,'[1]INTERNAL PARAMETERS-1'!$B$5:$J$44,5,FALSE))*VLOOKUP(AEBYLD2!CG$4,'[1]INTERNAL PARAMETERS-1'!$B$5:$J$44,8,FALSE)*VLOOKUP(AEBYLD2!CG$4,'[1]INTERNAL PARAMETERS-1'!$B$5:$J$44,3,FALSE)</f>
        <v>0</v>
      </c>
      <c r="CH128" s="49">
        <f>AEBYLD1!CH128*VLOOKUP(AEBYLD2!CH$4,'[1]INTERNAL PARAMETERS-1'!$B$5:$J$44,5,FALSE)*VLOOKUP(AEBYLD2!CH$4,'[1]INTERNAL PARAMETERS-1'!$B$5:$J$44,6,FALSE)*VLOOKUP(AEBYLD2!CH$4,'[1]INTERNAL PARAMETERS-1'!$B$5:$J$44,3,FALSE) + AEBYLD1!CH128*(1-VLOOKUP(AEBYLD2!CH$4,'[1]INTERNAL PARAMETERS-1'!$B$5:$J$44,5,FALSE))*VLOOKUP(AEBYLD2!CH$4,'[1]INTERNAL PARAMETERS-1'!$B$5:$J$44,8,FALSE)*VLOOKUP(AEBYLD2!CH$4,'[1]INTERNAL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 x14ac:dyDescent="0.4">
      <c r="B129" s="64" t="s">
        <v>9</v>
      </c>
      <c r="C129" s="63" t="s">
        <v>89</v>
      </c>
      <c r="D129" s="63" t="s">
        <v>72</v>
      </c>
      <c r="E129" s="147">
        <f>AEB!AF129</f>
        <v>0</v>
      </c>
      <c r="F129" s="65">
        <f>'[1]INTERNAL PARAMETERS-1'!M21</f>
        <v>9.3150000000000013</v>
      </c>
      <c r="G129" s="51">
        <f>AEBYLD1!G129*VLOOKUP(AEBYLD2!G$4,'[1]INTERNAL PARAMETERS-1'!$B$5:$J$44,5,FALSE)*VLOOKUP(AEBYLD2!G$4,'[1]INTERNAL PARAMETERS-1'!$B$5:$J$44,7,FALSE)*AEBYLD2!$F129 + AEBYLD1!G129*(1-VLOOKUP(AEBYLD2!G$4,'[1]INTERNAL PARAMETERS-1'!$B$5:$J$44,5,FALSE))*VLOOKUP(AEBYLD2!G$4,'[1]INTERNAL PARAMETERS-1'!$B$5:$J$44,9,FALSE)*AEBYLD2!$F129</f>
        <v>0</v>
      </c>
      <c r="H129" s="50">
        <f>AEBYLD1!H129*VLOOKUP(AEBYLD2!H$4,'[1]INTERNAL PARAMETERS-1'!$B$5:$J$44,5,FALSE)*VLOOKUP(AEBYLD2!H$4,'[1]INTERNAL PARAMETERS-1'!$B$5:$J$44,7,FALSE)*AEBYLD2!$F129 + AEBYLD1!H129*(1-VLOOKUP(AEBYLD2!H$4,'[1]INTERNAL PARAMETERS-1'!$B$5:$J$44,5,FALSE))*VLOOKUP(AEBYLD2!H$4,'[1]INTERNAL PARAMETERS-1'!$B$5:$J$44,9,FALSE)*AEBYLD2!$F129</f>
        <v>0</v>
      </c>
      <c r="I129" s="50">
        <f>AEBYLD1!I129*VLOOKUP(AEBYLD2!I$4,'[1]INTERNAL PARAMETERS-1'!$B$5:$J$44,5,FALSE)*VLOOKUP(AEBYLD2!I$4,'[1]INTERNAL PARAMETERS-1'!$B$5:$J$44,7,FALSE)*AEBYLD2!$F129 + AEBYLD1!I129*(1-VLOOKUP(AEBYLD2!I$4,'[1]INTERNAL PARAMETERS-1'!$B$5:$J$44,5,FALSE))*VLOOKUP(AEBYLD2!I$4,'[1]INTERNAL PARAMETERS-1'!$B$5:$J$44,9,FALSE)*AEBYLD2!$F129</f>
        <v>0</v>
      </c>
      <c r="J129" s="50">
        <f>AEBYLD1!J129*VLOOKUP(AEBYLD2!J$4,'[1]INTERNAL PARAMETERS-1'!$B$5:$J$44,5,FALSE)*VLOOKUP(AEBYLD2!J$4,'[1]INTERNAL PARAMETERS-1'!$B$5:$J$44,7,FALSE)*AEBYLD2!$F129 + AEBYLD1!J129*(1-VLOOKUP(AEBYLD2!J$4,'[1]INTERNAL PARAMETERS-1'!$B$5:$J$44,5,FALSE))*VLOOKUP(AEBYLD2!J$4,'[1]INTERNAL PARAMETERS-1'!$B$5:$J$44,9,FALSE)*AEBYLD2!$F129</f>
        <v>0</v>
      </c>
      <c r="K129" s="50">
        <f>AEBYLD1!K129*VLOOKUP(AEBYLD2!K$4,'[1]INTERNAL PARAMETERS-1'!$B$5:$J$44,5,FALSE)*VLOOKUP(AEBYLD2!K$4,'[1]INTERNAL PARAMETERS-1'!$B$5:$J$44,7,FALSE)*AEBYLD2!$F129 + AEBYLD1!K129*(1-VLOOKUP(AEBYLD2!K$4,'[1]INTERNAL PARAMETERS-1'!$B$5:$J$44,5,FALSE))*VLOOKUP(AEBYLD2!K$4,'[1]INTERNAL PARAMETERS-1'!$B$5:$J$44,9,FALSE)*AEBYLD2!$F129</f>
        <v>0</v>
      </c>
      <c r="L129" s="50">
        <f>AEBYLD1!L129*VLOOKUP(AEBYLD2!L$4,'[1]INTERNAL PARAMETERS-1'!$B$5:$J$44,5,FALSE)*VLOOKUP(AEBYLD2!L$4,'[1]INTERNAL PARAMETERS-1'!$B$5:$J$44,7,FALSE)*AEBYLD2!$F129 + AEBYLD1!L129*(1-VLOOKUP(AEBYLD2!L$4,'[1]INTERNAL PARAMETERS-1'!$B$5:$J$44,5,FALSE))*VLOOKUP(AEBYLD2!L$4,'[1]INTERNAL PARAMETERS-1'!$B$5:$J$44,9,FALSE)*AEBYLD2!$F129</f>
        <v>0</v>
      </c>
      <c r="M129" s="50">
        <f>AEBYLD1!M129*VLOOKUP(AEBYLD2!M$4,'[1]INTERNAL PARAMETERS-1'!$B$5:$J$44,5,FALSE)*VLOOKUP(AEBYLD2!M$4,'[1]INTERNAL PARAMETERS-1'!$B$5:$J$44,7,FALSE)*AEBYLD2!$F129 + AEBYLD1!M129*(1-VLOOKUP(AEBYLD2!M$4,'[1]INTERNAL PARAMETERS-1'!$B$5:$J$44,5,FALSE))*VLOOKUP(AEBYLD2!M$4,'[1]INTERNAL PARAMETERS-1'!$B$5:$J$44,9,FALSE)*AEBYLD2!$F129</f>
        <v>0</v>
      </c>
      <c r="N129" s="50">
        <f>AEBYLD1!N129*VLOOKUP(AEBYLD2!N$4,'[1]INTERNAL PARAMETERS-1'!$B$5:$J$44,5,FALSE)*VLOOKUP(AEBYLD2!N$4,'[1]INTERNAL PARAMETERS-1'!$B$5:$J$44,7,FALSE)*AEBYLD2!$F129 + AEBYLD1!N129*(1-VLOOKUP(AEBYLD2!N$4,'[1]INTERNAL PARAMETERS-1'!$B$5:$J$44,5,FALSE))*VLOOKUP(AEBYLD2!N$4,'[1]INTERNAL PARAMETERS-1'!$B$5:$J$44,9,FALSE)*AEBYLD2!$F129</f>
        <v>0</v>
      </c>
      <c r="O129" s="50">
        <f>AEBYLD1!O129*VLOOKUP(AEBYLD2!O$4,'[1]INTERNAL PARAMETERS-1'!$B$5:$J$44,5,FALSE)*VLOOKUP(AEBYLD2!O$4,'[1]INTERNAL PARAMETERS-1'!$B$5:$J$44,7,FALSE)*AEBYLD2!$F129 + AEBYLD1!O129*(1-VLOOKUP(AEBYLD2!O$4,'[1]INTERNAL PARAMETERS-1'!$B$5:$J$44,5,FALSE))*VLOOKUP(AEBYLD2!O$4,'[1]INTERNAL PARAMETERS-1'!$B$5:$J$44,9,FALSE)*AEBYLD2!$F129</f>
        <v>0</v>
      </c>
      <c r="P129" s="50">
        <f>AEBYLD1!P129*VLOOKUP(AEBYLD2!P$4,'[1]INTERNAL PARAMETERS-1'!$B$5:$J$44,5,FALSE)*VLOOKUP(AEBYLD2!P$4,'[1]INTERNAL PARAMETERS-1'!$B$5:$J$44,7,FALSE)*AEBYLD2!$F129 + AEBYLD1!P129*(1-VLOOKUP(AEBYLD2!P$4,'[1]INTERNAL PARAMETERS-1'!$B$5:$J$44,5,FALSE))*VLOOKUP(AEBYLD2!P$4,'[1]INTERNAL PARAMETERS-1'!$B$5:$J$44,9,FALSE)*AEBYLD2!$F129</f>
        <v>0</v>
      </c>
      <c r="Q129" s="50">
        <f>AEBYLD1!Q129*VLOOKUP(AEBYLD2!Q$4,'[1]INTERNAL PARAMETERS-1'!$B$5:$J$44,5,FALSE)*VLOOKUP(AEBYLD2!Q$4,'[1]INTERNAL PARAMETERS-1'!$B$5:$J$44,7,FALSE)*AEBYLD2!$F129 + AEBYLD1!Q129*(1-VLOOKUP(AEBYLD2!Q$4,'[1]INTERNAL PARAMETERS-1'!$B$5:$J$44,5,FALSE))*VLOOKUP(AEBYLD2!Q$4,'[1]INTERNAL PARAMETERS-1'!$B$5:$J$44,9,FALSE)*AEBYLD2!$F129</f>
        <v>0</v>
      </c>
      <c r="R129" s="50">
        <f>AEBYLD1!R129*VLOOKUP(AEBYLD2!R$4,'[1]INTERNAL PARAMETERS-1'!$B$5:$J$44,5,FALSE)*VLOOKUP(AEBYLD2!R$4,'[1]INTERNAL PARAMETERS-1'!$B$5:$J$44,7,FALSE)*AEBYLD2!$F129 + AEBYLD1!R129*(1-VLOOKUP(AEBYLD2!R$4,'[1]INTERNAL PARAMETERS-1'!$B$5:$J$44,5,FALSE))*VLOOKUP(AEBYLD2!R$4,'[1]INTERNAL PARAMETERS-1'!$B$5:$J$44,9,FALSE)*AEBYLD2!$F129</f>
        <v>0</v>
      </c>
      <c r="S129" s="50">
        <f>AEBYLD1!S129*VLOOKUP(AEBYLD2!S$4,'[1]INTERNAL PARAMETERS-1'!$B$5:$J$44,5,FALSE)*VLOOKUP(AEBYLD2!S$4,'[1]INTERNAL PARAMETERS-1'!$B$5:$J$44,7,FALSE)*AEBYLD2!$F129 + AEBYLD1!S129*(1-VLOOKUP(AEBYLD2!S$4,'[1]INTERNAL PARAMETERS-1'!$B$5:$J$44,5,FALSE))*VLOOKUP(AEBYLD2!S$4,'[1]INTERNAL PARAMETERS-1'!$B$5:$J$44,9,FALSE)*AEBYLD2!$F129</f>
        <v>0</v>
      </c>
      <c r="T129" s="50">
        <f>AEBYLD1!T129*VLOOKUP(AEBYLD2!T$4,'[1]INTERNAL PARAMETERS-1'!$B$5:$J$44,5,FALSE)*VLOOKUP(AEBYLD2!T$4,'[1]INTERNAL PARAMETERS-1'!$B$5:$J$44,7,FALSE)*AEBYLD2!$F129 + AEBYLD1!T129*(1-VLOOKUP(AEBYLD2!T$4,'[1]INTERNAL PARAMETERS-1'!$B$5:$J$44,5,FALSE))*VLOOKUP(AEBYLD2!T$4,'[1]INTERNAL PARAMETERS-1'!$B$5:$J$44,9,FALSE)*AEBYLD2!$F129</f>
        <v>0</v>
      </c>
      <c r="U129" s="50">
        <f>AEBYLD1!U129*VLOOKUP(AEBYLD2!U$4,'[1]INTERNAL PARAMETERS-1'!$B$5:$J$44,5,FALSE)*VLOOKUP(AEBYLD2!U$4,'[1]INTERNAL PARAMETERS-1'!$B$5:$J$44,7,FALSE)*AEBYLD2!$F129 + AEBYLD1!U129*(1-VLOOKUP(AEBYLD2!U$4,'[1]INTERNAL PARAMETERS-1'!$B$5:$J$44,5,FALSE))*VLOOKUP(AEBYLD2!U$4,'[1]INTERNAL PARAMETERS-1'!$B$5:$J$44,9,FALSE)*AEBYLD2!$F129</f>
        <v>0</v>
      </c>
      <c r="V129" s="50">
        <f>AEBYLD1!V129*VLOOKUP(AEBYLD2!V$4,'[1]INTERNAL PARAMETERS-1'!$B$5:$J$44,5,FALSE)*VLOOKUP(AEBYLD2!V$4,'[1]INTERNAL PARAMETERS-1'!$B$5:$J$44,7,FALSE)*AEBYLD2!$F129 + AEBYLD1!V129*(1-VLOOKUP(AEBYLD2!V$4,'[1]INTERNAL PARAMETERS-1'!$B$5:$J$44,5,FALSE))*VLOOKUP(AEBYLD2!V$4,'[1]INTERNAL PARAMETERS-1'!$B$5:$J$44,9,FALSE)*AEBYLD2!$F129</f>
        <v>0</v>
      </c>
      <c r="W129" s="50">
        <f>AEBYLD1!W129*VLOOKUP(AEBYLD2!W$4,'[1]INTERNAL PARAMETERS-1'!$B$5:$J$44,5,FALSE)*VLOOKUP(AEBYLD2!W$4,'[1]INTERNAL PARAMETERS-1'!$B$5:$J$44,7,FALSE)*AEBYLD2!$F129 + AEBYLD1!W129*(1-VLOOKUP(AEBYLD2!W$4,'[1]INTERNAL PARAMETERS-1'!$B$5:$J$44,5,FALSE))*VLOOKUP(AEBYLD2!W$4,'[1]INTERNAL PARAMETERS-1'!$B$5:$J$44,9,FALSE)*AEBYLD2!$F129</f>
        <v>0</v>
      </c>
      <c r="X129" s="50">
        <f>AEBYLD1!X129*VLOOKUP(AEBYLD2!X$4,'[1]INTERNAL PARAMETERS-1'!$B$5:$J$44,5,FALSE)*VLOOKUP(AEBYLD2!X$4,'[1]INTERNAL PARAMETERS-1'!$B$5:$J$44,7,FALSE)*AEBYLD2!$F129 + AEBYLD1!X129*(1-VLOOKUP(AEBYLD2!X$4,'[1]INTERNAL PARAMETERS-1'!$B$5:$J$44,5,FALSE))*VLOOKUP(AEBYLD2!X$4,'[1]INTERNAL PARAMETERS-1'!$B$5:$J$44,9,FALSE)*AEBYLD2!$F129</f>
        <v>0</v>
      </c>
      <c r="Y129" s="50">
        <f>AEBYLD1!Y129*VLOOKUP(AEBYLD2!Y$4,'[1]INTERNAL PARAMETERS-1'!$B$5:$J$44,5,FALSE)*VLOOKUP(AEBYLD2!Y$4,'[1]INTERNAL PARAMETERS-1'!$B$5:$J$44,7,FALSE)*AEBYLD2!$F129 + AEBYLD1!Y129*(1-VLOOKUP(AEBYLD2!Y$4,'[1]INTERNAL PARAMETERS-1'!$B$5:$J$44,5,FALSE))*VLOOKUP(AEBYLD2!Y$4,'[1]INTERNAL PARAMETERS-1'!$B$5:$J$44,9,FALSE)*AEBYLD2!$F129</f>
        <v>0</v>
      </c>
      <c r="Z129" s="50">
        <f>AEBYLD1!Z129*VLOOKUP(AEBYLD2!Z$4,'[1]INTERNAL PARAMETERS-1'!$B$5:$J$44,5,FALSE)*VLOOKUP(AEBYLD2!Z$4,'[1]INTERNAL PARAMETERS-1'!$B$5:$J$44,7,FALSE)*AEBYLD2!$F129 + AEBYLD1!Z129*(1-VLOOKUP(AEBYLD2!Z$4,'[1]INTERNAL PARAMETERS-1'!$B$5:$J$44,5,FALSE))*VLOOKUP(AEBYLD2!Z$4,'[1]INTERNAL PARAMETERS-1'!$B$5:$J$44,9,FALSE)*AEBYLD2!$F129</f>
        <v>0</v>
      </c>
      <c r="AA129" s="50">
        <f>AEBYLD1!AA129*VLOOKUP(AEBYLD2!AA$4,'[1]INTERNAL PARAMETERS-1'!$B$5:$J$44,5,FALSE)*VLOOKUP(AEBYLD2!AA$4,'[1]INTERNAL PARAMETERS-1'!$B$5:$J$44,7,FALSE)*AEBYLD2!$F129 + AEBYLD1!AA129*(1-VLOOKUP(AEBYLD2!AA$4,'[1]INTERNAL PARAMETERS-1'!$B$5:$J$44,5,FALSE))*VLOOKUP(AEBYLD2!AA$4,'[1]INTERNAL PARAMETERS-1'!$B$5:$J$44,9,FALSE)*AEBYLD2!$F129</f>
        <v>0</v>
      </c>
      <c r="AB129" s="50">
        <f>AEBYLD1!AB129*VLOOKUP(AEBYLD2!AB$4,'[1]INTERNAL PARAMETERS-1'!$B$5:$J$44,5,FALSE)*VLOOKUP(AEBYLD2!AB$4,'[1]INTERNAL PARAMETERS-1'!$B$5:$J$44,7,FALSE)*AEBYLD2!$F129 + AEBYLD1!AB129*(1-VLOOKUP(AEBYLD2!AB$4,'[1]INTERNAL PARAMETERS-1'!$B$5:$J$44,5,FALSE))*VLOOKUP(AEBYLD2!AB$4,'[1]INTERNAL PARAMETERS-1'!$B$5:$J$44,9,FALSE)*AEBYLD2!$F129</f>
        <v>0</v>
      </c>
      <c r="AC129" s="50">
        <f>AEBYLD1!AC129*VLOOKUP(AEBYLD2!AC$4,'[1]INTERNAL PARAMETERS-1'!$B$5:$J$44,5,FALSE)*VLOOKUP(AEBYLD2!AC$4,'[1]INTERNAL PARAMETERS-1'!$B$5:$J$44,7,FALSE)*AEBYLD2!$F129 + AEBYLD1!AC129*(1-VLOOKUP(AEBYLD2!AC$4,'[1]INTERNAL PARAMETERS-1'!$B$5:$J$44,5,FALSE))*VLOOKUP(AEBYLD2!AC$4,'[1]INTERNAL PARAMETERS-1'!$B$5:$J$44,9,FALSE)*AEBYLD2!$F129</f>
        <v>0</v>
      </c>
      <c r="AD129" s="50">
        <f>AEBYLD1!AD129*VLOOKUP(AEBYLD2!AD$4,'[1]INTERNAL PARAMETERS-1'!$B$5:$J$44,5,FALSE)*VLOOKUP(AEBYLD2!AD$4,'[1]INTERNAL PARAMETERS-1'!$B$5:$J$44,7,FALSE)*AEBYLD2!$F129 + AEBYLD1!AD129*(1-VLOOKUP(AEBYLD2!AD$4,'[1]INTERNAL PARAMETERS-1'!$B$5:$J$44,5,FALSE))*VLOOKUP(AEBYLD2!AD$4,'[1]INTERNAL PARAMETERS-1'!$B$5:$J$44,9,FALSE)*AEBYLD2!$F129</f>
        <v>0</v>
      </c>
      <c r="AE129" s="50">
        <f>AEBYLD1!AE129*VLOOKUP(AEBYLD2!AE$4,'[1]INTERNAL PARAMETERS-1'!$B$5:$J$44,5,FALSE)*VLOOKUP(AEBYLD2!AE$4,'[1]INTERNAL PARAMETERS-1'!$B$5:$J$44,7,FALSE)*AEBYLD2!$F129 + AEBYLD1!AE129*(1-VLOOKUP(AEBYLD2!AE$4,'[1]INTERNAL PARAMETERS-1'!$B$5:$J$44,5,FALSE))*VLOOKUP(AEBYLD2!AE$4,'[1]INTERNAL PARAMETERS-1'!$B$5:$J$44,9,FALSE)*AEBYLD2!$F129</f>
        <v>0</v>
      </c>
      <c r="AF129" s="50">
        <f>AEBYLD1!AF129*VLOOKUP(AEBYLD2!AF$4,'[1]INTERNAL PARAMETERS-1'!$B$5:$J$44,5,FALSE)*VLOOKUP(AEBYLD2!AF$4,'[1]INTERNAL PARAMETERS-1'!$B$5:$J$44,7,FALSE)*AEBYLD2!$F129 + AEBYLD1!AF129*(1-VLOOKUP(AEBYLD2!AF$4,'[1]INTERNAL PARAMETERS-1'!$B$5:$J$44,5,FALSE))*VLOOKUP(AEBYLD2!AF$4,'[1]INTERNAL PARAMETERS-1'!$B$5:$J$44,9,FALSE)*AEBYLD2!$F129</f>
        <v>0</v>
      </c>
      <c r="AG129" s="50">
        <f>AEBYLD1!AG129*VLOOKUP(AEBYLD2!AG$4,'[1]INTERNAL PARAMETERS-1'!$B$5:$J$44,5,FALSE)*VLOOKUP(AEBYLD2!AG$4,'[1]INTERNAL PARAMETERS-1'!$B$5:$J$44,7,FALSE)*AEBYLD2!$F129 + AEBYLD1!AG129*(1-VLOOKUP(AEBYLD2!AG$4,'[1]INTERNAL PARAMETERS-1'!$B$5:$J$44,5,FALSE))*VLOOKUP(AEBYLD2!AG$4,'[1]INTERNAL PARAMETERS-1'!$B$5:$J$44,9,FALSE)*AEBYLD2!$F129</f>
        <v>0</v>
      </c>
      <c r="AH129" s="50">
        <f>AEBYLD1!AH129*VLOOKUP(AEBYLD2!AH$4,'[1]INTERNAL PARAMETERS-1'!$B$5:$J$44,5,FALSE)*VLOOKUP(AEBYLD2!AH$4,'[1]INTERNAL PARAMETERS-1'!$B$5:$J$44,7,FALSE)*AEBYLD2!$F129 + AEBYLD1!AH129*(1-VLOOKUP(AEBYLD2!AH$4,'[1]INTERNAL PARAMETERS-1'!$B$5:$J$44,5,FALSE))*VLOOKUP(AEBYLD2!AH$4,'[1]INTERNAL PARAMETERS-1'!$B$5:$J$44,9,FALSE)*AEBYLD2!$F129</f>
        <v>0</v>
      </c>
      <c r="AI129" s="50">
        <f>AEBYLD1!AI129*VLOOKUP(AEBYLD2!AI$4,'[1]INTERNAL PARAMETERS-1'!$B$5:$J$44,5,FALSE)*VLOOKUP(AEBYLD2!AI$4,'[1]INTERNAL PARAMETERS-1'!$B$5:$J$44,7,FALSE)*AEBYLD2!$F129 + AEBYLD1!AI129*(1-VLOOKUP(AEBYLD2!AI$4,'[1]INTERNAL PARAMETERS-1'!$B$5:$J$44,5,FALSE))*VLOOKUP(AEBYLD2!AI$4,'[1]INTERNAL PARAMETERS-1'!$B$5:$J$44,9,FALSE)*AEBYLD2!$F129</f>
        <v>0</v>
      </c>
      <c r="AJ129" s="50">
        <f>AEBYLD1!AJ129*VLOOKUP(AEBYLD2!AJ$4,'[1]INTERNAL PARAMETERS-1'!$B$5:$J$44,5,FALSE)*VLOOKUP(AEBYLD2!AJ$4,'[1]INTERNAL PARAMETERS-1'!$B$5:$J$44,7,FALSE)*AEBYLD2!$F129 + AEBYLD1!AJ129*(1-VLOOKUP(AEBYLD2!AJ$4,'[1]INTERNAL PARAMETERS-1'!$B$5:$J$44,5,FALSE))*VLOOKUP(AEBYLD2!AJ$4,'[1]INTERNAL PARAMETERS-1'!$B$5:$J$44,9,FALSE)*AEBYLD2!$F129</f>
        <v>0</v>
      </c>
      <c r="AK129" s="50">
        <f>AEBYLD1!AK129*VLOOKUP(AEBYLD2!AK$4,'[1]INTERNAL PARAMETERS-1'!$B$5:$J$44,5,FALSE)*VLOOKUP(AEBYLD2!AK$4,'[1]INTERNAL PARAMETERS-1'!$B$5:$J$44,7,FALSE)*AEBYLD2!$F129 + AEBYLD1!AK129*(1-VLOOKUP(AEBYLD2!AK$4,'[1]INTERNAL PARAMETERS-1'!$B$5:$J$44,5,FALSE))*VLOOKUP(AEBYLD2!AK$4,'[1]INTERNAL PARAMETERS-1'!$B$5:$J$44,9,FALSE)*AEBYLD2!$F129</f>
        <v>0</v>
      </c>
      <c r="AL129" s="50">
        <f>AEBYLD1!AL129*VLOOKUP(AEBYLD2!AL$4,'[1]INTERNAL PARAMETERS-1'!$B$5:$J$44,5,FALSE)*VLOOKUP(AEBYLD2!AL$4,'[1]INTERNAL PARAMETERS-1'!$B$5:$J$44,7,FALSE)*AEBYLD2!$F129 + AEBYLD1!AL129*(1-VLOOKUP(AEBYLD2!AL$4,'[1]INTERNAL PARAMETERS-1'!$B$5:$J$44,5,FALSE))*VLOOKUP(AEBYLD2!AL$4,'[1]INTERNAL PARAMETERS-1'!$B$5:$J$44,9,FALSE)*AEBYLD2!$F129</f>
        <v>0</v>
      </c>
      <c r="AM129" s="50">
        <f>AEBYLD1!AM129*VLOOKUP(AEBYLD2!AM$4,'[1]INTERNAL PARAMETERS-1'!$B$5:$J$44,5,FALSE)*VLOOKUP(AEBYLD2!AM$4,'[1]INTERNAL PARAMETERS-1'!$B$5:$J$44,7,FALSE)*AEBYLD2!$F129 + AEBYLD1!AM129*(1-VLOOKUP(AEBYLD2!AM$4,'[1]INTERNAL PARAMETERS-1'!$B$5:$J$44,5,FALSE))*VLOOKUP(AEBYLD2!AM$4,'[1]INTERNAL PARAMETERS-1'!$B$5:$J$44,9,FALSE)*AEBYLD2!$F129</f>
        <v>0</v>
      </c>
      <c r="AN129" s="50">
        <f>AEBYLD1!AN129*VLOOKUP(AEBYLD2!AN$4,'[1]INTERNAL PARAMETERS-1'!$B$5:$J$44,5,FALSE)*VLOOKUP(AEBYLD2!AN$4,'[1]INTERNAL PARAMETERS-1'!$B$5:$J$44,7,FALSE)*AEBYLD2!$F129 + AEBYLD1!AN129*(1-VLOOKUP(AEBYLD2!AN$4,'[1]INTERNAL PARAMETERS-1'!$B$5:$J$44,5,FALSE))*VLOOKUP(AEBYLD2!AN$4,'[1]INTERNAL PARAMETERS-1'!$B$5:$J$44,9,FALSE)*AEBYLD2!$F129</f>
        <v>0</v>
      </c>
      <c r="AO129" s="50">
        <f>AEBYLD1!AO129*VLOOKUP(AEBYLD2!AO$4,'[1]INTERNAL PARAMETERS-1'!$B$5:$J$44,5,FALSE)*VLOOKUP(AEBYLD2!AO$4,'[1]INTERNAL PARAMETERS-1'!$B$5:$J$44,7,FALSE)*AEBYLD2!$F129 + AEBYLD1!AO129*(1-VLOOKUP(AEBYLD2!AO$4,'[1]INTERNAL PARAMETERS-1'!$B$5:$J$44,5,FALSE))*VLOOKUP(AEBYLD2!AO$4,'[1]INTERNAL PARAMETERS-1'!$B$5:$J$44,9,FALSE)*AEBYLD2!$F129</f>
        <v>0</v>
      </c>
      <c r="AP129" s="50">
        <f>AEBYLD1!AP129*VLOOKUP(AEBYLD2!AP$4,'[1]INTERNAL PARAMETERS-1'!$B$5:$J$44,5,FALSE)*VLOOKUP(AEBYLD2!AP$4,'[1]INTERNAL PARAMETERS-1'!$B$5:$J$44,7,FALSE)*AEBYLD2!$F129 + AEBYLD1!AP129*(1-VLOOKUP(AEBYLD2!AP$4,'[1]INTERNAL PARAMETERS-1'!$B$5:$J$44,5,FALSE))*VLOOKUP(AEBYLD2!AP$4,'[1]INTERNAL PARAMETERS-1'!$B$5:$J$44,9,FALSE)*AEBYLD2!$F129</f>
        <v>0</v>
      </c>
      <c r="AQ129" s="50">
        <f>AEBYLD1!AQ129*VLOOKUP(AEBYLD2!AQ$4,'[1]INTERNAL PARAMETERS-1'!$B$5:$J$44,5,FALSE)*VLOOKUP(AEBYLD2!AQ$4,'[1]INTERNAL PARAMETERS-1'!$B$5:$J$44,7,FALSE)*AEBYLD2!$F129 + AEBYLD1!AQ129*(1-VLOOKUP(AEBYLD2!AQ$4,'[1]INTERNAL PARAMETERS-1'!$B$5:$J$44,5,FALSE))*VLOOKUP(AEBYLD2!AQ$4,'[1]INTERNAL PARAMETERS-1'!$B$5:$J$44,9,FALSE)*AEBYLD2!$F129</f>
        <v>0</v>
      </c>
      <c r="AR129" s="50">
        <f>AEBYLD1!AR129*VLOOKUP(AEBYLD2!AR$4,'[1]INTERNAL PARAMETERS-1'!$B$5:$J$44,5,FALSE)*VLOOKUP(AEBYLD2!AR$4,'[1]INTERNAL PARAMETERS-1'!$B$5:$J$44,7,FALSE)*AEBYLD2!$F129 + AEBYLD1!AR129*(1-VLOOKUP(AEBYLD2!AR$4,'[1]INTERNAL PARAMETERS-1'!$B$5:$J$44,5,FALSE))*VLOOKUP(AEBYLD2!AR$4,'[1]INTERNAL PARAMETERS-1'!$B$5:$J$44,9,FALSE)*AEBYLD2!$F129</f>
        <v>0</v>
      </c>
      <c r="AS129" s="50">
        <f>AEBYLD1!AS129*VLOOKUP(AEBYLD2!AS$4,'[1]INTERNAL PARAMETERS-1'!$B$5:$J$44,5,FALSE)*VLOOKUP(AEBYLD2!AS$4,'[1]INTERNAL PARAMETERS-1'!$B$5:$J$44,7,FALSE)*AEBYLD2!$F129 + AEBYLD1!AS129*(1-VLOOKUP(AEBYLD2!AS$4,'[1]INTERNAL PARAMETERS-1'!$B$5:$J$44,5,FALSE))*VLOOKUP(AEBYLD2!AS$4,'[1]INTERNAL PARAMETERS-1'!$B$5:$J$44,9,FALSE)*AEBYLD2!$F129</f>
        <v>0</v>
      </c>
      <c r="AT129" s="49">
        <f>AEBYLD1!AT129*VLOOKUP(AEBYLD2!AT$4,'[1]INTERNAL PARAMETERS-1'!$B$5:$J$44,5,FALSE)*VLOOKUP(AEBYLD2!AT$4,'[1]INTERNAL PARAMETERS-1'!$B$5:$J$44,7,FALSE)*AEBYLD2!$F129 + AEBYLD1!AT129*(1-VLOOKUP(AEBYLD2!AT$4,'[1]INTERNAL PARAMETERS-1'!$B$5:$J$44,5,FALSE))*VLOOKUP(AEBYLD2!AT$4,'[1]INTERNAL PARAMETERS-1'!$B$5:$J$44,9,FALSE)*AEBYLD2!$F129</f>
        <v>0</v>
      </c>
      <c r="AU129" s="51">
        <f>AEBYLD1!AU129*VLOOKUP(AEBYLD2!AU$4,'[1]INTERNAL PARAMETERS-1'!$B$5:$J$44,5,FALSE)*VLOOKUP(AEBYLD2!AU$4,'[1]INTERNAL PARAMETERS-1'!$B$5:$J$44,6,FALSE)*VLOOKUP(AEBYLD2!AU$4,'[1]INTERNAL PARAMETERS-1'!$B$5:$J$44,3,FALSE) + AEBYLD1!AU129*(1-VLOOKUP(AEBYLD2!AU$4,'[1]INTERNAL PARAMETERS-1'!$B$5:$J$44,5,FALSE))*VLOOKUP(AEBYLD2!AU$4,'[1]INTERNAL PARAMETERS-1'!$B$5:$J$44,8,FALSE)*VLOOKUP(AEBYLD2!AU$4,'[1]INTERNAL PARAMETERS-1'!$B$5:$J$44,3,FALSE)</f>
        <v>0</v>
      </c>
      <c r="AV129" s="50">
        <f>AEBYLD1!AV129*VLOOKUP(AEBYLD2!AV$4,'[1]INTERNAL PARAMETERS-1'!$B$5:$J$44,5,FALSE)*VLOOKUP(AEBYLD2!AV$4,'[1]INTERNAL PARAMETERS-1'!$B$5:$J$44,6,FALSE)*VLOOKUP(AEBYLD2!AV$4,'[1]INTERNAL PARAMETERS-1'!$B$5:$J$44,3,FALSE) + AEBYLD1!AV129*(1-VLOOKUP(AEBYLD2!AV$4,'[1]INTERNAL PARAMETERS-1'!$B$5:$J$44,5,FALSE))*VLOOKUP(AEBYLD2!AV$4,'[1]INTERNAL PARAMETERS-1'!$B$5:$J$44,8,FALSE)*VLOOKUP(AEBYLD2!AV$4,'[1]INTERNAL PARAMETERS-1'!$B$5:$J$44,3,FALSE)</f>
        <v>0</v>
      </c>
      <c r="AW129" s="50">
        <f>AEBYLD1!AW129*VLOOKUP(AEBYLD2!AW$4,'[1]INTERNAL PARAMETERS-1'!$B$5:$J$44,5,FALSE)*VLOOKUP(AEBYLD2!AW$4,'[1]INTERNAL PARAMETERS-1'!$B$5:$J$44,6,FALSE)*VLOOKUP(AEBYLD2!AW$4,'[1]INTERNAL PARAMETERS-1'!$B$5:$J$44,3,FALSE) + AEBYLD1!AW129*(1-VLOOKUP(AEBYLD2!AW$4,'[1]INTERNAL PARAMETERS-1'!$B$5:$J$44,5,FALSE))*VLOOKUP(AEBYLD2!AW$4,'[1]INTERNAL PARAMETERS-1'!$B$5:$J$44,8,FALSE)*VLOOKUP(AEBYLD2!AW$4,'[1]INTERNAL PARAMETERS-1'!$B$5:$J$44,3,FALSE)</f>
        <v>0</v>
      </c>
      <c r="AX129" s="50">
        <f>AEBYLD1!AX129*VLOOKUP(AEBYLD2!AX$4,'[1]INTERNAL PARAMETERS-1'!$B$5:$J$44,5,FALSE)*VLOOKUP(AEBYLD2!AX$4,'[1]INTERNAL PARAMETERS-1'!$B$5:$J$44,6,FALSE)*VLOOKUP(AEBYLD2!AX$4,'[1]INTERNAL PARAMETERS-1'!$B$5:$J$44,3,FALSE) + AEBYLD1!AX129*(1-VLOOKUP(AEBYLD2!AX$4,'[1]INTERNAL PARAMETERS-1'!$B$5:$J$44,5,FALSE))*VLOOKUP(AEBYLD2!AX$4,'[1]INTERNAL PARAMETERS-1'!$B$5:$J$44,8,FALSE)*VLOOKUP(AEBYLD2!AX$4,'[1]INTERNAL PARAMETERS-1'!$B$5:$J$44,3,FALSE)</f>
        <v>0</v>
      </c>
      <c r="AY129" s="50">
        <f>AEBYLD1!AY129*VLOOKUP(AEBYLD2!AY$4,'[1]INTERNAL PARAMETERS-1'!$B$5:$J$44,5,FALSE)*VLOOKUP(AEBYLD2!AY$4,'[1]INTERNAL PARAMETERS-1'!$B$5:$J$44,6,FALSE)*VLOOKUP(AEBYLD2!AY$4,'[1]INTERNAL PARAMETERS-1'!$B$5:$J$44,3,FALSE) + AEBYLD1!AY129*(1-VLOOKUP(AEBYLD2!AY$4,'[1]INTERNAL PARAMETERS-1'!$B$5:$J$44,5,FALSE))*VLOOKUP(AEBYLD2!AY$4,'[1]INTERNAL PARAMETERS-1'!$B$5:$J$44,8,FALSE)*VLOOKUP(AEBYLD2!AY$4,'[1]INTERNAL PARAMETERS-1'!$B$5:$J$44,3,FALSE)</f>
        <v>0</v>
      </c>
      <c r="AZ129" s="50">
        <f>AEBYLD1!AZ129*VLOOKUP(AEBYLD2!AZ$4,'[1]INTERNAL PARAMETERS-1'!$B$5:$J$44,5,FALSE)*VLOOKUP(AEBYLD2!AZ$4,'[1]INTERNAL PARAMETERS-1'!$B$5:$J$44,6,FALSE)*VLOOKUP(AEBYLD2!AZ$4,'[1]INTERNAL PARAMETERS-1'!$B$5:$J$44,3,FALSE) + AEBYLD1!AZ129*(1-VLOOKUP(AEBYLD2!AZ$4,'[1]INTERNAL PARAMETERS-1'!$B$5:$J$44,5,FALSE))*VLOOKUP(AEBYLD2!AZ$4,'[1]INTERNAL PARAMETERS-1'!$B$5:$J$44,8,FALSE)*VLOOKUP(AEBYLD2!AZ$4,'[1]INTERNAL PARAMETERS-1'!$B$5:$J$44,3,FALSE)</f>
        <v>0</v>
      </c>
      <c r="BA129" s="50">
        <f>AEBYLD1!BA129*VLOOKUP(AEBYLD2!BA$4,'[1]INTERNAL PARAMETERS-1'!$B$5:$J$44,5,FALSE)*VLOOKUP(AEBYLD2!BA$4,'[1]INTERNAL PARAMETERS-1'!$B$5:$J$44,6,FALSE)*VLOOKUP(AEBYLD2!BA$4,'[1]INTERNAL PARAMETERS-1'!$B$5:$J$44,3,FALSE) + AEBYLD1!BA129*(1-VLOOKUP(AEBYLD2!BA$4,'[1]INTERNAL PARAMETERS-1'!$B$5:$J$44,5,FALSE))*VLOOKUP(AEBYLD2!BA$4,'[1]INTERNAL PARAMETERS-1'!$B$5:$J$44,8,FALSE)*VLOOKUP(AEBYLD2!BA$4,'[1]INTERNAL PARAMETERS-1'!$B$5:$J$44,3,FALSE)</f>
        <v>0</v>
      </c>
      <c r="BB129" s="50">
        <f>AEBYLD1!BB129*VLOOKUP(AEBYLD2!BB$4,'[1]INTERNAL PARAMETERS-1'!$B$5:$J$44,5,FALSE)*VLOOKUP(AEBYLD2!BB$4,'[1]INTERNAL PARAMETERS-1'!$B$5:$J$44,6,FALSE)*VLOOKUP(AEBYLD2!BB$4,'[1]INTERNAL PARAMETERS-1'!$B$5:$J$44,3,FALSE) + AEBYLD1!BB129*(1-VLOOKUP(AEBYLD2!BB$4,'[1]INTERNAL PARAMETERS-1'!$B$5:$J$44,5,FALSE))*VLOOKUP(AEBYLD2!BB$4,'[1]INTERNAL PARAMETERS-1'!$B$5:$J$44,8,FALSE)*VLOOKUP(AEBYLD2!BB$4,'[1]INTERNAL PARAMETERS-1'!$B$5:$J$44,3,FALSE)</f>
        <v>0</v>
      </c>
      <c r="BC129" s="50">
        <f>AEBYLD1!BC129*VLOOKUP(AEBYLD2!BC$4,'[1]INTERNAL PARAMETERS-1'!$B$5:$J$44,5,FALSE)*VLOOKUP(AEBYLD2!BC$4,'[1]INTERNAL PARAMETERS-1'!$B$5:$J$44,6,FALSE)*VLOOKUP(AEBYLD2!BC$4,'[1]INTERNAL PARAMETERS-1'!$B$5:$J$44,3,FALSE) + AEBYLD1!BC129*(1-VLOOKUP(AEBYLD2!BC$4,'[1]INTERNAL PARAMETERS-1'!$B$5:$J$44,5,FALSE))*VLOOKUP(AEBYLD2!BC$4,'[1]INTERNAL PARAMETERS-1'!$B$5:$J$44,8,FALSE)*VLOOKUP(AEBYLD2!BC$4,'[1]INTERNAL PARAMETERS-1'!$B$5:$J$44,3,FALSE)</f>
        <v>0</v>
      </c>
      <c r="BD129" s="50">
        <f>AEBYLD1!BD129*VLOOKUP(AEBYLD2!BD$4,'[1]INTERNAL PARAMETERS-1'!$B$5:$J$44,5,FALSE)*VLOOKUP(AEBYLD2!BD$4,'[1]INTERNAL PARAMETERS-1'!$B$5:$J$44,6,FALSE)*VLOOKUP(AEBYLD2!BD$4,'[1]INTERNAL PARAMETERS-1'!$B$5:$J$44,3,FALSE) + AEBYLD1!BD129*(1-VLOOKUP(AEBYLD2!BD$4,'[1]INTERNAL PARAMETERS-1'!$B$5:$J$44,5,FALSE))*VLOOKUP(AEBYLD2!BD$4,'[1]INTERNAL PARAMETERS-1'!$B$5:$J$44,8,FALSE)*VLOOKUP(AEBYLD2!BD$4,'[1]INTERNAL PARAMETERS-1'!$B$5:$J$44,3,FALSE)</f>
        <v>0</v>
      </c>
      <c r="BE129" s="50">
        <f>AEBYLD1!BE129*VLOOKUP(AEBYLD2!BE$4,'[1]INTERNAL PARAMETERS-1'!$B$5:$J$44,5,FALSE)*VLOOKUP(AEBYLD2!BE$4,'[1]INTERNAL PARAMETERS-1'!$B$5:$J$44,6,FALSE)*VLOOKUP(AEBYLD2!BE$4,'[1]INTERNAL PARAMETERS-1'!$B$5:$J$44,3,FALSE) + AEBYLD1!BE129*(1-VLOOKUP(AEBYLD2!BE$4,'[1]INTERNAL PARAMETERS-1'!$B$5:$J$44,5,FALSE))*VLOOKUP(AEBYLD2!BE$4,'[1]INTERNAL PARAMETERS-1'!$B$5:$J$44,8,FALSE)*VLOOKUP(AEBYLD2!BE$4,'[1]INTERNAL PARAMETERS-1'!$B$5:$J$44,3,FALSE)</f>
        <v>0</v>
      </c>
      <c r="BF129" s="50">
        <f>AEBYLD1!BF129*VLOOKUP(AEBYLD2!BF$4,'[1]INTERNAL PARAMETERS-1'!$B$5:$J$44,5,FALSE)*VLOOKUP(AEBYLD2!BF$4,'[1]INTERNAL PARAMETERS-1'!$B$5:$J$44,6,FALSE)*VLOOKUP(AEBYLD2!BF$4,'[1]INTERNAL PARAMETERS-1'!$B$5:$J$44,3,FALSE) + AEBYLD1!BF129*(1-VLOOKUP(AEBYLD2!BF$4,'[1]INTERNAL PARAMETERS-1'!$B$5:$J$44,5,FALSE))*VLOOKUP(AEBYLD2!BF$4,'[1]INTERNAL PARAMETERS-1'!$B$5:$J$44,8,FALSE)*VLOOKUP(AEBYLD2!BF$4,'[1]INTERNAL PARAMETERS-1'!$B$5:$J$44,3,FALSE)</f>
        <v>0</v>
      </c>
      <c r="BG129" s="50">
        <f>AEBYLD1!BG129*VLOOKUP(AEBYLD2!BG$4,'[1]INTERNAL PARAMETERS-1'!$B$5:$J$44,5,FALSE)*VLOOKUP(AEBYLD2!BG$4,'[1]INTERNAL PARAMETERS-1'!$B$5:$J$44,6,FALSE)*VLOOKUP(AEBYLD2!BG$4,'[1]INTERNAL PARAMETERS-1'!$B$5:$J$44,3,FALSE) + AEBYLD1!BG129*(1-VLOOKUP(AEBYLD2!BG$4,'[1]INTERNAL PARAMETERS-1'!$B$5:$J$44,5,FALSE))*VLOOKUP(AEBYLD2!BG$4,'[1]INTERNAL PARAMETERS-1'!$B$5:$J$44,8,FALSE)*VLOOKUP(AEBYLD2!BG$4,'[1]INTERNAL PARAMETERS-1'!$B$5:$J$44,3,FALSE)</f>
        <v>0</v>
      </c>
      <c r="BH129" s="50">
        <f>AEBYLD1!BH129*VLOOKUP(AEBYLD2!BH$4,'[1]INTERNAL PARAMETERS-1'!$B$5:$J$44,5,FALSE)*VLOOKUP(AEBYLD2!BH$4,'[1]INTERNAL PARAMETERS-1'!$B$5:$J$44,6,FALSE)*VLOOKUP(AEBYLD2!BH$4,'[1]INTERNAL PARAMETERS-1'!$B$5:$J$44,3,FALSE) + AEBYLD1!BH129*(1-VLOOKUP(AEBYLD2!BH$4,'[1]INTERNAL PARAMETERS-1'!$B$5:$J$44,5,FALSE))*VLOOKUP(AEBYLD2!BH$4,'[1]INTERNAL PARAMETERS-1'!$B$5:$J$44,8,FALSE)*VLOOKUP(AEBYLD2!BH$4,'[1]INTERNAL PARAMETERS-1'!$B$5:$J$44,3,FALSE)</f>
        <v>0</v>
      </c>
      <c r="BI129" s="50">
        <f>AEBYLD1!BI129*VLOOKUP(AEBYLD2!BI$4,'[1]INTERNAL PARAMETERS-1'!$B$5:$J$44,5,FALSE)*VLOOKUP(AEBYLD2!BI$4,'[1]INTERNAL PARAMETERS-1'!$B$5:$J$44,6,FALSE)*VLOOKUP(AEBYLD2!BI$4,'[1]INTERNAL PARAMETERS-1'!$B$5:$J$44,3,FALSE) + AEBYLD1!BI129*(1-VLOOKUP(AEBYLD2!BI$4,'[1]INTERNAL PARAMETERS-1'!$B$5:$J$44,5,FALSE))*VLOOKUP(AEBYLD2!BI$4,'[1]INTERNAL PARAMETERS-1'!$B$5:$J$44,8,FALSE)*VLOOKUP(AEBYLD2!BI$4,'[1]INTERNAL PARAMETERS-1'!$B$5:$J$44,3,FALSE)</f>
        <v>0</v>
      </c>
      <c r="BJ129" s="50">
        <f>AEBYLD1!BJ129*VLOOKUP(AEBYLD2!BJ$4,'[1]INTERNAL PARAMETERS-1'!$B$5:$J$44,5,FALSE)*VLOOKUP(AEBYLD2!BJ$4,'[1]INTERNAL PARAMETERS-1'!$B$5:$J$44,6,FALSE)*VLOOKUP(AEBYLD2!BJ$4,'[1]INTERNAL PARAMETERS-1'!$B$5:$J$44,3,FALSE) + AEBYLD1!BJ129*(1-VLOOKUP(AEBYLD2!BJ$4,'[1]INTERNAL PARAMETERS-1'!$B$5:$J$44,5,FALSE))*VLOOKUP(AEBYLD2!BJ$4,'[1]INTERNAL PARAMETERS-1'!$B$5:$J$44,8,FALSE)*VLOOKUP(AEBYLD2!BJ$4,'[1]INTERNAL PARAMETERS-1'!$B$5:$J$44,3,FALSE)</f>
        <v>0</v>
      </c>
      <c r="BK129" s="50">
        <f>AEBYLD1!BK129*VLOOKUP(AEBYLD2!BK$4,'[1]INTERNAL PARAMETERS-1'!$B$5:$J$44,5,FALSE)*VLOOKUP(AEBYLD2!BK$4,'[1]INTERNAL PARAMETERS-1'!$B$5:$J$44,6,FALSE)*VLOOKUP(AEBYLD2!BK$4,'[1]INTERNAL PARAMETERS-1'!$B$5:$J$44,3,FALSE) + AEBYLD1!BK129*(1-VLOOKUP(AEBYLD2!BK$4,'[1]INTERNAL PARAMETERS-1'!$B$5:$J$44,5,FALSE))*VLOOKUP(AEBYLD2!BK$4,'[1]INTERNAL PARAMETERS-1'!$B$5:$J$44,8,FALSE)*VLOOKUP(AEBYLD2!BK$4,'[1]INTERNAL PARAMETERS-1'!$B$5:$J$44,3,FALSE)</f>
        <v>0</v>
      </c>
      <c r="BL129" s="50">
        <f>AEBYLD1!BL129*VLOOKUP(AEBYLD2!BL$4,'[1]INTERNAL PARAMETERS-1'!$B$5:$J$44,5,FALSE)*VLOOKUP(AEBYLD2!BL$4,'[1]INTERNAL PARAMETERS-1'!$B$5:$J$44,6,FALSE)*VLOOKUP(AEBYLD2!BL$4,'[1]INTERNAL PARAMETERS-1'!$B$5:$J$44,3,FALSE) + AEBYLD1!BL129*(1-VLOOKUP(AEBYLD2!BL$4,'[1]INTERNAL PARAMETERS-1'!$B$5:$J$44,5,FALSE))*VLOOKUP(AEBYLD2!BL$4,'[1]INTERNAL PARAMETERS-1'!$B$5:$J$44,8,FALSE)*VLOOKUP(AEBYLD2!BL$4,'[1]INTERNAL PARAMETERS-1'!$B$5:$J$44,3,FALSE)</f>
        <v>0</v>
      </c>
      <c r="BM129" s="50">
        <f>AEBYLD1!BM129*VLOOKUP(AEBYLD2!BM$4,'[1]INTERNAL PARAMETERS-1'!$B$5:$J$44,5,FALSE)*VLOOKUP(AEBYLD2!BM$4,'[1]INTERNAL PARAMETERS-1'!$B$5:$J$44,6,FALSE)*VLOOKUP(AEBYLD2!BM$4,'[1]INTERNAL PARAMETERS-1'!$B$5:$J$44,3,FALSE) + AEBYLD1!BM129*(1-VLOOKUP(AEBYLD2!BM$4,'[1]INTERNAL PARAMETERS-1'!$B$5:$J$44,5,FALSE))*VLOOKUP(AEBYLD2!BM$4,'[1]INTERNAL PARAMETERS-1'!$B$5:$J$44,8,FALSE)*VLOOKUP(AEBYLD2!BM$4,'[1]INTERNAL PARAMETERS-1'!$B$5:$J$44,3,FALSE)</f>
        <v>0</v>
      </c>
      <c r="BN129" s="50">
        <f>AEBYLD1!BN129*VLOOKUP(AEBYLD2!BN$4,'[1]INTERNAL PARAMETERS-1'!$B$5:$J$44,5,FALSE)*VLOOKUP(AEBYLD2!BN$4,'[1]INTERNAL PARAMETERS-1'!$B$5:$J$44,6,FALSE)*VLOOKUP(AEBYLD2!BN$4,'[1]INTERNAL PARAMETERS-1'!$B$5:$J$44,3,FALSE) + AEBYLD1!BN129*(1-VLOOKUP(AEBYLD2!BN$4,'[1]INTERNAL PARAMETERS-1'!$B$5:$J$44,5,FALSE))*VLOOKUP(AEBYLD2!BN$4,'[1]INTERNAL PARAMETERS-1'!$B$5:$J$44,8,FALSE)*VLOOKUP(AEBYLD2!BN$4,'[1]INTERNAL PARAMETERS-1'!$B$5:$J$44,3,FALSE)</f>
        <v>0</v>
      </c>
      <c r="BO129" s="50">
        <f>AEBYLD1!BO129*VLOOKUP(AEBYLD2!BO$4,'[1]INTERNAL PARAMETERS-1'!$B$5:$J$44,5,FALSE)*VLOOKUP(AEBYLD2!BO$4,'[1]INTERNAL PARAMETERS-1'!$B$5:$J$44,6,FALSE)*VLOOKUP(AEBYLD2!BO$4,'[1]INTERNAL PARAMETERS-1'!$B$5:$J$44,3,FALSE) + AEBYLD1!BO129*(1-VLOOKUP(AEBYLD2!BO$4,'[1]INTERNAL PARAMETERS-1'!$B$5:$J$44,5,FALSE))*VLOOKUP(AEBYLD2!BO$4,'[1]INTERNAL PARAMETERS-1'!$B$5:$J$44,8,FALSE)*VLOOKUP(AEBYLD2!BO$4,'[1]INTERNAL PARAMETERS-1'!$B$5:$J$44,3,FALSE)</f>
        <v>0</v>
      </c>
      <c r="BP129" s="50">
        <f>AEBYLD1!BP129*VLOOKUP(AEBYLD2!BP$4,'[1]INTERNAL PARAMETERS-1'!$B$5:$J$44,5,FALSE)*VLOOKUP(AEBYLD2!BP$4,'[1]INTERNAL PARAMETERS-1'!$B$5:$J$44,6,FALSE)*VLOOKUP(AEBYLD2!BP$4,'[1]INTERNAL PARAMETERS-1'!$B$5:$J$44,3,FALSE) + AEBYLD1!BP129*(1-VLOOKUP(AEBYLD2!BP$4,'[1]INTERNAL PARAMETERS-1'!$B$5:$J$44,5,FALSE))*VLOOKUP(AEBYLD2!BP$4,'[1]INTERNAL PARAMETERS-1'!$B$5:$J$44,8,FALSE)*VLOOKUP(AEBYLD2!BP$4,'[1]INTERNAL PARAMETERS-1'!$B$5:$J$44,3,FALSE)</f>
        <v>0</v>
      </c>
      <c r="BQ129" s="50">
        <f>AEBYLD1!BQ129*VLOOKUP(AEBYLD2!BQ$4,'[1]INTERNAL PARAMETERS-1'!$B$5:$J$44,5,FALSE)*VLOOKUP(AEBYLD2!BQ$4,'[1]INTERNAL PARAMETERS-1'!$B$5:$J$44,6,FALSE)*VLOOKUP(AEBYLD2!BQ$4,'[1]INTERNAL PARAMETERS-1'!$B$5:$J$44,3,FALSE) + AEBYLD1!BQ129*(1-VLOOKUP(AEBYLD2!BQ$4,'[1]INTERNAL PARAMETERS-1'!$B$5:$J$44,5,FALSE))*VLOOKUP(AEBYLD2!BQ$4,'[1]INTERNAL PARAMETERS-1'!$B$5:$J$44,8,FALSE)*VLOOKUP(AEBYLD2!BQ$4,'[1]INTERNAL PARAMETERS-1'!$B$5:$J$44,3,FALSE)</f>
        <v>0</v>
      </c>
      <c r="BR129" s="50">
        <f>AEBYLD1!BR129*VLOOKUP(AEBYLD2!BR$4,'[1]INTERNAL PARAMETERS-1'!$B$5:$J$44,5,FALSE)*VLOOKUP(AEBYLD2!BR$4,'[1]INTERNAL PARAMETERS-1'!$B$5:$J$44,6,FALSE)*VLOOKUP(AEBYLD2!BR$4,'[1]INTERNAL PARAMETERS-1'!$B$5:$J$44,3,FALSE) + AEBYLD1!BR129*(1-VLOOKUP(AEBYLD2!BR$4,'[1]INTERNAL PARAMETERS-1'!$B$5:$J$44,5,FALSE))*VLOOKUP(AEBYLD2!BR$4,'[1]INTERNAL PARAMETERS-1'!$B$5:$J$44,8,FALSE)*VLOOKUP(AEBYLD2!BR$4,'[1]INTERNAL PARAMETERS-1'!$B$5:$J$44,3,FALSE)</f>
        <v>0</v>
      </c>
      <c r="BS129" s="50">
        <f>AEBYLD1!BS129*VLOOKUP(AEBYLD2!BS$4,'[1]INTERNAL PARAMETERS-1'!$B$5:$J$44,5,FALSE)*VLOOKUP(AEBYLD2!BS$4,'[1]INTERNAL PARAMETERS-1'!$B$5:$J$44,6,FALSE)*VLOOKUP(AEBYLD2!BS$4,'[1]INTERNAL PARAMETERS-1'!$B$5:$J$44,3,FALSE) + AEBYLD1!BS129*(1-VLOOKUP(AEBYLD2!BS$4,'[1]INTERNAL PARAMETERS-1'!$B$5:$J$44,5,FALSE))*VLOOKUP(AEBYLD2!BS$4,'[1]INTERNAL PARAMETERS-1'!$B$5:$J$44,8,FALSE)*VLOOKUP(AEBYLD2!BS$4,'[1]INTERNAL PARAMETERS-1'!$B$5:$J$44,3,FALSE)</f>
        <v>0</v>
      </c>
      <c r="BT129" s="50">
        <f>AEBYLD1!BT129*VLOOKUP(AEBYLD2!BT$4,'[1]INTERNAL PARAMETERS-1'!$B$5:$J$44,5,FALSE)*VLOOKUP(AEBYLD2!BT$4,'[1]INTERNAL PARAMETERS-1'!$B$5:$J$44,6,FALSE)*VLOOKUP(AEBYLD2!BT$4,'[1]INTERNAL PARAMETERS-1'!$B$5:$J$44,3,FALSE) + AEBYLD1!BT129*(1-VLOOKUP(AEBYLD2!BT$4,'[1]INTERNAL PARAMETERS-1'!$B$5:$J$44,5,FALSE))*VLOOKUP(AEBYLD2!BT$4,'[1]INTERNAL PARAMETERS-1'!$B$5:$J$44,8,FALSE)*VLOOKUP(AEBYLD2!BT$4,'[1]INTERNAL PARAMETERS-1'!$B$5:$J$44,3,FALSE)</f>
        <v>0</v>
      </c>
      <c r="BU129" s="50">
        <f>AEBYLD1!BU129*VLOOKUP(AEBYLD2!BU$4,'[1]INTERNAL PARAMETERS-1'!$B$5:$J$44,5,FALSE)*VLOOKUP(AEBYLD2!BU$4,'[1]INTERNAL PARAMETERS-1'!$B$5:$J$44,6,FALSE)*VLOOKUP(AEBYLD2!BU$4,'[1]INTERNAL PARAMETERS-1'!$B$5:$J$44,3,FALSE) + AEBYLD1!BU129*(1-VLOOKUP(AEBYLD2!BU$4,'[1]INTERNAL PARAMETERS-1'!$B$5:$J$44,5,FALSE))*VLOOKUP(AEBYLD2!BU$4,'[1]INTERNAL PARAMETERS-1'!$B$5:$J$44,8,FALSE)*VLOOKUP(AEBYLD2!BU$4,'[1]INTERNAL PARAMETERS-1'!$B$5:$J$44,3,FALSE)</f>
        <v>0</v>
      </c>
      <c r="BV129" s="50">
        <f>AEBYLD1!BV129*VLOOKUP(AEBYLD2!BV$4,'[1]INTERNAL PARAMETERS-1'!$B$5:$J$44,5,FALSE)*VLOOKUP(AEBYLD2!BV$4,'[1]INTERNAL PARAMETERS-1'!$B$5:$J$44,6,FALSE)*VLOOKUP(AEBYLD2!BV$4,'[1]INTERNAL PARAMETERS-1'!$B$5:$J$44,3,FALSE) + AEBYLD1!BV129*(1-VLOOKUP(AEBYLD2!BV$4,'[1]INTERNAL PARAMETERS-1'!$B$5:$J$44,5,FALSE))*VLOOKUP(AEBYLD2!BV$4,'[1]INTERNAL PARAMETERS-1'!$B$5:$J$44,8,FALSE)*VLOOKUP(AEBYLD2!BV$4,'[1]INTERNAL PARAMETERS-1'!$B$5:$J$44,3,FALSE)</f>
        <v>0</v>
      </c>
      <c r="BW129" s="50">
        <f>AEBYLD1!BW129*VLOOKUP(AEBYLD2!BW$4,'[1]INTERNAL PARAMETERS-1'!$B$5:$J$44,5,FALSE)*VLOOKUP(AEBYLD2!BW$4,'[1]INTERNAL PARAMETERS-1'!$B$5:$J$44,6,FALSE)*VLOOKUP(AEBYLD2!BW$4,'[1]INTERNAL PARAMETERS-1'!$B$5:$J$44,3,FALSE) + AEBYLD1!BW129*(1-VLOOKUP(AEBYLD2!BW$4,'[1]INTERNAL PARAMETERS-1'!$B$5:$J$44,5,FALSE))*VLOOKUP(AEBYLD2!BW$4,'[1]INTERNAL PARAMETERS-1'!$B$5:$J$44,8,FALSE)*VLOOKUP(AEBYLD2!BW$4,'[1]INTERNAL PARAMETERS-1'!$B$5:$J$44,3,FALSE)</f>
        <v>0</v>
      </c>
      <c r="BX129" s="50">
        <f>AEBYLD1!BX129*VLOOKUP(AEBYLD2!BX$4,'[1]INTERNAL PARAMETERS-1'!$B$5:$J$44,5,FALSE)*VLOOKUP(AEBYLD2!BX$4,'[1]INTERNAL PARAMETERS-1'!$B$5:$J$44,6,FALSE)*VLOOKUP(AEBYLD2!BX$4,'[1]INTERNAL PARAMETERS-1'!$B$5:$J$44,3,FALSE) + AEBYLD1!BX129*(1-VLOOKUP(AEBYLD2!BX$4,'[1]INTERNAL PARAMETERS-1'!$B$5:$J$44,5,FALSE))*VLOOKUP(AEBYLD2!BX$4,'[1]INTERNAL PARAMETERS-1'!$B$5:$J$44,8,FALSE)*VLOOKUP(AEBYLD2!BX$4,'[1]INTERNAL PARAMETERS-1'!$B$5:$J$44,3,FALSE)</f>
        <v>0</v>
      </c>
      <c r="BY129" s="50">
        <f>AEBYLD1!BY129*VLOOKUP(AEBYLD2!BY$4,'[1]INTERNAL PARAMETERS-1'!$B$5:$J$44,5,FALSE)*VLOOKUP(AEBYLD2!BY$4,'[1]INTERNAL PARAMETERS-1'!$B$5:$J$44,6,FALSE)*VLOOKUP(AEBYLD2!BY$4,'[1]INTERNAL PARAMETERS-1'!$B$5:$J$44,3,FALSE) + AEBYLD1!BY129*(1-VLOOKUP(AEBYLD2!BY$4,'[1]INTERNAL PARAMETERS-1'!$B$5:$J$44,5,FALSE))*VLOOKUP(AEBYLD2!BY$4,'[1]INTERNAL PARAMETERS-1'!$B$5:$J$44,8,FALSE)*VLOOKUP(AEBYLD2!BY$4,'[1]INTERNAL PARAMETERS-1'!$B$5:$J$44,3,FALSE)</f>
        <v>0</v>
      </c>
      <c r="BZ129" s="50">
        <f>AEBYLD1!BZ129*VLOOKUP(AEBYLD2!BZ$4,'[1]INTERNAL PARAMETERS-1'!$B$5:$J$44,5,FALSE)*VLOOKUP(AEBYLD2!BZ$4,'[1]INTERNAL PARAMETERS-1'!$B$5:$J$44,6,FALSE)*VLOOKUP(AEBYLD2!BZ$4,'[1]INTERNAL PARAMETERS-1'!$B$5:$J$44,3,FALSE) + AEBYLD1!BZ129*(1-VLOOKUP(AEBYLD2!BZ$4,'[1]INTERNAL PARAMETERS-1'!$B$5:$J$44,5,FALSE))*VLOOKUP(AEBYLD2!BZ$4,'[1]INTERNAL PARAMETERS-1'!$B$5:$J$44,8,FALSE)*VLOOKUP(AEBYLD2!BZ$4,'[1]INTERNAL PARAMETERS-1'!$B$5:$J$44,3,FALSE)</f>
        <v>0</v>
      </c>
      <c r="CA129" s="50">
        <f>AEBYLD1!CA129*VLOOKUP(AEBYLD2!CA$4,'[1]INTERNAL PARAMETERS-1'!$B$5:$J$44,5,FALSE)*VLOOKUP(AEBYLD2!CA$4,'[1]INTERNAL PARAMETERS-1'!$B$5:$J$44,6,FALSE)*VLOOKUP(AEBYLD2!CA$4,'[1]INTERNAL PARAMETERS-1'!$B$5:$J$44,3,FALSE) + AEBYLD1!CA129*(1-VLOOKUP(AEBYLD2!CA$4,'[1]INTERNAL PARAMETERS-1'!$B$5:$J$44,5,FALSE))*VLOOKUP(AEBYLD2!CA$4,'[1]INTERNAL PARAMETERS-1'!$B$5:$J$44,8,FALSE)*VLOOKUP(AEBYLD2!CA$4,'[1]INTERNAL PARAMETERS-1'!$B$5:$J$44,3,FALSE)</f>
        <v>0</v>
      </c>
      <c r="CB129" s="50">
        <f>AEBYLD1!CB129*VLOOKUP(AEBYLD2!CB$4,'[1]INTERNAL PARAMETERS-1'!$B$5:$J$44,5,FALSE)*VLOOKUP(AEBYLD2!CB$4,'[1]INTERNAL PARAMETERS-1'!$B$5:$J$44,6,FALSE)*VLOOKUP(AEBYLD2!CB$4,'[1]INTERNAL PARAMETERS-1'!$B$5:$J$44,3,FALSE) + AEBYLD1!CB129*(1-VLOOKUP(AEBYLD2!CB$4,'[1]INTERNAL PARAMETERS-1'!$B$5:$J$44,5,FALSE))*VLOOKUP(AEBYLD2!CB$4,'[1]INTERNAL PARAMETERS-1'!$B$5:$J$44,8,FALSE)*VLOOKUP(AEBYLD2!CB$4,'[1]INTERNAL PARAMETERS-1'!$B$5:$J$44,3,FALSE)</f>
        <v>0</v>
      </c>
      <c r="CC129" s="50">
        <f>AEBYLD1!CC129*VLOOKUP(AEBYLD2!CC$4,'[1]INTERNAL PARAMETERS-1'!$B$5:$J$44,5,FALSE)*VLOOKUP(AEBYLD2!CC$4,'[1]INTERNAL PARAMETERS-1'!$B$5:$J$44,6,FALSE)*VLOOKUP(AEBYLD2!CC$4,'[1]INTERNAL PARAMETERS-1'!$B$5:$J$44,3,FALSE) + AEBYLD1!CC129*(1-VLOOKUP(AEBYLD2!CC$4,'[1]INTERNAL PARAMETERS-1'!$B$5:$J$44,5,FALSE))*VLOOKUP(AEBYLD2!CC$4,'[1]INTERNAL PARAMETERS-1'!$B$5:$J$44,8,FALSE)*VLOOKUP(AEBYLD2!CC$4,'[1]INTERNAL PARAMETERS-1'!$B$5:$J$44,3,FALSE)</f>
        <v>0</v>
      </c>
      <c r="CD129" s="50">
        <f>AEBYLD1!CD129*VLOOKUP(AEBYLD2!CD$4,'[1]INTERNAL PARAMETERS-1'!$B$5:$J$44,5,FALSE)*VLOOKUP(AEBYLD2!CD$4,'[1]INTERNAL PARAMETERS-1'!$B$5:$J$44,6,FALSE)*VLOOKUP(AEBYLD2!CD$4,'[1]INTERNAL PARAMETERS-1'!$B$5:$J$44,3,FALSE) + AEBYLD1!CD129*(1-VLOOKUP(AEBYLD2!CD$4,'[1]INTERNAL PARAMETERS-1'!$B$5:$J$44,5,FALSE))*VLOOKUP(AEBYLD2!CD$4,'[1]INTERNAL PARAMETERS-1'!$B$5:$J$44,8,FALSE)*VLOOKUP(AEBYLD2!CD$4,'[1]INTERNAL PARAMETERS-1'!$B$5:$J$44,3,FALSE)</f>
        <v>0</v>
      </c>
      <c r="CE129" s="50">
        <f>AEBYLD1!CE129*VLOOKUP(AEBYLD2!CE$4,'[1]INTERNAL PARAMETERS-1'!$B$5:$J$44,5,FALSE)*VLOOKUP(AEBYLD2!CE$4,'[1]INTERNAL PARAMETERS-1'!$B$5:$J$44,6,FALSE)*VLOOKUP(AEBYLD2!CE$4,'[1]INTERNAL PARAMETERS-1'!$B$5:$J$44,3,FALSE) + AEBYLD1!CE129*(1-VLOOKUP(AEBYLD2!CE$4,'[1]INTERNAL PARAMETERS-1'!$B$5:$J$44,5,FALSE))*VLOOKUP(AEBYLD2!CE$4,'[1]INTERNAL PARAMETERS-1'!$B$5:$J$44,8,FALSE)*VLOOKUP(AEBYLD2!CE$4,'[1]INTERNAL PARAMETERS-1'!$B$5:$J$44,3,FALSE)</f>
        <v>0</v>
      </c>
      <c r="CF129" s="50">
        <f>AEBYLD1!CF129*VLOOKUP(AEBYLD2!CF$4,'[1]INTERNAL PARAMETERS-1'!$B$5:$J$44,5,FALSE)*VLOOKUP(AEBYLD2!CF$4,'[1]INTERNAL PARAMETERS-1'!$B$5:$J$44,6,FALSE)*VLOOKUP(AEBYLD2!CF$4,'[1]INTERNAL PARAMETERS-1'!$B$5:$J$44,3,FALSE) + AEBYLD1!CF129*(1-VLOOKUP(AEBYLD2!CF$4,'[1]INTERNAL PARAMETERS-1'!$B$5:$J$44,5,FALSE))*VLOOKUP(AEBYLD2!CF$4,'[1]INTERNAL PARAMETERS-1'!$B$5:$J$44,8,FALSE)*VLOOKUP(AEBYLD2!CF$4,'[1]INTERNAL PARAMETERS-1'!$B$5:$J$44,3,FALSE)</f>
        <v>0</v>
      </c>
      <c r="CG129" s="50">
        <f>AEBYLD1!CG129*VLOOKUP(AEBYLD2!CG$4,'[1]INTERNAL PARAMETERS-1'!$B$5:$J$44,5,FALSE)*VLOOKUP(AEBYLD2!CG$4,'[1]INTERNAL PARAMETERS-1'!$B$5:$J$44,6,FALSE)*VLOOKUP(AEBYLD2!CG$4,'[1]INTERNAL PARAMETERS-1'!$B$5:$J$44,3,FALSE) + AEBYLD1!CG129*(1-VLOOKUP(AEBYLD2!CG$4,'[1]INTERNAL PARAMETERS-1'!$B$5:$J$44,5,FALSE))*VLOOKUP(AEBYLD2!CG$4,'[1]INTERNAL PARAMETERS-1'!$B$5:$J$44,8,FALSE)*VLOOKUP(AEBYLD2!CG$4,'[1]INTERNAL PARAMETERS-1'!$B$5:$J$44,3,FALSE)</f>
        <v>0</v>
      </c>
      <c r="CH129" s="49">
        <f>AEBYLD1!CH129*VLOOKUP(AEBYLD2!CH$4,'[1]INTERNAL PARAMETERS-1'!$B$5:$J$44,5,FALSE)*VLOOKUP(AEBYLD2!CH$4,'[1]INTERNAL PARAMETERS-1'!$B$5:$J$44,6,FALSE)*VLOOKUP(AEBYLD2!CH$4,'[1]INTERNAL PARAMETERS-1'!$B$5:$J$44,3,FALSE) + AEBYLD1!CH129*(1-VLOOKUP(AEBYLD2!CH$4,'[1]INTERNAL PARAMETERS-1'!$B$5:$J$44,5,FALSE))*VLOOKUP(AEBYLD2!CH$4,'[1]INTERNAL PARAMETERS-1'!$B$5:$J$44,8,FALSE)*VLOOKUP(AEBYLD2!CH$4,'[1]INTERNAL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 x14ac:dyDescent="0.4">
      <c r="B130" s="64" t="s">
        <v>9</v>
      </c>
      <c r="C130" s="63" t="s">
        <v>89</v>
      </c>
      <c r="D130" s="63" t="s">
        <v>70</v>
      </c>
      <c r="E130" s="147">
        <f>AEB!AF130</f>
        <v>0</v>
      </c>
      <c r="F130" s="65">
        <f>'[1]INTERNAL PARAMETERS-1'!M22</f>
        <v>5.05</v>
      </c>
      <c r="G130" s="51">
        <f>AEBYLD1!G130*VLOOKUP(AEBYLD2!G$4,'[1]INTERNAL PARAMETERS-1'!$B$5:$J$44,5,FALSE)*VLOOKUP(AEBYLD2!G$4,'[1]INTERNAL PARAMETERS-1'!$B$5:$J$44,7,FALSE)*AEBYLD2!$F130 + AEBYLD1!G130*(1-VLOOKUP(AEBYLD2!G$4,'[1]INTERNAL PARAMETERS-1'!$B$5:$J$44,5,FALSE))*VLOOKUP(AEBYLD2!G$4,'[1]INTERNAL PARAMETERS-1'!$B$5:$J$44,9,FALSE)*AEBYLD2!$F130</f>
        <v>0</v>
      </c>
      <c r="H130" s="50">
        <f>AEBYLD1!H130*VLOOKUP(AEBYLD2!H$4,'[1]INTERNAL PARAMETERS-1'!$B$5:$J$44,5,FALSE)*VLOOKUP(AEBYLD2!H$4,'[1]INTERNAL PARAMETERS-1'!$B$5:$J$44,7,FALSE)*AEBYLD2!$F130 + AEBYLD1!H130*(1-VLOOKUP(AEBYLD2!H$4,'[1]INTERNAL PARAMETERS-1'!$B$5:$J$44,5,FALSE))*VLOOKUP(AEBYLD2!H$4,'[1]INTERNAL PARAMETERS-1'!$B$5:$J$44,9,FALSE)*AEBYLD2!$F130</f>
        <v>0</v>
      </c>
      <c r="I130" s="50">
        <f>AEBYLD1!I130*VLOOKUP(AEBYLD2!I$4,'[1]INTERNAL PARAMETERS-1'!$B$5:$J$44,5,FALSE)*VLOOKUP(AEBYLD2!I$4,'[1]INTERNAL PARAMETERS-1'!$B$5:$J$44,7,FALSE)*AEBYLD2!$F130 + AEBYLD1!I130*(1-VLOOKUP(AEBYLD2!I$4,'[1]INTERNAL PARAMETERS-1'!$B$5:$J$44,5,FALSE))*VLOOKUP(AEBYLD2!I$4,'[1]INTERNAL PARAMETERS-1'!$B$5:$J$44,9,FALSE)*AEBYLD2!$F130</f>
        <v>0</v>
      </c>
      <c r="J130" s="50">
        <f>AEBYLD1!J130*VLOOKUP(AEBYLD2!J$4,'[1]INTERNAL PARAMETERS-1'!$B$5:$J$44,5,FALSE)*VLOOKUP(AEBYLD2!J$4,'[1]INTERNAL PARAMETERS-1'!$B$5:$J$44,7,FALSE)*AEBYLD2!$F130 + AEBYLD1!J130*(1-VLOOKUP(AEBYLD2!J$4,'[1]INTERNAL PARAMETERS-1'!$B$5:$J$44,5,FALSE))*VLOOKUP(AEBYLD2!J$4,'[1]INTERNAL PARAMETERS-1'!$B$5:$J$44,9,FALSE)*AEBYLD2!$F130</f>
        <v>0</v>
      </c>
      <c r="K130" s="50">
        <f>AEBYLD1!K130*VLOOKUP(AEBYLD2!K$4,'[1]INTERNAL PARAMETERS-1'!$B$5:$J$44,5,FALSE)*VLOOKUP(AEBYLD2!K$4,'[1]INTERNAL PARAMETERS-1'!$B$5:$J$44,7,FALSE)*AEBYLD2!$F130 + AEBYLD1!K130*(1-VLOOKUP(AEBYLD2!K$4,'[1]INTERNAL PARAMETERS-1'!$B$5:$J$44,5,FALSE))*VLOOKUP(AEBYLD2!K$4,'[1]INTERNAL PARAMETERS-1'!$B$5:$J$44,9,FALSE)*AEBYLD2!$F130</f>
        <v>0</v>
      </c>
      <c r="L130" s="50">
        <f>AEBYLD1!L130*VLOOKUP(AEBYLD2!L$4,'[1]INTERNAL PARAMETERS-1'!$B$5:$J$44,5,FALSE)*VLOOKUP(AEBYLD2!L$4,'[1]INTERNAL PARAMETERS-1'!$B$5:$J$44,7,FALSE)*AEBYLD2!$F130 + AEBYLD1!L130*(1-VLOOKUP(AEBYLD2!L$4,'[1]INTERNAL PARAMETERS-1'!$B$5:$J$44,5,FALSE))*VLOOKUP(AEBYLD2!L$4,'[1]INTERNAL PARAMETERS-1'!$B$5:$J$44,9,FALSE)*AEBYLD2!$F130</f>
        <v>0</v>
      </c>
      <c r="M130" s="50">
        <f>AEBYLD1!M130*VLOOKUP(AEBYLD2!M$4,'[1]INTERNAL PARAMETERS-1'!$B$5:$J$44,5,FALSE)*VLOOKUP(AEBYLD2!M$4,'[1]INTERNAL PARAMETERS-1'!$B$5:$J$44,7,FALSE)*AEBYLD2!$F130 + AEBYLD1!M130*(1-VLOOKUP(AEBYLD2!M$4,'[1]INTERNAL PARAMETERS-1'!$B$5:$J$44,5,FALSE))*VLOOKUP(AEBYLD2!M$4,'[1]INTERNAL PARAMETERS-1'!$B$5:$J$44,9,FALSE)*AEBYLD2!$F130</f>
        <v>0</v>
      </c>
      <c r="N130" s="50">
        <f>AEBYLD1!N130*VLOOKUP(AEBYLD2!N$4,'[1]INTERNAL PARAMETERS-1'!$B$5:$J$44,5,FALSE)*VLOOKUP(AEBYLD2!N$4,'[1]INTERNAL PARAMETERS-1'!$B$5:$J$44,7,FALSE)*AEBYLD2!$F130 + AEBYLD1!N130*(1-VLOOKUP(AEBYLD2!N$4,'[1]INTERNAL PARAMETERS-1'!$B$5:$J$44,5,FALSE))*VLOOKUP(AEBYLD2!N$4,'[1]INTERNAL PARAMETERS-1'!$B$5:$J$44,9,FALSE)*AEBYLD2!$F130</f>
        <v>0</v>
      </c>
      <c r="O130" s="50">
        <f>AEBYLD1!O130*VLOOKUP(AEBYLD2!O$4,'[1]INTERNAL PARAMETERS-1'!$B$5:$J$44,5,FALSE)*VLOOKUP(AEBYLD2!O$4,'[1]INTERNAL PARAMETERS-1'!$B$5:$J$44,7,FALSE)*AEBYLD2!$F130 + AEBYLD1!O130*(1-VLOOKUP(AEBYLD2!O$4,'[1]INTERNAL PARAMETERS-1'!$B$5:$J$44,5,FALSE))*VLOOKUP(AEBYLD2!O$4,'[1]INTERNAL PARAMETERS-1'!$B$5:$J$44,9,FALSE)*AEBYLD2!$F130</f>
        <v>0</v>
      </c>
      <c r="P130" s="50">
        <f>AEBYLD1!P130*VLOOKUP(AEBYLD2!P$4,'[1]INTERNAL PARAMETERS-1'!$B$5:$J$44,5,FALSE)*VLOOKUP(AEBYLD2!P$4,'[1]INTERNAL PARAMETERS-1'!$B$5:$J$44,7,FALSE)*AEBYLD2!$F130 + AEBYLD1!P130*(1-VLOOKUP(AEBYLD2!P$4,'[1]INTERNAL PARAMETERS-1'!$B$5:$J$44,5,FALSE))*VLOOKUP(AEBYLD2!P$4,'[1]INTERNAL PARAMETERS-1'!$B$5:$J$44,9,FALSE)*AEBYLD2!$F130</f>
        <v>0</v>
      </c>
      <c r="Q130" s="50">
        <f>AEBYLD1!Q130*VLOOKUP(AEBYLD2!Q$4,'[1]INTERNAL PARAMETERS-1'!$B$5:$J$44,5,FALSE)*VLOOKUP(AEBYLD2!Q$4,'[1]INTERNAL PARAMETERS-1'!$B$5:$J$44,7,FALSE)*AEBYLD2!$F130 + AEBYLD1!Q130*(1-VLOOKUP(AEBYLD2!Q$4,'[1]INTERNAL PARAMETERS-1'!$B$5:$J$44,5,FALSE))*VLOOKUP(AEBYLD2!Q$4,'[1]INTERNAL PARAMETERS-1'!$B$5:$J$44,9,FALSE)*AEBYLD2!$F130</f>
        <v>0</v>
      </c>
      <c r="R130" s="50">
        <f>AEBYLD1!R130*VLOOKUP(AEBYLD2!R$4,'[1]INTERNAL PARAMETERS-1'!$B$5:$J$44,5,FALSE)*VLOOKUP(AEBYLD2!R$4,'[1]INTERNAL PARAMETERS-1'!$B$5:$J$44,7,FALSE)*AEBYLD2!$F130 + AEBYLD1!R130*(1-VLOOKUP(AEBYLD2!R$4,'[1]INTERNAL PARAMETERS-1'!$B$5:$J$44,5,FALSE))*VLOOKUP(AEBYLD2!R$4,'[1]INTERNAL PARAMETERS-1'!$B$5:$J$44,9,FALSE)*AEBYLD2!$F130</f>
        <v>0</v>
      </c>
      <c r="S130" s="50">
        <f>AEBYLD1!S130*VLOOKUP(AEBYLD2!S$4,'[1]INTERNAL PARAMETERS-1'!$B$5:$J$44,5,FALSE)*VLOOKUP(AEBYLD2!S$4,'[1]INTERNAL PARAMETERS-1'!$B$5:$J$44,7,FALSE)*AEBYLD2!$F130 + AEBYLD1!S130*(1-VLOOKUP(AEBYLD2!S$4,'[1]INTERNAL PARAMETERS-1'!$B$5:$J$44,5,FALSE))*VLOOKUP(AEBYLD2!S$4,'[1]INTERNAL PARAMETERS-1'!$B$5:$J$44,9,FALSE)*AEBYLD2!$F130</f>
        <v>0</v>
      </c>
      <c r="T130" s="50">
        <f>AEBYLD1!T130*VLOOKUP(AEBYLD2!T$4,'[1]INTERNAL PARAMETERS-1'!$B$5:$J$44,5,FALSE)*VLOOKUP(AEBYLD2!T$4,'[1]INTERNAL PARAMETERS-1'!$B$5:$J$44,7,FALSE)*AEBYLD2!$F130 + AEBYLD1!T130*(1-VLOOKUP(AEBYLD2!T$4,'[1]INTERNAL PARAMETERS-1'!$B$5:$J$44,5,FALSE))*VLOOKUP(AEBYLD2!T$4,'[1]INTERNAL PARAMETERS-1'!$B$5:$J$44,9,FALSE)*AEBYLD2!$F130</f>
        <v>0</v>
      </c>
      <c r="U130" s="50">
        <f>AEBYLD1!U130*VLOOKUP(AEBYLD2!U$4,'[1]INTERNAL PARAMETERS-1'!$B$5:$J$44,5,FALSE)*VLOOKUP(AEBYLD2!U$4,'[1]INTERNAL PARAMETERS-1'!$B$5:$J$44,7,FALSE)*AEBYLD2!$F130 + AEBYLD1!U130*(1-VLOOKUP(AEBYLD2!U$4,'[1]INTERNAL PARAMETERS-1'!$B$5:$J$44,5,FALSE))*VLOOKUP(AEBYLD2!U$4,'[1]INTERNAL PARAMETERS-1'!$B$5:$J$44,9,FALSE)*AEBYLD2!$F130</f>
        <v>0</v>
      </c>
      <c r="V130" s="50">
        <f>AEBYLD1!V130*VLOOKUP(AEBYLD2!V$4,'[1]INTERNAL PARAMETERS-1'!$B$5:$J$44,5,FALSE)*VLOOKUP(AEBYLD2!V$4,'[1]INTERNAL PARAMETERS-1'!$B$5:$J$44,7,FALSE)*AEBYLD2!$F130 + AEBYLD1!V130*(1-VLOOKUP(AEBYLD2!V$4,'[1]INTERNAL PARAMETERS-1'!$B$5:$J$44,5,FALSE))*VLOOKUP(AEBYLD2!V$4,'[1]INTERNAL PARAMETERS-1'!$B$5:$J$44,9,FALSE)*AEBYLD2!$F130</f>
        <v>0</v>
      </c>
      <c r="W130" s="50">
        <f>AEBYLD1!W130*VLOOKUP(AEBYLD2!W$4,'[1]INTERNAL PARAMETERS-1'!$B$5:$J$44,5,FALSE)*VLOOKUP(AEBYLD2!W$4,'[1]INTERNAL PARAMETERS-1'!$B$5:$J$44,7,FALSE)*AEBYLD2!$F130 + AEBYLD1!W130*(1-VLOOKUP(AEBYLD2!W$4,'[1]INTERNAL PARAMETERS-1'!$B$5:$J$44,5,FALSE))*VLOOKUP(AEBYLD2!W$4,'[1]INTERNAL PARAMETERS-1'!$B$5:$J$44,9,FALSE)*AEBYLD2!$F130</f>
        <v>0</v>
      </c>
      <c r="X130" s="50">
        <f>AEBYLD1!X130*VLOOKUP(AEBYLD2!X$4,'[1]INTERNAL PARAMETERS-1'!$B$5:$J$44,5,FALSE)*VLOOKUP(AEBYLD2!X$4,'[1]INTERNAL PARAMETERS-1'!$B$5:$J$44,7,FALSE)*AEBYLD2!$F130 + AEBYLD1!X130*(1-VLOOKUP(AEBYLD2!X$4,'[1]INTERNAL PARAMETERS-1'!$B$5:$J$44,5,FALSE))*VLOOKUP(AEBYLD2!X$4,'[1]INTERNAL PARAMETERS-1'!$B$5:$J$44,9,FALSE)*AEBYLD2!$F130</f>
        <v>0</v>
      </c>
      <c r="Y130" s="50">
        <f>AEBYLD1!Y130*VLOOKUP(AEBYLD2!Y$4,'[1]INTERNAL PARAMETERS-1'!$B$5:$J$44,5,FALSE)*VLOOKUP(AEBYLD2!Y$4,'[1]INTERNAL PARAMETERS-1'!$B$5:$J$44,7,FALSE)*AEBYLD2!$F130 + AEBYLD1!Y130*(1-VLOOKUP(AEBYLD2!Y$4,'[1]INTERNAL PARAMETERS-1'!$B$5:$J$44,5,FALSE))*VLOOKUP(AEBYLD2!Y$4,'[1]INTERNAL PARAMETERS-1'!$B$5:$J$44,9,FALSE)*AEBYLD2!$F130</f>
        <v>0</v>
      </c>
      <c r="Z130" s="50">
        <f>AEBYLD1!Z130*VLOOKUP(AEBYLD2!Z$4,'[1]INTERNAL PARAMETERS-1'!$B$5:$J$44,5,FALSE)*VLOOKUP(AEBYLD2!Z$4,'[1]INTERNAL PARAMETERS-1'!$B$5:$J$44,7,FALSE)*AEBYLD2!$F130 + AEBYLD1!Z130*(1-VLOOKUP(AEBYLD2!Z$4,'[1]INTERNAL PARAMETERS-1'!$B$5:$J$44,5,FALSE))*VLOOKUP(AEBYLD2!Z$4,'[1]INTERNAL PARAMETERS-1'!$B$5:$J$44,9,FALSE)*AEBYLD2!$F130</f>
        <v>0</v>
      </c>
      <c r="AA130" s="50">
        <f>AEBYLD1!AA130*VLOOKUP(AEBYLD2!AA$4,'[1]INTERNAL PARAMETERS-1'!$B$5:$J$44,5,FALSE)*VLOOKUP(AEBYLD2!AA$4,'[1]INTERNAL PARAMETERS-1'!$B$5:$J$44,7,FALSE)*AEBYLD2!$F130 + AEBYLD1!AA130*(1-VLOOKUP(AEBYLD2!AA$4,'[1]INTERNAL PARAMETERS-1'!$B$5:$J$44,5,FALSE))*VLOOKUP(AEBYLD2!AA$4,'[1]INTERNAL PARAMETERS-1'!$B$5:$J$44,9,FALSE)*AEBYLD2!$F130</f>
        <v>0</v>
      </c>
      <c r="AB130" s="50">
        <f>AEBYLD1!AB130*VLOOKUP(AEBYLD2!AB$4,'[1]INTERNAL PARAMETERS-1'!$B$5:$J$44,5,FALSE)*VLOOKUP(AEBYLD2!AB$4,'[1]INTERNAL PARAMETERS-1'!$B$5:$J$44,7,FALSE)*AEBYLD2!$F130 + AEBYLD1!AB130*(1-VLOOKUP(AEBYLD2!AB$4,'[1]INTERNAL PARAMETERS-1'!$B$5:$J$44,5,FALSE))*VLOOKUP(AEBYLD2!AB$4,'[1]INTERNAL PARAMETERS-1'!$B$5:$J$44,9,FALSE)*AEBYLD2!$F130</f>
        <v>0</v>
      </c>
      <c r="AC130" s="50">
        <f>AEBYLD1!AC130*VLOOKUP(AEBYLD2!AC$4,'[1]INTERNAL PARAMETERS-1'!$B$5:$J$44,5,FALSE)*VLOOKUP(AEBYLD2!AC$4,'[1]INTERNAL PARAMETERS-1'!$B$5:$J$44,7,FALSE)*AEBYLD2!$F130 + AEBYLD1!AC130*(1-VLOOKUP(AEBYLD2!AC$4,'[1]INTERNAL PARAMETERS-1'!$B$5:$J$44,5,FALSE))*VLOOKUP(AEBYLD2!AC$4,'[1]INTERNAL PARAMETERS-1'!$B$5:$J$44,9,FALSE)*AEBYLD2!$F130</f>
        <v>0</v>
      </c>
      <c r="AD130" s="50">
        <f>AEBYLD1!AD130*VLOOKUP(AEBYLD2!AD$4,'[1]INTERNAL PARAMETERS-1'!$B$5:$J$44,5,FALSE)*VLOOKUP(AEBYLD2!AD$4,'[1]INTERNAL PARAMETERS-1'!$B$5:$J$44,7,FALSE)*AEBYLD2!$F130 + AEBYLD1!AD130*(1-VLOOKUP(AEBYLD2!AD$4,'[1]INTERNAL PARAMETERS-1'!$B$5:$J$44,5,FALSE))*VLOOKUP(AEBYLD2!AD$4,'[1]INTERNAL PARAMETERS-1'!$B$5:$J$44,9,FALSE)*AEBYLD2!$F130</f>
        <v>0</v>
      </c>
      <c r="AE130" s="50">
        <f>AEBYLD1!AE130*VLOOKUP(AEBYLD2!AE$4,'[1]INTERNAL PARAMETERS-1'!$B$5:$J$44,5,FALSE)*VLOOKUP(AEBYLD2!AE$4,'[1]INTERNAL PARAMETERS-1'!$B$5:$J$44,7,FALSE)*AEBYLD2!$F130 + AEBYLD1!AE130*(1-VLOOKUP(AEBYLD2!AE$4,'[1]INTERNAL PARAMETERS-1'!$B$5:$J$44,5,FALSE))*VLOOKUP(AEBYLD2!AE$4,'[1]INTERNAL PARAMETERS-1'!$B$5:$J$44,9,FALSE)*AEBYLD2!$F130</f>
        <v>0</v>
      </c>
      <c r="AF130" s="50">
        <f>AEBYLD1!AF130*VLOOKUP(AEBYLD2!AF$4,'[1]INTERNAL PARAMETERS-1'!$B$5:$J$44,5,FALSE)*VLOOKUP(AEBYLD2!AF$4,'[1]INTERNAL PARAMETERS-1'!$B$5:$J$44,7,FALSE)*AEBYLD2!$F130 + AEBYLD1!AF130*(1-VLOOKUP(AEBYLD2!AF$4,'[1]INTERNAL PARAMETERS-1'!$B$5:$J$44,5,FALSE))*VLOOKUP(AEBYLD2!AF$4,'[1]INTERNAL PARAMETERS-1'!$B$5:$J$44,9,FALSE)*AEBYLD2!$F130</f>
        <v>0</v>
      </c>
      <c r="AG130" s="50">
        <f>AEBYLD1!AG130*VLOOKUP(AEBYLD2!AG$4,'[1]INTERNAL PARAMETERS-1'!$B$5:$J$44,5,FALSE)*VLOOKUP(AEBYLD2!AG$4,'[1]INTERNAL PARAMETERS-1'!$B$5:$J$44,7,FALSE)*AEBYLD2!$F130 + AEBYLD1!AG130*(1-VLOOKUP(AEBYLD2!AG$4,'[1]INTERNAL PARAMETERS-1'!$B$5:$J$44,5,FALSE))*VLOOKUP(AEBYLD2!AG$4,'[1]INTERNAL PARAMETERS-1'!$B$5:$J$44,9,FALSE)*AEBYLD2!$F130</f>
        <v>0</v>
      </c>
      <c r="AH130" s="50">
        <f>AEBYLD1!AH130*VLOOKUP(AEBYLD2!AH$4,'[1]INTERNAL PARAMETERS-1'!$B$5:$J$44,5,FALSE)*VLOOKUP(AEBYLD2!AH$4,'[1]INTERNAL PARAMETERS-1'!$B$5:$J$44,7,FALSE)*AEBYLD2!$F130 + AEBYLD1!AH130*(1-VLOOKUP(AEBYLD2!AH$4,'[1]INTERNAL PARAMETERS-1'!$B$5:$J$44,5,FALSE))*VLOOKUP(AEBYLD2!AH$4,'[1]INTERNAL PARAMETERS-1'!$B$5:$J$44,9,FALSE)*AEBYLD2!$F130</f>
        <v>0</v>
      </c>
      <c r="AI130" s="50">
        <f>AEBYLD1!AI130*VLOOKUP(AEBYLD2!AI$4,'[1]INTERNAL PARAMETERS-1'!$B$5:$J$44,5,FALSE)*VLOOKUP(AEBYLD2!AI$4,'[1]INTERNAL PARAMETERS-1'!$B$5:$J$44,7,FALSE)*AEBYLD2!$F130 + AEBYLD1!AI130*(1-VLOOKUP(AEBYLD2!AI$4,'[1]INTERNAL PARAMETERS-1'!$B$5:$J$44,5,FALSE))*VLOOKUP(AEBYLD2!AI$4,'[1]INTERNAL PARAMETERS-1'!$B$5:$J$44,9,FALSE)*AEBYLD2!$F130</f>
        <v>0</v>
      </c>
      <c r="AJ130" s="50">
        <f>AEBYLD1!AJ130*VLOOKUP(AEBYLD2!AJ$4,'[1]INTERNAL PARAMETERS-1'!$B$5:$J$44,5,FALSE)*VLOOKUP(AEBYLD2!AJ$4,'[1]INTERNAL PARAMETERS-1'!$B$5:$J$44,7,FALSE)*AEBYLD2!$F130 + AEBYLD1!AJ130*(1-VLOOKUP(AEBYLD2!AJ$4,'[1]INTERNAL PARAMETERS-1'!$B$5:$J$44,5,FALSE))*VLOOKUP(AEBYLD2!AJ$4,'[1]INTERNAL PARAMETERS-1'!$B$5:$J$44,9,FALSE)*AEBYLD2!$F130</f>
        <v>0</v>
      </c>
      <c r="AK130" s="50">
        <f>AEBYLD1!AK130*VLOOKUP(AEBYLD2!AK$4,'[1]INTERNAL PARAMETERS-1'!$B$5:$J$44,5,FALSE)*VLOOKUP(AEBYLD2!AK$4,'[1]INTERNAL PARAMETERS-1'!$B$5:$J$44,7,FALSE)*AEBYLD2!$F130 + AEBYLD1!AK130*(1-VLOOKUP(AEBYLD2!AK$4,'[1]INTERNAL PARAMETERS-1'!$B$5:$J$44,5,FALSE))*VLOOKUP(AEBYLD2!AK$4,'[1]INTERNAL PARAMETERS-1'!$B$5:$J$44,9,FALSE)*AEBYLD2!$F130</f>
        <v>0</v>
      </c>
      <c r="AL130" s="50">
        <f>AEBYLD1!AL130*VLOOKUP(AEBYLD2!AL$4,'[1]INTERNAL PARAMETERS-1'!$B$5:$J$44,5,FALSE)*VLOOKUP(AEBYLD2!AL$4,'[1]INTERNAL PARAMETERS-1'!$B$5:$J$44,7,FALSE)*AEBYLD2!$F130 + AEBYLD1!AL130*(1-VLOOKUP(AEBYLD2!AL$4,'[1]INTERNAL PARAMETERS-1'!$B$5:$J$44,5,FALSE))*VLOOKUP(AEBYLD2!AL$4,'[1]INTERNAL PARAMETERS-1'!$B$5:$J$44,9,FALSE)*AEBYLD2!$F130</f>
        <v>0</v>
      </c>
      <c r="AM130" s="50">
        <f>AEBYLD1!AM130*VLOOKUP(AEBYLD2!AM$4,'[1]INTERNAL PARAMETERS-1'!$B$5:$J$44,5,FALSE)*VLOOKUP(AEBYLD2!AM$4,'[1]INTERNAL PARAMETERS-1'!$B$5:$J$44,7,FALSE)*AEBYLD2!$F130 + AEBYLD1!AM130*(1-VLOOKUP(AEBYLD2!AM$4,'[1]INTERNAL PARAMETERS-1'!$B$5:$J$44,5,FALSE))*VLOOKUP(AEBYLD2!AM$4,'[1]INTERNAL PARAMETERS-1'!$B$5:$J$44,9,FALSE)*AEBYLD2!$F130</f>
        <v>0</v>
      </c>
      <c r="AN130" s="50">
        <f>AEBYLD1!AN130*VLOOKUP(AEBYLD2!AN$4,'[1]INTERNAL PARAMETERS-1'!$B$5:$J$44,5,FALSE)*VLOOKUP(AEBYLD2!AN$4,'[1]INTERNAL PARAMETERS-1'!$B$5:$J$44,7,FALSE)*AEBYLD2!$F130 + AEBYLD1!AN130*(1-VLOOKUP(AEBYLD2!AN$4,'[1]INTERNAL PARAMETERS-1'!$B$5:$J$44,5,FALSE))*VLOOKUP(AEBYLD2!AN$4,'[1]INTERNAL PARAMETERS-1'!$B$5:$J$44,9,FALSE)*AEBYLD2!$F130</f>
        <v>0</v>
      </c>
      <c r="AO130" s="50">
        <f>AEBYLD1!AO130*VLOOKUP(AEBYLD2!AO$4,'[1]INTERNAL PARAMETERS-1'!$B$5:$J$44,5,FALSE)*VLOOKUP(AEBYLD2!AO$4,'[1]INTERNAL PARAMETERS-1'!$B$5:$J$44,7,FALSE)*AEBYLD2!$F130 + AEBYLD1!AO130*(1-VLOOKUP(AEBYLD2!AO$4,'[1]INTERNAL PARAMETERS-1'!$B$5:$J$44,5,FALSE))*VLOOKUP(AEBYLD2!AO$4,'[1]INTERNAL PARAMETERS-1'!$B$5:$J$44,9,FALSE)*AEBYLD2!$F130</f>
        <v>0</v>
      </c>
      <c r="AP130" s="50">
        <f>AEBYLD1!AP130*VLOOKUP(AEBYLD2!AP$4,'[1]INTERNAL PARAMETERS-1'!$B$5:$J$44,5,FALSE)*VLOOKUP(AEBYLD2!AP$4,'[1]INTERNAL PARAMETERS-1'!$B$5:$J$44,7,FALSE)*AEBYLD2!$F130 + AEBYLD1!AP130*(1-VLOOKUP(AEBYLD2!AP$4,'[1]INTERNAL PARAMETERS-1'!$B$5:$J$44,5,FALSE))*VLOOKUP(AEBYLD2!AP$4,'[1]INTERNAL PARAMETERS-1'!$B$5:$J$44,9,FALSE)*AEBYLD2!$F130</f>
        <v>0</v>
      </c>
      <c r="AQ130" s="50">
        <f>AEBYLD1!AQ130*VLOOKUP(AEBYLD2!AQ$4,'[1]INTERNAL PARAMETERS-1'!$B$5:$J$44,5,FALSE)*VLOOKUP(AEBYLD2!AQ$4,'[1]INTERNAL PARAMETERS-1'!$B$5:$J$44,7,FALSE)*AEBYLD2!$F130 + AEBYLD1!AQ130*(1-VLOOKUP(AEBYLD2!AQ$4,'[1]INTERNAL PARAMETERS-1'!$B$5:$J$44,5,FALSE))*VLOOKUP(AEBYLD2!AQ$4,'[1]INTERNAL PARAMETERS-1'!$B$5:$J$44,9,FALSE)*AEBYLD2!$F130</f>
        <v>0</v>
      </c>
      <c r="AR130" s="50">
        <f>AEBYLD1!AR130*VLOOKUP(AEBYLD2!AR$4,'[1]INTERNAL PARAMETERS-1'!$B$5:$J$44,5,FALSE)*VLOOKUP(AEBYLD2!AR$4,'[1]INTERNAL PARAMETERS-1'!$B$5:$J$44,7,FALSE)*AEBYLD2!$F130 + AEBYLD1!AR130*(1-VLOOKUP(AEBYLD2!AR$4,'[1]INTERNAL PARAMETERS-1'!$B$5:$J$44,5,FALSE))*VLOOKUP(AEBYLD2!AR$4,'[1]INTERNAL PARAMETERS-1'!$B$5:$J$44,9,FALSE)*AEBYLD2!$F130</f>
        <v>0</v>
      </c>
      <c r="AS130" s="50">
        <f>AEBYLD1!AS130*VLOOKUP(AEBYLD2!AS$4,'[1]INTERNAL PARAMETERS-1'!$B$5:$J$44,5,FALSE)*VLOOKUP(AEBYLD2!AS$4,'[1]INTERNAL PARAMETERS-1'!$B$5:$J$44,7,FALSE)*AEBYLD2!$F130 + AEBYLD1!AS130*(1-VLOOKUP(AEBYLD2!AS$4,'[1]INTERNAL PARAMETERS-1'!$B$5:$J$44,5,FALSE))*VLOOKUP(AEBYLD2!AS$4,'[1]INTERNAL PARAMETERS-1'!$B$5:$J$44,9,FALSE)*AEBYLD2!$F130</f>
        <v>0</v>
      </c>
      <c r="AT130" s="49">
        <f>AEBYLD1!AT130*VLOOKUP(AEBYLD2!AT$4,'[1]INTERNAL PARAMETERS-1'!$B$5:$J$44,5,FALSE)*VLOOKUP(AEBYLD2!AT$4,'[1]INTERNAL PARAMETERS-1'!$B$5:$J$44,7,FALSE)*AEBYLD2!$F130 + AEBYLD1!AT130*(1-VLOOKUP(AEBYLD2!AT$4,'[1]INTERNAL PARAMETERS-1'!$B$5:$J$44,5,FALSE))*VLOOKUP(AEBYLD2!AT$4,'[1]INTERNAL PARAMETERS-1'!$B$5:$J$44,9,FALSE)*AEBYLD2!$F130</f>
        <v>0</v>
      </c>
      <c r="AU130" s="51">
        <f>AEBYLD1!AU130*VLOOKUP(AEBYLD2!AU$4,'[1]INTERNAL PARAMETERS-1'!$B$5:$J$44,5,FALSE)*VLOOKUP(AEBYLD2!AU$4,'[1]INTERNAL PARAMETERS-1'!$B$5:$J$44,6,FALSE)*VLOOKUP(AEBYLD2!AU$4,'[1]INTERNAL PARAMETERS-1'!$B$5:$J$44,3,FALSE) + AEBYLD1!AU130*(1-VLOOKUP(AEBYLD2!AU$4,'[1]INTERNAL PARAMETERS-1'!$B$5:$J$44,5,FALSE))*VLOOKUP(AEBYLD2!AU$4,'[1]INTERNAL PARAMETERS-1'!$B$5:$J$44,8,FALSE)*VLOOKUP(AEBYLD2!AU$4,'[1]INTERNAL PARAMETERS-1'!$B$5:$J$44,3,FALSE)</f>
        <v>0</v>
      </c>
      <c r="AV130" s="50">
        <f>AEBYLD1!AV130*VLOOKUP(AEBYLD2!AV$4,'[1]INTERNAL PARAMETERS-1'!$B$5:$J$44,5,FALSE)*VLOOKUP(AEBYLD2!AV$4,'[1]INTERNAL PARAMETERS-1'!$B$5:$J$44,6,FALSE)*VLOOKUP(AEBYLD2!AV$4,'[1]INTERNAL PARAMETERS-1'!$B$5:$J$44,3,FALSE) + AEBYLD1!AV130*(1-VLOOKUP(AEBYLD2!AV$4,'[1]INTERNAL PARAMETERS-1'!$B$5:$J$44,5,FALSE))*VLOOKUP(AEBYLD2!AV$4,'[1]INTERNAL PARAMETERS-1'!$B$5:$J$44,8,FALSE)*VLOOKUP(AEBYLD2!AV$4,'[1]INTERNAL PARAMETERS-1'!$B$5:$J$44,3,FALSE)</f>
        <v>0</v>
      </c>
      <c r="AW130" s="50">
        <f>AEBYLD1!AW130*VLOOKUP(AEBYLD2!AW$4,'[1]INTERNAL PARAMETERS-1'!$B$5:$J$44,5,FALSE)*VLOOKUP(AEBYLD2!AW$4,'[1]INTERNAL PARAMETERS-1'!$B$5:$J$44,6,FALSE)*VLOOKUP(AEBYLD2!AW$4,'[1]INTERNAL PARAMETERS-1'!$B$5:$J$44,3,FALSE) + AEBYLD1!AW130*(1-VLOOKUP(AEBYLD2!AW$4,'[1]INTERNAL PARAMETERS-1'!$B$5:$J$44,5,FALSE))*VLOOKUP(AEBYLD2!AW$4,'[1]INTERNAL PARAMETERS-1'!$B$5:$J$44,8,FALSE)*VLOOKUP(AEBYLD2!AW$4,'[1]INTERNAL PARAMETERS-1'!$B$5:$J$44,3,FALSE)</f>
        <v>0</v>
      </c>
      <c r="AX130" s="50">
        <f>AEBYLD1!AX130*VLOOKUP(AEBYLD2!AX$4,'[1]INTERNAL PARAMETERS-1'!$B$5:$J$44,5,FALSE)*VLOOKUP(AEBYLD2!AX$4,'[1]INTERNAL PARAMETERS-1'!$B$5:$J$44,6,FALSE)*VLOOKUP(AEBYLD2!AX$4,'[1]INTERNAL PARAMETERS-1'!$B$5:$J$44,3,FALSE) + AEBYLD1!AX130*(1-VLOOKUP(AEBYLD2!AX$4,'[1]INTERNAL PARAMETERS-1'!$B$5:$J$44,5,FALSE))*VLOOKUP(AEBYLD2!AX$4,'[1]INTERNAL PARAMETERS-1'!$B$5:$J$44,8,FALSE)*VLOOKUP(AEBYLD2!AX$4,'[1]INTERNAL PARAMETERS-1'!$B$5:$J$44,3,FALSE)</f>
        <v>0</v>
      </c>
      <c r="AY130" s="50">
        <f>AEBYLD1!AY130*VLOOKUP(AEBYLD2!AY$4,'[1]INTERNAL PARAMETERS-1'!$B$5:$J$44,5,FALSE)*VLOOKUP(AEBYLD2!AY$4,'[1]INTERNAL PARAMETERS-1'!$B$5:$J$44,6,FALSE)*VLOOKUP(AEBYLD2!AY$4,'[1]INTERNAL PARAMETERS-1'!$B$5:$J$44,3,FALSE) + AEBYLD1!AY130*(1-VLOOKUP(AEBYLD2!AY$4,'[1]INTERNAL PARAMETERS-1'!$B$5:$J$44,5,FALSE))*VLOOKUP(AEBYLD2!AY$4,'[1]INTERNAL PARAMETERS-1'!$B$5:$J$44,8,FALSE)*VLOOKUP(AEBYLD2!AY$4,'[1]INTERNAL PARAMETERS-1'!$B$5:$J$44,3,FALSE)</f>
        <v>0</v>
      </c>
      <c r="AZ130" s="50">
        <f>AEBYLD1!AZ130*VLOOKUP(AEBYLD2!AZ$4,'[1]INTERNAL PARAMETERS-1'!$B$5:$J$44,5,FALSE)*VLOOKUP(AEBYLD2!AZ$4,'[1]INTERNAL PARAMETERS-1'!$B$5:$J$44,6,FALSE)*VLOOKUP(AEBYLD2!AZ$4,'[1]INTERNAL PARAMETERS-1'!$B$5:$J$44,3,FALSE) + AEBYLD1!AZ130*(1-VLOOKUP(AEBYLD2!AZ$4,'[1]INTERNAL PARAMETERS-1'!$B$5:$J$44,5,FALSE))*VLOOKUP(AEBYLD2!AZ$4,'[1]INTERNAL PARAMETERS-1'!$B$5:$J$44,8,FALSE)*VLOOKUP(AEBYLD2!AZ$4,'[1]INTERNAL PARAMETERS-1'!$B$5:$J$44,3,FALSE)</f>
        <v>0</v>
      </c>
      <c r="BA130" s="50">
        <f>AEBYLD1!BA130*VLOOKUP(AEBYLD2!BA$4,'[1]INTERNAL PARAMETERS-1'!$B$5:$J$44,5,FALSE)*VLOOKUP(AEBYLD2!BA$4,'[1]INTERNAL PARAMETERS-1'!$B$5:$J$44,6,FALSE)*VLOOKUP(AEBYLD2!BA$4,'[1]INTERNAL PARAMETERS-1'!$B$5:$J$44,3,FALSE) + AEBYLD1!BA130*(1-VLOOKUP(AEBYLD2!BA$4,'[1]INTERNAL PARAMETERS-1'!$B$5:$J$44,5,FALSE))*VLOOKUP(AEBYLD2!BA$4,'[1]INTERNAL PARAMETERS-1'!$B$5:$J$44,8,FALSE)*VLOOKUP(AEBYLD2!BA$4,'[1]INTERNAL PARAMETERS-1'!$B$5:$J$44,3,FALSE)</f>
        <v>0</v>
      </c>
      <c r="BB130" s="50">
        <f>AEBYLD1!BB130*VLOOKUP(AEBYLD2!BB$4,'[1]INTERNAL PARAMETERS-1'!$B$5:$J$44,5,FALSE)*VLOOKUP(AEBYLD2!BB$4,'[1]INTERNAL PARAMETERS-1'!$B$5:$J$44,6,FALSE)*VLOOKUP(AEBYLD2!BB$4,'[1]INTERNAL PARAMETERS-1'!$B$5:$J$44,3,FALSE) + AEBYLD1!BB130*(1-VLOOKUP(AEBYLD2!BB$4,'[1]INTERNAL PARAMETERS-1'!$B$5:$J$44,5,FALSE))*VLOOKUP(AEBYLD2!BB$4,'[1]INTERNAL PARAMETERS-1'!$B$5:$J$44,8,FALSE)*VLOOKUP(AEBYLD2!BB$4,'[1]INTERNAL PARAMETERS-1'!$B$5:$J$44,3,FALSE)</f>
        <v>0</v>
      </c>
      <c r="BC130" s="50">
        <f>AEBYLD1!BC130*VLOOKUP(AEBYLD2!BC$4,'[1]INTERNAL PARAMETERS-1'!$B$5:$J$44,5,FALSE)*VLOOKUP(AEBYLD2!BC$4,'[1]INTERNAL PARAMETERS-1'!$B$5:$J$44,6,FALSE)*VLOOKUP(AEBYLD2!BC$4,'[1]INTERNAL PARAMETERS-1'!$B$5:$J$44,3,FALSE) + AEBYLD1!BC130*(1-VLOOKUP(AEBYLD2!BC$4,'[1]INTERNAL PARAMETERS-1'!$B$5:$J$44,5,FALSE))*VLOOKUP(AEBYLD2!BC$4,'[1]INTERNAL PARAMETERS-1'!$B$5:$J$44,8,FALSE)*VLOOKUP(AEBYLD2!BC$4,'[1]INTERNAL PARAMETERS-1'!$B$5:$J$44,3,FALSE)</f>
        <v>0</v>
      </c>
      <c r="BD130" s="50">
        <f>AEBYLD1!BD130*VLOOKUP(AEBYLD2!BD$4,'[1]INTERNAL PARAMETERS-1'!$B$5:$J$44,5,FALSE)*VLOOKUP(AEBYLD2!BD$4,'[1]INTERNAL PARAMETERS-1'!$B$5:$J$44,6,FALSE)*VLOOKUP(AEBYLD2!BD$4,'[1]INTERNAL PARAMETERS-1'!$B$5:$J$44,3,FALSE) + AEBYLD1!BD130*(1-VLOOKUP(AEBYLD2!BD$4,'[1]INTERNAL PARAMETERS-1'!$B$5:$J$44,5,FALSE))*VLOOKUP(AEBYLD2!BD$4,'[1]INTERNAL PARAMETERS-1'!$B$5:$J$44,8,FALSE)*VLOOKUP(AEBYLD2!BD$4,'[1]INTERNAL PARAMETERS-1'!$B$5:$J$44,3,FALSE)</f>
        <v>0</v>
      </c>
      <c r="BE130" s="50">
        <f>AEBYLD1!BE130*VLOOKUP(AEBYLD2!BE$4,'[1]INTERNAL PARAMETERS-1'!$B$5:$J$44,5,FALSE)*VLOOKUP(AEBYLD2!BE$4,'[1]INTERNAL PARAMETERS-1'!$B$5:$J$44,6,FALSE)*VLOOKUP(AEBYLD2!BE$4,'[1]INTERNAL PARAMETERS-1'!$B$5:$J$44,3,FALSE) + AEBYLD1!BE130*(1-VLOOKUP(AEBYLD2!BE$4,'[1]INTERNAL PARAMETERS-1'!$B$5:$J$44,5,FALSE))*VLOOKUP(AEBYLD2!BE$4,'[1]INTERNAL PARAMETERS-1'!$B$5:$J$44,8,FALSE)*VLOOKUP(AEBYLD2!BE$4,'[1]INTERNAL PARAMETERS-1'!$B$5:$J$44,3,FALSE)</f>
        <v>0</v>
      </c>
      <c r="BF130" s="50">
        <f>AEBYLD1!BF130*VLOOKUP(AEBYLD2!BF$4,'[1]INTERNAL PARAMETERS-1'!$B$5:$J$44,5,FALSE)*VLOOKUP(AEBYLD2!BF$4,'[1]INTERNAL PARAMETERS-1'!$B$5:$J$44,6,FALSE)*VLOOKUP(AEBYLD2!BF$4,'[1]INTERNAL PARAMETERS-1'!$B$5:$J$44,3,FALSE) + AEBYLD1!BF130*(1-VLOOKUP(AEBYLD2!BF$4,'[1]INTERNAL PARAMETERS-1'!$B$5:$J$44,5,FALSE))*VLOOKUP(AEBYLD2!BF$4,'[1]INTERNAL PARAMETERS-1'!$B$5:$J$44,8,FALSE)*VLOOKUP(AEBYLD2!BF$4,'[1]INTERNAL PARAMETERS-1'!$B$5:$J$44,3,FALSE)</f>
        <v>0</v>
      </c>
      <c r="BG130" s="50">
        <f>AEBYLD1!BG130*VLOOKUP(AEBYLD2!BG$4,'[1]INTERNAL PARAMETERS-1'!$B$5:$J$44,5,FALSE)*VLOOKUP(AEBYLD2!BG$4,'[1]INTERNAL PARAMETERS-1'!$B$5:$J$44,6,FALSE)*VLOOKUP(AEBYLD2!BG$4,'[1]INTERNAL PARAMETERS-1'!$B$5:$J$44,3,FALSE) + AEBYLD1!BG130*(1-VLOOKUP(AEBYLD2!BG$4,'[1]INTERNAL PARAMETERS-1'!$B$5:$J$44,5,FALSE))*VLOOKUP(AEBYLD2!BG$4,'[1]INTERNAL PARAMETERS-1'!$B$5:$J$44,8,FALSE)*VLOOKUP(AEBYLD2!BG$4,'[1]INTERNAL PARAMETERS-1'!$B$5:$J$44,3,FALSE)</f>
        <v>0</v>
      </c>
      <c r="BH130" s="50">
        <f>AEBYLD1!BH130*VLOOKUP(AEBYLD2!BH$4,'[1]INTERNAL PARAMETERS-1'!$B$5:$J$44,5,FALSE)*VLOOKUP(AEBYLD2!BH$4,'[1]INTERNAL PARAMETERS-1'!$B$5:$J$44,6,FALSE)*VLOOKUP(AEBYLD2!BH$4,'[1]INTERNAL PARAMETERS-1'!$B$5:$J$44,3,FALSE) + AEBYLD1!BH130*(1-VLOOKUP(AEBYLD2!BH$4,'[1]INTERNAL PARAMETERS-1'!$B$5:$J$44,5,FALSE))*VLOOKUP(AEBYLD2!BH$4,'[1]INTERNAL PARAMETERS-1'!$B$5:$J$44,8,FALSE)*VLOOKUP(AEBYLD2!BH$4,'[1]INTERNAL PARAMETERS-1'!$B$5:$J$44,3,FALSE)</f>
        <v>0</v>
      </c>
      <c r="BI130" s="50">
        <f>AEBYLD1!BI130*VLOOKUP(AEBYLD2!BI$4,'[1]INTERNAL PARAMETERS-1'!$B$5:$J$44,5,FALSE)*VLOOKUP(AEBYLD2!BI$4,'[1]INTERNAL PARAMETERS-1'!$B$5:$J$44,6,FALSE)*VLOOKUP(AEBYLD2!BI$4,'[1]INTERNAL PARAMETERS-1'!$B$5:$J$44,3,FALSE) + AEBYLD1!BI130*(1-VLOOKUP(AEBYLD2!BI$4,'[1]INTERNAL PARAMETERS-1'!$B$5:$J$44,5,FALSE))*VLOOKUP(AEBYLD2!BI$4,'[1]INTERNAL PARAMETERS-1'!$B$5:$J$44,8,FALSE)*VLOOKUP(AEBYLD2!BI$4,'[1]INTERNAL PARAMETERS-1'!$B$5:$J$44,3,FALSE)</f>
        <v>0</v>
      </c>
      <c r="BJ130" s="50">
        <f>AEBYLD1!BJ130*VLOOKUP(AEBYLD2!BJ$4,'[1]INTERNAL PARAMETERS-1'!$B$5:$J$44,5,FALSE)*VLOOKUP(AEBYLD2!BJ$4,'[1]INTERNAL PARAMETERS-1'!$B$5:$J$44,6,FALSE)*VLOOKUP(AEBYLD2!BJ$4,'[1]INTERNAL PARAMETERS-1'!$B$5:$J$44,3,FALSE) + AEBYLD1!BJ130*(1-VLOOKUP(AEBYLD2!BJ$4,'[1]INTERNAL PARAMETERS-1'!$B$5:$J$44,5,FALSE))*VLOOKUP(AEBYLD2!BJ$4,'[1]INTERNAL PARAMETERS-1'!$B$5:$J$44,8,FALSE)*VLOOKUP(AEBYLD2!BJ$4,'[1]INTERNAL PARAMETERS-1'!$B$5:$J$44,3,FALSE)</f>
        <v>0</v>
      </c>
      <c r="BK130" s="50">
        <f>AEBYLD1!BK130*VLOOKUP(AEBYLD2!BK$4,'[1]INTERNAL PARAMETERS-1'!$B$5:$J$44,5,FALSE)*VLOOKUP(AEBYLD2!BK$4,'[1]INTERNAL PARAMETERS-1'!$B$5:$J$44,6,FALSE)*VLOOKUP(AEBYLD2!BK$4,'[1]INTERNAL PARAMETERS-1'!$B$5:$J$44,3,FALSE) + AEBYLD1!BK130*(1-VLOOKUP(AEBYLD2!BK$4,'[1]INTERNAL PARAMETERS-1'!$B$5:$J$44,5,FALSE))*VLOOKUP(AEBYLD2!BK$4,'[1]INTERNAL PARAMETERS-1'!$B$5:$J$44,8,FALSE)*VLOOKUP(AEBYLD2!BK$4,'[1]INTERNAL PARAMETERS-1'!$B$5:$J$44,3,FALSE)</f>
        <v>0</v>
      </c>
      <c r="BL130" s="50">
        <f>AEBYLD1!BL130*VLOOKUP(AEBYLD2!BL$4,'[1]INTERNAL PARAMETERS-1'!$B$5:$J$44,5,FALSE)*VLOOKUP(AEBYLD2!BL$4,'[1]INTERNAL PARAMETERS-1'!$B$5:$J$44,6,FALSE)*VLOOKUP(AEBYLD2!BL$4,'[1]INTERNAL PARAMETERS-1'!$B$5:$J$44,3,FALSE) + AEBYLD1!BL130*(1-VLOOKUP(AEBYLD2!BL$4,'[1]INTERNAL PARAMETERS-1'!$B$5:$J$44,5,FALSE))*VLOOKUP(AEBYLD2!BL$4,'[1]INTERNAL PARAMETERS-1'!$B$5:$J$44,8,FALSE)*VLOOKUP(AEBYLD2!BL$4,'[1]INTERNAL PARAMETERS-1'!$B$5:$J$44,3,FALSE)</f>
        <v>0</v>
      </c>
      <c r="BM130" s="50">
        <f>AEBYLD1!BM130*VLOOKUP(AEBYLD2!BM$4,'[1]INTERNAL PARAMETERS-1'!$B$5:$J$44,5,FALSE)*VLOOKUP(AEBYLD2!BM$4,'[1]INTERNAL PARAMETERS-1'!$B$5:$J$44,6,FALSE)*VLOOKUP(AEBYLD2!BM$4,'[1]INTERNAL PARAMETERS-1'!$B$5:$J$44,3,FALSE) + AEBYLD1!BM130*(1-VLOOKUP(AEBYLD2!BM$4,'[1]INTERNAL PARAMETERS-1'!$B$5:$J$44,5,FALSE))*VLOOKUP(AEBYLD2!BM$4,'[1]INTERNAL PARAMETERS-1'!$B$5:$J$44,8,FALSE)*VLOOKUP(AEBYLD2!BM$4,'[1]INTERNAL PARAMETERS-1'!$B$5:$J$44,3,FALSE)</f>
        <v>0</v>
      </c>
      <c r="BN130" s="50">
        <f>AEBYLD1!BN130*VLOOKUP(AEBYLD2!BN$4,'[1]INTERNAL PARAMETERS-1'!$B$5:$J$44,5,FALSE)*VLOOKUP(AEBYLD2!BN$4,'[1]INTERNAL PARAMETERS-1'!$B$5:$J$44,6,FALSE)*VLOOKUP(AEBYLD2!BN$4,'[1]INTERNAL PARAMETERS-1'!$B$5:$J$44,3,FALSE) + AEBYLD1!BN130*(1-VLOOKUP(AEBYLD2!BN$4,'[1]INTERNAL PARAMETERS-1'!$B$5:$J$44,5,FALSE))*VLOOKUP(AEBYLD2!BN$4,'[1]INTERNAL PARAMETERS-1'!$B$5:$J$44,8,FALSE)*VLOOKUP(AEBYLD2!BN$4,'[1]INTERNAL PARAMETERS-1'!$B$5:$J$44,3,FALSE)</f>
        <v>0</v>
      </c>
      <c r="BO130" s="50">
        <f>AEBYLD1!BO130*VLOOKUP(AEBYLD2!BO$4,'[1]INTERNAL PARAMETERS-1'!$B$5:$J$44,5,FALSE)*VLOOKUP(AEBYLD2!BO$4,'[1]INTERNAL PARAMETERS-1'!$B$5:$J$44,6,FALSE)*VLOOKUP(AEBYLD2!BO$4,'[1]INTERNAL PARAMETERS-1'!$B$5:$J$44,3,FALSE) + AEBYLD1!BO130*(1-VLOOKUP(AEBYLD2!BO$4,'[1]INTERNAL PARAMETERS-1'!$B$5:$J$44,5,FALSE))*VLOOKUP(AEBYLD2!BO$4,'[1]INTERNAL PARAMETERS-1'!$B$5:$J$44,8,FALSE)*VLOOKUP(AEBYLD2!BO$4,'[1]INTERNAL PARAMETERS-1'!$B$5:$J$44,3,FALSE)</f>
        <v>0</v>
      </c>
      <c r="BP130" s="50">
        <f>AEBYLD1!BP130*VLOOKUP(AEBYLD2!BP$4,'[1]INTERNAL PARAMETERS-1'!$B$5:$J$44,5,FALSE)*VLOOKUP(AEBYLD2!BP$4,'[1]INTERNAL PARAMETERS-1'!$B$5:$J$44,6,FALSE)*VLOOKUP(AEBYLD2!BP$4,'[1]INTERNAL PARAMETERS-1'!$B$5:$J$44,3,FALSE) + AEBYLD1!BP130*(1-VLOOKUP(AEBYLD2!BP$4,'[1]INTERNAL PARAMETERS-1'!$B$5:$J$44,5,FALSE))*VLOOKUP(AEBYLD2!BP$4,'[1]INTERNAL PARAMETERS-1'!$B$5:$J$44,8,FALSE)*VLOOKUP(AEBYLD2!BP$4,'[1]INTERNAL PARAMETERS-1'!$B$5:$J$44,3,FALSE)</f>
        <v>0</v>
      </c>
      <c r="BQ130" s="50">
        <f>AEBYLD1!BQ130*VLOOKUP(AEBYLD2!BQ$4,'[1]INTERNAL PARAMETERS-1'!$B$5:$J$44,5,FALSE)*VLOOKUP(AEBYLD2!BQ$4,'[1]INTERNAL PARAMETERS-1'!$B$5:$J$44,6,FALSE)*VLOOKUP(AEBYLD2!BQ$4,'[1]INTERNAL PARAMETERS-1'!$B$5:$J$44,3,FALSE) + AEBYLD1!BQ130*(1-VLOOKUP(AEBYLD2!BQ$4,'[1]INTERNAL PARAMETERS-1'!$B$5:$J$44,5,FALSE))*VLOOKUP(AEBYLD2!BQ$4,'[1]INTERNAL PARAMETERS-1'!$B$5:$J$44,8,FALSE)*VLOOKUP(AEBYLD2!BQ$4,'[1]INTERNAL PARAMETERS-1'!$B$5:$J$44,3,FALSE)</f>
        <v>0</v>
      </c>
      <c r="BR130" s="50">
        <f>AEBYLD1!BR130*VLOOKUP(AEBYLD2!BR$4,'[1]INTERNAL PARAMETERS-1'!$B$5:$J$44,5,FALSE)*VLOOKUP(AEBYLD2!BR$4,'[1]INTERNAL PARAMETERS-1'!$B$5:$J$44,6,FALSE)*VLOOKUP(AEBYLD2!BR$4,'[1]INTERNAL PARAMETERS-1'!$B$5:$J$44,3,FALSE) + AEBYLD1!BR130*(1-VLOOKUP(AEBYLD2!BR$4,'[1]INTERNAL PARAMETERS-1'!$B$5:$J$44,5,FALSE))*VLOOKUP(AEBYLD2!BR$4,'[1]INTERNAL PARAMETERS-1'!$B$5:$J$44,8,FALSE)*VLOOKUP(AEBYLD2!BR$4,'[1]INTERNAL PARAMETERS-1'!$B$5:$J$44,3,FALSE)</f>
        <v>0</v>
      </c>
      <c r="BS130" s="50">
        <f>AEBYLD1!BS130*VLOOKUP(AEBYLD2!BS$4,'[1]INTERNAL PARAMETERS-1'!$B$5:$J$44,5,FALSE)*VLOOKUP(AEBYLD2!BS$4,'[1]INTERNAL PARAMETERS-1'!$B$5:$J$44,6,FALSE)*VLOOKUP(AEBYLD2!BS$4,'[1]INTERNAL PARAMETERS-1'!$B$5:$J$44,3,FALSE) + AEBYLD1!BS130*(1-VLOOKUP(AEBYLD2!BS$4,'[1]INTERNAL PARAMETERS-1'!$B$5:$J$44,5,FALSE))*VLOOKUP(AEBYLD2!BS$4,'[1]INTERNAL PARAMETERS-1'!$B$5:$J$44,8,FALSE)*VLOOKUP(AEBYLD2!BS$4,'[1]INTERNAL PARAMETERS-1'!$B$5:$J$44,3,FALSE)</f>
        <v>0</v>
      </c>
      <c r="BT130" s="50">
        <f>AEBYLD1!BT130*VLOOKUP(AEBYLD2!BT$4,'[1]INTERNAL PARAMETERS-1'!$B$5:$J$44,5,FALSE)*VLOOKUP(AEBYLD2!BT$4,'[1]INTERNAL PARAMETERS-1'!$B$5:$J$44,6,FALSE)*VLOOKUP(AEBYLD2!BT$4,'[1]INTERNAL PARAMETERS-1'!$B$5:$J$44,3,FALSE) + AEBYLD1!BT130*(1-VLOOKUP(AEBYLD2!BT$4,'[1]INTERNAL PARAMETERS-1'!$B$5:$J$44,5,FALSE))*VLOOKUP(AEBYLD2!BT$4,'[1]INTERNAL PARAMETERS-1'!$B$5:$J$44,8,FALSE)*VLOOKUP(AEBYLD2!BT$4,'[1]INTERNAL PARAMETERS-1'!$B$5:$J$44,3,FALSE)</f>
        <v>0</v>
      </c>
      <c r="BU130" s="50">
        <f>AEBYLD1!BU130*VLOOKUP(AEBYLD2!BU$4,'[1]INTERNAL PARAMETERS-1'!$B$5:$J$44,5,FALSE)*VLOOKUP(AEBYLD2!BU$4,'[1]INTERNAL PARAMETERS-1'!$B$5:$J$44,6,FALSE)*VLOOKUP(AEBYLD2!BU$4,'[1]INTERNAL PARAMETERS-1'!$B$5:$J$44,3,FALSE) + AEBYLD1!BU130*(1-VLOOKUP(AEBYLD2!BU$4,'[1]INTERNAL PARAMETERS-1'!$B$5:$J$44,5,FALSE))*VLOOKUP(AEBYLD2!BU$4,'[1]INTERNAL PARAMETERS-1'!$B$5:$J$44,8,FALSE)*VLOOKUP(AEBYLD2!BU$4,'[1]INTERNAL PARAMETERS-1'!$B$5:$J$44,3,FALSE)</f>
        <v>0</v>
      </c>
      <c r="BV130" s="50">
        <f>AEBYLD1!BV130*VLOOKUP(AEBYLD2!BV$4,'[1]INTERNAL PARAMETERS-1'!$B$5:$J$44,5,FALSE)*VLOOKUP(AEBYLD2!BV$4,'[1]INTERNAL PARAMETERS-1'!$B$5:$J$44,6,FALSE)*VLOOKUP(AEBYLD2!BV$4,'[1]INTERNAL PARAMETERS-1'!$B$5:$J$44,3,FALSE) + AEBYLD1!BV130*(1-VLOOKUP(AEBYLD2!BV$4,'[1]INTERNAL PARAMETERS-1'!$B$5:$J$44,5,FALSE))*VLOOKUP(AEBYLD2!BV$4,'[1]INTERNAL PARAMETERS-1'!$B$5:$J$44,8,FALSE)*VLOOKUP(AEBYLD2!BV$4,'[1]INTERNAL PARAMETERS-1'!$B$5:$J$44,3,FALSE)</f>
        <v>0</v>
      </c>
      <c r="BW130" s="50">
        <f>AEBYLD1!BW130*VLOOKUP(AEBYLD2!BW$4,'[1]INTERNAL PARAMETERS-1'!$B$5:$J$44,5,FALSE)*VLOOKUP(AEBYLD2!BW$4,'[1]INTERNAL PARAMETERS-1'!$B$5:$J$44,6,FALSE)*VLOOKUP(AEBYLD2!BW$4,'[1]INTERNAL PARAMETERS-1'!$B$5:$J$44,3,FALSE) + AEBYLD1!BW130*(1-VLOOKUP(AEBYLD2!BW$4,'[1]INTERNAL PARAMETERS-1'!$B$5:$J$44,5,FALSE))*VLOOKUP(AEBYLD2!BW$4,'[1]INTERNAL PARAMETERS-1'!$B$5:$J$44,8,FALSE)*VLOOKUP(AEBYLD2!BW$4,'[1]INTERNAL PARAMETERS-1'!$B$5:$J$44,3,FALSE)</f>
        <v>0</v>
      </c>
      <c r="BX130" s="50">
        <f>AEBYLD1!BX130*VLOOKUP(AEBYLD2!BX$4,'[1]INTERNAL PARAMETERS-1'!$B$5:$J$44,5,FALSE)*VLOOKUP(AEBYLD2!BX$4,'[1]INTERNAL PARAMETERS-1'!$B$5:$J$44,6,FALSE)*VLOOKUP(AEBYLD2!BX$4,'[1]INTERNAL PARAMETERS-1'!$B$5:$J$44,3,FALSE) + AEBYLD1!BX130*(1-VLOOKUP(AEBYLD2!BX$4,'[1]INTERNAL PARAMETERS-1'!$B$5:$J$44,5,FALSE))*VLOOKUP(AEBYLD2!BX$4,'[1]INTERNAL PARAMETERS-1'!$B$5:$J$44,8,FALSE)*VLOOKUP(AEBYLD2!BX$4,'[1]INTERNAL PARAMETERS-1'!$B$5:$J$44,3,FALSE)</f>
        <v>0</v>
      </c>
      <c r="BY130" s="50">
        <f>AEBYLD1!BY130*VLOOKUP(AEBYLD2!BY$4,'[1]INTERNAL PARAMETERS-1'!$B$5:$J$44,5,FALSE)*VLOOKUP(AEBYLD2!BY$4,'[1]INTERNAL PARAMETERS-1'!$B$5:$J$44,6,FALSE)*VLOOKUP(AEBYLD2!BY$4,'[1]INTERNAL PARAMETERS-1'!$B$5:$J$44,3,FALSE) + AEBYLD1!BY130*(1-VLOOKUP(AEBYLD2!BY$4,'[1]INTERNAL PARAMETERS-1'!$B$5:$J$44,5,FALSE))*VLOOKUP(AEBYLD2!BY$4,'[1]INTERNAL PARAMETERS-1'!$B$5:$J$44,8,FALSE)*VLOOKUP(AEBYLD2!BY$4,'[1]INTERNAL PARAMETERS-1'!$B$5:$J$44,3,FALSE)</f>
        <v>0</v>
      </c>
      <c r="BZ130" s="50">
        <f>AEBYLD1!BZ130*VLOOKUP(AEBYLD2!BZ$4,'[1]INTERNAL PARAMETERS-1'!$B$5:$J$44,5,FALSE)*VLOOKUP(AEBYLD2!BZ$4,'[1]INTERNAL PARAMETERS-1'!$B$5:$J$44,6,FALSE)*VLOOKUP(AEBYLD2!BZ$4,'[1]INTERNAL PARAMETERS-1'!$B$5:$J$44,3,FALSE) + AEBYLD1!BZ130*(1-VLOOKUP(AEBYLD2!BZ$4,'[1]INTERNAL PARAMETERS-1'!$B$5:$J$44,5,FALSE))*VLOOKUP(AEBYLD2!BZ$4,'[1]INTERNAL PARAMETERS-1'!$B$5:$J$44,8,FALSE)*VLOOKUP(AEBYLD2!BZ$4,'[1]INTERNAL PARAMETERS-1'!$B$5:$J$44,3,FALSE)</f>
        <v>0</v>
      </c>
      <c r="CA130" s="50">
        <f>AEBYLD1!CA130*VLOOKUP(AEBYLD2!CA$4,'[1]INTERNAL PARAMETERS-1'!$B$5:$J$44,5,FALSE)*VLOOKUP(AEBYLD2!CA$4,'[1]INTERNAL PARAMETERS-1'!$B$5:$J$44,6,FALSE)*VLOOKUP(AEBYLD2!CA$4,'[1]INTERNAL PARAMETERS-1'!$B$5:$J$44,3,FALSE) + AEBYLD1!CA130*(1-VLOOKUP(AEBYLD2!CA$4,'[1]INTERNAL PARAMETERS-1'!$B$5:$J$44,5,FALSE))*VLOOKUP(AEBYLD2!CA$4,'[1]INTERNAL PARAMETERS-1'!$B$5:$J$44,8,FALSE)*VLOOKUP(AEBYLD2!CA$4,'[1]INTERNAL PARAMETERS-1'!$B$5:$J$44,3,FALSE)</f>
        <v>0</v>
      </c>
      <c r="CB130" s="50">
        <f>AEBYLD1!CB130*VLOOKUP(AEBYLD2!CB$4,'[1]INTERNAL PARAMETERS-1'!$B$5:$J$44,5,FALSE)*VLOOKUP(AEBYLD2!CB$4,'[1]INTERNAL PARAMETERS-1'!$B$5:$J$44,6,FALSE)*VLOOKUP(AEBYLD2!CB$4,'[1]INTERNAL PARAMETERS-1'!$B$5:$J$44,3,FALSE) + AEBYLD1!CB130*(1-VLOOKUP(AEBYLD2!CB$4,'[1]INTERNAL PARAMETERS-1'!$B$5:$J$44,5,FALSE))*VLOOKUP(AEBYLD2!CB$4,'[1]INTERNAL PARAMETERS-1'!$B$5:$J$44,8,FALSE)*VLOOKUP(AEBYLD2!CB$4,'[1]INTERNAL PARAMETERS-1'!$B$5:$J$44,3,FALSE)</f>
        <v>0</v>
      </c>
      <c r="CC130" s="50">
        <f>AEBYLD1!CC130*VLOOKUP(AEBYLD2!CC$4,'[1]INTERNAL PARAMETERS-1'!$B$5:$J$44,5,FALSE)*VLOOKUP(AEBYLD2!CC$4,'[1]INTERNAL PARAMETERS-1'!$B$5:$J$44,6,FALSE)*VLOOKUP(AEBYLD2!CC$4,'[1]INTERNAL PARAMETERS-1'!$B$5:$J$44,3,FALSE) + AEBYLD1!CC130*(1-VLOOKUP(AEBYLD2!CC$4,'[1]INTERNAL PARAMETERS-1'!$B$5:$J$44,5,FALSE))*VLOOKUP(AEBYLD2!CC$4,'[1]INTERNAL PARAMETERS-1'!$B$5:$J$44,8,FALSE)*VLOOKUP(AEBYLD2!CC$4,'[1]INTERNAL PARAMETERS-1'!$B$5:$J$44,3,FALSE)</f>
        <v>0</v>
      </c>
      <c r="CD130" s="50">
        <f>AEBYLD1!CD130*VLOOKUP(AEBYLD2!CD$4,'[1]INTERNAL PARAMETERS-1'!$B$5:$J$44,5,FALSE)*VLOOKUP(AEBYLD2!CD$4,'[1]INTERNAL PARAMETERS-1'!$B$5:$J$44,6,FALSE)*VLOOKUP(AEBYLD2!CD$4,'[1]INTERNAL PARAMETERS-1'!$B$5:$J$44,3,FALSE) + AEBYLD1!CD130*(1-VLOOKUP(AEBYLD2!CD$4,'[1]INTERNAL PARAMETERS-1'!$B$5:$J$44,5,FALSE))*VLOOKUP(AEBYLD2!CD$4,'[1]INTERNAL PARAMETERS-1'!$B$5:$J$44,8,FALSE)*VLOOKUP(AEBYLD2!CD$4,'[1]INTERNAL PARAMETERS-1'!$B$5:$J$44,3,FALSE)</f>
        <v>0</v>
      </c>
      <c r="CE130" s="50">
        <f>AEBYLD1!CE130*VLOOKUP(AEBYLD2!CE$4,'[1]INTERNAL PARAMETERS-1'!$B$5:$J$44,5,FALSE)*VLOOKUP(AEBYLD2!CE$4,'[1]INTERNAL PARAMETERS-1'!$B$5:$J$44,6,FALSE)*VLOOKUP(AEBYLD2!CE$4,'[1]INTERNAL PARAMETERS-1'!$B$5:$J$44,3,FALSE) + AEBYLD1!CE130*(1-VLOOKUP(AEBYLD2!CE$4,'[1]INTERNAL PARAMETERS-1'!$B$5:$J$44,5,FALSE))*VLOOKUP(AEBYLD2!CE$4,'[1]INTERNAL PARAMETERS-1'!$B$5:$J$44,8,FALSE)*VLOOKUP(AEBYLD2!CE$4,'[1]INTERNAL PARAMETERS-1'!$B$5:$J$44,3,FALSE)</f>
        <v>0</v>
      </c>
      <c r="CF130" s="50">
        <f>AEBYLD1!CF130*VLOOKUP(AEBYLD2!CF$4,'[1]INTERNAL PARAMETERS-1'!$B$5:$J$44,5,FALSE)*VLOOKUP(AEBYLD2!CF$4,'[1]INTERNAL PARAMETERS-1'!$B$5:$J$44,6,FALSE)*VLOOKUP(AEBYLD2!CF$4,'[1]INTERNAL PARAMETERS-1'!$B$5:$J$44,3,FALSE) + AEBYLD1!CF130*(1-VLOOKUP(AEBYLD2!CF$4,'[1]INTERNAL PARAMETERS-1'!$B$5:$J$44,5,FALSE))*VLOOKUP(AEBYLD2!CF$4,'[1]INTERNAL PARAMETERS-1'!$B$5:$J$44,8,FALSE)*VLOOKUP(AEBYLD2!CF$4,'[1]INTERNAL PARAMETERS-1'!$B$5:$J$44,3,FALSE)</f>
        <v>0</v>
      </c>
      <c r="CG130" s="50">
        <f>AEBYLD1!CG130*VLOOKUP(AEBYLD2!CG$4,'[1]INTERNAL PARAMETERS-1'!$B$5:$J$44,5,FALSE)*VLOOKUP(AEBYLD2!CG$4,'[1]INTERNAL PARAMETERS-1'!$B$5:$J$44,6,FALSE)*VLOOKUP(AEBYLD2!CG$4,'[1]INTERNAL PARAMETERS-1'!$B$5:$J$44,3,FALSE) + AEBYLD1!CG130*(1-VLOOKUP(AEBYLD2!CG$4,'[1]INTERNAL PARAMETERS-1'!$B$5:$J$44,5,FALSE))*VLOOKUP(AEBYLD2!CG$4,'[1]INTERNAL PARAMETERS-1'!$B$5:$J$44,8,FALSE)*VLOOKUP(AEBYLD2!CG$4,'[1]INTERNAL PARAMETERS-1'!$B$5:$J$44,3,FALSE)</f>
        <v>0</v>
      </c>
      <c r="CH130" s="49">
        <f>AEBYLD1!CH130*VLOOKUP(AEBYLD2!CH$4,'[1]INTERNAL PARAMETERS-1'!$B$5:$J$44,5,FALSE)*VLOOKUP(AEBYLD2!CH$4,'[1]INTERNAL PARAMETERS-1'!$B$5:$J$44,6,FALSE)*VLOOKUP(AEBYLD2!CH$4,'[1]INTERNAL PARAMETERS-1'!$B$5:$J$44,3,FALSE) + AEBYLD1!CH130*(1-VLOOKUP(AEBYLD2!CH$4,'[1]INTERNAL PARAMETERS-1'!$B$5:$J$44,5,FALSE))*VLOOKUP(AEBYLD2!CH$4,'[1]INTERNAL PARAMETERS-1'!$B$5:$J$44,8,FALSE)*VLOOKUP(AEBYLD2!CH$4,'[1]INTERNAL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 x14ac:dyDescent="0.4">
      <c r="B131" s="64" t="s">
        <v>9</v>
      </c>
      <c r="C131" s="63" t="s">
        <v>71</v>
      </c>
      <c r="D131" s="63" t="s">
        <v>88</v>
      </c>
      <c r="E131" s="147">
        <f>AEB!AF131</f>
        <v>0</v>
      </c>
      <c r="F131" s="65">
        <f>'[1]INTERNAL PARAMETERS-1'!M5</f>
        <v>85.012</v>
      </c>
      <c r="G131" s="51">
        <f>AEBYLD1!G131*VLOOKUP(AEBYLD2!G$4,'[1]INTERNAL PARAMETERS-1'!$B$5:$J$44,5,FALSE)*VLOOKUP(AEBYLD2!G$4,'[1]INTERNAL PARAMETERS-1'!$B$5:$J$44,7,FALSE)*AEBYLD2!$F131 + AEBYLD1!G131*(1-VLOOKUP(AEBYLD2!G$4,'[1]INTERNAL PARAMETERS-1'!$B$5:$J$44,5,FALSE))*VLOOKUP(AEBYLD2!G$4,'[1]INTERNAL PARAMETERS-1'!$B$5:$J$44,9,FALSE)*AEBYLD2!$F131</f>
        <v>0</v>
      </c>
      <c r="H131" s="50">
        <f>AEBYLD1!H131*VLOOKUP(AEBYLD2!H$4,'[1]INTERNAL PARAMETERS-1'!$B$5:$J$44,5,FALSE)*VLOOKUP(AEBYLD2!H$4,'[1]INTERNAL PARAMETERS-1'!$B$5:$J$44,7,FALSE)*AEBYLD2!$F131 + AEBYLD1!H131*(1-VLOOKUP(AEBYLD2!H$4,'[1]INTERNAL PARAMETERS-1'!$B$5:$J$44,5,FALSE))*VLOOKUP(AEBYLD2!H$4,'[1]INTERNAL PARAMETERS-1'!$B$5:$J$44,9,FALSE)*AEBYLD2!$F131</f>
        <v>0</v>
      </c>
      <c r="I131" s="50">
        <f>AEBYLD1!I131*VLOOKUP(AEBYLD2!I$4,'[1]INTERNAL PARAMETERS-1'!$B$5:$J$44,5,FALSE)*VLOOKUP(AEBYLD2!I$4,'[1]INTERNAL PARAMETERS-1'!$B$5:$J$44,7,FALSE)*AEBYLD2!$F131 + AEBYLD1!I131*(1-VLOOKUP(AEBYLD2!I$4,'[1]INTERNAL PARAMETERS-1'!$B$5:$J$44,5,FALSE))*VLOOKUP(AEBYLD2!I$4,'[1]INTERNAL PARAMETERS-1'!$B$5:$J$44,9,FALSE)*AEBYLD2!$F131</f>
        <v>0</v>
      </c>
      <c r="J131" s="50">
        <f>AEBYLD1!J131*VLOOKUP(AEBYLD2!J$4,'[1]INTERNAL PARAMETERS-1'!$B$5:$J$44,5,FALSE)*VLOOKUP(AEBYLD2!J$4,'[1]INTERNAL PARAMETERS-1'!$B$5:$J$44,7,FALSE)*AEBYLD2!$F131 + AEBYLD1!J131*(1-VLOOKUP(AEBYLD2!J$4,'[1]INTERNAL PARAMETERS-1'!$B$5:$J$44,5,FALSE))*VLOOKUP(AEBYLD2!J$4,'[1]INTERNAL PARAMETERS-1'!$B$5:$J$44,9,FALSE)*AEBYLD2!$F131</f>
        <v>0</v>
      </c>
      <c r="K131" s="50">
        <f>AEBYLD1!K131*VLOOKUP(AEBYLD2!K$4,'[1]INTERNAL PARAMETERS-1'!$B$5:$J$44,5,FALSE)*VLOOKUP(AEBYLD2!K$4,'[1]INTERNAL PARAMETERS-1'!$B$5:$J$44,7,FALSE)*AEBYLD2!$F131 + AEBYLD1!K131*(1-VLOOKUP(AEBYLD2!K$4,'[1]INTERNAL PARAMETERS-1'!$B$5:$J$44,5,FALSE))*VLOOKUP(AEBYLD2!K$4,'[1]INTERNAL PARAMETERS-1'!$B$5:$J$44,9,FALSE)*AEBYLD2!$F131</f>
        <v>0</v>
      </c>
      <c r="L131" s="50">
        <f>AEBYLD1!L131*VLOOKUP(AEBYLD2!L$4,'[1]INTERNAL PARAMETERS-1'!$B$5:$J$44,5,FALSE)*VLOOKUP(AEBYLD2!L$4,'[1]INTERNAL PARAMETERS-1'!$B$5:$J$44,7,FALSE)*AEBYLD2!$F131 + AEBYLD1!L131*(1-VLOOKUP(AEBYLD2!L$4,'[1]INTERNAL PARAMETERS-1'!$B$5:$J$44,5,FALSE))*VLOOKUP(AEBYLD2!L$4,'[1]INTERNAL PARAMETERS-1'!$B$5:$J$44,9,FALSE)*AEBYLD2!$F131</f>
        <v>0</v>
      </c>
      <c r="M131" s="50">
        <f>AEBYLD1!M131*VLOOKUP(AEBYLD2!M$4,'[1]INTERNAL PARAMETERS-1'!$B$5:$J$44,5,FALSE)*VLOOKUP(AEBYLD2!M$4,'[1]INTERNAL PARAMETERS-1'!$B$5:$J$44,7,FALSE)*AEBYLD2!$F131 + AEBYLD1!M131*(1-VLOOKUP(AEBYLD2!M$4,'[1]INTERNAL PARAMETERS-1'!$B$5:$J$44,5,FALSE))*VLOOKUP(AEBYLD2!M$4,'[1]INTERNAL PARAMETERS-1'!$B$5:$J$44,9,FALSE)*AEBYLD2!$F131</f>
        <v>0</v>
      </c>
      <c r="N131" s="50">
        <f>AEBYLD1!N131*VLOOKUP(AEBYLD2!N$4,'[1]INTERNAL PARAMETERS-1'!$B$5:$J$44,5,FALSE)*VLOOKUP(AEBYLD2!N$4,'[1]INTERNAL PARAMETERS-1'!$B$5:$J$44,7,FALSE)*AEBYLD2!$F131 + AEBYLD1!N131*(1-VLOOKUP(AEBYLD2!N$4,'[1]INTERNAL PARAMETERS-1'!$B$5:$J$44,5,FALSE))*VLOOKUP(AEBYLD2!N$4,'[1]INTERNAL PARAMETERS-1'!$B$5:$J$44,9,FALSE)*AEBYLD2!$F131</f>
        <v>0</v>
      </c>
      <c r="O131" s="50">
        <f>AEBYLD1!O131*VLOOKUP(AEBYLD2!O$4,'[1]INTERNAL PARAMETERS-1'!$B$5:$J$44,5,FALSE)*VLOOKUP(AEBYLD2!O$4,'[1]INTERNAL PARAMETERS-1'!$B$5:$J$44,7,FALSE)*AEBYLD2!$F131 + AEBYLD1!O131*(1-VLOOKUP(AEBYLD2!O$4,'[1]INTERNAL PARAMETERS-1'!$B$5:$J$44,5,FALSE))*VLOOKUP(AEBYLD2!O$4,'[1]INTERNAL PARAMETERS-1'!$B$5:$J$44,9,FALSE)*AEBYLD2!$F131</f>
        <v>0</v>
      </c>
      <c r="P131" s="50">
        <f>AEBYLD1!P131*VLOOKUP(AEBYLD2!P$4,'[1]INTERNAL PARAMETERS-1'!$B$5:$J$44,5,FALSE)*VLOOKUP(AEBYLD2!P$4,'[1]INTERNAL PARAMETERS-1'!$B$5:$J$44,7,FALSE)*AEBYLD2!$F131 + AEBYLD1!P131*(1-VLOOKUP(AEBYLD2!P$4,'[1]INTERNAL PARAMETERS-1'!$B$5:$J$44,5,FALSE))*VLOOKUP(AEBYLD2!P$4,'[1]INTERNAL PARAMETERS-1'!$B$5:$J$44,9,FALSE)*AEBYLD2!$F131</f>
        <v>0</v>
      </c>
      <c r="Q131" s="50">
        <f>AEBYLD1!Q131*VLOOKUP(AEBYLD2!Q$4,'[1]INTERNAL PARAMETERS-1'!$B$5:$J$44,5,FALSE)*VLOOKUP(AEBYLD2!Q$4,'[1]INTERNAL PARAMETERS-1'!$B$5:$J$44,7,FALSE)*AEBYLD2!$F131 + AEBYLD1!Q131*(1-VLOOKUP(AEBYLD2!Q$4,'[1]INTERNAL PARAMETERS-1'!$B$5:$J$44,5,FALSE))*VLOOKUP(AEBYLD2!Q$4,'[1]INTERNAL PARAMETERS-1'!$B$5:$J$44,9,FALSE)*AEBYLD2!$F131</f>
        <v>0</v>
      </c>
      <c r="R131" s="50">
        <f>AEBYLD1!R131*VLOOKUP(AEBYLD2!R$4,'[1]INTERNAL PARAMETERS-1'!$B$5:$J$44,5,FALSE)*VLOOKUP(AEBYLD2!R$4,'[1]INTERNAL PARAMETERS-1'!$B$5:$J$44,7,FALSE)*AEBYLD2!$F131 + AEBYLD1!R131*(1-VLOOKUP(AEBYLD2!R$4,'[1]INTERNAL PARAMETERS-1'!$B$5:$J$44,5,FALSE))*VLOOKUP(AEBYLD2!R$4,'[1]INTERNAL PARAMETERS-1'!$B$5:$J$44,9,FALSE)*AEBYLD2!$F131</f>
        <v>0</v>
      </c>
      <c r="S131" s="50">
        <f>AEBYLD1!S131*VLOOKUP(AEBYLD2!S$4,'[1]INTERNAL PARAMETERS-1'!$B$5:$J$44,5,FALSE)*VLOOKUP(AEBYLD2!S$4,'[1]INTERNAL PARAMETERS-1'!$B$5:$J$44,7,FALSE)*AEBYLD2!$F131 + AEBYLD1!S131*(1-VLOOKUP(AEBYLD2!S$4,'[1]INTERNAL PARAMETERS-1'!$B$5:$J$44,5,FALSE))*VLOOKUP(AEBYLD2!S$4,'[1]INTERNAL PARAMETERS-1'!$B$5:$J$44,9,FALSE)*AEBYLD2!$F131</f>
        <v>0</v>
      </c>
      <c r="T131" s="50">
        <f>AEBYLD1!T131*VLOOKUP(AEBYLD2!T$4,'[1]INTERNAL PARAMETERS-1'!$B$5:$J$44,5,FALSE)*VLOOKUP(AEBYLD2!T$4,'[1]INTERNAL PARAMETERS-1'!$B$5:$J$44,7,FALSE)*AEBYLD2!$F131 + AEBYLD1!T131*(1-VLOOKUP(AEBYLD2!T$4,'[1]INTERNAL PARAMETERS-1'!$B$5:$J$44,5,FALSE))*VLOOKUP(AEBYLD2!T$4,'[1]INTERNAL PARAMETERS-1'!$B$5:$J$44,9,FALSE)*AEBYLD2!$F131</f>
        <v>0</v>
      </c>
      <c r="U131" s="50">
        <f>AEBYLD1!U131*VLOOKUP(AEBYLD2!U$4,'[1]INTERNAL PARAMETERS-1'!$B$5:$J$44,5,FALSE)*VLOOKUP(AEBYLD2!U$4,'[1]INTERNAL PARAMETERS-1'!$B$5:$J$44,7,FALSE)*AEBYLD2!$F131 + AEBYLD1!U131*(1-VLOOKUP(AEBYLD2!U$4,'[1]INTERNAL PARAMETERS-1'!$B$5:$J$44,5,FALSE))*VLOOKUP(AEBYLD2!U$4,'[1]INTERNAL PARAMETERS-1'!$B$5:$J$44,9,FALSE)*AEBYLD2!$F131</f>
        <v>0</v>
      </c>
      <c r="V131" s="50">
        <f>AEBYLD1!V131*VLOOKUP(AEBYLD2!V$4,'[1]INTERNAL PARAMETERS-1'!$B$5:$J$44,5,FALSE)*VLOOKUP(AEBYLD2!V$4,'[1]INTERNAL PARAMETERS-1'!$B$5:$J$44,7,FALSE)*AEBYLD2!$F131 + AEBYLD1!V131*(1-VLOOKUP(AEBYLD2!V$4,'[1]INTERNAL PARAMETERS-1'!$B$5:$J$44,5,FALSE))*VLOOKUP(AEBYLD2!V$4,'[1]INTERNAL PARAMETERS-1'!$B$5:$J$44,9,FALSE)*AEBYLD2!$F131</f>
        <v>0</v>
      </c>
      <c r="W131" s="50">
        <f>AEBYLD1!W131*VLOOKUP(AEBYLD2!W$4,'[1]INTERNAL PARAMETERS-1'!$B$5:$J$44,5,FALSE)*VLOOKUP(AEBYLD2!W$4,'[1]INTERNAL PARAMETERS-1'!$B$5:$J$44,7,FALSE)*AEBYLD2!$F131 + AEBYLD1!W131*(1-VLOOKUP(AEBYLD2!W$4,'[1]INTERNAL PARAMETERS-1'!$B$5:$J$44,5,FALSE))*VLOOKUP(AEBYLD2!W$4,'[1]INTERNAL PARAMETERS-1'!$B$5:$J$44,9,FALSE)*AEBYLD2!$F131</f>
        <v>0</v>
      </c>
      <c r="X131" s="50">
        <f>AEBYLD1!X131*VLOOKUP(AEBYLD2!X$4,'[1]INTERNAL PARAMETERS-1'!$B$5:$J$44,5,FALSE)*VLOOKUP(AEBYLD2!X$4,'[1]INTERNAL PARAMETERS-1'!$B$5:$J$44,7,FALSE)*AEBYLD2!$F131 + AEBYLD1!X131*(1-VLOOKUP(AEBYLD2!X$4,'[1]INTERNAL PARAMETERS-1'!$B$5:$J$44,5,FALSE))*VLOOKUP(AEBYLD2!X$4,'[1]INTERNAL PARAMETERS-1'!$B$5:$J$44,9,FALSE)*AEBYLD2!$F131</f>
        <v>0</v>
      </c>
      <c r="Y131" s="50">
        <f>AEBYLD1!Y131*VLOOKUP(AEBYLD2!Y$4,'[1]INTERNAL PARAMETERS-1'!$B$5:$J$44,5,FALSE)*VLOOKUP(AEBYLD2!Y$4,'[1]INTERNAL PARAMETERS-1'!$B$5:$J$44,7,FALSE)*AEBYLD2!$F131 + AEBYLD1!Y131*(1-VLOOKUP(AEBYLD2!Y$4,'[1]INTERNAL PARAMETERS-1'!$B$5:$J$44,5,FALSE))*VLOOKUP(AEBYLD2!Y$4,'[1]INTERNAL PARAMETERS-1'!$B$5:$J$44,9,FALSE)*AEBYLD2!$F131</f>
        <v>0</v>
      </c>
      <c r="Z131" s="50">
        <f>AEBYLD1!Z131*VLOOKUP(AEBYLD2!Z$4,'[1]INTERNAL PARAMETERS-1'!$B$5:$J$44,5,FALSE)*VLOOKUP(AEBYLD2!Z$4,'[1]INTERNAL PARAMETERS-1'!$B$5:$J$44,7,FALSE)*AEBYLD2!$F131 + AEBYLD1!Z131*(1-VLOOKUP(AEBYLD2!Z$4,'[1]INTERNAL PARAMETERS-1'!$B$5:$J$44,5,FALSE))*VLOOKUP(AEBYLD2!Z$4,'[1]INTERNAL PARAMETERS-1'!$B$5:$J$44,9,FALSE)*AEBYLD2!$F131</f>
        <v>0</v>
      </c>
      <c r="AA131" s="50">
        <f>AEBYLD1!AA131*VLOOKUP(AEBYLD2!AA$4,'[1]INTERNAL PARAMETERS-1'!$B$5:$J$44,5,FALSE)*VLOOKUP(AEBYLD2!AA$4,'[1]INTERNAL PARAMETERS-1'!$B$5:$J$44,7,FALSE)*AEBYLD2!$F131 + AEBYLD1!AA131*(1-VLOOKUP(AEBYLD2!AA$4,'[1]INTERNAL PARAMETERS-1'!$B$5:$J$44,5,FALSE))*VLOOKUP(AEBYLD2!AA$4,'[1]INTERNAL PARAMETERS-1'!$B$5:$J$44,9,FALSE)*AEBYLD2!$F131</f>
        <v>0</v>
      </c>
      <c r="AB131" s="50">
        <f>AEBYLD1!AB131*VLOOKUP(AEBYLD2!AB$4,'[1]INTERNAL PARAMETERS-1'!$B$5:$J$44,5,FALSE)*VLOOKUP(AEBYLD2!AB$4,'[1]INTERNAL PARAMETERS-1'!$B$5:$J$44,7,FALSE)*AEBYLD2!$F131 + AEBYLD1!AB131*(1-VLOOKUP(AEBYLD2!AB$4,'[1]INTERNAL PARAMETERS-1'!$B$5:$J$44,5,FALSE))*VLOOKUP(AEBYLD2!AB$4,'[1]INTERNAL PARAMETERS-1'!$B$5:$J$44,9,FALSE)*AEBYLD2!$F131</f>
        <v>0</v>
      </c>
      <c r="AC131" s="50">
        <f>AEBYLD1!AC131*VLOOKUP(AEBYLD2!AC$4,'[1]INTERNAL PARAMETERS-1'!$B$5:$J$44,5,FALSE)*VLOOKUP(AEBYLD2!AC$4,'[1]INTERNAL PARAMETERS-1'!$B$5:$J$44,7,FALSE)*AEBYLD2!$F131 + AEBYLD1!AC131*(1-VLOOKUP(AEBYLD2!AC$4,'[1]INTERNAL PARAMETERS-1'!$B$5:$J$44,5,FALSE))*VLOOKUP(AEBYLD2!AC$4,'[1]INTERNAL PARAMETERS-1'!$B$5:$J$44,9,FALSE)*AEBYLD2!$F131</f>
        <v>0</v>
      </c>
      <c r="AD131" s="50">
        <f>AEBYLD1!AD131*VLOOKUP(AEBYLD2!AD$4,'[1]INTERNAL PARAMETERS-1'!$B$5:$J$44,5,FALSE)*VLOOKUP(AEBYLD2!AD$4,'[1]INTERNAL PARAMETERS-1'!$B$5:$J$44,7,FALSE)*AEBYLD2!$F131 + AEBYLD1!AD131*(1-VLOOKUP(AEBYLD2!AD$4,'[1]INTERNAL PARAMETERS-1'!$B$5:$J$44,5,FALSE))*VLOOKUP(AEBYLD2!AD$4,'[1]INTERNAL PARAMETERS-1'!$B$5:$J$44,9,FALSE)*AEBYLD2!$F131</f>
        <v>0</v>
      </c>
      <c r="AE131" s="50">
        <f>AEBYLD1!AE131*VLOOKUP(AEBYLD2!AE$4,'[1]INTERNAL PARAMETERS-1'!$B$5:$J$44,5,FALSE)*VLOOKUP(AEBYLD2!AE$4,'[1]INTERNAL PARAMETERS-1'!$B$5:$J$44,7,FALSE)*AEBYLD2!$F131 + AEBYLD1!AE131*(1-VLOOKUP(AEBYLD2!AE$4,'[1]INTERNAL PARAMETERS-1'!$B$5:$J$44,5,FALSE))*VLOOKUP(AEBYLD2!AE$4,'[1]INTERNAL PARAMETERS-1'!$B$5:$J$44,9,FALSE)*AEBYLD2!$F131</f>
        <v>0</v>
      </c>
      <c r="AF131" s="50">
        <f>AEBYLD1!AF131*VLOOKUP(AEBYLD2!AF$4,'[1]INTERNAL PARAMETERS-1'!$B$5:$J$44,5,FALSE)*VLOOKUP(AEBYLD2!AF$4,'[1]INTERNAL PARAMETERS-1'!$B$5:$J$44,7,FALSE)*AEBYLD2!$F131 + AEBYLD1!AF131*(1-VLOOKUP(AEBYLD2!AF$4,'[1]INTERNAL PARAMETERS-1'!$B$5:$J$44,5,FALSE))*VLOOKUP(AEBYLD2!AF$4,'[1]INTERNAL PARAMETERS-1'!$B$5:$J$44,9,FALSE)*AEBYLD2!$F131</f>
        <v>0</v>
      </c>
      <c r="AG131" s="50">
        <f>AEBYLD1!AG131*VLOOKUP(AEBYLD2!AG$4,'[1]INTERNAL PARAMETERS-1'!$B$5:$J$44,5,FALSE)*VLOOKUP(AEBYLD2!AG$4,'[1]INTERNAL PARAMETERS-1'!$B$5:$J$44,7,FALSE)*AEBYLD2!$F131 + AEBYLD1!AG131*(1-VLOOKUP(AEBYLD2!AG$4,'[1]INTERNAL PARAMETERS-1'!$B$5:$J$44,5,FALSE))*VLOOKUP(AEBYLD2!AG$4,'[1]INTERNAL PARAMETERS-1'!$B$5:$J$44,9,FALSE)*AEBYLD2!$F131</f>
        <v>0</v>
      </c>
      <c r="AH131" s="50">
        <f>AEBYLD1!AH131*VLOOKUP(AEBYLD2!AH$4,'[1]INTERNAL PARAMETERS-1'!$B$5:$J$44,5,FALSE)*VLOOKUP(AEBYLD2!AH$4,'[1]INTERNAL PARAMETERS-1'!$B$5:$J$44,7,FALSE)*AEBYLD2!$F131 + AEBYLD1!AH131*(1-VLOOKUP(AEBYLD2!AH$4,'[1]INTERNAL PARAMETERS-1'!$B$5:$J$44,5,FALSE))*VLOOKUP(AEBYLD2!AH$4,'[1]INTERNAL PARAMETERS-1'!$B$5:$J$44,9,FALSE)*AEBYLD2!$F131</f>
        <v>0</v>
      </c>
      <c r="AI131" s="50">
        <f>AEBYLD1!AI131*VLOOKUP(AEBYLD2!AI$4,'[1]INTERNAL PARAMETERS-1'!$B$5:$J$44,5,FALSE)*VLOOKUP(AEBYLD2!AI$4,'[1]INTERNAL PARAMETERS-1'!$B$5:$J$44,7,FALSE)*AEBYLD2!$F131 + AEBYLD1!AI131*(1-VLOOKUP(AEBYLD2!AI$4,'[1]INTERNAL PARAMETERS-1'!$B$5:$J$44,5,FALSE))*VLOOKUP(AEBYLD2!AI$4,'[1]INTERNAL PARAMETERS-1'!$B$5:$J$44,9,FALSE)*AEBYLD2!$F131</f>
        <v>0</v>
      </c>
      <c r="AJ131" s="50">
        <f>AEBYLD1!AJ131*VLOOKUP(AEBYLD2!AJ$4,'[1]INTERNAL PARAMETERS-1'!$B$5:$J$44,5,FALSE)*VLOOKUP(AEBYLD2!AJ$4,'[1]INTERNAL PARAMETERS-1'!$B$5:$J$44,7,FALSE)*AEBYLD2!$F131 + AEBYLD1!AJ131*(1-VLOOKUP(AEBYLD2!AJ$4,'[1]INTERNAL PARAMETERS-1'!$B$5:$J$44,5,FALSE))*VLOOKUP(AEBYLD2!AJ$4,'[1]INTERNAL PARAMETERS-1'!$B$5:$J$44,9,FALSE)*AEBYLD2!$F131</f>
        <v>0</v>
      </c>
      <c r="AK131" s="50">
        <f>AEBYLD1!AK131*VLOOKUP(AEBYLD2!AK$4,'[1]INTERNAL PARAMETERS-1'!$B$5:$J$44,5,FALSE)*VLOOKUP(AEBYLD2!AK$4,'[1]INTERNAL PARAMETERS-1'!$B$5:$J$44,7,FALSE)*AEBYLD2!$F131 + AEBYLD1!AK131*(1-VLOOKUP(AEBYLD2!AK$4,'[1]INTERNAL PARAMETERS-1'!$B$5:$J$44,5,FALSE))*VLOOKUP(AEBYLD2!AK$4,'[1]INTERNAL PARAMETERS-1'!$B$5:$J$44,9,FALSE)*AEBYLD2!$F131</f>
        <v>0</v>
      </c>
      <c r="AL131" s="50">
        <f>AEBYLD1!AL131*VLOOKUP(AEBYLD2!AL$4,'[1]INTERNAL PARAMETERS-1'!$B$5:$J$44,5,FALSE)*VLOOKUP(AEBYLD2!AL$4,'[1]INTERNAL PARAMETERS-1'!$B$5:$J$44,7,FALSE)*AEBYLD2!$F131 + AEBYLD1!AL131*(1-VLOOKUP(AEBYLD2!AL$4,'[1]INTERNAL PARAMETERS-1'!$B$5:$J$44,5,FALSE))*VLOOKUP(AEBYLD2!AL$4,'[1]INTERNAL PARAMETERS-1'!$B$5:$J$44,9,FALSE)*AEBYLD2!$F131</f>
        <v>0</v>
      </c>
      <c r="AM131" s="50">
        <f>AEBYLD1!AM131*VLOOKUP(AEBYLD2!AM$4,'[1]INTERNAL PARAMETERS-1'!$B$5:$J$44,5,FALSE)*VLOOKUP(AEBYLD2!AM$4,'[1]INTERNAL PARAMETERS-1'!$B$5:$J$44,7,FALSE)*AEBYLD2!$F131 + AEBYLD1!AM131*(1-VLOOKUP(AEBYLD2!AM$4,'[1]INTERNAL PARAMETERS-1'!$B$5:$J$44,5,FALSE))*VLOOKUP(AEBYLD2!AM$4,'[1]INTERNAL PARAMETERS-1'!$B$5:$J$44,9,FALSE)*AEBYLD2!$F131</f>
        <v>0</v>
      </c>
      <c r="AN131" s="50">
        <f>AEBYLD1!AN131*VLOOKUP(AEBYLD2!AN$4,'[1]INTERNAL PARAMETERS-1'!$B$5:$J$44,5,FALSE)*VLOOKUP(AEBYLD2!AN$4,'[1]INTERNAL PARAMETERS-1'!$B$5:$J$44,7,FALSE)*AEBYLD2!$F131 + AEBYLD1!AN131*(1-VLOOKUP(AEBYLD2!AN$4,'[1]INTERNAL PARAMETERS-1'!$B$5:$J$44,5,FALSE))*VLOOKUP(AEBYLD2!AN$4,'[1]INTERNAL PARAMETERS-1'!$B$5:$J$44,9,FALSE)*AEBYLD2!$F131</f>
        <v>0</v>
      </c>
      <c r="AO131" s="50">
        <f>AEBYLD1!AO131*VLOOKUP(AEBYLD2!AO$4,'[1]INTERNAL PARAMETERS-1'!$B$5:$J$44,5,FALSE)*VLOOKUP(AEBYLD2!AO$4,'[1]INTERNAL PARAMETERS-1'!$B$5:$J$44,7,FALSE)*AEBYLD2!$F131 + AEBYLD1!AO131*(1-VLOOKUP(AEBYLD2!AO$4,'[1]INTERNAL PARAMETERS-1'!$B$5:$J$44,5,FALSE))*VLOOKUP(AEBYLD2!AO$4,'[1]INTERNAL PARAMETERS-1'!$B$5:$J$44,9,FALSE)*AEBYLD2!$F131</f>
        <v>0</v>
      </c>
      <c r="AP131" s="50">
        <f>AEBYLD1!AP131*VLOOKUP(AEBYLD2!AP$4,'[1]INTERNAL PARAMETERS-1'!$B$5:$J$44,5,FALSE)*VLOOKUP(AEBYLD2!AP$4,'[1]INTERNAL PARAMETERS-1'!$B$5:$J$44,7,FALSE)*AEBYLD2!$F131 + AEBYLD1!AP131*(1-VLOOKUP(AEBYLD2!AP$4,'[1]INTERNAL PARAMETERS-1'!$B$5:$J$44,5,FALSE))*VLOOKUP(AEBYLD2!AP$4,'[1]INTERNAL PARAMETERS-1'!$B$5:$J$44,9,FALSE)*AEBYLD2!$F131</f>
        <v>0</v>
      </c>
      <c r="AQ131" s="50">
        <f>AEBYLD1!AQ131*VLOOKUP(AEBYLD2!AQ$4,'[1]INTERNAL PARAMETERS-1'!$B$5:$J$44,5,FALSE)*VLOOKUP(AEBYLD2!AQ$4,'[1]INTERNAL PARAMETERS-1'!$B$5:$J$44,7,FALSE)*AEBYLD2!$F131 + AEBYLD1!AQ131*(1-VLOOKUP(AEBYLD2!AQ$4,'[1]INTERNAL PARAMETERS-1'!$B$5:$J$44,5,FALSE))*VLOOKUP(AEBYLD2!AQ$4,'[1]INTERNAL PARAMETERS-1'!$B$5:$J$44,9,FALSE)*AEBYLD2!$F131</f>
        <v>0</v>
      </c>
      <c r="AR131" s="50">
        <f>AEBYLD1!AR131*VLOOKUP(AEBYLD2!AR$4,'[1]INTERNAL PARAMETERS-1'!$B$5:$J$44,5,FALSE)*VLOOKUP(AEBYLD2!AR$4,'[1]INTERNAL PARAMETERS-1'!$B$5:$J$44,7,FALSE)*AEBYLD2!$F131 + AEBYLD1!AR131*(1-VLOOKUP(AEBYLD2!AR$4,'[1]INTERNAL PARAMETERS-1'!$B$5:$J$44,5,FALSE))*VLOOKUP(AEBYLD2!AR$4,'[1]INTERNAL PARAMETERS-1'!$B$5:$J$44,9,FALSE)*AEBYLD2!$F131</f>
        <v>0</v>
      </c>
      <c r="AS131" s="50">
        <f>AEBYLD1!AS131*VLOOKUP(AEBYLD2!AS$4,'[1]INTERNAL PARAMETERS-1'!$B$5:$J$44,5,FALSE)*VLOOKUP(AEBYLD2!AS$4,'[1]INTERNAL PARAMETERS-1'!$B$5:$J$44,7,FALSE)*AEBYLD2!$F131 + AEBYLD1!AS131*(1-VLOOKUP(AEBYLD2!AS$4,'[1]INTERNAL PARAMETERS-1'!$B$5:$J$44,5,FALSE))*VLOOKUP(AEBYLD2!AS$4,'[1]INTERNAL PARAMETERS-1'!$B$5:$J$44,9,FALSE)*AEBYLD2!$F131</f>
        <v>0</v>
      </c>
      <c r="AT131" s="49">
        <f>AEBYLD1!AT131*VLOOKUP(AEBYLD2!AT$4,'[1]INTERNAL PARAMETERS-1'!$B$5:$J$44,5,FALSE)*VLOOKUP(AEBYLD2!AT$4,'[1]INTERNAL PARAMETERS-1'!$B$5:$J$44,7,FALSE)*AEBYLD2!$F131 + AEBYLD1!AT131*(1-VLOOKUP(AEBYLD2!AT$4,'[1]INTERNAL PARAMETERS-1'!$B$5:$J$44,5,FALSE))*VLOOKUP(AEBYLD2!AT$4,'[1]INTERNAL PARAMETERS-1'!$B$5:$J$44,9,FALSE)*AEBYLD2!$F131</f>
        <v>0</v>
      </c>
      <c r="AU131" s="51">
        <f>AEBYLD1!AU131*VLOOKUP(AEBYLD2!AU$4,'[1]INTERNAL PARAMETERS-1'!$B$5:$J$44,5,FALSE)*VLOOKUP(AEBYLD2!AU$4,'[1]INTERNAL PARAMETERS-1'!$B$5:$J$44,6,FALSE)*VLOOKUP(AEBYLD2!AU$4,'[1]INTERNAL PARAMETERS-1'!$B$5:$J$44,3,FALSE) + AEBYLD1!AU131*(1-VLOOKUP(AEBYLD2!AU$4,'[1]INTERNAL PARAMETERS-1'!$B$5:$J$44,5,FALSE))*VLOOKUP(AEBYLD2!AU$4,'[1]INTERNAL PARAMETERS-1'!$B$5:$J$44,8,FALSE)*VLOOKUP(AEBYLD2!AU$4,'[1]INTERNAL PARAMETERS-1'!$B$5:$J$44,3,FALSE)</f>
        <v>0</v>
      </c>
      <c r="AV131" s="50">
        <f>AEBYLD1!AV131*VLOOKUP(AEBYLD2!AV$4,'[1]INTERNAL PARAMETERS-1'!$B$5:$J$44,5,FALSE)*VLOOKUP(AEBYLD2!AV$4,'[1]INTERNAL PARAMETERS-1'!$B$5:$J$44,6,FALSE)*VLOOKUP(AEBYLD2!AV$4,'[1]INTERNAL PARAMETERS-1'!$B$5:$J$44,3,FALSE) + AEBYLD1!AV131*(1-VLOOKUP(AEBYLD2!AV$4,'[1]INTERNAL PARAMETERS-1'!$B$5:$J$44,5,FALSE))*VLOOKUP(AEBYLD2!AV$4,'[1]INTERNAL PARAMETERS-1'!$B$5:$J$44,8,FALSE)*VLOOKUP(AEBYLD2!AV$4,'[1]INTERNAL PARAMETERS-1'!$B$5:$J$44,3,FALSE)</f>
        <v>0</v>
      </c>
      <c r="AW131" s="50">
        <f>AEBYLD1!AW131*VLOOKUP(AEBYLD2!AW$4,'[1]INTERNAL PARAMETERS-1'!$B$5:$J$44,5,FALSE)*VLOOKUP(AEBYLD2!AW$4,'[1]INTERNAL PARAMETERS-1'!$B$5:$J$44,6,FALSE)*VLOOKUP(AEBYLD2!AW$4,'[1]INTERNAL PARAMETERS-1'!$B$5:$J$44,3,FALSE) + AEBYLD1!AW131*(1-VLOOKUP(AEBYLD2!AW$4,'[1]INTERNAL PARAMETERS-1'!$B$5:$J$44,5,FALSE))*VLOOKUP(AEBYLD2!AW$4,'[1]INTERNAL PARAMETERS-1'!$B$5:$J$44,8,FALSE)*VLOOKUP(AEBYLD2!AW$4,'[1]INTERNAL PARAMETERS-1'!$B$5:$J$44,3,FALSE)</f>
        <v>0</v>
      </c>
      <c r="AX131" s="50">
        <f>AEBYLD1!AX131*VLOOKUP(AEBYLD2!AX$4,'[1]INTERNAL PARAMETERS-1'!$B$5:$J$44,5,FALSE)*VLOOKUP(AEBYLD2!AX$4,'[1]INTERNAL PARAMETERS-1'!$B$5:$J$44,6,FALSE)*VLOOKUP(AEBYLD2!AX$4,'[1]INTERNAL PARAMETERS-1'!$B$5:$J$44,3,FALSE) + AEBYLD1!AX131*(1-VLOOKUP(AEBYLD2!AX$4,'[1]INTERNAL PARAMETERS-1'!$B$5:$J$44,5,FALSE))*VLOOKUP(AEBYLD2!AX$4,'[1]INTERNAL PARAMETERS-1'!$B$5:$J$44,8,FALSE)*VLOOKUP(AEBYLD2!AX$4,'[1]INTERNAL PARAMETERS-1'!$B$5:$J$44,3,FALSE)</f>
        <v>0</v>
      </c>
      <c r="AY131" s="50">
        <f>AEBYLD1!AY131*VLOOKUP(AEBYLD2!AY$4,'[1]INTERNAL PARAMETERS-1'!$B$5:$J$44,5,FALSE)*VLOOKUP(AEBYLD2!AY$4,'[1]INTERNAL PARAMETERS-1'!$B$5:$J$44,6,FALSE)*VLOOKUP(AEBYLD2!AY$4,'[1]INTERNAL PARAMETERS-1'!$B$5:$J$44,3,FALSE) + AEBYLD1!AY131*(1-VLOOKUP(AEBYLD2!AY$4,'[1]INTERNAL PARAMETERS-1'!$B$5:$J$44,5,FALSE))*VLOOKUP(AEBYLD2!AY$4,'[1]INTERNAL PARAMETERS-1'!$B$5:$J$44,8,FALSE)*VLOOKUP(AEBYLD2!AY$4,'[1]INTERNAL PARAMETERS-1'!$B$5:$J$44,3,FALSE)</f>
        <v>0</v>
      </c>
      <c r="AZ131" s="50">
        <f>AEBYLD1!AZ131*VLOOKUP(AEBYLD2!AZ$4,'[1]INTERNAL PARAMETERS-1'!$B$5:$J$44,5,FALSE)*VLOOKUP(AEBYLD2!AZ$4,'[1]INTERNAL PARAMETERS-1'!$B$5:$J$44,6,FALSE)*VLOOKUP(AEBYLD2!AZ$4,'[1]INTERNAL PARAMETERS-1'!$B$5:$J$44,3,FALSE) + AEBYLD1!AZ131*(1-VLOOKUP(AEBYLD2!AZ$4,'[1]INTERNAL PARAMETERS-1'!$B$5:$J$44,5,FALSE))*VLOOKUP(AEBYLD2!AZ$4,'[1]INTERNAL PARAMETERS-1'!$B$5:$J$44,8,FALSE)*VLOOKUP(AEBYLD2!AZ$4,'[1]INTERNAL PARAMETERS-1'!$B$5:$J$44,3,FALSE)</f>
        <v>0</v>
      </c>
      <c r="BA131" s="50">
        <f>AEBYLD1!BA131*VLOOKUP(AEBYLD2!BA$4,'[1]INTERNAL PARAMETERS-1'!$B$5:$J$44,5,FALSE)*VLOOKUP(AEBYLD2!BA$4,'[1]INTERNAL PARAMETERS-1'!$B$5:$J$44,6,FALSE)*VLOOKUP(AEBYLD2!BA$4,'[1]INTERNAL PARAMETERS-1'!$B$5:$J$44,3,FALSE) + AEBYLD1!BA131*(1-VLOOKUP(AEBYLD2!BA$4,'[1]INTERNAL PARAMETERS-1'!$B$5:$J$44,5,FALSE))*VLOOKUP(AEBYLD2!BA$4,'[1]INTERNAL PARAMETERS-1'!$B$5:$J$44,8,FALSE)*VLOOKUP(AEBYLD2!BA$4,'[1]INTERNAL PARAMETERS-1'!$B$5:$J$44,3,FALSE)</f>
        <v>0</v>
      </c>
      <c r="BB131" s="50">
        <f>AEBYLD1!BB131*VLOOKUP(AEBYLD2!BB$4,'[1]INTERNAL PARAMETERS-1'!$B$5:$J$44,5,FALSE)*VLOOKUP(AEBYLD2!BB$4,'[1]INTERNAL PARAMETERS-1'!$B$5:$J$44,6,FALSE)*VLOOKUP(AEBYLD2!BB$4,'[1]INTERNAL PARAMETERS-1'!$B$5:$J$44,3,FALSE) + AEBYLD1!BB131*(1-VLOOKUP(AEBYLD2!BB$4,'[1]INTERNAL PARAMETERS-1'!$B$5:$J$44,5,FALSE))*VLOOKUP(AEBYLD2!BB$4,'[1]INTERNAL PARAMETERS-1'!$B$5:$J$44,8,FALSE)*VLOOKUP(AEBYLD2!BB$4,'[1]INTERNAL PARAMETERS-1'!$B$5:$J$44,3,FALSE)</f>
        <v>0</v>
      </c>
      <c r="BC131" s="50">
        <f>AEBYLD1!BC131*VLOOKUP(AEBYLD2!BC$4,'[1]INTERNAL PARAMETERS-1'!$B$5:$J$44,5,FALSE)*VLOOKUP(AEBYLD2!BC$4,'[1]INTERNAL PARAMETERS-1'!$B$5:$J$44,6,FALSE)*VLOOKUP(AEBYLD2!BC$4,'[1]INTERNAL PARAMETERS-1'!$B$5:$J$44,3,FALSE) + AEBYLD1!BC131*(1-VLOOKUP(AEBYLD2!BC$4,'[1]INTERNAL PARAMETERS-1'!$B$5:$J$44,5,FALSE))*VLOOKUP(AEBYLD2!BC$4,'[1]INTERNAL PARAMETERS-1'!$B$5:$J$44,8,FALSE)*VLOOKUP(AEBYLD2!BC$4,'[1]INTERNAL PARAMETERS-1'!$B$5:$J$44,3,FALSE)</f>
        <v>0</v>
      </c>
      <c r="BD131" s="50">
        <f>AEBYLD1!BD131*VLOOKUP(AEBYLD2!BD$4,'[1]INTERNAL PARAMETERS-1'!$B$5:$J$44,5,FALSE)*VLOOKUP(AEBYLD2!BD$4,'[1]INTERNAL PARAMETERS-1'!$B$5:$J$44,6,FALSE)*VLOOKUP(AEBYLD2!BD$4,'[1]INTERNAL PARAMETERS-1'!$B$5:$J$44,3,FALSE) + AEBYLD1!BD131*(1-VLOOKUP(AEBYLD2!BD$4,'[1]INTERNAL PARAMETERS-1'!$B$5:$J$44,5,FALSE))*VLOOKUP(AEBYLD2!BD$4,'[1]INTERNAL PARAMETERS-1'!$B$5:$J$44,8,FALSE)*VLOOKUP(AEBYLD2!BD$4,'[1]INTERNAL PARAMETERS-1'!$B$5:$J$44,3,FALSE)</f>
        <v>0</v>
      </c>
      <c r="BE131" s="50">
        <f>AEBYLD1!BE131*VLOOKUP(AEBYLD2!BE$4,'[1]INTERNAL PARAMETERS-1'!$B$5:$J$44,5,FALSE)*VLOOKUP(AEBYLD2!BE$4,'[1]INTERNAL PARAMETERS-1'!$B$5:$J$44,6,FALSE)*VLOOKUP(AEBYLD2!BE$4,'[1]INTERNAL PARAMETERS-1'!$B$5:$J$44,3,FALSE) + AEBYLD1!BE131*(1-VLOOKUP(AEBYLD2!BE$4,'[1]INTERNAL PARAMETERS-1'!$B$5:$J$44,5,FALSE))*VLOOKUP(AEBYLD2!BE$4,'[1]INTERNAL PARAMETERS-1'!$B$5:$J$44,8,FALSE)*VLOOKUP(AEBYLD2!BE$4,'[1]INTERNAL PARAMETERS-1'!$B$5:$J$44,3,FALSE)</f>
        <v>0</v>
      </c>
      <c r="BF131" s="50">
        <f>AEBYLD1!BF131*VLOOKUP(AEBYLD2!BF$4,'[1]INTERNAL PARAMETERS-1'!$B$5:$J$44,5,FALSE)*VLOOKUP(AEBYLD2!BF$4,'[1]INTERNAL PARAMETERS-1'!$B$5:$J$44,6,FALSE)*VLOOKUP(AEBYLD2!BF$4,'[1]INTERNAL PARAMETERS-1'!$B$5:$J$44,3,FALSE) + AEBYLD1!BF131*(1-VLOOKUP(AEBYLD2!BF$4,'[1]INTERNAL PARAMETERS-1'!$B$5:$J$44,5,FALSE))*VLOOKUP(AEBYLD2!BF$4,'[1]INTERNAL PARAMETERS-1'!$B$5:$J$44,8,FALSE)*VLOOKUP(AEBYLD2!BF$4,'[1]INTERNAL PARAMETERS-1'!$B$5:$J$44,3,FALSE)</f>
        <v>0</v>
      </c>
      <c r="BG131" s="50">
        <f>AEBYLD1!BG131*VLOOKUP(AEBYLD2!BG$4,'[1]INTERNAL PARAMETERS-1'!$B$5:$J$44,5,FALSE)*VLOOKUP(AEBYLD2!BG$4,'[1]INTERNAL PARAMETERS-1'!$B$5:$J$44,6,FALSE)*VLOOKUP(AEBYLD2!BG$4,'[1]INTERNAL PARAMETERS-1'!$B$5:$J$44,3,FALSE) + AEBYLD1!BG131*(1-VLOOKUP(AEBYLD2!BG$4,'[1]INTERNAL PARAMETERS-1'!$B$5:$J$44,5,FALSE))*VLOOKUP(AEBYLD2!BG$4,'[1]INTERNAL PARAMETERS-1'!$B$5:$J$44,8,FALSE)*VLOOKUP(AEBYLD2!BG$4,'[1]INTERNAL PARAMETERS-1'!$B$5:$J$44,3,FALSE)</f>
        <v>0</v>
      </c>
      <c r="BH131" s="50">
        <f>AEBYLD1!BH131*VLOOKUP(AEBYLD2!BH$4,'[1]INTERNAL PARAMETERS-1'!$B$5:$J$44,5,FALSE)*VLOOKUP(AEBYLD2!BH$4,'[1]INTERNAL PARAMETERS-1'!$B$5:$J$44,6,FALSE)*VLOOKUP(AEBYLD2!BH$4,'[1]INTERNAL PARAMETERS-1'!$B$5:$J$44,3,FALSE) + AEBYLD1!BH131*(1-VLOOKUP(AEBYLD2!BH$4,'[1]INTERNAL PARAMETERS-1'!$B$5:$J$44,5,FALSE))*VLOOKUP(AEBYLD2!BH$4,'[1]INTERNAL PARAMETERS-1'!$B$5:$J$44,8,FALSE)*VLOOKUP(AEBYLD2!BH$4,'[1]INTERNAL PARAMETERS-1'!$B$5:$J$44,3,FALSE)</f>
        <v>0</v>
      </c>
      <c r="BI131" s="50">
        <f>AEBYLD1!BI131*VLOOKUP(AEBYLD2!BI$4,'[1]INTERNAL PARAMETERS-1'!$B$5:$J$44,5,FALSE)*VLOOKUP(AEBYLD2!BI$4,'[1]INTERNAL PARAMETERS-1'!$B$5:$J$44,6,FALSE)*VLOOKUP(AEBYLD2!BI$4,'[1]INTERNAL PARAMETERS-1'!$B$5:$J$44,3,FALSE) + AEBYLD1!BI131*(1-VLOOKUP(AEBYLD2!BI$4,'[1]INTERNAL PARAMETERS-1'!$B$5:$J$44,5,FALSE))*VLOOKUP(AEBYLD2!BI$4,'[1]INTERNAL PARAMETERS-1'!$B$5:$J$44,8,FALSE)*VLOOKUP(AEBYLD2!BI$4,'[1]INTERNAL PARAMETERS-1'!$B$5:$J$44,3,FALSE)</f>
        <v>0</v>
      </c>
      <c r="BJ131" s="50">
        <f>AEBYLD1!BJ131*VLOOKUP(AEBYLD2!BJ$4,'[1]INTERNAL PARAMETERS-1'!$B$5:$J$44,5,FALSE)*VLOOKUP(AEBYLD2!BJ$4,'[1]INTERNAL PARAMETERS-1'!$B$5:$J$44,6,FALSE)*VLOOKUP(AEBYLD2!BJ$4,'[1]INTERNAL PARAMETERS-1'!$B$5:$J$44,3,FALSE) + AEBYLD1!BJ131*(1-VLOOKUP(AEBYLD2!BJ$4,'[1]INTERNAL PARAMETERS-1'!$B$5:$J$44,5,FALSE))*VLOOKUP(AEBYLD2!BJ$4,'[1]INTERNAL PARAMETERS-1'!$B$5:$J$44,8,FALSE)*VLOOKUP(AEBYLD2!BJ$4,'[1]INTERNAL PARAMETERS-1'!$B$5:$J$44,3,FALSE)</f>
        <v>0</v>
      </c>
      <c r="BK131" s="50">
        <f>AEBYLD1!BK131*VLOOKUP(AEBYLD2!BK$4,'[1]INTERNAL PARAMETERS-1'!$B$5:$J$44,5,FALSE)*VLOOKUP(AEBYLD2!BK$4,'[1]INTERNAL PARAMETERS-1'!$B$5:$J$44,6,FALSE)*VLOOKUP(AEBYLD2!BK$4,'[1]INTERNAL PARAMETERS-1'!$B$5:$J$44,3,FALSE) + AEBYLD1!BK131*(1-VLOOKUP(AEBYLD2!BK$4,'[1]INTERNAL PARAMETERS-1'!$B$5:$J$44,5,FALSE))*VLOOKUP(AEBYLD2!BK$4,'[1]INTERNAL PARAMETERS-1'!$B$5:$J$44,8,FALSE)*VLOOKUP(AEBYLD2!BK$4,'[1]INTERNAL PARAMETERS-1'!$B$5:$J$44,3,FALSE)</f>
        <v>0</v>
      </c>
      <c r="BL131" s="50">
        <f>AEBYLD1!BL131*VLOOKUP(AEBYLD2!BL$4,'[1]INTERNAL PARAMETERS-1'!$B$5:$J$44,5,FALSE)*VLOOKUP(AEBYLD2!BL$4,'[1]INTERNAL PARAMETERS-1'!$B$5:$J$44,6,FALSE)*VLOOKUP(AEBYLD2!BL$4,'[1]INTERNAL PARAMETERS-1'!$B$5:$J$44,3,FALSE) + AEBYLD1!BL131*(1-VLOOKUP(AEBYLD2!BL$4,'[1]INTERNAL PARAMETERS-1'!$B$5:$J$44,5,FALSE))*VLOOKUP(AEBYLD2!BL$4,'[1]INTERNAL PARAMETERS-1'!$B$5:$J$44,8,FALSE)*VLOOKUP(AEBYLD2!BL$4,'[1]INTERNAL PARAMETERS-1'!$B$5:$J$44,3,FALSE)</f>
        <v>0</v>
      </c>
      <c r="BM131" s="50">
        <f>AEBYLD1!BM131*VLOOKUP(AEBYLD2!BM$4,'[1]INTERNAL PARAMETERS-1'!$B$5:$J$44,5,FALSE)*VLOOKUP(AEBYLD2!BM$4,'[1]INTERNAL PARAMETERS-1'!$B$5:$J$44,6,FALSE)*VLOOKUP(AEBYLD2!BM$4,'[1]INTERNAL PARAMETERS-1'!$B$5:$J$44,3,FALSE) + AEBYLD1!BM131*(1-VLOOKUP(AEBYLD2!BM$4,'[1]INTERNAL PARAMETERS-1'!$B$5:$J$44,5,FALSE))*VLOOKUP(AEBYLD2!BM$4,'[1]INTERNAL PARAMETERS-1'!$B$5:$J$44,8,FALSE)*VLOOKUP(AEBYLD2!BM$4,'[1]INTERNAL PARAMETERS-1'!$B$5:$J$44,3,FALSE)</f>
        <v>0</v>
      </c>
      <c r="BN131" s="50">
        <f>AEBYLD1!BN131*VLOOKUP(AEBYLD2!BN$4,'[1]INTERNAL PARAMETERS-1'!$B$5:$J$44,5,FALSE)*VLOOKUP(AEBYLD2!BN$4,'[1]INTERNAL PARAMETERS-1'!$B$5:$J$44,6,FALSE)*VLOOKUP(AEBYLD2!BN$4,'[1]INTERNAL PARAMETERS-1'!$B$5:$J$44,3,FALSE) + AEBYLD1!BN131*(1-VLOOKUP(AEBYLD2!BN$4,'[1]INTERNAL PARAMETERS-1'!$B$5:$J$44,5,FALSE))*VLOOKUP(AEBYLD2!BN$4,'[1]INTERNAL PARAMETERS-1'!$B$5:$J$44,8,FALSE)*VLOOKUP(AEBYLD2!BN$4,'[1]INTERNAL PARAMETERS-1'!$B$5:$J$44,3,FALSE)</f>
        <v>0</v>
      </c>
      <c r="BO131" s="50">
        <f>AEBYLD1!BO131*VLOOKUP(AEBYLD2!BO$4,'[1]INTERNAL PARAMETERS-1'!$B$5:$J$44,5,FALSE)*VLOOKUP(AEBYLD2!BO$4,'[1]INTERNAL PARAMETERS-1'!$B$5:$J$44,6,FALSE)*VLOOKUP(AEBYLD2!BO$4,'[1]INTERNAL PARAMETERS-1'!$B$5:$J$44,3,FALSE) + AEBYLD1!BO131*(1-VLOOKUP(AEBYLD2!BO$4,'[1]INTERNAL PARAMETERS-1'!$B$5:$J$44,5,FALSE))*VLOOKUP(AEBYLD2!BO$4,'[1]INTERNAL PARAMETERS-1'!$B$5:$J$44,8,FALSE)*VLOOKUP(AEBYLD2!BO$4,'[1]INTERNAL PARAMETERS-1'!$B$5:$J$44,3,FALSE)</f>
        <v>0</v>
      </c>
      <c r="BP131" s="50">
        <f>AEBYLD1!BP131*VLOOKUP(AEBYLD2!BP$4,'[1]INTERNAL PARAMETERS-1'!$B$5:$J$44,5,FALSE)*VLOOKUP(AEBYLD2!BP$4,'[1]INTERNAL PARAMETERS-1'!$B$5:$J$44,6,FALSE)*VLOOKUP(AEBYLD2!BP$4,'[1]INTERNAL PARAMETERS-1'!$B$5:$J$44,3,FALSE) + AEBYLD1!BP131*(1-VLOOKUP(AEBYLD2!BP$4,'[1]INTERNAL PARAMETERS-1'!$B$5:$J$44,5,FALSE))*VLOOKUP(AEBYLD2!BP$4,'[1]INTERNAL PARAMETERS-1'!$B$5:$J$44,8,FALSE)*VLOOKUP(AEBYLD2!BP$4,'[1]INTERNAL PARAMETERS-1'!$B$5:$J$44,3,FALSE)</f>
        <v>0</v>
      </c>
      <c r="BQ131" s="50">
        <f>AEBYLD1!BQ131*VLOOKUP(AEBYLD2!BQ$4,'[1]INTERNAL PARAMETERS-1'!$B$5:$J$44,5,FALSE)*VLOOKUP(AEBYLD2!BQ$4,'[1]INTERNAL PARAMETERS-1'!$B$5:$J$44,6,FALSE)*VLOOKUP(AEBYLD2!BQ$4,'[1]INTERNAL PARAMETERS-1'!$B$5:$J$44,3,FALSE) + AEBYLD1!BQ131*(1-VLOOKUP(AEBYLD2!BQ$4,'[1]INTERNAL PARAMETERS-1'!$B$5:$J$44,5,FALSE))*VLOOKUP(AEBYLD2!BQ$4,'[1]INTERNAL PARAMETERS-1'!$B$5:$J$44,8,FALSE)*VLOOKUP(AEBYLD2!BQ$4,'[1]INTERNAL PARAMETERS-1'!$B$5:$J$44,3,FALSE)</f>
        <v>0</v>
      </c>
      <c r="BR131" s="50">
        <f>AEBYLD1!BR131*VLOOKUP(AEBYLD2!BR$4,'[1]INTERNAL PARAMETERS-1'!$B$5:$J$44,5,FALSE)*VLOOKUP(AEBYLD2!BR$4,'[1]INTERNAL PARAMETERS-1'!$B$5:$J$44,6,FALSE)*VLOOKUP(AEBYLD2!BR$4,'[1]INTERNAL PARAMETERS-1'!$B$5:$J$44,3,FALSE) + AEBYLD1!BR131*(1-VLOOKUP(AEBYLD2!BR$4,'[1]INTERNAL PARAMETERS-1'!$B$5:$J$44,5,FALSE))*VLOOKUP(AEBYLD2!BR$4,'[1]INTERNAL PARAMETERS-1'!$B$5:$J$44,8,FALSE)*VLOOKUP(AEBYLD2!BR$4,'[1]INTERNAL PARAMETERS-1'!$B$5:$J$44,3,FALSE)</f>
        <v>0</v>
      </c>
      <c r="BS131" s="50">
        <f>AEBYLD1!BS131*VLOOKUP(AEBYLD2!BS$4,'[1]INTERNAL PARAMETERS-1'!$B$5:$J$44,5,FALSE)*VLOOKUP(AEBYLD2!BS$4,'[1]INTERNAL PARAMETERS-1'!$B$5:$J$44,6,FALSE)*VLOOKUP(AEBYLD2!BS$4,'[1]INTERNAL PARAMETERS-1'!$B$5:$J$44,3,FALSE) + AEBYLD1!BS131*(1-VLOOKUP(AEBYLD2!BS$4,'[1]INTERNAL PARAMETERS-1'!$B$5:$J$44,5,FALSE))*VLOOKUP(AEBYLD2!BS$4,'[1]INTERNAL PARAMETERS-1'!$B$5:$J$44,8,FALSE)*VLOOKUP(AEBYLD2!BS$4,'[1]INTERNAL PARAMETERS-1'!$B$5:$J$44,3,FALSE)</f>
        <v>0</v>
      </c>
      <c r="BT131" s="50">
        <f>AEBYLD1!BT131*VLOOKUP(AEBYLD2!BT$4,'[1]INTERNAL PARAMETERS-1'!$B$5:$J$44,5,FALSE)*VLOOKUP(AEBYLD2!BT$4,'[1]INTERNAL PARAMETERS-1'!$B$5:$J$44,6,FALSE)*VLOOKUP(AEBYLD2!BT$4,'[1]INTERNAL PARAMETERS-1'!$B$5:$J$44,3,FALSE) + AEBYLD1!BT131*(1-VLOOKUP(AEBYLD2!BT$4,'[1]INTERNAL PARAMETERS-1'!$B$5:$J$44,5,FALSE))*VLOOKUP(AEBYLD2!BT$4,'[1]INTERNAL PARAMETERS-1'!$B$5:$J$44,8,FALSE)*VLOOKUP(AEBYLD2!BT$4,'[1]INTERNAL PARAMETERS-1'!$B$5:$J$44,3,FALSE)</f>
        <v>0</v>
      </c>
      <c r="BU131" s="50">
        <f>AEBYLD1!BU131*VLOOKUP(AEBYLD2!BU$4,'[1]INTERNAL PARAMETERS-1'!$B$5:$J$44,5,FALSE)*VLOOKUP(AEBYLD2!BU$4,'[1]INTERNAL PARAMETERS-1'!$B$5:$J$44,6,FALSE)*VLOOKUP(AEBYLD2!BU$4,'[1]INTERNAL PARAMETERS-1'!$B$5:$J$44,3,FALSE) + AEBYLD1!BU131*(1-VLOOKUP(AEBYLD2!BU$4,'[1]INTERNAL PARAMETERS-1'!$B$5:$J$44,5,FALSE))*VLOOKUP(AEBYLD2!BU$4,'[1]INTERNAL PARAMETERS-1'!$B$5:$J$44,8,FALSE)*VLOOKUP(AEBYLD2!BU$4,'[1]INTERNAL PARAMETERS-1'!$B$5:$J$44,3,FALSE)</f>
        <v>0</v>
      </c>
      <c r="BV131" s="50">
        <f>AEBYLD1!BV131*VLOOKUP(AEBYLD2!BV$4,'[1]INTERNAL PARAMETERS-1'!$B$5:$J$44,5,FALSE)*VLOOKUP(AEBYLD2!BV$4,'[1]INTERNAL PARAMETERS-1'!$B$5:$J$44,6,FALSE)*VLOOKUP(AEBYLD2!BV$4,'[1]INTERNAL PARAMETERS-1'!$B$5:$J$44,3,FALSE) + AEBYLD1!BV131*(1-VLOOKUP(AEBYLD2!BV$4,'[1]INTERNAL PARAMETERS-1'!$B$5:$J$44,5,FALSE))*VLOOKUP(AEBYLD2!BV$4,'[1]INTERNAL PARAMETERS-1'!$B$5:$J$44,8,FALSE)*VLOOKUP(AEBYLD2!BV$4,'[1]INTERNAL PARAMETERS-1'!$B$5:$J$44,3,FALSE)</f>
        <v>0</v>
      </c>
      <c r="BW131" s="50">
        <f>AEBYLD1!BW131*VLOOKUP(AEBYLD2!BW$4,'[1]INTERNAL PARAMETERS-1'!$B$5:$J$44,5,FALSE)*VLOOKUP(AEBYLD2!BW$4,'[1]INTERNAL PARAMETERS-1'!$B$5:$J$44,6,FALSE)*VLOOKUP(AEBYLD2!BW$4,'[1]INTERNAL PARAMETERS-1'!$B$5:$J$44,3,FALSE) + AEBYLD1!BW131*(1-VLOOKUP(AEBYLD2!BW$4,'[1]INTERNAL PARAMETERS-1'!$B$5:$J$44,5,FALSE))*VLOOKUP(AEBYLD2!BW$4,'[1]INTERNAL PARAMETERS-1'!$B$5:$J$44,8,FALSE)*VLOOKUP(AEBYLD2!BW$4,'[1]INTERNAL PARAMETERS-1'!$B$5:$J$44,3,FALSE)</f>
        <v>0</v>
      </c>
      <c r="BX131" s="50">
        <f>AEBYLD1!BX131*VLOOKUP(AEBYLD2!BX$4,'[1]INTERNAL PARAMETERS-1'!$B$5:$J$44,5,FALSE)*VLOOKUP(AEBYLD2!BX$4,'[1]INTERNAL PARAMETERS-1'!$B$5:$J$44,6,FALSE)*VLOOKUP(AEBYLD2!BX$4,'[1]INTERNAL PARAMETERS-1'!$B$5:$J$44,3,FALSE) + AEBYLD1!BX131*(1-VLOOKUP(AEBYLD2!BX$4,'[1]INTERNAL PARAMETERS-1'!$B$5:$J$44,5,FALSE))*VLOOKUP(AEBYLD2!BX$4,'[1]INTERNAL PARAMETERS-1'!$B$5:$J$44,8,FALSE)*VLOOKUP(AEBYLD2!BX$4,'[1]INTERNAL PARAMETERS-1'!$B$5:$J$44,3,FALSE)</f>
        <v>0</v>
      </c>
      <c r="BY131" s="50">
        <f>AEBYLD1!BY131*VLOOKUP(AEBYLD2!BY$4,'[1]INTERNAL PARAMETERS-1'!$B$5:$J$44,5,FALSE)*VLOOKUP(AEBYLD2!BY$4,'[1]INTERNAL PARAMETERS-1'!$B$5:$J$44,6,FALSE)*VLOOKUP(AEBYLD2!BY$4,'[1]INTERNAL PARAMETERS-1'!$B$5:$J$44,3,FALSE) + AEBYLD1!BY131*(1-VLOOKUP(AEBYLD2!BY$4,'[1]INTERNAL PARAMETERS-1'!$B$5:$J$44,5,FALSE))*VLOOKUP(AEBYLD2!BY$4,'[1]INTERNAL PARAMETERS-1'!$B$5:$J$44,8,FALSE)*VLOOKUP(AEBYLD2!BY$4,'[1]INTERNAL PARAMETERS-1'!$B$5:$J$44,3,FALSE)</f>
        <v>0</v>
      </c>
      <c r="BZ131" s="50">
        <f>AEBYLD1!BZ131*VLOOKUP(AEBYLD2!BZ$4,'[1]INTERNAL PARAMETERS-1'!$B$5:$J$44,5,FALSE)*VLOOKUP(AEBYLD2!BZ$4,'[1]INTERNAL PARAMETERS-1'!$B$5:$J$44,6,FALSE)*VLOOKUP(AEBYLD2!BZ$4,'[1]INTERNAL PARAMETERS-1'!$B$5:$J$44,3,FALSE) + AEBYLD1!BZ131*(1-VLOOKUP(AEBYLD2!BZ$4,'[1]INTERNAL PARAMETERS-1'!$B$5:$J$44,5,FALSE))*VLOOKUP(AEBYLD2!BZ$4,'[1]INTERNAL PARAMETERS-1'!$B$5:$J$44,8,FALSE)*VLOOKUP(AEBYLD2!BZ$4,'[1]INTERNAL PARAMETERS-1'!$B$5:$J$44,3,FALSE)</f>
        <v>0</v>
      </c>
      <c r="CA131" s="50">
        <f>AEBYLD1!CA131*VLOOKUP(AEBYLD2!CA$4,'[1]INTERNAL PARAMETERS-1'!$B$5:$J$44,5,FALSE)*VLOOKUP(AEBYLD2!CA$4,'[1]INTERNAL PARAMETERS-1'!$B$5:$J$44,6,FALSE)*VLOOKUP(AEBYLD2!CA$4,'[1]INTERNAL PARAMETERS-1'!$B$5:$J$44,3,FALSE) + AEBYLD1!CA131*(1-VLOOKUP(AEBYLD2!CA$4,'[1]INTERNAL PARAMETERS-1'!$B$5:$J$44,5,FALSE))*VLOOKUP(AEBYLD2!CA$4,'[1]INTERNAL PARAMETERS-1'!$B$5:$J$44,8,FALSE)*VLOOKUP(AEBYLD2!CA$4,'[1]INTERNAL PARAMETERS-1'!$B$5:$J$44,3,FALSE)</f>
        <v>0</v>
      </c>
      <c r="CB131" s="50">
        <f>AEBYLD1!CB131*VLOOKUP(AEBYLD2!CB$4,'[1]INTERNAL PARAMETERS-1'!$B$5:$J$44,5,FALSE)*VLOOKUP(AEBYLD2!CB$4,'[1]INTERNAL PARAMETERS-1'!$B$5:$J$44,6,FALSE)*VLOOKUP(AEBYLD2!CB$4,'[1]INTERNAL PARAMETERS-1'!$B$5:$J$44,3,FALSE) + AEBYLD1!CB131*(1-VLOOKUP(AEBYLD2!CB$4,'[1]INTERNAL PARAMETERS-1'!$B$5:$J$44,5,FALSE))*VLOOKUP(AEBYLD2!CB$4,'[1]INTERNAL PARAMETERS-1'!$B$5:$J$44,8,FALSE)*VLOOKUP(AEBYLD2!CB$4,'[1]INTERNAL PARAMETERS-1'!$B$5:$J$44,3,FALSE)</f>
        <v>0</v>
      </c>
      <c r="CC131" s="50">
        <f>AEBYLD1!CC131*VLOOKUP(AEBYLD2!CC$4,'[1]INTERNAL PARAMETERS-1'!$B$5:$J$44,5,FALSE)*VLOOKUP(AEBYLD2!CC$4,'[1]INTERNAL PARAMETERS-1'!$B$5:$J$44,6,FALSE)*VLOOKUP(AEBYLD2!CC$4,'[1]INTERNAL PARAMETERS-1'!$B$5:$J$44,3,FALSE) + AEBYLD1!CC131*(1-VLOOKUP(AEBYLD2!CC$4,'[1]INTERNAL PARAMETERS-1'!$B$5:$J$44,5,FALSE))*VLOOKUP(AEBYLD2!CC$4,'[1]INTERNAL PARAMETERS-1'!$B$5:$J$44,8,FALSE)*VLOOKUP(AEBYLD2!CC$4,'[1]INTERNAL PARAMETERS-1'!$B$5:$J$44,3,FALSE)</f>
        <v>0</v>
      </c>
      <c r="CD131" s="50">
        <f>AEBYLD1!CD131*VLOOKUP(AEBYLD2!CD$4,'[1]INTERNAL PARAMETERS-1'!$B$5:$J$44,5,FALSE)*VLOOKUP(AEBYLD2!CD$4,'[1]INTERNAL PARAMETERS-1'!$B$5:$J$44,6,FALSE)*VLOOKUP(AEBYLD2!CD$4,'[1]INTERNAL PARAMETERS-1'!$B$5:$J$44,3,FALSE) + AEBYLD1!CD131*(1-VLOOKUP(AEBYLD2!CD$4,'[1]INTERNAL PARAMETERS-1'!$B$5:$J$44,5,FALSE))*VLOOKUP(AEBYLD2!CD$4,'[1]INTERNAL PARAMETERS-1'!$B$5:$J$44,8,FALSE)*VLOOKUP(AEBYLD2!CD$4,'[1]INTERNAL PARAMETERS-1'!$B$5:$J$44,3,FALSE)</f>
        <v>0</v>
      </c>
      <c r="CE131" s="50">
        <f>AEBYLD1!CE131*VLOOKUP(AEBYLD2!CE$4,'[1]INTERNAL PARAMETERS-1'!$B$5:$J$44,5,FALSE)*VLOOKUP(AEBYLD2!CE$4,'[1]INTERNAL PARAMETERS-1'!$B$5:$J$44,6,FALSE)*VLOOKUP(AEBYLD2!CE$4,'[1]INTERNAL PARAMETERS-1'!$B$5:$J$44,3,FALSE) + AEBYLD1!CE131*(1-VLOOKUP(AEBYLD2!CE$4,'[1]INTERNAL PARAMETERS-1'!$B$5:$J$44,5,FALSE))*VLOOKUP(AEBYLD2!CE$4,'[1]INTERNAL PARAMETERS-1'!$B$5:$J$44,8,FALSE)*VLOOKUP(AEBYLD2!CE$4,'[1]INTERNAL PARAMETERS-1'!$B$5:$J$44,3,FALSE)</f>
        <v>0</v>
      </c>
      <c r="CF131" s="50">
        <f>AEBYLD1!CF131*VLOOKUP(AEBYLD2!CF$4,'[1]INTERNAL PARAMETERS-1'!$B$5:$J$44,5,FALSE)*VLOOKUP(AEBYLD2!CF$4,'[1]INTERNAL PARAMETERS-1'!$B$5:$J$44,6,FALSE)*VLOOKUP(AEBYLD2!CF$4,'[1]INTERNAL PARAMETERS-1'!$B$5:$J$44,3,FALSE) + AEBYLD1!CF131*(1-VLOOKUP(AEBYLD2!CF$4,'[1]INTERNAL PARAMETERS-1'!$B$5:$J$44,5,FALSE))*VLOOKUP(AEBYLD2!CF$4,'[1]INTERNAL PARAMETERS-1'!$B$5:$J$44,8,FALSE)*VLOOKUP(AEBYLD2!CF$4,'[1]INTERNAL PARAMETERS-1'!$B$5:$J$44,3,FALSE)</f>
        <v>0</v>
      </c>
      <c r="CG131" s="50">
        <f>AEBYLD1!CG131*VLOOKUP(AEBYLD2!CG$4,'[1]INTERNAL PARAMETERS-1'!$B$5:$J$44,5,FALSE)*VLOOKUP(AEBYLD2!CG$4,'[1]INTERNAL PARAMETERS-1'!$B$5:$J$44,6,FALSE)*VLOOKUP(AEBYLD2!CG$4,'[1]INTERNAL PARAMETERS-1'!$B$5:$J$44,3,FALSE) + AEBYLD1!CG131*(1-VLOOKUP(AEBYLD2!CG$4,'[1]INTERNAL PARAMETERS-1'!$B$5:$J$44,5,FALSE))*VLOOKUP(AEBYLD2!CG$4,'[1]INTERNAL PARAMETERS-1'!$B$5:$J$44,8,FALSE)*VLOOKUP(AEBYLD2!CG$4,'[1]INTERNAL PARAMETERS-1'!$B$5:$J$44,3,FALSE)</f>
        <v>0</v>
      </c>
      <c r="CH131" s="49">
        <f>AEBYLD1!CH131*VLOOKUP(AEBYLD2!CH$4,'[1]INTERNAL PARAMETERS-1'!$B$5:$J$44,5,FALSE)*VLOOKUP(AEBYLD2!CH$4,'[1]INTERNAL PARAMETERS-1'!$B$5:$J$44,6,FALSE)*VLOOKUP(AEBYLD2!CH$4,'[1]INTERNAL PARAMETERS-1'!$B$5:$J$44,3,FALSE) + AEBYLD1!CH131*(1-VLOOKUP(AEBYLD2!CH$4,'[1]INTERNAL PARAMETERS-1'!$B$5:$J$44,5,FALSE))*VLOOKUP(AEBYLD2!CH$4,'[1]INTERNAL PARAMETERS-1'!$B$5:$J$44,8,FALSE)*VLOOKUP(AEBYLD2!CH$4,'[1]INTERNAL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 x14ac:dyDescent="0.4">
      <c r="B132" s="64" t="s">
        <v>9</v>
      </c>
      <c r="C132" s="63" t="s">
        <v>71</v>
      </c>
      <c r="D132" s="63" t="s">
        <v>87</v>
      </c>
      <c r="E132" s="147">
        <f>AEB!AF132</f>
        <v>0</v>
      </c>
      <c r="F132" s="65">
        <f>'[1]INTERNAL PARAMETERS-1'!M6</f>
        <v>78.760000000000005</v>
      </c>
      <c r="G132" s="51">
        <f>AEBYLD1!G132*VLOOKUP(AEBYLD2!G$4,'[1]INTERNAL PARAMETERS-1'!$B$5:$J$44,5,FALSE)*VLOOKUP(AEBYLD2!G$4,'[1]INTERNAL PARAMETERS-1'!$B$5:$J$44,7,FALSE)*AEBYLD2!$F132 + AEBYLD1!G132*(1-VLOOKUP(AEBYLD2!G$4,'[1]INTERNAL PARAMETERS-1'!$B$5:$J$44,5,FALSE))*VLOOKUP(AEBYLD2!G$4,'[1]INTERNAL PARAMETERS-1'!$B$5:$J$44,9,FALSE)*AEBYLD2!$F132</f>
        <v>0</v>
      </c>
      <c r="H132" s="50">
        <f>AEBYLD1!H132*VLOOKUP(AEBYLD2!H$4,'[1]INTERNAL PARAMETERS-1'!$B$5:$J$44,5,FALSE)*VLOOKUP(AEBYLD2!H$4,'[1]INTERNAL PARAMETERS-1'!$B$5:$J$44,7,FALSE)*AEBYLD2!$F132 + AEBYLD1!H132*(1-VLOOKUP(AEBYLD2!H$4,'[1]INTERNAL PARAMETERS-1'!$B$5:$J$44,5,FALSE))*VLOOKUP(AEBYLD2!H$4,'[1]INTERNAL PARAMETERS-1'!$B$5:$J$44,9,FALSE)*AEBYLD2!$F132</f>
        <v>0</v>
      </c>
      <c r="I132" s="50">
        <f>AEBYLD1!I132*VLOOKUP(AEBYLD2!I$4,'[1]INTERNAL PARAMETERS-1'!$B$5:$J$44,5,FALSE)*VLOOKUP(AEBYLD2!I$4,'[1]INTERNAL PARAMETERS-1'!$B$5:$J$44,7,FALSE)*AEBYLD2!$F132 + AEBYLD1!I132*(1-VLOOKUP(AEBYLD2!I$4,'[1]INTERNAL PARAMETERS-1'!$B$5:$J$44,5,FALSE))*VLOOKUP(AEBYLD2!I$4,'[1]INTERNAL PARAMETERS-1'!$B$5:$J$44,9,FALSE)*AEBYLD2!$F132</f>
        <v>0</v>
      </c>
      <c r="J132" s="50">
        <f>AEBYLD1!J132*VLOOKUP(AEBYLD2!J$4,'[1]INTERNAL PARAMETERS-1'!$B$5:$J$44,5,FALSE)*VLOOKUP(AEBYLD2!J$4,'[1]INTERNAL PARAMETERS-1'!$B$5:$J$44,7,FALSE)*AEBYLD2!$F132 + AEBYLD1!J132*(1-VLOOKUP(AEBYLD2!J$4,'[1]INTERNAL PARAMETERS-1'!$B$5:$J$44,5,FALSE))*VLOOKUP(AEBYLD2!J$4,'[1]INTERNAL PARAMETERS-1'!$B$5:$J$44,9,FALSE)*AEBYLD2!$F132</f>
        <v>0</v>
      </c>
      <c r="K132" s="50">
        <f>AEBYLD1!K132*VLOOKUP(AEBYLD2!K$4,'[1]INTERNAL PARAMETERS-1'!$B$5:$J$44,5,FALSE)*VLOOKUP(AEBYLD2!K$4,'[1]INTERNAL PARAMETERS-1'!$B$5:$J$44,7,FALSE)*AEBYLD2!$F132 + AEBYLD1!K132*(1-VLOOKUP(AEBYLD2!K$4,'[1]INTERNAL PARAMETERS-1'!$B$5:$J$44,5,FALSE))*VLOOKUP(AEBYLD2!K$4,'[1]INTERNAL PARAMETERS-1'!$B$5:$J$44,9,FALSE)*AEBYLD2!$F132</f>
        <v>0</v>
      </c>
      <c r="L132" s="50">
        <f>AEBYLD1!L132*VLOOKUP(AEBYLD2!L$4,'[1]INTERNAL PARAMETERS-1'!$B$5:$J$44,5,FALSE)*VLOOKUP(AEBYLD2!L$4,'[1]INTERNAL PARAMETERS-1'!$B$5:$J$44,7,FALSE)*AEBYLD2!$F132 + AEBYLD1!L132*(1-VLOOKUP(AEBYLD2!L$4,'[1]INTERNAL PARAMETERS-1'!$B$5:$J$44,5,FALSE))*VLOOKUP(AEBYLD2!L$4,'[1]INTERNAL PARAMETERS-1'!$B$5:$J$44,9,FALSE)*AEBYLD2!$F132</f>
        <v>0</v>
      </c>
      <c r="M132" s="50">
        <f>AEBYLD1!M132*VLOOKUP(AEBYLD2!M$4,'[1]INTERNAL PARAMETERS-1'!$B$5:$J$44,5,FALSE)*VLOOKUP(AEBYLD2!M$4,'[1]INTERNAL PARAMETERS-1'!$B$5:$J$44,7,FALSE)*AEBYLD2!$F132 + AEBYLD1!M132*(1-VLOOKUP(AEBYLD2!M$4,'[1]INTERNAL PARAMETERS-1'!$B$5:$J$44,5,FALSE))*VLOOKUP(AEBYLD2!M$4,'[1]INTERNAL PARAMETERS-1'!$B$5:$J$44,9,FALSE)*AEBYLD2!$F132</f>
        <v>0</v>
      </c>
      <c r="N132" s="50">
        <f>AEBYLD1!N132*VLOOKUP(AEBYLD2!N$4,'[1]INTERNAL PARAMETERS-1'!$B$5:$J$44,5,FALSE)*VLOOKUP(AEBYLD2!N$4,'[1]INTERNAL PARAMETERS-1'!$B$5:$J$44,7,FALSE)*AEBYLD2!$F132 + AEBYLD1!N132*(1-VLOOKUP(AEBYLD2!N$4,'[1]INTERNAL PARAMETERS-1'!$B$5:$J$44,5,FALSE))*VLOOKUP(AEBYLD2!N$4,'[1]INTERNAL PARAMETERS-1'!$B$5:$J$44,9,FALSE)*AEBYLD2!$F132</f>
        <v>0</v>
      </c>
      <c r="O132" s="50">
        <f>AEBYLD1!O132*VLOOKUP(AEBYLD2!O$4,'[1]INTERNAL PARAMETERS-1'!$B$5:$J$44,5,FALSE)*VLOOKUP(AEBYLD2!O$4,'[1]INTERNAL PARAMETERS-1'!$B$5:$J$44,7,FALSE)*AEBYLD2!$F132 + AEBYLD1!O132*(1-VLOOKUP(AEBYLD2!O$4,'[1]INTERNAL PARAMETERS-1'!$B$5:$J$44,5,FALSE))*VLOOKUP(AEBYLD2!O$4,'[1]INTERNAL PARAMETERS-1'!$B$5:$J$44,9,FALSE)*AEBYLD2!$F132</f>
        <v>0</v>
      </c>
      <c r="P132" s="50">
        <f>AEBYLD1!P132*VLOOKUP(AEBYLD2!P$4,'[1]INTERNAL PARAMETERS-1'!$B$5:$J$44,5,FALSE)*VLOOKUP(AEBYLD2!P$4,'[1]INTERNAL PARAMETERS-1'!$B$5:$J$44,7,FALSE)*AEBYLD2!$F132 + AEBYLD1!P132*(1-VLOOKUP(AEBYLD2!P$4,'[1]INTERNAL PARAMETERS-1'!$B$5:$J$44,5,FALSE))*VLOOKUP(AEBYLD2!P$4,'[1]INTERNAL PARAMETERS-1'!$B$5:$J$44,9,FALSE)*AEBYLD2!$F132</f>
        <v>0</v>
      </c>
      <c r="Q132" s="50">
        <f>AEBYLD1!Q132*VLOOKUP(AEBYLD2!Q$4,'[1]INTERNAL PARAMETERS-1'!$B$5:$J$44,5,FALSE)*VLOOKUP(AEBYLD2!Q$4,'[1]INTERNAL PARAMETERS-1'!$B$5:$J$44,7,FALSE)*AEBYLD2!$F132 + AEBYLD1!Q132*(1-VLOOKUP(AEBYLD2!Q$4,'[1]INTERNAL PARAMETERS-1'!$B$5:$J$44,5,FALSE))*VLOOKUP(AEBYLD2!Q$4,'[1]INTERNAL PARAMETERS-1'!$B$5:$J$44,9,FALSE)*AEBYLD2!$F132</f>
        <v>0</v>
      </c>
      <c r="R132" s="50">
        <f>AEBYLD1!R132*VLOOKUP(AEBYLD2!R$4,'[1]INTERNAL PARAMETERS-1'!$B$5:$J$44,5,FALSE)*VLOOKUP(AEBYLD2!R$4,'[1]INTERNAL PARAMETERS-1'!$B$5:$J$44,7,FALSE)*AEBYLD2!$F132 + AEBYLD1!R132*(1-VLOOKUP(AEBYLD2!R$4,'[1]INTERNAL PARAMETERS-1'!$B$5:$J$44,5,FALSE))*VLOOKUP(AEBYLD2!R$4,'[1]INTERNAL PARAMETERS-1'!$B$5:$J$44,9,FALSE)*AEBYLD2!$F132</f>
        <v>0</v>
      </c>
      <c r="S132" s="50">
        <f>AEBYLD1!S132*VLOOKUP(AEBYLD2!S$4,'[1]INTERNAL PARAMETERS-1'!$B$5:$J$44,5,FALSE)*VLOOKUP(AEBYLD2!S$4,'[1]INTERNAL PARAMETERS-1'!$B$5:$J$44,7,FALSE)*AEBYLD2!$F132 + AEBYLD1!S132*(1-VLOOKUP(AEBYLD2!S$4,'[1]INTERNAL PARAMETERS-1'!$B$5:$J$44,5,FALSE))*VLOOKUP(AEBYLD2!S$4,'[1]INTERNAL PARAMETERS-1'!$B$5:$J$44,9,FALSE)*AEBYLD2!$F132</f>
        <v>0</v>
      </c>
      <c r="T132" s="50">
        <f>AEBYLD1!T132*VLOOKUP(AEBYLD2!T$4,'[1]INTERNAL PARAMETERS-1'!$B$5:$J$44,5,FALSE)*VLOOKUP(AEBYLD2!T$4,'[1]INTERNAL PARAMETERS-1'!$B$5:$J$44,7,FALSE)*AEBYLD2!$F132 + AEBYLD1!T132*(1-VLOOKUP(AEBYLD2!T$4,'[1]INTERNAL PARAMETERS-1'!$B$5:$J$44,5,FALSE))*VLOOKUP(AEBYLD2!T$4,'[1]INTERNAL PARAMETERS-1'!$B$5:$J$44,9,FALSE)*AEBYLD2!$F132</f>
        <v>0</v>
      </c>
      <c r="U132" s="50">
        <f>AEBYLD1!U132*VLOOKUP(AEBYLD2!U$4,'[1]INTERNAL PARAMETERS-1'!$B$5:$J$44,5,FALSE)*VLOOKUP(AEBYLD2!U$4,'[1]INTERNAL PARAMETERS-1'!$B$5:$J$44,7,FALSE)*AEBYLD2!$F132 + AEBYLD1!U132*(1-VLOOKUP(AEBYLD2!U$4,'[1]INTERNAL PARAMETERS-1'!$B$5:$J$44,5,FALSE))*VLOOKUP(AEBYLD2!U$4,'[1]INTERNAL PARAMETERS-1'!$B$5:$J$44,9,FALSE)*AEBYLD2!$F132</f>
        <v>0</v>
      </c>
      <c r="V132" s="50">
        <f>AEBYLD1!V132*VLOOKUP(AEBYLD2!V$4,'[1]INTERNAL PARAMETERS-1'!$B$5:$J$44,5,FALSE)*VLOOKUP(AEBYLD2!V$4,'[1]INTERNAL PARAMETERS-1'!$B$5:$J$44,7,FALSE)*AEBYLD2!$F132 + AEBYLD1!V132*(1-VLOOKUP(AEBYLD2!V$4,'[1]INTERNAL PARAMETERS-1'!$B$5:$J$44,5,FALSE))*VLOOKUP(AEBYLD2!V$4,'[1]INTERNAL PARAMETERS-1'!$B$5:$J$44,9,FALSE)*AEBYLD2!$F132</f>
        <v>0</v>
      </c>
      <c r="W132" s="50">
        <f>AEBYLD1!W132*VLOOKUP(AEBYLD2!W$4,'[1]INTERNAL PARAMETERS-1'!$B$5:$J$44,5,FALSE)*VLOOKUP(AEBYLD2!W$4,'[1]INTERNAL PARAMETERS-1'!$B$5:$J$44,7,FALSE)*AEBYLD2!$F132 + AEBYLD1!W132*(1-VLOOKUP(AEBYLD2!W$4,'[1]INTERNAL PARAMETERS-1'!$B$5:$J$44,5,FALSE))*VLOOKUP(AEBYLD2!W$4,'[1]INTERNAL PARAMETERS-1'!$B$5:$J$44,9,FALSE)*AEBYLD2!$F132</f>
        <v>0</v>
      </c>
      <c r="X132" s="50">
        <f>AEBYLD1!X132*VLOOKUP(AEBYLD2!X$4,'[1]INTERNAL PARAMETERS-1'!$B$5:$J$44,5,FALSE)*VLOOKUP(AEBYLD2!X$4,'[1]INTERNAL PARAMETERS-1'!$B$5:$J$44,7,FALSE)*AEBYLD2!$F132 + AEBYLD1!X132*(1-VLOOKUP(AEBYLD2!X$4,'[1]INTERNAL PARAMETERS-1'!$B$5:$J$44,5,FALSE))*VLOOKUP(AEBYLD2!X$4,'[1]INTERNAL PARAMETERS-1'!$B$5:$J$44,9,FALSE)*AEBYLD2!$F132</f>
        <v>0</v>
      </c>
      <c r="Y132" s="50">
        <f>AEBYLD1!Y132*VLOOKUP(AEBYLD2!Y$4,'[1]INTERNAL PARAMETERS-1'!$B$5:$J$44,5,FALSE)*VLOOKUP(AEBYLD2!Y$4,'[1]INTERNAL PARAMETERS-1'!$B$5:$J$44,7,FALSE)*AEBYLD2!$F132 + AEBYLD1!Y132*(1-VLOOKUP(AEBYLD2!Y$4,'[1]INTERNAL PARAMETERS-1'!$B$5:$J$44,5,FALSE))*VLOOKUP(AEBYLD2!Y$4,'[1]INTERNAL PARAMETERS-1'!$B$5:$J$44,9,FALSE)*AEBYLD2!$F132</f>
        <v>0</v>
      </c>
      <c r="Z132" s="50">
        <f>AEBYLD1!Z132*VLOOKUP(AEBYLD2!Z$4,'[1]INTERNAL PARAMETERS-1'!$B$5:$J$44,5,FALSE)*VLOOKUP(AEBYLD2!Z$4,'[1]INTERNAL PARAMETERS-1'!$B$5:$J$44,7,FALSE)*AEBYLD2!$F132 + AEBYLD1!Z132*(1-VLOOKUP(AEBYLD2!Z$4,'[1]INTERNAL PARAMETERS-1'!$B$5:$J$44,5,FALSE))*VLOOKUP(AEBYLD2!Z$4,'[1]INTERNAL PARAMETERS-1'!$B$5:$J$44,9,FALSE)*AEBYLD2!$F132</f>
        <v>0</v>
      </c>
      <c r="AA132" s="50">
        <f>AEBYLD1!AA132*VLOOKUP(AEBYLD2!AA$4,'[1]INTERNAL PARAMETERS-1'!$B$5:$J$44,5,FALSE)*VLOOKUP(AEBYLD2!AA$4,'[1]INTERNAL PARAMETERS-1'!$B$5:$J$44,7,FALSE)*AEBYLD2!$F132 + AEBYLD1!AA132*(1-VLOOKUP(AEBYLD2!AA$4,'[1]INTERNAL PARAMETERS-1'!$B$5:$J$44,5,FALSE))*VLOOKUP(AEBYLD2!AA$4,'[1]INTERNAL PARAMETERS-1'!$B$5:$J$44,9,FALSE)*AEBYLD2!$F132</f>
        <v>0</v>
      </c>
      <c r="AB132" s="50">
        <f>AEBYLD1!AB132*VLOOKUP(AEBYLD2!AB$4,'[1]INTERNAL PARAMETERS-1'!$B$5:$J$44,5,FALSE)*VLOOKUP(AEBYLD2!AB$4,'[1]INTERNAL PARAMETERS-1'!$B$5:$J$44,7,FALSE)*AEBYLD2!$F132 + AEBYLD1!AB132*(1-VLOOKUP(AEBYLD2!AB$4,'[1]INTERNAL PARAMETERS-1'!$B$5:$J$44,5,FALSE))*VLOOKUP(AEBYLD2!AB$4,'[1]INTERNAL PARAMETERS-1'!$B$5:$J$44,9,FALSE)*AEBYLD2!$F132</f>
        <v>0</v>
      </c>
      <c r="AC132" s="50">
        <f>AEBYLD1!AC132*VLOOKUP(AEBYLD2!AC$4,'[1]INTERNAL PARAMETERS-1'!$B$5:$J$44,5,FALSE)*VLOOKUP(AEBYLD2!AC$4,'[1]INTERNAL PARAMETERS-1'!$B$5:$J$44,7,FALSE)*AEBYLD2!$F132 + AEBYLD1!AC132*(1-VLOOKUP(AEBYLD2!AC$4,'[1]INTERNAL PARAMETERS-1'!$B$5:$J$44,5,FALSE))*VLOOKUP(AEBYLD2!AC$4,'[1]INTERNAL PARAMETERS-1'!$B$5:$J$44,9,FALSE)*AEBYLD2!$F132</f>
        <v>0</v>
      </c>
      <c r="AD132" s="50">
        <f>AEBYLD1!AD132*VLOOKUP(AEBYLD2!AD$4,'[1]INTERNAL PARAMETERS-1'!$B$5:$J$44,5,FALSE)*VLOOKUP(AEBYLD2!AD$4,'[1]INTERNAL PARAMETERS-1'!$B$5:$J$44,7,FALSE)*AEBYLD2!$F132 + AEBYLD1!AD132*(1-VLOOKUP(AEBYLD2!AD$4,'[1]INTERNAL PARAMETERS-1'!$B$5:$J$44,5,FALSE))*VLOOKUP(AEBYLD2!AD$4,'[1]INTERNAL PARAMETERS-1'!$B$5:$J$44,9,FALSE)*AEBYLD2!$F132</f>
        <v>0</v>
      </c>
      <c r="AE132" s="50">
        <f>AEBYLD1!AE132*VLOOKUP(AEBYLD2!AE$4,'[1]INTERNAL PARAMETERS-1'!$B$5:$J$44,5,FALSE)*VLOOKUP(AEBYLD2!AE$4,'[1]INTERNAL PARAMETERS-1'!$B$5:$J$44,7,FALSE)*AEBYLD2!$F132 + AEBYLD1!AE132*(1-VLOOKUP(AEBYLD2!AE$4,'[1]INTERNAL PARAMETERS-1'!$B$5:$J$44,5,FALSE))*VLOOKUP(AEBYLD2!AE$4,'[1]INTERNAL PARAMETERS-1'!$B$5:$J$44,9,FALSE)*AEBYLD2!$F132</f>
        <v>0</v>
      </c>
      <c r="AF132" s="50">
        <f>AEBYLD1!AF132*VLOOKUP(AEBYLD2!AF$4,'[1]INTERNAL PARAMETERS-1'!$B$5:$J$44,5,FALSE)*VLOOKUP(AEBYLD2!AF$4,'[1]INTERNAL PARAMETERS-1'!$B$5:$J$44,7,FALSE)*AEBYLD2!$F132 + AEBYLD1!AF132*(1-VLOOKUP(AEBYLD2!AF$4,'[1]INTERNAL PARAMETERS-1'!$B$5:$J$44,5,FALSE))*VLOOKUP(AEBYLD2!AF$4,'[1]INTERNAL PARAMETERS-1'!$B$5:$J$44,9,FALSE)*AEBYLD2!$F132</f>
        <v>0</v>
      </c>
      <c r="AG132" s="50">
        <f>AEBYLD1!AG132*VLOOKUP(AEBYLD2!AG$4,'[1]INTERNAL PARAMETERS-1'!$B$5:$J$44,5,FALSE)*VLOOKUP(AEBYLD2!AG$4,'[1]INTERNAL PARAMETERS-1'!$B$5:$J$44,7,FALSE)*AEBYLD2!$F132 + AEBYLD1!AG132*(1-VLOOKUP(AEBYLD2!AG$4,'[1]INTERNAL PARAMETERS-1'!$B$5:$J$44,5,FALSE))*VLOOKUP(AEBYLD2!AG$4,'[1]INTERNAL PARAMETERS-1'!$B$5:$J$44,9,FALSE)*AEBYLD2!$F132</f>
        <v>0</v>
      </c>
      <c r="AH132" s="50">
        <f>AEBYLD1!AH132*VLOOKUP(AEBYLD2!AH$4,'[1]INTERNAL PARAMETERS-1'!$B$5:$J$44,5,FALSE)*VLOOKUP(AEBYLD2!AH$4,'[1]INTERNAL PARAMETERS-1'!$B$5:$J$44,7,FALSE)*AEBYLD2!$F132 + AEBYLD1!AH132*(1-VLOOKUP(AEBYLD2!AH$4,'[1]INTERNAL PARAMETERS-1'!$B$5:$J$44,5,FALSE))*VLOOKUP(AEBYLD2!AH$4,'[1]INTERNAL PARAMETERS-1'!$B$5:$J$44,9,FALSE)*AEBYLD2!$F132</f>
        <v>0</v>
      </c>
      <c r="AI132" s="50">
        <f>AEBYLD1!AI132*VLOOKUP(AEBYLD2!AI$4,'[1]INTERNAL PARAMETERS-1'!$B$5:$J$44,5,FALSE)*VLOOKUP(AEBYLD2!AI$4,'[1]INTERNAL PARAMETERS-1'!$B$5:$J$44,7,FALSE)*AEBYLD2!$F132 + AEBYLD1!AI132*(1-VLOOKUP(AEBYLD2!AI$4,'[1]INTERNAL PARAMETERS-1'!$B$5:$J$44,5,FALSE))*VLOOKUP(AEBYLD2!AI$4,'[1]INTERNAL PARAMETERS-1'!$B$5:$J$44,9,FALSE)*AEBYLD2!$F132</f>
        <v>0</v>
      </c>
      <c r="AJ132" s="50">
        <f>AEBYLD1!AJ132*VLOOKUP(AEBYLD2!AJ$4,'[1]INTERNAL PARAMETERS-1'!$B$5:$J$44,5,FALSE)*VLOOKUP(AEBYLD2!AJ$4,'[1]INTERNAL PARAMETERS-1'!$B$5:$J$44,7,FALSE)*AEBYLD2!$F132 + AEBYLD1!AJ132*(1-VLOOKUP(AEBYLD2!AJ$4,'[1]INTERNAL PARAMETERS-1'!$B$5:$J$44,5,FALSE))*VLOOKUP(AEBYLD2!AJ$4,'[1]INTERNAL PARAMETERS-1'!$B$5:$J$44,9,FALSE)*AEBYLD2!$F132</f>
        <v>0</v>
      </c>
      <c r="AK132" s="50">
        <f>AEBYLD1!AK132*VLOOKUP(AEBYLD2!AK$4,'[1]INTERNAL PARAMETERS-1'!$B$5:$J$44,5,FALSE)*VLOOKUP(AEBYLD2!AK$4,'[1]INTERNAL PARAMETERS-1'!$B$5:$J$44,7,FALSE)*AEBYLD2!$F132 + AEBYLD1!AK132*(1-VLOOKUP(AEBYLD2!AK$4,'[1]INTERNAL PARAMETERS-1'!$B$5:$J$44,5,FALSE))*VLOOKUP(AEBYLD2!AK$4,'[1]INTERNAL PARAMETERS-1'!$B$5:$J$44,9,FALSE)*AEBYLD2!$F132</f>
        <v>0</v>
      </c>
      <c r="AL132" s="50">
        <f>AEBYLD1!AL132*VLOOKUP(AEBYLD2!AL$4,'[1]INTERNAL PARAMETERS-1'!$B$5:$J$44,5,FALSE)*VLOOKUP(AEBYLD2!AL$4,'[1]INTERNAL PARAMETERS-1'!$B$5:$J$44,7,FALSE)*AEBYLD2!$F132 + AEBYLD1!AL132*(1-VLOOKUP(AEBYLD2!AL$4,'[1]INTERNAL PARAMETERS-1'!$B$5:$J$44,5,FALSE))*VLOOKUP(AEBYLD2!AL$4,'[1]INTERNAL PARAMETERS-1'!$B$5:$J$44,9,FALSE)*AEBYLD2!$F132</f>
        <v>0</v>
      </c>
      <c r="AM132" s="50">
        <f>AEBYLD1!AM132*VLOOKUP(AEBYLD2!AM$4,'[1]INTERNAL PARAMETERS-1'!$B$5:$J$44,5,FALSE)*VLOOKUP(AEBYLD2!AM$4,'[1]INTERNAL PARAMETERS-1'!$B$5:$J$44,7,FALSE)*AEBYLD2!$F132 + AEBYLD1!AM132*(1-VLOOKUP(AEBYLD2!AM$4,'[1]INTERNAL PARAMETERS-1'!$B$5:$J$44,5,FALSE))*VLOOKUP(AEBYLD2!AM$4,'[1]INTERNAL PARAMETERS-1'!$B$5:$J$44,9,FALSE)*AEBYLD2!$F132</f>
        <v>0</v>
      </c>
      <c r="AN132" s="50">
        <f>AEBYLD1!AN132*VLOOKUP(AEBYLD2!AN$4,'[1]INTERNAL PARAMETERS-1'!$B$5:$J$44,5,FALSE)*VLOOKUP(AEBYLD2!AN$4,'[1]INTERNAL PARAMETERS-1'!$B$5:$J$44,7,FALSE)*AEBYLD2!$F132 + AEBYLD1!AN132*(1-VLOOKUP(AEBYLD2!AN$4,'[1]INTERNAL PARAMETERS-1'!$B$5:$J$44,5,FALSE))*VLOOKUP(AEBYLD2!AN$4,'[1]INTERNAL PARAMETERS-1'!$B$5:$J$44,9,FALSE)*AEBYLD2!$F132</f>
        <v>0</v>
      </c>
      <c r="AO132" s="50">
        <f>AEBYLD1!AO132*VLOOKUP(AEBYLD2!AO$4,'[1]INTERNAL PARAMETERS-1'!$B$5:$J$44,5,FALSE)*VLOOKUP(AEBYLD2!AO$4,'[1]INTERNAL PARAMETERS-1'!$B$5:$J$44,7,FALSE)*AEBYLD2!$F132 + AEBYLD1!AO132*(1-VLOOKUP(AEBYLD2!AO$4,'[1]INTERNAL PARAMETERS-1'!$B$5:$J$44,5,FALSE))*VLOOKUP(AEBYLD2!AO$4,'[1]INTERNAL PARAMETERS-1'!$B$5:$J$44,9,FALSE)*AEBYLD2!$F132</f>
        <v>0</v>
      </c>
      <c r="AP132" s="50">
        <f>AEBYLD1!AP132*VLOOKUP(AEBYLD2!AP$4,'[1]INTERNAL PARAMETERS-1'!$B$5:$J$44,5,FALSE)*VLOOKUP(AEBYLD2!AP$4,'[1]INTERNAL PARAMETERS-1'!$B$5:$J$44,7,FALSE)*AEBYLD2!$F132 + AEBYLD1!AP132*(1-VLOOKUP(AEBYLD2!AP$4,'[1]INTERNAL PARAMETERS-1'!$B$5:$J$44,5,FALSE))*VLOOKUP(AEBYLD2!AP$4,'[1]INTERNAL PARAMETERS-1'!$B$5:$J$44,9,FALSE)*AEBYLD2!$F132</f>
        <v>0</v>
      </c>
      <c r="AQ132" s="50">
        <f>AEBYLD1!AQ132*VLOOKUP(AEBYLD2!AQ$4,'[1]INTERNAL PARAMETERS-1'!$B$5:$J$44,5,FALSE)*VLOOKUP(AEBYLD2!AQ$4,'[1]INTERNAL PARAMETERS-1'!$B$5:$J$44,7,FALSE)*AEBYLD2!$F132 + AEBYLD1!AQ132*(1-VLOOKUP(AEBYLD2!AQ$4,'[1]INTERNAL PARAMETERS-1'!$B$5:$J$44,5,FALSE))*VLOOKUP(AEBYLD2!AQ$4,'[1]INTERNAL PARAMETERS-1'!$B$5:$J$44,9,FALSE)*AEBYLD2!$F132</f>
        <v>0</v>
      </c>
      <c r="AR132" s="50">
        <f>AEBYLD1!AR132*VLOOKUP(AEBYLD2!AR$4,'[1]INTERNAL PARAMETERS-1'!$B$5:$J$44,5,FALSE)*VLOOKUP(AEBYLD2!AR$4,'[1]INTERNAL PARAMETERS-1'!$B$5:$J$44,7,FALSE)*AEBYLD2!$F132 + AEBYLD1!AR132*(1-VLOOKUP(AEBYLD2!AR$4,'[1]INTERNAL PARAMETERS-1'!$B$5:$J$44,5,FALSE))*VLOOKUP(AEBYLD2!AR$4,'[1]INTERNAL PARAMETERS-1'!$B$5:$J$44,9,FALSE)*AEBYLD2!$F132</f>
        <v>0</v>
      </c>
      <c r="AS132" s="50">
        <f>AEBYLD1!AS132*VLOOKUP(AEBYLD2!AS$4,'[1]INTERNAL PARAMETERS-1'!$B$5:$J$44,5,FALSE)*VLOOKUP(AEBYLD2!AS$4,'[1]INTERNAL PARAMETERS-1'!$B$5:$J$44,7,FALSE)*AEBYLD2!$F132 + AEBYLD1!AS132*(1-VLOOKUP(AEBYLD2!AS$4,'[1]INTERNAL PARAMETERS-1'!$B$5:$J$44,5,FALSE))*VLOOKUP(AEBYLD2!AS$4,'[1]INTERNAL PARAMETERS-1'!$B$5:$J$44,9,FALSE)*AEBYLD2!$F132</f>
        <v>0</v>
      </c>
      <c r="AT132" s="49">
        <f>AEBYLD1!AT132*VLOOKUP(AEBYLD2!AT$4,'[1]INTERNAL PARAMETERS-1'!$B$5:$J$44,5,FALSE)*VLOOKUP(AEBYLD2!AT$4,'[1]INTERNAL PARAMETERS-1'!$B$5:$J$44,7,FALSE)*AEBYLD2!$F132 + AEBYLD1!AT132*(1-VLOOKUP(AEBYLD2!AT$4,'[1]INTERNAL PARAMETERS-1'!$B$5:$J$44,5,FALSE))*VLOOKUP(AEBYLD2!AT$4,'[1]INTERNAL PARAMETERS-1'!$B$5:$J$44,9,FALSE)*AEBYLD2!$F132</f>
        <v>0</v>
      </c>
      <c r="AU132" s="51">
        <f>AEBYLD1!AU132*VLOOKUP(AEBYLD2!AU$4,'[1]INTERNAL PARAMETERS-1'!$B$5:$J$44,5,FALSE)*VLOOKUP(AEBYLD2!AU$4,'[1]INTERNAL PARAMETERS-1'!$B$5:$J$44,6,FALSE)*VLOOKUP(AEBYLD2!AU$4,'[1]INTERNAL PARAMETERS-1'!$B$5:$J$44,3,FALSE) + AEBYLD1!AU132*(1-VLOOKUP(AEBYLD2!AU$4,'[1]INTERNAL PARAMETERS-1'!$B$5:$J$44,5,FALSE))*VLOOKUP(AEBYLD2!AU$4,'[1]INTERNAL PARAMETERS-1'!$B$5:$J$44,8,FALSE)*VLOOKUP(AEBYLD2!AU$4,'[1]INTERNAL PARAMETERS-1'!$B$5:$J$44,3,FALSE)</f>
        <v>0</v>
      </c>
      <c r="AV132" s="50">
        <f>AEBYLD1!AV132*VLOOKUP(AEBYLD2!AV$4,'[1]INTERNAL PARAMETERS-1'!$B$5:$J$44,5,FALSE)*VLOOKUP(AEBYLD2!AV$4,'[1]INTERNAL PARAMETERS-1'!$B$5:$J$44,6,FALSE)*VLOOKUP(AEBYLD2!AV$4,'[1]INTERNAL PARAMETERS-1'!$B$5:$J$44,3,FALSE) + AEBYLD1!AV132*(1-VLOOKUP(AEBYLD2!AV$4,'[1]INTERNAL PARAMETERS-1'!$B$5:$J$44,5,FALSE))*VLOOKUP(AEBYLD2!AV$4,'[1]INTERNAL PARAMETERS-1'!$B$5:$J$44,8,FALSE)*VLOOKUP(AEBYLD2!AV$4,'[1]INTERNAL PARAMETERS-1'!$B$5:$J$44,3,FALSE)</f>
        <v>0</v>
      </c>
      <c r="AW132" s="50">
        <f>AEBYLD1!AW132*VLOOKUP(AEBYLD2!AW$4,'[1]INTERNAL PARAMETERS-1'!$B$5:$J$44,5,FALSE)*VLOOKUP(AEBYLD2!AW$4,'[1]INTERNAL PARAMETERS-1'!$B$5:$J$44,6,FALSE)*VLOOKUP(AEBYLD2!AW$4,'[1]INTERNAL PARAMETERS-1'!$B$5:$J$44,3,FALSE) + AEBYLD1!AW132*(1-VLOOKUP(AEBYLD2!AW$4,'[1]INTERNAL PARAMETERS-1'!$B$5:$J$44,5,FALSE))*VLOOKUP(AEBYLD2!AW$4,'[1]INTERNAL PARAMETERS-1'!$B$5:$J$44,8,FALSE)*VLOOKUP(AEBYLD2!AW$4,'[1]INTERNAL PARAMETERS-1'!$B$5:$J$44,3,FALSE)</f>
        <v>0</v>
      </c>
      <c r="AX132" s="50">
        <f>AEBYLD1!AX132*VLOOKUP(AEBYLD2!AX$4,'[1]INTERNAL PARAMETERS-1'!$B$5:$J$44,5,FALSE)*VLOOKUP(AEBYLD2!AX$4,'[1]INTERNAL PARAMETERS-1'!$B$5:$J$44,6,FALSE)*VLOOKUP(AEBYLD2!AX$4,'[1]INTERNAL PARAMETERS-1'!$B$5:$J$44,3,FALSE) + AEBYLD1!AX132*(1-VLOOKUP(AEBYLD2!AX$4,'[1]INTERNAL PARAMETERS-1'!$B$5:$J$44,5,FALSE))*VLOOKUP(AEBYLD2!AX$4,'[1]INTERNAL PARAMETERS-1'!$B$5:$J$44,8,FALSE)*VLOOKUP(AEBYLD2!AX$4,'[1]INTERNAL PARAMETERS-1'!$B$5:$J$44,3,FALSE)</f>
        <v>0</v>
      </c>
      <c r="AY132" s="50">
        <f>AEBYLD1!AY132*VLOOKUP(AEBYLD2!AY$4,'[1]INTERNAL PARAMETERS-1'!$B$5:$J$44,5,FALSE)*VLOOKUP(AEBYLD2!AY$4,'[1]INTERNAL PARAMETERS-1'!$B$5:$J$44,6,FALSE)*VLOOKUP(AEBYLD2!AY$4,'[1]INTERNAL PARAMETERS-1'!$B$5:$J$44,3,FALSE) + AEBYLD1!AY132*(1-VLOOKUP(AEBYLD2!AY$4,'[1]INTERNAL PARAMETERS-1'!$B$5:$J$44,5,FALSE))*VLOOKUP(AEBYLD2!AY$4,'[1]INTERNAL PARAMETERS-1'!$B$5:$J$44,8,FALSE)*VLOOKUP(AEBYLD2!AY$4,'[1]INTERNAL PARAMETERS-1'!$B$5:$J$44,3,FALSE)</f>
        <v>0</v>
      </c>
      <c r="AZ132" s="50">
        <f>AEBYLD1!AZ132*VLOOKUP(AEBYLD2!AZ$4,'[1]INTERNAL PARAMETERS-1'!$B$5:$J$44,5,FALSE)*VLOOKUP(AEBYLD2!AZ$4,'[1]INTERNAL PARAMETERS-1'!$B$5:$J$44,6,FALSE)*VLOOKUP(AEBYLD2!AZ$4,'[1]INTERNAL PARAMETERS-1'!$B$5:$J$44,3,FALSE) + AEBYLD1!AZ132*(1-VLOOKUP(AEBYLD2!AZ$4,'[1]INTERNAL PARAMETERS-1'!$B$5:$J$44,5,FALSE))*VLOOKUP(AEBYLD2!AZ$4,'[1]INTERNAL PARAMETERS-1'!$B$5:$J$44,8,FALSE)*VLOOKUP(AEBYLD2!AZ$4,'[1]INTERNAL PARAMETERS-1'!$B$5:$J$44,3,FALSE)</f>
        <v>0</v>
      </c>
      <c r="BA132" s="50">
        <f>AEBYLD1!BA132*VLOOKUP(AEBYLD2!BA$4,'[1]INTERNAL PARAMETERS-1'!$B$5:$J$44,5,FALSE)*VLOOKUP(AEBYLD2!BA$4,'[1]INTERNAL PARAMETERS-1'!$B$5:$J$44,6,FALSE)*VLOOKUP(AEBYLD2!BA$4,'[1]INTERNAL PARAMETERS-1'!$B$5:$J$44,3,FALSE) + AEBYLD1!BA132*(1-VLOOKUP(AEBYLD2!BA$4,'[1]INTERNAL PARAMETERS-1'!$B$5:$J$44,5,FALSE))*VLOOKUP(AEBYLD2!BA$4,'[1]INTERNAL PARAMETERS-1'!$B$5:$J$44,8,FALSE)*VLOOKUP(AEBYLD2!BA$4,'[1]INTERNAL PARAMETERS-1'!$B$5:$J$44,3,FALSE)</f>
        <v>0</v>
      </c>
      <c r="BB132" s="50">
        <f>AEBYLD1!BB132*VLOOKUP(AEBYLD2!BB$4,'[1]INTERNAL PARAMETERS-1'!$B$5:$J$44,5,FALSE)*VLOOKUP(AEBYLD2!BB$4,'[1]INTERNAL PARAMETERS-1'!$B$5:$J$44,6,FALSE)*VLOOKUP(AEBYLD2!BB$4,'[1]INTERNAL PARAMETERS-1'!$B$5:$J$44,3,FALSE) + AEBYLD1!BB132*(1-VLOOKUP(AEBYLD2!BB$4,'[1]INTERNAL PARAMETERS-1'!$B$5:$J$44,5,FALSE))*VLOOKUP(AEBYLD2!BB$4,'[1]INTERNAL PARAMETERS-1'!$B$5:$J$44,8,FALSE)*VLOOKUP(AEBYLD2!BB$4,'[1]INTERNAL PARAMETERS-1'!$B$5:$J$44,3,FALSE)</f>
        <v>0</v>
      </c>
      <c r="BC132" s="50">
        <f>AEBYLD1!BC132*VLOOKUP(AEBYLD2!BC$4,'[1]INTERNAL PARAMETERS-1'!$B$5:$J$44,5,FALSE)*VLOOKUP(AEBYLD2!BC$4,'[1]INTERNAL PARAMETERS-1'!$B$5:$J$44,6,FALSE)*VLOOKUP(AEBYLD2!BC$4,'[1]INTERNAL PARAMETERS-1'!$B$5:$J$44,3,FALSE) + AEBYLD1!BC132*(1-VLOOKUP(AEBYLD2!BC$4,'[1]INTERNAL PARAMETERS-1'!$B$5:$J$44,5,FALSE))*VLOOKUP(AEBYLD2!BC$4,'[1]INTERNAL PARAMETERS-1'!$B$5:$J$44,8,FALSE)*VLOOKUP(AEBYLD2!BC$4,'[1]INTERNAL PARAMETERS-1'!$B$5:$J$44,3,FALSE)</f>
        <v>0</v>
      </c>
      <c r="BD132" s="50">
        <f>AEBYLD1!BD132*VLOOKUP(AEBYLD2!BD$4,'[1]INTERNAL PARAMETERS-1'!$B$5:$J$44,5,FALSE)*VLOOKUP(AEBYLD2!BD$4,'[1]INTERNAL PARAMETERS-1'!$B$5:$J$44,6,FALSE)*VLOOKUP(AEBYLD2!BD$4,'[1]INTERNAL PARAMETERS-1'!$B$5:$J$44,3,FALSE) + AEBYLD1!BD132*(1-VLOOKUP(AEBYLD2!BD$4,'[1]INTERNAL PARAMETERS-1'!$B$5:$J$44,5,FALSE))*VLOOKUP(AEBYLD2!BD$4,'[1]INTERNAL PARAMETERS-1'!$B$5:$J$44,8,FALSE)*VLOOKUP(AEBYLD2!BD$4,'[1]INTERNAL PARAMETERS-1'!$B$5:$J$44,3,FALSE)</f>
        <v>0</v>
      </c>
      <c r="BE132" s="50">
        <f>AEBYLD1!BE132*VLOOKUP(AEBYLD2!BE$4,'[1]INTERNAL PARAMETERS-1'!$B$5:$J$44,5,FALSE)*VLOOKUP(AEBYLD2!BE$4,'[1]INTERNAL PARAMETERS-1'!$B$5:$J$44,6,FALSE)*VLOOKUP(AEBYLD2!BE$4,'[1]INTERNAL PARAMETERS-1'!$B$5:$J$44,3,FALSE) + AEBYLD1!BE132*(1-VLOOKUP(AEBYLD2!BE$4,'[1]INTERNAL PARAMETERS-1'!$B$5:$J$44,5,FALSE))*VLOOKUP(AEBYLD2!BE$4,'[1]INTERNAL PARAMETERS-1'!$B$5:$J$44,8,FALSE)*VLOOKUP(AEBYLD2!BE$4,'[1]INTERNAL PARAMETERS-1'!$B$5:$J$44,3,FALSE)</f>
        <v>0</v>
      </c>
      <c r="BF132" s="50">
        <f>AEBYLD1!BF132*VLOOKUP(AEBYLD2!BF$4,'[1]INTERNAL PARAMETERS-1'!$B$5:$J$44,5,FALSE)*VLOOKUP(AEBYLD2!BF$4,'[1]INTERNAL PARAMETERS-1'!$B$5:$J$44,6,FALSE)*VLOOKUP(AEBYLD2!BF$4,'[1]INTERNAL PARAMETERS-1'!$B$5:$J$44,3,FALSE) + AEBYLD1!BF132*(1-VLOOKUP(AEBYLD2!BF$4,'[1]INTERNAL PARAMETERS-1'!$B$5:$J$44,5,FALSE))*VLOOKUP(AEBYLD2!BF$4,'[1]INTERNAL PARAMETERS-1'!$B$5:$J$44,8,FALSE)*VLOOKUP(AEBYLD2!BF$4,'[1]INTERNAL PARAMETERS-1'!$B$5:$J$44,3,FALSE)</f>
        <v>0</v>
      </c>
      <c r="BG132" s="50">
        <f>AEBYLD1!BG132*VLOOKUP(AEBYLD2!BG$4,'[1]INTERNAL PARAMETERS-1'!$B$5:$J$44,5,FALSE)*VLOOKUP(AEBYLD2!BG$4,'[1]INTERNAL PARAMETERS-1'!$B$5:$J$44,6,FALSE)*VLOOKUP(AEBYLD2!BG$4,'[1]INTERNAL PARAMETERS-1'!$B$5:$J$44,3,FALSE) + AEBYLD1!BG132*(1-VLOOKUP(AEBYLD2!BG$4,'[1]INTERNAL PARAMETERS-1'!$B$5:$J$44,5,FALSE))*VLOOKUP(AEBYLD2!BG$4,'[1]INTERNAL PARAMETERS-1'!$B$5:$J$44,8,FALSE)*VLOOKUP(AEBYLD2!BG$4,'[1]INTERNAL PARAMETERS-1'!$B$5:$J$44,3,FALSE)</f>
        <v>0</v>
      </c>
      <c r="BH132" s="50">
        <f>AEBYLD1!BH132*VLOOKUP(AEBYLD2!BH$4,'[1]INTERNAL PARAMETERS-1'!$B$5:$J$44,5,FALSE)*VLOOKUP(AEBYLD2!BH$4,'[1]INTERNAL PARAMETERS-1'!$B$5:$J$44,6,FALSE)*VLOOKUP(AEBYLD2!BH$4,'[1]INTERNAL PARAMETERS-1'!$B$5:$J$44,3,FALSE) + AEBYLD1!BH132*(1-VLOOKUP(AEBYLD2!BH$4,'[1]INTERNAL PARAMETERS-1'!$B$5:$J$44,5,FALSE))*VLOOKUP(AEBYLD2!BH$4,'[1]INTERNAL PARAMETERS-1'!$B$5:$J$44,8,FALSE)*VLOOKUP(AEBYLD2!BH$4,'[1]INTERNAL PARAMETERS-1'!$B$5:$J$44,3,FALSE)</f>
        <v>0</v>
      </c>
      <c r="BI132" s="50">
        <f>AEBYLD1!BI132*VLOOKUP(AEBYLD2!BI$4,'[1]INTERNAL PARAMETERS-1'!$B$5:$J$44,5,FALSE)*VLOOKUP(AEBYLD2!BI$4,'[1]INTERNAL PARAMETERS-1'!$B$5:$J$44,6,FALSE)*VLOOKUP(AEBYLD2!BI$4,'[1]INTERNAL PARAMETERS-1'!$B$5:$J$44,3,FALSE) + AEBYLD1!BI132*(1-VLOOKUP(AEBYLD2!BI$4,'[1]INTERNAL PARAMETERS-1'!$B$5:$J$44,5,FALSE))*VLOOKUP(AEBYLD2!BI$4,'[1]INTERNAL PARAMETERS-1'!$B$5:$J$44,8,FALSE)*VLOOKUP(AEBYLD2!BI$4,'[1]INTERNAL PARAMETERS-1'!$B$5:$J$44,3,FALSE)</f>
        <v>0</v>
      </c>
      <c r="BJ132" s="50">
        <f>AEBYLD1!BJ132*VLOOKUP(AEBYLD2!BJ$4,'[1]INTERNAL PARAMETERS-1'!$B$5:$J$44,5,FALSE)*VLOOKUP(AEBYLD2!BJ$4,'[1]INTERNAL PARAMETERS-1'!$B$5:$J$44,6,FALSE)*VLOOKUP(AEBYLD2!BJ$4,'[1]INTERNAL PARAMETERS-1'!$B$5:$J$44,3,FALSE) + AEBYLD1!BJ132*(1-VLOOKUP(AEBYLD2!BJ$4,'[1]INTERNAL PARAMETERS-1'!$B$5:$J$44,5,FALSE))*VLOOKUP(AEBYLD2!BJ$4,'[1]INTERNAL PARAMETERS-1'!$B$5:$J$44,8,FALSE)*VLOOKUP(AEBYLD2!BJ$4,'[1]INTERNAL PARAMETERS-1'!$B$5:$J$44,3,FALSE)</f>
        <v>0</v>
      </c>
      <c r="BK132" s="50">
        <f>AEBYLD1!BK132*VLOOKUP(AEBYLD2!BK$4,'[1]INTERNAL PARAMETERS-1'!$B$5:$J$44,5,FALSE)*VLOOKUP(AEBYLD2!BK$4,'[1]INTERNAL PARAMETERS-1'!$B$5:$J$44,6,FALSE)*VLOOKUP(AEBYLD2!BK$4,'[1]INTERNAL PARAMETERS-1'!$B$5:$J$44,3,FALSE) + AEBYLD1!BK132*(1-VLOOKUP(AEBYLD2!BK$4,'[1]INTERNAL PARAMETERS-1'!$B$5:$J$44,5,FALSE))*VLOOKUP(AEBYLD2!BK$4,'[1]INTERNAL PARAMETERS-1'!$B$5:$J$44,8,FALSE)*VLOOKUP(AEBYLD2!BK$4,'[1]INTERNAL PARAMETERS-1'!$B$5:$J$44,3,FALSE)</f>
        <v>0</v>
      </c>
      <c r="BL132" s="50">
        <f>AEBYLD1!BL132*VLOOKUP(AEBYLD2!BL$4,'[1]INTERNAL PARAMETERS-1'!$B$5:$J$44,5,FALSE)*VLOOKUP(AEBYLD2!BL$4,'[1]INTERNAL PARAMETERS-1'!$B$5:$J$44,6,FALSE)*VLOOKUP(AEBYLD2!BL$4,'[1]INTERNAL PARAMETERS-1'!$B$5:$J$44,3,FALSE) + AEBYLD1!BL132*(1-VLOOKUP(AEBYLD2!BL$4,'[1]INTERNAL PARAMETERS-1'!$B$5:$J$44,5,FALSE))*VLOOKUP(AEBYLD2!BL$4,'[1]INTERNAL PARAMETERS-1'!$B$5:$J$44,8,FALSE)*VLOOKUP(AEBYLD2!BL$4,'[1]INTERNAL PARAMETERS-1'!$B$5:$J$44,3,FALSE)</f>
        <v>0</v>
      </c>
      <c r="BM132" s="50">
        <f>AEBYLD1!BM132*VLOOKUP(AEBYLD2!BM$4,'[1]INTERNAL PARAMETERS-1'!$B$5:$J$44,5,FALSE)*VLOOKUP(AEBYLD2!BM$4,'[1]INTERNAL PARAMETERS-1'!$B$5:$J$44,6,FALSE)*VLOOKUP(AEBYLD2!BM$4,'[1]INTERNAL PARAMETERS-1'!$B$5:$J$44,3,FALSE) + AEBYLD1!BM132*(1-VLOOKUP(AEBYLD2!BM$4,'[1]INTERNAL PARAMETERS-1'!$B$5:$J$44,5,FALSE))*VLOOKUP(AEBYLD2!BM$4,'[1]INTERNAL PARAMETERS-1'!$B$5:$J$44,8,FALSE)*VLOOKUP(AEBYLD2!BM$4,'[1]INTERNAL PARAMETERS-1'!$B$5:$J$44,3,FALSE)</f>
        <v>0</v>
      </c>
      <c r="BN132" s="50">
        <f>AEBYLD1!BN132*VLOOKUP(AEBYLD2!BN$4,'[1]INTERNAL PARAMETERS-1'!$B$5:$J$44,5,FALSE)*VLOOKUP(AEBYLD2!BN$4,'[1]INTERNAL PARAMETERS-1'!$B$5:$J$44,6,FALSE)*VLOOKUP(AEBYLD2!BN$4,'[1]INTERNAL PARAMETERS-1'!$B$5:$J$44,3,FALSE) + AEBYLD1!BN132*(1-VLOOKUP(AEBYLD2!BN$4,'[1]INTERNAL PARAMETERS-1'!$B$5:$J$44,5,FALSE))*VLOOKUP(AEBYLD2!BN$4,'[1]INTERNAL PARAMETERS-1'!$B$5:$J$44,8,FALSE)*VLOOKUP(AEBYLD2!BN$4,'[1]INTERNAL PARAMETERS-1'!$B$5:$J$44,3,FALSE)</f>
        <v>0</v>
      </c>
      <c r="BO132" s="50">
        <f>AEBYLD1!BO132*VLOOKUP(AEBYLD2!BO$4,'[1]INTERNAL PARAMETERS-1'!$B$5:$J$44,5,FALSE)*VLOOKUP(AEBYLD2!BO$4,'[1]INTERNAL PARAMETERS-1'!$B$5:$J$44,6,FALSE)*VLOOKUP(AEBYLD2!BO$4,'[1]INTERNAL PARAMETERS-1'!$B$5:$J$44,3,FALSE) + AEBYLD1!BO132*(1-VLOOKUP(AEBYLD2!BO$4,'[1]INTERNAL PARAMETERS-1'!$B$5:$J$44,5,FALSE))*VLOOKUP(AEBYLD2!BO$4,'[1]INTERNAL PARAMETERS-1'!$B$5:$J$44,8,FALSE)*VLOOKUP(AEBYLD2!BO$4,'[1]INTERNAL PARAMETERS-1'!$B$5:$J$44,3,FALSE)</f>
        <v>0</v>
      </c>
      <c r="BP132" s="50">
        <f>AEBYLD1!BP132*VLOOKUP(AEBYLD2!BP$4,'[1]INTERNAL PARAMETERS-1'!$B$5:$J$44,5,FALSE)*VLOOKUP(AEBYLD2!BP$4,'[1]INTERNAL PARAMETERS-1'!$B$5:$J$44,6,FALSE)*VLOOKUP(AEBYLD2!BP$4,'[1]INTERNAL PARAMETERS-1'!$B$5:$J$44,3,FALSE) + AEBYLD1!BP132*(1-VLOOKUP(AEBYLD2!BP$4,'[1]INTERNAL PARAMETERS-1'!$B$5:$J$44,5,FALSE))*VLOOKUP(AEBYLD2!BP$4,'[1]INTERNAL PARAMETERS-1'!$B$5:$J$44,8,FALSE)*VLOOKUP(AEBYLD2!BP$4,'[1]INTERNAL PARAMETERS-1'!$B$5:$J$44,3,FALSE)</f>
        <v>0</v>
      </c>
      <c r="BQ132" s="50">
        <f>AEBYLD1!BQ132*VLOOKUP(AEBYLD2!BQ$4,'[1]INTERNAL PARAMETERS-1'!$B$5:$J$44,5,FALSE)*VLOOKUP(AEBYLD2!BQ$4,'[1]INTERNAL PARAMETERS-1'!$B$5:$J$44,6,FALSE)*VLOOKUP(AEBYLD2!BQ$4,'[1]INTERNAL PARAMETERS-1'!$B$5:$J$44,3,FALSE) + AEBYLD1!BQ132*(1-VLOOKUP(AEBYLD2!BQ$4,'[1]INTERNAL PARAMETERS-1'!$B$5:$J$44,5,FALSE))*VLOOKUP(AEBYLD2!BQ$4,'[1]INTERNAL PARAMETERS-1'!$B$5:$J$44,8,FALSE)*VLOOKUP(AEBYLD2!BQ$4,'[1]INTERNAL PARAMETERS-1'!$B$5:$J$44,3,FALSE)</f>
        <v>0</v>
      </c>
      <c r="BR132" s="50">
        <f>AEBYLD1!BR132*VLOOKUP(AEBYLD2!BR$4,'[1]INTERNAL PARAMETERS-1'!$B$5:$J$44,5,FALSE)*VLOOKUP(AEBYLD2!BR$4,'[1]INTERNAL PARAMETERS-1'!$B$5:$J$44,6,FALSE)*VLOOKUP(AEBYLD2!BR$4,'[1]INTERNAL PARAMETERS-1'!$B$5:$J$44,3,FALSE) + AEBYLD1!BR132*(1-VLOOKUP(AEBYLD2!BR$4,'[1]INTERNAL PARAMETERS-1'!$B$5:$J$44,5,FALSE))*VLOOKUP(AEBYLD2!BR$4,'[1]INTERNAL PARAMETERS-1'!$B$5:$J$44,8,FALSE)*VLOOKUP(AEBYLD2!BR$4,'[1]INTERNAL PARAMETERS-1'!$B$5:$J$44,3,FALSE)</f>
        <v>0</v>
      </c>
      <c r="BS132" s="50">
        <f>AEBYLD1!BS132*VLOOKUP(AEBYLD2!BS$4,'[1]INTERNAL PARAMETERS-1'!$B$5:$J$44,5,FALSE)*VLOOKUP(AEBYLD2!BS$4,'[1]INTERNAL PARAMETERS-1'!$B$5:$J$44,6,FALSE)*VLOOKUP(AEBYLD2!BS$4,'[1]INTERNAL PARAMETERS-1'!$B$5:$J$44,3,FALSE) + AEBYLD1!BS132*(1-VLOOKUP(AEBYLD2!BS$4,'[1]INTERNAL PARAMETERS-1'!$B$5:$J$44,5,FALSE))*VLOOKUP(AEBYLD2!BS$4,'[1]INTERNAL PARAMETERS-1'!$B$5:$J$44,8,FALSE)*VLOOKUP(AEBYLD2!BS$4,'[1]INTERNAL PARAMETERS-1'!$B$5:$J$44,3,FALSE)</f>
        <v>0</v>
      </c>
      <c r="BT132" s="50">
        <f>AEBYLD1!BT132*VLOOKUP(AEBYLD2!BT$4,'[1]INTERNAL PARAMETERS-1'!$B$5:$J$44,5,FALSE)*VLOOKUP(AEBYLD2!BT$4,'[1]INTERNAL PARAMETERS-1'!$B$5:$J$44,6,FALSE)*VLOOKUP(AEBYLD2!BT$4,'[1]INTERNAL PARAMETERS-1'!$B$5:$J$44,3,FALSE) + AEBYLD1!BT132*(1-VLOOKUP(AEBYLD2!BT$4,'[1]INTERNAL PARAMETERS-1'!$B$5:$J$44,5,FALSE))*VLOOKUP(AEBYLD2!BT$4,'[1]INTERNAL PARAMETERS-1'!$B$5:$J$44,8,FALSE)*VLOOKUP(AEBYLD2!BT$4,'[1]INTERNAL PARAMETERS-1'!$B$5:$J$44,3,FALSE)</f>
        <v>0</v>
      </c>
      <c r="BU132" s="50">
        <f>AEBYLD1!BU132*VLOOKUP(AEBYLD2!BU$4,'[1]INTERNAL PARAMETERS-1'!$B$5:$J$44,5,FALSE)*VLOOKUP(AEBYLD2!BU$4,'[1]INTERNAL PARAMETERS-1'!$B$5:$J$44,6,FALSE)*VLOOKUP(AEBYLD2!BU$4,'[1]INTERNAL PARAMETERS-1'!$B$5:$J$44,3,FALSE) + AEBYLD1!BU132*(1-VLOOKUP(AEBYLD2!BU$4,'[1]INTERNAL PARAMETERS-1'!$B$5:$J$44,5,FALSE))*VLOOKUP(AEBYLD2!BU$4,'[1]INTERNAL PARAMETERS-1'!$B$5:$J$44,8,FALSE)*VLOOKUP(AEBYLD2!BU$4,'[1]INTERNAL PARAMETERS-1'!$B$5:$J$44,3,FALSE)</f>
        <v>0</v>
      </c>
      <c r="BV132" s="50">
        <f>AEBYLD1!BV132*VLOOKUP(AEBYLD2!BV$4,'[1]INTERNAL PARAMETERS-1'!$B$5:$J$44,5,FALSE)*VLOOKUP(AEBYLD2!BV$4,'[1]INTERNAL PARAMETERS-1'!$B$5:$J$44,6,FALSE)*VLOOKUP(AEBYLD2!BV$4,'[1]INTERNAL PARAMETERS-1'!$B$5:$J$44,3,FALSE) + AEBYLD1!BV132*(1-VLOOKUP(AEBYLD2!BV$4,'[1]INTERNAL PARAMETERS-1'!$B$5:$J$44,5,FALSE))*VLOOKUP(AEBYLD2!BV$4,'[1]INTERNAL PARAMETERS-1'!$B$5:$J$44,8,FALSE)*VLOOKUP(AEBYLD2!BV$4,'[1]INTERNAL PARAMETERS-1'!$B$5:$J$44,3,FALSE)</f>
        <v>0</v>
      </c>
      <c r="BW132" s="50">
        <f>AEBYLD1!BW132*VLOOKUP(AEBYLD2!BW$4,'[1]INTERNAL PARAMETERS-1'!$B$5:$J$44,5,FALSE)*VLOOKUP(AEBYLD2!BW$4,'[1]INTERNAL PARAMETERS-1'!$B$5:$J$44,6,FALSE)*VLOOKUP(AEBYLD2!BW$4,'[1]INTERNAL PARAMETERS-1'!$B$5:$J$44,3,FALSE) + AEBYLD1!BW132*(1-VLOOKUP(AEBYLD2!BW$4,'[1]INTERNAL PARAMETERS-1'!$B$5:$J$44,5,FALSE))*VLOOKUP(AEBYLD2!BW$4,'[1]INTERNAL PARAMETERS-1'!$B$5:$J$44,8,FALSE)*VLOOKUP(AEBYLD2!BW$4,'[1]INTERNAL PARAMETERS-1'!$B$5:$J$44,3,FALSE)</f>
        <v>0</v>
      </c>
      <c r="BX132" s="50">
        <f>AEBYLD1!BX132*VLOOKUP(AEBYLD2!BX$4,'[1]INTERNAL PARAMETERS-1'!$B$5:$J$44,5,FALSE)*VLOOKUP(AEBYLD2!BX$4,'[1]INTERNAL PARAMETERS-1'!$B$5:$J$44,6,FALSE)*VLOOKUP(AEBYLD2!BX$4,'[1]INTERNAL PARAMETERS-1'!$B$5:$J$44,3,FALSE) + AEBYLD1!BX132*(1-VLOOKUP(AEBYLD2!BX$4,'[1]INTERNAL PARAMETERS-1'!$B$5:$J$44,5,FALSE))*VLOOKUP(AEBYLD2!BX$4,'[1]INTERNAL PARAMETERS-1'!$B$5:$J$44,8,FALSE)*VLOOKUP(AEBYLD2!BX$4,'[1]INTERNAL PARAMETERS-1'!$B$5:$J$44,3,FALSE)</f>
        <v>0</v>
      </c>
      <c r="BY132" s="50">
        <f>AEBYLD1!BY132*VLOOKUP(AEBYLD2!BY$4,'[1]INTERNAL PARAMETERS-1'!$B$5:$J$44,5,FALSE)*VLOOKUP(AEBYLD2!BY$4,'[1]INTERNAL PARAMETERS-1'!$B$5:$J$44,6,FALSE)*VLOOKUP(AEBYLD2!BY$4,'[1]INTERNAL PARAMETERS-1'!$B$5:$J$44,3,FALSE) + AEBYLD1!BY132*(1-VLOOKUP(AEBYLD2!BY$4,'[1]INTERNAL PARAMETERS-1'!$B$5:$J$44,5,FALSE))*VLOOKUP(AEBYLD2!BY$4,'[1]INTERNAL PARAMETERS-1'!$B$5:$J$44,8,FALSE)*VLOOKUP(AEBYLD2!BY$4,'[1]INTERNAL PARAMETERS-1'!$B$5:$J$44,3,FALSE)</f>
        <v>0</v>
      </c>
      <c r="BZ132" s="50">
        <f>AEBYLD1!BZ132*VLOOKUP(AEBYLD2!BZ$4,'[1]INTERNAL PARAMETERS-1'!$B$5:$J$44,5,FALSE)*VLOOKUP(AEBYLD2!BZ$4,'[1]INTERNAL PARAMETERS-1'!$B$5:$J$44,6,FALSE)*VLOOKUP(AEBYLD2!BZ$4,'[1]INTERNAL PARAMETERS-1'!$B$5:$J$44,3,FALSE) + AEBYLD1!BZ132*(1-VLOOKUP(AEBYLD2!BZ$4,'[1]INTERNAL PARAMETERS-1'!$B$5:$J$44,5,FALSE))*VLOOKUP(AEBYLD2!BZ$4,'[1]INTERNAL PARAMETERS-1'!$B$5:$J$44,8,FALSE)*VLOOKUP(AEBYLD2!BZ$4,'[1]INTERNAL PARAMETERS-1'!$B$5:$J$44,3,FALSE)</f>
        <v>0</v>
      </c>
      <c r="CA132" s="50">
        <f>AEBYLD1!CA132*VLOOKUP(AEBYLD2!CA$4,'[1]INTERNAL PARAMETERS-1'!$B$5:$J$44,5,FALSE)*VLOOKUP(AEBYLD2!CA$4,'[1]INTERNAL PARAMETERS-1'!$B$5:$J$44,6,FALSE)*VLOOKUP(AEBYLD2!CA$4,'[1]INTERNAL PARAMETERS-1'!$B$5:$J$44,3,FALSE) + AEBYLD1!CA132*(1-VLOOKUP(AEBYLD2!CA$4,'[1]INTERNAL PARAMETERS-1'!$B$5:$J$44,5,FALSE))*VLOOKUP(AEBYLD2!CA$4,'[1]INTERNAL PARAMETERS-1'!$B$5:$J$44,8,FALSE)*VLOOKUP(AEBYLD2!CA$4,'[1]INTERNAL PARAMETERS-1'!$B$5:$J$44,3,FALSE)</f>
        <v>0</v>
      </c>
      <c r="CB132" s="50">
        <f>AEBYLD1!CB132*VLOOKUP(AEBYLD2!CB$4,'[1]INTERNAL PARAMETERS-1'!$B$5:$J$44,5,FALSE)*VLOOKUP(AEBYLD2!CB$4,'[1]INTERNAL PARAMETERS-1'!$B$5:$J$44,6,FALSE)*VLOOKUP(AEBYLD2!CB$4,'[1]INTERNAL PARAMETERS-1'!$B$5:$J$44,3,FALSE) + AEBYLD1!CB132*(1-VLOOKUP(AEBYLD2!CB$4,'[1]INTERNAL PARAMETERS-1'!$B$5:$J$44,5,FALSE))*VLOOKUP(AEBYLD2!CB$4,'[1]INTERNAL PARAMETERS-1'!$B$5:$J$44,8,FALSE)*VLOOKUP(AEBYLD2!CB$4,'[1]INTERNAL PARAMETERS-1'!$B$5:$J$44,3,FALSE)</f>
        <v>0</v>
      </c>
      <c r="CC132" s="50">
        <f>AEBYLD1!CC132*VLOOKUP(AEBYLD2!CC$4,'[1]INTERNAL PARAMETERS-1'!$B$5:$J$44,5,FALSE)*VLOOKUP(AEBYLD2!CC$4,'[1]INTERNAL PARAMETERS-1'!$B$5:$J$44,6,FALSE)*VLOOKUP(AEBYLD2!CC$4,'[1]INTERNAL PARAMETERS-1'!$B$5:$J$44,3,FALSE) + AEBYLD1!CC132*(1-VLOOKUP(AEBYLD2!CC$4,'[1]INTERNAL PARAMETERS-1'!$B$5:$J$44,5,FALSE))*VLOOKUP(AEBYLD2!CC$4,'[1]INTERNAL PARAMETERS-1'!$B$5:$J$44,8,FALSE)*VLOOKUP(AEBYLD2!CC$4,'[1]INTERNAL PARAMETERS-1'!$B$5:$J$44,3,FALSE)</f>
        <v>0</v>
      </c>
      <c r="CD132" s="50">
        <f>AEBYLD1!CD132*VLOOKUP(AEBYLD2!CD$4,'[1]INTERNAL PARAMETERS-1'!$B$5:$J$44,5,FALSE)*VLOOKUP(AEBYLD2!CD$4,'[1]INTERNAL PARAMETERS-1'!$B$5:$J$44,6,FALSE)*VLOOKUP(AEBYLD2!CD$4,'[1]INTERNAL PARAMETERS-1'!$B$5:$J$44,3,FALSE) + AEBYLD1!CD132*(1-VLOOKUP(AEBYLD2!CD$4,'[1]INTERNAL PARAMETERS-1'!$B$5:$J$44,5,FALSE))*VLOOKUP(AEBYLD2!CD$4,'[1]INTERNAL PARAMETERS-1'!$B$5:$J$44,8,FALSE)*VLOOKUP(AEBYLD2!CD$4,'[1]INTERNAL PARAMETERS-1'!$B$5:$J$44,3,FALSE)</f>
        <v>0</v>
      </c>
      <c r="CE132" s="50">
        <f>AEBYLD1!CE132*VLOOKUP(AEBYLD2!CE$4,'[1]INTERNAL PARAMETERS-1'!$B$5:$J$44,5,FALSE)*VLOOKUP(AEBYLD2!CE$4,'[1]INTERNAL PARAMETERS-1'!$B$5:$J$44,6,FALSE)*VLOOKUP(AEBYLD2!CE$4,'[1]INTERNAL PARAMETERS-1'!$B$5:$J$44,3,FALSE) + AEBYLD1!CE132*(1-VLOOKUP(AEBYLD2!CE$4,'[1]INTERNAL PARAMETERS-1'!$B$5:$J$44,5,FALSE))*VLOOKUP(AEBYLD2!CE$4,'[1]INTERNAL PARAMETERS-1'!$B$5:$J$44,8,FALSE)*VLOOKUP(AEBYLD2!CE$4,'[1]INTERNAL PARAMETERS-1'!$B$5:$J$44,3,FALSE)</f>
        <v>0</v>
      </c>
      <c r="CF132" s="50">
        <f>AEBYLD1!CF132*VLOOKUP(AEBYLD2!CF$4,'[1]INTERNAL PARAMETERS-1'!$B$5:$J$44,5,FALSE)*VLOOKUP(AEBYLD2!CF$4,'[1]INTERNAL PARAMETERS-1'!$B$5:$J$44,6,FALSE)*VLOOKUP(AEBYLD2!CF$4,'[1]INTERNAL PARAMETERS-1'!$B$5:$J$44,3,FALSE) + AEBYLD1!CF132*(1-VLOOKUP(AEBYLD2!CF$4,'[1]INTERNAL PARAMETERS-1'!$B$5:$J$44,5,FALSE))*VLOOKUP(AEBYLD2!CF$4,'[1]INTERNAL PARAMETERS-1'!$B$5:$J$44,8,FALSE)*VLOOKUP(AEBYLD2!CF$4,'[1]INTERNAL PARAMETERS-1'!$B$5:$J$44,3,FALSE)</f>
        <v>0</v>
      </c>
      <c r="CG132" s="50">
        <f>AEBYLD1!CG132*VLOOKUP(AEBYLD2!CG$4,'[1]INTERNAL PARAMETERS-1'!$B$5:$J$44,5,FALSE)*VLOOKUP(AEBYLD2!CG$4,'[1]INTERNAL PARAMETERS-1'!$B$5:$J$44,6,FALSE)*VLOOKUP(AEBYLD2!CG$4,'[1]INTERNAL PARAMETERS-1'!$B$5:$J$44,3,FALSE) + AEBYLD1!CG132*(1-VLOOKUP(AEBYLD2!CG$4,'[1]INTERNAL PARAMETERS-1'!$B$5:$J$44,5,FALSE))*VLOOKUP(AEBYLD2!CG$4,'[1]INTERNAL PARAMETERS-1'!$B$5:$J$44,8,FALSE)*VLOOKUP(AEBYLD2!CG$4,'[1]INTERNAL PARAMETERS-1'!$B$5:$J$44,3,FALSE)</f>
        <v>0</v>
      </c>
      <c r="CH132" s="49">
        <f>AEBYLD1!CH132*VLOOKUP(AEBYLD2!CH$4,'[1]INTERNAL PARAMETERS-1'!$B$5:$J$44,5,FALSE)*VLOOKUP(AEBYLD2!CH$4,'[1]INTERNAL PARAMETERS-1'!$B$5:$J$44,6,FALSE)*VLOOKUP(AEBYLD2!CH$4,'[1]INTERNAL PARAMETERS-1'!$B$5:$J$44,3,FALSE) + AEBYLD1!CH132*(1-VLOOKUP(AEBYLD2!CH$4,'[1]INTERNAL PARAMETERS-1'!$B$5:$J$44,5,FALSE))*VLOOKUP(AEBYLD2!CH$4,'[1]INTERNAL PARAMETERS-1'!$B$5:$J$44,8,FALSE)*VLOOKUP(AEBYLD2!CH$4,'[1]INTERNAL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 x14ac:dyDescent="0.4">
      <c r="B133" s="64" t="s">
        <v>9</v>
      </c>
      <c r="C133" s="63" t="s">
        <v>71</v>
      </c>
      <c r="D133" s="63" t="s">
        <v>86</v>
      </c>
      <c r="E133" s="147">
        <f>AEB!AF133</f>
        <v>0</v>
      </c>
      <c r="F133" s="62">
        <f>'[1]INTERNAL PARAMETERS-1'!M7</f>
        <v>73.784999999999997</v>
      </c>
      <c r="G133" s="51">
        <f>AEBYLD1!G133*VLOOKUP(AEBYLD2!G$4,'[1]INTERNAL PARAMETERS-1'!$B$5:$J$44,5,FALSE)*VLOOKUP(AEBYLD2!G$4,'[1]INTERNAL PARAMETERS-1'!$B$5:$J$44,7,FALSE)*AEBYLD2!$F133 + AEBYLD1!G133*(1-VLOOKUP(AEBYLD2!G$4,'[1]INTERNAL PARAMETERS-1'!$B$5:$J$44,5,FALSE))*VLOOKUP(AEBYLD2!G$4,'[1]INTERNAL PARAMETERS-1'!$B$5:$J$44,9,FALSE)*AEBYLD2!$F133</f>
        <v>0</v>
      </c>
      <c r="H133" s="50">
        <f>AEBYLD1!H133*VLOOKUP(AEBYLD2!H$4,'[1]INTERNAL PARAMETERS-1'!$B$5:$J$44,5,FALSE)*VLOOKUP(AEBYLD2!H$4,'[1]INTERNAL PARAMETERS-1'!$B$5:$J$44,7,FALSE)*AEBYLD2!$F133 + AEBYLD1!H133*(1-VLOOKUP(AEBYLD2!H$4,'[1]INTERNAL PARAMETERS-1'!$B$5:$J$44,5,FALSE))*VLOOKUP(AEBYLD2!H$4,'[1]INTERNAL PARAMETERS-1'!$B$5:$J$44,9,FALSE)*AEBYLD2!$F133</f>
        <v>0</v>
      </c>
      <c r="I133" s="50">
        <f>AEBYLD1!I133*VLOOKUP(AEBYLD2!I$4,'[1]INTERNAL PARAMETERS-1'!$B$5:$J$44,5,FALSE)*VLOOKUP(AEBYLD2!I$4,'[1]INTERNAL PARAMETERS-1'!$B$5:$J$44,7,FALSE)*AEBYLD2!$F133 + AEBYLD1!I133*(1-VLOOKUP(AEBYLD2!I$4,'[1]INTERNAL PARAMETERS-1'!$B$5:$J$44,5,FALSE))*VLOOKUP(AEBYLD2!I$4,'[1]INTERNAL PARAMETERS-1'!$B$5:$J$44,9,FALSE)*AEBYLD2!$F133</f>
        <v>0</v>
      </c>
      <c r="J133" s="50">
        <f>AEBYLD1!J133*VLOOKUP(AEBYLD2!J$4,'[1]INTERNAL PARAMETERS-1'!$B$5:$J$44,5,FALSE)*VLOOKUP(AEBYLD2!J$4,'[1]INTERNAL PARAMETERS-1'!$B$5:$J$44,7,FALSE)*AEBYLD2!$F133 + AEBYLD1!J133*(1-VLOOKUP(AEBYLD2!J$4,'[1]INTERNAL PARAMETERS-1'!$B$5:$J$44,5,FALSE))*VLOOKUP(AEBYLD2!J$4,'[1]INTERNAL PARAMETERS-1'!$B$5:$J$44,9,FALSE)*AEBYLD2!$F133</f>
        <v>0</v>
      </c>
      <c r="K133" s="50">
        <f>AEBYLD1!K133*VLOOKUP(AEBYLD2!K$4,'[1]INTERNAL PARAMETERS-1'!$B$5:$J$44,5,FALSE)*VLOOKUP(AEBYLD2!K$4,'[1]INTERNAL PARAMETERS-1'!$B$5:$J$44,7,FALSE)*AEBYLD2!$F133 + AEBYLD1!K133*(1-VLOOKUP(AEBYLD2!K$4,'[1]INTERNAL PARAMETERS-1'!$B$5:$J$44,5,FALSE))*VLOOKUP(AEBYLD2!K$4,'[1]INTERNAL PARAMETERS-1'!$B$5:$J$44,9,FALSE)*AEBYLD2!$F133</f>
        <v>0</v>
      </c>
      <c r="L133" s="50">
        <f>AEBYLD1!L133*VLOOKUP(AEBYLD2!L$4,'[1]INTERNAL PARAMETERS-1'!$B$5:$J$44,5,FALSE)*VLOOKUP(AEBYLD2!L$4,'[1]INTERNAL PARAMETERS-1'!$B$5:$J$44,7,FALSE)*AEBYLD2!$F133 + AEBYLD1!L133*(1-VLOOKUP(AEBYLD2!L$4,'[1]INTERNAL PARAMETERS-1'!$B$5:$J$44,5,FALSE))*VLOOKUP(AEBYLD2!L$4,'[1]INTERNAL PARAMETERS-1'!$B$5:$J$44,9,FALSE)*AEBYLD2!$F133</f>
        <v>0</v>
      </c>
      <c r="M133" s="50">
        <f>AEBYLD1!M133*VLOOKUP(AEBYLD2!M$4,'[1]INTERNAL PARAMETERS-1'!$B$5:$J$44,5,FALSE)*VLOOKUP(AEBYLD2!M$4,'[1]INTERNAL PARAMETERS-1'!$B$5:$J$44,7,FALSE)*AEBYLD2!$F133 + AEBYLD1!M133*(1-VLOOKUP(AEBYLD2!M$4,'[1]INTERNAL PARAMETERS-1'!$B$5:$J$44,5,FALSE))*VLOOKUP(AEBYLD2!M$4,'[1]INTERNAL PARAMETERS-1'!$B$5:$J$44,9,FALSE)*AEBYLD2!$F133</f>
        <v>0</v>
      </c>
      <c r="N133" s="50">
        <f>AEBYLD1!N133*VLOOKUP(AEBYLD2!N$4,'[1]INTERNAL PARAMETERS-1'!$B$5:$J$44,5,FALSE)*VLOOKUP(AEBYLD2!N$4,'[1]INTERNAL PARAMETERS-1'!$B$5:$J$44,7,FALSE)*AEBYLD2!$F133 + AEBYLD1!N133*(1-VLOOKUP(AEBYLD2!N$4,'[1]INTERNAL PARAMETERS-1'!$B$5:$J$44,5,FALSE))*VLOOKUP(AEBYLD2!N$4,'[1]INTERNAL PARAMETERS-1'!$B$5:$J$44,9,FALSE)*AEBYLD2!$F133</f>
        <v>0</v>
      </c>
      <c r="O133" s="50">
        <f>AEBYLD1!O133*VLOOKUP(AEBYLD2!O$4,'[1]INTERNAL PARAMETERS-1'!$B$5:$J$44,5,FALSE)*VLOOKUP(AEBYLD2!O$4,'[1]INTERNAL PARAMETERS-1'!$B$5:$J$44,7,FALSE)*AEBYLD2!$F133 + AEBYLD1!O133*(1-VLOOKUP(AEBYLD2!O$4,'[1]INTERNAL PARAMETERS-1'!$B$5:$J$44,5,FALSE))*VLOOKUP(AEBYLD2!O$4,'[1]INTERNAL PARAMETERS-1'!$B$5:$J$44,9,FALSE)*AEBYLD2!$F133</f>
        <v>0</v>
      </c>
      <c r="P133" s="50">
        <f>AEBYLD1!P133*VLOOKUP(AEBYLD2!P$4,'[1]INTERNAL PARAMETERS-1'!$B$5:$J$44,5,FALSE)*VLOOKUP(AEBYLD2!P$4,'[1]INTERNAL PARAMETERS-1'!$B$5:$J$44,7,FALSE)*AEBYLD2!$F133 + AEBYLD1!P133*(1-VLOOKUP(AEBYLD2!P$4,'[1]INTERNAL PARAMETERS-1'!$B$5:$J$44,5,FALSE))*VLOOKUP(AEBYLD2!P$4,'[1]INTERNAL PARAMETERS-1'!$B$5:$J$44,9,FALSE)*AEBYLD2!$F133</f>
        <v>0</v>
      </c>
      <c r="Q133" s="50">
        <f>AEBYLD1!Q133*VLOOKUP(AEBYLD2!Q$4,'[1]INTERNAL PARAMETERS-1'!$B$5:$J$44,5,FALSE)*VLOOKUP(AEBYLD2!Q$4,'[1]INTERNAL PARAMETERS-1'!$B$5:$J$44,7,FALSE)*AEBYLD2!$F133 + AEBYLD1!Q133*(1-VLOOKUP(AEBYLD2!Q$4,'[1]INTERNAL PARAMETERS-1'!$B$5:$J$44,5,FALSE))*VLOOKUP(AEBYLD2!Q$4,'[1]INTERNAL PARAMETERS-1'!$B$5:$J$44,9,FALSE)*AEBYLD2!$F133</f>
        <v>0</v>
      </c>
      <c r="R133" s="50">
        <f>AEBYLD1!R133*VLOOKUP(AEBYLD2!R$4,'[1]INTERNAL PARAMETERS-1'!$B$5:$J$44,5,FALSE)*VLOOKUP(AEBYLD2!R$4,'[1]INTERNAL PARAMETERS-1'!$B$5:$J$44,7,FALSE)*AEBYLD2!$F133 + AEBYLD1!R133*(1-VLOOKUP(AEBYLD2!R$4,'[1]INTERNAL PARAMETERS-1'!$B$5:$J$44,5,FALSE))*VLOOKUP(AEBYLD2!R$4,'[1]INTERNAL PARAMETERS-1'!$B$5:$J$44,9,FALSE)*AEBYLD2!$F133</f>
        <v>0</v>
      </c>
      <c r="S133" s="50">
        <f>AEBYLD1!S133*VLOOKUP(AEBYLD2!S$4,'[1]INTERNAL PARAMETERS-1'!$B$5:$J$44,5,FALSE)*VLOOKUP(AEBYLD2!S$4,'[1]INTERNAL PARAMETERS-1'!$B$5:$J$44,7,FALSE)*AEBYLD2!$F133 + AEBYLD1!S133*(1-VLOOKUP(AEBYLD2!S$4,'[1]INTERNAL PARAMETERS-1'!$B$5:$J$44,5,FALSE))*VLOOKUP(AEBYLD2!S$4,'[1]INTERNAL PARAMETERS-1'!$B$5:$J$44,9,FALSE)*AEBYLD2!$F133</f>
        <v>0</v>
      </c>
      <c r="T133" s="50">
        <f>AEBYLD1!T133*VLOOKUP(AEBYLD2!T$4,'[1]INTERNAL PARAMETERS-1'!$B$5:$J$44,5,FALSE)*VLOOKUP(AEBYLD2!T$4,'[1]INTERNAL PARAMETERS-1'!$B$5:$J$44,7,FALSE)*AEBYLD2!$F133 + AEBYLD1!T133*(1-VLOOKUP(AEBYLD2!T$4,'[1]INTERNAL PARAMETERS-1'!$B$5:$J$44,5,FALSE))*VLOOKUP(AEBYLD2!T$4,'[1]INTERNAL PARAMETERS-1'!$B$5:$J$44,9,FALSE)*AEBYLD2!$F133</f>
        <v>0</v>
      </c>
      <c r="U133" s="50">
        <f>AEBYLD1!U133*VLOOKUP(AEBYLD2!U$4,'[1]INTERNAL PARAMETERS-1'!$B$5:$J$44,5,FALSE)*VLOOKUP(AEBYLD2!U$4,'[1]INTERNAL PARAMETERS-1'!$B$5:$J$44,7,FALSE)*AEBYLD2!$F133 + AEBYLD1!U133*(1-VLOOKUP(AEBYLD2!U$4,'[1]INTERNAL PARAMETERS-1'!$B$5:$J$44,5,FALSE))*VLOOKUP(AEBYLD2!U$4,'[1]INTERNAL PARAMETERS-1'!$B$5:$J$44,9,FALSE)*AEBYLD2!$F133</f>
        <v>0</v>
      </c>
      <c r="V133" s="50">
        <f>AEBYLD1!V133*VLOOKUP(AEBYLD2!V$4,'[1]INTERNAL PARAMETERS-1'!$B$5:$J$44,5,FALSE)*VLOOKUP(AEBYLD2!V$4,'[1]INTERNAL PARAMETERS-1'!$B$5:$J$44,7,FALSE)*AEBYLD2!$F133 + AEBYLD1!V133*(1-VLOOKUP(AEBYLD2!V$4,'[1]INTERNAL PARAMETERS-1'!$B$5:$J$44,5,FALSE))*VLOOKUP(AEBYLD2!V$4,'[1]INTERNAL PARAMETERS-1'!$B$5:$J$44,9,FALSE)*AEBYLD2!$F133</f>
        <v>0</v>
      </c>
      <c r="W133" s="50">
        <f>AEBYLD1!W133*VLOOKUP(AEBYLD2!W$4,'[1]INTERNAL PARAMETERS-1'!$B$5:$J$44,5,FALSE)*VLOOKUP(AEBYLD2!W$4,'[1]INTERNAL PARAMETERS-1'!$B$5:$J$44,7,FALSE)*AEBYLD2!$F133 + AEBYLD1!W133*(1-VLOOKUP(AEBYLD2!W$4,'[1]INTERNAL PARAMETERS-1'!$B$5:$J$44,5,FALSE))*VLOOKUP(AEBYLD2!W$4,'[1]INTERNAL PARAMETERS-1'!$B$5:$J$44,9,FALSE)*AEBYLD2!$F133</f>
        <v>0</v>
      </c>
      <c r="X133" s="50">
        <f>AEBYLD1!X133*VLOOKUP(AEBYLD2!X$4,'[1]INTERNAL PARAMETERS-1'!$B$5:$J$44,5,FALSE)*VLOOKUP(AEBYLD2!X$4,'[1]INTERNAL PARAMETERS-1'!$B$5:$J$44,7,FALSE)*AEBYLD2!$F133 + AEBYLD1!X133*(1-VLOOKUP(AEBYLD2!X$4,'[1]INTERNAL PARAMETERS-1'!$B$5:$J$44,5,FALSE))*VLOOKUP(AEBYLD2!X$4,'[1]INTERNAL PARAMETERS-1'!$B$5:$J$44,9,FALSE)*AEBYLD2!$F133</f>
        <v>0</v>
      </c>
      <c r="Y133" s="50">
        <f>AEBYLD1!Y133*VLOOKUP(AEBYLD2!Y$4,'[1]INTERNAL PARAMETERS-1'!$B$5:$J$44,5,FALSE)*VLOOKUP(AEBYLD2!Y$4,'[1]INTERNAL PARAMETERS-1'!$B$5:$J$44,7,FALSE)*AEBYLD2!$F133 + AEBYLD1!Y133*(1-VLOOKUP(AEBYLD2!Y$4,'[1]INTERNAL PARAMETERS-1'!$B$5:$J$44,5,FALSE))*VLOOKUP(AEBYLD2!Y$4,'[1]INTERNAL PARAMETERS-1'!$B$5:$J$44,9,FALSE)*AEBYLD2!$F133</f>
        <v>0</v>
      </c>
      <c r="Z133" s="50">
        <f>AEBYLD1!Z133*VLOOKUP(AEBYLD2!Z$4,'[1]INTERNAL PARAMETERS-1'!$B$5:$J$44,5,FALSE)*VLOOKUP(AEBYLD2!Z$4,'[1]INTERNAL PARAMETERS-1'!$B$5:$J$44,7,FALSE)*AEBYLD2!$F133 + AEBYLD1!Z133*(1-VLOOKUP(AEBYLD2!Z$4,'[1]INTERNAL PARAMETERS-1'!$B$5:$J$44,5,FALSE))*VLOOKUP(AEBYLD2!Z$4,'[1]INTERNAL PARAMETERS-1'!$B$5:$J$44,9,FALSE)*AEBYLD2!$F133</f>
        <v>0</v>
      </c>
      <c r="AA133" s="50">
        <f>AEBYLD1!AA133*VLOOKUP(AEBYLD2!AA$4,'[1]INTERNAL PARAMETERS-1'!$B$5:$J$44,5,FALSE)*VLOOKUP(AEBYLD2!AA$4,'[1]INTERNAL PARAMETERS-1'!$B$5:$J$44,7,FALSE)*AEBYLD2!$F133 + AEBYLD1!AA133*(1-VLOOKUP(AEBYLD2!AA$4,'[1]INTERNAL PARAMETERS-1'!$B$5:$J$44,5,FALSE))*VLOOKUP(AEBYLD2!AA$4,'[1]INTERNAL PARAMETERS-1'!$B$5:$J$44,9,FALSE)*AEBYLD2!$F133</f>
        <v>0</v>
      </c>
      <c r="AB133" s="50">
        <f>AEBYLD1!AB133*VLOOKUP(AEBYLD2!AB$4,'[1]INTERNAL PARAMETERS-1'!$B$5:$J$44,5,FALSE)*VLOOKUP(AEBYLD2!AB$4,'[1]INTERNAL PARAMETERS-1'!$B$5:$J$44,7,FALSE)*AEBYLD2!$F133 + AEBYLD1!AB133*(1-VLOOKUP(AEBYLD2!AB$4,'[1]INTERNAL PARAMETERS-1'!$B$5:$J$44,5,FALSE))*VLOOKUP(AEBYLD2!AB$4,'[1]INTERNAL PARAMETERS-1'!$B$5:$J$44,9,FALSE)*AEBYLD2!$F133</f>
        <v>0</v>
      </c>
      <c r="AC133" s="50">
        <f>AEBYLD1!AC133*VLOOKUP(AEBYLD2!AC$4,'[1]INTERNAL PARAMETERS-1'!$B$5:$J$44,5,FALSE)*VLOOKUP(AEBYLD2!AC$4,'[1]INTERNAL PARAMETERS-1'!$B$5:$J$44,7,FALSE)*AEBYLD2!$F133 + AEBYLD1!AC133*(1-VLOOKUP(AEBYLD2!AC$4,'[1]INTERNAL PARAMETERS-1'!$B$5:$J$44,5,FALSE))*VLOOKUP(AEBYLD2!AC$4,'[1]INTERNAL PARAMETERS-1'!$B$5:$J$44,9,FALSE)*AEBYLD2!$F133</f>
        <v>0</v>
      </c>
      <c r="AD133" s="50">
        <f>AEBYLD1!AD133*VLOOKUP(AEBYLD2!AD$4,'[1]INTERNAL PARAMETERS-1'!$B$5:$J$44,5,FALSE)*VLOOKUP(AEBYLD2!AD$4,'[1]INTERNAL PARAMETERS-1'!$B$5:$J$44,7,FALSE)*AEBYLD2!$F133 + AEBYLD1!AD133*(1-VLOOKUP(AEBYLD2!AD$4,'[1]INTERNAL PARAMETERS-1'!$B$5:$J$44,5,FALSE))*VLOOKUP(AEBYLD2!AD$4,'[1]INTERNAL PARAMETERS-1'!$B$5:$J$44,9,FALSE)*AEBYLD2!$F133</f>
        <v>0</v>
      </c>
      <c r="AE133" s="50">
        <f>AEBYLD1!AE133*VLOOKUP(AEBYLD2!AE$4,'[1]INTERNAL PARAMETERS-1'!$B$5:$J$44,5,FALSE)*VLOOKUP(AEBYLD2!AE$4,'[1]INTERNAL PARAMETERS-1'!$B$5:$J$44,7,FALSE)*AEBYLD2!$F133 + AEBYLD1!AE133*(1-VLOOKUP(AEBYLD2!AE$4,'[1]INTERNAL PARAMETERS-1'!$B$5:$J$44,5,FALSE))*VLOOKUP(AEBYLD2!AE$4,'[1]INTERNAL PARAMETERS-1'!$B$5:$J$44,9,FALSE)*AEBYLD2!$F133</f>
        <v>0</v>
      </c>
      <c r="AF133" s="50">
        <f>AEBYLD1!AF133*VLOOKUP(AEBYLD2!AF$4,'[1]INTERNAL PARAMETERS-1'!$B$5:$J$44,5,FALSE)*VLOOKUP(AEBYLD2!AF$4,'[1]INTERNAL PARAMETERS-1'!$B$5:$J$44,7,FALSE)*AEBYLD2!$F133 + AEBYLD1!AF133*(1-VLOOKUP(AEBYLD2!AF$4,'[1]INTERNAL PARAMETERS-1'!$B$5:$J$44,5,FALSE))*VLOOKUP(AEBYLD2!AF$4,'[1]INTERNAL PARAMETERS-1'!$B$5:$J$44,9,FALSE)*AEBYLD2!$F133</f>
        <v>0</v>
      </c>
      <c r="AG133" s="50">
        <f>AEBYLD1!AG133*VLOOKUP(AEBYLD2!AG$4,'[1]INTERNAL PARAMETERS-1'!$B$5:$J$44,5,FALSE)*VLOOKUP(AEBYLD2!AG$4,'[1]INTERNAL PARAMETERS-1'!$B$5:$J$44,7,FALSE)*AEBYLD2!$F133 + AEBYLD1!AG133*(1-VLOOKUP(AEBYLD2!AG$4,'[1]INTERNAL PARAMETERS-1'!$B$5:$J$44,5,FALSE))*VLOOKUP(AEBYLD2!AG$4,'[1]INTERNAL PARAMETERS-1'!$B$5:$J$44,9,FALSE)*AEBYLD2!$F133</f>
        <v>0</v>
      </c>
      <c r="AH133" s="50">
        <f>AEBYLD1!AH133*VLOOKUP(AEBYLD2!AH$4,'[1]INTERNAL PARAMETERS-1'!$B$5:$J$44,5,FALSE)*VLOOKUP(AEBYLD2!AH$4,'[1]INTERNAL PARAMETERS-1'!$B$5:$J$44,7,FALSE)*AEBYLD2!$F133 + AEBYLD1!AH133*(1-VLOOKUP(AEBYLD2!AH$4,'[1]INTERNAL PARAMETERS-1'!$B$5:$J$44,5,FALSE))*VLOOKUP(AEBYLD2!AH$4,'[1]INTERNAL PARAMETERS-1'!$B$5:$J$44,9,FALSE)*AEBYLD2!$F133</f>
        <v>0</v>
      </c>
      <c r="AI133" s="50">
        <f>AEBYLD1!AI133*VLOOKUP(AEBYLD2!AI$4,'[1]INTERNAL PARAMETERS-1'!$B$5:$J$44,5,FALSE)*VLOOKUP(AEBYLD2!AI$4,'[1]INTERNAL PARAMETERS-1'!$B$5:$J$44,7,FALSE)*AEBYLD2!$F133 + AEBYLD1!AI133*(1-VLOOKUP(AEBYLD2!AI$4,'[1]INTERNAL PARAMETERS-1'!$B$5:$J$44,5,FALSE))*VLOOKUP(AEBYLD2!AI$4,'[1]INTERNAL PARAMETERS-1'!$B$5:$J$44,9,FALSE)*AEBYLD2!$F133</f>
        <v>0</v>
      </c>
      <c r="AJ133" s="50">
        <f>AEBYLD1!AJ133*VLOOKUP(AEBYLD2!AJ$4,'[1]INTERNAL PARAMETERS-1'!$B$5:$J$44,5,FALSE)*VLOOKUP(AEBYLD2!AJ$4,'[1]INTERNAL PARAMETERS-1'!$B$5:$J$44,7,FALSE)*AEBYLD2!$F133 + AEBYLD1!AJ133*(1-VLOOKUP(AEBYLD2!AJ$4,'[1]INTERNAL PARAMETERS-1'!$B$5:$J$44,5,FALSE))*VLOOKUP(AEBYLD2!AJ$4,'[1]INTERNAL PARAMETERS-1'!$B$5:$J$44,9,FALSE)*AEBYLD2!$F133</f>
        <v>0</v>
      </c>
      <c r="AK133" s="50">
        <f>AEBYLD1!AK133*VLOOKUP(AEBYLD2!AK$4,'[1]INTERNAL PARAMETERS-1'!$B$5:$J$44,5,FALSE)*VLOOKUP(AEBYLD2!AK$4,'[1]INTERNAL PARAMETERS-1'!$B$5:$J$44,7,FALSE)*AEBYLD2!$F133 + AEBYLD1!AK133*(1-VLOOKUP(AEBYLD2!AK$4,'[1]INTERNAL PARAMETERS-1'!$B$5:$J$44,5,FALSE))*VLOOKUP(AEBYLD2!AK$4,'[1]INTERNAL PARAMETERS-1'!$B$5:$J$44,9,FALSE)*AEBYLD2!$F133</f>
        <v>0</v>
      </c>
      <c r="AL133" s="50">
        <f>AEBYLD1!AL133*VLOOKUP(AEBYLD2!AL$4,'[1]INTERNAL PARAMETERS-1'!$B$5:$J$44,5,FALSE)*VLOOKUP(AEBYLD2!AL$4,'[1]INTERNAL PARAMETERS-1'!$B$5:$J$44,7,FALSE)*AEBYLD2!$F133 + AEBYLD1!AL133*(1-VLOOKUP(AEBYLD2!AL$4,'[1]INTERNAL PARAMETERS-1'!$B$5:$J$44,5,FALSE))*VLOOKUP(AEBYLD2!AL$4,'[1]INTERNAL PARAMETERS-1'!$B$5:$J$44,9,FALSE)*AEBYLD2!$F133</f>
        <v>0</v>
      </c>
      <c r="AM133" s="50">
        <f>AEBYLD1!AM133*VLOOKUP(AEBYLD2!AM$4,'[1]INTERNAL PARAMETERS-1'!$B$5:$J$44,5,FALSE)*VLOOKUP(AEBYLD2!AM$4,'[1]INTERNAL PARAMETERS-1'!$B$5:$J$44,7,FALSE)*AEBYLD2!$F133 + AEBYLD1!AM133*(1-VLOOKUP(AEBYLD2!AM$4,'[1]INTERNAL PARAMETERS-1'!$B$5:$J$44,5,FALSE))*VLOOKUP(AEBYLD2!AM$4,'[1]INTERNAL PARAMETERS-1'!$B$5:$J$44,9,FALSE)*AEBYLD2!$F133</f>
        <v>0</v>
      </c>
      <c r="AN133" s="50">
        <f>AEBYLD1!AN133*VLOOKUP(AEBYLD2!AN$4,'[1]INTERNAL PARAMETERS-1'!$B$5:$J$44,5,FALSE)*VLOOKUP(AEBYLD2!AN$4,'[1]INTERNAL PARAMETERS-1'!$B$5:$J$44,7,FALSE)*AEBYLD2!$F133 + AEBYLD1!AN133*(1-VLOOKUP(AEBYLD2!AN$4,'[1]INTERNAL PARAMETERS-1'!$B$5:$J$44,5,FALSE))*VLOOKUP(AEBYLD2!AN$4,'[1]INTERNAL PARAMETERS-1'!$B$5:$J$44,9,FALSE)*AEBYLD2!$F133</f>
        <v>0</v>
      </c>
      <c r="AO133" s="50">
        <f>AEBYLD1!AO133*VLOOKUP(AEBYLD2!AO$4,'[1]INTERNAL PARAMETERS-1'!$B$5:$J$44,5,FALSE)*VLOOKUP(AEBYLD2!AO$4,'[1]INTERNAL PARAMETERS-1'!$B$5:$J$44,7,FALSE)*AEBYLD2!$F133 + AEBYLD1!AO133*(1-VLOOKUP(AEBYLD2!AO$4,'[1]INTERNAL PARAMETERS-1'!$B$5:$J$44,5,FALSE))*VLOOKUP(AEBYLD2!AO$4,'[1]INTERNAL PARAMETERS-1'!$B$5:$J$44,9,FALSE)*AEBYLD2!$F133</f>
        <v>0</v>
      </c>
      <c r="AP133" s="50">
        <f>AEBYLD1!AP133*VLOOKUP(AEBYLD2!AP$4,'[1]INTERNAL PARAMETERS-1'!$B$5:$J$44,5,FALSE)*VLOOKUP(AEBYLD2!AP$4,'[1]INTERNAL PARAMETERS-1'!$B$5:$J$44,7,FALSE)*AEBYLD2!$F133 + AEBYLD1!AP133*(1-VLOOKUP(AEBYLD2!AP$4,'[1]INTERNAL PARAMETERS-1'!$B$5:$J$44,5,FALSE))*VLOOKUP(AEBYLD2!AP$4,'[1]INTERNAL PARAMETERS-1'!$B$5:$J$44,9,FALSE)*AEBYLD2!$F133</f>
        <v>0</v>
      </c>
      <c r="AQ133" s="50">
        <f>AEBYLD1!AQ133*VLOOKUP(AEBYLD2!AQ$4,'[1]INTERNAL PARAMETERS-1'!$B$5:$J$44,5,FALSE)*VLOOKUP(AEBYLD2!AQ$4,'[1]INTERNAL PARAMETERS-1'!$B$5:$J$44,7,FALSE)*AEBYLD2!$F133 + AEBYLD1!AQ133*(1-VLOOKUP(AEBYLD2!AQ$4,'[1]INTERNAL PARAMETERS-1'!$B$5:$J$44,5,FALSE))*VLOOKUP(AEBYLD2!AQ$4,'[1]INTERNAL PARAMETERS-1'!$B$5:$J$44,9,FALSE)*AEBYLD2!$F133</f>
        <v>0</v>
      </c>
      <c r="AR133" s="50">
        <f>AEBYLD1!AR133*VLOOKUP(AEBYLD2!AR$4,'[1]INTERNAL PARAMETERS-1'!$B$5:$J$44,5,FALSE)*VLOOKUP(AEBYLD2!AR$4,'[1]INTERNAL PARAMETERS-1'!$B$5:$J$44,7,FALSE)*AEBYLD2!$F133 + AEBYLD1!AR133*(1-VLOOKUP(AEBYLD2!AR$4,'[1]INTERNAL PARAMETERS-1'!$B$5:$J$44,5,FALSE))*VLOOKUP(AEBYLD2!AR$4,'[1]INTERNAL PARAMETERS-1'!$B$5:$J$44,9,FALSE)*AEBYLD2!$F133</f>
        <v>0</v>
      </c>
      <c r="AS133" s="50">
        <f>AEBYLD1!AS133*VLOOKUP(AEBYLD2!AS$4,'[1]INTERNAL PARAMETERS-1'!$B$5:$J$44,5,FALSE)*VLOOKUP(AEBYLD2!AS$4,'[1]INTERNAL PARAMETERS-1'!$B$5:$J$44,7,FALSE)*AEBYLD2!$F133 + AEBYLD1!AS133*(1-VLOOKUP(AEBYLD2!AS$4,'[1]INTERNAL PARAMETERS-1'!$B$5:$J$44,5,FALSE))*VLOOKUP(AEBYLD2!AS$4,'[1]INTERNAL PARAMETERS-1'!$B$5:$J$44,9,FALSE)*AEBYLD2!$F133</f>
        <v>0</v>
      </c>
      <c r="AT133" s="49">
        <f>AEBYLD1!AT133*VLOOKUP(AEBYLD2!AT$4,'[1]INTERNAL PARAMETERS-1'!$B$5:$J$44,5,FALSE)*VLOOKUP(AEBYLD2!AT$4,'[1]INTERNAL PARAMETERS-1'!$B$5:$J$44,7,FALSE)*AEBYLD2!$F133 + AEBYLD1!AT133*(1-VLOOKUP(AEBYLD2!AT$4,'[1]INTERNAL PARAMETERS-1'!$B$5:$J$44,5,FALSE))*VLOOKUP(AEBYLD2!AT$4,'[1]INTERNAL PARAMETERS-1'!$B$5:$J$44,9,FALSE)*AEBYLD2!$F133</f>
        <v>0</v>
      </c>
      <c r="AU133" s="51">
        <f>AEBYLD1!AU133*VLOOKUP(AEBYLD2!AU$4,'[1]INTERNAL PARAMETERS-1'!$B$5:$J$44,5,FALSE)*VLOOKUP(AEBYLD2!AU$4,'[1]INTERNAL PARAMETERS-1'!$B$5:$J$44,6,FALSE)*VLOOKUP(AEBYLD2!AU$4,'[1]INTERNAL PARAMETERS-1'!$B$5:$J$44,3,FALSE) + AEBYLD1!AU133*(1-VLOOKUP(AEBYLD2!AU$4,'[1]INTERNAL PARAMETERS-1'!$B$5:$J$44,5,FALSE))*VLOOKUP(AEBYLD2!AU$4,'[1]INTERNAL PARAMETERS-1'!$B$5:$J$44,8,FALSE)*VLOOKUP(AEBYLD2!AU$4,'[1]INTERNAL PARAMETERS-1'!$B$5:$J$44,3,FALSE)</f>
        <v>0</v>
      </c>
      <c r="AV133" s="50">
        <f>AEBYLD1!AV133*VLOOKUP(AEBYLD2!AV$4,'[1]INTERNAL PARAMETERS-1'!$B$5:$J$44,5,FALSE)*VLOOKUP(AEBYLD2!AV$4,'[1]INTERNAL PARAMETERS-1'!$B$5:$J$44,6,FALSE)*VLOOKUP(AEBYLD2!AV$4,'[1]INTERNAL PARAMETERS-1'!$B$5:$J$44,3,FALSE) + AEBYLD1!AV133*(1-VLOOKUP(AEBYLD2!AV$4,'[1]INTERNAL PARAMETERS-1'!$B$5:$J$44,5,FALSE))*VLOOKUP(AEBYLD2!AV$4,'[1]INTERNAL PARAMETERS-1'!$B$5:$J$44,8,FALSE)*VLOOKUP(AEBYLD2!AV$4,'[1]INTERNAL PARAMETERS-1'!$B$5:$J$44,3,FALSE)</f>
        <v>0</v>
      </c>
      <c r="AW133" s="50">
        <f>AEBYLD1!AW133*VLOOKUP(AEBYLD2!AW$4,'[1]INTERNAL PARAMETERS-1'!$B$5:$J$44,5,FALSE)*VLOOKUP(AEBYLD2!AW$4,'[1]INTERNAL PARAMETERS-1'!$B$5:$J$44,6,FALSE)*VLOOKUP(AEBYLD2!AW$4,'[1]INTERNAL PARAMETERS-1'!$B$5:$J$44,3,FALSE) + AEBYLD1!AW133*(1-VLOOKUP(AEBYLD2!AW$4,'[1]INTERNAL PARAMETERS-1'!$B$5:$J$44,5,FALSE))*VLOOKUP(AEBYLD2!AW$4,'[1]INTERNAL PARAMETERS-1'!$B$5:$J$44,8,FALSE)*VLOOKUP(AEBYLD2!AW$4,'[1]INTERNAL PARAMETERS-1'!$B$5:$J$44,3,FALSE)</f>
        <v>0</v>
      </c>
      <c r="AX133" s="50">
        <f>AEBYLD1!AX133*VLOOKUP(AEBYLD2!AX$4,'[1]INTERNAL PARAMETERS-1'!$B$5:$J$44,5,FALSE)*VLOOKUP(AEBYLD2!AX$4,'[1]INTERNAL PARAMETERS-1'!$B$5:$J$44,6,FALSE)*VLOOKUP(AEBYLD2!AX$4,'[1]INTERNAL PARAMETERS-1'!$B$5:$J$44,3,FALSE) + AEBYLD1!AX133*(1-VLOOKUP(AEBYLD2!AX$4,'[1]INTERNAL PARAMETERS-1'!$B$5:$J$44,5,FALSE))*VLOOKUP(AEBYLD2!AX$4,'[1]INTERNAL PARAMETERS-1'!$B$5:$J$44,8,FALSE)*VLOOKUP(AEBYLD2!AX$4,'[1]INTERNAL PARAMETERS-1'!$B$5:$J$44,3,FALSE)</f>
        <v>0</v>
      </c>
      <c r="AY133" s="50">
        <f>AEBYLD1!AY133*VLOOKUP(AEBYLD2!AY$4,'[1]INTERNAL PARAMETERS-1'!$B$5:$J$44,5,FALSE)*VLOOKUP(AEBYLD2!AY$4,'[1]INTERNAL PARAMETERS-1'!$B$5:$J$44,6,FALSE)*VLOOKUP(AEBYLD2!AY$4,'[1]INTERNAL PARAMETERS-1'!$B$5:$J$44,3,FALSE) + AEBYLD1!AY133*(1-VLOOKUP(AEBYLD2!AY$4,'[1]INTERNAL PARAMETERS-1'!$B$5:$J$44,5,FALSE))*VLOOKUP(AEBYLD2!AY$4,'[1]INTERNAL PARAMETERS-1'!$B$5:$J$44,8,FALSE)*VLOOKUP(AEBYLD2!AY$4,'[1]INTERNAL PARAMETERS-1'!$B$5:$J$44,3,FALSE)</f>
        <v>0</v>
      </c>
      <c r="AZ133" s="50">
        <f>AEBYLD1!AZ133*VLOOKUP(AEBYLD2!AZ$4,'[1]INTERNAL PARAMETERS-1'!$B$5:$J$44,5,FALSE)*VLOOKUP(AEBYLD2!AZ$4,'[1]INTERNAL PARAMETERS-1'!$B$5:$J$44,6,FALSE)*VLOOKUP(AEBYLD2!AZ$4,'[1]INTERNAL PARAMETERS-1'!$B$5:$J$44,3,FALSE) + AEBYLD1!AZ133*(1-VLOOKUP(AEBYLD2!AZ$4,'[1]INTERNAL PARAMETERS-1'!$B$5:$J$44,5,FALSE))*VLOOKUP(AEBYLD2!AZ$4,'[1]INTERNAL PARAMETERS-1'!$B$5:$J$44,8,FALSE)*VLOOKUP(AEBYLD2!AZ$4,'[1]INTERNAL PARAMETERS-1'!$B$5:$J$44,3,FALSE)</f>
        <v>0</v>
      </c>
      <c r="BA133" s="50">
        <f>AEBYLD1!BA133*VLOOKUP(AEBYLD2!BA$4,'[1]INTERNAL PARAMETERS-1'!$B$5:$J$44,5,FALSE)*VLOOKUP(AEBYLD2!BA$4,'[1]INTERNAL PARAMETERS-1'!$B$5:$J$44,6,FALSE)*VLOOKUP(AEBYLD2!BA$4,'[1]INTERNAL PARAMETERS-1'!$B$5:$J$44,3,FALSE) + AEBYLD1!BA133*(1-VLOOKUP(AEBYLD2!BA$4,'[1]INTERNAL PARAMETERS-1'!$B$5:$J$44,5,FALSE))*VLOOKUP(AEBYLD2!BA$4,'[1]INTERNAL PARAMETERS-1'!$B$5:$J$44,8,FALSE)*VLOOKUP(AEBYLD2!BA$4,'[1]INTERNAL PARAMETERS-1'!$B$5:$J$44,3,FALSE)</f>
        <v>0</v>
      </c>
      <c r="BB133" s="50">
        <f>AEBYLD1!BB133*VLOOKUP(AEBYLD2!BB$4,'[1]INTERNAL PARAMETERS-1'!$B$5:$J$44,5,FALSE)*VLOOKUP(AEBYLD2!BB$4,'[1]INTERNAL PARAMETERS-1'!$B$5:$J$44,6,FALSE)*VLOOKUP(AEBYLD2!BB$4,'[1]INTERNAL PARAMETERS-1'!$B$5:$J$44,3,FALSE) + AEBYLD1!BB133*(1-VLOOKUP(AEBYLD2!BB$4,'[1]INTERNAL PARAMETERS-1'!$B$5:$J$44,5,FALSE))*VLOOKUP(AEBYLD2!BB$4,'[1]INTERNAL PARAMETERS-1'!$B$5:$J$44,8,FALSE)*VLOOKUP(AEBYLD2!BB$4,'[1]INTERNAL PARAMETERS-1'!$B$5:$J$44,3,FALSE)</f>
        <v>0</v>
      </c>
      <c r="BC133" s="50">
        <f>AEBYLD1!BC133*VLOOKUP(AEBYLD2!BC$4,'[1]INTERNAL PARAMETERS-1'!$B$5:$J$44,5,FALSE)*VLOOKUP(AEBYLD2!BC$4,'[1]INTERNAL PARAMETERS-1'!$B$5:$J$44,6,FALSE)*VLOOKUP(AEBYLD2!BC$4,'[1]INTERNAL PARAMETERS-1'!$B$5:$J$44,3,FALSE) + AEBYLD1!BC133*(1-VLOOKUP(AEBYLD2!BC$4,'[1]INTERNAL PARAMETERS-1'!$B$5:$J$44,5,FALSE))*VLOOKUP(AEBYLD2!BC$4,'[1]INTERNAL PARAMETERS-1'!$B$5:$J$44,8,FALSE)*VLOOKUP(AEBYLD2!BC$4,'[1]INTERNAL PARAMETERS-1'!$B$5:$J$44,3,FALSE)</f>
        <v>0</v>
      </c>
      <c r="BD133" s="50">
        <f>AEBYLD1!BD133*VLOOKUP(AEBYLD2!BD$4,'[1]INTERNAL PARAMETERS-1'!$B$5:$J$44,5,FALSE)*VLOOKUP(AEBYLD2!BD$4,'[1]INTERNAL PARAMETERS-1'!$B$5:$J$44,6,FALSE)*VLOOKUP(AEBYLD2!BD$4,'[1]INTERNAL PARAMETERS-1'!$B$5:$J$44,3,FALSE) + AEBYLD1!BD133*(1-VLOOKUP(AEBYLD2!BD$4,'[1]INTERNAL PARAMETERS-1'!$B$5:$J$44,5,FALSE))*VLOOKUP(AEBYLD2!BD$4,'[1]INTERNAL PARAMETERS-1'!$B$5:$J$44,8,FALSE)*VLOOKUP(AEBYLD2!BD$4,'[1]INTERNAL PARAMETERS-1'!$B$5:$J$44,3,FALSE)</f>
        <v>0</v>
      </c>
      <c r="BE133" s="50">
        <f>AEBYLD1!BE133*VLOOKUP(AEBYLD2!BE$4,'[1]INTERNAL PARAMETERS-1'!$B$5:$J$44,5,FALSE)*VLOOKUP(AEBYLD2!BE$4,'[1]INTERNAL PARAMETERS-1'!$B$5:$J$44,6,FALSE)*VLOOKUP(AEBYLD2!BE$4,'[1]INTERNAL PARAMETERS-1'!$B$5:$J$44,3,FALSE) + AEBYLD1!BE133*(1-VLOOKUP(AEBYLD2!BE$4,'[1]INTERNAL PARAMETERS-1'!$B$5:$J$44,5,FALSE))*VLOOKUP(AEBYLD2!BE$4,'[1]INTERNAL PARAMETERS-1'!$B$5:$J$44,8,FALSE)*VLOOKUP(AEBYLD2!BE$4,'[1]INTERNAL PARAMETERS-1'!$B$5:$J$44,3,FALSE)</f>
        <v>0</v>
      </c>
      <c r="BF133" s="50">
        <f>AEBYLD1!BF133*VLOOKUP(AEBYLD2!BF$4,'[1]INTERNAL PARAMETERS-1'!$B$5:$J$44,5,FALSE)*VLOOKUP(AEBYLD2!BF$4,'[1]INTERNAL PARAMETERS-1'!$B$5:$J$44,6,FALSE)*VLOOKUP(AEBYLD2!BF$4,'[1]INTERNAL PARAMETERS-1'!$B$5:$J$44,3,FALSE) + AEBYLD1!BF133*(1-VLOOKUP(AEBYLD2!BF$4,'[1]INTERNAL PARAMETERS-1'!$B$5:$J$44,5,FALSE))*VLOOKUP(AEBYLD2!BF$4,'[1]INTERNAL PARAMETERS-1'!$B$5:$J$44,8,FALSE)*VLOOKUP(AEBYLD2!BF$4,'[1]INTERNAL PARAMETERS-1'!$B$5:$J$44,3,FALSE)</f>
        <v>0</v>
      </c>
      <c r="BG133" s="50">
        <f>AEBYLD1!BG133*VLOOKUP(AEBYLD2!BG$4,'[1]INTERNAL PARAMETERS-1'!$B$5:$J$44,5,FALSE)*VLOOKUP(AEBYLD2!BG$4,'[1]INTERNAL PARAMETERS-1'!$B$5:$J$44,6,FALSE)*VLOOKUP(AEBYLD2!BG$4,'[1]INTERNAL PARAMETERS-1'!$B$5:$J$44,3,FALSE) + AEBYLD1!BG133*(1-VLOOKUP(AEBYLD2!BG$4,'[1]INTERNAL PARAMETERS-1'!$B$5:$J$44,5,FALSE))*VLOOKUP(AEBYLD2!BG$4,'[1]INTERNAL PARAMETERS-1'!$B$5:$J$44,8,FALSE)*VLOOKUP(AEBYLD2!BG$4,'[1]INTERNAL PARAMETERS-1'!$B$5:$J$44,3,FALSE)</f>
        <v>0</v>
      </c>
      <c r="BH133" s="50">
        <f>AEBYLD1!BH133*VLOOKUP(AEBYLD2!BH$4,'[1]INTERNAL PARAMETERS-1'!$B$5:$J$44,5,FALSE)*VLOOKUP(AEBYLD2!BH$4,'[1]INTERNAL PARAMETERS-1'!$B$5:$J$44,6,FALSE)*VLOOKUP(AEBYLD2!BH$4,'[1]INTERNAL PARAMETERS-1'!$B$5:$J$44,3,FALSE) + AEBYLD1!BH133*(1-VLOOKUP(AEBYLD2!BH$4,'[1]INTERNAL PARAMETERS-1'!$B$5:$J$44,5,FALSE))*VLOOKUP(AEBYLD2!BH$4,'[1]INTERNAL PARAMETERS-1'!$B$5:$J$44,8,FALSE)*VLOOKUP(AEBYLD2!BH$4,'[1]INTERNAL PARAMETERS-1'!$B$5:$J$44,3,FALSE)</f>
        <v>0</v>
      </c>
      <c r="BI133" s="50">
        <f>AEBYLD1!BI133*VLOOKUP(AEBYLD2!BI$4,'[1]INTERNAL PARAMETERS-1'!$B$5:$J$44,5,FALSE)*VLOOKUP(AEBYLD2!BI$4,'[1]INTERNAL PARAMETERS-1'!$B$5:$J$44,6,FALSE)*VLOOKUP(AEBYLD2!BI$4,'[1]INTERNAL PARAMETERS-1'!$B$5:$J$44,3,FALSE) + AEBYLD1!BI133*(1-VLOOKUP(AEBYLD2!BI$4,'[1]INTERNAL PARAMETERS-1'!$B$5:$J$44,5,FALSE))*VLOOKUP(AEBYLD2!BI$4,'[1]INTERNAL PARAMETERS-1'!$B$5:$J$44,8,FALSE)*VLOOKUP(AEBYLD2!BI$4,'[1]INTERNAL PARAMETERS-1'!$B$5:$J$44,3,FALSE)</f>
        <v>0</v>
      </c>
      <c r="BJ133" s="50">
        <f>AEBYLD1!BJ133*VLOOKUP(AEBYLD2!BJ$4,'[1]INTERNAL PARAMETERS-1'!$B$5:$J$44,5,FALSE)*VLOOKUP(AEBYLD2!BJ$4,'[1]INTERNAL PARAMETERS-1'!$B$5:$J$44,6,FALSE)*VLOOKUP(AEBYLD2!BJ$4,'[1]INTERNAL PARAMETERS-1'!$B$5:$J$44,3,FALSE) + AEBYLD1!BJ133*(1-VLOOKUP(AEBYLD2!BJ$4,'[1]INTERNAL PARAMETERS-1'!$B$5:$J$44,5,FALSE))*VLOOKUP(AEBYLD2!BJ$4,'[1]INTERNAL PARAMETERS-1'!$B$5:$J$44,8,FALSE)*VLOOKUP(AEBYLD2!BJ$4,'[1]INTERNAL PARAMETERS-1'!$B$5:$J$44,3,FALSE)</f>
        <v>0</v>
      </c>
      <c r="BK133" s="50">
        <f>AEBYLD1!BK133*VLOOKUP(AEBYLD2!BK$4,'[1]INTERNAL PARAMETERS-1'!$B$5:$J$44,5,FALSE)*VLOOKUP(AEBYLD2!BK$4,'[1]INTERNAL PARAMETERS-1'!$B$5:$J$44,6,FALSE)*VLOOKUP(AEBYLD2!BK$4,'[1]INTERNAL PARAMETERS-1'!$B$5:$J$44,3,FALSE) + AEBYLD1!BK133*(1-VLOOKUP(AEBYLD2!BK$4,'[1]INTERNAL PARAMETERS-1'!$B$5:$J$44,5,FALSE))*VLOOKUP(AEBYLD2!BK$4,'[1]INTERNAL PARAMETERS-1'!$B$5:$J$44,8,FALSE)*VLOOKUP(AEBYLD2!BK$4,'[1]INTERNAL PARAMETERS-1'!$B$5:$J$44,3,FALSE)</f>
        <v>0</v>
      </c>
      <c r="BL133" s="50">
        <f>AEBYLD1!BL133*VLOOKUP(AEBYLD2!BL$4,'[1]INTERNAL PARAMETERS-1'!$B$5:$J$44,5,FALSE)*VLOOKUP(AEBYLD2!BL$4,'[1]INTERNAL PARAMETERS-1'!$B$5:$J$44,6,FALSE)*VLOOKUP(AEBYLD2!BL$4,'[1]INTERNAL PARAMETERS-1'!$B$5:$J$44,3,FALSE) + AEBYLD1!BL133*(1-VLOOKUP(AEBYLD2!BL$4,'[1]INTERNAL PARAMETERS-1'!$B$5:$J$44,5,FALSE))*VLOOKUP(AEBYLD2!BL$4,'[1]INTERNAL PARAMETERS-1'!$B$5:$J$44,8,FALSE)*VLOOKUP(AEBYLD2!BL$4,'[1]INTERNAL PARAMETERS-1'!$B$5:$J$44,3,FALSE)</f>
        <v>0</v>
      </c>
      <c r="BM133" s="50">
        <f>AEBYLD1!BM133*VLOOKUP(AEBYLD2!BM$4,'[1]INTERNAL PARAMETERS-1'!$B$5:$J$44,5,FALSE)*VLOOKUP(AEBYLD2!BM$4,'[1]INTERNAL PARAMETERS-1'!$B$5:$J$44,6,FALSE)*VLOOKUP(AEBYLD2!BM$4,'[1]INTERNAL PARAMETERS-1'!$B$5:$J$44,3,FALSE) + AEBYLD1!BM133*(1-VLOOKUP(AEBYLD2!BM$4,'[1]INTERNAL PARAMETERS-1'!$B$5:$J$44,5,FALSE))*VLOOKUP(AEBYLD2!BM$4,'[1]INTERNAL PARAMETERS-1'!$B$5:$J$44,8,FALSE)*VLOOKUP(AEBYLD2!BM$4,'[1]INTERNAL PARAMETERS-1'!$B$5:$J$44,3,FALSE)</f>
        <v>0</v>
      </c>
      <c r="BN133" s="50">
        <f>AEBYLD1!BN133*VLOOKUP(AEBYLD2!BN$4,'[1]INTERNAL PARAMETERS-1'!$B$5:$J$44,5,FALSE)*VLOOKUP(AEBYLD2!BN$4,'[1]INTERNAL PARAMETERS-1'!$B$5:$J$44,6,FALSE)*VLOOKUP(AEBYLD2!BN$4,'[1]INTERNAL PARAMETERS-1'!$B$5:$J$44,3,FALSE) + AEBYLD1!BN133*(1-VLOOKUP(AEBYLD2!BN$4,'[1]INTERNAL PARAMETERS-1'!$B$5:$J$44,5,FALSE))*VLOOKUP(AEBYLD2!BN$4,'[1]INTERNAL PARAMETERS-1'!$B$5:$J$44,8,FALSE)*VLOOKUP(AEBYLD2!BN$4,'[1]INTERNAL PARAMETERS-1'!$B$5:$J$44,3,FALSE)</f>
        <v>0</v>
      </c>
      <c r="BO133" s="50">
        <f>AEBYLD1!BO133*VLOOKUP(AEBYLD2!BO$4,'[1]INTERNAL PARAMETERS-1'!$B$5:$J$44,5,FALSE)*VLOOKUP(AEBYLD2!BO$4,'[1]INTERNAL PARAMETERS-1'!$B$5:$J$44,6,FALSE)*VLOOKUP(AEBYLD2!BO$4,'[1]INTERNAL PARAMETERS-1'!$B$5:$J$44,3,FALSE) + AEBYLD1!BO133*(1-VLOOKUP(AEBYLD2!BO$4,'[1]INTERNAL PARAMETERS-1'!$B$5:$J$44,5,FALSE))*VLOOKUP(AEBYLD2!BO$4,'[1]INTERNAL PARAMETERS-1'!$B$5:$J$44,8,FALSE)*VLOOKUP(AEBYLD2!BO$4,'[1]INTERNAL PARAMETERS-1'!$B$5:$J$44,3,FALSE)</f>
        <v>0</v>
      </c>
      <c r="BP133" s="50">
        <f>AEBYLD1!BP133*VLOOKUP(AEBYLD2!BP$4,'[1]INTERNAL PARAMETERS-1'!$B$5:$J$44,5,FALSE)*VLOOKUP(AEBYLD2!BP$4,'[1]INTERNAL PARAMETERS-1'!$B$5:$J$44,6,FALSE)*VLOOKUP(AEBYLD2!BP$4,'[1]INTERNAL PARAMETERS-1'!$B$5:$J$44,3,FALSE) + AEBYLD1!BP133*(1-VLOOKUP(AEBYLD2!BP$4,'[1]INTERNAL PARAMETERS-1'!$B$5:$J$44,5,FALSE))*VLOOKUP(AEBYLD2!BP$4,'[1]INTERNAL PARAMETERS-1'!$B$5:$J$44,8,FALSE)*VLOOKUP(AEBYLD2!BP$4,'[1]INTERNAL PARAMETERS-1'!$B$5:$J$44,3,FALSE)</f>
        <v>0</v>
      </c>
      <c r="BQ133" s="50">
        <f>AEBYLD1!BQ133*VLOOKUP(AEBYLD2!BQ$4,'[1]INTERNAL PARAMETERS-1'!$B$5:$J$44,5,FALSE)*VLOOKUP(AEBYLD2!BQ$4,'[1]INTERNAL PARAMETERS-1'!$B$5:$J$44,6,FALSE)*VLOOKUP(AEBYLD2!BQ$4,'[1]INTERNAL PARAMETERS-1'!$B$5:$J$44,3,FALSE) + AEBYLD1!BQ133*(1-VLOOKUP(AEBYLD2!BQ$4,'[1]INTERNAL PARAMETERS-1'!$B$5:$J$44,5,FALSE))*VLOOKUP(AEBYLD2!BQ$4,'[1]INTERNAL PARAMETERS-1'!$B$5:$J$44,8,FALSE)*VLOOKUP(AEBYLD2!BQ$4,'[1]INTERNAL PARAMETERS-1'!$B$5:$J$44,3,FALSE)</f>
        <v>0</v>
      </c>
      <c r="BR133" s="50">
        <f>AEBYLD1!BR133*VLOOKUP(AEBYLD2!BR$4,'[1]INTERNAL PARAMETERS-1'!$B$5:$J$44,5,FALSE)*VLOOKUP(AEBYLD2!BR$4,'[1]INTERNAL PARAMETERS-1'!$B$5:$J$44,6,FALSE)*VLOOKUP(AEBYLD2!BR$4,'[1]INTERNAL PARAMETERS-1'!$B$5:$J$44,3,FALSE) + AEBYLD1!BR133*(1-VLOOKUP(AEBYLD2!BR$4,'[1]INTERNAL PARAMETERS-1'!$B$5:$J$44,5,FALSE))*VLOOKUP(AEBYLD2!BR$4,'[1]INTERNAL PARAMETERS-1'!$B$5:$J$44,8,FALSE)*VLOOKUP(AEBYLD2!BR$4,'[1]INTERNAL PARAMETERS-1'!$B$5:$J$44,3,FALSE)</f>
        <v>0</v>
      </c>
      <c r="BS133" s="50">
        <f>AEBYLD1!BS133*VLOOKUP(AEBYLD2!BS$4,'[1]INTERNAL PARAMETERS-1'!$B$5:$J$44,5,FALSE)*VLOOKUP(AEBYLD2!BS$4,'[1]INTERNAL PARAMETERS-1'!$B$5:$J$44,6,FALSE)*VLOOKUP(AEBYLD2!BS$4,'[1]INTERNAL PARAMETERS-1'!$B$5:$J$44,3,FALSE) + AEBYLD1!BS133*(1-VLOOKUP(AEBYLD2!BS$4,'[1]INTERNAL PARAMETERS-1'!$B$5:$J$44,5,FALSE))*VLOOKUP(AEBYLD2!BS$4,'[1]INTERNAL PARAMETERS-1'!$B$5:$J$44,8,FALSE)*VLOOKUP(AEBYLD2!BS$4,'[1]INTERNAL PARAMETERS-1'!$B$5:$J$44,3,FALSE)</f>
        <v>0</v>
      </c>
      <c r="BT133" s="50">
        <f>AEBYLD1!BT133*VLOOKUP(AEBYLD2!BT$4,'[1]INTERNAL PARAMETERS-1'!$B$5:$J$44,5,FALSE)*VLOOKUP(AEBYLD2!BT$4,'[1]INTERNAL PARAMETERS-1'!$B$5:$J$44,6,FALSE)*VLOOKUP(AEBYLD2!BT$4,'[1]INTERNAL PARAMETERS-1'!$B$5:$J$44,3,FALSE) + AEBYLD1!BT133*(1-VLOOKUP(AEBYLD2!BT$4,'[1]INTERNAL PARAMETERS-1'!$B$5:$J$44,5,FALSE))*VLOOKUP(AEBYLD2!BT$4,'[1]INTERNAL PARAMETERS-1'!$B$5:$J$44,8,FALSE)*VLOOKUP(AEBYLD2!BT$4,'[1]INTERNAL PARAMETERS-1'!$B$5:$J$44,3,FALSE)</f>
        <v>0</v>
      </c>
      <c r="BU133" s="50">
        <f>AEBYLD1!BU133*VLOOKUP(AEBYLD2!BU$4,'[1]INTERNAL PARAMETERS-1'!$B$5:$J$44,5,FALSE)*VLOOKUP(AEBYLD2!BU$4,'[1]INTERNAL PARAMETERS-1'!$B$5:$J$44,6,FALSE)*VLOOKUP(AEBYLD2!BU$4,'[1]INTERNAL PARAMETERS-1'!$B$5:$J$44,3,FALSE) + AEBYLD1!BU133*(1-VLOOKUP(AEBYLD2!BU$4,'[1]INTERNAL PARAMETERS-1'!$B$5:$J$44,5,FALSE))*VLOOKUP(AEBYLD2!BU$4,'[1]INTERNAL PARAMETERS-1'!$B$5:$J$44,8,FALSE)*VLOOKUP(AEBYLD2!BU$4,'[1]INTERNAL PARAMETERS-1'!$B$5:$J$44,3,FALSE)</f>
        <v>0</v>
      </c>
      <c r="BV133" s="50">
        <f>AEBYLD1!BV133*VLOOKUP(AEBYLD2!BV$4,'[1]INTERNAL PARAMETERS-1'!$B$5:$J$44,5,FALSE)*VLOOKUP(AEBYLD2!BV$4,'[1]INTERNAL PARAMETERS-1'!$B$5:$J$44,6,FALSE)*VLOOKUP(AEBYLD2!BV$4,'[1]INTERNAL PARAMETERS-1'!$B$5:$J$44,3,FALSE) + AEBYLD1!BV133*(1-VLOOKUP(AEBYLD2!BV$4,'[1]INTERNAL PARAMETERS-1'!$B$5:$J$44,5,FALSE))*VLOOKUP(AEBYLD2!BV$4,'[1]INTERNAL PARAMETERS-1'!$B$5:$J$44,8,FALSE)*VLOOKUP(AEBYLD2!BV$4,'[1]INTERNAL PARAMETERS-1'!$B$5:$J$44,3,FALSE)</f>
        <v>0</v>
      </c>
      <c r="BW133" s="50">
        <f>AEBYLD1!BW133*VLOOKUP(AEBYLD2!BW$4,'[1]INTERNAL PARAMETERS-1'!$B$5:$J$44,5,FALSE)*VLOOKUP(AEBYLD2!BW$4,'[1]INTERNAL PARAMETERS-1'!$B$5:$J$44,6,FALSE)*VLOOKUP(AEBYLD2!BW$4,'[1]INTERNAL PARAMETERS-1'!$B$5:$J$44,3,FALSE) + AEBYLD1!BW133*(1-VLOOKUP(AEBYLD2!BW$4,'[1]INTERNAL PARAMETERS-1'!$B$5:$J$44,5,FALSE))*VLOOKUP(AEBYLD2!BW$4,'[1]INTERNAL PARAMETERS-1'!$B$5:$J$44,8,FALSE)*VLOOKUP(AEBYLD2!BW$4,'[1]INTERNAL PARAMETERS-1'!$B$5:$J$44,3,FALSE)</f>
        <v>0</v>
      </c>
      <c r="BX133" s="50">
        <f>AEBYLD1!BX133*VLOOKUP(AEBYLD2!BX$4,'[1]INTERNAL PARAMETERS-1'!$B$5:$J$44,5,FALSE)*VLOOKUP(AEBYLD2!BX$4,'[1]INTERNAL PARAMETERS-1'!$B$5:$J$44,6,FALSE)*VLOOKUP(AEBYLD2!BX$4,'[1]INTERNAL PARAMETERS-1'!$B$5:$J$44,3,FALSE) + AEBYLD1!BX133*(1-VLOOKUP(AEBYLD2!BX$4,'[1]INTERNAL PARAMETERS-1'!$B$5:$J$44,5,FALSE))*VLOOKUP(AEBYLD2!BX$4,'[1]INTERNAL PARAMETERS-1'!$B$5:$J$44,8,FALSE)*VLOOKUP(AEBYLD2!BX$4,'[1]INTERNAL PARAMETERS-1'!$B$5:$J$44,3,FALSE)</f>
        <v>0</v>
      </c>
      <c r="BY133" s="50">
        <f>AEBYLD1!BY133*VLOOKUP(AEBYLD2!BY$4,'[1]INTERNAL PARAMETERS-1'!$B$5:$J$44,5,FALSE)*VLOOKUP(AEBYLD2!BY$4,'[1]INTERNAL PARAMETERS-1'!$B$5:$J$44,6,FALSE)*VLOOKUP(AEBYLD2!BY$4,'[1]INTERNAL PARAMETERS-1'!$B$5:$J$44,3,FALSE) + AEBYLD1!BY133*(1-VLOOKUP(AEBYLD2!BY$4,'[1]INTERNAL PARAMETERS-1'!$B$5:$J$44,5,FALSE))*VLOOKUP(AEBYLD2!BY$4,'[1]INTERNAL PARAMETERS-1'!$B$5:$J$44,8,FALSE)*VLOOKUP(AEBYLD2!BY$4,'[1]INTERNAL PARAMETERS-1'!$B$5:$J$44,3,FALSE)</f>
        <v>0</v>
      </c>
      <c r="BZ133" s="50">
        <f>AEBYLD1!BZ133*VLOOKUP(AEBYLD2!BZ$4,'[1]INTERNAL PARAMETERS-1'!$B$5:$J$44,5,FALSE)*VLOOKUP(AEBYLD2!BZ$4,'[1]INTERNAL PARAMETERS-1'!$B$5:$J$44,6,FALSE)*VLOOKUP(AEBYLD2!BZ$4,'[1]INTERNAL PARAMETERS-1'!$B$5:$J$44,3,FALSE) + AEBYLD1!BZ133*(1-VLOOKUP(AEBYLD2!BZ$4,'[1]INTERNAL PARAMETERS-1'!$B$5:$J$44,5,FALSE))*VLOOKUP(AEBYLD2!BZ$4,'[1]INTERNAL PARAMETERS-1'!$B$5:$J$44,8,FALSE)*VLOOKUP(AEBYLD2!BZ$4,'[1]INTERNAL PARAMETERS-1'!$B$5:$J$44,3,FALSE)</f>
        <v>0</v>
      </c>
      <c r="CA133" s="50">
        <f>AEBYLD1!CA133*VLOOKUP(AEBYLD2!CA$4,'[1]INTERNAL PARAMETERS-1'!$B$5:$J$44,5,FALSE)*VLOOKUP(AEBYLD2!CA$4,'[1]INTERNAL PARAMETERS-1'!$B$5:$J$44,6,FALSE)*VLOOKUP(AEBYLD2!CA$4,'[1]INTERNAL PARAMETERS-1'!$B$5:$J$44,3,FALSE) + AEBYLD1!CA133*(1-VLOOKUP(AEBYLD2!CA$4,'[1]INTERNAL PARAMETERS-1'!$B$5:$J$44,5,FALSE))*VLOOKUP(AEBYLD2!CA$4,'[1]INTERNAL PARAMETERS-1'!$B$5:$J$44,8,FALSE)*VLOOKUP(AEBYLD2!CA$4,'[1]INTERNAL PARAMETERS-1'!$B$5:$J$44,3,FALSE)</f>
        <v>0</v>
      </c>
      <c r="CB133" s="50">
        <f>AEBYLD1!CB133*VLOOKUP(AEBYLD2!CB$4,'[1]INTERNAL PARAMETERS-1'!$B$5:$J$44,5,FALSE)*VLOOKUP(AEBYLD2!CB$4,'[1]INTERNAL PARAMETERS-1'!$B$5:$J$44,6,FALSE)*VLOOKUP(AEBYLD2!CB$4,'[1]INTERNAL PARAMETERS-1'!$B$5:$J$44,3,FALSE) + AEBYLD1!CB133*(1-VLOOKUP(AEBYLD2!CB$4,'[1]INTERNAL PARAMETERS-1'!$B$5:$J$44,5,FALSE))*VLOOKUP(AEBYLD2!CB$4,'[1]INTERNAL PARAMETERS-1'!$B$5:$J$44,8,FALSE)*VLOOKUP(AEBYLD2!CB$4,'[1]INTERNAL PARAMETERS-1'!$B$5:$J$44,3,FALSE)</f>
        <v>0</v>
      </c>
      <c r="CC133" s="50">
        <f>AEBYLD1!CC133*VLOOKUP(AEBYLD2!CC$4,'[1]INTERNAL PARAMETERS-1'!$B$5:$J$44,5,FALSE)*VLOOKUP(AEBYLD2!CC$4,'[1]INTERNAL PARAMETERS-1'!$B$5:$J$44,6,FALSE)*VLOOKUP(AEBYLD2!CC$4,'[1]INTERNAL PARAMETERS-1'!$B$5:$J$44,3,FALSE) + AEBYLD1!CC133*(1-VLOOKUP(AEBYLD2!CC$4,'[1]INTERNAL PARAMETERS-1'!$B$5:$J$44,5,FALSE))*VLOOKUP(AEBYLD2!CC$4,'[1]INTERNAL PARAMETERS-1'!$B$5:$J$44,8,FALSE)*VLOOKUP(AEBYLD2!CC$4,'[1]INTERNAL PARAMETERS-1'!$B$5:$J$44,3,FALSE)</f>
        <v>0</v>
      </c>
      <c r="CD133" s="50">
        <f>AEBYLD1!CD133*VLOOKUP(AEBYLD2!CD$4,'[1]INTERNAL PARAMETERS-1'!$B$5:$J$44,5,FALSE)*VLOOKUP(AEBYLD2!CD$4,'[1]INTERNAL PARAMETERS-1'!$B$5:$J$44,6,FALSE)*VLOOKUP(AEBYLD2!CD$4,'[1]INTERNAL PARAMETERS-1'!$B$5:$J$44,3,FALSE) + AEBYLD1!CD133*(1-VLOOKUP(AEBYLD2!CD$4,'[1]INTERNAL PARAMETERS-1'!$B$5:$J$44,5,FALSE))*VLOOKUP(AEBYLD2!CD$4,'[1]INTERNAL PARAMETERS-1'!$B$5:$J$44,8,FALSE)*VLOOKUP(AEBYLD2!CD$4,'[1]INTERNAL PARAMETERS-1'!$B$5:$J$44,3,FALSE)</f>
        <v>0</v>
      </c>
      <c r="CE133" s="50">
        <f>AEBYLD1!CE133*VLOOKUP(AEBYLD2!CE$4,'[1]INTERNAL PARAMETERS-1'!$B$5:$J$44,5,FALSE)*VLOOKUP(AEBYLD2!CE$4,'[1]INTERNAL PARAMETERS-1'!$B$5:$J$44,6,FALSE)*VLOOKUP(AEBYLD2!CE$4,'[1]INTERNAL PARAMETERS-1'!$B$5:$J$44,3,FALSE) + AEBYLD1!CE133*(1-VLOOKUP(AEBYLD2!CE$4,'[1]INTERNAL PARAMETERS-1'!$B$5:$J$44,5,FALSE))*VLOOKUP(AEBYLD2!CE$4,'[1]INTERNAL PARAMETERS-1'!$B$5:$J$44,8,FALSE)*VLOOKUP(AEBYLD2!CE$4,'[1]INTERNAL PARAMETERS-1'!$B$5:$J$44,3,FALSE)</f>
        <v>0</v>
      </c>
      <c r="CF133" s="50">
        <f>AEBYLD1!CF133*VLOOKUP(AEBYLD2!CF$4,'[1]INTERNAL PARAMETERS-1'!$B$5:$J$44,5,FALSE)*VLOOKUP(AEBYLD2!CF$4,'[1]INTERNAL PARAMETERS-1'!$B$5:$J$44,6,FALSE)*VLOOKUP(AEBYLD2!CF$4,'[1]INTERNAL PARAMETERS-1'!$B$5:$J$44,3,FALSE) + AEBYLD1!CF133*(1-VLOOKUP(AEBYLD2!CF$4,'[1]INTERNAL PARAMETERS-1'!$B$5:$J$44,5,FALSE))*VLOOKUP(AEBYLD2!CF$4,'[1]INTERNAL PARAMETERS-1'!$B$5:$J$44,8,FALSE)*VLOOKUP(AEBYLD2!CF$4,'[1]INTERNAL PARAMETERS-1'!$B$5:$J$44,3,FALSE)</f>
        <v>0</v>
      </c>
      <c r="CG133" s="50">
        <f>AEBYLD1!CG133*VLOOKUP(AEBYLD2!CG$4,'[1]INTERNAL PARAMETERS-1'!$B$5:$J$44,5,FALSE)*VLOOKUP(AEBYLD2!CG$4,'[1]INTERNAL PARAMETERS-1'!$B$5:$J$44,6,FALSE)*VLOOKUP(AEBYLD2!CG$4,'[1]INTERNAL PARAMETERS-1'!$B$5:$J$44,3,FALSE) + AEBYLD1!CG133*(1-VLOOKUP(AEBYLD2!CG$4,'[1]INTERNAL PARAMETERS-1'!$B$5:$J$44,5,FALSE))*VLOOKUP(AEBYLD2!CG$4,'[1]INTERNAL PARAMETERS-1'!$B$5:$J$44,8,FALSE)*VLOOKUP(AEBYLD2!CG$4,'[1]INTERNAL PARAMETERS-1'!$B$5:$J$44,3,FALSE)</f>
        <v>0</v>
      </c>
      <c r="CH133" s="49">
        <f>AEBYLD1!CH133*VLOOKUP(AEBYLD2!CH$4,'[1]INTERNAL PARAMETERS-1'!$B$5:$J$44,5,FALSE)*VLOOKUP(AEBYLD2!CH$4,'[1]INTERNAL PARAMETERS-1'!$B$5:$J$44,6,FALSE)*VLOOKUP(AEBYLD2!CH$4,'[1]INTERNAL PARAMETERS-1'!$B$5:$J$44,3,FALSE) + AEBYLD1!CH133*(1-VLOOKUP(AEBYLD2!CH$4,'[1]INTERNAL PARAMETERS-1'!$B$5:$J$44,5,FALSE))*VLOOKUP(AEBYLD2!CH$4,'[1]INTERNAL PARAMETERS-1'!$B$5:$J$44,8,FALSE)*VLOOKUP(AEBYLD2!CH$4,'[1]INTERNAL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 x14ac:dyDescent="0.4">
      <c r="B134" s="64" t="s">
        <v>9</v>
      </c>
      <c r="C134" s="63" t="s">
        <v>71</v>
      </c>
      <c r="D134" s="63" t="s">
        <v>85</v>
      </c>
      <c r="E134" s="147">
        <f>AEB!AF134</f>
        <v>0</v>
      </c>
      <c r="F134" s="62">
        <f>'[1]INTERNAL PARAMETERS-1'!M8</f>
        <v>68.824999999999989</v>
      </c>
      <c r="G134" s="51">
        <f>AEBYLD1!G134*VLOOKUP(AEBYLD2!G$4,'[1]INTERNAL PARAMETERS-1'!$B$5:$J$44,5,FALSE)*VLOOKUP(AEBYLD2!G$4,'[1]INTERNAL PARAMETERS-1'!$B$5:$J$44,7,FALSE)*AEBYLD2!$F134 + AEBYLD1!G134*(1-VLOOKUP(AEBYLD2!G$4,'[1]INTERNAL PARAMETERS-1'!$B$5:$J$44,5,FALSE))*VLOOKUP(AEBYLD2!G$4,'[1]INTERNAL PARAMETERS-1'!$B$5:$J$44,9,FALSE)*AEBYLD2!$F134</f>
        <v>0</v>
      </c>
      <c r="H134" s="50">
        <f>AEBYLD1!H134*VLOOKUP(AEBYLD2!H$4,'[1]INTERNAL PARAMETERS-1'!$B$5:$J$44,5,FALSE)*VLOOKUP(AEBYLD2!H$4,'[1]INTERNAL PARAMETERS-1'!$B$5:$J$44,7,FALSE)*AEBYLD2!$F134 + AEBYLD1!H134*(1-VLOOKUP(AEBYLD2!H$4,'[1]INTERNAL PARAMETERS-1'!$B$5:$J$44,5,FALSE))*VLOOKUP(AEBYLD2!H$4,'[1]INTERNAL PARAMETERS-1'!$B$5:$J$44,9,FALSE)*AEBYLD2!$F134</f>
        <v>0</v>
      </c>
      <c r="I134" s="50">
        <f>AEBYLD1!I134*VLOOKUP(AEBYLD2!I$4,'[1]INTERNAL PARAMETERS-1'!$B$5:$J$44,5,FALSE)*VLOOKUP(AEBYLD2!I$4,'[1]INTERNAL PARAMETERS-1'!$B$5:$J$44,7,FALSE)*AEBYLD2!$F134 + AEBYLD1!I134*(1-VLOOKUP(AEBYLD2!I$4,'[1]INTERNAL PARAMETERS-1'!$B$5:$J$44,5,FALSE))*VLOOKUP(AEBYLD2!I$4,'[1]INTERNAL PARAMETERS-1'!$B$5:$J$44,9,FALSE)*AEBYLD2!$F134</f>
        <v>0</v>
      </c>
      <c r="J134" s="50">
        <f>AEBYLD1!J134*VLOOKUP(AEBYLD2!J$4,'[1]INTERNAL PARAMETERS-1'!$B$5:$J$44,5,FALSE)*VLOOKUP(AEBYLD2!J$4,'[1]INTERNAL PARAMETERS-1'!$B$5:$J$44,7,FALSE)*AEBYLD2!$F134 + AEBYLD1!J134*(1-VLOOKUP(AEBYLD2!J$4,'[1]INTERNAL PARAMETERS-1'!$B$5:$J$44,5,FALSE))*VLOOKUP(AEBYLD2!J$4,'[1]INTERNAL PARAMETERS-1'!$B$5:$J$44,9,FALSE)*AEBYLD2!$F134</f>
        <v>0</v>
      </c>
      <c r="K134" s="50">
        <f>AEBYLD1!K134*VLOOKUP(AEBYLD2!K$4,'[1]INTERNAL PARAMETERS-1'!$B$5:$J$44,5,FALSE)*VLOOKUP(AEBYLD2!K$4,'[1]INTERNAL PARAMETERS-1'!$B$5:$J$44,7,FALSE)*AEBYLD2!$F134 + AEBYLD1!K134*(1-VLOOKUP(AEBYLD2!K$4,'[1]INTERNAL PARAMETERS-1'!$B$5:$J$44,5,FALSE))*VLOOKUP(AEBYLD2!K$4,'[1]INTERNAL PARAMETERS-1'!$B$5:$J$44,9,FALSE)*AEBYLD2!$F134</f>
        <v>0</v>
      </c>
      <c r="L134" s="50">
        <f>AEBYLD1!L134*VLOOKUP(AEBYLD2!L$4,'[1]INTERNAL PARAMETERS-1'!$B$5:$J$44,5,FALSE)*VLOOKUP(AEBYLD2!L$4,'[1]INTERNAL PARAMETERS-1'!$B$5:$J$44,7,FALSE)*AEBYLD2!$F134 + AEBYLD1!L134*(1-VLOOKUP(AEBYLD2!L$4,'[1]INTERNAL PARAMETERS-1'!$B$5:$J$44,5,FALSE))*VLOOKUP(AEBYLD2!L$4,'[1]INTERNAL PARAMETERS-1'!$B$5:$J$44,9,FALSE)*AEBYLD2!$F134</f>
        <v>0</v>
      </c>
      <c r="M134" s="50">
        <f>AEBYLD1!M134*VLOOKUP(AEBYLD2!M$4,'[1]INTERNAL PARAMETERS-1'!$B$5:$J$44,5,FALSE)*VLOOKUP(AEBYLD2!M$4,'[1]INTERNAL PARAMETERS-1'!$B$5:$J$44,7,FALSE)*AEBYLD2!$F134 + AEBYLD1!M134*(1-VLOOKUP(AEBYLD2!M$4,'[1]INTERNAL PARAMETERS-1'!$B$5:$J$44,5,FALSE))*VLOOKUP(AEBYLD2!M$4,'[1]INTERNAL PARAMETERS-1'!$B$5:$J$44,9,FALSE)*AEBYLD2!$F134</f>
        <v>0</v>
      </c>
      <c r="N134" s="50">
        <f>AEBYLD1!N134*VLOOKUP(AEBYLD2!N$4,'[1]INTERNAL PARAMETERS-1'!$B$5:$J$44,5,FALSE)*VLOOKUP(AEBYLD2!N$4,'[1]INTERNAL PARAMETERS-1'!$B$5:$J$44,7,FALSE)*AEBYLD2!$F134 + AEBYLD1!N134*(1-VLOOKUP(AEBYLD2!N$4,'[1]INTERNAL PARAMETERS-1'!$B$5:$J$44,5,FALSE))*VLOOKUP(AEBYLD2!N$4,'[1]INTERNAL PARAMETERS-1'!$B$5:$J$44,9,FALSE)*AEBYLD2!$F134</f>
        <v>0</v>
      </c>
      <c r="O134" s="50">
        <f>AEBYLD1!O134*VLOOKUP(AEBYLD2!O$4,'[1]INTERNAL PARAMETERS-1'!$B$5:$J$44,5,FALSE)*VLOOKUP(AEBYLD2!O$4,'[1]INTERNAL PARAMETERS-1'!$B$5:$J$44,7,FALSE)*AEBYLD2!$F134 + AEBYLD1!O134*(1-VLOOKUP(AEBYLD2!O$4,'[1]INTERNAL PARAMETERS-1'!$B$5:$J$44,5,FALSE))*VLOOKUP(AEBYLD2!O$4,'[1]INTERNAL PARAMETERS-1'!$B$5:$J$44,9,FALSE)*AEBYLD2!$F134</f>
        <v>0</v>
      </c>
      <c r="P134" s="50">
        <f>AEBYLD1!P134*VLOOKUP(AEBYLD2!P$4,'[1]INTERNAL PARAMETERS-1'!$B$5:$J$44,5,FALSE)*VLOOKUP(AEBYLD2!P$4,'[1]INTERNAL PARAMETERS-1'!$B$5:$J$44,7,FALSE)*AEBYLD2!$F134 + AEBYLD1!P134*(1-VLOOKUP(AEBYLD2!P$4,'[1]INTERNAL PARAMETERS-1'!$B$5:$J$44,5,FALSE))*VLOOKUP(AEBYLD2!P$4,'[1]INTERNAL PARAMETERS-1'!$B$5:$J$44,9,FALSE)*AEBYLD2!$F134</f>
        <v>0</v>
      </c>
      <c r="Q134" s="50">
        <f>AEBYLD1!Q134*VLOOKUP(AEBYLD2!Q$4,'[1]INTERNAL PARAMETERS-1'!$B$5:$J$44,5,FALSE)*VLOOKUP(AEBYLD2!Q$4,'[1]INTERNAL PARAMETERS-1'!$B$5:$J$44,7,FALSE)*AEBYLD2!$F134 + AEBYLD1!Q134*(1-VLOOKUP(AEBYLD2!Q$4,'[1]INTERNAL PARAMETERS-1'!$B$5:$J$44,5,FALSE))*VLOOKUP(AEBYLD2!Q$4,'[1]INTERNAL PARAMETERS-1'!$B$5:$J$44,9,FALSE)*AEBYLD2!$F134</f>
        <v>0</v>
      </c>
      <c r="R134" s="50">
        <f>AEBYLD1!R134*VLOOKUP(AEBYLD2!R$4,'[1]INTERNAL PARAMETERS-1'!$B$5:$J$44,5,FALSE)*VLOOKUP(AEBYLD2!R$4,'[1]INTERNAL PARAMETERS-1'!$B$5:$J$44,7,FALSE)*AEBYLD2!$F134 + AEBYLD1!R134*(1-VLOOKUP(AEBYLD2!R$4,'[1]INTERNAL PARAMETERS-1'!$B$5:$J$44,5,FALSE))*VLOOKUP(AEBYLD2!R$4,'[1]INTERNAL PARAMETERS-1'!$B$5:$J$44,9,FALSE)*AEBYLD2!$F134</f>
        <v>0</v>
      </c>
      <c r="S134" s="50">
        <f>AEBYLD1!S134*VLOOKUP(AEBYLD2!S$4,'[1]INTERNAL PARAMETERS-1'!$B$5:$J$44,5,FALSE)*VLOOKUP(AEBYLD2!S$4,'[1]INTERNAL PARAMETERS-1'!$B$5:$J$44,7,FALSE)*AEBYLD2!$F134 + AEBYLD1!S134*(1-VLOOKUP(AEBYLD2!S$4,'[1]INTERNAL PARAMETERS-1'!$B$5:$J$44,5,FALSE))*VLOOKUP(AEBYLD2!S$4,'[1]INTERNAL PARAMETERS-1'!$B$5:$J$44,9,FALSE)*AEBYLD2!$F134</f>
        <v>0</v>
      </c>
      <c r="T134" s="50">
        <f>AEBYLD1!T134*VLOOKUP(AEBYLD2!T$4,'[1]INTERNAL PARAMETERS-1'!$B$5:$J$44,5,FALSE)*VLOOKUP(AEBYLD2!T$4,'[1]INTERNAL PARAMETERS-1'!$B$5:$J$44,7,FALSE)*AEBYLD2!$F134 + AEBYLD1!T134*(1-VLOOKUP(AEBYLD2!T$4,'[1]INTERNAL PARAMETERS-1'!$B$5:$J$44,5,FALSE))*VLOOKUP(AEBYLD2!T$4,'[1]INTERNAL PARAMETERS-1'!$B$5:$J$44,9,FALSE)*AEBYLD2!$F134</f>
        <v>0</v>
      </c>
      <c r="U134" s="50">
        <f>AEBYLD1!U134*VLOOKUP(AEBYLD2!U$4,'[1]INTERNAL PARAMETERS-1'!$B$5:$J$44,5,FALSE)*VLOOKUP(AEBYLD2!U$4,'[1]INTERNAL PARAMETERS-1'!$B$5:$J$44,7,FALSE)*AEBYLD2!$F134 + AEBYLD1!U134*(1-VLOOKUP(AEBYLD2!U$4,'[1]INTERNAL PARAMETERS-1'!$B$5:$J$44,5,FALSE))*VLOOKUP(AEBYLD2!U$4,'[1]INTERNAL PARAMETERS-1'!$B$5:$J$44,9,FALSE)*AEBYLD2!$F134</f>
        <v>0</v>
      </c>
      <c r="V134" s="50">
        <f>AEBYLD1!V134*VLOOKUP(AEBYLD2!V$4,'[1]INTERNAL PARAMETERS-1'!$B$5:$J$44,5,FALSE)*VLOOKUP(AEBYLD2!V$4,'[1]INTERNAL PARAMETERS-1'!$B$5:$J$44,7,FALSE)*AEBYLD2!$F134 + AEBYLD1!V134*(1-VLOOKUP(AEBYLD2!V$4,'[1]INTERNAL PARAMETERS-1'!$B$5:$J$44,5,FALSE))*VLOOKUP(AEBYLD2!V$4,'[1]INTERNAL PARAMETERS-1'!$B$5:$J$44,9,FALSE)*AEBYLD2!$F134</f>
        <v>0</v>
      </c>
      <c r="W134" s="50">
        <f>AEBYLD1!W134*VLOOKUP(AEBYLD2!W$4,'[1]INTERNAL PARAMETERS-1'!$B$5:$J$44,5,FALSE)*VLOOKUP(AEBYLD2!W$4,'[1]INTERNAL PARAMETERS-1'!$B$5:$J$44,7,FALSE)*AEBYLD2!$F134 + AEBYLD1!W134*(1-VLOOKUP(AEBYLD2!W$4,'[1]INTERNAL PARAMETERS-1'!$B$5:$J$44,5,FALSE))*VLOOKUP(AEBYLD2!W$4,'[1]INTERNAL PARAMETERS-1'!$B$5:$J$44,9,FALSE)*AEBYLD2!$F134</f>
        <v>0</v>
      </c>
      <c r="X134" s="50">
        <f>AEBYLD1!X134*VLOOKUP(AEBYLD2!X$4,'[1]INTERNAL PARAMETERS-1'!$B$5:$J$44,5,FALSE)*VLOOKUP(AEBYLD2!X$4,'[1]INTERNAL PARAMETERS-1'!$B$5:$J$44,7,FALSE)*AEBYLD2!$F134 + AEBYLD1!X134*(1-VLOOKUP(AEBYLD2!X$4,'[1]INTERNAL PARAMETERS-1'!$B$5:$J$44,5,FALSE))*VLOOKUP(AEBYLD2!X$4,'[1]INTERNAL PARAMETERS-1'!$B$5:$J$44,9,FALSE)*AEBYLD2!$F134</f>
        <v>0</v>
      </c>
      <c r="Y134" s="50">
        <f>AEBYLD1!Y134*VLOOKUP(AEBYLD2!Y$4,'[1]INTERNAL PARAMETERS-1'!$B$5:$J$44,5,FALSE)*VLOOKUP(AEBYLD2!Y$4,'[1]INTERNAL PARAMETERS-1'!$B$5:$J$44,7,FALSE)*AEBYLD2!$F134 + AEBYLD1!Y134*(1-VLOOKUP(AEBYLD2!Y$4,'[1]INTERNAL PARAMETERS-1'!$B$5:$J$44,5,FALSE))*VLOOKUP(AEBYLD2!Y$4,'[1]INTERNAL PARAMETERS-1'!$B$5:$J$44,9,FALSE)*AEBYLD2!$F134</f>
        <v>0</v>
      </c>
      <c r="Z134" s="50">
        <f>AEBYLD1!Z134*VLOOKUP(AEBYLD2!Z$4,'[1]INTERNAL PARAMETERS-1'!$B$5:$J$44,5,FALSE)*VLOOKUP(AEBYLD2!Z$4,'[1]INTERNAL PARAMETERS-1'!$B$5:$J$44,7,FALSE)*AEBYLD2!$F134 + AEBYLD1!Z134*(1-VLOOKUP(AEBYLD2!Z$4,'[1]INTERNAL PARAMETERS-1'!$B$5:$J$44,5,FALSE))*VLOOKUP(AEBYLD2!Z$4,'[1]INTERNAL PARAMETERS-1'!$B$5:$J$44,9,FALSE)*AEBYLD2!$F134</f>
        <v>0</v>
      </c>
      <c r="AA134" s="50">
        <f>AEBYLD1!AA134*VLOOKUP(AEBYLD2!AA$4,'[1]INTERNAL PARAMETERS-1'!$B$5:$J$44,5,FALSE)*VLOOKUP(AEBYLD2!AA$4,'[1]INTERNAL PARAMETERS-1'!$B$5:$J$44,7,FALSE)*AEBYLD2!$F134 + AEBYLD1!AA134*(1-VLOOKUP(AEBYLD2!AA$4,'[1]INTERNAL PARAMETERS-1'!$B$5:$J$44,5,FALSE))*VLOOKUP(AEBYLD2!AA$4,'[1]INTERNAL PARAMETERS-1'!$B$5:$J$44,9,FALSE)*AEBYLD2!$F134</f>
        <v>0</v>
      </c>
      <c r="AB134" s="50">
        <f>AEBYLD1!AB134*VLOOKUP(AEBYLD2!AB$4,'[1]INTERNAL PARAMETERS-1'!$B$5:$J$44,5,FALSE)*VLOOKUP(AEBYLD2!AB$4,'[1]INTERNAL PARAMETERS-1'!$B$5:$J$44,7,FALSE)*AEBYLD2!$F134 + AEBYLD1!AB134*(1-VLOOKUP(AEBYLD2!AB$4,'[1]INTERNAL PARAMETERS-1'!$B$5:$J$44,5,FALSE))*VLOOKUP(AEBYLD2!AB$4,'[1]INTERNAL PARAMETERS-1'!$B$5:$J$44,9,FALSE)*AEBYLD2!$F134</f>
        <v>0</v>
      </c>
      <c r="AC134" s="50">
        <f>AEBYLD1!AC134*VLOOKUP(AEBYLD2!AC$4,'[1]INTERNAL PARAMETERS-1'!$B$5:$J$44,5,FALSE)*VLOOKUP(AEBYLD2!AC$4,'[1]INTERNAL PARAMETERS-1'!$B$5:$J$44,7,FALSE)*AEBYLD2!$F134 + AEBYLD1!AC134*(1-VLOOKUP(AEBYLD2!AC$4,'[1]INTERNAL PARAMETERS-1'!$B$5:$J$44,5,FALSE))*VLOOKUP(AEBYLD2!AC$4,'[1]INTERNAL PARAMETERS-1'!$B$5:$J$44,9,FALSE)*AEBYLD2!$F134</f>
        <v>0</v>
      </c>
      <c r="AD134" s="50">
        <f>AEBYLD1!AD134*VLOOKUP(AEBYLD2!AD$4,'[1]INTERNAL PARAMETERS-1'!$B$5:$J$44,5,FALSE)*VLOOKUP(AEBYLD2!AD$4,'[1]INTERNAL PARAMETERS-1'!$B$5:$J$44,7,FALSE)*AEBYLD2!$F134 + AEBYLD1!AD134*(1-VLOOKUP(AEBYLD2!AD$4,'[1]INTERNAL PARAMETERS-1'!$B$5:$J$44,5,FALSE))*VLOOKUP(AEBYLD2!AD$4,'[1]INTERNAL PARAMETERS-1'!$B$5:$J$44,9,FALSE)*AEBYLD2!$F134</f>
        <v>0</v>
      </c>
      <c r="AE134" s="50">
        <f>AEBYLD1!AE134*VLOOKUP(AEBYLD2!AE$4,'[1]INTERNAL PARAMETERS-1'!$B$5:$J$44,5,FALSE)*VLOOKUP(AEBYLD2!AE$4,'[1]INTERNAL PARAMETERS-1'!$B$5:$J$44,7,FALSE)*AEBYLD2!$F134 + AEBYLD1!AE134*(1-VLOOKUP(AEBYLD2!AE$4,'[1]INTERNAL PARAMETERS-1'!$B$5:$J$44,5,FALSE))*VLOOKUP(AEBYLD2!AE$4,'[1]INTERNAL PARAMETERS-1'!$B$5:$J$44,9,FALSE)*AEBYLD2!$F134</f>
        <v>0</v>
      </c>
      <c r="AF134" s="50">
        <f>AEBYLD1!AF134*VLOOKUP(AEBYLD2!AF$4,'[1]INTERNAL PARAMETERS-1'!$B$5:$J$44,5,FALSE)*VLOOKUP(AEBYLD2!AF$4,'[1]INTERNAL PARAMETERS-1'!$B$5:$J$44,7,FALSE)*AEBYLD2!$F134 + AEBYLD1!AF134*(1-VLOOKUP(AEBYLD2!AF$4,'[1]INTERNAL PARAMETERS-1'!$B$5:$J$44,5,FALSE))*VLOOKUP(AEBYLD2!AF$4,'[1]INTERNAL PARAMETERS-1'!$B$5:$J$44,9,FALSE)*AEBYLD2!$F134</f>
        <v>0</v>
      </c>
      <c r="AG134" s="50">
        <f>AEBYLD1!AG134*VLOOKUP(AEBYLD2!AG$4,'[1]INTERNAL PARAMETERS-1'!$B$5:$J$44,5,FALSE)*VLOOKUP(AEBYLD2!AG$4,'[1]INTERNAL PARAMETERS-1'!$B$5:$J$44,7,FALSE)*AEBYLD2!$F134 + AEBYLD1!AG134*(1-VLOOKUP(AEBYLD2!AG$4,'[1]INTERNAL PARAMETERS-1'!$B$5:$J$44,5,FALSE))*VLOOKUP(AEBYLD2!AG$4,'[1]INTERNAL PARAMETERS-1'!$B$5:$J$44,9,FALSE)*AEBYLD2!$F134</f>
        <v>0</v>
      </c>
      <c r="AH134" s="50">
        <f>AEBYLD1!AH134*VLOOKUP(AEBYLD2!AH$4,'[1]INTERNAL PARAMETERS-1'!$B$5:$J$44,5,FALSE)*VLOOKUP(AEBYLD2!AH$4,'[1]INTERNAL PARAMETERS-1'!$B$5:$J$44,7,FALSE)*AEBYLD2!$F134 + AEBYLD1!AH134*(1-VLOOKUP(AEBYLD2!AH$4,'[1]INTERNAL PARAMETERS-1'!$B$5:$J$44,5,FALSE))*VLOOKUP(AEBYLD2!AH$4,'[1]INTERNAL PARAMETERS-1'!$B$5:$J$44,9,FALSE)*AEBYLD2!$F134</f>
        <v>0</v>
      </c>
      <c r="AI134" s="50">
        <f>AEBYLD1!AI134*VLOOKUP(AEBYLD2!AI$4,'[1]INTERNAL PARAMETERS-1'!$B$5:$J$44,5,FALSE)*VLOOKUP(AEBYLD2!AI$4,'[1]INTERNAL PARAMETERS-1'!$B$5:$J$44,7,FALSE)*AEBYLD2!$F134 + AEBYLD1!AI134*(1-VLOOKUP(AEBYLD2!AI$4,'[1]INTERNAL PARAMETERS-1'!$B$5:$J$44,5,FALSE))*VLOOKUP(AEBYLD2!AI$4,'[1]INTERNAL PARAMETERS-1'!$B$5:$J$44,9,FALSE)*AEBYLD2!$F134</f>
        <v>0</v>
      </c>
      <c r="AJ134" s="50">
        <f>AEBYLD1!AJ134*VLOOKUP(AEBYLD2!AJ$4,'[1]INTERNAL PARAMETERS-1'!$B$5:$J$44,5,FALSE)*VLOOKUP(AEBYLD2!AJ$4,'[1]INTERNAL PARAMETERS-1'!$B$5:$J$44,7,FALSE)*AEBYLD2!$F134 + AEBYLD1!AJ134*(1-VLOOKUP(AEBYLD2!AJ$4,'[1]INTERNAL PARAMETERS-1'!$B$5:$J$44,5,FALSE))*VLOOKUP(AEBYLD2!AJ$4,'[1]INTERNAL PARAMETERS-1'!$B$5:$J$44,9,FALSE)*AEBYLD2!$F134</f>
        <v>0</v>
      </c>
      <c r="AK134" s="50">
        <f>AEBYLD1!AK134*VLOOKUP(AEBYLD2!AK$4,'[1]INTERNAL PARAMETERS-1'!$B$5:$J$44,5,FALSE)*VLOOKUP(AEBYLD2!AK$4,'[1]INTERNAL PARAMETERS-1'!$B$5:$J$44,7,FALSE)*AEBYLD2!$F134 + AEBYLD1!AK134*(1-VLOOKUP(AEBYLD2!AK$4,'[1]INTERNAL PARAMETERS-1'!$B$5:$J$44,5,FALSE))*VLOOKUP(AEBYLD2!AK$4,'[1]INTERNAL PARAMETERS-1'!$B$5:$J$44,9,FALSE)*AEBYLD2!$F134</f>
        <v>0</v>
      </c>
      <c r="AL134" s="50">
        <f>AEBYLD1!AL134*VLOOKUP(AEBYLD2!AL$4,'[1]INTERNAL PARAMETERS-1'!$B$5:$J$44,5,FALSE)*VLOOKUP(AEBYLD2!AL$4,'[1]INTERNAL PARAMETERS-1'!$B$5:$J$44,7,FALSE)*AEBYLD2!$F134 + AEBYLD1!AL134*(1-VLOOKUP(AEBYLD2!AL$4,'[1]INTERNAL PARAMETERS-1'!$B$5:$J$44,5,FALSE))*VLOOKUP(AEBYLD2!AL$4,'[1]INTERNAL PARAMETERS-1'!$B$5:$J$44,9,FALSE)*AEBYLD2!$F134</f>
        <v>0</v>
      </c>
      <c r="AM134" s="50">
        <f>AEBYLD1!AM134*VLOOKUP(AEBYLD2!AM$4,'[1]INTERNAL PARAMETERS-1'!$B$5:$J$44,5,FALSE)*VLOOKUP(AEBYLD2!AM$4,'[1]INTERNAL PARAMETERS-1'!$B$5:$J$44,7,FALSE)*AEBYLD2!$F134 + AEBYLD1!AM134*(1-VLOOKUP(AEBYLD2!AM$4,'[1]INTERNAL PARAMETERS-1'!$B$5:$J$44,5,FALSE))*VLOOKUP(AEBYLD2!AM$4,'[1]INTERNAL PARAMETERS-1'!$B$5:$J$44,9,FALSE)*AEBYLD2!$F134</f>
        <v>0</v>
      </c>
      <c r="AN134" s="50">
        <f>AEBYLD1!AN134*VLOOKUP(AEBYLD2!AN$4,'[1]INTERNAL PARAMETERS-1'!$B$5:$J$44,5,FALSE)*VLOOKUP(AEBYLD2!AN$4,'[1]INTERNAL PARAMETERS-1'!$B$5:$J$44,7,FALSE)*AEBYLD2!$F134 + AEBYLD1!AN134*(1-VLOOKUP(AEBYLD2!AN$4,'[1]INTERNAL PARAMETERS-1'!$B$5:$J$44,5,FALSE))*VLOOKUP(AEBYLD2!AN$4,'[1]INTERNAL PARAMETERS-1'!$B$5:$J$44,9,FALSE)*AEBYLD2!$F134</f>
        <v>0</v>
      </c>
      <c r="AO134" s="50">
        <f>AEBYLD1!AO134*VLOOKUP(AEBYLD2!AO$4,'[1]INTERNAL PARAMETERS-1'!$B$5:$J$44,5,FALSE)*VLOOKUP(AEBYLD2!AO$4,'[1]INTERNAL PARAMETERS-1'!$B$5:$J$44,7,FALSE)*AEBYLD2!$F134 + AEBYLD1!AO134*(1-VLOOKUP(AEBYLD2!AO$4,'[1]INTERNAL PARAMETERS-1'!$B$5:$J$44,5,FALSE))*VLOOKUP(AEBYLD2!AO$4,'[1]INTERNAL PARAMETERS-1'!$B$5:$J$44,9,FALSE)*AEBYLD2!$F134</f>
        <v>0</v>
      </c>
      <c r="AP134" s="50">
        <f>AEBYLD1!AP134*VLOOKUP(AEBYLD2!AP$4,'[1]INTERNAL PARAMETERS-1'!$B$5:$J$44,5,FALSE)*VLOOKUP(AEBYLD2!AP$4,'[1]INTERNAL PARAMETERS-1'!$B$5:$J$44,7,FALSE)*AEBYLD2!$F134 + AEBYLD1!AP134*(1-VLOOKUP(AEBYLD2!AP$4,'[1]INTERNAL PARAMETERS-1'!$B$5:$J$44,5,FALSE))*VLOOKUP(AEBYLD2!AP$4,'[1]INTERNAL PARAMETERS-1'!$B$5:$J$44,9,FALSE)*AEBYLD2!$F134</f>
        <v>0</v>
      </c>
      <c r="AQ134" s="50">
        <f>AEBYLD1!AQ134*VLOOKUP(AEBYLD2!AQ$4,'[1]INTERNAL PARAMETERS-1'!$B$5:$J$44,5,FALSE)*VLOOKUP(AEBYLD2!AQ$4,'[1]INTERNAL PARAMETERS-1'!$B$5:$J$44,7,FALSE)*AEBYLD2!$F134 + AEBYLD1!AQ134*(1-VLOOKUP(AEBYLD2!AQ$4,'[1]INTERNAL PARAMETERS-1'!$B$5:$J$44,5,FALSE))*VLOOKUP(AEBYLD2!AQ$4,'[1]INTERNAL PARAMETERS-1'!$B$5:$J$44,9,FALSE)*AEBYLD2!$F134</f>
        <v>0</v>
      </c>
      <c r="AR134" s="50">
        <f>AEBYLD1!AR134*VLOOKUP(AEBYLD2!AR$4,'[1]INTERNAL PARAMETERS-1'!$B$5:$J$44,5,FALSE)*VLOOKUP(AEBYLD2!AR$4,'[1]INTERNAL PARAMETERS-1'!$B$5:$J$44,7,FALSE)*AEBYLD2!$F134 + AEBYLD1!AR134*(1-VLOOKUP(AEBYLD2!AR$4,'[1]INTERNAL PARAMETERS-1'!$B$5:$J$44,5,FALSE))*VLOOKUP(AEBYLD2!AR$4,'[1]INTERNAL PARAMETERS-1'!$B$5:$J$44,9,FALSE)*AEBYLD2!$F134</f>
        <v>0</v>
      </c>
      <c r="AS134" s="50">
        <f>AEBYLD1!AS134*VLOOKUP(AEBYLD2!AS$4,'[1]INTERNAL PARAMETERS-1'!$B$5:$J$44,5,FALSE)*VLOOKUP(AEBYLD2!AS$4,'[1]INTERNAL PARAMETERS-1'!$B$5:$J$44,7,FALSE)*AEBYLD2!$F134 + AEBYLD1!AS134*(1-VLOOKUP(AEBYLD2!AS$4,'[1]INTERNAL PARAMETERS-1'!$B$5:$J$44,5,FALSE))*VLOOKUP(AEBYLD2!AS$4,'[1]INTERNAL PARAMETERS-1'!$B$5:$J$44,9,FALSE)*AEBYLD2!$F134</f>
        <v>0</v>
      </c>
      <c r="AT134" s="49">
        <f>AEBYLD1!AT134*VLOOKUP(AEBYLD2!AT$4,'[1]INTERNAL PARAMETERS-1'!$B$5:$J$44,5,FALSE)*VLOOKUP(AEBYLD2!AT$4,'[1]INTERNAL PARAMETERS-1'!$B$5:$J$44,7,FALSE)*AEBYLD2!$F134 + AEBYLD1!AT134*(1-VLOOKUP(AEBYLD2!AT$4,'[1]INTERNAL PARAMETERS-1'!$B$5:$J$44,5,FALSE))*VLOOKUP(AEBYLD2!AT$4,'[1]INTERNAL PARAMETERS-1'!$B$5:$J$44,9,FALSE)*AEBYLD2!$F134</f>
        <v>0</v>
      </c>
      <c r="AU134" s="51">
        <f>AEBYLD1!AU134*VLOOKUP(AEBYLD2!AU$4,'[1]INTERNAL PARAMETERS-1'!$B$5:$J$44,5,FALSE)*VLOOKUP(AEBYLD2!AU$4,'[1]INTERNAL PARAMETERS-1'!$B$5:$J$44,6,FALSE)*VLOOKUP(AEBYLD2!AU$4,'[1]INTERNAL PARAMETERS-1'!$B$5:$J$44,3,FALSE) + AEBYLD1!AU134*(1-VLOOKUP(AEBYLD2!AU$4,'[1]INTERNAL PARAMETERS-1'!$B$5:$J$44,5,FALSE))*VLOOKUP(AEBYLD2!AU$4,'[1]INTERNAL PARAMETERS-1'!$B$5:$J$44,8,FALSE)*VLOOKUP(AEBYLD2!AU$4,'[1]INTERNAL PARAMETERS-1'!$B$5:$J$44,3,FALSE)</f>
        <v>0</v>
      </c>
      <c r="AV134" s="50">
        <f>AEBYLD1!AV134*VLOOKUP(AEBYLD2!AV$4,'[1]INTERNAL PARAMETERS-1'!$B$5:$J$44,5,FALSE)*VLOOKUP(AEBYLD2!AV$4,'[1]INTERNAL PARAMETERS-1'!$B$5:$J$44,6,FALSE)*VLOOKUP(AEBYLD2!AV$4,'[1]INTERNAL PARAMETERS-1'!$B$5:$J$44,3,FALSE) + AEBYLD1!AV134*(1-VLOOKUP(AEBYLD2!AV$4,'[1]INTERNAL PARAMETERS-1'!$B$5:$J$44,5,FALSE))*VLOOKUP(AEBYLD2!AV$4,'[1]INTERNAL PARAMETERS-1'!$B$5:$J$44,8,FALSE)*VLOOKUP(AEBYLD2!AV$4,'[1]INTERNAL PARAMETERS-1'!$B$5:$J$44,3,FALSE)</f>
        <v>0</v>
      </c>
      <c r="AW134" s="50">
        <f>AEBYLD1!AW134*VLOOKUP(AEBYLD2!AW$4,'[1]INTERNAL PARAMETERS-1'!$B$5:$J$44,5,FALSE)*VLOOKUP(AEBYLD2!AW$4,'[1]INTERNAL PARAMETERS-1'!$B$5:$J$44,6,FALSE)*VLOOKUP(AEBYLD2!AW$4,'[1]INTERNAL PARAMETERS-1'!$B$5:$J$44,3,FALSE) + AEBYLD1!AW134*(1-VLOOKUP(AEBYLD2!AW$4,'[1]INTERNAL PARAMETERS-1'!$B$5:$J$44,5,FALSE))*VLOOKUP(AEBYLD2!AW$4,'[1]INTERNAL PARAMETERS-1'!$B$5:$J$44,8,FALSE)*VLOOKUP(AEBYLD2!AW$4,'[1]INTERNAL PARAMETERS-1'!$B$5:$J$44,3,FALSE)</f>
        <v>0</v>
      </c>
      <c r="AX134" s="50">
        <f>AEBYLD1!AX134*VLOOKUP(AEBYLD2!AX$4,'[1]INTERNAL PARAMETERS-1'!$B$5:$J$44,5,FALSE)*VLOOKUP(AEBYLD2!AX$4,'[1]INTERNAL PARAMETERS-1'!$B$5:$J$44,6,FALSE)*VLOOKUP(AEBYLD2!AX$4,'[1]INTERNAL PARAMETERS-1'!$B$5:$J$44,3,FALSE) + AEBYLD1!AX134*(1-VLOOKUP(AEBYLD2!AX$4,'[1]INTERNAL PARAMETERS-1'!$B$5:$J$44,5,FALSE))*VLOOKUP(AEBYLD2!AX$4,'[1]INTERNAL PARAMETERS-1'!$B$5:$J$44,8,FALSE)*VLOOKUP(AEBYLD2!AX$4,'[1]INTERNAL PARAMETERS-1'!$B$5:$J$44,3,FALSE)</f>
        <v>0</v>
      </c>
      <c r="AY134" s="50">
        <f>AEBYLD1!AY134*VLOOKUP(AEBYLD2!AY$4,'[1]INTERNAL PARAMETERS-1'!$B$5:$J$44,5,FALSE)*VLOOKUP(AEBYLD2!AY$4,'[1]INTERNAL PARAMETERS-1'!$B$5:$J$44,6,FALSE)*VLOOKUP(AEBYLD2!AY$4,'[1]INTERNAL PARAMETERS-1'!$B$5:$J$44,3,FALSE) + AEBYLD1!AY134*(1-VLOOKUP(AEBYLD2!AY$4,'[1]INTERNAL PARAMETERS-1'!$B$5:$J$44,5,FALSE))*VLOOKUP(AEBYLD2!AY$4,'[1]INTERNAL PARAMETERS-1'!$B$5:$J$44,8,FALSE)*VLOOKUP(AEBYLD2!AY$4,'[1]INTERNAL PARAMETERS-1'!$B$5:$J$44,3,FALSE)</f>
        <v>0</v>
      </c>
      <c r="AZ134" s="50">
        <f>AEBYLD1!AZ134*VLOOKUP(AEBYLD2!AZ$4,'[1]INTERNAL PARAMETERS-1'!$B$5:$J$44,5,FALSE)*VLOOKUP(AEBYLD2!AZ$4,'[1]INTERNAL PARAMETERS-1'!$B$5:$J$44,6,FALSE)*VLOOKUP(AEBYLD2!AZ$4,'[1]INTERNAL PARAMETERS-1'!$B$5:$J$44,3,FALSE) + AEBYLD1!AZ134*(1-VLOOKUP(AEBYLD2!AZ$4,'[1]INTERNAL PARAMETERS-1'!$B$5:$J$44,5,FALSE))*VLOOKUP(AEBYLD2!AZ$4,'[1]INTERNAL PARAMETERS-1'!$B$5:$J$44,8,FALSE)*VLOOKUP(AEBYLD2!AZ$4,'[1]INTERNAL PARAMETERS-1'!$B$5:$J$44,3,FALSE)</f>
        <v>0</v>
      </c>
      <c r="BA134" s="50">
        <f>AEBYLD1!BA134*VLOOKUP(AEBYLD2!BA$4,'[1]INTERNAL PARAMETERS-1'!$B$5:$J$44,5,FALSE)*VLOOKUP(AEBYLD2!BA$4,'[1]INTERNAL PARAMETERS-1'!$B$5:$J$44,6,FALSE)*VLOOKUP(AEBYLD2!BA$4,'[1]INTERNAL PARAMETERS-1'!$B$5:$J$44,3,FALSE) + AEBYLD1!BA134*(1-VLOOKUP(AEBYLD2!BA$4,'[1]INTERNAL PARAMETERS-1'!$B$5:$J$44,5,FALSE))*VLOOKUP(AEBYLD2!BA$4,'[1]INTERNAL PARAMETERS-1'!$B$5:$J$44,8,FALSE)*VLOOKUP(AEBYLD2!BA$4,'[1]INTERNAL PARAMETERS-1'!$B$5:$J$44,3,FALSE)</f>
        <v>0</v>
      </c>
      <c r="BB134" s="50">
        <f>AEBYLD1!BB134*VLOOKUP(AEBYLD2!BB$4,'[1]INTERNAL PARAMETERS-1'!$B$5:$J$44,5,FALSE)*VLOOKUP(AEBYLD2!BB$4,'[1]INTERNAL PARAMETERS-1'!$B$5:$J$44,6,FALSE)*VLOOKUP(AEBYLD2!BB$4,'[1]INTERNAL PARAMETERS-1'!$B$5:$J$44,3,FALSE) + AEBYLD1!BB134*(1-VLOOKUP(AEBYLD2!BB$4,'[1]INTERNAL PARAMETERS-1'!$B$5:$J$44,5,FALSE))*VLOOKUP(AEBYLD2!BB$4,'[1]INTERNAL PARAMETERS-1'!$B$5:$J$44,8,FALSE)*VLOOKUP(AEBYLD2!BB$4,'[1]INTERNAL PARAMETERS-1'!$B$5:$J$44,3,FALSE)</f>
        <v>0</v>
      </c>
      <c r="BC134" s="50">
        <f>AEBYLD1!BC134*VLOOKUP(AEBYLD2!BC$4,'[1]INTERNAL PARAMETERS-1'!$B$5:$J$44,5,FALSE)*VLOOKUP(AEBYLD2!BC$4,'[1]INTERNAL PARAMETERS-1'!$B$5:$J$44,6,FALSE)*VLOOKUP(AEBYLD2!BC$4,'[1]INTERNAL PARAMETERS-1'!$B$5:$J$44,3,FALSE) + AEBYLD1!BC134*(1-VLOOKUP(AEBYLD2!BC$4,'[1]INTERNAL PARAMETERS-1'!$B$5:$J$44,5,FALSE))*VLOOKUP(AEBYLD2!BC$4,'[1]INTERNAL PARAMETERS-1'!$B$5:$J$44,8,FALSE)*VLOOKUP(AEBYLD2!BC$4,'[1]INTERNAL PARAMETERS-1'!$B$5:$J$44,3,FALSE)</f>
        <v>0</v>
      </c>
      <c r="BD134" s="50">
        <f>AEBYLD1!BD134*VLOOKUP(AEBYLD2!BD$4,'[1]INTERNAL PARAMETERS-1'!$B$5:$J$44,5,FALSE)*VLOOKUP(AEBYLD2!BD$4,'[1]INTERNAL PARAMETERS-1'!$B$5:$J$44,6,FALSE)*VLOOKUP(AEBYLD2!BD$4,'[1]INTERNAL PARAMETERS-1'!$B$5:$J$44,3,FALSE) + AEBYLD1!BD134*(1-VLOOKUP(AEBYLD2!BD$4,'[1]INTERNAL PARAMETERS-1'!$B$5:$J$44,5,FALSE))*VLOOKUP(AEBYLD2!BD$4,'[1]INTERNAL PARAMETERS-1'!$B$5:$J$44,8,FALSE)*VLOOKUP(AEBYLD2!BD$4,'[1]INTERNAL PARAMETERS-1'!$B$5:$J$44,3,FALSE)</f>
        <v>0</v>
      </c>
      <c r="BE134" s="50">
        <f>AEBYLD1!BE134*VLOOKUP(AEBYLD2!BE$4,'[1]INTERNAL PARAMETERS-1'!$B$5:$J$44,5,FALSE)*VLOOKUP(AEBYLD2!BE$4,'[1]INTERNAL PARAMETERS-1'!$B$5:$J$44,6,FALSE)*VLOOKUP(AEBYLD2!BE$4,'[1]INTERNAL PARAMETERS-1'!$B$5:$J$44,3,FALSE) + AEBYLD1!BE134*(1-VLOOKUP(AEBYLD2!BE$4,'[1]INTERNAL PARAMETERS-1'!$B$5:$J$44,5,FALSE))*VLOOKUP(AEBYLD2!BE$4,'[1]INTERNAL PARAMETERS-1'!$B$5:$J$44,8,FALSE)*VLOOKUP(AEBYLD2!BE$4,'[1]INTERNAL PARAMETERS-1'!$B$5:$J$44,3,FALSE)</f>
        <v>0</v>
      </c>
      <c r="BF134" s="50">
        <f>AEBYLD1!BF134*VLOOKUP(AEBYLD2!BF$4,'[1]INTERNAL PARAMETERS-1'!$B$5:$J$44,5,FALSE)*VLOOKUP(AEBYLD2!BF$4,'[1]INTERNAL PARAMETERS-1'!$B$5:$J$44,6,FALSE)*VLOOKUP(AEBYLD2!BF$4,'[1]INTERNAL PARAMETERS-1'!$B$5:$J$44,3,FALSE) + AEBYLD1!BF134*(1-VLOOKUP(AEBYLD2!BF$4,'[1]INTERNAL PARAMETERS-1'!$B$5:$J$44,5,FALSE))*VLOOKUP(AEBYLD2!BF$4,'[1]INTERNAL PARAMETERS-1'!$B$5:$J$44,8,FALSE)*VLOOKUP(AEBYLD2!BF$4,'[1]INTERNAL PARAMETERS-1'!$B$5:$J$44,3,FALSE)</f>
        <v>0</v>
      </c>
      <c r="BG134" s="50">
        <f>AEBYLD1!BG134*VLOOKUP(AEBYLD2!BG$4,'[1]INTERNAL PARAMETERS-1'!$B$5:$J$44,5,FALSE)*VLOOKUP(AEBYLD2!BG$4,'[1]INTERNAL PARAMETERS-1'!$B$5:$J$44,6,FALSE)*VLOOKUP(AEBYLD2!BG$4,'[1]INTERNAL PARAMETERS-1'!$B$5:$J$44,3,FALSE) + AEBYLD1!BG134*(1-VLOOKUP(AEBYLD2!BG$4,'[1]INTERNAL PARAMETERS-1'!$B$5:$J$44,5,FALSE))*VLOOKUP(AEBYLD2!BG$4,'[1]INTERNAL PARAMETERS-1'!$B$5:$J$44,8,FALSE)*VLOOKUP(AEBYLD2!BG$4,'[1]INTERNAL PARAMETERS-1'!$B$5:$J$44,3,FALSE)</f>
        <v>0</v>
      </c>
      <c r="BH134" s="50">
        <f>AEBYLD1!BH134*VLOOKUP(AEBYLD2!BH$4,'[1]INTERNAL PARAMETERS-1'!$B$5:$J$44,5,FALSE)*VLOOKUP(AEBYLD2!BH$4,'[1]INTERNAL PARAMETERS-1'!$B$5:$J$44,6,FALSE)*VLOOKUP(AEBYLD2!BH$4,'[1]INTERNAL PARAMETERS-1'!$B$5:$J$44,3,FALSE) + AEBYLD1!BH134*(1-VLOOKUP(AEBYLD2!BH$4,'[1]INTERNAL PARAMETERS-1'!$B$5:$J$44,5,FALSE))*VLOOKUP(AEBYLD2!BH$4,'[1]INTERNAL PARAMETERS-1'!$B$5:$J$44,8,FALSE)*VLOOKUP(AEBYLD2!BH$4,'[1]INTERNAL PARAMETERS-1'!$B$5:$J$44,3,FALSE)</f>
        <v>0</v>
      </c>
      <c r="BI134" s="50">
        <f>AEBYLD1!BI134*VLOOKUP(AEBYLD2!BI$4,'[1]INTERNAL PARAMETERS-1'!$B$5:$J$44,5,FALSE)*VLOOKUP(AEBYLD2!BI$4,'[1]INTERNAL PARAMETERS-1'!$B$5:$J$44,6,FALSE)*VLOOKUP(AEBYLD2!BI$4,'[1]INTERNAL PARAMETERS-1'!$B$5:$J$44,3,FALSE) + AEBYLD1!BI134*(1-VLOOKUP(AEBYLD2!BI$4,'[1]INTERNAL PARAMETERS-1'!$B$5:$J$44,5,FALSE))*VLOOKUP(AEBYLD2!BI$4,'[1]INTERNAL PARAMETERS-1'!$B$5:$J$44,8,FALSE)*VLOOKUP(AEBYLD2!BI$4,'[1]INTERNAL PARAMETERS-1'!$B$5:$J$44,3,FALSE)</f>
        <v>0</v>
      </c>
      <c r="BJ134" s="50">
        <f>AEBYLD1!BJ134*VLOOKUP(AEBYLD2!BJ$4,'[1]INTERNAL PARAMETERS-1'!$B$5:$J$44,5,FALSE)*VLOOKUP(AEBYLD2!BJ$4,'[1]INTERNAL PARAMETERS-1'!$B$5:$J$44,6,FALSE)*VLOOKUP(AEBYLD2!BJ$4,'[1]INTERNAL PARAMETERS-1'!$B$5:$J$44,3,FALSE) + AEBYLD1!BJ134*(1-VLOOKUP(AEBYLD2!BJ$4,'[1]INTERNAL PARAMETERS-1'!$B$5:$J$44,5,FALSE))*VLOOKUP(AEBYLD2!BJ$4,'[1]INTERNAL PARAMETERS-1'!$B$5:$J$44,8,FALSE)*VLOOKUP(AEBYLD2!BJ$4,'[1]INTERNAL PARAMETERS-1'!$B$5:$J$44,3,FALSE)</f>
        <v>0</v>
      </c>
      <c r="BK134" s="50">
        <f>AEBYLD1!BK134*VLOOKUP(AEBYLD2!BK$4,'[1]INTERNAL PARAMETERS-1'!$B$5:$J$44,5,FALSE)*VLOOKUP(AEBYLD2!BK$4,'[1]INTERNAL PARAMETERS-1'!$B$5:$J$44,6,FALSE)*VLOOKUP(AEBYLD2!BK$4,'[1]INTERNAL PARAMETERS-1'!$B$5:$J$44,3,FALSE) + AEBYLD1!BK134*(1-VLOOKUP(AEBYLD2!BK$4,'[1]INTERNAL PARAMETERS-1'!$B$5:$J$44,5,FALSE))*VLOOKUP(AEBYLD2!BK$4,'[1]INTERNAL PARAMETERS-1'!$B$5:$J$44,8,FALSE)*VLOOKUP(AEBYLD2!BK$4,'[1]INTERNAL PARAMETERS-1'!$B$5:$J$44,3,FALSE)</f>
        <v>0</v>
      </c>
      <c r="BL134" s="50">
        <f>AEBYLD1!BL134*VLOOKUP(AEBYLD2!BL$4,'[1]INTERNAL PARAMETERS-1'!$B$5:$J$44,5,FALSE)*VLOOKUP(AEBYLD2!BL$4,'[1]INTERNAL PARAMETERS-1'!$B$5:$J$44,6,FALSE)*VLOOKUP(AEBYLD2!BL$4,'[1]INTERNAL PARAMETERS-1'!$B$5:$J$44,3,FALSE) + AEBYLD1!BL134*(1-VLOOKUP(AEBYLD2!BL$4,'[1]INTERNAL PARAMETERS-1'!$B$5:$J$44,5,FALSE))*VLOOKUP(AEBYLD2!BL$4,'[1]INTERNAL PARAMETERS-1'!$B$5:$J$44,8,FALSE)*VLOOKUP(AEBYLD2!BL$4,'[1]INTERNAL PARAMETERS-1'!$B$5:$J$44,3,FALSE)</f>
        <v>0</v>
      </c>
      <c r="BM134" s="50">
        <f>AEBYLD1!BM134*VLOOKUP(AEBYLD2!BM$4,'[1]INTERNAL PARAMETERS-1'!$B$5:$J$44,5,FALSE)*VLOOKUP(AEBYLD2!BM$4,'[1]INTERNAL PARAMETERS-1'!$B$5:$J$44,6,FALSE)*VLOOKUP(AEBYLD2!BM$4,'[1]INTERNAL PARAMETERS-1'!$B$5:$J$44,3,FALSE) + AEBYLD1!BM134*(1-VLOOKUP(AEBYLD2!BM$4,'[1]INTERNAL PARAMETERS-1'!$B$5:$J$44,5,FALSE))*VLOOKUP(AEBYLD2!BM$4,'[1]INTERNAL PARAMETERS-1'!$B$5:$J$44,8,FALSE)*VLOOKUP(AEBYLD2!BM$4,'[1]INTERNAL PARAMETERS-1'!$B$5:$J$44,3,FALSE)</f>
        <v>0</v>
      </c>
      <c r="BN134" s="50">
        <f>AEBYLD1!BN134*VLOOKUP(AEBYLD2!BN$4,'[1]INTERNAL PARAMETERS-1'!$B$5:$J$44,5,FALSE)*VLOOKUP(AEBYLD2!BN$4,'[1]INTERNAL PARAMETERS-1'!$B$5:$J$44,6,FALSE)*VLOOKUP(AEBYLD2!BN$4,'[1]INTERNAL PARAMETERS-1'!$B$5:$J$44,3,FALSE) + AEBYLD1!BN134*(1-VLOOKUP(AEBYLD2!BN$4,'[1]INTERNAL PARAMETERS-1'!$B$5:$J$44,5,FALSE))*VLOOKUP(AEBYLD2!BN$4,'[1]INTERNAL PARAMETERS-1'!$B$5:$J$44,8,FALSE)*VLOOKUP(AEBYLD2!BN$4,'[1]INTERNAL PARAMETERS-1'!$B$5:$J$44,3,FALSE)</f>
        <v>0</v>
      </c>
      <c r="BO134" s="50">
        <f>AEBYLD1!BO134*VLOOKUP(AEBYLD2!BO$4,'[1]INTERNAL PARAMETERS-1'!$B$5:$J$44,5,FALSE)*VLOOKUP(AEBYLD2!BO$4,'[1]INTERNAL PARAMETERS-1'!$B$5:$J$44,6,FALSE)*VLOOKUP(AEBYLD2!BO$4,'[1]INTERNAL PARAMETERS-1'!$B$5:$J$44,3,FALSE) + AEBYLD1!BO134*(1-VLOOKUP(AEBYLD2!BO$4,'[1]INTERNAL PARAMETERS-1'!$B$5:$J$44,5,FALSE))*VLOOKUP(AEBYLD2!BO$4,'[1]INTERNAL PARAMETERS-1'!$B$5:$J$44,8,FALSE)*VLOOKUP(AEBYLD2!BO$4,'[1]INTERNAL PARAMETERS-1'!$B$5:$J$44,3,FALSE)</f>
        <v>0</v>
      </c>
      <c r="BP134" s="50">
        <f>AEBYLD1!BP134*VLOOKUP(AEBYLD2!BP$4,'[1]INTERNAL PARAMETERS-1'!$B$5:$J$44,5,FALSE)*VLOOKUP(AEBYLD2!BP$4,'[1]INTERNAL PARAMETERS-1'!$B$5:$J$44,6,FALSE)*VLOOKUP(AEBYLD2!BP$4,'[1]INTERNAL PARAMETERS-1'!$B$5:$J$44,3,FALSE) + AEBYLD1!BP134*(1-VLOOKUP(AEBYLD2!BP$4,'[1]INTERNAL PARAMETERS-1'!$B$5:$J$44,5,FALSE))*VLOOKUP(AEBYLD2!BP$4,'[1]INTERNAL PARAMETERS-1'!$B$5:$J$44,8,FALSE)*VLOOKUP(AEBYLD2!BP$4,'[1]INTERNAL PARAMETERS-1'!$B$5:$J$44,3,FALSE)</f>
        <v>0</v>
      </c>
      <c r="BQ134" s="50">
        <f>AEBYLD1!BQ134*VLOOKUP(AEBYLD2!BQ$4,'[1]INTERNAL PARAMETERS-1'!$B$5:$J$44,5,FALSE)*VLOOKUP(AEBYLD2!BQ$4,'[1]INTERNAL PARAMETERS-1'!$B$5:$J$44,6,FALSE)*VLOOKUP(AEBYLD2!BQ$4,'[1]INTERNAL PARAMETERS-1'!$B$5:$J$44,3,FALSE) + AEBYLD1!BQ134*(1-VLOOKUP(AEBYLD2!BQ$4,'[1]INTERNAL PARAMETERS-1'!$B$5:$J$44,5,FALSE))*VLOOKUP(AEBYLD2!BQ$4,'[1]INTERNAL PARAMETERS-1'!$B$5:$J$44,8,FALSE)*VLOOKUP(AEBYLD2!BQ$4,'[1]INTERNAL PARAMETERS-1'!$B$5:$J$44,3,FALSE)</f>
        <v>0</v>
      </c>
      <c r="BR134" s="50">
        <f>AEBYLD1!BR134*VLOOKUP(AEBYLD2!BR$4,'[1]INTERNAL PARAMETERS-1'!$B$5:$J$44,5,FALSE)*VLOOKUP(AEBYLD2!BR$4,'[1]INTERNAL PARAMETERS-1'!$B$5:$J$44,6,FALSE)*VLOOKUP(AEBYLD2!BR$4,'[1]INTERNAL PARAMETERS-1'!$B$5:$J$44,3,FALSE) + AEBYLD1!BR134*(1-VLOOKUP(AEBYLD2!BR$4,'[1]INTERNAL PARAMETERS-1'!$B$5:$J$44,5,FALSE))*VLOOKUP(AEBYLD2!BR$4,'[1]INTERNAL PARAMETERS-1'!$B$5:$J$44,8,FALSE)*VLOOKUP(AEBYLD2!BR$4,'[1]INTERNAL PARAMETERS-1'!$B$5:$J$44,3,FALSE)</f>
        <v>0</v>
      </c>
      <c r="BS134" s="50">
        <f>AEBYLD1!BS134*VLOOKUP(AEBYLD2!BS$4,'[1]INTERNAL PARAMETERS-1'!$B$5:$J$44,5,FALSE)*VLOOKUP(AEBYLD2!BS$4,'[1]INTERNAL PARAMETERS-1'!$B$5:$J$44,6,FALSE)*VLOOKUP(AEBYLD2!BS$4,'[1]INTERNAL PARAMETERS-1'!$B$5:$J$44,3,FALSE) + AEBYLD1!BS134*(1-VLOOKUP(AEBYLD2!BS$4,'[1]INTERNAL PARAMETERS-1'!$B$5:$J$44,5,FALSE))*VLOOKUP(AEBYLD2!BS$4,'[1]INTERNAL PARAMETERS-1'!$B$5:$J$44,8,FALSE)*VLOOKUP(AEBYLD2!BS$4,'[1]INTERNAL PARAMETERS-1'!$B$5:$J$44,3,FALSE)</f>
        <v>0</v>
      </c>
      <c r="BT134" s="50">
        <f>AEBYLD1!BT134*VLOOKUP(AEBYLD2!BT$4,'[1]INTERNAL PARAMETERS-1'!$B$5:$J$44,5,FALSE)*VLOOKUP(AEBYLD2!BT$4,'[1]INTERNAL PARAMETERS-1'!$B$5:$J$44,6,FALSE)*VLOOKUP(AEBYLD2!BT$4,'[1]INTERNAL PARAMETERS-1'!$B$5:$J$44,3,FALSE) + AEBYLD1!BT134*(1-VLOOKUP(AEBYLD2!BT$4,'[1]INTERNAL PARAMETERS-1'!$B$5:$J$44,5,FALSE))*VLOOKUP(AEBYLD2!BT$4,'[1]INTERNAL PARAMETERS-1'!$B$5:$J$44,8,FALSE)*VLOOKUP(AEBYLD2!BT$4,'[1]INTERNAL PARAMETERS-1'!$B$5:$J$44,3,FALSE)</f>
        <v>0</v>
      </c>
      <c r="BU134" s="50">
        <f>AEBYLD1!BU134*VLOOKUP(AEBYLD2!BU$4,'[1]INTERNAL PARAMETERS-1'!$B$5:$J$44,5,FALSE)*VLOOKUP(AEBYLD2!BU$4,'[1]INTERNAL PARAMETERS-1'!$B$5:$J$44,6,FALSE)*VLOOKUP(AEBYLD2!BU$4,'[1]INTERNAL PARAMETERS-1'!$B$5:$J$44,3,FALSE) + AEBYLD1!BU134*(1-VLOOKUP(AEBYLD2!BU$4,'[1]INTERNAL PARAMETERS-1'!$B$5:$J$44,5,FALSE))*VLOOKUP(AEBYLD2!BU$4,'[1]INTERNAL PARAMETERS-1'!$B$5:$J$44,8,FALSE)*VLOOKUP(AEBYLD2!BU$4,'[1]INTERNAL PARAMETERS-1'!$B$5:$J$44,3,FALSE)</f>
        <v>0</v>
      </c>
      <c r="BV134" s="50">
        <f>AEBYLD1!BV134*VLOOKUP(AEBYLD2!BV$4,'[1]INTERNAL PARAMETERS-1'!$B$5:$J$44,5,FALSE)*VLOOKUP(AEBYLD2!BV$4,'[1]INTERNAL PARAMETERS-1'!$B$5:$J$44,6,FALSE)*VLOOKUP(AEBYLD2!BV$4,'[1]INTERNAL PARAMETERS-1'!$B$5:$J$44,3,FALSE) + AEBYLD1!BV134*(1-VLOOKUP(AEBYLD2!BV$4,'[1]INTERNAL PARAMETERS-1'!$B$5:$J$44,5,FALSE))*VLOOKUP(AEBYLD2!BV$4,'[1]INTERNAL PARAMETERS-1'!$B$5:$J$44,8,FALSE)*VLOOKUP(AEBYLD2!BV$4,'[1]INTERNAL PARAMETERS-1'!$B$5:$J$44,3,FALSE)</f>
        <v>0</v>
      </c>
      <c r="BW134" s="50">
        <f>AEBYLD1!BW134*VLOOKUP(AEBYLD2!BW$4,'[1]INTERNAL PARAMETERS-1'!$B$5:$J$44,5,FALSE)*VLOOKUP(AEBYLD2!BW$4,'[1]INTERNAL PARAMETERS-1'!$B$5:$J$44,6,FALSE)*VLOOKUP(AEBYLD2!BW$4,'[1]INTERNAL PARAMETERS-1'!$B$5:$J$44,3,FALSE) + AEBYLD1!BW134*(1-VLOOKUP(AEBYLD2!BW$4,'[1]INTERNAL PARAMETERS-1'!$B$5:$J$44,5,FALSE))*VLOOKUP(AEBYLD2!BW$4,'[1]INTERNAL PARAMETERS-1'!$B$5:$J$44,8,FALSE)*VLOOKUP(AEBYLD2!BW$4,'[1]INTERNAL PARAMETERS-1'!$B$5:$J$44,3,FALSE)</f>
        <v>0</v>
      </c>
      <c r="BX134" s="50">
        <f>AEBYLD1!BX134*VLOOKUP(AEBYLD2!BX$4,'[1]INTERNAL PARAMETERS-1'!$B$5:$J$44,5,FALSE)*VLOOKUP(AEBYLD2!BX$4,'[1]INTERNAL PARAMETERS-1'!$B$5:$J$44,6,FALSE)*VLOOKUP(AEBYLD2!BX$4,'[1]INTERNAL PARAMETERS-1'!$B$5:$J$44,3,FALSE) + AEBYLD1!BX134*(1-VLOOKUP(AEBYLD2!BX$4,'[1]INTERNAL PARAMETERS-1'!$B$5:$J$44,5,FALSE))*VLOOKUP(AEBYLD2!BX$4,'[1]INTERNAL PARAMETERS-1'!$B$5:$J$44,8,FALSE)*VLOOKUP(AEBYLD2!BX$4,'[1]INTERNAL PARAMETERS-1'!$B$5:$J$44,3,FALSE)</f>
        <v>0</v>
      </c>
      <c r="BY134" s="50">
        <f>AEBYLD1!BY134*VLOOKUP(AEBYLD2!BY$4,'[1]INTERNAL PARAMETERS-1'!$B$5:$J$44,5,FALSE)*VLOOKUP(AEBYLD2!BY$4,'[1]INTERNAL PARAMETERS-1'!$B$5:$J$44,6,FALSE)*VLOOKUP(AEBYLD2!BY$4,'[1]INTERNAL PARAMETERS-1'!$B$5:$J$44,3,FALSE) + AEBYLD1!BY134*(1-VLOOKUP(AEBYLD2!BY$4,'[1]INTERNAL PARAMETERS-1'!$B$5:$J$44,5,FALSE))*VLOOKUP(AEBYLD2!BY$4,'[1]INTERNAL PARAMETERS-1'!$B$5:$J$44,8,FALSE)*VLOOKUP(AEBYLD2!BY$4,'[1]INTERNAL PARAMETERS-1'!$B$5:$J$44,3,FALSE)</f>
        <v>0</v>
      </c>
      <c r="BZ134" s="50">
        <f>AEBYLD1!BZ134*VLOOKUP(AEBYLD2!BZ$4,'[1]INTERNAL PARAMETERS-1'!$B$5:$J$44,5,FALSE)*VLOOKUP(AEBYLD2!BZ$4,'[1]INTERNAL PARAMETERS-1'!$B$5:$J$44,6,FALSE)*VLOOKUP(AEBYLD2!BZ$4,'[1]INTERNAL PARAMETERS-1'!$B$5:$J$44,3,FALSE) + AEBYLD1!BZ134*(1-VLOOKUP(AEBYLD2!BZ$4,'[1]INTERNAL PARAMETERS-1'!$B$5:$J$44,5,FALSE))*VLOOKUP(AEBYLD2!BZ$4,'[1]INTERNAL PARAMETERS-1'!$B$5:$J$44,8,FALSE)*VLOOKUP(AEBYLD2!BZ$4,'[1]INTERNAL PARAMETERS-1'!$B$5:$J$44,3,FALSE)</f>
        <v>0</v>
      </c>
      <c r="CA134" s="50">
        <f>AEBYLD1!CA134*VLOOKUP(AEBYLD2!CA$4,'[1]INTERNAL PARAMETERS-1'!$B$5:$J$44,5,FALSE)*VLOOKUP(AEBYLD2!CA$4,'[1]INTERNAL PARAMETERS-1'!$B$5:$J$44,6,FALSE)*VLOOKUP(AEBYLD2!CA$4,'[1]INTERNAL PARAMETERS-1'!$B$5:$J$44,3,FALSE) + AEBYLD1!CA134*(1-VLOOKUP(AEBYLD2!CA$4,'[1]INTERNAL PARAMETERS-1'!$B$5:$J$44,5,FALSE))*VLOOKUP(AEBYLD2!CA$4,'[1]INTERNAL PARAMETERS-1'!$B$5:$J$44,8,FALSE)*VLOOKUP(AEBYLD2!CA$4,'[1]INTERNAL PARAMETERS-1'!$B$5:$J$44,3,FALSE)</f>
        <v>0</v>
      </c>
      <c r="CB134" s="50">
        <f>AEBYLD1!CB134*VLOOKUP(AEBYLD2!CB$4,'[1]INTERNAL PARAMETERS-1'!$B$5:$J$44,5,FALSE)*VLOOKUP(AEBYLD2!CB$4,'[1]INTERNAL PARAMETERS-1'!$B$5:$J$44,6,FALSE)*VLOOKUP(AEBYLD2!CB$4,'[1]INTERNAL PARAMETERS-1'!$B$5:$J$44,3,FALSE) + AEBYLD1!CB134*(1-VLOOKUP(AEBYLD2!CB$4,'[1]INTERNAL PARAMETERS-1'!$B$5:$J$44,5,FALSE))*VLOOKUP(AEBYLD2!CB$4,'[1]INTERNAL PARAMETERS-1'!$B$5:$J$44,8,FALSE)*VLOOKUP(AEBYLD2!CB$4,'[1]INTERNAL PARAMETERS-1'!$B$5:$J$44,3,FALSE)</f>
        <v>0</v>
      </c>
      <c r="CC134" s="50">
        <f>AEBYLD1!CC134*VLOOKUP(AEBYLD2!CC$4,'[1]INTERNAL PARAMETERS-1'!$B$5:$J$44,5,FALSE)*VLOOKUP(AEBYLD2!CC$4,'[1]INTERNAL PARAMETERS-1'!$B$5:$J$44,6,FALSE)*VLOOKUP(AEBYLD2!CC$4,'[1]INTERNAL PARAMETERS-1'!$B$5:$J$44,3,FALSE) + AEBYLD1!CC134*(1-VLOOKUP(AEBYLD2!CC$4,'[1]INTERNAL PARAMETERS-1'!$B$5:$J$44,5,FALSE))*VLOOKUP(AEBYLD2!CC$4,'[1]INTERNAL PARAMETERS-1'!$B$5:$J$44,8,FALSE)*VLOOKUP(AEBYLD2!CC$4,'[1]INTERNAL PARAMETERS-1'!$B$5:$J$44,3,FALSE)</f>
        <v>0</v>
      </c>
      <c r="CD134" s="50">
        <f>AEBYLD1!CD134*VLOOKUP(AEBYLD2!CD$4,'[1]INTERNAL PARAMETERS-1'!$B$5:$J$44,5,FALSE)*VLOOKUP(AEBYLD2!CD$4,'[1]INTERNAL PARAMETERS-1'!$B$5:$J$44,6,FALSE)*VLOOKUP(AEBYLD2!CD$4,'[1]INTERNAL PARAMETERS-1'!$B$5:$J$44,3,FALSE) + AEBYLD1!CD134*(1-VLOOKUP(AEBYLD2!CD$4,'[1]INTERNAL PARAMETERS-1'!$B$5:$J$44,5,FALSE))*VLOOKUP(AEBYLD2!CD$4,'[1]INTERNAL PARAMETERS-1'!$B$5:$J$44,8,FALSE)*VLOOKUP(AEBYLD2!CD$4,'[1]INTERNAL PARAMETERS-1'!$B$5:$J$44,3,FALSE)</f>
        <v>0</v>
      </c>
      <c r="CE134" s="50">
        <f>AEBYLD1!CE134*VLOOKUP(AEBYLD2!CE$4,'[1]INTERNAL PARAMETERS-1'!$B$5:$J$44,5,FALSE)*VLOOKUP(AEBYLD2!CE$4,'[1]INTERNAL PARAMETERS-1'!$B$5:$J$44,6,FALSE)*VLOOKUP(AEBYLD2!CE$4,'[1]INTERNAL PARAMETERS-1'!$B$5:$J$44,3,FALSE) + AEBYLD1!CE134*(1-VLOOKUP(AEBYLD2!CE$4,'[1]INTERNAL PARAMETERS-1'!$B$5:$J$44,5,FALSE))*VLOOKUP(AEBYLD2!CE$4,'[1]INTERNAL PARAMETERS-1'!$B$5:$J$44,8,FALSE)*VLOOKUP(AEBYLD2!CE$4,'[1]INTERNAL PARAMETERS-1'!$B$5:$J$44,3,FALSE)</f>
        <v>0</v>
      </c>
      <c r="CF134" s="50">
        <f>AEBYLD1!CF134*VLOOKUP(AEBYLD2!CF$4,'[1]INTERNAL PARAMETERS-1'!$B$5:$J$44,5,FALSE)*VLOOKUP(AEBYLD2!CF$4,'[1]INTERNAL PARAMETERS-1'!$B$5:$J$44,6,FALSE)*VLOOKUP(AEBYLD2!CF$4,'[1]INTERNAL PARAMETERS-1'!$B$5:$J$44,3,FALSE) + AEBYLD1!CF134*(1-VLOOKUP(AEBYLD2!CF$4,'[1]INTERNAL PARAMETERS-1'!$B$5:$J$44,5,FALSE))*VLOOKUP(AEBYLD2!CF$4,'[1]INTERNAL PARAMETERS-1'!$B$5:$J$44,8,FALSE)*VLOOKUP(AEBYLD2!CF$4,'[1]INTERNAL PARAMETERS-1'!$B$5:$J$44,3,FALSE)</f>
        <v>0</v>
      </c>
      <c r="CG134" s="50">
        <f>AEBYLD1!CG134*VLOOKUP(AEBYLD2!CG$4,'[1]INTERNAL PARAMETERS-1'!$B$5:$J$44,5,FALSE)*VLOOKUP(AEBYLD2!CG$4,'[1]INTERNAL PARAMETERS-1'!$B$5:$J$44,6,FALSE)*VLOOKUP(AEBYLD2!CG$4,'[1]INTERNAL PARAMETERS-1'!$B$5:$J$44,3,FALSE) + AEBYLD1!CG134*(1-VLOOKUP(AEBYLD2!CG$4,'[1]INTERNAL PARAMETERS-1'!$B$5:$J$44,5,FALSE))*VLOOKUP(AEBYLD2!CG$4,'[1]INTERNAL PARAMETERS-1'!$B$5:$J$44,8,FALSE)*VLOOKUP(AEBYLD2!CG$4,'[1]INTERNAL PARAMETERS-1'!$B$5:$J$44,3,FALSE)</f>
        <v>0</v>
      </c>
      <c r="CH134" s="49">
        <f>AEBYLD1!CH134*VLOOKUP(AEBYLD2!CH$4,'[1]INTERNAL PARAMETERS-1'!$B$5:$J$44,5,FALSE)*VLOOKUP(AEBYLD2!CH$4,'[1]INTERNAL PARAMETERS-1'!$B$5:$J$44,6,FALSE)*VLOOKUP(AEBYLD2!CH$4,'[1]INTERNAL PARAMETERS-1'!$B$5:$J$44,3,FALSE) + AEBYLD1!CH134*(1-VLOOKUP(AEBYLD2!CH$4,'[1]INTERNAL PARAMETERS-1'!$B$5:$J$44,5,FALSE))*VLOOKUP(AEBYLD2!CH$4,'[1]INTERNAL PARAMETERS-1'!$B$5:$J$44,8,FALSE)*VLOOKUP(AEBYLD2!CH$4,'[1]INTERNAL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 x14ac:dyDescent="0.4">
      <c r="B135" s="64" t="s">
        <v>9</v>
      </c>
      <c r="C135" s="63" t="s">
        <v>71</v>
      </c>
      <c r="D135" s="63" t="s">
        <v>84</v>
      </c>
      <c r="E135" s="147">
        <f>AEB!AF135</f>
        <v>0</v>
      </c>
      <c r="F135" s="62">
        <f>'[1]INTERNAL PARAMETERS-1'!M9</f>
        <v>63.875</v>
      </c>
      <c r="G135" s="51">
        <f>AEBYLD1!G135*VLOOKUP(AEBYLD2!G$4,'[1]INTERNAL PARAMETERS-1'!$B$5:$J$44,5,FALSE)*VLOOKUP(AEBYLD2!G$4,'[1]INTERNAL PARAMETERS-1'!$B$5:$J$44,7,FALSE)*AEBYLD2!$F135 + AEBYLD1!G135*(1-VLOOKUP(AEBYLD2!G$4,'[1]INTERNAL PARAMETERS-1'!$B$5:$J$44,5,FALSE))*VLOOKUP(AEBYLD2!G$4,'[1]INTERNAL PARAMETERS-1'!$B$5:$J$44,9,FALSE)*AEBYLD2!$F135</f>
        <v>0</v>
      </c>
      <c r="H135" s="50">
        <f>AEBYLD1!H135*VLOOKUP(AEBYLD2!H$4,'[1]INTERNAL PARAMETERS-1'!$B$5:$J$44,5,FALSE)*VLOOKUP(AEBYLD2!H$4,'[1]INTERNAL PARAMETERS-1'!$B$5:$J$44,7,FALSE)*AEBYLD2!$F135 + AEBYLD1!H135*(1-VLOOKUP(AEBYLD2!H$4,'[1]INTERNAL PARAMETERS-1'!$B$5:$J$44,5,FALSE))*VLOOKUP(AEBYLD2!H$4,'[1]INTERNAL PARAMETERS-1'!$B$5:$J$44,9,FALSE)*AEBYLD2!$F135</f>
        <v>0</v>
      </c>
      <c r="I135" s="50">
        <f>AEBYLD1!I135*VLOOKUP(AEBYLD2!I$4,'[1]INTERNAL PARAMETERS-1'!$B$5:$J$44,5,FALSE)*VLOOKUP(AEBYLD2!I$4,'[1]INTERNAL PARAMETERS-1'!$B$5:$J$44,7,FALSE)*AEBYLD2!$F135 + AEBYLD1!I135*(1-VLOOKUP(AEBYLD2!I$4,'[1]INTERNAL PARAMETERS-1'!$B$5:$J$44,5,FALSE))*VLOOKUP(AEBYLD2!I$4,'[1]INTERNAL PARAMETERS-1'!$B$5:$J$44,9,FALSE)*AEBYLD2!$F135</f>
        <v>0</v>
      </c>
      <c r="J135" s="50">
        <f>AEBYLD1!J135*VLOOKUP(AEBYLD2!J$4,'[1]INTERNAL PARAMETERS-1'!$B$5:$J$44,5,FALSE)*VLOOKUP(AEBYLD2!J$4,'[1]INTERNAL PARAMETERS-1'!$B$5:$J$44,7,FALSE)*AEBYLD2!$F135 + AEBYLD1!J135*(1-VLOOKUP(AEBYLD2!J$4,'[1]INTERNAL PARAMETERS-1'!$B$5:$J$44,5,FALSE))*VLOOKUP(AEBYLD2!J$4,'[1]INTERNAL PARAMETERS-1'!$B$5:$J$44,9,FALSE)*AEBYLD2!$F135</f>
        <v>0</v>
      </c>
      <c r="K135" s="50">
        <f>AEBYLD1!K135*VLOOKUP(AEBYLD2!K$4,'[1]INTERNAL PARAMETERS-1'!$B$5:$J$44,5,FALSE)*VLOOKUP(AEBYLD2!K$4,'[1]INTERNAL PARAMETERS-1'!$B$5:$J$44,7,FALSE)*AEBYLD2!$F135 + AEBYLD1!K135*(1-VLOOKUP(AEBYLD2!K$4,'[1]INTERNAL PARAMETERS-1'!$B$5:$J$44,5,FALSE))*VLOOKUP(AEBYLD2!K$4,'[1]INTERNAL PARAMETERS-1'!$B$5:$J$44,9,FALSE)*AEBYLD2!$F135</f>
        <v>0</v>
      </c>
      <c r="L135" s="50">
        <f>AEBYLD1!L135*VLOOKUP(AEBYLD2!L$4,'[1]INTERNAL PARAMETERS-1'!$B$5:$J$44,5,FALSE)*VLOOKUP(AEBYLD2!L$4,'[1]INTERNAL PARAMETERS-1'!$B$5:$J$44,7,FALSE)*AEBYLD2!$F135 + AEBYLD1!L135*(1-VLOOKUP(AEBYLD2!L$4,'[1]INTERNAL PARAMETERS-1'!$B$5:$J$44,5,FALSE))*VLOOKUP(AEBYLD2!L$4,'[1]INTERNAL PARAMETERS-1'!$B$5:$J$44,9,FALSE)*AEBYLD2!$F135</f>
        <v>0</v>
      </c>
      <c r="M135" s="50">
        <f>AEBYLD1!M135*VLOOKUP(AEBYLD2!M$4,'[1]INTERNAL PARAMETERS-1'!$B$5:$J$44,5,FALSE)*VLOOKUP(AEBYLD2!M$4,'[1]INTERNAL PARAMETERS-1'!$B$5:$J$44,7,FALSE)*AEBYLD2!$F135 + AEBYLD1!M135*(1-VLOOKUP(AEBYLD2!M$4,'[1]INTERNAL PARAMETERS-1'!$B$5:$J$44,5,FALSE))*VLOOKUP(AEBYLD2!M$4,'[1]INTERNAL PARAMETERS-1'!$B$5:$J$44,9,FALSE)*AEBYLD2!$F135</f>
        <v>0</v>
      </c>
      <c r="N135" s="50">
        <f>AEBYLD1!N135*VLOOKUP(AEBYLD2!N$4,'[1]INTERNAL PARAMETERS-1'!$B$5:$J$44,5,FALSE)*VLOOKUP(AEBYLD2!N$4,'[1]INTERNAL PARAMETERS-1'!$B$5:$J$44,7,FALSE)*AEBYLD2!$F135 + AEBYLD1!N135*(1-VLOOKUP(AEBYLD2!N$4,'[1]INTERNAL PARAMETERS-1'!$B$5:$J$44,5,FALSE))*VLOOKUP(AEBYLD2!N$4,'[1]INTERNAL PARAMETERS-1'!$B$5:$J$44,9,FALSE)*AEBYLD2!$F135</f>
        <v>0</v>
      </c>
      <c r="O135" s="50">
        <f>AEBYLD1!O135*VLOOKUP(AEBYLD2!O$4,'[1]INTERNAL PARAMETERS-1'!$B$5:$J$44,5,FALSE)*VLOOKUP(AEBYLD2!O$4,'[1]INTERNAL PARAMETERS-1'!$B$5:$J$44,7,FALSE)*AEBYLD2!$F135 + AEBYLD1!O135*(1-VLOOKUP(AEBYLD2!O$4,'[1]INTERNAL PARAMETERS-1'!$B$5:$J$44,5,FALSE))*VLOOKUP(AEBYLD2!O$4,'[1]INTERNAL PARAMETERS-1'!$B$5:$J$44,9,FALSE)*AEBYLD2!$F135</f>
        <v>0</v>
      </c>
      <c r="P135" s="50">
        <f>AEBYLD1!P135*VLOOKUP(AEBYLD2!P$4,'[1]INTERNAL PARAMETERS-1'!$B$5:$J$44,5,FALSE)*VLOOKUP(AEBYLD2!P$4,'[1]INTERNAL PARAMETERS-1'!$B$5:$J$44,7,FALSE)*AEBYLD2!$F135 + AEBYLD1!P135*(1-VLOOKUP(AEBYLD2!P$4,'[1]INTERNAL PARAMETERS-1'!$B$5:$J$44,5,FALSE))*VLOOKUP(AEBYLD2!P$4,'[1]INTERNAL PARAMETERS-1'!$B$5:$J$44,9,FALSE)*AEBYLD2!$F135</f>
        <v>0</v>
      </c>
      <c r="Q135" s="50">
        <f>AEBYLD1!Q135*VLOOKUP(AEBYLD2!Q$4,'[1]INTERNAL PARAMETERS-1'!$B$5:$J$44,5,FALSE)*VLOOKUP(AEBYLD2!Q$4,'[1]INTERNAL PARAMETERS-1'!$B$5:$J$44,7,FALSE)*AEBYLD2!$F135 + AEBYLD1!Q135*(1-VLOOKUP(AEBYLD2!Q$4,'[1]INTERNAL PARAMETERS-1'!$B$5:$J$44,5,FALSE))*VLOOKUP(AEBYLD2!Q$4,'[1]INTERNAL PARAMETERS-1'!$B$5:$J$44,9,FALSE)*AEBYLD2!$F135</f>
        <v>0</v>
      </c>
      <c r="R135" s="50">
        <f>AEBYLD1!R135*VLOOKUP(AEBYLD2!R$4,'[1]INTERNAL PARAMETERS-1'!$B$5:$J$44,5,FALSE)*VLOOKUP(AEBYLD2!R$4,'[1]INTERNAL PARAMETERS-1'!$B$5:$J$44,7,FALSE)*AEBYLD2!$F135 + AEBYLD1!R135*(1-VLOOKUP(AEBYLD2!R$4,'[1]INTERNAL PARAMETERS-1'!$B$5:$J$44,5,FALSE))*VLOOKUP(AEBYLD2!R$4,'[1]INTERNAL PARAMETERS-1'!$B$5:$J$44,9,FALSE)*AEBYLD2!$F135</f>
        <v>0</v>
      </c>
      <c r="S135" s="50">
        <f>AEBYLD1!S135*VLOOKUP(AEBYLD2!S$4,'[1]INTERNAL PARAMETERS-1'!$B$5:$J$44,5,FALSE)*VLOOKUP(AEBYLD2!S$4,'[1]INTERNAL PARAMETERS-1'!$B$5:$J$44,7,FALSE)*AEBYLD2!$F135 + AEBYLD1!S135*(1-VLOOKUP(AEBYLD2!S$4,'[1]INTERNAL PARAMETERS-1'!$B$5:$J$44,5,FALSE))*VLOOKUP(AEBYLD2!S$4,'[1]INTERNAL PARAMETERS-1'!$B$5:$J$44,9,FALSE)*AEBYLD2!$F135</f>
        <v>0</v>
      </c>
      <c r="T135" s="50">
        <f>AEBYLD1!T135*VLOOKUP(AEBYLD2!T$4,'[1]INTERNAL PARAMETERS-1'!$B$5:$J$44,5,FALSE)*VLOOKUP(AEBYLD2!T$4,'[1]INTERNAL PARAMETERS-1'!$B$5:$J$44,7,FALSE)*AEBYLD2!$F135 + AEBYLD1!T135*(1-VLOOKUP(AEBYLD2!T$4,'[1]INTERNAL PARAMETERS-1'!$B$5:$J$44,5,FALSE))*VLOOKUP(AEBYLD2!T$4,'[1]INTERNAL PARAMETERS-1'!$B$5:$J$44,9,FALSE)*AEBYLD2!$F135</f>
        <v>0</v>
      </c>
      <c r="U135" s="50">
        <f>AEBYLD1!U135*VLOOKUP(AEBYLD2!U$4,'[1]INTERNAL PARAMETERS-1'!$B$5:$J$44,5,FALSE)*VLOOKUP(AEBYLD2!U$4,'[1]INTERNAL PARAMETERS-1'!$B$5:$J$44,7,FALSE)*AEBYLD2!$F135 + AEBYLD1!U135*(1-VLOOKUP(AEBYLD2!U$4,'[1]INTERNAL PARAMETERS-1'!$B$5:$J$44,5,FALSE))*VLOOKUP(AEBYLD2!U$4,'[1]INTERNAL PARAMETERS-1'!$B$5:$J$44,9,FALSE)*AEBYLD2!$F135</f>
        <v>0</v>
      </c>
      <c r="V135" s="50">
        <f>AEBYLD1!V135*VLOOKUP(AEBYLD2!V$4,'[1]INTERNAL PARAMETERS-1'!$B$5:$J$44,5,FALSE)*VLOOKUP(AEBYLD2!V$4,'[1]INTERNAL PARAMETERS-1'!$B$5:$J$44,7,FALSE)*AEBYLD2!$F135 + AEBYLD1!V135*(1-VLOOKUP(AEBYLD2!V$4,'[1]INTERNAL PARAMETERS-1'!$B$5:$J$44,5,FALSE))*VLOOKUP(AEBYLD2!V$4,'[1]INTERNAL PARAMETERS-1'!$B$5:$J$44,9,FALSE)*AEBYLD2!$F135</f>
        <v>0</v>
      </c>
      <c r="W135" s="50">
        <f>AEBYLD1!W135*VLOOKUP(AEBYLD2!W$4,'[1]INTERNAL PARAMETERS-1'!$B$5:$J$44,5,FALSE)*VLOOKUP(AEBYLD2!W$4,'[1]INTERNAL PARAMETERS-1'!$B$5:$J$44,7,FALSE)*AEBYLD2!$F135 + AEBYLD1!W135*(1-VLOOKUP(AEBYLD2!W$4,'[1]INTERNAL PARAMETERS-1'!$B$5:$J$44,5,FALSE))*VLOOKUP(AEBYLD2!W$4,'[1]INTERNAL PARAMETERS-1'!$B$5:$J$44,9,FALSE)*AEBYLD2!$F135</f>
        <v>0</v>
      </c>
      <c r="X135" s="50">
        <f>AEBYLD1!X135*VLOOKUP(AEBYLD2!X$4,'[1]INTERNAL PARAMETERS-1'!$B$5:$J$44,5,FALSE)*VLOOKUP(AEBYLD2!X$4,'[1]INTERNAL PARAMETERS-1'!$B$5:$J$44,7,FALSE)*AEBYLD2!$F135 + AEBYLD1!X135*(1-VLOOKUP(AEBYLD2!X$4,'[1]INTERNAL PARAMETERS-1'!$B$5:$J$44,5,FALSE))*VLOOKUP(AEBYLD2!X$4,'[1]INTERNAL PARAMETERS-1'!$B$5:$J$44,9,FALSE)*AEBYLD2!$F135</f>
        <v>0</v>
      </c>
      <c r="Y135" s="50">
        <f>AEBYLD1!Y135*VLOOKUP(AEBYLD2!Y$4,'[1]INTERNAL PARAMETERS-1'!$B$5:$J$44,5,FALSE)*VLOOKUP(AEBYLD2!Y$4,'[1]INTERNAL PARAMETERS-1'!$B$5:$J$44,7,FALSE)*AEBYLD2!$F135 + AEBYLD1!Y135*(1-VLOOKUP(AEBYLD2!Y$4,'[1]INTERNAL PARAMETERS-1'!$B$5:$J$44,5,FALSE))*VLOOKUP(AEBYLD2!Y$4,'[1]INTERNAL PARAMETERS-1'!$B$5:$J$44,9,FALSE)*AEBYLD2!$F135</f>
        <v>0</v>
      </c>
      <c r="Z135" s="50">
        <f>AEBYLD1!Z135*VLOOKUP(AEBYLD2!Z$4,'[1]INTERNAL PARAMETERS-1'!$B$5:$J$44,5,FALSE)*VLOOKUP(AEBYLD2!Z$4,'[1]INTERNAL PARAMETERS-1'!$B$5:$J$44,7,FALSE)*AEBYLD2!$F135 + AEBYLD1!Z135*(1-VLOOKUP(AEBYLD2!Z$4,'[1]INTERNAL PARAMETERS-1'!$B$5:$J$44,5,FALSE))*VLOOKUP(AEBYLD2!Z$4,'[1]INTERNAL PARAMETERS-1'!$B$5:$J$44,9,FALSE)*AEBYLD2!$F135</f>
        <v>0</v>
      </c>
      <c r="AA135" s="50">
        <f>AEBYLD1!AA135*VLOOKUP(AEBYLD2!AA$4,'[1]INTERNAL PARAMETERS-1'!$B$5:$J$44,5,FALSE)*VLOOKUP(AEBYLD2!AA$4,'[1]INTERNAL PARAMETERS-1'!$B$5:$J$44,7,FALSE)*AEBYLD2!$F135 + AEBYLD1!AA135*(1-VLOOKUP(AEBYLD2!AA$4,'[1]INTERNAL PARAMETERS-1'!$B$5:$J$44,5,FALSE))*VLOOKUP(AEBYLD2!AA$4,'[1]INTERNAL PARAMETERS-1'!$B$5:$J$44,9,FALSE)*AEBYLD2!$F135</f>
        <v>0</v>
      </c>
      <c r="AB135" s="50">
        <f>AEBYLD1!AB135*VLOOKUP(AEBYLD2!AB$4,'[1]INTERNAL PARAMETERS-1'!$B$5:$J$44,5,FALSE)*VLOOKUP(AEBYLD2!AB$4,'[1]INTERNAL PARAMETERS-1'!$B$5:$J$44,7,FALSE)*AEBYLD2!$F135 + AEBYLD1!AB135*(1-VLOOKUP(AEBYLD2!AB$4,'[1]INTERNAL PARAMETERS-1'!$B$5:$J$44,5,FALSE))*VLOOKUP(AEBYLD2!AB$4,'[1]INTERNAL PARAMETERS-1'!$B$5:$J$44,9,FALSE)*AEBYLD2!$F135</f>
        <v>0</v>
      </c>
      <c r="AC135" s="50">
        <f>AEBYLD1!AC135*VLOOKUP(AEBYLD2!AC$4,'[1]INTERNAL PARAMETERS-1'!$B$5:$J$44,5,FALSE)*VLOOKUP(AEBYLD2!AC$4,'[1]INTERNAL PARAMETERS-1'!$B$5:$J$44,7,FALSE)*AEBYLD2!$F135 + AEBYLD1!AC135*(1-VLOOKUP(AEBYLD2!AC$4,'[1]INTERNAL PARAMETERS-1'!$B$5:$J$44,5,FALSE))*VLOOKUP(AEBYLD2!AC$4,'[1]INTERNAL PARAMETERS-1'!$B$5:$J$44,9,FALSE)*AEBYLD2!$F135</f>
        <v>0</v>
      </c>
      <c r="AD135" s="50">
        <f>AEBYLD1!AD135*VLOOKUP(AEBYLD2!AD$4,'[1]INTERNAL PARAMETERS-1'!$B$5:$J$44,5,FALSE)*VLOOKUP(AEBYLD2!AD$4,'[1]INTERNAL PARAMETERS-1'!$B$5:$J$44,7,FALSE)*AEBYLD2!$F135 + AEBYLD1!AD135*(1-VLOOKUP(AEBYLD2!AD$4,'[1]INTERNAL PARAMETERS-1'!$B$5:$J$44,5,FALSE))*VLOOKUP(AEBYLD2!AD$4,'[1]INTERNAL PARAMETERS-1'!$B$5:$J$44,9,FALSE)*AEBYLD2!$F135</f>
        <v>0</v>
      </c>
      <c r="AE135" s="50">
        <f>AEBYLD1!AE135*VLOOKUP(AEBYLD2!AE$4,'[1]INTERNAL PARAMETERS-1'!$B$5:$J$44,5,FALSE)*VLOOKUP(AEBYLD2!AE$4,'[1]INTERNAL PARAMETERS-1'!$B$5:$J$44,7,FALSE)*AEBYLD2!$F135 + AEBYLD1!AE135*(1-VLOOKUP(AEBYLD2!AE$4,'[1]INTERNAL PARAMETERS-1'!$B$5:$J$44,5,FALSE))*VLOOKUP(AEBYLD2!AE$4,'[1]INTERNAL PARAMETERS-1'!$B$5:$J$44,9,FALSE)*AEBYLD2!$F135</f>
        <v>0</v>
      </c>
      <c r="AF135" s="50">
        <f>AEBYLD1!AF135*VLOOKUP(AEBYLD2!AF$4,'[1]INTERNAL PARAMETERS-1'!$B$5:$J$44,5,FALSE)*VLOOKUP(AEBYLD2!AF$4,'[1]INTERNAL PARAMETERS-1'!$B$5:$J$44,7,FALSE)*AEBYLD2!$F135 + AEBYLD1!AF135*(1-VLOOKUP(AEBYLD2!AF$4,'[1]INTERNAL PARAMETERS-1'!$B$5:$J$44,5,FALSE))*VLOOKUP(AEBYLD2!AF$4,'[1]INTERNAL PARAMETERS-1'!$B$5:$J$44,9,FALSE)*AEBYLD2!$F135</f>
        <v>0</v>
      </c>
      <c r="AG135" s="50">
        <f>AEBYLD1!AG135*VLOOKUP(AEBYLD2!AG$4,'[1]INTERNAL PARAMETERS-1'!$B$5:$J$44,5,FALSE)*VLOOKUP(AEBYLD2!AG$4,'[1]INTERNAL PARAMETERS-1'!$B$5:$J$44,7,FALSE)*AEBYLD2!$F135 + AEBYLD1!AG135*(1-VLOOKUP(AEBYLD2!AG$4,'[1]INTERNAL PARAMETERS-1'!$B$5:$J$44,5,FALSE))*VLOOKUP(AEBYLD2!AG$4,'[1]INTERNAL PARAMETERS-1'!$B$5:$J$44,9,FALSE)*AEBYLD2!$F135</f>
        <v>0</v>
      </c>
      <c r="AH135" s="50">
        <f>AEBYLD1!AH135*VLOOKUP(AEBYLD2!AH$4,'[1]INTERNAL PARAMETERS-1'!$B$5:$J$44,5,FALSE)*VLOOKUP(AEBYLD2!AH$4,'[1]INTERNAL PARAMETERS-1'!$B$5:$J$44,7,FALSE)*AEBYLD2!$F135 + AEBYLD1!AH135*(1-VLOOKUP(AEBYLD2!AH$4,'[1]INTERNAL PARAMETERS-1'!$B$5:$J$44,5,FALSE))*VLOOKUP(AEBYLD2!AH$4,'[1]INTERNAL PARAMETERS-1'!$B$5:$J$44,9,FALSE)*AEBYLD2!$F135</f>
        <v>0</v>
      </c>
      <c r="AI135" s="50">
        <f>AEBYLD1!AI135*VLOOKUP(AEBYLD2!AI$4,'[1]INTERNAL PARAMETERS-1'!$B$5:$J$44,5,FALSE)*VLOOKUP(AEBYLD2!AI$4,'[1]INTERNAL PARAMETERS-1'!$B$5:$J$44,7,FALSE)*AEBYLD2!$F135 + AEBYLD1!AI135*(1-VLOOKUP(AEBYLD2!AI$4,'[1]INTERNAL PARAMETERS-1'!$B$5:$J$44,5,FALSE))*VLOOKUP(AEBYLD2!AI$4,'[1]INTERNAL PARAMETERS-1'!$B$5:$J$44,9,FALSE)*AEBYLD2!$F135</f>
        <v>0</v>
      </c>
      <c r="AJ135" s="50">
        <f>AEBYLD1!AJ135*VLOOKUP(AEBYLD2!AJ$4,'[1]INTERNAL PARAMETERS-1'!$B$5:$J$44,5,FALSE)*VLOOKUP(AEBYLD2!AJ$4,'[1]INTERNAL PARAMETERS-1'!$B$5:$J$44,7,FALSE)*AEBYLD2!$F135 + AEBYLD1!AJ135*(1-VLOOKUP(AEBYLD2!AJ$4,'[1]INTERNAL PARAMETERS-1'!$B$5:$J$44,5,FALSE))*VLOOKUP(AEBYLD2!AJ$4,'[1]INTERNAL PARAMETERS-1'!$B$5:$J$44,9,FALSE)*AEBYLD2!$F135</f>
        <v>0</v>
      </c>
      <c r="AK135" s="50">
        <f>AEBYLD1!AK135*VLOOKUP(AEBYLD2!AK$4,'[1]INTERNAL PARAMETERS-1'!$B$5:$J$44,5,FALSE)*VLOOKUP(AEBYLD2!AK$4,'[1]INTERNAL PARAMETERS-1'!$B$5:$J$44,7,FALSE)*AEBYLD2!$F135 + AEBYLD1!AK135*(1-VLOOKUP(AEBYLD2!AK$4,'[1]INTERNAL PARAMETERS-1'!$B$5:$J$44,5,FALSE))*VLOOKUP(AEBYLD2!AK$4,'[1]INTERNAL PARAMETERS-1'!$B$5:$J$44,9,FALSE)*AEBYLD2!$F135</f>
        <v>0</v>
      </c>
      <c r="AL135" s="50">
        <f>AEBYLD1!AL135*VLOOKUP(AEBYLD2!AL$4,'[1]INTERNAL PARAMETERS-1'!$B$5:$J$44,5,FALSE)*VLOOKUP(AEBYLD2!AL$4,'[1]INTERNAL PARAMETERS-1'!$B$5:$J$44,7,FALSE)*AEBYLD2!$F135 + AEBYLD1!AL135*(1-VLOOKUP(AEBYLD2!AL$4,'[1]INTERNAL PARAMETERS-1'!$B$5:$J$44,5,FALSE))*VLOOKUP(AEBYLD2!AL$4,'[1]INTERNAL PARAMETERS-1'!$B$5:$J$44,9,FALSE)*AEBYLD2!$F135</f>
        <v>0</v>
      </c>
      <c r="AM135" s="50">
        <f>AEBYLD1!AM135*VLOOKUP(AEBYLD2!AM$4,'[1]INTERNAL PARAMETERS-1'!$B$5:$J$44,5,FALSE)*VLOOKUP(AEBYLD2!AM$4,'[1]INTERNAL PARAMETERS-1'!$B$5:$J$44,7,FALSE)*AEBYLD2!$F135 + AEBYLD1!AM135*(1-VLOOKUP(AEBYLD2!AM$4,'[1]INTERNAL PARAMETERS-1'!$B$5:$J$44,5,FALSE))*VLOOKUP(AEBYLD2!AM$4,'[1]INTERNAL PARAMETERS-1'!$B$5:$J$44,9,FALSE)*AEBYLD2!$F135</f>
        <v>0</v>
      </c>
      <c r="AN135" s="50">
        <f>AEBYLD1!AN135*VLOOKUP(AEBYLD2!AN$4,'[1]INTERNAL PARAMETERS-1'!$B$5:$J$44,5,FALSE)*VLOOKUP(AEBYLD2!AN$4,'[1]INTERNAL PARAMETERS-1'!$B$5:$J$44,7,FALSE)*AEBYLD2!$F135 + AEBYLD1!AN135*(1-VLOOKUP(AEBYLD2!AN$4,'[1]INTERNAL PARAMETERS-1'!$B$5:$J$44,5,FALSE))*VLOOKUP(AEBYLD2!AN$4,'[1]INTERNAL PARAMETERS-1'!$B$5:$J$44,9,FALSE)*AEBYLD2!$F135</f>
        <v>0</v>
      </c>
      <c r="AO135" s="50">
        <f>AEBYLD1!AO135*VLOOKUP(AEBYLD2!AO$4,'[1]INTERNAL PARAMETERS-1'!$B$5:$J$44,5,FALSE)*VLOOKUP(AEBYLD2!AO$4,'[1]INTERNAL PARAMETERS-1'!$B$5:$J$44,7,FALSE)*AEBYLD2!$F135 + AEBYLD1!AO135*(1-VLOOKUP(AEBYLD2!AO$4,'[1]INTERNAL PARAMETERS-1'!$B$5:$J$44,5,FALSE))*VLOOKUP(AEBYLD2!AO$4,'[1]INTERNAL PARAMETERS-1'!$B$5:$J$44,9,FALSE)*AEBYLD2!$F135</f>
        <v>0</v>
      </c>
      <c r="AP135" s="50">
        <f>AEBYLD1!AP135*VLOOKUP(AEBYLD2!AP$4,'[1]INTERNAL PARAMETERS-1'!$B$5:$J$44,5,FALSE)*VLOOKUP(AEBYLD2!AP$4,'[1]INTERNAL PARAMETERS-1'!$B$5:$J$44,7,FALSE)*AEBYLD2!$F135 + AEBYLD1!AP135*(1-VLOOKUP(AEBYLD2!AP$4,'[1]INTERNAL PARAMETERS-1'!$B$5:$J$44,5,FALSE))*VLOOKUP(AEBYLD2!AP$4,'[1]INTERNAL PARAMETERS-1'!$B$5:$J$44,9,FALSE)*AEBYLD2!$F135</f>
        <v>0</v>
      </c>
      <c r="AQ135" s="50">
        <f>AEBYLD1!AQ135*VLOOKUP(AEBYLD2!AQ$4,'[1]INTERNAL PARAMETERS-1'!$B$5:$J$44,5,FALSE)*VLOOKUP(AEBYLD2!AQ$4,'[1]INTERNAL PARAMETERS-1'!$B$5:$J$44,7,FALSE)*AEBYLD2!$F135 + AEBYLD1!AQ135*(1-VLOOKUP(AEBYLD2!AQ$4,'[1]INTERNAL PARAMETERS-1'!$B$5:$J$44,5,FALSE))*VLOOKUP(AEBYLD2!AQ$4,'[1]INTERNAL PARAMETERS-1'!$B$5:$J$44,9,FALSE)*AEBYLD2!$F135</f>
        <v>0</v>
      </c>
      <c r="AR135" s="50">
        <f>AEBYLD1!AR135*VLOOKUP(AEBYLD2!AR$4,'[1]INTERNAL PARAMETERS-1'!$B$5:$J$44,5,FALSE)*VLOOKUP(AEBYLD2!AR$4,'[1]INTERNAL PARAMETERS-1'!$B$5:$J$44,7,FALSE)*AEBYLD2!$F135 + AEBYLD1!AR135*(1-VLOOKUP(AEBYLD2!AR$4,'[1]INTERNAL PARAMETERS-1'!$B$5:$J$44,5,FALSE))*VLOOKUP(AEBYLD2!AR$4,'[1]INTERNAL PARAMETERS-1'!$B$5:$J$44,9,FALSE)*AEBYLD2!$F135</f>
        <v>0</v>
      </c>
      <c r="AS135" s="50">
        <f>AEBYLD1!AS135*VLOOKUP(AEBYLD2!AS$4,'[1]INTERNAL PARAMETERS-1'!$B$5:$J$44,5,FALSE)*VLOOKUP(AEBYLD2!AS$4,'[1]INTERNAL PARAMETERS-1'!$B$5:$J$44,7,FALSE)*AEBYLD2!$F135 + AEBYLD1!AS135*(1-VLOOKUP(AEBYLD2!AS$4,'[1]INTERNAL PARAMETERS-1'!$B$5:$J$44,5,FALSE))*VLOOKUP(AEBYLD2!AS$4,'[1]INTERNAL PARAMETERS-1'!$B$5:$J$44,9,FALSE)*AEBYLD2!$F135</f>
        <v>0</v>
      </c>
      <c r="AT135" s="49">
        <f>AEBYLD1!AT135*VLOOKUP(AEBYLD2!AT$4,'[1]INTERNAL PARAMETERS-1'!$B$5:$J$44,5,FALSE)*VLOOKUP(AEBYLD2!AT$4,'[1]INTERNAL PARAMETERS-1'!$B$5:$J$44,7,FALSE)*AEBYLD2!$F135 + AEBYLD1!AT135*(1-VLOOKUP(AEBYLD2!AT$4,'[1]INTERNAL PARAMETERS-1'!$B$5:$J$44,5,FALSE))*VLOOKUP(AEBYLD2!AT$4,'[1]INTERNAL PARAMETERS-1'!$B$5:$J$44,9,FALSE)*AEBYLD2!$F135</f>
        <v>0</v>
      </c>
      <c r="AU135" s="51">
        <f>AEBYLD1!AU135*VLOOKUP(AEBYLD2!AU$4,'[1]INTERNAL PARAMETERS-1'!$B$5:$J$44,5,FALSE)*VLOOKUP(AEBYLD2!AU$4,'[1]INTERNAL PARAMETERS-1'!$B$5:$J$44,6,FALSE)*VLOOKUP(AEBYLD2!AU$4,'[1]INTERNAL PARAMETERS-1'!$B$5:$J$44,3,FALSE) + AEBYLD1!AU135*(1-VLOOKUP(AEBYLD2!AU$4,'[1]INTERNAL PARAMETERS-1'!$B$5:$J$44,5,FALSE))*VLOOKUP(AEBYLD2!AU$4,'[1]INTERNAL PARAMETERS-1'!$B$5:$J$44,8,FALSE)*VLOOKUP(AEBYLD2!AU$4,'[1]INTERNAL PARAMETERS-1'!$B$5:$J$44,3,FALSE)</f>
        <v>0</v>
      </c>
      <c r="AV135" s="50">
        <f>AEBYLD1!AV135*VLOOKUP(AEBYLD2!AV$4,'[1]INTERNAL PARAMETERS-1'!$B$5:$J$44,5,FALSE)*VLOOKUP(AEBYLD2!AV$4,'[1]INTERNAL PARAMETERS-1'!$B$5:$J$44,6,FALSE)*VLOOKUP(AEBYLD2!AV$4,'[1]INTERNAL PARAMETERS-1'!$B$5:$J$44,3,FALSE) + AEBYLD1!AV135*(1-VLOOKUP(AEBYLD2!AV$4,'[1]INTERNAL PARAMETERS-1'!$B$5:$J$44,5,FALSE))*VLOOKUP(AEBYLD2!AV$4,'[1]INTERNAL PARAMETERS-1'!$B$5:$J$44,8,FALSE)*VLOOKUP(AEBYLD2!AV$4,'[1]INTERNAL PARAMETERS-1'!$B$5:$J$44,3,FALSE)</f>
        <v>0</v>
      </c>
      <c r="AW135" s="50">
        <f>AEBYLD1!AW135*VLOOKUP(AEBYLD2!AW$4,'[1]INTERNAL PARAMETERS-1'!$B$5:$J$44,5,FALSE)*VLOOKUP(AEBYLD2!AW$4,'[1]INTERNAL PARAMETERS-1'!$B$5:$J$44,6,FALSE)*VLOOKUP(AEBYLD2!AW$4,'[1]INTERNAL PARAMETERS-1'!$B$5:$J$44,3,FALSE) + AEBYLD1!AW135*(1-VLOOKUP(AEBYLD2!AW$4,'[1]INTERNAL PARAMETERS-1'!$B$5:$J$44,5,FALSE))*VLOOKUP(AEBYLD2!AW$4,'[1]INTERNAL PARAMETERS-1'!$B$5:$J$44,8,FALSE)*VLOOKUP(AEBYLD2!AW$4,'[1]INTERNAL PARAMETERS-1'!$B$5:$J$44,3,FALSE)</f>
        <v>0</v>
      </c>
      <c r="AX135" s="50">
        <f>AEBYLD1!AX135*VLOOKUP(AEBYLD2!AX$4,'[1]INTERNAL PARAMETERS-1'!$B$5:$J$44,5,FALSE)*VLOOKUP(AEBYLD2!AX$4,'[1]INTERNAL PARAMETERS-1'!$B$5:$J$44,6,FALSE)*VLOOKUP(AEBYLD2!AX$4,'[1]INTERNAL PARAMETERS-1'!$B$5:$J$44,3,FALSE) + AEBYLD1!AX135*(1-VLOOKUP(AEBYLD2!AX$4,'[1]INTERNAL PARAMETERS-1'!$B$5:$J$44,5,FALSE))*VLOOKUP(AEBYLD2!AX$4,'[1]INTERNAL PARAMETERS-1'!$B$5:$J$44,8,FALSE)*VLOOKUP(AEBYLD2!AX$4,'[1]INTERNAL PARAMETERS-1'!$B$5:$J$44,3,FALSE)</f>
        <v>0</v>
      </c>
      <c r="AY135" s="50">
        <f>AEBYLD1!AY135*VLOOKUP(AEBYLD2!AY$4,'[1]INTERNAL PARAMETERS-1'!$B$5:$J$44,5,FALSE)*VLOOKUP(AEBYLD2!AY$4,'[1]INTERNAL PARAMETERS-1'!$B$5:$J$44,6,FALSE)*VLOOKUP(AEBYLD2!AY$4,'[1]INTERNAL PARAMETERS-1'!$B$5:$J$44,3,FALSE) + AEBYLD1!AY135*(1-VLOOKUP(AEBYLD2!AY$4,'[1]INTERNAL PARAMETERS-1'!$B$5:$J$44,5,FALSE))*VLOOKUP(AEBYLD2!AY$4,'[1]INTERNAL PARAMETERS-1'!$B$5:$J$44,8,FALSE)*VLOOKUP(AEBYLD2!AY$4,'[1]INTERNAL PARAMETERS-1'!$B$5:$J$44,3,FALSE)</f>
        <v>0</v>
      </c>
      <c r="AZ135" s="50">
        <f>AEBYLD1!AZ135*VLOOKUP(AEBYLD2!AZ$4,'[1]INTERNAL PARAMETERS-1'!$B$5:$J$44,5,FALSE)*VLOOKUP(AEBYLD2!AZ$4,'[1]INTERNAL PARAMETERS-1'!$B$5:$J$44,6,FALSE)*VLOOKUP(AEBYLD2!AZ$4,'[1]INTERNAL PARAMETERS-1'!$B$5:$J$44,3,FALSE) + AEBYLD1!AZ135*(1-VLOOKUP(AEBYLD2!AZ$4,'[1]INTERNAL PARAMETERS-1'!$B$5:$J$44,5,FALSE))*VLOOKUP(AEBYLD2!AZ$4,'[1]INTERNAL PARAMETERS-1'!$B$5:$J$44,8,FALSE)*VLOOKUP(AEBYLD2!AZ$4,'[1]INTERNAL PARAMETERS-1'!$B$5:$J$44,3,FALSE)</f>
        <v>0</v>
      </c>
      <c r="BA135" s="50">
        <f>AEBYLD1!BA135*VLOOKUP(AEBYLD2!BA$4,'[1]INTERNAL PARAMETERS-1'!$B$5:$J$44,5,FALSE)*VLOOKUP(AEBYLD2!BA$4,'[1]INTERNAL PARAMETERS-1'!$B$5:$J$44,6,FALSE)*VLOOKUP(AEBYLD2!BA$4,'[1]INTERNAL PARAMETERS-1'!$B$5:$J$44,3,FALSE) + AEBYLD1!BA135*(1-VLOOKUP(AEBYLD2!BA$4,'[1]INTERNAL PARAMETERS-1'!$B$5:$J$44,5,FALSE))*VLOOKUP(AEBYLD2!BA$4,'[1]INTERNAL PARAMETERS-1'!$B$5:$J$44,8,FALSE)*VLOOKUP(AEBYLD2!BA$4,'[1]INTERNAL PARAMETERS-1'!$B$5:$J$44,3,FALSE)</f>
        <v>0</v>
      </c>
      <c r="BB135" s="50">
        <f>AEBYLD1!BB135*VLOOKUP(AEBYLD2!BB$4,'[1]INTERNAL PARAMETERS-1'!$B$5:$J$44,5,FALSE)*VLOOKUP(AEBYLD2!BB$4,'[1]INTERNAL PARAMETERS-1'!$B$5:$J$44,6,FALSE)*VLOOKUP(AEBYLD2!BB$4,'[1]INTERNAL PARAMETERS-1'!$B$5:$J$44,3,FALSE) + AEBYLD1!BB135*(1-VLOOKUP(AEBYLD2!BB$4,'[1]INTERNAL PARAMETERS-1'!$B$5:$J$44,5,FALSE))*VLOOKUP(AEBYLD2!BB$4,'[1]INTERNAL PARAMETERS-1'!$B$5:$J$44,8,FALSE)*VLOOKUP(AEBYLD2!BB$4,'[1]INTERNAL PARAMETERS-1'!$B$5:$J$44,3,FALSE)</f>
        <v>0</v>
      </c>
      <c r="BC135" s="50">
        <f>AEBYLD1!BC135*VLOOKUP(AEBYLD2!BC$4,'[1]INTERNAL PARAMETERS-1'!$B$5:$J$44,5,FALSE)*VLOOKUP(AEBYLD2!BC$4,'[1]INTERNAL PARAMETERS-1'!$B$5:$J$44,6,FALSE)*VLOOKUP(AEBYLD2!BC$4,'[1]INTERNAL PARAMETERS-1'!$B$5:$J$44,3,FALSE) + AEBYLD1!BC135*(1-VLOOKUP(AEBYLD2!BC$4,'[1]INTERNAL PARAMETERS-1'!$B$5:$J$44,5,FALSE))*VLOOKUP(AEBYLD2!BC$4,'[1]INTERNAL PARAMETERS-1'!$B$5:$J$44,8,FALSE)*VLOOKUP(AEBYLD2!BC$4,'[1]INTERNAL PARAMETERS-1'!$B$5:$J$44,3,FALSE)</f>
        <v>0</v>
      </c>
      <c r="BD135" s="50">
        <f>AEBYLD1!BD135*VLOOKUP(AEBYLD2!BD$4,'[1]INTERNAL PARAMETERS-1'!$B$5:$J$44,5,FALSE)*VLOOKUP(AEBYLD2!BD$4,'[1]INTERNAL PARAMETERS-1'!$B$5:$J$44,6,FALSE)*VLOOKUP(AEBYLD2!BD$4,'[1]INTERNAL PARAMETERS-1'!$B$5:$J$44,3,FALSE) + AEBYLD1!BD135*(1-VLOOKUP(AEBYLD2!BD$4,'[1]INTERNAL PARAMETERS-1'!$B$5:$J$44,5,FALSE))*VLOOKUP(AEBYLD2!BD$4,'[1]INTERNAL PARAMETERS-1'!$B$5:$J$44,8,FALSE)*VLOOKUP(AEBYLD2!BD$4,'[1]INTERNAL PARAMETERS-1'!$B$5:$J$44,3,FALSE)</f>
        <v>0</v>
      </c>
      <c r="BE135" s="50">
        <f>AEBYLD1!BE135*VLOOKUP(AEBYLD2!BE$4,'[1]INTERNAL PARAMETERS-1'!$B$5:$J$44,5,FALSE)*VLOOKUP(AEBYLD2!BE$4,'[1]INTERNAL PARAMETERS-1'!$B$5:$J$44,6,FALSE)*VLOOKUP(AEBYLD2!BE$4,'[1]INTERNAL PARAMETERS-1'!$B$5:$J$44,3,FALSE) + AEBYLD1!BE135*(1-VLOOKUP(AEBYLD2!BE$4,'[1]INTERNAL PARAMETERS-1'!$B$5:$J$44,5,FALSE))*VLOOKUP(AEBYLD2!BE$4,'[1]INTERNAL PARAMETERS-1'!$B$5:$J$44,8,FALSE)*VLOOKUP(AEBYLD2!BE$4,'[1]INTERNAL PARAMETERS-1'!$B$5:$J$44,3,FALSE)</f>
        <v>0</v>
      </c>
      <c r="BF135" s="50">
        <f>AEBYLD1!BF135*VLOOKUP(AEBYLD2!BF$4,'[1]INTERNAL PARAMETERS-1'!$B$5:$J$44,5,FALSE)*VLOOKUP(AEBYLD2!BF$4,'[1]INTERNAL PARAMETERS-1'!$B$5:$J$44,6,FALSE)*VLOOKUP(AEBYLD2!BF$4,'[1]INTERNAL PARAMETERS-1'!$B$5:$J$44,3,FALSE) + AEBYLD1!BF135*(1-VLOOKUP(AEBYLD2!BF$4,'[1]INTERNAL PARAMETERS-1'!$B$5:$J$44,5,FALSE))*VLOOKUP(AEBYLD2!BF$4,'[1]INTERNAL PARAMETERS-1'!$B$5:$J$44,8,FALSE)*VLOOKUP(AEBYLD2!BF$4,'[1]INTERNAL PARAMETERS-1'!$B$5:$J$44,3,FALSE)</f>
        <v>0</v>
      </c>
      <c r="BG135" s="50">
        <f>AEBYLD1!BG135*VLOOKUP(AEBYLD2!BG$4,'[1]INTERNAL PARAMETERS-1'!$B$5:$J$44,5,FALSE)*VLOOKUP(AEBYLD2!BG$4,'[1]INTERNAL PARAMETERS-1'!$B$5:$J$44,6,FALSE)*VLOOKUP(AEBYLD2!BG$4,'[1]INTERNAL PARAMETERS-1'!$B$5:$J$44,3,FALSE) + AEBYLD1!BG135*(1-VLOOKUP(AEBYLD2!BG$4,'[1]INTERNAL PARAMETERS-1'!$B$5:$J$44,5,FALSE))*VLOOKUP(AEBYLD2!BG$4,'[1]INTERNAL PARAMETERS-1'!$B$5:$J$44,8,FALSE)*VLOOKUP(AEBYLD2!BG$4,'[1]INTERNAL PARAMETERS-1'!$B$5:$J$44,3,FALSE)</f>
        <v>0</v>
      </c>
      <c r="BH135" s="50">
        <f>AEBYLD1!BH135*VLOOKUP(AEBYLD2!BH$4,'[1]INTERNAL PARAMETERS-1'!$B$5:$J$44,5,FALSE)*VLOOKUP(AEBYLD2!BH$4,'[1]INTERNAL PARAMETERS-1'!$B$5:$J$44,6,FALSE)*VLOOKUP(AEBYLD2!BH$4,'[1]INTERNAL PARAMETERS-1'!$B$5:$J$44,3,FALSE) + AEBYLD1!BH135*(1-VLOOKUP(AEBYLD2!BH$4,'[1]INTERNAL PARAMETERS-1'!$B$5:$J$44,5,FALSE))*VLOOKUP(AEBYLD2!BH$4,'[1]INTERNAL PARAMETERS-1'!$B$5:$J$44,8,FALSE)*VLOOKUP(AEBYLD2!BH$4,'[1]INTERNAL PARAMETERS-1'!$B$5:$J$44,3,FALSE)</f>
        <v>0</v>
      </c>
      <c r="BI135" s="50">
        <f>AEBYLD1!BI135*VLOOKUP(AEBYLD2!BI$4,'[1]INTERNAL PARAMETERS-1'!$B$5:$J$44,5,FALSE)*VLOOKUP(AEBYLD2!BI$4,'[1]INTERNAL PARAMETERS-1'!$B$5:$J$44,6,FALSE)*VLOOKUP(AEBYLD2!BI$4,'[1]INTERNAL PARAMETERS-1'!$B$5:$J$44,3,FALSE) + AEBYLD1!BI135*(1-VLOOKUP(AEBYLD2!BI$4,'[1]INTERNAL PARAMETERS-1'!$B$5:$J$44,5,FALSE))*VLOOKUP(AEBYLD2!BI$4,'[1]INTERNAL PARAMETERS-1'!$B$5:$J$44,8,FALSE)*VLOOKUP(AEBYLD2!BI$4,'[1]INTERNAL PARAMETERS-1'!$B$5:$J$44,3,FALSE)</f>
        <v>0</v>
      </c>
      <c r="BJ135" s="50">
        <f>AEBYLD1!BJ135*VLOOKUP(AEBYLD2!BJ$4,'[1]INTERNAL PARAMETERS-1'!$B$5:$J$44,5,FALSE)*VLOOKUP(AEBYLD2!BJ$4,'[1]INTERNAL PARAMETERS-1'!$B$5:$J$44,6,FALSE)*VLOOKUP(AEBYLD2!BJ$4,'[1]INTERNAL PARAMETERS-1'!$B$5:$J$44,3,FALSE) + AEBYLD1!BJ135*(1-VLOOKUP(AEBYLD2!BJ$4,'[1]INTERNAL PARAMETERS-1'!$B$5:$J$44,5,FALSE))*VLOOKUP(AEBYLD2!BJ$4,'[1]INTERNAL PARAMETERS-1'!$B$5:$J$44,8,FALSE)*VLOOKUP(AEBYLD2!BJ$4,'[1]INTERNAL PARAMETERS-1'!$B$5:$J$44,3,FALSE)</f>
        <v>0</v>
      </c>
      <c r="BK135" s="50">
        <f>AEBYLD1!BK135*VLOOKUP(AEBYLD2!BK$4,'[1]INTERNAL PARAMETERS-1'!$B$5:$J$44,5,FALSE)*VLOOKUP(AEBYLD2!BK$4,'[1]INTERNAL PARAMETERS-1'!$B$5:$J$44,6,FALSE)*VLOOKUP(AEBYLD2!BK$4,'[1]INTERNAL PARAMETERS-1'!$B$5:$J$44,3,FALSE) + AEBYLD1!BK135*(1-VLOOKUP(AEBYLD2!BK$4,'[1]INTERNAL PARAMETERS-1'!$B$5:$J$44,5,FALSE))*VLOOKUP(AEBYLD2!BK$4,'[1]INTERNAL PARAMETERS-1'!$B$5:$J$44,8,FALSE)*VLOOKUP(AEBYLD2!BK$4,'[1]INTERNAL PARAMETERS-1'!$B$5:$J$44,3,FALSE)</f>
        <v>0</v>
      </c>
      <c r="BL135" s="50">
        <f>AEBYLD1!BL135*VLOOKUP(AEBYLD2!BL$4,'[1]INTERNAL PARAMETERS-1'!$B$5:$J$44,5,FALSE)*VLOOKUP(AEBYLD2!BL$4,'[1]INTERNAL PARAMETERS-1'!$B$5:$J$44,6,FALSE)*VLOOKUP(AEBYLD2!BL$4,'[1]INTERNAL PARAMETERS-1'!$B$5:$J$44,3,FALSE) + AEBYLD1!BL135*(1-VLOOKUP(AEBYLD2!BL$4,'[1]INTERNAL PARAMETERS-1'!$B$5:$J$44,5,FALSE))*VLOOKUP(AEBYLD2!BL$4,'[1]INTERNAL PARAMETERS-1'!$B$5:$J$44,8,FALSE)*VLOOKUP(AEBYLD2!BL$4,'[1]INTERNAL PARAMETERS-1'!$B$5:$J$44,3,FALSE)</f>
        <v>0</v>
      </c>
      <c r="BM135" s="50">
        <f>AEBYLD1!BM135*VLOOKUP(AEBYLD2!BM$4,'[1]INTERNAL PARAMETERS-1'!$B$5:$J$44,5,FALSE)*VLOOKUP(AEBYLD2!BM$4,'[1]INTERNAL PARAMETERS-1'!$B$5:$J$44,6,FALSE)*VLOOKUP(AEBYLD2!BM$4,'[1]INTERNAL PARAMETERS-1'!$B$5:$J$44,3,FALSE) + AEBYLD1!BM135*(1-VLOOKUP(AEBYLD2!BM$4,'[1]INTERNAL PARAMETERS-1'!$B$5:$J$44,5,FALSE))*VLOOKUP(AEBYLD2!BM$4,'[1]INTERNAL PARAMETERS-1'!$B$5:$J$44,8,FALSE)*VLOOKUP(AEBYLD2!BM$4,'[1]INTERNAL PARAMETERS-1'!$B$5:$J$44,3,FALSE)</f>
        <v>0</v>
      </c>
      <c r="BN135" s="50">
        <f>AEBYLD1!BN135*VLOOKUP(AEBYLD2!BN$4,'[1]INTERNAL PARAMETERS-1'!$B$5:$J$44,5,FALSE)*VLOOKUP(AEBYLD2!BN$4,'[1]INTERNAL PARAMETERS-1'!$B$5:$J$44,6,FALSE)*VLOOKUP(AEBYLD2!BN$4,'[1]INTERNAL PARAMETERS-1'!$B$5:$J$44,3,FALSE) + AEBYLD1!BN135*(1-VLOOKUP(AEBYLD2!BN$4,'[1]INTERNAL PARAMETERS-1'!$B$5:$J$44,5,FALSE))*VLOOKUP(AEBYLD2!BN$4,'[1]INTERNAL PARAMETERS-1'!$B$5:$J$44,8,FALSE)*VLOOKUP(AEBYLD2!BN$4,'[1]INTERNAL PARAMETERS-1'!$B$5:$J$44,3,FALSE)</f>
        <v>0</v>
      </c>
      <c r="BO135" s="50">
        <f>AEBYLD1!BO135*VLOOKUP(AEBYLD2!BO$4,'[1]INTERNAL PARAMETERS-1'!$B$5:$J$44,5,FALSE)*VLOOKUP(AEBYLD2!BO$4,'[1]INTERNAL PARAMETERS-1'!$B$5:$J$44,6,FALSE)*VLOOKUP(AEBYLD2!BO$4,'[1]INTERNAL PARAMETERS-1'!$B$5:$J$44,3,FALSE) + AEBYLD1!BO135*(1-VLOOKUP(AEBYLD2!BO$4,'[1]INTERNAL PARAMETERS-1'!$B$5:$J$44,5,FALSE))*VLOOKUP(AEBYLD2!BO$4,'[1]INTERNAL PARAMETERS-1'!$B$5:$J$44,8,FALSE)*VLOOKUP(AEBYLD2!BO$4,'[1]INTERNAL PARAMETERS-1'!$B$5:$J$44,3,FALSE)</f>
        <v>0</v>
      </c>
      <c r="BP135" s="50">
        <f>AEBYLD1!BP135*VLOOKUP(AEBYLD2!BP$4,'[1]INTERNAL PARAMETERS-1'!$B$5:$J$44,5,FALSE)*VLOOKUP(AEBYLD2!BP$4,'[1]INTERNAL PARAMETERS-1'!$B$5:$J$44,6,FALSE)*VLOOKUP(AEBYLD2!BP$4,'[1]INTERNAL PARAMETERS-1'!$B$5:$J$44,3,FALSE) + AEBYLD1!BP135*(1-VLOOKUP(AEBYLD2!BP$4,'[1]INTERNAL PARAMETERS-1'!$B$5:$J$44,5,FALSE))*VLOOKUP(AEBYLD2!BP$4,'[1]INTERNAL PARAMETERS-1'!$B$5:$J$44,8,FALSE)*VLOOKUP(AEBYLD2!BP$4,'[1]INTERNAL PARAMETERS-1'!$B$5:$J$44,3,FALSE)</f>
        <v>0</v>
      </c>
      <c r="BQ135" s="50">
        <f>AEBYLD1!BQ135*VLOOKUP(AEBYLD2!BQ$4,'[1]INTERNAL PARAMETERS-1'!$B$5:$J$44,5,FALSE)*VLOOKUP(AEBYLD2!BQ$4,'[1]INTERNAL PARAMETERS-1'!$B$5:$J$44,6,FALSE)*VLOOKUP(AEBYLD2!BQ$4,'[1]INTERNAL PARAMETERS-1'!$B$5:$J$44,3,FALSE) + AEBYLD1!BQ135*(1-VLOOKUP(AEBYLD2!BQ$4,'[1]INTERNAL PARAMETERS-1'!$B$5:$J$44,5,FALSE))*VLOOKUP(AEBYLD2!BQ$4,'[1]INTERNAL PARAMETERS-1'!$B$5:$J$44,8,FALSE)*VLOOKUP(AEBYLD2!BQ$4,'[1]INTERNAL PARAMETERS-1'!$B$5:$J$44,3,FALSE)</f>
        <v>0</v>
      </c>
      <c r="BR135" s="50">
        <f>AEBYLD1!BR135*VLOOKUP(AEBYLD2!BR$4,'[1]INTERNAL PARAMETERS-1'!$B$5:$J$44,5,FALSE)*VLOOKUP(AEBYLD2!BR$4,'[1]INTERNAL PARAMETERS-1'!$B$5:$J$44,6,FALSE)*VLOOKUP(AEBYLD2!BR$4,'[1]INTERNAL PARAMETERS-1'!$B$5:$J$44,3,FALSE) + AEBYLD1!BR135*(1-VLOOKUP(AEBYLD2!BR$4,'[1]INTERNAL PARAMETERS-1'!$B$5:$J$44,5,FALSE))*VLOOKUP(AEBYLD2!BR$4,'[1]INTERNAL PARAMETERS-1'!$B$5:$J$44,8,FALSE)*VLOOKUP(AEBYLD2!BR$4,'[1]INTERNAL PARAMETERS-1'!$B$5:$J$44,3,FALSE)</f>
        <v>0</v>
      </c>
      <c r="BS135" s="50">
        <f>AEBYLD1!BS135*VLOOKUP(AEBYLD2!BS$4,'[1]INTERNAL PARAMETERS-1'!$B$5:$J$44,5,FALSE)*VLOOKUP(AEBYLD2!BS$4,'[1]INTERNAL PARAMETERS-1'!$B$5:$J$44,6,FALSE)*VLOOKUP(AEBYLD2!BS$4,'[1]INTERNAL PARAMETERS-1'!$B$5:$J$44,3,FALSE) + AEBYLD1!BS135*(1-VLOOKUP(AEBYLD2!BS$4,'[1]INTERNAL PARAMETERS-1'!$B$5:$J$44,5,FALSE))*VLOOKUP(AEBYLD2!BS$4,'[1]INTERNAL PARAMETERS-1'!$B$5:$J$44,8,FALSE)*VLOOKUP(AEBYLD2!BS$4,'[1]INTERNAL PARAMETERS-1'!$B$5:$J$44,3,FALSE)</f>
        <v>0</v>
      </c>
      <c r="BT135" s="50">
        <f>AEBYLD1!BT135*VLOOKUP(AEBYLD2!BT$4,'[1]INTERNAL PARAMETERS-1'!$B$5:$J$44,5,FALSE)*VLOOKUP(AEBYLD2!BT$4,'[1]INTERNAL PARAMETERS-1'!$B$5:$J$44,6,FALSE)*VLOOKUP(AEBYLD2!BT$4,'[1]INTERNAL PARAMETERS-1'!$B$5:$J$44,3,FALSE) + AEBYLD1!BT135*(1-VLOOKUP(AEBYLD2!BT$4,'[1]INTERNAL PARAMETERS-1'!$B$5:$J$44,5,FALSE))*VLOOKUP(AEBYLD2!BT$4,'[1]INTERNAL PARAMETERS-1'!$B$5:$J$44,8,FALSE)*VLOOKUP(AEBYLD2!BT$4,'[1]INTERNAL PARAMETERS-1'!$B$5:$J$44,3,FALSE)</f>
        <v>0</v>
      </c>
      <c r="BU135" s="50">
        <f>AEBYLD1!BU135*VLOOKUP(AEBYLD2!BU$4,'[1]INTERNAL PARAMETERS-1'!$B$5:$J$44,5,FALSE)*VLOOKUP(AEBYLD2!BU$4,'[1]INTERNAL PARAMETERS-1'!$B$5:$J$44,6,FALSE)*VLOOKUP(AEBYLD2!BU$4,'[1]INTERNAL PARAMETERS-1'!$B$5:$J$44,3,FALSE) + AEBYLD1!BU135*(1-VLOOKUP(AEBYLD2!BU$4,'[1]INTERNAL PARAMETERS-1'!$B$5:$J$44,5,FALSE))*VLOOKUP(AEBYLD2!BU$4,'[1]INTERNAL PARAMETERS-1'!$B$5:$J$44,8,FALSE)*VLOOKUP(AEBYLD2!BU$4,'[1]INTERNAL PARAMETERS-1'!$B$5:$J$44,3,FALSE)</f>
        <v>0</v>
      </c>
      <c r="BV135" s="50">
        <f>AEBYLD1!BV135*VLOOKUP(AEBYLD2!BV$4,'[1]INTERNAL PARAMETERS-1'!$B$5:$J$44,5,FALSE)*VLOOKUP(AEBYLD2!BV$4,'[1]INTERNAL PARAMETERS-1'!$B$5:$J$44,6,FALSE)*VLOOKUP(AEBYLD2!BV$4,'[1]INTERNAL PARAMETERS-1'!$B$5:$J$44,3,FALSE) + AEBYLD1!BV135*(1-VLOOKUP(AEBYLD2!BV$4,'[1]INTERNAL PARAMETERS-1'!$B$5:$J$44,5,FALSE))*VLOOKUP(AEBYLD2!BV$4,'[1]INTERNAL PARAMETERS-1'!$B$5:$J$44,8,FALSE)*VLOOKUP(AEBYLD2!BV$4,'[1]INTERNAL PARAMETERS-1'!$B$5:$J$44,3,FALSE)</f>
        <v>0</v>
      </c>
      <c r="BW135" s="50">
        <f>AEBYLD1!BW135*VLOOKUP(AEBYLD2!BW$4,'[1]INTERNAL PARAMETERS-1'!$B$5:$J$44,5,FALSE)*VLOOKUP(AEBYLD2!BW$4,'[1]INTERNAL PARAMETERS-1'!$B$5:$J$44,6,FALSE)*VLOOKUP(AEBYLD2!BW$4,'[1]INTERNAL PARAMETERS-1'!$B$5:$J$44,3,FALSE) + AEBYLD1!BW135*(1-VLOOKUP(AEBYLD2!BW$4,'[1]INTERNAL PARAMETERS-1'!$B$5:$J$44,5,FALSE))*VLOOKUP(AEBYLD2!BW$4,'[1]INTERNAL PARAMETERS-1'!$B$5:$J$44,8,FALSE)*VLOOKUP(AEBYLD2!BW$4,'[1]INTERNAL PARAMETERS-1'!$B$5:$J$44,3,FALSE)</f>
        <v>0</v>
      </c>
      <c r="BX135" s="50">
        <f>AEBYLD1!BX135*VLOOKUP(AEBYLD2!BX$4,'[1]INTERNAL PARAMETERS-1'!$B$5:$J$44,5,FALSE)*VLOOKUP(AEBYLD2!BX$4,'[1]INTERNAL PARAMETERS-1'!$B$5:$J$44,6,FALSE)*VLOOKUP(AEBYLD2!BX$4,'[1]INTERNAL PARAMETERS-1'!$B$5:$J$44,3,FALSE) + AEBYLD1!BX135*(1-VLOOKUP(AEBYLD2!BX$4,'[1]INTERNAL PARAMETERS-1'!$B$5:$J$44,5,FALSE))*VLOOKUP(AEBYLD2!BX$4,'[1]INTERNAL PARAMETERS-1'!$B$5:$J$44,8,FALSE)*VLOOKUP(AEBYLD2!BX$4,'[1]INTERNAL PARAMETERS-1'!$B$5:$J$44,3,FALSE)</f>
        <v>0</v>
      </c>
      <c r="BY135" s="50">
        <f>AEBYLD1!BY135*VLOOKUP(AEBYLD2!BY$4,'[1]INTERNAL PARAMETERS-1'!$B$5:$J$44,5,FALSE)*VLOOKUP(AEBYLD2!BY$4,'[1]INTERNAL PARAMETERS-1'!$B$5:$J$44,6,FALSE)*VLOOKUP(AEBYLD2!BY$4,'[1]INTERNAL PARAMETERS-1'!$B$5:$J$44,3,FALSE) + AEBYLD1!BY135*(1-VLOOKUP(AEBYLD2!BY$4,'[1]INTERNAL PARAMETERS-1'!$B$5:$J$44,5,FALSE))*VLOOKUP(AEBYLD2!BY$4,'[1]INTERNAL PARAMETERS-1'!$B$5:$J$44,8,FALSE)*VLOOKUP(AEBYLD2!BY$4,'[1]INTERNAL PARAMETERS-1'!$B$5:$J$44,3,FALSE)</f>
        <v>0</v>
      </c>
      <c r="BZ135" s="50">
        <f>AEBYLD1!BZ135*VLOOKUP(AEBYLD2!BZ$4,'[1]INTERNAL PARAMETERS-1'!$B$5:$J$44,5,FALSE)*VLOOKUP(AEBYLD2!BZ$4,'[1]INTERNAL PARAMETERS-1'!$B$5:$J$44,6,FALSE)*VLOOKUP(AEBYLD2!BZ$4,'[1]INTERNAL PARAMETERS-1'!$B$5:$J$44,3,FALSE) + AEBYLD1!BZ135*(1-VLOOKUP(AEBYLD2!BZ$4,'[1]INTERNAL PARAMETERS-1'!$B$5:$J$44,5,FALSE))*VLOOKUP(AEBYLD2!BZ$4,'[1]INTERNAL PARAMETERS-1'!$B$5:$J$44,8,FALSE)*VLOOKUP(AEBYLD2!BZ$4,'[1]INTERNAL PARAMETERS-1'!$B$5:$J$44,3,FALSE)</f>
        <v>0</v>
      </c>
      <c r="CA135" s="50">
        <f>AEBYLD1!CA135*VLOOKUP(AEBYLD2!CA$4,'[1]INTERNAL PARAMETERS-1'!$B$5:$J$44,5,FALSE)*VLOOKUP(AEBYLD2!CA$4,'[1]INTERNAL PARAMETERS-1'!$B$5:$J$44,6,FALSE)*VLOOKUP(AEBYLD2!CA$4,'[1]INTERNAL PARAMETERS-1'!$B$5:$J$44,3,FALSE) + AEBYLD1!CA135*(1-VLOOKUP(AEBYLD2!CA$4,'[1]INTERNAL PARAMETERS-1'!$B$5:$J$44,5,FALSE))*VLOOKUP(AEBYLD2!CA$4,'[1]INTERNAL PARAMETERS-1'!$B$5:$J$44,8,FALSE)*VLOOKUP(AEBYLD2!CA$4,'[1]INTERNAL PARAMETERS-1'!$B$5:$J$44,3,FALSE)</f>
        <v>0</v>
      </c>
      <c r="CB135" s="50">
        <f>AEBYLD1!CB135*VLOOKUP(AEBYLD2!CB$4,'[1]INTERNAL PARAMETERS-1'!$B$5:$J$44,5,FALSE)*VLOOKUP(AEBYLD2!CB$4,'[1]INTERNAL PARAMETERS-1'!$B$5:$J$44,6,FALSE)*VLOOKUP(AEBYLD2!CB$4,'[1]INTERNAL PARAMETERS-1'!$B$5:$J$44,3,FALSE) + AEBYLD1!CB135*(1-VLOOKUP(AEBYLD2!CB$4,'[1]INTERNAL PARAMETERS-1'!$B$5:$J$44,5,FALSE))*VLOOKUP(AEBYLD2!CB$4,'[1]INTERNAL PARAMETERS-1'!$B$5:$J$44,8,FALSE)*VLOOKUP(AEBYLD2!CB$4,'[1]INTERNAL PARAMETERS-1'!$B$5:$J$44,3,FALSE)</f>
        <v>0</v>
      </c>
      <c r="CC135" s="50">
        <f>AEBYLD1!CC135*VLOOKUP(AEBYLD2!CC$4,'[1]INTERNAL PARAMETERS-1'!$B$5:$J$44,5,FALSE)*VLOOKUP(AEBYLD2!CC$4,'[1]INTERNAL PARAMETERS-1'!$B$5:$J$44,6,FALSE)*VLOOKUP(AEBYLD2!CC$4,'[1]INTERNAL PARAMETERS-1'!$B$5:$J$44,3,FALSE) + AEBYLD1!CC135*(1-VLOOKUP(AEBYLD2!CC$4,'[1]INTERNAL PARAMETERS-1'!$B$5:$J$44,5,FALSE))*VLOOKUP(AEBYLD2!CC$4,'[1]INTERNAL PARAMETERS-1'!$B$5:$J$44,8,FALSE)*VLOOKUP(AEBYLD2!CC$4,'[1]INTERNAL PARAMETERS-1'!$B$5:$J$44,3,FALSE)</f>
        <v>0</v>
      </c>
      <c r="CD135" s="50">
        <f>AEBYLD1!CD135*VLOOKUP(AEBYLD2!CD$4,'[1]INTERNAL PARAMETERS-1'!$B$5:$J$44,5,FALSE)*VLOOKUP(AEBYLD2!CD$4,'[1]INTERNAL PARAMETERS-1'!$B$5:$J$44,6,FALSE)*VLOOKUP(AEBYLD2!CD$4,'[1]INTERNAL PARAMETERS-1'!$B$5:$J$44,3,FALSE) + AEBYLD1!CD135*(1-VLOOKUP(AEBYLD2!CD$4,'[1]INTERNAL PARAMETERS-1'!$B$5:$J$44,5,FALSE))*VLOOKUP(AEBYLD2!CD$4,'[1]INTERNAL PARAMETERS-1'!$B$5:$J$44,8,FALSE)*VLOOKUP(AEBYLD2!CD$4,'[1]INTERNAL PARAMETERS-1'!$B$5:$J$44,3,FALSE)</f>
        <v>0</v>
      </c>
      <c r="CE135" s="50">
        <f>AEBYLD1!CE135*VLOOKUP(AEBYLD2!CE$4,'[1]INTERNAL PARAMETERS-1'!$B$5:$J$44,5,FALSE)*VLOOKUP(AEBYLD2!CE$4,'[1]INTERNAL PARAMETERS-1'!$B$5:$J$44,6,FALSE)*VLOOKUP(AEBYLD2!CE$4,'[1]INTERNAL PARAMETERS-1'!$B$5:$J$44,3,FALSE) + AEBYLD1!CE135*(1-VLOOKUP(AEBYLD2!CE$4,'[1]INTERNAL PARAMETERS-1'!$B$5:$J$44,5,FALSE))*VLOOKUP(AEBYLD2!CE$4,'[1]INTERNAL PARAMETERS-1'!$B$5:$J$44,8,FALSE)*VLOOKUP(AEBYLD2!CE$4,'[1]INTERNAL PARAMETERS-1'!$B$5:$J$44,3,FALSE)</f>
        <v>0</v>
      </c>
      <c r="CF135" s="50">
        <f>AEBYLD1!CF135*VLOOKUP(AEBYLD2!CF$4,'[1]INTERNAL PARAMETERS-1'!$B$5:$J$44,5,FALSE)*VLOOKUP(AEBYLD2!CF$4,'[1]INTERNAL PARAMETERS-1'!$B$5:$J$44,6,FALSE)*VLOOKUP(AEBYLD2!CF$4,'[1]INTERNAL PARAMETERS-1'!$B$5:$J$44,3,FALSE) + AEBYLD1!CF135*(1-VLOOKUP(AEBYLD2!CF$4,'[1]INTERNAL PARAMETERS-1'!$B$5:$J$44,5,FALSE))*VLOOKUP(AEBYLD2!CF$4,'[1]INTERNAL PARAMETERS-1'!$B$5:$J$44,8,FALSE)*VLOOKUP(AEBYLD2!CF$4,'[1]INTERNAL PARAMETERS-1'!$B$5:$J$44,3,FALSE)</f>
        <v>0</v>
      </c>
      <c r="CG135" s="50">
        <f>AEBYLD1!CG135*VLOOKUP(AEBYLD2!CG$4,'[1]INTERNAL PARAMETERS-1'!$B$5:$J$44,5,FALSE)*VLOOKUP(AEBYLD2!CG$4,'[1]INTERNAL PARAMETERS-1'!$B$5:$J$44,6,FALSE)*VLOOKUP(AEBYLD2!CG$4,'[1]INTERNAL PARAMETERS-1'!$B$5:$J$44,3,FALSE) + AEBYLD1!CG135*(1-VLOOKUP(AEBYLD2!CG$4,'[1]INTERNAL PARAMETERS-1'!$B$5:$J$44,5,FALSE))*VLOOKUP(AEBYLD2!CG$4,'[1]INTERNAL PARAMETERS-1'!$B$5:$J$44,8,FALSE)*VLOOKUP(AEBYLD2!CG$4,'[1]INTERNAL PARAMETERS-1'!$B$5:$J$44,3,FALSE)</f>
        <v>0</v>
      </c>
      <c r="CH135" s="49">
        <f>AEBYLD1!CH135*VLOOKUP(AEBYLD2!CH$4,'[1]INTERNAL PARAMETERS-1'!$B$5:$J$44,5,FALSE)*VLOOKUP(AEBYLD2!CH$4,'[1]INTERNAL PARAMETERS-1'!$B$5:$J$44,6,FALSE)*VLOOKUP(AEBYLD2!CH$4,'[1]INTERNAL PARAMETERS-1'!$B$5:$J$44,3,FALSE) + AEBYLD1!CH135*(1-VLOOKUP(AEBYLD2!CH$4,'[1]INTERNAL PARAMETERS-1'!$B$5:$J$44,5,FALSE))*VLOOKUP(AEBYLD2!CH$4,'[1]INTERNAL PARAMETERS-1'!$B$5:$J$44,8,FALSE)*VLOOKUP(AEBYLD2!CH$4,'[1]INTERNAL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 x14ac:dyDescent="0.4">
      <c r="B136" s="64" t="s">
        <v>9</v>
      </c>
      <c r="C136" s="63" t="s">
        <v>71</v>
      </c>
      <c r="D136" s="63" t="s">
        <v>83</v>
      </c>
      <c r="E136" s="147">
        <f>AEB!AF136</f>
        <v>0</v>
      </c>
      <c r="F136" s="62">
        <f>'[1]INTERNAL PARAMETERS-1'!M10</f>
        <v>58.935000000000002</v>
      </c>
      <c r="G136" s="51">
        <f>AEBYLD1!G136*VLOOKUP(AEBYLD2!G$4,'[1]INTERNAL PARAMETERS-1'!$B$5:$J$44,5,FALSE)*VLOOKUP(AEBYLD2!G$4,'[1]INTERNAL PARAMETERS-1'!$B$5:$J$44,7,FALSE)*AEBYLD2!$F136 + AEBYLD1!G136*(1-VLOOKUP(AEBYLD2!G$4,'[1]INTERNAL PARAMETERS-1'!$B$5:$J$44,5,FALSE))*VLOOKUP(AEBYLD2!G$4,'[1]INTERNAL PARAMETERS-1'!$B$5:$J$44,9,FALSE)*AEBYLD2!$F136</f>
        <v>0</v>
      </c>
      <c r="H136" s="50">
        <f>AEBYLD1!H136*VLOOKUP(AEBYLD2!H$4,'[1]INTERNAL PARAMETERS-1'!$B$5:$J$44,5,FALSE)*VLOOKUP(AEBYLD2!H$4,'[1]INTERNAL PARAMETERS-1'!$B$5:$J$44,7,FALSE)*AEBYLD2!$F136 + AEBYLD1!H136*(1-VLOOKUP(AEBYLD2!H$4,'[1]INTERNAL PARAMETERS-1'!$B$5:$J$44,5,FALSE))*VLOOKUP(AEBYLD2!H$4,'[1]INTERNAL PARAMETERS-1'!$B$5:$J$44,9,FALSE)*AEBYLD2!$F136</f>
        <v>0</v>
      </c>
      <c r="I136" s="50">
        <f>AEBYLD1!I136*VLOOKUP(AEBYLD2!I$4,'[1]INTERNAL PARAMETERS-1'!$B$5:$J$44,5,FALSE)*VLOOKUP(AEBYLD2!I$4,'[1]INTERNAL PARAMETERS-1'!$B$5:$J$44,7,FALSE)*AEBYLD2!$F136 + AEBYLD1!I136*(1-VLOOKUP(AEBYLD2!I$4,'[1]INTERNAL PARAMETERS-1'!$B$5:$J$44,5,FALSE))*VLOOKUP(AEBYLD2!I$4,'[1]INTERNAL PARAMETERS-1'!$B$5:$J$44,9,FALSE)*AEBYLD2!$F136</f>
        <v>0</v>
      </c>
      <c r="J136" s="50">
        <f>AEBYLD1!J136*VLOOKUP(AEBYLD2!J$4,'[1]INTERNAL PARAMETERS-1'!$B$5:$J$44,5,FALSE)*VLOOKUP(AEBYLD2!J$4,'[1]INTERNAL PARAMETERS-1'!$B$5:$J$44,7,FALSE)*AEBYLD2!$F136 + AEBYLD1!J136*(1-VLOOKUP(AEBYLD2!J$4,'[1]INTERNAL PARAMETERS-1'!$B$5:$J$44,5,FALSE))*VLOOKUP(AEBYLD2!J$4,'[1]INTERNAL PARAMETERS-1'!$B$5:$J$44,9,FALSE)*AEBYLD2!$F136</f>
        <v>0</v>
      </c>
      <c r="K136" s="50">
        <f>AEBYLD1!K136*VLOOKUP(AEBYLD2!K$4,'[1]INTERNAL PARAMETERS-1'!$B$5:$J$44,5,FALSE)*VLOOKUP(AEBYLD2!K$4,'[1]INTERNAL PARAMETERS-1'!$B$5:$J$44,7,FALSE)*AEBYLD2!$F136 + AEBYLD1!K136*(1-VLOOKUP(AEBYLD2!K$4,'[1]INTERNAL PARAMETERS-1'!$B$5:$J$44,5,FALSE))*VLOOKUP(AEBYLD2!K$4,'[1]INTERNAL PARAMETERS-1'!$B$5:$J$44,9,FALSE)*AEBYLD2!$F136</f>
        <v>0</v>
      </c>
      <c r="L136" s="50">
        <f>AEBYLD1!L136*VLOOKUP(AEBYLD2!L$4,'[1]INTERNAL PARAMETERS-1'!$B$5:$J$44,5,FALSE)*VLOOKUP(AEBYLD2!L$4,'[1]INTERNAL PARAMETERS-1'!$B$5:$J$44,7,FALSE)*AEBYLD2!$F136 + AEBYLD1!L136*(1-VLOOKUP(AEBYLD2!L$4,'[1]INTERNAL PARAMETERS-1'!$B$5:$J$44,5,FALSE))*VLOOKUP(AEBYLD2!L$4,'[1]INTERNAL PARAMETERS-1'!$B$5:$J$44,9,FALSE)*AEBYLD2!$F136</f>
        <v>0</v>
      </c>
      <c r="M136" s="50">
        <f>AEBYLD1!M136*VLOOKUP(AEBYLD2!M$4,'[1]INTERNAL PARAMETERS-1'!$B$5:$J$44,5,FALSE)*VLOOKUP(AEBYLD2!M$4,'[1]INTERNAL PARAMETERS-1'!$B$5:$J$44,7,FALSE)*AEBYLD2!$F136 + AEBYLD1!M136*(1-VLOOKUP(AEBYLD2!M$4,'[1]INTERNAL PARAMETERS-1'!$B$5:$J$44,5,FALSE))*VLOOKUP(AEBYLD2!M$4,'[1]INTERNAL PARAMETERS-1'!$B$5:$J$44,9,FALSE)*AEBYLD2!$F136</f>
        <v>0</v>
      </c>
      <c r="N136" s="50">
        <f>AEBYLD1!N136*VLOOKUP(AEBYLD2!N$4,'[1]INTERNAL PARAMETERS-1'!$B$5:$J$44,5,FALSE)*VLOOKUP(AEBYLD2!N$4,'[1]INTERNAL PARAMETERS-1'!$B$5:$J$44,7,FALSE)*AEBYLD2!$F136 + AEBYLD1!N136*(1-VLOOKUP(AEBYLD2!N$4,'[1]INTERNAL PARAMETERS-1'!$B$5:$J$44,5,FALSE))*VLOOKUP(AEBYLD2!N$4,'[1]INTERNAL PARAMETERS-1'!$B$5:$J$44,9,FALSE)*AEBYLD2!$F136</f>
        <v>0</v>
      </c>
      <c r="O136" s="50">
        <f>AEBYLD1!O136*VLOOKUP(AEBYLD2!O$4,'[1]INTERNAL PARAMETERS-1'!$B$5:$J$44,5,FALSE)*VLOOKUP(AEBYLD2!O$4,'[1]INTERNAL PARAMETERS-1'!$B$5:$J$44,7,FALSE)*AEBYLD2!$F136 + AEBYLD1!O136*(1-VLOOKUP(AEBYLD2!O$4,'[1]INTERNAL PARAMETERS-1'!$B$5:$J$44,5,FALSE))*VLOOKUP(AEBYLD2!O$4,'[1]INTERNAL PARAMETERS-1'!$B$5:$J$44,9,FALSE)*AEBYLD2!$F136</f>
        <v>0</v>
      </c>
      <c r="P136" s="50">
        <f>AEBYLD1!P136*VLOOKUP(AEBYLD2!P$4,'[1]INTERNAL PARAMETERS-1'!$B$5:$J$44,5,FALSE)*VLOOKUP(AEBYLD2!P$4,'[1]INTERNAL PARAMETERS-1'!$B$5:$J$44,7,FALSE)*AEBYLD2!$F136 + AEBYLD1!P136*(1-VLOOKUP(AEBYLD2!P$4,'[1]INTERNAL PARAMETERS-1'!$B$5:$J$44,5,FALSE))*VLOOKUP(AEBYLD2!P$4,'[1]INTERNAL PARAMETERS-1'!$B$5:$J$44,9,FALSE)*AEBYLD2!$F136</f>
        <v>0</v>
      </c>
      <c r="Q136" s="50">
        <f>AEBYLD1!Q136*VLOOKUP(AEBYLD2!Q$4,'[1]INTERNAL PARAMETERS-1'!$B$5:$J$44,5,FALSE)*VLOOKUP(AEBYLD2!Q$4,'[1]INTERNAL PARAMETERS-1'!$B$5:$J$44,7,FALSE)*AEBYLD2!$F136 + AEBYLD1!Q136*(1-VLOOKUP(AEBYLD2!Q$4,'[1]INTERNAL PARAMETERS-1'!$B$5:$J$44,5,FALSE))*VLOOKUP(AEBYLD2!Q$4,'[1]INTERNAL PARAMETERS-1'!$B$5:$J$44,9,FALSE)*AEBYLD2!$F136</f>
        <v>0</v>
      </c>
      <c r="R136" s="50">
        <f>AEBYLD1!R136*VLOOKUP(AEBYLD2!R$4,'[1]INTERNAL PARAMETERS-1'!$B$5:$J$44,5,FALSE)*VLOOKUP(AEBYLD2!R$4,'[1]INTERNAL PARAMETERS-1'!$B$5:$J$44,7,FALSE)*AEBYLD2!$F136 + AEBYLD1!R136*(1-VLOOKUP(AEBYLD2!R$4,'[1]INTERNAL PARAMETERS-1'!$B$5:$J$44,5,FALSE))*VLOOKUP(AEBYLD2!R$4,'[1]INTERNAL PARAMETERS-1'!$B$5:$J$44,9,FALSE)*AEBYLD2!$F136</f>
        <v>0</v>
      </c>
      <c r="S136" s="50">
        <f>AEBYLD1!S136*VLOOKUP(AEBYLD2!S$4,'[1]INTERNAL PARAMETERS-1'!$B$5:$J$44,5,FALSE)*VLOOKUP(AEBYLD2!S$4,'[1]INTERNAL PARAMETERS-1'!$B$5:$J$44,7,FALSE)*AEBYLD2!$F136 + AEBYLD1!S136*(1-VLOOKUP(AEBYLD2!S$4,'[1]INTERNAL PARAMETERS-1'!$B$5:$J$44,5,FALSE))*VLOOKUP(AEBYLD2!S$4,'[1]INTERNAL PARAMETERS-1'!$B$5:$J$44,9,FALSE)*AEBYLD2!$F136</f>
        <v>0</v>
      </c>
      <c r="T136" s="50">
        <f>AEBYLD1!T136*VLOOKUP(AEBYLD2!T$4,'[1]INTERNAL PARAMETERS-1'!$B$5:$J$44,5,FALSE)*VLOOKUP(AEBYLD2!T$4,'[1]INTERNAL PARAMETERS-1'!$B$5:$J$44,7,FALSE)*AEBYLD2!$F136 + AEBYLD1!T136*(1-VLOOKUP(AEBYLD2!T$4,'[1]INTERNAL PARAMETERS-1'!$B$5:$J$44,5,FALSE))*VLOOKUP(AEBYLD2!T$4,'[1]INTERNAL PARAMETERS-1'!$B$5:$J$44,9,FALSE)*AEBYLD2!$F136</f>
        <v>0</v>
      </c>
      <c r="U136" s="50">
        <f>AEBYLD1!U136*VLOOKUP(AEBYLD2!U$4,'[1]INTERNAL PARAMETERS-1'!$B$5:$J$44,5,FALSE)*VLOOKUP(AEBYLD2!U$4,'[1]INTERNAL PARAMETERS-1'!$B$5:$J$44,7,FALSE)*AEBYLD2!$F136 + AEBYLD1!U136*(1-VLOOKUP(AEBYLD2!U$4,'[1]INTERNAL PARAMETERS-1'!$B$5:$J$44,5,FALSE))*VLOOKUP(AEBYLD2!U$4,'[1]INTERNAL PARAMETERS-1'!$B$5:$J$44,9,FALSE)*AEBYLD2!$F136</f>
        <v>0</v>
      </c>
      <c r="V136" s="50">
        <f>AEBYLD1!V136*VLOOKUP(AEBYLD2!V$4,'[1]INTERNAL PARAMETERS-1'!$B$5:$J$44,5,FALSE)*VLOOKUP(AEBYLD2!V$4,'[1]INTERNAL PARAMETERS-1'!$B$5:$J$44,7,FALSE)*AEBYLD2!$F136 + AEBYLD1!V136*(1-VLOOKUP(AEBYLD2!V$4,'[1]INTERNAL PARAMETERS-1'!$B$5:$J$44,5,FALSE))*VLOOKUP(AEBYLD2!V$4,'[1]INTERNAL PARAMETERS-1'!$B$5:$J$44,9,FALSE)*AEBYLD2!$F136</f>
        <v>0</v>
      </c>
      <c r="W136" s="50">
        <f>AEBYLD1!W136*VLOOKUP(AEBYLD2!W$4,'[1]INTERNAL PARAMETERS-1'!$B$5:$J$44,5,FALSE)*VLOOKUP(AEBYLD2!W$4,'[1]INTERNAL PARAMETERS-1'!$B$5:$J$44,7,FALSE)*AEBYLD2!$F136 + AEBYLD1!W136*(1-VLOOKUP(AEBYLD2!W$4,'[1]INTERNAL PARAMETERS-1'!$B$5:$J$44,5,FALSE))*VLOOKUP(AEBYLD2!W$4,'[1]INTERNAL PARAMETERS-1'!$B$5:$J$44,9,FALSE)*AEBYLD2!$F136</f>
        <v>0</v>
      </c>
      <c r="X136" s="50">
        <f>AEBYLD1!X136*VLOOKUP(AEBYLD2!X$4,'[1]INTERNAL PARAMETERS-1'!$B$5:$J$44,5,FALSE)*VLOOKUP(AEBYLD2!X$4,'[1]INTERNAL PARAMETERS-1'!$B$5:$J$44,7,FALSE)*AEBYLD2!$F136 + AEBYLD1!X136*(1-VLOOKUP(AEBYLD2!X$4,'[1]INTERNAL PARAMETERS-1'!$B$5:$J$44,5,FALSE))*VLOOKUP(AEBYLD2!X$4,'[1]INTERNAL PARAMETERS-1'!$B$5:$J$44,9,FALSE)*AEBYLD2!$F136</f>
        <v>0</v>
      </c>
      <c r="Y136" s="50">
        <f>AEBYLD1!Y136*VLOOKUP(AEBYLD2!Y$4,'[1]INTERNAL PARAMETERS-1'!$B$5:$J$44,5,FALSE)*VLOOKUP(AEBYLD2!Y$4,'[1]INTERNAL PARAMETERS-1'!$B$5:$J$44,7,FALSE)*AEBYLD2!$F136 + AEBYLD1!Y136*(1-VLOOKUP(AEBYLD2!Y$4,'[1]INTERNAL PARAMETERS-1'!$B$5:$J$44,5,FALSE))*VLOOKUP(AEBYLD2!Y$4,'[1]INTERNAL PARAMETERS-1'!$B$5:$J$44,9,FALSE)*AEBYLD2!$F136</f>
        <v>0</v>
      </c>
      <c r="Z136" s="50">
        <f>AEBYLD1!Z136*VLOOKUP(AEBYLD2!Z$4,'[1]INTERNAL PARAMETERS-1'!$B$5:$J$44,5,FALSE)*VLOOKUP(AEBYLD2!Z$4,'[1]INTERNAL PARAMETERS-1'!$B$5:$J$44,7,FALSE)*AEBYLD2!$F136 + AEBYLD1!Z136*(1-VLOOKUP(AEBYLD2!Z$4,'[1]INTERNAL PARAMETERS-1'!$B$5:$J$44,5,FALSE))*VLOOKUP(AEBYLD2!Z$4,'[1]INTERNAL PARAMETERS-1'!$B$5:$J$44,9,FALSE)*AEBYLD2!$F136</f>
        <v>0</v>
      </c>
      <c r="AA136" s="50">
        <f>AEBYLD1!AA136*VLOOKUP(AEBYLD2!AA$4,'[1]INTERNAL PARAMETERS-1'!$B$5:$J$44,5,FALSE)*VLOOKUP(AEBYLD2!AA$4,'[1]INTERNAL PARAMETERS-1'!$B$5:$J$44,7,FALSE)*AEBYLD2!$F136 + AEBYLD1!AA136*(1-VLOOKUP(AEBYLD2!AA$4,'[1]INTERNAL PARAMETERS-1'!$B$5:$J$44,5,FALSE))*VLOOKUP(AEBYLD2!AA$4,'[1]INTERNAL PARAMETERS-1'!$B$5:$J$44,9,FALSE)*AEBYLD2!$F136</f>
        <v>0</v>
      </c>
      <c r="AB136" s="50">
        <f>AEBYLD1!AB136*VLOOKUP(AEBYLD2!AB$4,'[1]INTERNAL PARAMETERS-1'!$B$5:$J$44,5,FALSE)*VLOOKUP(AEBYLD2!AB$4,'[1]INTERNAL PARAMETERS-1'!$B$5:$J$44,7,FALSE)*AEBYLD2!$F136 + AEBYLD1!AB136*(1-VLOOKUP(AEBYLD2!AB$4,'[1]INTERNAL PARAMETERS-1'!$B$5:$J$44,5,FALSE))*VLOOKUP(AEBYLD2!AB$4,'[1]INTERNAL PARAMETERS-1'!$B$5:$J$44,9,FALSE)*AEBYLD2!$F136</f>
        <v>0</v>
      </c>
      <c r="AC136" s="50">
        <f>AEBYLD1!AC136*VLOOKUP(AEBYLD2!AC$4,'[1]INTERNAL PARAMETERS-1'!$B$5:$J$44,5,FALSE)*VLOOKUP(AEBYLD2!AC$4,'[1]INTERNAL PARAMETERS-1'!$B$5:$J$44,7,FALSE)*AEBYLD2!$F136 + AEBYLD1!AC136*(1-VLOOKUP(AEBYLD2!AC$4,'[1]INTERNAL PARAMETERS-1'!$B$5:$J$44,5,FALSE))*VLOOKUP(AEBYLD2!AC$4,'[1]INTERNAL PARAMETERS-1'!$B$5:$J$44,9,FALSE)*AEBYLD2!$F136</f>
        <v>0</v>
      </c>
      <c r="AD136" s="50">
        <f>AEBYLD1!AD136*VLOOKUP(AEBYLD2!AD$4,'[1]INTERNAL PARAMETERS-1'!$B$5:$J$44,5,FALSE)*VLOOKUP(AEBYLD2!AD$4,'[1]INTERNAL PARAMETERS-1'!$B$5:$J$44,7,FALSE)*AEBYLD2!$F136 + AEBYLD1!AD136*(1-VLOOKUP(AEBYLD2!AD$4,'[1]INTERNAL PARAMETERS-1'!$B$5:$J$44,5,FALSE))*VLOOKUP(AEBYLD2!AD$4,'[1]INTERNAL PARAMETERS-1'!$B$5:$J$44,9,FALSE)*AEBYLD2!$F136</f>
        <v>0</v>
      </c>
      <c r="AE136" s="50">
        <f>AEBYLD1!AE136*VLOOKUP(AEBYLD2!AE$4,'[1]INTERNAL PARAMETERS-1'!$B$5:$J$44,5,FALSE)*VLOOKUP(AEBYLD2!AE$4,'[1]INTERNAL PARAMETERS-1'!$B$5:$J$44,7,FALSE)*AEBYLD2!$F136 + AEBYLD1!AE136*(1-VLOOKUP(AEBYLD2!AE$4,'[1]INTERNAL PARAMETERS-1'!$B$5:$J$44,5,FALSE))*VLOOKUP(AEBYLD2!AE$4,'[1]INTERNAL PARAMETERS-1'!$B$5:$J$44,9,FALSE)*AEBYLD2!$F136</f>
        <v>0</v>
      </c>
      <c r="AF136" s="50">
        <f>AEBYLD1!AF136*VLOOKUP(AEBYLD2!AF$4,'[1]INTERNAL PARAMETERS-1'!$B$5:$J$44,5,FALSE)*VLOOKUP(AEBYLD2!AF$4,'[1]INTERNAL PARAMETERS-1'!$B$5:$J$44,7,FALSE)*AEBYLD2!$F136 + AEBYLD1!AF136*(1-VLOOKUP(AEBYLD2!AF$4,'[1]INTERNAL PARAMETERS-1'!$B$5:$J$44,5,FALSE))*VLOOKUP(AEBYLD2!AF$4,'[1]INTERNAL PARAMETERS-1'!$B$5:$J$44,9,FALSE)*AEBYLD2!$F136</f>
        <v>0</v>
      </c>
      <c r="AG136" s="50">
        <f>AEBYLD1!AG136*VLOOKUP(AEBYLD2!AG$4,'[1]INTERNAL PARAMETERS-1'!$B$5:$J$44,5,FALSE)*VLOOKUP(AEBYLD2!AG$4,'[1]INTERNAL PARAMETERS-1'!$B$5:$J$44,7,FALSE)*AEBYLD2!$F136 + AEBYLD1!AG136*(1-VLOOKUP(AEBYLD2!AG$4,'[1]INTERNAL PARAMETERS-1'!$B$5:$J$44,5,FALSE))*VLOOKUP(AEBYLD2!AG$4,'[1]INTERNAL PARAMETERS-1'!$B$5:$J$44,9,FALSE)*AEBYLD2!$F136</f>
        <v>0</v>
      </c>
      <c r="AH136" s="50">
        <f>AEBYLD1!AH136*VLOOKUP(AEBYLD2!AH$4,'[1]INTERNAL PARAMETERS-1'!$B$5:$J$44,5,FALSE)*VLOOKUP(AEBYLD2!AH$4,'[1]INTERNAL PARAMETERS-1'!$B$5:$J$44,7,FALSE)*AEBYLD2!$F136 + AEBYLD1!AH136*(1-VLOOKUP(AEBYLD2!AH$4,'[1]INTERNAL PARAMETERS-1'!$B$5:$J$44,5,FALSE))*VLOOKUP(AEBYLD2!AH$4,'[1]INTERNAL PARAMETERS-1'!$B$5:$J$44,9,FALSE)*AEBYLD2!$F136</f>
        <v>0</v>
      </c>
      <c r="AI136" s="50">
        <f>AEBYLD1!AI136*VLOOKUP(AEBYLD2!AI$4,'[1]INTERNAL PARAMETERS-1'!$B$5:$J$44,5,FALSE)*VLOOKUP(AEBYLD2!AI$4,'[1]INTERNAL PARAMETERS-1'!$B$5:$J$44,7,FALSE)*AEBYLD2!$F136 + AEBYLD1!AI136*(1-VLOOKUP(AEBYLD2!AI$4,'[1]INTERNAL PARAMETERS-1'!$B$5:$J$44,5,FALSE))*VLOOKUP(AEBYLD2!AI$4,'[1]INTERNAL PARAMETERS-1'!$B$5:$J$44,9,FALSE)*AEBYLD2!$F136</f>
        <v>0</v>
      </c>
      <c r="AJ136" s="50">
        <f>AEBYLD1!AJ136*VLOOKUP(AEBYLD2!AJ$4,'[1]INTERNAL PARAMETERS-1'!$B$5:$J$44,5,FALSE)*VLOOKUP(AEBYLD2!AJ$4,'[1]INTERNAL PARAMETERS-1'!$B$5:$J$44,7,FALSE)*AEBYLD2!$F136 + AEBYLD1!AJ136*(1-VLOOKUP(AEBYLD2!AJ$4,'[1]INTERNAL PARAMETERS-1'!$B$5:$J$44,5,FALSE))*VLOOKUP(AEBYLD2!AJ$4,'[1]INTERNAL PARAMETERS-1'!$B$5:$J$44,9,FALSE)*AEBYLD2!$F136</f>
        <v>0</v>
      </c>
      <c r="AK136" s="50">
        <f>AEBYLD1!AK136*VLOOKUP(AEBYLD2!AK$4,'[1]INTERNAL PARAMETERS-1'!$B$5:$J$44,5,FALSE)*VLOOKUP(AEBYLD2!AK$4,'[1]INTERNAL PARAMETERS-1'!$B$5:$J$44,7,FALSE)*AEBYLD2!$F136 + AEBYLD1!AK136*(1-VLOOKUP(AEBYLD2!AK$4,'[1]INTERNAL PARAMETERS-1'!$B$5:$J$44,5,FALSE))*VLOOKUP(AEBYLD2!AK$4,'[1]INTERNAL PARAMETERS-1'!$B$5:$J$44,9,FALSE)*AEBYLD2!$F136</f>
        <v>0</v>
      </c>
      <c r="AL136" s="50">
        <f>AEBYLD1!AL136*VLOOKUP(AEBYLD2!AL$4,'[1]INTERNAL PARAMETERS-1'!$B$5:$J$44,5,FALSE)*VLOOKUP(AEBYLD2!AL$4,'[1]INTERNAL PARAMETERS-1'!$B$5:$J$44,7,FALSE)*AEBYLD2!$F136 + AEBYLD1!AL136*(1-VLOOKUP(AEBYLD2!AL$4,'[1]INTERNAL PARAMETERS-1'!$B$5:$J$44,5,FALSE))*VLOOKUP(AEBYLD2!AL$4,'[1]INTERNAL PARAMETERS-1'!$B$5:$J$44,9,FALSE)*AEBYLD2!$F136</f>
        <v>0</v>
      </c>
      <c r="AM136" s="50">
        <f>AEBYLD1!AM136*VLOOKUP(AEBYLD2!AM$4,'[1]INTERNAL PARAMETERS-1'!$B$5:$J$44,5,FALSE)*VLOOKUP(AEBYLD2!AM$4,'[1]INTERNAL PARAMETERS-1'!$B$5:$J$44,7,FALSE)*AEBYLD2!$F136 + AEBYLD1!AM136*(1-VLOOKUP(AEBYLD2!AM$4,'[1]INTERNAL PARAMETERS-1'!$B$5:$J$44,5,FALSE))*VLOOKUP(AEBYLD2!AM$4,'[1]INTERNAL PARAMETERS-1'!$B$5:$J$44,9,FALSE)*AEBYLD2!$F136</f>
        <v>0</v>
      </c>
      <c r="AN136" s="50">
        <f>AEBYLD1!AN136*VLOOKUP(AEBYLD2!AN$4,'[1]INTERNAL PARAMETERS-1'!$B$5:$J$44,5,FALSE)*VLOOKUP(AEBYLD2!AN$4,'[1]INTERNAL PARAMETERS-1'!$B$5:$J$44,7,FALSE)*AEBYLD2!$F136 + AEBYLD1!AN136*(1-VLOOKUP(AEBYLD2!AN$4,'[1]INTERNAL PARAMETERS-1'!$B$5:$J$44,5,FALSE))*VLOOKUP(AEBYLD2!AN$4,'[1]INTERNAL PARAMETERS-1'!$B$5:$J$44,9,FALSE)*AEBYLD2!$F136</f>
        <v>0</v>
      </c>
      <c r="AO136" s="50">
        <f>AEBYLD1!AO136*VLOOKUP(AEBYLD2!AO$4,'[1]INTERNAL PARAMETERS-1'!$B$5:$J$44,5,FALSE)*VLOOKUP(AEBYLD2!AO$4,'[1]INTERNAL PARAMETERS-1'!$B$5:$J$44,7,FALSE)*AEBYLD2!$F136 + AEBYLD1!AO136*(1-VLOOKUP(AEBYLD2!AO$4,'[1]INTERNAL PARAMETERS-1'!$B$5:$J$44,5,FALSE))*VLOOKUP(AEBYLD2!AO$4,'[1]INTERNAL PARAMETERS-1'!$B$5:$J$44,9,FALSE)*AEBYLD2!$F136</f>
        <v>0</v>
      </c>
      <c r="AP136" s="50">
        <f>AEBYLD1!AP136*VLOOKUP(AEBYLD2!AP$4,'[1]INTERNAL PARAMETERS-1'!$B$5:$J$44,5,FALSE)*VLOOKUP(AEBYLD2!AP$4,'[1]INTERNAL PARAMETERS-1'!$B$5:$J$44,7,FALSE)*AEBYLD2!$F136 + AEBYLD1!AP136*(1-VLOOKUP(AEBYLD2!AP$4,'[1]INTERNAL PARAMETERS-1'!$B$5:$J$44,5,FALSE))*VLOOKUP(AEBYLD2!AP$4,'[1]INTERNAL PARAMETERS-1'!$B$5:$J$44,9,FALSE)*AEBYLD2!$F136</f>
        <v>0</v>
      </c>
      <c r="AQ136" s="50">
        <f>AEBYLD1!AQ136*VLOOKUP(AEBYLD2!AQ$4,'[1]INTERNAL PARAMETERS-1'!$B$5:$J$44,5,FALSE)*VLOOKUP(AEBYLD2!AQ$4,'[1]INTERNAL PARAMETERS-1'!$B$5:$J$44,7,FALSE)*AEBYLD2!$F136 + AEBYLD1!AQ136*(1-VLOOKUP(AEBYLD2!AQ$4,'[1]INTERNAL PARAMETERS-1'!$B$5:$J$44,5,FALSE))*VLOOKUP(AEBYLD2!AQ$4,'[1]INTERNAL PARAMETERS-1'!$B$5:$J$44,9,FALSE)*AEBYLD2!$F136</f>
        <v>0</v>
      </c>
      <c r="AR136" s="50">
        <f>AEBYLD1!AR136*VLOOKUP(AEBYLD2!AR$4,'[1]INTERNAL PARAMETERS-1'!$B$5:$J$44,5,FALSE)*VLOOKUP(AEBYLD2!AR$4,'[1]INTERNAL PARAMETERS-1'!$B$5:$J$44,7,FALSE)*AEBYLD2!$F136 + AEBYLD1!AR136*(1-VLOOKUP(AEBYLD2!AR$4,'[1]INTERNAL PARAMETERS-1'!$B$5:$J$44,5,FALSE))*VLOOKUP(AEBYLD2!AR$4,'[1]INTERNAL PARAMETERS-1'!$B$5:$J$44,9,FALSE)*AEBYLD2!$F136</f>
        <v>0</v>
      </c>
      <c r="AS136" s="50">
        <f>AEBYLD1!AS136*VLOOKUP(AEBYLD2!AS$4,'[1]INTERNAL PARAMETERS-1'!$B$5:$J$44,5,FALSE)*VLOOKUP(AEBYLD2!AS$4,'[1]INTERNAL PARAMETERS-1'!$B$5:$J$44,7,FALSE)*AEBYLD2!$F136 + AEBYLD1!AS136*(1-VLOOKUP(AEBYLD2!AS$4,'[1]INTERNAL PARAMETERS-1'!$B$5:$J$44,5,FALSE))*VLOOKUP(AEBYLD2!AS$4,'[1]INTERNAL PARAMETERS-1'!$B$5:$J$44,9,FALSE)*AEBYLD2!$F136</f>
        <v>0</v>
      </c>
      <c r="AT136" s="49">
        <f>AEBYLD1!AT136*VLOOKUP(AEBYLD2!AT$4,'[1]INTERNAL PARAMETERS-1'!$B$5:$J$44,5,FALSE)*VLOOKUP(AEBYLD2!AT$4,'[1]INTERNAL PARAMETERS-1'!$B$5:$J$44,7,FALSE)*AEBYLD2!$F136 + AEBYLD1!AT136*(1-VLOOKUP(AEBYLD2!AT$4,'[1]INTERNAL PARAMETERS-1'!$B$5:$J$44,5,FALSE))*VLOOKUP(AEBYLD2!AT$4,'[1]INTERNAL PARAMETERS-1'!$B$5:$J$44,9,FALSE)*AEBYLD2!$F136</f>
        <v>0</v>
      </c>
      <c r="AU136" s="51">
        <f>AEBYLD1!AU136*VLOOKUP(AEBYLD2!AU$4,'[1]INTERNAL PARAMETERS-1'!$B$5:$J$44,5,FALSE)*VLOOKUP(AEBYLD2!AU$4,'[1]INTERNAL PARAMETERS-1'!$B$5:$J$44,6,FALSE)*VLOOKUP(AEBYLD2!AU$4,'[1]INTERNAL PARAMETERS-1'!$B$5:$J$44,3,FALSE) + AEBYLD1!AU136*(1-VLOOKUP(AEBYLD2!AU$4,'[1]INTERNAL PARAMETERS-1'!$B$5:$J$44,5,FALSE))*VLOOKUP(AEBYLD2!AU$4,'[1]INTERNAL PARAMETERS-1'!$B$5:$J$44,8,FALSE)*VLOOKUP(AEBYLD2!AU$4,'[1]INTERNAL PARAMETERS-1'!$B$5:$J$44,3,FALSE)</f>
        <v>0</v>
      </c>
      <c r="AV136" s="50">
        <f>AEBYLD1!AV136*VLOOKUP(AEBYLD2!AV$4,'[1]INTERNAL PARAMETERS-1'!$B$5:$J$44,5,FALSE)*VLOOKUP(AEBYLD2!AV$4,'[1]INTERNAL PARAMETERS-1'!$B$5:$J$44,6,FALSE)*VLOOKUP(AEBYLD2!AV$4,'[1]INTERNAL PARAMETERS-1'!$B$5:$J$44,3,FALSE) + AEBYLD1!AV136*(1-VLOOKUP(AEBYLD2!AV$4,'[1]INTERNAL PARAMETERS-1'!$B$5:$J$44,5,FALSE))*VLOOKUP(AEBYLD2!AV$4,'[1]INTERNAL PARAMETERS-1'!$B$5:$J$44,8,FALSE)*VLOOKUP(AEBYLD2!AV$4,'[1]INTERNAL PARAMETERS-1'!$B$5:$J$44,3,FALSE)</f>
        <v>0</v>
      </c>
      <c r="AW136" s="50">
        <f>AEBYLD1!AW136*VLOOKUP(AEBYLD2!AW$4,'[1]INTERNAL PARAMETERS-1'!$B$5:$J$44,5,FALSE)*VLOOKUP(AEBYLD2!AW$4,'[1]INTERNAL PARAMETERS-1'!$B$5:$J$44,6,FALSE)*VLOOKUP(AEBYLD2!AW$4,'[1]INTERNAL PARAMETERS-1'!$B$5:$J$44,3,FALSE) + AEBYLD1!AW136*(1-VLOOKUP(AEBYLD2!AW$4,'[1]INTERNAL PARAMETERS-1'!$B$5:$J$44,5,FALSE))*VLOOKUP(AEBYLD2!AW$4,'[1]INTERNAL PARAMETERS-1'!$B$5:$J$44,8,FALSE)*VLOOKUP(AEBYLD2!AW$4,'[1]INTERNAL PARAMETERS-1'!$B$5:$J$44,3,FALSE)</f>
        <v>0</v>
      </c>
      <c r="AX136" s="50">
        <f>AEBYLD1!AX136*VLOOKUP(AEBYLD2!AX$4,'[1]INTERNAL PARAMETERS-1'!$B$5:$J$44,5,FALSE)*VLOOKUP(AEBYLD2!AX$4,'[1]INTERNAL PARAMETERS-1'!$B$5:$J$44,6,FALSE)*VLOOKUP(AEBYLD2!AX$4,'[1]INTERNAL PARAMETERS-1'!$B$5:$J$44,3,FALSE) + AEBYLD1!AX136*(1-VLOOKUP(AEBYLD2!AX$4,'[1]INTERNAL PARAMETERS-1'!$B$5:$J$44,5,FALSE))*VLOOKUP(AEBYLD2!AX$4,'[1]INTERNAL PARAMETERS-1'!$B$5:$J$44,8,FALSE)*VLOOKUP(AEBYLD2!AX$4,'[1]INTERNAL PARAMETERS-1'!$B$5:$J$44,3,FALSE)</f>
        <v>0</v>
      </c>
      <c r="AY136" s="50">
        <f>AEBYLD1!AY136*VLOOKUP(AEBYLD2!AY$4,'[1]INTERNAL PARAMETERS-1'!$B$5:$J$44,5,FALSE)*VLOOKUP(AEBYLD2!AY$4,'[1]INTERNAL PARAMETERS-1'!$B$5:$J$44,6,FALSE)*VLOOKUP(AEBYLD2!AY$4,'[1]INTERNAL PARAMETERS-1'!$B$5:$J$44,3,FALSE) + AEBYLD1!AY136*(1-VLOOKUP(AEBYLD2!AY$4,'[1]INTERNAL PARAMETERS-1'!$B$5:$J$44,5,FALSE))*VLOOKUP(AEBYLD2!AY$4,'[1]INTERNAL PARAMETERS-1'!$B$5:$J$44,8,FALSE)*VLOOKUP(AEBYLD2!AY$4,'[1]INTERNAL PARAMETERS-1'!$B$5:$J$44,3,FALSE)</f>
        <v>0</v>
      </c>
      <c r="AZ136" s="50">
        <f>AEBYLD1!AZ136*VLOOKUP(AEBYLD2!AZ$4,'[1]INTERNAL PARAMETERS-1'!$B$5:$J$44,5,FALSE)*VLOOKUP(AEBYLD2!AZ$4,'[1]INTERNAL PARAMETERS-1'!$B$5:$J$44,6,FALSE)*VLOOKUP(AEBYLD2!AZ$4,'[1]INTERNAL PARAMETERS-1'!$B$5:$J$44,3,FALSE) + AEBYLD1!AZ136*(1-VLOOKUP(AEBYLD2!AZ$4,'[1]INTERNAL PARAMETERS-1'!$B$5:$J$44,5,FALSE))*VLOOKUP(AEBYLD2!AZ$4,'[1]INTERNAL PARAMETERS-1'!$B$5:$J$44,8,FALSE)*VLOOKUP(AEBYLD2!AZ$4,'[1]INTERNAL PARAMETERS-1'!$B$5:$J$44,3,FALSE)</f>
        <v>0</v>
      </c>
      <c r="BA136" s="50">
        <f>AEBYLD1!BA136*VLOOKUP(AEBYLD2!BA$4,'[1]INTERNAL PARAMETERS-1'!$B$5:$J$44,5,FALSE)*VLOOKUP(AEBYLD2!BA$4,'[1]INTERNAL PARAMETERS-1'!$B$5:$J$44,6,FALSE)*VLOOKUP(AEBYLD2!BA$4,'[1]INTERNAL PARAMETERS-1'!$B$5:$J$44,3,FALSE) + AEBYLD1!BA136*(1-VLOOKUP(AEBYLD2!BA$4,'[1]INTERNAL PARAMETERS-1'!$B$5:$J$44,5,FALSE))*VLOOKUP(AEBYLD2!BA$4,'[1]INTERNAL PARAMETERS-1'!$B$5:$J$44,8,FALSE)*VLOOKUP(AEBYLD2!BA$4,'[1]INTERNAL PARAMETERS-1'!$B$5:$J$44,3,FALSE)</f>
        <v>0</v>
      </c>
      <c r="BB136" s="50">
        <f>AEBYLD1!BB136*VLOOKUP(AEBYLD2!BB$4,'[1]INTERNAL PARAMETERS-1'!$B$5:$J$44,5,FALSE)*VLOOKUP(AEBYLD2!BB$4,'[1]INTERNAL PARAMETERS-1'!$B$5:$J$44,6,FALSE)*VLOOKUP(AEBYLD2!BB$4,'[1]INTERNAL PARAMETERS-1'!$B$5:$J$44,3,FALSE) + AEBYLD1!BB136*(1-VLOOKUP(AEBYLD2!BB$4,'[1]INTERNAL PARAMETERS-1'!$B$5:$J$44,5,FALSE))*VLOOKUP(AEBYLD2!BB$4,'[1]INTERNAL PARAMETERS-1'!$B$5:$J$44,8,FALSE)*VLOOKUP(AEBYLD2!BB$4,'[1]INTERNAL PARAMETERS-1'!$B$5:$J$44,3,FALSE)</f>
        <v>0</v>
      </c>
      <c r="BC136" s="50">
        <f>AEBYLD1!BC136*VLOOKUP(AEBYLD2!BC$4,'[1]INTERNAL PARAMETERS-1'!$B$5:$J$44,5,FALSE)*VLOOKUP(AEBYLD2!BC$4,'[1]INTERNAL PARAMETERS-1'!$B$5:$J$44,6,FALSE)*VLOOKUP(AEBYLD2!BC$4,'[1]INTERNAL PARAMETERS-1'!$B$5:$J$44,3,FALSE) + AEBYLD1!BC136*(1-VLOOKUP(AEBYLD2!BC$4,'[1]INTERNAL PARAMETERS-1'!$B$5:$J$44,5,FALSE))*VLOOKUP(AEBYLD2!BC$4,'[1]INTERNAL PARAMETERS-1'!$B$5:$J$44,8,FALSE)*VLOOKUP(AEBYLD2!BC$4,'[1]INTERNAL PARAMETERS-1'!$B$5:$J$44,3,FALSE)</f>
        <v>0</v>
      </c>
      <c r="BD136" s="50">
        <f>AEBYLD1!BD136*VLOOKUP(AEBYLD2!BD$4,'[1]INTERNAL PARAMETERS-1'!$B$5:$J$44,5,FALSE)*VLOOKUP(AEBYLD2!BD$4,'[1]INTERNAL PARAMETERS-1'!$B$5:$J$44,6,FALSE)*VLOOKUP(AEBYLD2!BD$4,'[1]INTERNAL PARAMETERS-1'!$B$5:$J$44,3,FALSE) + AEBYLD1!BD136*(1-VLOOKUP(AEBYLD2!BD$4,'[1]INTERNAL PARAMETERS-1'!$B$5:$J$44,5,FALSE))*VLOOKUP(AEBYLD2!BD$4,'[1]INTERNAL PARAMETERS-1'!$B$5:$J$44,8,FALSE)*VLOOKUP(AEBYLD2!BD$4,'[1]INTERNAL PARAMETERS-1'!$B$5:$J$44,3,FALSE)</f>
        <v>0</v>
      </c>
      <c r="BE136" s="50">
        <f>AEBYLD1!BE136*VLOOKUP(AEBYLD2!BE$4,'[1]INTERNAL PARAMETERS-1'!$B$5:$J$44,5,FALSE)*VLOOKUP(AEBYLD2!BE$4,'[1]INTERNAL PARAMETERS-1'!$B$5:$J$44,6,FALSE)*VLOOKUP(AEBYLD2!BE$4,'[1]INTERNAL PARAMETERS-1'!$B$5:$J$44,3,FALSE) + AEBYLD1!BE136*(1-VLOOKUP(AEBYLD2!BE$4,'[1]INTERNAL PARAMETERS-1'!$B$5:$J$44,5,FALSE))*VLOOKUP(AEBYLD2!BE$4,'[1]INTERNAL PARAMETERS-1'!$B$5:$J$44,8,FALSE)*VLOOKUP(AEBYLD2!BE$4,'[1]INTERNAL PARAMETERS-1'!$B$5:$J$44,3,FALSE)</f>
        <v>0</v>
      </c>
      <c r="BF136" s="50">
        <f>AEBYLD1!BF136*VLOOKUP(AEBYLD2!BF$4,'[1]INTERNAL PARAMETERS-1'!$B$5:$J$44,5,FALSE)*VLOOKUP(AEBYLD2!BF$4,'[1]INTERNAL PARAMETERS-1'!$B$5:$J$44,6,FALSE)*VLOOKUP(AEBYLD2!BF$4,'[1]INTERNAL PARAMETERS-1'!$B$5:$J$44,3,FALSE) + AEBYLD1!BF136*(1-VLOOKUP(AEBYLD2!BF$4,'[1]INTERNAL PARAMETERS-1'!$B$5:$J$44,5,FALSE))*VLOOKUP(AEBYLD2!BF$4,'[1]INTERNAL PARAMETERS-1'!$B$5:$J$44,8,FALSE)*VLOOKUP(AEBYLD2!BF$4,'[1]INTERNAL PARAMETERS-1'!$B$5:$J$44,3,FALSE)</f>
        <v>0</v>
      </c>
      <c r="BG136" s="50">
        <f>AEBYLD1!BG136*VLOOKUP(AEBYLD2!BG$4,'[1]INTERNAL PARAMETERS-1'!$B$5:$J$44,5,FALSE)*VLOOKUP(AEBYLD2!BG$4,'[1]INTERNAL PARAMETERS-1'!$B$5:$J$44,6,FALSE)*VLOOKUP(AEBYLD2!BG$4,'[1]INTERNAL PARAMETERS-1'!$B$5:$J$44,3,FALSE) + AEBYLD1!BG136*(1-VLOOKUP(AEBYLD2!BG$4,'[1]INTERNAL PARAMETERS-1'!$B$5:$J$44,5,FALSE))*VLOOKUP(AEBYLD2!BG$4,'[1]INTERNAL PARAMETERS-1'!$B$5:$J$44,8,FALSE)*VLOOKUP(AEBYLD2!BG$4,'[1]INTERNAL PARAMETERS-1'!$B$5:$J$44,3,FALSE)</f>
        <v>0</v>
      </c>
      <c r="BH136" s="50">
        <f>AEBYLD1!BH136*VLOOKUP(AEBYLD2!BH$4,'[1]INTERNAL PARAMETERS-1'!$B$5:$J$44,5,FALSE)*VLOOKUP(AEBYLD2!BH$4,'[1]INTERNAL PARAMETERS-1'!$B$5:$J$44,6,FALSE)*VLOOKUP(AEBYLD2!BH$4,'[1]INTERNAL PARAMETERS-1'!$B$5:$J$44,3,FALSE) + AEBYLD1!BH136*(1-VLOOKUP(AEBYLD2!BH$4,'[1]INTERNAL PARAMETERS-1'!$B$5:$J$44,5,FALSE))*VLOOKUP(AEBYLD2!BH$4,'[1]INTERNAL PARAMETERS-1'!$B$5:$J$44,8,FALSE)*VLOOKUP(AEBYLD2!BH$4,'[1]INTERNAL PARAMETERS-1'!$B$5:$J$44,3,FALSE)</f>
        <v>0</v>
      </c>
      <c r="BI136" s="50">
        <f>AEBYLD1!BI136*VLOOKUP(AEBYLD2!BI$4,'[1]INTERNAL PARAMETERS-1'!$B$5:$J$44,5,FALSE)*VLOOKUP(AEBYLD2!BI$4,'[1]INTERNAL PARAMETERS-1'!$B$5:$J$44,6,FALSE)*VLOOKUP(AEBYLD2!BI$4,'[1]INTERNAL PARAMETERS-1'!$B$5:$J$44,3,FALSE) + AEBYLD1!BI136*(1-VLOOKUP(AEBYLD2!BI$4,'[1]INTERNAL PARAMETERS-1'!$B$5:$J$44,5,FALSE))*VLOOKUP(AEBYLD2!BI$4,'[1]INTERNAL PARAMETERS-1'!$B$5:$J$44,8,FALSE)*VLOOKUP(AEBYLD2!BI$4,'[1]INTERNAL PARAMETERS-1'!$B$5:$J$44,3,FALSE)</f>
        <v>0</v>
      </c>
      <c r="BJ136" s="50">
        <f>AEBYLD1!BJ136*VLOOKUP(AEBYLD2!BJ$4,'[1]INTERNAL PARAMETERS-1'!$B$5:$J$44,5,FALSE)*VLOOKUP(AEBYLD2!BJ$4,'[1]INTERNAL PARAMETERS-1'!$B$5:$J$44,6,FALSE)*VLOOKUP(AEBYLD2!BJ$4,'[1]INTERNAL PARAMETERS-1'!$B$5:$J$44,3,FALSE) + AEBYLD1!BJ136*(1-VLOOKUP(AEBYLD2!BJ$4,'[1]INTERNAL PARAMETERS-1'!$B$5:$J$44,5,FALSE))*VLOOKUP(AEBYLD2!BJ$4,'[1]INTERNAL PARAMETERS-1'!$B$5:$J$44,8,FALSE)*VLOOKUP(AEBYLD2!BJ$4,'[1]INTERNAL PARAMETERS-1'!$B$5:$J$44,3,FALSE)</f>
        <v>0</v>
      </c>
      <c r="BK136" s="50">
        <f>AEBYLD1!BK136*VLOOKUP(AEBYLD2!BK$4,'[1]INTERNAL PARAMETERS-1'!$B$5:$J$44,5,FALSE)*VLOOKUP(AEBYLD2!BK$4,'[1]INTERNAL PARAMETERS-1'!$B$5:$J$44,6,FALSE)*VLOOKUP(AEBYLD2!BK$4,'[1]INTERNAL PARAMETERS-1'!$B$5:$J$44,3,FALSE) + AEBYLD1!BK136*(1-VLOOKUP(AEBYLD2!BK$4,'[1]INTERNAL PARAMETERS-1'!$B$5:$J$44,5,FALSE))*VLOOKUP(AEBYLD2!BK$4,'[1]INTERNAL PARAMETERS-1'!$B$5:$J$44,8,FALSE)*VLOOKUP(AEBYLD2!BK$4,'[1]INTERNAL PARAMETERS-1'!$B$5:$J$44,3,FALSE)</f>
        <v>0</v>
      </c>
      <c r="BL136" s="50">
        <f>AEBYLD1!BL136*VLOOKUP(AEBYLD2!BL$4,'[1]INTERNAL PARAMETERS-1'!$B$5:$J$44,5,FALSE)*VLOOKUP(AEBYLD2!BL$4,'[1]INTERNAL PARAMETERS-1'!$B$5:$J$44,6,FALSE)*VLOOKUP(AEBYLD2!BL$4,'[1]INTERNAL PARAMETERS-1'!$B$5:$J$44,3,FALSE) + AEBYLD1!BL136*(1-VLOOKUP(AEBYLD2!BL$4,'[1]INTERNAL PARAMETERS-1'!$B$5:$J$44,5,FALSE))*VLOOKUP(AEBYLD2!BL$4,'[1]INTERNAL PARAMETERS-1'!$B$5:$J$44,8,FALSE)*VLOOKUP(AEBYLD2!BL$4,'[1]INTERNAL PARAMETERS-1'!$B$5:$J$44,3,FALSE)</f>
        <v>0</v>
      </c>
      <c r="BM136" s="50">
        <f>AEBYLD1!BM136*VLOOKUP(AEBYLD2!BM$4,'[1]INTERNAL PARAMETERS-1'!$B$5:$J$44,5,FALSE)*VLOOKUP(AEBYLD2!BM$4,'[1]INTERNAL PARAMETERS-1'!$B$5:$J$44,6,FALSE)*VLOOKUP(AEBYLD2!BM$4,'[1]INTERNAL PARAMETERS-1'!$B$5:$J$44,3,FALSE) + AEBYLD1!BM136*(1-VLOOKUP(AEBYLD2!BM$4,'[1]INTERNAL PARAMETERS-1'!$B$5:$J$44,5,FALSE))*VLOOKUP(AEBYLD2!BM$4,'[1]INTERNAL PARAMETERS-1'!$B$5:$J$44,8,FALSE)*VLOOKUP(AEBYLD2!BM$4,'[1]INTERNAL PARAMETERS-1'!$B$5:$J$44,3,FALSE)</f>
        <v>0</v>
      </c>
      <c r="BN136" s="50">
        <f>AEBYLD1!BN136*VLOOKUP(AEBYLD2!BN$4,'[1]INTERNAL PARAMETERS-1'!$B$5:$J$44,5,FALSE)*VLOOKUP(AEBYLD2!BN$4,'[1]INTERNAL PARAMETERS-1'!$B$5:$J$44,6,FALSE)*VLOOKUP(AEBYLD2!BN$4,'[1]INTERNAL PARAMETERS-1'!$B$5:$J$44,3,FALSE) + AEBYLD1!BN136*(1-VLOOKUP(AEBYLD2!BN$4,'[1]INTERNAL PARAMETERS-1'!$B$5:$J$44,5,FALSE))*VLOOKUP(AEBYLD2!BN$4,'[1]INTERNAL PARAMETERS-1'!$B$5:$J$44,8,FALSE)*VLOOKUP(AEBYLD2!BN$4,'[1]INTERNAL PARAMETERS-1'!$B$5:$J$44,3,FALSE)</f>
        <v>0</v>
      </c>
      <c r="BO136" s="50">
        <f>AEBYLD1!BO136*VLOOKUP(AEBYLD2!BO$4,'[1]INTERNAL PARAMETERS-1'!$B$5:$J$44,5,FALSE)*VLOOKUP(AEBYLD2!BO$4,'[1]INTERNAL PARAMETERS-1'!$B$5:$J$44,6,FALSE)*VLOOKUP(AEBYLD2!BO$4,'[1]INTERNAL PARAMETERS-1'!$B$5:$J$44,3,FALSE) + AEBYLD1!BO136*(1-VLOOKUP(AEBYLD2!BO$4,'[1]INTERNAL PARAMETERS-1'!$B$5:$J$44,5,FALSE))*VLOOKUP(AEBYLD2!BO$4,'[1]INTERNAL PARAMETERS-1'!$B$5:$J$44,8,FALSE)*VLOOKUP(AEBYLD2!BO$4,'[1]INTERNAL PARAMETERS-1'!$B$5:$J$44,3,FALSE)</f>
        <v>0</v>
      </c>
      <c r="BP136" s="50">
        <f>AEBYLD1!BP136*VLOOKUP(AEBYLD2!BP$4,'[1]INTERNAL PARAMETERS-1'!$B$5:$J$44,5,FALSE)*VLOOKUP(AEBYLD2!BP$4,'[1]INTERNAL PARAMETERS-1'!$B$5:$J$44,6,FALSE)*VLOOKUP(AEBYLD2!BP$4,'[1]INTERNAL PARAMETERS-1'!$B$5:$J$44,3,FALSE) + AEBYLD1!BP136*(1-VLOOKUP(AEBYLD2!BP$4,'[1]INTERNAL PARAMETERS-1'!$B$5:$J$44,5,FALSE))*VLOOKUP(AEBYLD2!BP$4,'[1]INTERNAL PARAMETERS-1'!$B$5:$J$44,8,FALSE)*VLOOKUP(AEBYLD2!BP$4,'[1]INTERNAL PARAMETERS-1'!$B$5:$J$44,3,FALSE)</f>
        <v>0</v>
      </c>
      <c r="BQ136" s="50">
        <f>AEBYLD1!BQ136*VLOOKUP(AEBYLD2!BQ$4,'[1]INTERNAL PARAMETERS-1'!$B$5:$J$44,5,FALSE)*VLOOKUP(AEBYLD2!BQ$4,'[1]INTERNAL PARAMETERS-1'!$B$5:$J$44,6,FALSE)*VLOOKUP(AEBYLD2!BQ$4,'[1]INTERNAL PARAMETERS-1'!$B$5:$J$44,3,FALSE) + AEBYLD1!BQ136*(1-VLOOKUP(AEBYLD2!BQ$4,'[1]INTERNAL PARAMETERS-1'!$B$5:$J$44,5,FALSE))*VLOOKUP(AEBYLD2!BQ$4,'[1]INTERNAL PARAMETERS-1'!$B$5:$J$44,8,FALSE)*VLOOKUP(AEBYLD2!BQ$4,'[1]INTERNAL PARAMETERS-1'!$B$5:$J$44,3,FALSE)</f>
        <v>0</v>
      </c>
      <c r="BR136" s="50">
        <f>AEBYLD1!BR136*VLOOKUP(AEBYLD2!BR$4,'[1]INTERNAL PARAMETERS-1'!$B$5:$J$44,5,FALSE)*VLOOKUP(AEBYLD2!BR$4,'[1]INTERNAL PARAMETERS-1'!$B$5:$J$44,6,FALSE)*VLOOKUP(AEBYLD2!BR$4,'[1]INTERNAL PARAMETERS-1'!$B$5:$J$44,3,FALSE) + AEBYLD1!BR136*(1-VLOOKUP(AEBYLD2!BR$4,'[1]INTERNAL PARAMETERS-1'!$B$5:$J$44,5,FALSE))*VLOOKUP(AEBYLD2!BR$4,'[1]INTERNAL PARAMETERS-1'!$B$5:$J$44,8,FALSE)*VLOOKUP(AEBYLD2!BR$4,'[1]INTERNAL PARAMETERS-1'!$B$5:$J$44,3,FALSE)</f>
        <v>0</v>
      </c>
      <c r="BS136" s="50">
        <f>AEBYLD1!BS136*VLOOKUP(AEBYLD2!BS$4,'[1]INTERNAL PARAMETERS-1'!$B$5:$J$44,5,FALSE)*VLOOKUP(AEBYLD2!BS$4,'[1]INTERNAL PARAMETERS-1'!$B$5:$J$44,6,FALSE)*VLOOKUP(AEBYLD2!BS$4,'[1]INTERNAL PARAMETERS-1'!$B$5:$J$44,3,FALSE) + AEBYLD1!BS136*(1-VLOOKUP(AEBYLD2!BS$4,'[1]INTERNAL PARAMETERS-1'!$B$5:$J$44,5,FALSE))*VLOOKUP(AEBYLD2!BS$4,'[1]INTERNAL PARAMETERS-1'!$B$5:$J$44,8,FALSE)*VLOOKUP(AEBYLD2!BS$4,'[1]INTERNAL PARAMETERS-1'!$B$5:$J$44,3,FALSE)</f>
        <v>0</v>
      </c>
      <c r="BT136" s="50">
        <f>AEBYLD1!BT136*VLOOKUP(AEBYLD2!BT$4,'[1]INTERNAL PARAMETERS-1'!$B$5:$J$44,5,FALSE)*VLOOKUP(AEBYLD2!BT$4,'[1]INTERNAL PARAMETERS-1'!$B$5:$J$44,6,FALSE)*VLOOKUP(AEBYLD2!BT$4,'[1]INTERNAL PARAMETERS-1'!$B$5:$J$44,3,FALSE) + AEBYLD1!BT136*(1-VLOOKUP(AEBYLD2!BT$4,'[1]INTERNAL PARAMETERS-1'!$B$5:$J$44,5,FALSE))*VLOOKUP(AEBYLD2!BT$4,'[1]INTERNAL PARAMETERS-1'!$B$5:$J$44,8,FALSE)*VLOOKUP(AEBYLD2!BT$4,'[1]INTERNAL PARAMETERS-1'!$B$5:$J$44,3,FALSE)</f>
        <v>0</v>
      </c>
      <c r="BU136" s="50">
        <f>AEBYLD1!BU136*VLOOKUP(AEBYLD2!BU$4,'[1]INTERNAL PARAMETERS-1'!$B$5:$J$44,5,FALSE)*VLOOKUP(AEBYLD2!BU$4,'[1]INTERNAL PARAMETERS-1'!$B$5:$J$44,6,FALSE)*VLOOKUP(AEBYLD2!BU$4,'[1]INTERNAL PARAMETERS-1'!$B$5:$J$44,3,FALSE) + AEBYLD1!BU136*(1-VLOOKUP(AEBYLD2!BU$4,'[1]INTERNAL PARAMETERS-1'!$B$5:$J$44,5,FALSE))*VLOOKUP(AEBYLD2!BU$4,'[1]INTERNAL PARAMETERS-1'!$B$5:$J$44,8,FALSE)*VLOOKUP(AEBYLD2!BU$4,'[1]INTERNAL PARAMETERS-1'!$B$5:$J$44,3,FALSE)</f>
        <v>0</v>
      </c>
      <c r="BV136" s="50">
        <f>AEBYLD1!BV136*VLOOKUP(AEBYLD2!BV$4,'[1]INTERNAL PARAMETERS-1'!$B$5:$J$44,5,FALSE)*VLOOKUP(AEBYLD2!BV$4,'[1]INTERNAL PARAMETERS-1'!$B$5:$J$44,6,FALSE)*VLOOKUP(AEBYLD2!BV$4,'[1]INTERNAL PARAMETERS-1'!$B$5:$J$44,3,FALSE) + AEBYLD1!BV136*(1-VLOOKUP(AEBYLD2!BV$4,'[1]INTERNAL PARAMETERS-1'!$B$5:$J$44,5,FALSE))*VLOOKUP(AEBYLD2!BV$4,'[1]INTERNAL PARAMETERS-1'!$B$5:$J$44,8,FALSE)*VLOOKUP(AEBYLD2!BV$4,'[1]INTERNAL PARAMETERS-1'!$B$5:$J$44,3,FALSE)</f>
        <v>0</v>
      </c>
      <c r="BW136" s="50">
        <f>AEBYLD1!BW136*VLOOKUP(AEBYLD2!BW$4,'[1]INTERNAL PARAMETERS-1'!$B$5:$J$44,5,FALSE)*VLOOKUP(AEBYLD2!BW$4,'[1]INTERNAL PARAMETERS-1'!$B$5:$J$44,6,FALSE)*VLOOKUP(AEBYLD2!BW$4,'[1]INTERNAL PARAMETERS-1'!$B$5:$J$44,3,FALSE) + AEBYLD1!BW136*(1-VLOOKUP(AEBYLD2!BW$4,'[1]INTERNAL PARAMETERS-1'!$B$5:$J$44,5,FALSE))*VLOOKUP(AEBYLD2!BW$4,'[1]INTERNAL PARAMETERS-1'!$B$5:$J$44,8,FALSE)*VLOOKUP(AEBYLD2!BW$4,'[1]INTERNAL PARAMETERS-1'!$B$5:$J$44,3,FALSE)</f>
        <v>0</v>
      </c>
      <c r="BX136" s="50">
        <f>AEBYLD1!BX136*VLOOKUP(AEBYLD2!BX$4,'[1]INTERNAL PARAMETERS-1'!$B$5:$J$44,5,FALSE)*VLOOKUP(AEBYLD2!BX$4,'[1]INTERNAL PARAMETERS-1'!$B$5:$J$44,6,FALSE)*VLOOKUP(AEBYLD2!BX$4,'[1]INTERNAL PARAMETERS-1'!$B$5:$J$44,3,FALSE) + AEBYLD1!BX136*(1-VLOOKUP(AEBYLD2!BX$4,'[1]INTERNAL PARAMETERS-1'!$B$5:$J$44,5,FALSE))*VLOOKUP(AEBYLD2!BX$4,'[1]INTERNAL PARAMETERS-1'!$B$5:$J$44,8,FALSE)*VLOOKUP(AEBYLD2!BX$4,'[1]INTERNAL PARAMETERS-1'!$B$5:$J$44,3,FALSE)</f>
        <v>0</v>
      </c>
      <c r="BY136" s="50">
        <f>AEBYLD1!BY136*VLOOKUP(AEBYLD2!BY$4,'[1]INTERNAL PARAMETERS-1'!$B$5:$J$44,5,FALSE)*VLOOKUP(AEBYLD2!BY$4,'[1]INTERNAL PARAMETERS-1'!$B$5:$J$44,6,FALSE)*VLOOKUP(AEBYLD2!BY$4,'[1]INTERNAL PARAMETERS-1'!$B$5:$J$44,3,FALSE) + AEBYLD1!BY136*(1-VLOOKUP(AEBYLD2!BY$4,'[1]INTERNAL PARAMETERS-1'!$B$5:$J$44,5,FALSE))*VLOOKUP(AEBYLD2!BY$4,'[1]INTERNAL PARAMETERS-1'!$B$5:$J$44,8,FALSE)*VLOOKUP(AEBYLD2!BY$4,'[1]INTERNAL PARAMETERS-1'!$B$5:$J$44,3,FALSE)</f>
        <v>0</v>
      </c>
      <c r="BZ136" s="50">
        <f>AEBYLD1!BZ136*VLOOKUP(AEBYLD2!BZ$4,'[1]INTERNAL PARAMETERS-1'!$B$5:$J$44,5,FALSE)*VLOOKUP(AEBYLD2!BZ$4,'[1]INTERNAL PARAMETERS-1'!$B$5:$J$44,6,FALSE)*VLOOKUP(AEBYLD2!BZ$4,'[1]INTERNAL PARAMETERS-1'!$B$5:$J$44,3,FALSE) + AEBYLD1!BZ136*(1-VLOOKUP(AEBYLD2!BZ$4,'[1]INTERNAL PARAMETERS-1'!$B$5:$J$44,5,FALSE))*VLOOKUP(AEBYLD2!BZ$4,'[1]INTERNAL PARAMETERS-1'!$B$5:$J$44,8,FALSE)*VLOOKUP(AEBYLD2!BZ$4,'[1]INTERNAL PARAMETERS-1'!$B$5:$J$44,3,FALSE)</f>
        <v>0</v>
      </c>
      <c r="CA136" s="50">
        <f>AEBYLD1!CA136*VLOOKUP(AEBYLD2!CA$4,'[1]INTERNAL PARAMETERS-1'!$B$5:$J$44,5,FALSE)*VLOOKUP(AEBYLD2!CA$4,'[1]INTERNAL PARAMETERS-1'!$B$5:$J$44,6,FALSE)*VLOOKUP(AEBYLD2!CA$4,'[1]INTERNAL PARAMETERS-1'!$B$5:$J$44,3,FALSE) + AEBYLD1!CA136*(1-VLOOKUP(AEBYLD2!CA$4,'[1]INTERNAL PARAMETERS-1'!$B$5:$J$44,5,FALSE))*VLOOKUP(AEBYLD2!CA$4,'[1]INTERNAL PARAMETERS-1'!$B$5:$J$44,8,FALSE)*VLOOKUP(AEBYLD2!CA$4,'[1]INTERNAL PARAMETERS-1'!$B$5:$J$44,3,FALSE)</f>
        <v>0</v>
      </c>
      <c r="CB136" s="50">
        <f>AEBYLD1!CB136*VLOOKUP(AEBYLD2!CB$4,'[1]INTERNAL PARAMETERS-1'!$B$5:$J$44,5,FALSE)*VLOOKUP(AEBYLD2!CB$4,'[1]INTERNAL PARAMETERS-1'!$B$5:$J$44,6,FALSE)*VLOOKUP(AEBYLD2!CB$4,'[1]INTERNAL PARAMETERS-1'!$B$5:$J$44,3,FALSE) + AEBYLD1!CB136*(1-VLOOKUP(AEBYLD2!CB$4,'[1]INTERNAL PARAMETERS-1'!$B$5:$J$44,5,FALSE))*VLOOKUP(AEBYLD2!CB$4,'[1]INTERNAL PARAMETERS-1'!$B$5:$J$44,8,FALSE)*VLOOKUP(AEBYLD2!CB$4,'[1]INTERNAL PARAMETERS-1'!$B$5:$J$44,3,FALSE)</f>
        <v>0</v>
      </c>
      <c r="CC136" s="50">
        <f>AEBYLD1!CC136*VLOOKUP(AEBYLD2!CC$4,'[1]INTERNAL PARAMETERS-1'!$B$5:$J$44,5,FALSE)*VLOOKUP(AEBYLD2!CC$4,'[1]INTERNAL PARAMETERS-1'!$B$5:$J$44,6,FALSE)*VLOOKUP(AEBYLD2!CC$4,'[1]INTERNAL PARAMETERS-1'!$B$5:$J$44,3,FALSE) + AEBYLD1!CC136*(1-VLOOKUP(AEBYLD2!CC$4,'[1]INTERNAL PARAMETERS-1'!$B$5:$J$44,5,FALSE))*VLOOKUP(AEBYLD2!CC$4,'[1]INTERNAL PARAMETERS-1'!$B$5:$J$44,8,FALSE)*VLOOKUP(AEBYLD2!CC$4,'[1]INTERNAL PARAMETERS-1'!$B$5:$J$44,3,FALSE)</f>
        <v>0</v>
      </c>
      <c r="CD136" s="50">
        <f>AEBYLD1!CD136*VLOOKUP(AEBYLD2!CD$4,'[1]INTERNAL PARAMETERS-1'!$B$5:$J$44,5,FALSE)*VLOOKUP(AEBYLD2!CD$4,'[1]INTERNAL PARAMETERS-1'!$B$5:$J$44,6,FALSE)*VLOOKUP(AEBYLD2!CD$4,'[1]INTERNAL PARAMETERS-1'!$B$5:$J$44,3,FALSE) + AEBYLD1!CD136*(1-VLOOKUP(AEBYLD2!CD$4,'[1]INTERNAL PARAMETERS-1'!$B$5:$J$44,5,FALSE))*VLOOKUP(AEBYLD2!CD$4,'[1]INTERNAL PARAMETERS-1'!$B$5:$J$44,8,FALSE)*VLOOKUP(AEBYLD2!CD$4,'[1]INTERNAL PARAMETERS-1'!$B$5:$J$44,3,FALSE)</f>
        <v>0</v>
      </c>
      <c r="CE136" s="50">
        <f>AEBYLD1!CE136*VLOOKUP(AEBYLD2!CE$4,'[1]INTERNAL PARAMETERS-1'!$B$5:$J$44,5,FALSE)*VLOOKUP(AEBYLD2!CE$4,'[1]INTERNAL PARAMETERS-1'!$B$5:$J$44,6,FALSE)*VLOOKUP(AEBYLD2!CE$4,'[1]INTERNAL PARAMETERS-1'!$B$5:$J$44,3,FALSE) + AEBYLD1!CE136*(1-VLOOKUP(AEBYLD2!CE$4,'[1]INTERNAL PARAMETERS-1'!$B$5:$J$44,5,FALSE))*VLOOKUP(AEBYLD2!CE$4,'[1]INTERNAL PARAMETERS-1'!$B$5:$J$44,8,FALSE)*VLOOKUP(AEBYLD2!CE$4,'[1]INTERNAL PARAMETERS-1'!$B$5:$J$44,3,FALSE)</f>
        <v>0</v>
      </c>
      <c r="CF136" s="50">
        <f>AEBYLD1!CF136*VLOOKUP(AEBYLD2!CF$4,'[1]INTERNAL PARAMETERS-1'!$B$5:$J$44,5,FALSE)*VLOOKUP(AEBYLD2!CF$4,'[1]INTERNAL PARAMETERS-1'!$B$5:$J$44,6,FALSE)*VLOOKUP(AEBYLD2!CF$4,'[1]INTERNAL PARAMETERS-1'!$B$5:$J$44,3,FALSE) + AEBYLD1!CF136*(1-VLOOKUP(AEBYLD2!CF$4,'[1]INTERNAL PARAMETERS-1'!$B$5:$J$44,5,FALSE))*VLOOKUP(AEBYLD2!CF$4,'[1]INTERNAL PARAMETERS-1'!$B$5:$J$44,8,FALSE)*VLOOKUP(AEBYLD2!CF$4,'[1]INTERNAL PARAMETERS-1'!$B$5:$J$44,3,FALSE)</f>
        <v>0</v>
      </c>
      <c r="CG136" s="50">
        <f>AEBYLD1!CG136*VLOOKUP(AEBYLD2!CG$4,'[1]INTERNAL PARAMETERS-1'!$B$5:$J$44,5,FALSE)*VLOOKUP(AEBYLD2!CG$4,'[1]INTERNAL PARAMETERS-1'!$B$5:$J$44,6,FALSE)*VLOOKUP(AEBYLD2!CG$4,'[1]INTERNAL PARAMETERS-1'!$B$5:$J$44,3,FALSE) + AEBYLD1!CG136*(1-VLOOKUP(AEBYLD2!CG$4,'[1]INTERNAL PARAMETERS-1'!$B$5:$J$44,5,FALSE))*VLOOKUP(AEBYLD2!CG$4,'[1]INTERNAL PARAMETERS-1'!$B$5:$J$44,8,FALSE)*VLOOKUP(AEBYLD2!CG$4,'[1]INTERNAL PARAMETERS-1'!$B$5:$J$44,3,FALSE)</f>
        <v>0</v>
      </c>
      <c r="CH136" s="49">
        <f>AEBYLD1!CH136*VLOOKUP(AEBYLD2!CH$4,'[1]INTERNAL PARAMETERS-1'!$B$5:$J$44,5,FALSE)*VLOOKUP(AEBYLD2!CH$4,'[1]INTERNAL PARAMETERS-1'!$B$5:$J$44,6,FALSE)*VLOOKUP(AEBYLD2!CH$4,'[1]INTERNAL PARAMETERS-1'!$B$5:$J$44,3,FALSE) + AEBYLD1!CH136*(1-VLOOKUP(AEBYLD2!CH$4,'[1]INTERNAL PARAMETERS-1'!$B$5:$J$44,5,FALSE))*VLOOKUP(AEBYLD2!CH$4,'[1]INTERNAL PARAMETERS-1'!$B$5:$J$44,8,FALSE)*VLOOKUP(AEBYLD2!CH$4,'[1]INTERNAL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 x14ac:dyDescent="0.4">
      <c r="B137" s="64" t="s">
        <v>9</v>
      </c>
      <c r="C137" s="63" t="s">
        <v>71</v>
      </c>
      <c r="D137" s="63" t="s">
        <v>82</v>
      </c>
      <c r="E137" s="147">
        <f>AEB!AF137</f>
        <v>0</v>
      </c>
      <c r="F137" s="62">
        <f>'[1]INTERNAL PARAMETERS-1'!M11</f>
        <v>53.995000000000005</v>
      </c>
      <c r="G137" s="51">
        <f>AEBYLD1!G137*VLOOKUP(AEBYLD2!G$4,'[1]INTERNAL PARAMETERS-1'!$B$5:$J$44,5,FALSE)*VLOOKUP(AEBYLD2!G$4,'[1]INTERNAL PARAMETERS-1'!$B$5:$J$44,7,FALSE)*AEBYLD2!$F137 + AEBYLD1!G137*(1-VLOOKUP(AEBYLD2!G$4,'[1]INTERNAL PARAMETERS-1'!$B$5:$J$44,5,FALSE))*VLOOKUP(AEBYLD2!G$4,'[1]INTERNAL PARAMETERS-1'!$B$5:$J$44,9,FALSE)*AEBYLD2!$F137</f>
        <v>0</v>
      </c>
      <c r="H137" s="50">
        <f>AEBYLD1!H137*VLOOKUP(AEBYLD2!H$4,'[1]INTERNAL PARAMETERS-1'!$B$5:$J$44,5,FALSE)*VLOOKUP(AEBYLD2!H$4,'[1]INTERNAL PARAMETERS-1'!$B$5:$J$44,7,FALSE)*AEBYLD2!$F137 + AEBYLD1!H137*(1-VLOOKUP(AEBYLD2!H$4,'[1]INTERNAL PARAMETERS-1'!$B$5:$J$44,5,FALSE))*VLOOKUP(AEBYLD2!H$4,'[1]INTERNAL PARAMETERS-1'!$B$5:$J$44,9,FALSE)*AEBYLD2!$F137</f>
        <v>0</v>
      </c>
      <c r="I137" s="50">
        <f>AEBYLD1!I137*VLOOKUP(AEBYLD2!I$4,'[1]INTERNAL PARAMETERS-1'!$B$5:$J$44,5,FALSE)*VLOOKUP(AEBYLD2!I$4,'[1]INTERNAL PARAMETERS-1'!$B$5:$J$44,7,FALSE)*AEBYLD2!$F137 + AEBYLD1!I137*(1-VLOOKUP(AEBYLD2!I$4,'[1]INTERNAL PARAMETERS-1'!$B$5:$J$44,5,FALSE))*VLOOKUP(AEBYLD2!I$4,'[1]INTERNAL PARAMETERS-1'!$B$5:$J$44,9,FALSE)*AEBYLD2!$F137</f>
        <v>0</v>
      </c>
      <c r="J137" s="50">
        <f>AEBYLD1!J137*VLOOKUP(AEBYLD2!J$4,'[1]INTERNAL PARAMETERS-1'!$B$5:$J$44,5,FALSE)*VLOOKUP(AEBYLD2!J$4,'[1]INTERNAL PARAMETERS-1'!$B$5:$J$44,7,FALSE)*AEBYLD2!$F137 + AEBYLD1!J137*(1-VLOOKUP(AEBYLD2!J$4,'[1]INTERNAL PARAMETERS-1'!$B$5:$J$44,5,FALSE))*VLOOKUP(AEBYLD2!J$4,'[1]INTERNAL PARAMETERS-1'!$B$5:$J$44,9,FALSE)*AEBYLD2!$F137</f>
        <v>0</v>
      </c>
      <c r="K137" s="50">
        <f>AEBYLD1!K137*VLOOKUP(AEBYLD2!K$4,'[1]INTERNAL PARAMETERS-1'!$B$5:$J$44,5,FALSE)*VLOOKUP(AEBYLD2!K$4,'[1]INTERNAL PARAMETERS-1'!$B$5:$J$44,7,FALSE)*AEBYLD2!$F137 + AEBYLD1!K137*(1-VLOOKUP(AEBYLD2!K$4,'[1]INTERNAL PARAMETERS-1'!$B$5:$J$44,5,FALSE))*VLOOKUP(AEBYLD2!K$4,'[1]INTERNAL PARAMETERS-1'!$B$5:$J$44,9,FALSE)*AEBYLD2!$F137</f>
        <v>0</v>
      </c>
      <c r="L137" s="50">
        <f>AEBYLD1!L137*VLOOKUP(AEBYLD2!L$4,'[1]INTERNAL PARAMETERS-1'!$B$5:$J$44,5,FALSE)*VLOOKUP(AEBYLD2!L$4,'[1]INTERNAL PARAMETERS-1'!$B$5:$J$44,7,FALSE)*AEBYLD2!$F137 + AEBYLD1!L137*(1-VLOOKUP(AEBYLD2!L$4,'[1]INTERNAL PARAMETERS-1'!$B$5:$J$44,5,FALSE))*VLOOKUP(AEBYLD2!L$4,'[1]INTERNAL PARAMETERS-1'!$B$5:$J$44,9,FALSE)*AEBYLD2!$F137</f>
        <v>0</v>
      </c>
      <c r="M137" s="50">
        <f>AEBYLD1!M137*VLOOKUP(AEBYLD2!M$4,'[1]INTERNAL PARAMETERS-1'!$B$5:$J$44,5,FALSE)*VLOOKUP(AEBYLD2!M$4,'[1]INTERNAL PARAMETERS-1'!$B$5:$J$44,7,FALSE)*AEBYLD2!$F137 + AEBYLD1!M137*(1-VLOOKUP(AEBYLD2!M$4,'[1]INTERNAL PARAMETERS-1'!$B$5:$J$44,5,FALSE))*VLOOKUP(AEBYLD2!M$4,'[1]INTERNAL PARAMETERS-1'!$B$5:$J$44,9,FALSE)*AEBYLD2!$F137</f>
        <v>0</v>
      </c>
      <c r="N137" s="50">
        <f>AEBYLD1!N137*VLOOKUP(AEBYLD2!N$4,'[1]INTERNAL PARAMETERS-1'!$B$5:$J$44,5,FALSE)*VLOOKUP(AEBYLD2!N$4,'[1]INTERNAL PARAMETERS-1'!$B$5:$J$44,7,FALSE)*AEBYLD2!$F137 + AEBYLD1!N137*(1-VLOOKUP(AEBYLD2!N$4,'[1]INTERNAL PARAMETERS-1'!$B$5:$J$44,5,FALSE))*VLOOKUP(AEBYLD2!N$4,'[1]INTERNAL PARAMETERS-1'!$B$5:$J$44,9,FALSE)*AEBYLD2!$F137</f>
        <v>0</v>
      </c>
      <c r="O137" s="50">
        <f>AEBYLD1!O137*VLOOKUP(AEBYLD2!O$4,'[1]INTERNAL PARAMETERS-1'!$B$5:$J$44,5,FALSE)*VLOOKUP(AEBYLD2!O$4,'[1]INTERNAL PARAMETERS-1'!$B$5:$J$44,7,FALSE)*AEBYLD2!$F137 + AEBYLD1!O137*(1-VLOOKUP(AEBYLD2!O$4,'[1]INTERNAL PARAMETERS-1'!$B$5:$J$44,5,FALSE))*VLOOKUP(AEBYLD2!O$4,'[1]INTERNAL PARAMETERS-1'!$B$5:$J$44,9,FALSE)*AEBYLD2!$F137</f>
        <v>0</v>
      </c>
      <c r="P137" s="50">
        <f>AEBYLD1!P137*VLOOKUP(AEBYLD2!P$4,'[1]INTERNAL PARAMETERS-1'!$B$5:$J$44,5,FALSE)*VLOOKUP(AEBYLD2!P$4,'[1]INTERNAL PARAMETERS-1'!$B$5:$J$44,7,FALSE)*AEBYLD2!$F137 + AEBYLD1!P137*(1-VLOOKUP(AEBYLD2!P$4,'[1]INTERNAL PARAMETERS-1'!$B$5:$J$44,5,FALSE))*VLOOKUP(AEBYLD2!P$4,'[1]INTERNAL PARAMETERS-1'!$B$5:$J$44,9,FALSE)*AEBYLD2!$F137</f>
        <v>0</v>
      </c>
      <c r="Q137" s="50">
        <f>AEBYLD1!Q137*VLOOKUP(AEBYLD2!Q$4,'[1]INTERNAL PARAMETERS-1'!$B$5:$J$44,5,FALSE)*VLOOKUP(AEBYLD2!Q$4,'[1]INTERNAL PARAMETERS-1'!$B$5:$J$44,7,FALSE)*AEBYLD2!$F137 + AEBYLD1!Q137*(1-VLOOKUP(AEBYLD2!Q$4,'[1]INTERNAL PARAMETERS-1'!$B$5:$J$44,5,FALSE))*VLOOKUP(AEBYLD2!Q$4,'[1]INTERNAL PARAMETERS-1'!$B$5:$J$44,9,FALSE)*AEBYLD2!$F137</f>
        <v>0</v>
      </c>
      <c r="R137" s="50">
        <f>AEBYLD1!R137*VLOOKUP(AEBYLD2!R$4,'[1]INTERNAL PARAMETERS-1'!$B$5:$J$44,5,FALSE)*VLOOKUP(AEBYLD2!R$4,'[1]INTERNAL PARAMETERS-1'!$B$5:$J$44,7,FALSE)*AEBYLD2!$F137 + AEBYLD1!R137*(1-VLOOKUP(AEBYLD2!R$4,'[1]INTERNAL PARAMETERS-1'!$B$5:$J$44,5,FALSE))*VLOOKUP(AEBYLD2!R$4,'[1]INTERNAL PARAMETERS-1'!$B$5:$J$44,9,FALSE)*AEBYLD2!$F137</f>
        <v>0</v>
      </c>
      <c r="S137" s="50">
        <f>AEBYLD1!S137*VLOOKUP(AEBYLD2!S$4,'[1]INTERNAL PARAMETERS-1'!$B$5:$J$44,5,FALSE)*VLOOKUP(AEBYLD2!S$4,'[1]INTERNAL PARAMETERS-1'!$B$5:$J$44,7,FALSE)*AEBYLD2!$F137 + AEBYLD1!S137*(1-VLOOKUP(AEBYLD2!S$4,'[1]INTERNAL PARAMETERS-1'!$B$5:$J$44,5,FALSE))*VLOOKUP(AEBYLD2!S$4,'[1]INTERNAL PARAMETERS-1'!$B$5:$J$44,9,FALSE)*AEBYLD2!$F137</f>
        <v>0</v>
      </c>
      <c r="T137" s="50">
        <f>AEBYLD1!T137*VLOOKUP(AEBYLD2!T$4,'[1]INTERNAL PARAMETERS-1'!$B$5:$J$44,5,FALSE)*VLOOKUP(AEBYLD2!T$4,'[1]INTERNAL PARAMETERS-1'!$B$5:$J$44,7,FALSE)*AEBYLD2!$F137 + AEBYLD1!T137*(1-VLOOKUP(AEBYLD2!T$4,'[1]INTERNAL PARAMETERS-1'!$B$5:$J$44,5,FALSE))*VLOOKUP(AEBYLD2!T$4,'[1]INTERNAL PARAMETERS-1'!$B$5:$J$44,9,FALSE)*AEBYLD2!$F137</f>
        <v>0</v>
      </c>
      <c r="U137" s="50">
        <f>AEBYLD1!U137*VLOOKUP(AEBYLD2!U$4,'[1]INTERNAL PARAMETERS-1'!$B$5:$J$44,5,FALSE)*VLOOKUP(AEBYLD2!U$4,'[1]INTERNAL PARAMETERS-1'!$B$5:$J$44,7,FALSE)*AEBYLD2!$F137 + AEBYLD1!U137*(1-VLOOKUP(AEBYLD2!U$4,'[1]INTERNAL PARAMETERS-1'!$B$5:$J$44,5,FALSE))*VLOOKUP(AEBYLD2!U$4,'[1]INTERNAL PARAMETERS-1'!$B$5:$J$44,9,FALSE)*AEBYLD2!$F137</f>
        <v>0</v>
      </c>
      <c r="V137" s="50">
        <f>AEBYLD1!V137*VLOOKUP(AEBYLD2!V$4,'[1]INTERNAL PARAMETERS-1'!$B$5:$J$44,5,FALSE)*VLOOKUP(AEBYLD2!V$4,'[1]INTERNAL PARAMETERS-1'!$B$5:$J$44,7,FALSE)*AEBYLD2!$F137 + AEBYLD1!V137*(1-VLOOKUP(AEBYLD2!V$4,'[1]INTERNAL PARAMETERS-1'!$B$5:$J$44,5,FALSE))*VLOOKUP(AEBYLD2!V$4,'[1]INTERNAL PARAMETERS-1'!$B$5:$J$44,9,FALSE)*AEBYLD2!$F137</f>
        <v>0</v>
      </c>
      <c r="W137" s="50">
        <f>AEBYLD1!W137*VLOOKUP(AEBYLD2!W$4,'[1]INTERNAL PARAMETERS-1'!$B$5:$J$44,5,FALSE)*VLOOKUP(AEBYLD2!W$4,'[1]INTERNAL PARAMETERS-1'!$B$5:$J$44,7,FALSE)*AEBYLD2!$F137 + AEBYLD1!W137*(1-VLOOKUP(AEBYLD2!W$4,'[1]INTERNAL PARAMETERS-1'!$B$5:$J$44,5,FALSE))*VLOOKUP(AEBYLD2!W$4,'[1]INTERNAL PARAMETERS-1'!$B$5:$J$44,9,FALSE)*AEBYLD2!$F137</f>
        <v>0</v>
      </c>
      <c r="X137" s="50">
        <f>AEBYLD1!X137*VLOOKUP(AEBYLD2!X$4,'[1]INTERNAL PARAMETERS-1'!$B$5:$J$44,5,FALSE)*VLOOKUP(AEBYLD2!X$4,'[1]INTERNAL PARAMETERS-1'!$B$5:$J$44,7,FALSE)*AEBYLD2!$F137 + AEBYLD1!X137*(1-VLOOKUP(AEBYLD2!X$4,'[1]INTERNAL PARAMETERS-1'!$B$5:$J$44,5,FALSE))*VLOOKUP(AEBYLD2!X$4,'[1]INTERNAL PARAMETERS-1'!$B$5:$J$44,9,FALSE)*AEBYLD2!$F137</f>
        <v>0</v>
      </c>
      <c r="Y137" s="50">
        <f>AEBYLD1!Y137*VLOOKUP(AEBYLD2!Y$4,'[1]INTERNAL PARAMETERS-1'!$B$5:$J$44,5,FALSE)*VLOOKUP(AEBYLD2!Y$4,'[1]INTERNAL PARAMETERS-1'!$B$5:$J$44,7,FALSE)*AEBYLD2!$F137 + AEBYLD1!Y137*(1-VLOOKUP(AEBYLD2!Y$4,'[1]INTERNAL PARAMETERS-1'!$B$5:$J$44,5,FALSE))*VLOOKUP(AEBYLD2!Y$4,'[1]INTERNAL PARAMETERS-1'!$B$5:$J$44,9,FALSE)*AEBYLD2!$F137</f>
        <v>0</v>
      </c>
      <c r="Z137" s="50">
        <f>AEBYLD1!Z137*VLOOKUP(AEBYLD2!Z$4,'[1]INTERNAL PARAMETERS-1'!$B$5:$J$44,5,FALSE)*VLOOKUP(AEBYLD2!Z$4,'[1]INTERNAL PARAMETERS-1'!$B$5:$J$44,7,FALSE)*AEBYLD2!$F137 + AEBYLD1!Z137*(1-VLOOKUP(AEBYLD2!Z$4,'[1]INTERNAL PARAMETERS-1'!$B$5:$J$44,5,FALSE))*VLOOKUP(AEBYLD2!Z$4,'[1]INTERNAL PARAMETERS-1'!$B$5:$J$44,9,FALSE)*AEBYLD2!$F137</f>
        <v>0</v>
      </c>
      <c r="AA137" s="50">
        <f>AEBYLD1!AA137*VLOOKUP(AEBYLD2!AA$4,'[1]INTERNAL PARAMETERS-1'!$B$5:$J$44,5,FALSE)*VLOOKUP(AEBYLD2!AA$4,'[1]INTERNAL PARAMETERS-1'!$B$5:$J$44,7,FALSE)*AEBYLD2!$F137 + AEBYLD1!AA137*(1-VLOOKUP(AEBYLD2!AA$4,'[1]INTERNAL PARAMETERS-1'!$B$5:$J$44,5,FALSE))*VLOOKUP(AEBYLD2!AA$4,'[1]INTERNAL PARAMETERS-1'!$B$5:$J$44,9,FALSE)*AEBYLD2!$F137</f>
        <v>0</v>
      </c>
      <c r="AB137" s="50">
        <f>AEBYLD1!AB137*VLOOKUP(AEBYLD2!AB$4,'[1]INTERNAL PARAMETERS-1'!$B$5:$J$44,5,FALSE)*VLOOKUP(AEBYLD2!AB$4,'[1]INTERNAL PARAMETERS-1'!$B$5:$J$44,7,FALSE)*AEBYLD2!$F137 + AEBYLD1!AB137*(1-VLOOKUP(AEBYLD2!AB$4,'[1]INTERNAL PARAMETERS-1'!$B$5:$J$44,5,FALSE))*VLOOKUP(AEBYLD2!AB$4,'[1]INTERNAL PARAMETERS-1'!$B$5:$J$44,9,FALSE)*AEBYLD2!$F137</f>
        <v>0</v>
      </c>
      <c r="AC137" s="50">
        <f>AEBYLD1!AC137*VLOOKUP(AEBYLD2!AC$4,'[1]INTERNAL PARAMETERS-1'!$B$5:$J$44,5,FALSE)*VLOOKUP(AEBYLD2!AC$4,'[1]INTERNAL PARAMETERS-1'!$B$5:$J$44,7,FALSE)*AEBYLD2!$F137 + AEBYLD1!AC137*(1-VLOOKUP(AEBYLD2!AC$4,'[1]INTERNAL PARAMETERS-1'!$B$5:$J$44,5,FALSE))*VLOOKUP(AEBYLD2!AC$4,'[1]INTERNAL PARAMETERS-1'!$B$5:$J$44,9,FALSE)*AEBYLD2!$F137</f>
        <v>0</v>
      </c>
      <c r="AD137" s="50">
        <f>AEBYLD1!AD137*VLOOKUP(AEBYLD2!AD$4,'[1]INTERNAL PARAMETERS-1'!$B$5:$J$44,5,FALSE)*VLOOKUP(AEBYLD2!AD$4,'[1]INTERNAL PARAMETERS-1'!$B$5:$J$44,7,FALSE)*AEBYLD2!$F137 + AEBYLD1!AD137*(1-VLOOKUP(AEBYLD2!AD$4,'[1]INTERNAL PARAMETERS-1'!$B$5:$J$44,5,FALSE))*VLOOKUP(AEBYLD2!AD$4,'[1]INTERNAL PARAMETERS-1'!$B$5:$J$44,9,FALSE)*AEBYLD2!$F137</f>
        <v>0</v>
      </c>
      <c r="AE137" s="50">
        <f>AEBYLD1!AE137*VLOOKUP(AEBYLD2!AE$4,'[1]INTERNAL PARAMETERS-1'!$B$5:$J$44,5,FALSE)*VLOOKUP(AEBYLD2!AE$4,'[1]INTERNAL PARAMETERS-1'!$B$5:$J$44,7,FALSE)*AEBYLD2!$F137 + AEBYLD1!AE137*(1-VLOOKUP(AEBYLD2!AE$4,'[1]INTERNAL PARAMETERS-1'!$B$5:$J$44,5,FALSE))*VLOOKUP(AEBYLD2!AE$4,'[1]INTERNAL PARAMETERS-1'!$B$5:$J$44,9,FALSE)*AEBYLD2!$F137</f>
        <v>0</v>
      </c>
      <c r="AF137" s="50">
        <f>AEBYLD1!AF137*VLOOKUP(AEBYLD2!AF$4,'[1]INTERNAL PARAMETERS-1'!$B$5:$J$44,5,FALSE)*VLOOKUP(AEBYLD2!AF$4,'[1]INTERNAL PARAMETERS-1'!$B$5:$J$44,7,FALSE)*AEBYLD2!$F137 + AEBYLD1!AF137*(1-VLOOKUP(AEBYLD2!AF$4,'[1]INTERNAL PARAMETERS-1'!$B$5:$J$44,5,FALSE))*VLOOKUP(AEBYLD2!AF$4,'[1]INTERNAL PARAMETERS-1'!$B$5:$J$44,9,FALSE)*AEBYLD2!$F137</f>
        <v>0</v>
      </c>
      <c r="AG137" s="50">
        <f>AEBYLD1!AG137*VLOOKUP(AEBYLD2!AG$4,'[1]INTERNAL PARAMETERS-1'!$B$5:$J$44,5,FALSE)*VLOOKUP(AEBYLD2!AG$4,'[1]INTERNAL PARAMETERS-1'!$B$5:$J$44,7,FALSE)*AEBYLD2!$F137 + AEBYLD1!AG137*(1-VLOOKUP(AEBYLD2!AG$4,'[1]INTERNAL PARAMETERS-1'!$B$5:$J$44,5,FALSE))*VLOOKUP(AEBYLD2!AG$4,'[1]INTERNAL PARAMETERS-1'!$B$5:$J$44,9,FALSE)*AEBYLD2!$F137</f>
        <v>0</v>
      </c>
      <c r="AH137" s="50">
        <f>AEBYLD1!AH137*VLOOKUP(AEBYLD2!AH$4,'[1]INTERNAL PARAMETERS-1'!$B$5:$J$44,5,FALSE)*VLOOKUP(AEBYLD2!AH$4,'[1]INTERNAL PARAMETERS-1'!$B$5:$J$44,7,FALSE)*AEBYLD2!$F137 + AEBYLD1!AH137*(1-VLOOKUP(AEBYLD2!AH$4,'[1]INTERNAL PARAMETERS-1'!$B$5:$J$44,5,FALSE))*VLOOKUP(AEBYLD2!AH$4,'[1]INTERNAL PARAMETERS-1'!$B$5:$J$44,9,FALSE)*AEBYLD2!$F137</f>
        <v>0</v>
      </c>
      <c r="AI137" s="50">
        <f>AEBYLD1!AI137*VLOOKUP(AEBYLD2!AI$4,'[1]INTERNAL PARAMETERS-1'!$B$5:$J$44,5,FALSE)*VLOOKUP(AEBYLD2!AI$4,'[1]INTERNAL PARAMETERS-1'!$B$5:$J$44,7,FALSE)*AEBYLD2!$F137 + AEBYLD1!AI137*(1-VLOOKUP(AEBYLD2!AI$4,'[1]INTERNAL PARAMETERS-1'!$B$5:$J$44,5,FALSE))*VLOOKUP(AEBYLD2!AI$4,'[1]INTERNAL PARAMETERS-1'!$B$5:$J$44,9,FALSE)*AEBYLD2!$F137</f>
        <v>0</v>
      </c>
      <c r="AJ137" s="50">
        <f>AEBYLD1!AJ137*VLOOKUP(AEBYLD2!AJ$4,'[1]INTERNAL PARAMETERS-1'!$B$5:$J$44,5,FALSE)*VLOOKUP(AEBYLD2!AJ$4,'[1]INTERNAL PARAMETERS-1'!$B$5:$J$44,7,FALSE)*AEBYLD2!$F137 + AEBYLD1!AJ137*(1-VLOOKUP(AEBYLD2!AJ$4,'[1]INTERNAL PARAMETERS-1'!$B$5:$J$44,5,FALSE))*VLOOKUP(AEBYLD2!AJ$4,'[1]INTERNAL PARAMETERS-1'!$B$5:$J$44,9,FALSE)*AEBYLD2!$F137</f>
        <v>0</v>
      </c>
      <c r="AK137" s="50">
        <f>AEBYLD1!AK137*VLOOKUP(AEBYLD2!AK$4,'[1]INTERNAL PARAMETERS-1'!$B$5:$J$44,5,FALSE)*VLOOKUP(AEBYLD2!AK$4,'[1]INTERNAL PARAMETERS-1'!$B$5:$J$44,7,FALSE)*AEBYLD2!$F137 + AEBYLD1!AK137*(1-VLOOKUP(AEBYLD2!AK$4,'[1]INTERNAL PARAMETERS-1'!$B$5:$J$44,5,FALSE))*VLOOKUP(AEBYLD2!AK$4,'[1]INTERNAL PARAMETERS-1'!$B$5:$J$44,9,FALSE)*AEBYLD2!$F137</f>
        <v>0</v>
      </c>
      <c r="AL137" s="50">
        <f>AEBYLD1!AL137*VLOOKUP(AEBYLD2!AL$4,'[1]INTERNAL PARAMETERS-1'!$B$5:$J$44,5,FALSE)*VLOOKUP(AEBYLD2!AL$4,'[1]INTERNAL PARAMETERS-1'!$B$5:$J$44,7,FALSE)*AEBYLD2!$F137 + AEBYLD1!AL137*(1-VLOOKUP(AEBYLD2!AL$4,'[1]INTERNAL PARAMETERS-1'!$B$5:$J$44,5,FALSE))*VLOOKUP(AEBYLD2!AL$4,'[1]INTERNAL PARAMETERS-1'!$B$5:$J$44,9,FALSE)*AEBYLD2!$F137</f>
        <v>0</v>
      </c>
      <c r="AM137" s="50">
        <f>AEBYLD1!AM137*VLOOKUP(AEBYLD2!AM$4,'[1]INTERNAL PARAMETERS-1'!$B$5:$J$44,5,FALSE)*VLOOKUP(AEBYLD2!AM$4,'[1]INTERNAL PARAMETERS-1'!$B$5:$J$44,7,FALSE)*AEBYLD2!$F137 + AEBYLD1!AM137*(1-VLOOKUP(AEBYLD2!AM$4,'[1]INTERNAL PARAMETERS-1'!$B$5:$J$44,5,FALSE))*VLOOKUP(AEBYLD2!AM$4,'[1]INTERNAL PARAMETERS-1'!$B$5:$J$44,9,FALSE)*AEBYLD2!$F137</f>
        <v>0</v>
      </c>
      <c r="AN137" s="50">
        <f>AEBYLD1!AN137*VLOOKUP(AEBYLD2!AN$4,'[1]INTERNAL PARAMETERS-1'!$B$5:$J$44,5,FALSE)*VLOOKUP(AEBYLD2!AN$4,'[1]INTERNAL PARAMETERS-1'!$B$5:$J$44,7,FALSE)*AEBYLD2!$F137 + AEBYLD1!AN137*(1-VLOOKUP(AEBYLD2!AN$4,'[1]INTERNAL PARAMETERS-1'!$B$5:$J$44,5,FALSE))*VLOOKUP(AEBYLD2!AN$4,'[1]INTERNAL PARAMETERS-1'!$B$5:$J$44,9,FALSE)*AEBYLD2!$F137</f>
        <v>0</v>
      </c>
      <c r="AO137" s="50">
        <f>AEBYLD1!AO137*VLOOKUP(AEBYLD2!AO$4,'[1]INTERNAL PARAMETERS-1'!$B$5:$J$44,5,FALSE)*VLOOKUP(AEBYLD2!AO$4,'[1]INTERNAL PARAMETERS-1'!$B$5:$J$44,7,FALSE)*AEBYLD2!$F137 + AEBYLD1!AO137*(1-VLOOKUP(AEBYLD2!AO$4,'[1]INTERNAL PARAMETERS-1'!$B$5:$J$44,5,FALSE))*VLOOKUP(AEBYLD2!AO$4,'[1]INTERNAL PARAMETERS-1'!$B$5:$J$44,9,FALSE)*AEBYLD2!$F137</f>
        <v>0</v>
      </c>
      <c r="AP137" s="50">
        <f>AEBYLD1!AP137*VLOOKUP(AEBYLD2!AP$4,'[1]INTERNAL PARAMETERS-1'!$B$5:$J$44,5,FALSE)*VLOOKUP(AEBYLD2!AP$4,'[1]INTERNAL PARAMETERS-1'!$B$5:$J$44,7,FALSE)*AEBYLD2!$F137 + AEBYLD1!AP137*(1-VLOOKUP(AEBYLD2!AP$4,'[1]INTERNAL PARAMETERS-1'!$B$5:$J$44,5,FALSE))*VLOOKUP(AEBYLD2!AP$4,'[1]INTERNAL PARAMETERS-1'!$B$5:$J$44,9,FALSE)*AEBYLD2!$F137</f>
        <v>0</v>
      </c>
      <c r="AQ137" s="50">
        <f>AEBYLD1!AQ137*VLOOKUP(AEBYLD2!AQ$4,'[1]INTERNAL PARAMETERS-1'!$B$5:$J$44,5,FALSE)*VLOOKUP(AEBYLD2!AQ$4,'[1]INTERNAL PARAMETERS-1'!$B$5:$J$44,7,FALSE)*AEBYLD2!$F137 + AEBYLD1!AQ137*(1-VLOOKUP(AEBYLD2!AQ$4,'[1]INTERNAL PARAMETERS-1'!$B$5:$J$44,5,FALSE))*VLOOKUP(AEBYLD2!AQ$4,'[1]INTERNAL PARAMETERS-1'!$B$5:$J$44,9,FALSE)*AEBYLD2!$F137</f>
        <v>0</v>
      </c>
      <c r="AR137" s="50">
        <f>AEBYLD1!AR137*VLOOKUP(AEBYLD2!AR$4,'[1]INTERNAL PARAMETERS-1'!$B$5:$J$44,5,FALSE)*VLOOKUP(AEBYLD2!AR$4,'[1]INTERNAL PARAMETERS-1'!$B$5:$J$44,7,FALSE)*AEBYLD2!$F137 + AEBYLD1!AR137*(1-VLOOKUP(AEBYLD2!AR$4,'[1]INTERNAL PARAMETERS-1'!$B$5:$J$44,5,FALSE))*VLOOKUP(AEBYLD2!AR$4,'[1]INTERNAL PARAMETERS-1'!$B$5:$J$44,9,FALSE)*AEBYLD2!$F137</f>
        <v>0</v>
      </c>
      <c r="AS137" s="50">
        <f>AEBYLD1!AS137*VLOOKUP(AEBYLD2!AS$4,'[1]INTERNAL PARAMETERS-1'!$B$5:$J$44,5,FALSE)*VLOOKUP(AEBYLD2!AS$4,'[1]INTERNAL PARAMETERS-1'!$B$5:$J$44,7,FALSE)*AEBYLD2!$F137 + AEBYLD1!AS137*(1-VLOOKUP(AEBYLD2!AS$4,'[1]INTERNAL PARAMETERS-1'!$B$5:$J$44,5,FALSE))*VLOOKUP(AEBYLD2!AS$4,'[1]INTERNAL PARAMETERS-1'!$B$5:$J$44,9,FALSE)*AEBYLD2!$F137</f>
        <v>0</v>
      </c>
      <c r="AT137" s="49">
        <f>AEBYLD1!AT137*VLOOKUP(AEBYLD2!AT$4,'[1]INTERNAL PARAMETERS-1'!$B$5:$J$44,5,FALSE)*VLOOKUP(AEBYLD2!AT$4,'[1]INTERNAL PARAMETERS-1'!$B$5:$J$44,7,FALSE)*AEBYLD2!$F137 + AEBYLD1!AT137*(1-VLOOKUP(AEBYLD2!AT$4,'[1]INTERNAL PARAMETERS-1'!$B$5:$J$44,5,FALSE))*VLOOKUP(AEBYLD2!AT$4,'[1]INTERNAL PARAMETERS-1'!$B$5:$J$44,9,FALSE)*AEBYLD2!$F137</f>
        <v>0</v>
      </c>
      <c r="AU137" s="51">
        <f>AEBYLD1!AU137*VLOOKUP(AEBYLD2!AU$4,'[1]INTERNAL PARAMETERS-1'!$B$5:$J$44,5,FALSE)*VLOOKUP(AEBYLD2!AU$4,'[1]INTERNAL PARAMETERS-1'!$B$5:$J$44,6,FALSE)*VLOOKUP(AEBYLD2!AU$4,'[1]INTERNAL PARAMETERS-1'!$B$5:$J$44,3,FALSE) + AEBYLD1!AU137*(1-VLOOKUP(AEBYLD2!AU$4,'[1]INTERNAL PARAMETERS-1'!$B$5:$J$44,5,FALSE))*VLOOKUP(AEBYLD2!AU$4,'[1]INTERNAL PARAMETERS-1'!$B$5:$J$44,8,FALSE)*VLOOKUP(AEBYLD2!AU$4,'[1]INTERNAL PARAMETERS-1'!$B$5:$J$44,3,FALSE)</f>
        <v>0</v>
      </c>
      <c r="AV137" s="50">
        <f>AEBYLD1!AV137*VLOOKUP(AEBYLD2!AV$4,'[1]INTERNAL PARAMETERS-1'!$B$5:$J$44,5,FALSE)*VLOOKUP(AEBYLD2!AV$4,'[1]INTERNAL PARAMETERS-1'!$B$5:$J$44,6,FALSE)*VLOOKUP(AEBYLD2!AV$4,'[1]INTERNAL PARAMETERS-1'!$B$5:$J$44,3,FALSE) + AEBYLD1!AV137*(1-VLOOKUP(AEBYLD2!AV$4,'[1]INTERNAL PARAMETERS-1'!$B$5:$J$44,5,FALSE))*VLOOKUP(AEBYLD2!AV$4,'[1]INTERNAL PARAMETERS-1'!$B$5:$J$44,8,FALSE)*VLOOKUP(AEBYLD2!AV$4,'[1]INTERNAL PARAMETERS-1'!$B$5:$J$44,3,FALSE)</f>
        <v>0</v>
      </c>
      <c r="AW137" s="50">
        <f>AEBYLD1!AW137*VLOOKUP(AEBYLD2!AW$4,'[1]INTERNAL PARAMETERS-1'!$B$5:$J$44,5,FALSE)*VLOOKUP(AEBYLD2!AW$4,'[1]INTERNAL PARAMETERS-1'!$B$5:$J$44,6,FALSE)*VLOOKUP(AEBYLD2!AW$4,'[1]INTERNAL PARAMETERS-1'!$B$5:$J$44,3,FALSE) + AEBYLD1!AW137*(1-VLOOKUP(AEBYLD2!AW$4,'[1]INTERNAL PARAMETERS-1'!$B$5:$J$44,5,FALSE))*VLOOKUP(AEBYLD2!AW$4,'[1]INTERNAL PARAMETERS-1'!$B$5:$J$44,8,FALSE)*VLOOKUP(AEBYLD2!AW$4,'[1]INTERNAL PARAMETERS-1'!$B$5:$J$44,3,FALSE)</f>
        <v>0</v>
      </c>
      <c r="AX137" s="50">
        <f>AEBYLD1!AX137*VLOOKUP(AEBYLD2!AX$4,'[1]INTERNAL PARAMETERS-1'!$B$5:$J$44,5,FALSE)*VLOOKUP(AEBYLD2!AX$4,'[1]INTERNAL PARAMETERS-1'!$B$5:$J$44,6,FALSE)*VLOOKUP(AEBYLD2!AX$4,'[1]INTERNAL PARAMETERS-1'!$B$5:$J$44,3,FALSE) + AEBYLD1!AX137*(1-VLOOKUP(AEBYLD2!AX$4,'[1]INTERNAL PARAMETERS-1'!$B$5:$J$44,5,FALSE))*VLOOKUP(AEBYLD2!AX$4,'[1]INTERNAL PARAMETERS-1'!$B$5:$J$44,8,FALSE)*VLOOKUP(AEBYLD2!AX$4,'[1]INTERNAL PARAMETERS-1'!$B$5:$J$44,3,FALSE)</f>
        <v>0</v>
      </c>
      <c r="AY137" s="50">
        <f>AEBYLD1!AY137*VLOOKUP(AEBYLD2!AY$4,'[1]INTERNAL PARAMETERS-1'!$B$5:$J$44,5,FALSE)*VLOOKUP(AEBYLD2!AY$4,'[1]INTERNAL PARAMETERS-1'!$B$5:$J$44,6,FALSE)*VLOOKUP(AEBYLD2!AY$4,'[1]INTERNAL PARAMETERS-1'!$B$5:$J$44,3,FALSE) + AEBYLD1!AY137*(1-VLOOKUP(AEBYLD2!AY$4,'[1]INTERNAL PARAMETERS-1'!$B$5:$J$44,5,FALSE))*VLOOKUP(AEBYLD2!AY$4,'[1]INTERNAL PARAMETERS-1'!$B$5:$J$44,8,FALSE)*VLOOKUP(AEBYLD2!AY$4,'[1]INTERNAL PARAMETERS-1'!$B$5:$J$44,3,FALSE)</f>
        <v>0</v>
      </c>
      <c r="AZ137" s="50">
        <f>AEBYLD1!AZ137*VLOOKUP(AEBYLD2!AZ$4,'[1]INTERNAL PARAMETERS-1'!$B$5:$J$44,5,FALSE)*VLOOKUP(AEBYLD2!AZ$4,'[1]INTERNAL PARAMETERS-1'!$B$5:$J$44,6,FALSE)*VLOOKUP(AEBYLD2!AZ$4,'[1]INTERNAL PARAMETERS-1'!$B$5:$J$44,3,FALSE) + AEBYLD1!AZ137*(1-VLOOKUP(AEBYLD2!AZ$4,'[1]INTERNAL PARAMETERS-1'!$B$5:$J$44,5,FALSE))*VLOOKUP(AEBYLD2!AZ$4,'[1]INTERNAL PARAMETERS-1'!$B$5:$J$44,8,FALSE)*VLOOKUP(AEBYLD2!AZ$4,'[1]INTERNAL PARAMETERS-1'!$B$5:$J$44,3,FALSE)</f>
        <v>0</v>
      </c>
      <c r="BA137" s="50">
        <f>AEBYLD1!BA137*VLOOKUP(AEBYLD2!BA$4,'[1]INTERNAL PARAMETERS-1'!$B$5:$J$44,5,FALSE)*VLOOKUP(AEBYLD2!BA$4,'[1]INTERNAL PARAMETERS-1'!$B$5:$J$44,6,FALSE)*VLOOKUP(AEBYLD2!BA$4,'[1]INTERNAL PARAMETERS-1'!$B$5:$J$44,3,FALSE) + AEBYLD1!BA137*(1-VLOOKUP(AEBYLD2!BA$4,'[1]INTERNAL PARAMETERS-1'!$B$5:$J$44,5,FALSE))*VLOOKUP(AEBYLD2!BA$4,'[1]INTERNAL PARAMETERS-1'!$B$5:$J$44,8,FALSE)*VLOOKUP(AEBYLD2!BA$4,'[1]INTERNAL PARAMETERS-1'!$B$5:$J$44,3,FALSE)</f>
        <v>0</v>
      </c>
      <c r="BB137" s="50">
        <f>AEBYLD1!BB137*VLOOKUP(AEBYLD2!BB$4,'[1]INTERNAL PARAMETERS-1'!$B$5:$J$44,5,FALSE)*VLOOKUP(AEBYLD2!BB$4,'[1]INTERNAL PARAMETERS-1'!$B$5:$J$44,6,FALSE)*VLOOKUP(AEBYLD2!BB$4,'[1]INTERNAL PARAMETERS-1'!$B$5:$J$44,3,FALSE) + AEBYLD1!BB137*(1-VLOOKUP(AEBYLD2!BB$4,'[1]INTERNAL PARAMETERS-1'!$B$5:$J$44,5,FALSE))*VLOOKUP(AEBYLD2!BB$4,'[1]INTERNAL PARAMETERS-1'!$B$5:$J$44,8,FALSE)*VLOOKUP(AEBYLD2!BB$4,'[1]INTERNAL PARAMETERS-1'!$B$5:$J$44,3,FALSE)</f>
        <v>0</v>
      </c>
      <c r="BC137" s="50">
        <f>AEBYLD1!BC137*VLOOKUP(AEBYLD2!BC$4,'[1]INTERNAL PARAMETERS-1'!$B$5:$J$44,5,FALSE)*VLOOKUP(AEBYLD2!BC$4,'[1]INTERNAL PARAMETERS-1'!$B$5:$J$44,6,FALSE)*VLOOKUP(AEBYLD2!BC$4,'[1]INTERNAL PARAMETERS-1'!$B$5:$J$44,3,FALSE) + AEBYLD1!BC137*(1-VLOOKUP(AEBYLD2!BC$4,'[1]INTERNAL PARAMETERS-1'!$B$5:$J$44,5,FALSE))*VLOOKUP(AEBYLD2!BC$4,'[1]INTERNAL PARAMETERS-1'!$B$5:$J$44,8,FALSE)*VLOOKUP(AEBYLD2!BC$4,'[1]INTERNAL PARAMETERS-1'!$B$5:$J$44,3,FALSE)</f>
        <v>0</v>
      </c>
      <c r="BD137" s="50">
        <f>AEBYLD1!BD137*VLOOKUP(AEBYLD2!BD$4,'[1]INTERNAL PARAMETERS-1'!$B$5:$J$44,5,FALSE)*VLOOKUP(AEBYLD2!BD$4,'[1]INTERNAL PARAMETERS-1'!$B$5:$J$44,6,FALSE)*VLOOKUP(AEBYLD2!BD$4,'[1]INTERNAL PARAMETERS-1'!$B$5:$J$44,3,FALSE) + AEBYLD1!BD137*(1-VLOOKUP(AEBYLD2!BD$4,'[1]INTERNAL PARAMETERS-1'!$B$5:$J$44,5,FALSE))*VLOOKUP(AEBYLD2!BD$4,'[1]INTERNAL PARAMETERS-1'!$B$5:$J$44,8,FALSE)*VLOOKUP(AEBYLD2!BD$4,'[1]INTERNAL PARAMETERS-1'!$B$5:$J$44,3,FALSE)</f>
        <v>0</v>
      </c>
      <c r="BE137" s="50">
        <f>AEBYLD1!BE137*VLOOKUP(AEBYLD2!BE$4,'[1]INTERNAL PARAMETERS-1'!$B$5:$J$44,5,FALSE)*VLOOKUP(AEBYLD2!BE$4,'[1]INTERNAL PARAMETERS-1'!$B$5:$J$44,6,FALSE)*VLOOKUP(AEBYLD2!BE$4,'[1]INTERNAL PARAMETERS-1'!$B$5:$J$44,3,FALSE) + AEBYLD1!BE137*(1-VLOOKUP(AEBYLD2!BE$4,'[1]INTERNAL PARAMETERS-1'!$B$5:$J$44,5,FALSE))*VLOOKUP(AEBYLD2!BE$4,'[1]INTERNAL PARAMETERS-1'!$B$5:$J$44,8,FALSE)*VLOOKUP(AEBYLD2!BE$4,'[1]INTERNAL PARAMETERS-1'!$B$5:$J$44,3,FALSE)</f>
        <v>0</v>
      </c>
      <c r="BF137" s="50">
        <f>AEBYLD1!BF137*VLOOKUP(AEBYLD2!BF$4,'[1]INTERNAL PARAMETERS-1'!$B$5:$J$44,5,FALSE)*VLOOKUP(AEBYLD2!BF$4,'[1]INTERNAL PARAMETERS-1'!$B$5:$J$44,6,FALSE)*VLOOKUP(AEBYLD2!BF$4,'[1]INTERNAL PARAMETERS-1'!$B$5:$J$44,3,FALSE) + AEBYLD1!BF137*(1-VLOOKUP(AEBYLD2!BF$4,'[1]INTERNAL PARAMETERS-1'!$B$5:$J$44,5,FALSE))*VLOOKUP(AEBYLD2!BF$4,'[1]INTERNAL PARAMETERS-1'!$B$5:$J$44,8,FALSE)*VLOOKUP(AEBYLD2!BF$4,'[1]INTERNAL PARAMETERS-1'!$B$5:$J$44,3,FALSE)</f>
        <v>0</v>
      </c>
      <c r="BG137" s="50">
        <f>AEBYLD1!BG137*VLOOKUP(AEBYLD2!BG$4,'[1]INTERNAL PARAMETERS-1'!$B$5:$J$44,5,FALSE)*VLOOKUP(AEBYLD2!BG$4,'[1]INTERNAL PARAMETERS-1'!$B$5:$J$44,6,FALSE)*VLOOKUP(AEBYLD2!BG$4,'[1]INTERNAL PARAMETERS-1'!$B$5:$J$44,3,FALSE) + AEBYLD1!BG137*(1-VLOOKUP(AEBYLD2!BG$4,'[1]INTERNAL PARAMETERS-1'!$B$5:$J$44,5,FALSE))*VLOOKUP(AEBYLD2!BG$4,'[1]INTERNAL PARAMETERS-1'!$B$5:$J$44,8,FALSE)*VLOOKUP(AEBYLD2!BG$4,'[1]INTERNAL PARAMETERS-1'!$B$5:$J$44,3,FALSE)</f>
        <v>0</v>
      </c>
      <c r="BH137" s="50">
        <f>AEBYLD1!BH137*VLOOKUP(AEBYLD2!BH$4,'[1]INTERNAL PARAMETERS-1'!$B$5:$J$44,5,FALSE)*VLOOKUP(AEBYLD2!BH$4,'[1]INTERNAL PARAMETERS-1'!$B$5:$J$44,6,FALSE)*VLOOKUP(AEBYLD2!BH$4,'[1]INTERNAL PARAMETERS-1'!$B$5:$J$44,3,FALSE) + AEBYLD1!BH137*(1-VLOOKUP(AEBYLD2!BH$4,'[1]INTERNAL PARAMETERS-1'!$B$5:$J$44,5,FALSE))*VLOOKUP(AEBYLD2!BH$4,'[1]INTERNAL PARAMETERS-1'!$B$5:$J$44,8,FALSE)*VLOOKUP(AEBYLD2!BH$4,'[1]INTERNAL PARAMETERS-1'!$B$5:$J$44,3,FALSE)</f>
        <v>0</v>
      </c>
      <c r="BI137" s="50">
        <f>AEBYLD1!BI137*VLOOKUP(AEBYLD2!BI$4,'[1]INTERNAL PARAMETERS-1'!$B$5:$J$44,5,FALSE)*VLOOKUP(AEBYLD2!BI$4,'[1]INTERNAL PARAMETERS-1'!$B$5:$J$44,6,FALSE)*VLOOKUP(AEBYLD2!BI$4,'[1]INTERNAL PARAMETERS-1'!$B$5:$J$44,3,FALSE) + AEBYLD1!BI137*(1-VLOOKUP(AEBYLD2!BI$4,'[1]INTERNAL PARAMETERS-1'!$B$5:$J$44,5,FALSE))*VLOOKUP(AEBYLD2!BI$4,'[1]INTERNAL PARAMETERS-1'!$B$5:$J$44,8,FALSE)*VLOOKUP(AEBYLD2!BI$4,'[1]INTERNAL PARAMETERS-1'!$B$5:$J$44,3,FALSE)</f>
        <v>0</v>
      </c>
      <c r="BJ137" s="50">
        <f>AEBYLD1!BJ137*VLOOKUP(AEBYLD2!BJ$4,'[1]INTERNAL PARAMETERS-1'!$B$5:$J$44,5,FALSE)*VLOOKUP(AEBYLD2!BJ$4,'[1]INTERNAL PARAMETERS-1'!$B$5:$J$44,6,FALSE)*VLOOKUP(AEBYLD2!BJ$4,'[1]INTERNAL PARAMETERS-1'!$B$5:$J$44,3,FALSE) + AEBYLD1!BJ137*(1-VLOOKUP(AEBYLD2!BJ$4,'[1]INTERNAL PARAMETERS-1'!$B$5:$J$44,5,FALSE))*VLOOKUP(AEBYLD2!BJ$4,'[1]INTERNAL PARAMETERS-1'!$B$5:$J$44,8,FALSE)*VLOOKUP(AEBYLD2!BJ$4,'[1]INTERNAL PARAMETERS-1'!$B$5:$J$44,3,FALSE)</f>
        <v>0</v>
      </c>
      <c r="BK137" s="50">
        <f>AEBYLD1!BK137*VLOOKUP(AEBYLD2!BK$4,'[1]INTERNAL PARAMETERS-1'!$B$5:$J$44,5,FALSE)*VLOOKUP(AEBYLD2!BK$4,'[1]INTERNAL PARAMETERS-1'!$B$5:$J$44,6,FALSE)*VLOOKUP(AEBYLD2!BK$4,'[1]INTERNAL PARAMETERS-1'!$B$5:$J$44,3,FALSE) + AEBYLD1!BK137*(1-VLOOKUP(AEBYLD2!BK$4,'[1]INTERNAL PARAMETERS-1'!$B$5:$J$44,5,FALSE))*VLOOKUP(AEBYLD2!BK$4,'[1]INTERNAL PARAMETERS-1'!$B$5:$J$44,8,FALSE)*VLOOKUP(AEBYLD2!BK$4,'[1]INTERNAL PARAMETERS-1'!$B$5:$J$44,3,FALSE)</f>
        <v>0</v>
      </c>
      <c r="BL137" s="50">
        <f>AEBYLD1!BL137*VLOOKUP(AEBYLD2!BL$4,'[1]INTERNAL PARAMETERS-1'!$B$5:$J$44,5,FALSE)*VLOOKUP(AEBYLD2!BL$4,'[1]INTERNAL PARAMETERS-1'!$B$5:$J$44,6,FALSE)*VLOOKUP(AEBYLD2!BL$4,'[1]INTERNAL PARAMETERS-1'!$B$5:$J$44,3,FALSE) + AEBYLD1!BL137*(1-VLOOKUP(AEBYLD2!BL$4,'[1]INTERNAL PARAMETERS-1'!$B$5:$J$44,5,FALSE))*VLOOKUP(AEBYLD2!BL$4,'[1]INTERNAL PARAMETERS-1'!$B$5:$J$44,8,FALSE)*VLOOKUP(AEBYLD2!BL$4,'[1]INTERNAL PARAMETERS-1'!$B$5:$J$44,3,FALSE)</f>
        <v>0</v>
      </c>
      <c r="BM137" s="50">
        <f>AEBYLD1!BM137*VLOOKUP(AEBYLD2!BM$4,'[1]INTERNAL PARAMETERS-1'!$B$5:$J$44,5,FALSE)*VLOOKUP(AEBYLD2!BM$4,'[1]INTERNAL PARAMETERS-1'!$B$5:$J$44,6,FALSE)*VLOOKUP(AEBYLD2!BM$4,'[1]INTERNAL PARAMETERS-1'!$B$5:$J$44,3,FALSE) + AEBYLD1!BM137*(1-VLOOKUP(AEBYLD2!BM$4,'[1]INTERNAL PARAMETERS-1'!$B$5:$J$44,5,FALSE))*VLOOKUP(AEBYLD2!BM$4,'[1]INTERNAL PARAMETERS-1'!$B$5:$J$44,8,FALSE)*VLOOKUP(AEBYLD2!BM$4,'[1]INTERNAL PARAMETERS-1'!$B$5:$J$44,3,FALSE)</f>
        <v>0</v>
      </c>
      <c r="BN137" s="50">
        <f>AEBYLD1!BN137*VLOOKUP(AEBYLD2!BN$4,'[1]INTERNAL PARAMETERS-1'!$B$5:$J$44,5,FALSE)*VLOOKUP(AEBYLD2!BN$4,'[1]INTERNAL PARAMETERS-1'!$B$5:$J$44,6,FALSE)*VLOOKUP(AEBYLD2!BN$4,'[1]INTERNAL PARAMETERS-1'!$B$5:$J$44,3,FALSE) + AEBYLD1!BN137*(1-VLOOKUP(AEBYLD2!BN$4,'[1]INTERNAL PARAMETERS-1'!$B$5:$J$44,5,FALSE))*VLOOKUP(AEBYLD2!BN$4,'[1]INTERNAL PARAMETERS-1'!$B$5:$J$44,8,FALSE)*VLOOKUP(AEBYLD2!BN$4,'[1]INTERNAL PARAMETERS-1'!$B$5:$J$44,3,FALSE)</f>
        <v>0</v>
      </c>
      <c r="BO137" s="50">
        <f>AEBYLD1!BO137*VLOOKUP(AEBYLD2!BO$4,'[1]INTERNAL PARAMETERS-1'!$B$5:$J$44,5,FALSE)*VLOOKUP(AEBYLD2!BO$4,'[1]INTERNAL PARAMETERS-1'!$B$5:$J$44,6,FALSE)*VLOOKUP(AEBYLD2!BO$4,'[1]INTERNAL PARAMETERS-1'!$B$5:$J$44,3,FALSE) + AEBYLD1!BO137*(1-VLOOKUP(AEBYLD2!BO$4,'[1]INTERNAL PARAMETERS-1'!$B$5:$J$44,5,FALSE))*VLOOKUP(AEBYLD2!BO$4,'[1]INTERNAL PARAMETERS-1'!$B$5:$J$44,8,FALSE)*VLOOKUP(AEBYLD2!BO$4,'[1]INTERNAL PARAMETERS-1'!$B$5:$J$44,3,FALSE)</f>
        <v>0</v>
      </c>
      <c r="BP137" s="50">
        <f>AEBYLD1!BP137*VLOOKUP(AEBYLD2!BP$4,'[1]INTERNAL PARAMETERS-1'!$B$5:$J$44,5,FALSE)*VLOOKUP(AEBYLD2!BP$4,'[1]INTERNAL PARAMETERS-1'!$B$5:$J$44,6,FALSE)*VLOOKUP(AEBYLD2!BP$4,'[1]INTERNAL PARAMETERS-1'!$B$5:$J$44,3,FALSE) + AEBYLD1!BP137*(1-VLOOKUP(AEBYLD2!BP$4,'[1]INTERNAL PARAMETERS-1'!$B$5:$J$44,5,FALSE))*VLOOKUP(AEBYLD2!BP$4,'[1]INTERNAL PARAMETERS-1'!$B$5:$J$44,8,FALSE)*VLOOKUP(AEBYLD2!BP$4,'[1]INTERNAL PARAMETERS-1'!$B$5:$J$44,3,FALSE)</f>
        <v>0</v>
      </c>
      <c r="BQ137" s="50">
        <f>AEBYLD1!BQ137*VLOOKUP(AEBYLD2!BQ$4,'[1]INTERNAL PARAMETERS-1'!$B$5:$J$44,5,FALSE)*VLOOKUP(AEBYLD2!BQ$4,'[1]INTERNAL PARAMETERS-1'!$B$5:$J$44,6,FALSE)*VLOOKUP(AEBYLD2!BQ$4,'[1]INTERNAL PARAMETERS-1'!$B$5:$J$44,3,FALSE) + AEBYLD1!BQ137*(1-VLOOKUP(AEBYLD2!BQ$4,'[1]INTERNAL PARAMETERS-1'!$B$5:$J$44,5,FALSE))*VLOOKUP(AEBYLD2!BQ$4,'[1]INTERNAL PARAMETERS-1'!$B$5:$J$44,8,FALSE)*VLOOKUP(AEBYLD2!BQ$4,'[1]INTERNAL PARAMETERS-1'!$B$5:$J$44,3,FALSE)</f>
        <v>0</v>
      </c>
      <c r="BR137" s="50">
        <f>AEBYLD1!BR137*VLOOKUP(AEBYLD2!BR$4,'[1]INTERNAL PARAMETERS-1'!$B$5:$J$44,5,FALSE)*VLOOKUP(AEBYLD2!BR$4,'[1]INTERNAL PARAMETERS-1'!$B$5:$J$44,6,FALSE)*VLOOKUP(AEBYLD2!BR$4,'[1]INTERNAL PARAMETERS-1'!$B$5:$J$44,3,FALSE) + AEBYLD1!BR137*(1-VLOOKUP(AEBYLD2!BR$4,'[1]INTERNAL PARAMETERS-1'!$B$5:$J$44,5,FALSE))*VLOOKUP(AEBYLD2!BR$4,'[1]INTERNAL PARAMETERS-1'!$B$5:$J$44,8,FALSE)*VLOOKUP(AEBYLD2!BR$4,'[1]INTERNAL PARAMETERS-1'!$B$5:$J$44,3,FALSE)</f>
        <v>0</v>
      </c>
      <c r="BS137" s="50">
        <f>AEBYLD1!BS137*VLOOKUP(AEBYLD2!BS$4,'[1]INTERNAL PARAMETERS-1'!$B$5:$J$44,5,FALSE)*VLOOKUP(AEBYLD2!BS$4,'[1]INTERNAL PARAMETERS-1'!$B$5:$J$44,6,FALSE)*VLOOKUP(AEBYLD2!BS$4,'[1]INTERNAL PARAMETERS-1'!$B$5:$J$44,3,FALSE) + AEBYLD1!BS137*(1-VLOOKUP(AEBYLD2!BS$4,'[1]INTERNAL PARAMETERS-1'!$B$5:$J$44,5,FALSE))*VLOOKUP(AEBYLD2!BS$4,'[1]INTERNAL PARAMETERS-1'!$B$5:$J$44,8,FALSE)*VLOOKUP(AEBYLD2!BS$4,'[1]INTERNAL PARAMETERS-1'!$B$5:$J$44,3,FALSE)</f>
        <v>0</v>
      </c>
      <c r="BT137" s="50">
        <f>AEBYLD1!BT137*VLOOKUP(AEBYLD2!BT$4,'[1]INTERNAL PARAMETERS-1'!$B$5:$J$44,5,FALSE)*VLOOKUP(AEBYLD2!BT$4,'[1]INTERNAL PARAMETERS-1'!$B$5:$J$44,6,FALSE)*VLOOKUP(AEBYLD2!BT$4,'[1]INTERNAL PARAMETERS-1'!$B$5:$J$44,3,FALSE) + AEBYLD1!BT137*(1-VLOOKUP(AEBYLD2!BT$4,'[1]INTERNAL PARAMETERS-1'!$B$5:$J$44,5,FALSE))*VLOOKUP(AEBYLD2!BT$4,'[1]INTERNAL PARAMETERS-1'!$B$5:$J$44,8,FALSE)*VLOOKUP(AEBYLD2!BT$4,'[1]INTERNAL PARAMETERS-1'!$B$5:$J$44,3,FALSE)</f>
        <v>0</v>
      </c>
      <c r="BU137" s="50">
        <f>AEBYLD1!BU137*VLOOKUP(AEBYLD2!BU$4,'[1]INTERNAL PARAMETERS-1'!$B$5:$J$44,5,FALSE)*VLOOKUP(AEBYLD2!BU$4,'[1]INTERNAL PARAMETERS-1'!$B$5:$J$44,6,FALSE)*VLOOKUP(AEBYLD2!BU$4,'[1]INTERNAL PARAMETERS-1'!$B$5:$J$44,3,FALSE) + AEBYLD1!BU137*(1-VLOOKUP(AEBYLD2!BU$4,'[1]INTERNAL PARAMETERS-1'!$B$5:$J$44,5,FALSE))*VLOOKUP(AEBYLD2!BU$4,'[1]INTERNAL PARAMETERS-1'!$B$5:$J$44,8,FALSE)*VLOOKUP(AEBYLD2!BU$4,'[1]INTERNAL PARAMETERS-1'!$B$5:$J$44,3,FALSE)</f>
        <v>0</v>
      </c>
      <c r="BV137" s="50">
        <f>AEBYLD1!BV137*VLOOKUP(AEBYLD2!BV$4,'[1]INTERNAL PARAMETERS-1'!$B$5:$J$44,5,FALSE)*VLOOKUP(AEBYLD2!BV$4,'[1]INTERNAL PARAMETERS-1'!$B$5:$J$44,6,FALSE)*VLOOKUP(AEBYLD2!BV$4,'[1]INTERNAL PARAMETERS-1'!$B$5:$J$44,3,FALSE) + AEBYLD1!BV137*(1-VLOOKUP(AEBYLD2!BV$4,'[1]INTERNAL PARAMETERS-1'!$B$5:$J$44,5,FALSE))*VLOOKUP(AEBYLD2!BV$4,'[1]INTERNAL PARAMETERS-1'!$B$5:$J$44,8,FALSE)*VLOOKUP(AEBYLD2!BV$4,'[1]INTERNAL PARAMETERS-1'!$B$5:$J$44,3,FALSE)</f>
        <v>0</v>
      </c>
      <c r="BW137" s="50">
        <f>AEBYLD1!BW137*VLOOKUP(AEBYLD2!BW$4,'[1]INTERNAL PARAMETERS-1'!$B$5:$J$44,5,FALSE)*VLOOKUP(AEBYLD2!BW$4,'[1]INTERNAL PARAMETERS-1'!$B$5:$J$44,6,FALSE)*VLOOKUP(AEBYLD2!BW$4,'[1]INTERNAL PARAMETERS-1'!$B$5:$J$44,3,FALSE) + AEBYLD1!BW137*(1-VLOOKUP(AEBYLD2!BW$4,'[1]INTERNAL PARAMETERS-1'!$B$5:$J$44,5,FALSE))*VLOOKUP(AEBYLD2!BW$4,'[1]INTERNAL PARAMETERS-1'!$B$5:$J$44,8,FALSE)*VLOOKUP(AEBYLD2!BW$4,'[1]INTERNAL PARAMETERS-1'!$B$5:$J$44,3,FALSE)</f>
        <v>0</v>
      </c>
      <c r="BX137" s="50">
        <f>AEBYLD1!BX137*VLOOKUP(AEBYLD2!BX$4,'[1]INTERNAL PARAMETERS-1'!$B$5:$J$44,5,FALSE)*VLOOKUP(AEBYLD2!BX$4,'[1]INTERNAL PARAMETERS-1'!$B$5:$J$44,6,FALSE)*VLOOKUP(AEBYLD2!BX$4,'[1]INTERNAL PARAMETERS-1'!$B$5:$J$44,3,FALSE) + AEBYLD1!BX137*(1-VLOOKUP(AEBYLD2!BX$4,'[1]INTERNAL PARAMETERS-1'!$B$5:$J$44,5,FALSE))*VLOOKUP(AEBYLD2!BX$4,'[1]INTERNAL PARAMETERS-1'!$B$5:$J$44,8,FALSE)*VLOOKUP(AEBYLD2!BX$4,'[1]INTERNAL PARAMETERS-1'!$B$5:$J$44,3,FALSE)</f>
        <v>0</v>
      </c>
      <c r="BY137" s="50">
        <f>AEBYLD1!BY137*VLOOKUP(AEBYLD2!BY$4,'[1]INTERNAL PARAMETERS-1'!$B$5:$J$44,5,FALSE)*VLOOKUP(AEBYLD2!BY$4,'[1]INTERNAL PARAMETERS-1'!$B$5:$J$44,6,FALSE)*VLOOKUP(AEBYLD2!BY$4,'[1]INTERNAL PARAMETERS-1'!$B$5:$J$44,3,FALSE) + AEBYLD1!BY137*(1-VLOOKUP(AEBYLD2!BY$4,'[1]INTERNAL PARAMETERS-1'!$B$5:$J$44,5,FALSE))*VLOOKUP(AEBYLD2!BY$4,'[1]INTERNAL PARAMETERS-1'!$B$5:$J$44,8,FALSE)*VLOOKUP(AEBYLD2!BY$4,'[1]INTERNAL PARAMETERS-1'!$B$5:$J$44,3,FALSE)</f>
        <v>0</v>
      </c>
      <c r="BZ137" s="50">
        <f>AEBYLD1!BZ137*VLOOKUP(AEBYLD2!BZ$4,'[1]INTERNAL PARAMETERS-1'!$B$5:$J$44,5,FALSE)*VLOOKUP(AEBYLD2!BZ$4,'[1]INTERNAL PARAMETERS-1'!$B$5:$J$44,6,FALSE)*VLOOKUP(AEBYLD2!BZ$4,'[1]INTERNAL PARAMETERS-1'!$B$5:$J$44,3,FALSE) + AEBYLD1!BZ137*(1-VLOOKUP(AEBYLD2!BZ$4,'[1]INTERNAL PARAMETERS-1'!$B$5:$J$44,5,FALSE))*VLOOKUP(AEBYLD2!BZ$4,'[1]INTERNAL PARAMETERS-1'!$B$5:$J$44,8,FALSE)*VLOOKUP(AEBYLD2!BZ$4,'[1]INTERNAL PARAMETERS-1'!$B$5:$J$44,3,FALSE)</f>
        <v>0</v>
      </c>
      <c r="CA137" s="50">
        <f>AEBYLD1!CA137*VLOOKUP(AEBYLD2!CA$4,'[1]INTERNAL PARAMETERS-1'!$B$5:$J$44,5,FALSE)*VLOOKUP(AEBYLD2!CA$4,'[1]INTERNAL PARAMETERS-1'!$B$5:$J$44,6,FALSE)*VLOOKUP(AEBYLD2!CA$4,'[1]INTERNAL PARAMETERS-1'!$B$5:$J$44,3,FALSE) + AEBYLD1!CA137*(1-VLOOKUP(AEBYLD2!CA$4,'[1]INTERNAL PARAMETERS-1'!$B$5:$J$44,5,FALSE))*VLOOKUP(AEBYLD2!CA$4,'[1]INTERNAL PARAMETERS-1'!$B$5:$J$44,8,FALSE)*VLOOKUP(AEBYLD2!CA$4,'[1]INTERNAL PARAMETERS-1'!$B$5:$J$44,3,FALSE)</f>
        <v>0</v>
      </c>
      <c r="CB137" s="50">
        <f>AEBYLD1!CB137*VLOOKUP(AEBYLD2!CB$4,'[1]INTERNAL PARAMETERS-1'!$B$5:$J$44,5,FALSE)*VLOOKUP(AEBYLD2!CB$4,'[1]INTERNAL PARAMETERS-1'!$B$5:$J$44,6,FALSE)*VLOOKUP(AEBYLD2!CB$4,'[1]INTERNAL PARAMETERS-1'!$B$5:$J$44,3,FALSE) + AEBYLD1!CB137*(1-VLOOKUP(AEBYLD2!CB$4,'[1]INTERNAL PARAMETERS-1'!$B$5:$J$44,5,FALSE))*VLOOKUP(AEBYLD2!CB$4,'[1]INTERNAL PARAMETERS-1'!$B$5:$J$44,8,FALSE)*VLOOKUP(AEBYLD2!CB$4,'[1]INTERNAL PARAMETERS-1'!$B$5:$J$44,3,FALSE)</f>
        <v>0</v>
      </c>
      <c r="CC137" s="50">
        <f>AEBYLD1!CC137*VLOOKUP(AEBYLD2!CC$4,'[1]INTERNAL PARAMETERS-1'!$B$5:$J$44,5,FALSE)*VLOOKUP(AEBYLD2!CC$4,'[1]INTERNAL PARAMETERS-1'!$B$5:$J$44,6,FALSE)*VLOOKUP(AEBYLD2!CC$4,'[1]INTERNAL PARAMETERS-1'!$B$5:$J$44,3,FALSE) + AEBYLD1!CC137*(1-VLOOKUP(AEBYLD2!CC$4,'[1]INTERNAL PARAMETERS-1'!$B$5:$J$44,5,FALSE))*VLOOKUP(AEBYLD2!CC$4,'[1]INTERNAL PARAMETERS-1'!$B$5:$J$44,8,FALSE)*VLOOKUP(AEBYLD2!CC$4,'[1]INTERNAL PARAMETERS-1'!$B$5:$J$44,3,FALSE)</f>
        <v>0</v>
      </c>
      <c r="CD137" s="50">
        <f>AEBYLD1!CD137*VLOOKUP(AEBYLD2!CD$4,'[1]INTERNAL PARAMETERS-1'!$B$5:$J$44,5,FALSE)*VLOOKUP(AEBYLD2!CD$4,'[1]INTERNAL PARAMETERS-1'!$B$5:$J$44,6,FALSE)*VLOOKUP(AEBYLD2!CD$4,'[1]INTERNAL PARAMETERS-1'!$B$5:$J$44,3,FALSE) + AEBYLD1!CD137*(1-VLOOKUP(AEBYLD2!CD$4,'[1]INTERNAL PARAMETERS-1'!$B$5:$J$44,5,FALSE))*VLOOKUP(AEBYLD2!CD$4,'[1]INTERNAL PARAMETERS-1'!$B$5:$J$44,8,FALSE)*VLOOKUP(AEBYLD2!CD$4,'[1]INTERNAL PARAMETERS-1'!$B$5:$J$44,3,FALSE)</f>
        <v>0</v>
      </c>
      <c r="CE137" s="50">
        <f>AEBYLD1!CE137*VLOOKUP(AEBYLD2!CE$4,'[1]INTERNAL PARAMETERS-1'!$B$5:$J$44,5,FALSE)*VLOOKUP(AEBYLD2!CE$4,'[1]INTERNAL PARAMETERS-1'!$B$5:$J$44,6,FALSE)*VLOOKUP(AEBYLD2!CE$4,'[1]INTERNAL PARAMETERS-1'!$B$5:$J$44,3,FALSE) + AEBYLD1!CE137*(1-VLOOKUP(AEBYLD2!CE$4,'[1]INTERNAL PARAMETERS-1'!$B$5:$J$44,5,FALSE))*VLOOKUP(AEBYLD2!CE$4,'[1]INTERNAL PARAMETERS-1'!$B$5:$J$44,8,FALSE)*VLOOKUP(AEBYLD2!CE$4,'[1]INTERNAL PARAMETERS-1'!$B$5:$J$44,3,FALSE)</f>
        <v>0</v>
      </c>
      <c r="CF137" s="50">
        <f>AEBYLD1!CF137*VLOOKUP(AEBYLD2!CF$4,'[1]INTERNAL PARAMETERS-1'!$B$5:$J$44,5,FALSE)*VLOOKUP(AEBYLD2!CF$4,'[1]INTERNAL PARAMETERS-1'!$B$5:$J$44,6,FALSE)*VLOOKUP(AEBYLD2!CF$4,'[1]INTERNAL PARAMETERS-1'!$B$5:$J$44,3,FALSE) + AEBYLD1!CF137*(1-VLOOKUP(AEBYLD2!CF$4,'[1]INTERNAL PARAMETERS-1'!$B$5:$J$44,5,FALSE))*VLOOKUP(AEBYLD2!CF$4,'[1]INTERNAL PARAMETERS-1'!$B$5:$J$44,8,FALSE)*VLOOKUP(AEBYLD2!CF$4,'[1]INTERNAL PARAMETERS-1'!$B$5:$J$44,3,FALSE)</f>
        <v>0</v>
      </c>
      <c r="CG137" s="50">
        <f>AEBYLD1!CG137*VLOOKUP(AEBYLD2!CG$4,'[1]INTERNAL PARAMETERS-1'!$B$5:$J$44,5,FALSE)*VLOOKUP(AEBYLD2!CG$4,'[1]INTERNAL PARAMETERS-1'!$B$5:$J$44,6,FALSE)*VLOOKUP(AEBYLD2!CG$4,'[1]INTERNAL PARAMETERS-1'!$B$5:$J$44,3,FALSE) + AEBYLD1!CG137*(1-VLOOKUP(AEBYLD2!CG$4,'[1]INTERNAL PARAMETERS-1'!$B$5:$J$44,5,FALSE))*VLOOKUP(AEBYLD2!CG$4,'[1]INTERNAL PARAMETERS-1'!$B$5:$J$44,8,FALSE)*VLOOKUP(AEBYLD2!CG$4,'[1]INTERNAL PARAMETERS-1'!$B$5:$J$44,3,FALSE)</f>
        <v>0</v>
      </c>
      <c r="CH137" s="49">
        <f>AEBYLD1!CH137*VLOOKUP(AEBYLD2!CH$4,'[1]INTERNAL PARAMETERS-1'!$B$5:$J$44,5,FALSE)*VLOOKUP(AEBYLD2!CH$4,'[1]INTERNAL PARAMETERS-1'!$B$5:$J$44,6,FALSE)*VLOOKUP(AEBYLD2!CH$4,'[1]INTERNAL PARAMETERS-1'!$B$5:$J$44,3,FALSE) + AEBYLD1!CH137*(1-VLOOKUP(AEBYLD2!CH$4,'[1]INTERNAL PARAMETERS-1'!$B$5:$J$44,5,FALSE))*VLOOKUP(AEBYLD2!CH$4,'[1]INTERNAL PARAMETERS-1'!$B$5:$J$44,8,FALSE)*VLOOKUP(AEBYLD2!CH$4,'[1]INTERNAL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 x14ac:dyDescent="0.4">
      <c r="B138" s="64" t="s">
        <v>9</v>
      </c>
      <c r="C138" s="63" t="s">
        <v>71</v>
      </c>
      <c r="D138" s="63" t="s">
        <v>81</v>
      </c>
      <c r="E138" s="147">
        <f>AEB!AF138</f>
        <v>0</v>
      </c>
      <c r="F138" s="62">
        <f>'[1]INTERNAL PARAMETERS-1'!M12</f>
        <v>49.09</v>
      </c>
      <c r="G138" s="51">
        <f>AEBYLD1!G138*VLOOKUP(AEBYLD2!G$4,'[1]INTERNAL PARAMETERS-1'!$B$5:$J$44,5,FALSE)*VLOOKUP(AEBYLD2!G$4,'[1]INTERNAL PARAMETERS-1'!$B$5:$J$44,7,FALSE)*AEBYLD2!$F138 + AEBYLD1!G138*(1-VLOOKUP(AEBYLD2!G$4,'[1]INTERNAL PARAMETERS-1'!$B$5:$J$44,5,FALSE))*VLOOKUP(AEBYLD2!G$4,'[1]INTERNAL PARAMETERS-1'!$B$5:$J$44,9,FALSE)*AEBYLD2!$F138</f>
        <v>0</v>
      </c>
      <c r="H138" s="50">
        <f>AEBYLD1!H138*VLOOKUP(AEBYLD2!H$4,'[1]INTERNAL PARAMETERS-1'!$B$5:$J$44,5,FALSE)*VLOOKUP(AEBYLD2!H$4,'[1]INTERNAL PARAMETERS-1'!$B$5:$J$44,7,FALSE)*AEBYLD2!$F138 + AEBYLD1!H138*(1-VLOOKUP(AEBYLD2!H$4,'[1]INTERNAL PARAMETERS-1'!$B$5:$J$44,5,FALSE))*VLOOKUP(AEBYLD2!H$4,'[1]INTERNAL PARAMETERS-1'!$B$5:$J$44,9,FALSE)*AEBYLD2!$F138</f>
        <v>0</v>
      </c>
      <c r="I138" s="50">
        <f>AEBYLD1!I138*VLOOKUP(AEBYLD2!I$4,'[1]INTERNAL PARAMETERS-1'!$B$5:$J$44,5,FALSE)*VLOOKUP(AEBYLD2!I$4,'[1]INTERNAL PARAMETERS-1'!$B$5:$J$44,7,FALSE)*AEBYLD2!$F138 + AEBYLD1!I138*(1-VLOOKUP(AEBYLD2!I$4,'[1]INTERNAL PARAMETERS-1'!$B$5:$J$44,5,FALSE))*VLOOKUP(AEBYLD2!I$4,'[1]INTERNAL PARAMETERS-1'!$B$5:$J$44,9,FALSE)*AEBYLD2!$F138</f>
        <v>0</v>
      </c>
      <c r="J138" s="50">
        <f>AEBYLD1!J138*VLOOKUP(AEBYLD2!J$4,'[1]INTERNAL PARAMETERS-1'!$B$5:$J$44,5,FALSE)*VLOOKUP(AEBYLD2!J$4,'[1]INTERNAL PARAMETERS-1'!$B$5:$J$44,7,FALSE)*AEBYLD2!$F138 + AEBYLD1!J138*(1-VLOOKUP(AEBYLD2!J$4,'[1]INTERNAL PARAMETERS-1'!$B$5:$J$44,5,FALSE))*VLOOKUP(AEBYLD2!J$4,'[1]INTERNAL PARAMETERS-1'!$B$5:$J$44,9,FALSE)*AEBYLD2!$F138</f>
        <v>0</v>
      </c>
      <c r="K138" s="50">
        <f>AEBYLD1!K138*VLOOKUP(AEBYLD2!K$4,'[1]INTERNAL PARAMETERS-1'!$B$5:$J$44,5,FALSE)*VLOOKUP(AEBYLD2!K$4,'[1]INTERNAL PARAMETERS-1'!$B$5:$J$44,7,FALSE)*AEBYLD2!$F138 + AEBYLD1!K138*(1-VLOOKUP(AEBYLD2!K$4,'[1]INTERNAL PARAMETERS-1'!$B$5:$J$44,5,FALSE))*VLOOKUP(AEBYLD2!K$4,'[1]INTERNAL PARAMETERS-1'!$B$5:$J$44,9,FALSE)*AEBYLD2!$F138</f>
        <v>0</v>
      </c>
      <c r="L138" s="50">
        <f>AEBYLD1!L138*VLOOKUP(AEBYLD2!L$4,'[1]INTERNAL PARAMETERS-1'!$B$5:$J$44,5,FALSE)*VLOOKUP(AEBYLD2!L$4,'[1]INTERNAL PARAMETERS-1'!$B$5:$J$44,7,FALSE)*AEBYLD2!$F138 + AEBYLD1!L138*(1-VLOOKUP(AEBYLD2!L$4,'[1]INTERNAL PARAMETERS-1'!$B$5:$J$44,5,FALSE))*VLOOKUP(AEBYLD2!L$4,'[1]INTERNAL PARAMETERS-1'!$B$5:$J$44,9,FALSE)*AEBYLD2!$F138</f>
        <v>0</v>
      </c>
      <c r="M138" s="50">
        <f>AEBYLD1!M138*VLOOKUP(AEBYLD2!M$4,'[1]INTERNAL PARAMETERS-1'!$B$5:$J$44,5,FALSE)*VLOOKUP(AEBYLD2!M$4,'[1]INTERNAL PARAMETERS-1'!$B$5:$J$44,7,FALSE)*AEBYLD2!$F138 + AEBYLD1!M138*(1-VLOOKUP(AEBYLD2!M$4,'[1]INTERNAL PARAMETERS-1'!$B$5:$J$44,5,FALSE))*VLOOKUP(AEBYLD2!M$4,'[1]INTERNAL PARAMETERS-1'!$B$5:$J$44,9,FALSE)*AEBYLD2!$F138</f>
        <v>0</v>
      </c>
      <c r="N138" s="50">
        <f>AEBYLD1!N138*VLOOKUP(AEBYLD2!N$4,'[1]INTERNAL PARAMETERS-1'!$B$5:$J$44,5,FALSE)*VLOOKUP(AEBYLD2!N$4,'[1]INTERNAL PARAMETERS-1'!$B$5:$J$44,7,FALSE)*AEBYLD2!$F138 + AEBYLD1!N138*(1-VLOOKUP(AEBYLD2!N$4,'[1]INTERNAL PARAMETERS-1'!$B$5:$J$44,5,FALSE))*VLOOKUP(AEBYLD2!N$4,'[1]INTERNAL PARAMETERS-1'!$B$5:$J$44,9,FALSE)*AEBYLD2!$F138</f>
        <v>0</v>
      </c>
      <c r="O138" s="50">
        <f>AEBYLD1!O138*VLOOKUP(AEBYLD2!O$4,'[1]INTERNAL PARAMETERS-1'!$B$5:$J$44,5,FALSE)*VLOOKUP(AEBYLD2!O$4,'[1]INTERNAL PARAMETERS-1'!$B$5:$J$44,7,FALSE)*AEBYLD2!$F138 + AEBYLD1!O138*(1-VLOOKUP(AEBYLD2!O$4,'[1]INTERNAL PARAMETERS-1'!$B$5:$J$44,5,FALSE))*VLOOKUP(AEBYLD2!O$4,'[1]INTERNAL PARAMETERS-1'!$B$5:$J$44,9,FALSE)*AEBYLD2!$F138</f>
        <v>0</v>
      </c>
      <c r="P138" s="50">
        <f>AEBYLD1!P138*VLOOKUP(AEBYLD2!P$4,'[1]INTERNAL PARAMETERS-1'!$B$5:$J$44,5,FALSE)*VLOOKUP(AEBYLD2!P$4,'[1]INTERNAL PARAMETERS-1'!$B$5:$J$44,7,FALSE)*AEBYLD2!$F138 + AEBYLD1!P138*(1-VLOOKUP(AEBYLD2!P$4,'[1]INTERNAL PARAMETERS-1'!$B$5:$J$44,5,FALSE))*VLOOKUP(AEBYLD2!P$4,'[1]INTERNAL PARAMETERS-1'!$B$5:$J$44,9,FALSE)*AEBYLD2!$F138</f>
        <v>0</v>
      </c>
      <c r="Q138" s="50">
        <f>AEBYLD1!Q138*VLOOKUP(AEBYLD2!Q$4,'[1]INTERNAL PARAMETERS-1'!$B$5:$J$44,5,FALSE)*VLOOKUP(AEBYLD2!Q$4,'[1]INTERNAL PARAMETERS-1'!$B$5:$J$44,7,FALSE)*AEBYLD2!$F138 + AEBYLD1!Q138*(1-VLOOKUP(AEBYLD2!Q$4,'[1]INTERNAL PARAMETERS-1'!$B$5:$J$44,5,FALSE))*VLOOKUP(AEBYLD2!Q$4,'[1]INTERNAL PARAMETERS-1'!$B$5:$J$44,9,FALSE)*AEBYLD2!$F138</f>
        <v>0</v>
      </c>
      <c r="R138" s="50">
        <f>AEBYLD1!R138*VLOOKUP(AEBYLD2!R$4,'[1]INTERNAL PARAMETERS-1'!$B$5:$J$44,5,FALSE)*VLOOKUP(AEBYLD2!R$4,'[1]INTERNAL PARAMETERS-1'!$B$5:$J$44,7,FALSE)*AEBYLD2!$F138 + AEBYLD1!R138*(1-VLOOKUP(AEBYLD2!R$4,'[1]INTERNAL PARAMETERS-1'!$B$5:$J$44,5,FALSE))*VLOOKUP(AEBYLD2!R$4,'[1]INTERNAL PARAMETERS-1'!$B$5:$J$44,9,FALSE)*AEBYLD2!$F138</f>
        <v>0</v>
      </c>
      <c r="S138" s="50">
        <f>AEBYLD1!S138*VLOOKUP(AEBYLD2!S$4,'[1]INTERNAL PARAMETERS-1'!$B$5:$J$44,5,FALSE)*VLOOKUP(AEBYLD2!S$4,'[1]INTERNAL PARAMETERS-1'!$B$5:$J$44,7,FALSE)*AEBYLD2!$F138 + AEBYLD1!S138*(1-VLOOKUP(AEBYLD2!S$4,'[1]INTERNAL PARAMETERS-1'!$B$5:$J$44,5,FALSE))*VLOOKUP(AEBYLD2!S$4,'[1]INTERNAL PARAMETERS-1'!$B$5:$J$44,9,FALSE)*AEBYLD2!$F138</f>
        <v>0</v>
      </c>
      <c r="T138" s="50">
        <f>AEBYLD1!T138*VLOOKUP(AEBYLD2!T$4,'[1]INTERNAL PARAMETERS-1'!$B$5:$J$44,5,FALSE)*VLOOKUP(AEBYLD2!T$4,'[1]INTERNAL PARAMETERS-1'!$B$5:$J$44,7,FALSE)*AEBYLD2!$F138 + AEBYLD1!T138*(1-VLOOKUP(AEBYLD2!T$4,'[1]INTERNAL PARAMETERS-1'!$B$5:$J$44,5,FALSE))*VLOOKUP(AEBYLD2!T$4,'[1]INTERNAL PARAMETERS-1'!$B$5:$J$44,9,FALSE)*AEBYLD2!$F138</f>
        <v>0</v>
      </c>
      <c r="U138" s="50">
        <f>AEBYLD1!U138*VLOOKUP(AEBYLD2!U$4,'[1]INTERNAL PARAMETERS-1'!$B$5:$J$44,5,FALSE)*VLOOKUP(AEBYLD2!U$4,'[1]INTERNAL PARAMETERS-1'!$B$5:$J$44,7,FALSE)*AEBYLD2!$F138 + AEBYLD1!U138*(1-VLOOKUP(AEBYLD2!U$4,'[1]INTERNAL PARAMETERS-1'!$B$5:$J$44,5,FALSE))*VLOOKUP(AEBYLD2!U$4,'[1]INTERNAL PARAMETERS-1'!$B$5:$J$44,9,FALSE)*AEBYLD2!$F138</f>
        <v>0</v>
      </c>
      <c r="V138" s="50">
        <f>AEBYLD1!V138*VLOOKUP(AEBYLD2!V$4,'[1]INTERNAL PARAMETERS-1'!$B$5:$J$44,5,FALSE)*VLOOKUP(AEBYLD2!V$4,'[1]INTERNAL PARAMETERS-1'!$B$5:$J$44,7,FALSE)*AEBYLD2!$F138 + AEBYLD1!V138*(1-VLOOKUP(AEBYLD2!V$4,'[1]INTERNAL PARAMETERS-1'!$B$5:$J$44,5,FALSE))*VLOOKUP(AEBYLD2!V$4,'[1]INTERNAL PARAMETERS-1'!$B$5:$J$44,9,FALSE)*AEBYLD2!$F138</f>
        <v>0</v>
      </c>
      <c r="W138" s="50">
        <f>AEBYLD1!W138*VLOOKUP(AEBYLD2!W$4,'[1]INTERNAL PARAMETERS-1'!$B$5:$J$44,5,FALSE)*VLOOKUP(AEBYLD2!W$4,'[1]INTERNAL PARAMETERS-1'!$B$5:$J$44,7,FALSE)*AEBYLD2!$F138 + AEBYLD1!W138*(1-VLOOKUP(AEBYLD2!W$4,'[1]INTERNAL PARAMETERS-1'!$B$5:$J$44,5,FALSE))*VLOOKUP(AEBYLD2!W$4,'[1]INTERNAL PARAMETERS-1'!$B$5:$J$44,9,FALSE)*AEBYLD2!$F138</f>
        <v>0</v>
      </c>
      <c r="X138" s="50">
        <f>AEBYLD1!X138*VLOOKUP(AEBYLD2!X$4,'[1]INTERNAL PARAMETERS-1'!$B$5:$J$44,5,FALSE)*VLOOKUP(AEBYLD2!X$4,'[1]INTERNAL PARAMETERS-1'!$B$5:$J$44,7,FALSE)*AEBYLD2!$F138 + AEBYLD1!X138*(1-VLOOKUP(AEBYLD2!X$4,'[1]INTERNAL PARAMETERS-1'!$B$5:$J$44,5,FALSE))*VLOOKUP(AEBYLD2!X$4,'[1]INTERNAL PARAMETERS-1'!$B$5:$J$44,9,FALSE)*AEBYLD2!$F138</f>
        <v>0</v>
      </c>
      <c r="Y138" s="50">
        <f>AEBYLD1!Y138*VLOOKUP(AEBYLD2!Y$4,'[1]INTERNAL PARAMETERS-1'!$B$5:$J$44,5,FALSE)*VLOOKUP(AEBYLD2!Y$4,'[1]INTERNAL PARAMETERS-1'!$B$5:$J$44,7,FALSE)*AEBYLD2!$F138 + AEBYLD1!Y138*(1-VLOOKUP(AEBYLD2!Y$4,'[1]INTERNAL PARAMETERS-1'!$B$5:$J$44,5,FALSE))*VLOOKUP(AEBYLD2!Y$4,'[1]INTERNAL PARAMETERS-1'!$B$5:$J$44,9,FALSE)*AEBYLD2!$F138</f>
        <v>0</v>
      </c>
      <c r="Z138" s="50">
        <f>AEBYLD1!Z138*VLOOKUP(AEBYLD2!Z$4,'[1]INTERNAL PARAMETERS-1'!$B$5:$J$44,5,FALSE)*VLOOKUP(AEBYLD2!Z$4,'[1]INTERNAL PARAMETERS-1'!$B$5:$J$44,7,FALSE)*AEBYLD2!$F138 + AEBYLD1!Z138*(1-VLOOKUP(AEBYLD2!Z$4,'[1]INTERNAL PARAMETERS-1'!$B$5:$J$44,5,FALSE))*VLOOKUP(AEBYLD2!Z$4,'[1]INTERNAL PARAMETERS-1'!$B$5:$J$44,9,FALSE)*AEBYLD2!$F138</f>
        <v>0</v>
      </c>
      <c r="AA138" s="50">
        <f>AEBYLD1!AA138*VLOOKUP(AEBYLD2!AA$4,'[1]INTERNAL PARAMETERS-1'!$B$5:$J$44,5,FALSE)*VLOOKUP(AEBYLD2!AA$4,'[1]INTERNAL PARAMETERS-1'!$B$5:$J$44,7,FALSE)*AEBYLD2!$F138 + AEBYLD1!AA138*(1-VLOOKUP(AEBYLD2!AA$4,'[1]INTERNAL PARAMETERS-1'!$B$5:$J$44,5,FALSE))*VLOOKUP(AEBYLD2!AA$4,'[1]INTERNAL PARAMETERS-1'!$B$5:$J$44,9,FALSE)*AEBYLD2!$F138</f>
        <v>0</v>
      </c>
      <c r="AB138" s="50">
        <f>AEBYLD1!AB138*VLOOKUP(AEBYLD2!AB$4,'[1]INTERNAL PARAMETERS-1'!$B$5:$J$44,5,FALSE)*VLOOKUP(AEBYLD2!AB$4,'[1]INTERNAL PARAMETERS-1'!$B$5:$J$44,7,FALSE)*AEBYLD2!$F138 + AEBYLD1!AB138*(1-VLOOKUP(AEBYLD2!AB$4,'[1]INTERNAL PARAMETERS-1'!$B$5:$J$44,5,FALSE))*VLOOKUP(AEBYLD2!AB$4,'[1]INTERNAL PARAMETERS-1'!$B$5:$J$44,9,FALSE)*AEBYLD2!$F138</f>
        <v>0</v>
      </c>
      <c r="AC138" s="50">
        <f>AEBYLD1!AC138*VLOOKUP(AEBYLD2!AC$4,'[1]INTERNAL PARAMETERS-1'!$B$5:$J$44,5,FALSE)*VLOOKUP(AEBYLD2!AC$4,'[1]INTERNAL PARAMETERS-1'!$B$5:$J$44,7,FALSE)*AEBYLD2!$F138 + AEBYLD1!AC138*(1-VLOOKUP(AEBYLD2!AC$4,'[1]INTERNAL PARAMETERS-1'!$B$5:$J$44,5,FALSE))*VLOOKUP(AEBYLD2!AC$4,'[1]INTERNAL PARAMETERS-1'!$B$5:$J$44,9,FALSE)*AEBYLD2!$F138</f>
        <v>0</v>
      </c>
      <c r="AD138" s="50">
        <f>AEBYLD1!AD138*VLOOKUP(AEBYLD2!AD$4,'[1]INTERNAL PARAMETERS-1'!$B$5:$J$44,5,FALSE)*VLOOKUP(AEBYLD2!AD$4,'[1]INTERNAL PARAMETERS-1'!$B$5:$J$44,7,FALSE)*AEBYLD2!$F138 + AEBYLD1!AD138*(1-VLOOKUP(AEBYLD2!AD$4,'[1]INTERNAL PARAMETERS-1'!$B$5:$J$44,5,FALSE))*VLOOKUP(AEBYLD2!AD$4,'[1]INTERNAL PARAMETERS-1'!$B$5:$J$44,9,FALSE)*AEBYLD2!$F138</f>
        <v>0</v>
      </c>
      <c r="AE138" s="50">
        <f>AEBYLD1!AE138*VLOOKUP(AEBYLD2!AE$4,'[1]INTERNAL PARAMETERS-1'!$B$5:$J$44,5,FALSE)*VLOOKUP(AEBYLD2!AE$4,'[1]INTERNAL PARAMETERS-1'!$B$5:$J$44,7,FALSE)*AEBYLD2!$F138 + AEBYLD1!AE138*(1-VLOOKUP(AEBYLD2!AE$4,'[1]INTERNAL PARAMETERS-1'!$B$5:$J$44,5,FALSE))*VLOOKUP(AEBYLD2!AE$4,'[1]INTERNAL PARAMETERS-1'!$B$5:$J$44,9,FALSE)*AEBYLD2!$F138</f>
        <v>0</v>
      </c>
      <c r="AF138" s="50">
        <f>AEBYLD1!AF138*VLOOKUP(AEBYLD2!AF$4,'[1]INTERNAL PARAMETERS-1'!$B$5:$J$44,5,FALSE)*VLOOKUP(AEBYLD2!AF$4,'[1]INTERNAL PARAMETERS-1'!$B$5:$J$44,7,FALSE)*AEBYLD2!$F138 + AEBYLD1!AF138*(1-VLOOKUP(AEBYLD2!AF$4,'[1]INTERNAL PARAMETERS-1'!$B$5:$J$44,5,FALSE))*VLOOKUP(AEBYLD2!AF$4,'[1]INTERNAL PARAMETERS-1'!$B$5:$J$44,9,FALSE)*AEBYLD2!$F138</f>
        <v>0</v>
      </c>
      <c r="AG138" s="50">
        <f>AEBYLD1!AG138*VLOOKUP(AEBYLD2!AG$4,'[1]INTERNAL PARAMETERS-1'!$B$5:$J$44,5,FALSE)*VLOOKUP(AEBYLD2!AG$4,'[1]INTERNAL PARAMETERS-1'!$B$5:$J$44,7,FALSE)*AEBYLD2!$F138 + AEBYLD1!AG138*(1-VLOOKUP(AEBYLD2!AG$4,'[1]INTERNAL PARAMETERS-1'!$B$5:$J$44,5,FALSE))*VLOOKUP(AEBYLD2!AG$4,'[1]INTERNAL PARAMETERS-1'!$B$5:$J$44,9,FALSE)*AEBYLD2!$F138</f>
        <v>0</v>
      </c>
      <c r="AH138" s="50">
        <f>AEBYLD1!AH138*VLOOKUP(AEBYLD2!AH$4,'[1]INTERNAL PARAMETERS-1'!$B$5:$J$44,5,FALSE)*VLOOKUP(AEBYLD2!AH$4,'[1]INTERNAL PARAMETERS-1'!$B$5:$J$44,7,FALSE)*AEBYLD2!$F138 + AEBYLD1!AH138*(1-VLOOKUP(AEBYLD2!AH$4,'[1]INTERNAL PARAMETERS-1'!$B$5:$J$44,5,FALSE))*VLOOKUP(AEBYLD2!AH$4,'[1]INTERNAL PARAMETERS-1'!$B$5:$J$44,9,FALSE)*AEBYLD2!$F138</f>
        <v>0</v>
      </c>
      <c r="AI138" s="50">
        <f>AEBYLD1!AI138*VLOOKUP(AEBYLD2!AI$4,'[1]INTERNAL PARAMETERS-1'!$B$5:$J$44,5,FALSE)*VLOOKUP(AEBYLD2!AI$4,'[1]INTERNAL PARAMETERS-1'!$B$5:$J$44,7,FALSE)*AEBYLD2!$F138 + AEBYLD1!AI138*(1-VLOOKUP(AEBYLD2!AI$4,'[1]INTERNAL PARAMETERS-1'!$B$5:$J$44,5,FALSE))*VLOOKUP(AEBYLD2!AI$4,'[1]INTERNAL PARAMETERS-1'!$B$5:$J$44,9,FALSE)*AEBYLD2!$F138</f>
        <v>0</v>
      </c>
      <c r="AJ138" s="50">
        <f>AEBYLD1!AJ138*VLOOKUP(AEBYLD2!AJ$4,'[1]INTERNAL PARAMETERS-1'!$B$5:$J$44,5,FALSE)*VLOOKUP(AEBYLD2!AJ$4,'[1]INTERNAL PARAMETERS-1'!$B$5:$J$44,7,FALSE)*AEBYLD2!$F138 + AEBYLD1!AJ138*(1-VLOOKUP(AEBYLD2!AJ$4,'[1]INTERNAL PARAMETERS-1'!$B$5:$J$44,5,FALSE))*VLOOKUP(AEBYLD2!AJ$4,'[1]INTERNAL PARAMETERS-1'!$B$5:$J$44,9,FALSE)*AEBYLD2!$F138</f>
        <v>0</v>
      </c>
      <c r="AK138" s="50">
        <f>AEBYLD1!AK138*VLOOKUP(AEBYLD2!AK$4,'[1]INTERNAL PARAMETERS-1'!$B$5:$J$44,5,FALSE)*VLOOKUP(AEBYLD2!AK$4,'[1]INTERNAL PARAMETERS-1'!$B$5:$J$44,7,FALSE)*AEBYLD2!$F138 + AEBYLD1!AK138*(1-VLOOKUP(AEBYLD2!AK$4,'[1]INTERNAL PARAMETERS-1'!$B$5:$J$44,5,FALSE))*VLOOKUP(AEBYLD2!AK$4,'[1]INTERNAL PARAMETERS-1'!$B$5:$J$44,9,FALSE)*AEBYLD2!$F138</f>
        <v>0</v>
      </c>
      <c r="AL138" s="50">
        <f>AEBYLD1!AL138*VLOOKUP(AEBYLD2!AL$4,'[1]INTERNAL PARAMETERS-1'!$B$5:$J$44,5,FALSE)*VLOOKUP(AEBYLD2!AL$4,'[1]INTERNAL PARAMETERS-1'!$B$5:$J$44,7,FALSE)*AEBYLD2!$F138 + AEBYLD1!AL138*(1-VLOOKUP(AEBYLD2!AL$4,'[1]INTERNAL PARAMETERS-1'!$B$5:$J$44,5,FALSE))*VLOOKUP(AEBYLD2!AL$4,'[1]INTERNAL PARAMETERS-1'!$B$5:$J$44,9,FALSE)*AEBYLD2!$F138</f>
        <v>0</v>
      </c>
      <c r="AM138" s="50">
        <f>AEBYLD1!AM138*VLOOKUP(AEBYLD2!AM$4,'[1]INTERNAL PARAMETERS-1'!$B$5:$J$44,5,FALSE)*VLOOKUP(AEBYLD2!AM$4,'[1]INTERNAL PARAMETERS-1'!$B$5:$J$44,7,FALSE)*AEBYLD2!$F138 + AEBYLD1!AM138*(1-VLOOKUP(AEBYLD2!AM$4,'[1]INTERNAL PARAMETERS-1'!$B$5:$J$44,5,FALSE))*VLOOKUP(AEBYLD2!AM$4,'[1]INTERNAL PARAMETERS-1'!$B$5:$J$44,9,FALSE)*AEBYLD2!$F138</f>
        <v>0</v>
      </c>
      <c r="AN138" s="50">
        <f>AEBYLD1!AN138*VLOOKUP(AEBYLD2!AN$4,'[1]INTERNAL PARAMETERS-1'!$B$5:$J$44,5,FALSE)*VLOOKUP(AEBYLD2!AN$4,'[1]INTERNAL PARAMETERS-1'!$B$5:$J$44,7,FALSE)*AEBYLD2!$F138 + AEBYLD1!AN138*(1-VLOOKUP(AEBYLD2!AN$4,'[1]INTERNAL PARAMETERS-1'!$B$5:$J$44,5,FALSE))*VLOOKUP(AEBYLD2!AN$4,'[1]INTERNAL PARAMETERS-1'!$B$5:$J$44,9,FALSE)*AEBYLD2!$F138</f>
        <v>0</v>
      </c>
      <c r="AO138" s="50">
        <f>AEBYLD1!AO138*VLOOKUP(AEBYLD2!AO$4,'[1]INTERNAL PARAMETERS-1'!$B$5:$J$44,5,FALSE)*VLOOKUP(AEBYLD2!AO$4,'[1]INTERNAL PARAMETERS-1'!$B$5:$J$44,7,FALSE)*AEBYLD2!$F138 + AEBYLD1!AO138*(1-VLOOKUP(AEBYLD2!AO$4,'[1]INTERNAL PARAMETERS-1'!$B$5:$J$44,5,FALSE))*VLOOKUP(AEBYLD2!AO$4,'[1]INTERNAL PARAMETERS-1'!$B$5:$J$44,9,FALSE)*AEBYLD2!$F138</f>
        <v>0</v>
      </c>
      <c r="AP138" s="50">
        <f>AEBYLD1!AP138*VLOOKUP(AEBYLD2!AP$4,'[1]INTERNAL PARAMETERS-1'!$B$5:$J$44,5,FALSE)*VLOOKUP(AEBYLD2!AP$4,'[1]INTERNAL PARAMETERS-1'!$B$5:$J$44,7,FALSE)*AEBYLD2!$F138 + AEBYLD1!AP138*(1-VLOOKUP(AEBYLD2!AP$4,'[1]INTERNAL PARAMETERS-1'!$B$5:$J$44,5,FALSE))*VLOOKUP(AEBYLD2!AP$4,'[1]INTERNAL PARAMETERS-1'!$B$5:$J$44,9,FALSE)*AEBYLD2!$F138</f>
        <v>0</v>
      </c>
      <c r="AQ138" s="50">
        <f>AEBYLD1!AQ138*VLOOKUP(AEBYLD2!AQ$4,'[1]INTERNAL PARAMETERS-1'!$B$5:$J$44,5,FALSE)*VLOOKUP(AEBYLD2!AQ$4,'[1]INTERNAL PARAMETERS-1'!$B$5:$J$44,7,FALSE)*AEBYLD2!$F138 + AEBYLD1!AQ138*(1-VLOOKUP(AEBYLD2!AQ$4,'[1]INTERNAL PARAMETERS-1'!$B$5:$J$44,5,FALSE))*VLOOKUP(AEBYLD2!AQ$4,'[1]INTERNAL PARAMETERS-1'!$B$5:$J$44,9,FALSE)*AEBYLD2!$F138</f>
        <v>0</v>
      </c>
      <c r="AR138" s="50">
        <f>AEBYLD1!AR138*VLOOKUP(AEBYLD2!AR$4,'[1]INTERNAL PARAMETERS-1'!$B$5:$J$44,5,FALSE)*VLOOKUP(AEBYLD2!AR$4,'[1]INTERNAL PARAMETERS-1'!$B$5:$J$44,7,FALSE)*AEBYLD2!$F138 + AEBYLD1!AR138*(1-VLOOKUP(AEBYLD2!AR$4,'[1]INTERNAL PARAMETERS-1'!$B$5:$J$44,5,FALSE))*VLOOKUP(AEBYLD2!AR$4,'[1]INTERNAL PARAMETERS-1'!$B$5:$J$44,9,FALSE)*AEBYLD2!$F138</f>
        <v>0</v>
      </c>
      <c r="AS138" s="50">
        <f>AEBYLD1!AS138*VLOOKUP(AEBYLD2!AS$4,'[1]INTERNAL PARAMETERS-1'!$B$5:$J$44,5,FALSE)*VLOOKUP(AEBYLD2!AS$4,'[1]INTERNAL PARAMETERS-1'!$B$5:$J$44,7,FALSE)*AEBYLD2!$F138 + AEBYLD1!AS138*(1-VLOOKUP(AEBYLD2!AS$4,'[1]INTERNAL PARAMETERS-1'!$B$5:$J$44,5,FALSE))*VLOOKUP(AEBYLD2!AS$4,'[1]INTERNAL PARAMETERS-1'!$B$5:$J$44,9,FALSE)*AEBYLD2!$F138</f>
        <v>0</v>
      </c>
      <c r="AT138" s="49">
        <f>AEBYLD1!AT138*VLOOKUP(AEBYLD2!AT$4,'[1]INTERNAL PARAMETERS-1'!$B$5:$J$44,5,FALSE)*VLOOKUP(AEBYLD2!AT$4,'[1]INTERNAL PARAMETERS-1'!$B$5:$J$44,7,FALSE)*AEBYLD2!$F138 + AEBYLD1!AT138*(1-VLOOKUP(AEBYLD2!AT$4,'[1]INTERNAL PARAMETERS-1'!$B$5:$J$44,5,FALSE))*VLOOKUP(AEBYLD2!AT$4,'[1]INTERNAL PARAMETERS-1'!$B$5:$J$44,9,FALSE)*AEBYLD2!$F138</f>
        <v>0</v>
      </c>
      <c r="AU138" s="51">
        <f>AEBYLD1!AU138*VLOOKUP(AEBYLD2!AU$4,'[1]INTERNAL PARAMETERS-1'!$B$5:$J$44,5,FALSE)*VLOOKUP(AEBYLD2!AU$4,'[1]INTERNAL PARAMETERS-1'!$B$5:$J$44,6,FALSE)*VLOOKUP(AEBYLD2!AU$4,'[1]INTERNAL PARAMETERS-1'!$B$5:$J$44,3,FALSE) + AEBYLD1!AU138*(1-VLOOKUP(AEBYLD2!AU$4,'[1]INTERNAL PARAMETERS-1'!$B$5:$J$44,5,FALSE))*VLOOKUP(AEBYLD2!AU$4,'[1]INTERNAL PARAMETERS-1'!$B$5:$J$44,8,FALSE)*VLOOKUP(AEBYLD2!AU$4,'[1]INTERNAL PARAMETERS-1'!$B$5:$J$44,3,FALSE)</f>
        <v>0</v>
      </c>
      <c r="AV138" s="50">
        <f>AEBYLD1!AV138*VLOOKUP(AEBYLD2!AV$4,'[1]INTERNAL PARAMETERS-1'!$B$5:$J$44,5,FALSE)*VLOOKUP(AEBYLD2!AV$4,'[1]INTERNAL PARAMETERS-1'!$B$5:$J$44,6,FALSE)*VLOOKUP(AEBYLD2!AV$4,'[1]INTERNAL PARAMETERS-1'!$B$5:$J$44,3,FALSE) + AEBYLD1!AV138*(1-VLOOKUP(AEBYLD2!AV$4,'[1]INTERNAL PARAMETERS-1'!$B$5:$J$44,5,FALSE))*VLOOKUP(AEBYLD2!AV$4,'[1]INTERNAL PARAMETERS-1'!$B$5:$J$44,8,FALSE)*VLOOKUP(AEBYLD2!AV$4,'[1]INTERNAL PARAMETERS-1'!$B$5:$J$44,3,FALSE)</f>
        <v>0</v>
      </c>
      <c r="AW138" s="50">
        <f>AEBYLD1!AW138*VLOOKUP(AEBYLD2!AW$4,'[1]INTERNAL PARAMETERS-1'!$B$5:$J$44,5,FALSE)*VLOOKUP(AEBYLD2!AW$4,'[1]INTERNAL PARAMETERS-1'!$B$5:$J$44,6,FALSE)*VLOOKUP(AEBYLD2!AW$4,'[1]INTERNAL PARAMETERS-1'!$B$5:$J$44,3,FALSE) + AEBYLD1!AW138*(1-VLOOKUP(AEBYLD2!AW$4,'[1]INTERNAL PARAMETERS-1'!$B$5:$J$44,5,FALSE))*VLOOKUP(AEBYLD2!AW$4,'[1]INTERNAL PARAMETERS-1'!$B$5:$J$44,8,FALSE)*VLOOKUP(AEBYLD2!AW$4,'[1]INTERNAL PARAMETERS-1'!$B$5:$J$44,3,FALSE)</f>
        <v>0</v>
      </c>
      <c r="AX138" s="50">
        <f>AEBYLD1!AX138*VLOOKUP(AEBYLD2!AX$4,'[1]INTERNAL PARAMETERS-1'!$B$5:$J$44,5,FALSE)*VLOOKUP(AEBYLD2!AX$4,'[1]INTERNAL PARAMETERS-1'!$B$5:$J$44,6,FALSE)*VLOOKUP(AEBYLD2!AX$4,'[1]INTERNAL PARAMETERS-1'!$B$5:$J$44,3,FALSE) + AEBYLD1!AX138*(1-VLOOKUP(AEBYLD2!AX$4,'[1]INTERNAL PARAMETERS-1'!$B$5:$J$44,5,FALSE))*VLOOKUP(AEBYLD2!AX$4,'[1]INTERNAL PARAMETERS-1'!$B$5:$J$44,8,FALSE)*VLOOKUP(AEBYLD2!AX$4,'[1]INTERNAL PARAMETERS-1'!$B$5:$J$44,3,FALSE)</f>
        <v>0</v>
      </c>
      <c r="AY138" s="50">
        <f>AEBYLD1!AY138*VLOOKUP(AEBYLD2!AY$4,'[1]INTERNAL PARAMETERS-1'!$B$5:$J$44,5,FALSE)*VLOOKUP(AEBYLD2!AY$4,'[1]INTERNAL PARAMETERS-1'!$B$5:$J$44,6,FALSE)*VLOOKUP(AEBYLD2!AY$4,'[1]INTERNAL PARAMETERS-1'!$B$5:$J$44,3,FALSE) + AEBYLD1!AY138*(1-VLOOKUP(AEBYLD2!AY$4,'[1]INTERNAL PARAMETERS-1'!$B$5:$J$44,5,FALSE))*VLOOKUP(AEBYLD2!AY$4,'[1]INTERNAL PARAMETERS-1'!$B$5:$J$44,8,FALSE)*VLOOKUP(AEBYLD2!AY$4,'[1]INTERNAL PARAMETERS-1'!$B$5:$J$44,3,FALSE)</f>
        <v>0</v>
      </c>
      <c r="AZ138" s="50">
        <f>AEBYLD1!AZ138*VLOOKUP(AEBYLD2!AZ$4,'[1]INTERNAL PARAMETERS-1'!$B$5:$J$44,5,FALSE)*VLOOKUP(AEBYLD2!AZ$4,'[1]INTERNAL PARAMETERS-1'!$B$5:$J$44,6,FALSE)*VLOOKUP(AEBYLD2!AZ$4,'[1]INTERNAL PARAMETERS-1'!$B$5:$J$44,3,FALSE) + AEBYLD1!AZ138*(1-VLOOKUP(AEBYLD2!AZ$4,'[1]INTERNAL PARAMETERS-1'!$B$5:$J$44,5,FALSE))*VLOOKUP(AEBYLD2!AZ$4,'[1]INTERNAL PARAMETERS-1'!$B$5:$J$44,8,FALSE)*VLOOKUP(AEBYLD2!AZ$4,'[1]INTERNAL PARAMETERS-1'!$B$5:$J$44,3,FALSE)</f>
        <v>0</v>
      </c>
      <c r="BA138" s="50">
        <f>AEBYLD1!BA138*VLOOKUP(AEBYLD2!BA$4,'[1]INTERNAL PARAMETERS-1'!$B$5:$J$44,5,FALSE)*VLOOKUP(AEBYLD2!BA$4,'[1]INTERNAL PARAMETERS-1'!$B$5:$J$44,6,FALSE)*VLOOKUP(AEBYLD2!BA$4,'[1]INTERNAL PARAMETERS-1'!$B$5:$J$44,3,FALSE) + AEBYLD1!BA138*(1-VLOOKUP(AEBYLD2!BA$4,'[1]INTERNAL PARAMETERS-1'!$B$5:$J$44,5,FALSE))*VLOOKUP(AEBYLD2!BA$4,'[1]INTERNAL PARAMETERS-1'!$B$5:$J$44,8,FALSE)*VLOOKUP(AEBYLD2!BA$4,'[1]INTERNAL PARAMETERS-1'!$B$5:$J$44,3,FALSE)</f>
        <v>0</v>
      </c>
      <c r="BB138" s="50">
        <f>AEBYLD1!BB138*VLOOKUP(AEBYLD2!BB$4,'[1]INTERNAL PARAMETERS-1'!$B$5:$J$44,5,FALSE)*VLOOKUP(AEBYLD2!BB$4,'[1]INTERNAL PARAMETERS-1'!$B$5:$J$44,6,FALSE)*VLOOKUP(AEBYLD2!BB$4,'[1]INTERNAL PARAMETERS-1'!$B$5:$J$44,3,FALSE) + AEBYLD1!BB138*(1-VLOOKUP(AEBYLD2!BB$4,'[1]INTERNAL PARAMETERS-1'!$B$5:$J$44,5,FALSE))*VLOOKUP(AEBYLD2!BB$4,'[1]INTERNAL PARAMETERS-1'!$B$5:$J$44,8,FALSE)*VLOOKUP(AEBYLD2!BB$4,'[1]INTERNAL PARAMETERS-1'!$B$5:$J$44,3,FALSE)</f>
        <v>0</v>
      </c>
      <c r="BC138" s="50">
        <f>AEBYLD1!BC138*VLOOKUP(AEBYLD2!BC$4,'[1]INTERNAL PARAMETERS-1'!$B$5:$J$44,5,FALSE)*VLOOKUP(AEBYLD2!BC$4,'[1]INTERNAL PARAMETERS-1'!$B$5:$J$44,6,FALSE)*VLOOKUP(AEBYLD2!BC$4,'[1]INTERNAL PARAMETERS-1'!$B$5:$J$44,3,FALSE) + AEBYLD1!BC138*(1-VLOOKUP(AEBYLD2!BC$4,'[1]INTERNAL PARAMETERS-1'!$B$5:$J$44,5,FALSE))*VLOOKUP(AEBYLD2!BC$4,'[1]INTERNAL PARAMETERS-1'!$B$5:$J$44,8,FALSE)*VLOOKUP(AEBYLD2!BC$4,'[1]INTERNAL PARAMETERS-1'!$B$5:$J$44,3,FALSE)</f>
        <v>0</v>
      </c>
      <c r="BD138" s="50">
        <f>AEBYLD1!BD138*VLOOKUP(AEBYLD2!BD$4,'[1]INTERNAL PARAMETERS-1'!$B$5:$J$44,5,FALSE)*VLOOKUP(AEBYLD2!BD$4,'[1]INTERNAL PARAMETERS-1'!$B$5:$J$44,6,FALSE)*VLOOKUP(AEBYLD2!BD$4,'[1]INTERNAL PARAMETERS-1'!$B$5:$J$44,3,FALSE) + AEBYLD1!BD138*(1-VLOOKUP(AEBYLD2!BD$4,'[1]INTERNAL PARAMETERS-1'!$B$5:$J$44,5,FALSE))*VLOOKUP(AEBYLD2!BD$4,'[1]INTERNAL PARAMETERS-1'!$B$5:$J$44,8,FALSE)*VLOOKUP(AEBYLD2!BD$4,'[1]INTERNAL PARAMETERS-1'!$B$5:$J$44,3,FALSE)</f>
        <v>0</v>
      </c>
      <c r="BE138" s="50">
        <f>AEBYLD1!BE138*VLOOKUP(AEBYLD2!BE$4,'[1]INTERNAL PARAMETERS-1'!$B$5:$J$44,5,FALSE)*VLOOKUP(AEBYLD2!BE$4,'[1]INTERNAL PARAMETERS-1'!$B$5:$J$44,6,FALSE)*VLOOKUP(AEBYLD2!BE$4,'[1]INTERNAL PARAMETERS-1'!$B$5:$J$44,3,FALSE) + AEBYLD1!BE138*(1-VLOOKUP(AEBYLD2!BE$4,'[1]INTERNAL PARAMETERS-1'!$B$5:$J$44,5,FALSE))*VLOOKUP(AEBYLD2!BE$4,'[1]INTERNAL PARAMETERS-1'!$B$5:$J$44,8,FALSE)*VLOOKUP(AEBYLD2!BE$4,'[1]INTERNAL PARAMETERS-1'!$B$5:$J$44,3,FALSE)</f>
        <v>0</v>
      </c>
      <c r="BF138" s="50">
        <f>AEBYLD1!BF138*VLOOKUP(AEBYLD2!BF$4,'[1]INTERNAL PARAMETERS-1'!$B$5:$J$44,5,FALSE)*VLOOKUP(AEBYLD2!BF$4,'[1]INTERNAL PARAMETERS-1'!$B$5:$J$44,6,FALSE)*VLOOKUP(AEBYLD2!BF$4,'[1]INTERNAL PARAMETERS-1'!$B$5:$J$44,3,FALSE) + AEBYLD1!BF138*(1-VLOOKUP(AEBYLD2!BF$4,'[1]INTERNAL PARAMETERS-1'!$B$5:$J$44,5,FALSE))*VLOOKUP(AEBYLD2!BF$4,'[1]INTERNAL PARAMETERS-1'!$B$5:$J$44,8,FALSE)*VLOOKUP(AEBYLD2!BF$4,'[1]INTERNAL PARAMETERS-1'!$B$5:$J$44,3,FALSE)</f>
        <v>0</v>
      </c>
      <c r="BG138" s="50">
        <f>AEBYLD1!BG138*VLOOKUP(AEBYLD2!BG$4,'[1]INTERNAL PARAMETERS-1'!$B$5:$J$44,5,FALSE)*VLOOKUP(AEBYLD2!BG$4,'[1]INTERNAL PARAMETERS-1'!$B$5:$J$44,6,FALSE)*VLOOKUP(AEBYLD2!BG$4,'[1]INTERNAL PARAMETERS-1'!$B$5:$J$44,3,FALSE) + AEBYLD1!BG138*(1-VLOOKUP(AEBYLD2!BG$4,'[1]INTERNAL PARAMETERS-1'!$B$5:$J$44,5,FALSE))*VLOOKUP(AEBYLD2!BG$4,'[1]INTERNAL PARAMETERS-1'!$B$5:$J$44,8,FALSE)*VLOOKUP(AEBYLD2!BG$4,'[1]INTERNAL PARAMETERS-1'!$B$5:$J$44,3,FALSE)</f>
        <v>0</v>
      </c>
      <c r="BH138" s="50">
        <f>AEBYLD1!BH138*VLOOKUP(AEBYLD2!BH$4,'[1]INTERNAL PARAMETERS-1'!$B$5:$J$44,5,FALSE)*VLOOKUP(AEBYLD2!BH$4,'[1]INTERNAL PARAMETERS-1'!$B$5:$J$44,6,FALSE)*VLOOKUP(AEBYLD2!BH$4,'[1]INTERNAL PARAMETERS-1'!$B$5:$J$44,3,FALSE) + AEBYLD1!BH138*(1-VLOOKUP(AEBYLD2!BH$4,'[1]INTERNAL PARAMETERS-1'!$B$5:$J$44,5,FALSE))*VLOOKUP(AEBYLD2!BH$4,'[1]INTERNAL PARAMETERS-1'!$B$5:$J$44,8,FALSE)*VLOOKUP(AEBYLD2!BH$4,'[1]INTERNAL PARAMETERS-1'!$B$5:$J$44,3,FALSE)</f>
        <v>0</v>
      </c>
      <c r="BI138" s="50">
        <f>AEBYLD1!BI138*VLOOKUP(AEBYLD2!BI$4,'[1]INTERNAL PARAMETERS-1'!$B$5:$J$44,5,FALSE)*VLOOKUP(AEBYLD2!BI$4,'[1]INTERNAL PARAMETERS-1'!$B$5:$J$44,6,FALSE)*VLOOKUP(AEBYLD2!BI$4,'[1]INTERNAL PARAMETERS-1'!$B$5:$J$44,3,FALSE) + AEBYLD1!BI138*(1-VLOOKUP(AEBYLD2!BI$4,'[1]INTERNAL PARAMETERS-1'!$B$5:$J$44,5,FALSE))*VLOOKUP(AEBYLD2!BI$4,'[1]INTERNAL PARAMETERS-1'!$B$5:$J$44,8,FALSE)*VLOOKUP(AEBYLD2!BI$4,'[1]INTERNAL PARAMETERS-1'!$B$5:$J$44,3,FALSE)</f>
        <v>0</v>
      </c>
      <c r="BJ138" s="50">
        <f>AEBYLD1!BJ138*VLOOKUP(AEBYLD2!BJ$4,'[1]INTERNAL PARAMETERS-1'!$B$5:$J$44,5,FALSE)*VLOOKUP(AEBYLD2!BJ$4,'[1]INTERNAL PARAMETERS-1'!$B$5:$J$44,6,FALSE)*VLOOKUP(AEBYLD2!BJ$4,'[1]INTERNAL PARAMETERS-1'!$B$5:$J$44,3,FALSE) + AEBYLD1!BJ138*(1-VLOOKUP(AEBYLD2!BJ$4,'[1]INTERNAL PARAMETERS-1'!$B$5:$J$44,5,FALSE))*VLOOKUP(AEBYLD2!BJ$4,'[1]INTERNAL PARAMETERS-1'!$B$5:$J$44,8,FALSE)*VLOOKUP(AEBYLD2!BJ$4,'[1]INTERNAL PARAMETERS-1'!$B$5:$J$44,3,FALSE)</f>
        <v>0</v>
      </c>
      <c r="BK138" s="50">
        <f>AEBYLD1!BK138*VLOOKUP(AEBYLD2!BK$4,'[1]INTERNAL PARAMETERS-1'!$B$5:$J$44,5,FALSE)*VLOOKUP(AEBYLD2!BK$4,'[1]INTERNAL PARAMETERS-1'!$B$5:$J$44,6,FALSE)*VLOOKUP(AEBYLD2!BK$4,'[1]INTERNAL PARAMETERS-1'!$B$5:$J$44,3,FALSE) + AEBYLD1!BK138*(1-VLOOKUP(AEBYLD2!BK$4,'[1]INTERNAL PARAMETERS-1'!$B$5:$J$44,5,FALSE))*VLOOKUP(AEBYLD2!BK$4,'[1]INTERNAL PARAMETERS-1'!$B$5:$J$44,8,FALSE)*VLOOKUP(AEBYLD2!BK$4,'[1]INTERNAL PARAMETERS-1'!$B$5:$J$44,3,FALSE)</f>
        <v>0</v>
      </c>
      <c r="BL138" s="50">
        <f>AEBYLD1!BL138*VLOOKUP(AEBYLD2!BL$4,'[1]INTERNAL PARAMETERS-1'!$B$5:$J$44,5,FALSE)*VLOOKUP(AEBYLD2!BL$4,'[1]INTERNAL PARAMETERS-1'!$B$5:$J$44,6,FALSE)*VLOOKUP(AEBYLD2!BL$4,'[1]INTERNAL PARAMETERS-1'!$B$5:$J$44,3,FALSE) + AEBYLD1!BL138*(1-VLOOKUP(AEBYLD2!BL$4,'[1]INTERNAL PARAMETERS-1'!$B$5:$J$44,5,FALSE))*VLOOKUP(AEBYLD2!BL$4,'[1]INTERNAL PARAMETERS-1'!$B$5:$J$44,8,FALSE)*VLOOKUP(AEBYLD2!BL$4,'[1]INTERNAL PARAMETERS-1'!$B$5:$J$44,3,FALSE)</f>
        <v>0</v>
      </c>
      <c r="BM138" s="50">
        <f>AEBYLD1!BM138*VLOOKUP(AEBYLD2!BM$4,'[1]INTERNAL PARAMETERS-1'!$B$5:$J$44,5,FALSE)*VLOOKUP(AEBYLD2!BM$4,'[1]INTERNAL PARAMETERS-1'!$B$5:$J$44,6,FALSE)*VLOOKUP(AEBYLD2!BM$4,'[1]INTERNAL PARAMETERS-1'!$B$5:$J$44,3,FALSE) + AEBYLD1!BM138*(1-VLOOKUP(AEBYLD2!BM$4,'[1]INTERNAL PARAMETERS-1'!$B$5:$J$44,5,FALSE))*VLOOKUP(AEBYLD2!BM$4,'[1]INTERNAL PARAMETERS-1'!$B$5:$J$44,8,FALSE)*VLOOKUP(AEBYLD2!BM$4,'[1]INTERNAL PARAMETERS-1'!$B$5:$J$44,3,FALSE)</f>
        <v>0</v>
      </c>
      <c r="BN138" s="50">
        <f>AEBYLD1!BN138*VLOOKUP(AEBYLD2!BN$4,'[1]INTERNAL PARAMETERS-1'!$B$5:$J$44,5,FALSE)*VLOOKUP(AEBYLD2!BN$4,'[1]INTERNAL PARAMETERS-1'!$B$5:$J$44,6,FALSE)*VLOOKUP(AEBYLD2!BN$4,'[1]INTERNAL PARAMETERS-1'!$B$5:$J$44,3,FALSE) + AEBYLD1!BN138*(1-VLOOKUP(AEBYLD2!BN$4,'[1]INTERNAL PARAMETERS-1'!$B$5:$J$44,5,FALSE))*VLOOKUP(AEBYLD2!BN$4,'[1]INTERNAL PARAMETERS-1'!$B$5:$J$44,8,FALSE)*VLOOKUP(AEBYLD2!BN$4,'[1]INTERNAL PARAMETERS-1'!$B$5:$J$44,3,FALSE)</f>
        <v>0</v>
      </c>
      <c r="BO138" s="50">
        <f>AEBYLD1!BO138*VLOOKUP(AEBYLD2!BO$4,'[1]INTERNAL PARAMETERS-1'!$B$5:$J$44,5,FALSE)*VLOOKUP(AEBYLD2!BO$4,'[1]INTERNAL PARAMETERS-1'!$B$5:$J$44,6,FALSE)*VLOOKUP(AEBYLD2!BO$4,'[1]INTERNAL PARAMETERS-1'!$B$5:$J$44,3,FALSE) + AEBYLD1!BO138*(1-VLOOKUP(AEBYLD2!BO$4,'[1]INTERNAL PARAMETERS-1'!$B$5:$J$44,5,FALSE))*VLOOKUP(AEBYLD2!BO$4,'[1]INTERNAL PARAMETERS-1'!$B$5:$J$44,8,FALSE)*VLOOKUP(AEBYLD2!BO$4,'[1]INTERNAL PARAMETERS-1'!$B$5:$J$44,3,FALSE)</f>
        <v>0</v>
      </c>
      <c r="BP138" s="50">
        <f>AEBYLD1!BP138*VLOOKUP(AEBYLD2!BP$4,'[1]INTERNAL PARAMETERS-1'!$B$5:$J$44,5,FALSE)*VLOOKUP(AEBYLD2!BP$4,'[1]INTERNAL PARAMETERS-1'!$B$5:$J$44,6,FALSE)*VLOOKUP(AEBYLD2!BP$4,'[1]INTERNAL PARAMETERS-1'!$B$5:$J$44,3,FALSE) + AEBYLD1!BP138*(1-VLOOKUP(AEBYLD2!BP$4,'[1]INTERNAL PARAMETERS-1'!$B$5:$J$44,5,FALSE))*VLOOKUP(AEBYLD2!BP$4,'[1]INTERNAL PARAMETERS-1'!$B$5:$J$44,8,FALSE)*VLOOKUP(AEBYLD2!BP$4,'[1]INTERNAL PARAMETERS-1'!$B$5:$J$44,3,FALSE)</f>
        <v>0</v>
      </c>
      <c r="BQ138" s="50">
        <f>AEBYLD1!BQ138*VLOOKUP(AEBYLD2!BQ$4,'[1]INTERNAL PARAMETERS-1'!$B$5:$J$44,5,FALSE)*VLOOKUP(AEBYLD2!BQ$4,'[1]INTERNAL PARAMETERS-1'!$B$5:$J$44,6,FALSE)*VLOOKUP(AEBYLD2!BQ$4,'[1]INTERNAL PARAMETERS-1'!$B$5:$J$44,3,FALSE) + AEBYLD1!BQ138*(1-VLOOKUP(AEBYLD2!BQ$4,'[1]INTERNAL PARAMETERS-1'!$B$5:$J$44,5,FALSE))*VLOOKUP(AEBYLD2!BQ$4,'[1]INTERNAL PARAMETERS-1'!$B$5:$J$44,8,FALSE)*VLOOKUP(AEBYLD2!BQ$4,'[1]INTERNAL PARAMETERS-1'!$B$5:$J$44,3,FALSE)</f>
        <v>0</v>
      </c>
      <c r="BR138" s="50">
        <f>AEBYLD1!BR138*VLOOKUP(AEBYLD2!BR$4,'[1]INTERNAL PARAMETERS-1'!$B$5:$J$44,5,FALSE)*VLOOKUP(AEBYLD2!BR$4,'[1]INTERNAL PARAMETERS-1'!$B$5:$J$44,6,FALSE)*VLOOKUP(AEBYLD2!BR$4,'[1]INTERNAL PARAMETERS-1'!$B$5:$J$44,3,FALSE) + AEBYLD1!BR138*(1-VLOOKUP(AEBYLD2!BR$4,'[1]INTERNAL PARAMETERS-1'!$B$5:$J$44,5,FALSE))*VLOOKUP(AEBYLD2!BR$4,'[1]INTERNAL PARAMETERS-1'!$B$5:$J$44,8,FALSE)*VLOOKUP(AEBYLD2!BR$4,'[1]INTERNAL PARAMETERS-1'!$B$5:$J$44,3,FALSE)</f>
        <v>0</v>
      </c>
      <c r="BS138" s="50">
        <f>AEBYLD1!BS138*VLOOKUP(AEBYLD2!BS$4,'[1]INTERNAL PARAMETERS-1'!$B$5:$J$44,5,FALSE)*VLOOKUP(AEBYLD2!BS$4,'[1]INTERNAL PARAMETERS-1'!$B$5:$J$44,6,FALSE)*VLOOKUP(AEBYLD2!BS$4,'[1]INTERNAL PARAMETERS-1'!$B$5:$J$44,3,FALSE) + AEBYLD1!BS138*(1-VLOOKUP(AEBYLD2!BS$4,'[1]INTERNAL PARAMETERS-1'!$B$5:$J$44,5,FALSE))*VLOOKUP(AEBYLD2!BS$4,'[1]INTERNAL PARAMETERS-1'!$B$5:$J$44,8,FALSE)*VLOOKUP(AEBYLD2!BS$4,'[1]INTERNAL PARAMETERS-1'!$B$5:$J$44,3,FALSE)</f>
        <v>0</v>
      </c>
      <c r="BT138" s="50">
        <f>AEBYLD1!BT138*VLOOKUP(AEBYLD2!BT$4,'[1]INTERNAL PARAMETERS-1'!$B$5:$J$44,5,FALSE)*VLOOKUP(AEBYLD2!BT$4,'[1]INTERNAL PARAMETERS-1'!$B$5:$J$44,6,FALSE)*VLOOKUP(AEBYLD2!BT$4,'[1]INTERNAL PARAMETERS-1'!$B$5:$J$44,3,FALSE) + AEBYLD1!BT138*(1-VLOOKUP(AEBYLD2!BT$4,'[1]INTERNAL PARAMETERS-1'!$B$5:$J$44,5,FALSE))*VLOOKUP(AEBYLD2!BT$4,'[1]INTERNAL PARAMETERS-1'!$B$5:$J$44,8,FALSE)*VLOOKUP(AEBYLD2!BT$4,'[1]INTERNAL PARAMETERS-1'!$B$5:$J$44,3,FALSE)</f>
        <v>0</v>
      </c>
      <c r="BU138" s="50">
        <f>AEBYLD1!BU138*VLOOKUP(AEBYLD2!BU$4,'[1]INTERNAL PARAMETERS-1'!$B$5:$J$44,5,FALSE)*VLOOKUP(AEBYLD2!BU$4,'[1]INTERNAL PARAMETERS-1'!$B$5:$J$44,6,FALSE)*VLOOKUP(AEBYLD2!BU$4,'[1]INTERNAL PARAMETERS-1'!$B$5:$J$44,3,FALSE) + AEBYLD1!BU138*(1-VLOOKUP(AEBYLD2!BU$4,'[1]INTERNAL PARAMETERS-1'!$B$5:$J$44,5,FALSE))*VLOOKUP(AEBYLD2!BU$4,'[1]INTERNAL PARAMETERS-1'!$B$5:$J$44,8,FALSE)*VLOOKUP(AEBYLD2!BU$4,'[1]INTERNAL PARAMETERS-1'!$B$5:$J$44,3,FALSE)</f>
        <v>0</v>
      </c>
      <c r="BV138" s="50">
        <f>AEBYLD1!BV138*VLOOKUP(AEBYLD2!BV$4,'[1]INTERNAL PARAMETERS-1'!$B$5:$J$44,5,FALSE)*VLOOKUP(AEBYLD2!BV$4,'[1]INTERNAL PARAMETERS-1'!$B$5:$J$44,6,FALSE)*VLOOKUP(AEBYLD2!BV$4,'[1]INTERNAL PARAMETERS-1'!$B$5:$J$44,3,FALSE) + AEBYLD1!BV138*(1-VLOOKUP(AEBYLD2!BV$4,'[1]INTERNAL PARAMETERS-1'!$B$5:$J$44,5,FALSE))*VLOOKUP(AEBYLD2!BV$4,'[1]INTERNAL PARAMETERS-1'!$B$5:$J$44,8,FALSE)*VLOOKUP(AEBYLD2!BV$4,'[1]INTERNAL PARAMETERS-1'!$B$5:$J$44,3,FALSE)</f>
        <v>0</v>
      </c>
      <c r="BW138" s="50">
        <f>AEBYLD1!BW138*VLOOKUP(AEBYLD2!BW$4,'[1]INTERNAL PARAMETERS-1'!$B$5:$J$44,5,FALSE)*VLOOKUP(AEBYLD2!BW$4,'[1]INTERNAL PARAMETERS-1'!$B$5:$J$44,6,FALSE)*VLOOKUP(AEBYLD2!BW$4,'[1]INTERNAL PARAMETERS-1'!$B$5:$J$44,3,FALSE) + AEBYLD1!BW138*(1-VLOOKUP(AEBYLD2!BW$4,'[1]INTERNAL PARAMETERS-1'!$B$5:$J$44,5,FALSE))*VLOOKUP(AEBYLD2!BW$4,'[1]INTERNAL PARAMETERS-1'!$B$5:$J$44,8,FALSE)*VLOOKUP(AEBYLD2!BW$4,'[1]INTERNAL PARAMETERS-1'!$B$5:$J$44,3,FALSE)</f>
        <v>0</v>
      </c>
      <c r="BX138" s="50">
        <f>AEBYLD1!BX138*VLOOKUP(AEBYLD2!BX$4,'[1]INTERNAL PARAMETERS-1'!$B$5:$J$44,5,FALSE)*VLOOKUP(AEBYLD2!BX$4,'[1]INTERNAL PARAMETERS-1'!$B$5:$J$44,6,FALSE)*VLOOKUP(AEBYLD2!BX$4,'[1]INTERNAL PARAMETERS-1'!$B$5:$J$44,3,FALSE) + AEBYLD1!BX138*(1-VLOOKUP(AEBYLD2!BX$4,'[1]INTERNAL PARAMETERS-1'!$B$5:$J$44,5,FALSE))*VLOOKUP(AEBYLD2!BX$4,'[1]INTERNAL PARAMETERS-1'!$B$5:$J$44,8,FALSE)*VLOOKUP(AEBYLD2!BX$4,'[1]INTERNAL PARAMETERS-1'!$B$5:$J$44,3,FALSE)</f>
        <v>0</v>
      </c>
      <c r="BY138" s="50">
        <f>AEBYLD1!BY138*VLOOKUP(AEBYLD2!BY$4,'[1]INTERNAL PARAMETERS-1'!$B$5:$J$44,5,FALSE)*VLOOKUP(AEBYLD2!BY$4,'[1]INTERNAL PARAMETERS-1'!$B$5:$J$44,6,FALSE)*VLOOKUP(AEBYLD2!BY$4,'[1]INTERNAL PARAMETERS-1'!$B$5:$J$44,3,FALSE) + AEBYLD1!BY138*(1-VLOOKUP(AEBYLD2!BY$4,'[1]INTERNAL PARAMETERS-1'!$B$5:$J$44,5,FALSE))*VLOOKUP(AEBYLD2!BY$4,'[1]INTERNAL PARAMETERS-1'!$B$5:$J$44,8,FALSE)*VLOOKUP(AEBYLD2!BY$4,'[1]INTERNAL PARAMETERS-1'!$B$5:$J$44,3,FALSE)</f>
        <v>0</v>
      </c>
      <c r="BZ138" s="50">
        <f>AEBYLD1!BZ138*VLOOKUP(AEBYLD2!BZ$4,'[1]INTERNAL PARAMETERS-1'!$B$5:$J$44,5,FALSE)*VLOOKUP(AEBYLD2!BZ$4,'[1]INTERNAL PARAMETERS-1'!$B$5:$J$44,6,FALSE)*VLOOKUP(AEBYLD2!BZ$4,'[1]INTERNAL PARAMETERS-1'!$B$5:$J$44,3,FALSE) + AEBYLD1!BZ138*(1-VLOOKUP(AEBYLD2!BZ$4,'[1]INTERNAL PARAMETERS-1'!$B$5:$J$44,5,FALSE))*VLOOKUP(AEBYLD2!BZ$4,'[1]INTERNAL PARAMETERS-1'!$B$5:$J$44,8,FALSE)*VLOOKUP(AEBYLD2!BZ$4,'[1]INTERNAL PARAMETERS-1'!$B$5:$J$44,3,FALSE)</f>
        <v>0</v>
      </c>
      <c r="CA138" s="50">
        <f>AEBYLD1!CA138*VLOOKUP(AEBYLD2!CA$4,'[1]INTERNAL PARAMETERS-1'!$B$5:$J$44,5,FALSE)*VLOOKUP(AEBYLD2!CA$4,'[1]INTERNAL PARAMETERS-1'!$B$5:$J$44,6,FALSE)*VLOOKUP(AEBYLD2!CA$4,'[1]INTERNAL PARAMETERS-1'!$B$5:$J$44,3,FALSE) + AEBYLD1!CA138*(1-VLOOKUP(AEBYLD2!CA$4,'[1]INTERNAL PARAMETERS-1'!$B$5:$J$44,5,FALSE))*VLOOKUP(AEBYLD2!CA$4,'[1]INTERNAL PARAMETERS-1'!$B$5:$J$44,8,FALSE)*VLOOKUP(AEBYLD2!CA$4,'[1]INTERNAL PARAMETERS-1'!$B$5:$J$44,3,FALSE)</f>
        <v>0</v>
      </c>
      <c r="CB138" s="50">
        <f>AEBYLD1!CB138*VLOOKUP(AEBYLD2!CB$4,'[1]INTERNAL PARAMETERS-1'!$B$5:$J$44,5,FALSE)*VLOOKUP(AEBYLD2!CB$4,'[1]INTERNAL PARAMETERS-1'!$B$5:$J$44,6,FALSE)*VLOOKUP(AEBYLD2!CB$4,'[1]INTERNAL PARAMETERS-1'!$B$5:$J$44,3,FALSE) + AEBYLD1!CB138*(1-VLOOKUP(AEBYLD2!CB$4,'[1]INTERNAL PARAMETERS-1'!$B$5:$J$44,5,FALSE))*VLOOKUP(AEBYLD2!CB$4,'[1]INTERNAL PARAMETERS-1'!$B$5:$J$44,8,FALSE)*VLOOKUP(AEBYLD2!CB$4,'[1]INTERNAL PARAMETERS-1'!$B$5:$J$44,3,FALSE)</f>
        <v>0</v>
      </c>
      <c r="CC138" s="50">
        <f>AEBYLD1!CC138*VLOOKUP(AEBYLD2!CC$4,'[1]INTERNAL PARAMETERS-1'!$B$5:$J$44,5,FALSE)*VLOOKUP(AEBYLD2!CC$4,'[1]INTERNAL PARAMETERS-1'!$B$5:$J$44,6,FALSE)*VLOOKUP(AEBYLD2!CC$4,'[1]INTERNAL PARAMETERS-1'!$B$5:$J$44,3,FALSE) + AEBYLD1!CC138*(1-VLOOKUP(AEBYLD2!CC$4,'[1]INTERNAL PARAMETERS-1'!$B$5:$J$44,5,FALSE))*VLOOKUP(AEBYLD2!CC$4,'[1]INTERNAL PARAMETERS-1'!$B$5:$J$44,8,FALSE)*VLOOKUP(AEBYLD2!CC$4,'[1]INTERNAL PARAMETERS-1'!$B$5:$J$44,3,FALSE)</f>
        <v>0</v>
      </c>
      <c r="CD138" s="50">
        <f>AEBYLD1!CD138*VLOOKUP(AEBYLD2!CD$4,'[1]INTERNAL PARAMETERS-1'!$B$5:$J$44,5,FALSE)*VLOOKUP(AEBYLD2!CD$4,'[1]INTERNAL PARAMETERS-1'!$B$5:$J$44,6,FALSE)*VLOOKUP(AEBYLD2!CD$4,'[1]INTERNAL PARAMETERS-1'!$B$5:$J$44,3,FALSE) + AEBYLD1!CD138*(1-VLOOKUP(AEBYLD2!CD$4,'[1]INTERNAL PARAMETERS-1'!$B$5:$J$44,5,FALSE))*VLOOKUP(AEBYLD2!CD$4,'[1]INTERNAL PARAMETERS-1'!$B$5:$J$44,8,FALSE)*VLOOKUP(AEBYLD2!CD$4,'[1]INTERNAL PARAMETERS-1'!$B$5:$J$44,3,FALSE)</f>
        <v>0</v>
      </c>
      <c r="CE138" s="50">
        <f>AEBYLD1!CE138*VLOOKUP(AEBYLD2!CE$4,'[1]INTERNAL PARAMETERS-1'!$B$5:$J$44,5,FALSE)*VLOOKUP(AEBYLD2!CE$4,'[1]INTERNAL PARAMETERS-1'!$B$5:$J$44,6,FALSE)*VLOOKUP(AEBYLD2!CE$4,'[1]INTERNAL PARAMETERS-1'!$B$5:$J$44,3,FALSE) + AEBYLD1!CE138*(1-VLOOKUP(AEBYLD2!CE$4,'[1]INTERNAL PARAMETERS-1'!$B$5:$J$44,5,FALSE))*VLOOKUP(AEBYLD2!CE$4,'[1]INTERNAL PARAMETERS-1'!$B$5:$J$44,8,FALSE)*VLOOKUP(AEBYLD2!CE$4,'[1]INTERNAL PARAMETERS-1'!$B$5:$J$44,3,FALSE)</f>
        <v>0</v>
      </c>
      <c r="CF138" s="50">
        <f>AEBYLD1!CF138*VLOOKUP(AEBYLD2!CF$4,'[1]INTERNAL PARAMETERS-1'!$B$5:$J$44,5,FALSE)*VLOOKUP(AEBYLD2!CF$4,'[1]INTERNAL PARAMETERS-1'!$B$5:$J$44,6,FALSE)*VLOOKUP(AEBYLD2!CF$4,'[1]INTERNAL PARAMETERS-1'!$B$5:$J$44,3,FALSE) + AEBYLD1!CF138*(1-VLOOKUP(AEBYLD2!CF$4,'[1]INTERNAL PARAMETERS-1'!$B$5:$J$44,5,FALSE))*VLOOKUP(AEBYLD2!CF$4,'[1]INTERNAL PARAMETERS-1'!$B$5:$J$44,8,FALSE)*VLOOKUP(AEBYLD2!CF$4,'[1]INTERNAL PARAMETERS-1'!$B$5:$J$44,3,FALSE)</f>
        <v>0</v>
      </c>
      <c r="CG138" s="50">
        <f>AEBYLD1!CG138*VLOOKUP(AEBYLD2!CG$4,'[1]INTERNAL PARAMETERS-1'!$B$5:$J$44,5,FALSE)*VLOOKUP(AEBYLD2!CG$4,'[1]INTERNAL PARAMETERS-1'!$B$5:$J$44,6,FALSE)*VLOOKUP(AEBYLD2!CG$4,'[1]INTERNAL PARAMETERS-1'!$B$5:$J$44,3,FALSE) + AEBYLD1!CG138*(1-VLOOKUP(AEBYLD2!CG$4,'[1]INTERNAL PARAMETERS-1'!$B$5:$J$44,5,FALSE))*VLOOKUP(AEBYLD2!CG$4,'[1]INTERNAL PARAMETERS-1'!$B$5:$J$44,8,FALSE)*VLOOKUP(AEBYLD2!CG$4,'[1]INTERNAL PARAMETERS-1'!$B$5:$J$44,3,FALSE)</f>
        <v>0</v>
      </c>
      <c r="CH138" s="49">
        <f>AEBYLD1!CH138*VLOOKUP(AEBYLD2!CH$4,'[1]INTERNAL PARAMETERS-1'!$B$5:$J$44,5,FALSE)*VLOOKUP(AEBYLD2!CH$4,'[1]INTERNAL PARAMETERS-1'!$B$5:$J$44,6,FALSE)*VLOOKUP(AEBYLD2!CH$4,'[1]INTERNAL PARAMETERS-1'!$B$5:$J$44,3,FALSE) + AEBYLD1!CH138*(1-VLOOKUP(AEBYLD2!CH$4,'[1]INTERNAL PARAMETERS-1'!$B$5:$J$44,5,FALSE))*VLOOKUP(AEBYLD2!CH$4,'[1]INTERNAL PARAMETERS-1'!$B$5:$J$44,8,FALSE)*VLOOKUP(AEBYLD2!CH$4,'[1]INTERNAL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 x14ac:dyDescent="0.4">
      <c r="B139" s="64" t="s">
        <v>9</v>
      </c>
      <c r="C139" s="63" t="s">
        <v>71</v>
      </c>
      <c r="D139" s="63" t="s">
        <v>80</v>
      </c>
      <c r="E139" s="147">
        <f>AEB!AF139</f>
        <v>0</v>
      </c>
      <c r="F139" s="62">
        <f>'[1]INTERNAL PARAMETERS-1'!M13</f>
        <v>44.225000000000001</v>
      </c>
      <c r="G139" s="51">
        <f>AEBYLD1!G139*VLOOKUP(AEBYLD2!G$4,'[1]INTERNAL PARAMETERS-1'!$B$5:$J$44,5,FALSE)*VLOOKUP(AEBYLD2!G$4,'[1]INTERNAL PARAMETERS-1'!$B$5:$J$44,7,FALSE)*AEBYLD2!$F139 + AEBYLD1!G139*(1-VLOOKUP(AEBYLD2!G$4,'[1]INTERNAL PARAMETERS-1'!$B$5:$J$44,5,FALSE))*VLOOKUP(AEBYLD2!G$4,'[1]INTERNAL PARAMETERS-1'!$B$5:$J$44,9,FALSE)*AEBYLD2!$F139</f>
        <v>0</v>
      </c>
      <c r="H139" s="50">
        <f>AEBYLD1!H139*VLOOKUP(AEBYLD2!H$4,'[1]INTERNAL PARAMETERS-1'!$B$5:$J$44,5,FALSE)*VLOOKUP(AEBYLD2!H$4,'[1]INTERNAL PARAMETERS-1'!$B$5:$J$44,7,FALSE)*AEBYLD2!$F139 + AEBYLD1!H139*(1-VLOOKUP(AEBYLD2!H$4,'[1]INTERNAL PARAMETERS-1'!$B$5:$J$44,5,FALSE))*VLOOKUP(AEBYLD2!H$4,'[1]INTERNAL PARAMETERS-1'!$B$5:$J$44,9,FALSE)*AEBYLD2!$F139</f>
        <v>0</v>
      </c>
      <c r="I139" s="50">
        <f>AEBYLD1!I139*VLOOKUP(AEBYLD2!I$4,'[1]INTERNAL PARAMETERS-1'!$B$5:$J$44,5,FALSE)*VLOOKUP(AEBYLD2!I$4,'[1]INTERNAL PARAMETERS-1'!$B$5:$J$44,7,FALSE)*AEBYLD2!$F139 + AEBYLD1!I139*(1-VLOOKUP(AEBYLD2!I$4,'[1]INTERNAL PARAMETERS-1'!$B$5:$J$44,5,FALSE))*VLOOKUP(AEBYLD2!I$4,'[1]INTERNAL PARAMETERS-1'!$B$5:$J$44,9,FALSE)*AEBYLD2!$F139</f>
        <v>0</v>
      </c>
      <c r="J139" s="50">
        <f>AEBYLD1!J139*VLOOKUP(AEBYLD2!J$4,'[1]INTERNAL PARAMETERS-1'!$B$5:$J$44,5,FALSE)*VLOOKUP(AEBYLD2!J$4,'[1]INTERNAL PARAMETERS-1'!$B$5:$J$44,7,FALSE)*AEBYLD2!$F139 + AEBYLD1!J139*(1-VLOOKUP(AEBYLD2!J$4,'[1]INTERNAL PARAMETERS-1'!$B$5:$J$44,5,FALSE))*VLOOKUP(AEBYLD2!J$4,'[1]INTERNAL PARAMETERS-1'!$B$5:$J$44,9,FALSE)*AEBYLD2!$F139</f>
        <v>0</v>
      </c>
      <c r="K139" s="50">
        <f>AEBYLD1!K139*VLOOKUP(AEBYLD2!K$4,'[1]INTERNAL PARAMETERS-1'!$B$5:$J$44,5,FALSE)*VLOOKUP(AEBYLD2!K$4,'[1]INTERNAL PARAMETERS-1'!$B$5:$J$44,7,FALSE)*AEBYLD2!$F139 + AEBYLD1!K139*(1-VLOOKUP(AEBYLD2!K$4,'[1]INTERNAL PARAMETERS-1'!$B$5:$J$44,5,FALSE))*VLOOKUP(AEBYLD2!K$4,'[1]INTERNAL PARAMETERS-1'!$B$5:$J$44,9,FALSE)*AEBYLD2!$F139</f>
        <v>0</v>
      </c>
      <c r="L139" s="50">
        <f>AEBYLD1!L139*VLOOKUP(AEBYLD2!L$4,'[1]INTERNAL PARAMETERS-1'!$B$5:$J$44,5,FALSE)*VLOOKUP(AEBYLD2!L$4,'[1]INTERNAL PARAMETERS-1'!$B$5:$J$44,7,FALSE)*AEBYLD2!$F139 + AEBYLD1!L139*(1-VLOOKUP(AEBYLD2!L$4,'[1]INTERNAL PARAMETERS-1'!$B$5:$J$44,5,FALSE))*VLOOKUP(AEBYLD2!L$4,'[1]INTERNAL PARAMETERS-1'!$B$5:$J$44,9,FALSE)*AEBYLD2!$F139</f>
        <v>0</v>
      </c>
      <c r="M139" s="50">
        <f>AEBYLD1!M139*VLOOKUP(AEBYLD2!M$4,'[1]INTERNAL PARAMETERS-1'!$B$5:$J$44,5,FALSE)*VLOOKUP(AEBYLD2!M$4,'[1]INTERNAL PARAMETERS-1'!$B$5:$J$44,7,FALSE)*AEBYLD2!$F139 + AEBYLD1!M139*(1-VLOOKUP(AEBYLD2!M$4,'[1]INTERNAL PARAMETERS-1'!$B$5:$J$44,5,FALSE))*VLOOKUP(AEBYLD2!M$4,'[1]INTERNAL PARAMETERS-1'!$B$5:$J$44,9,FALSE)*AEBYLD2!$F139</f>
        <v>0</v>
      </c>
      <c r="N139" s="50">
        <f>AEBYLD1!N139*VLOOKUP(AEBYLD2!N$4,'[1]INTERNAL PARAMETERS-1'!$B$5:$J$44,5,FALSE)*VLOOKUP(AEBYLD2!N$4,'[1]INTERNAL PARAMETERS-1'!$B$5:$J$44,7,FALSE)*AEBYLD2!$F139 + AEBYLD1!N139*(1-VLOOKUP(AEBYLD2!N$4,'[1]INTERNAL PARAMETERS-1'!$B$5:$J$44,5,FALSE))*VLOOKUP(AEBYLD2!N$4,'[1]INTERNAL PARAMETERS-1'!$B$5:$J$44,9,FALSE)*AEBYLD2!$F139</f>
        <v>0</v>
      </c>
      <c r="O139" s="50">
        <f>AEBYLD1!O139*VLOOKUP(AEBYLD2!O$4,'[1]INTERNAL PARAMETERS-1'!$B$5:$J$44,5,FALSE)*VLOOKUP(AEBYLD2!O$4,'[1]INTERNAL PARAMETERS-1'!$B$5:$J$44,7,FALSE)*AEBYLD2!$F139 + AEBYLD1!O139*(1-VLOOKUP(AEBYLD2!O$4,'[1]INTERNAL PARAMETERS-1'!$B$5:$J$44,5,FALSE))*VLOOKUP(AEBYLD2!O$4,'[1]INTERNAL PARAMETERS-1'!$B$5:$J$44,9,FALSE)*AEBYLD2!$F139</f>
        <v>0</v>
      </c>
      <c r="P139" s="50">
        <f>AEBYLD1!P139*VLOOKUP(AEBYLD2!P$4,'[1]INTERNAL PARAMETERS-1'!$B$5:$J$44,5,FALSE)*VLOOKUP(AEBYLD2!P$4,'[1]INTERNAL PARAMETERS-1'!$B$5:$J$44,7,FALSE)*AEBYLD2!$F139 + AEBYLD1!P139*(1-VLOOKUP(AEBYLD2!P$4,'[1]INTERNAL PARAMETERS-1'!$B$5:$J$44,5,FALSE))*VLOOKUP(AEBYLD2!P$4,'[1]INTERNAL PARAMETERS-1'!$B$5:$J$44,9,FALSE)*AEBYLD2!$F139</f>
        <v>0</v>
      </c>
      <c r="Q139" s="50">
        <f>AEBYLD1!Q139*VLOOKUP(AEBYLD2!Q$4,'[1]INTERNAL PARAMETERS-1'!$B$5:$J$44,5,FALSE)*VLOOKUP(AEBYLD2!Q$4,'[1]INTERNAL PARAMETERS-1'!$B$5:$J$44,7,FALSE)*AEBYLD2!$F139 + AEBYLD1!Q139*(1-VLOOKUP(AEBYLD2!Q$4,'[1]INTERNAL PARAMETERS-1'!$B$5:$J$44,5,FALSE))*VLOOKUP(AEBYLD2!Q$4,'[1]INTERNAL PARAMETERS-1'!$B$5:$J$44,9,FALSE)*AEBYLD2!$F139</f>
        <v>0</v>
      </c>
      <c r="R139" s="50">
        <f>AEBYLD1!R139*VLOOKUP(AEBYLD2!R$4,'[1]INTERNAL PARAMETERS-1'!$B$5:$J$44,5,FALSE)*VLOOKUP(AEBYLD2!R$4,'[1]INTERNAL PARAMETERS-1'!$B$5:$J$44,7,FALSE)*AEBYLD2!$F139 + AEBYLD1!R139*(1-VLOOKUP(AEBYLD2!R$4,'[1]INTERNAL PARAMETERS-1'!$B$5:$J$44,5,FALSE))*VLOOKUP(AEBYLD2!R$4,'[1]INTERNAL PARAMETERS-1'!$B$5:$J$44,9,FALSE)*AEBYLD2!$F139</f>
        <v>0</v>
      </c>
      <c r="S139" s="50">
        <f>AEBYLD1!S139*VLOOKUP(AEBYLD2!S$4,'[1]INTERNAL PARAMETERS-1'!$B$5:$J$44,5,FALSE)*VLOOKUP(AEBYLD2!S$4,'[1]INTERNAL PARAMETERS-1'!$B$5:$J$44,7,FALSE)*AEBYLD2!$F139 + AEBYLD1!S139*(1-VLOOKUP(AEBYLD2!S$4,'[1]INTERNAL PARAMETERS-1'!$B$5:$J$44,5,FALSE))*VLOOKUP(AEBYLD2!S$4,'[1]INTERNAL PARAMETERS-1'!$B$5:$J$44,9,FALSE)*AEBYLD2!$F139</f>
        <v>0</v>
      </c>
      <c r="T139" s="50">
        <f>AEBYLD1!T139*VLOOKUP(AEBYLD2!T$4,'[1]INTERNAL PARAMETERS-1'!$B$5:$J$44,5,FALSE)*VLOOKUP(AEBYLD2!T$4,'[1]INTERNAL PARAMETERS-1'!$B$5:$J$44,7,FALSE)*AEBYLD2!$F139 + AEBYLD1!T139*(1-VLOOKUP(AEBYLD2!T$4,'[1]INTERNAL PARAMETERS-1'!$B$5:$J$44,5,FALSE))*VLOOKUP(AEBYLD2!T$4,'[1]INTERNAL PARAMETERS-1'!$B$5:$J$44,9,FALSE)*AEBYLD2!$F139</f>
        <v>0</v>
      </c>
      <c r="U139" s="50">
        <f>AEBYLD1!U139*VLOOKUP(AEBYLD2!U$4,'[1]INTERNAL PARAMETERS-1'!$B$5:$J$44,5,FALSE)*VLOOKUP(AEBYLD2!U$4,'[1]INTERNAL PARAMETERS-1'!$B$5:$J$44,7,FALSE)*AEBYLD2!$F139 + AEBYLD1!U139*(1-VLOOKUP(AEBYLD2!U$4,'[1]INTERNAL PARAMETERS-1'!$B$5:$J$44,5,FALSE))*VLOOKUP(AEBYLD2!U$4,'[1]INTERNAL PARAMETERS-1'!$B$5:$J$44,9,FALSE)*AEBYLD2!$F139</f>
        <v>0</v>
      </c>
      <c r="V139" s="50">
        <f>AEBYLD1!V139*VLOOKUP(AEBYLD2!V$4,'[1]INTERNAL PARAMETERS-1'!$B$5:$J$44,5,FALSE)*VLOOKUP(AEBYLD2!V$4,'[1]INTERNAL PARAMETERS-1'!$B$5:$J$44,7,FALSE)*AEBYLD2!$F139 + AEBYLD1!V139*(1-VLOOKUP(AEBYLD2!V$4,'[1]INTERNAL PARAMETERS-1'!$B$5:$J$44,5,FALSE))*VLOOKUP(AEBYLD2!V$4,'[1]INTERNAL PARAMETERS-1'!$B$5:$J$44,9,FALSE)*AEBYLD2!$F139</f>
        <v>0</v>
      </c>
      <c r="W139" s="50">
        <f>AEBYLD1!W139*VLOOKUP(AEBYLD2!W$4,'[1]INTERNAL PARAMETERS-1'!$B$5:$J$44,5,FALSE)*VLOOKUP(AEBYLD2!W$4,'[1]INTERNAL PARAMETERS-1'!$B$5:$J$44,7,FALSE)*AEBYLD2!$F139 + AEBYLD1!W139*(1-VLOOKUP(AEBYLD2!W$4,'[1]INTERNAL PARAMETERS-1'!$B$5:$J$44,5,FALSE))*VLOOKUP(AEBYLD2!W$4,'[1]INTERNAL PARAMETERS-1'!$B$5:$J$44,9,FALSE)*AEBYLD2!$F139</f>
        <v>0</v>
      </c>
      <c r="X139" s="50">
        <f>AEBYLD1!X139*VLOOKUP(AEBYLD2!X$4,'[1]INTERNAL PARAMETERS-1'!$B$5:$J$44,5,FALSE)*VLOOKUP(AEBYLD2!X$4,'[1]INTERNAL PARAMETERS-1'!$B$5:$J$44,7,FALSE)*AEBYLD2!$F139 + AEBYLD1!X139*(1-VLOOKUP(AEBYLD2!X$4,'[1]INTERNAL PARAMETERS-1'!$B$5:$J$44,5,FALSE))*VLOOKUP(AEBYLD2!X$4,'[1]INTERNAL PARAMETERS-1'!$B$5:$J$44,9,FALSE)*AEBYLD2!$F139</f>
        <v>0</v>
      </c>
      <c r="Y139" s="50">
        <f>AEBYLD1!Y139*VLOOKUP(AEBYLD2!Y$4,'[1]INTERNAL PARAMETERS-1'!$B$5:$J$44,5,FALSE)*VLOOKUP(AEBYLD2!Y$4,'[1]INTERNAL PARAMETERS-1'!$B$5:$J$44,7,FALSE)*AEBYLD2!$F139 + AEBYLD1!Y139*(1-VLOOKUP(AEBYLD2!Y$4,'[1]INTERNAL PARAMETERS-1'!$B$5:$J$44,5,FALSE))*VLOOKUP(AEBYLD2!Y$4,'[1]INTERNAL PARAMETERS-1'!$B$5:$J$44,9,FALSE)*AEBYLD2!$F139</f>
        <v>0</v>
      </c>
      <c r="Z139" s="50">
        <f>AEBYLD1!Z139*VLOOKUP(AEBYLD2!Z$4,'[1]INTERNAL PARAMETERS-1'!$B$5:$J$44,5,FALSE)*VLOOKUP(AEBYLD2!Z$4,'[1]INTERNAL PARAMETERS-1'!$B$5:$J$44,7,FALSE)*AEBYLD2!$F139 + AEBYLD1!Z139*(1-VLOOKUP(AEBYLD2!Z$4,'[1]INTERNAL PARAMETERS-1'!$B$5:$J$44,5,FALSE))*VLOOKUP(AEBYLD2!Z$4,'[1]INTERNAL PARAMETERS-1'!$B$5:$J$44,9,FALSE)*AEBYLD2!$F139</f>
        <v>0</v>
      </c>
      <c r="AA139" s="50">
        <f>AEBYLD1!AA139*VLOOKUP(AEBYLD2!AA$4,'[1]INTERNAL PARAMETERS-1'!$B$5:$J$44,5,FALSE)*VLOOKUP(AEBYLD2!AA$4,'[1]INTERNAL PARAMETERS-1'!$B$5:$J$44,7,FALSE)*AEBYLD2!$F139 + AEBYLD1!AA139*(1-VLOOKUP(AEBYLD2!AA$4,'[1]INTERNAL PARAMETERS-1'!$B$5:$J$44,5,FALSE))*VLOOKUP(AEBYLD2!AA$4,'[1]INTERNAL PARAMETERS-1'!$B$5:$J$44,9,FALSE)*AEBYLD2!$F139</f>
        <v>0</v>
      </c>
      <c r="AB139" s="50">
        <f>AEBYLD1!AB139*VLOOKUP(AEBYLD2!AB$4,'[1]INTERNAL PARAMETERS-1'!$B$5:$J$44,5,FALSE)*VLOOKUP(AEBYLD2!AB$4,'[1]INTERNAL PARAMETERS-1'!$B$5:$J$44,7,FALSE)*AEBYLD2!$F139 + AEBYLD1!AB139*(1-VLOOKUP(AEBYLD2!AB$4,'[1]INTERNAL PARAMETERS-1'!$B$5:$J$44,5,FALSE))*VLOOKUP(AEBYLD2!AB$4,'[1]INTERNAL PARAMETERS-1'!$B$5:$J$44,9,FALSE)*AEBYLD2!$F139</f>
        <v>0</v>
      </c>
      <c r="AC139" s="50">
        <f>AEBYLD1!AC139*VLOOKUP(AEBYLD2!AC$4,'[1]INTERNAL PARAMETERS-1'!$B$5:$J$44,5,FALSE)*VLOOKUP(AEBYLD2!AC$4,'[1]INTERNAL PARAMETERS-1'!$B$5:$J$44,7,FALSE)*AEBYLD2!$F139 + AEBYLD1!AC139*(1-VLOOKUP(AEBYLD2!AC$4,'[1]INTERNAL PARAMETERS-1'!$B$5:$J$44,5,FALSE))*VLOOKUP(AEBYLD2!AC$4,'[1]INTERNAL PARAMETERS-1'!$B$5:$J$44,9,FALSE)*AEBYLD2!$F139</f>
        <v>0</v>
      </c>
      <c r="AD139" s="50">
        <f>AEBYLD1!AD139*VLOOKUP(AEBYLD2!AD$4,'[1]INTERNAL PARAMETERS-1'!$B$5:$J$44,5,FALSE)*VLOOKUP(AEBYLD2!AD$4,'[1]INTERNAL PARAMETERS-1'!$B$5:$J$44,7,FALSE)*AEBYLD2!$F139 + AEBYLD1!AD139*(1-VLOOKUP(AEBYLD2!AD$4,'[1]INTERNAL PARAMETERS-1'!$B$5:$J$44,5,FALSE))*VLOOKUP(AEBYLD2!AD$4,'[1]INTERNAL PARAMETERS-1'!$B$5:$J$44,9,FALSE)*AEBYLD2!$F139</f>
        <v>0</v>
      </c>
      <c r="AE139" s="50">
        <f>AEBYLD1!AE139*VLOOKUP(AEBYLD2!AE$4,'[1]INTERNAL PARAMETERS-1'!$B$5:$J$44,5,FALSE)*VLOOKUP(AEBYLD2!AE$4,'[1]INTERNAL PARAMETERS-1'!$B$5:$J$44,7,FALSE)*AEBYLD2!$F139 + AEBYLD1!AE139*(1-VLOOKUP(AEBYLD2!AE$4,'[1]INTERNAL PARAMETERS-1'!$B$5:$J$44,5,FALSE))*VLOOKUP(AEBYLD2!AE$4,'[1]INTERNAL PARAMETERS-1'!$B$5:$J$44,9,FALSE)*AEBYLD2!$F139</f>
        <v>0</v>
      </c>
      <c r="AF139" s="50">
        <f>AEBYLD1!AF139*VLOOKUP(AEBYLD2!AF$4,'[1]INTERNAL PARAMETERS-1'!$B$5:$J$44,5,FALSE)*VLOOKUP(AEBYLD2!AF$4,'[1]INTERNAL PARAMETERS-1'!$B$5:$J$44,7,FALSE)*AEBYLD2!$F139 + AEBYLD1!AF139*(1-VLOOKUP(AEBYLD2!AF$4,'[1]INTERNAL PARAMETERS-1'!$B$5:$J$44,5,FALSE))*VLOOKUP(AEBYLD2!AF$4,'[1]INTERNAL PARAMETERS-1'!$B$5:$J$44,9,FALSE)*AEBYLD2!$F139</f>
        <v>0</v>
      </c>
      <c r="AG139" s="50">
        <f>AEBYLD1!AG139*VLOOKUP(AEBYLD2!AG$4,'[1]INTERNAL PARAMETERS-1'!$B$5:$J$44,5,FALSE)*VLOOKUP(AEBYLD2!AG$4,'[1]INTERNAL PARAMETERS-1'!$B$5:$J$44,7,FALSE)*AEBYLD2!$F139 + AEBYLD1!AG139*(1-VLOOKUP(AEBYLD2!AG$4,'[1]INTERNAL PARAMETERS-1'!$B$5:$J$44,5,FALSE))*VLOOKUP(AEBYLD2!AG$4,'[1]INTERNAL PARAMETERS-1'!$B$5:$J$44,9,FALSE)*AEBYLD2!$F139</f>
        <v>0</v>
      </c>
      <c r="AH139" s="50">
        <f>AEBYLD1!AH139*VLOOKUP(AEBYLD2!AH$4,'[1]INTERNAL PARAMETERS-1'!$B$5:$J$44,5,FALSE)*VLOOKUP(AEBYLD2!AH$4,'[1]INTERNAL PARAMETERS-1'!$B$5:$J$44,7,FALSE)*AEBYLD2!$F139 + AEBYLD1!AH139*(1-VLOOKUP(AEBYLD2!AH$4,'[1]INTERNAL PARAMETERS-1'!$B$5:$J$44,5,FALSE))*VLOOKUP(AEBYLD2!AH$4,'[1]INTERNAL PARAMETERS-1'!$B$5:$J$44,9,FALSE)*AEBYLD2!$F139</f>
        <v>0</v>
      </c>
      <c r="AI139" s="50">
        <f>AEBYLD1!AI139*VLOOKUP(AEBYLD2!AI$4,'[1]INTERNAL PARAMETERS-1'!$B$5:$J$44,5,FALSE)*VLOOKUP(AEBYLD2!AI$4,'[1]INTERNAL PARAMETERS-1'!$B$5:$J$44,7,FALSE)*AEBYLD2!$F139 + AEBYLD1!AI139*(1-VLOOKUP(AEBYLD2!AI$4,'[1]INTERNAL PARAMETERS-1'!$B$5:$J$44,5,FALSE))*VLOOKUP(AEBYLD2!AI$4,'[1]INTERNAL PARAMETERS-1'!$B$5:$J$44,9,FALSE)*AEBYLD2!$F139</f>
        <v>0</v>
      </c>
      <c r="AJ139" s="50">
        <f>AEBYLD1!AJ139*VLOOKUP(AEBYLD2!AJ$4,'[1]INTERNAL PARAMETERS-1'!$B$5:$J$44,5,FALSE)*VLOOKUP(AEBYLD2!AJ$4,'[1]INTERNAL PARAMETERS-1'!$B$5:$J$44,7,FALSE)*AEBYLD2!$F139 + AEBYLD1!AJ139*(1-VLOOKUP(AEBYLD2!AJ$4,'[1]INTERNAL PARAMETERS-1'!$B$5:$J$44,5,FALSE))*VLOOKUP(AEBYLD2!AJ$4,'[1]INTERNAL PARAMETERS-1'!$B$5:$J$44,9,FALSE)*AEBYLD2!$F139</f>
        <v>0</v>
      </c>
      <c r="AK139" s="50">
        <f>AEBYLD1!AK139*VLOOKUP(AEBYLD2!AK$4,'[1]INTERNAL PARAMETERS-1'!$B$5:$J$44,5,FALSE)*VLOOKUP(AEBYLD2!AK$4,'[1]INTERNAL PARAMETERS-1'!$B$5:$J$44,7,FALSE)*AEBYLD2!$F139 + AEBYLD1!AK139*(1-VLOOKUP(AEBYLD2!AK$4,'[1]INTERNAL PARAMETERS-1'!$B$5:$J$44,5,FALSE))*VLOOKUP(AEBYLD2!AK$4,'[1]INTERNAL PARAMETERS-1'!$B$5:$J$44,9,FALSE)*AEBYLD2!$F139</f>
        <v>0</v>
      </c>
      <c r="AL139" s="50">
        <f>AEBYLD1!AL139*VLOOKUP(AEBYLD2!AL$4,'[1]INTERNAL PARAMETERS-1'!$B$5:$J$44,5,FALSE)*VLOOKUP(AEBYLD2!AL$4,'[1]INTERNAL PARAMETERS-1'!$B$5:$J$44,7,FALSE)*AEBYLD2!$F139 + AEBYLD1!AL139*(1-VLOOKUP(AEBYLD2!AL$4,'[1]INTERNAL PARAMETERS-1'!$B$5:$J$44,5,FALSE))*VLOOKUP(AEBYLD2!AL$4,'[1]INTERNAL PARAMETERS-1'!$B$5:$J$44,9,FALSE)*AEBYLD2!$F139</f>
        <v>0</v>
      </c>
      <c r="AM139" s="50">
        <f>AEBYLD1!AM139*VLOOKUP(AEBYLD2!AM$4,'[1]INTERNAL PARAMETERS-1'!$B$5:$J$44,5,FALSE)*VLOOKUP(AEBYLD2!AM$4,'[1]INTERNAL PARAMETERS-1'!$B$5:$J$44,7,FALSE)*AEBYLD2!$F139 + AEBYLD1!AM139*(1-VLOOKUP(AEBYLD2!AM$4,'[1]INTERNAL PARAMETERS-1'!$B$5:$J$44,5,FALSE))*VLOOKUP(AEBYLD2!AM$4,'[1]INTERNAL PARAMETERS-1'!$B$5:$J$44,9,FALSE)*AEBYLD2!$F139</f>
        <v>0</v>
      </c>
      <c r="AN139" s="50">
        <f>AEBYLD1!AN139*VLOOKUP(AEBYLD2!AN$4,'[1]INTERNAL PARAMETERS-1'!$B$5:$J$44,5,FALSE)*VLOOKUP(AEBYLD2!AN$4,'[1]INTERNAL PARAMETERS-1'!$B$5:$J$44,7,FALSE)*AEBYLD2!$F139 + AEBYLD1!AN139*(1-VLOOKUP(AEBYLD2!AN$4,'[1]INTERNAL PARAMETERS-1'!$B$5:$J$44,5,FALSE))*VLOOKUP(AEBYLD2!AN$4,'[1]INTERNAL PARAMETERS-1'!$B$5:$J$44,9,FALSE)*AEBYLD2!$F139</f>
        <v>0</v>
      </c>
      <c r="AO139" s="50">
        <f>AEBYLD1!AO139*VLOOKUP(AEBYLD2!AO$4,'[1]INTERNAL PARAMETERS-1'!$B$5:$J$44,5,FALSE)*VLOOKUP(AEBYLD2!AO$4,'[1]INTERNAL PARAMETERS-1'!$B$5:$J$44,7,FALSE)*AEBYLD2!$F139 + AEBYLD1!AO139*(1-VLOOKUP(AEBYLD2!AO$4,'[1]INTERNAL PARAMETERS-1'!$B$5:$J$44,5,FALSE))*VLOOKUP(AEBYLD2!AO$4,'[1]INTERNAL PARAMETERS-1'!$B$5:$J$44,9,FALSE)*AEBYLD2!$F139</f>
        <v>0</v>
      </c>
      <c r="AP139" s="50">
        <f>AEBYLD1!AP139*VLOOKUP(AEBYLD2!AP$4,'[1]INTERNAL PARAMETERS-1'!$B$5:$J$44,5,FALSE)*VLOOKUP(AEBYLD2!AP$4,'[1]INTERNAL PARAMETERS-1'!$B$5:$J$44,7,FALSE)*AEBYLD2!$F139 + AEBYLD1!AP139*(1-VLOOKUP(AEBYLD2!AP$4,'[1]INTERNAL PARAMETERS-1'!$B$5:$J$44,5,FALSE))*VLOOKUP(AEBYLD2!AP$4,'[1]INTERNAL PARAMETERS-1'!$B$5:$J$44,9,FALSE)*AEBYLD2!$F139</f>
        <v>0</v>
      </c>
      <c r="AQ139" s="50">
        <f>AEBYLD1!AQ139*VLOOKUP(AEBYLD2!AQ$4,'[1]INTERNAL PARAMETERS-1'!$B$5:$J$44,5,FALSE)*VLOOKUP(AEBYLD2!AQ$4,'[1]INTERNAL PARAMETERS-1'!$B$5:$J$44,7,FALSE)*AEBYLD2!$F139 + AEBYLD1!AQ139*(1-VLOOKUP(AEBYLD2!AQ$4,'[1]INTERNAL PARAMETERS-1'!$B$5:$J$44,5,FALSE))*VLOOKUP(AEBYLD2!AQ$4,'[1]INTERNAL PARAMETERS-1'!$B$5:$J$44,9,FALSE)*AEBYLD2!$F139</f>
        <v>0</v>
      </c>
      <c r="AR139" s="50">
        <f>AEBYLD1!AR139*VLOOKUP(AEBYLD2!AR$4,'[1]INTERNAL PARAMETERS-1'!$B$5:$J$44,5,FALSE)*VLOOKUP(AEBYLD2!AR$4,'[1]INTERNAL PARAMETERS-1'!$B$5:$J$44,7,FALSE)*AEBYLD2!$F139 + AEBYLD1!AR139*(1-VLOOKUP(AEBYLD2!AR$4,'[1]INTERNAL PARAMETERS-1'!$B$5:$J$44,5,FALSE))*VLOOKUP(AEBYLD2!AR$4,'[1]INTERNAL PARAMETERS-1'!$B$5:$J$44,9,FALSE)*AEBYLD2!$F139</f>
        <v>0</v>
      </c>
      <c r="AS139" s="50">
        <f>AEBYLD1!AS139*VLOOKUP(AEBYLD2!AS$4,'[1]INTERNAL PARAMETERS-1'!$B$5:$J$44,5,FALSE)*VLOOKUP(AEBYLD2!AS$4,'[1]INTERNAL PARAMETERS-1'!$B$5:$J$44,7,FALSE)*AEBYLD2!$F139 + AEBYLD1!AS139*(1-VLOOKUP(AEBYLD2!AS$4,'[1]INTERNAL PARAMETERS-1'!$B$5:$J$44,5,FALSE))*VLOOKUP(AEBYLD2!AS$4,'[1]INTERNAL PARAMETERS-1'!$B$5:$J$44,9,FALSE)*AEBYLD2!$F139</f>
        <v>0</v>
      </c>
      <c r="AT139" s="49">
        <f>AEBYLD1!AT139*VLOOKUP(AEBYLD2!AT$4,'[1]INTERNAL PARAMETERS-1'!$B$5:$J$44,5,FALSE)*VLOOKUP(AEBYLD2!AT$4,'[1]INTERNAL PARAMETERS-1'!$B$5:$J$44,7,FALSE)*AEBYLD2!$F139 + AEBYLD1!AT139*(1-VLOOKUP(AEBYLD2!AT$4,'[1]INTERNAL PARAMETERS-1'!$B$5:$J$44,5,FALSE))*VLOOKUP(AEBYLD2!AT$4,'[1]INTERNAL PARAMETERS-1'!$B$5:$J$44,9,FALSE)*AEBYLD2!$F139</f>
        <v>0</v>
      </c>
      <c r="AU139" s="51">
        <f>AEBYLD1!AU139*VLOOKUP(AEBYLD2!AU$4,'[1]INTERNAL PARAMETERS-1'!$B$5:$J$44,5,FALSE)*VLOOKUP(AEBYLD2!AU$4,'[1]INTERNAL PARAMETERS-1'!$B$5:$J$44,6,FALSE)*VLOOKUP(AEBYLD2!AU$4,'[1]INTERNAL PARAMETERS-1'!$B$5:$J$44,3,FALSE) + AEBYLD1!AU139*(1-VLOOKUP(AEBYLD2!AU$4,'[1]INTERNAL PARAMETERS-1'!$B$5:$J$44,5,FALSE))*VLOOKUP(AEBYLD2!AU$4,'[1]INTERNAL PARAMETERS-1'!$B$5:$J$44,8,FALSE)*VLOOKUP(AEBYLD2!AU$4,'[1]INTERNAL PARAMETERS-1'!$B$5:$J$44,3,FALSE)</f>
        <v>0</v>
      </c>
      <c r="AV139" s="50">
        <f>AEBYLD1!AV139*VLOOKUP(AEBYLD2!AV$4,'[1]INTERNAL PARAMETERS-1'!$B$5:$J$44,5,FALSE)*VLOOKUP(AEBYLD2!AV$4,'[1]INTERNAL PARAMETERS-1'!$B$5:$J$44,6,FALSE)*VLOOKUP(AEBYLD2!AV$4,'[1]INTERNAL PARAMETERS-1'!$B$5:$J$44,3,FALSE) + AEBYLD1!AV139*(1-VLOOKUP(AEBYLD2!AV$4,'[1]INTERNAL PARAMETERS-1'!$B$5:$J$44,5,FALSE))*VLOOKUP(AEBYLD2!AV$4,'[1]INTERNAL PARAMETERS-1'!$B$5:$J$44,8,FALSE)*VLOOKUP(AEBYLD2!AV$4,'[1]INTERNAL PARAMETERS-1'!$B$5:$J$44,3,FALSE)</f>
        <v>0</v>
      </c>
      <c r="AW139" s="50">
        <f>AEBYLD1!AW139*VLOOKUP(AEBYLD2!AW$4,'[1]INTERNAL PARAMETERS-1'!$B$5:$J$44,5,FALSE)*VLOOKUP(AEBYLD2!AW$4,'[1]INTERNAL PARAMETERS-1'!$B$5:$J$44,6,FALSE)*VLOOKUP(AEBYLD2!AW$4,'[1]INTERNAL PARAMETERS-1'!$B$5:$J$44,3,FALSE) + AEBYLD1!AW139*(1-VLOOKUP(AEBYLD2!AW$4,'[1]INTERNAL PARAMETERS-1'!$B$5:$J$44,5,FALSE))*VLOOKUP(AEBYLD2!AW$4,'[1]INTERNAL PARAMETERS-1'!$B$5:$J$44,8,FALSE)*VLOOKUP(AEBYLD2!AW$4,'[1]INTERNAL PARAMETERS-1'!$B$5:$J$44,3,FALSE)</f>
        <v>0</v>
      </c>
      <c r="AX139" s="50">
        <f>AEBYLD1!AX139*VLOOKUP(AEBYLD2!AX$4,'[1]INTERNAL PARAMETERS-1'!$B$5:$J$44,5,FALSE)*VLOOKUP(AEBYLD2!AX$4,'[1]INTERNAL PARAMETERS-1'!$B$5:$J$44,6,FALSE)*VLOOKUP(AEBYLD2!AX$4,'[1]INTERNAL PARAMETERS-1'!$B$5:$J$44,3,FALSE) + AEBYLD1!AX139*(1-VLOOKUP(AEBYLD2!AX$4,'[1]INTERNAL PARAMETERS-1'!$B$5:$J$44,5,FALSE))*VLOOKUP(AEBYLD2!AX$4,'[1]INTERNAL PARAMETERS-1'!$B$5:$J$44,8,FALSE)*VLOOKUP(AEBYLD2!AX$4,'[1]INTERNAL PARAMETERS-1'!$B$5:$J$44,3,FALSE)</f>
        <v>0</v>
      </c>
      <c r="AY139" s="50">
        <f>AEBYLD1!AY139*VLOOKUP(AEBYLD2!AY$4,'[1]INTERNAL PARAMETERS-1'!$B$5:$J$44,5,FALSE)*VLOOKUP(AEBYLD2!AY$4,'[1]INTERNAL PARAMETERS-1'!$B$5:$J$44,6,FALSE)*VLOOKUP(AEBYLD2!AY$4,'[1]INTERNAL PARAMETERS-1'!$B$5:$J$44,3,FALSE) + AEBYLD1!AY139*(1-VLOOKUP(AEBYLD2!AY$4,'[1]INTERNAL PARAMETERS-1'!$B$5:$J$44,5,FALSE))*VLOOKUP(AEBYLD2!AY$4,'[1]INTERNAL PARAMETERS-1'!$B$5:$J$44,8,FALSE)*VLOOKUP(AEBYLD2!AY$4,'[1]INTERNAL PARAMETERS-1'!$B$5:$J$44,3,FALSE)</f>
        <v>0</v>
      </c>
      <c r="AZ139" s="50">
        <f>AEBYLD1!AZ139*VLOOKUP(AEBYLD2!AZ$4,'[1]INTERNAL PARAMETERS-1'!$B$5:$J$44,5,FALSE)*VLOOKUP(AEBYLD2!AZ$4,'[1]INTERNAL PARAMETERS-1'!$B$5:$J$44,6,FALSE)*VLOOKUP(AEBYLD2!AZ$4,'[1]INTERNAL PARAMETERS-1'!$B$5:$J$44,3,FALSE) + AEBYLD1!AZ139*(1-VLOOKUP(AEBYLD2!AZ$4,'[1]INTERNAL PARAMETERS-1'!$B$5:$J$44,5,FALSE))*VLOOKUP(AEBYLD2!AZ$4,'[1]INTERNAL PARAMETERS-1'!$B$5:$J$44,8,FALSE)*VLOOKUP(AEBYLD2!AZ$4,'[1]INTERNAL PARAMETERS-1'!$B$5:$J$44,3,FALSE)</f>
        <v>0</v>
      </c>
      <c r="BA139" s="50">
        <f>AEBYLD1!BA139*VLOOKUP(AEBYLD2!BA$4,'[1]INTERNAL PARAMETERS-1'!$B$5:$J$44,5,FALSE)*VLOOKUP(AEBYLD2!BA$4,'[1]INTERNAL PARAMETERS-1'!$B$5:$J$44,6,FALSE)*VLOOKUP(AEBYLD2!BA$4,'[1]INTERNAL PARAMETERS-1'!$B$5:$J$44,3,FALSE) + AEBYLD1!BA139*(1-VLOOKUP(AEBYLD2!BA$4,'[1]INTERNAL PARAMETERS-1'!$B$5:$J$44,5,FALSE))*VLOOKUP(AEBYLD2!BA$4,'[1]INTERNAL PARAMETERS-1'!$B$5:$J$44,8,FALSE)*VLOOKUP(AEBYLD2!BA$4,'[1]INTERNAL PARAMETERS-1'!$B$5:$J$44,3,FALSE)</f>
        <v>0</v>
      </c>
      <c r="BB139" s="50">
        <f>AEBYLD1!BB139*VLOOKUP(AEBYLD2!BB$4,'[1]INTERNAL PARAMETERS-1'!$B$5:$J$44,5,FALSE)*VLOOKUP(AEBYLD2!BB$4,'[1]INTERNAL PARAMETERS-1'!$B$5:$J$44,6,FALSE)*VLOOKUP(AEBYLD2!BB$4,'[1]INTERNAL PARAMETERS-1'!$B$5:$J$44,3,FALSE) + AEBYLD1!BB139*(1-VLOOKUP(AEBYLD2!BB$4,'[1]INTERNAL PARAMETERS-1'!$B$5:$J$44,5,FALSE))*VLOOKUP(AEBYLD2!BB$4,'[1]INTERNAL PARAMETERS-1'!$B$5:$J$44,8,FALSE)*VLOOKUP(AEBYLD2!BB$4,'[1]INTERNAL PARAMETERS-1'!$B$5:$J$44,3,FALSE)</f>
        <v>0</v>
      </c>
      <c r="BC139" s="50">
        <f>AEBYLD1!BC139*VLOOKUP(AEBYLD2!BC$4,'[1]INTERNAL PARAMETERS-1'!$B$5:$J$44,5,FALSE)*VLOOKUP(AEBYLD2!BC$4,'[1]INTERNAL PARAMETERS-1'!$B$5:$J$44,6,FALSE)*VLOOKUP(AEBYLD2!BC$4,'[1]INTERNAL PARAMETERS-1'!$B$5:$J$44,3,FALSE) + AEBYLD1!BC139*(1-VLOOKUP(AEBYLD2!BC$4,'[1]INTERNAL PARAMETERS-1'!$B$5:$J$44,5,FALSE))*VLOOKUP(AEBYLD2!BC$4,'[1]INTERNAL PARAMETERS-1'!$B$5:$J$44,8,FALSE)*VLOOKUP(AEBYLD2!BC$4,'[1]INTERNAL PARAMETERS-1'!$B$5:$J$44,3,FALSE)</f>
        <v>0</v>
      </c>
      <c r="BD139" s="50">
        <f>AEBYLD1!BD139*VLOOKUP(AEBYLD2!BD$4,'[1]INTERNAL PARAMETERS-1'!$B$5:$J$44,5,FALSE)*VLOOKUP(AEBYLD2!BD$4,'[1]INTERNAL PARAMETERS-1'!$B$5:$J$44,6,FALSE)*VLOOKUP(AEBYLD2!BD$4,'[1]INTERNAL PARAMETERS-1'!$B$5:$J$44,3,FALSE) + AEBYLD1!BD139*(1-VLOOKUP(AEBYLD2!BD$4,'[1]INTERNAL PARAMETERS-1'!$B$5:$J$44,5,FALSE))*VLOOKUP(AEBYLD2!BD$4,'[1]INTERNAL PARAMETERS-1'!$B$5:$J$44,8,FALSE)*VLOOKUP(AEBYLD2!BD$4,'[1]INTERNAL PARAMETERS-1'!$B$5:$J$44,3,FALSE)</f>
        <v>0</v>
      </c>
      <c r="BE139" s="50">
        <f>AEBYLD1!BE139*VLOOKUP(AEBYLD2!BE$4,'[1]INTERNAL PARAMETERS-1'!$B$5:$J$44,5,FALSE)*VLOOKUP(AEBYLD2!BE$4,'[1]INTERNAL PARAMETERS-1'!$B$5:$J$44,6,FALSE)*VLOOKUP(AEBYLD2!BE$4,'[1]INTERNAL PARAMETERS-1'!$B$5:$J$44,3,FALSE) + AEBYLD1!BE139*(1-VLOOKUP(AEBYLD2!BE$4,'[1]INTERNAL PARAMETERS-1'!$B$5:$J$44,5,FALSE))*VLOOKUP(AEBYLD2!BE$4,'[1]INTERNAL PARAMETERS-1'!$B$5:$J$44,8,FALSE)*VLOOKUP(AEBYLD2!BE$4,'[1]INTERNAL PARAMETERS-1'!$B$5:$J$44,3,FALSE)</f>
        <v>0</v>
      </c>
      <c r="BF139" s="50">
        <f>AEBYLD1!BF139*VLOOKUP(AEBYLD2!BF$4,'[1]INTERNAL PARAMETERS-1'!$B$5:$J$44,5,FALSE)*VLOOKUP(AEBYLD2!BF$4,'[1]INTERNAL PARAMETERS-1'!$B$5:$J$44,6,FALSE)*VLOOKUP(AEBYLD2!BF$4,'[1]INTERNAL PARAMETERS-1'!$B$5:$J$44,3,FALSE) + AEBYLD1!BF139*(1-VLOOKUP(AEBYLD2!BF$4,'[1]INTERNAL PARAMETERS-1'!$B$5:$J$44,5,FALSE))*VLOOKUP(AEBYLD2!BF$4,'[1]INTERNAL PARAMETERS-1'!$B$5:$J$44,8,FALSE)*VLOOKUP(AEBYLD2!BF$4,'[1]INTERNAL PARAMETERS-1'!$B$5:$J$44,3,FALSE)</f>
        <v>0</v>
      </c>
      <c r="BG139" s="50">
        <f>AEBYLD1!BG139*VLOOKUP(AEBYLD2!BG$4,'[1]INTERNAL PARAMETERS-1'!$B$5:$J$44,5,FALSE)*VLOOKUP(AEBYLD2!BG$4,'[1]INTERNAL PARAMETERS-1'!$B$5:$J$44,6,FALSE)*VLOOKUP(AEBYLD2!BG$4,'[1]INTERNAL PARAMETERS-1'!$B$5:$J$44,3,FALSE) + AEBYLD1!BG139*(1-VLOOKUP(AEBYLD2!BG$4,'[1]INTERNAL PARAMETERS-1'!$B$5:$J$44,5,FALSE))*VLOOKUP(AEBYLD2!BG$4,'[1]INTERNAL PARAMETERS-1'!$B$5:$J$44,8,FALSE)*VLOOKUP(AEBYLD2!BG$4,'[1]INTERNAL PARAMETERS-1'!$B$5:$J$44,3,FALSE)</f>
        <v>0</v>
      </c>
      <c r="BH139" s="50">
        <f>AEBYLD1!BH139*VLOOKUP(AEBYLD2!BH$4,'[1]INTERNAL PARAMETERS-1'!$B$5:$J$44,5,FALSE)*VLOOKUP(AEBYLD2!BH$4,'[1]INTERNAL PARAMETERS-1'!$B$5:$J$44,6,FALSE)*VLOOKUP(AEBYLD2!BH$4,'[1]INTERNAL PARAMETERS-1'!$B$5:$J$44,3,FALSE) + AEBYLD1!BH139*(1-VLOOKUP(AEBYLD2!BH$4,'[1]INTERNAL PARAMETERS-1'!$B$5:$J$44,5,FALSE))*VLOOKUP(AEBYLD2!BH$4,'[1]INTERNAL PARAMETERS-1'!$B$5:$J$44,8,FALSE)*VLOOKUP(AEBYLD2!BH$4,'[1]INTERNAL PARAMETERS-1'!$B$5:$J$44,3,FALSE)</f>
        <v>0</v>
      </c>
      <c r="BI139" s="50">
        <f>AEBYLD1!BI139*VLOOKUP(AEBYLD2!BI$4,'[1]INTERNAL PARAMETERS-1'!$B$5:$J$44,5,FALSE)*VLOOKUP(AEBYLD2!BI$4,'[1]INTERNAL PARAMETERS-1'!$B$5:$J$44,6,FALSE)*VLOOKUP(AEBYLD2!BI$4,'[1]INTERNAL PARAMETERS-1'!$B$5:$J$44,3,FALSE) + AEBYLD1!BI139*(1-VLOOKUP(AEBYLD2!BI$4,'[1]INTERNAL PARAMETERS-1'!$B$5:$J$44,5,FALSE))*VLOOKUP(AEBYLD2!BI$4,'[1]INTERNAL PARAMETERS-1'!$B$5:$J$44,8,FALSE)*VLOOKUP(AEBYLD2!BI$4,'[1]INTERNAL PARAMETERS-1'!$B$5:$J$44,3,FALSE)</f>
        <v>0</v>
      </c>
      <c r="BJ139" s="50">
        <f>AEBYLD1!BJ139*VLOOKUP(AEBYLD2!BJ$4,'[1]INTERNAL PARAMETERS-1'!$B$5:$J$44,5,FALSE)*VLOOKUP(AEBYLD2!BJ$4,'[1]INTERNAL PARAMETERS-1'!$B$5:$J$44,6,FALSE)*VLOOKUP(AEBYLD2!BJ$4,'[1]INTERNAL PARAMETERS-1'!$B$5:$J$44,3,FALSE) + AEBYLD1!BJ139*(1-VLOOKUP(AEBYLD2!BJ$4,'[1]INTERNAL PARAMETERS-1'!$B$5:$J$44,5,FALSE))*VLOOKUP(AEBYLD2!BJ$4,'[1]INTERNAL PARAMETERS-1'!$B$5:$J$44,8,FALSE)*VLOOKUP(AEBYLD2!BJ$4,'[1]INTERNAL PARAMETERS-1'!$B$5:$J$44,3,FALSE)</f>
        <v>0</v>
      </c>
      <c r="BK139" s="50">
        <f>AEBYLD1!BK139*VLOOKUP(AEBYLD2!BK$4,'[1]INTERNAL PARAMETERS-1'!$B$5:$J$44,5,FALSE)*VLOOKUP(AEBYLD2!BK$4,'[1]INTERNAL PARAMETERS-1'!$B$5:$J$44,6,FALSE)*VLOOKUP(AEBYLD2!BK$4,'[1]INTERNAL PARAMETERS-1'!$B$5:$J$44,3,FALSE) + AEBYLD1!BK139*(1-VLOOKUP(AEBYLD2!BK$4,'[1]INTERNAL PARAMETERS-1'!$B$5:$J$44,5,FALSE))*VLOOKUP(AEBYLD2!BK$4,'[1]INTERNAL PARAMETERS-1'!$B$5:$J$44,8,FALSE)*VLOOKUP(AEBYLD2!BK$4,'[1]INTERNAL PARAMETERS-1'!$B$5:$J$44,3,FALSE)</f>
        <v>0</v>
      </c>
      <c r="BL139" s="50">
        <f>AEBYLD1!BL139*VLOOKUP(AEBYLD2!BL$4,'[1]INTERNAL PARAMETERS-1'!$B$5:$J$44,5,FALSE)*VLOOKUP(AEBYLD2!BL$4,'[1]INTERNAL PARAMETERS-1'!$B$5:$J$44,6,FALSE)*VLOOKUP(AEBYLD2!BL$4,'[1]INTERNAL PARAMETERS-1'!$B$5:$J$44,3,FALSE) + AEBYLD1!BL139*(1-VLOOKUP(AEBYLD2!BL$4,'[1]INTERNAL PARAMETERS-1'!$B$5:$J$44,5,FALSE))*VLOOKUP(AEBYLD2!BL$4,'[1]INTERNAL PARAMETERS-1'!$B$5:$J$44,8,FALSE)*VLOOKUP(AEBYLD2!BL$4,'[1]INTERNAL PARAMETERS-1'!$B$5:$J$44,3,FALSE)</f>
        <v>0</v>
      </c>
      <c r="BM139" s="50">
        <f>AEBYLD1!BM139*VLOOKUP(AEBYLD2!BM$4,'[1]INTERNAL PARAMETERS-1'!$B$5:$J$44,5,FALSE)*VLOOKUP(AEBYLD2!BM$4,'[1]INTERNAL PARAMETERS-1'!$B$5:$J$44,6,FALSE)*VLOOKUP(AEBYLD2!BM$4,'[1]INTERNAL PARAMETERS-1'!$B$5:$J$44,3,FALSE) + AEBYLD1!BM139*(1-VLOOKUP(AEBYLD2!BM$4,'[1]INTERNAL PARAMETERS-1'!$B$5:$J$44,5,FALSE))*VLOOKUP(AEBYLD2!BM$4,'[1]INTERNAL PARAMETERS-1'!$B$5:$J$44,8,FALSE)*VLOOKUP(AEBYLD2!BM$4,'[1]INTERNAL PARAMETERS-1'!$B$5:$J$44,3,FALSE)</f>
        <v>0</v>
      </c>
      <c r="BN139" s="50">
        <f>AEBYLD1!BN139*VLOOKUP(AEBYLD2!BN$4,'[1]INTERNAL PARAMETERS-1'!$B$5:$J$44,5,FALSE)*VLOOKUP(AEBYLD2!BN$4,'[1]INTERNAL PARAMETERS-1'!$B$5:$J$44,6,FALSE)*VLOOKUP(AEBYLD2!BN$4,'[1]INTERNAL PARAMETERS-1'!$B$5:$J$44,3,FALSE) + AEBYLD1!BN139*(1-VLOOKUP(AEBYLD2!BN$4,'[1]INTERNAL PARAMETERS-1'!$B$5:$J$44,5,FALSE))*VLOOKUP(AEBYLD2!BN$4,'[1]INTERNAL PARAMETERS-1'!$B$5:$J$44,8,FALSE)*VLOOKUP(AEBYLD2!BN$4,'[1]INTERNAL PARAMETERS-1'!$B$5:$J$44,3,FALSE)</f>
        <v>0</v>
      </c>
      <c r="BO139" s="50">
        <f>AEBYLD1!BO139*VLOOKUP(AEBYLD2!BO$4,'[1]INTERNAL PARAMETERS-1'!$B$5:$J$44,5,FALSE)*VLOOKUP(AEBYLD2!BO$4,'[1]INTERNAL PARAMETERS-1'!$B$5:$J$44,6,FALSE)*VLOOKUP(AEBYLD2!BO$4,'[1]INTERNAL PARAMETERS-1'!$B$5:$J$44,3,FALSE) + AEBYLD1!BO139*(1-VLOOKUP(AEBYLD2!BO$4,'[1]INTERNAL PARAMETERS-1'!$B$5:$J$44,5,FALSE))*VLOOKUP(AEBYLD2!BO$4,'[1]INTERNAL PARAMETERS-1'!$B$5:$J$44,8,FALSE)*VLOOKUP(AEBYLD2!BO$4,'[1]INTERNAL PARAMETERS-1'!$B$5:$J$44,3,FALSE)</f>
        <v>0</v>
      </c>
      <c r="BP139" s="50">
        <f>AEBYLD1!BP139*VLOOKUP(AEBYLD2!BP$4,'[1]INTERNAL PARAMETERS-1'!$B$5:$J$44,5,FALSE)*VLOOKUP(AEBYLD2!BP$4,'[1]INTERNAL PARAMETERS-1'!$B$5:$J$44,6,FALSE)*VLOOKUP(AEBYLD2!BP$4,'[1]INTERNAL PARAMETERS-1'!$B$5:$J$44,3,FALSE) + AEBYLD1!BP139*(1-VLOOKUP(AEBYLD2!BP$4,'[1]INTERNAL PARAMETERS-1'!$B$5:$J$44,5,FALSE))*VLOOKUP(AEBYLD2!BP$4,'[1]INTERNAL PARAMETERS-1'!$B$5:$J$44,8,FALSE)*VLOOKUP(AEBYLD2!BP$4,'[1]INTERNAL PARAMETERS-1'!$B$5:$J$44,3,FALSE)</f>
        <v>0</v>
      </c>
      <c r="BQ139" s="50">
        <f>AEBYLD1!BQ139*VLOOKUP(AEBYLD2!BQ$4,'[1]INTERNAL PARAMETERS-1'!$B$5:$J$44,5,FALSE)*VLOOKUP(AEBYLD2!BQ$4,'[1]INTERNAL PARAMETERS-1'!$B$5:$J$44,6,FALSE)*VLOOKUP(AEBYLD2!BQ$4,'[1]INTERNAL PARAMETERS-1'!$B$5:$J$44,3,FALSE) + AEBYLD1!BQ139*(1-VLOOKUP(AEBYLD2!BQ$4,'[1]INTERNAL PARAMETERS-1'!$B$5:$J$44,5,FALSE))*VLOOKUP(AEBYLD2!BQ$4,'[1]INTERNAL PARAMETERS-1'!$B$5:$J$44,8,FALSE)*VLOOKUP(AEBYLD2!BQ$4,'[1]INTERNAL PARAMETERS-1'!$B$5:$J$44,3,FALSE)</f>
        <v>0</v>
      </c>
      <c r="BR139" s="50">
        <f>AEBYLD1!BR139*VLOOKUP(AEBYLD2!BR$4,'[1]INTERNAL PARAMETERS-1'!$B$5:$J$44,5,FALSE)*VLOOKUP(AEBYLD2!BR$4,'[1]INTERNAL PARAMETERS-1'!$B$5:$J$44,6,FALSE)*VLOOKUP(AEBYLD2!BR$4,'[1]INTERNAL PARAMETERS-1'!$B$5:$J$44,3,FALSE) + AEBYLD1!BR139*(1-VLOOKUP(AEBYLD2!BR$4,'[1]INTERNAL PARAMETERS-1'!$B$5:$J$44,5,FALSE))*VLOOKUP(AEBYLD2!BR$4,'[1]INTERNAL PARAMETERS-1'!$B$5:$J$44,8,FALSE)*VLOOKUP(AEBYLD2!BR$4,'[1]INTERNAL PARAMETERS-1'!$B$5:$J$44,3,FALSE)</f>
        <v>0</v>
      </c>
      <c r="BS139" s="50">
        <f>AEBYLD1!BS139*VLOOKUP(AEBYLD2!BS$4,'[1]INTERNAL PARAMETERS-1'!$B$5:$J$44,5,FALSE)*VLOOKUP(AEBYLD2!BS$4,'[1]INTERNAL PARAMETERS-1'!$B$5:$J$44,6,FALSE)*VLOOKUP(AEBYLD2!BS$4,'[1]INTERNAL PARAMETERS-1'!$B$5:$J$44,3,FALSE) + AEBYLD1!BS139*(1-VLOOKUP(AEBYLD2!BS$4,'[1]INTERNAL PARAMETERS-1'!$B$5:$J$44,5,FALSE))*VLOOKUP(AEBYLD2!BS$4,'[1]INTERNAL PARAMETERS-1'!$B$5:$J$44,8,FALSE)*VLOOKUP(AEBYLD2!BS$4,'[1]INTERNAL PARAMETERS-1'!$B$5:$J$44,3,FALSE)</f>
        <v>0</v>
      </c>
      <c r="BT139" s="50">
        <f>AEBYLD1!BT139*VLOOKUP(AEBYLD2!BT$4,'[1]INTERNAL PARAMETERS-1'!$B$5:$J$44,5,FALSE)*VLOOKUP(AEBYLD2!BT$4,'[1]INTERNAL PARAMETERS-1'!$B$5:$J$44,6,FALSE)*VLOOKUP(AEBYLD2!BT$4,'[1]INTERNAL PARAMETERS-1'!$B$5:$J$44,3,FALSE) + AEBYLD1!BT139*(1-VLOOKUP(AEBYLD2!BT$4,'[1]INTERNAL PARAMETERS-1'!$B$5:$J$44,5,FALSE))*VLOOKUP(AEBYLD2!BT$4,'[1]INTERNAL PARAMETERS-1'!$B$5:$J$44,8,FALSE)*VLOOKUP(AEBYLD2!BT$4,'[1]INTERNAL PARAMETERS-1'!$B$5:$J$44,3,FALSE)</f>
        <v>0</v>
      </c>
      <c r="BU139" s="50">
        <f>AEBYLD1!BU139*VLOOKUP(AEBYLD2!BU$4,'[1]INTERNAL PARAMETERS-1'!$B$5:$J$44,5,FALSE)*VLOOKUP(AEBYLD2!BU$4,'[1]INTERNAL PARAMETERS-1'!$B$5:$J$44,6,FALSE)*VLOOKUP(AEBYLD2!BU$4,'[1]INTERNAL PARAMETERS-1'!$B$5:$J$44,3,FALSE) + AEBYLD1!BU139*(1-VLOOKUP(AEBYLD2!BU$4,'[1]INTERNAL PARAMETERS-1'!$B$5:$J$44,5,FALSE))*VLOOKUP(AEBYLD2!BU$4,'[1]INTERNAL PARAMETERS-1'!$B$5:$J$44,8,FALSE)*VLOOKUP(AEBYLD2!BU$4,'[1]INTERNAL PARAMETERS-1'!$B$5:$J$44,3,FALSE)</f>
        <v>0</v>
      </c>
      <c r="BV139" s="50">
        <f>AEBYLD1!BV139*VLOOKUP(AEBYLD2!BV$4,'[1]INTERNAL PARAMETERS-1'!$B$5:$J$44,5,FALSE)*VLOOKUP(AEBYLD2!BV$4,'[1]INTERNAL PARAMETERS-1'!$B$5:$J$44,6,FALSE)*VLOOKUP(AEBYLD2!BV$4,'[1]INTERNAL PARAMETERS-1'!$B$5:$J$44,3,FALSE) + AEBYLD1!BV139*(1-VLOOKUP(AEBYLD2!BV$4,'[1]INTERNAL PARAMETERS-1'!$B$5:$J$44,5,FALSE))*VLOOKUP(AEBYLD2!BV$4,'[1]INTERNAL PARAMETERS-1'!$B$5:$J$44,8,FALSE)*VLOOKUP(AEBYLD2!BV$4,'[1]INTERNAL PARAMETERS-1'!$B$5:$J$44,3,FALSE)</f>
        <v>0</v>
      </c>
      <c r="BW139" s="50">
        <f>AEBYLD1!BW139*VLOOKUP(AEBYLD2!BW$4,'[1]INTERNAL PARAMETERS-1'!$B$5:$J$44,5,FALSE)*VLOOKUP(AEBYLD2!BW$4,'[1]INTERNAL PARAMETERS-1'!$B$5:$J$44,6,FALSE)*VLOOKUP(AEBYLD2!BW$4,'[1]INTERNAL PARAMETERS-1'!$B$5:$J$44,3,FALSE) + AEBYLD1!BW139*(1-VLOOKUP(AEBYLD2!BW$4,'[1]INTERNAL PARAMETERS-1'!$B$5:$J$44,5,FALSE))*VLOOKUP(AEBYLD2!BW$4,'[1]INTERNAL PARAMETERS-1'!$B$5:$J$44,8,FALSE)*VLOOKUP(AEBYLD2!BW$4,'[1]INTERNAL PARAMETERS-1'!$B$5:$J$44,3,FALSE)</f>
        <v>0</v>
      </c>
      <c r="BX139" s="50">
        <f>AEBYLD1!BX139*VLOOKUP(AEBYLD2!BX$4,'[1]INTERNAL PARAMETERS-1'!$B$5:$J$44,5,FALSE)*VLOOKUP(AEBYLD2!BX$4,'[1]INTERNAL PARAMETERS-1'!$B$5:$J$44,6,FALSE)*VLOOKUP(AEBYLD2!BX$4,'[1]INTERNAL PARAMETERS-1'!$B$5:$J$44,3,FALSE) + AEBYLD1!BX139*(1-VLOOKUP(AEBYLD2!BX$4,'[1]INTERNAL PARAMETERS-1'!$B$5:$J$44,5,FALSE))*VLOOKUP(AEBYLD2!BX$4,'[1]INTERNAL PARAMETERS-1'!$B$5:$J$44,8,FALSE)*VLOOKUP(AEBYLD2!BX$4,'[1]INTERNAL PARAMETERS-1'!$B$5:$J$44,3,FALSE)</f>
        <v>0</v>
      </c>
      <c r="BY139" s="50">
        <f>AEBYLD1!BY139*VLOOKUP(AEBYLD2!BY$4,'[1]INTERNAL PARAMETERS-1'!$B$5:$J$44,5,FALSE)*VLOOKUP(AEBYLD2!BY$4,'[1]INTERNAL PARAMETERS-1'!$B$5:$J$44,6,FALSE)*VLOOKUP(AEBYLD2!BY$4,'[1]INTERNAL PARAMETERS-1'!$B$5:$J$44,3,FALSE) + AEBYLD1!BY139*(1-VLOOKUP(AEBYLD2!BY$4,'[1]INTERNAL PARAMETERS-1'!$B$5:$J$44,5,FALSE))*VLOOKUP(AEBYLD2!BY$4,'[1]INTERNAL PARAMETERS-1'!$B$5:$J$44,8,FALSE)*VLOOKUP(AEBYLD2!BY$4,'[1]INTERNAL PARAMETERS-1'!$B$5:$J$44,3,FALSE)</f>
        <v>0</v>
      </c>
      <c r="BZ139" s="50">
        <f>AEBYLD1!BZ139*VLOOKUP(AEBYLD2!BZ$4,'[1]INTERNAL PARAMETERS-1'!$B$5:$J$44,5,FALSE)*VLOOKUP(AEBYLD2!BZ$4,'[1]INTERNAL PARAMETERS-1'!$B$5:$J$44,6,FALSE)*VLOOKUP(AEBYLD2!BZ$4,'[1]INTERNAL PARAMETERS-1'!$B$5:$J$44,3,FALSE) + AEBYLD1!BZ139*(1-VLOOKUP(AEBYLD2!BZ$4,'[1]INTERNAL PARAMETERS-1'!$B$5:$J$44,5,FALSE))*VLOOKUP(AEBYLD2!BZ$4,'[1]INTERNAL PARAMETERS-1'!$B$5:$J$44,8,FALSE)*VLOOKUP(AEBYLD2!BZ$4,'[1]INTERNAL PARAMETERS-1'!$B$5:$J$44,3,FALSE)</f>
        <v>0</v>
      </c>
      <c r="CA139" s="50">
        <f>AEBYLD1!CA139*VLOOKUP(AEBYLD2!CA$4,'[1]INTERNAL PARAMETERS-1'!$B$5:$J$44,5,FALSE)*VLOOKUP(AEBYLD2!CA$4,'[1]INTERNAL PARAMETERS-1'!$B$5:$J$44,6,FALSE)*VLOOKUP(AEBYLD2!CA$4,'[1]INTERNAL PARAMETERS-1'!$B$5:$J$44,3,FALSE) + AEBYLD1!CA139*(1-VLOOKUP(AEBYLD2!CA$4,'[1]INTERNAL PARAMETERS-1'!$B$5:$J$44,5,FALSE))*VLOOKUP(AEBYLD2!CA$4,'[1]INTERNAL PARAMETERS-1'!$B$5:$J$44,8,FALSE)*VLOOKUP(AEBYLD2!CA$4,'[1]INTERNAL PARAMETERS-1'!$B$5:$J$44,3,FALSE)</f>
        <v>0</v>
      </c>
      <c r="CB139" s="50">
        <f>AEBYLD1!CB139*VLOOKUP(AEBYLD2!CB$4,'[1]INTERNAL PARAMETERS-1'!$B$5:$J$44,5,FALSE)*VLOOKUP(AEBYLD2!CB$4,'[1]INTERNAL PARAMETERS-1'!$B$5:$J$44,6,FALSE)*VLOOKUP(AEBYLD2!CB$4,'[1]INTERNAL PARAMETERS-1'!$B$5:$J$44,3,FALSE) + AEBYLD1!CB139*(1-VLOOKUP(AEBYLD2!CB$4,'[1]INTERNAL PARAMETERS-1'!$B$5:$J$44,5,FALSE))*VLOOKUP(AEBYLD2!CB$4,'[1]INTERNAL PARAMETERS-1'!$B$5:$J$44,8,FALSE)*VLOOKUP(AEBYLD2!CB$4,'[1]INTERNAL PARAMETERS-1'!$B$5:$J$44,3,FALSE)</f>
        <v>0</v>
      </c>
      <c r="CC139" s="50">
        <f>AEBYLD1!CC139*VLOOKUP(AEBYLD2!CC$4,'[1]INTERNAL PARAMETERS-1'!$B$5:$J$44,5,FALSE)*VLOOKUP(AEBYLD2!CC$4,'[1]INTERNAL PARAMETERS-1'!$B$5:$J$44,6,FALSE)*VLOOKUP(AEBYLD2!CC$4,'[1]INTERNAL PARAMETERS-1'!$B$5:$J$44,3,FALSE) + AEBYLD1!CC139*(1-VLOOKUP(AEBYLD2!CC$4,'[1]INTERNAL PARAMETERS-1'!$B$5:$J$44,5,FALSE))*VLOOKUP(AEBYLD2!CC$4,'[1]INTERNAL PARAMETERS-1'!$B$5:$J$44,8,FALSE)*VLOOKUP(AEBYLD2!CC$4,'[1]INTERNAL PARAMETERS-1'!$B$5:$J$44,3,FALSE)</f>
        <v>0</v>
      </c>
      <c r="CD139" s="50">
        <f>AEBYLD1!CD139*VLOOKUP(AEBYLD2!CD$4,'[1]INTERNAL PARAMETERS-1'!$B$5:$J$44,5,FALSE)*VLOOKUP(AEBYLD2!CD$4,'[1]INTERNAL PARAMETERS-1'!$B$5:$J$44,6,FALSE)*VLOOKUP(AEBYLD2!CD$4,'[1]INTERNAL PARAMETERS-1'!$B$5:$J$44,3,FALSE) + AEBYLD1!CD139*(1-VLOOKUP(AEBYLD2!CD$4,'[1]INTERNAL PARAMETERS-1'!$B$5:$J$44,5,FALSE))*VLOOKUP(AEBYLD2!CD$4,'[1]INTERNAL PARAMETERS-1'!$B$5:$J$44,8,FALSE)*VLOOKUP(AEBYLD2!CD$4,'[1]INTERNAL PARAMETERS-1'!$B$5:$J$44,3,FALSE)</f>
        <v>0</v>
      </c>
      <c r="CE139" s="50">
        <f>AEBYLD1!CE139*VLOOKUP(AEBYLD2!CE$4,'[1]INTERNAL PARAMETERS-1'!$B$5:$J$44,5,FALSE)*VLOOKUP(AEBYLD2!CE$4,'[1]INTERNAL PARAMETERS-1'!$B$5:$J$44,6,FALSE)*VLOOKUP(AEBYLD2!CE$4,'[1]INTERNAL PARAMETERS-1'!$B$5:$J$44,3,FALSE) + AEBYLD1!CE139*(1-VLOOKUP(AEBYLD2!CE$4,'[1]INTERNAL PARAMETERS-1'!$B$5:$J$44,5,FALSE))*VLOOKUP(AEBYLD2!CE$4,'[1]INTERNAL PARAMETERS-1'!$B$5:$J$44,8,FALSE)*VLOOKUP(AEBYLD2!CE$4,'[1]INTERNAL PARAMETERS-1'!$B$5:$J$44,3,FALSE)</f>
        <v>0</v>
      </c>
      <c r="CF139" s="50">
        <f>AEBYLD1!CF139*VLOOKUP(AEBYLD2!CF$4,'[1]INTERNAL PARAMETERS-1'!$B$5:$J$44,5,FALSE)*VLOOKUP(AEBYLD2!CF$4,'[1]INTERNAL PARAMETERS-1'!$B$5:$J$44,6,FALSE)*VLOOKUP(AEBYLD2!CF$4,'[1]INTERNAL PARAMETERS-1'!$B$5:$J$44,3,FALSE) + AEBYLD1!CF139*(1-VLOOKUP(AEBYLD2!CF$4,'[1]INTERNAL PARAMETERS-1'!$B$5:$J$44,5,FALSE))*VLOOKUP(AEBYLD2!CF$4,'[1]INTERNAL PARAMETERS-1'!$B$5:$J$44,8,FALSE)*VLOOKUP(AEBYLD2!CF$4,'[1]INTERNAL PARAMETERS-1'!$B$5:$J$44,3,FALSE)</f>
        <v>0</v>
      </c>
      <c r="CG139" s="50">
        <f>AEBYLD1!CG139*VLOOKUP(AEBYLD2!CG$4,'[1]INTERNAL PARAMETERS-1'!$B$5:$J$44,5,FALSE)*VLOOKUP(AEBYLD2!CG$4,'[1]INTERNAL PARAMETERS-1'!$B$5:$J$44,6,FALSE)*VLOOKUP(AEBYLD2!CG$4,'[1]INTERNAL PARAMETERS-1'!$B$5:$J$44,3,FALSE) + AEBYLD1!CG139*(1-VLOOKUP(AEBYLD2!CG$4,'[1]INTERNAL PARAMETERS-1'!$B$5:$J$44,5,FALSE))*VLOOKUP(AEBYLD2!CG$4,'[1]INTERNAL PARAMETERS-1'!$B$5:$J$44,8,FALSE)*VLOOKUP(AEBYLD2!CG$4,'[1]INTERNAL PARAMETERS-1'!$B$5:$J$44,3,FALSE)</f>
        <v>0</v>
      </c>
      <c r="CH139" s="49">
        <f>AEBYLD1!CH139*VLOOKUP(AEBYLD2!CH$4,'[1]INTERNAL PARAMETERS-1'!$B$5:$J$44,5,FALSE)*VLOOKUP(AEBYLD2!CH$4,'[1]INTERNAL PARAMETERS-1'!$B$5:$J$44,6,FALSE)*VLOOKUP(AEBYLD2!CH$4,'[1]INTERNAL PARAMETERS-1'!$B$5:$J$44,3,FALSE) + AEBYLD1!CH139*(1-VLOOKUP(AEBYLD2!CH$4,'[1]INTERNAL PARAMETERS-1'!$B$5:$J$44,5,FALSE))*VLOOKUP(AEBYLD2!CH$4,'[1]INTERNAL PARAMETERS-1'!$B$5:$J$44,8,FALSE)*VLOOKUP(AEBYLD2!CH$4,'[1]INTERNAL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 x14ac:dyDescent="0.4">
      <c r="B140" s="64" t="s">
        <v>9</v>
      </c>
      <c r="C140" s="63" t="s">
        <v>71</v>
      </c>
      <c r="D140" s="63" t="s">
        <v>79</v>
      </c>
      <c r="E140" s="147">
        <f>AEB!AF140</f>
        <v>0</v>
      </c>
      <c r="F140" s="62">
        <f>'[1]INTERNAL PARAMETERS-1'!M14</f>
        <v>39.424999999999997</v>
      </c>
      <c r="G140" s="51">
        <f>AEBYLD1!G140*VLOOKUP(AEBYLD2!G$4,'[1]INTERNAL PARAMETERS-1'!$B$5:$J$44,5,FALSE)*VLOOKUP(AEBYLD2!G$4,'[1]INTERNAL PARAMETERS-1'!$B$5:$J$44,7,FALSE)*AEBYLD2!$F140 + AEBYLD1!G140*(1-VLOOKUP(AEBYLD2!G$4,'[1]INTERNAL PARAMETERS-1'!$B$5:$J$44,5,FALSE))*VLOOKUP(AEBYLD2!G$4,'[1]INTERNAL PARAMETERS-1'!$B$5:$J$44,9,FALSE)*AEBYLD2!$F140</f>
        <v>0</v>
      </c>
      <c r="H140" s="50">
        <f>AEBYLD1!H140*VLOOKUP(AEBYLD2!H$4,'[1]INTERNAL PARAMETERS-1'!$B$5:$J$44,5,FALSE)*VLOOKUP(AEBYLD2!H$4,'[1]INTERNAL PARAMETERS-1'!$B$5:$J$44,7,FALSE)*AEBYLD2!$F140 + AEBYLD1!H140*(1-VLOOKUP(AEBYLD2!H$4,'[1]INTERNAL PARAMETERS-1'!$B$5:$J$44,5,FALSE))*VLOOKUP(AEBYLD2!H$4,'[1]INTERNAL PARAMETERS-1'!$B$5:$J$44,9,FALSE)*AEBYLD2!$F140</f>
        <v>0</v>
      </c>
      <c r="I140" s="50">
        <f>AEBYLD1!I140*VLOOKUP(AEBYLD2!I$4,'[1]INTERNAL PARAMETERS-1'!$B$5:$J$44,5,FALSE)*VLOOKUP(AEBYLD2!I$4,'[1]INTERNAL PARAMETERS-1'!$B$5:$J$44,7,FALSE)*AEBYLD2!$F140 + AEBYLD1!I140*(1-VLOOKUP(AEBYLD2!I$4,'[1]INTERNAL PARAMETERS-1'!$B$5:$J$44,5,FALSE))*VLOOKUP(AEBYLD2!I$4,'[1]INTERNAL PARAMETERS-1'!$B$5:$J$44,9,FALSE)*AEBYLD2!$F140</f>
        <v>0</v>
      </c>
      <c r="J140" s="50">
        <f>AEBYLD1!J140*VLOOKUP(AEBYLD2!J$4,'[1]INTERNAL PARAMETERS-1'!$B$5:$J$44,5,FALSE)*VLOOKUP(AEBYLD2!J$4,'[1]INTERNAL PARAMETERS-1'!$B$5:$J$44,7,FALSE)*AEBYLD2!$F140 + AEBYLD1!J140*(1-VLOOKUP(AEBYLD2!J$4,'[1]INTERNAL PARAMETERS-1'!$B$5:$J$44,5,FALSE))*VLOOKUP(AEBYLD2!J$4,'[1]INTERNAL PARAMETERS-1'!$B$5:$J$44,9,FALSE)*AEBYLD2!$F140</f>
        <v>0</v>
      </c>
      <c r="K140" s="50">
        <f>AEBYLD1!K140*VLOOKUP(AEBYLD2!K$4,'[1]INTERNAL PARAMETERS-1'!$B$5:$J$44,5,FALSE)*VLOOKUP(AEBYLD2!K$4,'[1]INTERNAL PARAMETERS-1'!$B$5:$J$44,7,FALSE)*AEBYLD2!$F140 + AEBYLD1!K140*(1-VLOOKUP(AEBYLD2!K$4,'[1]INTERNAL PARAMETERS-1'!$B$5:$J$44,5,FALSE))*VLOOKUP(AEBYLD2!K$4,'[1]INTERNAL PARAMETERS-1'!$B$5:$J$44,9,FALSE)*AEBYLD2!$F140</f>
        <v>0</v>
      </c>
      <c r="L140" s="50">
        <f>AEBYLD1!L140*VLOOKUP(AEBYLD2!L$4,'[1]INTERNAL PARAMETERS-1'!$B$5:$J$44,5,FALSE)*VLOOKUP(AEBYLD2!L$4,'[1]INTERNAL PARAMETERS-1'!$B$5:$J$44,7,FALSE)*AEBYLD2!$F140 + AEBYLD1!L140*(1-VLOOKUP(AEBYLD2!L$4,'[1]INTERNAL PARAMETERS-1'!$B$5:$J$44,5,FALSE))*VLOOKUP(AEBYLD2!L$4,'[1]INTERNAL PARAMETERS-1'!$B$5:$J$44,9,FALSE)*AEBYLD2!$F140</f>
        <v>0</v>
      </c>
      <c r="M140" s="50">
        <f>AEBYLD1!M140*VLOOKUP(AEBYLD2!M$4,'[1]INTERNAL PARAMETERS-1'!$B$5:$J$44,5,FALSE)*VLOOKUP(AEBYLD2!M$4,'[1]INTERNAL PARAMETERS-1'!$B$5:$J$44,7,FALSE)*AEBYLD2!$F140 + AEBYLD1!M140*(1-VLOOKUP(AEBYLD2!M$4,'[1]INTERNAL PARAMETERS-1'!$B$5:$J$44,5,FALSE))*VLOOKUP(AEBYLD2!M$4,'[1]INTERNAL PARAMETERS-1'!$B$5:$J$44,9,FALSE)*AEBYLD2!$F140</f>
        <v>0</v>
      </c>
      <c r="N140" s="50">
        <f>AEBYLD1!N140*VLOOKUP(AEBYLD2!N$4,'[1]INTERNAL PARAMETERS-1'!$B$5:$J$44,5,FALSE)*VLOOKUP(AEBYLD2!N$4,'[1]INTERNAL PARAMETERS-1'!$B$5:$J$44,7,FALSE)*AEBYLD2!$F140 + AEBYLD1!N140*(1-VLOOKUP(AEBYLD2!N$4,'[1]INTERNAL PARAMETERS-1'!$B$5:$J$44,5,FALSE))*VLOOKUP(AEBYLD2!N$4,'[1]INTERNAL PARAMETERS-1'!$B$5:$J$44,9,FALSE)*AEBYLD2!$F140</f>
        <v>0</v>
      </c>
      <c r="O140" s="50">
        <f>AEBYLD1!O140*VLOOKUP(AEBYLD2!O$4,'[1]INTERNAL PARAMETERS-1'!$B$5:$J$44,5,FALSE)*VLOOKUP(AEBYLD2!O$4,'[1]INTERNAL PARAMETERS-1'!$B$5:$J$44,7,FALSE)*AEBYLD2!$F140 + AEBYLD1!O140*(1-VLOOKUP(AEBYLD2!O$4,'[1]INTERNAL PARAMETERS-1'!$B$5:$J$44,5,FALSE))*VLOOKUP(AEBYLD2!O$4,'[1]INTERNAL PARAMETERS-1'!$B$5:$J$44,9,FALSE)*AEBYLD2!$F140</f>
        <v>0</v>
      </c>
      <c r="P140" s="50">
        <f>AEBYLD1!P140*VLOOKUP(AEBYLD2!P$4,'[1]INTERNAL PARAMETERS-1'!$B$5:$J$44,5,FALSE)*VLOOKUP(AEBYLD2!P$4,'[1]INTERNAL PARAMETERS-1'!$B$5:$J$44,7,FALSE)*AEBYLD2!$F140 + AEBYLD1!P140*(1-VLOOKUP(AEBYLD2!P$4,'[1]INTERNAL PARAMETERS-1'!$B$5:$J$44,5,FALSE))*VLOOKUP(AEBYLD2!P$4,'[1]INTERNAL PARAMETERS-1'!$B$5:$J$44,9,FALSE)*AEBYLD2!$F140</f>
        <v>0</v>
      </c>
      <c r="Q140" s="50">
        <f>AEBYLD1!Q140*VLOOKUP(AEBYLD2!Q$4,'[1]INTERNAL PARAMETERS-1'!$B$5:$J$44,5,FALSE)*VLOOKUP(AEBYLD2!Q$4,'[1]INTERNAL PARAMETERS-1'!$B$5:$J$44,7,FALSE)*AEBYLD2!$F140 + AEBYLD1!Q140*(1-VLOOKUP(AEBYLD2!Q$4,'[1]INTERNAL PARAMETERS-1'!$B$5:$J$44,5,FALSE))*VLOOKUP(AEBYLD2!Q$4,'[1]INTERNAL PARAMETERS-1'!$B$5:$J$44,9,FALSE)*AEBYLD2!$F140</f>
        <v>0</v>
      </c>
      <c r="R140" s="50">
        <f>AEBYLD1!R140*VLOOKUP(AEBYLD2!R$4,'[1]INTERNAL PARAMETERS-1'!$B$5:$J$44,5,FALSE)*VLOOKUP(AEBYLD2!R$4,'[1]INTERNAL PARAMETERS-1'!$B$5:$J$44,7,FALSE)*AEBYLD2!$F140 + AEBYLD1!R140*(1-VLOOKUP(AEBYLD2!R$4,'[1]INTERNAL PARAMETERS-1'!$B$5:$J$44,5,FALSE))*VLOOKUP(AEBYLD2!R$4,'[1]INTERNAL PARAMETERS-1'!$B$5:$J$44,9,FALSE)*AEBYLD2!$F140</f>
        <v>0</v>
      </c>
      <c r="S140" s="50">
        <f>AEBYLD1!S140*VLOOKUP(AEBYLD2!S$4,'[1]INTERNAL PARAMETERS-1'!$B$5:$J$44,5,FALSE)*VLOOKUP(AEBYLD2!S$4,'[1]INTERNAL PARAMETERS-1'!$B$5:$J$44,7,FALSE)*AEBYLD2!$F140 + AEBYLD1!S140*(1-VLOOKUP(AEBYLD2!S$4,'[1]INTERNAL PARAMETERS-1'!$B$5:$J$44,5,FALSE))*VLOOKUP(AEBYLD2!S$4,'[1]INTERNAL PARAMETERS-1'!$B$5:$J$44,9,FALSE)*AEBYLD2!$F140</f>
        <v>0</v>
      </c>
      <c r="T140" s="50">
        <f>AEBYLD1!T140*VLOOKUP(AEBYLD2!T$4,'[1]INTERNAL PARAMETERS-1'!$B$5:$J$44,5,FALSE)*VLOOKUP(AEBYLD2!T$4,'[1]INTERNAL PARAMETERS-1'!$B$5:$J$44,7,FALSE)*AEBYLD2!$F140 + AEBYLD1!T140*(1-VLOOKUP(AEBYLD2!T$4,'[1]INTERNAL PARAMETERS-1'!$B$5:$J$44,5,FALSE))*VLOOKUP(AEBYLD2!T$4,'[1]INTERNAL PARAMETERS-1'!$B$5:$J$44,9,FALSE)*AEBYLD2!$F140</f>
        <v>0</v>
      </c>
      <c r="U140" s="50">
        <f>AEBYLD1!U140*VLOOKUP(AEBYLD2!U$4,'[1]INTERNAL PARAMETERS-1'!$B$5:$J$44,5,FALSE)*VLOOKUP(AEBYLD2!U$4,'[1]INTERNAL PARAMETERS-1'!$B$5:$J$44,7,FALSE)*AEBYLD2!$F140 + AEBYLD1!U140*(1-VLOOKUP(AEBYLD2!U$4,'[1]INTERNAL PARAMETERS-1'!$B$5:$J$44,5,FALSE))*VLOOKUP(AEBYLD2!U$4,'[1]INTERNAL PARAMETERS-1'!$B$5:$J$44,9,FALSE)*AEBYLD2!$F140</f>
        <v>0</v>
      </c>
      <c r="V140" s="50">
        <f>AEBYLD1!V140*VLOOKUP(AEBYLD2!V$4,'[1]INTERNAL PARAMETERS-1'!$B$5:$J$44,5,FALSE)*VLOOKUP(AEBYLD2!V$4,'[1]INTERNAL PARAMETERS-1'!$B$5:$J$44,7,FALSE)*AEBYLD2!$F140 + AEBYLD1!V140*(1-VLOOKUP(AEBYLD2!V$4,'[1]INTERNAL PARAMETERS-1'!$B$5:$J$44,5,FALSE))*VLOOKUP(AEBYLD2!V$4,'[1]INTERNAL PARAMETERS-1'!$B$5:$J$44,9,FALSE)*AEBYLD2!$F140</f>
        <v>0</v>
      </c>
      <c r="W140" s="50">
        <f>AEBYLD1!W140*VLOOKUP(AEBYLD2!W$4,'[1]INTERNAL PARAMETERS-1'!$B$5:$J$44,5,FALSE)*VLOOKUP(AEBYLD2!W$4,'[1]INTERNAL PARAMETERS-1'!$B$5:$J$44,7,FALSE)*AEBYLD2!$F140 + AEBYLD1!W140*(1-VLOOKUP(AEBYLD2!W$4,'[1]INTERNAL PARAMETERS-1'!$B$5:$J$44,5,FALSE))*VLOOKUP(AEBYLD2!W$4,'[1]INTERNAL PARAMETERS-1'!$B$5:$J$44,9,FALSE)*AEBYLD2!$F140</f>
        <v>0</v>
      </c>
      <c r="X140" s="50">
        <f>AEBYLD1!X140*VLOOKUP(AEBYLD2!X$4,'[1]INTERNAL PARAMETERS-1'!$B$5:$J$44,5,FALSE)*VLOOKUP(AEBYLD2!X$4,'[1]INTERNAL PARAMETERS-1'!$B$5:$J$44,7,FALSE)*AEBYLD2!$F140 + AEBYLD1!X140*(1-VLOOKUP(AEBYLD2!X$4,'[1]INTERNAL PARAMETERS-1'!$B$5:$J$44,5,FALSE))*VLOOKUP(AEBYLD2!X$4,'[1]INTERNAL PARAMETERS-1'!$B$5:$J$44,9,FALSE)*AEBYLD2!$F140</f>
        <v>0</v>
      </c>
      <c r="Y140" s="50">
        <f>AEBYLD1!Y140*VLOOKUP(AEBYLD2!Y$4,'[1]INTERNAL PARAMETERS-1'!$B$5:$J$44,5,FALSE)*VLOOKUP(AEBYLD2!Y$4,'[1]INTERNAL PARAMETERS-1'!$B$5:$J$44,7,FALSE)*AEBYLD2!$F140 + AEBYLD1!Y140*(1-VLOOKUP(AEBYLD2!Y$4,'[1]INTERNAL PARAMETERS-1'!$B$5:$J$44,5,FALSE))*VLOOKUP(AEBYLD2!Y$4,'[1]INTERNAL PARAMETERS-1'!$B$5:$J$44,9,FALSE)*AEBYLD2!$F140</f>
        <v>0</v>
      </c>
      <c r="Z140" s="50">
        <f>AEBYLD1!Z140*VLOOKUP(AEBYLD2!Z$4,'[1]INTERNAL PARAMETERS-1'!$B$5:$J$44,5,FALSE)*VLOOKUP(AEBYLD2!Z$4,'[1]INTERNAL PARAMETERS-1'!$B$5:$J$44,7,FALSE)*AEBYLD2!$F140 + AEBYLD1!Z140*(1-VLOOKUP(AEBYLD2!Z$4,'[1]INTERNAL PARAMETERS-1'!$B$5:$J$44,5,FALSE))*VLOOKUP(AEBYLD2!Z$4,'[1]INTERNAL PARAMETERS-1'!$B$5:$J$44,9,FALSE)*AEBYLD2!$F140</f>
        <v>0</v>
      </c>
      <c r="AA140" s="50">
        <f>AEBYLD1!AA140*VLOOKUP(AEBYLD2!AA$4,'[1]INTERNAL PARAMETERS-1'!$B$5:$J$44,5,FALSE)*VLOOKUP(AEBYLD2!AA$4,'[1]INTERNAL PARAMETERS-1'!$B$5:$J$44,7,FALSE)*AEBYLD2!$F140 + AEBYLD1!AA140*(1-VLOOKUP(AEBYLD2!AA$4,'[1]INTERNAL PARAMETERS-1'!$B$5:$J$44,5,FALSE))*VLOOKUP(AEBYLD2!AA$4,'[1]INTERNAL PARAMETERS-1'!$B$5:$J$44,9,FALSE)*AEBYLD2!$F140</f>
        <v>0</v>
      </c>
      <c r="AB140" s="50">
        <f>AEBYLD1!AB140*VLOOKUP(AEBYLD2!AB$4,'[1]INTERNAL PARAMETERS-1'!$B$5:$J$44,5,FALSE)*VLOOKUP(AEBYLD2!AB$4,'[1]INTERNAL PARAMETERS-1'!$B$5:$J$44,7,FALSE)*AEBYLD2!$F140 + AEBYLD1!AB140*(1-VLOOKUP(AEBYLD2!AB$4,'[1]INTERNAL PARAMETERS-1'!$B$5:$J$44,5,FALSE))*VLOOKUP(AEBYLD2!AB$4,'[1]INTERNAL PARAMETERS-1'!$B$5:$J$44,9,FALSE)*AEBYLD2!$F140</f>
        <v>0</v>
      </c>
      <c r="AC140" s="50">
        <f>AEBYLD1!AC140*VLOOKUP(AEBYLD2!AC$4,'[1]INTERNAL PARAMETERS-1'!$B$5:$J$44,5,FALSE)*VLOOKUP(AEBYLD2!AC$4,'[1]INTERNAL PARAMETERS-1'!$B$5:$J$44,7,FALSE)*AEBYLD2!$F140 + AEBYLD1!AC140*(1-VLOOKUP(AEBYLD2!AC$4,'[1]INTERNAL PARAMETERS-1'!$B$5:$J$44,5,FALSE))*VLOOKUP(AEBYLD2!AC$4,'[1]INTERNAL PARAMETERS-1'!$B$5:$J$44,9,FALSE)*AEBYLD2!$F140</f>
        <v>0</v>
      </c>
      <c r="AD140" s="50">
        <f>AEBYLD1!AD140*VLOOKUP(AEBYLD2!AD$4,'[1]INTERNAL PARAMETERS-1'!$B$5:$J$44,5,FALSE)*VLOOKUP(AEBYLD2!AD$4,'[1]INTERNAL PARAMETERS-1'!$B$5:$J$44,7,FALSE)*AEBYLD2!$F140 + AEBYLD1!AD140*(1-VLOOKUP(AEBYLD2!AD$4,'[1]INTERNAL PARAMETERS-1'!$B$5:$J$44,5,FALSE))*VLOOKUP(AEBYLD2!AD$4,'[1]INTERNAL PARAMETERS-1'!$B$5:$J$44,9,FALSE)*AEBYLD2!$F140</f>
        <v>0</v>
      </c>
      <c r="AE140" s="50">
        <f>AEBYLD1!AE140*VLOOKUP(AEBYLD2!AE$4,'[1]INTERNAL PARAMETERS-1'!$B$5:$J$44,5,FALSE)*VLOOKUP(AEBYLD2!AE$4,'[1]INTERNAL PARAMETERS-1'!$B$5:$J$44,7,FALSE)*AEBYLD2!$F140 + AEBYLD1!AE140*(1-VLOOKUP(AEBYLD2!AE$4,'[1]INTERNAL PARAMETERS-1'!$B$5:$J$44,5,FALSE))*VLOOKUP(AEBYLD2!AE$4,'[1]INTERNAL PARAMETERS-1'!$B$5:$J$44,9,FALSE)*AEBYLD2!$F140</f>
        <v>0</v>
      </c>
      <c r="AF140" s="50">
        <f>AEBYLD1!AF140*VLOOKUP(AEBYLD2!AF$4,'[1]INTERNAL PARAMETERS-1'!$B$5:$J$44,5,FALSE)*VLOOKUP(AEBYLD2!AF$4,'[1]INTERNAL PARAMETERS-1'!$B$5:$J$44,7,FALSE)*AEBYLD2!$F140 + AEBYLD1!AF140*(1-VLOOKUP(AEBYLD2!AF$4,'[1]INTERNAL PARAMETERS-1'!$B$5:$J$44,5,FALSE))*VLOOKUP(AEBYLD2!AF$4,'[1]INTERNAL PARAMETERS-1'!$B$5:$J$44,9,FALSE)*AEBYLD2!$F140</f>
        <v>0</v>
      </c>
      <c r="AG140" s="50">
        <f>AEBYLD1!AG140*VLOOKUP(AEBYLD2!AG$4,'[1]INTERNAL PARAMETERS-1'!$B$5:$J$44,5,FALSE)*VLOOKUP(AEBYLD2!AG$4,'[1]INTERNAL PARAMETERS-1'!$B$5:$J$44,7,FALSE)*AEBYLD2!$F140 + AEBYLD1!AG140*(1-VLOOKUP(AEBYLD2!AG$4,'[1]INTERNAL PARAMETERS-1'!$B$5:$J$44,5,FALSE))*VLOOKUP(AEBYLD2!AG$4,'[1]INTERNAL PARAMETERS-1'!$B$5:$J$44,9,FALSE)*AEBYLD2!$F140</f>
        <v>0</v>
      </c>
      <c r="AH140" s="50">
        <f>AEBYLD1!AH140*VLOOKUP(AEBYLD2!AH$4,'[1]INTERNAL PARAMETERS-1'!$B$5:$J$44,5,FALSE)*VLOOKUP(AEBYLD2!AH$4,'[1]INTERNAL PARAMETERS-1'!$B$5:$J$44,7,FALSE)*AEBYLD2!$F140 + AEBYLD1!AH140*(1-VLOOKUP(AEBYLD2!AH$4,'[1]INTERNAL PARAMETERS-1'!$B$5:$J$44,5,FALSE))*VLOOKUP(AEBYLD2!AH$4,'[1]INTERNAL PARAMETERS-1'!$B$5:$J$44,9,FALSE)*AEBYLD2!$F140</f>
        <v>0</v>
      </c>
      <c r="AI140" s="50">
        <f>AEBYLD1!AI140*VLOOKUP(AEBYLD2!AI$4,'[1]INTERNAL PARAMETERS-1'!$B$5:$J$44,5,FALSE)*VLOOKUP(AEBYLD2!AI$4,'[1]INTERNAL PARAMETERS-1'!$B$5:$J$44,7,FALSE)*AEBYLD2!$F140 + AEBYLD1!AI140*(1-VLOOKUP(AEBYLD2!AI$4,'[1]INTERNAL PARAMETERS-1'!$B$5:$J$44,5,FALSE))*VLOOKUP(AEBYLD2!AI$4,'[1]INTERNAL PARAMETERS-1'!$B$5:$J$44,9,FALSE)*AEBYLD2!$F140</f>
        <v>0</v>
      </c>
      <c r="AJ140" s="50">
        <f>AEBYLD1!AJ140*VLOOKUP(AEBYLD2!AJ$4,'[1]INTERNAL PARAMETERS-1'!$B$5:$J$44,5,FALSE)*VLOOKUP(AEBYLD2!AJ$4,'[1]INTERNAL PARAMETERS-1'!$B$5:$J$44,7,FALSE)*AEBYLD2!$F140 + AEBYLD1!AJ140*(1-VLOOKUP(AEBYLD2!AJ$4,'[1]INTERNAL PARAMETERS-1'!$B$5:$J$44,5,FALSE))*VLOOKUP(AEBYLD2!AJ$4,'[1]INTERNAL PARAMETERS-1'!$B$5:$J$44,9,FALSE)*AEBYLD2!$F140</f>
        <v>0</v>
      </c>
      <c r="AK140" s="50">
        <f>AEBYLD1!AK140*VLOOKUP(AEBYLD2!AK$4,'[1]INTERNAL PARAMETERS-1'!$B$5:$J$44,5,FALSE)*VLOOKUP(AEBYLD2!AK$4,'[1]INTERNAL PARAMETERS-1'!$B$5:$J$44,7,FALSE)*AEBYLD2!$F140 + AEBYLD1!AK140*(1-VLOOKUP(AEBYLD2!AK$4,'[1]INTERNAL PARAMETERS-1'!$B$5:$J$44,5,FALSE))*VLOOKUP(AEBYLD2!AK$4,'[1]INTERNAL PARAMETERS-1'!$B$5:$J$44,9,FALSE)*AEBYLD2!$F140</f>
        <v>0</v>
      </c>
      <c r="AL140" s="50">
        <f>AEBYLD1!AL140*VLOOKUP(AEBYLD2!AL$4,'[1]INTERNAL PARAMETERS-1'!$B$5:$J$44,5,FALSE)*VLOOKUP(AEBYLD2!AL$4,'[1]INTERNAL PARAMETERS-1'!$B$5:$J$44,7,FALSE)*AEBYLD2!$F140 + AEBYLD1!AL140*(1-VLOOKUP(AEBYLD2!AL$4,'[1]INTERNAL PARAMETERS-1'!$B$5:$J$44,5,FALSE))*VLOOKUP(AEBYLD2!AL$4,'[1]INTERNAL PARAMETERS-1'!$B$5:$J$44,9,FALSE)*AEBYLD2!$F140</f>
        <v>0</v>
      </c>
      <c r="AM140" s="50">
        <f>AEBYLD1!AM140*VLOOKUP(AEBYLD2!AM$4,'[1]INTERNAL PARAMETERS-1'!$B$5:$J$44,5,FALSE)*VLOOKUP(AEBYLD2!AM$4,'[1]INTERNAL PARAMETERS-1'!$B$5:$J$44,7,FALSE)*AEBYLD2!$F140 + AEBYLD1!AM140*(1-VLOOKUP(AEBYLD2!AM$4,'[1]INTERNAL PARAMETERS-1'!$B$5:$J$44,5,FALSE))*VLOOKUP(AEBYLD2!AM$4,'[1]INTERNAL PARAMETERS-1'!$B$5:$J$44,9,FALSE)*AEBYLD2!$F140</f>
        <v>0</v>
      </c>
      <c r="AN140" s="50">
        <f>AEBYLD1!AN140*VLOOKUP(AEBYLD2!AN$4,'[1]INTERNAL PARAMETERS-1'!$B$5:$J$44,5,FALSE)*VLOOKUP(AEBYLD2!AN$4,'[1]INTERNAL PARAMETERS-1'!$B$5:$J$44,7,FALSE)*AEBYLD2!$F140 + AEBYLD1!AN140*(1-VLOOKUP(AEBYLD2!AN$4,'[1]INTERNAL PARAMETERS-1'!$B$5:$J$44,5,FALSE))*VLOOKUP(AEBYLD2!AN$4,'[1]INTERNAL PARAMETERS-1'!$B$5:$J$44,9,FALSE)*AEBYLD2!$F140</f>
        <v>0</v>
      </c>
      <c r="AO140" s="50">
        <f>AEBYLD1!AO140*VLOOKUP(AEBYLD2!AO$4,'[1]INTERNAL PARAMETERS-1'!$B$5:$J$44,5,FALSE)*VLOOKUP(AEBYLD2!AO$4,'[1]INTERNAL PARAMETERS-1'!$B$5:$J$44,7,FALSE)*AEBYLD2!$F140 + AEBYLD1!AO140*(1-VLOOKUP(AEBYLD2!AO$4,'[1]INTERNAL PARAMETERS-1'!$B$5:$J$44,5,FALSE))*VLOOKUP(AEBYLD2!AO$4,'[1]INTERNAL PARAMETERS-1'!$B$5:$J$44,9,FALSE)*AEBYLD2!$F140</f>
        <v>0</v>
      </c>
      <c r="AP140" s="50">
        <f>AEBYLD1!AP140*VLOOKUP(AEBYLD2!AP$4,'[1]INTERNAL PARAMETERS-1'!$B$5:$J$44,5,FALSE)*VLOOKUP(AEBYLD2!AP$4,'[1]INTERNAL PARAMETERS-1'!$B$5:$J$44,7,FALSE)*AEBYLD2!$F140 + AEBYLD1!AP140*(1-VLOOKUP(AEBYLD2!AP$4,'[1]INTERNAL PARAMETERS-1'!$B$5:$J$44,5,FALSE))*VLOOKUP(AEBYLD2!AP$4,'[1]INTERNAL PARAMETERS-1'!$B$5:$J$44,9,FALSE)*AEBYLD2!$F140</f>
        <v>0</v>
      </c>
      <c r="AQ140" s="50">
        <f>AEBYLD1!AQ140*VLOOKUP(AEBYLD2!AQ$4,'[1]INTERNAL PARAMETERS-1'!$B$5:$J$44,5,FALSE)*VLOOKUP(AEBYLD2!AQ$4,'[1]INTERNAL PARAMETERS-1'!$B$5:$J$44,7,FALSE)*AEBYLD2!$F140 + AEBYLD1!AQ140*(1-VLOOKUP(AEBYLD2!AQ$4,'[1]INTERNAL PARAMETERS-1'!$B$5:$J$44,5,FALSE))*VLOOKUP(AEBYLD2!AQ$4,'[1]INTERNAL PARAMETERS-1'!$B$5:$J$44,9,FALSE)*AEBYLD2!$F140</f>
        <v>0</v>
      </c>
      <c r="AR140" s="50">
        <f>AEBYLD1!AR140*VLOOKUP(AEBYLD2!AR$4,'[1]INTERNAL PARAMETERS-1'!$B$5:$J$44,5,FALSE)*VLOOKUP(AEBYLD2!AR$4,'[1]INTERNAL PARAMETERS-1'!$B$5:$J$44,7,FALSE)*AEBYLD2!$F140 + AEBYLD1!AR140*(1-VLOOKUP(AEBYLD2!AR$4,'[1]INTERNAL PARAMETERS-1'!$B$5:$J$44,5,FALSE))*VLOOKUP(AEBYLD2!AR$4,'[1]INTERNAL PARAMETERS-1'!$B$5:$J$44,9,FALSE)*AEBYLD2!$F140</f>
        <v>0</v>
      </c>
      <c r="AS140" s="50">
        <f>AEBYLD1!AS140*VLOOKUP(AEBYLD2!AS$4,'[1]INTERNAL PARAMETERS-1'!$B$5:$J$44,5,FALSE)*VLOOKUP(AEBYLD2!AS$4,'[1]INTERNAL PARAMETERS-1'!$B$5:$J$44,7,FALSE)*AEBYLD2!$F140 + AEBYLD1!AS140*(1-VLOOKUP(AEBYLD2!AS$4,'[1]INTERNAL PARAMETERS-1'!$B$5:$J$44,5,FALSE))*VLOOKUP(AEBYLD2!AS$4,'[1]INTERNAL PARAMETERS-1'!$B$5:$J$44,9,FALSE)*AEBYLD2!$F140</f>
        <v>0</v>
      </c>
      <c r="AT140" s="49">
        <f>AEBYLD1!AT140*VLOOKUP(AEBYLD2!AT$4,'[1]INTERNAL PARAMETERS-1'!$B$5:$J$44,5,FALSE)*VLOOKUP(AEBYLD2!AT$4,'[1]INTERNAL PARAMETERS-1'!$B$5:$J$44,7,FALSE)*AEBYLD2!$F140 + AEBYLD1!AT140*(1-VLOOKUP(AEBYLD2!AT$4,'[1]INTERNAL PARAMETERS-1'!$B$5:$J$44,5,FALSE))*VLOOKUP(AEBYLD2!AT$4,'[1]INTERNAL PARAMETERS-1'!$B$5:$J$44,9,FALSE)*AEBYLD2!$F140</f>
        <v>0</v>
      </c>
      <c r="AU140" s="51">
        <f>AEBYLD1!AU140*VLOOKUP(AEBYLD2!AU$4,'[1]INTERNAL PARAMETERS-1'!$B$5:$J$44,5,FALSE)*VLOOKUP(AEBYLD2!AU$4,'[1]INTERNAL PARAMETERS-1'!$B$5:$J$44,6,FALSE)*VLOOKUP(AEBYLD2!AU$4,'[1]INTERNAL PARAMETERS-1'!$B$5:$J$44,3,FALSE) + AEBYLD1!AU140*(1-VLOOKUP(AEBYLD2!AU$4,'[1]INTERNAL PARAMETERS-1'!$B$5:$J$44,5,FALSE))*VLOOKUP(AEBYLD2!AU$4,'[1]INTERNAL PARAMETERS-1'!$B$5:$J$44,8,FALSE)*VLOOKUP(AEBYLD2!AU$4,'[1]INTERNAL PARAMETERS-1'!$B$5:$J$44,3,FALSE)</f>
        <v>0</v>
      </c>
      <c r="AV140" s="50">
        <f>AEBYLD1!AV140*VLOOKUP(AEBYLD2!AV$4,'[1]INTERNAL PARAMETERS-1'!$B$5:$J$44,5,FALSE)*VLOOKUP(AEBYLD2!AV$4,'[1]INTERNAL PARAMETERS-1'!$B$5:$J$44,6,FALSE)*VLOOKUP(AEBYLD2!AV$4,'[1]INTERNAL PARAMETERS-1'!$B$5:$J$44,3,FALSE) + AEBYLD1!AV140*(1-VLOOKUP(AEBYLD2!AV$4,'[1]INTERNAL PARAMETERS-1'!$B$5:$J$44,5,FALSE))*VLOOKUP(AEBYLD2!AV$4,'[1]INTERNAL PARAMETERS-1'!$B$5:$J$44,8,FALSE)*VLOOKUP(AEBYLD2!AV$4,'[1]INTERNAL PARAMETERS-1'!$B$5:$J$44,3,FALSE)</f>
        <v>0</v>
      </c>
      <c r="AW140" s="50">
        <f>AEBYLD1!AW140*VLOOKUP(AEBYLD2!AW$4,'[1]INTERNAL PARAMETERS-1'!$B$5:$J$44,5,FALSE)*VLOOKUP(AEBYLD2!AW$4,'[1]INTERNAL PARAMETERS-1'!$B$5:$J$44,6,FALSE)*VLOOKUP(AEBYLD2!AW$4,'[1]INTERNAL PARAMETERS-1'!$B$5:$J$44,3,FALSE) + AEBYLD1!AW140*(1-VLOOKUP(AEBYLD2!AW$4,'[1]INTERNAL PARAMETERS-1'!$B$5:$J$44,5,FALSE))*VLOOKUP(AEBYLD2!AW$4,'[1]INTERNAL PARAMETERS-1'!$B$5:$J$44,8,FALSE)*VLOOKUP(AEBYLD2!AW$4,'[1]INTERNAL PARAMETERS-1'!$B$5:$J$44,3,FALSE)</f>
        <v>0</v>
      </c>
      <c r="AX140" s="50">
        <f>AEBYLD1!AX140*VLOOKUP(AEBYLD2!AX$4,'[1]INTERNAL PARAMETERS-1'!$B$5:$J$44,5,FALSE)*VLOOKUP(AEBYLD2!AX$4,'[1]INTERNAL PARAMETERS-1'!$B$5:$J$44,6,FALSE)*VLOOKUP(AEBYLD2!AX$4,'[1]INTERNAL PARAMETERS-1'!$B$5:$J$44,3,FALSE) + AEBYLD1!AX140*(1-VLOOKUP(AEBYLD2!AX$4,'[1]INTERNAL PARAMETERS-1'!$B$5:$J$44,5,FALSE))*VLOOKUP(AEBYLD2!AX$4,'[1]INTERNAL PARAMETERS-1'!$B$5:$J$44,8,FALSE)*VLOOKUP(AEBYLD2!AX$4,'[1]INTERNAL PARAMETERS-1'!$B$5:$J$44,3,FALSE)</f>
        <v>0</v>
      </c>
      <c r="AY140" s="50">
        <f>AEBYLD1!AY140*VLOOKUP(AEBYLD2!AY$4,'[1]INTERNAL PARAMETERS-1'!$B$5:$J$44,5,FALSE)*VLOOKUP(AEBYLD2!AY$4,'[1]INTERNAL PARAMETERS-1'!$B$5:$J$44,6,FALSE)*VLOOKUP(AEBYLD2!AY$4,'[1]INTERNAL PARAMETERS-1'!$B$5:$J$44,3,FALSE) + AEBYLD1!AY140*(1-VLOOKUP(AEBYLD2!AY$4,'[1]INTERNAL PARAMETERS-1'!$B$5:$J$44,5,FALSE))*VLOOKUP(AEBYLD2!AY$4,'[1]INTERNAL PARAMETERS-1'!$B$5:$J$44,8,FALSE)*VLOOKUP(AEBYLD2!AY$4,'[1]INTERNAL PARAMETERS-1'!$B$5:$J$44,3,FALSE)</f>
        <v>0</v>
      </c>
      <c r="AZ140" s="50">
        <f>AEBYLD1!AZ140*VLOOKUP(AEBYLD2!AZ$4,'[1]INTERNAL PARAMETERS-1'!$B$5:$J$44,5,FALSE)*VLOOKUP(AEBYLD2!AZ$4,'[1]INTERNAL PARAMETERS-1'!$B$5:$J$44,6,FALSE)*VLOOKUP(AEBYLD2!AZ$4,'[1]INTERNAL PARAMETERS-1'!$B$5:$J$44,3,FALSE) + AEBYLD1!AZ140*(1-VLOOKUP(AEBYLD2!AZ$4,'[1]INTERNAL PARAMETERS-1'!$B$5:$J$44,5,FALSE))*VLOOKUP(AEBYLD2!AZ$4,'[1]INTERNAL PARAMETERS-1'!$B$5:$J$44,8,FALSE)*VLOOKUP(AEBYLD2!AZ$4,'[1]INTERNAL PARAMETERS-1'!$B$5:$J$44,3,FALSE)</f>
        <v>0</v>
      </c>
      <c r="BA140" s="50">
        <f>AEBYLD1!BA140*VLOOKUP(AEBYLD2!BA$4,'[1]INTERNAL PARAMETERS-1'!$B$5:$J$44,5,FALSE)*VLOOKUP(AEBYLD2!BA$4,'[1]INTERNAL PARAMETERS-1'!$B$5:$J$44,6,FALSE)*VLOOKUP(AEBYLD2!BA$4,'[1]INTERNAL PARAMETERS-1'!$B$5:$J$44,3,FALSE) + AEBYLD1!BA140*(1-VLOOKUP(AEBYLD2!BA$4,'[1]INTERNAL PARAMETERS-1'!$B$5:$J$44,5,FALSE))*VLOOKUP(AEBYLD2!BA$4,'[1]INTERNAL PARAMETERS-1'!$B$5:$J$44,8,FALSE)*VLOOKUP(AEBYLD2!BA$4,'[1]INTERNAL PARAMETERS-1'!$B$5:$J$44,3,FALSE)</f>
        <v>0</v>
      </c>
      <c r="BB140" s="50">
        <f>AEBYLD1!BB140*VLOOKUP(AEBYLD2!BB$4,'[1]INTERNAL PARAMETERS-1'!$B$5:$J$44,5,FALSE)*VLOOKUP(AEBYLD2!BB$4,'[1]INTERNAL PARAMETERS-1'!$B$5:$J$44,6,FALSE)*VLOOKUP(AEBYLD2!BB$4,'[1]INTERNAL PARAMETERS-1'!$B$5:$J$44,3,FALSE) + AEBYLD1!BB140*(1-VLOOKUP(AEBYLD2!BB$4,'[1]INTERNAL PARAMETERS-1'!$B$5:$J$44,5,FALSE))*VLOOKUP(AEBYLD2!BB$4,'[1]INTERNAL PARAMETERS-1'!$B$5:$J$44,8,FALSE)*VLOOKUP(AEBYLD2!BB$4,'[1]INTERNAL PARAMETERS-1'!$B$5:$J$44,3,FALSE)</f>
        <v>0</v>
      </c>
      <c r="BC140" s="50">
        <f>AEBYLD1!BC140*VLOOKUP(AEBYLD2!BC$4,'[1]INTERNAL PARAMETERS-1'!$B$5:$J$44,5,FALSE)*VLOOKUP(AEBYLD2!BC$4,'[1]INTERNAL PARAMETERS-1'!$B$5:$J$44,6,FALSE)*VLOOKUP(AEBYLD2!BC$4,'[1]INTERNAL PARAMETERS-1'!$B$5:$J$44,3,FALSE) + AEBYLD1!BC140*(1-VLOOKUP(AEBYLD2!BC$4,'[1]INTERNAL PARAMETERS-1'!$B$5:$J$44,5,FALSE))*VLOOKUP(AEBYLD2!BC$4,'[1]INTERNAL PARAMETERS-1'!$B$5:$J$44,8,FALSE)*VLOOKUP(AEBYLD2!BC$4,'[1]INTERNAL PARAMETERS-1'!$B$5:$J$44,3,FALSE)</f>
        <v>0</v>
      </c>
      <c r="BD140" s="50">
        <f>AEBYLD1!BD140*VLOOKUP(AEBYLD2!BD$4,'[1]INTERNAL PARAMETERS-1'!$B$5:$J$44,5,FALSE)*VLOOKUP(AEBYLD2!BD$4,'[1]INTERNAL PARAMETERS-1'!$B$5:$J$44,6,FALSE)*VLOOKUP(AEBYLD2!BD$4,'[1]INTERNAL PARAMETERS-1'!$B$5:$J$44,3,FALSE) + AEBYLD1!BD140*(1-VLOOKUP(AEBYLD2!BD$4,'[1]INTERNAL PARAMETERS-1'!$B$5:$J$44,5,FALSE))*VLOOKUP(AEBYLD2!BD$4,'[1]INTERNAL PARAMETERS-1'!$B$5:$J$44,8,FALSE)*VLOOKUP(AEBYLD2!BD$4,'[1]INTERNAL PARAMETERS-1'!$B$5:$J$44,3,FALSE)</f>
        <v>0</v>
      </c>
      <c r="BE140" s="50">
        <f>AEBYLD1!BE140*VLOOKUP(AEBYLD2!BE$4,'[1]INTERNAL PARAMETERS-1'!$B$5:$J$44,5,FALSE)*VLOOKUP(AEBYLD2!BE$4,'[1]INTERNAL PARAMETERS-1'!$B$5:$J$44,6,FALSE)*VLOOKUP(AEBYLD2!BE$4,'[1]INTERNAL PARAMETERS-1'!$B$5:$J$44,3,FALSE) + AEBYLD1!BE140*(1-VLOOKUP(AEBYLD2!BE$4,'[1]INTERNAL PARAMETERS-1'!$B$5:$J$44,5,FALSE))*VLOOKUP(AEBYLD2!BE$4,'[1]INTERNAL PARAMETERS-1'!$B$5:$J$44,8,FALSE)*VLOOKUP(AEBYLD2!BE$4,'[1]INTERNAL PARAMETERS-1'!$B$5:$J$44,3,FALSE)</f>
        <v>0</v>
      </c>
      <c r="BF140" s="50">
        <f>AEBYLD1!BF140*VLOOKUP(AEBYLD2!BF$4,'[1]INTERNAL PARAMETERS-1'!$B$5:$J$44,5,FALSE)*VLOOKUP(AEBYLD2!BF$4,'[1]INTERNAL PARAMETERS-1'!$B$5:$J$44,6,FALSE)*VLOOKUP(AEBYLD2!BF$4,'[1]INTERNAL PARAMETERS-1'!$B$5:$J$44,3,FALSE) + AEBYLD1!BF140*(1-VLOOKUP(AEBYLD2!BF$4,'[1]INTERNAL PARAMETERS-1'!$B$5:$J$44,5,FALSE))*VLOOKUP(AEBYLD2!BF$4,'[1]INTERNAL PARAMETERS-1'!$B$5:$J$44,8,FALSE)*VLOOKUP(AEBYLD2!BF$4,'[1]INTERNAL PARAMETERS-1'!$B$5:$J$44,3,FALSE)</f>
        <v>0</v>
      </c>
      <c r="BG140" s="50">
        <f>AEBYLD1!BG140*VLOOKUP(AEBYLD2!BG$4,'[1]INTERNAL PARAMETERS-1'!$B$5:$J$44,5,FALSE)*VLOOKUP(AEBYLD2!BG$4,'[1]INTERNAL PARAMETERS-1'!$B$5:$J$44,6,FALSE)*VLOOKUP(AEBYLD2!BG$4,'[1]INTERNAL PARAMETERS-1'!$B$5:$J$44,3,FALSE) + AEBYLD1!BG140*(1-VLOOKUP(AEBYLD2!BG$4,'[1]INTERNAL PARAMETERS-1'!$B$5:$J$44,5,FALSE))*VLOOKUP(AEBYLD2!BG$4,'[1]INTERNAL PARAMETERS-1'!$B$5:$J$44,8,FALSE)*VLOOKUP(AEBYLD2!BG$4,'[1]INTERNAL PARAMETERS-1'!$B$5:$J$44,3,FALSE)</f>
        <v>0</v>
      </c>
      <c r="BH140" s="50">
        <f>AEBYLD1!BH140*VLOOKUP(AEBYLD2!BH$4,'[1]INTERNAL PARAMETERS-1'!$B$5:$J$44,5,FALSE)*VLOOKUP(AEBYLD2!BH$4,'[1]INTERNAL PARAMETERS-1'!$B$5:$J$44,6,FALSE)*VLOOKUP(AEBYLD2!BH$4,'[1]INTERNAL PARAMETERS-1'!$B$5:$J$44,3,FALSE) + AEBYLD1!BH140*(1-VLOOKUP(AEBYLD2!BH$4,'[1]INTERNAL PARAMETERS-1'!$B$5:$J$44,5,FALSE))*VLOOKUP(AEBYLD2!BH$4,'[1]INTERNAL PARAMETERS-1'!$B$5:$J$44,8,FALSE)*VLOOKUP(AEBYLD2!BH$4,'[1]INTERNAL PARAMETERS-1'!$B$5:$J$44,3,FALSE)</f>
        <v>0</v>
      </c>
      <c r="BI140" s="50">
        <f>AEBYLD1!BI140*VLOOKUP(AEBYLD2!BI$4,'[1]INTERNAL PARAMETERS-1'!$B$5:$J$44,5,FALSE)*VLOOKUP(AEBYLD2!BI$4,'[1]INTERNAL PARAMETERS-1'!$B$5:$J$44,6,FALSE)*VLOOKUP(AEBYLD2!BI$4,'[1]INTERNAL PARAMETERS-1'!$B$5:$J$44,3,FALSE) + AEBYLD1!BI140*(1-VLOOKUP(AEBYLD2!BI$4,'[1]INTERNAL PARAMETERS-1'!$B$5:$J$44,5,FALSE))*VLOOKUP(AEBYLD2!BI$4,'[1]INTERNAL PARAMETERS-1'!$B$5:$J$44,8,FALSE)*VLOOKUP(AEBYLD2!BI$4,'[1]INTERNAL PARAMETERS-1'!$B$5:$J$44,3,FALSE)</f>
        <v>0</v>
      </c>
      <c r="BJ140" s="50">
        <f>AEBYLD1!BJ140*VLOOKUP(AEBYLD2!BJ$4,'[1]INTERNAL PARAMETERS-1'!$B$5:$J$44,5,FALSE)*VLOOKUP(AEBYLD2!BJ$4,'[1]INTERNAL PARAMETERS-1'!$B$5:$J$44,6,FALSE)*VLOOKUP(AEBYLD2!BJ$4,'[1]INTERNAL PARAMETERS-1'!$B$5:$J$44,3,FALSE) + AEBYLD1!BJ140*(1-VLOOKUP(AEBYLD2!BJ$4,'[1]INTERNAL PARAMETERS-1'!$B$5:$J$44,5,FALSE))*VLOOKUP(AEBYLD2!BJ$4,'[1]INTERNAL PARAMETERS-1'!$B$5:$J$44,8,FALSE)*VLOOKUP(AEBYLD2!BJ$4,'[1]INTERNAL PARAMETERS-1'!$B$5:$J$44,3,FALSE)</f>
        <v>0</v>
      </c>
      <c r="BK140" s="50">
        <f>AEBYLD1!BK140*VLOOKUP(AEBYLD2!BK$4,'[1]INTERNAL PARAMETERS-1'!$B$5:$J$44,5,FALSE)*VLOOKUP(AEBYLD2!BK$4,'[1]INTERNAL PARAMETERS-1'!$B$5:$J$44,6,FALSE)*VLOOKUP(AEBYLD2!BK$4,'[1]INTERNAL PARAMETERS-1'!$B$5:$J$44,3,FALSE) + AEBYLD1!BK140*(1-VLOOKUP(AEBYLD2!BK$4,'[1]INTERNAL PARAMETERS-1'!$B$5:$J$44,5,FALSE))*VLOOKUP(AEBYLD2!BK$4,'[1]INTERNAL PARAMETERS-1'!$B$5:$J$44,8,FALSE)*VLOOKUP(AEBYLD2!BK$4,'[1]INTERNAL PARAMETERS-1'!$B$5:$J$44,3,FALSE)</f>
        <v>0</v>
      </c>
      <c r="BL140" s="50">
        <f>AEBYLD1!BL140*VLOOKUP(AEBYLD2!BL$4,'[1]INTERNAL PARAMETERS-1'!$B$5:$J$44,5,FALSE)*VLOOKUP(AEBYLD2!BL$4,'[1]INTERNAL PARAMETERS-1'!$B$5:$J$44,6,FALSE)*VLOOKUP(AEBYLD2!BL$4,'[1]INTERNAL PARAMETERS-1'!$B$5:$J$44,3,FALSE) + AEBYLD1!BL140*(1-VLOOKUP(AEBYLD2!BL$4,'[1]INTERNAL PARAMETERS-1'!$B$5:$J$44,5,FALSE))*VLOOKUP(AEBYLD2!BL$4,'[1]INTERNAL PARAMETERS-1'!$B$5:$J$44,8,FALSE)*VLOOKUP(AEBYLD2!BL$4,'[1]INTERNAL PARAMETERS-1'!$B$5:$J$44,3,FALSE)</f>
        <v>0</v>
      </c>
      <c r="BM140" s="50">
        <f>AEBYLD1!BM140*VLOOKUP(AEBYLD2!BM$4,'[1]INTERNAL PARAMETERS-1'!$B$5:$J$44,5,FALSE)*VLOOKUP(AEBYLD2!BM$4,'[1]INTERNAL PARAMETERS-1'!$B$5:$J$44,6,FALSE)*VLOOKUP(AEBYLD2!BM$4,'[1]INTERNAL PARAMETERS-1'!$B$5:$J$44,3,FALSE) + AEBYLD1!BM140*(1-VLOOKUP(AEBYLD2!BM$4,'[1]INTERNAL PARAMETERS-1'!$B$5:$J$44,5,FALSE))*VLOOKUP(AEBYLD2!BM$4,'[1]INTERNAL PARAMETERS-1'!$B$5:$J$44,8,FALSE)*VLOOKUP(AEBYLD2!BM$4,'[1]INTERNAL PARAMETERS-1'!$B$5:$J$44,3,FALSE)</f>
        <v>0</v>
      </c>
      <c r="BN140" s="50">
        <f>AEBYLD1!BN140*VLOOKUP(AEBYLD2!BN$4,'[1]INTERNAL PARAMETERS-1'!$B$5:$J$44,5,FALSE)*VLOOKUP(AEBYLD2!BN$4,'[1]INTERNAL PARAMETERS-1'!$B$5:$J$44,6,FALSE)*VLOOKUP(AEBYLD2!BN$4,'[1]INTERNAL PARAMETERS-1'!$B$5:$J$44,3,FALSE) + AEBYLD1!BN140*(1-VLOOKUP(AEBYLD2!BN$4,'[1]INTERNAL PARAMETERS-1'!$B$5:$J$44,5,FALSE))*VLOOKUP(AEBYLD2!BN$4,'[1]INTERNAL PARAMETERS-1'!$B$5:$J$44,8,FALSE)*VLOOKUP(AEBYLD2!BN$4,'[1]INTERNAL PARAMETERS-1'!$B$5:$J$44,3,FALSE)</f>
        <v>0</v>
      </c>
      <c r="BO140" s="50">
        <f>AEBYLD1!BO140*VLOOKUP(AEBYLD2!BO$4,'[1]INTERNAL PARAMETERS-1'!$B$5:$J$44,5,FALSE)*VLOOKUP(AEBYLD2!BO$4,'[1]INTERNAL PARAMETERS-1'!$B$5:$J$44,6,FALSE)*VLOOKUP(AEBYLD2!BO$4,'[1]INTERNAL PARAMETERS-1'!$B$5:$J$44,3,FALSE) + AEBYLD1!BO140*(1-VLOOKUP(AEBYLD2!BO$4,'[1]INTERNAL PARAMETERS-1'!$B$5:$J$44,5,FALSE))*VLOOKUP(AEBYLD2!BO$4,'[1]INTERNAL PARAMETERS-1'!$B$5:$J$44,8,FALSE)*VLOOKUP(AEBYLD2!BO$4,'[1]INTERNAL PARAMETERS-1'!$B$5:$J$44,3,FALSE)</f>
        <v>0</v>
      </c>
      <c r="BP140" s="50">
        <f>AEBYLD1!BP140*VLOOKUP(AEBYLD2!BP$4,'[1]INTERNAL PARAMETERS-1'!$B$5:$J$44,5,FALSE)*VLOOKUP(AEBYLD2!BP$4,'[1]INTERNAL PARAMETERS-1'!$B$5:$J$44,6,FALSE)*VLOOKUP(AEBYLD2!BP$4,'[1]INTERNAL PARAMETERS-1'!$B$5:$J$44,3,FALSE) + AEBYLD1!BP140*(1-VLOOKUP(AEBYLD2!BP$4,'[1]INTERNAL PARAMETERS-1'!$B$5:$J$44,5,FALSE))*VLOOKUP(AEBYLD2!BP$4,'[1]INTERNAL PARAMETERS-1'!$B$5:$J$44,8,FALSE)*VLOOKUP(AEBYLD2!BP$4,'[1]INTERNAL PARAMETERS-1'!$B$5:$J$44,3,FALSE)</f>
        <v>0</v>
      </c>
      <c r="BQ140" s="50">
        <f>AEBYLD1!BQ140*VLOOKUP(AEBYLD2!BQ$4,'[1]INTERNAL PARAMETERS-1'!$B$5:$J$44,5,FALSE)*VLOOKUP(AEBYLD2!BQ$4,'[1]INTERNAL PARAMETERS-1'!$B$5:$J$44,6,FALSE)*VLOOKUP(AEBYLD2!BQ$4,'[1]INTERNAL PARAMETERS-1'!$B$5:$J$44,3,FALSE) + AEBYLD1!BQ140*(1-VLOOKUP(AEBYLD2!BQ$4,'[1]INTERNAL PARAMETERS-1'!$B$5:$J$44,5,FALSE))*VLOOKUP(AEBYLD2!BQ$4,'[1]INTERNAL PARAMETERS-1'!$B$5:$J$44,8,FALSE)*VLOOKUP(AEBYLD2!BQ$4,'[1]INTERNAL PARAMETERS-1'!$B$5:$J$44,3,FALSE)</f>
        <v>0</v>
      </c>
      <c r="BR140" s="50">
        <f>AEBYLD1!BR140*VLOOKUP(AEBYLD2!BR$4,'[1]INTERNAL PARAMETERS-1'!$B$5:$J$44,5,FALSE)*VLOOKUP(AEBYLD2!BR$4,'[1]INTERNAL PARAMETERS-1'!$B$5:$J$44,6,FALSE)*VLOOKUP(AEBYLD2!BR$4,'[1]INTERNAL PARAMETERS-1'!$B$5:$J$44,3,FALSE) + AEBYLD1!BR140*(1-VLOOKUP(AEBYLD2!BR$4,'[1]INTERNAL PARAMETERS-1'!$B$5:$J$44,5,FALSE))*VLOOKUP(AEBYLD2!BR$4,'[1]INTERNAL PARAMETERS-1'!$B$5:$J$44,8,FALSE)*VLOOKUP(AEBYLD2!BR$4,'[1]INTERNAL PARAMETERS-1'!$B$5:$J$44,3,FALSE)</f>
        <v>0</v>
      </c>
      <c r="BS140" s="50">
        <f>AEBYLD1!BS140*VLOOKUP(AEBYLD2!BS$4,'[1]INTERNAL PARAMETERS-1'!$B$5:$J$44,5,FALSE)*VLOOKUP(AEBYLD2!BS$4,'[1]INTERNAL PARAMETERS-1'!$B$5:$J$44,6,FALSE)*VLOOKUP(AEBYLD2!BS$4,'[1]INTERNAL PARAMETERS-1'!$B$5:$J$44,3,FALSE) + AEBYLD1!BS140*(1-VLOOKUP(AEBYLD2!BS$4,'[1]INTERNAL PARAMETERS-1'!$B$5:$J$44,5,FALSE))*VLOOKUP(AEBYLD2!BS$4,'[1]INTERNAL PARAMETERS-1'!$B$5:$J$44,8,FALSE)*VLOOKUP(AEBYLD2!BS$4,'[1]INTERNAL PARAMETERS-1'!$B$5:$J$44,3,FALSE)</f>
        <v>0</v>
      </c>
      <c r="BT140" s="50">
        <f>AEBYLD1!BT140*VLOOKUP(AEBYLD2!BT$4,'[1]INTERNAL PARAMETERS-1'!$B$5:$J$44,5,FALSE)*VLOOKUP(AEBYLD2!BT$4,'[1]INTERNAL PARAMETERS-1'!$B$5:$J$44,6,FALSE)*VLOOKUP(AEBYLD2!BT$4,'[1]INTERNAL PARAMETERS-1'!$B$5:$J$44,3,FALSE) + AEBYLD1!BT140*(1-VLOOKUP(AEBYLD2!BT$4,'[1]INTERNAL PARAMETERS-1'!$B$5:$J$44,5,FALSE))*VLOOKUP(AEBYLD2!BT$4,'[1]INTERNAL PARAMETERS-1'!$B$5:$J$44,8,FALSE)*VLOOKUP(AEBYLD2!BT$4,'[1]INTERNAL PARAMETERS-1'!$B$5:$J$44,3,FALSE)</f>
        <v>0</v>
      </c>
      <c r="BU140" s="50">
        <f>AEBYLD1!BU140*VLOOKUP(AEBYLD2!BU$4,'[1]INTERNAL PARAMETERS-1'!$B$5:$J$44,5,FALSE)*VLOOKUP(AEBYLD2!BU$4,'[1]INTERNAL PARAMETERS-1'!$B$5:$J$44,6,FALSE)*VLOOKUP(AEBYLD2!BU$4,'[1]INTERNAL PARAMETERS-1'!$B$5:$J$44,3,FALSE) + AEBYLD1!BU140*(1-VLOOKUP(AEBYLD2!BU$4,'[1]INTERNAL PARAMETERS-1'!$B$5:$J$44,5,FALSE))*VLOOKUP(AEBYLD2!BU$4,'[1]INTERNAL PARAMETERS-1'!$B$5:$J$44,8,FALSE)*VLOOKUP(AEBYLD2!BU$4,'[1]INTERNAL PARAMETERS-1'!$B$5:$J$44,3,FALSE)</f>
        <v>0</v>
      </c>
      <c r="BV140" s="50">
        <f>AEBYLD1!BV140*VLOOKUP(AEBYLD2!BV$4,'[1]INTERNAL PARAMETERS-1'!$B$5:$J$44,5,FALSE)*VLOOKUP(AEBYLD2!BV$4,'[1]INTERNAL PARAMETERS-1'!$B$5:$J$44,6,FALSE)*VLOOKUP(AEBYLD2!BV$4,'[1]INTERNAL PARAMETERS-1'!$B$5:$J$44,3,FALSE) + AEBYLD1!BV140*(1-VLOOKUP(AEBYLD2!BV$4,'[1]INTERNAL PARAMETERS-1'!$B$5:$J$44,5,FALSE))*VLOOKUP(AEBYLD2!BV$4,'[1]INTERNAL PARAMETERS-1'!$B$5:$J$44,8,FALSE)*VLOOKUP(AEBYLD2!BV$4,'[1]INTERNAL PARAMETERS-1'!$B$5:$J$44,3,FALSE)</f>
        <v>0</v>
      </c>
      <c r="BW140" s="50">
        <f>AEBYLD1!BW140*VLOOKUP(AEBYLD2!BW$4,'[1]INTERNAL PARAMETERS-1'!$B$5:$J$44,5,FALSE)*VLOOKUP(AEBYLD2!BW$4,'[1]INTERNAL PARAMETERS-1'!$B$5:$J$44,6,FALSE)*VLOOKUP(AEBYLD2!BW$4,'[1]INTERNAL PARAMETERS-1'!$B$5:$J$44,3,FALSE) + AEBYLD1!BW140*(1-VLOOKUP(AEBYLD2!BW$4,'[1]INTERNAL PARAMETERS-1'!$B$5:$J$44,5,FALSE))*VLOOKUP(AEBYLD2!BW$4,'[1]INTERNAL PARAMETERS-1'!$B$5:$J$44,8,FALSE)*VLOOKUP(AEBYLD2!BW$4,'[1]INTERNAL PARAMETERS-1'!$B$5:$J$44,3,FALSE)</f>
        <v>0</v>
      </c>
      <c r="BX140" s="50">
        <f>AEBYLD1!BX140*VLOOKUP(AEBYLD2!BX$4,'[1]INTERNAL PARAMETERS-1'!$B$5:$J$44,5,FALSE)*VLOOKUP(AEBYLD2!BX$4,'[1]INTERNAL PARAMETERS-1'!$B$5:$J$44,6,FALSE)*VLOOKUP(AEBYLD2!BX$4,'[1]INTERNAL PARAMETERS-1'!$B$5:$J$44,3,FALSE) + AEBYLD1!BX140*(1-VLOOKUP(AEBYLD2!BX$4,'[1]INTERNAL PARAMETERS-1'!$B$5:$J$44,5,FALSE))*VLOOKUP(AEBYLD2!BX$4,'[1]INTERNAL PARAMETERS-1'!$B$5:$J$44,8,FALSE)*VLOOKUP(AEBYLD2!BX$4,'[1]INTERNAL PARAMETERS-1'!$B$5:$J$44,3,FALSE)</f>
        <v>0</v>
      </c>
      <c r="BY140" s="50">
        <f>AEBYLD1!BY140*VLOOKUP(AEBYLD2!BY$4,'[1]INTERNAL PARAMETERS-1'!$B$5:$J$44,5,FALSE)*VLOOKUP(AEBYLD2!BY$4,'[1]INTERNAL PARAMETERS-1'!$B$5:$J$44,6,FALSE)*VLOOKUP(AEBYLD2!BY$4,'[1]INTERNAL PARAMETERS-1'!$B$5:$J$44,3,FALSE) + AEBYLD1!BY140*(1-VLOOKUP(AEBYLD2!BY$4,'[1]INTERNAL PARAMETERS-1'!$B$5:$J$44,5,FALSE))*VLOOKUP(AEBYLD2!BY$4,'[1]INTERNAL PARAMETERS-1'!$B$5:$J$44,8,FALSE)*VLOOKUP(AEBYLD2!BY$4,'[1]INTERNAL PARAMETERS-1'!$B$5:$J$44,3,FALSE)</f>
        <v>0</v>
      </c>
      <c r="BZ140" s="50">
        <f>AEBYLD1!BZ140*VLOOKUP(AEBYLD2!BZ$4,'[1]INTERNAL PARAMETERS-1'!$B$5:$J$44,5,FALSE)*VLOOKUP(AEBYLD2!BZ$4,'[1]INTERNAL PARAMETERS-1'!$B$5:$J$44,6,FALSE)*VLOOKUP(AEBYLD2!BZ$4,'[1]INTERNAL PARAMETERS-1'!$B$5:$J$44,3,FALSE) + AEBYLD1!BZ140*(1-VLOOKUP(AEBYLD2!BZ$4,'[1]INTERNAL PARAMETERS-1'!$B$5:$J$44,5,FALSE))*VLOOKUP(AEBYLD2!BZ$4,'[1]INTERNAL PARAMETERS-1'!$B$5:$J$44,8,FALSE)*VLOOKUP(AEBYLD2!BZ$4,'[1]INTERNAL PARAMETERS-1'!$B$5:$J$44,3,FALSE)</f>
        <v>0</v>
      </c>
      <c r="CA140" s="50">
        <f>AEBYLD1!CA140*VLOOKUP(AEBYLD2!CA$4,'[1]INTERNAL PARAMETERS-1'!$B$5:$J$44,5,FALSE)*VLOOKUP(AEBYLD2!CA$4,'[1]INTERNAL PARAMETERS-1'!$B$5:$J$44,6,FALSE)*VLOOKUP(AEBYLD2!CA$4,'[1]INTERNAL PARAMETERS-1'!$B$5:$J$44,3,FALSE) + AEBYLD1!CA140*(1-VLOOKUP(AEBYLD2!CA$4,'[1]INTERNAL PARAMETERS-1'!$B$5:$J$44,5,FALSE))*VLOOKUP(AEBYLD2!CA$4,'[1]INTERNAL PARAMETERS-1'!$B$5:$J$44,8,FALSE)*VLOOKUP(AEBYLD2!CA$4,'[1]INTERNAL PARAMETERS-1'!$B$5:$J$44,3,FALSE)</f>
        <v>0</v>
      </c>
      <c r="CB140" s="50">
        <f>AEBYLD1!CB140*VLOOKUP(AEBYLD2!CB$4,'[1]INTERNAL PARAMETERS-1'!$B$5:$J$44,5,FALSE)*VLOOKUP(AEBYLD2!CB$4,'[1]INTERNAL PARAMETERS-1'!$B$5:$J$44,6,FALSE)*VLOOKUP(AEBYLD2!CB$4,'[1]INTERNAL PARAMETERS-1'!$B$5:$J$44,3,FALSE) + AEBYLD1!CB140*(1-VLOOKUP(AEBYLD2!CB$4,'[1]INTERNAL PARAMETERS-1'!$B$5:$J$44,5,FALSE))*VLOOKUP(AEBYLD2!CB$4,'[1]INTERNAL PARAMETERS-1'!$B$5:$J$44,8,FALSE)*VLOOKUP(AEBYLD2!CB$4,'[1]INTERNAL PARAMETERS-1'!$B$5:$J$44,3,FALSE)</f>
        <v>0</v>
      </c>
      <c r="CC140" s="50">
        <f>AEBYLD1!CC140*VLOOKUP(AEBYLD2!CC$4,'[1]INTERNAL PARAMETERS-1'!$B$5:$J$44,5,FALSE)*VLOOKUP(AEBYLD2!CC$4,'[1]INTERNAL PARAMETERS-1'!$B$5:$J$44,6,FALSE)*VLOOKUP(AEBYLD2!CC$4,'[1]INTERNAL PARAMETERS-1'!$B$5:$J$44,3,FALSE) + AEBYLD1!CC140*(1-VLOOKUP(AEBYLD2!CC$4,'[1]INTERNAL PARAMETERS-1'!$B$5:$J$44,5,FALSE))*VLOOKUP(AEBYLD2!CC$4,'[1]INTERNAL PARAMETERS-1'!$B$5:$J$44,8,FALSE)*VLOOKUP(AEBYLD2!CC$4,'[1]INTERNAL PARAMETERS-1'!$B$5:$J$44,3,FALSE)</f>
        <v>0</v>
      </c>
      <c r="CD140" s="50">
        <f>AEBYLD1!CD140*VLOOKUP(AEBYLD2!CD$4,'[1]INTERNAL PARAMETERS-1'!$B$5:$J$44,5,FALSE)*VLOOKUP(AEBYLD2!CD$4,'[1]INTERNAL PARAMETERS-1'!$B$5:$J$44,6,FALSE)*VLOOKUP(AEBYLD2!CD$4,'[1]INTERNAL PARAMETERS-1'!$B$5:$J$44,3,FALSE) + AEBYLD1!CD140*(1-VLOOKUP(AEBYLD2!CD$4,'[1]INTERNAL PARAMETERS-1'!$B$5:$J$44,5,FALSE))*VLOOKUP(AEBYLD2!CD$4,'[1]INTERNAL PARAMETERS-1'!$B$5:$J$44,8,FALSE)*VLOOKUP(AEBYLD2!CD$4,'[1]INTERNAL PARAMETERS-1'!$B$5:$J$44,3,FALSE)</f>
        <v>0</v>
      </c>
      <c r="CE140" s="50">
        <f>AEBYLD1!CE140*VLOOKUP(AEBYLD2!CE$4,'[1]INTERNAL PARAMETERS-1'!$B$5:$J$44,5,FALSE)*VLOOKUP(AEBYLD2!CE$4,'[1]INTERNAL PARAMETERS-1'!$B$5:$J$44,6,FALSE)*VLOOKUP(AEBYLD2!CE$4,'[1]INTERNAL PARAMETERS-1'!$B$5:$J$44,3,FALSE) + AEBYLD1!CE140*(1-VLOOKUP(AEBYLD2!CE$4,'[1]INTERNAL PARAMETERS-1'!$B$5:$J$44,5,FALSE))*VLOOKUP(AEBYLD2!CE$4,'[1]INTERNAL PARAMETERS-1'!$B$5:$J$44,8,FALSE)*VLOOKUP(AEBYLD2!CE$4,'[1]INTERNAL PARAMETERS-1'!$B$5:$J$44,3,FALSE)</f>
        <v>0</v>
      </c>
      <c r="CF140" s="50">
        <f>AEBYLD1!CF140*VLOOKUP(AEBYLD2!CF$4,'[1]INTERNAL PARAMETERS-1'!$B$5:$J$44,5,FALSE)*VLOOKUP(AEBYLD2!CF$4,'[1]INTERNAL PARAMETERS-1'!$B$5:$J$44,6,FALSE)*VLOOKUP(AEBYLD2!CF$4,'[1]INTERNAL PARAMETERS-1'!$B$5:$J$44,3,FALSE) + AEBYLD1!CF140*(1-VLOOKUP(AEBYLD2!CF$4,'[1]INTERNAL PARAMETERS-1'!$B$5:$J$44,5,FALSE))*VLOOKUP(AEBYLD2!CF$4,'[1]INTERNAL PARAMETERS-1'!$B$5:$J$44,8,FALSE)*VLOOKUP(AEBYLD2!CF$4,'[1]INTERNAL PARAMETERS-1'!$B$5:$J$44,3,FALSE)</f>
        <v>0</v>
      </c>
      <c r="CG140" s="50">
        <f>AEBYLD1!CG140*VLOOKUP(AEBYLD2!CG$4,'[1]INTERNAL PARAMETERS-1'!$B$5:$J$44,5,FALSE)*VLOOKUP(AEBYLD2!CG$4,'[1]INTERNAL PARAMETERS-1'!$B$5:$J$44,6,FALSE)*VLOOKUP(AEBYLD2!CG$4,'[1]INTERNAL PARAMETERS-1'!$B$5:$J$44,3,FALSE) + AEBYLD1!CG140*(1-VLOOKUP(AEBYLD2!CG$4,'[1]INTERNAL PARAMETERS-1'!$B$5:$J$44,5,FALSE))*VLOOKUP(AEBYLD2!CG$4,'[1]INTERNAL PARAMETERS-1'!$B$5:$J$44,8,FALSE)*VLOOKUP(AEBYLD2!CG$4,'[1]INTERNAL PARAMETERS-1'!$B$5:$J$44,3,FALSE)</f>
        <v>0</v>
      </c>
      <c r="CH140" s="49">
        <f>AEBYLD1!CH140*VLOOKUP(AEBYLD2!CH$4,'[1]INTERNAL PARAMETERS-1'!$B$5:$J$44,5,FALSE)*VLOOKUP(AEBYLD2!CH$4,'[1]INTERNAL PARAMETERS-1'!$B$5:$J$44,6,FALSE)*VLOOKUP(AEBYLD2!CH$4,'[1]INTERNAL PARAMETERS-1'!$B$5:$J$44,3,FALSE) + AEBYLD1!CH140*(1-VLOOKUP(AEBYLD2!CH$4,'[1]INTERNAL PARAMETERS-1'!$B$5:$J$44,5,FALSE))*VLOOKUP(AEBYLD2!CH$4,'[1]INTERNAL PARAMETERS-1'!$B$5:$J$44,8,FALSE)*VLOOKUP(AEBYLD2!CH$4,'[1]INTERNAL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 x14ac:dyDescent="0.4">
      <c r="B141" s="64" t="s">
        <v>9</v>
      </c>
      <c r="C141" s="63" t="s">
        <v>71</v>
      </c>
      <c r="D141" s="63" t="s">
        <v>78</v>
      </c>
      <c r="E141" s="147">
        <f>AEB!AF141</f>
        <v>0</v>
      </c>
      <c r="F141" s="62">
        <f>'[1]INTERNAL PARAMETERS-1'!M15</f>
        <v>34.72</v>
      </c>
      <c r="G141" s="51">
        <f>AEBYLD1!G141*VLOOKUP(AEBYLD2!G$4,'[1]INTERNAL PARAMETERS-1'!$B$5:$J$44,5,FALSE)*VLOOKUP(AEBYLD2!G$4,'[1]INTERNAL PARAMETERS-1'!$B$5:$J$44,7,FALSE)*AEBYLD2!$F141 + AEBYLD1!G141*(1-VLOOKUP(AEBYLD2!G$4,'[1]INTERNAL PARAMETERS-1'!$B$5:$J$44,5,FALSE))*VLOOKUP(AEBYLD2!G$4,'[1]INTERNAL PARAMETERS-1'!$B$5:$J$44,9,FALSE)*AEBYLD2!$F141</f>
        <v>0</v>
      </c>
      <c r="H141" s="50">
        <f>AEBYLD1!H141*VLOOKUP(AEBYLD2!H$4,'[1]INTERNAL PARAMETERS-1'!$B$5:$J$44,5,FALSE)*VLOOKUP(AEBYLD2!H$4,'[1]INTERNAL PARAMETERS-1'!$B$5:$J$44,7,FALSE)*AEBYLD2!$F141 + AEBYLD1!H141*(1-VLOOKUP(AEBYLD2!H$4,'[1]INTERNAL PARAMETERS-1'!$B$5:$J$44,5,FALSE))*VLOOKUP(AEBYLD2!H$4,'[1]INTERNAL PARAMETERS-1'!$B$5:$J$44,9,FALSE)*AEBYLD2!$F141</f>
        <v>0</v>
      </c>
      <c r="I141" s="50">
        <f>AEBYLD1!I141*VLOOKUP(AEBYLD2!I$4,'[1]INTERNAL PARAMETERS-1'!$B$5:$J$44,5,FALSE)*VLOOKUP(AEBYLD2!I$4,'[1]INTERNAL PARAMETERS-1'!$B$5:$J$44,7,FALSE)*AEBYLD2!$F141 + AEBYLD1!I141*(1-VLOOKUP(AEBYLD2!I$4,'[1]INTERNAL PARAMETERS-1'!$B$5:$J$44,5,FALSE))*VLOOKUP(AEBYLD2!I$4,'[1]INTERNAL PARAMETERS-1'!$B$5:$J$44,9,FALSE)*AEBYLD2!$F141</f>
        <v>0</v>
      </c>
      <c r="J141" s="50">
        <f>AEBYLD1!J141*VLOOKUP(AEBYLD2!J$4,'[1]INTERNAL PARAMETERS-1'!$B$5:$J$44,5,FALSE)*VLOOKUP(AEBYLD2!J$4,'[1]INTERNAL PARAMETERS-1'!$B$5:$J$44,7,FALSE)*AEBYLD2!$F141 + AEBYLD1!J141*(1-VLOOKUP(AEBYLD2!J$4,'[1]INTERNAL PARAMETERS-1'!$B$5:$J$44,5,FALSE))*VLOOKUP(AEBYLD2!J$4,'[1]INTERNAL PARAMETERS-1'!$B$5:$J$44,9,FALSE)*AEBYLD2!$F141</f>
        <v>0</v>
      </c>
      <c r="K141" s="50">
        <f>AEBYLD1!K141*VLOOKUP(AEBYLD2!K$4,'[1]INTERNAL PARAMETERS-1'!$B$5:$J$44,5,FALSE)*VLOOKUP(AEBYLD2!K$4,'[1]INTERNAL PARAMETERS-1'!$B$5:$J$44,7,FALSE)*AEBYLD2!$F141 + AEBYLD1!K141*(1-VLOOKUP(AEBYLD2!K$4,'[1]INTERNAL PARAMETERS-1'!$B$5:$J$44,5,FALSE))*VLOOKUP(AEBYLD2!K$4,'[1]INTERNAL PARAMETERS-1'!$B$5:$J$44,9,FALSE)*AEBYLD2!$F141</f>
        <v>0</v>
      </c>
      <c r="L141" s="50">
        <f>AEBYLD1!L141*VLOOKUP(AEBYLD2!L$4,'[1]INTERNAL PARAMETERS-1'!$B$5:$J$44,5,FALSE)*VLOOKUP(AEBYLD2!L$4,'[1]INTERNAL PARAMETERS-1'!$B$5:$J$44,7,FALSE)*AEBYLD2!$F141 + AEBYLD1!L141*(1-VLOOKUP(AEBYLD2!L$4,'[1]INTERNAL PARAMETERS-1'!$B$5:$J$44,5,FALSE))*VLOOKUP(AEBYLD2!L$4,'[1]INTERNAL PARAMETERS-1'!$B$5:$J$44,9,FALSE)*AEBYLD2!$F141</f>
        <v>0</v>
      </c>
      <c r="M141" s="50">
        <f>AEBYLD1!M141*VLOOKUP(AEBYLD2!M$4,'[1]INTERNAL PARAMETERS-1'!$B$5:$J$44,5,FALSE)*VLOOKUP(AEBYLD2!M$4,'[1]INTERNAL PARAMETERS-1'!$B$5:$J$44,7,FALSE)*AEBYLD2!$F141 + AEBYLD1!M141*(1-VLOOKUP(AEBYLD2!M$4,'[1]INTERNAL PARAMETERS-1'!$B$5:$J$44,5,FALSE))*VLOOKUP(AEBYLD2!M$4,'[1]INTERNAL PARAMETERS-1'!$B$5:$J$44,9,FALSE)*AEBYLD2!$F141</f>
        <v>0</v>
      </c>
      <c r="N141" s="50">
        <f>AEBYLD1!N141*VLOOKUP(AEBYLD2!N$4,'[1]INTERNAL PARAMETERS-1'!$B$5:$J$44,5,FALSE)*VLOOKUP(AEBYLD2!N$4,'[1]INTERNAL PARAMETERS-1'!$B$5:$J$44,7,FALSE)*AEBYLD2!$F141 + AEBYLD1!N141*(1-VLOOKUP(AEBYLD2!N$4,'[1]INTERNAL PARAMETERS-1'!$B$5:$J$44,5,FALSE))*VLOOKUP(AEBYLD2!N$4,'[1]INTERNAL PARAMETERS-1'!$B$5:$J$44,9,FALSE)*AEBYLD2!$F141</f>
        <v>0</v>
      </c>
      <c r="O141" s="50">
        <f>AEBYLD1!O141*VLOOKUP(AEBYLD2!O$4,'[1]INTERNAL PARAMETERS-1'!$B$5:$J$44,5,FALSE)*VLOOKUP(AEBYLD2!O$4,'[1]INTERNAL PARAMETERS-1'!$B$5:$J$44,7,FALSE)*AEBYLD2!$F141 + AEBYLD1!O141*(1-VLOOKUP(AEBYLD2!O$4,'[1]INTERNAL PARAMETERS-1'!$B$5:$J$44,5,FALSE))*VLOOKUP(AEBYLD2!O$4,'[1]INTERNAL PARAMETERS-1'!$B$5:$J$44,9,FALSE)*AEBYLD2!$F141</f>
        <v>0</v>
      </c>
      <c r="P141" s="50">
        <f>AEBYLD1!P141*VLOOKUP(AEBYLD2!P$4,'[1]INTERNAL PARAMETERS-1'!$B$5:$J$44,5,FALSE)*VLOOKUP(AEBYLD2!P$4,'[1]INTERNAL PARAMETERS-1'!$B$5:$J$44,7,FALSE)*AEBYLD2!$F141 + AEBYLD1!P141*(1-VLOOKUP(AEBYLD2!P$4,'[1]INTERNAL PARAMETERS-1'!$B$5:$J$44,5,FALSE))*VLOOKUP(AEBYLD2!P$4,'[1]INTERNAL PARAMETERS-1'!$B$5:$J$44,9,FALSE)*AEBYLD2!$F141</f>
        <v>0</v>
      </c>
      <c r="Q141" s="50">
        <f>AEBYLD1!Q141*VLOOKUP(AEBYLD2!Q$4,'[1]INTERNAL PARAMETERS-1'!$B$5:$J$44,5,FALSE)*VLOOKUP(AEBYLD2!Q$4,'[1]INTERNAL PARAMETERS-1'!$B$5:$J$44,7,FALSE)*AEBYLD2!$F141 + AEBYLD1!Q141*(1-VLOOKUP(AEBYLD2!Q$4,'[1]INTERNAL PARAMETERS-1'!$B$5:$J$44,5,FALSE))*VLOOKUP(AEBYLD2!Q$4,'[1]INTERNAL PARAMETERS-1'!$B$5:$J$44,9,FALSE)*AEBYLD2!$F141</f>
        <v>0</v>
      </c>
      <c r="R141" s="50">
        <f>AEBYLD1!R141*VLOOKUP(AEBYLD2!R$4,'[1]INTERNAL PARAMETERS-1'!$B$5:$J$44,5,FALSE)*VLOOKUP(AEBYLD2!R$4,'[1]INTERNAL PARAMETERS-1'!$B$5:$J$44,7,FALSE)*AEBYLD2!$F141 + AEBYLD1!R141*(1-VLOOKUP(AEBYLD2!R$4,'[1]INTERNAL PARAMETERS-1'!$B$5:$J$44,5,FALSE))*VLOOKUP(AEBYLD2!R$4,'[1]INTERNAL PARAMETERS-1'!$B$5:$J$44,9,FALSE)*AEBYLD2!$F141</f>
        <v>0</v>
      </c>
      <c r="S141" s="50">
        <f>AEBYLD1!S141*VLOOKUP(AEBYLD2!S$4,'[1]INTERNAL PARAMETERS-1'!$B$5:$J$44,5,FALSE)*VLOOKUP(AEBYLD2!S$4,'[1]INTERNAL PARAMETERS-1'!$B$5:$J$44,7,FALSE)*AEBYLD2!$F141 + AEBYLD1!S141*(1-VLOOKUP(AEBYLD2!S$4,'[1]INTERNAL PARAMETERS-1'!$B$5:$J$44,5,FALSE))*VLOOKUP(AEBYLD2!S$4,'[1]INTERNAL PARAMETERS-1'!$B$5:$J$44,9,FALSE)*AEBYLD2!$F141</f>
        <v>0</v>
      </c>
      <c r="T141" s="50">
        <f>AEBYLD1!T141*VLOOKUP(AEBYLD2!T$4,'[1]INTERNAL PARAMETERS-1'!$B$5:$J$44,5,FALSE)*VLOOKUP(AEBYLD2!T$4,'[1]INTERNAL PARAMETERS-1'!$B$5:$J$44,7,FALSE)*AEBYLD2!$F141 + AEBYLD1!T141*(1-VLOOKUP(AEBYLD2!T$4,'[1]INTERNAL PARAMETERS-1'!$B$5:$J$44,5,FALSE))*VLOOKUP(AEBYLD2!T$4,'[1]INTERNAL PARAMETERS-1'!$B$5:$J$44,9,FALSE)*AEBYLD2!$F141</f>
        <v>0</v>
      </c>
      <c r="U141" s="50">
        <f>AEBYLD1!U141*VLOOKUP(AEBYLD2!U$4,'[1]INTERNAL PARAMETERS-1'!$B$5:$J$44,5,FALSE)*VLOOKUP(AEBYLD2!U$4,'[1]INTERNAL PARAMETERS-1'!$B$5:$J$44,7,FALSE)*AEBYLD2!$F141 + AEBYLD1!U141*(1-VLOOKUP(AEBYLD2!U$4,'[1]INTERNAL PARAMETERS-1'!$B$5:$J$44,5,FALSE))*VLOOKUP(AEBYLD2!U$4,'[1]INTERNAL PARAMETERS-1'!$B$5:$J$44,9,FALSE)*AEBYLD2!$F141</f>
        <v>0</v>
      </c>
      <c r="V141" s="50">
        <f>AEBYLD1!V141*VLOOKUP(AEBYLD2!V$4,'[1]INTERNAL PARAMETERS-1'!$B$5:$J$44,5,FALSE)*VLOOKUP(AEBYLD2!V$4,'[1]INTERNAL PARAMETERS-1'!$B$5:$J$44,7,FALSE)*AEBYLD2!$F141 + AEBYLD1!V141*(1-VLOOKUP(AEBYLD2!V$4,'[1]INTERNAL PARAMETERS-1'!$B$5:$J$44,5,FALSE))*VLOOKUP(AEBYLD2!V$4,'[1]INTERNAL PARAMETERS-1'!$B$5:$J$44,9,FALSE)*AEBYLD2!$F141</f>
        <v>0</v>
      </c>
      <c r="W141" s="50">
        <f>AEBYLD1!W141*VLOOKUP(AEBYLD2!W$4,'[1]INTERNAL PARAMETERS-1'!$B$5:$J$44,5,FALSE)*VLOOKUP(AEBYLD2!W$4,'[1]INTERNAL PARAMETERS-1'!$B$5:$J$44,7,FALSE)*AEBYLD2!$F141 + AEBYLD1!W141*(1-VLOOKUP(AEBYLD2!W$4,'[1]INTERNAL PARAMETERS-1'!$B$5:$J$44,5,FALSE))*VLOOKUP(AEBYLD2!W$4,'[1]INTERNAL PARAMETERS-1'!$B$5:$J$44,9,FALSE)*AEBYLD2!$F141</f>
        <v>0</v>
      </c>
      <c r="X141" s="50">
        <f>AEBYLD1!X141*VLOOKUP(AEBYLD2!X$4,'[1]INTERNAL PARAMETERS-1'!$B$5:$J$44,5,FALSE)*VLOOKUP(AEBYLD2!X$4,'[1]INTERNAL PARAMETERS-1'!$B$5:$J$44,7,FALSE)*AEBYLD2!$F141 + AEBYLD1!X141*(1-VLOOKUP(AEBYLD2!X$4,'[1]INTERNAL PARAMETERS-1'!$B$5:$J$44,5,FALSE))*VLOOKUP(AEBYLD2!X$4,'[1]INTERNAL PARAMETERS-1'!$B$5:$J$44,9,FALSE)*AEBYLD2!$F141</f>
        <v>0</v>
      </c>
      <c r="Y141" s="50">
        <f>AEBYLD1!Y141*VLOOKUP(AEBYLD2!Y$4,'[1]INTERNAL PARAMETERS-1'!$B$5:$J$44,5,FALSE)*VLOOKUP(AEBYLD2!Y$4,'[1]INTERNAL PARAMETERS-1'!$B$5:$J$44,7,FALSE)*AEBYLD2!$F141 + AEBYLD1!Y141*(1-VLOOKUP(AEBYLD2!Y$4,'[1]INTERNAL PARAMETERS-1'!$B$5:$J$44,5,FALSE))*VLOOKUP(AEBYLD2!Y$4,'[1]INTERNAL PARAMETERS-1'!$B$5:$J$44,9,FALSE)*AEBYLD2!$F141</f>
        <v>0</v>
      </c>
      <c r="Z141" s="50">
        <f>AEBYLD1!Z141*VLOOKUP(AEBYLD2!Z$4,'[1]INTERNAL PARAMETERS-1'!$B$5:$J$44,5,FALSE)*VLOOKUP(AEBYLD2!Z$4,'[1]INTERNAL PARAMETERS-1'!$B$5:$J$44,7,FALSE)*AEBYLD2!$F141 + AEBYLD1!Z141*(1-VLOOKUP(AEBYLD2!Z$4,'[1]INTERNAL PARAMETERS-1'!$B$5:$J$44,5,FALSE))*VLOOKUP(AEBYLD2!Z$4,'[1]INTERNAL PARAMETERS-1'!$B$5:$J$44,9,FALSE)*AEBYLD2!$F141</f>
        <v>0</v>
      </c>
      <c r="AA141" s="50">
        <f>AEBYLD1!AA141*VLOOKUP(AEBYLD2!AA$4,'[1]INTERNAL PARAMETERS-1'!$B$5:$J$44,5,FALSE)*VLOOKUP(AEBYLD2!AA$4,'[1]INTERNAL PARAMETERS-1'!$B$5:$J$44,7,FALSE)*AEBYLD2!$F141 + AEBYLD1!AA141*(1-VLOOKUP(AEBYLD2!AA$4,'[1]INTERNAL PARAMETERS-1'!$B$5:$J$44,5,FALSE))*VLOOKUP(AEBYLD2!AA$4,'[1]INTERNAL PARAMETERS-1'!$B$5:$J$44,9,FALSE)*AEBYLD2!$F141</f>
        <v>0</v>
      </c>
      <c r="AB141" s="50">
        <f>AEBYLD1!AB141*VLOOKUP(AEBYLD2!AB$4,'[1]INTERNAL PARAMETERS-1'!$B$5:$J$44,5,FALSE)*VLOOKUP(AEBYLD2!AB$4,'[1]INTERNAL PARAMETERS-1'!$B$5:$J$44,7,FALSE)*AEBYLD2!$F141 + AEBYLD1!AB141*(1-VLOOKUP(AEBYLD2!AB$4,'[1]INTERNAL PARAMETERS-1'!$B$5:$J$44,5,FALSE))*VLOOKUP(AEBYLD2!AB$4,'[1]INTERNAL PARAMETERS-1'!$B$5:$J$44,9,FALSE)*AEBYLD2!$F141</f>
        <v>0</v>
      </c>
      <c r="AC141" s="50">
        <f>AEBYLD1!AC141*VLOOKUP(AEBYLD2!AC$4,'[1]INTERNAL PARAMETERS-1'!$B$5:$J$44,5,FALSE)*VLOOKUP(AEBYLD2!AC$4,'[1]INTERNAL PARAMETERS-1'!$B$5:$J$44,7,FALSE)*AEBYLD2!$F141 + AEBYLD1!AC141*(1-VLOOKUP(AEBYLD2!AC$4,'[1]INTERNAL PARAMETERS-1'!$B$5:$J$44,5,FALSE))*VLOOKUP(AEBYLD2!AC$4,'[1]INTERNAL PARAMETERS-1'!$B$5:$J$44,9,FALSE)*AEBYLD2!$F141</f>
        <v>0</v>
      </c>
      <c r="AD141" s="50">
        <f>AEBYLD1!AD141*VLOOKUP(AEBYLD2!AD$4,'[1]INTERNAL PARAMETERS-1'!$B$5:$J$44,5,FALSE)*VLOOKUP(AEBYLD2!AD$4,'[1]INTERNAL PARAMETERS-1'!$B$5:$J$44,7,FALSE)*AEBYLD2!$F141 + AEBYLD1!AD141*(1-VLOOKUP(AEBYLD2!AD$4,'[1]INTERNAL PARAMETERS-1'!$B$5:$J$44,5,FALSE))*VLOOKUP(AEBYLD2!AD$4,'[1]INTERNAL PARAMETERS-1'!$B$5:$J$44,9,FALSE)*AEBYLD2!$F141</f>
        <v>0</v>
      </c>
      <c r="AE141" s="50">
        <f>AEBYLD1!AE141*VLOOKUP(AEBYLD2!AE$4,'[1]INTERNAL PARAMETERS-1'!$B$5:$J$44,5,FALSE)*VLOOKUP(AEBYLD2!AE$4,'[1]INTERNAL PARAMETERS-1'!$B$5:$J$44,7,FALSE)*AEBYLD2!$F141 + AEBYLD1!AE141*(1-VLOOKUP(AEBYLD2!AE$4,'[1]INTERNAL PARAMETERS-1'!$B$5:$J$44,5,FALSE))*VLOOKUP(AEBYLD2!AE$4,'[1]INTERNAL PARAMETERS-1'!$B$5:$J$44,9,FALSE)*AEBYLD2!$F141</f>
        <v>0</v>
      </c>
      <c r="AF141" s="50">
        <f>AEBYLD1!AF141*VLOOKUP(AEBYLD2!AF$4,'[1]INTERNAL PARAMETERS-1'!$B$5:$J$44,5,FALSE)*VLOOKUP(AEBYLD2!AF$4,'[1]INTERNAL PARAMETERS-1'!$B$5:$J$44,7,FALSE)*AEBYLD2!$F141 + AEBYLD1!AF141*(1-VLOOKUP(AEBYLD2!AF$4,'[1]INTERNAL PARAMETERS-1'!$B$5:$J$44,5,FALSE))*VLOOKUP(AEBYLD2!AF$4,'[1]INTERNAL PARAMETERS-1'!$B$5:$J$44,9,FALSE)*AEBYLD2!$F141</f>
        <v>0</v>
      </c>
      <c r="AG141" s="50">
        <f>AEBYLD1!AG141*VLOOKUP(AEBYLD2!AG$4,'[1]INTERNAL PARAMETERS-1'!$B$5:$J$44,5,FALSE)*VLOOKUP(AEBYLD2!AG$4,'[1]INTERNAL PARAMETERS-1'!$B$5:$J$44,7,FALSE)*AEBYLD2!$F141 + AEBYLD1!AG141*(1-VLOOKUP(AEBYLD2!AG$4,'[1]INTERNAL PARAMETERS-1'!$B$5:$J$44,5,FALSE))*VLOOKUP(AEBYLD2!AG$4,'[1]INTERNAL PARAMETERS-1'!$B$5:$J$44,9,FALSE)*AEBYLD2!$F141</f>
        <v>0</v>
      </c>
      <c r="AH141" s="50">
        <f>AEBYLD1!AH141*VLOOKUP(AEBYLD2!AH$4,'[1]INTERNAL PARAMETERS-1'!$B$5:$J$44,5,FALSE)*VLOOKUP(AEBYLD2!AH$4,'[1]INTERNAL PARAMETERS-1'!$B$5:$J$44,7,FALSE)*AEBYLD2!$F141 + AEBYLD1!AH141*(1-VLOOKUP(AEBYLD2!AH$4,'[1]INTERNAL PARAMETERS-1'!$B$5:$J$44,5,FALSE))*VLOOKUP(AEBYLD2!AH$4,'[1]INTERNAL PARAMETERS-1'!$B$5:$J$44,9,FALSE)*AEBYLD2!$F141</f>
        <v>0</v>
      </c>
      <c r="AI141" s="50">
        <f>AEBYLD1!AI141*VLOOKUP(AEBYLD2!AI$4,'[1]INTERNAL PARAMETERS-1'!$B$5:$J$44,5,FALSE)*VLOOKUP(AEBYLD2!AI$4,'[1]INTERNAL PARAMETERS-1'!$B$5:$J$44,7,FALSE)*AEBYLD2!$F141 + AEBYLD1!AI141*(1-VLOOKUP(AEBYLD2!AI$4,'[1]INTERNAL PARAMETERS-1'!$B$5:$J$44,5,FALSE))*VLOOKUP(AEBYLD2!AI$4,'[1]INTERNAL PARAMETERS-1'!$B$5:$J$44,9,FALSE)*AEBYLD2!$F141</f>
        <v>0</v>
      </c>
      <c r="AJ141" s="50">
        <f>AEBYLD1!AJ141*VLOOKUP(AEBYLD2!AJ$4,'[1]INTERNAL PARAMETERS-1'!$B$5:$J$44,5,FALSE)*VLOOKUP(AEBYLD2!AJ$4,'[1]INTERNAL PARAMETERS-1'!$B$5:$J$44,7,FALSE)*AEBYLD2!$F141 + AEBYLD1!AJ141*(1-VLOOKUP(AEBYLD2!AJ$4,'[1]INTERNAL PARAMETERS-1'!$B$5:$J$44,5,FALSE))*VLOOKUP(AEBYLD2!AJ$4,'[1]INTERNAL PARAMETERS-1'!$B$5:$J$44,9,FALSE)*AEBYLD2!$F141</f>
        <v>0</v>
      </c>
      <c r="AK141" s="50">
        <f>AEBYLD1!AK141*VLOOKUP(AEBYLD2!AK$4,'[1]INTERNAL PARAMETERS-1'!$B$5:$J$44,5,FALSE)*VLOOKUP(AEBYLD2!AK$4,'[1]INTERNAL PARAMETERS-1'!$B$5:$J$44,7,FALSE)*AEBYLD2!$F141 + AEBYLD1!AK141*(1-VLOOKUP(AEBYLD2!AK$4,'[1]INTERNAL PARAMETERS-1'!$B$5:$J$44,5,FALSE))*VLOOKUP(AEBYLD2!AK$4,'[1]INTERNAL PARAMETERS-1'!$B$5:$J$44,9,FALSE)*AEBYLD2!$F141</f>
        <v>0</v>
      </c>
      <c r="AL141" s="50">
        <f>AEBYLD1!AL141*VLOOKUP(AEBYLD2!AL$4,'[1]INTERNAL PARAMETERS-1'!$B$5:$J$44,5,FALSE)*VLOOKUP(AEBYLD2!AL$4,'[1]INTERNAL PARAMETERS-1'!$B$5:$J$44,7,FALSE)*AEBYLD2!$F141 + AEBYLD1!AL141*(1-VLOOKUP(AEBYLD2!AL$4,'[1]INTERNAL PARAMETERS-1'!$B$5:$J$44,5,FALSE))*VLOOKUP(AEBYLD2!AL$4,'[1]INTERNAL PARAMETERS-1'!$B$5:$J$44,9,FALSE)*AEBYLD2!$F141</f>
        <v>0</v>
      </c>
      <c r="AM141" s="50">
        <f>AEBYLD1!AM141*VLOOKUP(AEBYLD2!AM$4,'[1]INTERNAL PARAMETERS-1'!$B$5:$J$44,5,FALSE)*VLOOKUP(AEBYLD2!AM$4,'[1]INTERNAL PARAMETERS-1'!$B$5:$J$44,7,FALSE)*AEBYLD2!$F141 + AEBYLD1!AM141*(1-VLOOKUP(AEBYLD2!AM$4,'[1]INTERNAL PARAMETERS-1'!$B$5:$J$44,5,FALSE))*VLOOKUP(AEBYLD2!AM$4,'[1]INTERNAL PARAMETERS-1'!$B$5:$J$44,9,FALSE)*AEBYLD2!$F141</f>
        <v>0</v>
      </c>
      <c r="AN141" s="50">
        <f>AEBYLD1!AN141*VLOOKUP(AEBYLD2!AN$4,'[1]INTERNAL PARAMETERS-1'!$B$5:$J$44,5,FALSE)*VLOOKUP(AEBYLD2!AN$4,'[1]INTERNAL PARAMETERS-1'!$B$5:$J$44,7,FALSE)*AEBYLD2!$F141 + AEBYLD1!AN141*(1-VLOOKUP(AEBYLD2!AN$4,'[1]INTERNAL PARAMETERS-1'!$B$5:$J$44,5,FALSE))*VLOOKUP(AEBYLD2!AN$4,'[1]INTERNAL PARAMETERS-1'!$B$5:$J$44,9,FALSE)*AEBYLD2!$F141</f>
        <v>0</v>
      </c>
      <c r="AO141" s="50">
        <f>AEBYLD1!AO141*VLOOKUP(AEBYLD2!AO$4,'[1]INTERNAL PARAMETERS-1'!$B$5:$J$44,5,FALSE)*VLOOKUP(AEBYLD2!AO$4,'[1]INTERNAL PARAMETERS-1'!$B$5:$J$44,7,FALSE)*AEBYLD2!$F141 + AEBYLD1!AO141*(1-VLOOKUP(AEBYLD2!AO$4,'[1]INTERNAL PARAMETERS-1'!$B$5:$J$44,5,FALSE))*VLOOKUP(AEBYLD2!AO$4,'[1]INTERNAL PARAMETERS-1'!$B$5:$J$44,9,FALSE)*AEBYLD2!$F141</f>
        <v>0</v>
      </c>
      <c r="AP141" s="50">
        <f>AEBYLD1!AP141*VLOOKUP(AEBYLD2!AP$4,'[1]INTERNAL PARAMETERS-1'!$B$5:$J$44,5,FALSE)*VLOOKUP(AEBYLD2!AP$4,'[1]INTERNAL PARAMETERS-1'!$B$5:$J$44,7,FALSE)*AEBYLD2!$F141 + AEBYLD1!AP141*(1-VLOOKUP(AEBYLD2!AP$4,'[1]INTERNAL PARAMETERS-1'!$B$5:$J$44,5,FALSE))*VLOOKUP(AEBYLD2!AP$4,'[1]INTERNAL PARAMETERS-1'!$B$5:$J$44,9,FALSE)*AEBYLD2!$F141</f>
        <v>0</v>
      </c>
      <c r="AQ141" s="50">
        <f>AEBYLD1!AQ141*VLOOKUP(AEBYLD2!AQ$4,'[1]INTERNAL PARAMETERS-1'!$B$5:$J$44,5,FALSE)*VLOOKUP(AEBYLD2!AQ$4,'[1]INTERNAL PARAMETERS-1'!$B$5:$J$44,7,FALSE)*AEBYLD2!$F141 + AEBYLD1!AQ141*(1-VLOOKUP(AEBYLD2!AQ$4,'[1]INTERNAL PARAMETERS-1'!$B$5:$J$44,5,FALSE))*VLOOKUP(AEBYLD2!AQ$4,'[1]INTERNAL PARAMETERS-1'!$B$5:$J$44,9,FALSE)*AEBYLD2!$F141</f>
        <v>0</v>
      </c>
      <c r="AR141" s="50">
        <f>AEBYLD1!AR141*VLOOKUP(AEBYLD2!AR$4,'[1]INTERNAL PARAMETERS-1'!$B$5:$J$44,5,FALSE)*VLOOKUP(AEBYLD2!AR$4,'[1]INTERNAL PARAMETERS-1'!$B$5:$J$44,7,FALSE)*AEBYLD2!$F141 + AEBYLD1!AR141*(1-VLOOKUP(AEBYLD2!AR$4,'[1]INTERNAL PARAMETERS-1'!$B$5:$J$44,5,FALSE))*VLOOKUP(AEBYLD2!AR$4,'[1]INTERNAL PARAMETERS-1'!$B$5:$J$44,9,FALSE)*AEBYLD2!$F141</f>
        <v>0</v>
      </c>
      <c r="AS141" s="50">
        <f>AEBYLD1!AS141*VLOOKUP(AEBYLD2!AS$4,'[1]INTERNAL PARAMETERS-1'!$B$5:$J$44,5,FALSE)*VLOOKUP(AEBYLD2!AS$4,'[1]INTERNAL PARAMETERS-1'!$B$5:$J$44,7,FALSE)*AEBYLD2!$F141 + AEBYLD1!AS141*(1-VLOOKUP(AEBYLD2!AS$4,'[1]INTERNAL PARAMETERS-1'!$B$5:$J$44,5,FALSE))*VLOOKUP(AEBYLD2!AS$4,'[1]INTERNAL PARAMETERS-1'!$B$5:$J$44,9,FALSE)*AEBYLD2!$F141</f>
        <v>0</v>
      </c>
      <c r="AT141" s="49">
        <f>AEBYLD1!AT141*VLOOKUP(AEBYLD2!AT$4,'[1]INTERNAL PARAMETERS-1'!$B$5:$J$44,5,FALSE)*VLOOKUP(AEBYLD2!AT$4,'[1]INTERNAL PARAMETERS-1'!$B$5:$J$44,7,FALSE)*AEBYLD2!$F141 + AEBYLD1!AT141*(1-VLOOKUP(AEBYLD2!AT$4,'[1]INTERNAL PARAMETERS-1'!$B$5:$J$44,5,FALSE))*VLOOKUP(AEBYLD2!AT$4,'[1]INTERNAL PARAMETERS-1'!$B$5:$J$44,9,FALSE)*AEBYLD2!$F141</f>
        <v>0</v>
      </c>
      <c r="AU141" s="51">
        <f>AEBYLD1!AU141*VLOOKUP(AEBYLD2!AU$4,'[1]INTERNAL PARAMETERS-1'!$B$5:$J$44,5,FALSE)*VLOOKUP(AEBYLD2!AU$4,'[1]INTERNAL PARAMETERS-1'!$B$5:$J$44,6,FALSE)*VLOOKUP(AEBYLD2!AU$4,'[1]INTERNAL PARAMETERS-1'!$B$5:$J$44,3,FALSE) + AEBYLD1!AU141*(1-VLOOKUP(AEBYLD2!AU$4,'[1]INTERNAL PARAMETERS-1'!$B$5:$J$44,5,FALSE))*VLOOKUP(AEBYLD2!AU$4,'[1]INTERNAL PARAMETERS-1'!$B$5:$J$44,8,FALSE)*VLOOKUP(AEBYLD2!AU$4,'[1]INTERNAL PARAMETERS-1'!$B$5:$J$44,3,FALSE)</f>
        <v>0</v>
      </c>
      <c r="AV141" s="50">
        <f>AEBYLD1!AV141*VLOOKUP(AEBYLD2!AV$4,'[1]INTERNAL PARAMETERS-1'!$B$5:$J$44,5,FALSE)*VLOOKUP(AEBYLD2!AV$4,'[1]INTERNAL PARAMETERS-1'!$B$5:$J$44,6,FALSE)*VLOOKUP(AEBYLD2!AV$4,'[1]INTERNAL PARAMETERS-1'!$B$5:$J$44,3,FALSE) + AEBYLD1!AV141*(1-VLOOKUP(AEBYLD2!AV$4,'[1]INTERNAL PARAMETERS-1'!$B$5:$J$44,5,FALSE))*VLOOKUP(AEBYLD2!AV$4,'[1]INTERNAL PARAMETERS-1'!$B$5:$J$44,8,FALSE)*VLOOKUP(AEBYLD2!AV$4,'[1]INTERNAL PARAMETERS-1'!$B$5:$J$44,3,FALSE)</f>
        <v>0</v>
      </c>
      <c r="AW141" s="50">
        <f>AEBYLD1!AW141*VLOOKUP(AEBYLD2!AW$4,'[1]INTERNAL PARAMETERS-1'!$B$5:$J$44,5,FALSE)*VLOOKUP(AEBYLD2!AW$4,'[1]INTERNAL PARAMETERS-1'!$B$5:$J$44,6,FALSE)*VLOOKUP(AEBYLD2!AW$4,'[1]INTERNAL PARAMETERS-1'!$B$5:$J$44,3,FALSE) + AEBYLD1!AW141*(1-VLOOKUP(AEBYLD2!AW$4,'[1]INTERNAL PARAMETERS-1'!$B$5:$J$44,5,FALSE))*VLOOKUP(AEBYLD2!AW$4,'[1]INTERNAL PARAMETERS-1'!$B$5:$J$44,8,FALSE)*VLOOKUP(AEBYLD2!AW$4,'[1]INTERNAL PARAMETERS-1'!$B$5:$J$44,3,FALSE)</f>
        <v>0</v>
      </c>
      <c r="AX141" s="50">
        <f>AEBYLD1!AX141*VLOOKUP(AEBYLD2!AX$4,'[1]INTERNAL PARAMETERS-1'!$B$5:$J$44,5,FALSE)*VLOOKUP(AEBYLD2!AX$4,'[1]INTERNAL PARAMETERS-1'!$B$5:$J$44,6,FALSE)*VLOOKUP(AEBYLD2!AX$4,'[1]INTERNAL PARAMETERS-1'!$B$5:$J$44,3,FALSE) + AEBYLD1!AX141*(1-VLOOKUP(AEBYLD2!AX$4,'[1]INTERNAL PARAMETERS-1'!$B$5:$J$44,5,FALSE))*VLOOKUP(AEBYLD2!AX$4,'[1]INTERNAL PARAMETERS-1'!$B$5:$J$44,8,FALSE)*VLOOKUP(AEBYLD2!AX$4,'[1]INTERNAL PARAMETERS-1'!$B$5:$J$44,3,FALSE)</f>
        <v>0</v>
      </c>
      <c r="AY141" s="50">
        <f>AEBYLD1!AY141*VLOOKUP(AEBYLD2!AY$4,'[1]INTERNAL PARAMETERS-1'!$B$5:$J$44,5,FALSE)*VLOOKUP(AEBYLD2!AY$4,'[1]INTERNAL PARAMETERS-1'!$B$5:$J$44,6,FALSE)*VLOOKUP(AEBYLD2!AY$4,'[1]INTERNAL PARAMETERS-1'!$B$5:$J$44,3,FALSE) + AEBYLD1!AY141*(1-VLOOKUP(AEBYLD2!AY$4,'[1]INTERNAL PARAMETERS-1'!$B$5:$J$44,5,FALSE))*VLOOKUP(AEBYLD2!AY$4,'[1]INTERNAL PARAMETERS-1'!$B$5:$J$44,8,FALSE)*VLOOKUP(AEBYLD2!AY$4,'[1]INTERNAL PARAMETERS-1'!$B$5:$J$44,3,FALSE)</f>
        <v>0</v>
      </c>
      <c r="AZ141" s="50">
        <f>AEBYLD1!AZ141*VLOOKUP(AEBYLD2!AZ$4,'[1]INTERNAL PARAMETERS-1'!$B$5:$J$44,5,FALSE)*VLOOKUP(AEBYLD2!AZ$4,'[1]INTERNAL PARAMETERS-1'!$B$5:$J$44,6,FALSE)*VLOOKUP(AEBYLD2!AZ$4,'[1]INTERNAL PARAMETERS-1'!$B$5:$J$44,3,FALSE) + AEBYLD1!AZ141*(1-VLOOKUP(AEBYLD2!AZ$4,'[1]INTERNAL PARAMETERS-1'!$B$5:$J$44,5,FALSE))*VLOOKUP(AEBYLD2!AZ$4,'[1]INTERNAL PARAMETERS-1'!$B$5:$J$44,8,FALSE)*VLOOKUP(AEBYLD2!AZ$4,'[1]INTERNAL PARAMETERS-1'!$B$5:$J$44,3,FALSE)</f>
        <v>0</v>
      </c>
      <c r="BA141" s="50">
        <f>AEBYLD1!BA141*VLOOKUP(AEBYLD2!BA$4,'[1]INTERNAL PARAMETERS-1'!$B$5:$J$44,5,FALSE)*VLOOKUP(AEBYLD2!BA$4,'[1]INTERNAL PARAMETERS-1'!$B$5:$J$44,6,FALSE)*VLOOKUP(AEBYLD2!BA$4,'[1]INTERNAL PARAMETERS-1'!$B$5:$J$44,3,FALSE) + AEBYLD1!BA141*(1-VLOOKUP(AEBYLD2!BA$4,'[1]INTERNAL PARAMETERS-1'!$B$5:$J$44,5,FALSE))*VLOOKUP(AEBYLD2!BA$4,'[1]INTERNAL PARAMETERS-1'!$B$5:$J$44,8,FALSE)*VLOOKUP(AEBYLD2!BA$4,'[1]INTERNAL PARAMETERS-1'!$B$5:$J$44,3,FALSE)</f>
        <v>0</v>
      </c>
      <c r="BB141" s="50">
        <f>AEBYLD1!BB141*VLOOKUP(AEBYLD2!BB$4,'[1]INTERNAL PARAMETERS-1'!$B$5:$J$44,5,FALSE)*VLOOKUP(AEBYLD2!BB$4,'[1]INTERNAL PARAMETERS-1'!$B$5:$J$44,6,FALSE)*VLOOKUP(AEBYLD2!BB$4,'[1]INTERNAL PARAMETERS-1'!$B$5:$J$44,3,FALSE) + AEBYLD1!BB141*(1-VLOOKUP(AEBYLD2!BB$4,'[1]INTERNAL PARAMETERS-1'!$B$5:$J$44,5,FALSE))*VLOOKUP(AEBYLD2!BB$4,'[1]INTERNAL PARAMETERS-1'!$B$5:$J$44,8,FALSE)*VLOOKUP(AEBYLD2!BB$4,'[1]INTERNAL PARAMETERS-1'!$B$5:$J$44,3,FALSE)</f>
        <v>0</v>
      </c>
      <c r="BC141" s="50">
        <f>AEBYLD1!BC141*VLOOKUP(AEBYLD2!BC$4,'[1]INTERNAL PARAMETERS-1'!$B$5:$J$44,5,FALSE)*VLOOKUP(AEBYLD2!BC$4,'[1]INTERNAL PARAMETERS-1'!$B$5:$J$44,6,FALSE)*VLOOKUP(AEBYLD2!BC$4,'[1]INTERNAL PARAMETERS-1'!$B$5:$J$44,3,FALSE) + AEBYLD1!BC141*(1-VLOOKUP(AEBYLD2!BC$4,'[1]INTERNAL PARAMETERS-1'!$B$5:$J$44,5,FALSE))*VLOOKUP(AEBYLD2!BC$4,'[1]INTERNAL PARAMETERS-1'!$B$5:$J$44,8,FALSE)*VLOOKUP(AEBYLD2!BC$4,'[1]INTERNAL PARAMETERS-1'!$B$5:$J$44,3,FALSE)</f>
        <v>0</v>
      </c>
      <c r="BD141" s="50">
        <f>AEBYLD1!BD141*VLOOKUP(AEBYLD2!BD$4,'[1]INTERNAL PARAMETERS-1'!$B$5:$J$44,5,FALSE)*VLOOKUP(AEBYLD2!BD$4,'[1]INTERNAL PARAMETERS-1'!$B$5:$J$44,6,FALSE)*VLOOKUP(AEBYLD2!BD$4,'[1]INTERNAL PARAMETERS-1'!$B$5:$J$44,3,FALSE) + AEBYLD1!BD141*(1-VLOOKUP(AEBYLD2!BD$4,'[1]INTERNAL PARAMETERS-1'!$B$5:$J$44,5,FALSE))*VLOOKUP(AEBYLD2!BD$4,'[1]INTERNAL PARAMETERS-1'!$B$5:$J$44,8,FALSE)*VLOOKUP(AEBYLD2!BD$4,'[1]INTERNAL PARAMETERS-1'!$B$5:$J$44,3,FALSE)</f>
        <v>0</v>
      </c>
      <c r="BE141" s="50">
        <f>AEBYLD1!BE141*VLOOKUP(AEBYLD2!BE$4,'[1]INTERNAL PARAMETERS-1'!$B$5:$J$44,5,FALSE)*VLOOKUP(AEBYLD2!BE$4,'[1]INTERNAL PARAMETERS-1'!$B$5:$J$44,6,FALSE)*VLOOKUP(AEBYLD2!BE$4,'[1]INTERNAL PARAMETERS-1'!$B$5:$J$44,3,FALSE) + AEBYLD1!BE141*(1-VLOOKUP(AEBYLD2!BE$4,'[1]INTERNAL PARAMETERS-1'!$B$5:$J$44,5,FALSE))*VLOOKUP(AEBYLD2!BE$4,'[1]INTERNAL PARAMETERS-1'!$B$5:$J$44,8,FALSE)*VLOOKUP(AEBYLD2!BE$4,'[1]INTERNAL PARAMETERS-1'!$B$5:$J$44,3,FALSE)</f>
        <v>0</v>
      </c>
      <c r="BF141" s="50">
        <f>AEBYLD1!BF141*VLOOKUP(AEBYLD2!BF$4,'[1]INTERNAL PARAMETERS-1'!$B$5:$J$44,5,FALSE)*VLOOKUP(AEBYLD2!BF$4,'[1]INTERNAL PARAMETERS-1'!$B$5:$J$44,6,FALSE)*VLOOKUP(AEBYLD2!BF$4,'[1]INTERNAL PARAMETERS-1'!$B$5:$J$44,3,FALSE) + AEBYLD1!BF141*(1-VLOOKUP(AEBYLD2!BF$4,'[1]INTERNAL PARAMETERS-1'!$B$5:$J$44,5,FALSE))*VLOOKUP(AEBYLD2!BF$4,'[1]INTERNAL PARAMETERS-1'!$B$5:$J$44,8,FALSE)*VLOOKUP(AEBYLD2!BF$4,'[1]INTERNAL PARAMETERS-1'!$B$5:$J$44,3,FALSE)</f>
        <v>0</v>
      </c>
      <c r="BG141" s="50">
        <f>AEBYLD1!BG141*VLOOKUP(AEBYLD2!BG$4,'[1]INTERNAL PARAMETERS-1'!$B$5:$J$44,5,FALSE)*VLOOKUP(AEBYLD2!BG$4,'[1]INTERNAL PARAMETERS-1'!$B$5:$J$44,6,FALSE)*VLOOKUP(AEBYLD2!BG$4,'[1]INTERNAL PARAMETERS-1'!$B$5:$J$44,3,FALSE) + AEBYLD1!BG141*(1-VLOOKUP(AEBYLD2!BG$4,'[1]INTERNAL PARAMETERS-1'!$B$5:$J$44,5,FALSE))*VLOOKUP(AEBYLD2!BG$4,'[1]INTERNAL PARAMETERS-1'!$B$5:$J$44,8,FALSE)*VLOOKUP(AEBYLD2!BG$4,'[1]INTERNAL PARAMETERS-1'!$B$5:$J$44,3,FALSE)</f>
        <v>0</v>
      </c>
      <c r="BH141" s="50">
        <f>AEBYLD1!BH141*VLOOKUP(AEBYLD2!BH$4,'[1]INTERNAL PARAMETERS-1'!$B$5:$J$44,5,FALSE)*VLOOKUP(AEBYLD2!BH$4,'[1]INTERNAL PARAMETERS-1'!$B$5:$J$44,6,FALSE)*VLOOKUP(AEBYLD2!BH$4,'[1]INTERNAL PARAMETERS-1'!$B$5:$J$44,3,FALSE) + AEBYLD1!BH141*(1-VLOOKUP(AEBYLD2!BH$4,'[1]INTERNAL PARAMETERS-1'!$B$5:$J$44,5,FALSE))*VLOOKUP(AEBYLD2!BH$4,'[1]INTERNAL PARAMETERS-1'!$B$5:$J$44,8,FALSE)*VLOOKUP(AEBYLD2!BH$4,'[1]INTERNAL PARAMETERS-1'!$B$5:$J$44,3,FALSE)</f>
        <v>0</v>
      </c>
      <c r="BI141" s="50">
        <f>AEBYLD1!BI141*VLOOKUP(AEBYLD2!BI$4,'[1]INTERNAL PARAMETERS-1'!$B$5:$J$44,5,FALSE)*VLOOKUP(AEBYLD2!BI$4,'[1]INTERNAL PARAMETERS-1'!$B$5:$J$44,6,FALSE)*VLOOKUP(AEBYLD2!BI$4,'[1]INTERNAL PARAMETERS-1'!$B$5:$J$44,3,FALSE) + AEBYLD1!BI141*(1-VLOOKUP(AEBYLD2!BI$4,'[1]INTERNAL PARAMETERS-1'!$B$5:$J$44,5,FALSE))*VLOOKUP(AEBYLD2!BI$4,'[1]INTERNAL PARAMETERS-1'!$B$5:$J$44,8,FALSE)*VLOOKUP(AEBYLD2!BI$4,'[1]INTERNAL PARAMETERS-1'!$B$5:$J$44,3,FALSE)</f>
        <v>0</v>
      </c>
      <c r="BJ141" s="50">
        <f>AEBYLD1!BJ141*VLOOKUP(AEBYLD2!BJ$4,'[1]INTERNAL PARAMETERS-1'!$B$5:$J$44,5,FALSE)*VLOOKUP(AEBYLD2!BJ$4,'[1]INTERNAL PARAMETERS-1'!$B$5:$J$44,6,FALSE)*VLOOKUP(AEBYLD2!BJ$4,'[1]INTERNAL PARAMETERS-1'!$B$5:$J$44,3,FALSE) + AEBYLD1!BJ141*(1-VLOOKUP(AEBYLD2!BJ$4,'[1]INTERNAL PARAMETERS-1'!$B$5:$J$44,5,FALSE))*VLOOKUP(AEBYLD2!BJ$4,'[1]INTERNAL PARAMETERS-1'!$B$5:$J$44,8,FALSE)*VLOOKUP(AEBYLD2!BJ$4,'[1]INTERNAL PARAMETERS-1'!$B$5:$J$44,3,FALSE)</f>
        <v>0</v>
      </c>
      <c r="BK141" s="50">
        <f>AEBYLD1!BK141*VLOOKUP(AEBYLD2!BK$4,'[1]INTERNAL PARAMETERS-1'!$B$5:$J$44,5,FALSE)*VLOOKUP(AEBYLD2!BK$4,'[1]INTERNAL PARAMETERS-1'!$B$5:$J$44,6,FALSE)*VLOOKUP(AEBYLD2!BK$4,'[1]INTERNAL PARAMETERS-1'!$B$5:$J$44,3,FALSE) + AEBYLD1!BK141*(1-VLOOKUP(AEBYLD2!BK$4,'[1]INTERNAL PARAMETERS-1'!$B$5:$J$44,5,FALSE))*VLOOKUP(AEBYLD2!BK$4,'[1]INTERNAL PARAMETERS-1'!$B$5:$J$44,8,FALSE)*VLOOKUP(AEBYLD2!BK$4,'[1]INTERNAL PARAMETERS-1'!$B$5:$J$44,3,FALSE)</f>
        <v>0</v>
      </c>
      <c r="BL141" s="50">
        <f>AEBYLD1!BL141*VLOOKUP(AEBYLD2!BL$4,'[1]INTERNAL PARAMETERS-1'!$B$5:$J$44,5,FALSE)*VLOOKUP(AEBYLD2!BL$4,'[1]INTERNAL PARAMETERS-1'!$B$5:$J$44,6,FALSE)*VLOOKUP(AEBYLD2!BL$4,'[1]INTERNAL PARAMETERS-1'!$B$5:$J$44,3,FALSE) + AEBYLD1!BL141*(1-VLOOKUP(AEBYLD2!BL$4,'[1]INTERNAL PARAMETERS-1'!$B$5:$J$44,5,FALSE))*VLOOKUP(AEBYLD2!BL$4,'[1]INTERNAL PARAMETERS-1'!$B$5:$J$44,8,FALSE)*VLOOKUP(AEBYLD2!BL$4,'[1]INTERNAL PARAMETERS-1'!$B$5:$J$44,3,FALSE)</f>
        <v>0</v>
      </c>
      <c r="BM141" s="50">
        <f>AEBYLD1!BM141*VLOOKUP(AEBYLD2!BM$4,'[1]INTERNAL PARAMETERS-1'!$B$5:$J$44,5,FALSE)*VLOOKUP(AEBYLD2!BM$4,'[1]INTERNAL PARAMETERS-1'!$B$5:$J$44,6,FALSE)*VLOOKUP(AEBYLD2!BM$4,'[1]INTERNAL PARAMETERS-1'!$B$5:$J$44,3,FALSE) + AEBYLD1!BM141*(1-VLOOKUP(AEBYLD2!BM$4,'[1]INTERNAL PARAMETERS-1'!$B$5:$J$44,5,FALSE))*VLOOKUP(AEBYLD2!BM$4,'[1]INTERNAL PARAMETERS-1'!$B$5:$J$44,8,FALSE)*VLOOKUP(AEBYLD2!BM$4,'[1]INTERNAL PARAMETERS-1'!$B$5:$J$44,3,FALSE)</f>
        <v>0</v>
      </c>
      <c r="BN141" s="50">
        <f>AEBYLD1!BN141*VLOOKUP(AEBYLD2!BN$4,'[1]INTERNAL PARAMETERS-1'!$B$5:$J$44,5,FALSE)*VLOOKUP(AEBYLD2!BN$4,'[1]INTERNAL PARAMETERS-1'!$B$5:$J$44,6,FALSE)*VLOOKUP(AEBYLD2!BN$4,'[1]INTERNAL PARAMETERS-1'!$B$5:$J$44,3,FALSE) + AEBYLD1!BN141*(1-VLOOKUP(AEBYLD2!BN$4,'[1]INTERNAL PARAMETERS-1'!$B$5:$J$44,5,FALSE))*VLOOKUP(AEBYLD2!BN$4,'[1]INTERNAL PARAMETERS-1'!$B$5:$J$44,8,FALSE)*VLOOKUP(AEBYLD2!BN$4,'[1]INTERNAL PARAMETERS-1'!$B$5:$J$44,3,FALSE)</f>
        <v>0</v>
      </c>
      <c r="BO141" s="50">
        <f>AEBYLD1!BO141*VLOOKUP(AEBYLD2!BO$4,'[1]INTERNAL PARAMETERS-1'!$B$5:$J$44,5,FALSE)*VLOOKUP(AEBYLD2!BO$4,'[1]INTERNAL PARAMETERS-1'!$B$5:$J$44,6,FALSE)*VLOOKUP(AEBYLD2!BO$4,'[1]INTERNAL PARAMETERS-1'!$B$5:$J$44,3,FALSE) + AEBYLD1!BO141*(1-VLOOKUP(AEBYLD2!BO$4,'[1]INTERNAL PARAMETERS-1'!$B$5:$J$44,5,FALSE))*VLOOKUP(AEBYLD2!BO$4,'[1]INTERNAL PARAMETERS-1'!$B$5:$J$44,8,FALSE)*VLOOKUP(AEBYLD2!BO$4,'[1]INTERNAL PARAMETERS-1'!$B$5:$J$44,3,FALSE)</f>
        <v>0</v>
      </c>
      <c r="BP141" s="50">
        <f>AEBYLD1!BP141*VLOOKUP(AEBYLD2!BP$4,'[1]INTERNAL PARAMETERS-1'!$B$5:$J$44,5,FALSE)*VLOOKUP(AEBYLD2!BP$4,'[1]INTERNAL PARAMETERS-1'!$B$5:$J$44,6,FALSE)*VLOOKUP(AEBYLD2!BP$4,'[1]INTERNAL PARAMETERS-1'!$B$5:$J$44,3,FALSE) + AEBYLD1!BP141*(1-VLOOKUP(AEBYLD2!BP$4,'[1]INTERNAL PARAMETERS-1'!$B$5:$J$44,5,FALSE))*VLOOKUP(AEBYLD2!BP$4,'[1]INTERNAL PARAMETERS-1'!$B$5:$J$44,8,FALSE)*VLOOKUP(AEBYLD2!BP$4,'[1]INTERNAL PARAMETERS-1'!$B$5:$J$44,3,FALSE)</f>
        <v>0</v>
      </c>
      <c r="BQ141" s="50">
        <f>AEBYLD1!BQ141*VLOOKUP(AEBYLD2!BQ$4,'[1]INTERNAL PARAMETERS-1'!$B$5:$J$44,5,FALSE)*VLOOKUP(AEBYLD2!BQ$4,'[1]INTERNAL PARAMETERS-1'!$B$5:$J$44,6,FALSE)*VLOOKUP(AEBYLD2!BQ$4,'[1]INTERNAL PARAMETERS-1'!$B$5:$J$44,3,FALSE) + AEBYLD1!BQ141*(1-VLOOKUP(AEBYLD2!BQ$4,'[1]INTERNAL PARAMETERS-1'!$B$5:$J$44,5,FALSE))*VLOOKUP(AEBYLD2!BQ$4,'[1]INTERNAL PARAMETERS-1'!$B$5:$J$44,8,FALSE)*VLOOKUP(AEBYLD2!BQ$4,'[1]INTERNAL PARAMETERS-1'!$B$5:$J$44,3,FALSE)</f>
        <v>0</v>
      </c>
      <c r="BR141" s="50">
        <f>AEBYLD1!BR141*VLOOKUP(AEBYLD2!BR$4,'[1]INTERNAL PARAMETERS-1'!$B$5:$J$44,5,FALSE)*VLOOKUP(AEBYLD2!BR$4,'[1]INTERNAL PARAMETERS-1'!$B$5:$J$44,6,FALSE)*VLOOKUP(AEBYLD2!BR$4,'[1]INTERNAL PARAMETERS-1'!$B$5:$J$44,3,FALSE) + AEBYLD1!BR141*(1-VLOOKUP(AEBYLD2!BR$4,'[1]INTERNAL PARAMETERS-1'!$B$5:$J$44,5,FALSE))*VLOOKUP(AEBYLD2!BR$4,'[1]INTERNAL PARAMETERS-1'!$B$5:$J$44,8,FALSE)*VLOOKUP(AEBYLD2!BR$4,'[1]INTERNAL PARAMETERS-1'!$B$5:$J$44,3,FALSE)</f>
        <v>0</v>
      </c>
      <c r="BS141" s="50">
        <f>AEBYLD1!BS141*VLOOKUP(AEBYLD2!BS$4,'[1]INTERNAL PARAMETERS-1'!$B$5:$J$44,5,FALSE)*VLOOKUP(AEBYLD2!BS$4,'[1]INTERNAL PARAMETERS-1'!$B$5:$J$44,6,FALSE)*VLOOKUP(AEBYLD2!BS$4,'[1]INTERNAL PARAMETERS-1'!$B$5:$J$44,3,FALSE) + AEBYLD1!BS141*(1-VLOOKUP(AEBYLD2!BS$4,'[1]INTERNAL PARAMETERS-1'!$B$5:$J$44,5,FALSE))*VLOOKUP(AEBYLD2!BS$4,'[1]INTERNAL PARAMETERS-1'!$B$5:$J$44,8,FALSE)*VLOOKUP(AEBYLD2!BS$4,'[1]INTERNAL PARAMETERS-1'!$B$5:$J$44,3,FALSE)</f>
        <v>0</v>
      </c>
      <c r="BT141" s="50">
        <f>AEBYLD1!BT141*VLOOKUP(AEBYLD2!BT$4,'[1]INTERNAL PARAMETERS-1'!$B$5:$J$44,5,FALSE)*VLOOKUP(AEBYLD2!BT$4,'[1]INTERNAL PARAMETERS-1'!$B$5:$J$44,6,FALSE)*VLOOKUP(AEBYLD2!BT$4,'[1]INTERNAL PARAMETERS-1'!$B$5:$J$44,3,FALSE) + AEBYLD1!BT141*(1-VLOOKUP(AEBYLD2!BT$4,'[1]INTERNAL PARAMETERS-1'!$B$5:$J$44,5,FALSE))*VLOOKUP(AEBYLD2!BT$4,'[1]INTERNAL PARAMETERS-1'!$B$5:$J$44,8,FALSE)*VLOOKUP(AEBYLD2!BT$4,'[1]INTERNAL PARAMETERS-1'!$B$5:$J$44,3,FALSE)</f>
        <v>0</v>
      </c>
      <c r="BU141" s="50">
        <f>AEBYLD1!BU141*VLOOKUP(AEBYLD2!BU$4,'[1]INTERNAL PARAMETERS-1'!$B$5:$J$44,5,FALSE)*VLOOKUP(AEBYLD2!BU$4,'[1]INTERNAL PARAMETERS-1'!$B$5:$J$44,6,FALSE)*VLOOKUP(AEBYLD2!BU$4,'[1]INTERNAL PARAMETERS-1'!$B$5:$J$44,3,FALSE) + AEBYLD1!BU141*(1-VLOOKUP(AEBYLD2!BU$4,'[1]INTERNAL PARAMETERS-1'!$B$5:$J$44,5,FALSE))*VLOOKUP(AEBYLD2!BU$4,'[1]INTERNAL PARAMETERS-1'!$B$5:$J$44,8,FALSE)*VLOOKUP(AEBYLD2!BU$4,'[1]INTERNAL PARAMETERS-1'!$B$5:$J$44,3,FALSE)</f>
        <v>0</v>
      </c>
      <c r="BV141" s="50">
        <f>AEBYLD1!BV141*VLOOKUP(AEBYLD2!BV$4,'[1]INTERNAL PARAMETERS-1'!$B$5:$J$44,5,FALSE)*VLOOKUP(AEBYLD2!BV$4,'[1]INTERNAL PARAMETERS-1'!$B$5:$J$44,6,FALSE)*VLOOKUP(AEBYLD2!BV$4,'[1]INTERNAL PARAMETERS-1'!$B$5:$J$44,3,FALSE) + AEBYLD1!BV141*(1-VLOOKUP(AEBYLD2!BV$4,'[1]INTERNAL PARAMETERS-1'!$B$5:$J$44,5,FALSE))*VLOOKUP(AEBYLD2!BV$4,'[1]INTERNAL PARAMETERS-1'!$B$5:$J$44,8,FALSE)*VLOOKUP(AEBYLD2!BV$4,'[1]INTERNAL PARAMETERS-1'!$B$5:$J$44,3,FALSE)</f>
        <v>0</v>
      </c>
      <c r="BW141" s="50">
        <f>AEBYLD1!BW141*VLOOKUP(AEBYLD2!BW$4,'[1]INTERNAL PARAMETERS-1'!$B$5:$J$44,5,FALSE)*VLOOKUP(AEBYLD2!BW$4,'[1]INTERNAL PARAMETERS-1'!$B$5:$J$44,6,FALSE)*VLOOKUP(AEBYLD2!BW$4,'[1]INTERNAL PARAMETERS-1'!$B$5:$J$44,3,FALSE) + AEBYLD1!BW141*(1-VLOOKUP(AEBYLD2!BW$4,'[1]INTERNAL PARAMETERS-1'!$B$5:$J$44,5,FALSE))*VLOOKUP(AEBYLD2!BW$4,'[1]INTERNAL PARAMETERS-1'!$B$5:$J$44,8,FALSE)*VLOOKUP(AEBYLD2!BW$4,'[1]INTERNAL PARAMETERS-1'!$B$5:$J$44,3,FALSE)</f>
        <v>0</v>
      </c>
      <c r="BX141" s="50">
        <f>AEBYLD1!BX141*VLOOKUP(AEBYLD2!BX$4,'[1]INTERNAL PARAMETERS-1'!$B$5:$J$44,5,FALSE)*VLOOKUP(AEBYLD2!BX$4,'[1]INTERNAL PARAMETERS-1'!$B$5:$J$44,6,FALSE)*VLOOKUP(AEBYLD2!BX$4,'[1]INTERNAL PARAMETERS-1'!$B$5:$J$44,3,FALSE) + AEBYLD1!BX141*(1-VLOOKUP(AEBYLD2!BX$4,'[1]INTERNAL PARAMETERS-1'!$B$5:$J$44,5,FALSE))*VLOOKUP(AEBYLD2!BX$4,'[1]INTERNAL PARAMETERS-1'!$B$5:$J$44,8,FALSE)*VLOOKUP(AEBYLD2!BX$4,'[1]INTERNAL PARAMETERS-1'!$B$5:$J$44,3,FALSE)</f>
        <v>0</v>
      </c>
      <c r="BY141" s="50">
        <f>AEBYLD1!BY141*VLOOKUP(AEBYLD2!BY$4,'[1]INTERNAL PARAMETERS-1'!$B$5:$J$44,5,FALSE)*VLOOKUP(AEBYLD2!BY$4,'[1]INTERNAL PARAMETERS-1'!$B$5:$J$44,6,FALSE)*VLOOKUP(AEBYLD2!BY$4,'[1]INTERNAL PARAMETERS-1'!$B$5:$J$44,3,FALSE) + AEBYLD1!BY141*(1-VLOOKUP(AEBYLD2!BY$4,'[1]INTERNAL PARAMETERS-1'!$B$5:$J$44,5,FALSE))*VLOOKUP(AEBYLD2!BY$4,'[1]INTERNAL PARAMETERS-1'!$B$5:$J$44,8,FALSE)*VLOOKUP(AEBYLD2!BY$4,'[1]INTERNAL PARAMETERS-1'!$B$5:$J$44,3,FALSE)</f>
        <v>0</v>
      </c>
      <c r="BZ141" s="50">
        <f>AEBYLD1!BZ141*VLOOKUP(AEBYLD2!BZ$4,'[1]INTERNAL PARAMETERS-1'!$B$5:$J$44,5,FALSE)*VLOOKUP(AEBYLD2!BZ$4,'[1]INTERNAL PARAMETERS-1'!$B$5:$J$44,6,FALSE)*VLOOKUP(AEBYLD2!BZ$4,'[1]INTERNAL PARAMETERS-1'!$B$5:$J$44,3,FALSE) + AEBYLD1!BZ141*(1-VLOOKUP(AEBYLD2!BZ$4,'[1]INTERNAL PARAMETERS-1'!$B$5:$J$44,5,FALSE))*VLOOKUP(AEBYLD2!BZ$4,'[1]INTERNAL PARAMETERS-1'!$B$5:$J$44,8,FALSE)*VLOOKUP(AEBYLD2!BZ$4,'[1]INTERNAL PARAMETERS-1'!$B$5:$J$44,3,FALSE)</f>
        <v>0</v>
      </c>
      <c r="CA141" s="50">
        <f>AEBYLD1!CA141*VLOOKUP(AEBYLD2!CA$4,'[1]INTERNAL PARAMETERS-1'!$B$5:$J$44,5,FALSE)*VLOOKUP(AEBYLD2!CA$4,'[1]INTERNAL PARAMETERS-1'!$B$5:$J$44,6,FALSE)*VLOOKUP(AEBYLD2!CA$4,'[1]INTERNAL PARAMETERS-1'!$B$5:$J$44,3,FALSE) + AEBYLD1!CA141*(1-VLOOKUP(AEBYLD2!CA$4,'[1]INTERNAL PARAMETERS-1'!$B$5:$J$44,5,FALSE))*VLOOKUP(AEBYLD2!CA$4,'[1]INTERNAL PARAMETERS-1'!$B$5:$J$44,8,FALSE)*VLOOKUP(AEBYLD2!CA$4,'[1]INTERNAL PARAMETERS-1'!$B$5:$J$44,3,FALSE)</f>
        <v>0</v>
      </c>
      <c r="CB141" s="50">
        <f>AEBYLD1!CB141*VLOOKUP(AEBYLD2!CB$4,'[1]INTERNAL PARAMETERS-1'!$B$5:$J$44,5,FALSE)*VLOOKUP(AEBYLD2!CB$4,'[1]INTERNAL PARAMETERS-1'!$B$5:$J$44,6,FALSE)*VLOOKUP(AEBYLD2!CB$4,'[1]INTERNAL PARAMETERS-1'!$B$5:$J$44,3,FALSE) + AEBYLD1!CB141*(1-VLOOKUP(AEBYLD2!CB$4,'[1]INTERNAL PARAMETERS-1'!$B$5:$J$44,5,FALSE))*VLOOKUP(AEBYLD2!CB$4,'[1]INTERNAL PARAMETERS-1'!$B$5:$J$44,8,FALSE)*VLOOKUP(AEBYLD2!CB$4,'[1]INTERNAL PARAMETERS-1'!$B$5:$J$44,3,FALSE)</f>
        <v>0</v>
      </c>
      <c r="CC141" s="50">
        <f>AEBYLD1!CC141*VLOOKUP(AEBYLD2!CC$4,'[1]INTERNAL PARAMETERS-1'!$B$5:$J$44,5,FALSE)*VLOOKUP(AEBYLD2!CC$4,'[1]INTERNAL PARAMETERS-1'!$B$5:$J$44,6,FALSE)*VLOOKUP(AEBYLD2!CC$4,'[1]INTERNAL PARAMETERS-1'!$B$5:$J$44,3,FALSE) + AEBYLD1!CC141*(1-VLOOKUP(AEBYLD2!CC$4,'[1]INTERNAL PARAMETERS-1'!$B$5:$J$44,5,FALSE))*VLOOKUP(AEBYLD2!CC$4,'[1]INTERNAL PARAMETERS-1'!$B$5:$J$44,8,FALSE)*VLOOKUP(AEBYLD2!CC$4,'[1]INTERNAL PARAMETERS-1'!$B$5:$J$44,3,FALSE)</f>
        <v>0</v>
      </c>
      <c r="CD141" s="50">
        <f>AEBYLD1!CD141*VLOOKUP(AEBYLD2!CD$4,'[1]INTERNAL PARAMETERS-1'!$B$5:$J$44,5,FALSE)*VLOOKUP(AEBYLD2!CD$4,'[1]INTERNAL PARAMETERS-1'!$B$5:$J$44,6,FALSE)*VLOOKUP(AEBYLD2!CD$4,'[1]INTERNAL PARAMETERS-1'!$B$5:$J$44,3,FALSE) + AEBYLD1!CD141*(1-VLOOKUP(AEBYLD2!CD$4,'[1]INTERNAL PARAMETERS-1'!$B$5:$J$44,5,FALSE))*VLOOKUP(AEBYLD2!CD$4,'[1]INTERNAL PARAMETERS-1'!$B$5:$J$44,8,FALSE)*VLOOKUP(AEBYLD2!CD$4,'[1]INTERNAL PARAMETERS-1'!$B$5:$J$44,3,FALSE)</f>
        <v>0</v>
      </c>
      <c r="CE141" s="50">
        <f>AEBYLD1!CE141*VLOOKUP(AEBYLD2!CE$4,'[1]INTERNAL PARAMETERS-1'!$B$5:$J$44,5,FALSE)*VLOOKUP(AEBYLD2!CE$4,'[1]INTERNAL PARAMETERS-1'!$B$5:$J$44,6,FALSE)*VLOOKUP(AEBYLD2!CE$4,'[1]INTERNAL PARAMETERS-1'!$B$5:$J$44,3,FALSE) + AEBYLD1!CE141*(1-VLOOKUP(AEBYLD2!CE$4,'[1]INTERNAL PARAMETERS-1'!$B$5:$J$44,5,FALSE))*VLOOKUP(AEBYLD2!CE$4,'[1]INTERNAL PARAMETERS-1'!$B$5:$J$44,8,FALSE)*VLOOKUP(AEBYLD2!CE$4,'[1]INTERNAL PARAMETERS-1'!$B$5:$J$44,3,FALSE)</f>
        <v>0</v>
      </c>
      <c r="CF141" s="50">
        <f>AEBYLD1!CF141*VLOOKUP(AEBYLD2!CF$4,'[1]INTERNAL PARAMETERS-1'!$B$5:$J$44,5,FALSE)*VLOOKUP(AEBYLD2!CF$4,'[1]INTERNAL PARAMETERS-1'!$B$5:$J$44,6,FALSE)*VLOOKUP(AEBYLD2!CF$4,'[1]INTERNAL PARAMETERS-1'!$B$5:$J$44,3,FALSE) + AEBYLD1!CF141*(1-VLOOKUP(AEBYLD2!CF$4,'[1]INTERNAL PARAMETERS-1'!$B$5:$J$44,5,FALSE))*VLOOKUP(AEBYLD2!CF$4,'[1]INTERNAL PARAMETERS-1'!$B$5:$J$44,8,FALSE)*VLOOKUP(AEBYLD2!CF$4,'[1]INTERNAL PARAMETERS-1'!$B$5:$J$44,3,FALSE)</f>
        <v>0</v>
      </c>
      <c r="CG141" s="50">
        <f>AEBYLD1!CG141*VLOOKUP(AEBYLD2!CG$4,'[1]INTERNAL PARAMETERS-1'!$B$5:$J$44,5,FALSE)*VLOOKUP(AEBYLD2!CG$4,'[1]INTERNAL PARAMETERS-1'!$B$5:$J$44,6,FALSE)*VLOOKUP(AEBYLD2!CG$4,'[1]INTERNAL PARAMETERS-1'!$B$5:$J$44,3,FALSE) + AEBYLD1!CG141*(1-VLOOKUP(AEBYLD2!CG$4,'[1]INTERNAL PARAMETERS-1'!$B$5:$J$44,5,FALSE))*VLOOKUP(AEBYLD2!CG$4,'[1]INTERNAL PARAMETERS-1'!$B$5:$J$44,8,FALSE)*VLOOKUP(AEBYLD2!CG$4,'[1]INTERNAL PARAMETERS-1'!$B$5:$J$44,3,FALSE)</f>
        <v>0</v>
      </c>
      <c r="CH141" s="49">
        <f>AEBYLD1!CH141*VLOOKUP(AEBYLD2!CH$4,'[1]INTERNAL PARAMETERS-1'!$B$5:$J$44,5,FALSE)*VLOOKUP(AEBYLD2!CH$4,'[1]INTERNAL PARAMETERS-1'!$B$5:$J$44,6,FALSE)*VLOOKUP(AEBYLD2!CH$4,'[1]INTERNAL PARAMETERS-1'!$B$5:$J$44,3,FALSE) + AEBYLD1!CH141*(1-VLOOKUP(AEBYLD2!CH$4,'[1]INTERNAL PARAMETERS-1'!$B$5:$J$44,5,FALSE))*VLOOKUP(AEBYLD2!CH$4,'[1]INTERNAL PARAMETERS-1'!$B$5:$J$44,8,FALSE)*VLOOKUP(AEBYLD2!CH$4,'[1]INTERNAL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 x14ac:dyDescent="0.4">
      <c r="B142" s="64" t="s">
        <v>9</v>
      </c>
      <c r="C142" s="63" t="s">
        <v>71</v>
      </c>
      <c r="D142" s="63" t="s">
        <v>77</v>
      </c>
      <c r="E142" s="147">
        <f>AEB!AF142</f>
        <v>0</v>
      </c>
      <c r="F142" s="62">
        <f>'[1]INTERNAL PARAMETERS-1'!M16</f>
        <v>30.094999999999999</v>
      </c>
      <c r="G142" s="51">
        <f>AEBYLD1!G142*VLOOKUP(AEBYLD2!G$4,'[1]INTERNAL PARAMETERS-1'!$B$5:$J$44,5,FALSE)*VLOOKUP(AEBYLD2!G$4,'[1]INTERNAL PARAMETERS-1'!$B$5:$J$44,7,FALSE)*AEBYLD2!$F142 + AEBYLD1!G142*(1-VLOOKUP(AEBYLD2!G$4,'[1]INTERNAL PARAMETERS-1'!$B$5:$J$44,5,FALSE))*VLOOKUP(AEBYLD2!G$4,'[1]INTERNAL PARAMETERS-1'!$B$5:$J$44,9,FALSE)*AEBYLD2!$F142</f>
        <v>0</v>
      </c>
      <c r="H142" s="50">
        <f>AEBYLD1!H142*VLOOKUP(AEBYLD2!H$4,'[1]INTERNAL PARAMETERS-1'!$B$5:$J$44,5,FALSE)*VLOOKUP(AEBYLD2!H$4,'[1]INTERNAL PARAMETERS-1'!$B$5:$J$44,7,FALSE)*AEBYLD2!$F142 + AEBYLD1!H142*(1-VLOOKUP(AEBYLD2!H$4,'[1]INTERNAL PARAMETERS-1'!$B$5:$J$44,5,FALSE))*VLOOKUP(AEBYLD2!H$4,'[1]INTERNAL PARAMETERS-1'!$B$5:$J$44,9,FALSE)*AEBYLD2!$F142</f>
        <v>0</v>
      </c>
      <c r="I142" s="50">
        <f>AEBYLD1!I142*VLOOKUP(AEBYLD2!I$4,'[1]INTERNAL PARAMETERS-1'!$B$5:$J$44,5,FALSE)*VLOOKUP(AEBYLD2!I$4,'[1]INTERNAL PARAMETERS-1'!$B$5:$J$44,7,FALSE)*AEBYLD2!$F142 + AEBYLD1!I142*(1-VLOOKUP(AEBYLD2!I$4,'[1]INTERNAL PARAMETERS-1'!$B$5:$J$44,5,FALSE))*VLOOKUP(AEBYLD2!I$4,'[1]INTERNAL PARAMETERS-1'!$B$5:$J$44,9,FALSE)*AEBYLD2!$F142</f>
        <v>0</v>
      </c>
      <c r="J142" s="50">
        <f>AEBYLD1!J142*VLOOKUP(AEBYLD2!J$4,'[1]INTERNAL PARAMETERS-1'!$B$5:$J$44,5,FALSE)*VLOOKUP(AEBYLD2!J$4,'[1]INTERNAL PARAMETERS-1'!$B$5:$J$44,7,FALSE)*AEBYLD2!$F142 + AEBYLD1!J142*(1-VLOOKUP(AEBYLD2!J$4,'[1]INTERNAL PARAMETERS-1'!$B$5:$J$44,5,FALSE))*VLOOKUP(AEBYLD2!J$4,'[1]INTERNAL PARAMETERS-1'!$B$5:$J$44,9,FALSE)*AEBYLD2!$F142</f>
        <v>0</v>
      </c>
      <c r="K142" s="50">
        <f>AEBYLD1!K142*VLOOKUP(AEBYLD2!K$4,'[1]INTERNAL PARAMETERS-1'!$B$5:$J$44,5,FALSE)*VLOOKUP(AEBYLD2!K$4,'[1]INTERNAL PARAMETERS-1'!$B$5:$J$44,7,FALSE)*AEBYLD2!$F142 + AEBYLD1!K142*(1-VLOOKUP(AEBYLD2!K$4,'[1]INTERNAL PARAMETERS-1'!$B$5:$J$44,5,FALSE))*VLOOKUP(AEBYLD2!K$4,'[1]INTERNAL PARAMETERS-1'!$B$5:$J$44,9,FALSE)*AEBYLD2!$F142</f>
        <v>0</v>
      </c>
      <c r="L142" s="50">
        <f>AEBYLD1!L142*VLOOKUP(AEBYLD2!L$4,'[1]INTERNAL PARAMETERS-1'!$B$5:$J$44,5,FALSE)*VLOOKUP(AEBYLD2!L$4,'[1]INTERNAL PARAMETERS-1'!$B$5:$J$44,7,FALSE)*AEBYLD2!$F142 + AEBYLD1!L142*(1-VLOOKUP(AEBYLD2!L$4,'[1]INTERNAL PARAMETERS-1'!$B$5:$J$44,5,FALSE))*VLOOKUP(AEBYLD2!L$4,'[1]INTERNAL PARAMETERS-1'!$B$5:$J$44,9,FALSE)*AEBYLD2!$F142</f>
        <v>0</v>
      </c>
      <c r="M142" s="50">
        <f>AEBYLD1!M142*VLOOKUP(AEBYLD2!M$4,'[1]INTERNAL PARAMETERS-1'!$B$5:$J$44,5,FALSE)*VLOOKUP(AEBYLD2!M$4,'[1]INTERNAL PARAMETERS-1'!$B$5:$J$44,7,FALSE)*AEBYLD2!$F142 + AEBYLD1!M142*(1-VLOOKUP(AEBYLD2!M$4,'[1]INTERNAL PARAMETERS-1'!$B$5:$J$44,5,FALSE))*VLOOKUP(AEBYLD2!M$4,'[1]INTERNAL PARAMETERS-1'!$B$5:$J$44,9,FALSE)*AEBYLD2!$F142</f>
        <v>0</v>
      </c>
      <c r="N142" s="50">
        <f>AEBYLD1!N142*VLOOKUP(AEBYLD2!N$4,'[1]INTERNAL PARAMETERS-1'!$B$5:$J$44,5,FALSE)*VLOOKUP(AEBYLD2!N$4,'[1]INTERNAL PARAMETERS-1'!$B$5:$J$44,7,FALSE)*AEBYLD2!$F142 + AEBYLD1!N142*(1-VLOOKUP(AEBYLD2!N$4,'[1]INTERNAL PARAMETERS-1'!$B$5:$J$44,5,FALSE))*VLOOKUP(AEBYLD2!N$4,'[1]INTERNAL PARAMETERS-1'!$B$5:$J$44,9,FALSE)*AEBYLD2!$F142</f>
        <v>0</v>
      </c>
      <c r="O142" s="50">
        <f>AEBYLD1!O142*VLOOKUP(AEBYLD2!O$4,'[1]INTERNAL PARAMETERS-1'!$B$5:$J$44,5,FALSE)*VLOOKUP(AEBYLD2!O$4,'[1]INTERNAL PARAMETERS-1'!$B$5:$J$44,7,FALSE)*AEBYLD2!$F142 + AEBYLD1!O142*(1-VLOOKUP(AEBYLD2!O$4,'[1]INTERNAL PARAMETERS-1'!$B$5:$J$44,5,FALSE))*VLOOKUP(AEBYLD2!O$4,'[1]INTERNAL PARAMETERS-1'!$B$5:$J$44,9,FALSE)*AEBYLD2!$F142</f>
        <v>0</v>
      </c>
      <c r="P142" s="50">
        <f>AEBYLD1!P142*VLOOKUP(AEBYLD2!P$4,'[1]INTERNAL PARAMETERS-1'!$B$5:$J$44,5,FALSE)*VLOOKUP(AEBYLD2!P$4,'[1]INTERNAL PARAMETERS-1'!$B$5:$J$44,7,FALSE)*AEBYLD2!$F142 + AEBYLD1!P142*(1-VLOOKUP(AEBYLD2!P$4,'[1]INTERNAL PARAMETERS-1'!$B$5:$J$44,5,FALSE))*VLOOKUP(AEBYLD2!P$4,'[1]INTERNAL PARAMETERS-1'!$B$5:$J$44,9,FALSE)*AEBYLD2!$F142</f>
        <v>0</v>
      </c>
      <c r="Q142" s="50">
        <f>AEBYLD1!Q142*VLOOKUP(AEBYLD2!Q$4,'[1]INTERNAL PARAMETERS-1'!$B$5:$J$44,5,FALSE)*VLOOKUP(AEBYLD2!Q$4,'[1]INTERNAL PARAMETERS-1'!$B$5:$J$44,7,FALSE)*AEBYLD2!$F142 + AEBYLD1!Q142*(1-VLOOKUP(AEBYLD2!Q$4,'[1]INTERNAL PARAMETERS-1'!$B$5:$J$44,5,FALSE))*VLOOKUP(AEBYLD2!Q$4,'[1]INTERNAL PARAMETERS-1'!$B$5:$J$44,9,FALSE)*AEBYLD2!$F142</f>
        <v>0</v>
      </c>
      <c r="R142" s="50">
        <f>AEBYLD1!R142*VLOOKUP(AEBYLD2!R$4,'[1]INTERNAL PARAMETERS-1'!$B$5:$J$44,5,FALSE)*VLOOKUP(AEBYLD2!R$4,'[1]INTERNAL PARAMETERS-1'!$B$5:$J$44,7,FALSE)*AEBYLD2!$F142 + AEBYLD1!R142*(1-VLOOKUP(AEBYLD2!R$4,'[1]INTERNAL PARAMETERS-1'!$B$5:$J$44,5,FALSE))*VLOOKUP(AEBYLD2!R$4,'[1]INTERNAL PARAMETERS-1'!$B$5:$J$44,9,FALSE)*AEBYLD2!$F142</f>
        <v>0</v>
      </c>
      <c r="S142" s="50">
        <f>AEBYLD1!S142*VLOOKUP(AEBYLD2!S$4,'[1]INTERNAL PARAMETERS-1'!$B$5:$J$44,5,FALSE)*VLOOKUP(AEBYLD2!S$4,'[1]INTERNAL PARAMETERS-1'!$B$5:$J$44,7,FALSE)*AEBYLD2!$F142 + AEBYLD1!S142*(1-VLOOKUP(AEBYLD2!S$4,'[1]INTERNAL PARAMETERS-1'!$B$5:$J$44,5,FALSE))*VLOOKUP(AEBYLD2!S$4,'[1]INTERNAL PARAMETERS-1'!$B$5:$J$44,9,FALSE)*AEBYLD2!$F142</f>
        <v>0</v>
      </c>
      <c r="T142" s="50">
        <f>AEBYLD1!T142*VLOOKUP(AEBYLD2!T$4,'[1]INTERNAL PARAMETERS-1'!$B$5:$J$44,5,FALSE)*VLOOKUP(AEBYLD2!T$4,'[1]INTERNAL PARAMETERS-1'!$B$5:$J$44,7,FALSE)*AEBYLD2!$F142 + AEBYLD1!T142*(1-VLOOKUP(AEBYLD2!T$4,'[1]INTERNAL PARAMETERS-1'!$B$5:$J$44,5,FALSE))*VLOOKUP(AEBYLD2!T$4,'[1]INTERNAL PARAMETERS-1'!$B$5:$J$44,9,FALSE)*AEBYLD2!$F142</f>
        <v>0</v>
      </c>
      <c r="U142" s="50">
        <f>AEBYLD1!U142*VLOOKUP(AEBYLD2!U$4,'[1]INTERNAL PARAMETERS-1'!$B$5:$J$44,5,FALSE)*VLOOKUP(AEBYLD2!U$4,'[1]INTERNAL PARAMETERS-1'!$B$5:$J$44,7,FALSE)*AEBYLD2!$F142 + AEBYLD1!U142*(1-VLOOKUP(AEBYLD2!U$4,'[1]INTERNAL PARAMETERS-1'!$B$5:$J$44,5,FALSE))*VLOOKUP(AEBYLD2!U$4,'[1]INTERNAL PARAMETERS-1'!$B$5:$J$44,9,FALSE)*AEBYLD2!$F142</f>
        <v>0</v>
      </c>
      <c r="V142" s="50">
        <f>AEBYLD1!V142*VLOOKUP(AEBYLD2!V$4,'[1]INTERNAL PARAMETERS-1'!$B$5:$J$44,5,FALSE)*VLOOKUP(AEBYLD2!V$4,'[1]INTERNAL PARAMETERS-1'!$B$5:$J$44,7,FALSE)*AEBYLD2!$F142 + AEBYLD1!V142*(1-VLOOKUP(AEBYLD2!V$4,'[1]INTERNAL PARAMETERS-1'!$B$5:$J$44,5,FALSE))*VLOOKUP(AEBYLD2!V$4,'[1]INTERNAL PARAMETERS-1'!$B$5:$J$44,9,FALSE)*AEBYLD2!$F142</f>
        <v>0</v>
      </c>
      <c r="W142" s="50">
        <f>AEBYLD1!W142*VLOOKUP(AEBYLD2!W$4,'[1]INTERNAL PARAMETERS-1'!$B$5:$J$44,5,FALSE)*VLOOKUP(AEBYLD2!W$4,'[1]INTERNAL PARAMETERS-1'!$B$5:$J$44,7,FALSE)*AEBYLD2!$F142 + AEBYLD1!W142*(1-VLOOKUP(AEBYLD2!W$4,'[1]INTERNAL PARAMETERS-1'!$B$5:$J$44,5,FALSE))*VLOOKUP(AEBYLD2!W$4,'[1]INTERNAL PARAMETERS-1'!$B$5:$J$44,9,FALSE)*AEBYLD2!$F142</f>
        <v>0</v>
      </c>
      <c r="X142" s="50">
        <f>AEBYLD1!X142*VLOOKUP(AEBYLD2!X$4,'[1]INTERNAL PARAMETERS-1'!$B$5:$J$44,5,FALSE)*VLOOKUP(AEBYLD2!X$4,'[1]INTERNAL PARAMETERS-1'!$B$5:$J$44,7,FALSE)*AEBYLD2!$F142 + AEBYLD1!X142*(1-VLOOKUP(AEBYLD2!X$4,'[1]INTERNAL PARAMETERS-1'!$B$5:$J$44,5,FALSE))*VLOOKUP(AEBYLD2!X$4,'[1]INTERNAL PARAMETERS-1'!$B$5:$J$44,9,FALSE)*AEBYLD2!$F142</f>
        <v>0</v>
      </c>
      <c r="Y142" s="50">
        <f>AEBYLD1!Y142*VLOOKUP(AEBYLD2!Y$4,'[1]INTERNAL PARAMETERS-1'!$B$5:$J$44,5,FALSE)*VLOOKUP(AEBYLD2!Y$4,'[1]INTERNAL PARAMETERS-1'!$B$5:$J$44,7,FALSE)*AEBYLD2!$F142 + AEBYLD1!Y142*(1-VLOOKUP(AEBYLD2!Y$4,'[1]INTERNAL PARAMETERS-1'!$B$5:$J$44,5,FALSE))*VLOOKUP(AEBYLD2!Y$4,'[1]INTERNAL PARAMETERS-1'!$B$5:$J$44,9,FALSE)*AEBYLD2!$F142</f>
        <v>0</v>
      </c>
      <c r="Z142" s="50">
        <f>AEBYLD1!Z142*VLOOKUP(AEBYLD2!Z$4,'[1]INTERNAL PARAMETERS-1'!$B$5:$J$44,5,FALSE)*VLOOKUP(AEBYLD2!Z$4,'[1]INTERNAL PARAMETERS-1'!$B$5:$J$44,7,FALSE)*AEBYLD2!$F142 + AEBYLD1!Z142*(1-VLOOKUP(AEBYLD2!Z$4,'[1]INTERNAL PARAMETERS-1'!$B$5:$J$44,5,FALSE))*VLOOKUP(AEBYLD2!Z$4,'[1]INTERNAL PARAMETERS-1'!$B$5:$J$44,9,FALSE)*AEBYLD2!$F142</f>
        <v>0</v>
      </c>
      <c r="AA142" s="50">
        <f>AEBYLD1!AA142*VLOOKUP(AEBYLD2!AA$4,'[1]INTERNAL PARAMETERS-1'!$B$5:$J$44,5,FALSE)*VLOOKUP(AEBYLD2!AA$4,'[1]INTERNAL PARAMETERS-1'!$B$5:$J$44,7,FALSE)*AEBYLD2!$F142 + AEBYLD1!AA142*(1-VLOOKUP(AEBYLD2!AA$4,'[1]INTERNAL PARAMETERS-1'!$B$5:$J$44,5,FALSE))*VLOOKUP(AEBYLD2!AA$4,'[1]INTERNAL PARAMETERS-1'!$B$5:$J$44,9,FALSE)*AEBYLD2!$F142</f>
        <v>0</v>
      </c>
      <c r="AB142" s="50">
        <f>AEBYLD1!AB142*VLOOKUP(AEBYLD2!AB$4,'[1]INTERNAL PARAMETERS-1'!$B$5:$J$44,5,FALSE)*VLOOKUP(AEBYLD2!AB$4,'[1]INTERNAL PARAMETERS-1'!$B$5:$J$44,7,FALSE)*AEBYLD2!$F142 + AEBYLD1!AB142*(1-VLOOKUP(AEBYLD2!AB$4,'[1]INTERNAL PARAMETERS-1'!$B$5:$J$44,5,FALSE))*VLOOKUP(AEBYLD2!AB$4,'[1]INTERNAL PARAMETERS-1'!$B$5:$J$44,9,FALSE)*AEBYLD2!$F142</f>
        <v>0</v>
      </c>
      <c r="AC142" s="50">
        <f>AEBYLD1!AC142*VLOOKUP(AEBYLD2!AC$4,'[1]INTERNAL PARAMETERS-1'!$B$5:$J$44,5,FALSE)*VLOOKUP(AEBYLD2!AC$4,'[1]INTERNAL PARAMETERS-1'!$B$5:$J$44,7,FALSE)*AEBYLD2!$F142 + AEBYLD1!AC142*(1-VLOOKUP(AEBYLD2!AC$4,'[1]INTERNAL PARAMETERS-1'!$B$5:$J$44,5,FALSE))*VLOOKUP(AEBYLD2!AC$4,'[1]INTERNAL PARAMETERS-1'!$B$5:$J$44,9,FALSE)*AEBYLD2!$F142</f>
        <v>0</v>
      </c>
      <c r="AD142" s="50">
        <f>AEBYLD1!AD142*VLOOKUP(AEBYLD2!AD$4,'[1]INTERNAL PARAMETERS-1'!$B$5:$J$44,5,FALSE)*VLOOKUP(AEBYLD2!AD$4,'[1]INTERNAL PARAMETERS-1'!$B$5:$J$44,7,FALSE)*AEBYLD2!$F142 + AEBYLD1!AD142*(1-VLOOKUP(AEBYLD2!AD$4,'[1]INTERNAL PARAMETERS-1'!$B$5:$J$44,5,FALSE))*VLOOKUP(AEBYLD2!AD$4,'[1]INTERNAL PARAMETERS-1'!$B$5:$J$44,9,FALSE)*AEBYLD2!$F142</f>
        <v>0</v>
      </c>
      <c r="AE142" s="50">
        <f>AEBYLD1!AE142*VLOOKUP(AEBYLD2!AE$4,'[1]INTERNAL PARAMETERS-1'!$B$5:$J$44,5,FALSE)*VLOOKUP(AEBYLD2!AE$4,'[1]INTERNAL PARAMETERS-1'!$B$5:$J$44,7,FALSE)*AEBYLD2!$F142 + AEBYLD1!AE142*(1-VLOOKUP(AEBYLD2!AE$4,'[1]INTERNAL PARAMETERS-1'!$B$5:$J$44,5,FALSE))*VLOOKUP(AEBYLD2!AE$4,'[1]INTERNAL PARAMETERS-1'!$B$5:$J$44,9,FALSE)*AEBYLD2!$F142</f>
        <v>0</v>
      </c>
      <c r="AF142" s="50">
        <f>AEBYLD1!AF142*VLOOKUP(AEBYLD2!AF$4,'[1]INTERNAL PARAMETERS-1'!$B$5:$J$44,5,FALSE)*VLOOKUP(AEBYLD2!AF$4,'[1]INTERNAL PARAMETERS-1'!$B$5:$J$44,7,FALSE)*AEBYLD2!$F142 + AEBYLD1!AF142*(1-VLOOKUP(AEBYLD2!AF$4,'[1]INTERNAL PARAMETERS-1'!$B$5:$J$44,5,FALSE))*VLOOKUP(AEBYLD2!AF$4,'[1]INTERNAL PARAMETERS-1'!$B$5:$J$44,9,FALSE)*AEBYLD2!$F142</f>
        <v>0</v>
      </c>
      <c r="AG142" s="50">
        <f>AEBYLD1!AG142*VLOOKUP(AEBYLD2!AG$4,'[1]INTERNAL PARAMETERS-1'!$B$5:$J$44,5,FALSE)*VLOOKUP(AEBYLD2!AG$4,'[1]INTERNAL PARAMETERS-1'!$B$5:$J$44,7,FALSE)*AEBYLD2!$F142 + AEBYLD1!AG142*(1-VLOOKUP(AEBYLD2!AG$4,'[1]INTERNAL PARAMETERS-1'!$B$5:$J$44,5,FALSE))*VLOOKUP(AEBYLD2!AG$4,'[1]INTERNAL PARAMETERS-1'!$B$5:$J$44,9,FALSE)*AEBYLD2!$F142</f>
        <v>0</v>
      </c>
      <c r="AH142" s="50">
        <f>AEBYLD1!AH142*VLOOKUP(AEBYLD2!AH$4,'[1]INTERNAL PARAMETERS-1'!$B$5:$J$44,5,FALSE)*VLOOKUP(AEBYLD2!AH$4,'[1]INTERNAL PARAMETERS-1'!$B$5:$J$44,7,FALSE)*AEBYLD2!$F142 + AEBYLD1!AH142*(1-VLOOKUP(AEBYLD2!AH$4,'[1]INTERNAL PARAMETERS-1'!$B$5:$J$44,5,FALSE))*VLOOKUP(AEBYLD2!AH$4,'[1]INTERNAL PARAMETERS-1'!$B$5:$J$44,9,FALSE)*AEBYLD2!$F142</f>
        <v>0</v>
      </c>
      <c r="AI142" s="50">
        <f>AEBYLD1!AI142*VLOOKUP(AEBYLD2!AI$4,'[1]INTERNAL PARAMETERS-1'!$B$5:$J$44,5,FALSE)*VLOOKUP(AEBYLD2!AI$4,'[1]INTERNAL PARAMETERS-1'!$B$5:$J$44,7,FALSE)*AEBYLD2!$F142 + AEBYLD1!AI142*(1-VLOOKUP(AEBYLD2!AI$4,'[1]INTERNAL PARAMETERS-1'!$B$5:$J$44,5,FALSE))*VLOOKUP(AEBYLD2!AI$4,'[1]INTERNAL PARAMETERS-1'!$B$5:$J$44,9,FALSE)*AEBYLD2!$F142</f>
        <v>0</v>
      </c>
      <c r="AJ142" s="50">
        <f>AEBYLD1!AJ142*VLOOKUP(AEBYLD2!AJ$4,'[1]INTERNAL PARAMETERS-1'!$B$5:$J$44,5,FALSE)*VLOOKUP(AEBYLD2!AJ$4,'[1]INTERNAL PARAMETERS-1'!$B$5:$J$44,7,FALSE)*AEBYLD2!$F142 + AEBYLD1!AJ142*(1-VLOOKUP(AEBYLD2!AJ$4,'[1]INTERNAL PARAMETERS-1'!$B$5:$J$44,5,FALSE))*VLOOKUP(AEBYLD2!AJ$4,'[1]INTERNAL PARAMETERS-1'!$B$5:$J$44,9,FALSE)*AEBYLD2!$F142</f>
        <v>0</v>
      </c>
      <c r="AK142" s="50">
        <f>AEBYLD1!AK142*VLOOKUP(AEBYLD2!AK$4,'[1]INTERNAL PARAMETERS-1'!$B$5:$J$44,5,FALSE)*VLOOKUP(AEBYLD2!AK$4,'[1]INTERNAL PARAMETERS-1'!$B$5:$J$44,7,FALSE)*AEBYLD2!$F142 + AEBYLD1!AK142*(1-VLOOKUP(AEBYLD2!AK$4,'[1]INTERNAL PARAMETERS-1'!$B$5:$J$44,5,FALSE))*VLOOKUP(AEBYLD2!AK$4,'[1]INTERNAL PARAMETERS-1'!$B$5:$J$44,9,FALSE)*AEBYLD2!$F142</f>
        <v>0</v>
      </c>
      <c r="AL142" s="50">
        <f>AEBYLD1!AL142*VLOOKUP(AEBYLD2!AL$4,'[1]INTERNAL PARAMETERS-1'!$B$5:$J$44,5,FALSE)*VLOOKUP(AEBYLD2!AL$4,'[1]INTERNAL PARAMETERS-1'!$B$5:$J$44,7,FALSE)*AEBYLD2!$F142 + AEBYLD1!AL142*(1-VLOOKUP(AEBYLD2!AL$4,'[1]INTERNAL PARAMETERS-1'!$B$5:$J$44,5,FALSE))*VLOOKUP(AEBYLD2!AL$4,'[1]INTERNAL PARAMETERS-1'!$B$5:$J$44,9,FALSE)*AEBYLD2!$F142</f>
        <v>0</v>
      </c>
      <c r="AM142" s="50">
        <f>AEBYLD1!AM142*VLOOKUP(AEBYLD2!AM$4,'[1]INTERNAL PARAMETERS-1'!$B$5:$J$44,5,FALSE)*VLOOKUP(AEBYLD2!AM$4,'[1]INTERNAL PARAMETERS-1'!$B$5:$J$44,7,FALSE)*AEBYLD2!$F142 + AEBYLD1!AM142*(1-VLOOKUP(AEBYLD2!AM$4,'[1]INTERNAL PARAMETERS-1'!$B$5:$J$44,5,FALSE))*VLOOKUP(AEBYLD2!AM$4,'[1]INTERNAL PARAMETERS-1'!$B$5:$J$44,9,FALSE)*AEBYLD2!$F142</f>
        <v>0</v>
      </c>
      <c r="AN142" s="50">
        <f>AEBYLD1!AN142*VLOOKUP(AEBYLD2!AN$4,'[1]INTERNAL PARAMETERS-1'!$B$5:$J$44,5,FALSE)*VLOOKUP(AEBYLD2!AN$4,'[1]INTERNAL PARAMETERS-1'!$B$5:$J$44,7,FALSE)*AEBYLD2!$F142 + AEBYLD1!AN142*(1-VLOOKUP(AEBYLD2!AN$4,'[1]INTERNAL PARAMETERS-1'!$B$5:$J$44,5,FALSE))*VLOOKUP(AEBYLD2!AN$4,'[1]INTERNAL PARAMETERS-1'!$B$5:$J$44,9,FALSE)*AEBYLD2!$F142</f>
        <v>0</v>
      </c>
      <c r="AO142" s="50">
        <f>AEBYLD1!AO142*VLOOKUP(AEBYLD2!AO$4,'[1]INTERNAL PARAMETERS-1'!$B$5:$J$44,5,FALSE)*VLOOKUP(AEBYLD2!AO$4,'[1]INTERNAL PARAMETERS-1'!$B$5:$J$44,7,FALSE)*AEBYLD2!$F142 + AEBYLD1!AO142*(1-VLOOKUP(AEBYLD2!AO$4,'[1]INTERNAL PARAMETERS-1'!$B$5:$J$44,5,FALSE))*VLOOKUP(AEBYLD2!AO$4,'[1]INTERNAL PARAMETERS-1'!$B$5:$J$44,9,FALSE)*AEBYLD2!$F142</f>
        <v>0</v>
      </c>
      <c r="AP142" s="50">
        <f>AEBYLD1!AP142*VLOOKUP(AEBYLD2!AP$4,'[1]INTERNAL PARAMETERS-1'!$B$5:$J$44,5,FALSE)*VLOOKUP(AEBYLD2!AP$4,'[1]INTERNAL PARAMETERS-1'!$B$5:$J$44,7,FALSE)*AEBYLD2!$F142 + AEBYLD1!AP142*(1-VLOOKUP(AEBYLD2!AP$4,'[1]INTERNAL PARAMETERS-1'!$B$5:$J$44,5,FALSE))*VLOOKUP(AEBYLD2!AP$4,'[1]INTERNAL PARAMETERS-1'!$B$5:$J$44,9,FALSE)*AEBYLD2!$F142</f>
        <v>0</v>
      </c>
      <c r="AQ142" s="50">
        <f>AEBYLD1!AQ142*VLOOKUP(AEBYLD2!AQ$4,'[1]INTERNAL PARAMETERS-1'!$B$5:$J$44,5,FALSE)*VLOOKUP(AEBYLD2!AQ$4,'[1]INTERNAL PARAMETERS-1'!$B$5:$J$44,7,FALSE)*AEBYLD2!$F142 + AEBYLD1!AQ142*(1-VLOOKUP(AEBYLD2!AQ$4,'[1]INTERNAL PARAMETERS-1'!$B$5:$J$44,5,FALSE))*VLOOKUP(AEBYLD2!AQ$4,'[1]INTERNAL PARAMETERS-1'!$B$5:$J$44,9,FALSE)*AEBYLD2!$F142</f>
        <v>0</v>
      </c>
      <c r="AR142" s="50">
        <f>AEBYLD1!AR142*VLOOKUP(AEBYLD2!AR$4,'[1]INTERNAL PARAMETERS-1'!$B$5:$J$44,5,FALSE)*VLOOKUP(AEBYLD2!AR$4,'[1]INTERNAL PARAMETERS-1'!$B$5:$J$44,7,FALSE)*AEBYLD2!$F142 + AEBYLD1!AR142*(1-VLOOKUP(AEBYLD2!AR$4,'[1]INTERNAL PARAMETERS-1'!$B$5:$J$44,5,FALSE))*VLOOKUP(AEBYLD2!AR$4,'[1]INTERNAL PARAMETERS-1'!$B$5:$J$44,9,FALSE)*AEBYLD2!$F142</f>
        <v>0</v>
      </c>
      <c r="AS142" s="50">
        <f>AEBYLD1!AS142*VLOOKUP(AEBYLD2!AS$4,'[1]INTERNAL PARAMETERS-1'!$B$5:$J$44,5,FALSE)*VLOOKUP(AEBYLD2!AS$4,'[1]INTERNAL PARAMETERS-1'!$B$5:$J$44,7,FALSE)*AEBYLD2!$F142 + AEBYLD1!AS142*(1-VLOOKUP(AEBYLD2!AS$4,'[1]INTERNAL PARAMETERS-1'!$B$5:$J$44,5,FALSE))*VLOOKUP(AEBYLD2!AS$4,'[1]INTERNAL PARAMETERS-1'!$B$5:$J$44,9,FALSE)*AEBYLD2!$F142</f>
        <v>0</v>
      </c>
      <c r="AT142" s="49">
        <f>AEBYLD1!AT142*VLOOKUP(AEBYLD2!AT$4,'[1]INTERNAL PARAMETERS-1'!$B$5:$J$44,5,FALSE)*VLOOKUP(AEBYLD2!AT$4,'[1]INTERNAL PARAMETERS-1'!$B$5:$J$44,7,FALSE)*AEBYLD2!$F142 + AEBYLD1!AT142*(1-VLOOKUP(AEBYLD2!AT$4,'[1]INTERNAL PARAMETERS-1'!$B$5:$J$44,5,FALSE))*VLOOKUP(AEBYLD2!AT$4,'[1]INTERNAL PARAMETERS-1'!$B$5:$J$44,9,FALSE)*AEBYLD2!$F142</f>
        <v>0</v>
      </c>
      <c r="AU142" s="51">
        <f>AEBYLD1!AU142*VLOOKUP(AEBYLD2!AU$4,'[1]INTERNAL PARAMETERS-1'!$B$5:$J$44,5,FALSE)*VLOOKUP(AEBYLD2!AU$4,'[1]INTERNAL PARAMETERS-1'!$B$5:$J$44,6,FALSE)*VLOOKUP(AEBYLD2!AU$4,'[1]INTERNAL PARAMETERS-1'!$B$5:$J$44,3,FALSE) + AEBYLD1!AU142*(1-VLOOKUP(AEBYLD2!AU$4,'[1]INTERNAL PARAMETERS-1'!$B$5:$J$44,5,FALSE))*VLOOKUP(AEBYLD2!AU$4,'[1]INTERNAL PARAMETERS-1'!$B$5:$J$44,8,FALSE)*VLOOKUP(AEBYLD2!AU$4,'[1]INTERNAL PARAMETERS-1'!$B$5:$J$44,3,FALSE)</f>
        <v>0</v>
      </c>
      <c r="AV142" s="50">
        <f>AEBYLD1!AV142*VLOOKUP(AEBYLD2!AV$4,'[1]INTERNAL PARAMETERS-1'!$B$5:$J$44,5,FALSE)*VLOOKUP(AEBYLD2!AV$4,'[1]INTERNAL PARAMETERS-1'!$B$5:$J$44,6,FALSE)*VLOOKUP(AEBYLD2!AV$4,'[1]INTERNAL PARAMETERS-1'!$B$5:$J$44,3,FALSE) + AEBYLD1!AV142*(1-VLOOKUP(AEBYLD2!AV$4,'[1]INTERNAL PARAMETERS-1'!$B$5:$J$44,5,FALSE))*VLOOKUP(AEBYLD2!AV$4,'[1]INTERNAL PARAMETERS-1'!$B$5:$J$44,8,FALSE)*VLOOKUP(AEBYLD2!AV$4,'[1]INTERNAL PARAMETERS-1'!$B$5:$J$44,3,FALSE)</f>
        <v>0</v>
      </c>
      <c r="AW142" s="50">
        <f>AEBYLD1!AW142*VLOOKUP(AEBYLD2!AW$4,'[1]INTERNAL PARAMETERS-1'!$B$5:$J$44,5,FALSE)*VLOOKUP(AEBYLD2!AW$4,'[1]INTERNAL PARAMETERS-1'!$B$5:$J$44,6,FALSE)*VLOOKUP(AEBYLD2!AW$4,'[1]INTERNAL PARAMETERS-1'!$B$5:$J$44,3,FALSE) + AEBYLD1!AW142*(1-VLOOKUP(AEBYLD2!AW$4,'[1]INTERNAL PARAMETERS-1'!$B$5:$J$44,5,FALSE))*VLOOKUP(AEBYLD2!AW$4,'[1]INTERNAL PARAMETERS-1'!$B$5:$J$44,8,FALSE)*VLOOKUP(AEBYLD2!AW$4,'[1]INTERNAL PARAMETERS-1'!$B$5:$J$44,3,FALSE)</f>
        <v>0</v>
      </c>
      <c r="AX142" s="50">
        <f>AEBYLD1!AX142*VLOOKUP(AEBYLD2!AX$4,'[1]INTERNAL PARAMETERS-1'!$B$5:$J$44,5,FALSE)*VLOOKUP(AEBYLD2!AX$4,'[1]INTERNAL PARAMETERS-1'!$B$5:$J$44,6,FALSE)*VLOOKUP(AEBYLD2!AX$4,'[1]INTERNAL PARAMETERS-1'!$B$5:$J$44,3,FALSE) + AEBYLD1!AX142*(1-VLOOKUP(AEBYLD2!AX$4,'[1]INTERNAL PARAMETERS-1'!$B$5:$J$44,5,FALSE))*VLOOKUP(AEBYLD2!AX$4,'[1]INTERNAL PARAMETERS-1'!$B$5:$J$44,8,FALSE)*VLOOKUP(AEBYLD2!AX$4,'[1]INTERNAL PARAMETERS-1'!$B$5:$J$44,3,FALSE)</f>
        <v>0</v>
      </c>
      <c r="AY142" s="50">
        <f>AEBYLD1!AY142*VLOOKUP(AEBYLD2!AY$4,'[1]INTERNAL PARAMETERS-1'!$B$5:$J$44,5,FALSE)*VLOOKUP(AEBYLD2!AY$4,'[1]INTERNAL PARAMETERS-1'!$B$5:$J$44,6,FALSE)*VLOOKUP(AEBYLD2!AY$4,'[1]INTERNAL PARAMETERS-1'!$B$5:$J$44,3,FALSE) + AEBYLD1!AY142*(1-VLOOKUP(AEBYLD2!AY$4,'[1]INTERNAL PARAMETERS-1'!$B$5:$J$44,5,FALSE))*VLOOKUP(AEBYLD2!AY$4,'[1]INTERNAL PARAMETERS-1'!$B$5:$J$44,8,FALSE)*VLOOKUP(AEBYLD2!AY$4,'[1]INTERNAL PARAMETERS-1'!$B$5:$J$44,3,FALSE)</f>
        <v>0</v>
      </c>
      <c r="AZ142" s="50">
        <f>AEBYLD1!AZ142*VLOOKUP(AEBYLD2!AZ$4,'[1]INTERNAL PARAMETERS-1'!$B$5:$J$44,5,FALSE)*VLOOKUP(AEBYLD2!AZ$4,'[1]INTERNAL PARAMETERS-1'!$B$5:$J$44,6,FALSE)*VLOOKUP(AEBYLD2!AZ$4,'[1]INTERNAL PARAMETERS-1'!$B$5:$J$44,3,FALSE) + AEBYLD1!AZ142*(1-VLOOKUP(AEBYLD2!AZ$4,'[1]INTERNAL PARAMETERS-1'!$B$5:$J$44,5,FALSE))*VLOOKUP(AEBYLD2!AZ$4,'[1]INTERNAL PARAMETERS-1'!$B$5:$J$44,8,FALSE)*VLOOKUP(AEBYLD2!AZ$4,'[1]INTERNAL PARAMETERS-1'!$B$5:$J$44,3,FALSE)</f>
        <v>0</v>
      </c>
      <c r="BA142" s="50">
        <f>AEBYLD1!BA142*VLOOKUP(AEBYLD2!BA$4,'[1]INTERNAL PARAMETERS-1'!$B$5:$J$44,5,FALSE)*VLOOKUP(AEBYLD2!BA$4,'[1]INTERNAL PARAMETERS-1'!$B$5:$J$44,6,FALSE)*VLOOKUP(AEBYLD2!BA$4,'[1]INTERNAL PARAMETERS-1'!$B$5:$J$44,3,FALSE) + AEBYLD1!BA142*(1-VLOOKUP(AEBYLD2!BA$4,'[1]INTERNAL PARAMETERS-1'!$B$5:$J$44,5,FALSE))*VLOOKUP(AEBYLD2!BA$4,'[1]INTERNAL PARAMETERS-1'!$B$5:$J$44,8,FALSE)*VLOOKUP(AEBYLD2!BA$4,'[1]INTERNAL PARAMETERS-1'!$B$5:$J$44,3,FALSE)</f>
        <v>0</v>
      </c>
      <c r="BB142" s="50">
        <f>AEBYLD1!BB142*VLOOKUP(AEBYLD2!BB$4,'[1]INTERNAL PARAMETERS-1'!$B$5:$J$44,5,FALSE)*VLOOKUP(AEBYLD2!BB$4,'[1]INTERNAL PARAMETERS-1'!$B$5:$J$44,6,FALSE)*VLOOKUP(AEBYLD2!BB$4,'[1]INTERNAL PARAMETERS-1'!$B$5:$J$44,3,FALSE) + AEBYLD1!BB142*(1-VLOOKUP(AEBYLD2!BB$4,'[1]INTERNAL PARAMETERS-1'!$B$5:$J$44,5,FALSE))*VLOOKUP(AEBYLD2!BB$4,'[1]INTERNAL PARAMETERS-1'!$B$5:$J$44,8,FALSE)*VLOOKUP(AEBYLD2!BB$4,'[1]INTERNAL PARAMETERS-1'!$B$5:$J$44,3,FALSE)</f>
        <v>0</v>
      </c>
      <c r="BC142" s="50">
        <f>AEBYLD1!BC142*VLOOKUP(AEBYLD2!BC$4,'[1]INTERNAL PARAMETERS-1'!$B$5:$J$44,5,FALSE)*VLOOKUP(AEBYLD2!BC$4,'[1]INTERNAL PARAMETERS-1'!$B$5:$J$44,6,FALSE)*VLOOKUP(AEBYLD2!BC$4,'[1]INTERNAL PARAMETERS-1'!$B$5:$J$44,3,FALSE) + AEBYLD1!BC142*(1-VLOOKUP(AEBYLD2!BC$4,'[1]INTERNAL PARAMETERS-1'!$B$5:$J$44,5,FALSE))*VLOOKUP(AEBYLD2!BC$4,'[1]INTERNAL PARAMETERS-1'!$B$5:$J$44,8,FALSE)*VLOOKUP(AEBYLD2!BC$4,'[1]INTERNAL PARAMETERS-1'!$B$5:$J$44,3,FALSE)</f>
        <v>0</v>
      </c>
      <c r="BD142" s="50">
        <f>AEBYLD1!BD142*VLOOKUP(AEBYLD2!BD$4,'[1]INTERNAL PARAMETERS-1'!$B$5:$J$44,5,FALSE)*VLOOKUP(AEBYLD2!BD$4,'[1]INTERNAL PARAMETERS-1'!$B$5:$J$44,6,FALSE)*VLOOKUP(AEBYLD2!BD$4,'[1]INTERNAL PARAMETERS-1'!$B$5:$J$44,3,FALSE) + AEBYLD1!BD142*(1-VLOOKUP(AEBYLD2!BD$4,'[1]INTERNAL PARAMETERS-1'!$B$5:$J$44,5,FALSE))*VLOOKUP(AEBYLD2!BD$4,'[1]INTERNAL PARAMETERS-1'!$B$5:$J$44,8,FALSE)*VLOOKUP(AEBYLD2!BD$4,'[1]INTERNAL PARAMETERS-1'!$B$5:$J$44,3,FALSE)</f>
        <v>0</v>
      </c>
      <c r="BE142" s="50">
        <f>AEBYLD1!BE142*VLOOKUP(AEBYLD2!BE$4,'[1]INTERNAL PARAMETERS-1'!$B$5:$J$44,5,FALSE)*VLOOKUP(AEBYLD2!BE$4,'[1]INTERNAL PARAMETERS-1'!$B$5:$J$44,6,FALSE)*VLOOKUP(AEBYLD2!BE$4,'[1]INTERNAL PARAMETERS-1'!$B$5:$J$44,3,FALSE) + AEBYLD1!BE142*(1-VLOOKUP(AEBYLD2!BE$4,'[1]INTERNAL PARAMETERS-1'!$B$5:$J$44,5,FALSE))*VLOOKUP(AEBYLD2!BE$4,'[1]INTERNAL PARAMETERS-1'!$B$5:$J$44,8,FALSE)*VLOOKUP(AEBYLD2!BE$4,'[1]INTERNAL PARAMETERS-1'!$B$5:$J$44,3,FALSE)</f>
        <v>0</v>
      </c>
      <c r="BF142" s="50">
        <f>AEBYLD1!BF142*VLOOKUP(AEBYLD2!BF$4,'[1]INTERNAL PARAMETERS-1'!$B$5:$J$44,5,FALSE)*VLOOKUP(AEBYLD2!BF$4,'[1]INTERNAL PARAMETERS-1'!$B$5:$J$44,6,FALSE)*VLOOKUP(AEBYLD2!BF$4,'[1]INTERNAL PARAMETERS-1'!$B$5:$J$44,3,FALSE) + AEBYLD1!BF142*(1-VLOOKUP(AEBYLD2!BF$4,'[1]INTERNAL PARAMETERS-1'!$B$5:$J$44,5,FALSE))*VLOOKUP(AEBYLD2!BF$4,'[1]INTERNAL PARAMETERS-1'!$B$5:$J$44,8,FALSE)*VLOOKUP(AEBYLD2!BF$4,'[1]INTERNAL PARAMETERS-1'!$B$5:$J$44,3,FALSE)</f>
        <v>0</v>
      </c>
      <c r="BG142" s="50">
        <f>AEBYLD1!BG142*VLOOKUP(AEBYLD2!BG$4,'[1]INTERNAL PARAMETERS-1'!$B$5:$J$44,5,FALSE)*VLOOKUP(AEBYLD2!BG$4,'[1]INTERNAL PARAMETERS-1'!$B$5:$J$44,6,FALSE)*VLOOKUP(AEBYLD2!BG$4,'[1]INTERNAL PARAMETERS-1'!$B$5:$J$44,3,FALSE) + AEBYLD1!BG142*(1-VLOOKUP(AEBYLD2!BG$4,'[1]INTERNAL PARAMETERS-1'!$B$5:$J$44,5,FALSE))*VLOOKUP(AEBYLD2!BG$4,'[1]INTERNAL PARAMETERS-1'!$B$5:$J$44,8,FALSE)*VLOOKUP(AEBYLD2!BG$4,'[1]INTERNAL PARAMETERS-1'!$B$5:$J$44,3,FALSE)</f>
        <v>0</v>
      </c>
      <c r="BH142" s="50">
        <f>AEBYLD1!BH142*VLOOKUP(AEBYLD2!BH$4,'[1]INTERNAL PARAMETERS-1'!$B$5:$J$44,5,FALSE)*VLOOKUP(AEBYLD2!BH$4,'[1]INTERNAL PARAMETERS-1'!$B$5:$J$44,6,FALSE)*VLOOKUP(AEBYLD2!BH$4,'[1]INTERNAL PARAMETERS-1'!$B$5:$J$44,3,FALSE) + AEBYLD1!BH142*(1-VLOOKUP(AEBYLD2!BH$4,'[1]INTERNAL PARAMETERS-1'!$B$5:$J$44,5,FALSE))*VLOOKUP(AEBYLD2!BH$4,'[1]INTERNAL PARAMETERS-1'!$B$5:$J$44,8,FALSE)*VLOOKUP(AEBYLD2!BH$4,'[1]INTERNAL PARAMETERS-1'!$B$5:$J$44,3,FALSE)</f>
        <v>0</v>
      </c>
      <c r="BI142" s="50">
        <f>AEBYLD1!BI142*VLOOKUP(AEBYLD2!BI$4,'[1]INTERNAL PARAMETERS-1'!$B$5:$J$44,5,FALSE)*VLOOKUP(AEBYLD2!BI$4,'[1]INTERNAL PARAMETERS-1'!$B$5:$J$44,6,FALSE)*VLOOKUP(AEBYLD2!BI$4,'[1]INTERNAL PARAMETERS-1'!$B$5:$J$44,3,FALSE) + AEBYLD1!BI142*(1-VLOOKUP(AEBYLD2!BI$4,'[1]INTERNAL PARAMETERS-1'!$B$5:$J$44,5,FALSE))*VLOOKUP(AEBYLD2!BI$4,'[1]INTERNAL PARAMETERS-1'!$B$5:$J$44,8,FALSE)*VLOOKUP(AEBYLD2!BI$4,'[1]INTERNAL PARAMETERS-1'!$B$5:$J$44,3,FALSE)</f>
        <v>0</v>
      </c>
      <c r="BJ142" s="50">
        <f>AEBYLD1!BJ142*VLOOKUP(AEBYLD2!BJ$4,'[1]INTERNAL PARAMETERS-1'!$B$5:$J$44,5,FALSE)*VLOOKUP(AEBYLD2!BJ$4,'[1]INTERNAL PARAMETERS-1'!$B$5:$J$44,6,FALSE)*VLOOKUP(AEBYLD2!BJ$4,'[1]INTERNAL PARAMETERS-1'!$B$5:$J$44,3,FALSE) + AEBYLD1!BJ142*(1-VLOOKUP(AEBYLD2!BJ$4,'[1]INTERNAL PARAMETERS-1'!$B$5:$J$44,5,FALSE))*VLOOKUP(AEBYLD2!BJ$4,'[1]INTERNAL PARAMETERS-1'!$B$5:$J$44,8,FALSE)*VLOOKUP(AEBYLD2!BJ$4,'[1]INTERNAL PARAMETERS-1'!$B$5:$J$44,3,FALSE)</f>
        <v>0</v>
      </c>
      <c r="BK142" s="50">
        <f>AEBYLD1!BK142*VLOOKUP(AEBYLD2!BK$4,'[1]INTERNAL PARAMETERS-1'!$B$5:$J$44,5,FALSE)*VLOOKUP(AEBYLD2!BK$4,'[1]INTERNAL PARAMETERS-1'!$B$5:$J$44,6,FALSE)*VLOOKUP(AEBYLD2!BK$4,'[1]INTERNAL PARAMETERS-1'!$B$5:$J$44,3,FALSE) + AEBYLD1!BK142*(1-VLOOKUP(AEBYLD2!BK$4,'[1]INTERNAL PARAMETERS-1'!$B$5:$J$44,5,FALSE))*VLOOKUP(AEBYLD2!BK$4,'[1]INTERNAL PARAMETERS-1'!$B$5:$J$44,8,FALSE)*VLOOKUP(AEBYLD2!BK$4,'[1]INTERNAL PARAMETERS-1'!$B$5:$J$44,3,FALSE)</f>
        <v>0</v>
      </c>
      <c r="BL142" s="50">
        <f>AEBYLD1!BL142*VLOOKUP(AEBYLD2!BL$4,'[1]INTERNAL PARAMETERS-1'!$B$5:$J$44,5,FALSE)*VLOOKUP(AEBYLD2!BL$4,'[1]INTERNAL PARAMETERS-1'!$B$5:$J$44,6,FALSE)*VLOOKUP(AEBYLD2!BL$4,'[1]INTERNAL PARAMETERS-1'!$B$5:$J$44,3,FALSE) + AEBYLD1!BL142*(1-VLOOKUP(AEBYLD2!BL$4,'[1]INTERNAL PARAMETERS-1'!$B$5:$J$44,5,FALSE))*VLOOKUP(AEBYLD2!BL$4,'[1]INTERNAL PARAMETERS-1'!$B$5:$J$44,8,FALSE)*VLOOKUP(AEBYLD2!BL$4,'[1]INTERNAL PARAMETERS-1'!$B$5:$J$44,3,FALSE)</f>
        <v>0</v>
      </c>
      <c r="BM142" s="50">
        <f>AEBYLD1!BM142*VLOOKUP(AEBYLD2!BM$4,'[1]INTERNAL PARAMETERS-1'!$B$5:$J$44,5,FALSE)*VLOOKUP(AEBYLD2!BM$4,'[1]INTERNAL PARAMETERS-1'!$B$5:$J$44,6,FALSE)*VLOOKUP(AEBYLD2!BM$4,'[1]INTERNAL PARAMETERS-1'!$B$5:$J$44,3,FALSE) + AEBYLD1!BM142*(1-VLOOKUP(AEBYLD2!BM$4,'[1]INTERNAL PARAMETERS-1'!$B$5:$J$44,5,FALSE))*VLOOKUP(AEBYLD2!BM$4,'[1]INTERNAL PARAMETERS-1'!$B$5:$J$44,8,FALSE)*VLOOKUP(AEBYLD2!BM$4,'[1]INTERNAL PARAMETERS-1'!$B$5:$J$44,3,FALSE)</f>
        <v>0</v>
      </c>
      <c r="BN142" s="50">
        <f>AEBYLD1!BN142*VLOOKUP(AEBYLD2!BN$4,'[1]INTERNAL PARAMETERS-1'!$B$5:$J$44,5,FALSE)*VLOOKUP(AEBYLD2!BN$4,'[1]INTERNAL PARAMETERS-1'!$B$5:$J$44,6,FALSE)*VLOOKUP(AEBYLD2!BN$4,'[1]INTERNAL PARAMETERS-1'!$B$5:$J$44,3,FALSE) + AEBYLD1!BN142*(1-VLOOKUP(AEBYLD2!BN$4,'[1]INTERNAL PARAMETERS-1'!$B$5:$J$44,5,FALSE))*VLOOKUP(AEBYLD2!BN$4,'[1]INTERNAL PARAMETERS-1'!$B$5:$J$44,8,FALSE)*VLOOKUP(AEBYLD2!BN$4,'[1]INTERNAL PARAMETERS-1'!$B$5:$J$44,3,FALSE)</f>
        <v>0</v>
      </c>
      <c r="BO142" s="50">
        <f>AEBYLD1!BO142*VLOOKUP(AEBYLD2!BO$4,'[1]INTERNAL PARAMETERS-1'!$B$5:$J$44,5,FALSE)*VLOOKUP(AEBYLD2!BO$4,'[1]INTERNAL PARAMETERS-1'!$B$5:$J$44,6,FALSE)*VLOOKUP(AEBYLD2!BO$4,'[1]INTERNAL PARAMETERS-1'!$B$5:$J$44,3,FALSE) + AEBYLD1!BO142*(1-VLOOKUP(AEBYLD2!BO$4,'[1]INTERNAL PARAMETERS-1'!$B$5:$J$44,5,FALSE))*VLOOKUP(AEBYLD2!BO$4,'[1]INTERNAL PARAMETERS-1'!$B$5:$J$44,8,FALSE)*VLOOKUP(AEBYLD2!BO$4,'[1]INTERNAL PARAMETERS-1'!$B$5:$J$44,3,FALSE)</f>
        <v>0</v>
      </c>
      <c r="BP142" s="50">
        <f>AEBYLD1!BP142*VLOOKUP(AEBYLD2!BP$4,'[1]INTERNAL PARAMETERS-1'!$B$5:$J$44,5,FALSE)*VLOOKUP(AEBYLD2!BP$4,'[1]INTERNAL PARAMETERS-1'!$B$5:$J$44,6,FALSE)*VLOOKUP(AEBYLD2!BP$4,'[1]INTERNAL PARAMETERS-1'!$B$5:$J$44,3,FALSE) + AEBYLD1!BP142*(1-VLOOKUP(AEBYLD2!BP$4,'[1]INTERNAL PARAMETERS-1'!$B$5:$J$44,5,FALSE))*VLOOKUP(AEBYLD2!BP$4,'[1]INTERNAL PARAMETERS-1'!$B$5:$J$44,8,FALSE)*VLOOKUP(AEBYLD2!BP$4,'[1]INTERNAL PARAMETERS-1'!$B$5:$J$44,3,FALSE)</f>
        <v>0</v>
      </c>
      <c r="BQ142" s="50">
        <f>AEBYLD1!BQ142*VLOOKUP(AEBYLD2!BQ$4,'[1]INTERNAL PARAMETERS-1'!$B$5:$J$44,5,FALSE)*VLOOKUP(AEBYLD2!BQ$4,'[1]INTERNAL PARAMETERS-1'!$B$5:$J$44,6,FALSE)*VLOOKUP(AEBYLD2!BQ$4,'[1]INTERNAL PARAMETERS-1'!$B$5:$J$44,3,FALSE) + AEBYLD1!BQ142*(1-VLOOKUP(AEBYLD2!BQ$4,'[1]INTERNAL PARAMETERS-1'!$B$5:$J$44,5,FALSE))*VLOOKUP(AEBYLD2!BQ$4,'[1]INTERNAL PARAMETERS-1'!$B$5:$J$44,8,FALSE)*VLOOKUP(AEBYLD2!BQ$4,'[1]INTERNAL PARAMETERS-1'!$B$5:$J$44,3,FALSE)</f>
        <v>0</v>
      </c>
      <c r="BR142" s="50">
        <f>AEBYLD1!BR142*VLOOKUP(AEBYLD2!BR$4,'[1]INTERNAL PARAMETERS-1'!$B$5:$J$44,5,FALSE)*VLOOKUP(AEBYLD2!BR$4,'[1]INTERNAL PARAMETERS-1'!$B$5:$J$44,6,FALSE)*VLOOKUP(AEBYLD2!BR$4,'[1]INTERNAL PARAMETERS-1'!$B$5:$J$44,3,FALSE) + AEBYLD1!BR142*(1-VLOOKUP(AEBYLD2!BR$4,'[1]INTERNAL PARAMETERS-1'!$B$5:$J$44,5,FALSE))*VLOOKUP(AEBYLD2!BR$4,'[1]INTERNAL PARAMETERS-1'!$B$5:$J$44,8,FALSE)*VLOOKUP(AEBYLD2!BR$4,'[1]INTERNAL PARAMETERS-1'!$B$5:$J$44,3,FALSE)</f>
        <v>0</v>
      </c>
      <c r="BS142" s="50">
        <f>AEBYLD1!BS142*VLOOKUP(AEBYLD2!BS$4,'[1]INTERNAL PARAMETERS-1'!$B$5:$J$44,5,FALSE)*VLOOKUP(AEBYLD2!BS$4,'[1]INTERNAL PARAMETERS-1'!$B$5:$J$44,6,FALSE)*VLOOKUP(AEBYLD2!BS$4,'[1]INTERNAL PARAMETERS-1'!$B$5:$J$44,3,FALSE) + AEBYLD1!BS142*(1-VLOOKUP(AEBYLD2!BS$4,'[1]INTERNAL PARAMETERS-1'!$B$5:$J$44,5,FALSE))*VLOOKUP(AEBYLD2!BS$4,'[1]INTERNAL PARAMETERS-1'!$B$5:$J$44,8,FALSE)*VLOOKUP(AEBYLD2!BS$4,'[1]INTERNAL PARAMETERS-1'!$B$5:$J$44,3,FALSE)</f>
        <v>0</v>
      </c>
      <c r="BT142" s="50">
        <f>AEBYLD1!BT142*VLOOKUP(AEBYLD2!BT$4,'[1]INTERNAL PARAMETERS-1'!$B$5:$J$44,5,FALSE)*VLOOKUP(AEBYLD2!BT$4,'[1]INTERNAL PARAMETERS-1'!$B$5:$J$44,6,FALSE)*VLOOKUP(AEBYLD2!BT$4,'[1]INTERNAL PARAMETERS-1'!$B$5:$J$44,3,FALSE) + AEBYLD1!BT142*(1-VLOOKUP(AEBYLD2!BT$4,'[1]INTERNAL PARAMETERS-1'!$B$5:$J$44,5,FALSE))*VLOOKUP(AEBYLD2!BT$4,'[1]INTERNAL PARAMETERS-1'!$B$5:$J$44,8,FALSE)*VLOOKUP(AEBYLD2!BT$4,'[1]INTERNAL PARAMETERS-1'!$B$5:$J$44,3,FALSE)</f>
        <v>0</v>
      </c>
      <c r="BU142" s="50">
        <f>AEBYLD1!BU142*VLOOKUP(AEBYLD2!BU$4,'[1]INTERNAL PARAMETERS-1'!$B$5:$J$44,5,FALSE)*VLOOKUP(AEBYLD2!BU$4,'[1]INTERNAL PARAMETERS-1'!$B$5:$J$44,6,FALSE)*VLOOKUP(AEBYLD2!BU$4,'[1]INTERNAL PARAMETERS-1'!$B$5:$J$44,3,FALSE) + AEBYLD1!BU142*(1-VLOOKUP(AEBYLD2!BU$4,'[1]INTERNAL PARAMETERS-1'!$B$5:$J$44,5,FALSE))*VLOOKUP(AEBYLD2!BU$4,'[1]INTERNAL PARAMETERS-1'!$B$5:$J$44,8,FALSE)*VLOOKUP(AEBYLD2!BU$4,'[1]INTERNAL PARAMETERS-1'!$B$5:$J$44,3,FALSE)</f>
        <v>0</v>
      </c>
      <c r="BV142" s="50">
        <f>AEBYLD1!BV142*VLOOKUP(AEBYLD2!BV$4,'[1]INTERNAL PARAMETERS-1'!$B$5:$J$44,5,FALSE)*VLOOKUP(AEBYLD2!BV$4,'[1]INTERNAL PARAMETERS-1'!$B$5:$J$44,6,FALSE)*VLOOKUP(AEBYLD2!BV$4,'[1]INTERNAL PARAMETERS-1'!$B$5:$J$44,3,FALSE) + AEBYLD1!BV142*(1-VLOOKUP(AEBYLD2!BV$4,'[1]INTERNAL PARAMETERS-1'!$B$5:$J$44,5,FALSE))*VLOOKUP(AEBYLD2!BV$4,'[1]INTERNAL PARAMETERS-1'!$B$5:$J$44,8,FALSE)*VLOOKUP(AEBYLD2!BV$4,'[1]INTERNAL PARAMETERS-1'!$B$5:$J$44,3,FALSE)</f>
        <v>0</v>
      </c>
      <c r="BW142" s="50">
        <f>AEBYLD1!BW142*VLOOKUP(AEBYLD2!BW$4,'[1]INTERNAL PARAMETERS-1'!$B$5:$J$44,5,FALSE)*VLOOKUP(AEBYLD2!BW$4,'[1]INTERNAL PARAMETERS-1'!$B$5:$J$44,6,FALSE)*VLOOKUP(AEBYLD2!BW$4,'[1]INTERNAL PARAMETERS-1'!$B$5:$J$44,3,FALSE) + AEBYLD1!BW142*(1-VLOOKUP(AEBYLD2!BW$4,'[1]INTERNAL PARAMETERS-1'!$B$5:$J$44,5,FALSE))*VLOOKUP(AEBYLD2!BW$4,'[1]INTERNAL PARAMETERS-1'!$B$5:$J$44,8,FALSE)*VLOOKUP(AEBYLD2!BW$4,'[1]INTERNAL PARAMETERS-1'!$B$5:$J$44,3,FALSE)</f>
        <v>0</v>
      </c>
      <c r="BX142" s="50">
        <f>AEBYLD1!BX142*VLOOKUP(AEBYLD2!BX$4,'[1]INTERNAL PARAMETERS-1'!$B$5:$J$44,5,FALSE)*VLOOKUP(AEBYLD2!BX$4,'[1]INTERNAL PARAMETERS-1'!$B$5:$J$44,6,FALSE)*VLOOKUP(AEBYLD2!BX$4,'[1]INTERNAL PARAMETERS-1'!$B$5:$J$44,3,FALSE) + AEBYLD1!BX142*(1-VLOOKUP(AEBYLD2!BX$4,'[1]INTERNAL PARAMETERS-1'!$B$5:$J$44,5,FALSE))*VLOOKUP(AEBYLD2!BX$4,'[1]INTERNAL PARAMETERS-1'!$B$5:$J$44,8,FALSE)*VLOOKUP(AEBYLD2!BX$4,'[1]INTERNAL PARAMETERS-1'!$B$5:$J$44,3,FALSE)</f>
        <v>0</v>
      </c>
      <c r="BY142" s="50">
        <f>AEBYLD1!BY142*VLOOKUP(AEBYLD2!BY$4,'[1]INTERNAL PARAMETERS-1'!$B$5:$J$44,5,FALSE)*VLOOKUP(AEBYLD2!BY$4,'[1]INTERNAL PARAMETERS-1'!$B$5:$J$44,6,FALSE)*VLOOKUP(AEBYLD2!BY$4,'[1]INTERNAL PARAMETERS-1'!$B$5:$J$44,3,FALSE) + AEBYLD1!BY142*(1-VLOOKUP(AEBYLD2!BY$4,'[1]INTERNAL PARAMETERS-1'!$B$5:$J$44,5,FALSE))*VLOOKUP(AEBYLD2!BY$4,'[1]INTERNAL PARAMETERS-1'!$B$5:$J$44,8,FALSE)*VLOOKUP(AEBYLD2!BY$4,'[1]INTERNAL PARAMETERS-1'!$B$5:$J$44,3,FALSE)</f>
        <v>0</v>
      </c>
      <c r="BZ142" s="50">
        <f>AEBYLD1!BZ142*VLOOKUP(AEBYLD2!BZ$4,'[1]INTERNAL PARAMETERS-1'!$B$5:$J$44,5,FALSE)*VLOOKUP(AEBYLD2!BZ$4,'[1]INTERNAL PARAMETERS-1'!$B$5:$J$44,6,FALSE)*VLOOKUP(AEBYLD2!BZ$4,'[1]INTERNAL PARAMETERS-1'!$B$5:$J$44,3,FALSE) + AEBYLD1!BZ142*(1-VLOOKUP(AEBYLD2!BZ$4,'[1]INTERNAL PARAMETERS-1'!$B$5:$J$44,5,FALSE))*VLOOKUP(AEBYLD2!BZ$4,'[1]INTERNAL PARAMETERS-1'!$B$5:$J$44,8,FALSE)*VLOOKUP(AEBYLD2!BZ$4,'[1]INTERNAL PARAMETERS-1'!$B$5:$J$44,3,FALSE)</f>
        <v>0</v>
      </c>
      <c r="CA142" s="50">
        <f>AEBYLD1!CA142*VLOOKUP(AEBYLD2!CA$4,'[1]INTERNAL PARAMETERS-1'!$B$5:$J$44,5,FALSE)*VLOOKUP(AEBYLD2!CA$4,'[1]INTERNAL PARAMETERS-1'!$B$5:$J$44,6,FALSE)*VLOOKUP(AEBYLD2!CA$4,'[1]INTERNAL PARAMETERS-1'!$B$5:$J$44,3,FALSE) + AEBYLD1!CA142*(1-VLOOKUP(AEBYLD2!CA$4,'[1]INTERNAL PARAMETERS-1'!$B$5:$J$44,5,FALSE))*VLOOKUP(AEBYLD2!CA$4,'[1]INTERNAL PARAMETERS-1'!$B$5:$J$44,8,FALSE)*VLOOKUP(AEBYLD2!CA$4,'[1]INTERNAL PARAMETERS-1'!$B$5:$J$44,3,FALSE)</f>
        <v>0</v>
      </c>
      <c r="CB142" s="50">
        <f>AEBYLD1!CB142*VLOOKUP(AEBYLD2!CB$4,'[1]INTERNAL PARAMETERS-1'!$B$5:$J$44,5,FALSE)*VLOOKUP(AEBYLD2!CB$4,'[1]INTERNAL PARAMETERS-1'!$B$5:$J$44,6,FALSE)*VLOOKUP(AEBYLD2!CB$4,'[1]INTERNAL PARAMETERS-1'!$B$5:$J$44,3,FALSE) + AEBYLD1!CB142*(1-VLOOKUP(AEBYLD2!CB$4,'[1]INTERNAL PARAMETERS-1'!$B$5:$J$44,5,FALSE))*VLOOKUP(AEBYLD2!CB$4,'[1]INTERNAL PARAMETERS-1'!$B$5:$J$44,8,FALSE)*VLOOKUP(AEBYLD2!CB$4,'[1]INTERNAL PARAMETERS-1'!$B$5:$J$44,3,FALSE)</f>
        <v>0</v>
      </c>
      <c r="CC142" s="50">
        <f>AEBYLD1!CC142*VLOOKUP(AEBYLD2!CC$4,'[1]INTERNAL PARAMETERS-1'!$B$5:$J$44,5,FALSE)*VLOOKUP(AEBYLD2!CC$4,'[1]INTERNAL PARAMETERS-1'!$B$5:$J$44,6,FALSE)*VLOOKUP(AEBYLD2!CC$4,'[1]INTERNAL PARAMETERS-1'!$B$5:$J$44,3,FALSE) + AEBYLD1!CC142*(1-VLOOKUP(AEBYLD2!CC$4,'[1]INTERNAL PARAMETERS-1'!$B$5:$J$44,5,FALSE))*VLOOKUP(AEBYLD2!CC$4,'[1]INTERNAL PARAMETERS-1'!$B$5:$J$44,8,FALSE)*VLOOKUP(AEBYLD2!CC$4,'[1]INTERNAL PARAMETERS-1'!$B$5:$J$44,3,FALSE)</f>
        <v>0</v>
      </c>
      <c r="CD142" s="50">
        <f>AEBYLD1!CD142*VLOOKUP(AEBYLD2!CD$4,'[1]INTERNAL PARAMETERS-1'!$B$5:$J$44,5,FALSE)*VLOOKUP(AEBYLD2!CD$4,'[1]INTERNAL PARAMETERS-1'!$B$5:$J$44,6,FALSE)*VLOOKUP(AEBYLD2!CD$4,'[1]INTERNAL PARAMETERS-1'!$B$5:$J$44,3,FALSE) + AEBYLD1!CD142*(1-VLOOKUP(AEBYLD2!CD$4,'[1]INTERNAL PARAMETERS-1'!$B$5:$J$44,5,FALSE))*VLOOKUP(AEBYLD2!CD$4,'[1]INTERNAL PARAMETERS-1'!$B$5:$J$44,8,FALSE)*VLOOKUP(AEBYLD2!CD$4,'[1]INTERNAL PARAMETERS-1'!$B$5:$J$44,3,FALSE)</f>
        <v>0</v>
      </c>
      <c r="CE142" s="50">
        <f>AEBYLD1!CE142*VLOOKUP(AEBYLD2!CE$4,'[1]INTERNAL PARAMETERS-1'!$B$5:$J$44,5,FALSE)*VLOOKUP(AEBYLD2!CE$4,'[1]INTERNAL PARAMETERS-1'!$B$5:$J$44,6,FALSE)*VLOOKUP(AEBYLD2!CE$4,'[1]INTERNAL PARAMETERS-1'!$B$5:$J$44,3,FALSE) + AEBYLD1!CE142*(1-VLOOKUP(AEBYLD2!CE$4,'[1]INTERNAL PARAMETERS-1'!$B$5:$J$44,5,FALSE))*VLOOKUP(AEBYLD2!CE$4,'[1]INTERNAL PARAMETERS-1'!$B$5:$J$44,8,FALSE)*VLOOKUP(AEBYLD2!CE$4,'[1]INTERNAL PARAMETERS-1'!$B$5:$J$44,3,FALSE)</f>
        <v>0</v>
      </c>
      <c r="CF142" s="50">
        <f>AEBYLD1!CF142*VLOOKUP(AEBYLD2!CF$4,'[1]INTERNAL PARAMETERS-1'!$B$5:$J$44,5,FALSE)*VLOOKUP(AEBYLD2!CF$4,'[1]INTERNAL PARAMETERS-1'!$B$5:$J$44,6,FALSE)*VLOOKUP(AEBYLD2!CF$4,'[1]INTERNAL PARAMETERS-1'!$B$5:$J$44,3,FALSE) + AEBYLD1!CF142*(1-VLOOKUP(AEBYLD2!CF$4,'[1]INTERNAL PARAMETERS-1'!$B$5:$J$44,5,FALSE))*VLOOKUP(AEBYLD2!CF$4,'[1]INTERNAL PARAMETERS-1'!$B$5:$J$44,8,FALSE)*VLOOKUP(AEBYLD2!CF$4,'[1]INTERNAL PARAMETERS-1'!$B$5:$J$44,3,FALSE)</f>
        <v>0</v>
      </c>
      <c r="CG142" s="50">
        <f>AEBYLD1!CG142*VLOOKUP(AEBYLD2!CG$4,'[1]INTERNAL PARAMETERS-1'!$B$5:$J$44,5,FALSE)*VLOOKUP(AEBYLD2!CG$4,'[1]INTERNAL PARAMETERS-1'!$B$5:$J$44,6,FALSE)*VLOOKUP(AEBYLD2!CG$4,'[1]INTERNAL PARAMETERS-1'!$B$5:$J$44,3,FALSE) + AEBYLD1!CG142*(1-VLOOKUP(AEBYLD2!CG$4,'[1]INTERNAL PARAMETERS-1'!$B$5:$J$44,5,FALSE))*VLOOKUP(AEBYLD2!CG$4,'[1]INTERNAL PARAMETERS-1'!$B$5:$J$44,8,FALSE)*VLOOKUP(AEBYLD2!CG$4,'[1]INTERNAL PARAMETERS-1'!$B$5:$J$44,3,FALSE)</f>
        <v>0</v>
      </c>
      <c r="CH142" s="49">
        <f>AEBYLD1!CH142*VLOOKUP(AEBYLD2!CH$4,'[1]INTERNAL PARAMETERS-1'!$B$5:$J$44,5,FALSE)*VLOOKUP(AEBYLD2!CH$4,'[1]INTERNAL PARAMETERS-1'!$B$5:$J$44,6,FALSE)*VLOOKUP(AEBYLD2!CH$4,'[1]INTERNAL PARAMETERS-1'!$B$5:$J$44,3,FALSE) + AEBYLD1!CH142*(1-VLOOKUP(AEBYLD2!CH$4,'[1]INTERNAL PARAMETERS-1'!$B$5:$J$44,5,FALSE))*VLOOKUP(AEBYLD2!CH$4,'[1]INTERNAL PARAMETERS-1'!$B$5:$J$44,8,FALSE)*VLOOKUP(AEBYLD2!CH$4,'[1]INTERNAL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 x14ac:dyDescent="0.4">
      <c r="B143" s="64" t="s">
        <v>9</v>
      </c>
      <c r="C143" s="63" t="s">
        <v>71</v>
      </c>
      <c r="D143" s="63" t="s">
        <v>76</v>
      </c>
      <c r="E143" s="147">
        <f>AEB!AF143</f>
        <v>0</v>
      </c>
      <c r="F143" s="62">
        <f>'[1]INTERNAL PARAMETERS-1'!M17</f>
        <v>25.55</v>
      </c>
      <c r="G143" s="51">
        <f>AEBYLD1!G143*VLOOKUP(AEBYLD2!G$4,'[1]INTERNAL PARAMETERS-1'!$B$5:$J$44,5,FALSE)*VLOOKUP(AEBYLD2!G$4,'[1]INTERNAL PARAMETERS-1'!$B$5:$J$44,7,FALSE)*AEBYLD2!$F143 + AEBYLD1!G143*(1-VLOOKUP(AEBYLD2!G$4,'[1]INTERNAL PARAMETERS-1'!$B$5:$J$44,5,FALSE))*VLOOKUP(AEBYLD2!G$4,'[1]INTERNAL PARAMETERS-1'!$B$5:$J$44,9,FALSE)*AEBYLD2!$F143</f>
        <v>0</v>
      </c>
      <c r="H143" s="50">
        <f>AEBYLD1!H143*VLOOKUP(AEBYLD2!H$4,'[1]INTERNAL PARAMETERS-1'!$B$5:$J$44,5,FALSE)*VLOOKUP(AEBYLD2!H$4,'[1]INTERNAL PARAMETERS-1'!$B$5:$J$44,7,FALSE)*AEBYLD2!$F143 + AEBYLD1!H143*(1-VLOOKUP(AEBYLD2!H$4,'[1]INTERNAL PARAMETERS-1'!$B$5:$J$44,5,FALSE))*VLOOKUP(AEBYLD2!H$4,'[1]INTERNAL PARAMETERS-1'!$B$5:$J$44,9,FALSE)*AEBYLD2!$F143</f>
        <v>0</v>
      </c>
      <c r="I143" s="50">
        <f>AEBYLD1!I143*VLOOKUP(AEBYLD2!I$4,'[1]INTERNAL PARAMETERS-1'!$B$5:$J$44,5,FALSE)*VLOOKUP(AEBYLD2!I$4,'[1]INTERNAL PARAMETERS-1'!$B$5:$J$44,7,FALSE)*AEBYLD2!$F143 + AEBYLD1!I143*(1-VLOOKUP(AEBYLD2!I$4,'[1]INTERNAL PARAMETERS-1'!$B$5:$J$44,5,FALSE))*VLOOKUP(AEBYLD2!I$4,'[1]INTERNAL PARAMETERS-1'!$B$5:$J$44,9,FALSE)*AEBYLD2!$F143</f>
        <v>0</v>
      </c>
      <c r="J143" s="50">
        <f>AEBYLD1!J143*VLOOKUP(AEBYLD2!J$4,'[1]INTERNAL PARAMETERS-1'!$B$5:$J$44,5,FALSE)*VLOOKUP(AEBYLD2!J$4,'[1]INTERNAL PARAMETERS-1'!$B$5:$J$44,7,FALSE)*AEBYLD2!$F143 + AEBYLD1!J143*(1-VLOOKUP(AEBYLD2!J$4,'[1]INTERNAL PARAMETERS-1'!$B$5:$J$44,5,FALSE))*VLOOKUP(AEBYLD2!J$4,'[1]INTERNAL PARAMETERS-1'!$B$5:$J$44,9,FALSE)*AEBYLD2!$F143</f>
        <v>0</v>
      </c>
      <c r="K143" s="50">
        <f>AEBYLD1!K143*VLOOKUP(AEBYLD2!K$4,'[1]INTERNAL PARAMETERS-1'!$B$5:$J$44,5,FALSE)*VLOOKUP(AEBYLD2!K$4,'[1]INTERNAL PARAMETERS-1'!$B$5:$J$44,7,FALSE)*AEBYLD2!$F143 + AEBYLD1!K143*(1-VLOOKUP(AEBYLD2!K$4,'[1]INTERNAL PARAMETERS-1'!$B$5:$J$44,5,FALSE))*VLOOKUP(AEBYLD2!K$4,'[1]INTERNAL PARAMETERS-1'!$B$5:$J$44,9,FALSE)*AEBYLD2!$F143</f>
        <v>0</v>
      </c>
      <c r="L143" s="50">
        <f>AEBYLD1!L143*VLOOKUP(AEBYLD2!L$4,'[1]INTERNAL PARAMETERS-1'!$B$5:$J$44,5,FALSE)*VLOOKUP(AEBYLD2!L$4,'[1]INTERNAL PARAMETERS-1'!$B$5:$J$44,7,FALSE)*AEBYLD2!$F143 + AEBYLD1!L143*(1-VLOOKUP(AEBYLD2!L$4,'[1]INTERNAL PARAMETERS-1'!$B$5:$J$44,5,FALSE))*VLOOKUP(AEBYLD2!L$4,'[1]INTERNAL PARAMETERS-1'!$B$5:$J$44,9,FALSE)*AEBYLD2!$F143</f>
        <v>0</v>
      </c>
      <c r="M143" s="50">
        <f>AEBYLD1!M143*VLOOKUP(AEBYLD2!M$4,'[1]INTERNAL PARAMETERS-1'!$B$5:$J$44,5,FALSE)*VLOOKUP(AEBYLD2!M$4,'[1]INTERNAL PARAMETERS-1'!$B$5:$J$44,7,FALSE)*AEBYLD2!$F143 + AEBYLD1!M143*(1-VLOOKUP(AEBYLD2!M$4,'[1]INTERNAL PARAMETERS-1'!$B$5:$J$44,5,FALSE))*VLOOKUP(AEBYLD2!M$4,'[1]INTERNAL PARAMETERS-1'!$B$5:$J$44,9,FALSE)*AEBYLD2!$F143</f>
        <v>0</v>
      </c>
      <c r="N143" s="50">
        <f>AEBYLD1!N143*VLOOKUP(AEBYLD2!N$4,'[1]INTERNAL PARAMETERS-1'!$B$5:$J$44,5,FALSE)*VLOOKUP(AEBYLD2!N$4,'[1]INTERNAL PARAMETERS-1'!$B$5:$J$44,7,FALSE)*AEBYLD2!$F143 + AEBYLD1!N143*(1-VLOOKUP(AEBYLD2!N$4,'[1]INTERNAL PARAMETERS-1'!$B$5:$J$44,5,FALSE))*VLOOKUP(AEBYLD2!N$4,'[1]INTERNAL PARAMETERS-1'!$B$5:$J$44,9,FALSE)*AEBYLD2!$F143</f>
        <v>0</v>
      </c>
      <c r="O143" s="50">
        <f>AEBYLD1!O143*VLOOKUP(AEBYLD2!O$4,'[1]INTERNAL PARAMETERS-1'!$B$5:$J$44,5,FALSE)*VLOOKUP(AEBYLD2!O$4,'[1]INTERNAL PARAMETERS-1'!$B$5:$J$44,7,FALSE)*AEBYLD2!$F143 + AEBYLD1!O143*(1-VLOOKUP(AEBYLD2!O$4,'[1]INTERNAL PARAMETERS-1'!$B$5:$J$44,5,FALSE))*VLOOKUP(AEBYLD2!O$4,'[1]INTERNAL PARAMETERS-1'!$B$5:$J$44,9,FALSE)*AEBYLD2!$F143</f>
        <v>0</v>
      </c>
      <c r="P143" s="50">
        <f>AEBYLD1!P143*VLOOKUP(AEBYLD2!P$4,'[1]INTERNAL PARAMETERS-1'!$B$5:$J$44,5,FALSE)*VLOOKUP(AEBYLD2!P$4,'[1]INTERNAL PARAMETERS-1'!$B$5:$J$44,7,FALSE)*AEBYLD2!$F143 + AEBYLD1!P143*(1-VLOOKUP(AEBYLD2!P$4,'[1]INTERNAL PARAMETERS-1'!$B$5:$J$44,5,FALSE))*VLOOKUP(AEBYLD2!P$4,'[1]INTERNAL PARAMETERS-1'!$B$5:$J$44,9,FALSE)*AEBYLD2!$F143</f>
        <v>0</v>
      </c>
      <c r="Q143" s="50">
        <f>AEBYLD1!Q143*VLOOKUP(AEBYLD2!Q$4,'[1]INTERNAL PARAMETERS-1'!$B$5:$J$44,5,FALSE)*VLOOKUP(AEBYLD2!Q$4,'[1]INTERNAL PARAMETERS-1'!$B$5:$J$44,7,FALSE)*AEBYLD2!$F143 + AEBYLD1!Q143*(1-VLOOKUP(AEBYLD2!Q$4,'[1]INTERNAL PARAMETERS-1'!$B$5:$J$44,5,FALSE))*VLOOKUP(AEBYLD2!Q$4,'[1]INTERNAL PARAMETERS-1'!$B$5:$J$44,9,FALSE)*AEBYLD2!$F143</f>
        <v>0</v>
      </c>
      <c r="R143" s="50">
        <f>AEBYLD1!R143*VLOOKUP(AEBYLD2!R$4,'[1]INTERNAL PARAMETERS-1'!$B$5:$J$44,5,FALSE)*VLOOKUP(AEBYLD2!R$4,'[1]INTERNAL PARAMETERS-1'!$B$5:$J$44,7,FALSE)*AEBYLD2!$F143 + AEBYLD1!R143*(1-VLOOKUP(AEBYLD2!R$4,'[1]INTERNAL PARAMETERS-1'!$B$5:$J$44,5,FALSE))*VLOOKUP(AEBYLD2!R$4,'[1]INTERNAL PARAMETERS-1'!$B$5:$J$44,9,FALSE)*AEBYLD2!$F143</f>
        <v>0</v>
      </c>
      <c r="S143" s="50">
        <f>AEBYLD1!S143*VLOOKUP(AEBYLD2!S$4,'[1]INTERNAL PARAMETERS-1'!$B$5:$J$44,5,FALSE)*VLOOKUP(AEBYLD2!S$4,'[1]INTERNAL PARAMETERS-1'!$B$5:$J$44,7,FALSE)*AEBYLD2!$F143 + AEBYLD1!S143*(1-VLOOKUP(AEBYLD2!S$4,'[1]INTERNAL PARAMETERS-1'!$B$5:$J$44,5,FALSE))*VLOOKUP(AEBYLD2!S$4,'[1]INTERNAL PARAMETERS-1'!$B$5:$J$44,9,FALSE)*AEBYLD2!$F143</f>
        <v>0</v>
      </c>
      <c r="T143" s="50">
        <f>AEBYLD1!T143*VLOOKUP(AEBYLD2!T$4,'[1]INTERNAL PARAMETERS-1'!$B$5:$J$44,5,FALSE)*VLOOKUP(AEBYLD2!T$4,'[1]INTERNAL PARAMETERS-1'!$B$5:$J$44,7,FALSE)*AEBYLD2!$F143 + AEBYLD1!T143*(1-VLOOKUP(AEBYLD2!T$4,'[1]INTERNAL PARAMETERS-1'!$B$5:$J$44,5,FALSE))*VLOOKUP(AEBYLD2!T$4,'[1]INTERNAL PARAMETERS-1'!$B$5:$J$44,9,FALSE)*AEBYLD2!$F143</f>
        <v>0</v>
      </c>
      <c r="U143" s="50">
        <f>AEBYLD1!U143*VLOOKUP(AEBYLD2!U$4,'[1]INTERNAL PARAMETERS-1'!$B$5:$J$44,5,FALSE)*VLOOKUP(AEBYLD2!U$4,'[1]INTERNAL PARAMETERS-1'!$B$5:$J$44,7,FALSE)*AEBYLD2!$F143 + AEBYLD1!U143*(1-VLOOKUP(AEBYLD2!U$4,'[1]INTERNAL PARAMETERS-1'!$B$5:$J$44,5,FALSE))*VLOOKUP(AEBYLD2!U$4,'[1]INTERNAL PARAMETERS-1'!$B$5:$J$44,9,FALSE)*AEBYLD2!$F143</f>
        <v>0</v>
      </c>
      <c r="V143" s="50">
        <f>AEBYLD1!V143*VLOOKUP(AEBYLD2!V$4,'[1]INTERNAL PARAMETERS-1'!$B$5:$J$44,5,FALSE)*VLOOKUP(AEBYLD2!V$4,'[1]INTERNAL PARAMETERS-1'!$B$5:$J$44,7,FALSE)*AEBYLD2!$F143 + AEBYLD1!V143*(1-VLOOKUP(AEBYLD2!V$4,'[1]INTERNAL PARAMETERS-1'!$B$5:$J$44,5,FALSE))*VLOOKUP(AEBYLD2!V$4,'[1]INTERNAL PARAMETERS-1'!$B$5:$J$44,9,FALSE)*AEBYLD2!$F143</f>
        <v>0</v>
      </c>
      <c r="W143" s="50">
        <f>AEBYLD1!W143*VLOOKUP(AEBYLD2!W$4,'[1]INTERNAL PARAMETERS-1'!$B$5:$J$44,5,FALSE)*VLOOKUP(AEBYLD2!W$4,'[1]INTERNAL PARAMETERS-1'!$B$5:$J$44,7,FALSE)*AEBYLD2!$F143 + AEBYLD1!W143*(1-VLOOKUP(AEBYLD2!W$4,'[1]INTERNAL PARAMETERS-1'!$B$5:$J$44,5,FALSE))*VLOOKUP(AEBYLD2!W$4,'[1]INTERNAL PARAMETERS-1'!$B$5:$J$44,9,FALSE)*AEBYLD2!$F143</f>
        <v>0</v>
      </c>
      <c r="X143" s="50">
        <f>AEBYLD1!X143*VLOOKUP(AEBYLD2!X$4,'[1]INTERNAL PARAMETERS-1'!$B$5:$J$44,5,FALSE)*VLOOKUP(AEBYLD2!X$4,'[1]INTERNAL PARAMETERS-1'!$B$5:$J$44,7,FALSE)*AEBYLD2!$F143 + AEBYLD1!X143*(1-VLOOKUP(AEBYLD2!X$4,'[1]INTERNAL PARAMETERS-1'!$B$5:$J$44,5,FALSE))*VLOOKUP(AEBYLD2!X$4,'[1]INTERNAL PARAMETERS-1'!$B$5:$J$44,9,FALSE)*AEBYLD2!$F143</f>
        <v>0</v>
      </c>
      <c r="Y143" s="50">
        <f>AEBYLD1!Y143*VLOOKUP(AEBYLD2!Y$4,'[1]INTERNAL PARAMETERS-1'!$B$5:$J$44,5,FALSE)*VLOOKUP(AEBYLD2!Y$4,'[1]INTERNAL PARAMETERS-1'!$B$5:$J$44,7,FALSE)*AEBYLD2!$F143 + AEBYLD1!Y143*(1-VLOOKUP(AEBYLD2!Y$4,'[1]INTERNAL PARAMETERS-1'!$B$5:$J$44,5,FALSE))*VLOOKUP(AEBYLD2!Y$4,'[1]INTERNAL PARAMETERS-1'!$B$5:$J$44,9,FALSE)*AEBYLD2!$F143</f>
        <v>0</v>
      </c>
      <c r="Z143" s="50">
        <f>AEBYLD1!Z143*VLOOKUP(AEBYLD2!Z$4,'[1]INTERNAL PARAMETERS-1'!$B$5:$J$44,5,FALSE)*VLOOKUP(AEBYLD2!Z$4,'[1]INTERNAL PARAMETERS-1'!$B$5:$J$44,7,FALSE)*AEBYLD2!$F143 + AEBYLD1!Z143*(1-VLOOKUP(AEBYLD2!Z$4,'[1]INTERNAL PARAMETERS-1'!$B$5:$J$44,5,FALSE))*VLOOKUP(AEBYLD2!Z$4,'[1]INTERNAL PARAMETERS-1'!$B$5:$J$44,9,FALSE)*AEBYLD2!$F143</f>
        <v>0</v>
      </c>
      <c r="AA143" s="50">
        <f>AEBYLD1!AA143*VLOOKUP(AEBYLD2!AA$4,'[1]INTERNAL PARAMETERS-1'!$B$5:$J$44,5,FALSE)*VLOOKUP(AEBYLD2!AA$4,'[1]INTERNAL PARAMETERS-1'!$B$5:$J$44,7,FALSE)*AEBYLD2!$F143 + AEBYLD1!AA143*(1-VLOOKUP(AEBYLD2!AA$4,'[1]INTERNAL PARAMETERS-1'!$B$5:$J$44,5,FALSE))*VLOOKUP(AEBYLD2!AA$4,'[1]INTERNAL PARAMETERS-1'!$B$5:$J$44,9,FALSE)*AEBYLD2!$F143</f>
        <v>0</v>
      </c>
      <c r="AB143" s="50">
        <f>AEBYLD1!AB143*VLOOKUP(AEBYLD2!AB$4,'[1]INTERNAL PARAMETERS-1'!$B$5:$J$44,5,FALSE)*VLOOKUP(AEBYLD2!AB$4,'[1]INTERNAL PARAMETERS-1'!$B$5:$J$44,7,FALSE)*AEBYLD2!$F143 + AEBYLD1!AB143*(1-VLOOKUP(AEBYLD2!AB$4,'[1]INTERNAL PARAMETERS-1'!$B$5:$J$44,5,FALSE))*VLOOKUP(AEBYLD2!AB$4,'[1]INTERNAL PARAMETERS-1'!$B$5:$J$44,9,FALSE)*AEBYLD2!$F143</f>
        <v>0</v>
      </c>
      <c r="AC143" s="50">
        <f>AEBYLD1!AC143*VLOOKUP(AEBYLD2!AC$4,'[1]INTERNAL PARAMETERS-1'!$B$5:$J$44,5,FALSE)*VLOOKUP(AEBYLD2!AC$4,'[1]INTERNAL PARAMETERS-1'!$B$5:$J$44,7,FALSE)*AEBYLD2!$F143 + AEBYLD1!AC143*(1-VLOOKUP(AEBYLD2!AC$4,'[1]INTERNAL PARAMETERS-1'!$B$5:$J$44,5,FALSE))*VLOOKUP(AEBYLD2!AC$4,'[1]INTERNAL PARAMETERS-1'!$B$5:$J$44,9,FALSE)*AEBYLD2!$F143</f>
        <v>0</v>
      </c>
      <c r="AD143" s="50">
        <f>AEBYLD1!AD143*VLOOKUP(AEBYLD2!AD$4,'[1]INTERNAL PARAMETERS-1'!$B$5:$J$44,5,FALSE)*VLOOKUP(AEBYLD2!AD$4,'[1]INTERNAL PARAMETERS-1'!$B$5:$J$44,7,FALSE)*AEBYLD2!$F143 + AEBYLD1!AD143*(1-VLOOKUP(AEBYLD2!AD$4,'[1]INTERNAL PARAMETERS-1'!$B$5:$J$44,5,FALSE))*VLOOKUP(AEBYLD2!AD$4,'[1]INTERNAL PARAMETERS-1'!$B$5:$J$44,9,FALSE)*AEBYLD2!$F143</f>
        <v>0</v>
      </c>
      <c r="AE143" s="50">
        <f>AEBYLD1!AE143*VLOOKUP(AEBYLD2!AE$4,'[1]INTERNAL PARAMETERS-1'!$B$5:$J$44,5,FALSE)*VLOOKUP(AEBYLD2!AE$4,'[1]INTERNAL PARAMETERS-1'!$B$5:$J$44,7,FALSE)*AEBYLD2!$F143 + AEBYLD1!AE143*(1-VLOOKUP(AEBYLD2!AE$4,'[1]INTERNAL PARAMETERS-1'!$B$5:$J$44,5,FALSE))*VLOOKUP(AEBYLD2!AE$4,'[1]INTERNAL PARAMETERS-1'!$B$5:$J$44,9,FALSE)*AEBYLD2!$F143</f>
        <v>0</v>
      </c>
      <c r="AF143" s="50">
        <f>AEBYLD1!AF143*VLOOKUP(AEBYLD2!AF$4,'[1]INTERNAL PARAMETERS-1'!$B$5:$J$44,5,FALSE)*VLOOKUP(AEBYLD2!AF$4,'[1]INTERNAL PARAMETERS-1'!$B$5:$J$44,7,FALSE)*AEBYLD2!$F143 + AEBYLD1!AF143*(1-VLOOKUP(AEBYLD2!AF$4,'[1]INTERNAL PARAMETERS-1'!$B$5:$J$44,5,FALSE))*VLOOKUP(AEBYLD2!AF$4,'[1]INTERNAL PARAMETERS-1'!$B$5:$J$44,9,FALSE)*AEBYLD2!$F143</f>
        <v>0</v>
      </c>
      <c r="AG143" s="50">
        <f>AEBYLD1!AG143*VLOOKUP(AEBYLD2!AG$4,'[1]INTERNAL PARAMETERS-1'!$B$5:$J$44,5,FALSE)*VLOOKUP(AEBYLD2!AG$4,'[1]INTERNAL PARAMETERS-1'!$B$5:$J$44,7,FALSE)*AEBYLD2!$F143 + AEBYLD1!AG143*(1-VLOOKUP(AEBYLD2!AG$4,'[1]INTERNAL PARAMETERS-1'!$B$5:$J$44,5,FALSE))*VLOOKUP(AEBYLD2!AG$4,'[1]INTERNAL PARAMETERS-1'!$B$5:$J$44,9,FALSE)*AEBYLD2!$F143</f>
        <v>0</v>
      </c>
      <c r="AH143" s="50">
        <f>AEBYLD1!AH143*VLOOKUP(AEBYLD2!AH$4,'[1]INTERNAL PARAMETERS-1'!$B$5:$J$44,5,FALSE)*VLOOKUP(AEBYLD2!AH$4,'[1]INTERNAL PARAMETERS-1'!$B$5:$J$44,7,FALSE)*AEBYLD2!$F143 + AEBYLD1!AH143*(1-VLOOKUP(AEBYLD2!AH$4,'[1]INTERNAL PARAMETERS-1'!$B$5:$J$44,5,FALSE))*VLOOKUP(AEBYLD2!AH$4,'[1]INTERNAL PARAMETERS-1'!$B$5:$J$44,9,FALSE)*AEBYLD2!$F143</f>
        <v>0</v>
      </c>
      <c r="AI143" s="50">
        <f>AEBYLD1!AI143*VLOOKUP(AEBYLD2!AI$4,'[1]INTERNAL PARAMETERS-1'!$B$5:$J$44,5,FALSE)*VLOOKUP(AEBYLD2!AI$4,'[1]INTERNAL PARAMETERS-1'!$B$5:$J$44,7,FALSE)*AEBYLD2!$F143 + AEBYLD1!AI143*(1-VLOOKUP(AEBYLD2!AI$4,'[1]INTERNAL PARAMETERS-1'!$B$5:$J$44,5,FALSE))*VLOOKUP(AEBYLD2!AI$4,'[1]INTERNAL PARAMETERS-1'!$B$5:$J$44,9,FALSE)*AEBYLD2!$F143</f>
        <v>0</v>
      </c>
      <c r="AJ143" s="50">
        <f>AEBYLD1!AJ143*VLOOKUP(AEBYLD2!AJ$4,'[1]INTERNAL PARAMETERS-1'!$B$5:$J$44,5,FALSE)*VLOOKUP(AEBYLD2!AJ$4,'[1]INTERNAL PARAMETERS-1'!$B$5:$J$44,7,FALSE)*AEBYLD2!$F143 + AEBYLD1!AJ143*(1-VLOOKUP(AEBYLD2!AJ$4,'[1]INTERNAL PARAMETERS-1'!$B$5:$J$44,5,FALSE))*VLOOKUP(AEBYLD2!AJ$4,'[1]INTERNAL PARAMETERS-1'!$B$5:$J$44,9,FALSE)*AEBYLD2!$F143</f>
        <v>0</v>
      </c>
      <c r="AK143" s="50">
        <f>AEBYLD1!AK143*VLOOKUP(AEBYLD2!AK$4,'[1]INTERNAL PARAMETERS-1'!$B$5:$J$44,5,FALSE)*VLOOKUP(AEBYLD2!AK$4,'[1]INTERNAL PARAMETERS-1'!$B$5:$J$44,7,FALSE)*AEBYLD2!$F143 + AEBYLD1!AK143*(1-VLOOKUP(AEBYLD2!AK$4,'[1]INTERNAL PARAMETERS-1'!$B$5:$J$44,5,FALSE))*VLOOKUP(AEBYLD2!AK$4,'[1]INTERNAL PARAMETERS-1'!$B$5:$J$44,9,FALSE)*AEBYLD2!$F143</f>
        <v>0</v>
      </c>
      <c r="AL143" s="50">
        <f>AEBYLD1!AL143*VLOOKUP(AEBYLD2!AL$4,'[1]INTERNAL PARAMETERS-1'!$B$5:$J$44,5,FALSE)*VLOOKUP(AEBYLD2!AL$4,'[1]INTERNAL PARAMETERS-1'!$B$5:$J$44,7,FALSE)*AEBYLD2!$F143 + AEBYLD1!AL143*(1-VLOOKUP(AEBYLD2!AL$4,'[1]INTERNAL PARAMETERS-1'!$B$5:$J$44,5,FALSE))*VLOOKUP(AEBYLD2!AL$4,'[1]INTERNAL PARAMETERS-1'!$B$5:$J$44,9,FALSE)*AEBYLD2!$F143</f>
        <v>0</v>
      </c>
      <c r="AM143" s="50">
        <f>AEBYLD1!AM143*VLOOKUP(AEBYLD2!AM$4,'[1]INTERNAL PARAMETERS-1'!$B$5:$J$44,5,FALSE)*VLOOKUP(AEBYLD2!AM$4,'[1]INTERNAL PARAMETERS-1'!$B$5:$J$44,7,FALSE)*AEBYLD2!$F143 + AEBYLD1!AM143*(1-VLOOKUP(AEBYLD2!AM$4,'[1]INTERNAL PARAMETERS-1'!$B$5:$J$44,5,FALSE))*VLOOKUP(AEBYLD2!AM$4,'[1]INTERNAL PARAMETERS-1'!$B$5:$J$44,9,FALSE)*AEBYLD2!$F143</f>
        <v>0</v>
      </c>
      <c r="AN143" s="50">
        <f>AEBYLD1!AN143*VLOOKUP(AEBYLD2!AN$4,'[1]INTERNAL PARAMETERS-1'!$B$5:$J$44,5,FALSE)*VLOOKUP(AEBYLD2!AN$4,'[1]INTERNAL PARAMETERS-1'!$B$5:$J$44,7,FALSE)*AEBYLD2!$F143 + AEBYLD1!AN143*(1-VLOOKUP(AEBYLD2!AN$4,'[1]INTERNAL PARAMETERS-1'!$B$5:$J$44,5,FALSE))*VLOOKUP(AEBYLD2!AN$4,'[1]INTERNAL PARAMETERS-1'!$B$5:$J$44,9,FALSE)*AEBYLD2!$F143</f>
        <v>0</v>
      </c>
      <c r="AO143" s="50">
        <f>AEBYLD1!AO143*VLOOKUP(AEBYLD2!AO$4,'[1]INTERNAL PARAMETERS-1'!$B$5:$J$44,5,FALSE)*VLOOKUP(AEBYLD2!AO$4,'[1]INTERNAL PARAMETERS-1'!$B$5:$J$44,7,FALSE)*AEBYLD2!$F143 + AEBYLD1!AO143*(1-VLOOKUP(AEBYLD2!AO$4,'[1]INTERNAL PARAMETERS-1'!$B$5:$J$44,5,FALSE))*VLOOKUP(AEBYLD2!AO$4,'[1]INTERNAL PARAMETERS-1'!$B$5:$J$44,9,FALSE)*AEBYLD2!$F143</f>
        <v>0</v>
      </c>
      <c r="AP143" s="50">
        <f>AEBYLD1!AP143*VLOOKUP(AEBYLD2!AP$4,'[1]INTERNAL PARAMETERS-1'!$B$5:$J$44,5,FALSE)*VLOOKUP(AEBYLD2!AP$4,'[1]INTERNAL PARAMETERS-1'!$B$5:$J$44,7,FALSE)*AEBYLD2!$F143 + AEBYLD1!AP143*(1-VLOOKUP(AEBYLD2!AP$4,'[1]INTERNAL PARAMETERS-1'!$B$5:$J$44,5,FALSE))*VLOOKUP(AEBYLD2!AP$4,'[1]INTERNAL PARAMETERS-1'!$B$5:$J$44,9,FALSE)*AEBYLD2!$F143</f>
        <v>0</v>
      </c>
      <c r="AQ143" s="50">
        <f>AEBYLD1!AQ143*VLOOKUP(AEBYLD2!AQ$4,'[1]INTERNAL PARAMETERS-1'!$B$5:$J$44,5,FALSE)*VLOOKUP(AEBYLD2!AQ$4,'[1]INTERNAL PARAMETERS-1'!$B$5:$J$44,7,FALSE)*AEBYLD2!$F143 + AEBYLD1!AQ143*(1-VLOOKUP(AEBYLD2!AQ$4,'[1]INTERNAL PARAMETERS-1'!$B$5:$J$44,5,FALSE))*VLOOKUP(AEBYLD2!AQ$4,'[1]INTERNAL PARAMETERS-1'!$B$5:$J$44,9,FALSE)*AEBYLD2!$F143</f>
        <v>0</v>
      </c>
      <c r="AR143" s="50">
        <f>AEBYLD1!AR143*VLOOKUP(AEBYLD2!AR$4,'[1]INTERNAL PARAMETERS-1'!$B$5:$J$44,5,FALSE)*VLOOKUP(AEBYLD2!AR$4,'[1]INTERNAL PARAMETERS-1'!$B$5:$J$44,7,FALSE)*AEBYLD2!$F143 + AEBYLD1!AR143*(1-VLOOKUP(AEBYLD2!AR$4,'[1]INTERNAL PARAMETERS-1'!$B$5:$J$44,5,FALSE))*VLOOKUP(AEBYLD2!AR$4,'[1]INTERNAL PARAMETERS-1'!$B$5:$J$44,9,FALSE)*AEBYLD2!$F143</f>
        <v>0</v>
      </c>
      <c r="AS143" s="50">
        <f>AEBYLD1!AS143*VLOOKUP(AEBYLD2!AS$4,'[1]INTERNAL PARAMETERS-1'!$B$5:$J$44,5,FALSE)*VLOOKUP(AEBYLD2!AS$4,'[1]INTERNAL PARAMETERS-1'!$B$5:$J$44,7,FALSE)*AEBYLD2!$F143 + AEBYLD1!AS143*(1-VLOOKUP(AEBYLD2!AS$4,'[1]INTERNAL PARAMETERS-1'!$B$5:$J$44,5,FALSE))*VLOOKUP(AEBYLD2!AS$4,'[1]INTERNAL PARAMETERS-1'!$B$5:$J$44,9,FALSE)*AEBYLD2!$F143</f>
        <v>0</v>
      </c>
      <c r="AT143" s="49">
        <f>AEBYLD1!AT143*VLOOKUP(AEBYLD2!AT$4,'[1]INTERNAL PARAMETERS-1'!$B$5:$J$44,5,FALSE)*VLOOKUP(AEBYLD2!AT$4,'[1]INTERNAL PARAMETERS-1'!$B$5:$J$44,7,FALSE)*AEBYLD2!$F143 + AEBYLD1!AT143*(1-VLOOKUP(AEBYLD2!AT$4,'[1]INTERNAL PARAMETERS-1'!$B$5:$J$44,5,FALSE))*VLOOKUP(AEBYLD2!AT$4,'[1]INTERNAL PARAMETERS-1'!$B$5:$J$44,9,FALSE)*AEBYLD2!$F143</f>
        <v>0</v>
      </c>
      <c r="AU143" s="51">
        <f>AEBYLD1!AU143*VLOOKUP(AEBYLD2!AU$4,'[1]INTERNAL PARAMETERS-1'!$B$5:$J$44,5,FALSE)*VLOOKUP(AEBYLD2!AU$4,'[1]INTERNAL PARAMETERS-1'!$B$5:$J$44,6,FALSE)*VLOOKUP(AEBYLD2!AU$4,'[1]INTERNAL PARAMETERS-1'!$B$5:$J$44,3,FALSE) + AEBYLD1!AU143*(1-VLOOKUP(AEBYLD2!AU$4,'[1]INTERNAL PARAMETERS-1'!$B$5:$J$44,5,FALSE))*VLOOKUP(AEBYLD2!AU$4,'[1]INTERNAL PARAMETERS-1'!$B$5:$J$44,8,FALSE)*VLOOKUP(AEBYLD2!AU$4,'[1]INTERNAL PARAMETERS-1'!$B$5:$J$44,3,FALSE)</f>
        <v>0</v>
      </c>
      <c r="AV143" s="50">
        <f>AEBYLD1!AV143*VLOOKUP(AEBYLD2!AV$4,'[1]INTERNAL PARAMETERS-1'!$B$5:$J$44,5,FALSE)*VLOOKUP(AEBYLD2!AV$4,'[1]INTERNAL PARAMETERS-1'!$B$5:$J$44,6,FALSE)*VLOOKUP(AEBYLD2!AV$4,'[1]INTERNAL PARAMETERS-1'!$B$5:$J$44,3,FALSE) + AEBYLD1!AV143*(1-VLOOKUP(AEBYLD2!AV$4,'[1]INTERNAL PARAMETERS-1'!$B$5:$J$44,5,FALSE))*VLOOKUP(AEBYLD2!AV$4,'[1]INTERNAL PARAMETERS-1'!$B$5:$J$44,8,FALSE)*VLOOKUP(AEBYLD2!AV$4,'[1]INTERNAL PARAMETERS-1'!$B$5:$J$44,3,FALSE)</f>
        <v>0</v>
      </c>
      <c r="AW143" s="50">
        <f>AEBYLD1!AW143*VLOOKUP(AEBYLD2!AW$4,'[1]INTERNAL PARAMETERS-1'!$B$5:$J$44,5,FALSE)*VLOOKUP(AEBYLD2!AW$4,'[1]INTERNAL PARAMETERS-1'!$B$5:$J$44,6,FALSE)*VLOOKUP(AEBYLD2!AW$4,'[1]INTERNAL PARAMETERS-1'!$B$5:$J$44,3,FALSE) + AEBYLD1!AW143*(1-VLOOKUP(AEBYLD2!AW$4,'[1]INTERNAL PARAMETERS-1'!$B$5:$J$44,5,FALSE))*VLOOKUP(AEBYLD2!AW$4,'[1]INTERNAL PARAMETERS-1'!$B$5:$J$44,8,FALSE)*VLOOKUP(AEBYLD2!AW$4,'[1]INTERNAL PARAMETERS-1'!$B$5:$J$44,3,FALSE)</f>
        <v>0</v>
      </c>
      <c r="AX143" s="50">
        <f>AEBYLD1!AX143*VLOOKUP(AEBYLD2!AX$4,'[1]INTERNAL PARAMETERS-1'!$B$5:$J$44,5,FALSE)*VLOOKUP(AEBYLD2!AX$4,'[1]INTERNAL PARAMETERS-1'!$B$5:$J$44,6,FALSE)*VLOOKUP(AEBYLD2!AX$4,'[1]INTERNAL PARAMETERS-1'!$B$5:$J$44,3,FALSE) + AEBYLD1!AX143*(1-VLOOKUP(AEBYLD2!AX$4,'[1]INTERNAL PARAMETERS-1'!$B$5:$J$44,5,FALSE))*VLOOKUP(AEBYLD2!AX$4,'[1]INTERNAL PARAMETERS-1'!$B$5:$J$44,8,FALSE)*VLOOKUP(AEBYLD2!AX$4,'[1]INTERNAL PARAMETERS-1'!$B$5:$J$44,3,FALSE)</f>
        <v>0</v>
      </c>
      <c r="AY143" s="50">
        <f>AEBYLD1!AY143*VLOOKUP(AEBYLD2!AY$4,'[1]INTERNAL PARAMETERS-1'!$B$5:$J$44,5,FALSE)*VLOOKUP(AEBYLD2!AY$4,'[1]INTERNAL PARAMETERS-1'!$B$5:$J$44,6,FALSE)*VLOOKUP(AEBYLD2!AY$4,'[1]INTERNAL PARAMETERS-1'!$B$5:$J$44,3,FALSE) + AEBYLD1!AY143*(1-VLOOKUP(AEBYLD2!AY$4,'[1]INTERNAL PARAMETERS-1'!$B$5:$J$44,5,FALSE))*VLOOKUP(AEBYLD2!AY$4,'[1]INTERNAL PARAMETERS-1'!$B$5:$J$44,8,FALSE)*VLOOKUP(AEBYLD2!AY$4,'[1]INTERNAL PARAMETERS-1'!$B$5:$J$44,3,FALSE)</f>
        <v>0</v>
      </c>
      <c r="AZ143" s="50">
        <f>AEBYLD1!AZ143*VLOOKUP(AEBYLD2!AZ$4,'[1]INTERNAL PARAMETERS-1'!$B$5:$J$44,5,FALSE)*VLOOKUP(AEBYLD2!AZ$4,'[1]INTERNAL PARAMETERS-1'!$B$5:$J$44,6,FALSE)*VLOOKUP(AEBYLD2!AZ$4,'[1]INTERNAL PARAMETERS-1'!$B$5:$J$44,3,FALSE) + AEBYLD1!AZ143*(1-VLOOKUP(AEBYLD2!AZ$4,'[1]INTERNAL PARAMETERS-1'!$B$5:$J$44,5,FALSE))*VLOOKUP(AEBYLD2!AZ$4,'[1]INTERNAL PARAMETERS-1'!$B$5:$J$44,8,FALSE)*VLOOKUP(AEBYLD2!AZ$4,'[1]INTERNAL PARAMETERS-1'!$B$5:$J$44,3,FALSE)</f>
        <v>0</v>
      </c>
      <c r="BA143" s="50">
        <f>AEBYLD1!BA143*VLOOKUP(AEBYLD2!BA$4,'[1]INTERNAL PARAMETERS-1'!$B$5:$J$44,5,FALSE)*VLOOKUP(AEBYLD2!BA$4,'[1]INTERNAL PARAMETERS-1'!$B$5:$J$44,6,FALSE)*VLOOKUP(AEBYLD2!BA$4,'[1]INTERNAL PARAMETERS-1'!$B$5:$J$44,3,FALSE) + AEBYLD1!BA143*(1-VLOOKUP(AEBYLD2!BA$4,'[1]INTERNAL PARAMETERS-1'!$B$5:$J$44,5,FALSE))*VLOOKUP(AEBYLD2!BA$4,'[1]INTERNAL PARAMETERS-1'!$B$5:$J$44,8,FALSE)*VLOOKUP(AEBYLD2!BA$4,'[1]INTERNAL PARAMETERS-1'!$B$5:$J$44,3,FALSE)</f>
        <v>0</v>
      </c>
      <c r="BB143" s="50">
        <f>AEBYLD1!BB143*VLOOKUP(AEBYLD2!BB$4,'[1]INTERNAL PARAMETERS-1'!$B$5:$J$44,5,FALSE)*VLOOKUP(AEBYLD2!BB$4,'[1]INTERNAL PARAMETERS-1'!$B$5:$J$44,6,FALSE)*VLOOKUP(AEBYLD2!BB$4,'[1]INTERNAL PARAMETERS-1'!$B$5:$J$44,3,FALSE) + AEBYLD1!BB143*(1-VLOOKUP(AEBYLD2!BB$4,'[1]INTERNAL PARAMETERS-1'!$B$5:$J$44,5,FALSE))*VLOOKUP(AEBYLD2!BB$4,'[1]INTERNAL PARAMETERS-1'!$B$5:$J$44,8,FALSE)*VLOOKUP(AEBYLD2!BB$4,'[1]INTERNAL PARAMETERS-1'!$B$5:$J$44,3,FALSE)</f>
        <v>0</v>
      </c>
      <c r="BC143" s="50">
        <f>AEBYLD1!BC143*VLOOKUP(AEBYLD2!BC$4,'[1]INTERNAL PARAMETERS-1'!$B$5:$J$44,5,FALSE)*VLOOKUP(AEBYLD2!BC$4,'[1]INTERNAL PARAMETERS-1'!$B$5:$J$44,6,FALSE)*VLOOKUP(AEBYLD2!BC$4,'[1]INTERNAL PARAMETERS-1'!$B$5:$J$44,3,FALSE) + AEBYLD1!BC143*(1-VLOOKUP(AEBYLD2!BC$4,'[1]INTERNAL PARAMETERS-1'!$B$5:$J$44,5,FALSE))*VLOOKUP(AEBYLD2!BC$4,'[1]INTERNAL PARAMETERS-1'!$B$5:$J$44,8,FALSE)*VLOOKUP(AEBYLD2!BC$4,'[1]INTERNAL PARAMETERS-1'!$B$5:$J$44,3,FALSE)</f>
        <v>0</v>
      </c>
      <c r="BD143" s="50">
        <f>AEBYLD1!BD143*VLOOKUP(AEBYLD2!BD$4,'[1]INTERNAL PARAMETERS-1'!$B$5:$J$44,5,FALSE)*VLOOKUP(AEBYLD2!BD$4,'[1]INTERNAL PARAMETERS-1'!$B$5:$J$44,6,FALSE)*VLOOKUP(AEBYLD2!BD$4,'[1]INTERNAL PARAMETERS-1'!$B$5:$J$44,3,FALSE) + AEBYLD1!BD143*(1-VLOOKUP(AEBYLD2!BD$4,'[1]INTERNAL PARAMETERS-1'!$B$5:$J$44,5,FALSE))*VLOOKUP(AEBYLD2!BD$4,'[1]INTERNAL PARAMETERS-1'!$B$5:$J$44,8,FALSE)*VLOOKUP(AEBYLD2!BD$4,'[1]INTERNAL PARAMETERS-1'!$B$5:$J$44,3,FALSE)</f>
        <v>0</v>
      </c>
      <c r="BE143" s="50">
        <f>AEBYLD1!BE143*VLOOKUP(AEBYLD2!BE$4,'[1]INTERNAL PARAMETERS-1'!$B$5:$J$44,5,FALSE)*VLOOKUP(AEBYLD2!BE$4,'[1]INTERNAL PARAMETERS-1'!$B$5:$J$44,6,FALSE)*VLOOKUP(AEBYLD2!BE$4,'[1]INTERNAL PARAMETERS-1'!$B$5:$J$44,3,FALSE) + AEBYLD1!BE143*(1-VLOOKUP(AEBYLD2!BE$4,'[1]INTERNAL PARAMETERS-1'!$B$5:$J$44,5,FALSE))*VLOOKUP(AEBYLD2!BE$4,'[1]INTERNAL PARAMETERS-1'!$B$5:$J$44,8,FALSE)*VLOOKUP(AEBYLD2!BE$4,'[1]INTERNAL PARAMETERS-1'!$B$5:$J$44,3,FALSE)</f>
        <v>0</v>
      </c>
      <c r="BF143" s="50">
        <f>AEBYLD1!BF143*VLOOKUP(AEBYLD2!BF$4,'[1]INTERNAL PARAMETERS-1'!$B$5:$J$44,5,FALSE)*VLOOKUP(AEBYLD2!BF$4,'[1]INTERNAL PARAMETERS-1'!$B$5:$J$44,6,FALSE)*VLOOKUP(AEBYLD2!BF$4,'[1]INTERNAL PARAMETERS-1'!$B$5:$J$44,3,FALSE) + AEBYLD1!BF143*(1-VLOOKUP(AEBYLD2!BF$4,'[1]INTERNAL PARAMETERS-1'!$B$5:$J$44,5,FALSE))*VLOOKUP(AEBYLD2!BF$4,'[1]INTERNAL PARAMETERS-1'!$B$5:$J$44,8,FALSE)*VLOOKUP(AEBYLD2!BF$4,'[1]INTERNAL PARAMETERS-1'!$B$5:$J$44,3,FALSE)</f>
        <v>0</v>
      </c>
      <c r="BG143" s="50">
        <f>AEBYLD1!BG143*VLOOKUP(AEBYLD2!BG$4,'[1]INTERNAL PARAMETERS-1'!$B$5:$J$44,5,FALSE)*VLOOKUP(AEBYLD2!BG$4,'[1]INTERNAL PARAMETERS-1'!$B$5:$J$44,6,FALSE)*VLOOKUP(AEBYLD2!BG$4,'[1]INTERNAL PARAMETERS-1'!$B$5:$J$44,3,FALSE) + AEBYLD1!BG143*(1-VLOOKUP(AEBYLD2!BG$4,'[1]INTERNAL PARAMETERS-1'!$B$5:$J$44,5,FALSE))*VLOOKUP(AEBYLD2!BG$4,'[1]INTERNAL PARAMETERS-1'!$B$5:$J$44,8,FALSE)*VLOOKUP(AEBYLD2!BG$4,'[1]INTERNAL PARAMETERS-1'!$B$5:$J$44,3,FALSE)</f>
        <v>0</v>
      </c>
      <c r="BH143" s="50">
        <f>AEBYLD1!BH143*VLOOKUP(AEBYLD2!BH$4,'[1]INTERNAL PARAMETERS-1'!$B$5:$J$44,5,FALSE)*VLOOKUP(AEBYLD2!BH$4,'[1]INTERNAL PARAMETERS-1'!$B$5:$J$44,6,FALSE)*VLOOKUP(AEBYLD2!BH$4,'[1]INTERNAL PARAMETERS-1'!$B$5:$J$44,3,FALSE) + AEBYLD1!BH143*(1-VLOOKUP(AEBYLD2!BH$4,'[1]INTERNAL PARAMETERS-1'!$B$5:$J$44,5,FALSE))*VLOOKUP(AEBYLD2!BH$4,'[1]INTERNAL PARAMETERS-1'!$B$5:$J$44,8,FALSE)*VLOOKUP(AEBYLD2!BH$4,'[1]INTERNAL PARAMETERS-1'!$B$5:$J$44,3,FALSE)</f>
        <v>0</v>
      </c>
      <c r="BI143" s="50">
        <f>AEBYLD1!BI143*VLOOKUP(AEBYLD2!BI$4,'[1]INTERNAL PARAMETERS-1'!$B$5:$J$44,5,FALSE)*VLOOKUP(AEBYLD2!BI$4,'[1]INTERNAL PARAMETERS-1'!$B$5:$J$44,6,FALSE)*VLOOKUP(AEBYLD2!BI$4,'[1]INTERNAL PARAMETERS-1'!$B$5:$J$44,3,FALSE) + AEBYLD1!BI143*(1-VLOOKUP(AEBYLD2!BI$4,'[1]INTERNAL PARAMETERS-1'!$B$5:$J$44,5,FALSE))*VLOOKUP(AEBYLD2!BI$4,'[1]INTERNAL PARAMETERS-1'!$B$5:$J$44,8,FALSE)*VLOOKUP(AEBYLD2!BI$4,'[1]INTERNAL PARAMETERS-1'!$B$5:$J$44,3,FALSE)</f>
        <v>0</v>
      </c>
      <c r="BJ143" s="50">
        <f>AEBYLD1!BJ143*VLOOKUP(AEBYLD2!BJ$4,'[1]INTERNAL PARAMETERS-1'!$B$5:$J$44,5,FALSE)*VLOOKUP(AEBYLD2!BJ$4,'[1]INTERNAL PARAMETERS-1'!$B$5:$J$44,6,FALSE)*VLOOKUP(AEBYLD2!BJ$4,'[1]INTERNAL PARAMETERS-1'!$B$5:$J$44,3,FALSE) + AEBYLD1!BJ143*(1-VLOOKUP(AEBYLD2!BJ$4,'[1]INTERNAL PARAMETERS-1'!$B$5:$J$44,5,FALSE))*VLOOKUP(AEBYLD2!BJ$4,'[1]INTERNAL PARAMETERS-1'!$B$5:$J$44,8,FALSE)*VLOOKUP(AEBYLD2!BJ$4,'[1]INTERNAL PARAMETERS-1'!$B$5:$J$44,3,FALSE)</f>
        <v>0</v>
      </c>
      <c r="BK143" s="50">
        <f>AEBYLD1!BK143*VLOOKUP(AEBYLD2!BK$4,'[1]INTERNAL PARAMETERS-1'!$B$5:$J$44,5,FALSE)*VLOOKUP(AEBYLD2!BK$4,'[1]INTERNAL PARAMETERS-1'!$B$5:$J$44,6,FALSE)*VLOOKUP(AEBYLD2!BK$4,'[1]INTERNAL PARAMETERS-1'!$B$5:$J$44,3,FALSE) + AEBYLD1!BK143*(1-VLOOKUP(AEBYLD2!BK$4,'[1]INTERNAL PARAMETERS-1'!$B$5:$J$44,5,FALSE))*VLOOKUP(AEBYLD2!BK$4,'[1]INTERNAL PARAMETERS-1'!$B$5:$J$44,8,FALSE)*VLOOKUP(AEBYLD2!BK$4,'[1]INTERNAL PARAMETERS-1'!$B$5:$J$44,3,FALSE)</f>
        <v>0</v>
      </c>
      <c r="BL143" s="50">
        <f>AEBYLD1!BL143*VLOOKUP(AEBYLD2!BL$4,'[1]INTERNAL PARAMETERS-1'!$B$5:$J$44,5,FALSE)*VLOOKUP(AEBYLD2!BL$4,'[1]INTERNAL PARAMETERS-1'!$B$5:$J$44,6,FALSE)*VLOOKUP(AEBYLD2!BL$4,'[1]INTERNAL PARAMETERS-1'!$B$5:$J$44,3,FALSE) + AEBYLD1!BL143*(1-VLOOKUP(AEBYLD2!BL$4,'[1]INTERNAL PARAMETERS-1'!$B$5:$J$44,5,FALSE))*VLOOKUP(AEBYLD2!BL$4,'[1]INTERNAL PARAMETERS-1'!$B$5:$J$44,8,FALSE)*VLOOKUP(AEBYLD2!BL$4,'[1]INTERNAL PARAMETERS-1'!$B$5:$J$44,3,FALSE)</f>
        <v>0</v>
      </c>
      <c r="BM143" s="50">
        <f>AEBYLD1!BM143*VLOOKUP(AEBYLD2!BM$4,'[1]INTERNAL PARAMETERS-1'!$B$5:$J$44,5,FALSE)*VLOOKUP(AEBYLD2!BM$4,'[1]INTERNAL PARAMETERS-1'!$B$5:$J$44,6,FALSE)*VLOOKUP(AEBYLD2!BM$4,'[1]INTERNAL PARAMETERS-1'!$B$5:$J$44,3,FALSE) + AEBYLD1!BM143*(1-VLOOKUP(AEBYLD2!BM$4,'[1]INTERNAL PARAMETERS-1'!$B$5:$J$44,5,FALSE))*VLOOKUP(AEBYLD2!BM$4,'[1]INTERNAL PARAMETERS-1'!$B$5:$J$44,8,FALSE)*VLOOKUP(AEBYLD2!BM$4,'[1]INTERNAL PARAMETERS-1'!$B$5:$J$44,3,FALSE)</f>
        <v>0</v>
      </c>
      <c r="BN143" s="50">
        <f>AEBYLD1!BN143*VLOOKUP(AEBYLD2!BN$4,'[1]INTERNAL PARAMETERS-1'!$B$5:$J$44,5,FALSE)*VLOOKUP(AEBYLD2!BN$4,'[1]INTERNAL PARAMETERS-1'!$B$5:$J$44,6,FALSE)*VLOOKUP(AEBYLD2!BN$4,'[1]INTERNAL PARAMETERS-1'!$B$5:$J$44,3,FALSE) + AEBYLD1!BN143*(1-VLOOKUP(AEBYLD2!BN$4,'[1]INTERNAL PARAMETERS-1'!$B$5:$J$44,5,FALSE))*VLOOKUP(AEBYLD2!BN$4,'[1]INTERNAL PARAMETERS-1'!$B$5:$J$44,8,FALSE)*VLOOKUP(AEBYLD2!BN$4,'[1]INTERNAL PARAMETERS-1'!$B$5:$J$44,3,FALSE)</f>
        <v>0</v>
      </c>
      <c r="BO143" s="50">
        <f>AEBYLD1!BO143*VLOOKUP(AEBYLD2!BO$4,'[1]INTERNAL PARAMETERS-1'!$B$5:$J$44,5,FALSE)*VLOOKUP(AEBYLD2!BO$4,'[1]INTERNAL PARAMETERS-1'!$B$5:$J$44,6,FALSE)*VLOOKUP(AEBYLD2!BO$4,'[1]INTERNAL PARAMETERS-1'!$B$5:$J$44,3,FALSE) + AEBYLD1!BO143*(1-VLOOKUP(AEBYLD2!BO$4,'[1]INTERNAL PARAMETERS-1'!$B$5:$J$44,5,FALSE))*VLOOKUP(AEBYLD2!BO$4,'[1]INTERNAL PARAMETERS-1'!$B$5:$J$44,8,FALSE)*VLOOKUP(AEBYLD2!BO$4,'[1]INTERNAL PARAMETERS-1'!$B$5:$J$44,3,FALSE)</f>
        <v>0</v>
      </c>
      <c r="BP143" s="50">
        <f>AEBYLD1!BP143*VLOOKUP(AEBYLD2!BP$4,'[1]INTERNAL PARAMETERS-1'!$B$5:$J$44,5,FALSE)*VLOOKUP(AEBYLD2!BP$4,'[1]INTERNAL PARAMETERS-1'!$B$5:$J$44,6,FALSE)*VLOOKUP(AEBYLD2!BP$4,'[1]INTERNAL PARAMETERS-1'!$B$5:$J$44,3,FALSE) + AEBYLD1!BP143*(1-VLOOKUP(AEBYLD2!BP$4,'[1]INTERNAL PARAMETERS-1'!$B$5:$J$44,5,FALSE))*VLOOKUP(AEBYLD2!BP$4,'[1]INTERNAL PARAMETERS-1'!$B$5:$J$44,8,FALSE)*VLOOKUP(AEBYLD2!BP$4,'[1]INTERNAL PARAMETERS-1'!$B$5:$J$44,3,FALSE)</f>
        <v>0</v>
      </c>
      <c r="BQ143" s="50">
        <f>AEBYLD1!BQ143*VLOOKUP(AEBYLD2!BQ$4,'[1]INTERNAL PARAMETERS-1'!$B$5:$J$44,5,FALSE)*VLOOKUP(AEBYLD2!BQ$4,'[1]INTERNAL PARAMETERS-1'!$B$5:$J$44,6,FALSE)*VLOOKUP(AEBYLD2!BQ$4,'[1]INTERNAL PARAMETERS-1'!$B$5:$J$44,3,FALSE) + AEBYLD1!BQ143*(1-VLOOKUP(AEBYLD2!BQ$4,'[1]INTERNAL PARAMETERS-1'!$B$5:$J$44,5,FALSE))*VLOOKUP(AEBYLD2!BQ$4,'[1]INTERNAL PARAMETERS-1'!$B$5:$J$44,8,FALSE)*VLOOKUP(AEBYLD2!BQ$4,'[1]INTERNAL PARAMETERS-1'!$B$5:$J$44,3,FALSE)</f>
        <v>0</v>
      </c>
      <c r="BR143" s="50">
        <f>AEBYLD1!BR143*VLOOKUP(AEBYLD2!BR$4,'[1]INTERNAL PARAMETERS-1'!$B$5:$J$44,5,FALSE)*VLOOKUP(AEBYLD2!BR$4,'[1]INTERNAL PARAMETERS-1'!$B$5:$J$44,6,FALSE)*VLOOKUP(AEBYLD2!BR$4,'[1]INTERNAL PARAMETERS-1'!$B$5:$J$44,3,FALSE) + AEBYLD1!BR143*(1-VLOOKUP(AEBYLD2!BR$4,'[1]INTERNAL PARAMETERS-1'!$B$5:$J$44,5,FALSE))*VLOOKUP(AEBYLD2!BR$4,'[1]INTERNAL PARAMETERS-1'!$B$5:$J$44,8,FALSE)*VLOOKUP(AEBYLD2!BR$4,'[1]INTERNAL PARAMETERS-1'!$B$5:$J$44,3,FALSE)</f>
        <v>0</v>
      </c>
      <c r="BS143" s="50">
        <f>AEBYLD1!BS143*VLOOKUP(AEBYLD2!BS$4,'[1]INTERNAL PARAMETERS-1'!$B$5:$J$44,5,FALSE)*VLOOKUP(AEBYLD2!BS$4,'[1]INTERNAL PARAMETERS-1'!$B$5:$J$44,6,FALSE)*VLOOKUP(AEBYLD2!BS$4,'[1]INTERNAL PARAMETERS-1'!$B$5:$J$44,3,FALSE) + AEBYLD1!BS143*(1-VLOOKUP(AEBYLD2!BS$4,'[1]INTERNAL PARAMETERS-1'!$B$5:$J$44,5,FALSE))*VLOOKUP(AEBYLD2!BS$4,'[1]INTERNAL PARAMETERS-1'!$B$5:$J$44,8,FALSE)*VLOOKUP(AEBYLD2!BS$4,'[1]INTERNAL PARAMETERS-1'!$B$5:$J$44,3,FALSE)</f>
        <v>0</v>
      </c>
      <c r="BT143" s="50">
        <f>AEBYLD1!BT143*VLOOKUP(AEBYLD2!BT$4,'[1]INTERNAL PARAMETERS-1'!$B$5:$J$44,5,FALSE)*VLOOKUP(AEBYLD2!BT$4,'[1]INTERNAL PARAMETERS-1'!$B$5:$J$44,6,FALSE)*VLOOKUP(AEBYLD2!BT$4,'[1]INTERNAL PARAMETERS-1'!$B$5:$J$44,3,FALSE) + AEBYLD1!BT143*(1-VLOOKUP(AEBYLD2!BT$4,'[1]INTERNAL PARAMETERS-1'!$B$5:$J$44,5,FALSE))*VLOOKUP(AEBYLD2!BT$4,'[1]INTERNAL PARAMETERS-1'!$B$5:$J$44,8,FALSE)*VLOOKUP(AEBYLD2!BT$4,'[1]INTERNAL PARAMETERS-1'!$B$5:$J$44,3,FALSE)</f>
        <v>0</v>
      </c>
      <c r="BU143" s="50">
        <f>AEBYLD1!BU143*VLOOKUP(AEBYLD2!BU$4,'[1]INTERNAL PARAMETERS-1'!$B$5:$J$44,5,FALSE)*VLOOKUP(AEBYLD2!BU$4,'[1]INTERNAL PARAMETERS-1'!$B$5:$J$44,6,FALSE)*VLOOKUP(AEBYLD2!BU$4,'[1]INTERNAL PARAMETERS-1'!$B$5:$J$44,3,FALSE) + AEBYLD1!BU143*(1-VLOOKUP(AEBYLD2!BU$4,'[1]INTERNAL PARAMETERS-1'!$B$5:$J$44,5,FALSE))*VLOOKUP(AEBYLD2!BU$4,'[1]INTERNAL PARAMETERS-1'!$B$5:$J$44,8,FALSE)*VLOOKUP(AEBYLD2!BU$4,'[1]INTERNAL PARAMETERS-1'!$B$5:$J$44,3,FALSE)</f>
        <v>0</v>
      </c>
      <c r="BV143" s="50">
        <f>AEBYLD1!BV143*VLOOKUP(AEBYLD2!BV$4,'[1]INTERNAL PARAMETERS-1'!$B$5:$J$44,5,FALSE)*VLOOKUP(AEBYLD2!BV$4,'[1]INTERNAL PARAMETERS-1'!$B$5:$J$44,6,FALSE)*VLOOKUP(AEBYLD2!BV$4,'[1]INTERNAL PARAMETERS-1'!$B$5:$J$44,3,FALSE) + AEBYLD1!BV143*(1-VLOOKUP(AEBYLD2!BV$4,'[1]INTERNAL PARAMETERS-1'!$B$5:$J$44,5,FALSE))*VLOOKUP(AEBYLD2!BV$4,'[1]INTERNAL PARAMETERS-1'!$B$5:$J$44,8,FALSE)*VLOOKUP(AEBYLD2!BV$4,'[1]INTERNAL PARAMETERS-1'!$B$5:$J$44,3,FALSE)</f>
        <v>0</v>
      </c>
      <c r="BW143" s="50">
        <f>AEBYLD1!BW143*VLOOKUP(AEBYLD2!BW$4,'[1]INTERNAL PARAMETERS-1'!$B$5:$J$44,5,FALSE)*VLOOKUP(AEBYLD2!BW$4,'[1]INTERNAL PARAMETERS-1'!$B$5:$J$44,6,FALSE)*VLOOKUP(AEBYLD2!BW$4,'[1]INTERNAL PARAMETERS-1'!$B$5:$J$44,3,FALSE) + AEBYLD1!BW143*(1-VLOOKUP(AEBYLD2!BW$4,'[1]INTERNAL PARAMETERS-1'!$B$5:$J$44,5,FALSE))*VLOOKUP(AEBYLD2!BW$4,'[1]INTERNAL PARAMETERS-1'!$B$5:$J$44,8,FALSE)*VLOOKUP(AEBYLD2!BW$4,'[1]INTERNAL PARAMETERS-1'!$B$5:$J$44,3,FALSE)</f>
        <v>0</v>
      </c>
      <c r="BX143" s="50">
        <f>AEBYLD1!BX143*VLOOKUP(AEBYLD2!BX$4,'[1]INTERNAL PARAMETERS-1'!$B$5:$J$44,5,FALSE)*VLOOKUP(AEBYLD2!BX$4,'[1]INTERNAL PARAMETERS-1'!$B$5:$J$44,6,FALSE)*VLOOKUP(AEBYLD2!BX$4,'[1]INTERNAL PARAMETERS-1'!$B$5:$J$44,3,FALSE) + AEBYLD1!BX143*(1-VLOOKUP(AEBYLD2!BX$4,'[1]INTERNAL PARAMETERS-1'!$B$5:$J$44,5,FALSE))*VLOOKUP(AEBYLD2!BX$4,'[1]INTERNAL PARAMETERS-1'!$B$5:$J$44,8,FALSE)*VLOOKUP(AEBYLD2!BX$4,'[1]INTERNAL PARAMETERS-1'!$B$5:$J$44,3,FALSE)</f>
        <v>0</v>
      </c>
      <c r="BY143" s="50">
        <f>AEBYLD1!BY143*VLOOKUP(AEBYLD2!BY$4,'[1]INTERNAL PARAMETERS-1'!$B$5:$J$44,5,FALSE)*VLOOKUP(AEBYLD2!BY$4,'[1]INTERNAL PARAMETERS-1'!$B$5:$J$44,6,FALSE)*VLOOKUP(AEBYLD2!BY$4,'[1]INTERNAL PARAMETERS-1'!$B$5:$J$44,3,FALSE) + AEBYLD1!BY143*(1-VLOOKUP(AEBYLD2!BY$4,'[1]INTERNAL PARAMETERS-1'!$B$5:$J$44,5,FALSE))*VLOOKUP(AEBYLD2!BY$4,'[1]INTERNAL PARAMETERS-1'!$B$5:$J$44,8,FALSE)*VLOOKUP(AEBYLD2!BY$4,'[1]INTERNAL PARAMETERS-1'!$B$5:$J$44,3,FALSE)</f>
        <v>0</v>
      </c>
      <c r="BZ143" s="50">
        <f>AEBYLD1!BZ143*VLOOKUP(AEBYLD2!BZ$4,'[1]INTERNAL PARAMETERS-1'!$B$5:$J$44,5,FALSE)*VLOOKUP(AEBYLD2!BZ$4,'[1]INTERNAL PARAMETERS-1'!$B$5:$J$44,6,FALSE)*VLOOKUP(AEBYLD2!BZ$4,'[1]INTERNAL PARAMETERS-1'!$B$5:$J$44,3,FALSE) + AEBYLD1!BZ143*(1-VLOOKUP(AEBYLD2!BZ$4,'[1]INTERNAL PARAMETERS-1'!$B$5:$J$44,5,FALSE))*VLOOKUP(AEBYLD2!BZ$4,'[1]INTERNAL PARAMETERS-1'!$B$5:$J$44,8,FALSE)*VLOOKUP(AEBYLD2!BZ$4,'[1]INTERNAL PARAMETERS-1'!$B$5:$J$44,3,FALSE)</f>
        <v>0</v>
      </c>
      <c r="CA143" s="50">
        <f>AEBYLD1!CA143*VLOOKUP(AEBYLD2!CA$4,'[1]INTERNAL PARAMETERS-1'!$B$5:$J$44,5,FALSE)*VLOOKUP(AEBYLD2!CA$4,'[1]INTERNAL PARAMETERS-1'!$B$5:$J$44,6,FALSE)*VLOOKUP(AEBYLD2!CA$4,'[1]INTERNAL PARAMETERS-1'!$B$5:$J$44,3,FALSE) + AEBYLD1!CA143*(1-VLOOKUP(AEBYLD2!CA$4,'[1]INTERNAL PARAMETERS-1'!$B$5:$J$44,5,FALSE))*VLOOKUP(AEBYLD2!CA$4,'[1]INTERNAL PARAMETERS-1'!$B$5:$J$44,8,FALSE)*VLOOKUP(AEBYLD2!CA$4,'[1]INTERNAL PARAMETERS-1'!$B$5:$J$44,3,FALSE)</f>
        <v>0</v>
      </c>
      <c r="CB143" s="50">
        <f>AEBYLD1!CB143*VLOOKUP(AEBYLD2!CB$4,'[1]INTERNAL PARAMETERS-1'!$B$5:$J$44,5,FALSE)*VLOOKUP(AEBYLD2!CB$4,'[1]INTERNAL PARAMETERS-1'!$B$5:$J$44,6,FALSE)*VLOOKUP(AEBYLD2!CB$4,'[1]INTERNAL PARAMETERS-1'!$B$5:$J$44,3,FALSE) + AEBYLD1!CB143*(1-VLOOKUP(AEBYLD2!CB$4,'[1]INTERNAL PARAMETERS-1'!$B$5:$J$44,5,FALSE))*VLOOKUP(AEBYLD2!CB$4,'[1]INTERNAL PARAMETERS-1'!$B$5:$J$44,8,FALSE)*VLOOKUP(AEBYLD2!CB$4,'[1]INTERNAL PARAMETERS-1'!$B$5:$J$44,3,FALSE)</f>
        <v>0</v>
      </c>
      <c r="CC143" s="50">
        <f>AEBYLD1!CC143*VLOOKUP(AEBYLD2!CC$4,'[1]INTERNAL PARAMETERS-1'!$B$5:$J$44,5,FALSE)*VLOOKUP(AEBYLD2!CC$4,'[1]INTERNAL PARAMETERS-1'!$B$5:$J$44,6,FALSE)*VLOOKUP(AEBYLD2!CC$4,'[1]INTERNAL PARAMETERS-1'!$B$5:$J$44,3,FALSE) + AEBYLD1!CC143*(1-VLOOKUP(AEBYLD2!CC$4,'[1]INTERNAL PARAMETERS-1'!$B$5:$J$44,5,FALSE))*VLOOKUP(AEBYLD2!CC$4,'[1]INTERNAL PARAMETERS-1'!$B$5:$J$44,8,FALSE)*VLOOKUP(AEBYLD2!CC$4,'[1]INTERNAL PARAMETERS-1'!$B$5:$J$44,3,FALSE)</f>
        <v>0</v>
      </c>
      <c r="CD143" s="50">
        <f>AEBYLD1!CD143*VLOOKUP(AEBYLD2!CD$4,'[1]INTERNAL PARAMETERS-1'!$B$5:$J$44,5,FALSE)*VLOOKUP(AEBYLD2!CD$4,'[1]INTERNAL PARAMETERS-1'!$B$5:$J$44,6,FALSE)*VLOOKUP(AEBYLD2!CD$4,'[1]INTERNAL PARAMETERS-1'!$B$5:$J$44,3,FALSE) + AEBYLD1!CD143*(1-VLOOKUP(AEBYLD2!CD$4,'[1]INTERNAL PARAMETERS-1'!$B$5:$J$44,5,FALSE))*VLOOKUP(AEBYLD2!CD$4,'[1]INTERNAL PARAMETERS-1'!$B$5:$J$44,8,FALSE)*VLOOKUP(AEBYLD2!CD$4,'[1]INTERNAL PARAMETERS-1'!$B$5:$J$44,3,FALSE)</f>
        <v>0</v>
      </c>
      <c r="CE143" s="50">
        <f>AEBYLD1!CE143*VLOOKUP(AEBYLD2!CE$4,'[1]INTERNAL PARAMETERS-1'!$B$5:$J$44,5,FALSE)*VLOOKUP(AEBYLD2!CE$4,'[1]INTERNAL PARAMETERS-1'!$B$5:$J$44,6,FALSE)*VLOOKUP(AEBYLD2!CE$4,'[1]INTERNAL PARAMETERS-1'!$B$5:$J$44,3,FALSE) + AEBYLD1!CE143*(1-VLOOKUP(AEBYLD2!CE$4,'[1]INTERNAL PARAMETERS-1'!$B$5:$J$44,5,FALSE))*VLOOKUP(AEBYLD2!CE$4,'[1]INTERNAL PARAMETERS-1'!$B$5:$J$44,8,FALSE)*VLOOKUP(AEBYLD2!CE$4,'[1]INTERNAL PARAMETERS-1'!$B$5:$J$44,3,FALSE)</f>
        <v>0</v>
      </c>
      <c r="CF143" s="50">
        <f>AEBYLD1!CF143*VLOOKUP(AEBYLD2!CF$4,'[1]INTERNAL PARAMETERS-1'!$B$5:$J$44,5,FALSE)*VLOOKUP(AEBYLD2!CF$4,'[1]INTERNAL PARAMETERS-1'!$B$5:$J$44,6,FALSE)*VLOOKUP(AEBYLD2!CF$4,'[1]INTERNAL PARAMETERS-1'!$B$5:$J$44,3,FALSE) + AEBYLD1!CF143*(1-VLOOKUP(AEBYLD2!CF$4,'[1]INTERNAL PARAMETERS-1'!$B$5:$J$44,5,FALSE))*VLOOKUP(AEBYLD2!CF$4,'[1]INTERNAL PARAMETERS-1'!$B$5:$J$44,8,FALSE)*VLOOKUP(AEBYLD2!CF$4,'[1]INTERNAL PARAMETERS-1'!$B$5:$J$44,3,FALSE)</f>
        <v>0</v>
      </c>
      <c r="CG143" s="50">
        <f>AEBYLD1!CG143*VLOOKUP(AEBYLD2!CG$4,'[1]INTERNAL PARAMETERS-1'!$B$5:$J$44,5,FALSE)*VLOOKUP(AEBYLD2!CG$4,'[1]INTERNAL PARAMETERS-1'!$B$5:$J$44,6,FALSE)*VLOOKUP(AEBYLD2!CG$4,'[1]INTERNAL PARAMETERS-1'!$B$5:$J$44,3,FALSE) + AEBYLD1!CG143*(1-VLOOKUP(AEBYLD2!CG$4,'[1]INTERNAL PARAMETERS-1'!$B$5:$J$44,5,FALSE))*VLOOKUP(AEBYLD2!CG$4,'[1]INTERNAL PARAMETERS-1'!$B$5:$J$44,8,FALSE)*VLOOKUP(AEBYLD2!CG$4,'[1]INTERNAL PARAMETERS-1'!$B$5:$J$44,3,FALSE)</f>
        <v>0</v>
      </c>
      <c r="CH143" s="49">
        <f>AEBYLD1!CH143*VLOOKUP(AEBYLD2!CH$4,'[1]INTERNAL PARAMETERS-1'!$B$5:$J$44,5,FALSE)*VLOOKUP(AEBYLD2!CH$4,'[1]INTERNAL PARAMETERS-1'!$B$5:$J$44,6,FALSE)*VLOOKUP(AEBYLD2!CH$4,'[1]INTERNAL PARAMETERS-1'!$B$5:$J$44,3,FALSE) + AEBYLD1!CH143*(1-VLOOKUP(AEBYLD2!CH$4,'[1]INTERNAL PARAMETERS-1'!$B$5:$J$44,5,FALSE))*VLOOKUP(AEBYLD2!CH$4,'[1]INTERNAL PARAMETERS-1'!$B$5:$J$44,8,FALSE)*VLOOKUP(AEBYLD2!CH$4,'[1]INTERNAL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 x14ac:dyDescent="0.4">
      <c r="B144" s="64" t="s">
        <v>9</v>
      </c>
      <c r="C144" s="63" t="s">
        <v>71</v>
      </c>
      <c r="D144" s="63" t="s">
        <v>75</v>
      </c>
      <c r="E144" s="147">
        <f>AEB!AF144</f>
        <v>0</v>
      </c>
      <c r="F144" s="62">
        <f>'[1]INTERNAL PARAMETERS-1'!M18</f>
        <v>21.115000000000002</v>
      </c>
      <c r="G144" s="51">
        <f>AEBYLD1!G144*VLOOKUP(AEBYLD2!G$4,'[1]INTERNAL PARAMETERS-1'!$B$5:$J$44,5,FALSE)*VLOOKUP(AEBYLD2!G$4,'[1]INTERNAL PARAMETERS-1'!$B$5:$J$44,7,FALSE)*AEBYLD2!$F144 + AEBYLD1!G144*(1-VLOOKUP(AEBYLD2!G$4,'[1]INTERNAL PARAMETERS-1'!$B$5:$J$44,5,FALSE))*VLOOKUP(AEBYLD2!G$4,'[1]INTERNAL PARAMETERS-1'!$B$5:$J$44,9,FALSE)*AEBYLD2!$F144</f>
        <v>0</v>
      </c>
      <c r="H144" s="50">
        <f>AEBYLD1!H144*VLOOKUP(AEBYLD2!H$4,'[1]INTERNAL PARAMETERS-1'!$B$5:$J$44,5,FALSE)*VLOOKUP(AEBYLD2!H$4,'[1]INTERNAL PARAMETERS-1'!$B$5:$J$44,7,FALSE)*AEBYLD2!$F144 + AEBYLD1!H144*(1-VLOOKUP(AEBYLD2!H$4,'[1]INTERNAL PARAMETERS-1'!$B$5:$J$44,5,FALSE))*VLOOKUP(AEBYLD2!H$4,'[1]INTERNAL PARAMETERS-1'!$B$5:$J$44,9,FALSE)*AEBYLD2!$F144</f>
        <v>0</v>
      </c>
      <c r="I144" s="50">
        <f>AEBYLD1!I144*VLOOKUP(AEBYLD2!I$4,'[1]INTERNAL PARAMETERS-1'!$B$5:$J$44,5,FALSE)*VLOOKUP(AEBYLD2!I$4,'[1]INTERNAL PARAMETERS-1'!$B$5:$J$44,7,FALSE)*AEBYLD2!$F144 + AEBYLD1!I144*(1-VLOOKUP(AEBYLD2!I$4,'[1]INTERNAL PARAMETERS-1'!$B$5:$J$44,5,FALSE))*VLOOKUP(AEBYLD2!I$4,'[1]INTERNAL PARAMETERS-1'!$B$5:$J$44,9,FALSE)*AEBYLD2!$F144</f>
        <v>0</v>
      </c>
      <c r="J144" s="50">
        <f>AEBYLD1!J144*VLOOKUP(AEBYLD2!J$4,'[1]INTERNAL PARAMETERS-1'!$B$5:$J$44,5,FALSE)*VLOOKUP(AEBYLD2!J$4,'[1]INTERNAL PARAMETERS-1'!$B$5:$J$44,7,FALSE)*AEBYLD2!$F144 + AEBYLD1!J144*(1-VLOOKUP(AEBYLD2!J$4,'[1]INTERNAL PARAMETERS-1'!$B$5:$J$44,5,FALSE))*VLOOKUP(AEBYLD2!J$4,'[1]INTERNAL PARAMETERS-1'!$B$5:$J$44,9,FALSE)*AEBYLD2!$F144</f>
        <v>0</v>
      </c>
      <c r="K144" s="50">
        <f>AEBYLD1!K144*VLOOKUP(AEBYLD2!K$4,'[1]INTERNAL PARAMETERS-1'!$B$5:$J$44,5,FALSE)*VLOOKUP(AEBYLD2!K$4,'[1]INTERNAL PARAMETERS-1'!$B$5:$J$44,7,FALSE)*AEBYLD2!$F144 + AEBYLD1!K144*(1-VLOOKUP(AEBYLD2!K$4,'[1]INTERNAL PARAMETERS-1'!$B$5:$J$44,5,FALSE))*VLOOKUP(AEBYLD2!K$4,'[1]INTERNAL PARAMETERS-1'!$B$5:$J$44,9,FALSE)*AEBYLD2!$F144</f>
        <v>0</v>
      </c>
      <c r="L144" s="50">
        <f>AEBYLD1!L144*VLOOKUP(AEBYLD2!L$4,'[1]INTERNAL PARAMETERS-1'!$B$5:$J$44,5,FALSE)*VLOOKUP(AEBYLD2!L$4,'[1]INTERNAL PARAMETERS-1'!$B$5:$J$44,7,FALSE)*AEBYLD2!$F144 + AEBYLD1!L144*(1-VLOOKUP(AEBYLD2!L$4,'[1]INTERNAL PARAMETERS-1'!$B$5:$J$44,5,FALSE))*VLOOKUP(AEBYLD2!L$4,'[1]INTERNAL PARAMETERS-1'!$B$5:$J$44,9,FALSE)*AEBYLD2!$F144</f>
        <v>0</v>
      </c>
      <c r="M144" s="50">
        <f>AEBYLD1!M144*VLOOKUP(AEBYLD2!M$4,'[1]INTERNAL PARAMETERS-1'!$B$5:$J$44,5,FALSE)*VLOOKUP(AEBYLD2!M$4,'[1]INTERNAL PARAMETERS-1'!$B$5:$J$44,7,FALSE)*AEBYLD2!$F144 + AEBYLD1!M144*(1-VLOOKUP(AEBYLD2!M$4,'[1]INTERNAL PARAMETERS-1'!$B$5:$J$44,5,FALSE))*VLOOKUP(AEBYLD2!M$4,'[1]INTERNAL PARAMETERS-1'!$B$5:$J$44,9,FALSE)*AEBYLD2!$F144</f>
        <v>0</v>
      </c>
      <c r="N144" s="50">
        <f>AEBYLD1!N144*VLOOKUP(AEBYLD2!N$4,'[1]INTERNAL PARAMETERS-1'!$B$5:$J$44,5,FALSE)*VLOOKUP(AEBYLD2!N$4,'[1]INTERNAL PARAMETERS-1'!$B$5:$J$44,7,FALSE)*AEBYLD2!$F144 + AEBYLD1!N144*(1-VLOOKUP(AEBYLD2!N$4,'[1]INTERNAL PARAMETERS-1'!$B$5:$J$44,5,FALSE))*VLOOKUP(AEBYLD2!N$4,'[1]INTERNAL PARAMETERS-1'!$B$5:$J$44,9,FALSE)*AEBYLD2!$F144</f>
        <v>0</v>
      </c>
      <c r="O144" s="50">
        <f>AEBYLD1!O144*VLOOKUP(AEBYLD2!O$4,'[1]INTERNAL PARAMETERS-1'!$B$5:$J$44,5,FALSE)*VLOOKUP(AEBYLD2!O$4,'[1]INTERNAL PARAMETERS-1'!$B$5:$J$44,7,FALSE)*AEBYLD2!$F144 + AEBYLD1!O144*(1-VLOOKUP(AEBYLD2!O$4,'[1]INTERNAL PARAMETERS-1'!$B$5:$J$44,5,FALSE))*VLOOKUP(AEBYLD2!O$4,'[1]INTERNAL PARAMETERS-1'!$B$5:$J$44,9,FALSE)*AEBYLD2!$F144</f>
        <v>0</v>
      </c>
      <c r="P144" s="50">
        <f>AEBYLD1!P144*VLOOKUP(AEBYLD2!P$4,'[1]INTERNAL PARAMETERS-1'!$B$5:$J$44,5,FALSE)*VLOOKUP(AEBYLD2!P$4,'[1]INTERNAL PARAMETERS-1'!$B$5:$J$44,7,FALSE)*AEBYLD2!$F144 + AEBYLD1!P144*(1-VLOOKUP(AEBYLD2!P$4,'[1]INTERNAL PARAMETERS-1'!$B$5:$J$44,5,FALSE))*VLOOKUP(AEBYLD2!P$4,'[1]INTERNAL PARAMETERS-1'!$B$5:$J$44,9,FALSE)*AEBYLD2!$F144</f>
        <v>0</v>
      </c>
      <c r="Q144" s="50">
        <f>AEBYLD1!Q144*VLOOKUP(AEBYLD2!Q$4,'[1]INTERNAL PARAMETERS-1'!$B$5:$J$44,5,FALSE)*VLOOKUP(AEBYLD2!Q$4,'[1]INTERNAL PARAMETERS-1'!$B$5:$J$44,7,FALSE)*AEBYLD2!$F144 + AEBYLD1!Q144*(1-VLOOKUP(AEBYLD2!Q$4,'[1]INTERNAL PARAMETERS-1'!$B$5:$J$44,5,FALSE))*VLOOKUP(AEBYLD2!Q$4,'[1]INTERNAL PARAMETERS-1'!$B$5:$J$44,9,FALSE)*AEBYLD2!$F144</f>
        <v>0</v>
      </c>
      <c r="R144" s="50">
        <f>AEBYLD1!R144*VLOOKUP(AEBYLD2!R$4,'[1]INTERNAL PARAMETERS-1'!$B$5:$J$44,5,FALSE)*VLOOKUP(AEBYLD2!R$4,'[1]INTERNAL PARAMETERS-1'!$B$5:$J$44,7,FALSE)*AEBYLD2!$F144 + AEBYLD1!R144*(1-VLOOKUP(AEBYLD2!R$4,'[1]INTERNAL PARAMETERS-1'!$B$5:$J$44,5,FALSE))*VLOOKUP(AEBYLD2!R$4,'[1]INTERNAL PARAMETERS-1'!$B$5:$J$44,9,FALSE)*AEBYLD2!$F144</f>
        <v>0</v>
      </c>
      <c r="S144" s="50">
        <f>AEBYLD1!S144*VLOOKUP(AEBYLD2!S$4,'[1]INTERNAL PARAMETERS-1'!$B$5:$J$44,5,FALSE)*VLOOKUP(AEBYLD2!S$4,'[1]INTERNAL PARAMETERS-1'!$B$5:$J$44,7,FALSE)*AEBYLD2!$F144 + AEBYLD1!S144*(1-VLOOKUP(AEBYLD2!S$4,'[1]INTERNAL PARAMETERS-1'!$B$5:$J$44,5,FALSE))*VLOOKUP(AEBYLD2!S$4,'[1]INTERNAL PARAMETERS-1'!$B$5:$J$44,9,FALSE)*AEBYLD2!$F144</f>
        <v>0</v>
      </c>
      <c r="T144" s="50">
        <f>AEBYLD1!T144*VLOOKUP(AEBYLD2!T$4,'[1]INTERNAL PARAMETERS-1'!$B$5:$J$44,5,FALSE)*VLOOKUP(AEBYLD2!T$4,'[1]INTERNAL PARAMETERS-1'!$B$5:$J$44,7,FALSE)*AEBYLD2!$F144 + AEBYLD1!T144*(1-VLOOKUP(AEBYLD2!T$4,'[1]INTERNAL PARAMETERS-1'!$B$5:$J$44,5,FALSE))*VLOOKUP(AEBYLD2!T$4,'[1]INTERNAL PARAMETERS-1'!$B$5:$J$44,9,FALSE)*AEBYLD2!$F144</f>
        <v>0</v>
      </c>
      <c r="U144" s="50">
        <f>AEBYLD1!U144*VLOOKUP(AEBYLD2!U$4,'[1]INTERNAL PARAMETERS-1'!$B$5:$J$44,5,FALSE)*VLOOKUP(AEBYLD2!U$4,'[1]INTERNAL PARAMETERS-1'!$B$5:$J$44,7,FALSE)*AEBYLD2!$F144 + AEBYLD1!U144*(1-VLOOKUP(AEBYLD2!U$4,'[1]INTERNAL PARAMETERS-1'!$B$5:$J$44,5,FALSE))*VLOOKUP(AEBYLD2!U$4,'[1]INTERNAL PARAMETERS-1'!$B$5:$J$44,9,FALSE)*AEBYLD2!$F144</f>
        <v>0</v>
      </c>
      <c r="V144" s="50">
        <f>AEBYLD1!V144*VLOOKUP(AEBYLD2!V$4,'[1]INTERNAL PARAMETERS-1'!$B$5:$J$44,5,FALSE)*VLOOKUP(AEBYLD2!V$4,'[1]INTERNAL PARAMETERS-1'!$B$5:$J$44,7,FALSE)*AEBYLD2!$F144 + AEBYLD1!V144*(1-VLOOKUP(AEBYLD2!V$4,'[1]INTERNAL PARAMETERS-1'!$B$5:$J$44,5,FALSE))*VLOOKUP(AEBYLD2!V$4,'[1]INTERNAL PARAMETERS-1'!$B$5:$J$44,9,FALSE)*AEBYLD2!$F144</f>
        <v>0</v>
      </c>
      <c r="W144" s="50">
        <f>AEBYLD1!W144*VLOOKUP(AEBYLD2!W$4,'[1]INTERNAL PARAMETERS-1'!$B$5:$J$44,5,FALSE)*VLOOKUP(AEBYLD2!W$4,'[1]INTERNAL PARAMETERS-1'!$B$5:$J$44,7,FALSE)*AEBYLD2!$F144 + AEBYLD1!W144*(1-VLOOKUP(AEBYLD2!W$4,'[1]INTERNAL PARAMETERS-1'!$B$5:$J$44,5,FALSE))*VLOOKUP(AEBYLD2!W$4,'[1]INTERNAL PARAMETERS-1'!$B$5:$J$44,9,FALSE)*AEBYLD2!$F144</f>
        <v>0</v>
      </c>
      <c r="X144" s="50">
        <f>AEBYLD1!X144*VLOOKUP(AEBYLD2!X$4,'[1]INTERNAL PARAMETERS-1'!$B$5:$J$44,5,FALSE)*VLOOKUP(AEBYLD2!X$4,'[1]INTERNAL PARAMETERS-1'!$B$5:$J$44,7,FALSE)*AEBYLD2!$F144 + AEBYLD1!X144*(1-VLOOKUP(AEBYLD2!X$4,'[1]INTERNAL PARAMETERS-1'!$B$5:$J$44,5,FALSE))*VLOOKUP(AEBYLD2!X$4,'[1]INTERNAL PARAMETERS-1'!$B$5:$J$44,9,FALSE)*AEBYLD2!$F144</f>
        <v>0</v>
      </c>
      <c r="Y144" s="50">
        <f>AEBYLD1!Y144*VLOOKUP(AEBYLD2!Y$4,'[1]INTERNAL PARAMETERS-1'!$B$5:$J$44,5,FALSE)*VLOOKUP(AEBYLD2!Y$4,'[1]INTERNAL PARAMETERS-1'!$B$5:$J$44,7,FALSE)*AEBYLD2!$F144 + AEBYLD1!Y144*(1-VLOOKUP(AEBYLD2!Y$4,'[1]INTERNAL PARAMETERS-1'!$B$5:$J$44,5,FALSE))*VLOOKUP(AEBYLD2!Y$4,'[1]INTERNAL PARAMETERS-1'!$B$5:$J$44,9,FALSE)*AEBYLD2!$F144</f>
        <v>0</v>
      </c>
      <c r="Z144" s="50">
        <f>AEBYLD1!Z144*VLOOKUP(AEBYLD2!Z$4,'[1]INTERNAL PARAMETERS-1'!$B$5:$J$44,5,FALSE)*VLOOKUP(AEBYLD2!Z$4,'[1]INTERNAL PARAMETERS-1'!$B$5:$J$44,7,FALSE)*AEBYLD2!$F144 + AEBYLD1!Z144*(1-VLOOKUP(AEBYLD2!Z$4,'[1]INTERNAL PARAMETERS-1'!$B$5:$J$44,5,FALSE))*VLOOKUP(AEBYLD2!Z$4,'[1]INTERNAL PARAMETERS-1'!$B$5:$J$44,9,FALSE)*AEBYLD2!$F144</f>
        <v>0</v>
      </c>
      <c r="AA144" s="50">
        <f>AEBYLD1!AA144*VLOOKUP(AEBYLD2!AA$4,'[1]INTERNAL PARAMETERS-1'!$B$5:$J$44,5,FALSE)*VLOOKUP(AEBYLD2!AA$4,'[1]INTERNAL PARAMETERS-1'!$B$5:$J$44,7,FALSE)*AEBYLD2!$F144 + AEBYLD1!AA144*(1-VLOOKUP(AEBYLD2!AA$4,'[1]INTERNAL PARAMETERS-1'!$B$5:$J$44,5,FALSE))*VLOOKUP(AEBYLD2!AA$4,'[1]INTERNAL PARAMETERS-1'!$B$5:$J$44,9,FALSE)*AEBYLD2!$F144</f>
        <v>0</v>
      </c>
      <c r="AB144" s="50">
        <f>AEBYLD1!AB144*VLOOKUP(AEBYLD2!AB$4,'[1]INTERNAL PARAMETERS-1'!$B$5:$J$44,5,FALSE)*VLOOKUP(AEBYLD2!AB$4,'[1]INTERNAL PARAMETERS-1'!$B$5:$J$44,7,FALSE)*AEBYLD2!$F144 + AEBYLD1!AB144*(1-VLOOKUP(AEBYLD2!AB$4,'[1]INTERNAL PARAMETERS-1'!$B$5:$J$44,5,FALSE))*VLOOKUP(AEBYLD2!AB$4,'[1]INTERNAL PARAMETERS-1'!$B$5:$J$44,9,FALSE)*AEBYLD2!$F144</f>
        <v>0</v>
      </c>
      <c r="AC144" s="50">
        <f>AEBYLD1!AC144*VLOOKUP(AEBYLD2!AC$4,'[1]INTERNAL PARAMETERS-1'!$B$5:$J$44,5,FALSE)*VLOOKUP(AEBYLD2!AC$4,'[1]INTERNAL PARAMETERS-1'!$B$5:$J$44,7,FALSE)*AEBYLD2!$F144 + AEBYLD1!AC144*(1-VLOOKUP(AEBYLD2!AC$4,'[1]INTERNAL PARAMETERS-1'!$B$5:$J$44,5,FALSE))*VLOOKUP(AEBYLD2!AC$4,'[1]INTERNAL PARAMETERS-1'!$B$5:$J$44,9,FALSE)*AEBYLD2!$F144</f>
        <v>0</v>
      </c>
      <c r="AD144" s="50">
        <f>AEBYLD1!AD144*VLOOKUP(AEBYLD2!AD$4,'[1]INTERNAL PARAMETERS-1'!$B$5:$J$44,5,FALSE)*VLOOKUP(AEBYLD2!AD$4,'[1]INTERNAL PARAMETERS-1'!$B$5:$J$44,7,FALSE)*AEBYLD2!$F144 + AEBYLD1!AD144*(1-VLOOKUP(AEBYLD2!AD$4,'[1]INTERNAL PARAMETERS-1'!$B$5:$J$44,5,FALSE))*VLOOKUP(AEBYLD2!AD$4,'[1]INTERNAL PARAMETERS-1'!$B$5:$J$44,9,FALSE)*AEBYLD2!$F144</f>
        <v>0</v>
      </c>
      <c r="AE144" s="50">
        <f>AEBYLD1!AE144*VLOOKUP(AEBYLD2!AE$4,'[1]INTERNAL PARAMETERS-1'!$B$5:$J$44,5,FALSE)*VLOOKUP(AEBYLD2!AE$4,'[1]INTERNAL PARAMETERS-1'!$B$5:$J$44,7,FALSE)*AEBYLD2!$F144 + AEBYLD1!AE144*(1-VLOOKUP(AEBYLD2!AE$4,'[1]INTERNAL PARAMETERS-1'!$B$5:$J$44,5,FALSE))*VLOOKUP(AEBYLD2!AE$4,'[1]INTERNAL PARAMETERS-1'!$B$5:$J$44,9,FALSE)*AEBYLD2!$F144</f>
        <v>0</v>
      </c>
      <c r="AF144" s="50">
        <f>AEBYLD1!AF144*VLOOKUP(AEBYLD2!AF$4,'[1]INTERNAL PARAMETERS-1'!$B$5:$J$44,5,FALSE)*VLOOKUP(AEBYLD2!AF$4,'[1]INTERNAL PARAMETERS-1'!$B$5:$J$44,7,FALSE)*AEBYLD2!$F144 + AEBYLD1!AF144*(1-VLOOKUP(AEBYLD2!AF$4,'[1]INTERNAL PARAMETERS-1'!$B$5:$J$44,5,FALSE))*VLOOKUP(AEBYLD2!AF$4,'[1]INTERNAL PARAMETERS-1'!$B$5:$J$44,9,FALSE)*AEBYLD2!$F144</f>
        <v>0</v>
      </c>
      <c r="AG144" s="50">
        <f>AEBYLD1!AG144*VLOOKUP(AEBYLD2!AG$4,'[1]INTERNAL PARAMETERS-1'!$B$5:$J$44,5,FALSE)*VLOOKUP(AEBYLD2!AG$4,'[1]INTERNAL PARAMETERS-1'!$B$5:$J$44,7,FALSE)*AEBYLD2!$F144 + AEBYLD1!AG144*(1-VLOOKUP(AEBYLD2!AG$4,'[1]INTERNAL PARAMETERS-1'!$B$5:$J$44,5,FALSE))*VLOOKUP(AEBYLD2!AG$4,'[1]INTERNAL PARAMETERS-1'!$B$5:$J$44,9,FALSE)*AEBYLD2!$F144</f>
        <v>0</v>
      </c>
      <c r="AH144" s="50">
        <f>AEBYLD1!AH144*VLOOKUP(AEBYLD2!AH$4,'[1]INTERNAL PARAMETERS-1'!$B$5:$J$44,5,FALSE)*VLOOKUP(AEBYLD2!AH$4,'[1]INTERNAL PARAMETERS-1'!$B$5:$J$44,7,FALSE)*AEBYLD2!$F144 + AEBYLD1!AH144*(1-VLOOKUP(AEBYLD2!AH$4,'[1]INTERNAL PARAMETERS-1'!$B$5:$J$44,5,FALSE))*VLOOKUP(AEBYLD2!AH$4,'[1]INTERNAL PARAMETERS-1'!$B$5:$J$44,9,FALSE)*AEBYLD2!$F144</f>
        <v>0</v>
      </c>
      <c r="AI144" s="50">
        <f>AEBYLD1!AI144*VLOOKUP(AEBYLD2!AI$4,'[1]INTERNAL PARAMETERS-1'!$B$5:$J$44,5,FALSE)*VLOOKUP(AEBYLD2!AI$4,'[1]INTERNAL PARAMETERS-1'!$B$5:$J$44,7,FALSE)*AEBYLD2!$F144 + AEBYLD1!AI144*(1-VLOOKUP(AEBYLD2!AI$4,'[1]INTERNAL PARAMETERS-1'!$B$5:$J$44,5,FALSE))*VLOOKUP(AEBYLD2!AI$4,'[1]INTERNAL PARAMETERS-1'!$B$5:$J$44,9,FALSE)*AEBYLD2!$F144</f>
        <v>0</v>
      </c>
      <c r="AJ144" s="50">
        <f>AEBYLD1!AJ144*VLOOKUP(AEBYLD2!AJ$4,'[1]INTERNAL PARAMETERS-1'!$B$5:$J$44,5,FALSE)*VLOOKUP(AEBYLD2!AJ$4,'[1]INTERNAL PARAMETERS-1'!$B$5:$J$44,7,FALSE)*AEBYLD2!$F144 + AEBYLD1!AJ144*(1-VLOOKUP(AEBYLD2!AJ$4,'[1]INTERNAL PARAMETERS-1'!$B$5:$J$44,5,FALSE))*VLOOKUP(AEBYLD2!AJ$4,'[1]INTERNAL PARAMETERS-1'!$B$5:$J$44,9,FALSE)*AEBYLD2!$F144</f>
        <v>0</v>
      </c>
      <c r="AK144" s="50">
        <f>AEBYLD1!AK144*VLOOKUP(AEBYLD2!AK$4,'[1]INTERNAL PARAMETERS-1'!$B$5:$J$44,5,FALSE)*VLOOKUP(AEBYLD2!AK$4,'[1]INTERNAL PARAMETERS-1'!$B$5:$J$44,7,FALSE)*AEBYLD2!$F144 + AEBYLD1!AK144*(1-VLOOKUP(AEBYLD2!AK$4,'[1]INTERNAL PARAMETERS-1'!$B$5:$J$44,5,FALSE))*VLOOKUP(AEBYLD2!AK$4,'[1]INTERNAL PARAMETERS-1'!$B$5:$J$44,9,FALSE)*AEBYLD2!$F144</f>
        <v>0</v>
      </c>
      <c r="AL144" s="50">
        <f>AEBYLD1!AL144*VLOOKUP(AEBYLD2!AL$4,'[1]INTERNAL PARAMETERS-1'!$B$5:$J$44,5,FALSE)*VLOOKUP(AEBYLD2!AL$4,'[1]INTERNAL PARAMETERS-1'!$B$5:$J$44,7,FALSE)*AEBYLD2!$F144 + AEBYLD1!AL144*(1-VLOOKUP(AEBYLD2!AL$4,'[1]INTERNAL PARAMETERS-1'!$B$5:$J$44,5,FALSE))*VLOOKUP(AEBYLD2!AL$4,'[1]INTERNAL PARAMETERS-1'!$B$5:$J$44,9,FALSE)*AEBYLD2!$F144</f>
        <v>0</v>
      </c>
      <c r="AM144" s="50">
        <f>AEBYLD1!AM144*VLOOKUP(AEBYLD2!AM$4,'[1]INTERNAL PARAMETERS-1'!$B$5:$J$44,5,FALSE)*VLOOKUP(AEBYLD2!AM$4,'[1]INTERNAL PARAMETERS-1'!$B$5:$J$44,7,FALSE)*AEBYLD2!$F144 + AEBYLD1!AM144*(1-VLOOKUP(AEBYLD2!AM$4,'[1]INTERNAL PARAMETERS-1'!$B$5:$J$44,5,FALSE))*VLOOKUP(AEBYLD2!AM$4,'[1]INTERNAL PARAMETERS-1'!$B$5:$J$44,9,FALSE)*AEBYLD2!$F144</f>
        <v>0</v>
      </c>
      <c r="AN144" s="50">
        <f>AEBYLD1!AN144*VLOOKUP(AEBYLD2!AN$4,'[1]INTERNAL PARAMETERS-1'!$B$5:$J$44,5,FALSE)*VLOOKUP(AEBYLD2!AN$4,'[1]INTERNAL PARAMETERS-1'!$B$5:$J$44,7,FALSE)*AEBYLD2!$F144 + AEBYLD1!AN144*(1-VLOOKUP(AEBYLD2!AN$4,'[1]INTERNAL PARAMETERS-1'!$B$5:$J$44,5,FALSE))*VLOOKUP(AEBYLD2!AN$4,'[1]INTERNAL PARAMETERS-1'!$B$5:$J$44,9,FALSE)*AEBYLD2!$F144</f>
        <v>0</v>
      </c>
      <c r="AO144" s="50">
        <f>AEBYLD1!AO144*VLOOKUP(AEBYLD2!AO$4,'[1]INTERNAL PARAMETERS-1'!$B$5:$J$44,5,FALSE)*VLOOKUP(AEBYLD2!AO$4,'[1]INTERNAL PARAMETERS-1'!$B$5:$J$44,7,FALSE)*AEBYLD2!$F144 + AEBYLD1!AO144*(1-VLOOKUP(AEBYLD2!AO$4,'[1]INTERNAL PARAMETERS-1'!$B$5:$J$44,5,FALSE))*VLOOKUP(AEBYLD2!AO$4,'[1]INTERNAL PARAMETERS-1'!$B$5:$J$44,9,FALSE)*AEBYLD2!$F144</f>
        <v>0</v>
      </c>
      <c r="AP144" s="50">
        <f>AEBYLD1!AP144*VLOOKUP(AEBYLD2!AP$4,'[1]INTERNAL PARAMETERS-1'!$B$5:$J$44,5,FALSE)*VLOOKUP(AEBYLD2!AP$4,'[1]INTERNAL PARAMETERS-1'!$B$5:$J$44,7,FALSE)*AEBYLD2!$F144 + AEBYLD1!AP144*(1-VLOOKUP(AEBYLD2!AP$4,'[1]INTERNAL PARAMETERS-1'!$B$5:$J$44,5,FALSE))*VLOOKUP(AEBYLD2!AP$4,'[1]INTERNAL PARAMETERS-1'!$B$5:$J$44,9,FALSE)*AEBYLD2!$F144</f>
        <v>0</v>
      </c>
      <c r="AQ144" s="50">
        <f>AEBYLD1!AQ144*VLOOKUP(AEBYLD2!AQ$4,'[1]INTERNAL PARAMETERS-1'!$B$5:$J$44,5,FALSE)*VLOOKUP(AEBYLD2!AQ$4,'[1]INTERNAL PARAMETERS-1'!$B$5:$J$44,7,FALSE)*AEBYLD2!$F144 + AEBYLD1!AQ144*(1-VLOOKUP(AEBYLD2!AQ$4,'[1]INTERNAL PARAMETERS-1'!$B$5:$J$44,5,FALSE))*VLOOKUP(AEBYLD2!AQ$4,'[1]INTERNAL PARAMETERS-1'!$B$5:$J$44,9,FALSE)*AEBYLD2!$F144</f>
        <v>0</v>
      </c>
      <c r="AR144" s="50">
        <f>AEBYLD1!AR144*VLOOKUP(AEBYLD2!AR$4,'[1]INTERNAL PARAMETERS-1'!$B$5:$J$44,5,FALSE)*VLOOKUP(AEBYLD2!AR$4,'[1]INTERNAL PARAMETERS-1'!$B$5:$J$44,7,FALSE)*AEBYLD2!$F144 + AEBYLD1!AR144*(1-VLOOKUP(AEBYLD2!AR$4,'[1]INTERNAL PARAMETERS-1'!$B$5:$J$44,5,FALSE))*VLOOKUP(AEBYLD2!AR$4,'[1]INTERNAL PARAMETERS-1'!$B$5:$J$44,9,FALSE)*AEBYLD2!$F144</f>
        <v>0</v>
      </c>
      <c r="AS144" s="50">
        <f>AEBYLD1!AS144*VLOOKUP(AEBYLD2!AS$4,'[1]INTERNAL PARAMETERS-1'!$B$5:$J$44,5,FALSE)*VLOOKUP(AEBYLD2!AS$4,'[1]INTERNAL PARAMETERS-1'!$B$5:$J$44,7,FALSE)*AEBYLD2!$F144 + AEBYLD1!AS144*(1-VLOOKUP(AEBYLD2!AS$4,'[1]INTERNAL PARAMETERS-1'!$B$5:$J$44,5,FALSE))*VLOOKUP(AEBYLD2!AS$4,'[1]INTERNAL PARAMETERS-1'!$B$5:$J$44,9,FALSE)*AEBYLD2!$F144</f>
        <v>0</v>
      </c>
      <c r="AT144" s="49">
        <f>AEBYLD1!AT144*VLOOKUP(AEBYLD2!AT$4,'[1]INTERNAL PARAMETERS-1'!$B$5:$J$44,5,FALSE)*VLOOKUP(AEBYLD2!AT$4,'[1]INTERNAL PARAMETERS-1'!$B$5:$J$44,7,FALSE)*AEBYLD2!$F144 + AEBYLD1!AT144*(1-VLOOKUP(AEBYLD2!AT$4,'[1]INTERNAL PARAMETERS-1'!$B$5:$J$44,5,FALSE))*VLOOKUP(AEBYLD2!AT$4,'[1]INTERNAL PARAMETERS-1'!$B$5:$J$44,9,FALSE)*AEBYLD2!$F144</f>
        <v>0</v>
      </c>
      <c r="AU144" s="51">
        <f>AEBYLD1!AU144*VLOOKUP(AEBYLD2!AU$4,'[1]INTERNAL PARAMETERS-1'!$B$5:$J$44,5,FALSE)*VLOOKUP(AEBYLD2!AU$4,'[1]INTERNAL PARAMETERS-1'!$B$5:$J$44,6,FALSE)*VLOOKUP(AEBYLD2!AU$4,'[1]INTERNAL PARAMETERS-1'!$B$5:$J$44,3,FALSE) + AEBYLD1!AU144*(1-VLOOKUP(AEBYLD2!AU$4,'[1]INTERNAL PARAMETERS-1'!$B$5:$J$44,5,FALSE))*VLOOKUP(AEBYLD2!AU$4,'[1]INTERNAL PARAMETERS-1'!$B$5:$J$44,8,FALSE)*VLOOKUP(AEBYLD2!AU$4,'[1]INTERNAL PARAMETERS-1'!$B$5:$J$44,3,FALSE)</f>
        <v>0</v>
      </c>
      <c r="AV144" s="50">
        <f>AEBYLD1!AV144*VLOOKUP(AEBYLD2!AV$4,'[1]INTERNAL PARAMETERS-1'!$B$5:$J$44,5,FALSE)*VLOOKUP(AEBYLD2!AV$4,'[1]INTERNAL PARAMETERS-1'!$B$5:$J$44,6,FALSE)*VLOOKUP(AEBYLD2!AV$4,'[1]INTERNAL PARAMETERS-1'!$B$5:$J$44,3,FALSE) + AEBYLD1!AV144*(1-VLOOKUP(AEBYLD2!AV$4,'[1]INTERNAL PARAMETERS-1'!$B$5:$J$44,5,FALSE))*VLOOKUP(AEBYLD2!AV$4,'[1]INTERNAL PARAMETERS-1'!$B$5:$J$44,8,FALSE)*VLOOKUP(AEBYLD2!AV$4,'[1]INTERNAL PARAMETERS-1'!$B$5:$J$44,3,FALSE)</f>
        <v>0</v>
      </c>
      <c r="AW144" s="50">
        <f>AEBYLD1!AW144*VLOOKUP(AEBYLD2!AW$4,'[1]INTERNAL PARAMETERS-1'!$B$5:$J$44,5,FALSE)*VLOOKUP(AEBYLD2!AW$4,'[1]INTERNAL PARAMETERS-1'!$B$5:$J$44,6,FALSE)*VLOOKUP(AEBYLD2!AW$4,'[1]INTERNAL PARAMETERS-1'!$B$5:$J$44,3,FALSE) + AEBYLD1!AW144*(1-VLOOKUP(AEBYLD2!AW$4,'[1]INTERNAL PARAMETERS-1'!$B$5:$J$44,5,FALSE))*VLOOKUP(AEBYLD2!AW$4,'[1]INTERNAL PARAMETERS-1'!$B$5:$J$44,8,FALSE)*VLOOKUP(AEBYLD2!AW$4,'[1]INTERNAL PARAMETERS-1'!$B$5:$J$44,3,FALSE)</f>
        <v>0</v>
      </c>
      <c r="AX144" s="50">
        <f>AEBYLD1!AX144*VLOOKUP(AEBYLD2!AX$4,'[1]INTERNAL PARAMETERS-1'!$B$5:$J$44,5,FALSE)*VLOOKUP(AEBYLD2!AX$4,'[1]INTERNAL PARAMETERS-1'!$B$5:$J$44,6,FALSE)*VLOOKUP(AEBYLD2!AX$4,'[1]INTERNAL PARAMETERS-1'!$B$5:$J$44,3,FALSE) + AEBYLD1!AX144*(1-VLOOKUP(AEBYLD2!AX$4,'[1]INTERNAL PARAMETERS-1'!$B$5:$J$44,5,FALSE))*VLOOKUP(AEBYLD2!AX$4,'[1]INTERNAL PARAMETERS-1'!$B$5:$J$44,8,FALSE)*VLOOKUP(AEBYLD2!AX$4,'[1]INTERNAL PARAMETERS-1'!$B$5:$J$44,3,FALSE)</f>
        <v>0</v>
      </c>
      <c r="AY144" s="50">
        <f>AEBYLD1!AY144*VLOOKUP(AEBYLD2!AY$4,'[1]INTERNAL PARAMETERS-1'!$B$5:$J$44,5,FALSE)*VLOOKUP(AEBYLD2!AY$4,'[1]INTERNAL PARAMETERS-1'!$B$5:$J$44,6,FALSE)*VLOOKUP(AEBYLD2!AY$4,'[1]INTERNAL PARAMETERS-1'!$B$5:$J$44,3,FALSE) + AEBYLD1!AY144*(1-VLOOKUP(AEBYLD2!AY$4,'[1]INTERNAL PARAMETERS-1'!$B$5:$J$44,5,FALSE))*VLOOKUP(AEBYLD2!AY$4,'[1]INTERNAL PARAMETERS-1'!$B$5:$J$44,8,FALSE)*VLOOKUP(AEBYLD2!AY$4,'[1]INTERNAL PARAMETERS-1'!$B$5:$J$44,3,FALSE)</f>
        <v>0</v>
      </c>
      <c r="AZ144" s="50">
        <f>AEBYLD1!AZ144*VLOOKUP(AEBYLD2!AZ$4,'[1]INTERNAL PARAMETERS-1'!$B$5:$J$44,5,FALSE)*VLOOKUP(AEBYLD2!AZ$4,'[1]INTERNAL PARAMETERS-1'!$B$5:$J$44,6,FALSE)*VLOOKUP(AEBYLD2!AZ$4,'[1]INTERNAL PARAMETERS-1'!$B$5:$J$44,3,FALSE) + AEBYLD1!AZ144*(1-VLOOKUP(AEBYLD2!AZ$4,'[1]INTERNAL PARAMETERS-1'!$B$5:$J$44,5,FALSE))*VLOOKUP(AEBYLD2!AZ$4,'[1]INTERNAL PARAMETERS-1'!$B$5:$J$44,8,FALSE)*VLOOKUP(AEBYLD2!AZ$4,'[1]INTERNAL PARAMETERS-1'!$B$5:$J$44,3,FALSE)</f>
        <v>0</v>
      </c>
      <c r="BA144" s="50">
        <f>AEBYLD1!BA144*VLOOKUP(AEBYLD2!BA$4,'[1]INTERNAL PARAMETERS-1'!$B$5:$J$44,5,FALSE)*VLOOKUP(AEBYLD2!BA$4,'[1]INTERNAL PARAMETERS-1'!$B$5:$J$44,6,FALSE)*VLOOKUP(AEBYLD2!BA$4,'[1]INTERNAL PARAMETERS-1'!$B$5:$J$44,3,FALSE) + AEBYLD1!BA144*(1-VLOOKUP(AEBYLD2!BA$4,'[1]INTERNAL PARAMETERS-1'!$B$5:$J$44,5,FALSE))*VLOOKUP(AEBYLD2!BA$4,'[1]INTERNAL PARAMETERS-1'!$B$5:$J$44,8,FALSE)*VLOOKUP(AEBYLD2!BA$4,'[1]INTERNAL PARAMETERS-1'!$B$5:$J$44,3,FALSE)</f>
        <v>0</v>
      </c>
      <c r="BB144" s="50">
        <f>AEBYLD1!BB144*VLOOKUP(AEBYLD2!BB$4,'[1]INTERNAL PARAMETERS-1'!$B$5:$J$44,5,FALSE)*VLOOKUP(AEBYLD2!BB$4,'[1]INTERNAL PARAMETERS-1'!$B$5:$J$44,6,FALSE)*VLOOKUP(AEBYLD2!BB$4,'[1]INTERNAL PARAMETERS-1'!$B$5:$J$44,3,FALSE) + AEBYLD1!BB144*(1-VLOOKUP(AEBYLD2!BB$4,'[1]INTERNAL PARAMETERS-1'!$B$5:$J$44,5,FALSE))*VLOOKUP(AEBYLD2!BB$4,'[1]INTERNAL PARAMETERS-1'!$B$5:$J$44,8,FALSE)*VLOOKUP(AEBYLD2!BB$4,'[1]INTERNAL PARAMETERS-1'!$B$5:$J$44,3,FALSE)</f>
        <v>0</v>
      </c>
      <c r="BC144" s="50">
        <f>AEBYLD1!BC144*VLOOKUP(AEBYLD2!BC$4,'[1]INTERNAL PARAMETERS-1'!$B$5:$J$44,5,FALSE)*VLOOKUP(AEBYLD2!BC$4,'[1]INTERNAL PARAMETERS-1'!$B$5:$J$44,6,FALSE)*VLOOKUP(AEBYLD2!BC$4,'[1]INTERNAL PARAMETERS-1'!$B$5:$J$44,3,FALSE) + AEBYLD1!BC144*(1-VLOOKUP(AEBYLD2!BC$4,'[1]INTERNAL PARAMETERS-1'!$B$5:$J$44,5,FALSE))*VLOOKUP(AEBYLD2!BC$4,'[1]INTERNAL PARAMETERS-1'!$B$5:$J$44,8,FALSE)*VLOOKUP(AEBYLD2!BC$4,'[1]INTERNAL PARAMETERS-1'!$B$5:$J$44,3,FALSE)</f>
        <v>0</v>
      </c>
      <c r="BD144" s="50">
        <f>AEBYLD1!BD144*VLOOKUP(AEBYLD2!BD$4,'[1]INTERNAL PARAMETERS-1'!$B$5:$J$44,5,FALSE)*VLOOKUP(AEBYLD2!BD$4,'[1]INTERNAL PARAMETERS-1'!$B$5:$J$44,6,FALSE)*VLOOKUP(AEBYLD2!BD$4,'[1]INTERNAL PARAMETERS-1'!$B$5:$J$44,3,FALSE) + AEBYLD1!BD144*(1-VLOOKUP(AEBYLD2!BD$4,'[1]INTERNAL PARAMETERS-1'!$B$5:$J$44,5,FALSE))*VLOOKUP(AEBYLD2!BD$4,'[1]INTERNAL PARAMETERS-1'!$B$5:$J$44,8,FALSE)*VLOOKUP(AEBYLD2!BD$4,'[1]INTERNAL PARAMETERS-1'!$B$5:$J$44,3,FALSE)</f>
        <v>0</v>
      </c>
      <c r="BE144" s="50">
        <f>AEBYLD1!BE144*VLOOKUP(AEBYLD2!BE$4,'[1]INTERNAL PARAMETERS-1'!$B$5:$J$44,5,FALSE)*VLOOKUP(AEBYLD2!BE$4,'[1]INTERNAL PARAMETERS-1'!$B$5:$J$44,6,FALSE)*VLOOKUP(AEBYLD2!BE$4,'[1]INTERNAL PARAMETERS-1'!$B$5:$J$44,3,FALSE) + AEBYLD1!BE144*(1-VLOOKUP(AEBYLD2!BE$4,'[1]INTERNAL PARAMETERS-1'!$B$5:$J$44,5,FALSE))*VLOOKUP(AEBYLD2!BE$4,'[1]INTERNAL PARAMETERS-1'!$B$5:$J$44,8,FALSE)*VLOOKUP(AEBYLD2!BE$4,'[1]INTERNAL PARAMETERS-1'!$B$5:$J$44,3,FALSE)</f>
        <v>0</v>
      </c>
      <c r="BF144" s="50">
        <f>AEBYLD1!BF144*VLOOKUP(AEBYLD2!BF$4,'[1]INTERNAL PARAMETERS-1'!$B$5:$J$44,5,FALSE)*VLOOKUP(AEBYLD2!BF$4,'[1]INTERNAL PARAMETERS-1'!$B$5:$J$44,6,FALSE)*VLOOKUP(AEBYLD2!BF$4,'[1]INTERNAL PARAMETERS-1'!$B$5:$J$44,3,FALSE) + AEBYLD1!BF144*(1-VLOOKUP(AEBYLD2!BF$4,'[1]INTERNAL PARAMETERS-1'!$B$5:$J$44,5,FALSE))*VLOOKUP(AEBYLD2!BF$4,'[1]INTERNAL PARAMETERS-1'!$B$5:$J$44,8,FALSE)*VLOOKUP(AEBYLD2!BF$4,'[1]INTERNAL PARAMETERS-1'!$B$5:$J$44,3,FALSE)</f>
        <v>0</v>
      </c>
      <c r="BG144" s="50">
        <f>AEBYLD1!BG144*VLOOKUP(AEBYLD2!BG$4,'[1]INTERNAL PARAMETERS-1'!$B$5:$J$44,5,FALSE)*VLOOKUP(AEBYLD2!BG$4,'[1]INTERNAL PARAMETERS-1'!$B$5:$J$44,6,FALSE)*VLOOKUP(AEBYLD2!BG$4,'[1]INTERNAL PARAMETERS-1'!$B$5:$J$44,3,FALSE) + AEBYLD1!BG144*(1-VLOOKUP(AEBYLD2!BG$4,'[1]INTERNAL PARAMETERS-1'!$B$5:$J$44,5,FALSE))*VLOOKUP(AEBYLD2!BG$4,'[1]INTERNAL PARAMETERS-1'!$B$5:$J$44,8,FALSE)*VLOOKUP(AEBYLD2!BG$4,'[1]INTERNAL PARAMETERS-1'!$B$5:$J$44,3,FALSE)</f>
        <v>0</v>
      </c>
      <c r="BH144" s="50">
        <f>AEBYLD1!BH144*VLOOKUP(AEBYLD2!BH$4,'[1]INTERNAL PARAMETERS-1'!$B$5:$J$44,5,FALSE)*VLOOKUP(AEBYLD2!BH$4,'[1]INTERNAL PARAMETERS-1'!$B$5:$J$44,6,FALSE)*VLOOKUP(AEBYLD2!BH$4,'[1]INTERNAL PARAMETERS-1'!$B$5:$J$44,3,FALSE) + AEBYLD1!BH144*(1-VLOOKUP(AEBYLD2!BH$4,'[1]INTERNAL PARAMETERS-1'!$B$5:$J$44,5,FALSE))*VLOOKUP(AEBYLD2!BH$4,'[1]INTERNAL PARAMETERS-1'!$B$5:$J$44,8,FALSE)*VLOOKUP(AEBYLD2!BH$4,'[1]INTERNAL PARAMETERS-1'!$B$5:$J$44,3,FALSE)</f>
        <v>0</v>
      </c>
      <c r="BI144" s="50">
        <f>AEBYLD1!BI144*VLOOKUP(AEBYLD2!BI$4,'[1]INTERNAL PARAMETERS-1'!$B$5:$J$44,5,FALSE)*VLOOKUP(AEBYLD2!BI$4,'[1]INTERNAL PARAMETERS-1'!$B$5:$J$44,6,FALSE)*VLOOKUP(AEBYLD2!BI$4,'[1]INTERNAL PARAMETERS-1'!$B$5:$J$44,3,FALSE) + AEBYLD1!BI144*(1-VLOOKUP(AEBYLD2!BI$4,'[1]INTERNAL PARAMETERS-1'!$B$5:$J$44,5,FALSE))*VLOOKUP(AEBYLD2!BI$4,'[1]INTERNAL PARAMETERS-1'!$B$5:$J$44,8,FALSE)*VLOOKUP(AEBYLD2!BI$4,'[1]INTERNAL PARAMETERS-1'!$B$5:$J$44,3,FALSE)</f>
        <v>0</v>
      </c>
      <c r="BJ144" s="50">
        <f>AEBYLD1!BJ144*VLOOKUP(AEBYLD2!BJ$4,'[1]INTERNAL PARAMETERS-1'!$B$5:$J$44,5,FALSE)*VLOOKUP(AEBYLD2!BJ$4,'[1]INTERNAL PARAMETERS-1'!$B$5:$J$44,6,FALSE)*VLOOKUP(AEBYLD2!BJ$4,'[1]INTERNAL PARAMETERS-1'!$B$5:$J$44,3,FALSE) + AEBYLD1!BJ144*(1-VLOOKUP(AEBYLD2!BJ$4,'[1]INTERNAL PARAMETERS-1'!$B$5:$J$44,5,FALSE))*VLOOKUP(AEBYLD2!BJ$4,'[1]INTERNAL PARAMETERS-1'!$B$5:$J$44,8,FALSE)*VLOOKUP(AEBYLD2!BJ$4,'[1]INTERNAL PARAMETERS-1'!$B$5:$J$44,3,FALSE)</f>
        <v>0</v>
      </c>
      <c r="BK144" s="50">
        <f>AEBYLD1!BK144*VLOOKUP(AEBYLD2!BK$4,'[1]INTERNAL PARAMETERS-1'!$B$5:$J$44,5,FALSE)*VLOOKUP(AEBYLD2!BK$4,'[1]INTERNAL PARAMETERS-1'!$B$5:$J$44,6,FALSE)*VLOOKUP(AEBYLD2!BK$4,'[1]INTERNAL PARAMETERS-1'!$B$5:$J$44,3,FALSE) + AEBYLD1!BK144*(1-VLOOKUP(AEBYLD2!BK$4,'[1]INTERNAL PARAMETERS-1'!$B$5:$J$44,5,FALSE))*VLOOKUP(AEBYLD2!BK$4,'[1]INTERNAL PARAMETERS-1'!$B$5:$J$44,8,FALSE)*VLOOKUP(AEBYLD2!BK$4,'[1]INTERNAL PARAMETERS-1'!$B$5:$J$44,3,FALSE)</f>
        <v>0</v>
      </c>
      <c r="BL144" s="50">
        <f>AEBYLD1!BL144*VLOOKUP(AEBYLD2!BL$4,'[1]INTERNAL PARAMETERS-1'!$B$5:$J$44,5,FALSE)*VLOOKUP(AEBYLD2!BL$4,'[1]INTERNAL PARAMETERS-1'!$B$5:$J$44,6,FALSE)*VLOOKUP(AEBYLD2!BL$4,'[1]INTERNAL PARAMETERS-1'!$B$5:$J$44,3,FALSE) + AEBYLD1!BL144*(1-VLOOKUP(AEBYLD2!BL$4,'[1]INTERNAL PARAMETERS-1'!$B$5:$J$44,5,FALSE))*VLOOKUP(AEBYLD2!BL$4,'[1]INTERNAL PARAMETERS-1'!$B$5:$J$44,8,FALSE)*VLOOKUP(AEBYLD2!BL$4,'[1]INTERNAL PARAMETERS-1'!$B$5:$J$44,3,FALSE)</f>
        <v>0</v>
      </c>
      <c r="BM144" s="50">
        <f>AEBYLD1!BM144*VLOOKUP(AEBYLD2!BM$4,'[1]INTERNAL PARAMETERS-1'!$B$5:$J$44,5,FALSE)*VLOOKUP(AEBYLD2!BM$4,'[1]INTERNAL PARAMETERS-1'!$B$5:$J$44,6,FALSE)*VLOOKUP(AEBYLD2!BM$4,'[1]INTERNAL PARAMETERS-1'!$B$5:$J$44,3,FALSE) + AEBYLD1!BM144*(1-VLOOKUP(AEBYLD2!BM$4,'[1]INTERNAL PARAMETERS-1'!$B$5:$J$44,5,FALSE))*VLOOKUP(AEBYLD2!BM$4,'[1]INTERNAL PARAMETERS-1'!$B$5:$J$44,8,FALSE)*VLOOKUP(AEBYLD2!BM$4,'[1]INTERNAL PARAMETERS-1'!$B$5:$J$44,3,FALSE)</f>
        <v>0</v>
      </c>
      <c r="BN144" s="50">
        <f>AEBYLD1!BN144*VLOOKUP(AEBYLD2!BN$4,'[1]INTERNAL PARAMETERS-1'!$B$5:$J$44,5,FALSE)*VLOOKUP(AEBYLD2!BN$4,'[1]INTERNAL PARAMETERS-1'!$B$5:$J$44,6,FALSE)*VLOOKUP(AEBYLD2!BN$4,'[1]INTERNAL PARAMETERS-1'!$B$5:$J$44,3,FALSE) + AEBYLD1!BN144*(1-VLOOKUP(AEBYLD2!BN$4,'[1]INTERNAL PARAMETERS-1'!$B$5:$J$44,5,FALSE))*VLOOKUP(AEBYLD2!BN$4,'[1]INTERNAL PARAMETERS-1'!$B$5:$J$44,8,FALSE)*VLOOKUP(AEBYLD2!BN$4,'[1]INTERNAL PARAMETERS-1'!$B$5:$J$44,3,FALSE)</f>
        <v>0</v>
      </c>
      <c r="BO144" s="50">
        <f>AEBYLD1!BO144*VLOOKUP(AEBYLD2!BO$4,'[1]INTERNAL PARAMETERS-1'!$B$5:$J$44,5,FALSE)*VLOOKUP(AEBYLD2!BO$4,'[1]INTERNAL PARAMETERS-1'!$B$5:$J$44,6,FALSE)*VLOOKUP(AEBYLD2!BO$4,'[1]INTERNAL PARAMETERS-1'!$B$5:$J$44,3,FALSE) + AEBYLD1!BO144*(1-VLOOKUP(AEBYLD2!BO$4,'[1]INTERNAL PARAMETERS-1'!$B$5:$J$44,5,FALSE))*VLOOKUP(AEBYLD2!BO$4,'[1]INTERNAL PARAMETERS-1'!$B$5:$J$44,8,FALSE)*VLOOKUP(AEBYLD2!BO$4,'[1]INTERNAL PARAMETERS-1'!$B$5:$J$44,3,FALSE)</f>
        <v>0</v>
      </c>
      <c r="BP144" s="50">
        <f>AEBYLD1!BP144*VLOOKUP(AEBYLD2!BP$4,'[1]INTERNAL PARAMETERS-1'!$B$5:$J$44,5,FALSE)*VLOOKUP(AEBYLD2!BP$4,'[1]INTERNAL PARAMETERS-1'!$B$5:$J$44,6,FALSE)*VLOOKUP(AEBYLD2!BP$4,'[1]INTERNAL PARAMETERS-1'!$B$5:$J$44,3,FALSE) + AEBYLD1!BP144*(1-VLOOKUP(AEBYLD2!BP$4,'[1]INTERNAL PARAMETERS-1'!$B$5:$J$44,5,FALSE))*VLOOKUP(AEBYLD2!BP$4,'[1]INTERNAL PARAMETERS-1'!$B$5:$J$44,8,FALSE)*VLOOKUP(AEBYLD2!BP$4,'[1]INTERNAL PARAMETERS-1'!$B$5:$J$44,3,FALSE)</f>
        <v>0</v>
      </c>
      <c r="BQ144" s="50">
        <f>AEBYLD1!BQ144*VLOOKUP(AEBYLD2!BQ$4,'[1]INTERNAL PARAMETERS-1'!$B$5:$J$44,5,FALSE)*VLOOKUP(AEBYLD2!BQ$4,'[1]INTERNAL PARAMETERS-1'!$B$5:$J$44,6,FALSE)*VLOOKUP(AEBYLD2!BQ$4,'[1]INTERNAL PARAMETERS-1'!$B$5:$J$44,3,FALSE) + AEBYLD1!BQ144*(1-VLOOKUP(AEBYLD2!BQ$4,'[1]INTERNAL PARAMETERS-1'!$B$5:$J$44,5,FALSE))*VLOOKUP(AEBYLD2!BQ$4,'[1]INTERNAL PARAMETERS-1'!$B$5:$J$44,8,FALSE)*VLOOKUP(AEBYLD2!BQ$4,'[1]INTERNAL PARAMETERS-1'!$B$5:$J$44,3,FALSE)</f>
        <v>0</v>
      </c>
      <c r="BR144" s="50">
        <f>AEBYLD1!BR144*VLOOKUP(AEBYLD2!BR$4,'[1]INTERNAL PARAMETERS-1'!$B$5:$J$44,5,FALSE)*VLOOKUP(AEBYLD2!BR$4,'[1]INTERNAL PARAMETERS-1'!$B$5:$J$44,6,FALSE)*VLOOKUP(AEBYLD2!BR$4,'[1]INTERNAL PARAMETERS-1'!$B$5:$J$44,3,FALSE) + AEBYLD1!BR144*(1-VLOOKUP(AEBYLD2!BR$4,'[1]INTERNAL PARAMETERS-1'!$B$5:$J$44,5,FALSE))*VLOOKUP(AEBYLD2!BR$4,'[1]INTERNAL PARAMETERS-1'!$B$5:$J$44,8,FALSE)*VLOOKUP(AEBYLD2!BR$4,'[1]INTERNAL PARAMETERS-1'!$B$5:$J$44,3,FALSE)</f>
        <v>0</v>
      </c>
      <c r="BS144" s="50">
        <f>AEBYLD1!BS144*VLOOKUP(AEBYLD2!BS$4,'[1]INTERNAL PARAMETERS-1'!$B$5:$J$44,5,FALSE)*VLOOKUP(AEBYLD2!BS$4,'[1]INTERNAL PARAMETERS-1'!$B$5:$J$44,6,FALSE)*VLOOKUP(AEBYLD2!BS$4,'[1]INTERNAL PARAMETERS-1'!$B$5:$J$44,3,FALSE) + AEBYLD1!BS144*(1-VLOOKUP(AEBYLD2!BS$4,'[1]INTERNAL PARAMETERS-1'!$B$5:$J$44,5,FALSE))*VLOOKUP(AEBYLD2!BS$4,'[1]INTERNAL PARAMETERS-1'!$B$5:$J$44,8,FALSE)*VLOOKUP(AEBYLD2!BS$4,'[1]INTERNAL PARAMETERS-1'!$B$5:$J$44,3,FALSE)</f>
        <v>0</v>
      </c>
      <c r="BT144" s="50">
        <f>AEBYLD1!BT144*VLOOKUP(AEBYLD2!BT$4,'[1]INTERNAL PARAMETERS-1'!$B$5:$J$44,5,FALSE)*VLOOKUP(AEBYLD2!BT$4,'[1]INTERNAL PARAMETERS-1'!$B$5:$J$44,6,FALSE)*VLOOKUP(AEBYLD2!BT$4,'[1]INTERNAL PARAMETERS-1'!$B$5:$J$44,3,FALSE) + AEBYLD1!BT144*(1-VLOOKUP(AEBYLD2!BT$4,'[1]INTERNAL PARAMETERS-1'!$B$5:$J$44,5,FALSE))*VLOOKUP(AEBYLD2!BT$4,'[1]INTERNAL PARAMETERS-1'!$B$5:$J$44,8,FALSE)*VLOOKUP(AEBYLD2!BT$4,'[1]INTERNAL PARAMETERS-1'!$B$5:$J$44,3,FALSE)</f>
        <v>0</v>
      </c>
      <c r="BU144" s="50">
        <f>AEBYLD1!BU144*VLOOKUP(AEBYLD2!BU$4,'[1]INTERNAL PARAMETERS-1'!$B$5:$J$44,5,FALSE)*VLOOKUP(AEBYLD2!BU$4,'[1]INTERNAL PARAMETERS-1'!$B$5:$J$44,6,FALSE)*VLOOKUP(AEBYLD2!BU$4,'[1]INTERNAL PARAMETERS-1'!$B$5:$J$44,3,FALSE) + AEBYLD1!BU144*(1-VLOOKUP(AEBYLD2!BU$4,'[1]INTERNAL PARAMETERS-1'!$B$5:$J$44,5,FALSE))*VLOOKUP(AEBYLD2!BU$4,'[1]INTERNAL PARAMETERS-1'!$B$5:$J$44,8,FALSE)*VLOOKUP(AEBYLD2!BU$4,'[1]INTERNAL PARAMETERS-1'!$B$5:$J$44,3,FALSE)</f>
        <v>0</v>
      </c>
      <c r="BV144" s="50">
        <f>AEBYLD1!BV144*VLOOKUP(AEBYLD2!BV$4,'[1]INTERNAL PARAMETERS-1'!$B$5:$J$44,5,FALSE)*VLOOKUP(AEBYLD2!BV$4,'[1]INTERNAL PARAMETERS-1'!$B$5:$J$44,6,FALSE)*VLOOKUP(AEBYLD2!BV$4,'[1]INTERNAL PARAMETERS-1'!$B$5:$J$44,3,FALSE) + AEBYLD1!BV144*(1-VLOOKUP(AEBYLD2!BV$4,'[1]INTERNAL PARAMETERS-1'!$B$5:$J$44,5,FALSE))*VLOOKUP(AEBYLD2!BV$4,'[1]INTERNAL PARAMETERS-1'!$B$5:$J$44,8,FALSE)*VLOOKUP(AEBYLD2!BV$4,'[1]INTERNAL PARAMETERS-1'!$B$5:$J$44,3,FALSE)</f>
        <v>0</v>
      </c>
      <c r="BW144" s="50">
        <f>AEBYLD1!BW144*VLOOKUP(AEBYLD2!BW$4,'[1]INTERNAL PARAMETERS-1'!$B$5:$J$44,5,FALSE)*VLOOKUP(AEBYLD2!BW$4,'[1]INTERNAL PARAMETERS-1'!$B$5:$J$44,6,FALSE)*VLOOKUP(AEBYLD2!BW$4,'[1]INTERNAL PARAMETERS-1'!$B$5:$J$44,3,FALSE) + AEBYLD1!BW144*(1-VLOOKUP(AEBYLD2!BW$4,'[1]INTERNAL PARAMETERS-1'!$B$5:$J$44,5,FALSE))*VLOOKUP(AEBYLD2!BW$4,'[1]INTERNAL PARAMETERS-1'!$B$5:$J$44,8,FALSE)*VLOOKUP(AEBYLD2!BW$4,'[1]INTERNAL PARAMETERS-1'!$B$5:$J$44,3,FALSE)</f>
        <v>0</v>
      </c>
      <c r="BX144" s="50">
        <f>AEBYLD1!BX144*VLOOKUP(AEBYLD2!BX$4,'[1]INTERNAL PARAMETERS-1'!$B$5:$J$44,5,FALSE)*VLOOKUP(AEBYLD2!BX$4,'[1]INTERNAL PARAMETERS-1'!$B$5:$J$44,6,FALSE)*VLOOKUP(AEBYLD2!BX$4,'[1]INTERNAL PARAMETERS-1'!$B$5:$J$44,3,FALSE) + AEBYLD1!BX144*(1-VLOOKUP(AEBYLD2!BX$4,'[1]INTERNAL PARAMETERS-1'!$B$5:$J$44,5,FALSE))*VLOOKUP(AEBYLD2!BX$4,'[1]INTERNAL PARAMETERS-1'!$B$5:$J$44,8,FALSE)*VLOOKUP(AEBYLD2!BX$4,'[1]INTERNAL PARAMETERS-1'!$B$5:$J$44,3,FALSE)</f>
        <v>0</v>
      </c>
      <c r="BY144" s="50">
        <f>AEBYLD1!BY144*VLOOKUP(AEBYLD2!BY$4,'[1]INTERNAL PARAMETERS-1'!$B$5:$J$44,5,FALSE)*VLOOKUP(AEBYLD2!BY$4,'[1]INTERNAL PARAMETERS-1'!$B$5:$J$44,6,FALSE)*VLOOKUP(AEBYLD2!BY$4,'[1]INTERNAL PARAMETERS-1'!$B$5:$J$44,3,FALSE) + AEBYLD1!BY144*(1-VLOOKUP(AEBYLD2!BY$4,'[1]INTERNAL PARAMETERS-1'!$B$5:$J$44,5,FALSE))*VLOOKUP(AEBYLD2!BY$4,'[1]INTERNAL PARAMETERS-1'!$B$5:$J$44,8,FALSE)*VLOOKUP(AEBYLD2!BY$4,'[1]INTERNAL PARAMETERS-1'!$B$5:$J$44,3,FALSE)</f>
        <v>0</v>
      </c>
      <c r="BZ144" s="50">
        <f>AEBYLD1!BZ144*VLOOKUP(AEBYLD2!BZ$4,'[1]INTERNAL PARAMETERS-1'!$B$5:$J$44,5,FALSE)*VLOOKUP(AEBYLD2!BZ$4,'[1]INTERNAL PARAMETERS-1'!$B$5:$J$44,6,FALSE)*VLOOKUP(AEBYLD2!BZ$4,'[1]INTERNAL PARAMETERS-1'!$B$5:$J$44,3,FALSE) + AEBYLD1!BZ144*(1-VLOOKUP(AEBYLD2!BZ$4,'[1]INTERNAL PARAMETERS-1'!$B$5:$J$44,5,FALSE))*VLOOKUP(AEBYLD2!BZ$4,'[1]INTERNAL PARAMETERS-1'!$B$5:$J$44,8,FALSE)*VLOOKUP(AEBYLD2!BZ$4,'[1]INTERNAL PARAMETERS-1'!$B$5:$J$44,3,FALSE)</f>
        <v>0</v>
      </c>
      <c r="CA144" s="50">
        <f>AEBYLD1!CA144*VLOOKUP(AEBYLD2!CA$4,'[1]INTERNAL PARAMETERS-1'!$B$5:$J$44,5,FALSE)*VLOOKUP(AEBYLD2!CA$4,'[1]INTERNAL PARAMETERS-1'!$B$5:$J$44,6,FALSE)*VLOOKUP(AEBYLD2!CA$4,'[1]INTERNAL PARAMETERS-1'!$B$5:$J$44,3,FALSE) + AEBYLD1!CA144*(1-VLOOKUP(AEBYLD2!CA$4,'[1]INTERNAL PARAMETERS-1'!$B$5:$J$44,5,FALSE))*VLOOKUP(AEBYLD2!CA$4,'[1]INTERNAL PARAMETERS-1'!$B$5:$J$44,8,FALSE)*VLOOKUP(AEBYLD2!CA$4,'[1]INTERNAL PARAMETERS-1'!$B$5:$J$44,3,FALSE)</f>
        <v>0</v>
      </c>
      <c r="CB144" s="50">
        <f>AEBYLD1!CB144*VLOOKUP(AEBYLD2!CB$4,'[1]INTERNAL PARAMETERS-1'!$B$5:$J$44,5,FALSE)*VLOOKUP(AEBYLD2!CB$4,'[1]INTERNAL PARAMETERS-1'!$B$5:$J$44,6,FALSE)*VLOOKUP(AEBYLD2!CB$4,'[1]INTERNAL PARAMETERS-1'!$B$5:$J$44,3,FALSE) + AEBYLD1!CB144*(1-VLOOKUP(AEBYLD2!CB$4,'[1]INTERNAL PARAMETERS-1'!$B$5:$J$44,5,FALSE))*VLOOKUP(AEBYLD2!CB$4,'[1]INTERNAL PARAMETERS-1'!$B$5:$J$44,8,FALSE)*VLOOKUP(AEBYLD2!CB$4,'[1]INTERNAL PARAMETERS-1'!$B$5:$J$44,3,FALSE)</f>
        <v>0</v>
      </c>
      <c r="CC144" s="50">
        <f>AEBYLD1!CC144*VLOOKUP(AEBYLD2!CC$4,'[1]INTERNAL PARAMETERS-1'!$B$5:$J$44,5,FALSE)*VLOOKUP(AEBYLD2!CC$4,'[1]INTERNAL PARAMETERS-1'!$B$5:$J$44,6,FALSE)*VLOOKUP(AEBYLD2!CC$4,'[1]INTERNAL PARAMETERS-1'!$B$5:$J$44,3,FALSE) + AEBYLD1!CC144*(1-VLOOKUP(AEBYLD2!CC$4,'[1]INTERNAL PARAMETERS-1'!$B$5:$J$44,5,FALSE))*VLOOKUP(AEBYLD2!CC$4,'[1]INTERNAL PARAMETERS-1'!$B$5:$J$44,8,FALSE)*VLOOKUP(AEBYLD2!CC$4,'[1]INTERNAL PARAMETERS-1'!$B$5:$J$44,3,FALSE)</f>
        <v>0</v>
      </c>
      <c r="CD144" s="50">
        <f>AEBYLD1!CD144*VLOOKUP(AEBYLD2!CD$4,'[1]INTERNAL PARAMETERS-1'!$B$5:$J$44,5,FALSE)*VLOOKUP(AEBYLD2!CD$4,'[1]INTERNAL PARAMETERS-1'!$B$5:$J$44,6,FALSE)*VLOOKUP(AEBYLD2!CD$4,'[1]INTERNAL PARAMETERS-1'!$B$5:$J$44,3,FALSE) + AEBYLD1!CD144*(1-VLOOKUP(AEBYLD2!CD$4,'[1]INTERNAL PARAMETERS-1'!$B$5:$J$44,5,FALSE))*VLOOKUP(AEBYLD2!CD$4,'[1]INTERNAL PARAMETERS-1'!$B$5:$J$44,8,FALSE)*VLOOKUP(AEBYLD2!CD$4,'[1]INTERNAL PARAMETERS-1'!$B$5:$J$44,3,FALSE)</f>
        <v>0</v>
      </c>
      <c r="CE144" s="50">
        <f>AEBYLD1!CE144*VLOOKUP(AEBYLD2!CE$4,'[1]INTERNAL PARAMETERS-1'!$B$5:$J$44,5,FALSE)*VLOOKUP(AEBYLD2!CE$4,'[1]INTERNAL PARAMETERS-1'!$B$5:$J$44,6,FALSE)*VLOOKUP(AEBYLD2!CE$4,'[1]INTERNAL PARAMETERS-1'!$B$5:$J$44,3,FALSE) + AEBYLD1!CE144*(1-VLOOKUP(AEBYLD2!CE$4,'[1]INTERNAL PARAMETERS-1'!$B$5:$J$44,5,FALSE))*VLOOKUP(AEBYLD2!CE$4,'[1]INTERNAL PARAMETERS-1'!$B$5:$J$44,8,FALSE)*VLOOKUP(AEBYLD2!CE$4,'[1]INTERNAL PARAMETERS-1'!$B$5:$J$44,3,FALSE)</f>
        <v>0</v>
      </c>
      <c r="CF144" s="50">
        <f>AEBYLD1!CF144*VLOOKUP(AEBYLD2!CF$4,'[1]INTERNAL PARAMETERS-1'!$B$5:$J$44,5,FALSE)*VLOOKUP(AEBYLD2!CF$4,'[1]INTERNAL PARAMETERS-1'!$B$5:$J$44,6,FALSE)*VLOOKUP(AEBYLD2!CF$4,'[1]INTERNAL PARAMETERS-1'!$B$5:$J$44,3,FALSE) + AEBYLD1!CF144*(1-VLOOKUP(AEBYLD2!CF$4,'[1]INTERNAL PARAMETERS-1'!$B$5:$J$44,5,FALSE))*VLOOKUP(AEBYLD2!CF$4,'[1]INTERNAL PARAMETERS-1'!$B$5:$J$44,8,FALSE)*VLOOKUP(AEBYLD2!CF$4,'[1]INTERNAL PARAMETERS-1'!$B$5:$J$44,3,FALSE)</f>
        <v>0</v>
      </c>
      <c r="CG144" s="50">
        <f>AEBYLD1!CG144*VLOOKUP(AEBYLD2!CG$4,'[1]INTERNAL PARAMETERS-1'!$B$5:$J$44,5,FALSE)*VLOOKUP(AEBYLD2!CG$4,'[1]INTERNAL PARAMETERS-1'!$B$5:$J$44,6,FALSE)*VLOOKUP(AEBYLD2!CG$4,'[1]INTERNAL PARAMETERS-1'!$B$5:$J$44,3,FALSE) + AEBYLD1!CG144*(1-VLOOKUP(AEBYLD2!CG$4,'[1]INTERNAL PARAMETERS-1'!$B$5:$J$44,5,FALSE))*VLOOKUP(AEBYLD2!CG$4,'[1]INTERNAL PARAMETERS-1'!$B$5:$J$44,8,FALSE)*VLOOKUP(AEBYLD2!CG$4,'[1]INTERNAL PARAMETERS-1'!$B$5:$J$44,3,FALSE)</f>
        <v>0</v>
      </c>
      <c r="CH144" s="49">
        <f>AEBYLD1!CH144*VLOOKUP(AEBYLD2!CH$4,'[1]INTERNAL PARAMETERS-1'!$B$5:$J$44,5,FALSE)*VLOOKUP(AEBYLD2!CH$4,'[1]INTERNAL PARAMETERS-1'!$B$5:$J$44,6,FALSE)*VLOOKUP(AEBYLD2!CH$4,'[1]INTERNAL PARAMETERS-1'!$B$5:$J$44,3,FALSE) + AEBYLD1!CH144*(1-VLOOKUP(AEBYLD2!CH$4,'[1]INTERNAL PARAMETERS-1'!$B$5:$J$44,5,FALSE))*VLOOKUP(AEBYLD2!CH$4,'[1]INTERNAL PARAMETERS-1'!$B$5:$J$44,8,FALSE)*VLOOKUP(AEBYLD2!CH$4,'[1]INTERNAL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 x14ac:dyDescent="0.4">
      <c r="B145" s="64" t="s">
        <v>9</v>
      </c>
      <c r="C145" s="63" t="s">
        <v>71</v>
      </c>
      <c r="D145" s="63" t="s">
        <v>74</v>
      </c>
      <c r="E145" s="147">
        <f>AEB!AF145</f>
        <v>0</v>
      </c>
      <c r="F145" s="62">
        <f>'[1]INTERNAL PARAMETERS-1'!M19</f>
        <v>16.865000000000002</v>
      </c>
      <c r="G145" s="51">
        <f>AEBYLD1!G145*VLOOKUP(AEBYLD2!G$4,'[1]INTERNAL PARAMETERS-1'!$B$5:$J$44,5,FALSE)*VLOOKUP(AEBYLD2!G$4,'[1]INTERNAL PARAMETERS-1'!$B$5:$J$44,7,FALSE)*AEBYLD2!$F145 + AEBYLD1!G145*(1-VLOOKUP(AEBYLD2!G$4,'[1]INTERNAL PARAMETERS-1'!$B$5:$J$44,5,FALSE))*VLOOKUP(AEBYLD2!G$4,'[1]INTERNAL PARAMETERS-1'!$B$5:$J$44,9,FALSE)*AEBYLD2!$F145</f>
        <v>0</v>
      </c>
      <c r="H145" s="50">
        <f>AEBYLD1!H145*VLOOKUP(AEBYLD2!H$4,'[1]INTERNAL PARAMETERS-1'!$B$5:$J$44,5,FALSE)*VLOOKUP(AEBYLD2!H$4,'[1]INTERNAL PARAMETERS-1'!$B$5:$J$44,7,FALSE)*AEBYLD2!$F145 + AEBYLD1!H145*(1-VLOOKUP(AEBYLD2!H$4,'[1]INTERNAL PARAMETERS-1'!$B$5:$J$44,5,FALSE))*VLOOKUP(AEBYLD2!H$4,'[1]INTERNAL PARAMETERS-1'!$B$5:$J$44,9,FALSE)*AEBYLD2!$F145</f>
        <v>0</v>
      </c>
      <c r="I145" s="50">
        <f>AEBYLD1!I145*VLOOKUP(AEBYLD2!I$4,'[1]INTERNAL PARAMETERS-1'!$B$5:$J$44,5,FALSE)*VLOOKUP(AEBYLD2!I$4,'[1]INTERNAL PARAMETERS-1'!$B$5:$J$44,7,FALSE)*AEBYLD2!$F145 + AEBYLD1!I145*(1-VLOOKUP(AEBYLD2!I$4,'[1]INTERNAL PARAMETERS-1'!$B$5:$J$44,5,FALSE))*VLOOKUP(AEBYLD2!I$4,'[1]INTERNAL PARAMETERS-1'!$B$5:$J$44,9,FALSE)*AEBYLD2!$F145</f>
        <v>0</v>
      </c>
      <c r="J145" s="50">
        <f>AEBYLD1!J145*VLOOKUP(AEBYLD2!J$4,'[1]INTERNAL PARAMETERS-1'!$B$5:$J$44,5,FALSE)*VLOOKUP(AEBYLD2!J$4,'[1]INTERNAL PARAMETERS-1'!$B$5:$J$44,7,FALSE)*AEBYLD2!$F145 + AEBYLD1!J145*(1-VLOOKUP(AEBYLD2!J$4,'[1]INTERNAL PARAMETERS-1'!$B$5:$J$44,5,FALSE))*VLOOKUP(AEBYLD2!J$4,'[1]INTERNAL PARAMETERS-1'!$B$5:$J$44,9,FALSE)*AEBYLD2!$F145</f>
        <v>0</v>
      </c>
      <c r="K145" s="50">
        <f>AEBYLD1!K145*VLOOKUP(AEBYLD2!K$4,'[1]INTERNAL PARAMETERS-1'!$B$5:$J$44,5,FALSE)*VLOOKUP(AEBYLD2!K$4,'[1]INTERNAL PARAMETERS-1'!$B$5:$J$44,7,FALSE)*AEBYLD2!$F145 + AEBYLD1!K145*(1-VLOOKUP(AEBYLD2!K$4,'[1]INTERNAL PARAMETERS-1'!$B$5:$J$44,5,FALSE))*VLOOKUP(AEBYLD2!K$4,'[1]INTERNAL PARAMETERS-1'!$B$5:$J$44,9,FALSE)*AEBYLD2!$F145</f>
        <v>0</v>
      </c>
      <c r="L145" s="50">
        <f>AEBYLD1!L145*VLOOKUP(AEBYLD2!L$4,'[1]INTERNAL PARAMETERS-1'!$B$5:$J$44,5,FALSE)*VLOOKUP(AEBYLD2!L$4,'[1]INTERNAL PARAMETERS-1'!$B$5:$J$44,7,FALSE)*AEBYLD2!$F145 + AEBYLD1!L145*(1-VLOOKUP(AEBYLD2!L$4,'[1]INTERNAL PARAMETERS-1'!$B$5:$J$44,5,FALSE))*VLOOKUP(AEBYLD2!L$4,'[1]INTERNAL PARAMETERS-1'!$B$5:$J$44,9,FALSE)*AEBYLD2!$F145</f>
        <v>0</v>
      </c>
      <c r="M145" s="50">
        <f>AEBYLD1!M145*VLOOKUP(AEBYLD2!M$4,'[1]INTERNAL PARAMETERS-1'!$B$5:$J$44,5,FALSE)*VLOOKUP(AEBYLD2!M$4,'[1]INTERNAL PARAMETERS-1'!$B$5:$J$44,7,FALSE)*AEBYLD2!$F145 + AEBYLD1!M145*(1-VLOOKUP(AEBYLD2!M$4,'[1]INTERNAL PARAMETERS-1'!$B$5:$J$44,5,FALSE))*VLOOKUP(AEBYLD2!M$4,'[1]INTERNAL PARAMETERS-1'!$B$5:$J$44,9,FALSE)*AEBYLD2!$F145</f>
        <v>0</v>
      </c>
      <c r="N145" s="50">
        <f>AEBYLD1!N145*VLOOKUP(AEBYLD2!N$4,'[1]INTERNAL PARAMETERS-1'!$B$5:$J$44,5,FALSE)*VLOOKUP(AEBYLD2!N$4,'[1]INTERNAL PARAMETERS-1'!$B$5:$J$44,7,FALSE)*AEBYLD2!$F145 + AEBYLD1!N145*(1-VLOOKUP(AEBYLD2!N$4,'[1]INTERNAL PARAMETERS-1'!$B$5:$J$44,5,FALSE))*VLOOKUP(AEBYLD2!N$4,'[1]INTERNAL PARAMETERS-1'!$B$5:$J$44,9,FALSE)*AEBYLD2!$F145</f>
        <v>0</v>
      </c>
      <c r="O145" s="50">
        <f>AEBYLD1!O145*VLOOKUP(AEBYLD2!O$4,'[1]INTERNAL PARAMETERS-1'!$B$5:$J$44,5,FALSE)*VLOOKUP(AEBYLD2!O$4,'[1]INTERNAL PARAMETERS-1'!$B$5:$J$44,7,FALSE)*AEBYLD2!$F145 + AEBYLD1!O145*(1-VLOOKUP(AEBYLD2!O$4,'[1]INTERNAL PARAMETERS-1'!$B$5:$J$44,5,FALSE))*VLOOKUP(AEBYLD2!O$4,'[1]INTERNAL PARAMETERS-1'!$B$5:$J$44,9,FALSE)*AEBYLD2!$F145</f>
        <v>0</v>
      </c>
      <c r="P145" s="50">
        <f>AEBYLD1!P145*VLOOKUP(AEBYLD2!P$4,'[1]INTERNAL PARAMETERS-1'!$B$5:$J$44,5,FALSE)*VLOOKUP(AEBYLD2!P$4,'[1]INTERNAL PARAMETERS-1'!$B$5:$J$44,7,FALSE)*AEBYLD2!$F145 + AEBYLD1!P145*(1-VLOOKUP(AEBYLD2!P$4,'[1]INTERNAL PARAMETERS-1'!$B$5:$J$44,5,FALSE))*VLOOKUP(AEBYLD2!P$4,'[1]INTERNAL PARAMETERS-1'!$B$5:$J$44,9,FALSE)*AEBYLD2!$F145</f>
        <v>0</v>
      </c>
      <c r="Q145" s="50">
        <f>AEBYLD1!Q145*VLOOKUP(AEBYLD2!Q$4,'[1]INTERNAL PARAMETERS-1'!$B$5:$J$44,5,FALSE)*VLOOKUP(AEBYLD2!Q$4,'[1]INTERNAL PARAMETERS-1'!$B$5:$J$44,7,FALSE)*AEBYLD2!$F145 + AEBYLD1!Q145*(1-VLOOKUP(AEBYLD2!Q$4,'[1]INTERNAL PARAMETERS-1'!$B$5:$J$44,5,FALSE))*VLOOKUP(AEBYLD2!Q$4,'[1]INTERNAL PARAMETERS-1'!$B$5:$J$44,9,FALSE)*AEBYLD2!$F145</f>
        <v>0</v>
      </c>
      <c r="R145" s="50">
        <f>AEBYLD1!R145*VLOOKUP(AEBYLD2!R$4,'[1]INTERNAL PARAMETERS-1'!$B$5:$J$44,5,FALSE)*VLOOKUP(AEBYLD2!R$4,'[1]INTERNAL PARAMETERS-1'!$B$5:$J$44,7,FALSE)*AEBYLD2!$F145 + AEBYLD1!R145*(1-VLOOKUP(AEBYLD2!R$4,'[1]INTERNAL PARAMETERS-1'!$B$5:$J$44,5,FALSE))*VLOOKUP(AEBYLD2!R$4,'[1]INTERNAL PARAMETERS-1'!$B$5:$J$44,9,FALSE)*AEBYLD2!$F145</f>
        <v>0</v>
      </c>
      <c r="S145" s="50">
        <f>AEBYLD1!S145*VLOOKUP(AEBYLD2!S$4,'[1]INTERNAL PARAMETERS-1'!$B$5:$J$44,5,FALSE)*VLOOKUP(AEBYLD2!S$4,'[1]INTERNAL PARAMETERS-1'!$B$5:$J$44,7,FALSE)*AEBYLD2!$F145 + AEBYLD1!S145*(1-VLOOKUP(AEBYLD2!S$4,'[1]INTERNAL PARAMETERS-1'!$B$5:$J$44,5,FALSE))*VLOOKUP(AEBYLD2!S$4,'[1]INTERNAL PARAMETERS-1'!$B$5:$J$44,9,FALSE)*AEBYLD2!$F145</f>
        <v>0</v>
      </c>
      <c r="T145" s="50">
        <f>AEBYLD1!T145*VLOOKUP(AEBYLD2!T$4,'[1]INTERNAL PARAMETERS-1'!$B$5:$J$44,5,FALSE)*VLOOKUP(AEBYLD2!T$4,'[1]INTERNAL PARAMETERS-1'!$B$5:$J$44,7,FALSE)*AEBYLD2!$F145 + AEBYLD1!T145*(1-VLOOKUP(AEBYLD2!T$4,'[1]INTERNAL PARAMETERS-1'!$B$5:$J$44,5,FALSE))*VLOOKUP(AEBYLD2!T$4,'[1]INTERNAL PARAMETERS-1'!$B$5:$J$44,9,FALSE)*AEBYLD2!$F145</f>
        <v>0</v>
      </c>
      <c r="U145" s="50">
        <f>AEBYLD1!U145*VLOOKUP(AEBYLD2!U$4,'[1]INTERNAL PARAMETERS-1'!$B$5:$J$44,5,FALSE)*VLOOKUP(AEBYLD2!U$4,'[1]INTERNAL PARAMETERS-1'!$B$5:$J$44,7,FALSE)*AEBYLD2!$F145 + AEBYLD1!U145*(1-VLOOKUP(AEBYLD2!U$4,'[1]INTERNAL PARAMETERS-1'!$B$5:$J$44,5,FALSE))*VLOOKUP(AEBYLD2!U$4,'[1]INTERNAL PARAMETERS-1'!$B$5:$J$44,9,FALSE)*AEBYLD2!$F145</f>
        <v>0</v>
      </c>
      <c r="V145" s="50">
        <f>AEBYLD1!V145*VLOOKUP(AEBYLD2!V$4,'[1]INTERNAL PARAMETERS-1'!$B$5:$J$44,5,FALSE)*VLOOKUP(AEBYLD2!V$4,'[1]INTERNAL PARAMETERS-1'!$B$5:$J$44,7,FALSE)*AEBYLD2!$F145 + AEBYLD1!V145*(1-VLOOKUP(AEBYLD2!V$4,'[1]INTERNAL PARAMETERS-1'!$B$5:$J$44,5,FALSE))*VLOOKUP(AEBYLD2!V$4,'[1]INTERNAL PARAMETERS-1'!$B$5:$J$44,9,FALSE)*AEBYLD2!$F145</f>
        <v>0</v>
      </c>
      <c r="W145" s="50">
        <f>AEBYLD1!W145*VLOOKUP(AEBYLD2!W$4,'[1]INTERNAL PARAMETERS-1'!$B$5:$J$44,5,FALSE)*VLOOKUP(AEBYLD2!W$4,'[1]INTERNAL PARAMETERS-1'!$B$5:$J$44,7,FALSE)*AEBYLD2!$F145 + AEBYLD1!W145*(1-VLOOKUP(AEBYLD2!W$4,'[1]INTERNAL PARAMETERS-1'!$B$5:$J$44,5,FALSE))*VLOOKUP(AEBYLD2!W$4,'[1]INTERNAL PARAMETERS-1'!$B$5:$J$44,9,FALSE)*AEBYLD2!$F145</f>
        <v>0</v>
      </c>
      <c r="X145" s="50">
        <f>AEBYLD1!X145*VLOOKUP(AEBYLD2!X$4,'[1]INTERNAL PARAMETERS-1'!$B$5:$J$44,5,FALSE)*VLOOKUP(AEBYLD2!X$4,'[1]INTERNAL PARAMETERS-1'!$B$5:$J$44,7,FALSE)*AEBYLD2!$F145 + AEBYLD1!X145*(1-VLOOKUP(AEBYLD2!X$4,'[1]INTERNAL PARAMETERS-1'!$B$5:$J$44,5,FALSE))*VLOOKUP(AEBYLD2!X$4,'[1]INTERNAL PARAMETERS-1'!$B$5:$J$44,9,FALSE)*AEBYLD2!$F145</f>
        <v>0</v>
      </c>
      <c r="Y145" s="50">
        <f>AEBYLD1!Y145*VLOOKUP(AEBYLD2!Y$4,'[1]INTERNAL PARAMETERS-1'!$B$5:$J$44,5,FALSE)*VLOOKUP(AEBYLD2!Y$4,'[1]INTERNAL PARAMETERS-1'!$B$5:$J$44,7,FALSE)*AEBYLD2!$F145 + AEBYLD1!Y145*(1-VLOOKUP(AEBYLD2!Y$4,'[1]INTERNAL PARAMETERS-1'!$B$5:$J$44,5,FALSE))*VLOOKUP(AEBYLD2!Y$4,'[1]INTERNAL PARAMETERS-1'!$B$5:$J$44,9,FALSE)*AEBYLD2!$F145</f>
        <v>0</v>
      </c>
      <c r="Z145" s="50">
        <f>AEBYLD1!Z145*VLOOKUP(AEBYLD2!Z$4,'[1]INTERNAL PARAMETERS-1'!$B$5:$J$44,5,FALSE)*VLOOKUP(AEBYLD2!Z$4,'[1]INTERNAL PARAMETERS-1'!$B$5:$J$44,7,FALSE)*AEBYLD2!$F145 + AEBYLD1!Z145*(1-VLOOKUP(AEBYLD2!Z$4,'[1]INTERNAL PARAMETERS-1'!$B$5:$J$44,5,FALSE))*VLOOKUP(AEBYLD2!Z$4,'[1]INTERNAL PARAMETERS-1'!$B$5:$J$44,9,FALSE)*AEBYLD2!$F145</f>
        <v>0</v>
      </c>
      <c r="AA145" s="50">
        <f>AEBYLD1!AA145*VLOOKUP(AEBYLD2!AA$4,'[1]INTERNAL PARAMETERS-1'!$B$5:$J$44,5,FALSE)*VLOOKUP(AEBYLD2!AA$4,'[1]INTERNAL PARAMETERS-1'!$B$5:$J$44,7,FALSE)*AEBYLD2!$F145 + AEBYLD1!AA145*(1-VLOOKUP(AEBYLD2!AA$4,'[1]INTERNAL PARAMETERS-1'!$B$5:$J$44,5,FALSE))*VLOOKUP(AEBYLD2!AA$4,'[1]INTERNAL PARAMETERS-1'!$B$5:$J$44,9,FALSE)*AEBYLD2!$F145</f>
        <v>0</v>
      </c>
      <c r="AB145" s="50">
        <f>AEBYLD1!AB145*VLOOKUP(AEBYLD2!AB$4,'[1]INTERNAL PARAMETERS-1'!$B$5:$J$44,5,FALSE)*VLOOKUP(AEBYLD2!AB$4,'[1]INTERNAL PARAMETERS-1'!$B$5:$J$44,7,FALSE)*AEBYLD2!$F145 + AEBYLD1!AB145*(1-VLOOKUP(AEBYLD2!AB$4,'[1]INTERNAL PARAMETERS-1'!$B$5:$J$44,5,FALSE))*VLOOKUP(AEBYLD2!AB$4,'[1]INTERNAL PARAMETERS-1'!$B$5:$J$44,9,FALSE)*AEBYLD2!$F145</f>
        <v>0</v>
      </c>
      <c r="AC145" s="50">
        <f>AEBYLD1!AC145*VLOOKUP(AEBYLD2!AC$4,'[1]INTERNAL PARAMETERS-1'!$B$5:$J$44,5,FALSE)*VLOOKUP(AEBYLD2!AC$4,'[1]INTERNAL PARAMETERS-1'!$B$5:$J$44,7,FALSE)*AEBYLD2!$F145 + AEBYLD1!AC145*(1-VLOOKUP(AEBYLD2!AC$4,'[1]INTERNAL PARAMETERS-1'!$B$5:$J$44,5,FALSE))*VLOOKUP(AEBYLD2!AC$4,'[1]INTERNAL PARAMETERS-1'!$B$5:$J$44,9,FALSE)*AEBYLD2!$F145</f>
        <v>0</v>
      </c>
      <c r="AD145" s="50">
        <f>AEBYLD1!AD145*VLOOKUP(AEBYLD2!AD$4,'[1]INTERNAL PARAMETERS-1'!$B$5:$J$44,5,FALSE)*VLOOKUP(AEBYLD2!AD$4,'[1]INTERNAL PARAMETERS-1'!$B$5:$J$44,7,FALSE)*AEBYLD2!$F145 + AEBYLD1!AD145*(1-VLOOKUP(AEBYLD2!AD$4,'[1]INTERNAL PARAMETERS-1'!$B$5:$J$44,5,FALSE))*VLOOKUP(AEBYLD2!AD$4,'[1]INTERNAL PARAMETERS-1'!$B$5:$J$44,9,FALSE)*AEBYLD2!$F145</f>
        <v>0</v>
      </c>
      <c r="AE145" s="50">
        <f>AEBYLD1!AE145*VLOOKUP(AEBYLD2!AE$4,'[1]INTERNAL PARAMETERS-1'!$B$5:$J$44,5,FALSE)*VLOOKUP(AEBYLD2!AE$4,'[1]INTERNAL PARAMETERS-1'!$B$5:$J$44,7,FALSE)*AEBYLD2!$F145 + AEBYLD1!AE145*(1-VLOOKUP(AEBYLD2!AE$4,'[1]INTERNAL PARAMETERS-1'!$B$5:$J$44,5,FALSE))*VLOOKUP(AEBYLD2!AE$4,'[1]INTERNAL PARAMETERS-1'!$B$5:$J$44,9,FALSE)*AEBYLD2!$F145</f>
        <v>0</v>
      </c>
      <c r="AF145" s="50">
        <f>AEBYLD1!AF145*VLOOKUP(AEBYLD2!AF$4,'[1]INTERNAL PARAMETERS-1'!$B$5:$J$44,5,FALSE)*VLOOKUP(AEBYLD2!AF$4,'[1]INTERNAL PARAMETERS-1'!$B$5:$J$44,7,FALSE)*AEBYLD2!$F145 + AEBYLD1!AF145*(1-VLOOKUP(AEBYLD2!AF$4,'[1]INTERNAL PARAMETERS-1'!$B$5:$J$44,5,FALSE))*VLOOKUP(AEBYLD2!AF$4,'[1]INTERNAL PARAMETERS-1'!$B$5:$J$44,9,FALSE)*AEBYLD2!$F145</f>
        <v>0</v>
      </c>
      <c r="AG145" s="50">
        <f>AEBYLD1!AG145*VLOOKUP(AEBYLD2!AG$4,'[1]INTERNAL PARAMETERS-1'!$B$5:$J$44,5,FALSE)*VLOOKUP(AEBYLD2!AG$4,'[1]INTERNAL PARAMETERS-1'!$B$5:$J$44,7,FALSE)*AEBYLD2!$F145 + AEBYLD1!AG145*(1-VLOOKUP(AEBYLD2!AG$4,'[1]INTERNAL PARAMETERS-1'!$B$5:$J$44,5,FALSE))*VLOOKUP(AEBYLD2!AG$4,'[1]INTERNAL PARAMETERS-1'!$B$5:$J$44,9,FALSE)*AEBYLD2!$F145</f>
        <v>0</v>
      </c>
      <c r="AH145" s="50">
        <f>AEBYLD1!AH145*VLOOKUP(AEBYLD2!AH$4,'[1]INTERNAL PARAMETERS-1'!$B$5:$J$44,5,FALSE)*VLOOKUP(AEBYLD2!AH$4,'[1]INTERNAL PARAMETERS-1'!$B$5:$J$44,7,FALSE)*AEBYLD2!$F145 + AEBYLD1!AH145*(1-VLOOKUP(AEBYLD2!AH$4,'[1]INTERNAL PARAMETERS-1'!$B$5:$J$44,5,FALSE))*VLOOKUP(AEBYLD2!AH$4,'[1]INTERNAL PARAMETERS-1'!$B$5:$J$44,9,FALSE)*AEBYLD2!$F145</f>
        <v>0</v>
      </c>
      <c r="AI145" s="50">
        <f>AEBYLD1!AI145*VLOOKUP(AEBYLD2!AI$4,'[1]INTERNAL PARAMETERS-1'!$B$5:$J$44,5,FALSE)*VLOOKUP(AEBYLD2!AI$4,'[1]INTERNAL PARAMETERS-1'!$B$5:$J$44,7,FALSE)*AEBYLD2!$F145 + AEBYLD1!AI145*(1-VLOOKUP(AEBYLD2!AI$4,'[1]INTERNAL PARAMETERS-1'!$B$5:$J$44,5,FALSE))*VLOOKUP(AEBYLD2!AI$4,'[1]INTERNAL PARAMETERS-1'!$B$5:$J$44,9,FALSE)*AEBYLD2!$F145</f>
        <v>0</v>
      </c>
      <c r="AJ145" s="50">
        <f>AEBYLD1!AJ145*VLOOKUP(AEBYLD2!AJ$4,'[1]INTERNAL PARAMETERS-1'!$B$5:$J$44,5,FALSE)*VLOOKUP(AEBYLD2!AJ$4,'[1]INTERNAL PARAMETERS-1'!$B$5:$J$44,7,FALSE)*AEBYLD2!$F145 + AEBYLD1!AJ145*(1-VLOOKUP(AEBYLD2!AJ$4,'[1]INTERNAL PARAMETERS-1'!$B$5:$J$44,5,FALSE))*VLOOKUP(AEBYLD2!AJ$4,'[1]INTERNAL PARAMETERS-1'!$B$5:$J$44,9,FALSE)*AEBYLD2!$F145</f>
        <v>0</v>
      </c>
      <c r="AK145" s="50">
        <f>AEBYLD1!AK145*VLOOKUP(AEBYLD2!AK$4,'[1]INTERNAL PARAMETERS-1'!$B$5:$J$44,5,FALSE)*VLOOKUP(AEBYLD2!AK$4,'[1]INTERNAL PARAMETERS-1'!$B$5:$J$44,7,FALSE)*AEBYLD2!$F145 + AEBYLD1!AK145*(1-VLOOKUP(AEBYLD2!AK$4,'[1]INTERNAL PARAMETERS-1'!$B$5:$J$44,5,FALSE))*VLOOKUP(AEBYLD2!AK$4,'[1]INTERNAL PARAMETERS-1'!$B$5:$J$44,9,FALSE)*AEBYLD2!$F145</f>
        <v>0</v>
      </c>
      <c r="AL145" s="50">
        <f>AEBYLD1!AL145*VLOOKUP(AEBYLD2!AL$4,'[1]INTERNAL PARAMETERS-1'!$B$5:$J$44,5,FALSE)*VLOOKUP(AEBYLD2!AL$4,'[1]INTERNAL PARAMETERS-1'!$B$5:$J$44,7,FALSE)*AEBYLD2!$F145 + AEBYLD1!AL145*(1-VLOOKUP(AEBYLD2!AL$4,'[1]INTERNAL PARAMETERS-1'!$B$5:$J$44,5,FALSE))*VLOOKUP(AEBYLD2!AL$4,'[1]INTERNAL PARAMETERS-1'!$B$5:$J$44,9,FALSE)*AEBYLD2!$F145</f>
        <v>0</v>
      </c>
      <c r="AM145" s="50">
        <f>AEBYLD1!AM145*VLOOKUP(AEBYLD2!AM$4,'[1]INTERNAL PARAMETERS-1'!$B$5:$J$44,5,FALSE)*VLOOKUP(AEBYLD2!AM$4,'[1]INTERNAL PARAMETERS-1'!$B$5:$J$44,7,FALSE)*AEBYLD2!$F145 + AEBYLD1!AM145*(1-VLOOKUP(AEBYLD2!AM$4,'[1]INTERNAL PARAMETERS-1'!$B$5:$J$44,5,FALSE))*VLOOKUP(AEBYLD2!AM$4,'[1]INTERNAL PARAMETERS-1'!$B$5:$J$44,9,FALSE)*AEBYLD2!$F145</f>
        <v>0</v>
      </c>
      <c r="AN145" s="50">
        <f>AEBYLD1!AN145*VLOOKUP(AEBYLD2!AN$4,'[1]INTERNAL PARAMETERS-1'!$B$5:$J$44,5,FALSE)*VLOOKUP(AEBYLD2!AN$4,'[1]INTERNAL PARAMETERS-1'!$B$5:$J$44,7,FALSE)*AEBYLD2!$F145 + AEBYLD1!AN145*(1-VLOOKUP(AEBYLD2!AN$4,'[1]INTERNAL PARAMETERS-1'!$B$5:$J$44,5,FALSE))*VLOOKUP(AEBYLD2!AN$4,'[1]INTERNAL PARAMETERS-1'!$B$5:$J$44,9,FALSE)*AEBYLD2!$F145</f>
        <v>0</v>
      </c>
      <c r="AO145" s="50">
        <f>AEBYLD1!AO145*VLOOKUP(AEBYLD2!AO$4,'[1]INTERNAL PARAMETERS-1'!$B$5:$J$44,5,FALSE)*VLOOKUP(AEBYLD2!AO$4,'[1]INTERNAL PARAMETERS-1'!$B$5:$J$44,7,FALSE)*AEBYLD2!$F145 + AEBYLD1!AO145*(1-VLOOKUP(AEBYLD2!AO$4,'[1]INTERNAL PARAMETERS-1'!$B$5:$J$44,5,FALSE))*VLOOKUP(AEBYLD2!AO$4,'[1]INTERNAL PARAMETERS-1'!$B$5:$J$44,9,FALSE)*AEBYLD2!$F145</f>
        <v>0</v>
      </c>
      <c r="AP145" s="50">
        <f>AEBYLD1!AP145*VLOOKUP(AEBYLD2!AP$4,'[1]INTERNAL PARAMETERS-1'!$B$5:$J$44,5,FALSE)*VLOOKUP(AEBYLD2!AP$4,'[1]INTERNAL PARAMETERS-1'!$B$5:$J$44,7,FALSE)*AEBYLD2!$F145 + AEBYLD1!AP145*(1-VLOOKUP(AEBYLD2!AP$4,'[1]INTERNAL PARAMETERS-1'!$B$5:$J$44,5,FALSE))*VLOOKUP(AEBYLD2!AP$4,'[1]INTERNAL PARAMETERS-1'!$B$5:$J$44,9,FALSE)*AEBYLD2!$F145</f>
        <v>0</v>
      </c>
      <c r="AQ145" s="50">
        <f>AEBYLD1!AQ145*VLOOKUP(AEBYLD2!AQ$4,'[1]INTERNAL PARAMETERS-1'!$B$5:$J$44,5,FALSE)*VLOOKUP(AEBYLD2!AQ$4,'[1]INTERNAL PARAMETERS-1'!$B$5:$J$44,7,FALSE)*AEBYLD2!$F145 + AEBYLD1!AQ145*(1-VLOOKUP(AEBYLD2!AQ$4,'[1]INTERNAL PARAMETERS-1'!$B$5:$J$44,5,FALSE))*VLOOKUP(AEBYLD2!AQ$4,'[1]INTERNAL PARAMETERS-1'!$B$5:$J$44,9,FALSE)*AEBYLD2!$F145</f>
        <v>0</v>
      </c>
      <c r="AR145" s="50">
        <f>AEBYLD1!AR145*VLOOKUP(AEBYLD2!AR$4,'[1]INTERNAL PARAMETERS-1'!$B$5:$J$44,5,FALSE)*VLOOKUP(AEBYLD2!AR$4,'[1]INTERNAL PARAMETERS-1'!$B$5:$J$44,7,FALSE)*AEBYLD2!$F145 + AEBYLD1!AR145*(1-VLOOKUP(AEBYLD2!AR$4,'[1]INTERNAL PARAMETERS-1'!$B$5:$J$44,5,FALSE))*VLOOKUP(AEBYLD2!AR$4,'[1]INTERNAL PARAMETERS-1'!$B$5:$J$44,9,FALSE)*AEBYLD2!$F145</f>
        <v>0</v>
      </c>
      <c r="AS145" s="50">
        <f>AEBYLD1!AS145*VLOOKUP(AEBYLD2!AS$4,'[1]INTERNAL PARAMETERS-1'!$B$5:$J$44,5,FALSE)*VLOOKUP(AEBYLD2!AS$4,'[1]INTERNAL PARAMETERS-1'!$B$5:$J$44,7,FALSE)*AEBYLD2!$F145 + AEBYLD1!AS145*(1-VLOOKUP(AEBYLD2!AS$4,'[1]INTERNAL PARAMETERS-1'!$B$5:$J$44,5,FALSE))*VLOOKUP(AEBYLD2!AS$4,'[1]INTERNAL PARAMETERS-1'!$B$5:$J$44,9,FALSE)*AEBYLD2!$F145</f>
        <v>0</v>
      </c>
      <c r="AT145" s="49">
        <f>AEBYLD1!AT145*VLOOKUP(AEBYLD2!AT$4,'[1]INTERNAL PARAMETERS-1'!$B$5:$J$44,5,FALSE)*VLOOKUP(AEBYLD2!AT$4,'[1]INTERNAL PARAMETERS-1'!$B$5:$J$44,7,FALSE)*AEBYLD2!$F145 + AEBYLD1!AT145*(1-VLOOKUP(AEBYLD2!AT$4,'[1]INTERNAL PARAMETERS-1'!$B$5:$J$44,5,FALSE))*VLOOKUP(AEBYLD2!AT$4,'[1]INTERNAL PARAMETERS-1'!$B$5:$J$44,9,FALSE)*AEBYLD2!$F145</f>
        <v>0</v>
      </c>
      <c r="AU145" s="51">
        <f>AEBYLD1!AU145*VLOOKUP(AEBYLD2!AU$4,'[1]INTERNAL PARAMETERS-1'!$B$5:$J$44,5,FALSE)*VLOOKUP(AEBYLD2!AU$4,'[1]INTERNAL PARAMETERS-1'!$B$5:$J$44,6,FALSE)*VLOOKUP(AEBYLD2!AU$4,'[1]INTERNAL PARAMETERS-1'!$B$5:$J$44,3,FALSE) + AEBYLD1!AU145*(1-VLOOKUP(AEBYLD2!AU$4,'[1]INTERNAL PARAMETERS-1'!$B$5:$J$44,5,FALSE))*VLOOKUP(AEBYLD2!AU$4,'[1]INTERNAL PARAMETERS-1'!$B$5:$J$44,8,FALSE)*VLOOKUP(AEBYLD2!AU$4,'[1]INTERNAL PARAMETERS-1'!$B$5:$J$44,3,FALSE)</f>
        <v>0</v>
      </c>
      <c r="AV145" s="50">
        <f>AEBYLD1!AV145*VLOOKUP(AEBYLD2!AV$4,'[1]INTERNAL PARAMETERS-1'!$B$5:$J$44,5,FALSE)*VLOOKUP(AEBYLD2!AV$4,'[1]INTERNAL PARAMETERS-1'!$B$5:$J$44,6,FALSE)*VLOOKUP(AEBYLD2!AV$4,'[1]INTERNAL PARAMETERS-1'!$B$5:$J$44,3,FALSE) + AEBYLD1!AV145*(1-VLOOKUP(AEBYLD2!AV$4,'[1]INTERNAL PARAMETERS-1'!$B$5:$J$44,5,FALSE))*VLOOKUP(AEBYLD2!AV$4,'[1]INTERNAL PARAMETERS-1'!$B$5:$J$44,8,FALSE)*VLOOKUP(AEBYLD2!AV$4,'[1]INTERNAL PARAMETERS-1'!$B$5:$J$44,3,FALSE)</f>
        <v>0</v>
      </c>
      <c r="AW145" s="50">
        <f>AEBYLD1!AW145*VLOOKUP(AEBYLD2!AW$4,'[1]INTERNAL PARAMETERS-1'!$B$5:$J$44,5,FALSE)*VLOOKUP(AEBYLD2!AW$4,'[1]INTERNAL PARAMETERS-1'!$B$5:$J$44,6,FALSE)*VLOOKUP(AEBYLD2!AW$4,'[1]INTERNAL PARAMETERS-1'!$B$5:$J$44,3,FALSE) + AEBYLD1!AW145*(1-VLOOKUP(AEBYLD2!AW$4,'[1]INTERNAL PARAMETERS-1'!$B$5:$J$44,5,FALSE))*VLOOKUP(AEBYLD2!AW$4,'[1]INTERNAL PARAMETERS-1'!$B$5:$J$44,8,FALSE)*VLOOKUP(AEBYLD2!AW$4,'[1]INTERNAL PARAMETERS-1'!$B$5:$J$44,3,FALSE)</f>
        <v>0</v>
      </c>
      <c r="AX145" s="50">
        <f>AEBYLD1!AX145*VLOOKUP(AEBYLD2!AX$4,'[1]INTERNAL PARAMETERS-1'!$B$5:$J$44,5,FALSE)*VLOOKUP(AEBYLD2!AX$4,'[1]INTERNAL PARAMETERS-1'!$B$5:$J$44,6,FALSE)*VLOOKUP(AEBYLD2!AX$4,'[1]INTERNAL PARAMETERS-1'!$B$5:$J$44,3,FALSE) + AEBYLD1!AX145*(1-VLOOKUP(AEBYLD2!AX$4,'[1]INTERNAL PARAMETERS-1'!$B$5:$J$44,5,FALSE))*VLOOKUP(AEBYLD2!AX$4,'[1]INTERNAL PARAMETERS-1'!$B$5:$J$44,8,FALSE)*VLOOKUP(AEBYLD2!AX$4,'[1]INTERNAL PARAMETERS-1'!$B$5:$J$44,3,FALSE)</f>
        <v>0</v>
      </c>
      <c r="AY145" s="50">
        <f>AEBYLD1!AY145*VLOOKUP(AEBYLD2!AY$4,'[1]INTERNAL PARAMETERS-1'!$B$5:$J$44,5,FALSE)*VLOOKUP(AEBYLD2!AY$4,'[1]INTERNAL PARAMETERS-1'!$B$5:$J$44,6,FALSE)*VLOOKUP(AEBYLD2!AY$4,'[1]INTERNAL PARAMETERS-1'!$B$5:$J$44,3,FALSE) + AEBYLD1!AY145*(1-VLOOKUP(AEBYLD2!AY$4,'[1]INTERNAL PARAMETERS-1'!$B$5:$J$44,5,FALSE))*VLOOKUP(AEBYLD2!AY$4,'[1]INTERNAL PARAMETERS-1'!$B$5:$J$44,8,FALSE)*VLOOKUP(AEBYLD2!AY$4,'[1]INTERNAL PARAMETERS-1'!$B$5:$J$44,3,FALSE)</f>
        <v>0</v>
      </c>
      <c r="AZ145" s="50">
        <f>AEBYLD1!AZ145*VLOOKUP(AEBYLD2!AZ$4,'[1]INTERNAL PARAMETERS-1'!$B$5:$J$44,5,FALSE)*VLOOKUP(AEBYLD2!AZ$4,'[1]INTERNAL PARAMETERS-1'!$B$5:$J$44,6,FALSE)*VLOOKUP(AEBYLD2!AZ$4,'[1]INTERNAL PARAMETERS-1'!$B$5:$J$44,3,FALSE) + AEBYLD1!AZ145*(1-VLOOKUP(AEBYLD2!AZ$4,'[1]INTERNAL PARAMETERS-1'!$B$5:$J$44,5,FALSE))*VLOOKUP(AEBYLD2!AZ$4,'[1]INTERNAL PARAMETERS-1'!$B$5:$J$44,8,FALSE)*VLOOKUP(AEBYLD2!AZ$4,'[1]INTERNAL PARAMETERS-1'!$B$5:$J$44,3,FALSE)</f>
        <v>0</v>
      </c>
      <c r="BA145" s="50">
        <f>AEBYLD1!BA145*VLOOKUP(AEBYLD2!BA$4,'[1]INTERNAL PARAMETERS-1'!$B$5:$J$44,5,FALSE)*VLOOKUP(AEBYLD2!BA$4,'[1]INTERNAL PARAMETERS-1'!$B$5:$J$44,6,FALSE)*VLOOKUP(AEBYLD2!BA$4,'[1]INTERNAL PARAMETERS-1'!$B$5:$J$44,3,FALSE) + AEBYLD1!BA145*(1-VLOOKUP(AEBYLD2!BA$4,'[1]INTERNAL PARAMETERS-1'!$B$5:$J$44,5,FALSE))*VLOOKUP(AEBYLD2!BA$4,'[1]INTERNAL PARAMETERS-1'!$B$5:$J$44,8,FALSE)*VLOOKUP(AEBYLD2!BA$4,'[1]INTERNAL PARAMETERS-1'!$B$5:$J$44,3,FALSE)</f>
        <v>0</v>
      </c>
      <c r="BB145" s="50">
        <f>AEBYLD1!BB145*VLOOKUP(AEBYLD2!BB$4,'[1]INTERNAL PARAMETERS-1'!$B$5:$J$44,5,FALSE)*VLOOKUP(AEBYLD2!BB$4,'[1]INTERNAL PARAMETERS-1'!$B$5:$J$44,6,FALSE)*VLOOKUP(AEBYLD2!BB$4,'[1]INTERNAL PARAMETERS-1'!$B$5:$J$44,3,FALSE) + AEBYLD1!BB145*(1-VLOOKUP(AEBYLD2!BB$4,'[1]INTERNAL PARAMETERS-1'!$B$5:$J$44,5,FALSE))*VLOOKUP(AEBYLD2!BB$4,'[1]INTERNAL PARAMETERS-1'!$B$5:$J$44,8,FALSE)*VLOOKUP(AEBYLD2!BB$4,'[1]INTERNAL PARAMETERS-1'!$B$5:$J$44,3,FALSE)</f>
        <v>0</v>
      </c>
      <c r="BC145" s="50">
        <f>AEBYLD1!BC145*VLOOKUP(AEBYLD2!BC$4,'[1]INTERNAL PARAMETERS-1'!$B$5:$J$44,5,FALSE)*VLOOKUP(AEBYLD2!BC$4,'[1]INTERNAL PARAMETERS-1'!$B$5:$J$44,6,FALSE)*VLOOKUP(AEBYLD2!BC$4,'[1]INTERNAL PARAMETERS-1'!$B$5:$J$44,3,FALSE) + AEBYLD1!BC145*(1-VLOOKUP(AEBYLD2!BC$4,'[1]INTERNAL PARAMETERS-1'!$B$5:$J$44,5,FALSE))*VLOOKUP(AEBYLD2!BC$4,'[1]INTERNAL PARAMETERS-1'!$B$5:$J$44,8,FALSE)*VLOOKUP(AEBYLD2!BC$4,'[1]INTERNAL PARAMETERS-1'!$B$5:$J$44,3,FALSE)</f>
        <v>0</v>
      </c>
      <c r="BD145" s="50">
        <f>AEBYLD1!BD145*VLOOKUP(AEBYLD2!BD$4,'[1]INTERNAL PARAMETERS-1'!$B$5:$J$44,5,FALSE)*VLOOKUP(AEBYLD2!BD$4,'[1]INTERNAL PARAMETERS-1'!$B$5:$J$44,6,FALSE)*VLOOKUP(AEBYLD2!BD$4,'[1]INTERNAL PARAMETERS-1'!$B$5:$J$44,3,FALSE) + AEBYLD1!BD145*(1-VLOOKUP(AEBYLD2!BD$4,'[1]INTERNAL PARAMETERS-1'!$B$5:$J$44,5,FALSE))*VLOOKUP(AEBYLD2!BD$4,'[1]INTERNAL PARAMETERS-1'!$B$5:$J$44,8,FALSE)*VLOOKUP(AEBYLD2!BD$4,'[1]INTERNAL PARAMETERS-1'!$B$5:$J$44,3,FALSE)</f>
        <v>0</v>
      </c>
      <c r="BE145" s="50">
        <f>AEBYLD1!BE145*VLOOKUP(AEBYLD2!BE$4,'[1]INTERNAL PARAMETERS-1'!$B$5:$J$44,5,FALSE)*VLOOKUP(AEBYLD2!BE$4,'[1]INTERNAL PARAMETERS-1'!$B$5:$J$44,6,FALSE)*VLOOKUP(AEBYLD2!BE$4,'[1]INTERNAL PARAMETERS-1'!$B$5:$J$44,3,FALSE) + AEBYLD1!BE145*(1-VLOOKUP(AEBYLD2!BE$4,'[1]INTERNAL PARAMETERS-1'!$B$5:$J$44,5,FALSE))*VLOOKUP(AEBYLD2!BE$4,'[1]INTERNAL PARAMETERS-1'!$B$5:$J$44,8,FALSE)*VLOOKUP(AEBYLD2!BE$4,'[1]INTERNAL PARAMETERS-1'!$B$5:$J$44,3,FALSE)</f>
        <v>0</v>
      </c>
      <c r="BF145" s="50">
        <f>AEBYLD1!BF145*VLOOKUP(AEBYLD2!BF$4,'[1]INTERNAL PARAMETERS-1'!$B$5:$J$44,5,FALSE)*VLOOKUP(AEBYLD2!BF$4,'[1]INTERNAL PARAMETERS-1'!$B$5:$J$44,6,FALSE)*VLOOKUP(AEBYLD2!BF$4,'[1]INTERNAL PARAMETERS-1'!$B$5:$J$44,3,FALSE) + AEBYLD1!BF145*(1-VLOOKUP(AEBYLD2!BF$4,'[1]INTERNAL PARAMETERS-1'!$B$5:$J$44,5,FALSE))*VLOOKUP(AEBYLD2!BF$4,'[1]INTERNAL PARAMETERS-1'!$B$5:$J$44,8,FALSE)*VLOOKUP(AEBYLD2!BF$4,'[1]INTERNAL PARAMETERS-1'!$B$5:$J$44,3,FALSE)</f>
        <v>0</v>
      </c>
      <c r="BG145" s="50">
        <f>AEBYLD1!BG145*VLOOKUP(AEBYLD2!BG$4,'[1]INTERNAL PARAMETERS-1'!$B$5:$J$44,5,FALSE)*VLOOKUP(AEBYLD2!BG$4,'[1]INTERNAL PARAMETERS-1'!$B$5:$J$44,6,FALSE)*VLOOKUP(AEBYLD2!BG$4,'[1]INTERNAL PARAMETERS-1'!$B$5:$J$44,3,FALSE) + AEBYLD1!BG145*(1-VLOOKUP(AEBYLD2!BG$4,'[1]INTERNAL PARAMETERS-1'!$B$5:$J$44,5,FALSE))*VLOOKUP(AEBYLD2!BG$4,'[1]INTERNAL PARAMETERS-1'!$B$5:$J$44,8,FALSE)*VLOOKUP(AEBYLD2!BG$4,'[1]INTERNAL PARAMETERS-1'!$B$5:$J$44,3,FALSE)</f>
        <v>0</v>
      </c>
      <c r="BH145" s="50">
        <f>AEBYLD1!BH145*VLOOKUP(AEBYLD2!BH$4,'[1]INTERNAL PARAMETERS-1'!$B$5:$J$44,5,FALSE)*VLOOKUP(AEBYLD2!BH$4,'[1]INTERNAL PARAMETERS-1'!$B$5:$J$44,6,FALSE)*VLOOKUP(AEBYLD2!BH$4,'[1]INTERNAL PARAMETERS-1'!$B$5:$J$44,3,FALSE) + AEBYLD1!BH145*(1-VLOOKUP(AEBYLD2!BH$4,'[1]INTERNAL PARAMETERS-1'!$B$5:$J$44,5,FALSE))*VLOOKUP(AEBYLD2!BH$4,'[1]INTERNAL PARAMETERS-1'!$B$5:$J$44,8,FALSE)*VLOOKUP(AEBYLD2!BH$4,'[1]INTERNAL PARAMETERS-1'!$B$5:$J$44,3,FALSE)</f>
        <v>0</v>
      </c>
      <c r="BI145" s="50">
        <f>AEBYLD1!BI145*VLOOKUP(AEBYLD2!BI$4,'[1]INTERNAL PARAMETERS-1'!$B$5:$J$44,5,FALSE)*VLOOKUP(AEBYLD2!BI$4,'[1]INTERNAL PARAMETERS-1'!$B$5:$J$44,6,FALSE)*VLOOKUP(AEBYLD2!BI$4,'[1]INTERNAL PARAMETERS-1'!$B$5:$J$44,3,FALSE) + AEBYLD1!BI145*(1-VLOOKUP(AEBYLD2!BI$4,'[1]INTERNAL PARAMETERS-1'!$B$5:$J$44,5,FALSE))*VLOOKUP(AEBYLD2!BI$4,'[1]INTERNAL PARAMETERS-1'!$B$5:$J$44,8,FALSE)*VLOOKUP(AEBYLD2!BI$4,'[1]INTERNAL PARAMETERS-1'!$B$5:$J$44,3,FALSE)</f>
        <v>0</v>
      </c>
      <c r="BJ145" s="50">
        <f>AEBYLD1!BJ145*VLOOKUP(AEBYLD2!BJ$4,'[1]INTERNAL PARAMETERS-1'!$B$5:$J$44,5,FALSE)*VLOOKUP(AEBYLD2!BJ$4,'[1]INTERNAL PARAMETERS-1'!$B$5:$J$44,6,FALSE)*VLOOKUP(AEBYLD2!BJ$4,'[1]INTERNAL PARAMETERS-1'!$B$5:$J$44,3,FALSE) + AEBYLD1!BJ145*(1-VLOOKUP(AEBYLD2!BJ$4,'[1]INTERNAL PARAMETERS-1'!$B$5:$J$44,5,FALSE))*VLOOKUP(AEBYLD2!BJ$4,'[1]INTERNAL PARAMETERS-1'!$B$5:$J$44,8,FALSE)*VLOOKUP(AEBYLD2!BJ$4,'[1]INTERNAL PARAMETERS-1'!$B$5:$J$44,3,FALSE)</f>
        <v>0</v>
      </c>
      <c r="BK145" s="50">
        <f>AEBYLD1!BK145*VLOOKUP(AEBYLD2!BK$4,'[1]INTERNAL PARAMETERS-1'!$B$5:$J$44,5,FALSE)*VLOOKUP(AEBYLD2!BK$4,'[1]INTERNAL PARAMETERS-1'!$B$5:$J$44,6,FALSE)*VLOOKUP(AEBYLD2!BK$4,'[1]INTERNAL PARAMETERS-1'!$B$5:$J$44,3,FALSE) + AEBYLD1!BK145*(1-VLOOKUP(AEBYLD2!BK$4,'[1]INTERNAL PARAMETERS-1'!$B$5:$J$44,5,FALSE))*VLOOKUP(AEBYLD2!BK$4,'[1]INTERNAL PARAMETERS-1'!$B$5:$J$44,8,FALSE)*VLOOKUP(AEBYLD2!BK$4,'[1]INTERNAL PARAMETERS-1'!$B$5:$J$44,3,FALSE)</f>
        <v>0</v>
      </c>
      <c r="BL145" s="50">
        <f>AEBYLD1!BL145*VLOOKUP(AEBYLD2!BL$4,'[1]INTERNAL PARAMETERS-1'!$B$5:$J$44,5,FALSE)*VLOOKUP(AEBYLD2!BL$4,'[1]INTERNAL PARAMETERS-1'!$B$5:$J$44,6,FALSE)*VLOOKUP(AEBYLD2!BL$4,'[1]INTERNAL PARAMETERS-1'!$B$5:$J$44,3,FALSE) + AEBYLD1!BL145*(1-VLOOKUP(AEBYLD2!BL$4,'[1]INTERNAL PARAMETERS-1'!$B$5:$J$44,5,FALSE))*VLOOKUP(AEBYLD2!BL$4,'[1]INTERNAL PARAMETERS-1'!$B$5:$J$44,8,FALSE)*VLOOKUP(AEBYLD2!BL$4,'[1]INTERNAL PARAMETERS-1'!$B$5:$J$44,3,FALSE)</f>
        <v>0</v>
      </c>
      <c r="BM145" s="50">
        <f>AEBYLD1!BM145*VLOOKUP(AEBYLD2!BM$4,'[1]INTERNAL PARAMETERS-1'!$B$5:$J$44,5,FALSE)*VLOOKUP(AEBYLD2!BM$4,'[1]INTERNAL PARAMETERS-1'!$B$5:$J$44,6,FALSE)*VLOOKUP(AEBYLD2!BM$4,'[1]INTERNAL PARAMETERS-1'!$B$5:$J$44,3,FALSE) + AEBYLD1!BM145*(1-VLOOKUP(AEBYLD2!BM$4,'[1]INTERNAL PARAMETERS-1'!$B$5:$J$44,5,FALSE))*VLOOKUP(AEBYLD2!BM$4,'[1]INTERNAL PARAMETERS-1'!$B$5:$J$44,8,FALSE)*VLOOKUP(AEBYLD2!BM$4,'[1]INTERNAL PARAMETERS-1'!$B$5:$J$44,3,FALSE)</f>
        <v>0</v>
      </c>
      <c r="BN145" s="50">
        <f>AEBYLD1!BN145*VLOOKUP(AEBYLD2!BN$4,'[1]INTERNAL PARAMETERS-1'!$B$5:$J$44,5,FALSE)*VLOOKUP(AEBYLD2!BN$4,'[1]INTERNAL PARAMETERS-1'!$B$5:$J$44,6,FALSE)*VLOOKUP(AEBYLD2!BN$4,'[1]INTERNAL PARAMETERS-1'!$B$5:$J$44,3,FALSE) + AEBYLD1!BN145*(1-VLOOKUP(AEBYLD2!BN$4,'[1]INTERNAL PARAMETERS-1'!$B$5:$J$44,5,FALSE))*VLOOKUP(AEBYLD2!BN$4,'[1]INTERNAL PARAMETERS-1'!$B$5:$J$44,8,FALSE)*VLOOKUP(AEBYLD2!BN$4,'[1]INTERNAL PARAMETERS-1'!$B$5:$J$44,3,FALSE)</f>
        <v>0</v>
      </c>
      <c r="BO145" s="50">
        <f>AEBYLD1!BO145*VLOOKUP(AEBYLD2!BO$4,'[1]INTERNAL PARAMETERS-1'!$B$5:$J$44,5,FALSE)*VLOOKUP(AEBYLD2!BO$4,'[1]INTERNAL PARAMETERS-1'!$B$5:$J$44,6,FALSE)*VLOOKUP(AEBYLD2!BO$4,'[1]INTERNAL PARAMETERS-1'!$B$5:$J$44,3,FALSE) + AEBYLD1!BO145*(1-VLOOKUP(AEBYLD2!BO$4,'[1]INTERNAL PARAMETERS-1'!$B$5:$J$44,5,FALSE))*VLOOKUP(AEBYLD2!BO$4,'[1]INTERNAL PARAMETERS-1'!$B$5:$J$44,8,FALSE)*VLOOKUP(AEBYLD2!BO$4,'[1]INTERNAL PARAMETERS-1'!$B$5:$J$44,3,FALSE)</f>
        <v>0</v>
      </c>
      <c r="BP145" s="50">
        <f>AEBYLD1!BP145*VLOOKUP(AEBYLD2!BP$4,'[1]INTERNAL PARAMETERS-1'!$B$5:$J$44,5,FALSE)*VLOOKUP(AEBYLD2!BP$4,'[1]INTERNAL PARAMETERS-1'!$B$5:$J$44,6,FALSE)*VLOOKUP(AEBYLD2!BP$4,'[1]INTERNAL PARAMETERS-1'!$B$5:$J$44,3,FALSE) + AEBYLD1!BP145*(1-VLOOKUP(AEBYLD2!BP$4,'[1]INTERNAL PARAMETERS-1'!$B$5:$J$44,5,FALSE))*VLOOKUP(AEBYLD2!BP$4,'[1]INTERNAL PARAMETERS-1'!$B$5:$J$44,8,FALSE)*VLOOKUP(AEBYLD2!BP$4,'[1]INTERNAL PARAMETERS-1'!$B$5:$J$44,3,FALSE)</f>
        <v>0</v>
      </c>
      <c r="BQ145" s="50">
        <f>AEBYLD1!BQ145*VLOOKUP(AEBYLD2!BQ$4,'[1]INTERNAL PARAMETERS-1'!$B$5:$J$44,5,FALSE)*VLOOKUP(AEBYLD2!BQ$4,'[1]INTERNAL PARAMETERS-1'!$B$5:$J$44,6,FALSE)*VLOOKUP(AEBYLD2!BQ$4,'[1]INTERNAL PARAMETERS-1'!$B$5:$J$44,3,FALSE) + AEBYLD1!BQ145*(1-VLOOKUP(AEBYLD2!BQ$4,'[1]INTERNAL PARAMETERS-1'!$B$5:$J$44,5,FALSE))*VLOOKUP(AEBYLD2!BQ$4,'[1]INTERNAL PARAMETERS-1'!$B$5:$J$44,8,FALSE)*VLOOKUP(AEBYLD2!BQ$4,'[1]INTERNAL PARAMETERS-1'!$B$5:$J$44,3,FALSE)</f>
        <v>0</v>
      </c>
      <c r="BR145" s="50">
        <f>AEBYLD1!BR145*VLOOKUP(AEBYLD2!BR$4,'[1]INTERNAL PARAMETERS-1'!$B$5:$J$44,5,FALSE)*VLOOKUP(AEBYLD2!BR$4,'[1]INTERNAL PARAMETERS-1'!$B$5:$J$44,6,FALSE)*VLOOKUP(AEBYLD2!BR$4,'[1]INTERNAL PARAMETERS-1'!$B$5:$J$44,3,FALSE) + AEBYLD1!BR145*(1-VLOOKUP(AEBYLD2!BR$4,'[1]INTERNAL PARAMETERS-1'!$B$5:$J$44,5,FALSE))*VLOOKUP(AEBYLD2!BR$4,'[1]INTERNAL PARAMETERS-1'!$B$5:$J$44,8,FALSE)*VLOOKUP(AEBYLD2!BR$4,'[1]INTERNAL PARAMETERS-1'!$B$5:$J$44,3,FALSE)</f>
        <v>0</v>
      </c>
      <c r="BS145" s="50">
        <f>AEBYLD1!BS145*VLOOKUP(AEBYLD2!BS$4,'[1]INTERNAL PARAMETERS-1'!$B$5:$J$44,5,FALSE)*VLOOKUP(AEBYLD2!BS$4,'[1]INTERNAL PARAMETERS-1'!$B$5:$J$44,6,FALSE)*VLOOKUP(AEBYLD2!BS$4,'[1]INTERNAL PARAMETERS-1'!$B$5:$J$44,3,FALSE) + AEBYLD1!BS145*(1-VLOOKUP(AEBYLD2!BS$4,'[1]INTERNAL PARAMETERS-1'!$B$5:$J$44,5,FALSE))*VLOOKUP(AEBYLD2!BS$4,'[1]INTERNAL PARAMETERS-1'!$B$5:$J$44,8,FALSE)*VLOOKUP(AEBYLD2!BS$4,'[1]INTERNAL PARAMETERS-1'!$B$5:$J$44,3,FALSE)</f>
        <v>0</v>
      </c>
      <c r="BT145" s="50">
        <f>AEBYLD1!BT145*VLOOKUP(AEBYLD2!BT$4,'[1]INTERNAL PARAMETERS-1'!$B$5:$J$44,5,FALSE)*VLOOKUP(AEBYLD2!BT$4,'[1]INTERNAL PARAMETERS-1'!$B$5:$J$44,6,FALSE)*VLOOKUP(AEBYLD2!BT$4,'[1]INTERNAL PARAMETERS-1'!$B$5:$J$44,3,FALSE) + AEBYLD1!BT145*(1-VLOOKUP(AEBYLD2!BT$4,'[1]INTERNAL PARAMETERS-1'!$B$5:$J$44,5,FALSE))*VLOOKUP(AEBYLD2!BT$4,'[1]INTERNAL PARAMETERS-1'!$B$5:$J$44,8,FALSE)*VLOOKUP(AEBYLD2!BT$4,'[1]INTERNAL PARAMETERS-1'!$B$5:$J$44,3,FALSE)</f>
        <v>0</v>
      </c>
      <c r="BU145" s="50">
        <f>AEBYLD1!BU145*VLOOKUP(AEBYLD2!BU$4,'[1]INTERNAL PARAMETERS-1'!$B$5:$J$44,5,FALSE)*VLOOKUP(AEBYLD2!BU$4,'[1]INTERNAL PARAMETERS-1'!$B$5:$J$44,6,FALSE)*VLOOKUP(AEBYLD2!BU$4,'[1]INTERNAL PARAMETERS-1'!$B$5:$J$44,3,FALSE) + AEBYLD1!BU145*(1-VLOOKUP(AEBYLD2!BU$4,'[1]INTERNAL PARAMETERS-1'!$B$5:$J$44,5,FALSE))*VLOOKUP(AEBYLD2!BU$4,'[1]INTERNAL PARAMETERS-1'!$B$5:$J$44,8,FALSE)*VLOOKUP(AEBYLD2!BU$4,'[1]INTERNAL PARAMETERS-1'!$B$5:$J$44,3,FALSE)</f>
        <v>0</v>
      </c>
      <c r="BV145" s="50">
        <f>AEBYLD1!BV145*VLOOKUP(AEBYLD2!BV$4,'[1]INTERNAL PARAMETERS-1'!$B$5:$J$44,5,FALSE)*VLOOKUP(AEBYLD2!BV$4,'[1]INTERNAL PARAMETERS-1'!$B$5:$J$44,6,FALSE)*VLOOKUP(AEBYLD2!BV$4,'[1]INTERNAL PARAMETERS-1'!$B$5:$J$44,3,FALSE) + AEBYLD1!BV145*(1-VLOOKUP(AEBYLD2!BV$4,'[1]INTERNAL PARAMETERS-1'!$B$5:$J$44,5,FALSE))*VLOOKUP(AEBYLD2!BV$4,'[1]INTERNAL PARAMETERS-1'!$B$5:$J$44,8,FALSE)*VLOOKUP(AEBYLD2!BV$4,'[1]INTERNAL PARAMETERS-1'!$B$5:$J$44,3,FALSE)</f>
        <v>0</v>
      </c>
      <c r="BW145" s="50">
        <f>AEBYLD1!BW145*VLOOKUP(AEBYLD2!BW$4,'[1]INTERNAL PARAMETERS-1'!$B$5:$J$44,5,FALSE)*VLOOKUP(AEBYLD2!BW$4,'[1]INTERNAL PARAMETERS-1'!$B$5:$J$44,6,FALSE)*VLOOKUP(AEBYLD2!BW$4,'[1]INTERNAL PARAMETERS-1'!$B$5:$J$44,3,FALSE) + AEBYLD1!BW145*(1-VLOOKUP(AEBYLD2!BW$4,'[1]INTERNAL PARAMETERS-1'!$B$5:$J$44,5,FALSE))*VLOOKUP(AEBYLD2!BW$4,'[1]INTERNAL PARAMETERS-1'!$B$5:$J$44,8,FALSE)*VLOOKUP(AEBYLD2!BW$4,'[1]INTERNAL PARAMETERS-1'!$B$5:$J$44,3,FALSE)</f>
        <v>0</v>
      </c>
      <c r="BX145" s="50">
        <f>AEBYLD1!BX145*VLOOKUP(AEBYLD2!BX$4,'[1]INTERNAL PARAMETERS-1'!$B$5:$J$44,5,FALSE)*VLOOKUP(AEBYLD2!BX$4,'[1]INTERNAL PARAMETERS-1'!$B$5:$J$44,6,FALSE)*VLOOKUP(AEBYLD2!BX$4,'[1]INTERNAL PARAMETERS-1'!$B$5:$J$44,3,FALSE) + AEBYLD1!BX145*(1-VLOOKUP(AEBYLD2!BX$4,'[1]INTERNAL PARAMETERS-1'!$B$5:$J$44,5,FALSE))*VLOOKUP(AEBYLD2!BX$4,'[1]INTERNAL PARAMETERS-1'!$B$5:$J$44,8,FALSE)*VLOOKUP(AEBYLD2!BX$4,'[1]INTERNAL PARAMETERS-1'!$B$5:$J$44,3,FALSE)</f>
        <v>0</v>
      </c>
      <c r="BY145" s="50">
        <f>AEBYLD1!BY145*VLOOKUP(AEBYLD2!BY$4,'[1]INTERNAL PARAMETERS-1'!$B$5:$J$44,5,FALSE)*VLOOKUP(AEBYLD2!BY$4,'[1]INTERNAL PARAMETERS-1'!$B$5:$J$44,6,FALSE)*VLOOKUP(AEBYLD2!BY$4,'[1]INTERNAL PARAMETERS-1'!$B$5:$J$44,3,FALSE) + AEBYLD1!BY145*(1-VLOOKUP(AEBYLD2!BY$4,'[1]INTERNAL PARAMETERS-1'!$B$5:$J$44,5,FALSE))*VLOOKUP(AEBYLD2!BY$4,'[1]INTERNAL PARAMETERS-1'!$B$5:$J$44,8,FALSE)*VLOOKUP(AEBYLD2!BY$4,'[1]INTERNAL PARAMETERS-1'!$B$5:$J$44,3,FALSE)</f>
        <v>0</v>
      </c>
      <c r="BZ145" s="50">
        <f>AEBYLD1!BZ145*VLOOKUP(AEBYLD2!BZ$4,'[1]INTERNAL PARAMETERS-1'!$B$5:$J$44,5,FALSE)*VLOOKUP(AEBYLD2!BZ$4,'[1]INTERNAL PARAMETERS-1'!$B$5:$J$44,6,FALSE)*VLOOKUP(AEBYLD2!BZ$4,'[1]INTERNAL PARAMETERS-1'!$B$5:$J$44,3,FALSE) + AEBYLD1!BZ145*(1-VLOOKUP(AEBYLD2!BZ$4,'[1]INTERNAL PARAMETERS-1'!$B$5:$J$44,5,FALSE))*VLOOKUP(AEBYLD2!BZ$4,'[1]INTERNAL PARAMETERS-1'!$B$5:$J$44,8,FALSE)*VLOOKUP(AEBYLD2!BZ$4,'[1]INTERNAL PARAMETERS-1'!$B$5:$J$44,3,FALSE)</f>
        <v>0</v>
      </c>
      <c r="CA145" s="50">
        <f>AEBYLD1!CA145*VLOOKUP(AEBYLD2!CA$4,'[1]INTERNAL PARAMETERS-1'!$B$5:$J$44,5,FALSE)*VLOOKUP(AEBYLD2!CA$4,'[1]INTERNAL PARAMETERS-1'!$B$5:$J$44,6,FALSE)*VLOOKUP(AEBYLD2!CA$4,'[1]INTERNAL PARAMETERS-1'!$B$5:$J$44,3,FALSE) + AEBYLD1!CA145*(1-VLOOKUP(AEBYLD2!CA$4,'[1]INTERNAL PARAMETERS-1'!$B$5:$J$44,5,FALSE))*VLOOKUP(AEBYLD2!CA$4,'[1]INTERNAL PARAMETERS-1'!$B$5:$J$44,8,FALSE)*VLOOKUP(AEBYLD2!CA$4,'[1]INTERNAL PARAMETERS-1'!$B$5:$J$44,3,FALSE)</f>
        <v>0</v>
      </c>
      <c r="CB145" s="50">
        <f>AEBYLD1!CB145*VLOOKUP(AEBYLD2!CB$4,'[1]INTERNAL PARAMETERS-1'!$B$5:$J$44,5,FALSE)*VLOOKUP(AEBYLD2!CB$4,'[1]INTERNAL PARAMETERS-1'!$B$5:$J$44,6,FALSE)*VLOOKUP(AEBYLD2!CB$4,'[1]INTERNAL PARAMETERS-1'!$B$5:$J$44,3,FALSE) + AEBYLD1!CB145*(1-VLOOKUP(AEBYLD2!CB$4,'[1]INTERNAL PARAMETERS-1'!$B$5:$J$44,5,FALSE))*VLOOKUP(AEBYLD2!CB$4,'[1]INTERNAL PARAMETERS-1'!$B$5:$J$44,8,FALSE)*VLOOKUP(AEBYLD2!CB$4,'[1]INTERNAL PARAMETERS-1'!$B$5:$J$44,3,FALSE)</f>
        <v>0</v>
      </c>
      <c r="CC145" s="50">
        <f>AEBYLD1!CC145*VLOOKUP(AEBYLD2!CC$4,'[1]INTERNAL PARAMETERS-1'!$B$5:$J$44,5,FALSE)*VLOOKUP(AEBYLD2!CC$4,'[1]INTERNAL PARAMETERS-1'!$B$5:$J$44,6,FALSE)*VLOOKUP(AEBYLD2!CC$4,'[1]INTERNAL PARAMETERS-1'!$B$5:$J$44,3,FALSE) + AEBYLD1!CC145*(1-VLOOKUP(AEBYLD2!CC$4,'[1]INTERNAL PARAMETERS-1'!$B$5:$J$44,5,FALSE))*VLOOKUP(AEBYLD2!CC$4,'[1]INTERNAL PARAMETERS-1'!$B$5:$J$44,8,FALSE)*VLOOKUP(AEBYLD2!CC$4,'[1]INTERNAL PARAMETERS-1'!$B$5:$J$44,3,FALSE)</f>
        <v>0</v>
      </c>
      <c r="CD145" s="50">
        <f>AEBYLD1!CD145*VLOOKUP(AEBYLD2!CD$4,'[1]INTERNAL PARAMETERS-1'!$B$5:$J$44,5,FALSE)*VLOOKUP(AEBYLD2!CD$4,'[1]INTERNAL PARAMETERS-1'!$B$5:$J$44,6,FALSE)*VLOOKUP(AEBYLD2!CD$4,'[1]INTERNAL PARAMETERS-1'!$B$5:$J$44,3,FALSE) + AEBYLD1!CD145*(1-VLOOKUP(AEBYLD2!CD$4,'[1]INTERNAL PARAMETERS-1'!$B$5:$J$44,5,FALSE))*VLOOKUP(AEBYLD2!CD$4,'[1]INTERNAL PARAMETERS-1'!$B$5:$J$44,8,FALSE)*VLOOKUP(AEBYLD2!CD$4,'[1]INTERNAL PARAMETERS-1'!$B$5:$J$44,3,FALSE)</f>
        <v>0</v>
      </c>
      <c r="CE145" s="50">
        <f>AEBYLD1!CE145*VLOOKUP(AEBYLD2!CE$4,'[1]INTERNAL PARAMETERS-1'!$B$5:$J$44,5,FALSE)*VLOOKUP(AEBYLD2!CE$4,'[1]INTERNAL PARAMETERS-1'!$B$5:$J$44,6,FALSE)*VLOOKUP(AEBYLD2!CE$4,'[1]INTERNAL PARAMETERS-1'!$B$5:$J$44,3,FALSE) + AEBYLD1!CE145*(1-VLOOKUP(AEBYLD2!CE$4,'[1]INTERNAL PARAMETERS-1'!$B$5:$J$44,5,FALSE))*VLOOKUP(AEBYLD2!CE$4,'[1]INTERNAL PARAMETERS-1'!$B$5:$J$44,8,FALSE)*VLOOKUP(AEBYLD2!CE$4,'[1]INTERNAL PARAMETERS-1'!$B$5:$J$44,3,FALSE)</f>
        <v>0</v>
      </c>
      <c r="CF145" s="50">
        <f>AEBYLD1!CF145*VLOOKUP(AEBYLD2!CF$4,'[1]INTERNAL PARAMETERS-1'!$B$5:$J$44,5,FALSE)*VLOOKUP(AEBYLD2!CF$4,'[1]INTERNAL PARAMETERS-1'!$B$5:$J$44,6,FALSE)*VLOOKUP(AEBYLD2!CF$4,'[1]INTERNAL PARAMETERS-1'!$B$5:$J$44,3,FALSE) + AEBYLD1!CF145*(1-VLOOKUP(AEBYLD2!CF$4,'[1]INTERNAL PARAMETERS-1'!$B$5:$J$44,5,FALSE))*VLOOKUP(AEBYLD2!CF$4,'[1]INTERNAL PARAMETERS-1'!$B$5:$J$44,8,FALSE)*VLOOKUP(AEBYLD2!CF$4,'[1]INTERNAL PARAMETERS-1'!$B$5:$J$44,3,FALSE)</f>
        <v>0</v>
      </c>
      <c r="CG145" s="50">
        <f>AEBYLD1!CG145*VLOOKUP(AEBYLD2!CG$4,'[1]INTERNAL PARAMETERS-1'!$B$5:$J$44,5,FALSE)*VLOOKUP(AEBYLD2!CG$4,'[1]INTERNAL PARAMETERS-1'!$B$5:$J$44,6,FALSE)*VLOOKUP(AEBYLD2!CG$4,'[1]INTERNAL PARAMETERS-1'!$B$5:$J$44,3,FALSE) + AEBYLD1!CG145*(1-VLOOKUP(AEBYLD2!CG$4,'[1]INTERNAL PARAMETERS-1'!$B$5:$J$44,5,FALSE))*VLOOKUP(AEBYLD2!CG$4,'[1]INTERNAL PARAMETERS-1'!$B$5:$J$44,8,FALSE)*VLOOKUP(AEBYLD2!CG$4,'[1]INTERNAL PARAMETERS-1'!$B$5:$J$44,3,FALSE)</f>
        <v>0</v>
      </c>
      <c r="CH145" s="49">
        <f>AEBYLD1!CH145*VLOOKUP(AEBYLD2!CH$4,'[1]INTERNAL PARAMETERS-1'!$B$5:$J$44,5,FALSE)*VLOOKUP(AEBYLD2!CH$4,'[1]INTERNAL PARAMETERS-1'!$B$5:$J$44,6,FALSE)*VLOOKUP(AEBYLD2!CH$4,'[1]INTERNAL PARAMETERS-1'!$B$5:$J$44,3,FALSE) + AEBYLD1!CH145*(1-VLOOKUP(AEBYLD2!CH$4,'[1]INTERNAL PARAMETERS-1'!$B$5:$J$44,5,FALSE))*VLOOKUP(AEBYLD2!CH$4,'[1]INTERNAL PARAMETERS-1'!$B$5:$J$44,8,FALSE)*VLOOKUP(AEBYLD2!CH$4,'[1]INTERNAL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 x14ac:dyDescent="0.4">
      <c r="B146" s="64" t="s">
        <v>9</v>
      </c>
      <c r="C146" s="63" t="s">
        <v>71</v>
      </c>
      <c r="D146" s="63" t="s">
        <v>73</v>
      </c>
      <c r="E146" s="147">
        <f>AEB!AF146</f>
        <v>0</v>
      </c>
      <c r="F146" s="62">
        <f>'[1]INTERNAL PARAMETERS-1'!M20</f>
        <v>12.89</v>
      </c>
      <c r="G146" s="51">
        <f>AEBYLD1!G146*VLOOKUP(AEBYLD2!G$4,'[1]INTERNAL PARAMETERS-1'!$B$5:$J$44,5,FALSE)*VLOOKUP(AEBYLD2!G$4,'[1]INTERNAL PARAMETERS-1'!$B$5:$J$44,7,FALSE)*AEBYLD2!$F146 + AEBYLD1!G146*(1-VLOOKUP(AEBYLD2!G$4,'[1]INTERNAL PARAMETERS-1'!$B$5:$J$44,5,FALSE))*VLOOKUP(AEBYLD2!G$4,'[1]INTERNAL PARAMETERS-1'!$B$5:$J$44,9,FALSE)*AEBYLD2!$F146</f>
        <v>0</v>
      </c>
      <c r="H146" s="50">
        <f>AEBYLD1!H146*VLOOKUP(AEBYLD2!H$4,'[1]INTERNAL PARAMETERS-1'!$B$5:$J$44,5,FALSE)*VLOOKUP(AEBYLD2!H$4,'[1]INTERNAL PARAMETERS-1'!$B$5:$J$44,7,FALSE)*AEBYLD2!$F146 + AEBYLD1!H146*(1-VLOOKUP(AEBYLD2!H$4,'[1]INTERNAL PARAMETERS-1'!$B$5:$J$44,5,FALSE))*VLOOKUP(AEBYLD2!H$4,'[1]INTERNAL PARAMETERS-1'!$B$5:$J$44,9,FALSE)*AEBYLD2!$F146</f>
        <v>0</v>
      </c>
      <c r="I146" s="50">
        <f>AEBYLD1!I146*VLOOKUP(AEBYLD2!I$4,'[1]INTERNAL PARAMETERS-1'!$B$5:$J$44,5,FALSE)*VLOOKUP(AEBYLD2!I$4,'[1]INTERNAL PARAMETERS-1'!$B$5:$J$44,7,FALSE)*AEBYLD2!$F146 + AEBYLD1!I146*(1-VLOOKUP(AEBYLD2!I$4,'[1]INTERNAL PARAMETERS-1'!$B$5:$J$44,5,FALSE))*VLOOKUP(AEBYLD2!I$4,'[1]INTERNAL PARAMETERS-1'!$B$5:$J$44,9,FALSE)*AEBYLD2!$F146</f>
        <v>0</v>
      </c>
      <c r="J146" s="50">
        <f>AEBYLD1!J146*VLOOKUP(AEBYLD2!J$4,'[1]INTERNAL PARAMETERS-1'!$B$5:$J$44,5,FALSE)*VLOOKUP(AEBYLD2!J$4,'[1]INTERNAL PARAMETERS-1'!$B$5:$J$44,7,FALSE)*AEBYLD2!$F146 + AEBYLD1!J146*(1-VLOOKUP(AEBYLD2!J$4,'[1]INTERNAL PARAMETERS-1'!$B$5:$J$44,5,FALSE))*VLOOKUP(AEBYLD2!J$4,'[1]INTERNAL PARAMETERS-1'!$B$5:$J$44,9,FALSE)*AEBYLD2!$F146</f>
        <v>0</v>
      </c>
      <c r="K146" s="50">
        <f>AEBYLD1!K146*VLOOKUP(AEBYLD2!K$4,'[1]INTERNAL PARAMETERS-1'!$B$5:$J$44,5,FALSE)*VLOOKUP(AEBYLD2!K$4,'[1]INTERNAL PARAMETERS-1'!$B$5:$J$44,7,FALSE)*AEBYLD2!$F146 + AEBYLD1!K146*(1-VLOOKUP(AEBYLD2!K$4,'[1]INTERNAL PARAMETERS-1'!$B$5:$J$44,5,FALSE))*VLOOKUP(AEBYLD2!K$4,'[1]INTERNAL PARAMETERS-1'!$B$5:$J$44,9,FALSE)*AEBYLD2!$F146</f>
        <v>0</v>
      </c>
      <c r="L146" s="50">
        <f>AEBYLD1!L146*VLOOKUP(AEBYLD2!L$4,'[1]INTERNAL PARAMETERS-1'!$B$5:$J$44,5,FALSE)*VLOOKUP(AEBYLD2!L$4,'[1]INTERNAL PARAMETERS-1'!$B$5:$J$44,7,FALSE)*AEBYLD2!$F146 + AEBYLD1!L146*(1-VLOOKUP(AEBYLD2!L$4,'[1]INTERNAL PARAMETERS-1'!$B$5:$J$44,5,FALSE))*VLOOKUP(AEBYLD2!L$4,'[1]INTERNAL PARAMETERS-1'!$B$5:$J$44,9,FALSE)*AEBYLD2!$F146</f>
        <v>0</v>
      </c>
      <c r="M146" s="50">
        <f>AEBYLD1!M146*VLOOKUP(AEBYLD2!M$4,'[1]INTERNAL PARAMETERS-1'!$B$5:$J$44,5,FALSE)*VLOOKUP(AEBYLD2!M$4,'[1]INTERNAL PARAMETERS-1'!$B$5:$J$44,7,FALSE)*AEBYLD2!$F146 + AEBYLD1!M146*(1-VLOOKUP(AEBYLD2!M$4,'[1]INTERNAL PARAMETERS-1'!$B$5:$J$44,5,FALSE))*VLOOKUP(AEBYLD2!M$4,'[1]INTERNAL PARAMETERS-1'!$B$5:$J$44,9,FALSE)*AEBYLD2!$F146</f>
        <v>0</v>
      </c>
      <c r="N146" s="50">
        <f>AEBYLD1!N146*VLOOKUP(AEBYLD2!N$4,'[1]INTERNAL PARAMETERS-1'!$B$5:$J$44,5,FALSE)*VLOOKUP(AEBYLD2!N$4,'[1]INTERNAL PARAMETERS-1'!$B$5:$J$44,7,FALSE)*AEBYLD2!$F146 + AEBYLD1!N146*(1-VLOOKUP(AEBYLD2!N$4,'[1]INTERNAL PARAMETERS-1'!$B$5:$J$44,5,FALSE))*VLOOKUP(AEBYLD2!N$4,'[1]INTERNAL PARAMETERS-1'!$B$5:$J$44,9,FALSE)*AEBYLD2!$F146</f>
        <v>0</v>
      </c>
      <c r="O146" s="50">
        <f>AEBYLD1!O146*VLOOKUP(AEBYLD2!O$4,'[1]INTERNAL PARAMETERS-1'!$B$5:$J$44,5,FALSE)*VLOOKUP(AEBYLD2!O$4,'[1]INTERNAL PARAMETERS-1'!$B$5:$J$44,7,FALSE)*AEBYLD2!$F146 + AEBYLD1!O146*(1-VLOOKUP(AEBYLD2!O$4,'[1]INTERNAL PARAMETERS-1'!$B$5:$J$44,5,FALSE))*VLOOKUP(AEBYLD2!O$4,'[1]INTERNAL PARAMETERS-1'!$B$5:$J$44,9,FALSE)*AEBYLD2!$F146</f>
        <v>0</v>
      </c>
      <c r="P146" s="50">
        <f>AEBYLD1!P146*VLOOKUP(AEBYLD2!P$4,'[1]INTERNAL PARAMETERS-1'!$B$5:$J$44,5,FALSE)*VLOOKUP(AEBYLD2!P$4,'[1]INTERNAL PARAMETERS-1'!$B$5:$J$44,7,FALSE)*AEBYLD2!$F146 + AEBYLD1!P146*(1-VLOOKUP(AEBYLD2!P$4,'[1]INTERNAL PARAMETERS-1'!$B$5:$J$44,5,FALSE))*VLOOKUP(AEBYLD2!P$4,'[1]INTERNAL PARAMETERS-1'!$B$5:$J$44,9,FALSE)*AEBYLD2!$F146</f>
        <v>0</v>
      </c>
      <c r="Q146" s="50">
        <f>AEBYLD1!Q146*VLOOKUP(AEBYLD2!Q$4,'[1]INTERNAL PARAMETERS-1'!$B$5:$J$44,5,FALSE)*VLOOKUP(AEBYLD2!Q$4,'[1]INTERNAL PARAMETERS-1'!$B$5:$J$44,7,FALSE)*AEBYLD2!$F146 + AEBYLD1!Q146*(1-VLOOKUP(AEBYLD2!Q$4,'[1]INTERNAL PARAMETERS-1'!$B$5:$J$44,5,FALSE))*VLOOKUP(AEBYLD2!Q$4,'[1]INTERNAL PARAMETERS-1'!$B$5:$J$44,9,FALSE)*AEBYLD2!$F146</f>
        <v>0</v>
      </c>
      <c r="R146" s="50">
        <f>AEBYLD1!R146*VLOOKUP(AEBYLD2!R$4,'[1]INTERNAL PARAMETERS-1'!$B$5:$J$44,5,FALSE)*VLOOKUP(AEBYLD2!R$4,'[1]INTERNAL PARAMETERS-1'!$B$5:$J$44,7,FALSE)*AEBYLD2!$F146 + AEBYLD1!R146*(1-VLOOKUP(AEBYLD2!R$4,'[1]INTERNAL PARAMETERS-1'!$B$5:$J$44,5,FALSE))*VLOOKUP(AEBYLD2!R$4,'[1]INTERNAL PARAMETERS-1'!$B$5:$J$44,9,FALSE)*AEBYLD2!$F146</f>
        <v>0</v>
      </c>
      <c r="S146" s="50">
        <f>AEBYLD1!S146*VLOOKUP(AEBYLD2!S$4,'[1]INTERNAL PARAMETERS-1'!$B$5:$J$44,5,FALSE)*VLOOKUP(AEBYLD2!S$4,'[1]INTERNAL PARAMETERS-1'!$B$5:$J$44,7,FALSE)*AEBYLD2!$F146 + AEBYLD1!S146*(1-VLOOKUP(AEBYLD2!S$4,'[1]INTERNAL PARAMETERS-1'!$B$5:$J$44,5,FALSE))*VLOOKUP(AEBYLD2!S$4,'[1]INTERNAL PARAMETERS-1'!$B$5:$J$44,9,FALSE)*AEBYLD2!$F146</f>
        <v>0</v>
      </c>
      <c r="T146" s="50">
        <f>AEBYLD1!T146*VLOOKUP(AEBYLD2!T$4,'[1]INTERNAL PARAMETERS-1'!$B$5:$J$44,5,FALSE)*VLOOKUP(AEBYLD2!T$4,'[1]INTERNAL PARAMETERS-1'!$B$5:$J$44,7,FALSE)*AEBYLD2!$F146 + AEBYLD1!T146*(1-VLOOKUP(AEBYLD2!T$4,'[1]INTERNAL PARAMETERS-1'!$B$5:$J$44,5,FALSE))*VLOOKUP(AEBYLD2!T$4,'[1]INTERNAL PARAMETERS-1'!$B$5:$J$44,9,FALSE)*AEBYLD2!$F146</f>
        <v>0</v>
      </c>
      <c r="U146" s="50">
        <f>AEBYLD1!U146*VLOOKUP(AEBYLD2!U$4,'[1]INTERNAL PARAMETERS-1'!$B$5:$J$44,5,FALSE)*VLOOKUP(AEBYLD2!U$4,'[1]INTERNAL PARAMETERS-1'!$B$5:$J$44,7,FALSE)*AEBYLD2!$F146 + AEBYLD1!U146*(1-VLOOKUP(AEBYLD2!U$4,'[1]INTERNAL PARAMETERS-1'!$B$5:$J$44,5,FALSE))*VLOOKUP(AEBYLD2!U$4,'[1]INTERNAL PARAMETERS-1'!$B$5:$J$44,9,FALSE)*AEBYLD2!$F146</f>
        <v>0</v>
      </c>
      <c r="V146" s="50">
        <f>AEBYLD1!V146*VLOOKUP(AEBYLD2!V$4,'[1]INTERNAL PARAMETERS-1'!$B$5:$J$44,5,FALSE)*VLOOKUP(AEBYLD2!V$4,'[1]INTERNAL PARAMETERS-1'!$B$5:$J$44,7,FALSE)*AEBYLD2!$F146 + AEBYLD1!V146*(1-VLOOKUP(AEBYLD2!V$4,'[1]INTERNAL PARAMETERS-1'!$B$5:$J$44,5,FALSE))*VLOOKUP(AEBYLD2!V$4,'[1]INTERNAL PARAMETERS-1'!$B$5:$J$44,9,FALSE)*AEBYLD2!$F146</f>
        <v>0</v>
      </c>
      <c r="W146" s="50">
        <f>AEBYLD1!W146*VLOOKUP(AEBYLD2!W$4,'[1]INTERNAL PARAMETERS-1'!$B$5:$J$44,5,FALSE)*VLOOKUP(AEBYLD2!W$4,'[1]INTERNAL PARAMETERS-1'!$B$5:$J$44,7,FALSE)*AEBYLD2!$F146 + AEBYLD1!W146*(1-VLOOKUP(AEBYLD2!W$4,'[1]INTERNAL PARAMETERS-1'!$B$5:$J$44,5,FALSE))*VLOOKUP(AEBYLD2!W$4,'[1]INTERNAL PARAMETERS-1'!$B$5:$J$44,9,FALSE)*AEBYLD2!$F146</f>
        <v>0</v>
      </c>
      <c r="X146" s="50">
        <f>AEBYLD1!X146*VLOOKUP(AEBYLD2!X$4,'[1]INTERNAL PARAMETERS-1'!$B$5:$J$44,5,FALSE)*VLOOKUP(AEBYLD2!X$4,'[1]INTERNAL PARAMETERS-1'!$B$5:$J$44,7,FALSE)*AEBYLD2!$F146 + AEBYLD1!X146*(1-VLOOKUP(AEBYLD2!X$4,'[1]INTERNAL PARAMETERS-1'!$B$5:$J$44,5,FALSE))*VLOOKUP(AEBYLD2!X$4,'[1]INTERNAL PARAMETERS-1'!$B$5:$J$44,9,FALSE)*AEBYLD2!$F146</f>
        <v>0</v>
      </c>
      <c r="Y146" s="50">
        <f>AEBYLD1!Y146*VLOOKUP(AEBYLD2!Y$4,'[1]INTERNAL PARAMETERS-1'!$B$5:$J$44,5,FALSE)*VLOOKUP(AEBYLD2!Y$4,'[1]INTERNAL PARAMETERS-1'!$B$5:$J$44,7,FALSE)*AEBYLD2!$F146 + AEBYLD1!Y146*(1-VLOOKUP(AEBYLD2!Y$4,'[1]INTERNAL PARAMETERS-1'!$B$5:$J$44,5,FALSE))*VLOOKUP(AEBYLD2!Y$4,'[1]INTERNAL PARAMETERS-1'!$B$5:$J$44,9,FALSE)*AEBYLD2!$F146</f>
        <v>0</v>
      </c>
      <c r="Z146" s="50">
        <f>AEBYLD1!Z146*VLOOKUP(AEBYLD2!Z$4,'[1]INTERNAL PARAMETERS-1'!$B$5:$J$44,5,FALSE)*VLOOKUP(AEBYLD2!Z$4,'[1]INTERNAL PARAMETERS-1'!$B$5:$J$44,7,FALSE)*AEBYLD2!$F146 + AEBYLD1!Z146*(1-VLOOKUP(AEBYLD2!Z$4,'[1]INTERNAL PARAMETERS-1'!$B$5:$J$44,5,FALSE))*VLOOKUP(AEBYLD2!Z$4,'[1]INTERNAL PARAMETERS-1'!$B$5:$J$44,9,FALSE)*AEBYLD2!$F146</f>
        <v>0</v>
      </c>
      <c r="AA146" s="50">
        <f>AEBYLD1!AA146*VLOOKUP(AEBYLD2!AA$4,'[1]INTERNAL PARAMETERS-1'!$B$5:$J$44,5,FALSE)*VLOOKUP(AEBYLD2!AA$4,'[1]INTERNAL PARAMETERS-1'!$B$5:$J$44,7,FALSE)*AEBYLD2!$F146 + AEBYLD1!AA146*(1-VLOOKUP(AEBYLD2!AA$4,'[1]INTERNAL PARAMETERS-1'!$B$5:$J$44,5,FALSE))*VLOOKUP(AEBYLD2!AA$4,'[1]INTERNAL PARAMETERS-1'!$B$5:$J$44,9,FALSE)*AEBYLD2!$F146</f>
        <v>0</v>
      </c>
      <c r="AB146" s="50">
        <f>AEBYLD1!AB146*VLOOKUP(AEBYLD2!AB$4,'[1]INTERNAL PARAMETERS-1'!$B$5:$J$44,5,FALSE)*VLOOKUP(AEBYLD2!AB$4,'[1]INTERNAL PARAMETERS-1'!$B$5:$J$44,7,FALSE)*AEBYLD2!$F146 + AEBYLD1!AB146*(1-VLOOKUP(AEBYLD2!AB$4,'[1]INTERNAL PARAMETERS-1'!$B$5:$J$44,5,FALSE))*VLOOKUP(AEBYLD2!AB$4,'[1]INTERNAL PARAMETERS-1'!$B$5:$J$44,9,FALSE)*AEBYLD2!$F146</f>
        <v>0</v>
      </c>
      <c r="AC146" s="50">
        <f>AEBYLD1!AC146*VLOOKUP(AEBYLD2!AC$4,'[1]INTERNAL PARAMETERS-1'!$B$5:$J$44,5,FALSE)*VLOOKUP(AEBYLD2!AC$4,'[1]INTERNAL PARAMETERS-1'!$B$5:$J$44,7,FALSE)*AEBYLD2!$F146 + AEBYLD1!AC146*(1-VLOOKUP(AEBYLD2!AC$4,'[1]INTERNAL PARAMETERS-1'!$B$5:$J$44,5,FALSE))*VLOOKUP(AEBYLD2!AC$4,'[1]INTERNAL PARAMETERS-1'!$B$5:$J$44,9,FALSE)*AEBYLD2!$F146</f>
        <v>0</v>
      </c>
      <c r="AD146" s="50">
        <f>AEBYLD1!AD146*VLOOKUP(AEBYLD2!AD$4,'[1]INTERNAL PARAMETERS-1'!$B$5:$J$44,5,FALSE)*VLOOKUP(AEBYLD2!AD$4,'[1]INTERNAL PARAMETERS-1'!$B$5:$J$44,7,FALSE)*AEBYLD2!$F146 + AEBYLD1!AD146*(1-VLOOKUP(AEBYLD2!AD$4,'[1]INTERNAL PARAMETERS-1'!$B$5:$J$44,5,FALSE))*VLOOKUP(AEBYLD2!AD$4,'[1]INTERNAL PARAMETERS-1'!$B$5:$J$44,9,FALSE)*AEBYLD2!$F146</f>
        <v>0</v>
      </c>
      <c r="AE146" s="50">
        <f>AEBYLD1!AE146*VLOOKUP(AEBYLD2!AE$4,'[1]INTERNAL PARAMETERS-1'!$B$5:$J$44,5,FALSE)*VLOOKUP(AEBYLD2!AE$4,'[1]INTERNAL PARAMETERS-1'!$B$5:$J$44,7,FALSE)*AEBYLD2!$F146 + AEBYLD1!AE146*(1-VLOOKUP(AEBYLD2!AE$4,'[1]INTERNAL PARAMETERS-1'!$B$5:$J$44,5,FALSE))*VLOOKUP(AEBYLD2!AE$4,'[1]INTERNAL PARAMETERS-1'!$B$5:$J$44,9,FALSE)*AEBYLD2!$F146</f>
        <v>0</v>
      </c>
      <c r="AF146" s="50">
        <f>AEBYLD1!AF146*VLOOKUP(AEBYLD2!AF$4,'[1]INTERNAL PARAMETERS-1'!$B$5:$J$44,5,FALSE)*VLOOKUP(AEBYLD2!AF$4,'[1]INTERNAL PARAMETERS-1'!$B$5:$J$44,7,FALSE)*AEBYLD2!$F146 + AEBYLD1!AF146*(1-VLOOKUP(AEBYLD2!AF$4,'[1]INTERNAL PARAMETERS-1'!$B$5:$J$44,5,FALSE))*VLOOKUP(AEBYLD2!AF$4,'[1]INTERNAL PARAMETERS-1'!$B$5:$J$44,9,FALSE)*AEBYLD2!$F146</f>
        <v>0</v>
      </c>
      <c r="AG146" s="50">
        <f>AEBYLD1!AG146*VLOOKUP(AEBYLD2!AG$4,'[1]INTERNAL PARAMETERS-1'!$B$5:$J$44,5,FALSE)*VLOOKUP(AEBYLD2!AG$4,'[1]INTERNAL PARAMETERS-1'!$B$5:$J$44,7,FALSE)*AEBYLD2!$F146 + AEBYLD1!AG146*(1-VLOOKUP(AEBYLD2!AG$4,'[1]INTERNAL PARAMETERS-1'!$B$5:$J$44,5,FALSE))*VLOOKUP(AEBYLD2!AG$4,'[1]INTERNAL PARAMETERS-1'!$B$5:$J$44,9,FALSE)*AEBYLD2!$F146</f>
        <v>0</v>
      </c>
      <c r="AH146" s="50">
        <f>AEBYLD1!AH146*VLOOKUP(AEBYLD2!AH$4,'[1]INTERNAL PARAMETERS-1'!$B$5:$J$44,5,FALSE)*VLOOKUP(AEBYLD2!AH$4,'[1]INTERNAL PARAMETERS-1'!$B$5:$J$44,7,FALSE)*AEBYLD2!$F146 + AEBYLD1!AH146*(1-VLOOKUP(AEBYLD2!AH$4,'[1]INTERNAL PARAMETERS-1'!$B$5:$J$44,5,FALSE))*VLOOKUP(AEBYLD2!AH$4,'[1]INTERNAL PARAMETERS-1'!$B$5:$J$44,9,FALSE)*AEBYLD2!$F146</f>
        <v>0</v>
      </c>
      <c r="AI146" s="50">
        <f>AEBYLD1!AI146*VLOOKUP(AEBYLD2!AI$4,'[1]INTERNAL PARAMETERS-1'!$B$5:$J$44,5,FALSE)*VLOOKUP(AEBYLD2!AI$4,'[1]INTERNAL PARAMETERS-1'!$B$5:$J$44,7,FALSE)*AEBYLD2!$F146 + AEBYLD1!AI146*(1-VLOOKUP(AEBYLD2!AI$4,'[1]INTERNAL PARAMETERS-1'!$B$5:$J$44,5,FALSE))*VLOOKUP(AEBYLD2!AI$4,'[1]INTERNAL PARAMETERS-1'!$B$5:$J$44,9,FALSE)*AEBYLD2!$F146</f>
        <v>0</v>
      </c>
      <c r="AJ146" s="50">
        <f>AEBYLD1!AJ146*VLOOKUP(AEBYLD2!AJ$4,'[1]INTERNAL PARAMETERS-1'!$B$5:$J$44,5,FALSE)*VLOOKUP(AEBYLD2!AJ$4,'[1]INTERNAL PARAMETERS-1'!$B$5:$J$44,7,FALSE)*AEBYLD2!$F146 + AEBYLD1!AJ146*(1-VLOOKUP(AEBYLD2!AJ$4,'[1]INTERNAL PARAMETERS-1'!$B$5:$J$44,5,FALSE))*VLOOKUP(AEBYLD2!AJ$4,'[1]INTERNAL PARAMETERS-1'!$B$5:$J$44,9,FALSE)*AEBYLD2!$F146</f>
        <v>0</v>
      </c>
      <c r="AK146" s="50">
        <f>AEBYLD1!AK146*VLOOKUP(AEBYLD2!AK$4,'[1]INTERNAL PARAMETERS-1'!$B$5:$J$44,5,FALSE)*VLOOKUP(AEBYLD2!AK$4,'[1]INTERNAL PARAMETERS-1'!$B$5:$J$44,7,FALSE)*AEBYLD2!$F146 + AEBYLD1!AK146*(1-VLOOKUP(AEBYLD2!AK$4,'[1]INTERNAL PARAMETERS-1'!$B$5:$J$44,5,FALSE))*VLOOKUP(AEBYLD2!AK$4,'[1]INTERNAL PARAMETERS-1'!$B$5:$J$44,9,FALSE)*AEBYLD2!$F146</f>
        <v>0</v>
      </c>
      <c r="AL146" s="50">
        <f>AEBYLD1!AL146*VLOOKUP(AEBYLD2!AL$4,'[1]INTERNAL PARAMETERS-1'!$B$5:$J$44,5,FALSE)*VLOOKUP(AEBYLD2!AL$4,'[1]INTERNAL PARAMETERS-1'!$B$5:$J$44,7,FALSE)*AEBYLD2!$F146 + AEBYLD1!AL146*(1-VLOOKUP(AEBYLD2!AL$4,'[1]INTERNAL PARAMETERS-1'!$B$5:$J$44,5,FALSE))*VLOOKUP(AEBYLD2!AL$4,'[1]INTERNAL PARAMETERS-1'!$B$5:$J$44,9,FALSE)*AEBYLD2!$F146</f>
        <v>0</v>
      </c>
      <c r="AM146" s="50">
        <f>AEBYLD1!AM146*VLOOKUP(AEBYLD2!AM$4,'[1]INTERNAL PARAMETERS-1'!$B$5:$J$44,5,FALSE)*VLOOKUP(AEBYLD2!AM$4,'[1]INTERNAL PARAMETERS-1'!$B$5:$J$44,7,FALSE)*AEBYLD2!$F146 + AEBYLD1!AM146*(1-VLOOKUP(AEBYLD2!AM$4,'[1]INTERNAL PARAMETERS-1'!$B$5:$J$44,5,FALSE))*VLOOKUP(AEBYLD2!AM$4,'[1]INTERNAL PARAMETERS-1'!$B$5:$J$44,9,FALSE)*AEBYLD2!$F146</f>
        <v>0</v>
      </c>
      <c r="AN146" s="50">
        <f>AEBYLD1!AN146*VLOOKUP(AEBYLD2!AN$4,'[1]INTERNAL PARAMETERS-1'!$B$5:$J$44,5,FALSE)*VLOOKUP(AEBYLD2!AN$4,'[1]INTERNAL PARAMETERS-1'!$B$5:$J$44,7,FALSE)*AEBYLD2!$F146 + AEBYLD1!AN146*(1-VLOOKUP(AEBYLD2!AN$4,'[1]INTERNAL PARAMETERS-1'!$B$5:$J$44,5,FALSE))*VLOOKUP(AEBYLD2!AN$4,'[1]INTERNAL PARAMETERS-1'!$B$5:$J$44,9,FALSE)*AEBYLD2!$F146</f>
        <v>0</v>
      </c>
      <c r="AO146" s="50">
        <f>AEBYLD1!AO146*VLOOKUP(AEBYLD2!AO$4,'[1]INTERNAL PARAMETERS-1'!$B$5:$J$44,5,FALSE)*VLOOKUP(AEBYLD2!AO$4,'[1]INTERNAL PARAMETERS-1'!$B$5:$J$44,7,FALSE)*AEBYLD2!$F146 + AEBYLD1!AO146*(1-VLOOKUP(AEBYLD2!AO$4,'[1]INTERNAL PARAMETERS-1'!$B$5:$J$44,5,FALSE))*VLOOKUP(AEBYLD2!AO$4,'[1]INTERNAL PARAMETERS-1'!$B$5:$J$44,9,FALSE)*AEBYLD2!$F146</f>
        <v>0</v>
      </c>
      <c r="AP146" s="50">
        <f>AEBYLD1!AP146*VLOOKUP(AEBYLD2!AP$4,'[1]INTERNAL PARAMETERS-1'!$B$5:$J$44,5,FALSE)*VLOOKUP(AEBYLD2!AP$4,'[1]INTERNAL PARAMETERS-1'!$B$5:$J$44,7,FALSE)*AEBYLD2!$F146 + AEBYLD1!AP146*(1-VLOOKUP(AEBYLD2!AP$4,'[1]INTERNAL PARAMETERS-1'!$B$5:$J$44,5,FALSE))*VLOOKUP(AEBYLD2!AP$4,'[1]INTERNAL PARAMETERS-1'!$B$5:$J$44,9,FALSE)*AEBYLD2!$F146</f>
        <v>0</v>
      </c>
      <c r="AQ146" s="50">
        <f>AEBYLD1!AQ146*VLOOKUP(AEBYLD2!AQ$4,'[1]INTERNAL PARAMETERS-1'!$B$5:$J$44,5,FALSE)*VLOOKUP(AEBYLD2!AQ$4,'[1]INTERNAL PARAMETERS-1'!$B$5:$J$44,7,FALSE)*AEBYLD2!$F146 + AEBYLD1!AQ146*(1-VLOOKUP(AEBYLD2!AQ$4,'[1]INTERNAL PARAMETERS-1'!$B$5:$J$44,5,FALSE))*VLOOKUP(AEBYLD2!AQ$4,'[1]INTERNAL PARAMETERS-1'!$B$5:$J$44,9,FALSE)*AEBYLD2!$F146</f>
        <v>0</v>
      </c>
      <c r="AR146" s="50">
        <f>AEBYLD1!AR146*VLOOKUP(AEBYLD2!AR$4,'[1]INTERNAL PARAMETERS-1'!$B$5:$J$44,5,FALSE)*VLOOKUP(AEBYLD2!AR$4,'[1]INTERNAL PARAMETERS-1'!$B$5:$J$44,7,FALSE)*AEBYLD2!$F146 + AEBYLD1!AR146*(1-VLOOKUP(AEBYLD2!AR$4,'[1]INTERNAL PARAMETERS-1'!$B$5:$J$44,5,FALSE))*VLOOKUP(AEBYLD2!AR$4,'[1]INTERNAL PARAMETERS-1'!$B$5:$J$44,9,FALSE)*AEBYLD2!$F146</f>
        <v>0</v>
      </c>
      <c r="AS146" s="50">
        <f>AEBYLD1!AS146*VLOOKUP(AEBYLD2!AS$4,'[1]INTERNAL PARAMETERS-1'!$B$5:$J$44,5,FALSE)*VLOOKUP(AEBYLD2!AS$4,'[1]INTERNAL PARAMETERS-1'!$B$5:$J$44,7,FALSE)*AEBYLD2!$F146 + AEBYLD1!AS146*(1-VLOOKUP(AEBYLD2!AS$4,'[1]INTERNAL PARAMETERS-1'!$B$5:$J$44,5,FALSE))*VLOOKUP(AEBYLD2!AS$4,'[1]INTERNAL PARAMETERS-1'!$B$5:$J$44,9,FALSE)*AEBYLD2!$F146</f>
        <v>0</v>
      </c>
      <c r="AT146" s="49">
        <f>AEBYLD1!AT146*VLOOKUP(AEBYLD2!AT$4,'[1]INTERNAL PARAMETERS-1'!$B$5:$J$44,5,FALSE)*VLOOKUP(AEBYLD2!AT$4,'[1]INTERNAL PARAMETERS-1'!$B$5:$J$44,7,FALSE)*AEBYLD2!$F146 + AEBYLD1!AT146*(1-VLOOKUP(AEBYLD2!AT$4,'[1]INTERNAL PARAMETERS-1'!$B$5:$J$44,5,FALSE))*VLOOKUP(AEBYLD2!AT$4,'[1]INTERNAL PARAMETERS-1'!$B$5:$J$44,9,FALSE)*AEBYLD2!$F146</f>
        <v>0</v>
      </c>
      <c r="AU146" s="51">
        <f>AEBYLD1!AU146*VLOOKUP(AEBYLD2!AU$4,'[1]INTERNAL PARAMETERS-1'!$B$5:$J$44,5,FALSE)*VLOOKUP(AEBYLD2!AU$4,'[1]INTERNAL PARAMETERS-1'!$B$5:$J$44,6,FALSE)*VLOOKUP(AEBYLD2!AU$4,'[1]INTERNAL PARAMETERS-1'!$B$5:$J$44,3,FALSE) + AEBYLD1!AU146*(1-VLOOKUP(AEBYLD2!AU$4,'[1]INTERNAL PARAMETERS-1'!$B$5:$J$44,5,FALSE))*VLOOKUP(AEBYLD2!AU$4,'[1]INTERNAL PARAMETERS-1'!$B$5:$J$44,8,FALSE)*VLOOKUP(AEBYLD2!AU$4,'[1]INTERNAL PARAMETERS-1'!$B$5:$J$44,3,FALSE)</f>
        <v>0</v>
      </c>
      <c r="AV146" s="50">
        <f>AEBYLD1!AV146*VLOOKUP(AEBYLD2!AV$4,'[1]INTERNAL PARAMETERS-1'!$B$5:$J$44,5,FALSE)*VLOOKUP(AEBYLD2!AV$4,'[1]INTERNAL PARAMETERS-1'!$B$5:$J$44,6,FALSE)*VLOOKUP(AEBYLD2!AV$4,'[1]INTERNAL PARAMETERS-1'!$B$5:$J$44,3,FALSE) + AEBYLD1!AV146*(1-VLOOKUP(AEBYLD2!AV$4,'[1]INTERNAL PARAMETERS-1'!$B$5:$J$44,5,FALSE))*VLOOKUP(AEBYLD2!AV$4,'[1]INTERNAL PARAMETERS-1'!$B$5:$J$44,8,FALSE)*VLOOKUP(AEBYLD2!AV$4,'[1]INTERNAL PARAMETERS-1'!$B$5:$J$44,3,FALSE)</f>
        <v>0</v>
      </c>
      <c r="AW146" s="50">
        <f>AEBYLD1!AW146*VLOOKUP(AEBYLD2!AW$4,'[1]INTERNAL PARAMETERS-1'!$B$5:$J$44,5,FALSE)*VLOOKUP(AEBYLD2!AW$4,'[1]INTERNAL PARAMETERS-1'!$B$5:$J$44,6,FALSE)*VLOOKUP(AEBYLD2!AW$4,'[1]INTERNAL PARAMETERS-1'!$B$5:$J$44,3,FALSE) + AEBYLD1!AW146*(1-VLOOKUP(AEBYLD2!AW$4,'[1]INTERNAL PARAMETERS-1'!$B$5:$J$44,5,FALSE))*VLOOKUP(AEBYLD2!AW$4,'[1]INTERNAL PARAMETERS-1'!$B$5:$J$44,8,FALSE)*VLOOKUP(AEBYLD2!AW$4,'[1]INTERNAL PARAMETERS-1'!$B$5:$J$44,3,FALSE)</f>
        <v>0</v>
      </c>
      <c r="AX146" s="50">
        <f>AEBYLD1!AX146*VLOOKUP(AEBYLD2!AX$4,'[1]INTERNAL PARAMETERS-1'!$B$5:$J$44,5,FALSE)*VLOOKUP(AEBYLD2!AX$4,'[1]INTERNAL PARAMETERS-1'!$B$5:$J$44,6,FALSE)*VLOOKUP(AEBYLD2!AX$4,'[1]INTERNAL PARAMETERS-1'!$B$5:$J$44,3,FALSE) + AEBYLD1!AX146*(1-VLOOKUP(AEBYLD2!AX$4,'[1]INTERNAL PARAMETERS-1'!$B$5:$J$44,5,FALSE))*VLOOKUP(AEBYLD2!AX$4,'[1]INTERNAL PARAMETERS-1'!$B$5:$J$44,8,FALSE)*VLOOKUP(AEBYLD2!AX$4,'[1]INTERNAL PARAMETERS-1'!$B$5:$J$44,3,FALSE)</f>
        <v>0</v>
      </c>
      <c r="AY146" s="50">
        <f>AEBYLD1!AY146*VLOOKUP(AEBYLD2!AY$4,'[1]INTERNAL PARAMETERS-1'!$B$5:$J$44,5,FALSE)*VLOOKUP(AEBYLD2!AY$4,'[1]INTERNAL PARAMETERS-1'!$B$5:$J$44,6,FALSE)*VLOOKUP(AEBYLD2!AY$4,'[1]INTERNAL PARAMETERS-1'!$B$5:$J$44,3,FALSE) + AEBYLD1!AY146*(1-VLOOKUP(AEBYLD2!AY$4,'[1]INTERNAL PARAMETERS-1'!$B$5:$J$44,5,FALSE))*VLOOKUP(AEBYLD2!AY$4,'[1]INTERNAL PARAMETERS-1'!$B$5:$J$44,8,FALSE)*VLOOKUP(AEBYLD2!AY$4,'[1]INTERNAL PARAMETERS-1'!$B$5:$J$44,3,FALSE)</f>
        <v>0</v>
      </c>
      <c r="AZ146" s="50">
        <f>AEBYLD1!AZ146*VLOOKUP(AEBYLD2!AZ$4,'[1]INTERNAL PARAMETERS-1'!$B$5:$J$44,5,FALSE)*VLOOKUP(AEBYLD2!AZ$4,'[1]INTERNAL PARAMETERS-1'!$B$5:$J$44,6,FALSE)*VLOOKUP(AEBYLD2!AZ$4,'[1]INTERNAL PARAMETERS-1'!$B$5:$J$44,3,FALSE) + AEBYLD1!AZ146*(1-VLOOKUP(AEBYLD2!AZ$4,'[1]INTERNAL PARAMETERS-1'!$B$5:$J$44,5,FALSE))*VLOOKUP(AEBYLD2!AZ$4,'[1]INTERNAL PARAMETERS-1'!$B$5:$J$44,8,FALSE)*VLOOKUP(AEBYLD2!AZ$4,'[1]INTERNAL PARAMETERS-1'!$B$5:$J$44,3,FALSE)</f>
        <v>0</v>
      </c>
      <c r="BA146" s="50">
        <f>AEBYLD1!BA146*VLOOKUP(AEBYLD2!BA$4,'[1]INTERNAL PARAMETERS-1'!$B$5:$J$44,5,FALSE)*VLOOKUP(AEBYLD2!BA$4,'[1]INTERNAL PARAMETERS-1'!$B$5:$J$44,6,FALSE)*VLOOKUP(AEBYLD2!BA$4,'[1]INTERNAL PARAMETERS-1'!$B$5:$J$44,3,FALSE) + AEBYLD1!BA146*(1-VLOOKUP(AEBYLD2!BA$4,'[1]INTERNAL PARAMETERS-1'!$B$5:$J$44,5,FALSE))*VLOOKUP(AEBYLD2!BA$4,'[1]INTERNAL PARAMETERS-1'!$B$5:$J$44,8,FALSE)*VLOOKUP(AEBYLD2!BA$4,'[1]INTERNAL PARAMETERS-1'!$B$5:$J$44,3,FALSE)</f>
        <v>0</v>
      </c>
      <c r="BB146" s="50">
        <f>AEBYLD1!BB146*VLOOKUP(AEBYLD2!BB$4,'[1]INTERNAL PARAMETERS-1'!$B$5:$J$44,5,FALSE)*VLOOKUP(AEBYLD2!BB$4,'[1]INTERNAL PARAMETERS-1'!$B$5:$J$44,6,FALSE)*VLOOKUP(AEBYLD2!BB$4,'[1]INTERNAL PARAMETERS-1'!$B$5:$J$44,3,FALSE) + AEBYLD1!BB146*(1-VLOOKUP(AEBYLD2!BB$4,'[1]INTERNAL PARAMETERS-1'!$B$5:$J$44,5,FALSE))*VLOOKUP(AEBYLD2!BB$4,'[1]INTERNAL PARAMETERS-1'!$B$5:$J$44,8,FALSE)*VLOOKUP(AEBYLD2!BB$4,'[1]INTERNAL PARAMETERS-1'!$B$5:$J$44,3,FALSE)</f>
        <v>0</v>
      </c>
      <c r="BC146" s="50">
        <f>AEBYLD1!BC146*VLOOKUP(AEBYLD2!BC$4,'[1]INTERNAL PARAMETERS-1'!$B$5:$J$44,5,FALSE)*VLOOKUP(AEBYLD2!BC$4,'[1]INTERNAL PARAMETERS-1'!$B$5:$J$44,6,FALSE)*VLOOKUP(AEBYLD2!BC$4,'[1]INTERNAL PARAMETERS-1'!$B$5:$J$44,3,FALSE) + AEBYLD1!BC146*(1-VLOOKUP(AEBYLD2!BC$4,'[1]INTERNAL PARAMETERS-1'!$B$5:$J$44,5,FALSE))*VLOOKUP(AEBYLD2!BC$4,'[1]INTERNAL PARAMETERS-1'!$B$5:$J$44,8,FALSE)*VLOOKUP(AEBYLD2!BC$4,'[1]INTERNAL PARAMETERS-1'!$B$5:$J$44,3,FALSE)</f>
        <v>0</v>
      </c>
      <c r="BD146" s="50">
        <f>AEBYLD1!BD146*VLOOKUP(AEBYLD2!BD$4,'[1]INTERNAL PARAMETERS-1'!$B$5:$J$44,5,FALSE)*VLOOKUP(AEBYLD2!BD$4,'[1]INTERNAL PARAMETERS-1'!$B$5:$J$44,6,FALSE)*VLOOKUP(AEBYLD2!BD$4,'[1]INTERNAL PARAMETERS-1'!$B$5:$J$44,3,FALSE) + AEBYLD1!BD146*(1-VLOOKUP(AEBYLD2!BD$4,'[1]INTERNAL PARAMETERS-1'!$B$5:$J$44,5,FALSE))*VLOOKUP(AEBYLD2!BD$4,'[1]INTERNAL PARAMETERS-1'!$B$5:$J$44,8,FALSE)*VLOOKUP(AEBYLD2!BD$4,'[1]INTERNAL PARAMETERS-1'!$B$5:$J$44,3,FALSE)</f>
        <v>0</v>
      </c>
      <c r="BE146" s="50">
        <f>AEBYLD1!BE146*VLOOKUP(AEBYLD2!BE$4,'[1]INTERNAL PARAMETERS-1'!$B$5:$J$44,5,FALSE)*VLOOKUP(AEBYLD2!BE$4,'[1]INTERNAL PARAMETERS-1'!$B$5:$J$44,6,FALSE)*VLOOKUP(AEBYLD2!BE$4,'[1]INTERNAL PARAMETERS-1'!$B$5:$J$44,3,FALSE) + AEBYLD1!BE146*(1-VLOOKUP(AEBYLD2!BE$4,'[1]INTERNAL PARAMETERS-1'!$B$5:$J$44,5,FALSE))*VLOOKUP(AEBYLD2!BE$4,'[1]INTERNAL PARAMETERS-1'!$B$5:$J$44,8,FALSE)*VLOOKUP(AEBYLD2!BE$4,'[1]INTERNAL PARAMETERS-1'!$B$5:$J$44,3,FALSE)</f>
        <v>0</v>
      </c>
      <c r="BF146" s="50">
        <f>AEBYLD1!BF146*VLOOKUP(AEBYLD2!BF$4,'[1]INTERNAL PARAMETERS-1'!$B$5:$J$44,5,FALSE)*VLOOKUP(AEBYLD2!BF$4,'[1]INTERNAL PARAMETERS-1'!$B$5:$J$44,6,FALSE)*VLOOKUP(AEBYLD2!BF$4,'[1]INTERNAL PARAMETERS-1'!$B$5:$J$44,3,FALSE) + AEBYLD1!BF146*(1-VLOOKUP(AEBYLD2!BF$4,'[1]INTERNAL PARAMETERS-1'!$B$5:$J$44,5,FALSE))*VLOOKUP(AEBYLD2!BF$4,'[1]INTERNAL PARAMETERS-1'!$B$5:$J$44,8,FALSE)*VLOOKUP(AEBYLD2!BF$4,'[1]INTERNAL PARAMETERS-1'!$B$5:$J$44,3,FALSE)</f>
        <v>0</v>
      </c>
      <c r="BG146" s="50">
        <f>AEBYLD1!BG146*VLOOKUP(AEBYLD2!BG$4,'[1]INTERNAL PARAMETERS-1'!$B$5:$J$44,5,FALSE)*VLOOKUP(AEBYLD2!BG$4,'[1]INTERNAL PARAMETERS-1'!$B$5:$J$44,6,FALSE)*VLOOKUP(AEBYLD2!BG$4,'[1]INTERNAL PARAMETERS-1'!$B$5:$J$44,3,FALSE) + AEBYLD1!BG146*(1-VLOOKUP(AEBYLD2!BG$4,'[1]INTERNAL PARAMETERS-1'!$B$5:$J$44,5,FALSE))*VLOOKUP(AEBYLD2!BG$4,'[1]INTERNAL PARAMETERS-1'!$B$5:$J$44,8,FALSE)*VLOOKUP(AEBYLD2!BG$4,'[1]INTERNAL PARAMETERS-1'!$B$5:$J$44,3,FALSE)</f>
        <v>0</v>
      </c>
      <c r="BH146" s="50">
        <f>AEBYLD1!BH146*VLOOKUP(AEBYLD2!BH$4,'[1]INTERNAL PARAMETERS-1'!$B$5:$J$44,5,FALSE)*VLOOKUP(AEBYLD2!BH$4,'[1]INTERNAL PARAMETERS-1'!$B$5:$J$44,6,FALSE)*VLOOKUP(AEBYLD2!BH$4,'[1]INTERNAL PARAMETERS-1'!$B$5:$J$44,3,FALSE) + AEBYLD1!BH146*(1-VLOOKUP(AEBYLD2!BH$4,'[1]INTERNAL PARAMETERS-1'!$B$5:$J$44,5,FALSE))*VLOOKUP(AEBYLD2!BH$4,'[1]INTERNAL PARAMETERS-1'!$B$5:$J$44,8,FALSE)*VLOOKUP(AEBYLD2!BH$4,'[1]INTERNAL PARAMETERS-1'!$B$5:$J$44,3,FALSE)</f>
        <v>0</v>
      </c>
      <c r="BI146" s="50">
        <f>AEBYLD1!BI146*VLOOKUP(AEBYLD2!BI$4,'[1]INTERNAL PARAMETERS-1'!$B$5:$J$44,5,FALSE)*VLOOKUP(AEBYLD2!BI$4,'[1]INTERNAL PARAMETERS-1'!$B$5:$J$44,6,FALSE)*VLOOKUP(AEBYLD2!BI$4,'[1]INTERNAL PARAMETERS-1'!$B$5:$J$44,3,FALSE) + AEBYLD1!BI146*(1-VLOOKUP(AEBYLD2!BI$4,'[1]INTERNAL PARAMETERS-1'!$B$5:$J$44,5,FALSE))*VLOOKUP(AEBYLD2!BI$4,'[1]INTERNAL PARAMETERS-1'!$B$5:$J$44,8,FALSE)*VLOOKUP(AEBYLD2!BI$4,'[1]INTERNAL PARAMETERS-1'!$B$5:$J$44,3,FALSE)</f>
        <v>0</v>
      </c>
      <c r="BJ146" s="50">
        <f>AEBYLD1!BJ146*VLOOKUP(AEBYLD2!BJ$4,'[1]INTERNAL PARAMETERS-1'!$B$5:$J$44,5,FALSE)*VLOOKUP(AEBYLD2!BJ$4,'[1]INTERNAL PARAMETERS-1'!$B$5:$J$44,6,FALSE)*VLOOKUP(AEBYLD2!BJ$4,'[1]INTERNAL PARAMETERS-1'!$B$5:$J$44,3,FALSE) + AEBYLD1!BJ146*(1-VLOOKUP(AEBYLD2!BJ$4,'[1]INTERNAL PARAMETERS-1'!$B$5:$J$44,5,FALSE))*VLOOKUP(AEBYLD2!BJ$4,'[1]INTERNAL PARAMETERS-1'!$B$5:$J$44,8,FALSE)*VLOOKUP(AEBYLD2!BJ$4,'[1]INTERNAL PARAMETERS-1'!$B$5:$J$44,3,FALSE)</f>
        <v>0</v>
      </c>
      <c r="BK146" s="50">
        <f>AEBYLD1!BK146*VLOOKUP(AEBYLD2!BK$4,'[1]INTERNAL PARAMETERS-1'!$B$5:$J$44,5,FALSE)*VLOOKUP(AEBYLD2!BK$4,'[1]INTERNAL PARAMETERS-1'!$B$5:$J$44,6,FALSE)*VLOOKUP(AEBYLD2!BK$4,'[1]INTERNAL PARAMETERS-1'!$B$5:$J$44,3,FALSE) + AEBYLD1!BK146*(1-VLOOKUP(AEBYLD2!BK$4,'[1]INTERNAL PARAMETERS-1'!$B$5:$J$44,5,FALSE))*VLOOKUP(AEBYLD2!BK$4,'[1]INTERNAL PARAMETERS-1'!$B$5:$J$44,8,FALSE)*VLOOKUP(AEBYLD2!BK$4,'[1]INTERNAL PARAMETERS-1'!$B$5:$J$44,3,FALSE)</f>
        <v>0</v>
      </c>
      <c r="BL146" s="50">
        <f>AEBYLD1!BL146*VLOOKUP(AEBYLD2!BL$4,'[1]INTERNAL PARAMETERS-1'!$B$5:$J$44,5,FALSE)*VLOOKUP(AEBYLD2!BL$4,'[1]INTERNAL PARAMETERS-1'!$B$5:$J$44,6,FALSE)*VLOOKUP(AEBYLD2!BL$4,'[1]INTERNAL PARAMETERS-1'!$B$5:$J$44,3,FALSE) + AEBYLD1!BL146*(1-VLOOKUP(AEBYLD2!BL$4,'[1]INTERNAL PARAMETERS-1'!$B$5:$J$44,5,FALSE))*VLOOKUP(AEBYLD2!BL$4,'[1]INTERNAL PARAMETERS-1'!$B$5:$J$44,8,FALSE)*VLOOKUP(AEBYLD2!BL$4,'[1]INTERNAL PARAMETERS-1'!$B$5:$J$44,3,FALSE)</f>
        <v>0</v>
      </c>
      <c r="BM146" s="50">
        <f>AEBYLD1!BM146*VLOOKUP(AEBYLD2!BM$4,'[1]INTERNAL PARAMETERS-1'!$B$5:$J$44,5,FALSE)*VLOOKUP(AEBYLD2!BM$4,'[1]INTERNAL PARAMETERS-1'!$B$5:$J$44,6,FALSE)*VLOOKUP(AEBYLD2!BM$4,'[1]INTERNAL PARAMETERS-1'!$B$5:$J$44,3,FALSE) + AEBYLD1!BM146*(1-VLOOKUP(AEBYLD2!BM$4,'[1]INTERNAL PARAMETERS-1'!$B$5:$J$44,5,FALSE))*VLOOKUP(AEBYLD2!BM$4,'[1]INTERNAL PARAMETERS-1'!$B$5:$J$44,8,FALSE)*VLOOKUP(AEBYLD2!BM$4,'[1]INTERNAL PARAMETERS-1'!$B$5:$J$44,3,FALSE)</f>
        <v>0</v>
      </c>
      <c r="BN146" s="50">
        <f>AEBYLD1!BN146*VLOOKUP(AEBYLD2!BN$4,'[1]INTERNAL PARAMETERS-1'!$B$5:$J$44,5,FALSE)*VLOOKUP(AEBYLD2!BN$4,'[1]INTERNAL PARAMETERS-1'!$B$5:$J$44,6,FALSE)*VLOOKUP(AEBYLD2!BN$4,'[1]INTERNAL PARAMETERS-1'!$B$5:$J$44,3,FALSE) + AEBYLD1!BN146*(1-VLOOKUP(AEBYLD2!BN$4,'[1]INTERNAL PARAMETERS-1'!$B$5:$J$44,5,FALSE))*VLOOKUP(AEBYLD2!BN$4,'[1]INTERNAL PARAMETERS-1'!$B$5:$J$44,8,FALSE)*VLOOKUP(AEBYLD2!BN$4,'[1]INTERNAL PARAMETERS-1'!$B$5:$J$44,3,FALSE)</f>
        <v>0</v>
      </c>
      <c r="BO146" s="50">
        <f>AEBYLD1!BO146*VLOOKUP(AEBYLD2!BO$4,'[1]INTERNAL PARAMETERS-1'!$B$5:$J$44,5,FALSE)*VLOOKUP(AEBYLD2!BO$4,'[1]INTERNAL PARAMETERS-1'!$B$5:$J$44,6,FALSE)*VLOOKUP(AEBYLD2!BO$4,'[1]INTERNAL PARAMETERS-1'!$B$5:$J$44,3,FALSE) + AEBYLD1!BO146*(1-VLOOKUP(AEBYLD2!BO$4,'[1]INTERNAL PARAMETERS-1'!$B$5:$J$44,5,FALSE))*VLOOKUP(AEBYLD2!BO$4,'[1]INTERNAL PARAMETERS-1'!$B$5:$J$44,8,FALSE)*VLOOKUP(AEBYLD2!BO$4,'[1]INTERNAL PARAMETERS-1'!$B$5:$J$44,3,FALSE)</f>
        <v>0</v>
      </c>
      <c r="BP146" s="50">
        <f>AEBYLD1!BP146*VLOOKUP(AEBYLD2!BP$4,'[1]INTERNAL PARAMETERS-1'!$B$5:$J$44,5,FALSE)*VLOOKUP(AEBYLD2!BP$4,'[1]INTERNAL PARAMETERS-1'!$B$5:$J$44,6,FALSE)*VLOOKUP(AEBYLD2!BP$4,'[1]INTERNAL PARAMETERS-1'!$B$5:$J$44,3,FALSE) + AEBYLD1!BP146*(1-VLOOKUP(AEBYLD2!BP$4,'[1]INTERNAL PARAMETERS-1'!$B$5:$J$44,5,FALSE))*VLOOKUP(AEBYLD2!BP$4,'[1]INTERNAL PARAMETERS-1'!$B$5:$J$44,8,FALSE)*VLOOKUP(AEBYLD2!BP$4,'[1]INTERNAL PARAMETERS-1'!$B$5:$J$44,3,FALSE)</f>
        <v>0</v>
      </c>
      <c r="BQ146" s="50">
        <f>AEBYLD1!BQ146*VLOOKUP(AEBYLD2!BQ$4,'[1]INTERNAL PARAMETERS-1'!$B$5:$J$44,5,FALSE)*VLOOKUP(AEBYLD2!BQ$4,'[1]INTERNAL PARAMETERS-1'!$B$5:$J$44,6,FALSE)*VLOOKUP(AEBYLD2!BQ$4,'[1]INTERNAL PARAMETERS-1'!$B$5:$J$44,3,FALSE) + AEBYLD1!BQ146*(1-VLOOKUP(AEBYLD2!BQ$4,'[1]INTERNAL PARAMETERS-1'!$B$5:$J$44,5,FALSE))*VLOOKUP(AEBYLD2!BQ$4,'[1]INTERNAL PARAMETERS-1'!$B$5:$J$44,8,FALSE)*VLOOKUP(AEBYLD2!BQ$4,'[1]INTERNAL PARAMETERS-1'!$B$5:$J$44,3,FALSE)</f>
        <v>0</v>
      </c>
      <c r="BR146" s="50">
        <f>AEBYLD1!BR146*VLOOKUP(AEBYLD2!BR$4,'[1]INTERNAL PARAMETERS-1'!$B$5:$J$44,5,FALSE)*VLOOKUP(AEBYLD2!BR$4,'[1]INTERNAL PARAMETERS-1'!$B$5:$J$44,6,FALSE)*VLOOKUP(AEBYLD2!BR$4,'[1]INTERNAL PARAMETERS-1'!$B$5:$J$44,3,FALSE) + AEBYLD1!BR146*(1-VLOOKUP(AEBYLD2!BR$4,'[1]INTERNAL PARAMETERS-1'!$B$5:$J$44,5,FALSE))*VLOOKUP(AEBYLD2!BR$4,'[1]INTERNAL PARAMETERS-1'!$B$5:$J$44,8,FALSE)*VLOOKUP(AEBYLD2!BR$4,'[1]INTERNAL PARAMETERS-1'!$B$5:$J$44,3,FALSE)</f>
        <v>0</v>
      </c>
      <c r="BS146" s="50">
        <f>AEBYLD1!BS146*VLOOKUP(AEBYLD2!BS$4,'[1]INTERNAL PARAMETERS-1'!$B$5:$J$44,5,FALSE)*VLOOKUP(AEBYLD2!BS$4,'[1]INTERNAL PARAMETERS-1'!$B$5:$J$44,6,FALSE)*VLOOKUP(AEBYLD2!BS$4,'[1]INTERNAL PARAMETERS-1'!$B$5:$J$44,3,FALSE) + AEBYLD1!BS146*(1-VLOOKUP(AEBYLD2!BS$4,'[1]INTERNAL PARAMETERS-1'!$B$5:$J$44,5,FALSE))*VLOOKUP(AEBYLD2!BS$4,'[1]INTERNAL PARAMETERS-1'!$B$5:$J$44,8,FALSE)*VLOOKUP(AEBYLD2!BS$4,'[1]INTERNAL PARAMETERS-1'!$B$5:$J$44,3,FALSE)</f>
        <v>0</v>
      </c>
      <c r="BT146" s="50">
        <f>AEBYLD1!BT146*VLOOKUP(AEBYLD2!BT$4,'[1]INTERNAL PARAMETERS-1'!$B$5:$J$44,5,FALSE)*VLOOKUP(AEBYLD2!BT$4,'[1]INTERNAL PARAMETERS-1'!$B$5:$J$44,6,FALSE)*VLOOKUP(AEBYLD2!BT$4,'[1]INTERNAL PARAMETERS-1'!$B$5:$J$44,3,FALSE) + AEBYLD1!BT146*(1-VLOOKUP(AEBYLD2!BT$4,'[1]INTERNAL PARAMETERS-1'!$B$5:$J$44,5,FALSE))*VLOOKUP(AEBYLD2!BT$4,'[1]INTERNAL PARAMETERS-1'!$B$5:$J$44,8,FALSE)*VLOOKUP(AEBYLD2!BT$4,'[1]INTERNAL PARAMETERS-1'!$B$5:$J$44,3,FALSE)</f>
        <v>0</v>
      </c>
      <c r="BU146" s="50">
        <f>AEBYLD1!BU146*VLOOKUP(AEBYLD2!BU$4,'[1]INTERNAL PARAMETERS-1'!$B$5:$J$44,5,FALSE)*VLOOKUP(AEBYLD2!BU$4,'[1]INTERNAL PARAMETERS-1'!$B$5:$J$44,6,FALSE)*VLOOKUP(AEBYLD2!BU$4,'[1]INTERNAL PARAMETERS-1'!$B$5:$J$44,3,FALSE) + AEBYLD1!BU146*(1-VLOOKUP(AEBYLD2!BU$4,'[1]INTERNAL PARAMETERS-1'!$B$5:$J$44,5,FALSE))*VLOOKUP(AEBYLD2!BU$4,'[1]INTERNAL PARAMETERS-1'!$B$5:$J$44,8,FALSE)*VLOOKUP(AEBYLD2!BU$4,'[1]INTERNAL PARAMETERS-1'!$B$5:$J$44,3,FALSE)</f>
        <v>0</v>
      </c>
      <c r="BV146" s="50">
        <f>AEBYLD1!BV146*VLOOKUP(AEBYLD2!BV$4,'[1]INTERNAL PARAMETERS-1'!$B$5:$J$44,5,FALSE)*VLOOKUP(AEBYLD2!BV$4,'[1]INTERNAL PARAMETERS-1'!$B$5:$J$44,6,FALSE)*VLOOKUP(AEBYLD2!BV$4,'[1]INTERNAL PARAMETERS-1'!$B$5:$J$44,3,FALSE) + AEBYLD1!BV146*(1-VLOOKUP(AEBYLD2!BV$4,'[1]INTERNAL PARAMETERS-1'!$B$5:$J$44,5,FALSE))*VLOOKUP(AEBYLD2!BV$4,'[1]INTERNAL PARAMETERS-1'!$B$5:$J$44,8,FALSE)*VLOOKUP(AEBYLD2!BV$4,'[1]INTERNAL PARAMETERS-1'!$B$5:$J$44,3,FALSE)</f>
        <v>0</v>
      </c>
      <c r="BW146" s="50">
        <f>AEBYLD1!BW146*VLOOKUP(AEBYLD2!BW$4,'[1]INTERNAL PARAMETERS-1'!$B$5:$J$44,5,FALSE)*VLOOKUP(AEBYLD2!BW$4,'[1]INTERNAL PARAMETERS-1'!$B$5:$J$44,6,FALSE)*VLOOKUP(AEBYLD2!BW$4,'[1]INTERNAL PARAMETERS-1'!$B$5:$J$44,3,FALSE) + AEBYLD1!BW146*(1-VLOOKUP(AEBYLD2!BW$4,'[1]INTERNAL PARAMETERS-1'!$B$5:$J$44,5,FALSE))*VLOOKUP(AEBYLD2!BW$4,'[1]INTERNAL PARAMETERS-1'!$B$5:$J$44,8,FALSE)*VLOOKUP(AEBYLD2!BW$4,'[1]INTERNAL PARAMETERS-1'!$B$5:$J$44,3,FALSE)</f>
        <v>0</v>
      </c>
      <c r="BX146" s="50">
        <f>AEBYLD1!BX146*VLOOKUP(AEBYLD2!BX$4,'[1]INTERNAL PARAMETERS-1'!$B$5:$J$44,5,FALSE)*VLOOKUP(AEBYLD2!BX$4,'[1]INTERNAL PARAMETERS-1'!$B$5:$J$44,6,FALSE)*VLOOKUP(AEBYLD2!BX$4,'[1]INTERNAL PARAMETERS-1'!$B$5:$J$44,3,FALSE) + AEBYLD1!BX146*(1-VLOOKUP(AEBYLD2!BX$4,'[1]INTERNAL PARAMETERS-1'!$B$5:$J$44,5,FALSE))*VLOOKUP(AEBYLD2!BX$4,'[1]INTERNAL PARAMETERS-1'!$B$5:$J$44,8,FALSE)*VLOOKUP(AEBYLD2!BX$4,'[1]INTERNAL PARAMETERS-1'!$B$5:$J$44,3,FALSE)</f>
        <v>0</v>
      </c>
      <c r="BY146" s="50">
        <f>AEBYLD1!BY146*VLOOKUP(AEBYLD2!BY$4,'[1]INTERNAL PARAMETERS-1'!$B$5:$J$44,5,FALSE)*VLOOKUP(AEBYLD2!BY$4,'[1]INTERNAL PARAMETERS-1'!$B$5:$J$44,6,FALSE)*VLOOKUP(AEBYLD2!BY$4,'[1]INTERNAL PARAMETERS-1'!$B$5:$J$44,3,FALSE) + AEBYLD1!BY146*(1-VLOOKUP(AEBYLD2!BY$4,'[1]INTERNAL PARAMETERS-1'!$B$5:$J$44,5,FALSE))*VLOOKUP(AEBYLD2!BY$4,'[1]INTERNAL PARAMETERS-1'!$B$5:$J$44,8,FALSE)*VLOOKUP(AEBYLD2!BY$4,'[1]INTERNAL PARAMETERS-1'!$B$5:$J$44,3,FALSE)</f>
        <v>0</v>
      </c>
      <c r="BZ146" s="50">
        <f>AEBYLD1!BZ146*VLOOKUP(AEBYLD2!BZ$4,'[1]INTERNAL PARAMETERS-1'!$B$5:$J$44,5,FALSE)*VLOOKUP(AEBYLD2!BZ$4,'[1]INTERNAL PARAMETERS-1'!$B$5:$J$44,6,FALSE)*VLOOKUP(AEBYLD2!BZ$4,'[1]INTERNAL PARAMETERS-1'!$B$5:$J$44,3,FALSE) + AEBYLD1!BZ146*(1-VLOOKUP(AEBYLD2!BZ$4,'[1]INTERNAL PARAMETERS-1'!$B$5:$J$44,5,FALSE))*VLOOKUP(AEBYLD2!BZ$4,'[1]INTERNAL PARAMETERS-1'!$B$5:$J$44,8,FALSE)*VLOOKUP(AEBYLD2!BZ$4,'[1]INTERNAL PARAMETERS-1'!$B$5:$J$44,3,FALSE)</f>
        <v>0</v>
      </c>
      <c r="CA146" s="50">
        <f>AEBYLD1!CA146*VLOOKUP(AEBYLD2!CA$4,'[1]INTERNAL PARAMETERS-1'!$B$5:$J$44,5,FALSE)*VLOOKUP(AEBYLD2!CA$4,'[1]INTERNAL PARAMETERS-1'!$B$5:$J$44,6,FALSE)*VLOOKUP(AEBYLD2!CA$4,'[1]INTERNAL PARAMETERS-1'!$B$5:$J$44,3,FALSE) + AEBYLD1!CA146*(1-VLOOKUP(AEBYLD2!CA$4,'[1]INTERNAL PARAMETERS-1'!$B$5:$J$44,5,FALSE))*VLOOKUP(AEBYLD2!CA$4,'[1]INTERNAL PARAMETERS-1'!$B$5:$J$44,8,FALSE)*VLOOKUP(AEBYLD2!CA$4,'[1]INTERNAL PARAMETERS-1'!$B$5:$J$44,3,FALSE)</f>
        <v>0</v>
      </c>
      <c r="CB146" s="50">
        <f>AEBYLD1!CB146*VLOOKUP(AEBYLD2!CB$4,'[1]INTERNAL PARAMETERS-1'!$B$5:$J$44,5,FALSE)*VLOOKUP(AEBYLD2!CB$4,'[1]INTERNAL PARAMETERS-1'!$B$5:$J$44,6,FALSE)*VLOOKUP(AEBYLD2!CB$4,'[1]INTERNAL PARAMETERS-1'!$B$5:$J$44,3,FALSE) + AEBYLD1!CB146*(1-VLOOKUP(AEBYLD2!CB$4,'[1]INTERNAL PARAMETERS-1'!$B$5:$J$44,5,FALSE))*VLOOKUP(AEBYLD2!CB$4,'[1]INTERNAL PARAMETERS-1'!$B$5:$J$44,8,FALSE)*VLOOKUP(AEBYLD2!CB$4,'[1]INTERNAL PARAMETERS-1'!$B$5:$J$44,3,FALSE)</f>
        <v>0</v>
      </c>
      <c r="CC146" s="50">
        <f>AEBYLD1!CC146*VLOOKUP(AEBYLD2!CC$4,'[1]INTERNAL PARAMETERS-1'!$B$5:$J$44,5,FALSE)*VLOOKUP(AEBYLD2!CC$4,'[1]INTERNAL PARAMETERS-1'!$B$5:$J$44,6,FALSE)*VLOOKUP(AEBYLD2!CC$4,'[1]INTERNAL PARAMETERS-1'!$B$5:$J$44,3,FALSE) + AEBYLD1!CC146*(1-VLOOKUP(AEBYLD2!CC$4,'[1]INTERNAL PARAMETERS-1'!$B$5:$J$44,5,FALSE))*VLOOKUP(AEBYLD2!CC$4,'[1]INTERNAL PARAMETERS-1'!$B$5:$J$44,8,FALSE)*VLOOKUP(AEBYLD2!CC$4,'[1]INTERNAL PARAMETERS-1'!$B$5:$J$44,3,FALSE)</f>
        <v>0</v>
      </c>
      <c r="CD146" s="50">
        <f>AEBYLD1!CD146*VLOOKUP(AEBYLD2!CD$4,'[1]INTERNAL PARAMETERS-1'!$B$5:$J$44,5,FALSE)*VLOOKUP(AEBYLD2!CD$4,'[1]INTERNAL PARAMETERS-1'!$B$5:$J$44,6,FALSE)*VLOOKUP(AEBYLD2!CD$4,'[1]INTERNAL PARAMETERS-1'!$B$5:$J$44,3,FALSE) + AEBYLD1!CD146*(1-VLOOKUP(AEBYLD2!CD$4,'[1]INTERNAL PARAMETERS-1'!$B$5:$J$44,5,FALSE))*VLOOKUP(AEBYLD2!CD$4,'[1]INTERNAL PARAMETERS-1'!$B$5:$J$44,8,FALSE)*VLOOKUP(AEBYLD2!CD$4,'[1]INTERNAL PARAMETERS-1'!$B$5:$J$44,3,FALSE)</f>
        <v>0</v>
      </c>
      <c r="CE146" s="50">
        <f>AEBYLD1!CE146*VLOOKUP(AEBYLD2!CE$4,'[1]INTERNAL PARAMETERS-1'!$B$5:$J$44,5,FALSE)*VLOOKUP(AEBYLD2!CE$4,'[1]INTERNAL PARAMETERS-1'!$B$5:$J$44,6,FALSE)*VLOOKUP(AEBYLD2!CE$4,'[1]INTERNAL PARAMETERS-1'!$B$5:$J$44,3,FALSE) + AEBYLD1!CE146*(1-VLOOKUP(AEBYLD2!CE$4,'[1]INTERNAL PARAMETERS-1'!$B$5:$J$44,5,FALSE))*VLOOKUP(AEBYLD2!CE$4,'[1]INTERNAL PARAMETERS-1'!$B$5:$J$44,8,FALSE)*VLOOKUP(AEBYLD2!CE$4,'[1]INTERNAL PARAMETERS-1'!$B$5:$J$44,3,FALSE)</f>
        <v>0</v>
      </c>
      <c r="CF146" s="50">
        <f>AEBYLD1!CF146*VLOOKUP(AEBYLD2!CF$4,'[1]INTERNAL PARAMETERS-1'!$B$5:$J$44,5,FALSE)*VLOOKUP(AEBYLD2!CF$4,'[1]INTERNAL PARAMETERS-1'!$B$5:$J$44,6,FALSE)*VLOOKUP(AEBYLD2!CF$4,'[1]INTERNAL PARAMETERS-1'!$B$5:$J$44,3,FALSE) + AEBYLD1!CF146*(1-VLOOKUP(AEBYLD2!CF$4,'[1]INTERNAL PARAMETERS-1'!$B$5:$J$44,5,FALSE))*VLOOKUP(AEBYLD2!CF$4,'[1]INTERNAL PARAMETERS-1'!$B$5:$J$44,8,FALSE)*VLOOKUP(AEBYLD2!CF$4,'[1]INTERNAL PARAMETERS-1'!$B$5:$J$44,3,FALSE)</f>
        <v>0</v>
      </c>
      <c r="CG146" s="50">
        <f>AEBYLD1!CG146*VLOOKUP(AEBYLD2!CG$4,'[1]INTERNAL PARAMETERS-1'!$B$5:$J$44,5,FALSE)*VLOOKUP(AEBYLD2!CG$4,'[1]INTERNAL PARAMETERS-1'!$B$5:$J$44,6,FALSE)*VLOOKUP(AEBYLD2!CG$4,'[1]INTERNAL PARAMETERS-1'!$B$5:$J$44,3,FALSE) + AEBYLD1!CG146*(1-VLOOKUP(AEBYLD2!CG$4,'[1]INTERNAL PARAMETERS-1'!$B$5:$J$44,5,FALSE))*VLOOKUP(AEBYLD2!CG$4,'[1]INTERNAL PARAMETERS-1'!$B$5:$J$44,8,FALSE)*VLOOKUP(AEBYLD2!CG$4,'[1]INTERNAL PARAMETERS-1'!$B$5:$J$44,3,FALSE)</f>
        <v>0</v>
      </c>
      <c r="CH146" s="49">
        <f>AEBYLD1!CH146*VLOOKUP(AEBYLD2!CH$4,'[1]INTERNAL PARAMETERS-1'!$B$5:$J$44,5,FALSE)*VLOOKUP(AEBYLD2!CH$4,'[1]INTERNAL PARAMETERS-1'!$B$5:$J$44,6,FALSE)*VLOOKUP(AEBYLD2!CH$4,'[1]INTERNAL PARAMETERS-1'!$B$5:$J$44,3,FALSE) + AEBYLD1!CH146*(1-VLOOKUP(AEBYLD2!CH$4,'[1]INTERNAL PARAMETERS-1'!$B$5:$J$44,5,FALSE))*VLOOKUP(AEBYLD2!CH$4,'[1]INTERNAL PARAMETERS-1'!$B$5:$J$44,8,FALSE)*VLOOKUP(AEBYLD2!CH$4,'[1]INTERNAL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 x14ac:dyDescent="0.4">
      <c r="B147" s="64" t="s">
        <v>9</v>
      </c>
      <c r="C147" s="63" t="s">
        <v>71</v>
      </c>
      <c r="D147" s="63" t="s">
        <v>72</v>
      </c>
      <c r="E147" s="147">
        <f>AEB!AF147</f>
        <v>0</v>
      </c>
      <c r="F147" s="62">
        <f>'[1]INTERNAL PARAMETERS-1'!M21</f>
        <v>9.3150000000000013</v>
      </c>
      <c r="G147" s="51">
        <f>AEBYLD1!G147*VLOOKUP(AEBYLD2!G$4,'[1]INTERNAL PARAMETERS-1'!$B$5:$J$44,5,FALSE)*VLOOKUP(AEBYLD2!G$4,'[1]INTERNAL PARAMETERS-1'!$B$5:$J$44,7,FALSE)*AEBYLD2!$F147 + AEBYLD1!G147*(1-VLOOKUP(AEBYLD2!G$4,'[1]INTERNAL PARAMETERS-1'!$B$5:$J$44,5,FALSE))*VLOOKUP(AEBYLD2!G$4,'[1]INTERNAL PARAMETERS-1'!$B$5:$J$44,9,FALSE)*AEBYLD2!$F147</f>
        <v>0</v>
      </c>
      <c r="H147" s="50">
        <f>AEBYLD1!H147*VLOOKUP(AEBYLD2!H$4,'[1]INTERNAL PARAMETERS-1'!$B$5:$J$44,5,FALSE)*VLOOKUP(AEBYLD2!H$4,'[1]INTERNAL PARAMETERS-1'!$B$5:$J$44,7,FALSE)*AEBYLD2!$F147 + AEBYLD1!H147*(1-VLOOKUP(AEBYLD2!H$4,'[1]INTERNAL PARAMETERS-1'!$B$5:$J$44,5,FALSE))*VLOOKUP(AEBYLD2!H$4,'[1]INTERNAL PARAMETERS-1'!$B$5:$J$44,9,FALSE)*AEBYLD2!$F147</f>
        <v>0</v>
      </c>
      <c r="I147" s="50">
        <f>AEBYLD1!I147*VLOOKUP(AEBYLD2!I$4,'[1]INTERNAL PARAMETERS-1'!$B$5:$J$44,5,FALSE)*VLOOKUP(AEBYLD2!I$4,'[1]INTERNAL PARAMETERS-1'!$B$5:$J$44,7,FALSE)*AEBYLD2!$F147 + AEBYLD1!I147*(1-VLOOKUP(AEBYLD2!I$4,'[1]INTERNAL PARAMETERS-1'!$B$5:$J$44,5,FALSE))*VLOOKUP(AEBYLD2!I$4,'[1]INTERNAL PARAMETERS-1'!$B$5:$J$44,9,FALSE)*AEBYLD2!$F147</f>
        <v>0</v>
      </c>
      <c r="J147" s="50">
        <f>AEBYLD1!J147*VLOOKUP(AEBYLD2!J$4,'[1]INTERNAL PARAMETERS-1'!$B$5:$J$44,5,FALSE)*VLOOKUP(AEBYLD2!J$4,'[1]INTERNAL PARAMETERS-1'!$B$5:$J$44,7,FALSE)*AEBYLD2!$F147 + AEBYLD1!J147*(1-VLOOKUP(AEBYLD2!J$4,'[1]INTERNAL PARAMETERS-1'!$B$5:$J$44,5,FALSE))*VLOOKUP(AEBYLD2!J$4,'[1]INTERNAL PARAMETERS-1'!$B$5:$J$44,9,FALSE)*AEBYLD2!$F147</f>
        <v>0</v>
      </c>
      <c r="K147" s="50">
        <f>AEBYLD1!K147*VLOOKUP(AEBYLD2!K$4,'[1]INTERNAL PARAMETERS-1'!$B$5:$J$44,5,FALSE)*VLOOKUP(AEBYLD2!K$4,'[1]INTERNAL PARAMETERS-1'!$B$5:$J$44,7,FALSE)*AEBYLD2!$F147 + AEBYLD1!K147*(1-VLOOKUP(AEBYLD2!K$4,'[1]INTERNAL PARAMETERS-1'!$B$5:$J$44,5,FALSE))*VLOOKUP(AEBYLD2!K$4,'[1]INTERNAL PARAMETERS-1'!$B$5:$J$44,9,FALSE)*AEBYLD2!$F147</f>
        <v>0</v>
      </c>
      <c r="L147" s="50">
        <f>AEBYLD1!L147*VLOOKUP(AEBYLD2!L$4,'[1]INTERNAL PARAMETERS-1'!$B$5:$J$44,5,FALSE)*VLOOKUP(AEBYLD2!L$4,'[1]INTERNAL PARAMETERS-1'!$B$5:$J$44,7,FALSE)*AEBYLD2!$F147 + AEBYLD1!L147*(1-VLOOKUP(AEBYLD2!L$4,'[1]INTERNAL PARAMETERS-1'!$B$5:$J$44,5,FALSE))*VLOOKUP(AEBYLD2!L$4,'[1]INTERNAL PARAMETERS-1'!$B$5:$J$44,9,FALSE)*AEBYLD2!$F147</f>
        <v>0</v>
      </c>
      <c r="M147" s="50">
        <f>AEBYLD1!M147*VLOOKUP(AEBYLD2!M$4,'[1]INTERNAL PARAMETERS-1'!$B$5:$J$44,5,FALSE)*VLOOKUP(AEBYLD2!M$4,'[1]INTERNAL PARAMETERS-1'!$B$5:$J$44,7,FALSE)*AEBYLD2!$F147 + AEBYLD1!M147*(1-VLOOKUP(AEBYLD2!M$4,'[1]INTERNAL PARAMETERS-1'!$B$5:$J$44,5,FALSE))*VLOOKUP(AEBYLD2!M$4,'[1]INTERNAL PARAMETERS-1'!$B$5:$J$44,9,FALSE)*AEBYLD2!$F147</f>
        <v>0</v>
      </c>
      <c r="N147" s="50">
        <f>AEBYLD1!N147*VLOOKUP(AEBYLD2!N$4,'[1]INTERNAL PARAMETERS-1'!$B$5:$J$44,5,FALSE)*VLOOKUP(AEBYLD2!N$4,'[1]INTERNAL PARAMETERS-1'!$B$5:$J$44,7,FALSE)*AEBYLD2!$F147 + AEBYLD1!N147*(1-VLOOKUP(AEBYLD2!N$4,'[1]INTERNAL PARAMETERS-1'!$B$5:$J$44,5,FALSE))*VLOOKUP(AEBYLD2!N$4,'[1]INTERNAL PARAMETERS-1'!$B$5:$J$44,9,FALSE)*AEBYLD2!$F147</f>
        <v>0</v>
      </c>
      <c r="O147" s="50">
        <f>AEBYLD1!O147*VLOOKUP(AEBYLD2!O$4,'[1]INTERNAL PARAMETERS-1'!$B$5:$J$44,5,FALSE)*VLOOKUP(AEBYLD2!O$4,'[1]INTERNAL PARAMETERS-1'!$B$5:$J$44,7,FALSE)*AEBYLD2!$F147 + AEBYLD1!O147*(1-VLOOKUP(AEBYLD2!O$4,'[1]INTERNAL PARAMETERS-1'!$B$5:$J$44,5,FALSE))*VLOOKUP(AEBYLD2!O$4,'[1]INTERNAL PARAMETERS-1'!$B$5:$J$44,9,FALSE)*AEBYLD2!$F147</f>
        <v>0</v>
      </c>
      <c r="P147" s="50">
        <f>AEBYLD1!P147*VLOOKUP(AEBYLD2!P$4,'[1]INTERNAL PARAMETERS-1'!$B$5:$J$44,5,FALSE)*VLOOKUP(AEBYLD2!P$4,'[1]INTERNAL PARAMETERS-1'!$B$5:$J$44,7,FALSE)*AEBYLD2!$F147 + AEBYLD1!P147*(1-VLOOKUP(AEBYLD2!P$4,'[1]INTERNAL PARAMETERS-1'!$B$5:$J$44,5,FALSE))*VLOOKUP(AEBYLD2!P$4,'[1]INTERNAL PARAMETERS-1'!$B$5:$J$44,9,FALSE)*AEBYLD2!$F147</f>
        <v>0</v>
      </c>
      <c r="Q147" s="50">
        <f>AEBYLD1!Q147*VLOOKUP(AEBYLD2!Q$4,'[1]INTERNAL PARAMETERS-1'!$B$5:$J$44,5,FALSE)*VLOOKUP(AEBYLD2!Q$4,'[1]INTERNAL PARAMETERS-1'!$B$5:$J$44,7,FALSE)*AEBYLD2!$F147 + AEBYLD1!Q147*(1-VLOOKUP(AEBYLD2!Q$4,'[1]INTERNAL PARAMETERS-1'!$B$5:$J$44,5,FALSE))*VLOOKUP(AEBYLD2!Q$4,'[1]INTERNAL PARAMETERS-1'!$B$5:$J$44,9,FALSE)*AEBYLD2!$F147</f>
        <v>0</v>
      </c>
      <c r="R147" s="50">
        <f>AEBYLD1!R147*VLOOKUP(AEBYLD2!R$4,'[1]INTERNAL PARAMETERS-1'!$B$5:$J$44,5,FALSE)*VLOOKUP(AEBYLD2!R$4,'[1]INTERNAL PARAMETERS-1'!$B$5:$J$44,7,FALSE)*AEBYLD2!$F147 + AEBYLD1!R147*(1-VLOOKUP(AEBYLD2!R$4,'[1]INTERNAL PARAMETERS-1'!$B$5:$J$44,5,FALSE))*VLOOKUP(AEBYLD2!R$4,'[1]INTERNAL PARAMETERS-1'!$B$5:$J$44,9,FALSE)*AEBYLD2!$F147</f>
        <v>0</v>
      </c>
      <c r="S147" s="50">
        <f>AEBYLD1!S147*VLOOKUP(AEBYLD2!S$4,'[1]INTERNAL PARAMETERS-1'!$B$5:$J$44,5,FALSE)*VLOOKUP(AEBYLD2!S$4,'[1]INTERNAL PARAMETERS-1'!$B$5:$J$44,7,FALSE)*AEBYLD2!$F147 + AEBYLD1!S147*(1-VLOOKUP(AEBYLD2!S$4,'[1]INTERNAL PARAMETERS-1'!$B$5:$J$44,5,FALSE))*VLOOKUP(AEBYLD2!S$4,'[1]INTERNAL PARAMETERS-1'!$B$5:$J$44,9,FALSE)*AEBYLD2!$F147</f>
        <v>0</v>
      </c>
      <c r="T147" s="50">
        <f>AEBYLD1!T147*VLOOKUP(AEBYLD2!T$4,'[1]INTERNAL PARAMETERS-1'!$B$5:$J$44,5,FALSE)*VLOOKUP(AEBYLD2!T$4,'[1]INTERNAL PARAMETERS-1'!$B$5:$J$44,7,FALSE)*AEBYLD2!$F147 + AEBYLD1!T147*(1-VLOOKUP(AEBYLD2!T$4,'[1]INTERNAL PARAMETERS-1'!$B$5:$J$44,5,FALSE))*VLOOKUP(AEBYLD2!T$4,'[1]INTERNAL PARAMETERS-1'!$B$5:$J$44,9,FALSE)*AEBYLD2!$F147</f>
        <v>0</v>
      </c>
      <c r="U147" s="50">
        <f>AEBYLD1!U147*VLOOKUP(AEBYLD2!U$4,'[1]INTERNAL PARAMETERS-1'!$B$5:$J$44,5,FALSE)*VLOOKUP(AEBYLD2!U$4,'[1]INTERNAL PARAMETERS-1'!$B$5:$J$44,7,FALSE)*AEBYLD2!$F147 + AEBYLD1!U147*(1-VLOOKUP(AEBYLD2!U$4,'[1]INTERNAL PARAMETERS-1'!$B$5:$J$44,5,FALSE))*VLOOKUP(AEBYLD2!U$4,'[1]INTERNAL PARAMETERS-1'!$B$5:$J$44,9,FALSE)*AEBYLD2!$F147</f>
        <v>0</v>
      </c>
      <c r="V147" s="50">
        <f>AEBYLD1!V147*VLOOKUP(AEBYLD2!V$4,'[1]INTERNAL PARAMETERS-1'!$B$5:$J$44,5,FALSE)*VLOOKUP(AEBYLD2!V$4,'[1]INTERNAL PARAMETERS-1'!$B$5:$J$44,7,FALSE)*AEBYLD2!$F147 + AEBYLD1!V147*(1-VLOOKUP(AEBYLD2!V$4,'[1]INTERNAL PARAMETERS-1'!$B$5:$J$44,5,FALSE))*VLOOKUP(AEBYLD2!V$4,'[1]INTERNAL PARAMETERS-1'!$B$5:$J$44,9,FALSE)*AEBYLD2!$F147</f>
        <v>0</v>
      </c>
      <c r="W147" s="50">
        <f>AEBYLD1!W147*VLOOKUP(AEBYLD2!W$4,'[1]INTERNAL PARAMETERS-1'!$B$5:$J$44,5,FALSE)*VLOOKUP(AEBYLD2!W$4,'[1]INTERNAL PARAMETERS-1'!$B$5:$J$44,7,FALSE)*AEBYLD2!$F147 + AEBYLD1!W147*(1-VLOOKUP(AEBYLD2!W$4,'[1]INTERNAL PARAMETERS-1'!$B$5:$J$44,5,FALSE))*VLOOKUP(AEBYLD2!W$4,'[1]INTERNAL PARAMETERS-1'!$B$5:$J$44,9,FALSE)*AEBYLD2!$F147</f>
        <v>0</v>
      </c>
      <c r="X147" s="50">
        <f>AEBYLD1!X147*VLOOKUP(AEBYLD2!X$4,'[1]INTERNAL PARAMETERS-1'!$B$5:$J$44,5,FALSE)*VLOOKUP(AEBYLD2!X$4,'[1]INTERNAL PARAMETERS-1'!$B$5:$J$44,7,FALSE)*AEBYLD2!$F147 + AEBYLD1!X147*(1-VLOOKUP(AEBYLD2!X$4,'[1]INTERNAL PARAMETERS-1'!$B$5:$J$44,5,FALSE))*VLOOKUP(AEBYLD2!X$4,'[1]INTERNAL PARAMETERS-1'!$B$5:$J$44,9,FALSE)*AEBYLD2!$F147</f>
        <v>0</v>
      </c>
      <c r="Y147" s="50">
        <f>AEBYLD1!Y147*VLOOKUP(AEBYLD2!Y$4,'[1]INTERNAL PARAMETERS-1'!$B$5:$J$44,5,FALSE)*VLOOKUP(AEBYLD2!Y$4,'[1]INTERNAL PARAMETERS-1'!$B$5:$J$44,7,FALSE)*AEBYLD2!$F147 + AEBYLD1!Y147*(1-VLOOKUP(AEBYLD2!Y$4,'[1]INTERNAL PARAMETERS-1'!$B$5:$J$44,5,FALSE))*VLOOKUP(AEBYLD2!Y$4,'[1]INTERNAL PARAMETERS-1'!$B$5:$J$44,9,FALSE)*AEBYLD2!$F147</f>
        <v>0</v>
      </c>
      <c r="Z147" s="50">
        <f>AEBYLD1!Z147*VLOOKUP(AEBYLD2!Z$4,'[1]INTERNAL PARAMETERS-1'!$B$5:$J$44,5,FALSE)*VLOOKUP(AEBYLD2!Z$4,'[1]INTERNAL PARAMETERS-1'!$B$5:$J$44,7,FALSE)*AEBYLD2!$F147 + AEBYLD1!Z147*(1-VLOOKUP(AEBYLD2!Z$4,'[1]INTERNAL PARAMETERS-1'!$B$5:$J$44,5,FALSE))*VLOOKUP(AEBYLD2!Z$4,'[1]INTERNAL PARAMETERS-1'!$B$5:$J$44,9,FALSE)*AEBYLD2!$F147</f>
        <v>0</v>
      </c>
      <c r="AA147" s="50">
        <f>AEBYLD1!AA147*VLOOKUP(AEBYLD2!AA$4,'[1]INTERNAL PARAMETERS-1'!$B$5:$J$44,5,FALSE)*VLOOKUP(AEBYLD2!AA$4,'[1]INTERNAL PARAMETERS-1'!$B$5:$J$44,7,FALSE)*AEBYLD2!$F147 + AEBYLD1!AA147*(1-VLOOKUP(AEBYLD2!AA$4,'[1]INTERNAL PARAMETERS-1'!$B$5:$J$44,5,FALSE))*VLOOKUP(AEBYLD2!AA$4,'[1]INTERNAL PARAMETERS-1'!$B$5:$J$44,9,FALSE)*AEBYLD2!$F147</f>
        <v>0</v>
      </c>
      <c r="AB147" s="50">
        <f>AEBYLD1!AB147*VLOOKUP(AEBYLD2!AB$4,'[1]INTERNAL PARAMETERS-1'!$B$5:$J$44,5,FALSE)*VLOOKUP(AEBYLD2!AB$4,'[1]INTERNAL PARAMETERS-1'!$B$5:$J$44,7,FALSE)*AEBYLD2!$F147 + AEBYLD1!AB147*(1-VLOOKUP(AEBYLD2!AB$4,'[1]INTERNAL PARAMETERS-1'!$B$5:$J$44,5,FALSE))*VLOOKUP(AEBYLD2!AB$4,'[1]INTERNAL PARAMETERS-1'!$B$5:$J$44,9,FALSE)*AEBYLD2!$F147</f>
        <v>0</v>
      </c>
      <c r="AC147" s="50">
        <f>AEBYLD1!AC147*VLOOKUP(AEBYLD2!AC$4,'[1]INTERNAL PARAMETERS-1'!$B$5:$J$44,5,FALSE)*VLOOKUP(AEBYLD2!AC$4,'[1]INTERNAL PARAMETERS-1'!$B$5:$J$44,7,FALSE)*AEBYLD2!$F147 + AEBYLD1!AC147*(1-VLOOKUP(AEBYLD2!AC$4,'[1]INTERNAL PARAMETERS-1'!$B$5:$J$44,5,FALSE))*VLOOKUP(AEBYLD2!AC$4,'[1]INTERNAL PARAMETERS-1'!$B$5:$J$44,9,FALSE)*AEBYLD2!$F147</f>
        <v>0</v>
      </c>
      <c r="AD147" s="50">
        <f>AEBYLD1!AD147*VLOOKUP(AEBYLD2!AD$4,'[1]INTERNAL PARAMETERS-1'!$B$5:$J$44,5,FALSE)*VLOOKUP(AEBYLD2!AD$4,'[1]INTERNAL PARAMETERS-1'!$B$5:$J$44,7,FALSE)*AEBYLD2!$F147 + AEBYLD1!AD147*(1-VLOOKUP(AEBYLD2!AD$4,'[1]INTERNAL PARAMETERS-1'!$B$5:$J$44,5,FALSE))*VLOOKUP(AEBYLD2!AD$4,'[1]INTERNAL PARAMETERS-1'!$B$5:$J$44,9,FALSE)*AEBYLD2!$F147</f>
        <v>0</v>
      </c>
      <c r="AE147" s="50">
        <f>AEBYLD1!AE147*VLOOKUP(AEBYLD2!AE$4,'[1]INTERNAL PARAMETERS-1'!$B$5:$J$44,5,FALSE)*VLOOKUP(AEBYLD2!AE$4,'[1]INTERNAL PARAMETERS-1'!$B$5:$J$44,7,FALSE)*AEBYLD2!$F147 + AEBYLD1!AE147*(1-VLOOKUP(AEBYLD2!AE$4,'[1]INTERNAL PARAMETERS-1'!$B$5:$J$44,5,FALSE))*VLOOKUP(AEBYLD2!AE$4,'[1]INTERNAL PARAMETERS-1'!$B$5:$J$44,9,FALSE)*AEBYLD2!$F147</f>
        <v>0</v>
      </c>
      <c r="AF147" s="50">
        <f>AEBYLD1!AF147*VLOOKUP(AEBYLD2!AF$4,'[1]INTERNAL PARAMETERS-1'!$B$5:$J$44,5,FALSE)*VLOOKUP(AEBYLD2!AF$4,'[1]INTERNAL PARAMETERS-1'!$B$5:$J$44,7,FALSE)*AEBYLD2!$F147 + AEBYLD1!AF147*(1-VLOOKUP(AEBYLD2!AF$4,'[1]INTERNAL PARAMETERS-1'!$B$5:$J$44,5,FALSE))*VLOOKUP(AEBYLD2!AF$4,'[1]INTERNAL PARAMETERS-1'!$B$5:$J$44,9,FALSE)*AEBYLD2!$F147</f>
        <v>0</v>
      </c>
      <c r="AG147" s="50">
        <f>AEBYLD1!AG147*VLOOKUP(AEBYLD2!AG$4,'[1]INTERNAL PARAMETERS-1'!$B$5:$J$44,5,FALSE)*VLOOKUP(AEBYLD2!AG$4,'[1]INTERNAL PARAMETERS-1'!$B$5:$J$44,7,FALSE)*AEBYLD2!$F147 + AEBYLD1!AG147*(1-VLOOKUP(AEBYLD2!AG$4,'[1]INTERNAL PARAMETERS-1'!$B$5:$J$44,5,FALSE))*VLOOKUP(AEBYLD2!AG$4,'[1]INTERNAL PARAMETERS-1'!$B$5:$J$44,9,FALSE)*AEBYLD2!$F147</f>
        <v>0</v>
      </c>
      <c r="AH147" s="50">
        <f>AEBYLD1!AH147*VLOOKUP(AEBYLD2!AH$4,'[1]INTERNAL PARAMETERS-1'!$B$5:$J$44,5,FALSE)*VLOOKUP(AEBYLD2!AH$4,'[1]INTERNAL PARAMETERS-1'!$B$5:$J$44,7,FALSE)*AEBYLD2!$F147 + AEBYLD1!AH147*(1-VLOOKUP(AEBYLD2!AH$4,'[1]INTERNAL PARAMETERS-1'!$B$5:$J$44,5,FALSE))*VLOOKUP(AEBYLD2!AH$4,'[1]INTERNAL PARAMETERS-1'!$B$5:$J$44,9,FALSE)*AEBYLD2!$F147</f>
        <v>0</v>
      </c>
      <c r="AI147" s="50">
        <f>AEBYLD1!AI147*VLOOKUP(AEBYLD2!AI$4,'[1]INTERNAL PARAMETERS-1'!$B$5:$J$44,5,FALSE)*VLOOKUP(AEBYLD2!AI$4,'[1]INTERNAL PARAMETERS-1'!$B$5:$J$44,7,FALSE)*AEBYLD2!$F147 + AEBYLD1!AI147*(1-VLOOKUP(AEBYLD2!AI$4,'[1]INTERNAL PARAMETERS-1'!$B$5:$J$44,5,FALSE))*VLOOKUP(AEBYLD2!AI$4,'[1]INTERNAL PARAMETERS-1'!$B$5:$J$44,9,FALSE)*AEBYLD2!$F147</f>
        <v>0</v>
      </c>
      <c r="AJ147" s="50">
        <f>AEBYLD1!AJ147*VLOOKUP(AEBYLD2!AJ$4,'[1]INTERNAL PARAMETERS-1'!$B$5:$J$44,5,FALSE)*VLOOKUP(AEBYLD2!AJ$4,'[1]INTERNAL PARAMETERS-1'!$B$5:$J$44,7,FALSE)*AEBYLD2!$F147 + AEBYLD1!AJ147*(1-VLOOKUP(AEBYLD2!AJ$4,'[1]INTERNAL PARAMETERS-1'!$B$5:$J$44,5,FALSE))*VLOOKUP(AEBYLD2!AJ$4,'[1]INTERNAL PARAMETERS-1'!$B$5:$J$44,9,FALSE)*AEBYLD2!$F147</f>
        <v>0</v>
      </c>
      <c r="AK147" s="50">
        <f>AEBYLD1!AK147*VLOOKUP(AEBYLD2!AK$4,'[1]INTERNAL PARAMETERS-1'!$B$5:$J$44,5,FALSE)*VLOOKUP(AEBYLD2!AK$4,'[1]INTERNAL PARAMETERS-1'!$B$5:$J$44,7,FALSE)*AEBYLD2!$F147 + AEBYLD1!AK147*(1-VLOOKUP(AEBYLD2!AK$4,'[1]INTERNAL PARAMETERS-1'!$B$5:$J$44,5,FALSE))*VLOOKUP(AEBYLD2!AK$4,'[1]INTERNAL PARAMETERS-1'!$B$5:$J$44,9,FALSE)*AEBYLD2!$F147</f>
        <v>0</v>
      </c>
      <c r="AL147" s="50">
        <f>AEBYLD1!AL147*VLOOKUP(AEBYLD2!AL$4,'[1]INTERNAL PARAMETERS-1'!$B$5:$J$44,5,FALSE)*VLOOKUP(AEBYLD2!AL$4,'[1]INTERNAL PARAMETERS-1'!$B$5:$J$44,7,FALSE)*AEBYLD2!$F147 + AEBYLD1!AL147*(1-VLOOKUP(AEBYLD2!AL$4,'[1]INTERNAL PARAMETERS-1'!$B$5:$J$44,5,FALSE))*VLOOKUP(AEBYLD2!AL$4,'[1]INTERNAL PARAMETERS-1'!$B$5:$J$44,9,FALSE)*AEBYLD2!$F147</f>
        <v>0</v>
      </c>
      <c r="AM147" s="50">
        <f>AEBYLD1!AM147*VLOOKUP(AEBYLD2!AM$4,'[1]INTERNAL PARAMETERS-1'!$B$5:$J$44,5,FALSE)*VLOOKUP(AEBYLD2!AM$4,'[1]INTERNAL PARAMETERS-1'!$B$5:$J$44,7,FALSE)*AEBYLD2!$F147 + AEBYLD1!AM147*(1-VLOOKUP(AEBYLD2!AM$4,'[1]INTERNAL PARAMETERS-1'!$B$5:$J$44,5,FALSE))*VLOOKUP(AEBYLD2!AM$4,'[1]INTERNAL PARAMETERS-1'!$B$5:$J$44,9,FALSE)*AEBYLD2!$F147</f>
        <v>0</v>
      </c>
      <c r="AN147" s="50">
        <f>AEBYLD1!AN147*VLOOKUP(AEBYLD2!AN$4,'[1]INTERNAL PARAMETERS-1'!$B$5:$J$44,5,FALSE)*VLOOKUP(AEBYLD2!AN$4,'[1]INTERNAL PARAMETERS-1'!$B$5:$J$44,7,FALSE)*AEBYLD2!$F147 + AEBYLD1!AN147*(1-VLOOKUP(AEBYLD2!AN$4,'[1]INTERNAL PARAMETERS-1'!$B$5:$J$44,5,FALSE))*VLOOKUP(AEBYLD2!AN$4,'[1]INTERNAL PARAMETERS-1'!$B$5:$J$44,9,FALSE)*AEBYLD2!$F147</f>
        <v>0</v>
      </c>
      <c r="AO147" s="50">
        <f>AEBYLD1!AO147*VLOOKUP(AEBYLD2!AO$4,'[1]INTERNAL PARAMETERS-1'!$B$5:$J$44,5,FALSE)*VLOOKUP(AEBYLD2!AO$4,'[1]INTERNAL PARAMETERS-1'!$B$5:$J$44,7,FALSE)*AEBYLD2!$F147 + AEBYLD1!AO147*(1-VLOOKUP(AEBYLD2!AO$4,'[1]INTERNAL PARAMETERS-1'!$B$5:$J$44,5,FALSE))*VLOOKUP(AEBYLD2!AO$4,'[1]INTERNAL PARAMETERS-1'!$B$5:$J$44,9,FALSE)*AEBYLD2!$F147</f>
        <v>0</v>
      </c>
      <c r="AP147" s="50">
        <f>AEBYLD1!AP147*VLOOKUP(AEBYLD2!AP$4,'[1]INTERNAL PARAMETERS-1'!$B$5:$J$44,5,FALSE)*VLOOKUP(AEBYLD2!AP$4,'[1]INTERNAL PARAMETERS-1'!$B$5:$J$44,7,FALSE)*AEBYLD2!$F147 + AEBYLD1!AP147*(1-VLOOKUP(AEBYLD2!AP$4,'[1]INTERNAL PARAMETERS-1'!$B$5:$J$44,5,FALSE))*VLOOKUP(AEBYLD2!AP$4,'[1]INTERNAL PARAMETERS-1'!$B$5:$J$44,9,FALSE)*AEBYLD2!$F147</f>
        <v>0</v>
      </c>
      <c r="AQ147" s="50">
        <f>AEBYLD1!AQ147*VLOOKUP(AEBYLD2!AQ$4,'[1]INTERNAL PARAMETERS-1'!$B$5:$J$44,5,FALSE)*VLOOKUP(AEBYLD2!AQ$4,'[1]INTERNAL PARAMETERS-1'!$B$5:$J$44,7,FALSE)*AEBYLD2!$F147 + AEBYLD1!AQ147*(1-VLOOKUP(AEBYLD2!AQ$4,'[1]INTERNAL PARAMETERS-1'!$B$5:$J$44,5,FALSE))*VLOOKUP(AEBYLD2!AQ$4,'[1]INTERNAL PARAMETERS-1'!$B$5:$J$44,9,FALSE)*AEBYLD2!$F147</f>
        <v>0</v>
      </c>
      <c r="AR147" s="50">
        <f>AEBYLD1!AR147*VLOOKUP(AEBYLD2!AR$4,'[1]INTERNAL PARAMETERS-1'!$B$5:$J$44,5,FALSE)*VLOOKUP(AEBYLD2!AR$4,'[1]INTERNAL PARAMETERS-1'!$B$5:$J$44,7,FALSE)*AEBYLD2!$F147 + AEBYLD1!AR147*(1-VLOOKUP(AEBYLD2!AR$4,'[1]INTERNAL PARAMETERS-1'!$B$5:$J$44,5,FALSE))*VLOOKUP(AEBYLD2!AR$4,'[1]INTERNAL PARAMETERS-1'!$B$5:$J$44,9,FALSE)*AEBYLD2!$F147</f>
        <v>0</v>
      </c>
      <c r="AS147" s="50">
        <f>AEBYLD1!AS147*VLOOKUP(AEBYLD2!AS$4,'[1]INTERNAL PARAMETERS-1'!$B$5:$J$44,5,FALSE)*VLOOKUP(AEBYLD2!AS$4,'[1]INTERNAL PARAMETERS-1'!$B$5:$J$44,7,FALSE)*AEBYLD2!$F147 + AEBYLD1!AS147*(1-VLOOKUP(AEBYLD2!AS$4,'[1]INTERNAL PARAMETERS-1'!$B$5:$J$44,5,FALSE))*VLOOKUP(AEBYLD2!AS$4,'[1]INTERNAL PARAMETERS-1'!$B$5:$J$44,9,FALSE)*AEBYLD2!$F147</f>
        <v>0</v>
      </c>
      <c r="AT147" s="49">
        <f>AEBYLD1!AT147*VLOOKUP(AEBYLD2!AT$4,'[1]INTERNAL PARAMETERS-1'!$B$5:$J$44,5,FALSE)*VLOOKUP(AEBYLD2!AT$4,'[1]INTERNAL PARAMETERS-1'!$B$5:$J$44,7,FALSE)*AEBYLD2!$F147 + AEBYLD1!AT147*(1-VLOOKUP(AEBYLD2!AT$4,'[1]INTERNAL PARAMETERS-1'!$B$5:$J$44,5,FALSE))*VLOOKUP(AEBYLD2!AT$4,'[1]INTERNAL PARAMETERS-1'!$B$5:$J$44,9,FALSE)*AEBYLD2!$F147</f>
        <v>0</v>
      </c>
      <c r="AU147" s="51">
        <f>AEBYLD1!AU147*VLOOKUP(AEBYLD2!AU$4,'[1]INTERNAL PARAMETERS-1'!$B$5:$J$44,5,FALSE)*VLOOKUP(AEBYLD2!AU$4,'[1]INTERNAL PARAMETERS-1'!$B$5:$J$44,6,FALSE)*VLOOKUP(AEBYLD2!AU$4,'[1]INTERNAL PARAMETERS-1'!$B$5:$J$44,3,FALSE) + AEBYLD1!AU147*(1-VLOOKUP(AEBYLD2!AU$4,'[1]INTERNAL PARAMETERS-1'!$B$5:$J$44,5,FALSE))*VLOOKUP(AEBYLD2!AU$4,'[1]INTERNAL PARAMETERS-1'!$B$5:$J$44,8,FALSE)*VLOOKUP(AEBYLD2!AU$4,'[1]INTERNAL PARAMETERS-1'!$B$5:$J$44,3,FALSE)</f>
        <v>0</v>
      </c>
      <c r="AV147" s="50">
        <f>AEBYLD1!AV147*VLOOKUP(AEBYLD2!AV$4,'[1]INTERNAL PARAMETERS-1'!$B$5:$J$44,5,FALSE)*VLOOKUP(AEBYLD2!AV$4,'[1]INTERNAL PARAMETERS-1'!$B$5:$J$44,6,FALSE)*VLOOKUP(AEBYLD2!AV$4,'[1]INTERNAL PARAMETERS-1'!$B$5:$J$44,3,FALSE) + AEBYLD1!AV147*(1-VLOOKUP(AEBYLD2!AV$4,'[1]INTERNAL PARAMETERS-1'!$B$5:$J$44,5,FALSE))*VLOOKUP(AEBYLD2!AV$4,'[1]INTERNAL PARAMETERS-1'!$B$5:$J$44,8,FALSE)*VLOOKUP(AEBYLD2!AV$4,'[1]INTERNAL PARAMETERS-1'!$B$5:$J$44,3,FALSE)</f>
        <v>0</v>
      </c>
      <c r="AW147" s="50">
        <f>AEBYLD1!AW147*VLOOKUP(AEBYLD2!AW$4,'[1]INTERNAL PARAMETERS-1'!$B$5:$J$44,5,FALSE)*VLOOKUP(AEBYLD2!AW$4,'[1]INTERNAL PARAMETERS-1'!$B$5:$J$44,6,FALSE)*VLOOKUP(AEBYLD2!AW$4,'[1]INTERNAL PARAMETERS-1'!$B$5:$J$44,3,FALSE) + AEBYLD1!AW147*(1-VLOOKUP(AEBYLD2!AW$4,'[1]INTERNAL PARAMETERS-1'!$B$5:$J$44,5,FALSE))*VLOOKUP(AEBYLD2!AW$4,'[1]INTERNAL PARAMETERS-1'!$B$5:$J$44,8,FALSE)*VLOOKUP(AEBYLD2!AW$4,'[1]INTERNAL PARAMETERS-1'!$B$5:$J$44,3,FALSE)</f>
        <v>0</v>
      </c>
      <c r="AX147" s="50">
        <f>AEBYLD1!AX147*VLOOKUP(AEBYLD2!AX$4,'[1]INTERNAL PARAMETERS-1'!$B$5:$J$44,5,FALSE)*VLOOKUP(AEBYLD2!AX$4,'[1]INTERNAL PARAMETERS-1'!$B$5:$J$44,6,FALSE)*VLOOKUP(AEBYLD2!AX$4,'[1]INTERNAL PARAMETERS-1'!$B$5:$J$44,3,FALSE) + AEBYLD1!AX147*(1-VLOOKUP(AEBYLD2!AX$4,'[1]INTERNAL PARAMETERS-1'!$B$5:$J$44,5,FALSE))*VLOOKUP(AEBYLD2!AX$4,'[1]INTERNAL PARAMETERS-1'!$B$5:$J$44,8,FALSE)*VLOOKUP(AEBYLD2!AX$4,'[1]INTERNAL PARAMETERS-1'!$B$5:$J$44,3,FALSE)</f>
        <v>0</v>
      </c>
      <c r="AY147" s="50">
        <f>AEBYLD1!AY147*VLOOKUP(AEBYLD2!AY$4,'[1]INTERNAL PARAMETERS-1'!$B$5:$J$44,5,FALSE)*VLOOKUP(AEBYLD2!AY$4,'[1]INTERNAL PARAMETERS-1'!$B$5:$J$44,6,FALSE)*VLOOKUP(AEBYLD2!AY$4,'[1]INTERNAL PARAMETERS-1'!$B$5:$J$44,3,FALSE) + AEBYLD1!AY147*(1-VLOOKUP(AEBYLD2!AY$4,'[1]INTERNAL PARAMETERS-1'!$B$5:$J$44,5,FALSE))*VLOOKUP(AEBYLD2!AY$4,'[1]INTERNAL PARAMETERS-1'!$B$5:$J$44,8,FALSE)*VLOOKUP(AEBYLD2!AY$4,'[1]INTERNAL PARAMETERS-1'!$B$5:$J$44,3,FALSE)</f>
        <v>0</v>
      </c>
      <c r="AZ147" s="50">
        <f>AEBYLD1!AZ147*VLOOKUP(AEBYLD2!AZ$4,'[1]INTERNAL PARAMETERS-1'!$B$5:$J$44,5,FALSE)*VLOOKUP(AEBYLD2!AZ$4,'[1]INTERNAL PARAMETERS-1'!$B$5:$J$44,6,FALSE)*VLOOKUP(AEBYLD2!AZ$4,'[1]INTERNAL PARAMETERS-1'!$B$5:$J$44,3,FALSE) + AEBYLD1!AZ147*(1-VLOOKUP(AEBYLD2!AZ$4,'[1]INTERNAL PARAMETERS-1'!$B$5:$J$44,5,FALSE))*VLOOKUP(AEBYLD2!AZ$4,'[1]INTERNAL PARAMETERS-1'!$B$5:$J$44,8,FALSE)*VLOOKUP(AEBYLD2!AZ$4,'[1]INTERNAL PARAMETERS-1'!$B$5:$J$44,3,FALSE)</f>
        <v>0</v>
      </c>
      <c r="BA147" s="50">
        <f>AEBYLD1!BA147*VLOOKUP(AEBYLD2!BA$4,'[1]INTERNAL PARAMETERS-1'!$B$5:$J$44,5,FALSE)*VLOOKUP(AEBYLD2!BA$4,'[1]INTERNAL PARAMETERS-1'!$B$5:$J$44,6,FALSE)*VLOOKUP(AEBYLD2!BA$4,'[1]INTERNAL PARAMETERS-1'!$B$5:$J$44,3,FALSE) + AEBYLD1!BA147*(1-VLOOKUP(AEBYLD2!BA$4,'[1]INTERNAL PARAMETERS-1'!$B$5:$J$44,5,FALSE))*VLOOKUP(AEBYLD2!BA$4,'[1]INTERNAL PARAMETERS-1'!$B$5:$J$44,8,FALSE)*VLOOKUP(AEBYLD2!BA$4,'[1]INTERNAL PARAMETERS-1'!$B$5:$J$44,3,FALSE)</f>
        <v>0</v>
      </c>
      <c r="BB147" s="50">
        <f>AEBYLD1!BB147*VLOOKUP(AEBYLD2!BB$4,'[1]INTERNAL PARAMETERS-1'!$B$5:$J$44,5,FALSE)*VLOOKUP(AEBYLD2!BB$4,'[1]INTERNAL PARAMETERS-1'!$B$5:$J$44,6,FALSE)*VLOOKUP(AEBYLD2!BB$4,'[1]INTERNAL PARAMETERS-1'!$B$5:$J$44,3,FALSE) + AEBYLD1!BB147*(1-VLOOKUP(AEBYLD2!BB$4,'[1]INTERNAL PARAMETERS-1'!$B$5:$J$44,5,FALSE))*VLOOKUP(AEBYLD2!BB$4,'[1]INTERNAL PARAMETERS-1'!$B$5:$J$44,8,FALSE)*VLOOKUP(AEBYLD2!BB$4,'[1]INTERNAL PARAMETERS-1'!$B$5:$J$44,3,FALSE)</f>
        <v>0</v>
      </c>
      <c r="BC147" s="50">
        <f>AEBYLD1!BC147*VLOOKUP(AEBYLD2!BC$4,'[1]INTERNAL PARAMETERS-1'!$B$5:$J$44,5,FALSE)*VLOOKUP(AEBYLD2!BC$4,'[1]INTERNAL PARAMETERS-1'!$B$5:$J$44,6,FALSE)*VLOOKUP(AEBYLD2!BC$4,'[1]INTERNAL PARAMETERS-1'!$B$5:$J$44,3,FALSE) + AEBYLD1!BC147*(1-VLOOKUP(AEBYLD2!BC$4,'[1]INTERNAL PARAMETERS-1'!$B$5:$J$44,5,FALSE))*VLOOKUP(AEBYLD2!BC$4,'[1]INTERNAL PARAMETERS-1'!$B$5:$J$44,8,FALSE)*VLOOKUP(AEBYLD2!BC$4,'[1]INTERNAL PARAMETERS-1'!$B$5:$J$44,3,FALSE)</f>
        <v>0</v>
      </c>
      <c r="BD147" s="50">
        <f>AEBYLD1!BD147*VLOOKUP(AEBYLD2!BD$4,'[1]INTERNAL PARAMETERS-1'!$B$5:$J$44,5,FALSE)*VLOOKUP(AEBYLD2!BD$4,'[1]INTERNAL PARAMETERS-1'!$B$5:$J$44,6,FALSE)*VLOOKUP(AEBYLD2!BD$4,'[1]INTERNAL PARAMETERS-1'!$B$5:$J$44,3,FALSE) + AEBYLD1!BD147*(1-VLOOKUP(AEBYLD2!BD$4,'[1]INTERNAL PARAMETERS-1'!$B$5:$J$44,5,FALSE))*VLOOKUP(AEBYLD2!BD$4,'[1]INTERNAL PARAMETERS-1'!$B$5:$J$44,8,FALSE)*VLOOKUP(AEBYLD2!BD$4,'[1]INTERNAL PARAMETERS-1'!$B$5:$J$44,3,FALSE)</f>
        <v>0</v>
      </c>
      <c r="BE147" s="50">
        <f>AEBYLD1!BE147*VLOOKUP(AEBYLD2!BE$4,'[1]INTERNAL PARAMETERS-1'!$B$5:$J$44,5,FALSE)*VLOOKUP(AEBYLD2!BE$4,'[1]INTERNAL PARAMETERS-1'!$B$5:$J$44,6,FALSE)*VLOOKUP(AEBYLD2!BE$4,'[1]INTERNAL PARAMETERS-1'!$B$5:$J$44,3,FALSE) + AEBYLD1!BE147*(1-VLOOKUP(AEBYLD2!BE$4,'[1]INTERNAL PARAMETERS-1'!$B$5:$J$44,5,FALSE))*VLOOKUP(AEBYLD2!BE$4,'[1]INTERNAL PARAMETERS-1'!$B$5:$J$44,8,FALSE)*VLOOKUP(AEBYLD2!BE$4,'[1]INTERNAL PARAMETERS-1'!$B$5:$J$44,3,FALSE)</f>
        <v>0</v>
      </c>
      <c r="BF147" s="50">
        <f>AEBYLD1!BF147*VLOOKUP(AEBYLD2!BF$4,'[1]INTERNAL PARAMETERS-1'!$B$5:$J$44,5,FALSE)*VLOOKUP(AEBYLD2!BF$4,'[1]INTERNAL PARAMETERS-1'!$B$5:$J$44,6,FALSE)*VLOOKUP(AEBYLD2!BF$4,'[1]INTERNAL PARAMETERS-1'!$B$5:$J$44,3,FALSE) + AEBYLD1!BF147*(1-VLOOKUP(AEBYLD2!BF$4,'[1]INTERNAL PARAMETERS-1'!$B$5:$J$44,5,FALSE))*VLOOKUP(AEBYLD2!BF$4,'[1]INTERNAL PARAMETERS-1'!$B$5:$J$44,8,FALSE)*VLOOKUP(AEBYLD2!BF$4,'[1]INTERNAL PARAMETERS-1'!$B$5:$J$44,3,FALSE)</f>
        <v>0</v>
      </c>
      <c r="BG147" s="50">
        <f>AEBYLD1!BG147*VLOOKUP(AEBYLD2!BG$4,'[1]INTERNAL PARAMETERS-1'!$B$5:$J$44,5,FALSE)*VLOOKUP(AEBYLD2!BG$4,'[1]INTERNAL PARAMETERS-1'!$B$5:$J$44,6,FALSE)*VLOOKUP(AEBYLD2!BG$4,'[1]INTERNAL PARAMETERS-1'!$B$5:$J$44,3,FALSE) + AEBYLD1!BG147*(1-VLOOKUP(AEBYLD2!BG$4,'[1]INTERNAL PARAMETERS-1'!$B$5:$J$44,5,FALSE))*VLOOKUP(AEBYLD2!BG$4,'[1]INTERNAL PARAMETERS-1'!$B$5:$J$44,8,FALSE)*VLOOKUP(AEBYLD2!BG$4,'[1]INTERNAL PARAMETERS-1'!$B$5:$J$44,3,FALSE)</f>
        <v>0</v>
      </c>
      <c r="BH147" s="50">
        <f>AEBYLD1!BH147*VLOOKUP(AEBYLD2!BH$4,'[1]INTERNAL PARAMETERS-1'!$B$5:$J$44,5,FALSE)*VLOOKUP(AEBYLD2!BH$4,'[1]INTERNAL PARAMETERS-1'!$B$5:$J$44,6,FALSE)*VLOOKUP(AEBYLD2!BH$4,'[1]INTERNAL PARAMETERS-1'!$B$5:$J$44,3,FALSE) + AEBYLD1!BH147*(1-VLOOKUP(AEBYLD2!BH$4,'[1]INTERNAL PARAMETERS-1'!$B$5:$J$44,5,FALSE))*VLOOKUP(AEBYLD2!BH$4,'[1]INTERNAL PARAMETERS-1'!$B$5:$J$44,8,FALSE)*VLOOKUP(AEBYLD2!BH$4,'[1]INTERNAL PARAMETERS-1'!$B$5:$J$44,3,FALSE)</f>
        <v>0</v>
      </c>
      <c r="BI147" s="50">
        <f>AEBYLD1!BI147*VLOOKUP(AEBYLD2!BI$4,'[1]INTERNAL PARAMETERS-1'!$B$5:$J$44,5,FALSE)*VLOOKUP(AEBYLD2!BI$4,'[1]INTERNAL PARAMETERS-1'!$B$5:$J$44,6,FALSE)*VLOOKUP(AEBYLD2!BI$4,'[1]INTERNAL PARAMETERS-1'!$B$5:$J$44,3,FALSE) + AEBYLD1!BI147*(1-VLOOKUP(AEBYLD2!BI$4,'[1]INTERNAL PARAMETERS-1'!$B$5:$J$44,5,FALSE))*VLOOKUP(AEBYLD2!BI$4,'[1]INTERNAL PARAMETERS-1'!$B$5:$J$44,8,FALSE)*VLOOKUP(AEBYLD2!BI$4,'[1]INTERNAL PARAMETERS-1'!$B$5:$J$44,3,FALSE)</f>
        <v>0</v>
      </c>
      <c r="BJ147" s="50">
        <f>AEBYLD1!BJ147*VLOOKUP(AEBYLD2!BJ$4,'[1]INTERNAL PARAMETERS-1'!$B$5:$J$44,5,FALSE)*VLOOKUP(AEBYLD2!BJ$4,'[1]INTERNAL PARAMETERS-1'!$B$5:$J$44,6,FALSE)*VLOOKUP(AEBYLD2!BJ$4,'[1]INTERNAL PARAMETERS-1'!$B$5:$J$44,3,FALSE) + AEBYLD1!BJ147*(1-VLOOKUP(AEBYLD2!BJ$4,'[1]INTERNAL PARAMETERS-1'!$B$5:$J$44,5,FALSE))*VLOOKUP(AEBYLD2!BJ$4,'[1]INTERNAL PARAMETERS-1'!$B$5:$J$44,8,FALSE)*VLOOKUP(AEBYLD2!BJ$4,'[1]INTERNAL PARAMETERS-1'!$B$5:$J$44,3,FALSE)</f>
        <v>0</v>
      </c>
      <c r="BK147" s="50">
        <f>AEBYLD1!BK147*VLOOKUP(AEBYLD2!BK$4,'[1]INTERNAL PARAMETERS-1'!$B$5:$J$44,5,FALSE)*VLOOKUP(AEBYLD2!BK$4,'[1]INTERNAL PARAMETERS-1'!$B$5:$J$44,6,FALSE)*VLOOKUP(AEBYLD2!BK$4,'[1]INTERNAL PARAMETERS-1'!$B$5:$J$44,3,FALSE) + AEBYLD1!BK147*(1-VLOOKUP(AEBYLD2!BK$4,'[1]INTERNAL PARAMETERS-1'!$B$5:$J$44,5,FALSE))*VLOOKUP(AEBYLD2!BK$4,'[1]INTERNAL PARAMETERS-1'!$B$5:$J$44,8,FALSE)*VLOOKUP(AEBYLD2!BK$4,'[1]INTERNAL PARAMETERS-1'!$B$5:$J$44,3,FALSE)</f>
        <v>0</v>
      </c>
      <c r="BL147" s="50">
        <f>AEBYLD1!BL147*VLOOKUP(AEBYLD2!BL$4,'[1]INTERNAL PARAMETERS-1'!$B$5:$J$44,5,FALSE)*VLOOKUP(AEBYLD2!BL$4,'[1]INTERNAL PARAMETERS-1'!$B$5:$J$44,6,FALSE)*VLOOKUP(AEBYLD2!BL$4,'[1]INTERNAL PARAMETERS-1'!$B$5:$J$44,3,FALSE) + AEBYLD1!BL147*(1-VLOOKUP(AEBYLD2!BL$4,'[1]INTERNAL PARAMETERS-1'!$B$5:$J$44,5,FALSE))*VLOOKUP(AEBYLD2!BL$4,'[1]INTERNAL PARAMETERS-1'!$B$5:$J$44,8,FALSE)*VLOOKUP(AEBYLD2!BL$4,'[1]INTERNAL PARAMETERS-1'!$B$5:$J$44,3,FALSE)</f>
        <v>0</v>
      </c>
      <c r="BM147" s="50">
        <f>AEBYLD1!BM147*VLOOKUP(AEBYLD2!BM$4,'[1]INTERNAL PARAMETERS-1'!$B$5:$J$44,5,FALSE)*VLOOKUP(AEBYLD2!BM$4,'[1]INTERNAL PARAMETERS-1'!$B$5:$J$44,6,FALSE)*VLOOKUP(AEBYLD2!BM$4,'[1]INTERNAL PARAMETERS-1'!$B$5:$J$44,3,FALSE) + AEBYLD1!BM147*(1-VLOOKUP(AEBYLD2!BM$4,'[1]INTERNAL PARAMETERS-1'!$B$5:$J$44,5,FALSE))*VLOOKUP(AEBYLD2!BM$4,'[1]INTERNAL PARAMETERS-1'!$B$5:$J$44,8,FALSE)*VLOOKUP(AEBYLD2!BM$4,'[1]INTERNAL PARAMETERS-1'!$B$5:$J$44,3,FALSE)</f>
        <v>0</v>
      </c>
      <c r="BN147" s="50">
        <f>AEBYLD1!BN147*VLOOKUP(AEBYLD2!BN$4,'[1]INTERNAL PARAMETERS-1'!$B$5:$J$44,5,FALSE)*VLOOKUP(AEBYLD2!BN$4,'[1]INTERNAL PARAMETERS-1'!$B$5:$J$44,6,FALSE)*VLOOKUP(AEBYLD2!BN$4,'[1]INTERNAL PARAMETERS-1'!$B$5:$J$44,3,FALSE) + AEBYLD1!BN147*(1-VLOOKUP(AEBYLD2!BN$4,'[1]INTERNAL PARAMETERS-1'!$B$5:$J$44,5,FALSE))*VLOOKUP(AEBYLD2!BN$4,'[1]INTERNAL PARAMETERS-1'!$B$5:$J$44,8,FALSE)*VLOOKUP(AEBYLD2!BN$4,'[1]INTERNAL PARAMETERS-1'!$B$5:$J$44,3,FALSE)</f>
        <v>0</v>
      </c>
      <c r="BO147" s="50">
        <f>AEBYLD1!BO147*VLOOKUP(AEBYLD2!BO$4,'[1]INTERNAL PARAMETERS-1'!$B$5:$J$44,5,FALSE)*VLOOKUP(AEBYLD2!BO$4,'[1]INTERNAL PARAMETERS-1'!$B$5:$J$44,6,FALSE)*VLOOKUP(AEBYLD2!BO$4,'[1]INTERNAL PARAMETERS-1'!$B$5:$J$44,3,FALSE) + AEBYLD1!BO147*(1-VLOOKUP(AEBYLD2!BO$4,'[1]INTERNAL PARAMETERS-1'!$B$5:$J$44,5,FALSE))*VLOOKUP(AEBYLD2!BO$4,'[1]INTERNAL PARAMETERS-1'!$B$5:$J$44,8,FALSE)*VLOOKUP(AEBYLD2!BO$4,'[1]INTERNAL PARAMETERS-1'!$B$5:$J$44,3,FALSE)</f>
        <v>0</v>
      </c>
      <c r="BP147" s="50">
        <f>AEBYLD1!BP147*VLOOKUP(AEBYLD2!BP$4,'[1]INTERNAL PARAMETERS-1'!$B$5:$J$44,5,FALSE)*VLOOKUP(AEBYLD2!BP$4,'[1]INTERNAL PARAMETERS-1'!$B$5:$J$44,6,FALSE)*VLOOKUP(AEBYLD2!BP$4,'[1]INTERNAL PARAMETERS-1'!$B$5:$J$44,3,FALSE) + AEBYLD1!BP147*(1-VLOOKUP(AEBYLD2!BP$4,'[1]INTERNAL PARAMETERS-1'!$B$5:$J$44,5,FALSE))*VLOOKUP(AEBYLD2!BP$4,'[1]INTERNAL PARAMETERS-1'!$B$5:$J$44,8,FALSE)*VLOOKUP(AEBYLD2!BP$4,'[1]INTERNAL PARAMETERS-1'!$B$5:$J$44,3,FALSE)</f>
        <v>0</v>
      </c>
      <c r="BQ147" s="50">
        <f>AEBYLD1!BQ147*VLOOKUP(AEBYLD2!BQ$4,'[1]INTERNAL PARAMETERS-1'!$B$5:$J$44,5,FALSE)*VLOOKUP(AEBYLD2!BQ$4,'[1]INTERNAL PARAMETERS-1'!$B$5:$J$44,6,FALSE)*VLOOKUP(AEBYLD2!BQ$4,'[1]INTERNAL PARAMETERS-1'!$B$5:$J$44,3,FALSE) + AEBYLD1!BQ147*(1-VLOOKUP(AEBYLD2!BQ$4,'[1]INTERNAL PARAMETERS-1'!$B$5:$J$44,5,FALSE))*VLOOKUP(AEBYLD2!BQ$4,'[1]INTERNAL PARAMETERS-1'!$B$5:$J$44,8,FALSE)*VLOOKUP(AEBYLD2!BQ$4,'[1]INTERNAL PARAMETERS-1'!$B$5:$J$44,3,FALSE)</f>
        <v>0</v>
      </c>
      <c r="BR147" s="50">
        <f>AEBYLD1!BR147*VLOOKUP(AEBYLD2!BR$4,'[1]INTERNAL PARAMETERS-1'!$B$5:$J$44,5,FALSE)*VLOOKUP(AEBYLD2!BR$4,'[1]INTERNAL PARAMETERS-1'!$B$5:$J$44,6,FALSE)*VLOOKUP(AEBYLD2!BR$4,'[1]INTERNAL PARAMETERS-1'!$B$5:$J$44,3,FALSE) + AEBYLD1!BR147*(1-VLOOKUP(AEBYLD2!BR$4,'[1]INTERNAL PARAMETERS-1'!$B$5:$J$44,5,FALSE))*VLOOKUP(AEBYLD2!BR$4,'[1]INTERNAL PARAMETERS-1'!$B$5:$J$44,8,FALSE)*VLOOKUP(AEBYLD2!BR$4,'[1]INTERNAL PARAMETERS-1'!$B$5:$J$44,3,FALSE)</f>
        <v>0</v>
      </c>
      <c r="BS147" s="50">
        <f>AEBYLD1!BS147*VLOOKUP(AEBYLD2!BS$4,'[1]INTERNAL PARAMETERS-1'!$B$5:$J$44,5,FALSE)*VLOOKUP(AEBYLD2!BS$4,'[1]INTERNAL PARAMETERS-1'!$B$5:$J$44,6,FALSE)*VLOOKUP(AEBYLD2!BS$4,'[1]INTERNAL PARAMETERS-1'!$B$5:$J$44,3,FALSE) + AEBYLD1!BS147*(1-VLOOKUP(AEBYLD2!BS$4,'[1]INTERNAL PARAMETERS-1'!$B$5:$J$44,5,FALSE))*VLOOKUP(AEBYLD2!BS$4,'[1]INTERNAL PARAMETERS-1'!$B$5:$J$44,8,FALSE)*VLOOKUP(AEBYLD2!BS$4,'[1]INTERNAL PARAMETERS-1'!$B$5:$J$44,3,FALSE)</f>
        <v>0</v>
      </c>
      <c r="BT147" s="50">
        <f>AEBYLD1!BT147*VLOOKUP(AEBYLD2!BT$4,'[1]INTERNAL PARAMETERS-1'!$B$5:$J$44,5,FALSE)*VLOOKUP(AEBYLD2!BT$4,'[1]INTERNAL PARAMETERS-1'!$B$5:$J$44,6,FALSE)*VLOOKUP(AEBYLD2!BT$4,'[1]INTERNAL PARAMETERS-1'!$B$5:$J$44,3,FALSE) + AEBYLD1!BT147*(1-VLOOKUP(AEBYLD2!BT$4,'[1]INTERNAL PARAMETERS-1'!$B$5:$J$44,5,FALSE))*VLOOKUP(AEBYLD2!BT$4,'[1]INTERNAL PARAMETERS-1'!$B$5:$J$44,8,FALSE)*VLOOKUP(AEBYLD2!BT$4,'[1]INTERNAL PARAMETERS-1'!$B$5:$J$44,3,FALSE)</f>
        <v>0</v>
      </c>
      <c r="BU147" s="50">
        <f>AEBYLD1!BU147*VLOOKUP(AEBYLD2!BU$4,'[1]INTERNAL PARAMETERS-1'!$B$5:$J$44,5,FALSE)*VLOOKUP(AEBYLD2!BU$4,'[1]INTERNAL PARAMETERS-1'!$B$5:$J$44,6,FALSE)*VLOOKUP(AEBYLD2!BU$4,'[1]INTERNAL PARAMETERS-1'!$B$5:$J$44,3,FALSE) + AEBYLD1!BU147*(1-VLOOKUP(AEBYLD2!BU$4,'[1]INTERNAL PARAMETERS-1'!$B$5:$J$44,5,FALSE))*VLOOKUP(AEBYLD2!BU$4,'[1]INTERNAL PARAMETERS-1'!$B$5:$J$44,8,FALSE)*VLOOKUP(AEBYLD2!BU$4,'[1]INTERNAL PARAMETERS-1'!$B$5:$J$44,3,FALSE)</f>
        <v>0</v>
      </c>
      <c r="BV147" s="50">
        <f>AEBYLD1!BV147*VLOOKUP(AEBYLD2!BV$4,'[1]INTERNAL PARAMETERS-1'!$B$5:$J$44,5,FALSE)*VLOOKUP(AEBYLD2!BV$4,'[1]INTERNAL PARAMETERS-1'!$B$5:$J$44,6,FALSE)*VLOOKUP(AEBYLD2!BV$4,'[1]INTERNAL PARAMETERS-1'!$B$5:$J$44,3,FALSE) + AEBYLD1!BV147*(1-VLOOKUP(AEBYLD2!BV$4,'[1]INTERNAL PARAMETERS-1'!$B$5:$J$44,5,FALSE))*VLOOKUP(AEBYLD2!BV$4,'[1]INTERNAL PARAMETERS-1'!$B$5:$J$44,8,FALSE)*VLOOKUP(AEBYLD2!BV$4,'[1]INTERNAL PARAMETERS-1'!$B$5:$J$44,3,FALSE)</f>
        <v>0</v>
      </c>
      <c r="BW147" s="50">
        <f>AEBYLD1!BW147*VLOOKUP(AEBYLD2!BW$4,'[1]INTERNAL PARAMETERS-1'!$B$5:$J$44,5,FALSE)*VLOOKUP(AEBYLD2!BW$4,'[1]INTERNAL PARAMETERS-1'!$B$5:$J$44,6,FALSE)*VLOOKUP(AEBYLD2!BW$4,'[1]INTERNAL PARAMETERS-1'!$B$5:$J$44,3,FALSE) + AEBYLD1!BW147*(1-VLOOKUP(AEBYLD2!BW$4,'[1]INTERNAL PARAMETERS-1'!$B$5:$J$44,5,FALSE))*VLOOKUP(AEBYLD2!BW$4,'[1]INTERNAL PARAMETERS-1'!$B$5:$J$44,8,FALSE)*VLOOKUP(AEBYLD2!BW$4,'[1]INTERNAL PARAMETERS-1'!$B$5:$J$44,3,FALSE)</f>
        <v>0</v>
      </c>
      <c r="BX147" s="50">
        <f>AEBYLD1!BX147*VLOOKUP(AEBYLD2!BX$4,'[1]INTERNAL PARAMETERS-1'!$B$5:$J$44,5,FALSE)*VLOOKUP(AEBYLD2!BX$4,'[1]INTERNAL PARAMETERS-1'!$B$5:$J$44,6,FALSE)*VLOOKUP(AEBYLD2!BX$4,'[1]INTERNAL PARAMETERS-1'!$B$5:$J$44,3,FALSE) + AEBYLD1!BX147*(1-VLOOKUP(AEBYLD2!BX$4,'[1]INTERNAL PARAMETERS-1'!$B$5:$J$44,5,FALSE))*VLOOKUP(AEBYLD2!BX$4,'[1]INTERNAL PARAMETERS-1'!$B$5:$J$44,8,FALSE)*VLOOKUP(AEBYLD2!BX$4,'[1]INTERNAL PARAMETERS-1'!$B$5:$J$44,3,FALSE)</f>
        <v>0</v>
      </c>
      <c r="BY147" s="50">
        <f>AEBYLD1!BY147*VLOOKUP(AEBYLD2!BY$4,'[1]INTERNAL PARAMETERS-1'!$B$5:$J$44,5,FALSE)*VLOOKUP(AEBYLD2!BY$4,'[1]INTERNAL PARAMETERS-1'!$B$5:$J$44,6,FALSE)*VLOOKUP(AEBYLD2!BY$4,'[1]INTERNAL PARAMETERS-1'!$B$5:$J$44,3,FALSE) + AEBYLD1!BY147*(1-VLOOKUP(AEBYLD2!BY$4,'[1]INTERNAL PARAMETERS-1'!$B$5:$J$44,5,FALSE))*VLOOKUP(AEBYLD2!BY$4,'[1]INTERNAL PARAMETERS-1'!$B$5:$J$44,8,FALSE)*VLOOKUP(AEBYLD2!BY$4,'[1]INTERNAL PARAMETERS-1'!$B$5:$J$44,3,FALSE)</f>
        <v>0</v>
      </c>
      <c r="BZ147" s="50">
        <f>AEBYLD1!BZ147*VLOOKUP(AEBYLD2!BZ$4,'[1]INTERNAL PARAMETERS-1'!$B$5:$J$44,5,FALSE)*VLOOKUP(AEBYLD2!BZ$4,'[1]INTERNAL PARAMETERS-1'!$B$5:$J$44,6,FALSE)*VLOOKUP(AEBYLD2!BZ$4,'[1]INTERNAL PARAMETERS-1'!$B$5:$J$44,3,FALSE) + AEBYLD1!BZ147*(1-VLOOKUP(AEBYLD2!BZ$4,'[1]INTERNAL PARAMETERS-1'!$B$5:$J$44,5,FALSE))*VLOOKUP(AEBYLD2!BZ$4,'[1]INTERNAL PARAMETERS-1'!$B$5:$J$44,8,FALSE)*VLOOKUP(AEBYLD2!BZ$4,'[1]INTERNAL PARAMETERS-1'!$B$5:$J$44,3,FALSE)</f>
        <v>0</v>
      </c>
      <c r="CA147" s="50">
        <f>AEBYLD1!CA147*VLOOKUP(AEBYLD2!CA$4,'[1]INTERNAL PARAMETERS-1'!$B$5:$J$44,5,FALSE)*VLOOKUP(AEBYLD2!CA$4,'[1]INTERNAL PARAMETERS-1'!$B$5:$J$44,6,FALSE)*VLOOKUP(AEBYLD2!CA$4,'[1]INTERNAL PARAMETERS-1'!$B$5:$J$44,3,FALSE) + AEBYLD1!CA147*(1-VLOOKUP(AEBYLD2!CA$4,'[1]INTERNAL PARAMETERS-1'!$B$5:$J$44,5,FALSE))*VLOOKUP(AEBYLD2!CA$4,'[1]INTERNAL PARAMETERS-1'!$B$5:$J$44,8,FALSE)*VLOOKUP(AEBYLD2!CA$4,'[1]INTERNAL PARAMETERS-1'!$B$5:$J$44,3,FALSE)</f>
        <v>0</v>
      </c>
      <c r="CB147" s="50">
        <f>AEBYLD1!CB147*VLOOKUP(AEBYLD2!CB$4,'[1]INTERNAL PARAMETERS-1'!$B$5:$J$44,5,FALSE)*VLOOKUP(AEBYLD2!CB$4,'[1]INTERNAL PARAMETERS-1'!$B$5:$J$44,6,FALSE)*VLOOKUP(AEBYLD2!CB$4,'[1]INTERNAL PARAMETERS-1'!$B$5:$J$44,3,FALSE) + AEBYLD1!CB147*(1-VLOOKUP(AEBYLD2!CB$4,'[1]INTERNAL PARAMETERS-1'!$B$5:$J$44,5,FALSE))*VLOOKUP(AEBYLD2!CB$4,'[1]INTERNAL PARAMETERS-1'!$B$5:$J$44,8,FALSE)*VLOOKUP(AEBYLD2!CB$4,'[1]INTERNAL PARAMETERS-1'!$B$5:$J$44,3,FALSE)</f>
        <v>0</v>
      </c>
      <c r="CC147" s="50">
        <f>AEBYLD1!CC147*VLOOKUP(AEBYLD2!CC$4,'[1]INTERNAL PARAMETERS-1'!$B$5:$J$44,5,FALSE)*VLOOKUP(AEBYLD2!CC$4,'[1]INTERNAL PARAMETERS-1'!$B$5:$J$44,6,FALSE)*VLOOKUP(AEBYLD2!CC$4,'[1]INTERNAL PARAMETERS-1'!$B$5:$J$44,3,FALSE) + AEBYLD1!CC147*(1-VLOOKUP(AEBYLD2!CC$4,'[1]INTERNAL PARAMETERS-1'!$B$5:$J$44,5,FALSE))*VLOOKUP(AEBYLD2!CC$4,'[1]INTERNAL PARAMETERS-1'!$B$5:$J$44,8,FALSE)*VLOOKUP(AEBYLD2!CC$4,'[1]INTERNAL PARAMETERS-1'!$B$5:$J$44,3,FALSE)</f>
        <v>0</v>
      </c>
      <c r="CD147" s="50">
        <f>AEBYLD1!CD147*VLOOKUP(AEBYLD2!CD$4,'[1]INTERNAL PARAMETERS-1'!$B$5:$J$44,5,FALSE)*VLOOKUP(AEBYLD2!CD$4,'[1]INTERNAL PARAMETERS-1'!$B$5:$J$44,6,FALSE)*VLOOKUP(AEBYLD2!CD$4,'[1]INTERNAL PARAMETERS-1'!$B$5:$J$44,3,FALSE) + AEBYLD1!CD147*(1-VLOOKUP(AEBYLD2!CD$4,'[1]INTERNAL PARAMETERS-1'!$B$5:$J$44,5,FALSE))*VLOOKUP(AEBYLD2!CD$4,'[1]INTERNAL PARAMETERS-1'!$B$5:$J$44,8,FALSE)*VLOOKUP(AEBYLD2!CD$4,'[1]INTERNAL PARAMETERS-1'!$B$5:$J$44,3,FALSE)</f>
        <v>0</v>
      </c>
      <c r="CE147" s="50">
        <f>AEBYLD1!CE147*VLOOKUP(AEBYLD2!CE$4,'[1]INTERNAL PARAMETERS-1'!$B$5:$J$44,5,FALSE)*VLOOKUP(AEBYLD2!CE$4,'[1]INTERNAL PARAMETERS-1'!$B$5:$J$44,6,FALSE)*VLOOKUP(AEBYLD2!CE$4,'[1]INTERNAL PARAMETERS-1'!$B$5:$J$44,3,FALSE) + AEBYLD1!CE147*(1-VLOOKUP(AEBYLD2!CE$4,'[1]INTERNAL PARAMETERS-1'!$B$5:$J$44,5,FALSE))*VLOOKUP(AEBYLD2!CE$4,'[1]INTERNAL PARAMETERS-1'!$B$5:$J$44,8,FALSE)*VLOOKUP(AEBYLD2!CE$4,'[1]INTERNAL PARAMETERS-1'!$B$5:$J$44,3,FALSE)</f>
        <v>0</v>
      </c>
      <c r="CF147" s="50">
        <f>AEBYLD1!CF147*VLOOKUP(AEBYLD2!CF$4,'[1]INTERNAL PARAMETERS-1'!$B$5:$J$44,5,FALSE)*VLOOKUP(AEBYLD2!CF$4,'[1]INTERNAL PARAMETERS-1'!$B$5:$J$44,6,FALSE)*VLOOKUP(AEBYLD2!CF$4,'[1]INTERNAL PARAMETERS-1'!$B$5:$J$44,3,FALSE) + AEBYLD1!CF147*(1-VLOOKUP(AEBYLD2!CF$4,'[1]INTERNAL PARAMETERS-1'!$B$5:$J$44,5,FALSE))*VLOOKUP(AEBYLD2!CF$4,'[1]INTERNAL PARAMETERS-1'!$B$5:$J$44,8,FALSE)*VLOOKUP(AEBYLD2!CF$4,'[1]INTERNAL PARAMETERS-1'!$B$5:$J$44,3,FALSE)</f>
        <v>0</v>
      </c>
      <c r="CG147" s="50">
        <f>AEBYLD1!CG147*VLOOKUP(AEBYLD2!CG$4,'[1]INTERNAL PARAMETERS-1'!$B$5:$J$44,5,FALSE)*VLOOKUP(AEBYLD2!CG$4,'[1]INTERNAL PARAMETERS-1'!$B$5:$J$44,6,FALSE)*VLOOKUP(AEBYLD2!CG$4,'[1]INTERNAL PARAMETERS-1'!$B$5:$J$44,3,FALSE) + AEBYLD1!CG147*(1-VLOOKUP(AEBYLD2!CG$4,'[1]INTERNAL PARAMETERS-1'!$B$5:$J$44,5,FALSE))*VLOOKUP(AEBYLD2!CG$4,'[1]INTERNAL PARAMETERS-1'!$B$5:$J$44,8,FALSE)*VLOOKUP(AEBYLD2!CG$4,'[1]INTERNAL PARAMETERS-1'!$B$5:$J$44,3,FALSE)</f>
        <v>0</v>
      </c>
      <c r="CH147" s="49">
        <f>AEBYLD1!CH147*VLOOKUP(AEBYLD2!CH$4,'[1]INTERNAL PARAMETERS-1'!$B$5:$J$44,5,FALSE)*VLOOKUP(AEBYLD2!CH$4,'[1]INTERNAL PARAMETERS-1'!$B$5:$J$44,6,FALSE)*VLOOKUP(AEBYLD2!CH$4,'[1]INTERNAL PARAMETERS-1'!$B$5:$J$44,3,FALSE) + AEBYLD1!CH147*(1-VLOOKUP(AEBYLD2!CH$4,'[1]INTERNAL PARAMETERS-1'!$B$5:$J$44,5,FALSE))*VLOOKUP(AEBYLD2!CH$4,'[1]INTERNAL PARAMETERS-1'!$B$5:$J$44,8,FALSE)*VLOOKUP(AEBYLD2!CH$4,'[1]INTERNAL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 x14ac:dyDescent="0.4">
      <c r="B148" s="64" t="s">
        <v>9</v>
      </c>
      <c r="C148" s="63" t="s">
        <v>71</v>
      </c>
      <c r="D148" s="63" t="s">
        <v>70</v>
      </c>
      <c r="E148" s="147">
        <f>AEB!AF148</f>
        <v>0</v>
      </c>
      <c r="F148" s="62">
        <f>'[1]INTERNAL PARAMETERS-1'!M22</f>
        <v>5.05</v>
      </c>
      <c r="G148" s="51">
        <f>AEBYLD1!G148*VLOOKUP(AEBYLD2!G$4,'[1]INTERNAL PARAMETERS-1'!$B$5:$J$44,5,FALSE)*VLOOKUP(AEBYLD2!G$4,'[1]INTERNAL PARAMETERS-1'!$B$5:$J$44,7,FALSE)*AEBYLD2!$F148 + AEBYLD1!G148*(1-VLOOKUP(AEBYLD2!G$4,'[1]INTERNAL PARAMETERS-1'!$B$5:$J$44,5,FALSE))*VLOOKUP(AEBYLD2!G$4,'[1]INTERNAL PARAMETERS-1'!$B$5:$J$44,9,FALSE)*AEBYLD2!$F148</f>
        <v>0</v>
      </c>
      <c r="H148" s="50">
        <f>AEBYLD1!H148*VLOOKUP(AEBYLD2!H$4,'[1]INTERNAL PARAMETERS-1'!$B$5:$J$44,5,FALSE)*VLOOKUP(AEBYLD2!H$4,'[1]INTERNAL PARAMETERS-1'!$B$5:$J$44,7,FALSE)*AEBYLD2!$F148 + AEBYLD1!H148*(1-VLOOKUP(AEBYLD2!H$4,'[1]INTERNAL PARAMETERS-1'!$B$5:$J$44,5,FALSE))*VLOOKUP(AEBYLD2!H$4,'[1]INTERNAL PARAMETERS-1'!$B$5:$J$44,9,FALSE)*AEBYLD2!$F148</f>
        <v>0</v>
      </c>
      <c r="I148" s="50">
        <f>AEBYLD1!I148*VLOOKUP(AEBYLD2!I$4,'[1]INTERNAL PARAMETERS-1'!$B$5:$J$44,5,FALSE)*VLOOKUP(AEBYLD2!I$4,'[1]INTERNAL PARAMETERS-1'!$B$5:$J$44,7,FALSE)*AEBYLD2!$F148 + AEBYLD1!I148*(1-VLOOKUP(AEBYLD2!I$4,'[1]INTERNAL PARAMETERS-1'!$B$5:$J$44,5,FALSE))*VLOOKUP(AEBYLD2!I$4,'[1]INTERNAL PARAMETERS-1'!$B$5:$J$44,9,FALSE)*AEBYLD2!$F148</f>
        <v>0</v>
      </c>
      <c r="J148" s="50">
        <f>AEBYLD1!J148*VLOOKUP(AEBYLD2!J$4,'[1]INTERNAL PARAMETERS-1'!$B$5:$J$44,5,FALSE)*VLOOKUP(AEBYLD2!J$4,'[1]INTERNAL PARAMETERS-1'!$B$5:$J$44,7,FALSE)*AEBYLD2!$F148 + AEBYLD1!J148*(1-VLOOKUP(AEBYLD2!J$4,'[1]INTERNAL PARAMETERS-1'!$B$5:$J$44,5,FALSE))*VLOOKUP(AEBYLD2!J$4,'[1]INTERNAL PARAMETERS-1'!$B$5:$J$44,9,FALSE)*AEBYLD2!$F148</f>
        <v>0</v>
      </c>
      <c r="K148" s="50">
        <f>AEBYLD1!K148*VLOOKUP(AEBYLD2!K$4,'[1]INTERNAL PARAMETERS-1'!$B$5:$J$44,5,FALSE)*VLOOKUP(AEBYLD2!K$4,'[1]INTERNAL PARAMETERS-1'!$B$5:$J$44,7,FALSE)*AEBYLD2!$F148 + AEBYLD1!K148*(1-VLOOKUP(AEBYLD2!K$4,'[1]INTERNAL PARAMETERS-1'!$B$5:$J$44,5,FALSE))*VLOOKUP(AEBYLD2!K$4,'[1]INTERNAL PARAMETERS-1'!$B$5:$J$44,9,FALSE)*AEBYLD2!$F148</f>
        <v>0</v>
      </c>
      <c r="L148" s="50">
        <f>AEBYLD1!L148*VLOOKUP(AEBYLD2!L$4,'[1]INTERNAL PARAMETERS-1'!$B$5:$J$44,5,FALSE)*VLOOKUP(AEBYLD2!L$4,'[1]INTERNAL PARAMETERS-1'!$B$5:$J$44,7,FALSE)*AEBYLD2!$F148 + AEBYLD1!L148*(1-VLOOKUP(AEBYLD2!L$4,'[1]INTERNAL PARAMETERS-1'!$B$5:$J$44,5,FALSE))*VLOOKUP(AEBYLD2!L$4,'[1]INTERNAL PARAMETERS-1'!$B$5:$J$44,9,FALSE)*AEBYLD2!$F148</f>
        <v>0</v>
      </c>
      <c r="M148" s="50">
        <f>AEBYLD1!M148*VLOOKUP(AEBYLD2!M$4,'[1]INTERNAL PARAMETERS-1'!$B$5:$J$44,5,FALSE)*VLOOKUP(AEBYLD2!M$4,'[1]INTERNAL PARAMETERS-1'!$B$5:$J$44,7,FALSE)*AEBYLD2!$F148 + AEBYLD1!M148*(1-VLOOKUP(AEBYLD2!M$4,'[1]INTERNAL PARAMETERS-1'!$B$5:$J$44,5,FALSE))*VLOOKUP(AEBYLD2!M$4,'[1]INTERNAL PARAMETERS-1'!$B$5:$J$44,9,FALSE)*AEBYLD2!$F148</f>
        <v>0</v>
      </c>
      <c r="N148" s="50">
        <f>AEBYLD1!N148*VLOOKUP(AEBYLD2!N$4,'[1]INTERNAL PARAMETERS-1'!$B$5:$J$44,5,FALSE)*VLOOKUP(AEBYLD2!N$4,'[1]INTERNAL PARAMETERS-1'!$B$5:$J$44,7,FALSE)*AEBYLD2!$F148 + AEBYLD1!N148*(1-VLOOKUP(AEBYLD2!N$4,'[1]INTERNAL PARAMETERS-1'!$B$5:$J$44,5,FALSE))*VLOOKUP(AEBYLD2!N$4,'[1]INTERNAL PARAMETERS-1'!$B$5:$J$44,9,FALSE)*AEBYLD2!$F148</f>
        <v>0</v>
      </c>
      <c r="O148" s="50">
        <f>AEBYLD1!O148*VLOOKUP(AEBYLD2!O$4,'[1]INTERNAL PARAMETERS-1'!$B$5:$J$44,5,FALSE)*VLOOKUP(AEBYLD2!O$4,'[1]INTERNAL PARAMETERS-1'!$B$5:$J$44,7,FALSE)*AEBYLD2!$F148 + AEBYLD1!O148*(1-VLOOKUP(AEBYLD2!O$4,'[1]INTERNAL PARAMETERS-1'!$B$5:$J$44,5,FALSE))*VLOOKUP(AEBYLD2!O$4,'[1]INTERNAL PARAMETERS-1'!$B$5:$J$44,9,FALSE)*AEBYLD2!$F148</f>
        <v>0</v>
      </c>
      <c r="P148" s="50">
        <f>AEBYLD1!P148*VLOOKUP(AEBYLD2!P$4,'[1]INTERNAL PARAMETERS-1'!$B$5:$J$44,5,FALSE)*VLOOKUP(AEBYLD2!P$4,'[1]INTERNAL PARAMETERS-1'!$B$5:$J$44,7,FALSE)*AEBYLD2!$F148 + AEBYLD1!P148*(1-VLOOKUP(AEBYLD2!P$4,'[1]INTERNAL PARAMETERS-1'!$B$5:$J$44,5,FALSE))*VLOOKUP(AEBYLD2!P$4,'[1]INTERNAL PARAMETERS-1'!$B$5:$J$44,9,FALSE)*AEBYLD2!$F148</f>
        <v>0</v>
      </c>
      <c r="Q148" s="50">
        <f>AEBYLD1!Q148*VLOOKUP(AEBYLD2!Q$4,'[1]INTERNAL PARAMETERS-1'!$B$5:$J$44,5,FALSE)*VLOOKUP(AEBYLD2!Q$4,'[1]INTERNAL PARAMETERS-1'!$B$5:$J$44,7,FALSE)*AEBYLD2!$F148 + AEBYLD1!Q148*(1-VLOOKUP(AEBYLD2!Q$4,'[1]INTERNAL PARAMETERS-1'!$B$5:$J$44,5,FALSE))*VLOOKUP(AEBYLD2!Q$4,'[1]INTERNAL PARAMETERS-1'!$B$5:$J$44,9,FALSE)*AEBYLD2!$F148</f>
        <v>0</v>
      </c>
      <c r="R148" s="50">
        <f>AEBYLD1!R148*VLOOKUP(AEBYLD2!R$4,'[1]INTERNAL PARAMETERS-1'!$B$5:$J$44,5,FALSE)*VLOOKUP(AEBYLD2!R$4,'[1]INTERNAL PARAMETERS-1'!$B$5:$J$44,7,FALSE)*AEBYLD2!$F148 + AEBYLD1!R148*(1-VLOOKUP(AEBYLD2!R$4,'[1]INTERNAL PARAMETERS-1'!$B$5:$J$44,5,FALSE))*VLOOKUP(AEBYLD2!R$4,'[1]INTERNAL PARAMETERS-1'!$B$5:$J$44,9,FALSE)*AEBYLD2!$F148</f>
        <v>0</v>
      </c>
      <c r="S148" s="50">
        <f>AEBYLD1!S148*VLOOKUP(AEBYLD2!S$4,'[1]INTERNAL PARAMETERS-1'!$B$5:$J$44,5,FALSE)*VLOOKUP(AEBYLD2!S$4,'[1]INTERNAL PARAMETERS-1'!$B$5:$J$44,7,FALSE)*AEBYLD2!$F148 + AEBYLD1!S148*(1-VLOOKUP(AEBYLD2!S$4,'[1]INTERNAL PARAMETERS-1'!$B$5:$J$44,5,FALSE))*VLOOKUP(AEBYLD2!S$4,'[1]INTERNAL PARAMETERS-1'!$B$5:$J$44,9,FALSE)*AEBYLD2!$F148</f>
        <v>0</v>
      </c>
      <c r="T148" s="50">
        <f>AEBYLD1!T148*VLOOKUP(AEBYLD2!T$4,'[1]INTERNAL PARAMETERS-1'!$B$5:$J$44,5,FALSE)*VLOOKUP(AEBYLD2!T$4,'[1]INTERNAL PARAMETERS-1'!$B$5:$J$44,7,FALSE)*AEBYLD2!$F148 + AEBYLD1!T148*(1-VLOOKUP(AEBYLD2!T$4,'[1]INTERNAL PARAMETERS-1'!$B$5:$J$44,5,FALSE))*VLOOKUP(AEBYLD2!T$4,'[1]INTERNAL PARAMETERS-1'!$B$5:$J$44,9,FALSE)*AEBYLD2!$F148</f>
        <v>0</v>
      </c>
      <c r="U148" s="50">
        <f>AEBYLD1!U148*VLOOKUP(AEBYLD2!U$4,'[1]INTERNAL PARAMETERS-1'!$B$5:$J$44,5,FALSE)*VLOOKUP(AEBYLD2!U$4,'[1]INTERNAL PARAMETERS-1'!$B$5:$J$44,7,FALSE)*AEBYLD2!$F148 + AEBYLD1!U148*(1-VLOOKUP(AEBYLD2!U$4,'[1]INTERNAL PARAMETERS-1'!$B$5:$J$44,5,FALSE))*VLOOKUP(AEBYLD2!U$4,'[1]INTERNAL PARAMETERS-1'!$B$5:$J$44,9,FALSE)*AEBYLD2!$F148</f>
        <v>0</v>
      </c>
      <c r="V148" s="50">
        <f>AEBYLD1!V148*VLOOKUP(AEBYLD2!V$4,'[1]INTERNAL PARAMETERS-1'!$B$5:$J$44,5,FALSE)*VLOOKUP(AEBYLD2!V$4,'[1]INTERNAL PARAMETERS-1'!$B$5:$J$44,7,FALSE)*AEBYLD2!$F148 + AEBYLD1!V148*(1-VLOOKUP(AEBYLD2!V$4,'[1]INTERNAL PARAMETERS-1'!$B$5:$J$44,5,FALSE))*VLOOKUP(AEBYLD2!V$4,'[1]INTERNAL PARAMETERS-1'!$B$5:$J$44,9,FALSE)*AEBYLD2!$F148</f>
        <v>0</v>
      </c>
      <c r="W148" s="50">
        <f>AEBYLD1!W148*VLOOKUP(AEBYLD2!W$4,'[1]INTERNAL PARAMETERS-1'!$B$5:$J$44,5,FALSE)*VLOOKUP(AEBYLD2!W$4,'[1]INTERNAL PARAMETERS-1'!$B$5:$J$44,7,FALSE)*AEBYLD2!$F148 + AEBYLD1!W148*(1-VLOOKUP(AEBYLD2!W$4,'[1]INTERNAL PARAMETERS-1'!$B$5:$J$44,5,FALSE))*VLOOKUP(AEBYLD2!W$4,'[1]INTERNAL PARAMETERS-1'!$B$5:$J$44,9,FALSE)*AEBYLD2!$F148</f>
        <v>0</v>
      </c>
      <c r="X148" s="50">
        <f>AEBYLD1!X148*VLOOKUP(AEBYLD2!X$4,'[1]INTERNAL PARAMETERS-1'!$B$5:$J$44,5,FALSE)*VLOOKUP(AEBYLD2!X$4,'[1]INTERNAL PARAMETERS-1'!$B$5:$J$44,7,FALSE)*AEBYLD2!$F148 + AEBYLD1!X148*(1-VLOOKUP(AEBYLD2!X$4,'[1]INTERNAL PARAMETERS-1'!$B$5:$J$44,5,FALSE))*VLOOKUP(AEBYLD2!X$4,'[1]INTERNAL PARAMETERS-1'!$B$5:$J$44,9,FALSE)*AEBYLD2!$F148</f>
        <v>0</v>
      </c>
      <c r="Y148" s="50">
        <f>AEBYLD1!Y148*VLOOKUP(AEBYLD2!Y$4,'[1]INTERNAL PARAMETERS-1'!$B$5:$J$44,5,FALSE)*VLOOKUP(AEBYLD2!Y$4,'[1]INTERNAL PARAMETERS-1'!$B$5:$J$44,7,FALSE)*AEBYLD2!$F148 + AEBYLD1!Y148*(1-VLOOKUP(AEBYLD2!Y$4,'[1]INTERNAL PARAMETERS-1'!$B$5:$J$44,5,FALSE))*VLOOKUP(AEBYLD2!Y$4,'[1]INTERNAL PARAMETERS-1'!$B$5:$J$44,9,FALSE)*AEBYLD2!$F148</f>
        <v>0</v>
      </c>
      <c r="Z148" s="50">
        <f>AEBYLD1!Z148*VLOOKUP(AEBYLD2!Z$4,'[1]INTERNAL PARAMETERS-1'!$B$5:$J$44,5,FALSE)*VLOOKUP(AEBYLD2!Z$4,'[1]INTERNAL PARAMETERS-1'!$B$5:$J$44,7,FALSE)*AEBYLD2!$F148 + AEBYLD1!Z148*(1-VLOOKUP(AEBYLD2!Z$4,'[1]INTERNAL PARAMETERS-1'!$B$5:$J$44,5,FALSE))*VLOOKUP(AEBYLD2!Z$4,'[1]INTERNAL PARAMETERS-1'!$B$5:$J$44,9,FALSE)*AEBYLD2!$F148</f>
        <v>0</v>
      </c>
      <c r="AA148" s="50">
        <f>AEBYLD1!AA148*VLOOKUP(AEBYLD2!AA$4,'[1]INTERNAL PARAMETERS-1'!$B$5:$J$44,5,FALSE)*VLOOKUP(AEBYLD2!AA$4,'[1]INTERNAL PARAMETERS-1'!$B$5:$J$44,7,FALSE)*AEBYLD2!$F148 + AEBYLD1!AA148*(1-VLOOKUP(AEBYLD2!AA$4,'[1]INTERNAL PARAMETERS-1'!$B$5:$J$44,5,FALSE))*VLOOKUP(AEBYLD2!AA$4,'[1]INTERNAL PARAMETERS-1'!$B$5:$J$44,9,FALSE)*AEBYLD2!$F148</f>
        <v>0</v>
      </c>
      <c r="AB148" s="50">
        <f>AEBYLD1!AB148*VLOOKUP(AEBYLD2!AB$4,'[1]INTERNAL PARAMETERS-1'!$B$5:$J$44,5,FALSE)*VLOOKUP(AEBYLD2!AB$4,'[1]INTERNAL PARAMETERS-1'!$B$5:$J$44,7,FALSE)*AEBYLD2!$F148 + AEBYLD1!AB148*(1-VLOOKUP(AEBYLD2!AB$4,'[1]INTERNAL PARAMETERS-1'!$B$5:$J$44,5,FALSE))*VLOOKUP(AEBYLD2!AB$4,'[1]INTERNAL PARAMETERS-1'!$B$5:$J$44,9,FALSE)*AEBYLD2!$F148</f>
        <v>0</v>
      </c>
      <c r="AC148" s="50">
        <f>AEBYLD1!AC148*VLOOKUP(AEBYLD2!AC$4,'[1]INTERNAL PARAMETERS-1'!$B$5:$J$44,5,FALSE)*VLOOKUP(AEBYLD2!AC$4,'[1]INTERNAL PARAMETERS-1'!$B$5:$J$44,7,FALSE)*AEBYLD2!$F148 + AEBYLD1!AC148*(1-VLOOKUP(AEBYLD2!AC$4,'[1]INTERNAL PARAMETERS-1'!$B$5:$J$44,5,FALSE))*VLOOKUP(AEBYLD2!AC$4,'[1]INTERNAL PARAMETERS-1'!$B$5:$J$44,9,FALSE)*AEBYLD2!$F148</f>
        <v>0</v>
      </c>
      <c r="AD148" s="50">
        <f>AEBYLD1!AD148*VLOOKUP(AEBYLD2!AD$4,'[1]INTERNAL PARAMETERS-1'!$B$5:$J$44,5,FALSE)*VLOOKUP(AEBYLD2!AD$4,'[1]INTERNAL PARAMETERS-1'!$B$5:$J$44,7,FALSE)*AEBYLD2!$F148 + AEBYLD1!AD148*(1-VLOOKUP(AEBYLD2!AD$4,'[1]INTERNAL PARAMETERS-1'!$B$5:$J$44,5,FALSE))*VLOOKUP(AEBYLD2!AD$4,'[1]INTERNAL PARAMETERS-1'!$B$5:$J$44,9,FALSE)*AEBYLD2!$F148</f>
        <v>0</v>
      </c>
      <c r="AE148" s="50">
        <f>AEBYLD1!AE148*VLOOKUP(AEBYLD2!AE$4,'[1]INTERNAL PARAMETERS-1'!$B$5:$J$44,5,FALSE)*VLOOKUP(AEBYLD2!AE$4,'[1]INTERNAL PARAMETERS-1'!$B$5:$J$44,7,FALSE)*AEBYLD2!$F148 + AEBYLD1!AE148*(1-VLOOKUP(AEBYLD2!AE$4,'[1]INTERNAL PARAMETERS-1'!$B$5:$J$44,5,FALSE))*VLOOKUP(AEBYLD2!AE$4,'[1]INTERNAL PARAMETERS-1'!$B$5:$J$44,9,FALSE)*AEBYLD2!$F148</f>
        <v>0</v>
      </c>
      <c r="AF148" s="50">
        <f>AEBYLD1!AF148*VLOOKUP(AEBYLD2!AF$4,'[1]INTERNAL PARAMETERS-1'!$B$5:$J$44,5,FALSE)*VLOOKUP(AEBYLD2!AF$4,'[1]INTERNAL PARAMETERS-1'!$B$5:$J$44,7,FALSE)*AEBYLD2!$F148 + AEBYLD1!AF148*(1-VLOOKUP(AEBYLD2!AF$4,'[1]INTERNAL PARAMETERS-1'!$B$5:$J$44,5,FALSE))*VLOOKUP(AEBYLD2!AF$4,'[1]INTERNAL PARAMETERS-1'!$B$5:$J$44,9,FALSE)*AEBYLD2!$F148</f>
        <v>0</v>
      </c>
      <c r="AG148" s="50">
        <f>AEBYLD1!AG148*VLOOKUP(AEBYLD2!AG$4,'[1]INTERNAL PARAMETERS-1'!$B$5:$J$44,5,FALSE)*VLOOKUP(AEBYLD2!AG$4,'[1]INTERNAL PARAMETERS-1'!$B$5:$J$44,7,FALSE)*AEBYLD2!$F148 + AEBYLD1!AG148*(1-VLOOKUP(AEBYLD2!AG$4,'[1]INTERNAL PARAMETERS-1'!$B$5:$J$44,5,FALSE))*VLOOKUP(AEBYLD2!AG$4,'[1]INTERNAL PARAMETERS-1'!$B$5:$J$44,9,FALSE)*AEBYLD2!$F148</f>
        <v>0</v>
      </c>
      <c r="AH148" s="50">
        <f>AEBYLD1!AH148*VLOOKUP(AEBYLD2!AH$4,'[1]INTERNAL PARAMETERS-1'!$B$5:$J$44,5,FALSE)*VLOOKUP(AEBYLD2!AH$4,'[1]INTERNAL PARAMETERS-1'!$B$5:$J$44,7,FALSE)*AEBYLD2!$F148 + AEBYLD1!AH148*(1-VLOOKUP(AEBYLD2!AH$4,'[1]INTERNAL PARAMETERS-1'!$B$5:$J$44,5,FALSE))*VLOOKUP(AEBYLD2!AH$4,'[1]INTERNAL PARAMETERS-1'!$B$5:$J$44,9,FALSE)*AEBYLD2!$F148</f>
        <v>0</v>
      </c>
      <c r="AI148" s="50">
        <f>AEBYLD1!AI148*VLOOKUP(AEBYLD2!AI$4,'[1]INTERNAL PARAMETERS-1'!$B$5:$J$44,5,FALSE)*VLOOKUP(AEBYLD2!AI$4,'[1]INTERNAL PARAMETERS-1'!$B$5:$J$44,7,FALSE)*AEBYLD2!$F148 + AEBYLD1!AI148*(1-VLOOKUP(AEBYLD2!AI$4,'[1]INTERNAL PARAMETERS-1'!$B$5:$J$44,5,FALSE))*VLOOKUP(AEBYLD2!AI$4,'[1]INTERNAL PARAMETERS-1'!$B$5:$J$44,9,FALSE)*AEBYLD2!$F148</f>
        <v>0</v>
      </c>
      <c r="AJ148" s="50">
        <f>AEBYLD1!AJ148*VLOOKUP(AEBYLD2!AJ$4,'[1]INTERNAL PARAMETERS-1'!$B$5:$J$44,5,FALSE)*VLOOKUP(AEBYLD2!AJ$4,'[1]INTERNAL PARAMETERS-1'!$B$5:$J$44,7,FALSE)*AEBYLD2!$F148 + AEBYLD1!AJ148*(1-VLOOKUP(AEBYLD2!AJ$4,'[1]INTERNAL PARAMETERS-1'!$B$5:$J$44,5,FALSE))*VLOOKUP(AEBYLD2!AJ$4,'[1]INTERNAL PARAMETERS-1'!$B$5:$J$44,9,FALSE)*AEBYLD2!$F148</f>
        <v>0</v>
      </c>
      <c r="AK148" s="50">
        <f>AEBYLD1!AK148*VLOOKUP(AEBYLD2!AK$4,'[1]INTERNAL PARAMETERS-1'!$B$5:$J$44,5,FALSE)*VLOOKUP(AEBYLD2!AK$4,'[1]INTERNAL PARAMETERS-1'!$B$5:$J$44,7,FALSE)*AEBYLD2!$F148 + AEBYLD1!AK148*(1-VLOOKUP(AEBYLD2!AK$4,'[1]INTERNAL PARAMETERS-1'!$B$5:$J$44,5,FALSE))*VLOOKUP(AEBYLD2!AK$4,'[1]INTERNAL PARAMETERS-1'!$B$5:$J$44,9,FALSE)*AEBYLD2!$F148</f>
        <v>0</v>
      </c>
      <c r="AL148" s="50">
        <f>AEBYLD1!AL148*VLOOKUP(AEBYLD2!AL$4,'[1]INTERNAL PARAMETERS-1'!$B$5:$J$44,5,FALSE)*VLOOKUP(AEBYLD2!AL$4,'[1]INTERNAL PARAMETERS-1'!$B$5:$J$44,7,FALSE)*AEBYLD2!$F148 + AEBYLD1!AL148*(1-VLOOKUP(AEBYLD2!AL$4,'[1]INTERNAL PARAMETERS-1'!$B$5:$J$44,5,FALSE))*VLOOKUP(AEBYLD2!AL$4,'[1]INTERNAL PARAMETERS-1'!$B$5:$J$44,9,FALSE)*AEBYLD2!$F148</f>
        <v>0</v>
      </c>
      <c r="AM148" s="50">
        <f>AEBYLD1!AM148*VLOOKUP(AEBYLD2!AM$4,'[1]INTERNAL PARAMETERS-1'!$B$5:$J$44,5,FALSE)*VLOOKUP(AEBYLD2!AM$4,'[1]INTERNAL PARAMETERS-1'!$B$5:$J$44,7,FALSE)*AEBYLD2!$F148 + AEBYLD1!AM148*(1-VLOOKUP(AEBYLD2!AM$4,'[1]INTERNAL PARAMETERS-1'!$B$5:$J$44,5,FALSE))*VLOOKUP(AEBYLD2!AM$4,'[1]INTERNAL PARAMETERS-1'!$B$5:$J$44,9,FALSE)*AEBYLD2!$F148</f>
        <v>0</v>
      </c>
      <c r="AN148" s="50">
        <f>AEBYLD1!AN148*VLOOKUP(AEBYLD2!AN$4,'[1]INTERNAL PARAMETERS-1'!$B$5:$J$44,5,FALSE)*VLOOKUP(AEBYLD2!AN$4,'[1]INTERNAL PARAMETERS-1'!$B$5:$J$44,7,FALSE)*AEBYLD2!$F148 + AEBYLD1!AN148*(1-VLOOKUP(AEBYLD2!AN$4,'[1]INTERNAL PARAMETERS-1'!$B$5:$J$44,5,FALSE))*VLOOKUP(AEBYLD2!AN$4,'[1]INTERNAL PARAMETERS-1'!$B$5:$J$44,9,FALSE)*AEBYLD2!$F148</f>
        <v>0</v>
      </c>
      <c r="AO148" s="50">
        <f>AEBYLD1!AO148*VLOOKUP(AEBYLD2!AO$4,'[1]INTERNAL PARAMETERS-1'!$B$5:$J$44,5,FALSE)*VLOOKUP(AEBYLD2!AO$4,'[1]INTERNAL PARAMETERS-1'!$B$5:$J$44,7,FALSE)*AEBYLD2!$F148 + AEBYLD1!AO148*(1-VLOOKUP(AEBYLD2!AO$4,'[1]INTERNAL PARAMETERS-1'!$B$5:$J$44,5,FALSE))*VLOOKUP(AEBYLD2!AO$4,'[1]INTERNAL PARAMETERS-1'!$B$5:$J$44,9,FALSE)*AEBYLD2!$F148</f>
        <v>0</v>
      </c>
      <c r="AP148" s="50">
        <f>AEBYLD1!AP148*VLOOKUP(AEBYLD2!AP$4,'[1]INTERNAL PARAMETERS-1'!$B$5:$J$44,5,FALSE)*VLOOKUP(AEBYLD2!AP$4,'[1]INTERNAL PARAMETERS-1'!$B$5:$J$44,7,FALSE)*AEBYLD2!$F148 + AEBYLD1!AP148*(1-VLOOKUP(AEBYLD2!AP$4,'[1]INTERNAL PARAMETERS-1'!$B$5:$J$44,5,FALSE))*VLOOKUP(AEBYLD2!AP$4,'[1]INTERNAL PARAMETERS-1'!$B$5:$J$44,9,FALSE)*AEBYLD2!$F148</f>
        <v>0</v>
      </c>
      <c r="AQ148" s="50">
        <f>AEBYLD1!AQ148*VLOOKUP(AEBYLD2!AQ$4,'[1]INTERNAL PARAMETERS-1'!$B$5:$J$44,5,FALSE)*VLOOKUP(AEBYLD2!AQ$4,'[1]INTERNAL PARAMETERS-1'!$B$5:$J$44,7,FALSE)*AEBYLD2!$F148 + AEBYLD1!AQ148*(1-VLOOKUP(AEBYLD2!AQ$4,'[1]INTERNAL PARAMETERS-1'!$B$5:$J$44,5,FALSE))*VLOOKUP(AEBYLD2!AQ$4,'[1]INTERNAL PARAMETERS-1'!$B$5:$J$44,9,FALSE)*AEBYLD2!$F148</f>
        <v>0</v>
      </c>
      <c r="AR148" s="50">
        <f>AEBYLD1!AR148*VLOOKUP(AEBYLD2!AR$4,'[1]INTERNAL PARAMETERS-1'!$B$5:$J$44,5,FALSE)*VLOOKUP(AEBYLD2!AR$4,'[1]INTERNAL PARAMETERS-1'!$B$5:$J$44,7,FALSE)*AEBYLD2!$F148 + AEBYLD1!AR148*(1-VLOOKUP(AEBYLD2!AR$4,'[1]INTERNAL PARAMETERS-1'!$B$5:$J$44,5,FALSE))*VLOOKUP(AEBYLD2!AR$4,'[1]INTERNAL PARAMETERS-1'!$B$5:$J$44,9,FALSE)*AEBYLD2!$F148</f>
        <v>0</v>
      </c>
      <c r="AS148" s="50">
        <f>AEBYLD1!AS148*VLOOKUP(AEBYLD2!AS$4,'[1]INTERNAL PARAMETERS-1'!$B$5:$J$44,5,FALSE)*VLOOKUP(AEBYLD2!AS$4,'[1]INTERNAL PARAMETERS-1'!$B$5:$J$44,7,FALSE)*AEBYLD2!$F148 + AEBYLD1!AS148*(1-VLOOKUP(AEBYLD2!AS$4,'[1]INTERNAL PARAMETERS-1'!$B$5:$J$44,5,FALSE))*VLOOKUP(AEBYLD2!AS$4,'[1]INTERNAL PARAMETERS-1'!$B$5:$J$44,9,FALSE)*AEBYLD2!$F148</f>
        <v>0</v>
      </c>
      <c r="AT148" s="49">
        <f>AEBYLD1!AT148*VLOOKUP(AEBYLD2!AT$4,'[1]INTERNAL PARAMETERS-1'!$B$5:$J$44,5,FALSE)*VLOOKUP(AEBYLD2!AT$4,'[1]INTERNAL PARAMETERS-1'!$B$5:$J$44,7,FALSE)*AEBYLD2!$F148 + AEBYLD1!AT148*(1-VLOOKUP(AEBYLD2!AT$4,'[1]INTERNAL PARAMETERS-1'!$B$5:$J$44,5,FALSE))*VLOOKUP(AEBYLD2!AT$4,'[1]INTERNAL PARAMETERS-1'!$B$5:$J$44,9,FALSE)*AEBYLD2!$F148</f>
        <v>0</v>
      </c>
      <c r="AU148" s="51">
        <f>AEBYLD1!AU148*VLOOKUP(AEBYLD2!AU$4,'[1]INTERNAL PARAMETERS-1'!$B$5:$J$44,5,FALSE)*VLOOKUP(AEBYLD2!AU$4,'[1]INTERNAL PARAMETERS-1'!$B$5:$J$44,6,FALSE)*VLOOKUP(AEBYLD2!AU$4,'[1]INTERNAL PARAMETERS-1'!$B$5:$J$44,3,FALSE) + AEBYLD1!AU148*(1-VLOOKUP(AEBYLD2!AU$4,'[1]INTERNAL PARAMETERS-1'!$B$5:$J$44,5,FALSE))*VLOOKUP(AEBYLD2!AU$4,'[1]INTERNAL PARAMETERS-1'!$B$5:$J$44,8,FALSE)*VLOOKUP(AEBYLD2!AU$4,'[1]INTERNAL PARAMETERS-1'!$B$5:$J$44,3,FALSE)</f>
        <v>0</v>
      </c>
      <c r="AV148" s="50">
        <f>AEBYLD1!AV148*VLOOKUP(AEBYLD2!AV$4,'[1]INTERNAL PARAMETERS-1'!$B$5:$J$44,5,FALSE)*VLOOKUP(AEBYLD2!AV$4,'[1]INTERNAL PARAMETERS-1'!$B$5:$J$44,6,FALSE)*VLOOKUP(AEBYLD2!AV$4,'[1]INTERNAL PARAMETERS-1'!$B$5:$J$44,3,FALSE) + AEBYLD1!AV148*(1-VLOOKUP(AEBYLD2!AV$4,'[1]INTERNAL PARAMETERS-1'!$B$5:$J$44,5,FALSE))*VLOOKUP(AEBYLD2!AV$4,'[1]INTERNAL PARAMETERS-1'!$B$5:$J$44,8,FALSE)*VLOOKUP(AEBYLD2!AV$4,'[1]INTERNAL PARAMETERS-1'!$B$5:$J$44,3,FALSE)</f>
        <v>0</v>
      </c>
      <c r="AW148" s="50">
        <f>AEBYLD1!AW148*VLOOKUP(AEBYLD2!AW$4,'[1]INTERNAL PARAMETERS-1'!$B$5:$J$44,5,FALSE)*VLOOKUP(AEBYLD2!AW$4,'[1]INTERNAL PARAMETERS-1'!$B$5:$J$44,6,FALSE)*VLOOKUP(AEBYLD2!AW$4,'[1]INTERNAL PARAMETERS-1'!$B$5:$J$44,3,FALSE) + AEBYLD1!AW148*(1-VLOOKUP(AEBYLD2!AW$4,'[1]INTERNAL PARAMETERS-1'!$B$5:$J$44,5,FALSE))*VLOOKUP(AEBYLD2!AW$4,'[1]INTERNAL PARAMETERS-1'!$B$5:$J$44,8,FALSE)*VLOOKUP(AEBYLD2!AW$4,'[1]INTERNAL PARAMETERS-1'!$B$5:$J$44,3,FALSE)</f>
        <v>0</v>
      </c>
      <c r="AX148" s="50">
        <f>AEBYLD1!AX148*VLOOKUP(AEBYLD2!AX$4,'[1]INTERNAL PARAMETERS-1'!$B$5:$J$44,5,FALSE)*VLOOKUP(AEBYLD2!AX$4,'[1]INTERNAL PARAMETERS-1'!$B$5:$J$44,6,FALSE)*VLOOKUP(AEBYLD2!AX$4,'[1]INTERNAL PARAMETERS-1'!$B$5:$J$44,3,FALSE) + AEBYLD1!AX148*(1-VLOOKUP(AEBYLD2!AX$4,'[1]INTERNAL PARAMETERS-1'!$B$5:$J$44,5,FALSE))*VLOOKUP(AEBYLD2!AX$4,'[1]INTERNAL PARAMETERS-1'!$B$5:$J$44,8,FALSE)*VLOOKUP(AEBYLD2!AX$4,'[1]INTERNAL PARAMETERS-1'!$B$5:$J$44,3,FALSE)</f>
        <v>0</v>
      </c>
      <c r="AY148" s="50">
        <f>AEBYLD1!AY148*VLOOKUP(AEBYLD2!AY$4,'[1]INTERNAL PARAMETERS-1'!$B$5:$J$44,5,FALSE)*VLOOKUP(AEBYLD2!AY$4,'[1]INTERNAL PARAMETERS-1'!$B$5:$J$44,6,FALSE)*VLOOKUP(AEBYLD2!AY$4,'[1]INTERNAL PARAMETERS-1'!$B$5:$J$44,3,FALSE) + AEBYLD1!AY148*(1-VLOOKUP(AEBYLD2!AY$4,'[1]INTERNAL PARAMETERS-1'!$B$5:$J$44,5,FALSE))*VLOOKUP(AEBYLD2!AY$4,'[1]INTERNAL PARAMETERS-1'!$B$5:$J$44,8,FALSE)*VLOOKUP(AEBYLD2!AY$4,'[1]INTERNAL PARAMETERS-1'!$B$5:$J$44,3,FALSE)</f>
        <v>0</v>
      </c>
      <c r="AZ148" s="50">
        <f>AEBYLD1!AZ148*VLOOKUP(AEBYLD2!AZ$4,'[1]INTERNAL PARAMETERS-1'!$B$5:$J$44,5,FALSE)*VLOOKUP(AEBYLD2!AZ$4,'[1]INTERNAL PARAMETERS-1'!$B$5:$J$44,6,FALSE)*VLOOKUP(AEBYLD2!AZ$4,'[1]INTERNAL PARAMETERS-1'!$B$5:$J$44,3,FALSE) + AEBYLD1!AZ148*(1-VLOOKUP(AEBYLD2!AZ$4,'[1]INTERNAL PARAMETERS-1'!$B$5:$J$44,5,FALSE))*VLOOKUP(AEBYLD2!AZ$4,'[1]INTERNAL PARAMETERS-1'!$B$5:$J$44,8,FALSE)*VLOOKUP(AEBYLD2!AZ$4,'[1]INTERNAL PARAMETERS-1'!$B$5:$J$44,3,FALSE)</f>
        <v>0</v>
      </c>
      <c r="BA148" s="50">
        <f>AEBYLD1!BA148*VLOOKUP(AEBYLD2!BA$4,'[1]INTERNAL PARAMETERS-1'!$B$5:$J$44,5,FALSE)*VLOOKUP(AEBYLD2!BA$4,'[1]INTERNAL PARAMETERS-1'!$B$5:$J$44,6,FALSE)*VLOOKUP(AEBYLD2!BA$4,'[1]INTERNAL PARAMETERS-1'!$B$5:$J$44,3,FALSE) + AEBYLD1!BA148*(1-VLOOKUP(AEBYLD2!BA$4,'[1]INTERNAL PARAMETERS-1'!$B$5:$J$44,5,FALSE))*VLOOKUP(AEBYLD2!BA$4,'[1]INTERNAL PARAMETERS-1'!$B$5:$J$44,8,FALSE)*VLOOKUP(AEBYLD2!BA$4,'[1]INTERNAL PARAMETERS-1'!$B$5:$J$44,3,FALSE)</f>
        <v>0</v>
      </c>
      <c r="BB148" s="50">
        <f>AEBYLD1!BB148*VLOOKUP(AEBYLD2!BB$4,'[1]INTERNAL PARAMETERS-1'!$B$5:$J$44,5,FALSE)*VLOOKUP(AEBYLD2!BB$4,'[1]INTERNAL PARAMETERS-1'!$B$5:$J$44,6,FALSE)*VLOOKUP(AEBYLD2!BB$4,'[1]INTERNAL PARAMETERS-1'!$B$5:$J$44,3,FALSE) + AEBYLD1!BB148*(1-VLOOKUP(AEBYLD2!BB$4,'[1]INTERNAL PARAMETERS-1'!$B$5:$J$44,5,FALSE))*VLOOKUP(AEBYLD2!BB$4,'[1]INTERNAL PARAMETERS-1'!$B$5:$J$44,8,FALSE)*VLOOKUP(AEBYLD2!BB$4,'[1]INTERNAL PARAMETERS-1'!$B$5:$J$44,3,FALSE)</f>
        <v>0</v>
      </c>
      <c r="BC148" s="50">
        <f>AEBYLD1!BC148*VLOOKUP(AEBYLD2!BC$4,'[1]INTERNAL PARAMETERS-1'!$B$5:$J$44,5,FALSE)*VLOOKUP(AEBYLD2!BC$4,'[1]INTERNAL PARAMETERS-1'!$B$5:$J$44,6,FALSE)*VLOOKUP(AEBYLD2!BC$4,'[1]INTERNAL PARAMETERS-1'!$B$5:$J$44,3,FALSE) + AEBYLD1!BC148*(1-VLOOKUP(AEBYLD2!BC$4,'[1]INTERNAL PARAMETERS-1'!$B$5:$J$44,5,FALSE))*VLOOKUP(AEBYLD2!BC$4,'[1]INTERNAL PARAMETERS-1'!$B$5:$J$44,8,FALSE)*VLOOKUP(AEBYLD2!BC$4,'[1]INTERNAL PARAMETERS-1'!$B$5:$J$44,3,FALSE)</f>
        <v>0</v>
      </c>
      <c r="BD148" s="50">
        <f>AEBYLD1!BD148*VLOOKUP(AEBYLD2!BD$4,'[1]INTERNAL PARAMETERS-1'!$B$5:$J$44,5,FALSE)*VLOOKUP(AEBYLD2!BD$4,'[1]INTERNAL PARAMETERS-1'!$B$5:$J$44,6,FALSE)*VLOOKUP(AEBYLD2!BD$4,'[1]INTERNAL PARAMETERS-1'!$B$5:$J$44,3,FALSE) + AEBYLD1!BD148*(1-VLOOKUP(AEBYLD2!BD$4,'[1]INTERNAL PARAMETERS-1'!$B$5:$J$44,5,FALSE))*VLOOKUP(AEBYLD2!BD$4,'[1]INTERNAL PARAMETERS-1'!$B$5:$J$44,8,FALSE)*VLOOKUP(AEBYLD2!BD$4,'[1]INTERNAL PARAMETERS-1'!$B$5:$J$44,3,FALSE)</f>
        <v>0</v>
      </c>
      <c r="BE148" s="50">
        <f>AEBYLD1!BE148*VLOOKUP(AEBYLD2!BE$4,'[1]INTERNAL PARAMETERS-1'!$B$5:$J$44,5,FALSE)*VLOOKUP(AEBYLD2!BE$4,'[1]INTERNAL PARAMETERS-1'!$B$5:$J$44,6,FALSE)*VLOOKUP(AEBYLD2!BE$4,'[1]INTERNAL PARAMETERS-1'!$B$5:$J$44,3,FALSE) + AEBYLD1!BE148*(1-VLOOKUP(AEBYLD2!BE$4,'[1]INTERNAL PARAMETERS-1'!$B$5:$J$44,5,FALSE))*VLOOKUP(AEBYLD2!BE$4,'[1]INTERNAL PARAMETERS-1'!$B$5:$J$44,8,FALSE)*VLOOKUP(AEBYLD2!BE$4,'[1]INTERNAL PARAMETERS-1'!$B$5:$J$44,3,FALSE)</f>
        <v>0</v>
      </c>
      <c r="BF148" s="50">
        <f>AEBYLD1!BF148*VLOOKUP(AEBYLD2!BF$4,'[1]INTERNAL PARAMETERS-1'!$B$5:$J$44,5,FALSE)*VLOOKUP(AEBYLD2!BF$4,'[1]INTERNAL PARAMETERS-1'!$B$5:$J$44,6,FALSE)*VLOOKUP(AEBYLD2!BF$4,'[1]INTERNAL PARAMETERS-1'!$B$5:$J$44,3,FALSE) + AEBYLD1!BF148*(1-VLOOKUP(AEBYLD2!BF$4,'[1]INTERNAL PARAMETERS-1'!$B$5:$J$44,5,FALSE))*VLOOKUP(AEBYLD2!BF$4,'[1]INTERNAL PARAMETERS-1'!$B$5:$J$44,8,FALSE)*VLOOKUP(AEBYLD2!BF$4,'[1]INTERNAL PARAMETERS-1'!$B$5:$J$44,3,FALSE)</f>
        <v>0</v>
      </c>
      <c r="BG148" s="50">
        <f>AEBYLD1!BG148*VLOOKUP(AEBYLD2!BG$4,'[1]INTERNAL PARAMETERS-1'!$B$5:$J$44,5,FALSE)*VLOOKUP(AEBYLD2!BG$4,'[1]INTERNAL PARAMETERS-1'!$B$5:$J$44,6,FALSE)*VLOOKUP(AEBYLD2!BG$4,'[1]INTERNAL PARAMETERS-1'!$B$5:$J$44,3,FALSE) + AEBYLD1!BG148*(1-VLOOKUP(AEBYLD2!BG$4,'[1]INTERNAL PARAMETERS-1'!$B$5:$J$44,5,FALSE))*VLOOKUP(AEBYLD2!BG$4,'[1]INTERNAL PARAMETERS-1'!$B$5:$J$44,8,FALSE)*VLOOKUP(AEBYLD2!BG$4,'[1]INTERNAL PARAMETERS-1'!$B$5:$J$44,3,FALSE)</f>
        <v>0</v>
      </c>
      <c r="BH148" s="50">
        <f>AEBYLD1!BH148*VLOOKUP(AEBYLD2!BH$4,'[1]INTERNAL PARAMETERS-1'!$B$5:$J$44,5,FALSE)*VLOOKUP(AEBYLD2!BH$4,'[1]INTERNAL PARAMETERS-1'!$B$5:$J$44,6,FALSE)*VLOOKUP(AEBYLD2!BH$4,'[1]INTERNAL PARAMETERS-1'!$B$5:$J$44,3,FALSE) + AEBYLD1!BH148*(1-VLOOKUP(AEBYLD2!BH$4,'[1]INTERNAL PARAMETERS-1'!$B$5:$J$44,5,FALSE))*VLOOKUP(AEBYLD2!BH$4,'[1]INTERNAL PARAMETERS-1'!$B$5:$J$44,8,FALSE)*VLOOKUP(AEBYLD2!BH$4,'[1]INTERNAL PARAMETERS-1'!$B$5:$J$44,3,FALSE)</f>
        <v>0</v>
      </c>
      <c r="BI148" s="50">
        <f>AEBYLD1!BI148*VLOOKUP(AEBYLD2!BI$4,'[1]INTERNAL PARAMETERS-1'!$B$5:$J$44,5,FALSE)*VLOOKUP(AEBYLD2!BI$4,'[1]INTERNAL PARAMETERS-1'!$B$5:$J$44,6,FALSE)*VLOOKUP(AEBYLD2!BI$4,'[1]INTERNAL PARAMETERS-1'!$B$5:$J$44,3,FALSE) + AEBYLD1!BI148*(1-VLOOKUP(AEBYLD2!BI$4,'[1]INTERNAL PARAMETERS-1'!$B$5:$J$44,5,FALSE))*VLOOKUP(AEBYLD2!BI$4,'[1]INTERNAL PARAMETERS-1'!$B$5:$J$44,8,FALSE)*VLOOKUP(AEBYLD2!BI$4,'[1]INTERNAL PARAMETERS-1'!$B$5:$J$44,3,FALSE)</f>
        <v>0</v>
      </c>
      <c r="BJ148" s="50">
        <f>AEBYLD1!BJ148*VLOOKUP(AEBYLD2!BJ$4,'[1]INTERNAL PARAMETERS-1'!$B$5:$J$44,5,FALSE)*VLOOKUP(AEBYLD2!BJ$4,'[1]INTERNAL PARAMETERS-1'!$B$5:$J$44,6,FALSE)*VLOOKUP(AEBYLD2!BJ$4,'[1]INTERNAL PARAMETERS-1'!$B$5:$J$44,3,FALSE) + AEBYLD1!BJ148*(1-VLOOKUP(AEBYLD2!BJ$4,'[1]INTERNAL PARAMETERS-1'!$B$5:$J$44,5,FALSE))*VLOOKUP(AEBYLD2!BJ$4,'[1]INTERNAL PARAMETERS-1'!$B$5:$J$44,8,FALSE)*VLOOKUP(AEBYLD2!BJ$4,'[1]INTERNAL PARAMETERS-1'!$B$5:$J$44,3,FALSE)</f>
        <v>0</v>
      </c>
      <c r="BK148" s="50">
        <f>AEBYLD1!BK148*VLOOKUP(AEBYLD2!BK$4,'[1]INTERNAL PARAMETERS-1'!$B$5:$J$44,5,FALSE)*VLOOKUP(AEBYLD2!BK$4,'[1]INTERNAL PARAMETERS-1'!$B$5:$J$44,6,FALSE)*VLOOKUP(AEBYLD2!BK$4,'[1]INTERNAL PARAMETERS-1'!$B$5:$J$44,3,FALSE) + AEBYLD1!BK148*(1-VLOOKUP(AEBYLD2!BK$4,'[1]INTERNAL PARAMETERS-1'!$B$5:$J$44,5,FALSE))*VLOOKUP(AEBYLD2!BK$4,'[1]INTERNAL PARAMETERS-1'!$B$5:$J$44,8,FALSE)*VLOOKUP(AEBYLD2!BK$4,'[1]INTERNAL PARAMETERS-1'!$B$5:$J$44,3,FALSE)</f>
        <v>0</v>
      </c>
      <c r="BL148" s="50">
        <f>AEBYLD1!BL148*VLOOKUP(AEBYLD2!BL$4,'[1]INTERNAL PARAMETERS-1'!$B$5:$J$44,5,FALSE)*VLOOKUP(AEBYLD2!BL$4,'[1]INTERNAL PARAMETERS-1'!$B$5:$J$44,6,FALSE)*VLOOKUP(AEBYLD2!BL$4,'[1]INTERNAL PARAMETERS-1'!$B$5:$J$44,3,FALSE) + AEBYLD1!BL148*(1-VLOOKUP(AEBYLD2!BL$4,'[1]INTERNAL PARAMETERS-1'!$B$5:$J$44,5,FALSE))*VLOOKUP(AEBYLD2!BL$4,'[1]INTERNAL PARAMETERS-1'!$B$5:$J$44,8,FALSE)*VLOOKUP(AEBYLD2!BL$4,'[1]INTERNAL PARAMETERS-1'!$B$5:$J$44,3,FALSE)</f>
        <v>0</v>
      </c>
      <c r="BM148" s="50">
        <f>AEBYLD1!BM148*VLOOKUP(AEBYLD2!BM$4,'[1]INTERNAL PARAMETERS-1'!$B$5:$J$44,5,FALSE)*VLOOKUP(AEBYLD2!BM$4,'[1]INTERNAL PARAMETERS-1'!$B$5:$J$44,6,FALSE)*VLOOKUP(AEBYLD2!BM$4,'[1]INTERNAL PARAMETERS-1'!$B$5:$J$44,3,FALSE) + AEBYLD1!BM148*(1-VLOOKUP(AEBYLD2!BM$4,'[1]INTERNAL PARAMETERS-1'!$B$5:$J$44,5,FALSE))*VLOOKUP(AEBYLD2!BM$4,'[1]INTERNAL PARAMETERS-1'!$B$5:$J$44,8,FALSE)*VLOOKUP(AEBYLD2!BM$4,'[1]INTERNAL PARAMETERS-1'!$B$5:$J$44,3,FALSE)</f>
        <v>0</v>
      </c>
      <c r="BN148" s="50">
        <f>AEBYLD1!BN148*VLOOKUP(AEBYLD2!BN$4,'[1]INTERNAL PARAMETERS-1'!$B$5:$J$44,5,FALSE)*VLOOKUP(AEBYLD2!BN$4,'[1]INTERNAL PARAMETERS-1'!$B$5:$J$44,6,FALSE)*VLOOKUP(AEBYLD2!BN$4,'[1]INTERNAL PARAMETERS-1'!$B$5:$J$44,3,FALSE) + AEBYLD1!BN148*(1-VLOOKUP(AEBYLD2!BN$4,'[1]INTERNAL PARAMETERS-1'!$B$5:$J$44,5,FALSE))*VLOOKUP(AEBYLD2!BN$4,'[1]INTERNAL PARAMETERS-1'!$B$5:$J$44,8,FALSE)*VLOOKUP(AEBYLD2!BN$4,'[1]INTERNAL PARAMETERS-1'!$B$5:$J$44,3,FALSE)</f>
        <v>0</v>
      </c>
      <c r="BO148" s="50">
        <f>AEBYLD1!BO148*VLOOKUP(AEBYLD2!BO$4,'[1]INTERNAL PARAMETERS-1'!$B$5:$J$44,5,FALSE)*VLOOKUP(AEBYLD2!BO$4,'[1]INTERNAL PARAMETERS-1'!$B$5:$J$44,6,FALSE)*VLOOKUP(AEBYLD2!BO$4,'[1]INTERNAL PARAMETERS-1'!$B$5:$J$44,3,FALSE) + AEBYLD1!BO148*(1-VLOOKUP(AEBYLD2!BO$4,'[1]INTERNAL PARAMETERS-1'!$B$5:$J$44,5,FALSE))*VLOOKUP(AEBYLD2!BO$4,'[1]INTERNAL PARAMETERS-1'!$B$5:$J$44,8,FALSE)*VLOOKUP(AEBYLD2!BO$4,'[1]INTERNAL PARAMETERS-1'!$B$5:$J$44,3,FALSE)</f>
        <v>0</v>
      </c>
      <c r="BP148" s="50">
        <f>AEBYLD1!BP148*VLOOKUP(AEBYLD2!BP$4,'[1]INTERNAL PARAMETERS-1'!$B$5:$J$44,5,FALSE)*VLOOKUP(AEBYLD2!BP$4,'[1]INTERNAL PARAMETERS-1'!$B$5:$J$44,6,FALSE)*VLOOKUP(AEBYLD2!BP$4,'[1]INTERNAL PARAMETERS-1'!$B$5:$J$44,3,FALSE) + AEBYLD1!BP148*(1-VLOOKUP(AEBYLD2!BP$4,'[1]INTERNAL PARAMETERS-1'!$B$5:$J$44,5,FALSE))*VLOOKUP(AEBYLD2!BP$4,'[1]INTERNAL PARAMETERS-1'!$B$5:$J$44,8,FALSE)*VLOOKUP(AEBYLD2!BP$4,'[1]INTERNAL PARAMETERS-1'!$B$5:$J$44,3,FALSE)</f>
        <v>0</v>
      </c>
      <c r="BQ148" s="50">
        <f>AEBYLD1!BQ148*VLOOKUP(AEBYLD2!BQ$4,'[1]INTERNAL PARAMETERS-1'!$B$5:$J$44,5,FALSE)*VLOOKUP(AEBYLD2!BQ$4,'[1]INTERNAL PARAMETERS-1'!$B$5:$J$44,6,FALSE)*VLOOKUP(AEBYLD2!BQ$4,'[1]INTERNAL PARAMETERS-1'!$B$5:$J$44,3,FALSE) + AEBYLD1!BQ148*(1-VLOOKUP(AEBYLD2!BQ$4,'[1]INTERNAL PARAMETERS-1'!$B$5:$J$44,5,FALSE))*VLOOKUP(AEBYLD2!BQ$4,'[1]INTERNAL PARAMETERS-1'!$B$5:$J$44,8,FALSE)*VLOOKUP(AEBYLD2!BQ$4,'[1]INTERNAL PARAMETERS-1'!$B$5:$J$44,3,FALSE)</f>
        <v>0</v>
      </c>
      <c r="BR148" s="50">
        <f>AEBYLD1!BR148*VLOOKUP(AEBYLD2!BR$4,'[1]INTERNAL PARAMETERS-1'!$B$5:$J$44,5,FALSE)*VLOOKUP(AEBYLD2!BR$4,'[1]INTERNAL PARAMETERS-1'!$B$5:$J$44,6,FALSE)*VLOOKUP(AEBYLD2!BR$4,'[1]INTERNAL PARAMETERS-1'!$B$5:$J$44,3,FALSE) + AEBYLD1!BR148*(1-VLOOKUP(AEBYLD2!BR$4,'[1]INTERNAL PARAMETERS-1'!$B$5:$J$44,5,FALSE))*VLOOKUP(AEBYLD2!BR$4,'[1]INTERNAL PARAMETERS-1'!$B$5:$J$44,8,FALSE)*VLOOKUP(AEBYLD2!BR$4,'[1]INTERNAL PARAMETERS-1'!$B$5:$J$44,3,FALSE)</f>
        <v>0</v>
      </c>
      <c r="BS148" s="50">
        <f>AEBYLD1!BS148*VLOOKUP(AEBYLD2!BS$4,'[1]INTERNAL PARAMETERS-1'!$B$5:$J$44,5,FALSE)*VLOOKUP(AEBYLD2!BS$4,'[1]INTERNAL PARAMETERS-1'!$B$5:$J$44,6,FALSE)*VLOOKUP(AEBYLD2!BS$4,'[1]INTERNAL PARAMETERS-1'!$B$5:$J$44,3,FALSE) + AEBYLD1!BS148*(1-VLOOKUP(AEBYLD2!BS$4,'[1]INTERNAL PARAMETERS-1'!$B$5:$J$44,5,FALSE))*VLOOKUP(AEBYLD2!BS$4,'[1]INTERNAL PARAMETERS-1'!$B$5:$J$44,8,FALSE)*VLOOKUP(AEBYLD2!BS$4,'[1]INTERNAL PARAMETERS-1'!$B$5:$J$44,3,FALSE)</f>
        <v>0</v>
      </c>
      <c r="BT148" s="50">
        <f>AEBYLD1!BT148*VLOOKUP(AEBYLD2!BT$4,'[1]INTERNAL PARAMETERS-1'!$B$5:$J$44,5,FALSE)*VLOOKUP(AEBYLD2!BT$4,'[1]INTERNAL PARAMETERS-1'!$B$5:$J$44,6,FALSE)*VLOOKUP(AEBYLD2!BT$4,'[1]INTERNAL PARAMETERS-1'!$B$5:$J$44,3,FALSE) + AEBYLD1!BT148*(1-VLOOKUP(AEBYLD2!BT$4,'[1]INTERNAL PARAMETERS-1'!$B$5:$J$44,5,FALSE))*VLOOKUP(AEBYLD2!BT$4,'[1]INTERNAL PARAMETERS-1'!$B$5:$J$44,8,FALSE)*VLOOKUP(AEBYLD2!BT$4,'[1]INTERNAL PARAMETERS-1'!$B$5:$J$44,3,FALSE)</f>
        <v>0</v>
      </c>
      <c r="BU148" s="50">
        <f>AEBYLD1!BU148*VLOOKUP(AEBYLD2!BU$4,'[1]INTERNAL PARAMETERS-1'!$B$5:$J$44,5,FALSE)*VLOOKUP(AEBYLD2!BU$4,'[1]INTERNAL PARAMETERS-1'!$B$5:$J$44,6,FALSE)*VLOOKUP(AEBYLD2!BU$4,'[1]INTERNAL PARAMETERS-1'!$B$5:$J$44,3,FALSE) + AEBYLD1!BU148*(1-VLOOKUP(AEBYLD2!BU$4,'[1]INTERNAL PARAMETERS-1'!$B$5:$J$44,5,FALSE))*VLOOKUP(AEBYLD2!BU$4,'[1]INTERNAL PARAMETERS-1'!$B$5:$J$44,8,FALSE)*VLOOKUP(AEBYLD2!BU$4,'[1]INTERNAL PARAMETERS-1'!$B$5:$J$44,3,FALSE)</f>
        <v>0</v>
      </c>
      <c r="BV148" s="50">
        <f>AEBYLD1!BV148*VLOOKUP(AEBYLD2!BV$4,'[1]INTERNAL PARAMETERS-1'!$B$5:$J$44,5,FALSE)*VLOOKUP(AEBYLD2!BV$4,'[1]INTERNAL PARAMETERS-1'!$B$5:$J$44,6,FALSE)*VLOOKUP(AEBYLD2!BV$4,'[1]INTERNAL PARAMETERS-1'!$B$5:$J$44,3,FALSE) + AEBYLD1!BV148*(1-VLOOKUP(AEBYLD2!BV$4,'[1]INTERNAL PARAMETERS-1'!$B$5:$J$44,5,FALSE))*VLOOKUP(AEBYLD2!BV$4,'[1]INTERNAL PARAMETERS-1'!$B$5:$J$44,8,FALSE)*VLOOKUP(AEBYLD2!BV$4,'[1]INTERNAL PARAMETERS-1'!$B$5:$J$44,3,FALSE)</f>
        <v>0</v>
      </c>
      <c r="BW148" s="50">
        <f>AEBYLD1!BW148*VLOOKUP(AEBYLD2!BW$4,'[1]INTERNAL PARAMETERS-1'!$B$5:$J$44,5,FALSE)*VLOOKUP(AEBYLD2!BW$4,'[1]INTERNAL PARAMETERS-1'!$B$5:$J$44,6,FALSE)*VLOOKUP(AEBYLD2!BW$4,'[1]INTERNAL PARAMETERS-1'!$B$5:$J$44,3,FALSE) + AEBYLD1!BW148*(1-VLOOKUP(AEBYLD2!BW$4,'[1]INTERNAL PARAMETERS-1'!$B$5:$J$44,5,FALSE))*VLOOKUP(AEBYLD2!BW$4,'[1]INTERNAL PARAMETERS-1'!$B$5:$J$44,8,FALSE)*VLOOKUP(AEBYLD2!BW$4,'[1]INTERNAL PARAMETERS-1'!$B$5:$J$44,3,FALSE)</f>
        <v>0</v>
      </c>
      <c r="BX148" s="50">
        <f>AEBYLD1!BX148*VLOOKUP(AEBYLD2!BX$4,'[1]INTERNAL PARAMETERS-1'!$B$5:$J$44,5,FALSE)*VLOOKUP(AEBYLD2!BX$4,'[1]INTERNAL PARAMETERS-1'!$B$5:$J$44,6,FALSE)*VLOOKUP(AEBYLD2!BX$4,'[1]INTERNAL PARAMETERS-1'!$B$5:$J$44,3,FALSE) + AEBYLD1!BX148*(1-VLOOKUP(AEBYLD2!BX$4,'[1]INTERNAL PARAMETERS-1'!$B$5:$J$44,5,FALSE))*VLOOKUP(AEBYLD2!BX$4,'[1]INTERNAL PARAMETERS-1'!$B$5:$J$44,8,FALSE)*VLOOKUP(AEBYLD2!BX$4,'[1]INTERNAL PARAMETERS-1'!$B$5:$J$44,3,FALSE)</f>
        <v>0</v>
      </c>
      <c r="BY148" s="50">
        <f>AEBYLD1!BY148*VLOOKUP(AEBYLD2!BY$4,'[1]INTERNAL PARAMETERS-1'!$B$5:$J$44,5,FALSE)*VLOOKUP(AEBYLD2!BY$4,'[1]INTERNAL PARAMETERS-1'!$B$5:$J$44,6,FALSE)*VLOOKUP(AEBYLD2!BY$4,'[1]INTERNAL PARAMETERS-1'!$B$5:$J$44,3,FALSE) + AEBYLD1!BY148*(1-VLOOKUP(AEBYLD2!BY$4,'[1]INTERNAL PARAMETERS-1'!$B$5:$J$44,5,FALSE))*VLOOKUP(AEBYLD2!BY$4,'[1]INTERNAL PARAMETERS-1'!$B$5:$J$44,8,FALSE)*VLOOKUP(AEBYLD2!BY$4,'[1]INTERNAL PARAMETERS-1'!$B$5:$J$44,3,FALSE)</f>
        <v>0</v>
      </c>
      <c r="BZ148" s="50">
        <f>AEBYLD1!BZ148*VLOOKUP(AEBYLD2!BZ$4,'[1]INTERNAL PARAMETERS-1'!$B$5:$J$44,5,FALSE)*VLOOKUP(AEBYLD2!BZ$4,'[1]INTERNAL PARAMETERS-1'!$B$5:$J$44,6,FALSE)*VLOOKUP(AEBYLD2!BZ$4,'[1]INTERNAL PARAMETERS-1'!$B$5:$J$44,3,FALSE) + AEBYLD1!BZ148*(1-VLOOKUP(AEBYLD2!BZ$4,'[1]INTERNAL PARAMETERS-1'!$B$5:$J$44,5,FALSE))*VLOOKUP(AEBYLD2!BZ$4,'[1]INTERNAL PARAMETERS-1'!$B$5:$J$44,8,FALSE)*VLOOKUP(AEBYLD2!BZ$4,'[1]INTERNAL PARAMETERS-1'!$B$5:$J$44,3,FALSE)</f>
        <v>0</v>
      </c>
      <c r="CA148" s="50">
        <f>AEBYLD1!CA148*VLOOKUP(AEBYLD2!CA$4,'[1]INTERNAL PARAMETERS-1'!$B$5:$J$44,5,FALSE)*VLOOKUP(AEBYLD2!CA$4,'[1]INTERNAL PARAMETERS-1'!$B$5:$J$44,6,FALSE)*VLOOKUP(AEBYLD2!CA$4,'[1]INTERNAL PARAMETERS-1'!$B$5:$J$44,3,FALSE) + AEBYLD1!CA148*(1-VLOOKUP(AEBYLD2!CA$4,'[1]INTERNAL PARAMETERS-1'!$B$5:$J$44,5,FALSE))*VLOOKUP(AEBYLD2!CA$4,'[1]INTERNAL PARAMETERS-1'!$B$5:$J$44,8,FALSE)*VLOOKUP(AEBYLD2!CA$4,'[1]INTERNAL PARAMETERS-1'!$B$5:$J$44,3,FALSE)</f>
        <v>0</v>
      </c>
      <c r="CB148" s="50">
        <f>AEBYLD1!CB148*VLOOKUP(AEBYLD2!CB$4,'[1]INTERNAL PARAMETERS-1'!$B$5:$J$44,5,FALSE)*VLOOKUP(AEBYLD2!CB$4,'[1]INTERNAL PARAMETERS-1'!$B$5:$J$44,6,FALSE)*VLOOKUP(AEBYLD2!CB$4,'[1]INTERNAL PARAMETERS-1'!$B$5:$J$44,3,FALSE) + AEBYLD1!CB148*(1-VLOOKUP(AEBYLD2!CB$4,'[1]INTERNAL PARAMETERS-1'!$B$5:$J$44,5,FALSE))*VLOOKUP(AEBYLD2!CB$4,'[1]INTERNAL PARAMETERS-1'!$B$5:$J$44,8,FALSE)*VLOOKUP(AEBYLD2!CB$4,'[1]INTERNAL PARAMETERS-1'!$B$5:$J$44,3,FALSE)</f>
        <v>0</v>
      </c>
      <c r="CC148" s="50">
        <f>AEBYLD1!CC148*VLOOKUP(AEBYLD2!CC$4,'[1]INTERNAL PARAMETERS-1'!$B$5:$J$44,5,FALSE)*VLOOKUP(AEBYLD2!CC$4,'[1]INTERNAL PARAMETERS-1'!$B$5:$J$44,6,FALSE)*VLOOKUP(AEBYLD2!CC$4,'[1]INTERNAL PARAMETERS-1'!$B$5:$J$44,3,FALSE) + AEBYLD1!CC148*(1-VLOOKUP(AEBYLD2!CC$4,'[1]INTERNAL PARAMETERS-1'!$B$5:$J$44,5,FALSE))*VLOOKUP(AEBYLD2!CC$4,'[1]INTERNAL PARAMETERS-1'!$B$5:$J$44,8,FALSE)*VLOOKUP(AEBYLD2!CC$4,'[1]INTERNAL PARAMETERS-1'!$B$5:$J$44,3,FALSE)</f>
        <v>0</v>
      </c>
      <c r="CD148" s="50">
        <f>AEBYLD1!CD148*VLOOKUP(AEBYLD2!CD$4,'[1]INTERNAL PARAMETERS-1'!$B$5:$J$44,5,FALSE)*VLOOKUP(AEBYLD2!CD$4,'[1]INTERNAL PARAMETERS-1'!$B$5:$J$44,6,FALSE)*VLOOKUP(AEBYLD2!CD$4,'[1]INTERNAL PARAMETERS-1'!$B$5:$J$44,3,FALSE) + AEBYLD1!CD148*(1-VLOOKUP(AEBYLD2!CD$4,'[1]INTERNAL PARAMETERS-1'!$B$5:$J$44,5,FALSE))*VLOOKUP(AEBYLD2!CD$4,'[1]INTERNAL PARAMETERS-1'!$B$5:$J$44,8,FALSE)*VLOOKUP(AEBYLD2!CD$4,'[1]INTERNAL PARAMETERS-1'!$B$5:$J$44,3,FALSE)</f>
        <v>0</v>
      </c>
      <c r="CE148" s="50">
        <f>AEBYLD1!CE148*VLOOKUP(AEBYLD2!CE$4,'[1]INTERNAL PARAMETERS-1'!$B$5:$J$44,5,FALSE)*VLOOKUP(AEBYLD2!CE$4,'[1]INTERNAL PARAMETERS-1'!$B$5:$J$44,6,FALSE)*VLOOKUP(AEBYLD2!CE$4,'[1]INTERNAL PARAMETERS-1'!$B$5:$J$44,3,FALSE) + AEBYLD1!CE148*(1-VLOOKUP(AEBYLD2!CE$4,'[1]INTERNAL PARAMETERS-1'!$B$5:$J$44,5,FALSE))*VLOOKUP(AEBYLD2!CE$4,'[1]INTERNAL PARAMETERS-1'!$B$5:$J$44,8,FALSE)*VLOOKUP(AEBYLD2!CE$4,'[1]INTERNAL PARAMETERS-1'!$B$5:$J$44,3,FALSE)</f>
        <v>0</v>
      </c>
      <c r="CF148" s="50">
        <f>AEBYLD1!CF148*VLOOKUP(AEBYLD2!CF$4,'[1]INTERNAL PARAMETERS-1'!$B$5:$J$44,5,FALSE)*VLOOKUP(AEBYLD2!CF$4,'[1]INTERNAL PARAMETERS-1'!$B$5:$J$44,6,FALSE)*VLOOKUP(AEBYLD2!CF$4,'[1]INTERNAL PARAMETERS-1'!$B$5:$J$44,3,FALSE) + AEBYLD1!CF148*(1-VLOOKUP(AEBYLD2!CF$4,'[1]INTERNAL PARAMETERS-1'!$B$5:$J$44,5,FALSE))*VLOOKUP(AEBYLD2!CF$4,'[1]INTERNAL PARAMETERS-1'!$B$5:$J$44,8,FALSE)*VLOOKUP(AEBYLD2!CF$4,'[1]INTERNAL PARAMETERS-1'!$B$5:$J$44,3,FALSE)</f>
        <v>0</v>
      </c>
      <c r="CG148" s="50">
        <f>AEBYLD1!CG148*VLOOKUP(AEBYLD2!CG$4,'[1]INTERNAL PARAMETERS-1'!$B$5:$J$44,5,FALSE)*VLOOKUP(AEBYLD2!CG$4,'[1]INTERNAL PARAMETERS-1'!$B$5:$J$44,6,FALSE)*VLOOKUP(AEBYLD2!CG$4,'[1]INTERNAL PARAMETERS-1'!$B$5:$J$44,3,FALSE) + AEBYLD1!CG148*(1-VLOOKUP(AEBYLD2!CG$4,'[1]INTERNAL PARAMETERS-1'!$B$5:$J$44,5,FALSE))*VLOOKUP(AEBYLD2!CG$4,'[1]INTERNAL PARAMETERS-1'!$B$5:$J$44,8,FALSE)*VLOOKUP(AEBYLD2!CG$4,'[1]INTERNAL PARAMETERS-1'!$B$5:$J$44,3,FALSE)</f>
        <v>0</v>
      </c>
      <c r="CH148" s="49">
        <f>AEBYLD1!CH148*VLOOKUP(AEBYLD2!CH$4,'[1]INTERNAL PARAMETERS-1'!$B$5:$J$44,5,FALSE)*VLOOKUP(AEBYLD2!CH$4,'[1]INTERNAL PARAMETERS-1'!$B$5:$J$44,6,FALSE)*VLOOKUP(AEBYLD2!CH$4,'[1]INTERNAL PARAMETERS-1'!$B$5:$J$44,3,FALSE) + AEBYLD1!CH148*(1-VLOOKUP(AEBYLD2!CH$4,'[1]INTERNAL PARAMETERS-1'!$B$5:$J$44,5,FALSE))*VLOOKUP(AEBYLD2!CH$4,'[1]INTERNAL PARAMETERS-1'!$B$5:$J$44,8,FALSE)*VLOOKUP(AEBYLD2!CH$4,'[1]INTERNAL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 x14ac:dyDescent="0.4">
      <c r="B149" s="64" t="s">
        <v>8</v>
      </c>
      <c r="C149" s="63" t="s">
        <v>89</v>
      </c>
      <c r="D149" s="63" t="s">
        <v>88</v>
      </c>
      <c r="E149" s="147">
        <f>AEB!AF149</f>
        <v>1.2934234630835044</v>
      </c>
      <c r="F149" s="65">
        <f>'[1]INTERNAL PARAMETERS-1'!M5</f>
        <v>85.012</v>
      </c>
      <c r="G149" s="51">
        <f>AEBYLD1!G149*VLOOKUP(AEBYLD2!G$4,'[1]INTERNAL PARAMETERS-1'!$B$5:$J$44,5,FALSE)*VLOOKUP(AEBYLD2!G$4,'[1]INTERNAL PARAMETERS-1'!$B$5:$J$44,7,FALSE)*AEBYLD2!$F149 + AEBYLD1!G149*(1-VLOOKUP(AEBYLD2!G$4,'[1]INTERNAL PARAMETERS-1'!$B$5:$J$44,5,FALSE))*VLOOKUP(AEBYLD2!G$4,'[1]INTERNAL PARAMETERS-1'!$B$5:$J$44,9,FALSE)*AEBYLD2!$F149</f>
        <v>9.0203839044144363E-2</v>
      </c>
      <c r="H149" s="50">
        <f>AEBYLD1!H149*VLOOKUP(AEBYLD2!H$4,'[1]INTERNAL PARAMETERS-1'!$B$5:$J$44,5,FALSE)*VLOOKUP(AEBYLD2!H$4,'[1]INTERNAL PARAMETERS-1'!$B$5:$J$44,7,FALSE)*AEBYLD2!$F149 + AEBYLD1!H149*(1-VLOOKUP(AEBYLD2!H$4,'[1]INTERNAL PARAMETERS-1'!$B$5:$J$44,5,FALSE))*VLOOKUP(AEBYLD2!H$4,'[1]INTERNAL PARAMETERS-1'!$B$5:$J$44,9,FALSE)*AEBYLD2!$F149</f>
        <v>5.4396015981250198E-2</v>
      </c>
      <c r="I149" s="50">
        <f>AEBYLD1!I149*VLOOKUP(AEBYLD2!I$4,'[1]INTERNAL PARAMETERS-1'!$B$5:$J$44,5,FALSE)*VLOOKUP(AEBYLD2!I$4,'[1]INTERNAL PARAMETERS-1'!$B$5:$J$44,7,FALSE)*AEBYLD2!$F149 + AEBYLD1!I149*(1-VLOOKUP(AEBYLD2!I$4,'[1]INTERNAL PARAMETERS-1'!$B$5:$J$44,5,FALSE))*VLOOKUP(AEBYLD2!I$4,'[1]INTERNAL PARAMETERS-1'!$B$5:$J$44,9,FALSE)*AEBYLD2!$F149</f>
        <v>0.29823242942688866</v>
      </c>
      <c r="J149" s="50">
        <f>AEBYLD1!J149*VLOOKUP(AEBYLD2!J$4,'[1]INTERNAL PARAMETERS-1'!$B$5:$J$44,5,FALSE)*VLOOKUP(AEBYLD2!J$4,'[1]INTERNAL PARAMETERS-1'!$B$5:$J$44,7,FALSE)*AEBYLD2!$F149 + AEBYLD1!J149*(1-VLOOKUP(AEBYLD2!J$4,'[1]INTERNAL PARAMETERS-1'!$B$5:$J$44,5,FALSE))*VLOOKUP(AEBYLD2!J$4,'[1]INTERNAL PARAMETERS-1'!$B$5:$J$44,9,FALSE)*AEBYLD2!$F149</f>
        <v>0</v>
      </c>
      <c r="K149" s="50">
        <f>AEBYLD1!K149*VLOOKUP(AEBYLD2!K$4,'[1]INTERNAL PARAMETERS-1'!$B$5:$J$44,5,FALSE)*VLOOKUP(AEBYLD2!K$4,'[1]INTERNAL PARAMETERS-1'!$B$5:$J$44,7,FALSE)*AEBYLD2!$F149 + AEBYLD1!K149*(1-VLOOKUP(AEBYLD2!K$4,'[1]INTERNAL PARAMETERS-1'!$B$5:$J$44,5,FALSE))*VLOOKUP(AEBYLD2!K$4,'[1]INTERNAL PARAMETERS-1'!$B$5:$J$44,9,FALSE)*AEBYLD2!$F149</f>
        <v>4.1355745023513033E-3</v>
      </c>
      <c r="L149" s="50">
        <f>AEBYLD1!L149*VLOOKUP(AEBYLD2!L$4,'[1]INTERNAL PARAMETERS-1'!$B$5:$J$44,5,FALSE)*VLOOKUP(AEBYLD2!L$4,'[1]INTERNAL PARAMETERS-1'!$B$5:$J$44,7,FALSE)*AEBYLD2!$F149 + AEBYLD1!L149*(1-VLOOKUP(AEBYLD2!L$4,'[1]INTERNAL PARAMETERS-1'!$B$5:$J$44,5,FALSE))*VLOOKUP(AEBYLD2!L$4,'[1]INTERNAL PARAMETERS-1'!$B$5:$J$44,9,FALSE)*AEBYLD2!$F149</f>
        <v>0</v>
      </c>
      <c r="M149" s="50">
        <f>AEBYLD1!M149*VLOOKUP(AEBYLD2!M$4,'[1]INTERNAL PARAMETERS-1'!$B$5:$J$44,5,FALSE)*VLOOKUP(AEBYLD2!M$4,'[1]INTERNAL PARAMETERS-1'!$B$5:$J$44,7,FALSE)*AEBYLD2!$F149 + AEBYLD1!M149*(1-VLOOKUP(AEBYLD2!M$4,'[1]INTERNAL PARAMETERS-1'!$B$5:$J$44,5,FALSE))*VLOOKUP(AEBYLD2!M$4,'[1]INTERNAL PARAMETERS-1'!$B$5:$J$44,9,FALSE)*AEBYLD2!$F149</f>
        <v>2.9311526156573769E-3</v>
      </c>
      <c r="N149" s="50">
        <f>AEBYLD1!N149*VLOOKUP(AEBYLD2!N$4,'[1]INTERNAL PARAMETERS-1'!$B$5:$J$44,5,FALSE)*VLOOKUP(AEBYLD2!N$4,'[1]INTERNAL PARAMETERS-1'!$B$5:$J$44,7,FALSE)*AEBYLD2!$F149 + AEBYLD1!N149*(1-VLOOKUP(AEBYLD2!N$4,'[1]INTERNAL PARAMETERS-1'!$B$5:$J$44,5,FALSE))*VLOOKUP(AEBYLD2!N$4,'[1]INTERNAL PARAMETERS-1'!$B$5:$J$44,9,FALSE)*AEBYLD2!$F149</f>
        <v>2.1899406930948944E-3</v>
      </c>
      <c r="O149" s="50">
        <f>AEBYLD1!O149*VLOOKUP(AEBYLD2!O$4,'[1]INTERNAL PARAMETERS-1'!$B$5:$J$44,5,FALSE)*VLOOKUP(AEBYLD2!O$4,'[1]INTERNAL PARAMETERS-1'!$B$5:$J$44,7,FALSE)*AEBYLD2!$F149 + AEBYLD1!O149*(1-VLOOKUP(AEBYLD2!O$4,'[1]INTERNAL PARAMETERS-1'!$B$5:$J$44,5,FALSE))*VLOOKUP(AEBYLD2!O$4,'[1]INTERNAL PARAMETERS-1'!$B$5:$J$44,9,FALSE)*AEBYLD2!$F149</f>
        <v>0</v>
      </c>
      <c r="P149" s="50">
        <f>AEBYLD1!P149*VLOOKUP(AEBYLD2!P$4,'[1]INTERNAL PARAMETERS-1'!$B$5:$J$44,5,FALSE)*VLOOKUP(AEBYLD2!P$4,'[1]INTERNAL PARAMETERS-1'!$B$5:$J$44,7,FALSE)*AEBYLD2!$F149 + AEBYLD1!P149*(1-VLOOKUP(AEBYLD2!P$4,'[1]INTERNAL PARAMETERS-1'!$B$5:$J$44,5,FALSE))*VLOOKUP(AEBYLD2!P$4,'[1]INTERNAL PARAMETERS-1'!$B$5:$J$44,9,FALSE)*AEBYLD2!$F149</f>
        <v>0</v>
      </c>
      <c r="Q149" s="50">
        <f>AEBYLD1!Q149*VLOOKUP(AEBYLD2!Q$4,'[1]INTERNAL PARAMETERS-1'!$B$5:$J$44,5,FALSE)*VLOOKUP(AEBYLD2!Q$4,'[1]INTERNAL PARAMETERS-1'!$B$5:$J$44,7,FALSE)*AEBYLD2!$F149 + AEBYLD1!Q149*(1-VLOOKUP(AEBYLD2!Q$4,'[1]INTERNAL PARAMETERS-1'!$B$5:$J$44,5,FALSE))*VLOOKUP(AEBYLD2!Q$4,'[1]INTERNAL PARAMETERS-1'!$B$5:$J$44,9,FALSE)*AEBYLD2!$F149</f>
        <v>0</v>
      </c>
      <c r="R149" s="50">
        <f>AEBYLD1!R149*VLOOKUP(AEBYLD2!R$4,'[1]INTERNAL PARAMETERS-1'!$B$5:$J$44,5,FALSE)*VLOOKUP(AEBYLD2!R$4,'[1]INTERNAL PARAMETERS-1'!$B$5:$J$44,7,FALSE)*AEBYLD2!$F149 + AEBYLD1!R149*(1-VLOOKUP(AEBYLD2!R$4,'[1]INTERNAL PARAMETERS-1'!$B$5:$J$44,5,FALSE))*VLOOKUP(AEBYLD2!R$4,'[1]INTERNAL PARAMETERS-1'!$B$5:$J$44,9,FALSE)*AEBYLD2!$F149</f>
        <v>6.3707925395930084E-3</v>
      </c>
      <c r="S149" s="50">
        <f>AEBYLD1!S149*VLOOKUP(AEBYLD2!S$4,'[1]INTERNAL PARAMETERS-1'!$B$5:$J$44,5,FALSE)*VLOOKUP(AEBYLD2!S$4,'[1]INTERNAL PARAMETERS-1'!$B$5:$J$44,7,FALSE)*AEBYLD2!$F149 + AEBYLD1!S149*(1-VLOOKUP(AEBYLD2!S$4,'[1]INTERNAL PARAMETERS-1'!$B$5:$J$44,5,FALSE))*VLOOKUP(AEBYLD2!S$4,'[1]INTERNAL PARAMETERS-1'!$B$5:$J$44,9,FALSE)*AEBYLD2!$F149</f>
        <v>0.10220222583631641</v>
      </c>
      <c r="T149" s="50">
        <f>AEBYLD1!T149*VLOOKUP(AEBYLD2!T$4,'[1]INTERNAL PARAMETERS-1'!$B$5:$J$44,5,FALSE)*VLOOKUP(AEBYLD2!T$4,'[1]INTERNAL PARAMETERS-1'!$B$5:$J$44,7,FALSE)*AEBYLD2!$F149 + AEBYLD1!T149*(1-VLOOKUP(AEBYLD2!T$4,'[1]INTERNAL PARAMETERS-1'!$B$5:$J$44,5,FALSE))*VLOOKUP(AEBYLD2!T$4,'[1]INTERNAL PARAMETERS-1'!$B$5:$J$44,9,FALSE)*AEBYLD2!$F149</f>
        <v>1.6539329183488237E-2</v>
      </c>
      <c r="U149" s="50">
        <f>AEBYLD1!U149*VLOOKUP(AEBYLD2!U$4,'[1]INTERNAL PARAMETERS-1'!$B$5:$J$44,5,FALSE)*VLOOKUP(AEBYLD2!U$4,'[1]INTERNAL PARAMETERS-1'!$B$5:$J$44,7,FALSE)*AEBYLD2!$F149 + AEBYLD1!U149*(1-VLOOKUP(AEBYLD2!U$4,'[1]INTERNAL PARAMETERS-1'!$B$5:$J$44,5,FALSE))*VLOOKUP(AEBYLD2!U$4,'[1]INTERNAL PARAMETERS-1'!$B$5:$J$44,9,FALSE)*AEBYLD2!$F149</f>
        <v>4.1532093282981575E-3</v>
      </c>
      <c r="V149" s="50">
        <f>AEBYLD1!V149*VLOOKUP(AEBYLD2!V$4,'[1]INTERNAL PARAMETERS-1'!$B$5:$J$44,5,FALSE)*VLOOKUP(AEBYLD2!V$4,'[1]INTERNAL PARAMETERS-1'!$B$5:$J$44,7,FALSE)*AEBYLD2!$F149 + AEBYLD1!V149*(1-VLOOKUP(AEBYLD2!V$4,'[1]INTERNAL PARAMETERS-1'!$B$5:$J$44,5,FALSE))*VLOOKUP(AEBYLD2!V$4,'[1]INTERNAL PARAMETERS-1'!$B$5:$J$44,9,FALSE)*AEBYLD2!$F149</f>
        <v>7.5677087945427518E-2</v>
      </c>
      <c r="W149" s="50">
        <f>AEBYLD1!W149*VLOOKUP(AEBYLD2!W$4,'[1]INTERNAL PARAMETERS-1'!$B$5:$J$44,5,FALSE)*VLOOKUP(AEBYLD2!W$4,'[1]INTERNAL PARAMETERS-1'!$B$5:$J$44,7,FALSE)*AEBYLD2!$F149 + AEBYLD1!W149*(1-VLOOKUP(AEBYLD2!W$4,'[1]INTERNAL PARAMETERS-1'!$B$5:$J$44,5,FALSE))*VLOOKUP(AEBYLD2!W$4,'[1]INTERNAL PARAMETERS-1'!$B$5:$J$44,9,FALSE)*AEBYLD2!$F149</f>
        <v>0</v>
      </c>
      <c r="X149" s="50">
        <f>AEBYLD1!X149*VLOOKUP(AEBYLD2!X$4,'[1]INTERNAL PARAMETERS-1'!$B$5:$J$44,5,FALSE)*VLOOKUP(AEBYLD2!X$4,'[1]INTERNAL PARAMETERS-1'!$B$5:$J$44,7,FALSE)*AEBYLD2!$F149 + AEBYLD1!X149*(1-VLOOKUP(AEBYLD2!X$4,'[1]INTERNAL PARAMETERS-1'!$B$5:$J$44,5,FALSE))*VLOOKUP(AEBYLD2!X$4,'[1]INTERNAL PARAMETERS-1'!$B$5:$J$44,9,FALSE)*AEBYLD2!$F149</f>
        <v>0</v>
      </c>
      <c r="Y149" s="50">
        <f>AEBYLD1!Y149*VLOOKUP(AEBYLD2!Y$4,'[1]INTERNAL PARAMETERS-1'!$B$5:$J$44,5,FALSE)*VLOOKUP(AEBYLD2!Y$4,'[1]INTERNAL PARAMETERS-1'!$B$5:$J$44,7,FALSE)*AEBYLD2!$F149 + AEBYLD1!Y149*(1-VLOOKUP(AEBYLD2!Y$4,'[1]INTERNAL PARAMETERS-1'!$B$5:$J$44,5,FALSE))*VLOOKUP(AEBYLD2!Y$4,'[1]INTERNAL PARAMETERS-1'!$B$5:$J$44,9,FALSE)*AEBYLD2!$F149</f>
        <v>0</v>
      </c>
      <c r="Z149" s="50">
        <f>AEBYLD1!Z149*VLOOKUP(AEBYLD2!Z$4,'[1]INTERNAL PARAMETERS-1'!$B$5:$J$44,5,FALSE)*VLOOKUP(AEBYLD2!Z$4,'[1]INTERNAL PARAMETERS-1'!$B$5:$J$44,7,FALSE)*AEBYLD2!$F149 + AEBYLD1!Z149*(1-VLOOKUP(AEBYLD2!Z$4,'[1]INTERNAL PARAMETERS-1'!$B$5:$J$44,5,FALSE))*VLOOKUP(AEBYLD2!Z$4,'[1]INTERNAL PARAMETERS-1'!$B$5:$J$44,9,FALSE)*AEBYLD2!$F149</f>
        <v>0</v>
      </c>
      <c r="AA149" s="50">
        <f>AEBYLD1!AA149*VLOOKUP(AEBYLD2!AA$4,'[1]INTERNAL PARAMETERS-1'!$B$5:$J$44,5,FALSE)*VLOOKUP(AEBYLD2!AA$4,'[1]INTERNAL PARAMETERS-1'!$B$5:$J$44,7,FALSE)*AEBYLD2!$F149 + AEBYLD1!AA149*(1-VLOOKUP(AEBYLD2!AA$4,'[1]INTERNAL PARAMETERS-1'!$B$5:$J$44,5,FALSE))*VLOOKUP(AEBYLD2!AA$4,'[1]INTERNAL PARAMETERS-1'!$B$5:$J$44,9,FALSE)*AEBYLD2!$F149</f>
        <v>0</v>
      </c>
      <c r="AB149" s="50">
        <f>AEBYLD1!AB149*VLOOKUP(AEBYLD2!AB$4,'[1]INTERNAL PARAMETERS-1'!$B$5:$J$44,5,FALSE)*VLOOKUP(AEBYLD2!AB$4,'[1]INTERNAL PARAMETERS-1'!$B$5:$J$44,7,FALSE)*AEBYLD2!$F149 + AEBYLD1!AB149*(1-VLOOKUP(AEBYLD2!AB$4,'[1]INTERNAL PARAMETERS-1'!$B$5:$J$44,5,FALSE))*VLOOKUP(AEBYLD2!AB$4,'[1]INTERNAL PARAMETERS-1'!$B$5:$J$44,9,FALSE)*AEBYLD2!$F149</f>
        <v>0</v>
      </c>
      <c r="AC149" s="50">
        <f>AEBYLD1!AC149*VLOOKUP(AEBYLD2!AC$4,'[1]INTERNAL PARAMETERS-1'!$B$5:$J$44,5,FALSE)*VLOOKUP(AEBYLD2!AC$4,'[1]INTERNAL PARAMETERS-1'!$B$5:$J$44,7,FALSE)*AEBYLD2!$F149 + AEBYLD1!AC149*(1-VLOOKUP(AEBYLD2!AC$4,'[1]INTERNAL PARAMETERS-1'!$B$5:$J$44,5,FALSE))*VLOOKUP(AEBYLD2!AC$4,'[1]INTERNAL PARAMETERS-1'!$B$5:$J$44,9,FALSE)*AEBYLD2!$F149</f>
        <v>0</v>
      </c>
      <c r="AD149" s="50">
        <f>AEBYLD1!AD149*VLOOKUP(AEBYLD2!AD$4,'[1]INTERNAL PARAMETERS-1'!$B$5:$J$44,5,FALSE)*VLOOKUP(AEBYLD2!AD$4,'[1]INTERNAL PARAMETERS-1'!$B$5:$J$44,7,FALSE)*AEBYLD2!$F149 + AEBYLD1!AD149*(1-VLOOKUP(AEBYLD2!AD$4,'[1]INTERNAL PARAMETERS-1'!$B$5:$J$44,5,FALSE))*VLOOKUP(AEBYLD2!AD$4,'[1]INTERNAL PARAMETERS-1'!$B$5:$J$44,9,FALSE)*AEBYLD2!$F149</f>
        <v>0</v>
      </c>
      <c r="AE149" s="50">
        <f>AEBYLD1!AE149*VLOOKUP(AEBYLD2!AE$4,'[1]INTERNAL PARAMETERS-1'!$B$5:$J$44,5,FALSE)*VLOOKUP(AEBYLD2!AE$4,'[1]INTERNAL PARAMETERS-1'!$B$5:$J$44,7,FALSE)*AEBYLD2!$F149 + AEBYLD1!AE149*(1-VLOOKUP(AEBYLD2!AE$4,'[1]INTERNAL PARAMETERS-1'!$B$5:$J$44,5,FALSE))*VLOOKUP(AEBYLD2!AE$4,'[1]INTERNAL PARAMETERS-1'!$B$5:$J$44,9,FALSE)*AEBYLD2!$F149</f>
        <v>0</v>
      </c>
      <c r="AF149" s="50">
        <f>AEBYLD1!AF149*VLOOKUP(AEBYLD2!AF$4,'[1]INTERNAL PARAMETERS-1'!$B$5:$J$44,5,FALSE)*VLOOKUP(AEBYLD2!AF$4,'[1]INTERNAL PARAMETERS-1'!$B$5:$J$44,7,FALSE)*AEBYLD2!$F149 + AEBYLD1!AF149*(1-VLOOKUP(AEBYLD2!AF$4,'[1]INTERNAL PARAMETERS-1'!$B$5:$J$44,5,FALSE))*VLOOKUP(AEBYLD2!AF$4,'[1]INTERNAL PARAMETERS-1'!$B$5:$J$44,9,FALSE)*AEBYLD2!$F149</f>
        <v>0</v>
      </c>
      <c r="AG149" s="50">
        <f>AEBYLD1!AG149*VLOOKUP(AEBYLD2!AG$4,'[1]INTERNAL PARAMETERS-1'!$B$5:$J$44,5,FALSE)*VLOOKUP(AEBYLD2!AG$4,'[1]INTERNAL PARAMETERS-1'!$B$5:$J$44,7,FALSE)*AEBYLD2!$F149 + AEBYLD1!AG149*(1-VLOOKUP(AEBYLD2!AG$4,'[1]INTERNAL PARAMETERS-1'!$B$5:$J$44,5,FALSE))*VLOOKUP(AEBYLD2!AG$4,'[1]INTERNAL PARAMETERS-1'!$B$5:$J$44,9,FALSE)*AEBYLD2!$F149</f>
        <v>0</v>
      </c>
      <c r="AH149" s="50">
        <f>AEBYLD1!AH149*VLOOKUP(AEBYLD2!AH$4,'[1]INTERNAL PARAMETERS-1'!$B$5:$J$44,5,FALSE)*VLOOKUP(AEBYLD2!AH$4,'[1]INTERNAL PARAMETERS-1'!$B$5:$J$44,7,FALSE)*AEBYLD2!$F149 + AEBYLD1!AH149*(1-VLOOKUP(AEBYLD2!AH$4,'[1]INTERNAL PARAMETERS-1'!$B$5:$J$44,5,FALSE))*VLOOKUP(AEBYLD2!AH$4,'[1]INTERNAL PARAMETERS-1'!$B$5:$J$44,9,FALSE)*AEBYLD2!$F149</f>
        <v>6.7382452229026145E-4</v>
      </c>
      <c r="AI149" s="50">
        <f>AEBYLD1!AI149*VLOOKUP(AEBYLD2!AI$4,'[1]INTERNAL PARAMETERS-1'!$B$5:$J$44,5,FALSE)*VLOOKUP(AEBYLD2!AI$4,'[1]INTERNAL PARAMETERS-1'!$B$5:$J$44,7,FALSE)*AEBYLD2!$F149 + AEBYLD1!AI149*(1-VLOOKUP(AEBYLD2!AI$4,'[1]INTERNAL PARAMETERS-1'!$B$5:$J$44,5,FALSE))*VLOOKUP(AEBYLD2!AI$4,'[1]INTERNAL PARAMETERS-1'!$B$5:$J$44,9,FALSE)*AEBYLD2!$F149</f>
        <v>1.5314193688415034E-3</v>
      </c>
      <c r="AJ149" s="50">
        <f>AEBYLD1!AJ149*VLOOKUP(AEBYLD2!AJ$4,'[1]INTERNAL PARAMETERS-1'!$B$5:$J$44,5,FALSE)*VLOOKUP(AEBYLD2!AJ$4,'[1]INTERNAL PARAMETERS-1'!$B$5:$J$44,7,FALSE)*AEBYLD2!$F149 + AEBYLD1!AJ149*(1-VLOOKUP(AEBYLD2!AJ$4,'[1]INTERNAL PARAMETERS-1'!$B$5:$J$44,5,FALSE))*VLOOKUP(AEBYLD2!AJ$4,'[1]INTERNAL PARAMETERS-1'!$B$5:$J$44,9,FALSE)*AEBYLD2!$F149</f>
        <v>1.1947215229014877E-3</v>
      </c>
      <c r="AK149" s="50">
        <f>AEBYLD1!AK149*VLOOKUP(AEBYLD2!AK$4,'[1]INTERNAL PARAMETERS-1'!$B$5:$J$44,5,FALSE)*VLOOKUP(AEBYLD2!AK$4,'[1]INTERNAL PARAMETERS-1'!$B$5:$J$44,7,FALSE)*AEBYLD2!$F149 + AEBYLD1!AK149*(1-VLOOKUP(AEBYLD2!AK$4,'[1]INTERNAL PARAMETERS-1'!$B$5:$J$44,5,FALSE))*VLOOKUP(AEBYLD2!AK$4,'[1]INTERNAL PARAMETERS-1'!$B$5:$J$44,9,FALSE)*AEBYLD2!$F149</f>
        <v>0</v>
      </c>
      <c r="AL149" s="50">
        <f>AEBYLD1!AL149*VLOOKUP(AEBYLD2!AL$4,'[1]INTERNAL PARAMETERS-1'!$B$5:$J$44,5,FALSE)*VLOOKUP(AEBYLD2!AL$4,'[1]INTERNAL PARAMETERS-1'!$B$5:$J$44,7,FALSE)*AEBYLD2!$F149 + AEBYLD1!AL149*(1-VLOOKUP(AEBYLD2!AL$4,'[1]INTERNAL PARAMETERS-1'!$B$5:$J$44,5,FALSE))*VLOOKUP(AEBYLD2!AL$4,'[1]INTERNAL PARAMETERS-1'!$B$5:$J$44,9,FALSE)*AEBYLD2!$F149</f>
        <v>0</v>
      </c>
      <c r="AM149" s="50">
        <f>AEBYLD1!AM149*VLOOKUP(AEBYLD2!AM$4,'[1]INTERNAL PARAMETERS-1'!$B$5:$J$44,5,FALSE)*VLOOKUP(AEBYLD2!AM$4,'[1]INTERNAL PARAMETERS-1'!$B$5:$J$44,7,FALSE)*AEBYLD2!$F149 + AEBYLD1!AM149*(1-VLOOKUP(AEBYLD2!AM$4,'[1]INTERNAL PARAMETERS-1'!$B$5:$J$44,5,FALSE))*VLOOKUP(AEBYLD2!AM$4,'[1]INTERNAL PARAMETERS-1'!$B$5:$J$44,9,FALSE)*AEBYLD2!$F149</f>
        <v>0</v>
      </c>
      <c r="AN149" s="50">
        <f>AEBYLD1!AN149*VLOOKUP(AEBYLD2!AN$4,'[1]INTERNAL PARAMETERS-1'!$B$5:$J$44,5,FALSE)*VLOOKUP(AEBYLD2!AN$4,'[1]INTERNAL PARAMETERS-1'!$B$5:$J$44,7,FALSE)*AEBYLD2!$F149 + AEBYLD1!AN149*(1-VLOOKUP(AEBYLD2!AN$4,'[1]INTERNAL PARAMETERS-1'!$B$5:$J$44,5,FALSE))*VLOOKUP(AEBYLD2!AN$4,'[1]INTERNAL PARAMETERS-1'!$B$5:$J$44,9,FALSE)*AEBYLD2!$F149</f>
        <v>0</v>
      </c>
      <c r="AO149" s="50">
        <f>AEBYLD1!AO149*VLOOKUP(AEBYLD2!AO$4,'[1]INTERNAL PARAMETERS-1'!$B$5:$J$44,5,FALSE)*VLOOKUP(AEBYLD2!AO$4,'[1]INTERNAL PARAMETERS-1'!$B$5:$J$44,7,FALSE)*AEBYLD2!$F149 + AEBYLD1!AO149*(1-VLOOKUP(AEBYLD2!AO$4,'[1]INTERNAL PARAMETERS-1'!$B$5:$J$44,5,FALSE))*VLOOKUP(AEBYLD2!AO$4,'[1]INTERNAL PARAMETERS-1'!$B$5:$J$44,9,FALSE)*AEBYLD2!$F149</f>
        <v>0</v>
      </c>
      <c r="AP149" s="50">
        <f>AEBYLD1!AP149*VLOOKUP(AEBYLD2!AP$4,'[1]INTERNAL PARAMETERS-1'!$B$5:$J$44,5,FALSE)*VLOOKUP(AEBYLD2!AP$4,'[1]INTERNAL PARAMETERS-1'!$B$5:$J$44,7,FALSE)*AEBYLD2!$F149 + AEBYLD1!AP149*(1-VLOOKUP(AEBYLD2!AP$4,'[1]INTERNAL PARAMETERS-1'!$B$5:$J$44,5,FALSE))*VLOOKUP(AEBYLD2!AP$4,'[1]INTERNAL PARAMETERS-1'!$B$5:$J$44,9,FALSE)*AEBYLD2!$F149</f>
        <v>0</v>
      </c>
      <c r="AQ149" s="50">
        <f>AEBYLD1!AQ149*VLOOKUP(AEBYLD2!AQ$4,'[1]INTERNAL PARAMETERS-1'!$B$5:$J$44,5,FALSE)*VLOOKUP(AEBYLD2!AQ$4,'[1]INTERNAL PARAMETERS-1'!$B$5:$J$44,7,FALSE)*AEBYLD2!$F149 + AEBYLD1!AQ149*(1-VLOOKUP(AEBYLD2!AQ$4,'[1]INTERNAL PARAMETERS-1'!$B$5:$J$44,5,FALSE))*VLOOKUP(AEBYLD2!AQ$4,'[1]INTERNAL PARAMETERS-1'!$B$5:$J$44,9,FALSE)*AEBYLD2!$F149</f>
        <v>0</v>
      </c>
      <c r="AR149" s="50">
        <f>AEBYLD1!AR149*VLOOKUP(AEBYLD2!AR$4,'[1]INTERNAL PARAMETERS-1'!$B$5:$J$44,5,FALSE)*VLOOKUP(AEBYLD2!AR$4,'[1]INTERNAL PARAMETERS-1'!$B$5:$J$44,7,FALSE)*AEBYLD2!$F149 + AEBYLD1!AR149*(1-VLOOKUP(AEBYLD2!AR$4,'[1]INTERNAL PARAMETERS-1'!$B$5:$J$44,5,FALSE))*VLOOKUP(AEBYLD2!AR$4,'[1]INTERNAL PARAMETERS-1'!$B$5:$J$44,9,FALSE)*AEBYLD2!$F149</f>
        <v>0</v>
      </c>
      <c r="AS149" s="50">
        <f>AEBYLD1!AS149*VLOOKUP(AEBYLD2!AS$4,'[1]INTERNAL PARAMETERS-1'!$B$5:$J$44,5,FALSE)*VLOOKUP(AEBYLD2!AS$4,'[1]INTERNAL PARAMETERS-1'!$B$5:$J$44,7,FALSE)*AEBYLD2!$F149 + AEBYLD1!AS149*(1-VLOOKUP(AEBYLD2!AS$4,'[1]INTERNAL PARAMETERS-1'!$B$5:$J$44,5,FALSE))*VLOOKUP(AEBYLD2!AS$4,'[1]INTERNAL PARAMETERS-1'!$B$5:$J$44,9,FALSE)*AEBYLD2!$F149</f>
        <v>0</v>
      </c>
      <c r="AT149" s="49">
        <f>AEBYLD1!AT149*VLOOKUP(AEBYLD2!AT$4,'[1]INTERNAL PARAMETERS-1'!$B$5:$J$44,5,FALSE)*VLOOKUP(AEBYLD2!AT$4,'[1]INTERNAL PARAMETERS-1'!$B$5:$J$44,7,FALSE)*AEBYLD2!$F149 + AEBYLD1!AT149*(1-VLOOKUP(AEBYLD2!AT$4,'[1]INTERNAL PARAMETERS-1'!$B$5:$J$44,5,FALSE))*VLOOKUP(AEBYLD2!AT$4,'[1]INTERNAL PARAMETERS-1'!$B$5:$J$44,9,FALSE)*AEBYLD2!$F149</f>
        <v>0</v>
      </c>
      <c r="AU149" s="51">
        <f>AEBYLD1!AU149*VLOOKUP(AEBYLD2!AU$4,'[1]INTERNAL PARAMETERS-1'!$B$5:$J$44,5,FALSE)*VLOOKUP(AEBYLD2!AU$4,'[1]INTERNAL PARAMETERS-1'!$B$5:$J$44,6,FALSE)*VLOOKUP(AEBYLD2!AU$4,'[1]INTERNAL PARAMETERS-1'!$B$5:$J$44,3,FALSE) + AEBYLD1!AU149*(1-VLOOKUP(AEBYLD2!AU$4,'[1]INTERNAL PARAMETERS-1'!$B$5:$J$44,5,FALSE))*VLOOKUP(AEBYLD2!AU$4,'[1]INTERNAL PARAMETERS-1'!$B$5:$J$44,8,FALSE)*VLOOKUP(AEBYLD2!AU$4,'[1]INTERNAL PARAMETERS-1'!$B$5:$J$44,3,FALSE)</f>
        <v>0</v>
      </c>
      <c r="AV149" s="50">
        <f>AEBYLD1!AV149*VLOOKUP(AEBYLD2!AV$4,'[1]INTERNAL PARAMETERS-1'!$B$5:$J$44,5,FALSE)*VLOOKUP(AEBYLD2!AV$4,'[1]INTERNAL PARAMETERS-1'!$B$5:$J$44,6,FALSE)*VLOOKUP(AEBYLD2!AV$4,'[1]INTERNAL PARAMETERS-1'!$B$5:$J$44,3,FALSE) + AEBYLD1!AV149*(1-VLOOKUP(AEBYLD2!AV$4,'[1]INTERNAL PARAMETERS-1'!$B$5:$J$44,5,FALSE))*VLOOKUP(AEBYLD2!AV$4,'[1]INTERNAL PARAMETERS-1'!$B$5:$J$44,8,FALSE)*VLOOKUP(AEBYLD2!AV$4,'[1]INTERNAL PARAMETERS-1'!$B$5:$J$44,3,FALSE)</f>
        <v>0</v>
      </c>
      <c r="AW149" s="50">
        <f>AEBYLD1!AW149*VLOOKUP(AEBYLD2!AW$4,'[1]INTERNAL PARAMETERS-1'!$B$5:$J$44,5,FALSE)*VLOOKUP(AEBYLD2!AW$4,'[1]INTERNAL PARAMETERS-1'!$B$5:$J$44,6,FALSE)*VLOOKUP(AEBYLD2!AW$4,'[1]INTERNAL PARAMETERS-1'!$B$5:$J$44,3,FALSE) + AEBYLD1!AW149*(1-VLOOKUP(AEBYLD2!AW$4,'[1]INTERNAL PARAMETERS-1'!$B$5:$J$44,5,FALSE))*VLOOKUP(AEBYLD2!AW$4,'[1]INTERNAL PARAMETERS-1'!$B$5:$J$44,8,FALSE)*VLOOKUP(AEBYLD2!AW$4,'[1]INTERNAL PARAMETERS-1'!$B$5:$J$44,3,FALSE)</f>
        <v>4.1419598709552599E-3</v>
      </c>
      <c r="AX149" s="50">
        <f>AEBYLD1!AX149*VLOOKUP(AEBYLD2!AX$4,'[1]INTERNAL PARAMETERS-1'!$B$5:$J$44,5,FALSE)*VLOOKUP(AEBYLD2!AX$4,'[1]INTERNAL PARAMETERS-1'!$B$5:$J$44,6,FALSE)*VLOOKUP(AEBYLD2!AX$4,'[1]INTERNAL PARAMETERS-1'!$B$5:$J$44,3,FALSE) + AEBYLD1!AX149*(1-VLOOKUP(AEBYLD2!AX$4,'[1]INTERNAL PARAMETERS-1'!$B$5:$J$44,5,FALSE))*VLOOKUP(AEBYLD2!AX$4,'[1]INTERNAL PARAMETERS-1'!$B$5:$J$44,8,FALSE)*VLOOKUP(AEBYLD2!AX$4,'[1]INTERNAL PARAMETERS-1'!$B$5:$J$44,3,FALSE)</f>
        <v>0</v>
      </c>
      <c r="AY149" s="50">
        <f>AEBYLD1!AY149*VLOOKUP(AEBYLD2!AY$4,'[1]INTERNAL PARAMETERS-1'!$B$5:$J$44,5,FALSE)*VLOOKUP(AEBYLD2!AY$4,'[1]INTERNAL PARAMETERS-1'!$B$5:$J$44,6,FALSE)*VLOOKUP(AEBYLD2!AY$4,'[1]INTERNAL PARAMETERS-1'!$B$5:$J$44,3,FALSE) + AEBYLD1!AY149*(1-VLOOKUP(AEBYLD2!AY$4,'[1]INTERNAL PARAMETERS-1'!$B$5:$J$44,5,FALSE))*VLOOKUP(AEBYLD2!AY$4,'[1]INTERNAL PARAMETERS-1'!$B$5:$J$44,8,FALSE)*VLOOKUP(AEBYLD2!AY$4,'[1]INTERNAL PARAMETERS-1'!$B$5:$J$44,3,FALSE)</f>
        <v>0</v>
      </c>
      <c r="AZ149" s="50">
        <f>AEBYLD1!AZ149*VLOOKUP(AEBYLD2!AZ$4,'[1]INTERNAL PARAMETERS-1'!$B$5:$J$44,5,FALSE)*VLOOKUP(AEBYLD2!AZ$4,'[1]INTERNAL PARAMETERS-1'!$B$5:$J$44,6,FALSE)*VLOOKUP(AEBYLD2!AZ$4,'[1]INTERNAL PARAMETERS-1'!$B$5:$J$44,3,FALSE) + AEBYLD1!AZ149*(1-VLOOKUP(AEBYLD2!AZ$4,'[1]INTERNAL PARAMETERS-1'!$B$5:$J$44,5,FALSE))*VLOOKUP(AEBYLD2!AZ$4,'[1]INTERNAL PARAMETERS-1'!$B$5:$J$44,8,FALSE)*VLOOKUP(AEBYLD2!AZ$4,'[1]INTERNAL PARAMETERS-1'!$B$5:$J$44,3,FALSE)</f>
        <v>0</v>
      </c>
      <c r="BA149" s="50">
        <f>AEBYLD1!BA149*VLOOKUP(AEBYLD2!BA$4,'[1]INTERNAL PARAMETERS-1'!$B$5:$J$44,5,FALSE)*VLOOKUP(AEBYLD2!BA$4,'[1]INTERNAL PARAMETERS-1'!$B$5:$J$44,6,FALSE)*VLOOKUP(AEBYLD2!BA$4,'[1]INTERNAL PARAMETERS-1'!$B$5:$J$44,3,FALSE) + AEBYLD1!BA149*(1-VLOOKUP(AEBYLD2!BA$4,'[1]INTERNAL PARAMETERS-1'!$B$5:$J$44,5,FALSE))*VLOOKUP(AEBYLD2!BA$4,'[1]INTERNAL PARAMETERS-1'!$B$5:$J$44,8,FALSE)*VLOOKUP(AEBYLD2!BA$4,'[1]INTERNAL PARAMETERS-1'!$B$5:$J$44,3,FALSE)</f>
        <v>4.0689603944604535E-4</v>
      </c>
      <c r="BB149" s="50">
        <f>AEBYLD1!BB149*VLOOKUP(AEBYLD2!BB$4,'[1]INTERNAL PARAMETERS-1'!$B$5:$J$44,5,FALSE)*VLOOKUP(AEBYLD2!BB$4,'[1]INTERNAL PARAMETERS-1'!$B$5:$J$44,6,FALSE)*VLOOKUP(AEBYLD2!BB$4,'[1]INTERNAL PARAMETERS-1'!$B$5:$J$44,3,FALSE) + AEBYLD1!BB149*(1-VLOOKUP(AEBYLD2!BB$4,'[1]INTERNAL PARAMETERS-1'!$B$5:$J$44,5,FALSE))*VLOOKUP(AEBYLD2!BB$4,'[1]INTERNAL PARAMETERS-1'!$B$5:$J$44,8,FALSE)*VLOOKUP(AEBYLD2!BB$4,'[1]INTERNAL PARAMETERS-1'!$B$5:$J$44,3,FALSE)</f>
        <v>1.5171853727335846E-3</v>
      </c>
      <c r="BC149" s="50">
        <f>AEBYLD1!BC149*VLOOKUP(AEBYLD2!BC$4,'[1]INTERNAL PARAMETERS-1'!$B$5:$J$44,5,FALSE)*VLOOKUP(AEBYLD2!BC$4,'[1]INTERNAL PARAMETERS-1'!$B$5:$J$44,6,FALSE)*VLOOKUP(AEBYLD2!BC$4,'[1]INTERNAL PARAMETERS-1'!$B$5:$J$44,3,FALSE) + AEBYLD1!BC149*(1-VLOOKUP(AEBYLD2!BC$4,'[1]INTERNAL PARAMETERS-1'!$B$5:$J$44,5,FALSE))*VLOOKUP(AEBYLD2!BC$4,'[1]INTERNAL PARAMETERS-1'!$B$5:$J$44,8,FALSE)*VLOOKUP(AEBYLD2!BC$4,'[1]INTERNAL PARAMETERS-1'!$B$5:$J$44,3,FALSE)</f>
        <v>3.1593849759290463E-4</v>
      </c>
      <c r="BD149" s="50">
        <f>AEBYLD1!BD149*VLOOKUP(AEBYLD2!BD$4,'[1]INTERNAL PARAMETERS-1'!$B$5:$J$44,5,FALSE)*VLOOKUP(AEBYLD2!BD$4,'[1]INTERNAL PARAMETERS-1'!$B$5:$J$44,6,FALSE)*VLOOKUP(AEBYLD2!BD$4,'[1]INTERNAL PARAMETERS-1'!$B$5:$J$44,3,FALSE) + AEBYLD1!BD149*(1-VLOOKUP(AEBYLD2!BD$4,'[1]INTERNAL PARAMETERS-1'!$B$5:$J$44,5,FALSE))*VLOOKUP(AEBYLD2!BD$4,'[1]INTERNAL PARAMETERS-1'!$B$5:$J$44,8,FALSE)*VLOOKUP(AEBYLD2!BD$4,'[1]INTERNAL PARAMETERS-1'!$B$5:$J$44,3,FALSE)</f>
        <v>5.8674321344247932E-4</v>
      </c>
      <c r="BE149" s="50">
        <f>AEBYLD1!BE149*VLOOKUP(AEBYLD2!BE$4,'[1]INTERNAL PARAMETERS-1'!$B$5:$J$44,5,FALSE)*VLOOKUP(AEBYLD2!BE$4,'[1]INTERNAL PARAMETERS-1'!$B$5:$J$44,6,FALSE)*VLOOKUP(AEBYLD2!BE$4,'[1]INTERNAL PARAMETERS-1'!$B$5:$J$44,3,FALSE) + AEBYLD1!BE149*(1-VLOOKUP(AEBYLD2!BE$4,'[1]INTERNAL PARAMETERS-1'!$B$5:$J$44,5,FALSE))*VLOOKUP(AEBYLD2!BE$4,'[1]INTERNAL PARAMETERS-1'!$B$5:$J$44,8,FALSE)*VLOOKUP(AEBYLD2!BE$4,'[1]INTERNAL PARAMETERS-1'!$B$5:$J$44,3,FALSE)</f>
        <v>3.418081072981784E-4</v>
      </c>
      <c r="BF149" s="50">
        <f>AEBYLD1!BF149*VLOOKUP(AEBYLD2!BF$4,'[1]INTERNAL PARAMETERS-1'!$B$5:$J$44,5,FALSE)*VLOOKUP(AEBYLD2!BF$4,'[1]INTERNAL PARAMETERS-1'!$B$5:$J$44,6,FALSE)*VLOOKUP(AEBYLD2!BF$4,'[1]INTERNAL PARAMETERS-1'!$B$5:$J$44,3,FALSE) + AEBYLD1!BF149*(1-VLOOKUP(AEBYLD2!BF$4,'[1]INTERNAL PARAMETERS-1'!$B$5:$J$44,5,FALSE))*VLOOKUP(AEBYLD2!BF$4,'[1]INTERNAL PARAMETERS-1'!$B$5:$J$44,8,FALSE)*VLOOKUP(AEBYLD2!BF$4,'[1]INTERNAL PARAMETERS-1'!$B$5:$J$44,3,FALSE)</f>
        <v>0</v>
      </c>
      <c r="BG149" s="50">
        <f>AEBYLD1!BG149*VLOOKUP(AEBYLD2!BG$4,'[1]INTERNAL PARAMETERS-1'!$B$5:$J$44,5,FALSE)*VLOOKUP(AEBYLD2!BG$4,'[1]INTERNAL PARAMETERS-1'!$B$5:$J$44,6,FALSE)*VLOOKUP(AEBYLD2!BG$4,'[1]INTERNAL PARAMETERS-1'!$B$5:$J$44,3,FALSE) + AEBYLD1!BG149*(1-VLOOKUP(AEBYLD2!BG$4,'[1]INTERNAL PARAMETERS-1'!$B$5:$J$44,5,FALSE))*VLOOKUP(AEBYLD2!BG$4,'[1]INTERNAL PARAMETERS-1'!$B$5:$J$44,8,FALSE)*VLOOKUP(AEBYLD2!BG$4,'[1]INTERNAL PARAMETERS-1'!$B$5:$J$44,3,FALSE)</f>
        <v>1.7929757386186255E-3</v>
      </c>
      <c r="BH149" s="50">
        <f>AEBYLD1!BH149*VLOOKUP(AEBYLD2!BH$4,'[1]INTERNAL PARAMETERS-1'!$B$5:$J$44,5,FALSE)*VLOOKUP(AEBYLD2!BH$4,'[1]INTERNAL PARAMETERS-1'!$B$5:$J$44,6,FALSE)*VLOOKUP(AEBYLD2!BH$4,'[1]INTERNAL PARAMETERS-1'!$B$5:$J$44,3,FALSE) + AEBYLD1!BH149*(1-VLOOKUP(AEBYLD2!BH$4,'[1]INTERNAL PARAMETERS-1'!$B$5:$J$44,5,FALSE))*VLOOKUP(AEBYLD2!BH$4,'[1]INTERNAL PARAMETERS-1'!$B$5:$J$44,8,FALSE)*VLOOKUP(AEBYLD2!BH$4,'[1]INTERNAL PARAMETERS-1'!$B$5:$J$44,3,FALSE)</f>
        <v>6.0403275173410021E-6</v>
      </c>
      <c r="BI149" s="50">
        <f>AEBYLD1!BI149*VLOOKUP(AEBYLD2!BI$4,'[1]INTERNAL PARAMETERS-1'!$B$5:$J$44,5,FALSE)*VLOOKUP(AEBYLD2!BI$4,'[1]INTERNAL PARAMETERS-1'!$B$5:$J$44,6,FALSE)*VLOOKUP(AEBYLD2!BI$4,'[1]INTERNAL PARAMETERS-1'!$B$5:$J$44,3,FALSE) + AEBYLD1!BI149*(1-VLOOKUP(AEBYLD2!BI$4,'[1]INTERNAL PARAMETERS-1'!$B$5:$J$44,5,FALSE))*VLOOKUP(AEBYLD2!BI$4,'[1]INTERNAL PARAMETERS-1'!$B$5:$J$44,8,FALSE)*VLOOKUP(AEBYLD2!BI$4,'[1]INTERNAL PARAMETERS-1'!$B$5:$J$44,3,FALSE)</f>
        <v>0</v>
      </c>
      <c r="BJ149" s="50">
        <f>AEBYLD1!BJ149*VLOOKUP(AEBYLD2!BJ$4,'[1]INTERNAL PARAMETERS-1'!$B$5:$J$44,5,FALSE)*VLOOKUP(AEBYLD2!BJ$4,'[1]INTERNAL PARAMETERS-1'!$B$5:$J$44,6,FALSE)*VLOOKUP(AEBYLD2!BJ$4,'[1]INTERNAL PARAMETERS-1'!$B$5:$J$44,3,FALSE) + AEBYLD1!BJ149*(1-VLOOKUP(AEBYLD2!BJ$4,'[1]INTERNAL PARAMETERS-1'!$B$5:$J$44,5,FALSE))*VLOOKUP(AEBYLD2!BJ$4,'[1]INTERNAL PARAMETERS-1'!$B$5:$J$44,8,FALSE)*VLOOKUP(AEBYLD2!BJ$4,'[1]INTERNAL PARAMETERS-1'!$B$5:$J$44,3,FALSE)</f>
        <v>5.3862465335052844E-4</v>
      </c>
      <c r="BK149" s="50">
        <f>AEBYLD1!BK149*VLOOKUP(AEBYLD2!BK$4,'[1]INTERNAL PARAMETERS-1'!$B$5:$J$44,5,FALSE)*VLOOKUP(AEBYLD2!BK$4,'[1]INTERNAL PARAMETERS-1'!$B$5:$J$44,6,FALSE)*VLOOKUP(AEBYLD2!BK$4,'[1]INTERNAL PARAMETERS-1'!$B$5:$J$44,3,FALSE) + AEBYLD1!BK149*(1-VLOOKUP(AEBYLD2!BK$4,'[1]INTERNAL PARAMETERS-1'!$B$5:$J$44,5,FALSE))*VLOOKUP(AEBYLD2!BK$4,'[1]INTERNAL PARAMETERS-1'!$B$5:$J$44,8,FALSE)*VLOOKUP(AEBYLD2!BK$4,'[1]INTERNAL PARAMETERS-1'!$B$5:$J$44,3,FALSE)</f>
        <v>1.1367391575488965E-4</v>
      </c>
      <c r="BL149" s="50">
        <f>AEBYLD1!BL149*VLOOKUP(AEBYLD2!BL$4,'[1]INTERNAL PARAMETERS-1'!$B$5:$J$44,5,FALSE)*VLOOKUP(AEBYLD2!BL$4,'[1]INTERNAL PARAMETERS-1'!$B$5:$J$44,6,FALSE)*VLOOKUP(AEBYLD2!BL$4,'[1]INTERNAL PARAMETERS-1'!$B$5:$J$44,3,FALSE) + AEBYLD1!BL149*(1-VLOOKUP(AEBYLD2!BL$4,'[1]INTERNAL PARAMETERS-1'!$B$5:$J$44,5,FALSE))*VLOOKUP(AEBYLD2!BL$4,'[1]INTERNAL PARAMETERS-1'!$B$5:$J$44,8,FALSE)*VLOOKUP(AEBYLD2!BL$4,'[1]INTERNAL PARAMETERS-1'!$B$5:$J$44,3,FALSE)</f>
        <v>4.4672145895443738E-5</v>
      </c>
      <c r="BM149" s="50">
        <f>AEBYLD1!BM149*VLOOKUP(AEBYLD2!BM$4,'[1]INTERNAL PARAMETERS-1'!$B$5:$J$44,5,FALSE)*VLOOKUP(AEBYLD2!BM$4,'[1]INTERNAL PARAMETERS-1'!$B$5:$J$44,6,FALSE)*VLOOKUP(AEBYLD2!BM$4,'[1]INTERNAL PARAMETERS-1'!$B$5:$J$44,3,FALSE) + AEBYLD1!BM149*(1-VLOOKUP(AEBYLD2!BM$4,'[1]INTERNAL PARAMETERS-1'!$B$5:$J$44,5,FALSE))*VLOOKUP(AEBYLD2!BM$4,'[1]INTERNAL PARAMETERS-1'!$B$5:$J$44,8,FALSE)*VLOOKUP(AEBYLD2!BM$4,'[1]INTERNAL PARAMETERS-1'!$B$5:$J$44,3,FALSE)</f>
        <v>8.534344777587424E-6</v>
      </c>
      <c r="BN149" s="50">
        <f>AEBYLD1!BN149*VLOOKUP(AEBYLD2!BN$4,'[1]INTERNAL PARAMETERS-1'!$B$5:$J$44,5,FALSE)*VLOOKUP(AEBYLD2!BN$4,'[1]INTERNAL PARAMETERS-1'!$B$5:$J$44,6,FALSE)*VLOOKUP(AEBYLD2!BN$4,'[1]INTERNAL PARAMETERS-1'!$B$5:$J$44,3,FALSE) + AEBYLD1!BN149*(1-VLOOKUP(AEBYLD2!BN$4,'[1]INTERNAL PARAMETERS-1'!$B$5:$J$44,5,FALSE))*VLOOKUP(AEBYLD2!BN$4,'[1]INTERNAL PARAMETERS-1'!$B$5:$J$44,8,FALSE)*VLOOKUP(AEBYLD2!BN$4,'[1]INTERNAL PARAMETERS-1'!$B$5:$J$44,3,FALSE)</f>
        <v>3.184861255470666E-4</v>
      </c>
      <c r="BO149" s="50">
        <f>AEBYLD1!BO149*VLOOKUP(AEBYLD2!BO$4,'[1]INTERNAL PARAMETERS-1'!$B$5:$J$44,5,FALSE)*VLOOKUP(AEBYLD2!BO$4,'[1]INTERNAL PARAMETERS-1'!$B$5:$J$44,6,FALSE)*VLOOKUP(AEBYLD2!BO$4,'[1]INTERNAL PARAMETERS-1'!$B$5:$J$44,3,FALSE) + AEBYLD1!BO149*(1-VLOOKUP(AEBYLD2!BO$4,'[1]INTERNAL PARAMETERS-1'!$B$5:$J$44,5,FALSE))*VLOOKUP(AEBYLD2!BO$4,'[1]INTERNAL PARAMETERS-1'!$B$5:$J$44,8,FALSE)*VLOOKUP(AEBYLD2!BO$4,'[1]INTERNAL PARAMETERS-1'!$B$5:$J$44,3,FALSE)</f>
        <v>1.3588746777072326E-4</v>
      </c>
      <c r="BP149" s="50">
        <f>AEBYLD1!BP149*VLOOKUP(AEBYLD2!BP$4,'[1]INTERNAL PARAMETERS-1'!$B$5:$J$44,5,FALSE)*VLOOKUP(AEBYLD2!BP$4,'[1]INTERNAL PARAMETERS-1'!$B$5:$J$44,6,FALSE)*VLOOKUP(AEBYLD2!BP$4,'[1]INTERNAL PARAMETERS-1'!$B$5:$J$44,3,FALSE) + AEBYLD1!BP149*(1-VLOOKUP(AEBYLD2!BP$4,'[1]INTERNAL PARAMETERS-1'!$B$5:$J$44,5,FALSE))*VLOOKUP(AEBYLD2!BP$4,'[1]INTERNAL PARAMETERS-1'!$B$5:$J$44,8,FALSE)*VLOOKUP(AEBYLD2!BP$4,'[1]INTERNAL PARAMETERS-1'!$B$5:$J$44,3,FALSE)</f>
        <v>5.2822245636182971E-6</v>
      </c>
      <c r="BQ149" s="50">
        <f>AEBYLD1!BQ149*VLOOKUP(AEBYLD2!BQ$4,'[1]INTERNAL PARAMETERS-1'!$B$5:$J$44,5,FALSE)*VLOOKUP(AEBYLD2!BQ$4,'[1]INTERNAL PARAMETERS-1'!$B$5:$J$44,6,FALSE)*VLOOKUP(AEBYLD2!BQ$4,'[1]INTERNAL PARAMETERS-1'!$B$5:$J$44,3,FALSE) + AEBYLD1!BQ149*(1-VLOOKUP(AEBYLD2!BQ$4,'[1]INTERNAL PARAMETERS-1'!$B$5:$J$44,5,FALSE))*VLOOKUP(AEBYLD2!BQ$4,'[1]INTERNAL PARAMETERS-1'!$B$5:$J$44,8,FALSE)*VLOOKUP(AEBYLD2!BQ$4,'[1]INTERNAL PARAMETERS-1'!$B$5:$J$44,3,FALSE)</f>
        <v>6.3963577563356828E-4</v>
      </c>
      <c r="BR149" s="50">
        <f>AEBYLD1!BR149*VLOOKUP(AEBYLD2!BR$4,'[1]INTERNAL PARAMETERS-1'!$B$5:$J$44,5,FALSE)*VLOOKUP(AEBYLD2!BR$4,'[1]INTERNAL PARAMETERS-1'!$B$5:$J$44,6,FALSE)*VLOOKUP(AEBYLD2!BR$4,'[1]INTERNAL PARAMETERS-1'!$B$5:$J$44,3,FALSE) + AEBYLD1!BR149*(1-VLOOKUP(AEBYLD2!BR$4,'[1]INTERNAL PARAMETERS-1'!$B$5:$J$44,5,FALSE))*VLOOKUP(AEBYLD2!BR$4,'[1]INTERNAL PARAMETERS-1'!$B$5:$J$44,8,FALSE)*VLOOKUP(AEBYLD2!BR$4,'[1]INTERNAL PARAMETERS-1'!$B$5:$J$44,3,FALSE)</f>
        <v>1.087408886131805E-5</v>
      </c>
      <c r="BS149" s="50">
        <f>AEBYLD1!BS149*VLOOKUP(AEBYLD2!BS$4,'[1]INTERNAL PARAMETERS-1'!$B$5:$J$44,5,FALSE)*VLOOKUP(AEBYLD2!BS$4,'[1]INTERNAL PARAMETERS-1'!$B$5:$J$44,6,FALSE)*VLOOKUP(AEBYLD2!BS$4,'[1]INTERNAL PARAMETERS-1'!$B$5:$J$44,3,FALSE) + AEBYLD1!BS149*(1-VLOOKUP(AEBYLD2!BS$4,'[1]INTERNAL PARAMETERS-1'!$B$5:$J$44,5,FALSE))*VLOOKUP(AEBYLD2!BS$4,'[1]INTERNAL PARAMETERS-1'!$B$5:$J$44,8,FALSE)*VLOOKUP(AEBYLD2!BS$4,'[1]INTERNAL PARAMETERS-1'!$B$5:$J$44,3,FALSE)</f>
        <v>3.6398211083330557E-6</v>
      </c>
      <c r="BT149" s="50">
        <f>AEBYLD1!BT149*VLOOKUP(AEBYLD2!BT$4,'[1]INTERNAL PARAMETERS-1'!$B$5:$J$44,5,FALSE)*VLOOKUP(AEBYLD2!BT$4,'[1]INTERNAL PARAMETERS-1'!$B$5:$J$44,6,FALSE)*VLOOKUP(AEBYLD2!BT$4,'[1]INTERNAL PARAMETERS-1'!$B$5:$J$44,3,FALSE) + AEBYLD1!BT149*(1-VLOOKUP(AEBYLD2!BT$4,'[1]INTERNAL PARAMETERS-1'!$B$5:$J$44,5,FALSE))*VLOOKUP(AEBYLD2!BT$4,'[1]INTERNAL PARAMETERS-1'!$B$5:$J$44,8,FALSE)*VLOOKUP(AEBYLD2!BT$4,'[1]INTERNAL PARAMETERS-1'!$B$5:$J$44,3,FALSE)</f>
        <v>0</v>
      </c>
      <c r="BU149" s="50">
        <f>AEBYLD1!BU149*VLOOKUP(AEBYLD2!BU$4,'[1]INTERNAL PARAMETERS-1'!$B$5:$J$44,5,FALSE)*VLOOKUP(AEBYLD2!BU$4,'[1]INTERNAL PARAMETERS-1'!$B$5:$J$44,6,FALSE)*VLOOKUP(AEBYLD2!BU$4,'[1]INTERNAL PARAMETERS-1'!$B$5:$J$44,3,FALSE) + AEBYLD1!BU149*(1-VLOOKUP(AEBYLD2!BU$4,'[1]INTERNAL PARAMETERS-1'!$B$5:$J$44,5,FALSE))*VLOOKUP(AEBYLD2!BU$4,'[1]INTERNAL PARAMETERS-1'!$B$5:$J$44,8,FALSE)*VLOOKUP(AEBYLD2!BU$4,'[1]INTERNAL PARAMETERS-1'!$B$5:$J$44,3,FALSE)</f>
        <v>0</v>
      </c>
      <c r="BV149" s="50">
        <f>AEBYLD1!BV149*VLOOKUP(AEBYLD2!BV$4,'[1]INTERNAL PARAMETERS-1'!$B$5:$J$44,5,FALSE)*VLOOKUP(AEBYLD2!BV$4,'[1]INTERNAL PARAMETERS-1'!$B$5:$J$44,6,FALSE)*VLOOKUP(AEBYLD2!BV$4,'[1]INTERNAL PARAMETERS-1'!$B$5:$J$44,3,FALSE) + AEBYLD1!BV149*(1-VLOOKUP(AEBYLD2!BV$4,'[1]INTERNAL PARAMETERS-1'!$B$5:$J$44,5,FALSE))*VLOOKUP(AEBYLD2!BV$4,'[1]INTERNAL PARAMETERS-1'!$B$5:$J$44,8,FALSE)*VLOOKUP(AEBYLD2!BV$4,'[1]INTERNAL PARAMETERS-1'!$B$5:$J$44,3,FALSE)</f>
        <v>0</v>
      </c>
      <c r="BW149" s="50">
        <f>AEBYLD1!BW149*VLOOKUP(AEBYLD2!BW$4,'[1]INTERNAL PARAMETERS-1'!$B$5:$J$44,5,FALSE)*VLOOKUP(AEBYLD2!BW$4,'[1]INTERNAL PARAMETERS-1'!$B$5:$J$44,6,FALSE)*VLOOKUP(AEBYLD2!BW$4,'[1]INTERNAL PARAMETERS-1'!$B$5:$J$44,3,FALSE) + AEBYLD1!BW149*(1-VLOOKUP(AEBYLD2!BW$4,'[1]INTERNAL PARAMETERS-1'!$B$5:$J$44,5,FALSE))*VLOOKUP(AEBYLD2!BW$4,'[1]INTERNAL PARAMETERS-1'!$B$5:$J$44,8,FALSE)*VLOOKUP(AEBYLD2!BW$4,'[1]INTERNAL PARAMETERS-1'!$B$5:$J$44,3,FALSE)</f>
        <v>0</v>
      </c>
      <c r="BX149" s="50">
        <f>AEBYLD1!BX149*VLOOKUP(AEBYLD2!BX$4,'[1]INTERNAL PARAMETERS-1'!$B$5:$J$44,5,FALSE)*VLOOKUP(AEBYLD2!BX$4,'[1]INTERNAL PARAMETERS-1'!$B$5:$J$44,6,FALSE)*VLOOKUP(AEBYLD2!BX$4,'[1]INTERNAL PARAMETERS-1'!$B$5:$J$44,3,FALSE) + AEBYLD1!BX149*(1-VLOOKUP(AEBYLD2!BX$4,'[1]INTERNAL PARAMETERS-1'!$B$5:$J$44,5,FALSE))*VLOOKUP(AEBYLD2!BX$4,'[1]INTERNAL PARAMETERS-1'!$B$5:$J$44,8,FALSE)*VLOOKUP(AEBYLD2!BX$4,'[1]INTERNAL PARAMETERS-1'!$B$5:$J$44,3,FALSE)</f>
        <v>0</v>
      </c>
      <c r="BY149" s="50">
        <f>AEBYLD1!BY149*VLOOKUP(AEBYLD2!BY$4,'[1]INTERNAL PARAMETERS-1'!$B$5:$J$44,5,FALSE)*VLOOKUP(AEBYLD2!BY$4,'[1]INTERNAL PARAMETERS-1'!$B$5:$J$44,6,FALSE)*VLOOKUP(AEBYLD2!BY$4,'[1]INTERNAL PARAMETERS-1'!$B$5:$J$44,3,FALSE) + AEBYLD1!BY149*(1-VLOOKUP(AEBYLD2!BY$4,'[1]INTERNAL PARAMETERS-1'!$B$5:$J$44,5,FALSE))*VLOOKUP(AEBYLD2!BY$4,'[1]INTERNAL PARAMETERS-1'!$B$5:$J$44,8,FALSE)*VLOOKUP(AEBYLD2!BY$4,'[1]INTERNAL PARAMETERS-1'!$B$5:$J$44,3,FALSE)</f>
        <v>0</v>
      </c>
      <c r="BZ149" s="50">
        <f>AEBYLD1!BZ149*VLOOKUP(AEBYLD2!BZ$4,'[1]INTERNAL PARAMETERS-1'!$B$5:$J$44,5,FALSE)*VLOOKUP(AEBYLD2!BZ$4,'[1]INTERNAL PARAMETERS-1'!$B$5:$J$44,6,FALSE)*VLOOKUP(AEBYLD2!BZ$4,'[1]INTERNAL PARAMETERS-1'!$B$5:$J$44,3,FALSE) + AEBYLD1!BZ149*(1-VLOOKUP(AEBYLD2!BZ$4,'[1]INTERNAL PARAMETERS-1'!$B$5:$J$44,5,FALSE))*VLOOKUP(AEBYLD2!BZ$4,'[1]INTERNAL PARAMETERS-1'!$B$5:$J$44,8,FALSE)*VLOOKUP(AEBYLD2!BZ$4,'[1]INTERNAL PARAMETERS-1'!$B$5:$J$44,3,FALSE)</f>
        <v>3.9771703817883141E-7</v>
      </c>
      <c r="CA149" s="50">
        <f>AEBYLD1!CA149*VLOOKUP(AEBYLD2!CA$4,'[1]INTERNAL PARAMETERS-1'!$B$5:$J$44,5,FALSE)*VLOOKUP(AEBYLD2!CA$4,'[1]INTERNAL PARAMETERS-1'!$B$5:$J$44,6,FALSE)*VLOOKUP(AEBYLD2!CA$4,'[1]INTERNAL PARAMETERS-1'!$B$5:$J$44,3,FALSE) + AEBYLD1!CA149*(1-VLOOKUP(AEBYLD2!CA$4,'[1]INTERNAL PARAMETERS-1'!$B$5:$J$44,5,FALSE))*VLOOKUP(AEBYLD2!CA$4,'[1]INTERNAL PARAMETERS-1'!$B$5:$J$44,8,FALSE)*VLOOKUP(AEBYLD2!CA$4,'[1]INTERNAL PARAMETERS-1'!$B$5:$J$44,3,FALSE)</f>
        <v>0</v>
      </c>
      <c r="CB149" s="50">
        <f>AEBYLD1!CB149*VLOOKUP(AEBYLD2!CB$4,'[1]INTERNAL PARAMETERS-1'!$B$5:$J$44,5,FALSE)*VLOOKUP(AEBYLD2!CB$4,'[1]INTERNAL PARAMETERS-1'!$B$5:$J$44,6,FALSE)*VLOOKUP(AEBYLD2!CB$4,'[1]INTERNAL PARAMETERS-1'!$B$5:$J$44,3,FALSE) + AEBYLD1!CB149*(1-VLOOKUP(AEBYLD2!CB$4,'[1]INTERNAL PARAMETERS-1'!$B$5:$J$44,5,FALSE))*VLOOKUP(AEBYLD2!CB$4,'[1]INTERNAL PARAMETERS-1'!$B$5:$J$44,8,FALSE)*VLOOKUP(AEBYLD2!CB$4,'[1]INTERNAL PARAMETERS-1'!$B$5:$J$44,3,FALSE)</f>
        <v>0</v>
      </c>
      <c r="CC149" s="50">
        <f>AEBYLD1!CC149*VLOOKUP(AEBYLD2!CC$4,'[1]INTERNAL PARAMETERS-1'!$B$5:$J$44,5,FALSE)*VLOOKUP(AEBYLD2!CC$4,'[1]INTERNAL PARAMETERS-1'!$B$5:$J$44,6,FALSE)*VLOOKUP(AEBYLD2!CC$4,'[1]INTERNAL PARAMETERS-1'!$B$5:$J$44,3,FALSE) + AEBYLD1!CC149*(1-VLOOKUP(AEBYLD2!CC$4,'[1]INTERNAL PARAMETERS-1'!$B$5:$J$44,5,FALSE))*VLOOKUP(AEBYLD2!CC$4,'[1]INTERNAL PARAMETERS-1'!$B$5:$J$44,8,FALSE)*VLOOKUP(AEBYLD2!CC$4,'[1]INTERNAL PARAMETERS-1'!$B$5:$J$44,3,FALSE)</f>
        <v>1.2152663362689297E-6</v>
      </c>
      <c r="CD149" s="50">
        <f>AEBYLD1!CD149*VLOOKUP(AEBYLD2!CD$4,'[1]INTERNAL PARAMETERS-1'!$B$5:$J$44,5,FALSE)*VLOOKUP(AEBYLD2!CD$4,'[1]INTERNAL PARAMETERS-1'!$B$5:$J$44,6,FALSE)*VLOOKUP(AEBYLD2!CD$4,'[1]INTERNAL PARAMETERS-1'!$B$5:$J$44,3,FALSE) + AEBYLD1!CD149*(1-VLOOKUP(AEBYLD2!CD$4,'[1]INTERNAL PARAMETERS-1'!$B$5:$J$44,5,FALSE))*VLOOKUP(AEBYLD2!CD$4,'[1]INTERNAL PARAMETERS-1'!$B$5:$J$44,8,FALSE)*VLOOKUP(AEBYLD2!CD$4,'[1]INTERNAL PARAMETERS-1'!$B$5:$J$44,3,FALSE)</f>
        <v>2.5768883622713663E-5</v>
      </c>
      <c r="CE149" s="50">
        <f>AEBYLD1!CE149*VLOOKUP(AEBYLD2!CE$4,'[1]INTERNAL PARAMETERS-1'!$B$5:$J$44,5,FALSE)*VLOOKUP(AEBYLD2!CE$4,'[1]INTERNAL PARAMETERS-1'!$B$5:$J$44,6,FALSE)*VLOOKUP(AEBYLD2!CE$4,'[1]INTERNAL PARAMETERS-1'!$B$5:$J$44,3,FALSE) + AEBYLD1!CE149*(1-VLOOKUP(AEBYLD2!CE$4,'[1]INTERNAL PARAMETERS-1'!$B$5:$J$44,5,FALSE))*VLOOKUP(AEBYLD2!CE$4,'[1]INTERNAL PARAMETERS-1'!$B$5:$J$44,8,FALSE)*VLOOKUP(AEBYLD2!CE$4,'[1]INTERNAL PARAMETERS-1'!$B$5:$J$44,3,FALSE)</f>
        <v>3.2082507746425737E-5</v>
      </c>
      <c r="CF149" s="50">
        <f>AEBYLD1!CF149*VLOOKUP(AEBYLD2!CF$4,'[1]INTERNAL PARAMETERS-1'!$B$5:$J$44,5,FALSE)*VLOOKUP(AEBYLD2!CF$4,'[1]INTERNAL PARAMETERS-1'!$B$5:$J$44,6,FALSE)*VLOOKUP(AEBYLD2!CF$4,'[1]INTERNAL PARAMETERS-1'!$B$5:$J$44,3,FALSE) + AEBYLD1!CF149*(1-VLOOKUP(AEBYLD2!CF$4,'[1]INTERNAL PARAMETERS-1'!$B$5:$J$44,5,FALSE))*VLOOKUP(AEBYLD2!CF$4,'[1]INTERNAL PARAMETERS-1'!$B$5:$J$44,8,FALSE)*VLOOKUP(AEBYLD2!CF$4,'[1]INTERNAL PARAMETERS-1'!$B$5:$J$44,3,FALSE)</f>
        <v>2.040512354206602E-4</v>
      </c>
      <c r="CG149" s="50">
        <f>AEBYLD1!CG149*VLOOKUP(AEBYLD2!CG$4,'[1]INTERNAL PARAMETERS-1'!$B$5:$J$44,5,FALSE)*VLOOKUP(AEBYLD2!CG$4,'[1]INTERNAL PARAMETERS-1'!$B$5:$J$44,6,FALSE)*VLOOKUP(AEBYLD2!CG$4,'[1]INTERNAL PARAMETERS-1'!$B$5:$J$44,3,FALSE) + AEBYLD1!CG149*(1-VLOOKUP(AEBYLD2!CG$4,'[1]INTERNAL PARAMETERS-1'!$B$5:$J$44,5,FALSE))*VLOOKUP(AEBYLD2!CG$4,'[1]INTERNAL PARAMETERS-1'!$B$5:$J$44,8,FALSE)*VLOOKUP(AEBYLD2!CG$4,'[1]INTERNAL PARAMETERS-1'!$B$5:$J$44,3,FALSE)</f>
        <v>1.461846851639455E-6</v>
      </c>
      <c r="CH149" s="49">
        <f>AEBYLD1!CH149*VLOOKUP(AEBYLD2!CH$4,'[1]INTERNAL PARAMETERS-1'!$B$5:$J$44,5,FALSE)*VLOOKUP(AEBYLD2!CH$4,'[1]INTERNAL PARAMETERS-1'!$B$5:$J$44,6,FALSE)*VLOOKUP(AEBYLD2!CH$4,'[1]INTERNAL PARAMETERS-1'!$B$5:$J$44,3,FALSE) + AEBYLD1!CH149*(1-VLOOKUP(AEBYLD2!CH$4,'[1]INTERNAL PARAMETERS-1'!$B$5:$J$44,5,FALSE))*VLOOKUP(AEBYLD2!CH$4,'[1]INTERNAL PARAMETERS-1'!$B$5:$J$44,8,FALSE)*VLOOKUP(AEBYLD2!CH$4,'[1]INTERNAL PARAMETERS-1'!$B$5:$J$44,3,FALSE)</f>
        <v>0</v>
      </c>
      <c r="CJ149" s="51">
        <f t="shared" si="4"/>
        <v>0.66043156251054325</v>
      </c>
      <c r="CK149" s="49">
        <f t="shared" si="5"/>
        <v>1.1193835187883383E-2</v>
      </c>
    </row>
    <row r="150" spans="2:89" x14ac:dyDescent="0.4">
      <c r="B150" s="64" t="s">
        <v>8</v>
      </c>
      <c r="C150" s="63" t="s">
        <v>89</v>
      </c>
      <c r="D150" s="63" t="s">
        <v>87</v>
      </c>
      <c r="E150" s="147">
        <f>AEB!AF150</f>
        <v>4.3390944670418685</v>
      </c>
      <c r="F150" s="65">
        <f>'[1]INTERNAL PARAMETERS-1'!M6</f>
        <v>78.760000000000005</v>
      </c>
      <c r="G150" s="51">
        <f>AEBYLD1!G150*VLOOKUP(AEBYLD2!G$4,'[1]INTERNAL PARAMETERS-1'!$B$5:$J$44,5,FALSE)*VLOOKUP(AEBYLD2!G$4,'[1]INTERNAL PARAMETERS-1'!$B$5:$J$44,7,FALSE)*AEBYLD2!$F150 + AEBYLD1!G150*(1-VLOOKUP(AEBYLD2!G$4,'[1]INTERNAL PARAMETERS-1'!$B$5:$J$44,5,FALSE))*VLOOKUP(AEBYLD2!G$4,'[1]INTERNAL PARAMETERS-1'!$B$5:$J$44,9,FALSE)*AEBYLD2!$F150</f>
        <v>0.27624906511793285</v>
      </c>
      <c r="H150" s="50">
        <f>AEBYLD1!H150*VLOOKUP(AEBYLD2!H$4,'[1]INTERNAL PARAMETERS-1'!$B$5:$J$44,5,FALSE)*VLOOKUP(AEBYLD2!H$4,'[1]INTERNAL PARAMETERS-1'!$B$5:$J$44,7,FALSE)*AEBYLD2!$F150 + AEBYLD1!H150*(1-VLOOKUP(AEBYLD2!H$4,'[1]INTERNAL PARAMETERS-1'!$B$5:$J$44,5,FALSE))*VLOOKUP(AEBYLD2!H$4,'[1]INTERNAL PARAMETERS-1'!$B$5:$J$44,9,FALSE)*AEBYLD2!$F150</f>
        <v>5.7841650219773451E-2</v>
      </c>
      <c r="I150" s="50">
        <f>AEBYLD1!I150*VLOOKUP(AEBYLD2!I$4,'[1]INTERNAL PARAMETERS-1'!$B$5:$J$44,5,FALSE)*VLOOKUP(AEBYLD2!I$4,'[1]INTERNAL PARAMETERS-1'!$B$5:$J$44,7,FALSE)*AEBYLD2!$F150 + AEBYLD1!I150*(1-VLOOKUP(AEBYLD2!I$4,'[1]INTERNAL PARAMETERS-1'!$B$5:$J$44,5,FALSE))*VLOOKUP(AEBYLD2!I$4,'[1]INTERNAL PARAMETERS-1'!$B$5:$J$44,9,FALSE)*AEBYLD2!$F150</f>
        <v>0.74841785762525537</v>
      </c>
      <c r="J150" s="50">
        <f>AEBYLD1!J150*VLOOKUP(AEBYLD2!J$4,'[1]INTERNAL PARAMETERS-1'!$B$5:$J$44,5,FALSE)*VLOOKUP(AEBYLD2!J$4,'[1]INTERNAL PARAMETERS-1'!$B$5:$J$44,7,FALSE)*AEBYLD2!$F150 + AEBYLD1!J150*(1-VLOOKUP(AEBYLD2!J$4,'[1]INTERNAL PARAMETERS-1'!$B$5:$J$44,5,FALSE))*VLOOKUP(AEBYLD2!J$4,'[1]INTERNAL PARAMETERS-1'!$B$5:$J$44,9,FALSE)*AEBYLD2!$F150</f>
        <v>0</v>
      </c>
      <c r="K150" s="50">
        <f>AEBYLD1!K150*VLOOKUP(AEBYLD2!K$4,'[1]INTERNAL PARAMETERS-1'!$B$5:$J$44,5,FALSE)*VLOOKUP(AEBYLD2!K$4,'[1]INTERNAL PARAMETERS-1'!$B$5:$J$44,7,FALSE)*AEBYLD2!$F150 + AEBYLD1!K150*(1-VLOOKUP(AEBYLD2!K$4,'[1]INTERNAL PARAMETERS-1'!$B$5:$J$44,5,FALSE))*VLOOKUP(AEBYLD2!K$4,'[1]INTERNAL PARAMETERS-1'!$B$5:$J$44,9,FALSE)*AEBYLD2!$F150</f>
        <v>0</v>
      </c>
      <c r="L150" s="50">
        <f>AEBYLD1!L150*VLOOKUP(AEBYLD2!L$4,'[1]INTERNAL PARAMETERS-1'!$B$5:$J$44,5,FALSE)*VLOOKUP(AEBYLD2!L$4,'[1]INTERNAL PARAMETERS-1'!$B$5:$J$44,7,FALSE)*AEBYLD2!$F150 + AEBYLD1!L150*(1-VLOOKUP(AEBYLD2!L$4,'[1]INTERNAL PARAMETERS-1'!$B$5:$J$44,5,FALSE))*VLOOKUP(AEBYLD2!L$4,'[1]INTERNAL PARAMETERS-1'!$B$5:$J$44,9,FALSE)*AEBYLD2!$F150</f>
        <v>0</v>
      </c>
      <c r="M150" s="50">
        <f>AEBYLD1!M150*VLOOKUP(AEBYLD2!M$4,'[1]INTERNAL PARAMETERS-1'!$B$5:$J$44,5,FALSE)*VLOOKUP(AEBYLD2!M$4,'[1]INTERNAL PARAMETERS-1'!$B$5:$J$44,7,FALSE)*AEBYLD2!$F150 + AEBYLD1!M150*(1-VLOOKUP(AEBYLD2!M$4,'[1]INTERNAL PARAMETERS-1'!$B$5:$J$44,5,FALSE))*VLOOKUP(AEBYLD2!M$4,'[1]INTERNAL PARAMETERS-1'!$B$5:$J$44,9,FALSE)*AEBYLD2!$F150</f>
        <v>5.2138028149663366E-3</v>
      </c>
      <c r="N150" s="50">
        <f>AEBYLD1!N150*VLOOKUP(AEBYLD2!N$4,'[1]INTERNAL PARAMETERS-1'!$B$5:$J$44,5,FALSE)*VLOOKUP(AEBYLD2!N$4,'[1]INTERNAL PARAMETERS-1'!$B$5:$J$44,7,FALSE)*AEBYLD2!$F150 + AEBYLD1!N150*(1-VLOOKUP(AEBYLD2!N$4,'[1]INTERNAL PARAMETERS-1'!$B$5:$J$44,5,FALSE))*VLOOKUP(AEBYLD2!N$4,'[1]INTERNAL PARAMETERS-1'!$B$5:$J$44,9,FALSE)*AEBYLD2!$F150</f>
        <v>6.3510875446259009E-3</v>
      </c>
      <c r="O150" s="50">
        <f>AEBYLD1!O150*VLOOKUP(AEBYLD2!O$4,'[1]INTERNAL PARAMETERS-1'!$B$5:$J$44,5,FALSE)*VLOOKUP(AEBYLD2!O$4,'[1]INTERNAL PARAMETERS-1'!$B$5:$J$44,7,FALSE)*AEBYLD2!$F150 + AEBYLD1!O150*(1-VLOOKUP(AEBYLD2!O$4,'[1]INTERNAL PARAMETERS-1'!$B$5:$J$44,5,FALSE))*VLOOKUP(AEBYLD2!O$4,'[1]INTERNAL PARAMETERS-1'!$B$5:$J$44,9,FALSE)*AEBYLD2!$F150</f>
        <v>0</v>
      </c>
      <c r="P150" s="50">
        <f>AEBYLD1!P150*VLOOKUP(AEBYLD2!P$4,'[1]INTERNAL PARAMETERS-1'!$B$5:$J$44,5,FALSE)*VLOOKUP(AEBYLD2!P$4,'[1]INTERNAL PARAMETERS-1'!$B$5:$J$44,7,FALSE)*AEBYLD2!$F150 + AEBYLD1!P150*(1-VLOOKUP(AEBYLD2!P$4,'[1]INTERNAL PARAMETERS-1'!$B$5:$J$44,5,FALSE))*VLOOKUP(AEBYLD2!P$4,'[1]INTERNAL PARAMETERS-1'!$B$5:$J$44,9,FALSE)*AEBYLD2!$F150</f>
        <v>0</v>
      </c>
      <c r="Q150" s="50">
        <f>AEBYLD1!Q150*VLOOKUP(AEBYLD2!Q$4,'[1]INTERNAL PARAMETERS-1'!$B$5:$J$44,5,FALSE)*VLOOKUP(AEBYLD2!Q$4,'[1]INTERNAL PARAMETERS-1'!$B$5:$J$44,7,FALSE)*AEBYLD2!$F150 + AEBYLD1!Q150*(1-VLOOKUP(AEBYLD2!Q$4,'[1]INTERNAL PARAMETERS-1'!$B$5:$J$44,5,FALSE))*VLOOKUP(AEBYLD2!Q$4,'[1]INTERNAL PARAMETERS-1'!$B$5:$J$44,9,FALSE)*AEBYLD2!$F150</f>
        <v>0</v>
      </c>
      <c r="R150" s="50">
        <f>AEBYLD1!R150*VLOOKUP(AEBYLD2!R$4,'[1]INTERNAL PARAMETERS-1'!$B$5:$J$44,5,FALSE)*VLOOKUP(AEBYLD2!R$4,'[1]INTERNAL PARAMETERS-1'!$B$5:$J$44,7,FALSE)*AEBYLD2!$F150 + AEBYLD1!R150*(1-VLOOKUP(AEBYLD2!R$4,'[1]INTERNAL PARAMETERS-1'!$B$5:$J$44,5,FALSE))*VLOOKUP(AEBYLD2!R$4,'[1]INTERNAL PARAMETERS-1'!$B$5:$J$44,9,FALSE)*AEBYLD2!$F150</f>
        <v>6.8786852307530519E-3</v>
      </c>
      <c r="S150" s="50">
        <f>AEBYLD1!S150*VLOOKUP(AEBYLD2!S$4,'[1]INTERNAL PARAMETERS-1'!$B$5:$J$44,5,FALSE)*VLOOKUP(AEBYLD2!S$4,'[1]INTERNAL PARAMETERS-1'!$B$5:$J$44,7,FALSE)*AEBYLD2!$F150 + AEBYLD1!S150*(1-VLOOKUP(AEBYLD2!S$4,'[1]INTERNAL PARAMETERS-1'!$B$5:$J$44,5,FALSE))*VLOOKUP(AEBYLD2!S$4,'[1]INTERNAL PARAMETERS-1'!$B$5:$J$44,9,FALSE)*AEBYLD2!$F150</f>
        <v>0.27463289533096125</v>
      </c>
      <c r="T150" s="50">
        <f>AEBYLD1!T150*VLOOKUP(AEBYLD2!T$4,'[1]INTERNAL PARAMETERS-1'!$B$5:$J$44,5,FALSE)*VLOOKUP(AEBYLD2!T$4,'[1]INTERNAL PARAMETERS-1'!$B$5:$J$44,7,FALSE)*AEBYLD2!$F150 + AEBYLD1!T150*(1-VLOOKUP(AEBYLD2!T$4,'[1]INTERNAL PARAMETERS-1'!$B$5:$J$44,5,FALSE))*VLOOKUP(AEBYLD2!T$4,'[1]INTERNAL PARAMETERS-1'!$B$5:$J$44,9,FALSE)*AEBYLD2!$F150</f>
        <v>3.9865480402315426E-2</v>
      </c>
      <c r="U150" s="50">
        <f>AEBYLD1!U150*VLOOKUP(AEBYLD2!U$4,'[1]INTERNAL PARAMETERS-1'!$B$5:$J$44,5,FALSE)*VLOOKUP(AEBYLD2!U$4,'[1]INTERNAL PARAMETERS-1'!$B$5:$J$44,7,FALSE)*AEBYLD2!$F150 + AEBYLD1!U150*(1-VLOOKUP(AEBYLD2!U$4,'[1]INTERNAL PARAMETERS-1'!$B$5:$J$44,5,FALSE))*VLOOKUP(AEBYLD2!U$4,'[1]INTERNAL PARAMETERS-1'!$B$5:$J$44,9,FALSE)*AEBYLD2!$F150</f>
        <v>1.3249636824416985E-2</v>
      </c>
      <c r="V150" s="50">
        <f>AEBYLD1!V150*VLOOKUP(AEBYLD2!V$4,'[1]INTERNAL PARAMETERS-1'!$B$5:$J$44,5,FALSE)*VLOOKUP(AEBYLD2!V$4,'[1]INTERNAL PARAMETERS-1'!$B$5:$J$44,7,FALSE)*AEBYLD2!$F150 + AEBYLD1!V150*(1-VLOOKUP(AEBYLD2!V$4,'[1]INTERNAL PARAMETERS-1'!$B$5:$J$44,5,FALSE))*VLOOKUP(AEBYLD2!V$4,'[1]INTERNAL PARAMETERS-1'!$B$5:$J$44,9,FALSE)*AEBYLD2!$F150</f>
        <v>0.16025259790648086</v>
      </c>
      <c r="W150" s="50">
        <f>AEBYLD1!W150*VLOOKUP(AEBYLD2!W$4,'[1]INTERNAL PARAMETERS-1'!$B$5:$J$44,5,FALSE)*VLOOKUP(AEBYLD2!W$4,'[1]INTERNAL PARAMETERS-1'!$B$5:$J$44,7,FALSE)*AEBYLD2!$F150 + AEBYLD1!W150*(1-VLOOKUP(AEBYLD2!W$4,'[1]INTERNAL PARAMETERS-1'!$B$5:$J$44,5,FALSE))*VLOOKUP(AEBYLD2!W$4,'[1]INTERNAL PARAMETERS-1'!$B$5:$J$44,9,FALSE)*AEBYLD2!$F150</f>
        <v>0</v>
      </c>
      <c r="X150" s="50">
        <f>AEBYLD1!X150*VLOOKUP(AEBYLD2!X$4,'[1]INTERNAL PARAMETERS-1'!$B$5:$J$44,5,FALSE)*VLOOKUP(AEBYLD2!X$4,'[1]INTERNAL PARAMETERS-1'!$B$5:$J$44,7,FALSE)*AEBYLD2!$F150 + AEBYLD1!X150*(1-VLOOKUP(AEBYLD2!X$4,'[1]INTERNAL PARAMETERS-1'!$B$5:$J$44,5,FALSE))*VLOOKUP(AEBYLD2!X$4,'[1]INTERNAL PARAMETERS-1'!$B$5:$J$44,9,FALSE)*AEBYLD2!$F150</f>
        <v>0</v>
      </c>
      <c r="Y150" s="50">
        <f>AEBYLD1!Y150*VLOOKUP(AEBYLD2!Y$4,'[1]INTERNAL PARAMETERS-1'!$B$5:$J$44,5,FALSE)*VLOOKUP(AEBYLD2!Y$4,'[1]INTERNAL PARAMETERS-1'!$B$5:$J$44,7,FALSE)*AEBYLD2!$F150 + AEBYLD1!Y150*(1-VLOOKUP(AEBYLD2!Y$4,'[1]INTERNAL PARAMETERS-1'!$B$5:$J$44,5,FALSE))*VLOOKUP(AEBYLD2!Y$4,'[1]INTERNAL PARAMETERS-1'!$B$5:$J$44,9,FALSE)*AEBYLD2!$F150</f>
        <v>0</v>
      </c>
      <c r="Z150" s="50">
        <f>AEBYLD1!Z150*VLOOKUP(AEBYLD2!Z$4,'[1]INTERNAL PARAMETERS-1'!$B$5:$J$44,5,FALSE)*VLOOKUP(AEBYLD2!Z$4,'[1]INTERNAL PARAMETERS-1'!$B$5:$J$44,7,FALSE)*AEBYLD2!$F150 + AEBYLD1!Z150*(1-VLOOKUP(AEBYLD2!Z$4,'[1]INTERNAL PARAMETERS-1'!$B$5:$J$44,5,FALSE))*VLOOKUP(AEBYLD2!Z$4,'[1]INTERNAL PARAMETERS-1'!$B$5:$J$44,9,FALSE)*AEBYLD2!$F150</f>
        <v>0</v>
      </c>
      <c r="AA150" s="50">
        <f>AEBYLD1!AA150*VLOOKUP(AEBYLD2!AA$4,'[1]INTERNAL PARAMETERS-1'!$B$5:$J$44,5,FALSE)*VLOOKUP(AEBYLD2!AA$4,'[1]INTERNAL PARAMETERS-1'!$B$5:$J$44,7,FALSE)*AEBYLD2!$F150 + AEBYLD1!AA150*(1-VLOOKUP(AEBYLD2!AA$4,'[1]INTERNAL PARAMETERS-1'!$B$5:$J$44,5,FALSE))*VLOOKUP(AEBYLD2!AA$4,'[1]INTERNAL PARAMETERS-1'!$B$5:$J$44,9,FALSE)*AEBYLD2!$F150</f>
        <v>0</v>
      </c>
      <c r="AB150" s="50">
        <f>AEBYLD1!AB150*VLOOKUP(AEBYLD2!AB$4,'[1]INTERNAL PARAMETERS-1'!$B$5:$J$44,5,FALSE)*VLOOKUP(AEBYLD2!AB$4,'[1]INTERNAL PARAMETERS-1'!$B$5:$J$44,7,FALSE)*AEBYLD2!$F150 + AEBYLD1!AB150*(1-VLOOKUP(AEBYLD2!AB$4,'[1]INTERNAL PARAMETERS-1'!$B$5:$J$44,5,FALSE))*VLOOKUP(AEBYLD2!AB$4,'[1]INTERNAL PARAMETERS-1'!$B$5:$J$44,9,FALSE)*AEBYLD2!$F150</f>
        <v>0</v>
      </c>
      <c r="AC150" s="50">
        <f>AEBYLD1!AC150*VLOOKUP(AEBYLD2!AC$4,'[1]INTERNAL PARAMETERS-1'!$B$5:$J$44,5,FALSE)*VLOOKUP(AEBYLD2!AC$4,'[1]INTERNAL PARAMETERS-1'!$B$5:$J$44,7,FALSE)*AEBYLD2!$F150 + AEBYLD1!AC150*(1-VLOOKUP(AEBYLD2!AC$4,'[1]INTERNAL PARAMETERS-1'!$B$5:$J$44,5,FALSE))*VLOOKUP(AEBYLD2!AC$4,'[1]INTERNAL PARAMETERS-1'!$B$5:$J$44,9,FALSE)*AEBYLD2!$F150</f>
        <v>0</v>
      </c>
      <c r="AD150" s="50">
        <f>AEBYLD1!AD150*VLOOKUP(AEBYLD2!AD$4,'[1]INTERNAL PARAMETERS-1'!$B$5:$J$44,5,FALSE)*VLOOKUP(AEBYLD2!AD$4,'[1]INTERNAL PARAMETERS-1'!$B$5:$J$44,7,FALSE)*AEBYLD2!$F150 + AEBYLD1!AD150*(1-VLOOKUP(AEBYLD2!AD$4,'[1]INTERNAL PARAMETERS-1'!$B$5:$J$44,5,FALSE))*VLOOKUP(AEBYLD2!AD$4,'[1]INTERNAL PARAMETERS-1'!$B$5:$J$44,9,FALSE)*AEBYLD2!$F150</f>
        <v>0</v>
      </c>
      <c r="AE150" s="50">
        <f>AEBYLD1!AE150*VLOOKUP(AEBYLD2!AE$4,'[1]INTERNAL PARAMETERS-1'!$B$5:$J$44,5,FALSE)*VLOOKUP(AEBYLD2!AE$4,'[1]INTERNAL PARAMETERS-1'!$B$5:$J$44,7,FALSE)*AEBYLD2!$F150 + AEBYLD1!AE150*(1-VLOOKUP(AEBYLD2!AE$4,'[1]INTERNAL PARAMETERS-1'!$B$5:$J$44,5,FALSE))*VLOOKUP(AEBYLD2!AE$4,'[1]INTERNAL PARAMETERS-1'!$B$5:$J$44,9,FALSE)*AEBYLD2!$F150</f>
        <v>0</v>
      </c>
      <c r="AF150" s="50">
        <f>AEBYLD1!AF150*VLOOKUP(AEBYLD2!AF$4,'[1]INTERNAL PARAMETERS-1'!$B$5:$J$44,5,FALSE)*VLOOKUP(AEBYLD2!AF$4,'[1]INTERNAL PARAMETERS-1'!$B$5:$J$44,7,FALSE)*AEBYLD2!$F150 + AEBYLD1!AF150*(1-VLOOKUP(AEBYLD2!AF$4,'[1]INTERNAL PARAMETERS-1'!$B$5:$J$44,5,FALSE))*VLOOKUP(AEBYLD2!AF$4,'[1]INTERNAL PARAMETERS-1'!$B$5:$J$44,9,FALSE)*AEBYLD2!$F150</f>
        <v>0</v>
      </c>
      <c r="AG150" s="50">
        <f>AEBYLD1!AG150*VLOOKUP(AEBYLD2!AG$4,'[1]INTERNAL PARAMETERS-1'!$B$5:$J$44,5,FALSE)*VLOOKUP(AEBYLD2!AG$4,'[1]INTERNAL PARAMETERS-1'!$B$5:$J$44,7,FALSE)*AEBYLD2!$F150 + AEBYLD1!AG150*(1-VLOOKUP(AEBYLD2!AG$4,'[1]INTERNAL PARAMETERS-1'!$B$5:$J$44,5,FALSE))*VLOOKUP(AEBYLD2!AG$4,'[1]INTERNAL PARAMETERS-1'!$B$5:$J$44,9,FALSE)*AEBYLD2!$F150</f>
        <v>0</v>
      </c>
      <c r="AH150" s="50">
        <f>AEBYLD1!AH150*VLOOKUP(AEBYLD2!AH$4,'[1]INTERNAL PARAMETERS-1'!$B$5:$J$44,5,FALSE)*VLOOKUP(AEBYLD2!AH$4,'[1]INTERNAL PARAMETERS-1'!$B$5:$J$44,7,FALSE)*AEBYLD2!$F150 + AEBYLD1!AH150*(1-VLOOKUP(AEBYLD2!AH$4,'[1]INTERNAL PARAMETERS-1'!$B$5:$J$44,5,FALSE))*VLOOKUP(AEBYLD2!AH$4,'[1]INTERNAL PARAMETERS-1'!$B$5:$J$44,9,FALSE)*AEBYLD2!$F150</f>
        <v>0</v>
      </c>
      <c r="AI150" s="50">
        <f>AEBYLD1!AI150*VLOOKUP(AEBYLD2!AI$4,'[1]INTERNAL PARAMETERS-1'!$B$5:$J$44,5,FALSE)*VLOOKUP(AEBYLD2!AI$4,'[1]INTERNAL PARAMETERS-1'!$B$5:$J$44,7,FALSE)*AEBYLD2!$F150 + AEBYLD1!AI150*(1-VLOOKUP(AEBYLD2!AI$4,'[1]INTERNAL PARAMETERS-1'!$B$5:$J$44,5,FALSE))*VLOOKUP(AEBYLD2!AI$4,'[1]INTERNAL PARAMETERS-1'!$B$5:$J$44,9,FALSE)*AEBYLD2!$F150</f>
        <v>2.7358562507349736E-3</v>
      </c>
      <c r="AJ150" s="50">
        <f>AEBYLD1!AJ150*VLOOKUP(AEBYLD2!AJ$4,'[1]INTERNAL PARAMETERS-1'!$B$5:$J$44,5,FALSE)*VLOOKUP(AEBYLD2!AJ$4,'[1]INTERNAL PARAMETERS-1'!$B$5:$J$44,7,FALSE)*AEBYLD2!$F150 + AEBYLD1!AJ150*(1-VLOOKUP(AEBYLD2!AJ$4,'[1]INTERNAL PARAMETERS-1'!$B$5:$J$44,5,FALSE))*VLOOKUP(AEBYLD2!AJ$4,'[1]INTERNAL PARAMETERS-1'!$B$5:$J$44,9,FALSE)*AEBYLD2!$F150</f>
        <v>1.5247387731283689E-3</v>
      </c>
      <c r="AK150" s="50">
        <f>AEBYLD1!AK150*VLOOKUP(AEBYLD2!AK$4,'[1]INTERNAL PARAMETERS-1'!$B$5:$J$44,5,FALSE)*VLOOKUP(AEBYLD2!AK$4,'[1]INTERNAL PARAMETERS-1'!$B$5:$J$44,7,FALSE)*AEBYLD2!$F150 + AEBYLD1!AK150*(1-VLOOKUP(AEBYLD2!AK$4,'[1]INTERNAL PARAMETERS-1'!$B$5:$J$44,5,FALSE))*VLOOKUP(AEBYLD2!AK$4,'[1]INTERNAL PARAMETERS-1'!$B$5:$J$44,9,FALSE)*AEBYLD2!$F150</f>
        <v>0</v>
      </c>
      <c r="AL150" s="50">
        <f>AEBYLD1!AL150*VLOOKUP(AEBYLD2!AL$4,'[1]INTERNAL PARAMETERS-1'!$B$5:$J$44,5,FALSE)*VLOOKUP(AEBYLD2!AL$4,'[1]INTERNAL PARAMETERS-1'!$B$5:$J$44,7,FALSE)*AEBYLD2!$F150 + AEBYLD1!AL150*(1-VLOOKUP(AEBYLD2!AL$4,'[1]INTERNAL PARAMETERS-1'!$B$5:$J$44,5,FALSE))*VLOOKUP(AEBYLD2!AL$4,'[1]INTERNAL PARAMETERS-1'!$B$5:$J$44,9,FALSE)*AEBYLD2!$F150</f>
        <v>0</v>
      </c>
      <c r="AM150" s="50">
        <f>AEBYLD1!AM150*VLOOKUP(AEBYLD2!AM$4,'[1]INTERNAL PARAMETERS-1'!$B$5:$J$44,5,FALSE)*VLOOKUP(AEBYLD2!AM$4,'[1]INTERNAL PARAMETERS-1'!$B$5:$J$44,7,FALSE)*AEBYLD2!$F150 + AEBYLD1!AM150*(1-VLOOKUP(AEBYLD2!AM$4,'[1]INTERNAL PARAMETERS-1'!$B$5:$J$44,5,FALSE))*VLOOKUP(AEBYLD2!AM$4,'[1]INTERNAL PARAMETERS-1'!$B$5:$J$44,9,FALSE)*AEBYLD2!$F150</f>
        <v>0</v>
      </c>
      <c r="AN150" s="50">
        <f>AEBYLD1!AN150*VLOOKUP(AEBYLD2!AN$4,'[1]INTERNAL PARAMETERS-1'!$B$5:$J$44,5,FALSE)*VLOOKUP(AEBYLD2!AN$4,'[1]INTERNAL PARAMETERS-1'!$B$5:$J$44,7,FALSE)*AEBYLD2!$F150 + AEBYLD1!AN150*(1-VLOOKUP(AEBYLD2!AN$4,'[1]INTERNAL PARAMETERS-1'!$B$5:$J$44,5,FALSE))*VLOOKUP(AEBYLD2!AN$4,'[1]INTERNAL PARAMETERS-1'!$B$5:$J$44,9,FALSE)*AEBYLD2!$F150</f>
        <v>0</v>
      </c>
      <c r="AO150" s="50">
        <f>AEBYLD1!AO150*VLOOKUP(AEBYLD2!AO$4,'[1]INTERNAL PARAMETERS-1'!$B$5:$J$44,5,FALSE)*VLOOKUP(AEBYLD2!AO$4,'[1]INTERNAL PARAMETERS-1'!$B$5:$J$44,7,FALSE)*AEBYLD2!$F150 + AEBYLD1!AO150*(1-VLOOKUP(AEBYLD2!AO$4,'[1]INTERNAL PARAMETERS-1'!$B$5:$J$44,5,FALSE))*VLOOKUP(AEBYLD2!AO$4,'[1]INTERNAL PARAMETERS-1'!$B$5:$J$44,9,FALSE)*AEBYLD2!$F150</f>
        <v>0</v>
      </c>
      <c r="AP150" s="50">
        <f>AEBYLD1!AP150*VLOOKUP(AEBYLD2!AP$4,'[1]INTERNAL PARAMETERS-1'!$B$5:$J$44,5,FALSE)*VLOOKUP(AEBYLD2!AP$4,'[1]INTERNAL PARAMETERS-1'!$B$5:$J$44,7,FALSE)*AEBYLD2!$F150 + AEBYLD1!AP150*(1-VLOOKUP(AEBYLD2!AP$4,'[1]INTERNAL PARAMETERS-1'!$B$5:$J$44,5,FALSE))*VLOOKUP(AEBYLD2!AP$4,'[1]INTERNAL PARAMETERS-1'!$B$5:$J$44,9,FALSE)*AEBYLD2!$F150</f>
        <v>0</v>
      </c>
      <c r="AQ150" s="50">
        <f>AEBYLD1!AQ150*VLOOKUP(AEBYLD2!AQ$4,'[1]INTERNAL PARAMETERS-1'!$B$5:$J$44,5,FALSE)*VLOOKUP(AEBYLD2!AQ$4,'[1]INTERNAL PARAMETERS-1'!$B$5:$J$44,7,FALSE)*AEBYLD2!$F150 + AEBYLD1!AQ150*(1-VLOOKUP(AEBYLD2!AQ$4,'[1]INTERNAL PARAMETERS-1'!$B$5:$J$44,5,FALSE))*VLOOKUP(AEBYLD2!AQ$4,'[1]INTERNAL PARAMETERS-1'!$B$5:$J$44,9,FALSE)*AEBYLD2!$F150</f>
        <v>0</v>
      </c>
      <c r="AR150" s="50">
        <f>AEBYLD1!AR150*VLOOKUP(AEBYLD2!AR$4,'[1]INTERNAL PARAMETERS-1'!$B$5:$J$44,5,FALSE)*VLOOKUP(AEBYLD2!AR$4,'[1]INTERNAL PARAMETERS-1'!$B$5:$J$44,7,FALSE)*AEBYLD2!$F150 + AEBYLD1!AR150*(1-VLOOKUP(AEBYLD2!AR$4,'[1]INTERNAL PARAMETERS-1'!$B$5:$J$44,5,FALSE))*VLOOKUP(AEBYLD2!AR$4,'[1]INTERNAL PARAMETERS-1'!$B$5:$J$44,9,FALSE)*AEBYLD2!$F150</f>
        <v>0</v>
      </c>
      <c r="AS150" s="50">
        <f>AEBYLD1!AS150*VLOOKUP(AEBYLD2!AS$4,'[1]INTERNAL PARAMETERS-1'!$B$5:$J$44,5,FALSE)*VLOOKUP(AEBYLD2!AS$4,'[1]INTERNAL PARAMETERS-1'!$B$5:$J$44,7,FALSE)*AEBYLD2!$F150 + AEBYLD1!AS150*(1-VLOOKUP(AEBYLD2!AS$4,'[1]INTERNAL PARAMETERS-1'!$B$5:$J$44,5,FALSE))*VLOOKUP(AEBYLD2!AS$4,'[1]INTERNAL PARAMETERS-1'!$B$5:$J$44,9,FALSE)*AEBYLD2!$F150</f>
        <v>0</v>
      </c>
      <c r="AT150" s="49">
        <f>AEBYLD1!AT150*VLOOKUP(AEBYLD2!AT$4,'[1]INTERNAL PARAMETERS-1'!$B$5:$J$44,5,FALSE)*VLOOKUP(AEBYLD2!AT$4,'[1]INTERNAL PARAMETERS-1'!$B$5:$J$44,7,FALSE)*AEBYLD2!$F150 + AEBYLD1!AT150*(1-VLOOKUP(AEBYLD2!AT$4,'[1]INTERNAL PARAMETERS-1'!$B$5:$J$44,5,FALSE))*VLOOKUP(AEBYLD2!AT$4,'[1]INTERNAL PARAMETERS-1'!$B$5:$J$44,9,FALSE)*AEBYLD2!$F150</f>
        <v>0</v>
      </c>
      <c r="AU150" s="51">
        <f>AEBYLD1!AU150*VLOOKUP(AEBYLD2!AU$4,'[1]INTERNAL PARAMETERS-1'!$B$5:$J$44,5,FALSE)*VLOOKUP(AEBYLD2!AU$4,'[1]INTERNAL PARAMETERS-1'!$B$5:$J$44,6,FALSE)*VLOOKUP(AEBYLD2!AU$4,'[1]INTERNAL PARAMETERS-1'!$B$5:$J$44,3,FALSE) + AEBYLD1!AU150*(1-VLOOKUP(AEBYLD2!AU$4,'[1]INTERNAL PARAMETERS-1'!$B$5:$J$44,5,FALSE))*VLOOKUP(AEBYLD2!AU$4,'[1]INTERNAL PARAMETERS-1'!$B$5:$J$44,8,FALSE)*VLOOKUP(AEBYLD2!AU$4,'[1]INTERNAL PARAMETERS-1'!$B$5:$J$44,3,FALSE)</f>
        <v>0</v>
      </c>
      <c r="AV150" s="50">
        <f>AEBYLD1!AV150*VLOOKUP(AEBYLD2!AV$4,'[1]INTERNAL PARAMETERS-1'!$B$5:$J$44,5,FALSE)*VLOOKUP(AEBYLD2!AV$4,'[1]INTERNAL PARAMETERS-1'!$B$5:$J$44,6,FALSE)*VLOOKUP(AEBYLD2!AV$4,'[1]INTERNAL PARAMETERS-1'!$B$5:$J$44,3,FALSE) + AEBYLD1!AV150*(1-VLOOKUP(AEBYLD2!AV$4,'[1]INTERNAL PARAMETERS-1'!$B$5:$J$44,5,FALSE))*VLOOKUP(AEBYLD2!AV$4,'[1]INTERNAL PARAMETERS-1'!$B$5:$J$44,8,FALSE)*VLOOKUP(AEBYLD2!AV$4,'[1]INTERNAL PARAMETERS-1'!$B$5:$J$44,3,FALSE)</f>
        <v>0</v>
      </c>
      <c r="AW150" s="50">
        <f>AEBYLD1!AW150*VLOOKUP(AEBYLD2!AW$4,'[1]INTERNAL PARAMETERS-1'!$B$5:$J$44,5,FALSE)*VLOOKUP(AEBYLD2!AW$4,'[1]INTERNAL PARAMETERS-1'!$B$5:$J$44,6,FALSE)*VLOOKUP(AEBYLD2!AW$4,'[1]INTERNAL PARAMETERS-1'!$B$5:$J$44,3,FALSE) + AEBYLD1!AW150*(1-VLOOKUP(AEBYLD2!AW$4,'[1]INTERNAL PARAMETERS-1'!$B$5:$J$44,5,FALSE))*VLOOKUP(AEBYLD2!AW$4,'[1]INTERNAL PARAMETERS-1'!$B$5:$J$44,8,FALSE)*VLOOKUP(AEBYLD2!AW$4,'[1]INTERNAL PARAMETERS-1'!$B$5:$J$44,3,FALSE)</f>
        <v>1.1219401450359998E-2</v>
      </c>
      <c r="AX150" s="50">
        <f>AEBYLD1!AX150*VLOOKUP(AEBYLD2!AX$4,'[1]INTERNAL PARAMETERS-1'!$B$5:$J$44,5,FALSE)*VLOOKUP(AEBYLD2!AX$4,'[1]INTERNAL PARAMETERS-1'!$B$5:$J$44,6,FALSE)*VLOOKUP(AEBYLD2!AX$4,'[1]INTERNAL PARAMETERS-1'!$B$5:$J$44,3,FALSE) + AEBYLD1!AX150*(1-VLOOKUP(AEBYLD2!AX$4,'[1]INTERNAL PARAMETERS-1'!$B$5:$J$44,5,FALSE))*VLOOKUP(AEBYLD2!AX$4,'[1]INTERNAL PARAMETERS-1'!$B$5:$J$44,8,FALSE)*VLOOKUP(AEBYLD2!AX$4,'[1]INTERNAL PARAMETERS-1'!$B$5:$J$44,3,FALSE)</f>
        <v>0</v>
      </c>
      <c r="AY150" s="50">
        <f>AEBYLD1!AY150*VLOOKUP(AEBYLD2!AY$4,'[1]INTERNAL PARAMETERS-1'!$B$5:$J$44,5,FALSE)*VLOOKUP(AEBYLD2!AY$4,'[1]INTERNAL PARAMETERS-1'!$B$5:$J$44,6,FALSE)*VLOOKUP(AEBYLD2!AY$4,'[1]INTERNAL PARAMETERS-1'!$B$5:$J$44,3,FALSE) + AEBYLD1!AY150*(1-VLOOKUP(AEBYLD2!AY$4,'[1]INTERNAL PARAMETERS-1'!$B$5:$J$44,5,FALSE))*VLOOKUP(AEBYLD2!AY$4,'[1]INTERNAL PARAMETERS-1'!$B$5:$J$44,8,FALSE)*VLOOKUP(AEBYLD2!AY$4,'[1]INTERNAL PARAMETERS-1'!$B$5:$J$44,3,FALSE)</f>
        <v>0</v>
      </c>
      <c r="AZ150" s="50">
        <f>AEBYLD1!AZ150*VLOOKUP(AEBYLD2!AZ$4,'[1]INTERNAL PARAMETERS-1'!$B$5:$J$44,5,FALSE)*VLOOKUP(AEBYLD2!AZ$4,'[1]INTERNAL PARAMETERS-1'!$B$5:$J$44,6,FALSE)*VLOOKUP(AEBYLD2!AZ$4,'[1]INTERNAL PARAMETERS-1'!$B$5:$J$44,3,FALSE) + AEBYLD1!AZ150*(1-VLOOKUP(AEBYLD2!AZ$4,'[1]INTERNAL PARAMETERS-1'!$B$5:$J$44,5,FALSE))*VLOOKUP(AEBYLD2!AZ$4,'[1]INTERNAL PARAMETERS-1'!$B$5:$J$44,8,FALSE)*VLOOKUP(AEBYLD2!AZ$4,'[1]INTERNAL PARAMETERS-1'!$B$5:$J$44,3,FALSE)</f>
        <v>0</v>
      </c>
      <c r="BA150" s="50">
        <f>AEBYLD1!BA150*VLOOKUP(AEBYLD2!BA$4,'[1]INTERNAL PARAMETERS-1'!$B$5:$J$44,5,FALSE)*VLOOKUP(AEBYLD2!BA$4,'[1]INTERNAL PARAMETERS-1'!$B$5:$J$44,6,FALSE)*VLOOKUP(AEBYLD2!BA$4,'[1]INTERNAL PARAMETERS-1'!$B$5:$J$44,3,FALSE) + AEBYLD1!BA150*(1-VLOOKUP(AEBYLD2!BA$4,'[1]INTERNAL PARAMETERS-1'!$B$5:$J$44,5,FALSE))*VLOOKUP(AEBYLD2!BA$4,'[1]INTERNAL PARAMETERS-1'!$B$5:$J$44,8,FALSE)*VLOOKUP(AEBYLD2!BA$4,'[1]INTERNAL PARAMETERS-1'!$B$5:$J$44,3,FALSE)</f>
        <v>7.8122145068717456E-4</v>
      </c>
      <c r="BB150" s="50">
        <f>AEBYLD1!BB150*VLOOKUP(AEBYLD2!BB$4,'[1]INTERNAL PARAMETERS-1'!$B$5:$J$44,5,FALSE)*VLOOKUP(AEBYLD2!BB$4,'[1]INTERNAL PARAMETERS-1'!$B$5:$J$44,6,FALSE)*VLOOKUP(AEBYLD2!BB$4,'[1]INTERNAL PARAMETERS-1'!$B$5:$J$44,3,FALSE) + AEBYLD1!BB150*(1-VLOOKUP(AEBYLD2!BB$4,'[1]INTERNAL PARAMETERS-1'!$B$5:$J$44,5,FALSE))*VLOOKUP(AEBYLD2!BB$4,'[1]INTERNAL PARAMETERS-1'!$B$5:$J$44,8,FALSE)*VLOOKUP(AEBYLD2!BB$4,'[1]INTERNAL PARAMETERS-1'!$B$5:$J$44,3,FALSE)</f>
        <v>4.7492925089914692E-3</v>
      </c>
      <c r="BC150" s="50">
        <f>AEBYLD1!BC150*VLOOKUP(AEBYLD2!BC$4,'[1]INTERNAL PARAMETERS-1'!$B$5:$J$44,5,FALSE)*VLOOKUP(AEBYLD2!BC$4,'[1]INTERNAL PARAMETERS-1'!$B$5:$J$44,6,FALSE)*VLOOKUP(AEBYLD2!BC$4,'[1]INTERNAL PARAMETERS-1'!$B$5:$J$44,3,FALSE) + AEBYLD1!BC150*(1-VLOOKUP(AEBYLD2!BC$4,'[1]INTERNAL PARAMETERS-1'!$B$5:$J$44,5,FALSE))*VLOOKUP(AEBYLD2!BC$4,'[1]INTERNAL PARAMETERS-1'!$B$5:$J$44,8,FALSE)*VLOOKUP(AEBYLD2!BC$4,'[1]INTERNAL PARAMETERS-1'!$B$5:$J$44,3,FALSE)</f>
        <v>7.7706309206756628E-4</v>
      </c>
      <c r="BD150" s="50">
        <f>AEBYLD1!BD150*VLOOKUP(AEBYLD2!BD$4,'[1]INTERNAL PARAMETERS-1'!$B$5:$J$44,5,FALSE)*VLOOKUP(AEBYLD2!BD$4,'[1]INTERNAL PARAMETERS-1'!$B$5:$J$44,6,FALSE)*VLOOKUP(AEBYLD2!BD$4,'[1]INTERNAL PARAMETERS-1'!$B$5:$J$44,3,FALSE) + AEBYLD1!BD150*(1-VLOOKUP(AEBYLD2!BD$4,'[1]INTERNAL PARAMETERS-1'!$B$5:$J$44,5,FALSE))*VLOOKUP(AEBYLD2!BD$4,'[1]INTERNAL PARAMETERS-1'!$B$5:$J$44,8,FALSE)*VLOOKUP(AEBYLD2!BD$4,'[1]INTERNAL PARAMETERS-1'!$B$5:$J$44,3,FALSE)</f>
        <v>3.0694005725964311E-3</v>
      </c>
      <c r="BE150" s="50">
        <f>AEBYLD1!BE150*VLOOKUP(AEBYLD2!BE$4,'[1]INTERNAL PARAMETERS-1'!$B$5:$J$44,5,FALSE)*VLOOKUP(AEBYLD2!BE$4,'[1]INTERNAL PARAMETERS-1'!$B$5:$J$44,6,FALSE)*VLOOKUP(AEBYLD2!BE$4,'[1]INTERNAL PARAMETERS-1'!$B$5:$J$44,3,FALSE) + AEBYLD1!BE150*(1-VLOOKUP(AEBYLD2!BE$4,'[1]INTERNAL PARAMETERS-1'!$B$5:$J$44,5,FALSE))*VLOOKUP(AEBYLD2!BE$4,'[1]INTERNAL PARAMETERS-1'!$B$5:$J$44,8,FALSE)*VLOOKUP(AEBYLD2!BE$4,'[1]INTERNAL PARAMETERS-1'!$B$5:$J$44,3,FALSE)</f>
        <v>1.3949199647476779E-3</v>
      </c>
      <c r="BF150" s="50">
        <f>AEBYLD1!BF150*VLOOKUP(AEBYLD2!BF$4,'[1]INTERNAL PARAMETERS-1'!$B$5:$J$44,5,FALSE)*VLOOKUP(AEBYLD2!BF$4,'[1]INTERNAL PARAMETERS-1'!$B$5:$J$44,6,FALSE)*VLOOKUP(AEBYLD2!BF$4,'[1]INTERNAL PARAMETERS-1'!$B$5:$J$44,3,FALSE) + AEBYLD1!BF150*(1-VLOOKUP(AEBYLD2!BF$4,'[1]INTERNAL PARAMETERS-1'!$B$5:$J$44,5,FALSE))*VLOOKUP(AEBYLD2!BF$4,'[1]INTERNAL PARAMETERS-1'!$B$5:$J$44,8,FALSE)*VLOOKUP(AEBYLD2!BF$4,'[1]INTERNAL PARAMETERS-1'!$B$5:$J$44,3,FALSE)</f>
        <v>0</v>
      </c>
      <c r="BG150" s="50">
        <f>AEBYLD1!BG150*VLOOKUP(AEBYLD2!BG$4,'[1]INTERNAL PARAMETERS-1'!$B$5:$J$44,5,FALSE)*VLOOKUP(AEBYLD2!BG$4,'[1]INTERNAL PARAMETERS-1'!$B$5:$J$44,6,FALSE)*VLOOKUP(AEBYLD2!BG$4,'[1]INTERNAL PARAMETERS-1'!$B$5:$J$44,3,FALSE) + AEBYLD1!BG150*(1-VLOOKUP(AEBYLD2!BG$4,'[1]INTERNAL PARAMETERS-1'!$B$5:$J$44,5,FALSE))*VLOOKUP(AEBYLD2!BG$4,'[1]INTERNAL PARAMETERS-1'!$B$5:$J$44,8,FALSE)*VLOOKUP(AEBYLD2!BG$4,'[1]INTERNAL PARAMETERS-1'!$B$5:$J$44,3,FALSE)</f>
        <v>5.2004525759026029E-3</v>
      </c>
      <c r="BH150" s="50">
        <f>AEBYLD1!BH150*VLOOKUP(AEBYLD2!BH$4,'[1]INTERNAL PARAMETERS-1'!$B$5:$J$44,5,FALSE)*VLOOKUP(AEBYLD2!BH$4,'[1]INTERNAL PARAMETERS-1'!$B$5:$J$44,6,FALSE)*VLOOKUP(AEBYLD2!BH$4,'[1]INTERNAL PARAMETERS-1'!$B$5:$J$44,3,FALSE) + AEBYLD1!BH150*(1-VLOOKUP(AEBYLD2!BH$4,'[1]INTERNAL PARAMETERS-1'!$B$5:$J$44,5,FALSE))*VLOOKUP(AEBYLD2!BH$4,'[1]INTERNAL PARAMETERS-1'!$B$5:$J$44,8,FALSE)*VLOOKUP(AEBYLD2!BH$4,'[1]INTERNAL PARAMETERS-1'!$B$5:$J$44,3,FALSE)</f>
        <v>1.5714990559081817E-5</v>
      </c>
      <c r="BI150" s="50">
        <f>AEBYLD1!BI150*VLOOKUP(AEBYLD2!BI$4,'[1]INTERNAL PARAMETERS-1'!$B$5:$J$44,5,FALSE)*VLOOKUP(AEBYLD2!BI$4,'[1]INTERNAL PARAMETERS-1'!$B$5:$J$44,6,FALSE)*VLOOKUP(AEBYLD2!BI$4,'[1]INTERNAL PARAMETERS-1'!$B$5:$J$44,3,FALSE) + AEBYLD1!BI150*(1-VLOOKUP(AEBYLD2!BI$4,'[1]INTERNAL PARAMETERS-1'!$B$5:$J$44,5,FALSE))*VLOOKUP(AEBYLD2!BI$4,'[1]INTERNAL PARAMETERS-1'!$B$5:$J$44,8,FALSE)*VLOOKUP(AEBYLD2!BI$4,'[1]INTERNAL PARAMETERS-1'!$B$5:$J$44,3,FALSE)</f>
        <v>0</v>
      </c>
      <c r="BJ150" s="50">
        <f>AEBYLD1!BJ150*VLOOKUP(AEBYLD2!BJ$4,'[1]INTERNAL PARAMETERS-1'!$B$5:$J$44,5,FALSE)*VLOOKUP(AEBYLD2!BJ$4,'[1]INTERNAL PARAMETERS-1'!$B$5:$J$44,6,FALSE)*VLOOKUP(AEBYLD2!BJ$4,'[1]INTERNAL PARAMETERS-1'!$B$5:$J$44,3,FALSE) + AEBYLD1!BJ150*(1-VLOOKUP(AEBYLD2!BJ$4,'[1]INTERNAL PARAMETERS-1'!$B$5:$J$44,5,FALSE))*VLOOKUP(AEBYLD2!BJ$4,'[1]INTERNAL PARAMETERS-1'!$B$5:$J$44,8,FALSE)*VLOOKUP(AEBYLD2!BJ$4,'[1]INTERNAL PARAMETERS-1'!$B$5:$J$44,3,FALSE)</f>
        <v>1.2311229303114172E-3</v>
      </c>
      <c r="BK150" s="50">
        <f>AEBYLD1!BK150*VLOOKUP(AEBYLD2!BK$4,'[1]INTERNAL PARAMETERS-1'!$B$5:$J$44,5,FALSE)*VLOOKUP(AEBYLD2!BK$4,'[1]INTERNAL PARAMETERS-1'!$B$5:$J$44,6,FALSE)*VLOOKUP(AEBYLD2!BK$4,'[1]INTERNAL PARAMETERS-1'!$B$5:$J$44,3,FALSE) + AEBYLD1!BK150*(1-VLOOKUP(AEBYLD2!BK$4,'[1]INTERNAL PARAMETERS-1'!$B$5:$J$44,5,FALSE))*VLOOKUP(AEBYLD2!BK$4,'[1]INTERNAL PARAMETERS-1'!$B$5:$J$44,8,FALSE)*VLOOKUP(AEBYLD2!BK$4,'[1]INTERNAL PARAMETERS-1'!$B$5:$J$44,3,FALSE)</f>
        <v>6.5366949768642902E-4</v>
      </c>
      <c r="BL150" s="50">
        <f>AEBYLD1!BL150*VLOOKUP(AEBYLD2!BL$4,'[1]INTERNAL PARAMETERS-1'!$B$5:$J$44,5,FALSE)*VLOOKUP(AEBYLD2!BL$4,'[1]INTERNAL PARAMETERS-1'!$B$5:$J$44,6,FALSE)*VLOOKUP(AEBYLD2!BL$4,'[1]INTERNAL PARAMETERS-1'!$B$5:$J$44,3,FALSE) + AEBYLD1!BL150*(1-VLOOKUP(AEBYLD2!BL$4,'[1]INTERNAL PARAMETERS-1'!$B$5:$J$44,5,FALSE))*VLOOKUP(AEBYLD2!BL$4,'[1]INTERNAL PARAMETERS-1'!$B$5:$J$44,8,FALSE)*VLOOKUP(AEBYLD2!BL$4,'[1]INTERNAL PARAMETERS-1'!$B$5:$J$44,3,FALSE)</f>
        <v>1.1536996423279575E-4</v>
      </c>
      <c r="BM150" s="50">
        <f>AEBYLD1!BM150*VLOOKUP(AEBYLD2!BM$4,'[1]INTERNAL PARAMETERS-1'!$B$5:$J$44,5,FALSE)*VLOOKUP(AEBYLD2!BM$4,'[1]INTERNAL PARAMETERS-1'!$B$5:$J$44,6,FALSE)*VLOOKUP(AEBYLD2!BM$4,'[1]INTERNAL PARAMETERS-1'!$B$5:$J$44,3,FALSE) + AEBYLD1!BM150*(1-VLOOKUP(AEBYLD2!BM$4,'[1]INTERNAL PARAMETERS-1'!$B$5:$J$44,5,FALSE))*VLOOKUP(AEBYLD2!BM$4,'[1]INTERNAL PARAMETERS-1'!$B$5:$J$44,8,FALSE)*VLOOKUP(AEBYLD2!BM$4,'[1]INTERNAL PARAMETERS-1'!$B$5:$J$44,3,FALSE)</f>
        <v>5.2897770563971848E-5</v>
      </c>
      <c r="BN150" s="50">
        <f>AEBYLD1!BN150*VLOOKUP(AEBYLD2!BN$4,'[1]INTERNAL PARAMETERS-1'!$B$5:$J$44,5,FALSE)*VLOOKUP(AEBYLD2!BN$4,'[1]INTERNAL PARAMETERS-1'!$B$5:$J$44,6,FALSE)*VLOOKUP(AEBYLD2!BN$4,'[1]INTERNAL PARAMETERS-1'!$B$5:$J$44,3,FALSE) + AEBYLD1!BN150*(1-VLOOKUP(AEBYLD2!BN$4,'[1]INTERNAL PARAMETERS-1'!$B$5:$J$44,5,FALSE))*VLOOKUP(AEBYLD2!BN$4,'[1]INTERNAL PARAMETERS-1'!$B$5:$J$44,8,FALSE)*VLOOKUP(AEBYLD2!BN$4,'[1]INTERNAL PARAMETERS-1'!$B$5:$J$44,3,FALSE)</f>
        <v>1.7000707848507375E-3</v>
      </c>
      <c r="BO150" s="50">
        <f>AEBYLD1!BO150*VLOOKUP(AEBYLD2!BO$4,'[1]INTERNAL PARAMETERS-1'!$B$5:$J$44,5,FALSE)*VLOOKUP(AEBYLD2!BO$4,'[1]INTERNAL PARAMETERS-1'!$B$5:$J$44,6,FALSE)*VLOOKUP(AEBYLD2!BO$4,'[1]INTERNAL PARAMETERS-1'!$B$5:$J$44,3,FALSE) + AEBYLD1!BO150*(1-VLOOKUP(AEBYLD2!BO$4,'[1]INTERNAL PARAMETERS-1'!$B$5:$J$44,5,FALSE))*VLOOKUP(AEBYLD2!BO$4,'[1]INTERNAL PARAMETERS-1'!$B$5:$J$44,8,FALSE)*VLOOKUP(AEBYLD2!BO$4,'[1]INTERNAL PARAMETERS-1'!$B$5:$J$44,3,FALSE)</f>
        <v>1.3912508312182647E-3</v>
      </c>
      <c r="BP150" s="50">
        <f>AEBYLD1!BP150*VLOOKUP(AEBYLD2!BP$4,'[1]INTERNAL PARAMETERS-1'!$B$5:$J$44,5,FALSE)*VLOOKUP(AEBYLD2!BP$4,'[1]INTERNAL PARAMETERS-1'!$B$5:$J$44,6,FALSE)*VLOOKUP(AEBYLD2!BP$4,'[1]INTERNAL PARAMETERS-1'!$B$5:$J$44,3,FALSE) + AEBYLD1!BP150*(1-VLOOKUP(AEBYLD2!BP$4,'[1]INTERNAL PARAMETERS-1'!$B$5:$J$44,5,FALSE))*VLOOKUP(AEBYLD2!BP$4,'[1]INTERNAL PARAMETERS-1'!$B$5:$J$44,8,FALSE)*VLOOKUP(AEBYLD2!BP$4,'[1]INTERNAL PARAMETERS-1'!$B$5:$J$44,3,FALSE)</f>
        <v>3.8109491547522301E-5</v>
      </c>
      <c r="BQ150" s="50">
        <f>AEBYLD1!BQ150*VLOOKUP(AEBYLD2!BQ$4,'[1]INTERNAL PARAMETERS-1'!$B$5:$J$44,5,FALSE)*VLOOKUP(AEBYLD2!BQ$4,'[1]INTERNAL PARAMETERS-1'!$B$5:$J$44,6,FALSE)*VLOOKUP(AEBYLD2!BQ$4,'[1]INTERNAL PARAMETERS-1'!$B$5:$J$44,3,FALSE) + AEBYLD1!BQ150*(1-VLOOKUP(AEBYLD2!BQ$4,'[1]INTERNAL PARAMETERS-1'!$B$5:$J$44,5,FALSE))*VLOOKUP(AEBYLD2!BQ$4,'[1]INTERNAL PARAMETERS-1'!$B$5:$J$44,8,FALSE)*VLOOKUP(AEBYLD2!BQ$4,'[1]INTERNAL PARAMETERS-1'!$B$5:$J$44,3,FALSE)</f>
        <v>2.1072234030254729E-3</v>
      </c>
      <c r="BR150" s="50">
        <f>AEBYLD1!BR150*VLOOKUP(AEBYLD2!BR$4,'[1]INTERNAL PARAMETERS-1'!$B$5:$J$44,5,FALSE)*VLOOKUP(AEBYLD2!BR$4,'[1]INTERNAL PARAMETERS-1'!$B$5:$J$44,6,FALSE)*VLOOKUP(AEBYLD2!BR$4,'[1]INTERNAL PARAMETERS-1'!$B$5:$J$44,3,FALSE) + AEBYLD1!BR150*(1-VLOOKUP(AEBYLD2!BR$4,'[1]INTERNAL PARAMETERS-1'!$B$5:$J$44,5,FALSE))*VLOOKUP(AEBYLD2!BR$4,'[1]INTERNAL PARAMETERS-1'!$B$5:$J$44,8,FALSE)*VLOOKUP(AEBYLD2!BR$4,'[1]INTERNAL PARAMETERS-1'!$B$5:$J$44,3,FALSE)</f>
        <v>5.1484766576894502E-5</v>
      </c>
      <c r="BS150" s="50">
        <f>AEBYLD1!BS150*VLOOKUP(AEBYLD2!BS$4,'[1]INTERNAL PARAMETERS-1'!$B$5:$J$44,5,FALSE)*VLOOKUP(AEBYLD2!BS$4,'[1]INTERNAL PARAMETERS-1'!$B$5:$J$44,6,FALSE)*VLOOKUP(AEBYLD2!BS$4,'[1]INTERNAL PARAMETERS-1'!$B$5:$J$44,3,FALSE) + AEBYLD1!BS150*(1-VLOOKUP(AEBYLD2!BS$4,'[1]INTERNAL PARAMETERS-1'!$B$5:$J$44,5,FALSE))*VLOOKUP(AEBYLD2!BS$4,'[1]INTERNAL PARAMETERS-1'!$B$5:$J$44,8,FALSE)*VLOOKUP(AEBYLD2!BS$4,'[1]INTERNAL PARAMETERS-1'!$B$5:$J$44,3,FALSE)</f>
        <v>8.0771070374405674E-6</v>
      </c>
      <c r="BT150" s="50">
        <f>AEBYLD1!BT150*VLOOKUP(AEBYLD2!BT$4,'[1]INTERNAL PARAMETERS-1'!$B$5:$J$44,5,FALSE)*VLOOKUP(AEBYLD2!BT$4,'[1]INTERNAL PARAMETERS-1'!$B$5:$J$44,6,FALSE)*VLOOKUP(AEBYLD2!BT$4,'[1]INTERNAL PARAMETERS-1'!$B$5:$J$44,3,FALSE) + AEBYLD1!BT150*(1-VLOOKUP(AEBYLD2!BT$4,'[1]INTERNAL PARAMETERS-1'!$B$5:$J$44,5,FALSE))*VLOOKUP(AEBYLD2!BT$4,'[1]INTERNAL PARAMETERS-1'!$B$5:$J$44,8,FALSE)*VLOOKUP(AEBYLD2!BT$4,'[1]INTERNAL PARAMETERS-1'!$B$5:$J$44,3,FALSE)</f>
        <v>0</v>
      </c>
      <c r="BU150" s="50">
        <f>AEBYLD1!BU150*VLOOKUP(AEBYLD2!BU$4,'[1]INTERNAL PARAMETERS-1'!$B$5:$J$44,5,FALSE)*VLOOKUP(AEBYLD2!BU$4,'[1]INTERNAL PARAMETERS-1'!$B$5:$J$44,6,FALSE)*VLOOKUP(AEBYLD2!BU$4,'[1]INTERNAL PARAMETERS-1'!$B$5:$J$44,3,FALSE) + AEBYLD1!BU150*(1-VLOOKUP(AEBYLD2!BU$4,'[1]INTERNAL PARAMETERS-1'!$B$5:$J$44,5,FALSE))*VLOOKUP(AEBYLD2!BU$4,'[1]INTERNAL PARAMETERS-1'!$B$5:$J$44,8,FALSE)*VLOOKUP(AEBYLD2!BU$4,'[1]INTERNAL PARAMETERS-1'!$B$5:$J$44,3,FALSE)</f>
        <v>0</v>
      </c>
      <c r="BV150" s="50">
        <f>AEBYLD1!BV150*VLOOKUP(AEBYLD2!BV$4,'[1]INTERNAL PARAMETERS-1'!$B$5:$J$44,5,FALSE)*VLOOKUP(AEBYLD2!BV$4,'[1]INTERNAL PARAMETERS-1'!$B$5:$J$44,6,FALSE)*VLOOKUP(AEBYLD2!BV$4,'[1]INTERNAL PARAMETERS-1'!$B$5:$J$44,3,FALSE) + AEBYLD1!BV150*(1-VLOOKUP(AEBYLD2!BV$4,'[1]INTERNAL PARAMETERS-1'!$B$5:$J$44,5,FALSE))*VLOOKUP(AEBYLD2!BV$4,'[1]INTERNAL PARAMETERS-1'!$B$5:$J$44,8,FALSE)*VLOOKUP(AEBYLD2!BV$4,'[1]INTERNAL PARAMETERS-1'!$B$5:$J$44,3,FALSE)</f>
        <v>0</v>
      </c>
      <c r="BW150" s="50">
        <f>AEBYLD1!BW150*VLOOKUP(AEBYLD2!BW$4,'[1]INTERNAL PARAMETERS-1'!$B$5:$J$44,5,FALSE)*VLOOKUP(AEBYLD2!BW$4,'[1]INTERNAL PARAMETERS-1'!$B$5:$J$44,6,FALSE)*VLOOKUP(AEBYLD2!BW$4,'[1]INTERNAL PARAMETERS-1'!$B$5:$J$44,3,FALSE) + AEBYLD1!BW150*(1-VLOOKUP(AEBYLD2!BW$4,'[1]INTERNAL PARAMETERS-1'!$B$5:$J$44,5,FALSE))*VLOOKUP(AEBYLD2!BW$4,'[1]INTERNAL PARAMETERS-1'!$B$5:$J$44,8,FALSE)*VLOOKUP(AEBYLD2!BW$4,'[1]INTERNAL PARAMETERS-1'!$B$5:$J$44,3,FALSE)</f>
        <v>0</v>
      </c>
      <c r="BX150" s="50">
        <f>AEBYLD1!BX150*VLOOKUP(AEBYLD2!BX$4,'[1]INTERNAL PARAMETERS-1'!$B$5:$J$44,5,FALSE)*VLOOKUP(AEBYLD2!BX$4,'[1]INTERNAL PARAMETERS-1'!$B$5:$J$44,6,FALSE)*VLOOKUP(AEBYLD2!BX$4,'[1]INTERNAL PARAMETERS-1'!$B$5:$J$44,3,FALSE) + AEBYLD1!BX150*(1-VLOOKUP(AEBYLD2!BX$4,'[1]INTERNAL PARAMETERS-1'!$B$5:$J$44,5,FALSE))*VLOOKUP(AEBYLD2!BX$4,'[1]INTERNAL PARAMETERS-1'!$B$5:$J$44,8,FALSE)*VLOOKUP(AEBYLD2!BX$4,'[1]INTERNAL PARAMETERS-1'!$B$5:$J$44,3,FALSE)</f>
        <v>0</v>
      </c>
      <c r="BY150" s="50">
        <f>AEBYLD1!BY150*VLOOKUP(AEBYLD2!BY$4,'[1]INTERNAL PARAMETERS-1'!$B$5:$J$44,5,FALSE)*VLOOKUP(AEBYLD2!BY$4,'[1]INTERNAL PARAMETERS-1'!$B$5:$J$44,6,FALSE)*VLOOKUP(AEBYLD2!BY$4,'[1]INTERNAL PARAMETERS-1'!$B$5:$J$44,3,FALSE) + AEBYLD1!BY150*(1-VLOOKUP(AEBYLD2!BY$4,'[1]INTERNAL PARAMETERS-1'!$B$5:$J$44,5,FALSE))*VLOOKUP(AEBYLD2!BY$4,'[1]INTERNAL PARAMETERS-1'!$B$5:$J$44,8,FALSE)*VLOOKUP(AEBYLD2!BY$4,'[1]INTERNAL PARAMETERS-1'!$B$5:$J$44,3,FALSE)</f>
        <v>0</v>
      </c>
      <c r="BZ150" s="50">
        <f>AEBYLD1!BZ150*VLOOKUP(AEBYLD2!BZ$4,'[1]INTERNAL PARAMETERS-1'!$B$5:$J$44,5,FALSE)*VLOOKUP(AEBYLD2!BZ$4,'[1]INTERNAL PARAMETERS-1'!$B$5:$J$44,6,FALSE)*VLOOKUP(AEBYLD2!BZ$4,'[1]INTERNAL PARAMETERS-1'!$B$5:$J$44,3,FALSE) + AEBYLD1!BZ150*(1-VLOOKUP(AEBYLD2!BZ$4,'[1]INTERNAL PARAMETERS-1'!$B$5:$J$44,5,FALSE))*VLOOKUP(AEBYLD2!BZ$4,'[1]INTERNAL PARAMETERS-1'!$B$5:$J$44,8,FALSE)*VLOOKUP(AEBYLD2!BZ$4,'[1]INTERNAL PARAMETERS-1'!$B$5:$J$44,3,FALSE)</f>
        <v>3.0128676173880793E-6</v>
      </c>
      <c r="CA150" s="50">
        <f>AEBYLD1!CA150*VLOOKUP(AEBYLD2!CA$4,'[1]INTERNAL PARAMETERS-1'!$B$5:$J$44,5,FALSE)*VLOOKUP(AEBYLD2!CA$4,'[1]INTERNAL PARAMETERS-1'!$B$5:$J$44,6,FALSE)*VLOOKUP(AEBYLD2!CA$4,'[1]INTERNAL PARAMETERS-1'!$B$5:$J$44,3,FALSE) + AEBYLD1!CA150*(1-VLOOKUP(AEBYLD2!CA$4,'[1]INTERNAL PARAMETERS-1'!$B$5:$J$44,5,FALSE))*VLOOKUP(AEBYLD2!CA$4,'[1]INTERNAL PARAMETERS-1'!$B$5:$J$44,8,FALSE)*VLOOKUP(AEBYLD2!CA$4,'[1]INTERNAL PARAMETERS-1'!$B$5:$J$44,3,FALSE)</f>
        <v>0</v>
      </c>
      <c r="CB150" s="50">
        <f>AEBYLD1!CB150*VLOOKUP(AEBYLD2!CB$4,'[1]INTERNAL PARAMETERS-1'!$B$5:$J$44,5,FALSE)*VLOOKUP(AEBYLD2!CB$4,'[1]INTERNAL PARAMETERS-1'!$B$5:$J$44,6,FALSE)*VLOOKUP(AEBYLD2!CB$4,'[1]INTERNAL PARAMETERS-1'!$B$5:$J$44,3,FALSE) + AEBYLD1!CB150*(1-VLOOKUP(AEBYLD2!CB$4,'[1]INTERNAL PARAMETERS-1'!$B$5:$J$44,5,FALSE))*VLOOKUP(AEBYLD2!CB$4,'[1]INTERNAL PARAMETERS-1'!$B$5:$J$44,8,FALSE)*VLOOKUP(AEBYLD2!CB$4,'[1]INTERNAL PARAMETERS-1'!$B$5:$J$44,3,FALSE)</f>
        <v>0</v>
      </c>
      <c r="CC150" s="50">
        <f>AEBYLD1!CC150*VLOOKUP(AEBYLD2!CC$4,'[1]INTERNAL PARAMETERS-1'!$B$5:$J$44,5,FALSE)*VLOOKUP(AEBYLD2!CC$4,'[1]INTERNAL PARAMETERS-1'!$B$5:$J$44,6,FALSE)*VLOOKUP(AEBYLD2!CC$4,'[1]INTERNAL PARAMETERS-1'!$B$5:$J$44,3,FALSE) + AEBYLD1!CC150*(1-VLOOKUP(AEBYLD2!CC$4,'[1]INTERNAL PARAMETERS-1'!$B$5:$J$44,5,FALSE))*VLOOKUP(AEBYLD2!CC$4,'[1]INTERNAL PARAMETERS-1'!$B$5:$J$44,8,FALSE)*VLOOKUP(AEBYLD2!CC$4,'[1]INTERNAL PARAMETERS-1'!$B$5:$J$44,3,FALSE)</f>
        <v>6.6952613719735092E-6</v>
      </c>
      <c r="CD150" s="50">
        <f>AEBYLD1!CD150*VLOOKUP(AEBYLD2!CD$4,'[1]INTERNAL PARAMETERS-1'!$B$5:$J$44,5,FALSE)*VLOOKUP(AEBYLD2!CD$4,'[1]INTERNAL PARAMETERS-1'!$B$5:$J$44,6,FALSE)*VLOOKUP(AEBYLD2!CD$4,'[1]INTERNAL PARAMETERS-1'!$B$5:$J$44,3,FALSE) + AEBYLD1!CD150*(1-VLOOKUP(AEBYLD2!CD$4,'[1]INTERNAL PARAMETERS-1'!$B$5:$J$44,5,FALSE))*VLOOKUP(AEBYLD2!CD$4,'[1]INTERNAL PARAMETERS-1'!$B$5:$J$44,8,FALSE)*VLOOKUP(AEBYLD2!CD$4,'[1]INTERNAL PARAMETERS-1'!$B$5:$J$44,3,FALSE)</f>
        <v>7.1441845013264232E-5</v>
      </c>
      <c r="CE150" s="50">
        <f>AEBYLD1!CE150*VLOOKUP(AEBYLD2!CE$4,'[1]INTERNAL PARAMETERS-1'!$B$5:$J$44,5,FALSE)*VLOOKUP(AEBYLD2!CE$4,'[1]INTERNAL PARAMETERS-1'!$B$5:$J$44,6,FALSE)*VLOOKUP(AEBYLD2!CE$4,'[1]INTERNAL PARAMETERS-1'!$B$5:$J$44,3,FALSE) + AEBYLD1!CE150*(1-VLOOKUP(AEBYLD2!CE$4,'[1]INTERNAL PARAMETERS-1'!$B$5:$J$44,5,FALSE))*VLOOKUP(AEBYLD2!CE$4,'[1]INTERNAL PARAMETERS-1'!$B$5:$J$44,8,FALSE)*VLOOKUP(AEBYLD2!CE$4,'[1]INTERNAL PARAMETERS-1'!$B$5:$J$44,3,FALSE)</f>
        <v>8.5221990760433469E-5</v>
      </c>
      <c r="CF150" s="50">
        <f>AEBYLD1!CF150*VLOOKUP(AEBYLD2!CF$4,'[1]INTERNAL PARAMETERS-1'!$B$5:$J$44,5,FALSE)*VLOOKUP(AEBYLD2!CF$4,'[1]INTERNAL PARAMETERS-1'!$B$5:$J$44,6,FALSE)*VLOOKUP(AEBYLD2!CF$4,'[1]INTERNAL PARAMETERS-1'!$B$5:$J$44,3,FALSE) + AEBYLD1!CF150*(1-VLOOKUP(AEBYLD2!CF$4,'[1]INTERNAL PARAMETERS-1'!$B$5:$J$44,5,FALSE))*VLOOKUP(AEBYLD2!CF$4,'[1]INTERNAL PARAMETERS-1'!$B$5:$J$44,8,FALSE)*VLOOKUP(AEBYLD2!CF$4,'[1]INTERNAL PARAMETERS-1'!$B$5:$J$44,3,FALSE)</f>
        <v>5.3168198018495267E-5</v>
      </c>
      <c r="CG150" s="50">
        <f>AEBYLD1!CG150*VLOOKUP(AEBYLD2!CG$4,'[1]INTERNAL PARAMETERS-1'!$B$5:$J$44,5,FALSE)*VLOOKUP(AEBYLD2!CG$4,'[1]INTERNAL PARAMETERS-1'!$B$5:$J$44,6,FALSE)*VLOOKUP(AEBYLD2!CG$4,'[1]INTERNAL PARAMETERS-1'!$B$5:$J$44,3,FALSE) + AEBYLD1!CG150*(1-VLOOKUP(AEBYLD2!CG$4,'[1]INTERNAL PARAMETERS-1'!$B$5:$J$44,5,FALSE))*VLOOKUP(AEBYLD2!CG$4,'[1]INTERNAL PARAMETERS-1'!$B$5:$J$44,8,FALSE)*VLOOKUP(AEBYLD2!CG$4,'[1]INTERNAL PARAMETERS-1'!$B$5:$J$44,3,FALSE)</f>
        <v>1.0070548216534592E-6</v>
      </c>
      <c r="CH150" s="49">
        <f>AEBYLD1!CH150*VLOOKUP(AEBYLD2!CH$4,'[1]INTERNAL PARAMETERS-1'!$B$5:$J$44,5,FALSE)*VLOOKUP(AEBYLD2!CH$4,'[1]INTERNAL PARAMETERS-1'!$B$5:$J$44,6,FALSE)*VLOOKUP(AEBYLD2!CH$4,'[1]INTERNAL PARAMETERS-1'!$B$5:$J$44,3,FALSE) + AEBYLD1!CH150*(1-VLOOKUP(AEBYLD2!CH$4,'[1]INTERNAL PARAMETERS-1'!$B$5:$J$44,5,FALSE))*VLOOKUP(AEBYLD2!CH$4,'[1]INTERNAL PARAMETERS-1'!$B$5:$J$44,8,FALSE)*VLOOKUP(AEBYLD2!CH$4,'[1]INTERNAL PARAMETERS-1'!$B$5:$J$44,3,FALSE)</f>
        <v>0</v>
      </c>
      <c r="CJ150" s="51">
        <f t="shared" si="4"/>
        <v>1.5932133540413449</v>
      </c>
      <c r="CK150" s="49">
        <f t="shared" si="5"/>
        <v>3.477729037056617E-2</v>
      </c>
    </row>
    <row r="151" spans="2:89" x14ac:dyDescent="0.4">
      <c r="B151" s="64" t="s">
        <v>8</v>
      </c>
      <c r="C151" s="63" t="s">
        <v>89</v>
      </c>
      <c r="D151" s="63" t="s">
        <v>86</v>
      </c>
      <c r="E151" s="147">
        <f>AEB!AF151</f>
        <v>8.228045578574207</v>
      </c>
      <c r="F151" s="65">
        <f>'[1]INTERNAL PARAMETERS-1'!M7</f>
        <v>73.784999999999997</v>
      </c>
      <c r="G151" s="51">
        <f>AEBYLD1!G151*VLOOKUP(AEBYLD2!G$4,'[1]INTERNAL PARAMETERS-1'!$B$5:$J$44,5,FALSE)*VLOOKUP(AEBYLD2!G$4,'[1]INTERNAL PARAMETERS-1'!$B$5:$J$44,7,FALSE)*AEBYLD2!$F151 + AEBYLD1!G151*(1-VLOOKUP(AEBYLD2!G$4,'[1]INTERNAL PARAMETERS-1'!$B$5:$J$44,5,FALSE))*VLOOKUP(AEBYLD2!G$4,'[1]INTERNAL PARAMETERS-1'!$B$5:$J$44,9,FALSE)*AEBYLD2!$F151</f>
        <v>0.2196290976532452</v>
      </c>
      <c r="H151" s="50">
        <f>AEBYLD1!H151*VLOOKUP(AEBYLD2!H$4,'[1]INTERNAL PARAMETERS-1'!$B$5:$J$44,5,FALSE)*VLOOKUP(AEBYLD2!H$4,'[1]INTERNAL PARAMETERS-1'!$B$5:$J$44,7,FALSE)*AEBYLD2!$F151 + AEBYLD1!H151*(1-VLOOKUP(AEBYLD2!H$4,'[1]INTERNAL PARAMETERS-1'!$B$5:$J$44,5,FALSE))*VLOOKUP(AEBYLD2!H$4,'[1]INTERNAL PARAMETERS-1'!$B$5:$J$44,9,FALSE)*AEBYLD2!$F151</f>
        <v>0.17934407057740401</v>
      </c>
      <c r="I151" s="50">
        <f>AEBYLD1!I151*VLOOKUP(AEBYLD2!I$4,'[1]INTERNAL PARAMETERS-1'!$B$5:$J$44,5,FALSE)*VLOOKUP(AEBYLD2!I$4,'[1]INTERNAL PARAMETERS-1'!$B$5:$J$44,7,FALSE)*AEBYLD2!$F151 + AEBYLD1!I151*(1-VLOOKUP(AEBYLD2!I$4,'[1]INTERNAL PARAMETERS-1'!$B$5:$J$44,5,FALSE))*VLOOKUP(AEBYLD2!I$4,'[1]INTERNAL PARAMETERS-1'!$B$5:$J$44,9,FALSE)*AEBYLD2!$F151</f>
        <v>1.3328291901101834</v>
      </c>
      <c r="J151" s="50">
        <f>AEBYLD1!J151*VLOOKUP(AEBYLD2!J$4,'[1]INTERNAL PARAMETERS-1'!$B$5:$J$44,5,FALSE)*VLOOKUP(AEBYLD2!J$4,'[1]INTERNAL PARAMETERS-1'!$B$5:$J$44,7,FALSE)*AEBYLD2!$F151 + AEBYLD1!J151*(1-VLOOKUP(AEBYLD2!J$4,'[1]INTERNAL PARAMETERS-1'!$B$5:$J$44,5,FALSE))*VLOOKUP(AEBYLD2!J$4,'[1]INTERNAL PARAMETERS-1'!$B$5:$J$44,9,FALSE)*AEBYLD2!$F151</f>
        <v>0</v>
      </c>
      <c r="K151" s="50">
        <f>AEBYLD1!K151*VLOOKUP(AEBYLD2!K$4,'[1]INTERNAL PARAMETERS-1'!$B$5:$J$44,5,FALSE)*VLOOKUP(AEBYLD2!K$4,'[1]INTERNAL PARAMETERS-1'!$B$5:$J$44,7,FALSE)*AEBYLD2!$F151 + AEBYLD1!K151*(1-VLOOKUP(AEBYLD2!K$4,'[1]INTERNAL PARAMETERS-1'!$B$5:$J$44,5,FALSE))*VLOOKUP(AEBYLD2!K$4,'[1]INTERNAL PARAMETERS-1'!$B$5:$J$44,9,FALSE)*AEBYLD2!$F151</f>
        <v>0</v>
      </c>
      <c r="L151" s="50">
        <f>AEBYLD1!L151*VLOOKUP(AEBYLD2!L$4,'[1]INTERNAL PARAMETERS-1'!$B$5:$J$44,5,FALSE)*VLOOKUP(AEBYLD2!L$4,'[1]INTERNAL PARAMETERS-1'!$B$5:$J$44,7,FALSE)*AEBYLD2!$F151 + AEBYLD1!L151*(1-VLOOKUP(AEBYLD2!L$4,'[1]INTERNAL PARAMETERS-1'!$B$5:$J$44,5,FALSE))*VLOOKUP(AEBYLD2!L$4,'[1]INTERNAL PARAMETERS-1'!$B$5:$J$44,9,FALSE)*AEBYLD2!$F151</f>
        <v>0</v>
      </c>
      <c r="M151" s="50">
        <f>AEBYLD1!M151*VLOOKUP(AEBYLD2!M$4,'[1]INTERNAL PARAMETERS-1'!$B$5:$J$44,5,FALSE)*VLOOKUP(AEBYLD2!M$4,'[1]INTERNAL PARAMETERS-1'!$B$5:$J$44,7,FALSE)*AEBYLD2!$F151 + AEBYLD1!M151*(1-VLOOKUP(AEBYLD2!M$4,'[1]INTERNAL PARAMETERS-1'!$B$5:$J$44,5,FALSE))*VLOOKUP(AEBYLD2!M$4,'[1]INTERNAL PARAMETERS-1'!$B$5:$J$44,9,FALSE)*AEBYLD2!$F151</f>
        <v>1.5543531212995496E-2</v>
      </c>
      <c r="N151" s="50">
        <f>AEBYLD1!N151*VLOOKUP(AEBYLD2!N$4,'[1]INTERNAL PARAMETERS-1'!$B$5:$J$44,5,FALSE)*VLOOKUP(AEBYLD2!N$4,'[1]INTERNAL PARAMETERS-1'!$B$5:$J$44,7,FALSE)*AEBYLD2!$F151 + AEBYLD1!N151*(1-VLOOKUP(AEBYLD2!N$4,'[1]INTERNAL PARAMETERS-1'!$B$5:$J$44,5,FALSE))*VLOOKUP(AEBYLD2!N$4,'[1]INTERNAL PARAMETERS-1'!$B$5:$J$44,9,FALSE)*AEBYLD2!$F151</f>
        <v>8.6456496542922558E-3</v>
      </c>
      <c r="O151" s="50">
        <f>AEBYLD1!O151*VLOOKUP(AEBYLD2!O$4,'[1]INTERNAL PARAMETERS-1'!$B$5:$J$44,5,FALSE)*VLOOKUP(AEBYLD2!O$4,'[1]INTERNAL PARAMETERS-1'!$B$5:$J$44,7,FALSE)*AEBYLD2!$F151 + AEBYLD1!O151*(1-VLOOKUP(AEBYLD2!O$4,'[1]INTERNAL PARAMETERS-1'!$B$5:$J$44,5,FALSE))*VLOOKUP(AEBYLD2!O$4,'[1]INTERNAL PARAMETERS-1'!$B$5:$J$44,9,FALSE)*AEBYLD2!$F151</f>
        <v>0</v>
      </c>
      <c r="P151" s="50">
        <f>AEBYLD1!P151*VLOOKUP(AEBYLD2!P$4,'[1]INTERNAL PARAMETERS-1'!$B$5:$J$44,5,FALSE)*VLOOKUP(AEBYLD2!P$4,'[1]INTERNAL PARAMETERS-1'!$B$5:$J$44,7,FALSE)*AEBYLD2!$F151 + AEBYLD1!P151*(1-VLOOKUP(AEBYLD2!P$4,'[1]INTERNAL PARAMETERS-1'!$B$5:$J$44,5,FALSE))*VLOOKUP(AEBYLD2!P$4,'[1]INTERNAL PARAMETERS-1'!$B$5:$J$44,9,FALSE)*AEBYLD2!$F151</f>
        <v>0</v>
      </c>
      <c r="Q151" s="50">
        <f>AEBYLD1!Q151*VLOOKUP(AEBYLD2!Q$4,'[1]INTERNAL PARAMETERS-1'!$B$5:$J$44,5,FALSE)*VLOOKUP(AEBYLD2!Q$4,'[1]INTERNAL PARAMETERS-1'!$B$5:$J$44,7,FALSE)*AEBYLD2!$F151 + AEBYLD1!Q151*(1-VLOOKUP(AEBYLD2!Q$4,'[1]INTERNAL PARAMETERS-1'!$B$5:$J$44,5,FALSE))*VLOOKUP(AEBYLD2!Q$4,'[1]INTERNAL PARAMETERS-1'!$B$5:$J$44,9,FALSE)*AEBYLD2!$F151</f>
        <v>0</v>
      </c>
      <c r="R151" s="50">
        <f>AEBYLD1!R151*VLOOKUP(AEBYLD2!R$4,'[1]INTERNAL PARAMETERS-1'!$B$5:$J$44,5,FALSE)*VLOOKUP(AEBYLD2!R$4,'[1]INTERNAL PARAMETERS-1'!$B$5:$J$44,7,FALSE)*AEBYLD2!$F151 + AEBYLD1!R151*(1-VLOOKUP(AEBYLD2!R$4,'[1]INTERNAL PARAMETERS-1'!$B$5:$J$44,5,FALSE))*VLOOKUP(AEBYLD2!R$4,'[1]INTERNAL PARAMETERS-1'!$B$5:$J$44,9,FALSE)*AEBYLD2!$F151</f>
        <v>4.4741309054840642E-3</v>
      </c>
      <c r="S151" s="50">
        <f>AEBYLD1!S151*VLOOKUP(AEBYLD2!S$4,'[1]INTERNAL PARAMETERS-1'!$B$5:$J$44,5,FALSE)*VLOOKUP(AEBYLD2!S$4,'[1]INTERNAL PARAMETERS-1'!$B$5:$J$44,7,FALSE)*AEBYLD2!$F151 + AEBYLD1!S151*(1-VLOOKUP(AEBYLD2!S$4,'[1]INTERNAL PARAMETERS-1'!$B$5:$J$44,5,FALSE))*VLOOKUP(AEBYLD2!S$4,'[1]INTERNAL PARAMETERS-1'!$B$5:$J$44,9,FALSE)*AEBYLD2!$F151</f>
        <v>0.44250410151154773</v>
      </c>
      <c r="T151" s="50">
        <f>AEBYLD1!T151*VLOOKUP(AEBYLD2!T$4,'[1]INTERNAL PARAMETERS-1'!$B$5:$J$44,5,FALSE)*VLOOKUP(AEBYLD2!T$4,'[1]INTERNAL PARAMETERS-1'!$B$5:$J$44,7,FALSE)*AEBYLD2!$F151 + AEBYLD1!T151*(1-VLOOKUP(AEBYLD2!T$4,'[1]INTERNAL PARAMETERS-1'!$B$5:$J$44,5,FALSE))*VLOOKUP(AEBYLD2!T$4,'[1]INTERNAL PARAMETERS-1'!$B$5:$J$44,9,FALSE)*AEBYLD2!$F151</f>
        <v>4.1946798557942151E-2</v>
      </c>
      <c r="U151" s="50">
        <f>AEBYLD1!U151*VLOOKUP(AEBYLD2!U$4,'[1]INTERNAL PARAMETERS-1'!$B$5:$J$44,5,FALSE)*VLOOKUP(AEBYLD2!U$4,'[1]INTERNAL PARAMETERS-1'!$B$5:$J$44,7,FALSE)*AEBYLD2!$F151 + AEBYLD1!U151*(1-VLOOKUP(AEBYLD2!U$4,'[1]INTERNAL PARAMETERS-1'!$B$5:$J$44,5,FALSE))*VLOOKUP(AEBYLD2!U$4,'[1]INTERNAL PARAMETERS-1'!$B$5:$J$44,9,FALSE)*AEBYLD2!$F151</f>
        <v>2.001287204943317E-2</v>
      </c>
      <c r="V151" s="50">
        <f>AEBYLD1!V151*VLOOKUP(AEBYLD2!V$4,'[1]INTERNAL PARAMETERS-1'!$B$5:$J$44,5,FALSE)*VLOOKUP(AEBYLD2!V$4,'[1]INTERNAL PARAMETERS-1'!$B$5:$J$44,7,FALSE)*AEBYLD2!$F151 + AEBYLD1!V151*(1-VLOOKUP(AEBYLD2!V$4,'[1]INTERNAL PARAMETERS-1'!$B$5:$J$44,5,FALSE))*VLOOKUP(AEBYLD2!V$4,'[1]INTERNAL PARAMETERS-1'!$B$5:$J$44,9,FALSE)*AEBYLD2!$F151</f>
        <v>0.26704562080858191</v>
      </c>
      <c r="W151" s="50">
        <f>AEBYLD1!W151*VLOOKUP(AEBYLD2!W$4,'[1]INTERNAL PARAMETERS-1'!$B$5:$J$44,5,FALSE)*VLOOKUP(AEBYLD2!W$4,'[1]INTERNAL PARAMETERS-1'!$B$5:$J$44,7,FALSE)*AEBYLD2!$F151 + AEBYLD1!W151*(1-VLOOKUP(AEBYLD2!W$4,'[1]INTERNAL PARAMETERS-1'!$B$5:$J$44,5,FALSE))*VLOOKUP(AEBYLD2!W$4,'[1]INTERNAL PARAMETERS-1'!$B$5:$J$44,9,FALSE)*AEBYLD2!$F151</f>
        <v>0</v>
      </c>
      <c r="X151" s="50">
        <f>AEBYLD1!X151*VLOOKUP(AEBYLD2!X$4,'[1]INTERNAL PARAMETERS-1'!$B$5:$J$44,5,FALSE)*VLOOKUP(AEBYLD2!X$4,'[1]INTERNAL PARAMETERS-1'!$B$5:$J$44,7,FALSE)*AEBYLD2!$F151 + AEBYLD1!X151*(1-VLOOKUP(AEBYLD2!X$4,'[1]INTERNAL PARAMETERS-1'!$B$5:$J$44,5,FALSE))*VLOOKUP(AEBYLD2!X$4,'[1]INTERNAL PARAMETERS-1'!$B$5:$J$44,9,FALSE)*AEBYLD2!$F151</f>
        <v>0</v>
      </c>
      <c r="Y151" s="50">
        <f>AEBYLD1!Y151*VLOOKUP(AEBYLD2!Y$4,'[1]INTERNAL PARAMETERS-1'!$B$5:$J$44,5,FALSE)*VLOOKUP(AEBYLD2!Y$4,'[1]INTERNAL PARAMETERS-1'!$B$5:$J$44,7,FALSE)*AEBYLD2!$F151 + AEBYLD1!Y151*(1-VLOOKUP(AEBYLD2!Y$4,'[1]INTERNAL PARAMETERS-1'!$B$5:$J$44,5,FALSE))*VLOOKUP(AEBYLD2!Y$4,'[1]INTERNAL PARAMETERS-1'!$B$5:$J$44,9,FALSE)*AEBYLD2!$F151</f>
        <v>0</v>
      </c>
      <c r="Z151" s="50">
        <f>AEBYLD1!Z151*VLOOKUP(AEBYLD2!Z$4,'[1]INTERNAL PARAMETERS-1'!$B$5:$J$44,5,FALSE)*VLOOKUP(AEBYLD2!Z$4,'[1]INTERNAL PARAMETERS-1'!$B$5:$J$44,7,FALSE)*AEBYLD2!$F151 + AEBYLD1!Z151*(1-VLOOKUP(AEBYLD2!Z$4,'[1]INTERNAL PARAMETERS-1'!$B$5:$J$44,5,FALSE))*VLOOKUP(AEBYLD2!Z$4,'[1]INTERNAL PARAMETERS-1'!$B$5:$J$44,9,FALSE)*AEBYLD2!$F151</f>
        <v>0</v>
      </c>
      <c r="AA151" s="50">
        <f>AEBYLD1!AA151*VLOOKUP(AEBYLD2!AA$4,'[1]INTERNAL PARAMETERS-1'!$B$5:$J$44,5,FALSE)*VLOOKUP(AEBYLD2!AA$4,'[1]INTERNAL PARAMETERS-1'!$B$5:$J$44,7,FALSE)*AEBYLD2!$F151 + AEBYLD1!AA151*(1-VLOOKUP(AEBYLD2!AA$4,'[1]INTERNAL PARAMETERS-1'!$B$5:$J$44,5,FALSE))*VLOOKUP(AEBYLD2!AA$4,'[1]INTERNAL PARAMETERS-1'!$B$5:$J$44,9,FALSE)*AEBYLD2!$F151</f>
        <v>0</v>
      </c>
      <c r="AB151" s="50">
        <f>AEBYLD1!AB151*VLOOKUP(AEBYLD2!AB$4,'[1]INTERNAL PARAMETERS-1'!$B$5:$J$44,5,FALSE)*VLOOKUP(AEBYLD2!AB$4,'[1]INTERNAL PARAMETERS-1'!$B$5:$J$44,7,FALSE)*AEBYLD2!$F151 + AEBYLD1!AB151*(1-VLOOKUP(AEBYLD2!AB$4,'[1]INTERNAL PARAMETERS-1'!$B$5:$J$44,5,FALSE))*VLOOKUP(AEBYLD2!AB$4,'[1]INTERNAL PARAMETERS-1'!$B$5:$J$44,9,FALSE)*AEBYLD2!$F151</f>
        <v>0</v>
      </c>
      <c r="AC151" s="50">
        <f>AEBYLD1!AC151*VLOOKUP(AEBYLD2!AC$4,'[1]INTERNAL PARAMETERS-1'!$B$5:$J$44,5,FALSE)*VLOOKUP(AEBYLD2!AC$4,'[1]INTERNAL PARAMETERS-1'!$B$5:$J$44,7,FALSE)*AEBYLD2!$F151 + AEBYLD1!AC151*(1-VLOOKUP(AEBYLD2!AC$4,'[1]INTERNAL PARAMETERS-1'!$B$5:$J$44,5,FALSE))*VLOOKUP(AEBYLD2!AC$4,'[1]INTERNAL PARAMETERS-1'!$B$5:$J$44,9,FALSE)*AEBYLD2!$F151</f>
        <v>0</v>
      </c>
      <c r="AD151" s="50">
        <f>AEBYLD1!AD151*VLOOKUP(AEBYLD2!AD$4,'[1]INTERNAL PARAMETERS-1'!$B$5:$J$44,5,FALSE)*VLOOKUP(AEBYLD2!AD$4,'[1]INTERNAL PARAMETERS-1'!$B$5:$J$44,7,FALSE)*AEBYLD2!$F151 + AEBYLD1!AD151*(1-VLOOKUP(AEBYLD2!AD$4,'[1]INTERNAL PARAMETERS-1'!$B$5:$J$44,5,FALSE))*VLOOKUP(AEBYLD2!AD$4,'[1]INTERNAL PARAMETERS-1'!$B$5:$J$44,9,FALSE)*AEBYLD2!$F151</f>
        <v>0</v>
      </c>
      <c r="AE151" s="50">
        <f>AEBYLD1!AE151*VLOOKUP(AEBYLD2!AE$4,'[1]INTERNAL PARAMETERS-1'!$B$5:$J$44,5,FALSE)*VLOOKUP(AEBYLD2!AE$4,'[1]INTERNAL PARAMETERS-1'!$B$5:$J$44,7,FALSE)*AEBYLD2!$F151 + AEBYLD1!AE151*(1-VLOOKUP(AEBYLD2!AE$4,'[1]INTERNAL PARAMETERS-1'!$B$5:$J$44,5,FALSE))*VLOOKUP(AEBYLD2!AE$4,'[1]INTERNAL PARAMETERS-1'!$B$5:$J$44,9,FALSE)*AEBYLD2!$F151</f>
        <v>0</v>
      </c>
      <c r="AF151" s="50">
        <f>AEBYLD1!AF151*VLOOKUP(AEBYLD2!AF$4,'[1]INTERNAL PARAMETERS-1'!$B$5:$J$44,5,FALSE)*VLOOKUP(AEBYLD2!AF$4,'[1]INTERNAL PARAMETERS-1'!$B$5:$J$44,7,FALSE)*AEBYLD2!$F151 + AEBYLD1!AF151*(1-VLOOKUP(AEBYLD2!AF$4,'[1]INTERNAL PARAMETERS-1'!$B$5:$J$44,5,FALSE))*VLOOKUP(AEBYLD2!AF$4,'[1]INTERNAL PARAMETERS-1'!$B$5:$J$44,9,FALSE)*AEBYLD2!$F151</f>
        <v>1.818404918598821E-3</v>
      </c>
      <c r="AG151" s="50">
        <f>AEBYLD1!AG151*VLOOKUP(AEBYLD2!AG$4,'[1]INTERNAL PARAMETERS-1'!$B$5:$J$44,5,FALSE)*VLOOKUP(AEBYLD2!AG$4,'[1]INTERNAL PARAMETERS-1'!$B$5:$J$44,7,FALSE)*AEBYLD2!$F151 + AEBYLD1!AG151*(1-VLOOKUP(AEBYLD2!AG$4,'[1]INTERNAL PARAMETERS-1'!$B$5:$J$44,5,FALSE))*VLOOKUP(AEBYLD2!AG$4,'[1]INTERNAL PARAMETERS-1'!$B$5:$J$44,9,FALSE)*AEBYLD2!$F151</f>
        <v>0</v>
      </c>
      <c r="AH151" s="50">
        <f>AEBYLD1!AH151*VLOOKUP(AEBYLD2!AH$4,'[1]INTERNAL PARAMETERS-1'!$B$5:$J$44,5,FALSE)*VLOOKUP(AEBYLD2!AH$4,'[1]INTERNAL PARAMETERS-1'!$B$5:$J$44,7,FALSE)*AEBYLD2!$F151 + AEBYLD1!AH151*(1-VLOOKUP(AEBYLD2!AH$4,'[1]INTERNAL PARAMETERS-1'!$B$5:$J$44,5,FALSE))*VLOOKUP(AEBYLD2!AH$4,'[1]INTERNAL PARAMETERS-1'!$B$5:$J$44,9,FALSE)*AEBYLD2!$F151</f>
        <v>1.0250990601809924E-3</v>
      </c>
      <c r="AI151" s="50">
        <f>AEBYLD1!AI151*VLOOKUP(AEBYLD2!AI$4,'[1]INTERNAL PARAMETERS-1'!$B$5:$J$44,5,FALSE)*VLOOKUP(AEBYLD2!AI$4,'[1]INTERNAL PARAMETERS-1'!$B$5:$J$44,7,FALSE)*AEBYLD2!$F151 + AEBYLD1!AI151*(1-VLOOKUP(AEBYLD2!AI$4,'[1]INTERNAL PARAMETERS-1'!$B$5:$J$44,5,FALSE))*VLOOKUP(AEBYLD2!AI$4,'[1]INTERNAL PARAMETERS-1'!$B$5:$J$44,9,FALSE)*AEBYLD2!$F151</f>
        <v>2.5635065333812507E-3</v>
      </c>
      <c r="AJ151" s="50">
        <f>AEBYLD1!AJ151*VLOOKUP(AEBYLD2!AJ$4,'[1]INTERNAL PARAMETERS-1'!$B$5:$J$44,5,FALSE)*VLOOKUP(AEBYLD2!AJ$4,'[1]INTERNAL PARAMETERS-1'!$B$5:$J$44,7,FALSE)*AEBYLD2!$F151 + AEBYLD1!AJ151*(1-VLOOKUP(AEBYLD2!AJ$4,'[1]INTERNAL PARAMETERS-1'!$B$5:$J$44,5,FALSE))*VLOOKUP(AEBYLD2!AJ$4,'[1]INTERNAL PARAMETERS-1'!$B$5:$J$44,9,FALSE)*AEBYLD2!$F151</f>
        <v>1.818404918598821E-3</v>
      </c>
      <c r="AK151" s="50">
        <f>AEBYLD1!AK151*VLOOKUP(AEBYLD2!AK$4,'[1]INTERNAL PARAMETERS-1'!$B$5:$J$44,5,FALSE)*VLOOKUP(AEBYLD2!AK$4,'[1]INTERNAL PARAMETERS-1'!$B$5:$J$44,7,FALSE)*AEBYLD2!$F151 + AEBYLD1!AK151*(1-VLOOKUP(AEBYLD2!AK$4,'[1]INTERNAL PARAMETERS-1'!$B$5:$J$44,5,FALSE))*VLOOKUP(AEBYLD2!AK$4,'[1]INTERNAL PARAMETERS-1'!$B$5:$J$44,9,FALSE)*AEBYLD2!$F151</f>
        <v>0</v>
      </c>
      <c r="AL151" s="50">
        <f>AEBYLD1!AL151*VLOOKUP(AEBYLD2!AL$4,'[1]INTERNAL PARAMETERS-1'!$B$5:$J$44,5,FALSE)*VLOOKUP(AEBYLD2!AL$4,'[1]INTERNAL PARAMETERS-1'!$B$5:$J$44,7,FALSE)*AEBYLD2!$F151 + AEBYLD1!AL151*(1-VLOOKUP(AEBYLD2!AL$4,'[1]INTERNAL PARAMETERS-1'!$B$5:$J$44,5,FALSE))*VLOOKUP(AEBYLD2!AL$4,'[1]INTERNAL PARAMETERS-1'!$B$5:$J$44,9,FALSE)*AEBYLD2!$F151</f>
        <v>0</v>
      </c>
      <c r="AM151" s="50">
        <f>AEBYLD1!AM151*VLOOKUP(AEBYLD2!AM$4,'[1]INTERNAL PARAMETERS-1'!$B$5:$J$44,5,FALSE)*VLOOKUP(AEBYLD2!AM$4,'[1]INTERNAL PARAMETERS-1'!$B$5:$J$44,7,FALSE)*AEBYLD2!$F151 + AEBYLD1!AM151*(1-VLOOKUP(AEBYLD2!AM$4,'[1]INTERNAL PARAMETERS-1'!$B$5:$J$44,5,FALSE))*VLOOKUP(AEBYLD2!AM$4,'[1]INTERNAL PARAMETERS-1'!$B$5:$J$44,9,FALSE)*AEBYLD2!$F151</f>
        <v>0</v>
      </c>
      <c r="AN151" s="50">
        <f>AEBYLD1!AN151*VLOOKUP(AEBYLD2!AN$4,'[1]INTERNAL PARAMETERS-1'!$B$5:$J$44,5,FALSE)*VLOOKUP(AEBYLD2!AN$4,'[1]INTERNAL PARAMETERS-1'!$B$5:$J$44,7,FALSE)*AEBYLD2!$F151 + AEBYLD1!AN151*(1-VLOOKUP(AEBYLD2!AN$4,'[1]INTERNAL PARAMETERS-1'!$B$5:$J$44,5,FALSE))*VLOOKUP(AEBYLD2!AN$4,'[1]INTERNAL PARAMETERS-1'!$B$5:$J$44,9,FALSE)*AEBYLD2!$F151</f>
        <v>0</v>
      </c>
      <c r="AO151" s="50">
        <f>AEBYLD1!AO151*VLOOKUP(AEBYLD2!AO$4,'[1]INTERNAL PARAMETERS-1'!$B$5:$J$44,5,FALSE)*VLOOKUP(AEBYLD2!AO$4,'[1]INTERNAL PARAMETERS-1'!$B$5:$J$44,7,FALSE)*AEBYLD2!$F151 + AEBYLD1!AO151*(1-VLOOKUP(AEBYLD2!AO$4,'[1]INTERNAL PARAMETERS-1'!$B$5:$J$44,5,FALSE))*VLOOKUP(AEBYLD2!AO$4,'[1]INTERNAL PARAMETERS-1'!$B$5:$J$44,9,FALSE)*AEBYLD2!$F151</f>
        <v>0</v>
      </c>
      <c r="AP151" s="50">
        <f>AEBYLD1!AP151*VLOOKUP(AEBYLD2!AP$4,'[1]INTERNAL PARAMETERS-1'!$B$5:$J$44,5,FALSE)*VLOOKUP(AEBYLD2!AP$4,'[1]INTERNAL PARAMETERS-1'!$B$5:$J$44,7,FALSE)*AEBYLD2!$F151 + AEBYLD1!AP151*(1-VLOOKUP(AEBYLD2!AP$4,'[1]INTERNAL PARAMETERS-1'!$B$5:$J$44,5,FALSE))*VLOOKUP(AEBYLD2!AP$4,'[1]INTERNAL PARAMETERS-1'!$B$5:$J$44,9,FALSE)*AEBYLD2!$F151</f>
        <v>0</v>
      </c>
      <c r="AQ151" s="50">
        <f>AEBYLD1!AQ151*VLOOKUP(AEBYLD2!AQ$4,'[1]INTERNAL PARAMETERS-1'!$B$5:$J$44,5,FALSE)*VLOOKUP(AEBYLD2!AQ$4,'[1]INTERNAL PARAMETERS-1'!$B$5:$J$44,7,FALSE)*AEBYLD2!$F151 + AEBYLD1!AQ151*(1-VLOOKUP(AEBYLD2!AQ$4,'[1]INTERNAL PARAMETERS-1'!$B$5:$J$44,5,FALSE))*VLOOKUP(AEBYLD2!AQ$4,'[1]INTERNAL PARAMETERS-1'!$B$5:$J$44,9,FALSE)*AEBYLD2!$F151</f>
        <v>0</v>
      </c>
      <c r="AR151" s="50">
        <f>AEBYLD1!AR151*VLOOKUP(AEBYLD2!AR$4,'[1]INTERNAL PARAMETERS-1'!$B$5:$J$44,5,FALSE)*VLOOKUP(AEBYLD2!AR$4,'[1]INTERNAL PARAMETERS-1'!$B$5:$J$44,7,FALSE)*AEBYLD2!$F151 + AEBYLD1!AR151*(1-VLOOKUP(AEBYLD2!AR$4,'[1]INTERNAL PARAMETERS-1'!$B$5:$J$44,5,FALSE))*VLOOKUP(AEBYLD2!AR$4,'[1]INTERNAL PARAMETERS-1'!$B$5:$J$44,9,FALSE)*AEBYLD2!$F151</f>
        <v>0</v>
      </c>
      <c r="AS151" s="50">
        <f>AEBYLD1!AS151*VLOOKUP(AEBYLD2!AS$4,'[1]INTERNAL PARAMETERS-1'!$B$5:$J$44,5,FALSE)*VLOOKUP(AEBYLD2!AS$4,'[1]INTERNAL PARAMETERS-1'!$B$5:$J$44,7,FALSE)*AEBYLD2!$F151 + AEBYLD1!AS151*(1-VLOOKUP(AEBYLD2!AS$4,'[1]INTERNAL PARAMETERS-1'!$B$5:$J$44,5,FALSE))*VLOOKUP(AEBYLD2!AS$4,'[1]INTERNAL PARAMETERS-1'!$B$5:$J$44,9,FALSE)*AEBYLD2!$F151</f>
        <v>0</v>
      </c>
      <c r="AT151" s="49">
        <f>AEBYLD1!AT151*VLOOKUP(AEBYLD2!AT$4,'[1]INTERNAL PARAMETERS-1'!$B$5:$J$44,5,FALSE)*VLOOKUP(AEBYLD2!AT$4,'[1]INTERNAL PARAMETERS-1'!$B$5:$J$44,7,FALSE)*AEBYLD2!$F151 + AEBYLD1!AT151*(1-VLOOKUP(AEBYLD2!AT$4,'[1]INTERNAL PARAMETERS-1'!$B$5:$J$44,5,FALSE))*VLOOKUP(AEBYLD2!AT$4,'[1]INTERNAL PARAMETERS-1'!$B$5:$J$44,9,FALSE)*AEBYLD2!$F151</f>
        <v>0</v>
      </c>
      <c r="AU151" s="51">
        <f>AEBYLD1!AU151*VLOOKUP(AEBYLD2!AU$4,'[1]INTERNAL PARAMETERS-1'!$B$5:$J$44,5,FALSE)*VLOOKUP(AEBYLD2!AU$4,'[1]INTERNAL PARAMETERS-1'!$B$5:$J$44,6,FALSE)*VLOOKUP(AEBYLD2!AU$4,'[1]INTERNAL PARAMETERS-1'!$B$5:$J$44,3,FALSE) + AEBYLD1!AU151*(1-VLOOKUP(AEBYLD2!AU$4,'[1]INTERNAL PARAMETERS-1'!$B$5:$J$44,5,FALSE))*VLOOKUP(AEBYLD2!AU$4,'[1]INTERNAL PARAMETERS-1'!$B$5:$J$44,8,FALSE)*VLOOKUP(AEBYLD2!AU$4,'[1]INTERNAL PARAMETERS-1'!$B$5:$J$44,3,FALSE)</f>
        <v>0</v>
      </c>
      <c r="AV151" s="50">
        <f>AEBYLD1!AV151*VLOOKUP(AEBYLD2!AV$4,'[1]INTERNAL PARAMETERS-1'!$B$5:$J$44,5,FALSE)*VLOOKUP(AEBYLD2!AV$4,'[1]INTERNAL PARAMETERS-1'!$B$5:$J$44,6,FALSE)*VLOOKUP(AEBYLD2!AV$4,'[1]INTERNAL PARAMETERS-1'!$B$5:$J$44,3,FALSE) + AEBYLD1!AV151*(1-VLOOKUP(AEBYLD2!AV$4,'[1]INTERNAL PARAMETERS-1'!$B$5:$J$44,5,FALSE))*VLOOKUP(AEBYLD2!AV$4,'[1]INTERNAL PARAMETERS-1'!$B$5:$J$44,8,FALSE)*VLOOKUP(AEBYLD2!AV$4,'[1]INTERNAL PARAMETERS-1'!$B$5:$J$44,3,FALSE)</f>
        <v>0</v>
      </c>
      <c r="AW151" s="50">
        <f>AEBYLD1!AW151*VLOOKUP(AEBYLD2!AW$4,'[1]INTERNAL PARAMETERS-1'!$B$5:$J$44,5,FALSE)*VLOOKUP(AEBYLD2!AW$4,'[1]INTERNAL PARAMETERS-1'!$B$5:$J$44,6,FALSE)*VLOOKUP(AEBYLD2!AW$4,'[1]INTERNAL PARAMETERS-1'!$B$5:$J$44,3,FALSE) + AEBYLD1!AW151*(1-VLOOKUP(AEBYLD2!AW$4,'[1]INTERNAL PARAMETERS-1'!$B$5:$J$44,5,FALSE))*VLOOKUP(AEBYLD2!AW$4,'[1]INTERNAL PARAMETERS-1'!$B$5:$J$44,8,FALSE)*VLOOKUP(AEBYLD2!AW$4,'[1]INTERNAL PARAMETERS-1'!$B$5:$J$44,3,FALSE)</f>
        <v>2.1327387911190532E-2</v>
      </c>
      <c r="AX151" s="50">
        <f>AEBYLD1!AX151*VLOOKUP(AEBYLD2!AX$4,'[1]INTERNAL PARAMETERS-1'!$B$5:$J$44,5,FALSE)*VLOOKUP(AEBYLD2!AX$4,'[1]INTERNAL PARAMETERS-1'!$B$5:$J$44,6,FALSE)*VLOOKUP(AEBYLD2!AX$4,'[1]INTERNAL PARAMETERS-1'!$B$5:$J$44,3,FALSE) + AEBYLD1!AX151*(1-VLOOKUP(AEBYLD2!AX$4,'[1]INTERNAL PARAMETERS-1'!$B$5:$J$44,5,FALSE))*VLOOKUP(AEBYLD2!AX$4,'[1]INTERNAL PARAMETERS-1'!$B$5:$J$44,8,FALSE)*VLOOKUP(AEBYLD2!AX$4,'[1]INTERNAL PARAMETERS-1'!$B$5:$J$44,3,FALSE)</f>
        <v>0</v>
      </c>
      <c r="AY151" s="50">
        <f>AEBYLD1!AY151*VLOOKUP(AEBYLD2!AY$4,'[1]INTERNAL PARAMETERS-1'!$B$5:$J$44,5,FALSE)*VLOOKUP(AEBYLD2!AY$4,'[1]INTERNAL PARAMETERS-1'!$B$5:$J$44,6,FALSE)*VLOOKUP(AEBYLD2!AY$4,'[1]INTERNAL PARAMETERS-1'!$B$5:$J$44,3,FALSE) + AEBYLD1!AY151*(1-VLOOKUP(AEBYLD2!AY$4,'[1]INTERNAL PARAMETERS-1'!$B$5:$J$44,5,FALSE))*VLOOKUP(AEBYLD2!AY$4,'[1]INTERNAL PARAMETERS-1'!$B$5:$J$44,8,FALSE)*VLOOKUP(AEBYLD2!AY$4,'[1]INTERNAL PARAMETERS-1'!$B$5:$J$44,3,FALSE)</f>
        <v>0</v>
      </c>
      <c r="AZ151" s="50">
        <f>AEBYLD1!AZ151*VLOOKUP(AEBYLD2!AZ$4,'[1]INTERNAL PARAMETERS-1'!$B$5:$J$44,5,FALSE)*VLOOKUP(AEBYLD2!AZ$4,'[1]INTERNAL PARAMETERS-1'!$B$5:$J$44,6,FALSE)*VLOOKUP(AEBYLD2!AZ$4,'[1]INTERNAL PARAMETERS-1'!$B$5:$J$44,3,FALSE) + AEBYLD1!AZ151*(1-VLOOKUP(AEBYLD2!AZ$4,'[1]INTERNAL PARAMETERS-1'!$B$5:$J$44,5,FALSE))*VLOOKUP(AEBYLD2!AZ$4,'[1]INTERNAL PARAMETERS-1'!$B$5:$J$44,8,FALSE)*VLOOKUP(AEBYLD2!AZ$4,'[1]INTERNAL PARAMETERS-1'!$B$5:$J$44,3,FALSE)</f>
        <v>0</v>
      </c>
      <c r="BA151" s="50">
        <f>AEBYLD1!BA151*VLOOKUP(AEBYLD2!BA$4,'[1]INTERNAL PARAMETERS-1'!$B$5:$J$44,5,FALSE)*VLOOKUP(AEBYLD2!BA$4,'[1]INTERNAL PARAMETERS-1'!$B$5:$J$44,6,FALSE)*VLOOKUP(AEBYLD2!BA$4,'[1]INTERNAL PARAMETERS-1'!$B$5:$J$44,3,FALSE) + AEBYLD1!BA151*(1-VLOOKUP(AEBYLD2!BA$4,'[1]INTERNAL PARAMETERS-1'!$B$5:$J$44,5,FALSE))*VLOOKUP(AEBYLD2!BA$4,'[1]INTERNAL PARAMETERS-1'!$B$5:$J$44,8,FALSE)*VLOOKUP(AEBYLD2!BA$4,'[1]INTERNAL PARAMETERS-1'!$B$5:$J$44,3,FALSE)</f>
        <v>2.486032906257546E-3</v>
      </c>
      <c r="BB151" s="50">
        <f>AEBYLD1!BB151*VLOOKUP(AEBYLD2!BB$4,'[1]INTERNAL PARAMETERS-1'!$B$5:$J$44,5,FALSE)*VLOOKUP(AEBYLD2!BB$4,'[1]INTERNAL PARAMETERS-1'!$B$5:$J$44,6,FALSE)*VLOOKUP(AEBYLD2!BB$4,'[1]INTERNAL PARAMETERS-1'!$B$5:$J$44,3,FALSE) + AEBYLD1!BB151*(1-VLOOKUP(AEBYLD2!BB$4,'[1]INTERNAL PARAMETERS-1'!$B$5:$J$44,5,FALSE))*VLOOKUP(AEBYLD2!BB$4,'[1]INTERNAL PARAMETERS-1'!$B$5:$J$44,8,FALSE)*VLOOKUP(AEBYLD2!BB$4,'[1]INTERNAL PARAMETERS-1'!$B$5:$J$44,3,FALSE)</f>
        <v>6.9010643650762376E-3</v>
      </c>
      <c r="BC151" s="50">
        <f>AEBYLD1!BC151*VLOOKUP(AEBYLD2!BC$4,'[1]INTERNAL PARAMETERS-1'!$B$5:$J$44,5,FALSE)*VLOOKUP(AEBYLD2!BC$4,'[1]INTERNAL PARAMETERS-1'!$B$5:$J$44,6,FALSE)*VLOOKUP(AEBYLD2!BC$4,'[1]INTERNAL PARAMETERS-1'!$B$5:$J$44,3,FALSE) + AEBYLD1!BC151*(1-VLOOKUP(AEBYLD2!BC$4,'[1]INTERNAL PARAMETERS-1'!$B$5:$J$44,5,FALSE))*VLOOKUP(AEBYLD2!BC$4,'[1]INTERNAL PARAMETERS-1'!$B$5:$J$44,8,FALSE)*VLOOKUP(AEBYLD2!BC$4,'[1]INTERNAL PARAMETERS-1'!$B$5:$J$44,3,FALSE)</f>
        <v>1.3254321174983998E-3</v>
      </c>
      <c r="BD151" s="50">
        <f>AEBYLD1!BD151*VLOOKUP(AEBYLD2!BD$4,'[1]INTERNAL PARAMETERS-1'!$B$5:$J$44,5,FALSE)*VLOOKUP(AEBYLD2!BD$4,'[1]INTERNAL PARAMETERS-1'!$B$5:$J$44,6,FALSE)*VLOOKUP(AEBYLD2!BD$4,'[1]INTERNAL PARAMETERS-1'!$B$5:$J$44,3,FALSE) + AEBYLD1!BD151*(1-VLOOKUP(AEBYLD2!BD$4,'[1]INTERNAL PARAMETERS-1'!$B$5:$J$44,5,FALSE))*VLOOKUP(AEBYLD2!BD$4,'[1]INTERNAL PARAMETERS-1'!$B$5:$J$44,8,FALSE)*VLOOKUP(AEBYLD2!BD$4,'[1]INTERNAL PARAMETERS-1'!$B$5:$J$44,3,FALSE)</f>
        <v>5.9941237666490859E-3</v>
      </c>
      <c r="BE151" s="50">
        <f>AEBYLD1!BE151*VLOOKUP(AEBYLD2!BE$4,'[1]INTERNAL PARAMETERS-1'!$B$5:$J$44,5,FALSE)*VLOOKUP(AEBYLD2!BE$4,'[1]INTERNAL PARAMETERS-1'!$B$5:$J$44,6,FALSE)*VLOOKUP(AEBYLD2!BE$4,'[1]INTERNAL PARAMETERS-1'!$B$5:$J$44,3,FALSE) + AEBYLD1!BE151*(1-VLOOKUP(AEBYLD2!BE$4,'[1]INTERNAL PARAMETERS-1'!$B$5:$J$44,5,FALSE))*VLOOKUP(AEBYLD2!BE$4,'[1]INTERNAL PARAMETERS-1'!$B$5:$J$44,8,FALSE)*VLOOKUP(AEBYLD2!BE$4,'[1]INTERNAL PARAMETERS-1'!$B$5:$J$44,3,FALSE)</f>
        <v>2.3082828633869523E-3</v>
      </c>
      <c r="BF151" s="50">
        <f>AEBYLD1!BF151*VLOOKUP(AEBYLD2!BF$4,'[1]INTERNAL PARAMETERS-1'!$B$5:$J$44,5,FALSE)*VLOOKUP(AEBYLD2!BF$4,'[1]INTERNAL PARAMETERS-1'!$B$5:$J$44,6,FALSE)*VLOOKUP(AEBYLD2!BF$4,'[1]INTERNAL PARAMETERS-1'!$B$5:$J$44,3,FALSE) + AEBYLD1!BF151*(1-VLOOKUP(AEBYLD2!BF$4,'[1]INTERNAL PARAMETERS-1'!$B$5:$J$44,5,FALSE))*VLOOKUP(AEBYLD2!BF$4,'[1]INTERNAL PARAMETERS-1'!$B$5:$J$44,8,FALSE)*VLOOKUP(AEBYLD2!BF$4,'[1]INTERNAL PARAMETERS-1'!$B$5:$J$44,3,FALSE)</f>
        <v>0</v>
      </c>
      <c r="BG151" s="50">
        <f>AEBYLD1!BG151*VLOOKUP(AEBYLD2!BG$4,'[1]INTERNAL PARAMETERS-1'!$B$5:$J$44,5,FALSE)*VLOOKUP(AEBYLD2!BG$4,'[1]INTERNAL PARAMETERS-1'!$B$5:$J$44,6,FALSE)*VLOOKUP(AEBYLD2!BG$4,'[1]INTERNAL PARAMETERS-1'!$B$5:$J$44,3,FALSE) + AEBYLD1!BG151*(1-VLOOKUP(AEBYLD2!BG$4,'[1]INTERNAL PARAMETERS-1'!$B$5:$J$44,5,FALSE))*VLOOKUP(AEBYLD2!BG$4,'[1]INTERNAL PARAMETERS-1'!$B$5:$J$44,8,FALSE)*VLOOKUP(AEBYLD2!BG$4,'[1]INTERNAL PARAMETERS-1'!$B$5:$J$44,3,FALSE)</f>
        <v>8.9442413806936124E-3</v>
      </c>
      <c r="BH151" s="50">
        <f>AEBYLD1!BH151*VLOOKUP(AEBYLD2!BH$4,'[1]INTERNAL PARAMETERS-1'!$B$5:$J$44,5,FALSE)*VLOOKUP(AEBYLD2!BH$4,'[1]INTERNAL PARAMETERS-1'!$B$5:$J$44,6,FALSE)*VLOOKUP(AEBYLD2!BH$4,'[1]INTERNAL PARAMETERS-1'!$B$5:$J$44,3,FALSE) + AEBYLD1!BH151*(1-VLOOKUP(AEBYLD2!BH$4,'[1]INTERNAL PARAMETERS-1'!$B$5:$J$44,5,FALSE))*VLOOKUP(AEBYLD2!BH$4,'[1]INTERNAL PARAMETERS-1'!$B$5:$J$44,8,FALSE)*VLOOKUP(AEBYLD2!BH$4,'[1]INTERNAL PARAMETERS-1'!$B$5:$J$44,3,FALSE)</f>
        <v>1.7650360040627654E-5</v>
      </c>
      <c r="BI151" s="50">
        <f>AEBYLD1!BI151*VLOOKUP(AEBYLD2!BI$4,'[1]INTERNAL PARAMETERS-1'!$B$5:$J$44,5,FALSE)*VLOOKUP(AEBYLD2!BI$4,'[1]INTERNAL PARAMETERS-1'!$B$5:$J$44,6,FALSE)*VLOOKUP(AEBYLD2!BI$4,'[1]INTERNAL PARAMETERS-1'!$B$5:$J$44,3,FALSE) + AEBYLD1!BI151*(1-VLOOKUP(AEBYLD2!BI$4,'[1]INTERNAL PARAMETERS-1'!$B$5:$J$44,5,FALSE))*VLOOKUP(AEBYLD2!BI$4,'[1]INTERNAL PARAMETERS-1'!$B$5:$J$44,8,FALSE)*VLOOKUP(AEBYLD2!BI$4,'[1]INTERNAL PARAMETERS-1'!$B$5:$J$44,3,FALSE)</f>
        <v>0</v>
      </c>
      <c r="BJ151" s="50">
        <f>AEBYLD1!BJ151*VLOOKUP(AEBYLD2!BJ$4,'[1]INTERNAL PARAMETERS-1'!$B$5:$J$44,5,FALSE)*VLOOKUP(AEBYLD2!BJ$4,'[1]INTERNAL PARAMETERS-1'!$B$5:$J$44,6,FALSE)*VLOOKUP(AEBYLD2!BJ$4,'[1]INTERNAL PARAMETERS-1'!$B$5:$J$44,3,FALSE) + AEBYLD1!BJ151*(1-VLOOKUP(AEBYLD2!BJ$4,'[1]INTERNAL PARAMETERS-1'!$B$5:$J$44,5,FALSE))*VLOOKUP(AEBYLD2!BJ$4,'[1]INTERNAL PARAMETERS-1'!$B$5:$J$44,8,FALSE)*VLOOKUP(AEBYLD2!BJ$4,'[1]INTERNAL PARAMETERS-1'!$B$5:$J$44,3,FALSE)</f>
        <v>2.1898755160526043E-3</v>
      </c>
      <c r="BK151" s="50">
        <f>AEBYLD1!BK151*VLOOKUP(AEBYLD2!BK$4,'[1]INTERNAL PARAMETERS-1'!$B$5:$J$44,5,FALSE)*VLOOKUP(AEBYLD2!BK$4,'[1]INTERNAL PARAMETERS-1'!$B$5:$J$44,6,FALSE)*VLOOKUP(AEBYLD2!BK$4,'[1]INTERNAL PARAMETERS-1'!$B$5:$J$44,3,FALSE) + AEBYLD1!BK151*(1-VLOOKUP(AEBYLD2!BK$4,'[1]INTERNAL PARAMETERS-1'!$B$5:$J$44,5,FALSE))*VLOOKUP(AEBYLD2!BK$4,'[1]INTERNAL PARAMETERS-1'!$B$5:$J$44,8,FALSE)*VLOOKUP(AEBYLD2!BK$4,'[1]INTERNAL PARAMETERS-1'!$B$5:$J$44,3,FALSE)</f>
        <v>1.3900897159786422E-3</v>
      </c>
      <c r="BL151" s="50">
        <f>AEBYLD1!BL151*VLOOKUP(AEBYLD2!BL$4,'[1]INTERNAL PARAMETERS-1'!$B$5:$J$44,5,FALSE)*VLOOKUP(AEBYLD2!BL$4,'[1]INTERNAL PARAMETERS-1'!$B$5:$J$44,6,FALSE)*VLOOKUP(AEBYLD2!BL$4,'[1]INTERNAL PARAMETERS-1'!$B$5:$J$44,3,FALSE) + AEBYLD1!BL151*(1-VLOOKUP(AEBYLD2!BL$4,'[1]INTERNAL PARAMETERS-1'!$B$5:$J$44,5,FALSE))*VLOOKUP(AEBYLD2!BL$4,'[1]INTERNAL PARAMETERS-1'!$B$5:$J$44,8,FALSE)*VLOOKUP(AEBYLD2!BL$4,'[1]INTERNAL PARAMETERS-1'!$B$5:$J$44,3,FALSE)</f>
        <v>6.6572532872229129E-4</v>
      </c>
      <c r="BM151" s="50">
        <f>AEBYLD1!BM151*VLOOKUP(AEBYLD2!BM$4,'[1]INTERNAL PARAMETERS-1'!$B$5:$J$44,5,FALSE)*VLOOKUP(AEBYLD2!BM$4,'[1]INTERNAL PARAMETERS-1'!$B$5:$J$44,6,FALSE)*VLOOKUP(AEBYLD2!BM$4,'[1]INTERNAL PARAMETERS-1'!$B$5:$J$44,3,FALSE) + AEBYLD1!BM151*(1-VLOOKUP(AEBYLD2!BM$4,'[1]INTERNAL PARAMETERS-1'!$B$5:$J$44,5,FALSE))*VLOOKUP(AEBYLD2!BM$4,'[1]INTERNAL PARAMETERS-1'!$B$5:$J$44,8,FALSE)*VLOOKUP(AEBYLD2!BM$4,'[1]INTERNAL PARAMETERS-1'!$B$5:$J$44,3,FALSE)</f>
        <v>8.9773241859785206E-5</v>
      </c>
      <c r="BN151" s="50">
        <f>AEBYLD1!BN151*VLOOKUP(AEBYLD2!BN$4,'[1]INTERNAL PARAMETERS-1'!$B$5:$J$44,5,FALSE)*VLOOKUP(AEBYLD2!BN$4,'[1]INTERNAL PARAMETERS-1'!$B$5:$J$44,6,FALSE)*VLOOKUP(AEBYLD2!BN$4,'[1]INTERNAL PARAMETERS-1'!$B$5:$J$44,3,FALSE) + AEBYLD1!BN151*(1-VLOOKUP(AEBYLD2!BN$4,'[1]INTERNAL PARAMETERS-1'!$B$5:$J$44,5,FALSE))*VLOOKUP(AEBYLD2!BN$4,'[1]INTERNAL PARAMETERS-1'!$B$5:$J$44,8,FALSE)*VLOOKUP(AEBYLD2!BN$4,'[1]INTERNAL PARAMETERS-1'!$B$5:$J$44,3,FALSE)</f>
        <v>2.2062205753383022E-3</v>
      </c>
      <c r="BO151" s="50">
        <f>AEBYLD1!BO151*VLOOKUP(AEBYLD2!BO$4,'[1]INTERNAL PARAMETERS-1'!$B$5:$J$44,5,FALSE)*VLOOKUP(AEBYLD2!BO$4,'[1]INTERNAL PARAMETERS-1'!$B$5:$J$44,6,FALSE)*VLOOKUP(AEBYLD2!BO$4,'[1]INTERNAL PARAMETERS-1'!$B$5:$J$44,3,FALSE) + AEBYLD1!BO151*(1-VLOOKUP(AEBYLD2!BO$4,'[1]INTERNAL PARAMETERS-1'!$B$5:$J$44,5,FALSE))*VLOOKUP(AEBYLD2!BO$4,'[1]INTERNAL PARAMETERS-1'!$B$5:$J$44,8,FALSE)*VLOOKUP(AEBYLD2!BO$4,'[1]INTERNAL PARAMETERS-1'!$B$5:$J$44,3,FALSE)</f>
        <v>3.9448929819846995E-3</v>
      </c>
      <c r="BP151" s="50">
        <f>AEBYLD1!BP151*VLOOKUP(AEBYLD2!BP$4,'[1]INTERNAL PARAMETERS-1'!$B$5:$J$44,5,FALSE)*VLOOKUP(AEBYLD2!BP$4,'[1]INTERNAL PARAMETERS-1'!$B$5:$J$44,6,FALSE)*VLOOKUP(AEBYLD2!BP$4,'[1]INTERNAL PARAMETERS-1'!$B$5:$J$44,3,FALSE) + AEBYLD1!BP151*(1-VLOOKUP(AEBYLD2!BP$4,'[1]INTERNAL PARAMETERS-1'!$B$5:$J$44,5,FALSE))*VLOOKUP(AEBYLD2!BP$4,'[1]INTERNAL PARAMETERS-1'!$B$5:$J$44,8,FALSE)*VLOOKUP(AEBYLD2!BP$4,'[1]INTERNAL PARAMETERS-1'!$B$5:$J$44,3,FALSE)</f>
        <v>1.1995108412229925E-4</v>
      </c>
      <c r="BQ151" s="50">
        <f>AEBYLD1!BQ151*VLOOKUP(AEBYLD2!BQ$4,'[1]INTERNAL PARAMETERS-1'!$B$5:$J$44,5,FALSE)*VLOOKUP(AEBYLD2!BQ$4,'[1]INTERNAL PARAMETERS-1'!$B$5:$J$44,6,FALSE)*VLOOKUP(AEBYLD2!BQ$4,'[1]INTERNAL PARAMETERS-1'!$B$5:$J$44,3,FALSE) + AEBYLD1!BQ151*(1-VLOOKUP(AEBYLD2!BQ$4,'[1]INTERNAL PARAMETERS-1'!$B$5:$J$44,5,FALSE))*VLOOKUP(AEBYLD2!BQ$4,'[1]INTERNAL PARAMETERS-1'!$B$5:$J$44,8,FALSE)*VLOOKUP(AEBYLD2!BQ$4,'[1]INTERNAL PARAMETERS-1'!$B$5:$J$44,3,FALSE)</f>
        <v>4.1918073869035262E-3</v>
      </c>
      <c r="BR151" s="50">
        <f>AEBYLD1!BR151*VLOOKUP(AEBYLD2!BR$4,'[1]INTERNAL PARAMETERS-1'!$B$5:$J$44,5,FALSE)*VLOOKUP(AEBYLD2!BR$4,'[1]INTERNAL PARAMETERS-1'!$B$5:$J$44,6,FALSE)*VLOOKUP(AEBYLD2!BR$4,'[1]INTERNAL PARAMETERS-1'!$B$5:$J$44,3,FALSE) + AEBYLD1!BR151*(1-VLOOKUP(AEBYLD2!BR$4,'[1]INTERNAL PARAMETERS-1'!$B$5:$J$44,5,FALSE))*VLOOKUP(AEBYLD2!BR$4,'[1]INTERNAL PARAMETERS-1'!$B$5:$J$44,8,FALSE)*VLOOKUP(AEBYLD2!BR$4,'[1]INTERNAL PARAMETERS-1'!$B$5:$J$44,3,FALSE)</f>
        <v>1.1081525928161865E-4</v>
      </c>
      <c r="BS151" s="50">
        <f>AEBYLD1!BS151*VLOOKUP(AEBYLD2!BS$4,'[1]INTERNAL PARAMETERS-1'!$B$5:$J$44,5,FALSE)*VLOOKUP(AEBYLD2!BS$4,'[1]INTERNAL PARAMETERS-1'!$B$5:$J$44,6,FALSE)*VLOOKUP(AEBYLD2!BS$4,'[1]INTERNAL PARAMETERS-1'!$B$5:$J$44,3,FALSE) + AEBYLD1!BS151*(1-VLOOKUP(AEBYLD2!BS$4,'[1]INTERNAL PARAMETERS-1'!$B$5:$J$44,5,FALSE))*VLOOKUP(AEBYLD2!BS$4,'[1]INTERNAL PARAMETERS-1'!$B$5:$J$44,8,FALSE)*VLOOKUP(AEBYLD2!BS$4,'[1]INTERNAL PARAMETERS-1'!$B$5:$J$44,3,FALSE)</f>
        <v>1.0635872452465223E-5</v>
      </c>
      <c r="BT151" s="50">
        <f>AEBYLD1!BT151*VLOOKUP(AEBYLD2!BT$4,'[1]INTERNAL PARAMETERS-1'!$B$5:$J$44,5,FALSE)*VLOOKUP(AEBYLD2!BT$4,'[1]INTERNAL PARAMETERS-1'!$B$5:$J$44,6,FALSE)*VLOOKUP(AEBYLD2!BT$4,'[1]INTERNAL PARAMETERS-1'!$B$5:$J$44,3,FALSE) + AEBYLD1!BT151*(1-VLOOKUP(AEBYLD2!BT$4,'[1]INTERNAL PARAMETERS-1'!$B$5:$J$44,5,FALSE))*VLOOKUP(AEBYLD2!BT$4,'[1]INTERNAL PARAMETERS-1'!$B$5:$J$44,8,FALSE)*VLOOKUP(AEBYLD2!BT$4,'[1]INTERNAL PARAMETERS-1'!$B$5:$J$44,3,FALSE)</f>
        <v>0</v>
      </c>
      <c r="BU151" s="50">
        <f>AEBYLD1!BU151*VLOOKUP(AEBYLD2!BU$4,'[1]INTERNAL PARAMETERS-1'!$B$5:$J$44,5,FALSE)*VLOOKUP(AEBYLD2!BU$4,'[1]INTERNAL PARAMETERS-1'!$B$5:$J$44,6,FALSE)*VLOOKUP(AEBYLD2!BU$4,'[1]INTERNAL PARAMETERS-1'!$B$5:$J$44,3,FALSE) + AEBYLD1!BU151*(1-VLOOKUP(AEBYLD2!BU$4,'[1]INTERNAL PARAMETERS-1'!$B$5:$J$44,5,FALSE))*VLOOKUP(AEBYLD2!BU$4,'[1]INTERNAL PARAMETERS-1'!$B$5:$J$44,8,FALSE)*VLOOKUP(AEBYLD2!BU$4,'[1]INTERNAL PARAMETERS-1'!$B$5:$J$44,3,FALSE)</f>
        <v>0</v>
      </c>
      <c r="BV151" s="50">
        <f>AEBYLD1!BV151*VLOOKUP(AEBYLD2!BV$4,'[1]INTERNAL PARAMETERS-1'!$B$5:$J$44,5,FALSE)*VLOOKUP(AEBYLD2!BV$4,'[1]INTERNAL PARAMETERS-1'!$B$5:$J$44,6,FALSE)*VLOOKUP(AEBYLD2!BV$4,'[1]INTERNAL PARAMETERS-1'!$B$5:$J$44,3,FALSE) + AEBYLD1!BV151*(1-VLOOKUP(AEBYLD2!BV$4,'[1]INTERNAL PARAMETERS-1'!$B$5:$J$44,5,FALSE))*VLOOKUP(AEBYLD2!BV$4,'[1]INTERNAL PARAMETERS-1'!$B$5:$J$44,8,FALSE)*VLOOKUP(AEBYLD2!BV$4,'[1]INTERNAL PARAMETERS-1'!$B$5:$J$44,3,FALSE)</f>
        <v>0</v>
      </c>
      <c r="BW151" s="50">
        <f>AEBYLD1!BW151*VLOOKUP(AEBYLD2!BW$4,'[1]INTERNAL PARAMETERS-1'!$B$5:$J$44,5,FALSE)*VLOOKUP(AEBYLD2!BW$4,'[1]INTERNAL PARAMETERS-1'!$B$5:$J$44,6,FALSE)*VLOOKUP(AEBYLD2!BW$4,'[1]INTERNAL PARAMETERS-1'!$B$5:$J$44,3,FALSE) + AEBYLD1!BW151*(1-VLOOKUP(AEBYLD2!BW$4,'[1]INTERNAL PARAMETERS-1'!$B$5:$J$44,5,FALSE))*VLOOKUP(AEBYLD2!BW$4,'[1]INTERNAL PARAMETERS-1'!$B$5:$J$44,8,FALSE)*VLOOKUP(AEBYLD2!BW$4,'[1]INTERNAL PARAMETERS-1'!$B$5:$J$44,3,FALSE)</f>
        <v>0</v>
      </c>
      <c r="BX151" s="50">
        <f>AEBYLD1!BX151*VLOOKUP(AEBYLD2!BX$4,'[1]INTERNAL PARAMETERS-1'!$B$5:$J$44,5,FALSE)*VLOOKUP(AEBYLD2!BX$4,'[1]INTERNAL PARAMETERS-1'!$B$5:$J$44,6,FALSE)*VLOOKUP(AEBYLD2!BX$4,'[1]INTERNAL PARAMETERS-1'!$B$5:$J$44,3,FALSE) + AEBYLD1!BX151*(1-VLOOKUP(AEBYLD2!BX$4,'[1]INTERNAL PARAMETERS-1'!$B$5:$J$44,5,FALSE))*VLOOKUP(AEBYLD2!BX$4,'[1]INTERNAL PARAMETERS-1'!$B$5:$J$44,8,FALSE)*VLOOKUP(AEBYLD2!BX$4,'[1]INTERNAL PARAMETERS-1'!$B$5:$J$44,3,FALSE)</f>
        <v>0</v>
      </c>
      <c r="BY151" s="50">
        <f>AEBYLD1!BY151*VLOOKUP(AEBYLD2!BY$4,'[1]INTERNAL PARAMETERS-1'!$B$5:$J$44,5,FALSE)*VLOOKUP(AEBYLD2!BY$4,'[1]INTERNAL PARAMETERS-1'!$B$5:$J$44,6,FALSE)*VLOOKUP(AEBYLD2!BY$4,'[1]INTERNAL PARAMETERS-1'!$B$5:$J$44,3,FALSE) + AEBYLD1!BY151*(1-VLOOKUP(AEBYLD2!BY$4,'[1]INTERNAL PARAMETERS-1'!$B$5:$J$44,5,FALSE))*VLOOKUP(AEBYLD2!BY$4,'[1]INTERNAL PARAMETERS-1'!$B$5:$J$44,8,FALSE)*VLOOKUP(AEBYLD2!BY$4,'[1]INTERNAL PARAMETERS-1'!$B$5:$J$44,3,FALSE)</f>
        <v>0</v>
      </c>
      <c r="BZ151" s="50">
        <f>AEBYLD1!BZ151*VLOOKUP(AEBYLD2!BZ$4,'[1]INTERNAL PARAMETERS-1'!$B$5:$J$44,5,FALSE)*VLOOKUP(AEBYLD2!BZ$4,'[1]INTERNAL PARAMETERS-1'!$B$5:$J$44,6,FALSE)*VLOOKUP(AEBYLD2!BZ$4,'[1]INTERNAL PARAMETERS-1'!$B$5:$J$44,3,FALSE) + AEBYLD1!BZ151*(1-VLOOKUP(AEBYLD2!BZ$4,'[1]INTERNAL PARAMETERS-1'!$B$5:$J$44,5,FALSE))*VLOOKUP(AEBYLD2!BZ$4,'[1]INTERNAL PARAMETERS-1'!$B$5:$J$44,8,FALSE)*VLOOKUP(AEBYLD2!BZ$4,'[1]INTERNAL PARAMETERS-1'!$B$5:$J$44,3,FALSE)</f>
        <v>5.5782945660429848E-6</v>
      </c>
      <c r="CA151" s="50">
        <f>AEBYLD1!CA151*VLOOKUP(AEBYLD2!CA$4,'[1]INTERNAL PARAMETERS-1'!$B$5:$J$44,5,FALSE)*VLOOKUP(AEBYLD2!CA$4,'[1]INTERNAL PARAMETERS-1'!$B$5:$J$44,6,FALSE)*VLOOKUP(AEBYLD2!CA$4,'[1]INTERNAL PARAMETERS-1'!$B$5:$J$44,3,FALSE) + AEBYLD1!CA151*(1-VLOOKUP(AEBYLD2!CA$4,'[1]INTERNAL PARAMETERS-1'!$B$5:$J$44,5,FALSE))*VLOOKUP(AEBYLD2!CA$4,'[1]INTERNAL PARAMETERS-1'!$B$5:$J$44,8,FALSE)*VLOOKUP(AEBYLD2!CA$4,'[1]INTERNAL PARAMETERS-1'!$B$5:$J$44,3,FALSE)</f>
        <v>0</v>
      </c>
      <c r="CB151" s="50">
        <f>AEBYLD1!CB151*VLOOKUP(AEBYLD2!CB$4,'[1]INTERNAL PARAMETERS-1'!$B$5:$J$44,5,FALSE)*VLOOKUP(AEBYLD2!CB$4,'[1]INTERNAL PARAMETERS-1'!$B$5:$J$44,6,FALSE)*VLOOKUP(AEBYLD2!CB$4,'[1]INTERNAL PARAMETERS-1'!$B$5:$J$44,3,FALSE) + AEBYLD1!CB151*(1-VLOOKUP(AEBYLD2!CB$4,'[1]INTERNAL PARAMETERS-1'!$B$5:$J$44,5,FALSE))*VLOOKUP(AEBYLD2!CB$4,'[1]INTERNAL PARAMETERS-1'!$B$5:$J$44,8,FALSE)*VLOOKUP(AEBYLD2!CB$4,'[1]INTERNAL PARAMETERS-1'!$B$5:$J$44,3,FALSE)</f>
        <v>0</v>
      </c>
      <c r="CC151" s="50">
        <f>AEBYLD1!CC151*VLOOKUP(AEBYLD2!CC$4,'[1]INTERNAL PARAMETERS-1'!$B$5:$J$44,5,FALSE)*VLOOKUP(AEBYLD2!CC$4,'[1]INTERNAL PARAMETERS-1'!$B$5:$J$44,6,FALSE)*VLOOKUP(AEBYLD2!CC$4,'[1]INTERNAL PARAMETERS-1'!$B$5:$J$44,3,FALSE) + AEBYLD1!CC151*(1-VLOOKUP(AEBYLD2!CC$4,'[1]INTERNAL PARAMETERS-1'!$B$5:$J$44,5,FALSE))*VLOOKUP(AEBYLD2!CC$4,'[1]INTERNAL PARAMETERS-1'!$B$5:$J$44,8,FALSE)*VLOOKUP(AEBYLD2!CC$4,'[1]INTERNAL PARAMETERS-1'!$B$5:$J$44,3,FALSE)</f>
        <v>1.4139632195816301E-5</v>
      </c>
      <c r="CD151" s="50">
        <f>AEBYLD1!CD151*VLOOKUP(AEBYLD2!CD$4,'[1]INTERNAL PARAMETERS-1'!$B$5:$J$44,5,FALSE)*VLOOKUP(AEBYLD2!CD$4,'[1]INTERNAL PARAMETERS-1'!$B$5:$J$44,6,FALSE)*VLOOKUP(AEBYLD2!CD$4,'[1]INTERNAL PARAMETERS-1'!$B$5:$J$44,3,FALSE) + AEBYLD1!CD151*(1-VLOOKUP(AEBYLD2!CD$4,'[1]INTERNAL PARAMETERS-1'!$B$5:$J$44,5,FALSE))*VLOOKUP(AEBYLD2!CD$4,'[1]INTERNAL PARAMETERS-1'!$B$5:$J$44,8,FALSE)*VLOOKUP(AEBYLD2!CD$4,'[1]INTERNAL PARAMETERS-1'!$B$5:$J$44,3,FALSE)</f>
        <v>1.2652986442691797E-4</v>
      </c>
      <c r="CE151" s="50">
        <f>AEBYLD1!CE151*VLOOKUP(AEBYLD2!CE$4,'[1]INTERNAL PARAMETERS-1'!$B$5:$J$44,5,FALSE)*VLOOKUP(AEBYLD2!CE$4,'[1]INTERNAL PARAMETERS-1'!$B$5:$J$44,6,FALSE)*VLOOKUP(AEBYLD2!CE$4,'[1]INTERNAL PARAMETERS-1'!$B$5:$J$44,3,FALSE) + AEBYLD1!CE151*(1-VLOOKUP(AEBYLD2!CE$4,'[1]INTERNAL PARAMETERS-1'!$B$5:$J$44,5,FALSE))*VLOOKUP(AEBYLD2!CE$4,'[1]INTERNAL PARAMETERS-1'!$B$5:$J$44,8,FALSE)*VLOOKUP(AEBYLD2!CE$4,'[1]INTERNAL PARAMETERS-1'!$B$5:$J$44,3,FALSE)</f>
        <v>1.4664818534518051E-4</v>
      </c>
      <c r="CF151" s="50">
        <f>AEBYLD1!CF151*VLOOKUP(AEBYLD2!CF$4,'[1]INTERNAL PARAMETERS-1'!$B$5:$J$44,5,FALSE)*VLOOKUP(AEBYLD2!CF$4,'[1]INTERNAL PARAMETERS-1'!$B$5:$J$44,6,FALSE)*VLOOKUP(AEBYLD2!CF$4,'[1]INTERNAL PARAMETERS-1'!$B$5:$J$44,3,FALSE) + AEBYLD1!CF151*(1-VLOOKUP(AEBYLD2!CF$4,'[1]INTERNAL PARAMETERS-1'!$B$5:$J$44,5,FALSE))*VLOOKUP(AEBYLD2!CF$4,'[1]INTERNAL PARAMETERS-1'!$B$5:$J$44,8,FALSE)*VLOOKUP(AEBYLD2!CF$4,'[1]INTERNAL PARAMETERS-1'!$B$5:$J$44,3,FALSE)</f>
        <v>8.7016854700740841E-5</v>
      </c>
      <c r="CG151" s="50">
        <f>AEBYLD1!CG151*VLOOKUP(AEBYLD2!CG$4,'[1]INTERNAL PARAMETERS-1'!$B$5:$J$44,5,FALSE)*VLOOKUP(AEBYLD2!CG$4,'[1]INTERNAL PARAMETERS-1'!$B$5:$J$44,6,FALSE)*VLOOKUP(AEBYLD2!CG$4,'[1]INTERNAL PARAMETERS-1'!$B$5:$J$44,3,FALSE) + AEBYLD1!CG151*(1-VLOOKUP(AEBYLD2!CG$4,'[1]INTERNAL PARAMETERS-1'!$B$5:$J$44,5,FALSE))*VLOOKUP(AEBYLD2!CG$4,'[1]INTERNAL PARAMETERS-1'!$B$5:$J$44,8,FALSE)*VLOOKUP(AEBYLD2!CG$4,'[1]INTERNAL PARAMETERS-1'!$B$5:$J$44,3,FALSE)</f>
        <v>1.2819937035508934E-6</v>
      </c>
      <c r="CH151" s="49">
        <f>AEBYLD1!CH151*VLOOKUP(AEBYLD2!CH$4,'[1]INTERNAL PARAMETERS-1'!$B$5:$J$44,5,FALSE)*VLOOKUP(AEBYLD2!CH$4,'[1]INTERNAL PARAMETERS-1'!$B$5:$J$44,6,FALSE)*VLOOKUP(AEBYLD2!CH$4,'[1]INTERNAL PARAMETERS-1'!$B$5:$J$44,3,FALSE) + AEBYLD1!CH151*(1-VLOOKUP(AEBYLD2!CH$4,'[1]INTERNAL PARAMETERS-1'!$B$5:$J$44,5,FALSE))*VLOOKUP(AEBYLD2!CH$4,'[1]INTERNAL PARAMETERS-1'!$B$5:$J$44,8,FALSE)*VLOOKUP(AEBYLD2!CH$4,'[1]INTERNAL PARAMETERS-1'!$B$5:$J$44,3,FALSE)</f>
        <v>0</v>
      </c>
      <c r="CJ151" s="51">
        <f t="shared" si="4"/>
        <v>2.5392004784718689</v>
      </c>
      <c r="CK151" s="49">
        <f t="shared" si="5"/>
        <v>6.4605197458427494E-2</v>
      </c>
    </row>
    <row r="152" spans="2:89" x14ac:dyDescent="0.4">
      <c r="B152" s="64" t="s">
        <v>8</v>
      </c>
      <c r="C152" s="63" t="s">
        <v>89</v>
      </c>
      <c r="D152" s="63" t="s">
        <v>85</v>
      </c>
      <c r="E152" s="147">
        <f>AEB!AF152</f>
        <v>24.184131905682712</v>
      </c>
      <c r="F152" s="65">
        <f>'[1]INTERNAL PARAMETERS-1'!M8</f>
        <v>68.824999999999989</v>
      </c>
      <c r="G152" s="51">
        <f>AEBYLD1!G152*VLOOKUP(AEBYLD2!G$4,'[1]INTERNAL PARAMETERS-1'!$B$5:$J$44,5,FALSE)*VLOOKUP(AEBYLD2!G$4,'[1]INTERNAL PARAMETERS-1'!$B$5:$J$44,7,FALSE)*AEBYLD2!$F152 + AEBYLD1!G152*(1-VLOOKUP(AEBYLD2!G$4,'[1]INTERNAL PARAMETERS-1'!$B$5:$J$44,5,FALSE))*VLOOKUP(AEBYLD2!G$4,'[1]INTERNAL PARAMETERS-1'!$B$5:$J$44,9,FALSE)*AEBYLD2!$F152</f>
        <v>3.0510235604434151</v>
      </c>
      <c r="H152" s="50">
        <f>AEBYLD1!H152*VLOOKUP(AEBYLD2!H$4,'[1]INTERNAL PARAMETERS-1'!$B$5:$J$44,5,FALSE)*VLOOKUP(AEBYLD2!H$4,'[1]INTERNAL PARAMETERS-1'!$B$5:$J$44,7,FALSE)*AEBYLD2!$F152 + AEBYLD1!H152*(1-VLOOKUP(AEBYLD2!H$4,'[1]INTERNAL PARAMETERS-1'!$B$5:$J$44,5,FALSE))*VLOOKUP(AEBYLD2!H$4,'[1]INTERNAL PARAMETERS-1'!$B$5:$J$44,9,FALSE)*AEBYLD2!$F152</f>
        <v>2.2675287127739883</v>
      </c>
      <c r="I152" s="50">
        <f>AEBYLD1!I152*VLOOKUP(AEBYLD2!I$4,'[1]INTERNAL PARAMETERS-1'!$B$5:$J$44,5,FALSE)*VLOOKUP(AEBYLD2!I$4,'[1]INTERNAL PARAMETERS-1'!$B$5:$J$44,7,FALSE)*AEBYLD2!$F152 + AEBYLD1!I152*(1-VLOOKUP(AEBYLD2!I$4,'[1]INTERNAL PARAMETERS-1'!$B$5:$J$44,5,FALSE))*VLOOKUP(AEBYLD2!I$4,'[1]INTERNAL PARAMETERS-1'!$B$5:$J$44,9,FALSE)*AEBYLD2!$F152</f>
        <v>4.2791963108295183</v>
      </c>
      <c r="J152" s="50">
        <f>AEBYLD1!J152*VLOOKUP(AEBYLD2!J$4,'[1]INTERNAL PARAMETERS-1'!$B$5:$J$44,5,FALSE)*VLOOKUP(AEBYLD2!J$4,'[1]INTERNAL PARAMETERS-1'!$B$5:$J$44,7,FALSE)*AEBYLD2!$F152 + AEBYLD1!J152*(1-VLOOKUP(AEBYLD2!J$4,'[1]INTERNAL PARAMETERS-1'!$B$5:$J$44,5,FALSE))*VLOOKUP(AEBYLD2!J$4,'[1]INTERNAL PARAMETERS-1'!$B$5:$J$44,9,FALSE)*AEBYLD2!$F152</f>
        <v>0</v>
      </c>
      <c r="K152" s="50">
        <f>AEBYLD1!K152*VLOOKUP(AEBYLD2!K$4,'[1]INTERNAL PARAMETERS-1'!$B$5:$J$44,5,FALSE)*VLOOKUP(AEBYLD2!K$4,'[1]INTERNAL PARAMETERS-1'!$B$5:$J$44,7,FALSE)*AEBYLD2!$F152 + AEBYLD1!K152*(1-VLOOKUP(AEBYLD2!K$4,'[1]INTERNAL PARAMETERS-1'!$B$5:$J$44,5,FALSE))*VLOOKUP(AEBYLD2!K$4,'[1]INTERNAL PARAMETERS-1'!$B$5:$J$44,9,FALSE)*AEBYLD2!$F152</f>
        <v>1.9706526643918768E-2</v>
      </c>
      <c r="L152" s="50">
        <f>AEBYLD1!L152*VLOOKUP(AEBYLD2!L$4,'[1]INTERNAL PARAMETERS-1'!$B$5:$J$44,5,FALSE)*VLOOKUP(AEBYLD2!L$4,'[1]INTERNAL PARAMETERS-1'!$B$5:$J$44,7,FALSE)*AEBYLD2!$F152 + AEBYLD1!L152*(1-VLOOKUP(AEBYLD2!L$4,'[1]INTERNAL PARAMETERS-1'!$B$5:$J$44,5,FALSE))*VLOOKUP(AEBYLD2!L$4,'[1]INTERNAL PARAMETERS-1'!$B$5:$J$44,9,FALSE)*AEBYLD2!$F152</f>
        <v>0</v>
      </c>
      <c r="M152" s="50">
        <f>AEBYLD1!M152*VLOOKUP(AEBYLD2!M$4,'[1]INTERNAL PARAMETERS-1'!$B$5:$J$44,5,FALSE)*VLOOKUP(AEBYLD2!M$4,'[1]INTERNAL PARAMETERS-1'!$B$5:$J$44,7,FALSE)*AEBYLD2!$F152 + AEBYLD1!M152*(1-VLOOKUP(AEBYLD2!M$4,'[1]INTERNAL PARAMETERS-1'!$B$5:$J$44,5,FALSE))*VLOOKUP(AEBYLD2!M$4,'[1]INTERNAL PARAMETERS-1'!$B$5:$J$44,9,FALSE)*AEBYLD2!$F152</f>
        <v>5.6703397812000796E-2</v>
      </c>
      <c r="N152" s="50">
        <f>AEBYLD1!N152*VLOOKUP(AEBYLD2!N$4,'[1]INTERNAL PARAMETERS-1'!$B$5:$J$44,5,FALSE)*VLOOKUP(AEBYLD2!N$4,'[1]INTERNAL PARAMETERS-1'!$B$5:$J$44,7,FALSE)*AEBYLD2!$F152 + AEBYLD1!N152*(1-VLOOKUP(AEBYLD2!N$4,'[1]INTERNAL PARAMETERS-1'!$B$5:$J$44,5,FALSE))*VLOOKUP(AEBYLD2!N$4,'[1]INTERNAL PARAMETERS-1'!$B$5:$J$44,9,FALSE)*AEBYLD2!$F152</f>
        <v>3.3597343438855884E-2</v>
      </c>
      <c r="O152" s="50">
        <f>AEBYLD1!O152*VLOOKUP(AEBYLD2!O$4,'[1]INTERNAL PARAMETERS-1'!$B$5:$J$44,5,FALSE)*VLOOKUP(AEBYLD2!O$4,'[1]INTERNAL PARAMETERS-1'!$B$5:$J$44,7,FALSE)*AEBYLD2!$F152 + AEBYLD1!O152*(1-VLOOKUP(AEBYLD2!O$4,'[1]INTERNAL PARAMETERS-1'!$B$5:$J$44,5,FALSE))*VLOOKUP(AEBYLD2!O$4,'[1]INTERNAL PARAMETERS-1'!$B$5:$J$44,9,FALSE)*AEBYLD2!$F152</f>
        <v>0</v>
      </c>
      <c r="P152" s="50">
        <f>AEBYLD1!P152*VLOOKUP(AEBYLD2!P$4,'[1]INTERNAL PARAMETERS-1'!$B$5:$J$44,5,FALSE)*VLOOKUP(AEBYLD2!P$4,'[1]INTERNAL PARAMETERS-1'!$B$5:$J$44,7,FALSE)*AEBYLD2!$F152 + AEBYLD1!P152*(1-VLOOKUP(AEBYLD2!P$4,'[1]INTERNAL PARAMETERS-1'!$B$5:$J$44,5,FALSE))*VLOOKUP(AEBYLD2!P$4,'[1]INTERNAL PARAMETERS-1'!$B$5:$J$44,9,FALSE)*AEBYLD2!$F152</f>
        <v>0</v>
      </c>
      <c r="Q152" s="50">
        <f>AEBYLD1!Q152*VLOOKUP(AEBYLD2!Q$4,'[1]INTERNAL PARAMETERS-1'!$B$5:$J$44,5,FALSE)*VLOOKUP(AEBYLD2!Q$4,'[1]INTERNAL PARAMETERS-1'!$B$5:$J$44,7,FALSE)*AEBYLD2!$F152 + AEBYLD1!Q152*(1-VLOOKUP(AEBYLD2!Q$4,'[1]INTERNAL PARAMETERS-1'!$B$5:$J$44,5,FALSE))*VLOOKUP(AEBYLD2!Q$4,'[1]INTERNAL PARAMETERS-1'!$B$5:$J$44,9,FALSE)*AEBYLD2!$F152</f>
        <v>0</v>
      </c>
      <c r="R152" s="50">
        <f>AEBYLD1!R152*VLOOKUP(AEBYLD2!R$4,'[1]INTERNAL PARAMETERS-1'!$B$5:$J$44,5,FALSE)*VLOOKUP(AEBYLD2!R$4,'[1]INTERNAL PARAMETERS-1'!$B$5:$J$44,7,FALSE)*AEBYLD2!$F152 + AEBYLD1!R152*(1-VLOOKUP(AEBYLD2!R$4,'[1]INTERNAL PARAMETERS-1'!$B$5:$J$44,5,FALSE))*VLOOKUP(AEBYLD2!R$4,'[1]INTERNAL PARAMETERS-1'!$B$5:$J$44,9,FALSE)*AEBYLD2!$F152</f>
        <v>3.5020509361717203E-2</v>
      </c>
      <c r="S152" s="50">
        <f>AEBYLD1!S152*VLOOKUP(AEBYLD2!S$4,'[1]INTERNAL PARAMETERS-1'!$B$5:$J$44,5,FALSE)*VLOOKUP(AEBYLD2!S$4,'[1]INTERNAL PARAMETERS-1'!$B$5:$J$44,7,FALSE)*AEBYLD2!$F152 + AEBYLD1!S152*(1-VLOOKUP(AEBYLD2!S$4,'[1]INTERNAL PARAMETERS-1'!$B$5:$J$44,5,FALSE))*VLOOKUP(AEBYLD2!S$4,'[1]INTERNAL PARAMETERS-1'!$B$5:$J$44,9,FALSE)*AEBYLD2!$F152</f>
        <v>0.63295292976006334</v>
      </c>
      <c r="T152" s="50">
        <f>AEBYLD1!T152*VLOOKUP(AEBYLD2!T$4,'[1]INTERNAL PARAMETERS-1'!$B$5:$J$44,5,FALSE)*VLOOKUP(AEBYLD2!T$4,'[1]INTERNAL PARAMETERS-1'!$B$5:$J$44,7,FALSE)*AEBYLD2!$F152 + AEBYLD1!T152*(1-VLOOKUP(AEBYLD2!T$4,'[1]INTERNAL PARAMETERS-1'!$B$5:$J$44,5,FALSE))*VLOOKUP(AEBYLD2!T$4,'[1]INTERNAL PARAMETERS-1'!$B$5:$J$44,9,FALSE)*AEBYLD2!$F152</f>
        <v>0.11819421909579557</v>
      </c>
      <c r="U152" s="50">
        <f>AEBYLD1!U152*VLOOKUP(AEBYLD2!U$4,'[1]INTERNAL PARAMETERS-1'!$B$5:$J$44,5,FALSE)*VLOOKUP(AEBYLD2!U$4,'[1]INTERNAL PARAMETERS-1'!$B$5:$J$44,7,FALSE)*AEBYLD2!$F152 + AEBYLD1!U152*(1-VLOOKUP(AEBYLD2!U$4,'[1]INTERNAL PARAMETERS-1'!$B$5:$J$44,5,FALSE))*VLOOKUP(AEBYLD2!U$4,'[1]INTERNAL PARAMETERS-1'!$B$5:$J$44,9,FALSE)*AEBYLD2!$F152</f>
        <v>5.606074483364723E-2</v>
      </c>
      <c r="V152" s="50">
        <f>AEBYLD1!V152*VLOOKUP(AEBYLD2!V$4,'[1]INTERNAL PARAMETERS-1'!$B$5:$J$44,5,FALSE)*VLOOKUP(AEBYLD2!V$4,'[1]INTERNAL PARAMETERS-1'!$B$5:$J$44,7,FALSE)*AEBYLD2!$F152 + AEBYLD1!V152*(1-VLOOKUP(AEBYLD2!V$4,'[1]INTERNAL PARAMETERS-1'!$B$5:$J$44,5,FALSE))*VLOOKUP(AEBYLD2!V$4,'[1]INTERNAL PARAMETERS-1'!$B$5:$J$44,9,FALSE)*AEBYLD2!$F152</f>
        <v>0.68221136509078095</v>
      </c>
      <c r="W152" s="50">
        <f>AEBYLD1!W152*VLOOKUP(AEBYLD2!W$4,'[1]INTERNAL PARAMETERS-1'!$B$5:$J$44,5,FALSE)*VLOOKUP(AEBYLD2!W$4,'[1]INTERNAL PARAMETERS-1'!$B$5:$J$44,7,FALSE)*AEBYLD2!$F152 + AEBYLD1!W152*(1-VLOOKUP(AEBYLD2!W$4,'[1]INTERNAL PARAMETERS-1'!$B$5:$J$44,5,FALSE))*VLOOKUP(AEBYLD2!W$4,'[1]INTERNAL PARAMETERS-1'!$B$5:$J$44,9,FALSE)*AEBYLD2!$F152</f>
        <v>0</v>
      </c>
      <c r="X152" s="50">
        <f>AEBYLD1!X152*VLOOKUP(AEBYLD2!X$4,'[1]INTERNAL PARAMETERS-1'!$B$5:$J$44,5,FALSE)*VLOOKUP(AEBYLD2!X$4,'[1]INTERNAL PARAMETERS-1'!$B$5:$J$44,7,FALSE)*AEBYLD2!$F152 + AEBYLD1!X152*(1-VLOOKUP(AEBYLD2!X$4,'[1]INTERNAL PARAMETERS-1'!$B$5:$J$44,5,FALSE))*VLOOKUP(AEBYLD2!X$4,'[1]INTERNAL PARAMETERS-1'!$B$5:$J$44,9,FALSE)*AEBYLD2!$F152</f>
        <v>0</v>
      </c>
      <c r="Y152" s="50">
        <f>AEBYLD1!Y152*VLOOKUP(AEBYLD2!Y$4,'[1]INTERNAL PARAMETERS-1'!$B$5:$J$44,5,FALSE)*VLOOKUP(AEBYLD2!Y$4,'[1]INTERNAL PARAMETERS-1'!$B$5:$J$44,7,FALSE)*AEBYLD2!$F152 + AEBYLD1!Y152*(1-VLOOKUP(AEBYLD2!Y$4,'[1]INTERNAL PARAMETERS-1'!$B$5:$J$44,5,FALSE))*VLOOKUP(AEBYLD2!Y$4,'[1]INTERNAL PARAMETERS-1'!$B$5:$J$44,9,FALSE)*AEBYLD2!$F152</f>
        <v>0</v>
      </c>
      <c r="Z152" s="50">
        <f>AEBYLD1!Z152*VLOOKUP(AEBYLD2!Z$4,'[1]INTERNAL PARAMETERS-1'!$B$5:$J$44,5,FALSE)*VLOOKUP(AEBYLD2!Z$4,'[1]INTERNAL PARAMETERS-1'!$B$5:$J$44,7,FALSE)*AEBYLD2!$F152 + AEBYLD1!Z152*(1-VLOOKUP(AEBYLD2!Z$4,'[1]INTERNAL PARAMETERS-1'!$B$5:$J$44,5,FALSE))*VLOOKUP(AEBYLD2!Z$4,'[1]INTERNAL PARAMETERS-1'!$B$5:$J$44,9,FALSE)*AEBYLD2!$F152</f>
        <v>0</v>
      </c>
      <c r="AA152" s="50">
        <f>AEBYLD1!AA152*VLOOKUP(AEBYLD2!AA$4,'[1]INTERNAL PARAMETERS-1'!$B$5:$J$44,5,FALSE)*VLOOKUP(AEBYLD2!AA$4,'[1]INTERNAL PARAMETERS-1'!$B$5:$J$44,7,FALSE)*AEBYLD2!$F152 + AEBYLD1!AA152*(1-VLOOKUP(AEBYLD2!AA$4,'[1]INTERNAL PARAMETERS-1'!$B$5:$J$44,5,FALSE))*VLOOKUP(AEBYLD2!AA$4,'[1]INTERNAL PARAMETERS-1'!$B$5:$J$44,9,FALSE)*AEBYLD2!$F152</f>
        <v>0</v>
      </c>
      <c r="AB152" s="50">
        <f>AEBYLD1!AB152*VLOOKUP(AEBYLD2!AB$4,'[1]INTERNAL PARAMETERS-1'!$B$5:$J$44,5,FALSE)*VLOOKUP(AEBYLD2!AB$4,'[1]INTERNAL PARAMETERS-1'!$B$5:$J$44,7,FALSE)*AEBYLD2!$F152 + AEBYLD1!AB152*(1-VLOOKUP(AEBYLD2!AB$4,'[1]INTERNAL PARAMETERS-1'!$B$5:$J$44,5,FALSE))*VLOOKUP(AEBYLD2!AB$4,'[1]INTERNAL PARAMETERS-1'!$B$5:$J$44,9,FALSE)*AEBYLD2!$F152</f>
        <v>0</v>
      </c>
      <c r="AC152" s="50">
        <f>AEBYLD1!AC152*VLOOKUP(AEBYLD2!AC$4,'[1]INTERNAL PARAMETERS-1'!$B$5:$J$44,5,FALSE)*VLOOKUP(AEBYLD2!AC$4,'[1]INTERNAL PARAMETERS-1'!$B$5:$J$44,7,FALSE)*AEBYLD2!$F152 + AEBYLD1!AC152*(1-VLOOKUP(AEBYLD2!AC$4,'[1]INTERNAL PARAMETERS-1'!$B$5:$J$44,5,FALSE))*VLOOKUP(AEBYLD2!AC$4,'[1]INTERNAL PARAMETERS-1'!$B$5:$J$44,9,FALSE)*AEBYLD2!$F152</f>
        <v>0</v>
      </c>
      <c r="AD152" s="50">
        <f>AEBYLD1!AD152*VLOOKUP(AEBYLD2!AD$4,'[1]INTERNAL PARAMETERS-1'!$B$5:$J$44,5,FALSE)*VLOOKUP(AEBYLD2!AD$4,'[1]INTERNAL PARAMETERS-1'!$B$5:$J$44,7,FALSE)*AEBYLD2!$F152 + AEBYLD1!AD152*(1-VLOOKUP(AEBYLD2!AD$4,'[1]INTERNAL PARAMETERS-1'!$B$5:$J$44,5,FALSE))*VLOOKUP(AEBYLD2!AD$4,'[1]INTERNAL PARAMETERS-1'!$B$5:$J$44,9,FALSE)*AEBYLD2!$F152</f>
        <v>0</v>
      </c>
      <c r="AE152" s="50">
        <f>AEBYLD1!AE152*VLOOKUP(AEBYLD2!AE$4,'[1]INTERNAL PARAMETERS-1'!$B$5:$J$44,5,FALSE)*VLOOKUP(AEBYLD2!AE$4,'[1]INTERNAL PARAMETERS-1'!$B$5:$J$44,7,FALSE)*AEBYLD2!$F152 + AEBYLD1!AE152*(1-VLOOKUP(AEBYLD2!AE$4,'[1]INTERNAL PARAMETERS-1'!$B$5:$J$44,5,FALSE))*VLOOKUP(AEBYLD2!AE$4,'[1]INTERNAL PARAMETERS-1'!$B$5:$J$44,9,FALSE)*AEBYLD2!$F152</f>
        <v>0</v>
      </c>
      <c r="AF152" s="50">
        <f>AEBYLD1!AF152*VLOOKUP(AEBYLD2!AF$4,'[1]INTERNAL PARAMETERS-1'!$B$5:$J$44,5,FALSE)*VLOOKUP(AEBYLD2!AF$4,'[1]INTERNAL PARAMETERS-1'!$B$5:$J$44,7,FALSE)*AEBYLD2!$F152 + AEBYLD1!AF152*(1-VLOOKUP(AEBYLD2!AF$4,'[1]INTERNAL PARAMETERS-1'!$B$5:$J$44,5,FALSE))*VLOOKUP(AEBYLD2!AF$4,'[1]INTERNAL PARAMETERS-1'!$B$5:$J$44,9,FALSE)*AEBYLD2!$F152</f>
        <v>1.137950172781616E-2</v>
      </c>
      <c r="AG152" s="50">
        <f>AEBYLD1!AG152*VLOOKUP(AEBYLD2!AG$4,'[1]INTERNAL PARAMETERS-1'!$B$5:$J$44,5,FALSE)*VLOOKUP(AEBYLD2!AG$4,'[1]INTERNAL PARAMETERS-1'!$B$5:$J$44,7,FALSE)*AEBYLD2!$F152 + AEBYLD1!AG152*(1-VLOOKUP(AEBYLD2!AG$4,'[1]INTERNAL PARAMETERS-1'!$B$5:$J$44,5,FALSE))*VLOOKUP(AEBYLD2!AG$4,'[1]INTERNAL PARAMETERS-1'!$B$5:$J$44,9,FALSE)*AEBYLD2!$F152</f>
        <v>0</v>
      </c>
      <c r="AH152" s="50">
        <f>AEBYLD1!AH152*VLOOKUP(AEBYLD2!AH$4,'[1]INTERNAL PARAMETERS-1'!$B$5:$J$44,5,FALSE)*VLOOKUP(AEBYLD2!AH$4,'[1]INTERNAL PARAMETERS-1'!$B$5:$J$44,7,FALSE)*AEBYLD2!$F152 + AEBYLD1!AH152*(1-VLOOKUP(AEBYLD2!AH$4,'[1]INTERNAL PARAMETERS-1'!$B$5:$J$44,5,FALSE))*VLOOKUP(AEBYLD2!AH$4,'[1]INTERNAL PARAMETERS-1'!$B$5:$J$44,9,FALSE)*AEBYLD2!$F152</f>
        <v>3.209603051435327E-3</v>
      </c>
      <c r="AI152" s="50">
        <f>AEBYLD1!AI152*VLOOKUP(AEBYLD2!AI$4,'[1]INTERNAL PARAMETERS-1'!$B$5:$J$44,5,FALSE)*VLOOKUP(AEBYLD2!AI$4,'[1]INTERNAL PARAMETERS-1'!$B$5:$J$44,7,FALSE)*AEBYLD2!$F152 + AEBYLD1!AI152*(1-VLOOKUP(AEBYLD2!AI$4,'[1]INTERNAL PARAMETERS-1'!$B$5:$J$44,5,FALSE))*VLOOKUP(AEBYLD2!AI$4,'[1]INTERNAL PARAMETERS-1'!$B$5:$J$44,9,FALSE)*AEBYLD2!$F152</f>
        <v>9.1196469008007885E-3</v>
      </c>
      <c r="AJ152" s="50">
        <f>AEBYLD1!AJ152*VLOOKUP(AEBYLD2!AJ$4,'[1]INTERNAL PARAMETERS-1'!$B$5:$J$44,5,FALSE)*VLOOKUP(AEBYLD2!AJ$4,'[1]INTERNAL PARAMETERS-1'!$B$5:$J$44,7,FALSE)*AEBYLD2!$F152 + AEBYLD1!AJ152*(1-VLOOKUP(AEBYLD2!AJ$4,'[1]INTERNAL PARAMETERS-1'!$B$5:$J$44,5,FALSE))*VLOOKUP(AEBYLD2!AJ$4,'[1]INTERNAL PARAMETERS-1'!$B$5:$J$44,9,FALSE)*AEBYLD2!$F152</f>
        <v>4.5524498355490439E-2</v>
      </c>
      <c r="AK152" s="50">
        <f>AEBYLD1!AK152*VLOOKUP(AEBYLD2!AK$4,'[1]INTERNAL PARAMETERS-1'!$B$5:$J$44,5,FALSE)*VLOOKUP(AEBYLD2!AK$4,'[1]INTERNAL PARAMETERS-1'!$B$5:$J$44,7,FALSE)*AEBYLD2!$F152 + AEBYLD1!AK152*(1-VLOOKUP(AEBYLD2!AK$4,'[1]INTERNAL PARAMETERS-1'!$B$5:$J$44,5,FALSE))*VLOOKUP(AEBYLD2!AK$4,'[1]INTERNAL PARAMETERS-1'!$B$5:$J$44,9,FALSE)*AEBYLD2!$F152</f>
        <v>1.2845735886406306E-2</v>
      </c>
      <c r="AL152" s="50">
        <f>AEBYLD1!AL152*VLOOKUP(AEBYLD2!AL$4,'[1]INTERNAL PARAMETERS-1'!$B$5:$J$44,5,FALSE)*VLOOKUP(AEBYLD2!AL$4,'[1]INTERNAL PARAMETERS-1'!$B$5:$J$44,7,FALSE)*AEBYLD2!$F152 + AEBYLD1!AL152*(1-VLOOKUP(AEBYLD2!AL$4,'[1]INTERNAL PARAMETERS-1'!$B$5:$J$44,5,FALSE))*VLOOKUP(AEBYLD2!AL$4,'[1]INTERNAL PARAMETERS-1'!$B$5:$J$44,9,FALSE)*AEBYLD2!$F152</f>
        <v>0</v>
      </c>
      <c r="AM152" s="50">
        <f>AEBYLD1!AM152*VLOOKUP(AEBYLD2!AM$4,'[1]INTERNAL PARAMETERS-1'!$B$5:$J$44,5,FALSE)*VLOOKUP(AEBYLD2!AM$4,'[1]INTERNAL PARAMETERS-1'!$B$5:$J$44,7,FALSE)*AEBYLD2!$F152 + AEBYLD1!AM152*(1-VLOOKUP(AEBYLD2!AM$4,'[1]INTERNAL PARAMETERS-1'!$B$5:$J$44,5,FALSE))*VLOOKUP(AEBYLD2!AM$4,'[1]INTERNAL PARAMETERS-1'!$B$5:$J$44,9,FALSE)*AEBYLD2!$F152</f>
        <v>0</v>
      </c>
      <c r="AN152" s="50">
        <f>AEBYLD1!AN152*VLOOKUP(AEBYLD2!AN$4,'[1]INTERNAL PARAMETERS-1'!$B$5:$J$44,5,FALSE)*VLOOKUP(AEBYLD2!AN$4,'[1]INTERNAL PARAMETERS-1'!$B$5:$J$44,7,FALSE)*AEBYLD2!$F152 + AEBYLD1!AN152*(1-VLOOKUP(AEBYLD2!AN$4,'[1]INTERNAL PARAMETERS-1'!$B$5:$J$44,5,FALSE))*VLOOKUP(AEBYLD2!AN$4,'[1]INTERNAL PARAMETERS-1'!$B$5:$J$44,9,FALSE)*AEBYLD2!$F152</f>
        <v>0</v>
      </c>
      <c r="AO152" s="50">
        <f>AEBYLD1!AO152*VLOOKUP(AEBYLD2!AO$4,'[1]INTERNAL PARAMETERS-1'!$B$5:$J$44,5,FALSE)*VLOOKUP(AEBYLD2!AO$4,'[1]INTERNAL PARAMETERS-1'!$B$5:$J$44,7,FALSE)*AEBYLD2!$F152 + AEBYLD1!AO152*(1-VLOOKUP(AEBYLD2!AO$4,'[1]INTERNAL PARAMETERS-1'!$B$5:$J$44,5,FALSE))*VLOOKUP(AEBYLD2!AO$4,'[1]INTERNAL PARAMETERS-1'!$B$5:$J$44,9,FALSE)*AEBYLD2!$F152</f>
        <v>0</v>
      </c>
      <c r="AP152" s="50">
        <f>AEBYLD1!AP152*VLOOKUP(AEBYLD2!AP$4,'[1]INTERNAL PARAMETERS-1'!$B$5:$J$44,5,FALSE)*VLOOKUP(AEBYLD2!AP$4,'[1]INTERNAL PARAMETERS-1'!$B$5:$J$44,7,FALSE)*AEBYLD2!$F152 + AEBYLD1!AP152*(1-VLOOKUP(AEBYLD2!AP$4,'[1]INTERNAL PARAMETERS-1'!$B$5:$J$44,5,FALSE))*VLOOKUP(AEBYLD2!AP$4,'[1]INTERNAL PARAMETERS-1'!$B$5:$J$44,9,FALSE)*AEBYLD2!$F152</f>
        <v>0</v>
      </c>
      <c r="AQ152" s="50">
        <f>AEBYLD1!AQ152*VLOOKUP(AEBYLD2!AQ$4,'[1]INTERNAL PARAMETERS-1'!$B$5:$J$44,5,FALSE)*VLOOKUP(AEBYLD2!AQ$4,'[1]INTERNAL PARAMETERS-1'!$B$5:$J$44,7,FALSE)*AEBYLD2!$F152 + AEBYLD1!AQ152*(1-VLOOKUP(AEBYLD2!AQ$4,'[1]INTERNAL PARAMETERS-1'!$B$5:$J$44,5,FALSE))*VLOOKUP(AEBYLD2!AQ$4,'[1]INTERNAL PARAMETERS-1'!$B$5:$J$44,9,FALSE)*AEBYLD2!$F152</f>
        <v>0</v>
      </c>
      <c r="AR152" s="50">
        <f>AEBYLD1!AR152*VLOOKUP(AEBYLD2!AR$4,'[1]INTERNAL PARAMETERS-1'!$B$5:$J$44,5,FALSE)*VLOOKUP(AEBYLD2!AR$4,'[1]INTERNAL PARAMETERS-1'!$B$5:$J$44,7,FALSE)*AEBYLD2!$F152 + AEBYLD1!AR152*(1-VLOOKUP(AEBYLD2!AR$4,'[1]INTERNAL PARAMETERS-1'!$B$5:$J$44,5,FALSE))*VLOOKUP(AEBYLD2!AR$4,'[1]INTERNAL PARAMETERS-1'!$B$5:$J$44,9,FALSE)*AEBYLD2!$F152</f>
        <v>0</v>
      </c>
      <c r="AS152" s="50">
        <f>AEBYLD1!AS152*VLOOKUP(AEBYLD2!AS$4,'[1]INTERNAL PARAMETERS-1'!$B$5:$J$44,5,FALSE)*VLOOKUP(AEBYLD2!AS$4,'[1]INTERNAL PARAMETERS-1'!$B$5:$J$44,7,FALSE)*AEBYLD2!$F152 + AEBYLD1!AS152*(1-VLOOKUP(AEBYLD2!AS$4,'[1]INTERNAL PARAMETERS-1'!$B$5:$J$44,5,FALSE))*VLOOKUP(AEBYLD2!AS$4,'[1]INTERNAL PARAMETERS-1'!$B$5:$J$44,9,FALSE)*AEBYLD2!$F152</f>
        <v>0</v>
      </c>
      <c r="AT152" s="49">
        <f>AEBYLD1!AT152*VLOOKUP(AEBYLD2!AT$4,'[1]INTERNAL PARAMETERS-1'!$B$5:$J$44,5,FALSE)*VLOOKUP(AEBYLD2!AT$4,'[1]INTERNAL PARAMETERS-1'!$B$5:$J$44,7,FALSE)*AEBYLD2!$F152 + AEBYLD1!AT152*(1-VLOOKUP(AEBYLD2!AT$4,'[1]INTERNAL PARAMETERS-1'!$B$5:$J$44,5,FALSE))*VLOOKUP(AEBYLD2!AT$4,'[1]INTERNAL PARAMETERS-1'!$B$5:$J$44,9,FALSE)*AEBYLD2!$F152</f>
        <v>0</v>
      </c>
      <c r="AU152" s="51">
        <f>AEBYLD1!AU152*VLOOKUP(AEBYLD2!AU$4,'[1]INTERNAL PARAMETERS-1'!$B$5:$J$44,5,FALSE)*VLOOKUP(AEBYLD2!AU$4,'[1]INTERNAL PARAMETERS-1'!$B$5:$J$44,6,FALSE)*VLOOKUP(AEBYLD2!AU$4,'[1]INTERNAL PARAMETERS-1'!$B$5:$J$44,3,FALSE) + AEBYLD1!AU152*(1-VLOOKUP(AEBYLD2!AU$4,'[1]INTERNAL PARAMETERS-1'!$B$5:$J$44,5,FALSE))*VLOOKUP(AEBYLD2!AU$4,'[1]INTERNAL PARAMETERS-1'!$B$5:$J$44,8,FALSE)*VLOOKUP(AEBYLD2!AU$4,'[1]INTERNAL PARAMETERS-1'!$B$5:$J$44,3,FALSE)</f>
        <v>0</v>
      </c>
      <c r="AV152" s="50">
        <f>AEBYLD1!AV152*VLOOKUP(AEBYLD2!AV$4,'[1]INTERNAL PARAMETERS-1'!$B$5:$J$44,5,FALSE)*VLOOKUP(AEBYLD2!AV$4,'[1]INTERNAL PARAMETERS-1'!$B$5:$J$44,6,FALSE)*VLOOKUP(AEBYLD2!AV$4,'[1]INTERNAL PARAMETERS-1'!$B$5:$J$44,3,FALSE) + AEBYLD1!AV152*(1-VLOOKUP(AEBYLD2!AV$4,'[1]INTERNAL PARAMETERS-1'!$B$5:$J$44,5,FALSE))*VLOOKUP(AEBYLD2!AV$4,'[1]INTERNAL PARAMETERS-1'!$B$5:$J$44,8,FALSE)*VLOOKUP(AEBYLD2!AV$4,'[1]INTERNAL PARAMETERS-1'!$B$5:$J$44,3,FALSE)</f>
        <v>0</v>
      </c>
      <c r="AW152" s="50">
        <f>AEBYLD1!AW152*VLOOKUP(AEBYLD2!AW$4,'[1]INTERNAL PARAMETERS-1'!$B$5:$J$44,5,FALSE)*VLOOKUP(AEBYLD2!AW$4,'[1]INTERNAL PARAMETERS-1'!$B$5:$J$44,6,FALSE)*VLOOKUP(AEBYLD2!AW$4,'[1]INTERNAL PARAMETERS-1'!$B$5:$J$44,3,FALSE) + AEBYLD1!AW152*(1-VLOOKUP(AEBYLD2!AW$4,'[1]INTERNAL PARAMETERS-1'!$B$5:$J$44,5,FALSE))*VLOOKUP(AEBYLD2!AW$4,'[1]INTERNAL PARAMETERS-1'!$B$5:$J$44,8,FALSE)*VLOOKUP(AEBYLD2!AW$4,'[1]INTERNAL PARAMETERS-1'!$B$5:$J$44,3,FALSE)</f>
        <v>7.3408651216311738E-2</v>
      </c>
      <c r="AX152" s="50">
        <f>AEBYLD1!AX152*VLOOKUP(AEBYLD2!AX$4,'[1]INTERNAL PARAMETERS-1'!$B$5:$J$44,5,FALSE)*VLOOKUP(AEBYLD2!AX$4,'[1]INTERNAL PARAMETERS-1'!$B$5:$J$44,6,FALSE)*VLOOKUP(AEBYLD2!AX$4,'[1]INTERNAL PARAMETERS-1'!$B$5:$J$44,3,FALSE) + AEBYLD1!AX152*(1-VLOOKUP(AEBYLD2!AX$4,'[1]INTERNAL PARAMETERS-1'!$B$5:$J$44,5,FALSE))*VLOOKUP(AEBYLD2!AX$4,'[1]INTERNAL PARAMETERS-1'!$B$5:$J$44,8,FALSE)*VLOOKUP(AEBYLD2!AX$4,'[1]INTERNAL PARAMETERS-1'!$B$5:$J$44,3,FALSE)</f>
        <v>0</v>
      </c>
      <c r="AY152" s="50">
        <f>AEBYLD1!AY152*VLOOKUP(AEBYLD2!AY$4,'[1]INTERNAL PARAMETERS-1'!$B$5:$J$44,5,FALSE)*VLOOKUP(AEBYLD2!AY$4,'[1]INTERNAL PARAMETERS-1'!$B$5:$J$44,6,FALSE)*VLOOKUP(AEBYLD2!AY$4,'[1]INTERNAL PARAMETERS-1'!$B$5:$J$44,3,FALSE) + AEBYLD1!AY152*(1-VLOOKUP(AEBYLD2!AY$4,'[1]INTERNAL PARAMETERS-1'!$B$5:$J$44,5,FALSE))*VLOOKUP(AEBYLD2!AY$4,'[1]INTERNAL PARAMETERS-1'!$B$5:$J$44,8,FALSE)*VLOOKUP(AEBYLD2!AY$4,'[1]INTERNAL PARAMETERS-1'!$B$5:$J$44,3,FALSE)</f>
        <v>0</v>
      </c>
      <c r="AZ152" s="50">
        <f>AEBYLD1!AZ152*VLOOKUP(AEBYLD2!AZ$4,'[1]INTERNAL PARAMETERS-1'!$B$5:$J$44,5,FALSE)*VLOOKUP(AEBYLD2!AZ$4,'[1]INTERNAL PARAMETERS-1'!$B$5:$J$44,6,FALSE)*VLOOKUP(AEBYLD2!AZ$4,'[1]INTERNAL PARAMETERS-1'!$B$5:$J$44,3,FALSE) + AEBYLD1!AZ152*(1-VLOOKUP(AEBYLD2!AZ$4,'[1]INTERNAL PARAMETERS-1'!$B$5:$J$44,5,FALSE))*VLOOKUP(AEBYLD2!AZ$4,'[1]INTERNAL PARAMETERS-1'!$B$5:$J$44,8,FALSE)*VLOOKUP(AEBYLD2!AZ$4,'[1]INTERNAL PARAMETERS-1'!$B$5:$J$44,3,FALSE)</f>
        <v>0</v>
      </c>
      <c r="BA152" s="50">
        <f>AEBYLD1!BA152*VLOOKUP(AEBYLD2!BA$4,'[1]INTERNAL PARAMETERS-1'!$B$5:$J$44,5,FALSE)*VLOOKUP(AEBYLD2!BA$4,'[1]INTERNAL PARAMETERS-1'!$B$5:$J$44,6,FALSE)*VLOOKUP(AEBYLD2!BA$4,'[1]INTERNAL PARAMETERS-1'!$B$5:$J$44,3,FALSE) + AEBYLD1!BA152*(1-VLOOKUP(AEBYLD2!BA$4,'[1]INTERNAL PARAMETERS-1'!$B$5:$J$44,5,FALSE))*VLOOKUP(AEBYLD2!BA$4,'[1]INTERNAL PARAMETERS-1'!$B$5:$J$44,8,FALSE)*VLOOKUP(AEBYLD2!BA$4,'[1]INTERNAL PARAMETERS-1'!$B$5:$J$44,3,FALSE)</f>
        <v>9.7227278264582634E-3</v>
      </c>
      <c r="BB152" s="50">
        <f>AEBYLD1!BB152*VLOOKUP(AEBYLD2!BB$4,'[1]INTERNAL PARAMETERS-1'!$B$5:$J$44,5,FALSE)*VLOOKUP(AEBYLD2!BB$4,'[1]INTERNAL PARAMETERS-1'!$B$5:$J$44,6,FALSE)*VLOOKUP(AEBYLD2!BB$4,'[1]INTERNAL PARAMETERS-1'!$B$5:$J$44,3,FALSE) + AEBYLD1!BB152*(1-VLOOKUP(AEBYLD2!BB$4,'[1]INTERNAL PARAMETERS-1'!$B$5:$J$44,5,FALSE))*VLOOKUP(AEBYLD2!BB$4,'[1]INTERNAL PARAMETERS-1'!$B$5:$J$44,8,FALSE)*VLOOKUP(AEBYLD2!BB$4,'[1]INTERNAL PARAMETERS-1'!$B$5:$J$44,3,FALSE)</f>
        <v>2.875048965662667E-2</v>
      </c>
      <c r="BC152" s="50">
        <f>AEBYLD1!BC152*VLOOKUP(AEBYLD2!BC$4,'[1]INTERNAL PARAMETERS-1'!$B$5:$J$44,5,FALSE)*VLOOKUP(AEBYLD2!BC$4,'[1]INTERNAL PARAMETERS-1'!$B$5:$J$44,6,FALSE)*VLOOKUP(AEBYLD2!BC$4,'[1]INTERNAL PARAMETERS-1'!$B$5:$J$44,3,FALSE) + AEBYLD1!BC152*(1-VLOOKUP(AEBYLD2!BC$4,'[1]INTERNAL PARAMETERS-1'!$B$5:$J$44,5,FALSE))*VLOOKUP(AEBYLD2!BC$4,'[1]INTERNAL PARAMETERS-1'!$B$5:$J$44,8,FALSE)*VLOOKUP(AEBYLD2!BC$4,'[1]INTERNAL PARAMETERS-1'!$B$5:$J$44,3,FALSE)</f>
        <v>1.062374540374126E-2</v>
      </c>
      <c r="BD152" s="50">
        <f>AEBYLD1!BD152*VLOOKUP(AEBYLD2!BD$4,'[1]INTERNAL PARAMETERS-1'!$B$5:$J$44,5,FALSE)*VLOOKUP(AEBYLD2!BD$4,'[1]INTERNAL PARAMETERS-1'!$B$5:$J$44,6,FALSE)*VLOOKUP(AEBYLD2!BD$4,'[1]INTERNAL PARAMETERS-1'!$B$5:$J$44,3,FALSE) + AEBYLD1!BD152*(1-VLOOKUP(AEBYLD2!BD$4,'[1]INTERNAL PARAMETERS-1'!$B$5:$J$44,5,FALSE))*VLOOKUP(AEBYLD2!BD$4,'[1]INTERNAL PARAMETERS-1'!$B$5:$J$44,8,FALSE)*VLOOKUP(AEBYLD2!BD$4,'[1]INTERNAL PARAMETERS-1'!$B$5:$J$44,3,FALSE)</f>
        <v>1.8857119688942083E-2</v>
      </c>
      <c r="BE152" s="50">
        <f>AEBYLD1!BE152*VLOOKUP(AEBYLD2!BE$4,'[1]INTERNAL PARAMETERS-1'!$B$5:$J$44,5,FALSE)*VLOOKUP(AEBYLD2!BE$4,'[1]INTERNAL PARAMETERS-1'!$B$5:$J$44,6,FALSE)*VLOOKUP(AEBYLD2!BE$4,'[1]INTERNAL PARAMETERS-1'!$B$5:$J$44,3,FALSE) + AEBYLD1!BE152*(1-VLOOKUP(AEBYLD2!BE$4,'[1]INTERNAL PARAMETERS-1'!$B$5:$J$44,5,FALSE))*VLOOKUP(AEBYLD2!BE$4,'[1]INTERNAL PARAMETERS-1'!$B$5:$J$44,8,FALSE)*VLOOKUP(AEBYLD2!BE$4,'[1]INTERNAL PARAMETERS-1'!$B$5:$J$44,3,FALSE)</f>
        <v>1.3111214034076188E-2</v>
      </c>
      <c r="BF152" s="50">
        <f>AEBYLD1!BF152*VLOOKUP(AEBYLD2!BF$4,'[1]INTERNAL PARAMETERS-1'!$B$5:$J$44,5,FALSE)*VLOOKUP(AEBYLD2!BF$4,'[1]INTERNAL PARAMETERS-1'!$B$5:$J$44,6,FALSE)*VLOOKUP(AEBYLD2!BF$4,'[1]INTERNAL PARAMETERS-1'!$B$5:$J$44,3,FALSE) + AEBYLD1!BF152*(1-VLOOKUP(AEBYLD2!BF$4,'[1]INTERNAL PARAMETERS-1'!$B$5:$J$44,5,FALSE))*VLOOKUP(AEBYLD2!BF$4,'[1]INTERNAL PARAMETERS-1'!$B$5:$J$44,8,FALSE)*VLOOKUP(AEBYLD2!BF$4,'[1]INTERNAL PARAMETERS-1'!$B$5:$J$44,3,FALSE)</f>
        <v>0</v>
      </c>
      <c r="BG152" s="50">
        <f>AEBYLD1!BG152*VLOOKUP(AEBYLD2!BG$4,'[1]INTERNAL PARAMETERS-1'!$B$5:$J$44,5,FALSE)*VLOOKUP(AEBYLD2!BG$4,'[1]INTERNAL PARAMETERS-1'!$B$5:$J$44,6,FALSE)*VLOOKUP(AEBYLD2!BG$4,'[1]INTERNAL PARAMETERS-1'!$B$5:$J$44,3,FALSE) + AEBYLD1!BG152*(1-VLOOKUP(AEBYLD2!BG$4,'[1]INTERNAL PARAMETERS-1'!$B$5:$J$44,5,FALSE))*VLOOKUP(AEBYLD2!BG$4,'[1]INTERNAL PARAMETERS-1'!$B$5:$J$44,8,FALSE)*VLOOKUP(AEBYLD2!BG$4,'[1]INTERNAL PARAMETERS-1'!$B$5:$J$44,3,FALSE)</f>
        <v>1.3715747666189482E-2</v>
      </c>
      <c r="BH152" s="50">
        <f>AEBYLD1!BH152*VLOOKUP(AEBYLD2!BH$4,'[1]INTERNAL PARAMETERS-1'!$B$5:$J$44,5,FALSE)*VLOOKUP(AEBYLD2!BH$4,'[1]INTERNAL PARAMETERS-1'!$B$5:$J$44,6,FALSE)*VLOOKUP(AEBYLD2!BH$4,'[1]INTERNAL PARAMETERS-1'!$B$5:$J$44,3,FALSE) + AEBYLD1!BH152*(1-VLOOKUP(AEBYLD2!BH$4,'[1]INTERNAL PARAMETERS-1'!$B$5:$J$44,5,FALSE))*VLOOKUP(AEBYLD2!BH$4,'[1]INTERNAL PARAMETERS-1'!$B$5:$J$44,8,FALSE)*VLOOKUP(AEBYLD2!BH$4,'[1]INTERNAL PARAMETERS-1'!$B$5:$J$44,3,FALSE)</f>
        <v>5.3317876640929456E-5</v>
      </c>
      <c r="BI152" s="50">
        <f>AEBYLD1!BI152*VLOOKUP(AEBYLD2!BI$4,'[1]INTERNAL PARAMETERS-1'!$B$5:$J$44,5,FALSE)*VLOOKUP(AEBYLD2!BI$4,'[1]INTERNAL PARAMETERS-1'!$B$5:$J$44,6,FALSE)*VLOOKUP(AEBYLD2!BI$4,'[1]INTERNAL PARAMETERS-1'!$B$5:$J$44,3,FALSE) + AEBYLD1!BI152*(1-VLOOKUP(AEBYLD2!BI$4,'[1]INTERNAL PARAMETERS-1'!$B$5:$J$44,5,FALSE))*VLOOKUP(AEBYLD2!BI$4,'[1]INTERNAL PARAMETERS-1'!$B$5:$J$44,8,FALSE)*VLOOKUP(AEBYLD2!BI$4,'[1]INTERNAL PARAMETERS-1'!$B$5:$J$44,3,FALSE)</f>
        <v>0</v>
      </c>
      <c r="BJ152" s="50">
        <f>AEBYLD1!BJ152*VLOOKUP(AEBYLD2!BJ$4,'[1]INTERNAL PARAMETERS-1'!$B$5:$J$44,5,FALSE)*VLOOKUP(AEBYLD2!BJ$4,'[1]INTERNAL PARAMETERS-1'!$B$5:$J$44,6,FALSE)*VLOOKUP(AEBYLD2!BJ$4,'[1]INTERNAL PARAMETERS-1'!$B$5:$J$44,3,FALSE) + AEBYLD1!BJ152*(1-VLOOKUP(AEBYLD2!BJ$4,'[1]INTERNAL PARAMETERS-1'!$B$5:$J$44,5,FALSE))*VLOOKUP(AEBYLD2!BJ$4,'[1]INTERNAL PARAMETERS-1'!$B$5:$J$44,8,FALSE)*VLOOKUP(AEBYLD2!BJ$4,'[1]INTERNAL PARAMETERS-1'!$B$5:$J$44,3,FALSE)</f>
        <v>5.99756245494866E-3</v>
      </c>
      <c r="BK152" s="50">
        <f>AEBYLD1!BK152*VLOOKUP(AEBYLD2!BK$4,'[1]INTERNAL PARAMETERS-1'!$B$5:$J$44,5,FALSE)*VLOOKUP(AEBYLD2!BK$4,'[1]INTERNAL PARAMETERS-1'!$B$5:$J$44,6,FALSE)*VLOOKUP(AEBYLD2!BK$4,'[1]INTERNAL PARAMETERS-1'!$B$5:$J$44,3,FALSE) + AEBYLD1!BK152*(1-VLOOKUP(AEBYLD2!BK$4,'[1]INTERNAL PARAMETERS-1'!$B$5:$J$44,5,FALSE))*VLOOKUP(AEBYLD2!BK$4,'[1]INTERNAL PARAMETERS-1'!$B$5:$J$44,8,FALSE)*VLOOKUP(AEBYLD2!BK$4,'[1]INTERNAL PARAMETERS-1'!$B$5:$J$44,3,FALSE)</f>
        <v>6.078781595026948E-3</v>
      </c>
      <c r="BL152" s="50">
        <f>AEBYLD1!BL152*VLOOKUP(AEBYLD2!BL$4,'[1]INTERNAL PARAMETERS-1'!$B$5:$J$44,5,FALSE)*VLOOKUP(AEBYLD2!BL$4,'[1]INTERNAL PARAMETERS-1'!$B$5:$J$44,6,FALSE)*VLOOKUP(AEBYLD2!BL$4,'[1]INTERNAL PARAMETERS-1'!$B$5:$J$44,3,FALSE) + AEBYLD1!BL152*(1-VLOOKUP(AEBYLD2!BL$4,'[1]INTERNAL PARAMETERS-1'!$B$5:$J$44,5,FALSE))*VLOOKUP(AEBYLD2!BL$4,'[1]INTERNAL PARAMETERS-1'!$B$5:$J$44,8,FALSE)*VLOOKUP(AEBYLD2!BL$4,'[1]INTERNAL PARAMETERS-1'!$B$5:$J$44,3,FALSE)</f>
        <v>8.3463221267057099E-3</v>
      </c>
      <c r="BM152" s="50">
        <f>AEBYLD1!BM152*VLOOKUP(AEBYLD2!BM$4,'[1]INTERNAL PARAMETERS-1'!$B$5:$J$44,5,FALSE)*VLOOKUP(AEBYLD2!BM$4,'[1]INTERNAL PARAMETERS-1'!$B$5:$J$44,6,FALSE)*VLOOKUP(AEBYLD2!BM$4,'[1]INTERNAL PARAMETERS-1'!$B$5:$J$44,3,FALSE) + AEBYLD1!BM152*(1-VLOOKUP(AEBYLD2!BM$4,'[1]INTERNAL PARAMETERS-1'!$B$5:$J$44,5,FALSE))*VLOOKUP(AEBYLD2!BM$4,'[1]INTERNAL PARAMETERS-1'!$B$5:$J$44,8,FALSE)*VLOOKUP(AEBYLD2!BM$4,'[1]INTERNAL PARAMETERS-1'!$B$5:$J$44,3,FALSE)</f>
        <v>8.0353741789640151E-4</v>
      </c>
      <c r="BN152" s="50">
        <f>AEBYLD1!BN152*VLOOKUP(AEBYLD2!BN$4,'[1]INTERNAL PARAMETERS-1'!$B$5:$J$44,5,FALSE)*VLOOKUP(AEBYLD2!BN$4,'[1]INTERNAL PARAMETERS-1'!$B$5:$J$44,6,FALSE)*VLOOKUP(AEBYLD2!BN$4,'[1]INTERNAL PARAMETERS-1'!$B$5:$J$44,3,FALSE) + AEBYLD1!BN152*(1-VLOOKUP(AEBYLD2!BN$4,'[1]INTERNAL PARAMETERS-1'!$B$5:$J$44,5,FALSE))*VLOOKUP(AEBYLD2!BN$4,'[1]INTERNAL PARAMETERS-1'!$B$5:$J$44,8,FALSE)*VLOOKUP(AEBYLD2!BN$4,'[1]INTERNAL PARAMETERS-1'!$B$5:$J$44,3,FALSE)</f>
        <v>4.0273343565452686E-3</v>
      </c>
      <c r="BO152" s="50">
        <f>AEBYLD1!BO152*VLOOKUP(AEBYLD2!BO$4,'[1]INTERNAL PARAMETERS-1'!$B$5:$J$44,5,FALSE)*VLOOKUP(AEBYLD2!BO$4,'[1]INTERNAL PARAMETERS-1'!$B$5:$J$44,6,FALSE)*VLOOKUP(AEBYLD2!BO$4,'[1]INTERNAL PARAMETERS-1'!$B$5:$J$44,3,FALSE) + AEBYLD1!BO152*(1-VLOOKUP(AEBYLD2!BO$4,'[1]INTERNAL PARAMETERS-1'!$B$5:$J$44,5,FALSE))*VLOOKUP(AEBYLD2!BO$4,'[1]INTERNAL PARAMETERS-1'!$B$5:$J$44,8,FALSE)*VLOOKUP(AEBYLD2!BO$4,'[1]INTERNAL PARAMETERS-1'!$B$5:$J$44,3,FALSE)</f>
        <v>4.8311327644286178E-3</v>
      </c>
      <c r="BP152" s="50">
        <f>AEBYLD1!BP152*VLOOKUP(AEBYLD2!BP$4,'[1]INTERNAL PARAMETERS-1'!$B$5:$J$44,5,FALSE)*VLOOKUP(AEBYLD2!BP$4,'[1]INTERNAL PARAMETERS-1'!$B$5:$J$44,6,FALSE)*VLOOKUP(AEBYLD2!BP$4,'[1]INTERNAL PARAMETERS-1'!$B$5:$J$44,3,FALSE) + AEBYLD1!BP152*(1-VLOOKUP(AEBYLD2!BP$4,'[1]INTERNAL PARAMETERS-1'!$B$5:$J$44,5,FALSE))*VLOOKUP(AEBYLD2!BP$4,'[1]INTERNAL PARAMETERS-1'!$B$5:$J$44,8,FALSE)*VLOOKUP(AEBYLD2!BP$4,'[1]INTERNAL PARAMETERS-1'!$B$5:$J$44,3,FALSE)</f>
        <v>4.6477134219512835E-4</v>
      </c>
      <c r="BQ152" s="50">
        <f>AEBYLD1!BQ152*VLOOKUP(AEBYLD2!BQ$4,'[1]INTERNAL PARAMETERS-1'!$B$5:$J$44,5,FALSE)*VLOOKUP(AEBYLD2!BQ$4,'[1]INTERNAL PARAMETERS-1'!$B$5:$J$44,6,FALSE)*VLOOKUP(AEBYLD2!BQ$4,'[1]INTERNAL PARAMETERS-1'!$B$5:$J$44,3,FALSE) + AEBYLD1!BQ152*(1-VLOOKUP(AEBYLD2!BQ$4,'[1]INTERNAL PARAMETERS-1'!$B$5:$J$44,5,FALSE))*VLOOKUP(AEBYLD2!BQ$4,'[1]INTERNAL PARAMETERS-1'!$B$5:$J$44,8,FALSE)*VLOOKUP(AEBYLD2!BQ$4,'[1]INTERNAL PARAMETERS-1'!$B$5:$J$44,3,FALSE)</f>
        <v>1.6377542792748598E-2</v>
      </c>
      <c r="BR152" s="50">
        <f>AEBYLD1!BR152*VLOOKUP(AEBYLD2!BR$4,'[1]INTERNAL PARAMETERS-1'!$B$5:$J$44,5,FALSE)*VLOOKUP(AEBYLD2!BR$4,'[1]INTERNAL PARAMETERS-1'!$B$5:$J$44,6,FALSE)*VLOOKUP(AEBYLD2!BR$4,'[1]INTERNAL PARAMETERS-1'!$B$5:$J$44,3,FALSE) + AEBYLD1!BR152*(1-VLOOKUP(AEBYLD2!BR$4,'[1]INTERNAL PARAMETERS-1'!$B$5:$J$44,5,FALSE))*VLOOKUP(AEBYLD2!BR$4,'[1]INTERNAL PARAMETERS-1'!$B$5:$J$44,8,FALSE)*VLOOKUP(AEBYLD2!BR$4,'[1]INTERNAL PARAMETERS-1'!$B$5:$J$44,3,FALSE)</f>
        <v>7.8986779172030149E-4</v>
      </c>
      <c r="BS152" s="50">
        <f>AEBYLD1!BS152*VLOOKUP(AEBYLD2!BS$4,'[1]INTERNAL PARAMETERS-1'!$B$5:$J$44,5,FALSE)*VLOOKUP(AEBYLD2!BS$4,'[1]INTERNAL PARAMETERS-1'!$B$5:$J$44,6,FALSE)*VLOOKUP(AEBYLD2!BS$4,'[1]INTERNAL PARAMETERS-1'!$B$5:$J$44,3,FALSE) + AEBYLD1!BS152*(1-VLOOKUP(AEBYLD2!BS$4,'[1]INTERNAL PARAMETERS-1'!$B$5:$J$44,5,FALSE))*VLOOKUP(AEBYLD2!BS$4,'[1]INTERNAL PARAMETERS-1'!$B$5:$J$44,8,FALSE)*VLOOKUP(AEBYLD2!BS$4,'[1]INTERNAL PARAMETERS-1'!$B$5:$J$44,3,FALSE)</f>
        <v>4.2242312293643832E-5</v>
      </c>
      <c r="BT152" s="50">
        <f>AEBYLD1!BT152*VLOOKUP(AEBYLD2!BT$4,'[1]INTERNAL PARAMETERS-1'!$B$5:$J$44,5,FALSE)*VLOOKUP(AEBYLD2!BT$4,'[1]INTERNAL PARAMETERS-1'!$B$5:$J$44,6,FALSE)*VLOOKUP(AEBYLD2!BT$4,'[1]INTERNAL PARAMETERS-1'!$B$5:$J$44,3,FALSE) + AEBYLD1!BT152*(1-VLOOKUP(AEBYLD2!BT$4,'[1]INTERNAL PARAMETERS-1'!$B$5:$J$44,5,FALSE))*VLOOKUP(AEBYLD2!BT$4,'[1]INTERNAL PARAMETERS-1'!$B$5:$J$44,8,FALSE)*VLOOKUP(AEBYLD2!BT$4,'[1]INTERNAL PARAMETERS-1'!$B$5:$J$44,3,FALSE)</f>
        <v>0</v>
      </c>
      <c r="BU152" s="50">
        <f>AEBYLD1!BU152*VLOOKUP(AEBYLD2!BU$4,'[1]INTERNAL PARAMETERS-1'!$B$5:$J$44,5,FALSE)*VLOOKUP(AEBYLD2!BU$4,'[1]INTERNAL PARAMETERS-1'!$B$5:$J$44,6,FALSE)*VLOOKUP(AEBYLD2!BU$4,'[1]INTERNAL PARAMETERS-1'!$B$5:$J$44,3,FALSE) + AEBYLD1!BU152*(1-VLOOKUP(AEBYLD2!BU$4,'[1]INTERNAL PARAMETERS-1'!$B$5:$J$44,5,FALSE))*VLOOKUP(AEBYLD2!BU$4,'[1]INTERNAL PARAMETERS-1'!$B$5:$J$44,8,FALSE)*VLOOKUP(AEBYLD2!BU$4,'[1]INTERNAL PARAMETERS-1'!$B$5:$J$44,3,FALSE)</f>
        <v>0</v>
      </c>
      <c r="BV152" s="50">
        <f>AEBYLD1!BV152*VLOOKUP(AEBYLD2!BV$4,'[1]INTERNAL PARAMETERS-1'!$B$5:$J$44,5,FALSE)*VLOOKUP(AEBYLD2!BV$4,'[1]INTERNAL PARAMETERS-1'!$B$5:$J$44,6,FALSE)*VLOOKUP(AEBYLD2!BV$4,'[1]INTERNAL PARAMETERS-1'!$B$5:$J$44,3,FALSE) + AEBYLD1!BV152*(1-VLOOKUP(AEBYLD2!BV$4,'[1]INTERNAL PARAMETERS-1'!$B$5:$J$44,5,FALSE))*VLOOKUP(AEBYLD2!BV$4,'[1]INTERNAL PARAMETERS-1'!$B$5:$J$44,8,FALSE)*VLOOKUP(AEBYLD2!BV$4,'[1]INTERNAL PARAMETERS-1'!$B$5:$J$44,3,FALSE)</f>
        <v>0</v>
      </c>
      <c r="BW152" s="50">
        <f>AEBYLD1!BW152*VLOOKUP(AEBYLD2!BW$4,'[1]INTERNAL PARAMETERS-1'!$B$5:$J$44,5,FALSE)*VLOOKUP(AEBYLD2!BW$4,'[1]INTERNAL PARAMETERS-1'!$B$5:$J$44,6,FALSE)*VLOOKUP(AEBYLD2!BW$4,'[1]INTERNAL PARAMETERS-1'!$B$5:$J$44,3,FALSE) + AEBYLD1!BW152*(1-VLOOKUP(AEBYLD2!BW$4,'[1]INTERNAL PARAMETERS-1'!$B$5:$J$44,5,FALSE))*VLOOKUP(AEBYLD2!BW$4,'[1]INTERNAL PARAMETERS-1'!$B$5:$J$44,8,FALSE)*VLOOKUP(AEBYLD2!BW$4,'[1]INTERNAL PARAMETERS-1'!$B$5:$J$44,3,FALSE)</f>
        <v>0</v>
      </c>
      <c r="BX152" s="50">
        <f>AEBYLD1!BX152*VLOOKUP(AEBYLD2!BX$4,'[1]INTERNAL PARAMETERS-1'!$B$5:$J$44,5,FALSE)*VLOOKUP(AEBYLD2!BX$4,'[1]INTERNAL PARAMETERS-1'!$B$5:$J$44,6,FALSE)*VLOOKUP(AEBYLD2!BX$4,'[1]INTERNAL PARAMETERS-1'!$B$5:$J$44,3,FALSE) + AEBYLD1!BX152*(1-VLOOKUP(AEBYLD2!BX$4,'[1]INTERNAL PARAMETERS-1'!$B$5:$J$44,5,FALSE))*VLOOKUP(AEBYLD2!BX$4,'[1]INTERNAL PARAMETERS-1'!$B$5:$J$44,8,FALSE)*VLOOKUP(AEBYLD2!BX$4,'[1]INTERNAL PARAMETERS-1'!$B$5:$J$44,3,FALSE)</f>
        <v>0</v>
      </c>
      <c r="BY152" s="50">
        <f>AEBYLD1!BY152*VLOOKUP(AEBYLD2!BY$4,'[1]INTERNAL PARAMETERS-1'!$B$5:$J$44,5,FALSE)*VLOOKUP(AEBYLD2!BY$4,'[1]INTERNAL PARAMETERS-1'!$B$5:$J$44,6,FALSE)*VLOOKUP(AEBYLD2!BY$4,'[1]INTERNAL PARAMETERS-1'!$B$5:$J$44,3,FALSE) + AEBYLD1!BY152*(1-VLOOKUP(AEBYLD2!BY$4,'[1]INTERNAL PARAMETERS-1'!$B$5:$J$44,5,FALSE))*VLOOKUP(AEBYLD2!BY$4,'[1]INTERNAL PARAMETERS-1'!$B$5:$J$44,8,FALSE)*VLOOKUP(AEBYLD2!BY$4,'[1]INTERNAL PARAMETERS-1'!$B$5:$J$44,3,FALSE)</f>
        <v>0</v>
      </c>
      <c r="BZ152" s="50">
        <f>AEBYLD1!BZ152*VLOOKUP(AEBYLD2!BZ$4,'[1]INTERNAL PARAMETERS-1'!$B$5:$J$44,5,FALSE)*VLOOKUP(AEBYLD2!BZ$4,'[1]INTERNAL PARAMETERS-1'!$B$5:$J$44,6,FALSE)*VLOOKUP(AEBYLD2!BZ$4,'[1]INTERNAL PARAMETERS-1'!$B$5:$J$44,3,FALSE) + AEBYLD1!BZ152*(1-VLOOKUP(AEBYLD2!BZ$4,'[1]INTERNAL PARAMETERS-1'!$B$5:$J$44,5,FALSE))*VLOOKUP(AEBYLD2!BZ$4,'[1]INTERNAL PARAMETERS-1'!$B$5:$J$44,8,FALSE)*VLOOKUP(AEBYLD2!BZ$4,'[1]INTERNAL PARAMETERS-1'!$B$5:$J$44,3,FALSE)</f>
        <v>6.4945543697138901E-5</v>
      </c>
      <c r="CA152" s="50">
        <f>AEBYLD1!CA152*VLOOKUP(AEBYLD2!CA$4,'[1]INTERNAL PARAMETERS-1'!$B$5:$J$44,5,FALSE)*VLOOKUP(AEBYLD2!CA$4,'[1]INTERNAL PARAMETERS-1'!$B$5:$J$44,6,FALSE)*VLOOKUP(AEBYLD2!CA$4,'[1]INTERNAL PARAMETERS-1'!$B$5:$J$44,3,FALSE) + AEBYLD1!CA152*(1-VLOOKUP(AEBYLD2!CA$4,'[1]INTERNAL PARAMETERS-1'!$B$5:$J$44,5,FALSE))*VLOOKUP(AEBYLD2!CA$4,'[1]INTERNAL PARAMETERS-1'!$B$5:$J$44,8,FALSE)*VLOOKUP(AEBYLD2!CA$4,'[1]INTERNAL PARAMETERS-1'!$B$5:$J$44,3,FALSE)</f>
        <v>0</v>
      </c>
      <c r="CB152" s="50">
        <f>AEBYLD1!CB152*VLOOKUP(AEBYLD2!CB$4,'[1]INTERNAL PARAMETERS-1'!$B$5:$J$44,5,FALSE)*VLOOKUP(AEBYLD2!CB$4,'[1]INTERNAL PARAMETERS-1'!$B$5:$J$44,6,FALSE)*VLOOKUP(AEBYLD2!CB$4,'[1]INTERNAL PARAMETERS-1'!$B$5:$J$44,3,FALSE) + AEBYLD1!CB152*(1-VLOOKUP(AEBYLD2!CB$4,'[1]INTERNAL PARAMETERS-1'!$B$5:$J$44,5,FALSE))*VLOOKUP(AEBYLD2!CB$4,'[1]INTERNAL PARAMETERS-1'!$B$5:$J$44,8,FALSE)*VLOOKUP(AEBYLD2!CB$4,'[1]INTERNAL PARAMETERS-1'!$B$5:$J$44,3,FALSE)</f>
        <v>0</v>
      </c>
      <c r="CC152" s="50">
        <f>AEBYLD1!CC152*VLOOKUP(AEBYLD2!CC$4,'[1]INTERNAL PARAMETERS-1'!$B$5:$J$44,5,FALSE)*VLOOKUP(AEBYLD2!CC$4,'[1]INTERNAL PARAMETERS-1'!$B$5:$J$44,6,FALSE)*VLOOKUP(AEBYLD2!CC$4,'[1]INTERNAL PARAMETERS-1'!$B$5:$J$44,3,FALSE) + AEBYLD1!CC152*(1-VLOOKUP(AEBYLD2!CC$4,'[1]INTERNAL PARAMETERS-1'!$B$5:$J$44,5,FALSE))*VLOOKUP(AEBYLD2!CC$4,'[1]INTERNAL PARAMETERS-1'!$B$5:$J$44,8,FALSE)*VLOOKUP(AEBYLD2!CC$4,'[1]INTERNAL PARAMETERS-1'!$B$5:$J$44,3,FALSE)</f>
        <v>6.3710663849821615E-5</v>
      </c>
      <c r="CD152" s="50">
        <f>AEBYLD1!CD152*VLOOKUP(AEBYLD2!CD$4,'[1]INTERNAL PARAMETERS-1'!$B$5:$J$44,5,FALSE)*VLOOKUP(AEBYLD2!CD$4,'[1]INTERNAL PARAMETERS-1'!$B$5:$J$44,6,FALSE)*VLOOKUP(AEBYLD2!CD$4,'[1]INTERNAL PARAMETERS-1'!$B$5:$J$44,3,FALSE) + AEBYLD1!CD152*(1-VLOOKUP(AEBYLD2!CD$4,'[1]INTERNAL PARAMETERS-1'!$B$5:$J$44,5,FALSE))*VLOOKUP(AEBYLD2!CD$4,'[1]INTERNAL PARAMETERS-1'!$B$5:$J$44,8,FALSE)*VLOOKUP(AEBYLD2!CD$4,'[1]INTERNAL PARAMETERS-1'!$B$5:$J$44,3,FALSE)</f>
        <v>3.6349272671217799E-4</v>
      </c>
      <c r="CE152" s="50">
        <f>AEBYLD1!CE152*VLOOKUP(AEBYLD2!CE$4,'[1]INTERNAL PARAMETERS-1'!$B$5:$J$44,5,FALSE)*VLOOKUP(AEBYLD2!CE$4,'[1]INTERNAL PARAMETERS-1'!$B$5:$J$44,6,FALSE)*VLOOKUP(AEBYLD2!CE$4,'[1]INTERNAL PARAMETERS-1'!$B$5:$J$44,3,FALSE) + AEBYLD1!CE152*(1-VLOOKUP(AEBYLD2!CE$4,'[1]INTERNAL PARAMETERS-1'!$B$5:$J$44,5,FALSE))*VLOOKUP(AEBYLD2!CE$4,'[1]INTERNAL PARAMETERS-1'!$B$5:$J$44,8,FALSE)*VLOOKUP(AEBYLD2!CE$4,'[1]INTERNAL PARAMETERS-1'!$B$5:$J$44,3,FALSE)</f>
        <v>3.1352608148078724E-4</v>
      </c>
      <c r="CF152" s="50">
        <f>AEBYLD1!CF152*VLOOKUP(AEBYLD2!CF$4,'[1]INTERNAL PARAMETERS-1'!$B$5:$J$44,5,FALSE)*VLOOKUP(AEBYLD2!CF$4,'[1]INTERNAL PARAMETERS-1'!$B$5:$J$44,6,FALSE)*VLOOKUP(AEBYLD2!CF$4,'[1]INTERNAL PARAMETERS-1'!$B$5:$J$44,3,FALSE) + AEBYLD1!CF152*(1-VLOOKUP(AEBYLD2!CF$4,'[1]INTERNAL PARAMETERS-1'!$B$5:$J$44,5,FALSE))*VLOOKUP(AEBYLD2!CF$4,'[1]INTERNAL PARAMETERS-1'!$B$5:$J$44,8,FALSE)*VLOOKUP(AEBYLD2!CF$4,'[1]INTERNAL PARAMETERS-1'!$B$5:$J$44,3,FALSE)</f>
        <v>4.0565169860021732E-4</v>
      </c>
      <c r="CG152" s="50">
        <f>AEBYLD1!CG152*VLOOKUP(AEBYLD2!CG$4,'[1]INTERNAL PARAMETERS-1'!$B$5:$J$44,5,FALSE)*VLOOKUP(AEBYLD2!CG$4,'[1]INTERNAL PARAMETERS-1'!$B$5:$J$44,6,FALSE)*VLOOKUP(AEBYLD2!CG$4,'[1]INTERNAL PARAMETERS-1'!$B$5:$J$44,3,FALSE) + AEBYLD1!CG152*(1-VLOOKUP(AEBYLD2!CG$4,'[1]INTERNAL PARAMETERS-1'!$B$5:$J$44,5,FALSE))*VLOOKUP(AEBYLD2!CG$4,'[1]INTERNAL PARAMETERS-1'!$B$5:$J$44,8,FALSE)*VLOOKUP(AEBYLD2!CG$4,'[1]INTERNAL PARAMETERS-1'!$B$5:$J$44,3,FALSE)</f>
        <v>4.3028685579277892E-6</v>
      </c>
      <c r="CH152" s="49">
        <f>AEBYLD1!CH152*VLOOKUP(AEBYLD2!CH$4,'[1]INTERNAL PARAMETERS-1'!$B$5:$J$44,5,FALSE)*VLOOKUP(AEBYLD2!CH$4,'[1]INTERNAL PARAMETERS-1'!$B$5:$J$44,6,FALSE)*VLOOKUP(AEBYLD2!CH$4,'[1]INTERNAL PARAMETERS-1'!$B$5:$J$44,3,FALSE) + AEBYLD1!CH152*(1-VLOOKUP(AEBYLD2!CH$4,'[1]INTERNAL PARAMETERS-1'!$B$5:$J$44,5,FALSE))*VLOOKUP(AEBYLD2!CH$4,'[1]INTERNAL PARAMETERS-1'!$B$5:$J$44,8,FALSE)*VLOOKUP(AEBYLD2!CH$4,'[1]INTERNAL PARAMETERS-1'!$B$5:$J$44,3,FALSE)</f>
        <v>0</v>
      </c>
      <c r="CJ152" s="51">
        <f t="shared" si="4"/>
        <v>11.314274606005652</v>
      </c>
      <c r="CK152" s="49">
        <f t="shared" si="5"/>
        <v>0.21721773790639395</v>
      </c>
    </row>
    <row r="153" spans="2:89" x14ac:dyDescent="0.4">
      <c r="B153" s="64" t="s">
        <v>8</v>
      </c>
      <c r="C153" s="63" t="s">
        <v>89</v>
      </c>
      <c r="D153" s="63" t="s">
        <v>84</v>
      </c>
      <c r="E153" s="147">
        <f>AEB!AF153</f>
        <v>50.124066189913094</v>
      </c>
      <c r="F153" s="65">
        <f>'[1]INTERNAL PARAMETERS-1'!M9</f>
        <v>63.875</v>
      </c>
      <c r="G153" s="51">
        <f>AEBYLD1!G153*VLOOKUP(AEBYLD2!G$4,'[1]INTERNAL PARAMETERS-1'!$B$5:$J$44,5,FALSE)*VLOOKUP(AEBYLD2!G$4,'[1]INTERNAL PARAMETERS-1'!$B$5:$J$44,7,FALSE)*AEBYLD2!$F153 + AEBYLD1!G153*(1-VLOOKUP(AEBYLD2!G$4,'[1]INTERNAL PARAMETERS-1'!$B$5:$J$44,5,FALSE))*VLOOKUP(AEBYLD2!G$4,'[1]INTERNAL PARAMETERS-1'!$B$5:$J$44,9,FALSE)*AEBYLD2!$F153</f>
        <v>11.712996579119618</v>
      </c>
      <c r="H153" s="50">
        <f>AEBYLD1!H153*VLOOKUP(AEBYLD2!H$4,'[1]INTERNAL PARAMETERS-1'!$B$5:$J$44,5,FALSE)*VLOOKUP(AEBYLD2!H$4,'[1]INTERNAL PARAMETERS-1'!$B$5:$J$44,7,FALSE)*AEBYLD2!$F153 + AEBYLD1!H153*(1-VLOOKUP(AEBYLD2!H$4,'[1]INTERNAL PARAMETERS-1'!$B$5:$J$44,5,FALSE))*VLOOKUP(AEBYLD2!H$4,'[1]INTERNAL PARAMETERS-1'!$B$5:$J$44,9,FALSE)*AEBYLD2!$F153</f>
        <v>7.2002129981137335</v>
      </c>
      <c r="I153" s="50">
        <f>AEBYLD1!I153*VLOOKUP(AEBYLD2!I$4,'[1]INTERNAL PARAMETERS-1'!$B$5:$J$44,5,FALSE)*VLOOKUP(AEBYLD2!I$4,'[1]INTERNAL PARAMETERS-1'!$B$5:$J$44,7,FALSE)*AEBYLD2!$F153 + AEBYLD1!I153*(1-VLOOKUP(AEBYLD2!I$4,'[1]INTERNAL PARAMETERS-1'!$B$5:$J$44,5,FALSE))*VLOOKUP(AEBYLD2!I$4,'[1]INTERNAL PARAMETERS-1'!$B$5:$J$44,9,FALSE)*AEBYLD2!$F153</f>
        <v>8.5518761683387208</v>
      </c>
      <c r="J153" s="50">
        <f>AEBYLD1!J153*VLOOKUP(AEBYLD2!J$4,'[1]INTERNAL PARAMETERS-1'!$B$5:$J$44,5,FALSE)*VLOOKUP(AEBYLD2!J$4,'[1]INTERNAL PARAMETERS-1'!$B$5:$J$44,7,FALSE)*AEBYLD2!$F153 + AEBYLD1!J153*(1-VLOOKUP(AEBYLD2!J$4,'[1]INTERNAL PARAMETERS-1'!$B$5:$J$44,5,FALSE))*VLOOKUP(AEBYLD2!J$4,'[1]INTERNAL PARAMETERS-1'!$B$5:$J$44,9,FALSE)*AEBYLD2!$F153</f>
        <v>0</v>
      </c>
      <c r="K153" s="50">
        <f>AEBYLD1!K153*VLOOKUP(AEBYLD2!K$4,'[1]INTERNAL PARAMETERS-1'!$B$5:$J$44,5,FALSE)*VLOOKUP(AEBYLD2!K$4,'[1]INTERNAL PARAMETERS-1'!$B$5:$J$44,7,FALSE)*AEBYLD2!$F153 + AEBYLD1!K153*(1-VLOOKUP(AEBYLD2!K$4,'[1]INTERNAL PARAMETERS-1'!$B$5:$J$44,5,FALSE))*VLOOKUP(AEBYLD2!K$4,'[1]INTERNAL PARAMETERS-1'!$B$5:$J$44,9,FALSE)*AEBYLD2!$F153</f>
        <v>4.7933873188465891E-2</v>
      </c>
      <c r="L153" s="50">
        <f>AEBYLD1!L153*VLOOKUP(AEBYLD2!L$4,'[1]INTERNAL PARAMETERS-1'!$B$5:$J$44,5,FALSE)*VLOOKUP(AEBYLD2!L$4,'[1]INTERNAL PARAMETERS-1'!$B$5:$J$44,7,FALSE)*AEBYLD2!$F153 + AEBYLD1!L153*(1-VLOOKUP(AEBYLD2!L$4,'[1]INTERNAL PARAMETERS-1'!$B$5:$J$44,5,FALSE))*VLOOKUP(AEBYLD2!L$4,'[1]INTERNAL PARAMETERS-1'!$B$5:$J$44,9,FALSE)*AEBYLD2!$F153</f>
        <v>0</v>
      </c>
      <c r="M153" s="50">
        <f>AEBYLD1!M153*VLOOKUP(AEBYLD2!M$4,'[1]INTERNAL PARAMETERS-1'!$B$5:$J$44,5,FALSE)*VLOOKUP(AEBYLD2!M$4,'[1]INTERNAL PARAMETERS-1'!$B$5:$J$44,7,FALSE)*AEBYLD2!$F153 + AEBYLD1!M153*(1-VLOOKUP(AEBYLD2!M$4,'[1]INTERNAL PARAMETERS-1'!$B$5:$J$44,5,FALSE))*VLOOKUP(AEBYLD2!M$4,'[1]INTERNAL PARAMETERS-1'!$B$5:$J$44,9,FALSE)*AEBYLD2!$F153</f>
        <v>0.13233149178577594</v>
      </c>
      <c r="N153" s="50">
        <f>AEBYLD1!N153*VLOOKUP(AEBYLD2!N$4,'[1]INTERNAL PARAMETERS-1'!$B$5:$J$44,5,FALSE)*VLOOKUP(AEBYLD2!N$4,'[1]INTERNAL PARAMETERS-1'!$B$5:$J$44,7,FALSE)*AEBYLD2!$F153 + AEBYLD1!N153*(1-VLOOKUP(AEBYLD2!N$4,'[1]INTERNAL PARAMETERS-1'!$B$5:$J$44,5,FALSE))*VLOOKUP(AEBYLD2!N$4,'[1]INTERNAL PARAMETERS-1'!$B$5:$J$44,9,FALSE)*AEBYLD2!$F153</f>
        <v>5.3577305147564806E-2</v>
      </c>
      <c r="O153" s="50">
        <f>AEBYLD1!O153*VLOOKUP(AEBYLD2!O$4,'[1]INTERNAL PARAMETERS-1'!$B$5:$J$44,5,FALSE)*VLOOKUP(AEBYLD2!O$4,'[1]INTERNAL PARAMETERS-1'!$B$5:$J$44,7,FALSE)*AEBYLD2!$F153 + AEBYLD1!O153*(1-VLOOKUP(AEBYLD2!O$4,'[1]INTERNAL PARAMETERS-1'!$B$5:$J$44,5,FALSE))*VLOOKUP(AEBYLD2!O$4,'[1]INTERNAL PARAMETERS-1'!$B$5:$J$44,9,FALSE)*AEBYLD2!$F153</f>
        <v>0</v>
      </c>
      <c r="P153" s="50">
        <f>AEBYLD1!P153*VLOOKUP(AEBYLD2!P$4,'[1]INTERNAL PARAMETERS-1'!$B$5:$J$44,5,FALSE)*VLOOKUP(AEBYLD2!P$4,'[1]INTERNAL PARAMETERS-1'!$B$5:$J$44,7,FALSE)*AEBYLD2!$F153 + AEBYLD1!P153*(1-VLOOKUP(AEBYLD2!P$4,'[1]INTERNAL PARAMETERS-1'!$B$5:$J$44,5,FALSE))*VLOOKUP(AEBYLD2!P$4,'[1]INTERNAL PARAMETERS-1'!$B$5:$J$44,9,FALSE)*AEBYLD2!$F153</f>
        <v>0</v>
      </c>
      <c r="Q153" s="50">
        <f>AEBYLD1!Q153*VLOOKUP(AEBYLD2!Q$4,'[1]INTERNAL PARAMETERS-1'!$B$5:$J$44,5,FALSE)*VLOOKUP(AEBYLD2!Q$4,'[1]INTERNAL PARAMETERS-1'!$B$5:$J$44,7,FALSE)*AEBYLD2!$F153 + AEBYLD1!Q153*(1-VLOOKUP(AEBYLD2!Q$4,'[1]INTERNAL PARAMETERS-1'!$B$5:$J$44,5,FALSE))*VLOOKUP(AEBYLD2!Q$4,'[1]INTERNAL PARAMETERS-1'!$B$5:$J$44,9,FALSE)*AEBYLD2!$F153</f>
        <v>0</v>
      </c>
      <c r="R153" s="50">
        <f>AEBYLD1!R153*VLOOKUP(AEBYLD2!R$4,'[1]INTERNAL PARAMETERS-1'!$B$5:$J$44,5,FALSE)*VLOOKUP(AEBYLD2!R$4,'[1]INTERNAL PARAMETERS-1'!$B$5:$J$44,7,FALSE)*AEBYLD2!$F153 + AEBYLD1!R153*(1-VLOOKUP(AEBYLD2!R$4,'[1]INTERNAL PARAMETERS-1'!$B$5:$J$44,5,FALSE))*VLOOKUP(AEBYLD2!R$4,'[1]INTERNAL PARAMETERS-1'!$B$5:$J$44,9,FALSE)*AEBYLD2!$F153</f>
        <v>3.9772484139625197E-2</v>
      </c>
      <c r="S153" s="50">
        <f>AEBYLD1!S153*VLOOKUP(AEBYLD2!S$4,'[1]INTERNAL PARAMETERS-1'!$B$5:$J$44,5,FALSE)*VLOOKUP(AEBYLD2!S$4,'[1]INTERNAL PARAMETERS-1'!$B$5:$J$44,7,FALSE)*AEBYLD2!$F153 + AEBYLD1!S153*(1-VLOOKUP(AEBYLD2!S$4,'[1]INTERNAL PARAMETERS-1'!$B$5:$J$44,5,FALSE))*VLOOKUP(AEBYLD2!S$4,'[1]INTERNAL PARAMETERS-1'!$B$5:$J$44,9,FALSE)*AEBYLD2!$F153</f>
        <v>1.1507092074857519</v>
      </c>
      <c r="T153" s="50">
        <f>AEBYLD1!T153*VLOOKUP(AEBYLD2!T$4,'[1]INTERNAL PARAMETERS-1'!$B$5:$J$44,5,FALSE)*VLOOKUP(AEBYLD2!T$4,'[1]INTERNAL PARAMETERS-1'!$B$5:$J$44,7,FALSE)*AEBYLD2!$F153 + AEBYLD1!T153*(1-VLOOKUP(AEBYLD2!T$4,'[1]INTERNAL PARAMETERS-1'!$B$5:$J$44,5,FALSE))*VLOOKUP(AEBYLD2!T$4,'[1]INTERNAL PARAMETERS-1'!$B$5:$J$44,9,FALSE)*AEBYLD2!$F153</f>
        <v>0.20773746304381124</v>
      </c>
      <c r="U153" s="50">
        <f>AEBYLD1!U153*VLOOKUP(AEBYLD2!U$4,'[1]INTERNAL PARAMETERS-1'!$B$5:$J$44,5,FALSE)*VLOOKUP(AEBYLD2!U$4,'[1]INTERNAL PARAMETERS-1'!$B$5:$J$44,7,FALSE)*AEBYLD2!$F153 + AEBYLD1!U153*(1-VLOOKUP(AEBYLD2!U$4,'[1]INTERNAL PARAMETERS-1'!$B$5:$J$44,5,FALSE))*VLOOKUP(AEBYLD2!U$4,'[1]INTERNAL PARAMETERS-1'!$B$5:$J$44,9,FALSE)*AEBYLD2!$F153</f>
        <v>0.15248693066670876</v>
      </c>
      <c r="V153" s="50">
        <f>AEBYLD1!V153*VLOOKUP(AEBYLD2!V$4,'[1]INTERNAL PARAMETERS-1'!$B$5:$J$44,5,FALSE)*VLOOKUP(AEBYLD2!V$4,'[1]INTERNAL PARAMETERS-1'!$B$5:$J$44,7,FALSE)*AEBYLD2!$F153 + AEBYLD1!V153*(1-VLOOKUP(AEBYLD2!V$4,'[1]INTERNAL PARAMETERS-1'!$B$5:$J$44,5,FALSE))*VLOOKUP(AEBYLD2!V$4,'[1]INTERNAL PARAMETERS-1'!$B$5:$J$44,9,FALSE)*AEBYLD2!$F153</f>
        <v>1.0381393005642585</v>
      </c>
      <c r="W153" s="50">
        <f>AEBYLD1!W153*VLOOKUP(AEBYLD2!W$4,'[1]INTERNAL PARAMETERS-1'!$B$5:$J$44,5,FALSE)*VLOOKUP(AEBYLD2!W$4,'[1]INTERNAL PARAMETERS-1'!$B$5:$J$44,7,FALSE)*AEBYLD2!$F153 + AEBYLD1!W153*(1-VLOOKUP(AEBYLD2!W$4,'[1]INTERNAL PARAMETERS-1'!$B$5:$J$44,5,FALSE))*VLOOKUP(AEBYLD2!W$4,'[1]INTERNAL PARAMETERS-1'!$B$5:$J$44,9,FALSE)*AEBYLD2!$F153</f>
        <v>0</v>
      </c>
      <c r="X153" s="50">
        <f>AEBYLD1!X153*VLOOKUP(AEBYLD2!X$4,'[1]INTERNAL PARAMETERS-1'!$B$5:$J$44,5,FALSE)*VLOOKUP(AEBYLD2!X$4,'[1]INTERNAL PARAMETERS-1'!$B$5:$J$44,7,FALSE)*AEBYLD2!$F153 + AEBYLD1!X153*(1-VLOOKUP(AEBYLD2!X$4,'[1]INTERNAL PARAMETERS-1'!$B$5:$J$44,5,FALSE))*VLOOKUP(AEBYLD2!X$4,'[1]INTERNAL PARAMETERS-1'!$B$5:$J$44,9,FALSE)*AEBYLD2!$F153</f>
        <v>0</v>
      </c>
      <c r="Y153" s="50">
        <f>AEBYLD1!Y153*VLOOKUP(AEBYLD2!Y$4,'[1]INTERNAL PARAMETERS-1'!$B$5:$J$44,5,FALSE)*VLOOKUP(AEBYLD2!Y$4,'[1]INTERNAL PARAMETERS-1'!$B$5:$J$44,7,FALSE)*AEBYLD2!$F153 + AEBYLD1!Y153*(1-VLOOKUP(AEBYLD2!Y$4,'[1]INTERNAL PARAMETERS-1'!$B$5:$J$44,5,FALSE))*VLOOKUP(AEBYLD2!Y$4,'[1]INTERNAL PARAMETERS-1'!$B$5:$J$44,9,FALSE)*AEBYLD2!$F153</f>
        <v>0</v>
      </c>
      <c r="Z153" s="50">
        <f>AEBYLD1!Z153*VLOOKUP(AEBYLD2!Z$4,'[1]INTERNAL PARAMETERS-1'!$B$5:$J$44,5,FALSE)*VLOOKUP(AEBYLD2!Z$4,'[1]INTERNAL PARAMETERS-1'!$B$5:$J$44,7,FALSE)*AEBYLD2!$F153 + AEBYLD1!Z153*(1-VLOOKUP(AEBYLD2!Z$4,'[1]INTERNAL PARAMETERS-1'!$B$5:$J$44,5,FALSE))*VLOOKUP(AEBYLD2!Z$4,'[1]INTERNAL PARAMETERS-1'!$B$5:$J$44,9,FALSE)*AEBYLD2!$F153</f>
        <v>0</v>
      </c>
      <c r="AA153" s="50">
        <f>AEBYLD1!AA153*VLOOKUP(AEBYLD2!AA$4,'[1]INTERNAL PARAMETERS-1'!$B$5:$J$44,5,FALSE)*VLOOKUP(AEBYLD2!AA$4,'[1]INTERNAL PARAMETERS-1'!$B$5:$J$44,7,FALSE)*AEBYLD2!$F153 + AEBYLD1!AA153*(1-VLOOKUP(AEBYLD2!AA$4,'[1]INTERNAL PARAMETERS-1'!$B$5:$J$44,5,FALSE))*VLOOKUP(AEBYLD2!AA$4,'[1]INTERNAL PARAMETERS-1'!$B$5:$J$44,9,FALSE)*AEBYLD2!$F153</f>
        <v>0</v>
      </c>
      <c r="AB153" s="50">
        <f>AEBYLD1!AB153*VLOOKUP(AEBYLD2!AB$4,'[1]INTERNAL PARAMETERS-1'!$B$5:$J$44,5,FALSE)*VLOOKUP(AEBYLD2!AB$4,'[1]INTERNAL PARAMETERS-1'!$B$5:$J$44,7,FALSE)*AEBYLD2!$F153 + AEBYLD1!AB153*(1-VLOOKUP(AEBYLD2!AB$4,'[1]INTERNAL PARAMETERS-1'!$B$5:$J$44,5,FALSE))*VLOOKUP(AEBYLD2!AB$4,'[1]INTERNAL PARAMETERS-1'!$B$5:$J$44,9,FALSE)*AEBYLD2!$F153</f>
        <v>0</v>
      </c>
      <c r="AC153" s="50">
        <f>AEBYLD1!AC153*VLOOKUP(AEBYLD2!AC$4,'[1]INTERNAL PARAMETERS-1'!$B$5:$J$44,5,FALSE)*VLOOKUP(AEBYLD2!AC$4,'[1]INTERNAL PARAMETERS-1'!$B$5:$J$44,7,FALSE)*AEBYLD2!$F153 + AEBYLD1!AC153*(1-VLOOKUP(AEBYLD2!AC$4,'[1]INTERNAL PARAMETERS-1'!$B$5:$J$44,5,FALSE))*VLOOKUP(AEBYLD2!AC$4,'[1]INTERNAL PARAMETERS-1'!$B$5:$J$44,9,FALSE)*AEBYLD2!$F153</f>
        <v>0</v>
      </c>
      <c r="AD153" s="50">
        <f>AEBYLD1!AD153*VLOOKUP(AEBYLD2!AD$4,'[1]INTERNAL PARAMETERS-1'!$B$5:$J$44,5,FALSE)*VLOOKUP(AEBYLD2!AD$4,'[1]INTERNAL PARAMETERS-1'!$B$5:$J$44,7,FALSE)*AEBYLD2!$F153 + AEBYLD1!AD153*(1-VLOOKUP(AEBYLD2!AD$4,'[1]INTERNAL PARAMETERS-1'!$B$5:$J$44,5,FALSE))*VLOOKUP(AEBYLD2!AD$4,'[1]INTERNAL PARAMETERS-1'!$B$5:$J$44,9,FALSE)*AEBYLD2!$F153</f>
        <v>0</v>
      </c>
      <c r="AE153" s="50">
        <f>AEBYLD1!AE153*VLOOKUP(AEBYLD2!AE$4,'[1]INTERNAL PARAMETERS-1'!$B$5:$J$44,5,FALSE)*VLOOKUP(AEBYLD2!AE$4,'[1]INTERNAL PARAMETERS-1'!$B$5:$J$44,7,FALSE)*AEBYLD2!$F153 + AEBYLD1!AE153*(1-VLOOKUP(AEBYLD2!AE$4,'[1]INTERNAL PARAMETERS-1'!$B$5:$J$44,5,FALSE))*VLOOKUP(AEBYLD2!AE$4,'[1]INTERNAL PARAMETERS-1'!$B$5:$J$44,9,FALSE)*AEBYLD2!$F153</f>
        <v>0</v>
      </c>
      <c r="AF153" s="50">
        <f>AEBYLD1!AF153*VLOOKUP(AEBYLD2!AF$4,'[1]INTERNAL PARAMETERS-1'!$B$5:$J$44,5,FALSE)*VLOOKUP(AEBYLD2!AF$4,'[1]INTERNAL PARAMETERS-1'!$B$5:$J$44,7,FALSE)*AEBYLD2!$F153 + AEBYLD1!AF153*(1-VLOOKUP(AEBYLD2!AF$4,'[1]INTERNAL PARAMETERS-1'!$B$5:$J$44,5,FALSE))*VLOOKUP(AEBYLD2!AF$4,'[1]INTERNAL PARAMETERS-1'!$B$5:$J$44,9,FALSE)*AEBYLD2!$F153</f>
        <v>6.9300249484977733E-3</v>
      </c>
      <c r="AG153" s="50">
        <f>AEBYLD1!AG153*VLOOKUP(AEBYLD2!AG$4,'[1]INTERNAL PARAMETERS-1'!$B$5:$J$44,5,FALSE)*VLOOKUP(AEBYLD2!AG$4,'[1]INTERNAL PARAMETERS-1'!$B$5:$J$44,7,FALSE)*AEBYLD2!$F153 + AEBYLD1!AG153*(1-VLOOKUP(AEBYLD2!AG$4,'[1]INTERNAL PARAMETERS-1'!$B$5:$J$44,5,FALSE))*VLOOKUP(AEBYLD2!AG$4,'[1]INTERNAL PARAMETERS-1'!$B$5:$J$44,9,FALSE)*AEBYLD2!$F153</f>
        <v>0</v>
      </c>
      <c r="AH153" s="50">
        <f>AEBYLD1!AH153*VLOOKUP(AEBYLD2!AH$4,'[1]INTERNAL PARAMETERS-1'!$B$5:$J$44,5,FALSE)*VLOOKUP(AEBYLD2!AH$4,'[1]INTERNAL PARAMETERS-1'!$B$5:$J$44,7,FALSE)*AEBYLD2!$F153 + AEBYLD1!AH153*(1-VLOOKUP(AEBYLD2!AH$4,'[1]INTERNAL PARAMETERS-1'!$B$5:$J$44,5,FALSE))*VLOOKUP(AEBYLD2!AH$4,'[1]INTERNAL PARAMETERS-1'!$B$5:$J$44,9,FALSE)*AEBYLD2!$F153</f>
        <v>1.9546224213711667E-3</v>
      </c>
      <c r="AI153" s="50">
        <f>AEBYLD1!AI153*VLOOKUP(AEBYLD2!AI$4,'[1]INTERNAL PARAMETERS-1'!$B$5:$J$44,5,FALSE)*VLOOKUP(AEBYLD2!AI$4,'[1]INTERNAL PARAMETERS-1'!$B$5:$J$44,7,FALSE)*AEBYLD2!$F153 + AEBYLD1!AI153*(1-VLOOKUP(AEBYLD2!AI$4,'[1]INTERNAL PARAMETERS-1'!$B$5:$J$44,5,FALSE))*VLOOKUP(AEBYLD2!AI$4,'[1]INTERNAL PARAMETERS-1'!$B$5:$J$44,9,FALSE)*AEBYLD2!$F153</f>
        <v>7.9897792834262849E-3</v>
      </c>
      <c r="AJ153" s="50">
        <f>AEBYLD1!AJ153*VLOOKUP(AEBYLD2!AJ$4,'[1]INTERNAL PARAMETERS-1'!$B$5:$J$44,5,FALSE)*VLOOKUP(AEBYLD2!AJ$4,'[1]INTERNAL PARAMETERS-1'!$B$5:$J$44,7,FALSE)*AEBYLD2!$F153 + AEBYLD1!AJ153*(1-VLOOKUP(AEBYLD2!AJ$4,'[1]INTERNAL PARAMETERS-1'!$B$5:$J$44,5,FALSE))*VLOOKUP(AEBYLD2!AJ$4,'[1]INTERNAL PARAMETERS-1'!$B$5:$J$44,9,FALSE)*AEBYLD2!$F153</f>
        <v>0.13157058176994782</v>
      </c>
      <c r="AK153" s="50">
        <f>AEBYLD1!AK153*VLOOKUP(AEBYLD2!AK$4,'[1]INTERNAL PARAMETERS-1'!$B$5:$J$44,5,FALSE)*VLOOKUP(AEBYLD2!AK$4,'[1]INTERNAL PARAMETERS-1'!$B$5:$J$44,7,FALSE)*AEBYLD2!$F153 + AEBYLD1!AK153*(1-VLOOKUP(AEBYLD2!AK$4,'[1]INTERNAL PARAMETERS-1'!$B$5:$J$44,5,FALSE))*VLOOKUP(AEBYLD2!AK$4,'[1]INTERNAL PARAMETERS-1'!$B$5:$J$44,9,FALSE)*AEBYLD2!$F153</f>
        <v>1.5636979370969334E-2</v>
      </c>
      <c r="AL153" s="50">
        <f>AEBYLD1!AL153*VLOOKUP(AEBYLD2!AL$4,'[1]INTERNAL PARAMETERS-1'!$B$5:$J$44,5,FALSE)*VLOOKUP(AEBYLD2!AL$4,'[1]INTERNAL PARAMETERS-1'!$B$5:$J$44,7,FALSE)*AEBYLD2!$F153 + AEBYLD1!AL153*(1-VLOOKUP(AEBYLD2!AL$4,'[1]INTERNAL PARAMETERS-1'!$B$5:$J$44,5,FALSE))*VLOOKUP(AEBYLD2!AL$4,'[1]INTERNAL PARAMETERS-1'!$B$5:$J$44,9,FALSE)*AEBYLD2!$F153</f>
        <v>0</v>
      </c>
      <c r="AM153" s="50">
        <f>AEBYLD1!AM153*VLOOKUP(AEBYLD2!AM$4,'[1]INTERNAL PARAMETERS-1'!$B$5:$J$44,5,FALSE)*VLOOKUP(AEBYLD2!AM$4,'[1]INTERNAL PARAMETERS-1'!$B$5:$J$44,7,FALSE)*AEBYLD2!$F153 + AEBYLD1!AM153*(1-VLOOKUP(AEBYLD2!AM$4,'[1]INTERNAL PARAMETERS-1'!$B$5:$J$44,5,FALSE))*VLOOKUP(AEBYLD2!AM$4,'[1]INTERNAL PARAMETERS-1'!$B$5:$J$44,9,FALSE)*AEBYLD2!$F153</f>
        <v>0</v>
      </c>
      <c r="AN153" s="50">
        <f>AEBYLD1!AN153*VLOOKUP(AEBYLD2!AN$4,'[1]INTERNAL PARAMETERS-1'!$B$5:$J$44,5,FALSE)*VLOOKUP(AEBYLD2!AN$4,'[1]INTERNAL PARAMETERS-1'!$B$5:$J$44,7,FALSE)*AEBYLD2!$F153 + AEBYLD1!AN153*(1-VLOOKUP(AEBYLD2!AN$4,'[1]INTERNAL PARAMETERS-1'!$B$5:$J$44,5,FALSE))*VLOOKUP(AEBYLD2!AN$4,'[1]INTERNAL PARAMETERS-1'!$B$5:$J$44,9,FALSE)*AEBYLD2!$F153</f>
        <v>0</v>
      </c>
      <c r="AO153" s="50">
        <f>AEBYLD1!AO153*VLOOKUP(AEBYLD2!AO$4,'[1]INTERNAL PARAMETERS-1'!$B$5:$J$44,5,FALSE)*VLOOKUP(AEBYLD2!AO$4,'[1]INTERNAL PARAMETERS-1'!$B$5:$J$44,7,FALSE)*AEBYLD2!$F153 + AEBYLD1!AO153*(1-VLOOKUP(AEBYLD2!AO$4,'[1]INTERNAL PARAMETERS-1'!$B$5:$J$44,5,FALSE))*VLOOKUP(AEBYLD2!AO$4,'[1]INTERNAL PARAMETERS-1'!$B$5:$J$44,9,FALSE)*AEBYLD2!$F153</f>
        <v>0</v>
      </c>
      <c r="AP153" s="50">
        <f>AEBYLD1!AP153*VLOOKUP(AEBYLD2!AP$4,'[1]INTERNAL PARAMETERS-1'!$B$5:$J$44,5,FALSE)*VLOOKUP(AEBYLD2!AP$4,'[1]INTERNAL PARAMETERS-1'!$B$5:$J$44,7,FALSE)*AEBYLD2!$F153 + AEBYLD1!AP153*(1-VLOOKUP(AEBYLD2!AP$4,'[1]INTERNAL PARAMETERS-1'!$B$5:$J$44,5,FALSE))*VLOOKUP(AEBYLD2!AP$4,'[1]INTERNAL PARAMETERS-1'!$B$5:$J$44,9,FALSE)*AEBYLD2!$F153</f>
        <v>0</v>
      </c>
      <c r="AQ153" s="50">
        <f>AEBYLD1!AQ153*VLOOKUP(AEBYLD2!AQ$4,'[1]INTERNAL PARAMETERS-1'!$B$5:$J$44,5,FALSE)*VLOOKUP(AEBYLD2!AQ$4,'[1]INTERNAL PARAMETERS-1'!$B$5:$J$44,7,FALSE)*AEBYLD2!$F153 + AEBYLD1!AQ153*(1-VLOOKUP(AEBYLD2!AQ$4,'[1]INTERNAL PARAMETERS-1'!$B$5:$J$44,5,FALSE))*VLOOKUP(AEBYLD2!AQ$4,'[1]INTERNAL PARAMETERS-1'!$B$5:$J$44,9,FALSE)*AEBYLD2!$F153</f>
        <v>0</v>
      </c>
      <c r="AR153" s="50">
        <f>AEBYLD1!AR153*VLOOKUP(AEBYLD2!AR$4,'[1]INTERNAL PARAMETERS-1'!$B$5:$J$44,5,FALSE)*VLOOKUP(AEBYLD2!AR$4,'[1]INTERNAL PARAMETERS-1'!$B$5:$J$44,7,FALSE)*AEBYLD2!$F153 + AEBYLD1!AR153*(1-VLOOKUP(AEBYLD2!AR$4,'[1]INTERNAL PARAMETERS-1'!$B$5:$J$44,5,FALSE))*VLOOKUP(AEBYLD2!AR$4,'[1]INTERNAL PARAMETERS-1'!$B$5:$J$44,9,FALSE)*AEBYLD2!$F153</f>
        <v>0</v>
      </c>
      <c r="AS153" s="50">
        <f>AEBYLD1!AS153*VLOOKUP(AEBYLD2!AS$4,'[1]INTERNAL PARAMETERS-1'!$B$5:$J$44,5,FALSE)*VLOOKUP(AEBYLD2!AS$4,'[1]INTERNAL PARAMETERS-1'!$B$5:$J$44,7,FALSE)*AEBYLD2!$F153 + AEBYLD1!AS153*(1-VLOOKUP(AEBYLD2!AS$4,'[1]INTERNAL PARAMETERS-1'!$B$5:$J$44,5,FALSE))*VLOOKUP(AEBYLD2!AS$4,'[1]INTERNAL PARAMETERS-1'!$B$5:$J$44,9,FALSE)*AEBYLD2!$F153</f>
        <v>0</v>
      </c>
      <c r="AT153" s="49">
        <f>AEBYLD1!AT153*VLOOKUP(AEBYLD2!AT$4,'[1]INTERNAL PARAMETERS-1'!$B$5:$J$44,5,FALSE)*VLOOKUP(AEBYLD2!AT$4,'[1]INTERNAL PARAMETERS-1'!$B$5:$J$44,7,FALSE)*AEBYLD2!$F153 + AEBYLD1!AT153*(1-VLOOKUP(AEBYLD2!AT$4,'[1]INTERNAL PARAMETERS-1'!$B$5:$J$44,5,FALSE))*VLOOKUP(AEBYLD2!AT$4,'[1]INTERNAL PARAMETERS-1'!$B$5:$J$44,9,FALSE)*AEBYLD2!$F153</f>
        <v>0</v>
      </c>
      <c r="AU153" s="51">
        <f>AEBYLD1!AU153*VLOOKUP(AEBYLD2!AU$4,'[1]INTERNAL PARAMETERS-1'!$B$5:$J$44,5,FALSE)*VLOOKUP(AEBYLD2!AU$4,'[1]INTERNAL PARAMETERS-1'!$B$5:$J$44,6,FALSE)*VLOOKUP(AEBYLD2!AU$4,'[1]INTERNAL PARAMETERS-1'!$B$5:$J$44,3,FALSE) + AEBYLD1!AU153*(1-VLOOKUP(AEBYLD2!AU$4,'[1]INTERNAL PARAMETERS-1'!$B$5:$J$44,5,FALSE))*VLOOKUP(AEBYLD2!AU$4,'[1]INTERNAL PARAMETERS-1'!$B$5:$J$44,8,FALSE)*VLOOKUP(AEBYLD2!AU$4,'[1]INTERNAL PARAMETERS-1'!$B$5:$J$44,3,FALSE)</f>
        <v>0</v>
      </c>
      <c r="AV153" s="50">
        <f>AEBYLD1!AV153*VLOOKUP(AEBYLD2!AV$4,'[1]INTERNAL PARAMETERS-1'!$B$5:$J$44,5,FALSE)*VLOOKUP(AEBYLD2!AV$4,'[1]INTERNAL PARAMETERS-1'!$B$5:$J$44,6,FALSE)*VLOOKUP(AEBYLD2!AV$4,'[1]INTERNAL PARAMETERS-1'!$B$5:$J$44,3,FALSE) + AEBYLD1!AV153*(1-VLOOKUP(AEBYLD2!AV$4,'[1]INTERNAL PARAMETERS-1'!$B$5:$J$44,5,FALSE))*VLOOKUP(AEBYLD2!AV$4,'[1]INTERNAL PARAMETERS-1'!$B$5:$J$44,8,FALSE)*VLOOKUP(AEBYLD2!AV$4,'[1]INTERNAL PARAMETERS-1'!$B$5:$J$44,3,FALSE)</f>
        <v>0</v>
      </c>
      <c r="AW153" s="50">
        <f>AEBYLD1!AW153*VLOOKUP(AEBYLD2!AW$4,'[1]INTERNAL PARAMETERS-1'!$B$5:$J$44,5,FALSE)*VLOOKUP(AEBYLD2!AW$4,'[1]INTERNAL PARAMETERS-1'!$B$5:$J$44,6,FALSE)*VLOOKUP(AEBYLD2!AW$4,'[1]INTERNAL PARAMETERS-1'!$B$5:$J$44,3,FALSE) + AEBYLD1!AW153*(1-VLOOKUP(AEBYLD2!AW$4,'[1]INTERNAL PARAMETERS-1'!$B$5:$J$44,5,FALSE))*VLOOKUP(AEBYLD2!AW$4,'[1]INTERNAL PARAMETERS-1'!$B$5:$J$44,8,FALSE)*VLOOKUP(AEBYLD2!AW$4,'[1]INTERNAL PARAMETERS-1'!$B$5:$J$44,3,FALSE)</f>
        <v>0.1580744737486092</v>
      </c>
      <c r="AX153" s="50">
        <f>AEBYLD1!AX153*VLOOKUP(AEBYLD2!AX$4,'[1]INTERNAL PARAMETERS-1'!$B$5:$J$44,5,FALSE)*VLOOKUP(AEBYLD2!AX$4,'[1]INTERNAL PARAMETERS-1'!$B$5:$J$44,6,FALSE)*VLOOKUP(AEBYLD2!AX$4,'[1]INTERNAL PARAMETERS-1'!$B$5:$J$44,3,FALSE) + AEBYLD1!AX153*(1-VLOOKUP(AEBYLD2!AX$4,'[1]INTERNAL PARAMETERS-1'!$B$5:$J$44,5,FALSE))*VLOOKUP(AEBYLD2!AX$4,'[1]INTERNAL PARAMETERS-1'!$B$5:$J$44,8,FALSE)*VLOOKUP(AEBYLD2!AX$4,'[1]INTERNAL PARAMETERS-1'!$B$5:$J$44,3,FALSE)</f>
        <v>0</v>
      </c>
      <c r="AY153" s="50">
        <f>AEBYLD1!AY153*VLOOKUP(AEBYLD2!AY$4,'[1]INTERNAL PARAMETERS-1'!$B$5:$J$44,5,FALSE)*VLOOKUP(AEBYLD2!AY$4,'[1]INTERNAL PARAMETERS-1'!$B$5:$J$44,6,FALSE)*VLOOKUP(AEBYLD2!AY$4,'[1]INTERNAL PARAMETERS-1'!$B$5:$J$44,3,FALSE) + AEBYLD1!AY153*(1-VLOOKUP(AEBYLD2!AY$4,'[1]INTERNAL PARAMETERS-1'!$B$5:$J$44,5,FALSE))*VLOOKUP(AEBYLD2!AY$4,'[1]INTERNAL PARAMETERS-1'!$B$5:$J$44,8,FALSE)*VLOOKUP(AEBYLD2!AY$4,'[1]INTERNAL PARAMETERS-1'!$B$5:$J$44,3,FALSE)</f>
        <v>0</v>
      </c>
      <c r="AZ153" s="50">
        <f>AEBYLD1!AZ153*VLOOKUP(AEBYLD2!AZ$4,'[1]INTERNAL PARAMETERS-1'!$B$5:$J$44,5,FALSE)*VLOOKUP(AEBYLD2!AZ$4,'[1]INTERNAL PARAMETERS-1'!$B$5:$J$44,6,FALSE)*VLOOKUP(AEBYLD2!AZ$4,'[1]INTERNAL PARAMETERS-1'!$B$5:$J$44,3,FALSE) + AEBYLD1!AZ153*(1-VLOOKUP(AEBYLD2!AZ$4,'[1]INTERNAL PARAMETERS-1'!$B$5:$J$44,5,FALSE))*VLOOKUP(AEBYLD2!AZ$4,'[1]INTERNAL PARAMETERS-1'!$B$5:$J$44,8,FALSE)*VLOOKUP(AEBYLD2!AZ$4,'[1]INTERNAL PARAMETERS-1'!$B$5:$J$44,3,FALSE)</f>
        <v>0</v>
      </c>
      <c r="BA153" s="50">
        <f>AEBYLD1!BA153*VLOOKUP(AEBYLD2!BA$4,'[1]INTERNAL PARAMETERS-1'!$B$5:$J$44,5,FALSE)*VLOOKUP(AEBYLD2!BA$4,'[1]INTERNAL PARAMETERS-1'!$B$5:$J$44,6,FALSE)*VLOOKUP(AEBYLD2!BA$4,'[1]INTERNAL PARAMETERS-1'!$B$5:$J$44,3,FALSE) + AEBYLD1!BA153*(1-VLOOKUP(AEBYLD2!BA$4,'[1]INTERNAL PARAMETERS-1'!$B$5:$J$44,5,FALSE))*VLOOKUP(AEBYLD2!BA$4,'[1]INTERNAL PARAMETERS-1'!$B$5:$J$44,8,FALSE)*VLOOKUP(AEBYLD2!BA$4,'[1]INTERNAL PARAMETERS-1'!$B$5:$J$44,3,FALSE)</f>
        <v>2.4448800686894083E-2</v>
      </c>
      <c r="BB153" s="50">
        <f>AEBYLD1!BB153*VLOOKUP(AEBYLD2!BB$4,'[1]INTERNAL PARAMETERS-1'!$B$5:$J$44,5,FALSE)*VLOOKUP(AEBYLD2!BB$4,'[1]INTERNAL PARAMETERS-1'!$B$5:$J$44,6,FALSE)*VLOOKUP(AEBYLD2!BB$4,'[1]INTERNAL PARAMETERS-1'!$B$5:$J$44,3,FALSE) + AEBYLD1!BB153*(1-VLOOKUP(AEBYLD2!BB$4,'[1]INTERNAL PARAMETERS-1'!$B$5:$J$44,5,FALSE))*VLOOKUP(AEBYLD2!BB$4,'[1]INTERNAL PARAMETERS-1'!$B$5:$J$44,8,FALSE)*VLOOKUP(AEBYLD2!BB$4,'[1]INTERNAL PARAMETERS-1'!$B$5:$J$44,3,FALSE)</f>
        <v>4.9401084065612375E-2</v>
      </c>
      <c r="BC153" s="50">
        <f>AEBYLD1!BC153*VLOOKUP(AEBYLD2!BC$4,'[1]INTERNAL PARAMETERS-1'!$B$5:$J$44,5,FALSE)*VLOOKUP(AEBYLD2!BC$4,'[1]INTERNAL PARAMETERS-1'!$B$5:$J$44,6,FALSE)*VLOOKUP(AEBYLD2!BC$4,'[1]INTERNAL PARAMETERS-1'!$B$5:$J$44,3,FALSE) + AEBYLD1!BC153*(1-VLOOKUP(AEBYLD2!BC$4,'[1]INTERNAL PARAMETERS-1'!$B$5:$J$44,5,FALSE))*VLOOKUP(AEBYLD2!BC$4,'[1]INTERNAL PARAMETERS-1'!$B$5:$J$44,8,FALSE)*VLOOKUP(AEBYLD2!BC$4,'[1]INTERNAL PARAMETERS-1'!$B$5:$J$44,3,FALSE)</f>
        <v>3.177556340542402E-2</v>
      </c>
      <c r="BD153" s="50">
        <f>AEBYLD1!BD153*VLOOKUP(AEBYLD2!BD$4,'[1]INTERNAL PARAMETERS-1'!$B$5:$J$44,5,FALSE)*VLOOKUP(AEBYLD2!BD$4,'[1]INTERNAL PARAMETERS-1'!$B$5:$J$44,6,FALSE)*VLOOKUP(AEBYLD2!BD$4,'[1]INTERNAL PARAMETERS-1'!$B$5:$J$44,3,FALSE) + AEBYLD1!BD153*(1-VLOOKUP(AEBYLD2!BD$4,'[1]INTERNAL PARAMETERS-1'!$B$5:$J$44,5,FALSE))*VLOOKUP(AEBYLD2!BD$4,'[1]INTERNAL PARAMETERS-1'!$B$5:$J$44,8,FALSE)*VLOOKUP(AEBYLD2!BD$4,'[1]INTERNAL PARAMETERS-1'!$B$5:$J$44,3,FALSE)</f>
        <v>3.0774423903906899E-2</v>
      </c>
      <c r="BE153" s="50">
        <f>AEBYLD1!BE153*VLOOKUP(AEBYLD2!BE$4,'[1]INTERNAL PARAMETERS-1'!$B$5:$J$44,5,FALSE)*VLOOKUP(AEBYLD2!BE$4,'[1]INTERNAL PARAMETERS-1'!$B$5:$J$44,6,FALSE)*VLOOKUP(AEBYLD2!BE$4,'[1]INTERNAL PARAMETERS-1'!$B$5:$J$44,3,FALSE) + AEBYLD1!BE153*(1-VLOOKUP(AEBYLD2!BE$4,'[1]INTERNAL PARAMETERS-1'!$B$5:$J$44,5,FALSE))*VLOOKUP(AEBYLD2!BE$4,'[1]INTERNAL PARAMETERS-1'!$B$5:$J$44,8,FALSE)*VLOOKUP(AEBYLD2!BE$4,'[1]INTERNAL PARAMETERS-1'!$B$5:$J$44,3,FALSE)</f>
        <v>3.8776125485950656E-2</v>
      </c>
      <c r="BF153" s="50">
        <f>AEBYLD1!BF153*VLOOKUP(AEBYLD2!BF$4,'[1]INTERNAL PARAMETERS-1'!$B$5:$J$44,5,FALSE)*VLOOKUP(AEBYLD2!BF$4,'[1]INTERNAL PARAMETERS-1'!$B$5:$J$44,6,FALSE)*VLOOKUP(AEBYLD2!BF$4,'[1]INTERNAL PARAMETERS-1'!$B$5:$J$44,3,FALSE) + AEBYLD1!BF153*(1-VLOOKUP(AEBYLD2!BF$4,'[1]INTERNAL PARAMETERS-1'!$B$5:$J$44,5,FALSE))*VLOOKUP(AEBYLD2!BF$4,'[1]INTERNAL PARAMETERS-1'!$B$5:$J$44,8,FALSE)*VLOOKUP(AEBYLD2!BF$4,'[1]INTERNAL PARAMETERS-1'!$B$5:$J$44,3,FALSE)</f>
        <v>0</v>
      </c>
      <c r="BG153" s="50">
        <f>AEBYLD1!BG153*VLOOKUP(AEBYLD2!BG$4,'[1]INTERNAL PARAMETERS-1'!$B$5:$J$44,5,FALSE)*VLOOKUP(AEBYLD2!BG$4,'[1]INTERNAL PARAMETERS-1'!$B$5:$J$44,6,FALSE)*VLOOKUP(AEBYLD2!BG$4,'[1]INTERNAL PARAMETERS-1'!$B$5:$J$44,3,FALSE) + AEBYLD1!BG153*(1-VLOOKUP(AEBYLD2!BG$4,'[1]INTERNAL PARAMETERS-1'!$B$5:$J$44,5,FALSE))*VLOOKUP(AEBYLD2!BG$4,'[1]INTERNAL PARAMETERS-1'!$B$5:$J$44,8,FALSE)*VLOOKUP(AEBYLD2!BG$4,'[1]INTERNAL PARAMETERS-1'!$B$5:$J$44,3,FALSE)</f>
        <v>2.6867605771856356E-2</v>
      </c>
      <c r="BH153" s="50">
        <f>AEBYLD1!BH153*VLOOKUP(AEBYLD2!BH$4,'[1]INTERNAL PARAMETERS-1'!$B$5:$J$44,5,FALSE)*VLOOKUP(AEBYLD2!BH$4,'[1]INTERNAL PARAMETERS-1'!$B$5:$J$44,6,FALSE)*VLOOKUP(AEBYLD2!BH$4,'[1]INTERNAL PARAMETERS-1'!$B$5:$J$44,3,FALSE) + AEBYLD1!BH153*(1-VLOOKUP(AEBYLD2!BH$4,'[1]INTERNAL PARAMETERS-1'!$B$5:$J$44,5,FALSE))*VLOOKUP(AEBYLD2!BH$4,'[1]INTERNAL PARAMETERS-1'!$B$5:$J$44,8,FALSE)*VLOOKUP(AEBYLD2!BH$4,'[1]INTERNAL PARAMETERS-1'!$B$5:$J$44,3,FALSE)</f>
        <v>1.0097334424902418E-4</v>
      </c>
      <c r="BI153" s="50">
        <f>AEBYLD1!BI153*VLOOKUP(AEBYLD2!BI$4,'[1]INTERNAL PARAMETERS-1'!$B$5:$J$44,5,FALSE)*VLOOKUP(AEBYLD2!BI$4,'[1]INTERNAL PARAMETERS-1'!$B$5:$J$44,6,FALSE)*VLOOKUP(AEBYLD2!BI$4,'[1]INTERNAL PARAMETERS-1'!$B$5:$J$44,3,FALSE) + AEBYLD1!BI153*(1-VLOOKUP(AEBYLD2!BI$4,'[1]INTERNAL PARAMETERS-1'!$B$5:$J$44,5,FALSE))*VLOOKUP(AEBYLD2!BI$4,'[1]INTERNAL PARAMETERS-1'!$B$5:$J$44,8,FALSE)*VLOOKUP(AEBYLD2!BI$4,'[1]INTERNAL PARAMETERS-1'!$B$5:$J$44,3,FALSE)</f>
        <v>0</v>
      </c>
      <c r="BJ153" s="50">
        <f>AEBYLD1!BJ153*VLOOKUP(AEBYLD2!BJ$4,'[1]INTERNAL PARAMETERS-1'!$B$5:$J$44,5,FALSE)*VLOOKUP(AEBYLD2!BJ$4,'[1]INTERNAL PARAMETERS-1'!$B$5:$J$44,6,FALSE)*VLOOKUP(AEBYLD2!BJ$4,'[1]INTERNAL PARAMETERS-1'!$B$5:$J$44,3,FALSE) + AEBYLD1!BJ153*(1-VLOOKUP(AEBYLD2!BJ$4,'[1]INTERNAL PARAMETERS-1'!$B$5:$J$44,5,FALSE))*VLOOKUP(AEBYLD2!BJ$4,'[1]INTERNAL PARAMETERS-1'!$B$5:$J$44,8,FALSE)*VLOOKUP(AEBYLD2!BJ$4,'[1]INTERNAL PARAMETERS-1'!$B$5:$J$44,3,FALSE)</f>
        <v>9.8339222037695517E-3</v>
      </c>
      <c r="BK153" s="50">
        <f>AEBYLD1!BK153*VLOOKUP(AEBYLD2!BK$4,'[1]INTERNAL PARAMETERS-1'!$B$5:$J$44,5,FALSE)*VLOOKUP(AEBYLD2!BK$4,'[1]INTERNAL PARAMETERS-1'!$B$5:$J$44,6,FALSE)*VLOOKUP(AEBYLD2!BK$4,'[1]INTERNAL PARAMETERS-1'!$B$5:$J$44,3,FALSE) + AEBYLD1!BK153*(1-VLOOKUP(AEBYLD2!BK$4,'[1]INTERNAL PARAMETERS-1'!$B$5:$J$44,5,FALSE))*VLOOKUP(AEBYLD2!BK$4,'[1]INTERNAL PARAMETERS-1'!$B$5:$J$44,8,FALSE)*VLOOKUP(AEBYLD2!BK$4,'[1]INTERNAL PARAMETERS-1'!$B$5:$J$44,3,FALSE)</f>
        <v>1.1554887898301875E-2</v>
      </c>
      <c r="BL153" s="50">
        <f>AEBYLD1!BL153*VLOOKUP(AEBYLD2!BL$4,'[1]INTERNAL PARAMETERS-1'!$B$5:$J$44,5,FALSE)*VLOOKUP(AEBYLD2!BL$4,'[1]INTERNAL PARAMETERS-1'!$B$5:$J$44,6,FALSE)*VLOOKUP(AEBYLD2!BL$4,'[1]INTERNAL PARAMETERS-1'!$B$5:$J$44,3,FALSE) + AEBYLD1!BL153*(1-VLOOKUP(AEBYLD2!BL$4,'[1]INTERNAL PARAMETERS-1'!$B$5:$J$44,5,FALSE))*VLOOKUP(AEBYLD2!BL$4,'[1]INTERNAL PARAMETERS-1'!$B$5:$J$44,8,FALSE)*VLOOKUP(AEBYLD2!BL$4,'[1]INTERNAL PARAMETERS-1'!$B$5:$J$44,3,FALSE)</f>
        <v>2.9425641911609471E-2</v>
      </c>
      <c r="BM153" s="50">
        <f>AEBYLD1!BM153*VLOOKUP(AEBYLD2!BM$4,'[1]INTERNAL PARAMETERS-1'!$B$5:$J$44,5,FALSE)*VLOOKUP(AEBYLD2!BM$4,'[1]INTERNAL PARAMETERS-1'!$B$5:$J$44,6,FALSE)*VLOOKUP(AEBYLD2!BM$4,'[1]INTERNAL PARAMETERS-1'!$B$5:$J$44,3,FALSE) + AEBYLD1!BM153*(1-VLOOKUP(AEBYLD2!BM$4,'[1]INTERNAL PARAMETERS-1'!$B$5:$J$44,5,FALSE))*VLOOKUP(AEBYLD2!BM$4,'[1]INTERNAL PARAMETERS-1'!$B$5:$J$44,8,FALSE)*VLOOKUP(AEBYLD2!BM$4,'[1]INTERNAL PARAMETERS-1'!$B$5:$J$44,3,FALSE)</f>
        <v>3.6873817255268378E-3</v>
      </c>
      <c r="BN153" s="50">
        <f>AEBYLD1!BN153*VLOOKUP(AEBYLD2!BN$4,'[1]INTERNAL PARAMETERS-1'!$B$5:$J$44,5,FALSE)*VLOOKUP(AEBYLD2!BN$4,'[1]INTERNAL PARAMETERS-1'!$B$5:$J$44,6,FALSE)*VLOOKUP(AEBYLD2!BN$4,'[1]INTERNAL PARAMETERS-1'!$B$5:$J$44,3,FALSE) + AEBYLD1!BN153*(1-VLOOKUP(AEBYLD2!BN$4,'[1]INTERNAL PARAMETERS-1'!$B$5:$J$44,5,FALSE))*VLOOKUP(AEBYLD2!BN$4,'[1]INTERNAL PARAMETERS-1'!$B$5:$J$44,8,FALSE)*VLOOKUP(AEBYLD2!BN$4,'[1]INTERNAL PARAMETERS-1'!$B$5:$J$44,3,FALSE)</f>
        <v>8.7914471537888523E-3</v>
      </c>
      <c r="BO153" s="50">
        <f>AEBYLD1!BO153*VLOOKUP(AEBYLD2!BO$4,'[1]INTERNAL PARAMETERS-1'!$B$5:$J$44,5,FALSE)*VLOOKUP(AEBYLD2!BO$4,'[1]INTERNAL PARAMETERS-1'!$B$5:$J$44,6,FALSE)*VLOOKUP(AEBYLD2!BO$4,'[1]INTERNAL PARAMETERS-1'!$B$5:$J$44,3,FALSE) + AEBYLD1!BO153*(1-VLOOKUP(AEBYLD2!BO$4,'[1]INTERNAL PARAMETERS-1'!$B$5:$J$44,5,FALSE))*VLOOKUP(AEBYLD2!BO$4,'[1]INTERNAL PARAMETERS-1'!$B$5:$J$44,8,FALSE)*VLOOKUP(AEBYLD2!BO$4,'[1]INTERNAL PARAMETERS-1'!$B$5:$J$44,3,FALSE)</f>
        <v>8.0902999551236022E-3</v>
      </c>
      <c r="BP153" s="50">
        <f>AEBYLD1!BP153*VLOOKUP(AEBYLD2!BP$4,'[1]INTERNAL PARAMETERS-1'!$B$5:$J$44,5,FALSE)*VLOOKUP(AEBYLD2!BP$4,'[1]INTERNAL PARAMETERS-1'!$B$5:$J$44,6,FALSE)*VLOOKUP(AEBYLD2!BP$4,'[1]INTERNAL PARAMETERS-1'!$B$5:$J$44,3,FALSE) + AEBYLD1!BP153*(1-VLOOKUP(AEBYLD2!BP$4,'[1]INTERNAL PARAMETERS-1'!$B$5:$J$44,5,FALSE))*VLOOKUP(AEBYLD2!BP$4,'[1]INTERNAL PARAMETERS-1'!$B$5:$J$44,8,FALSE)*VLOOKUP(AEBYLD2!BP$4,'[1]INTERNAL PARAMETERS-1'!$B$5:$J$44,3,FALSE)</f>
        <v>7.4133843837027348E-4</v>
      </c>
      <c r="BQ153" s="50">
        <f>AEBYLD1!BQ153*VLOOKUP(AEBYLD2!BQ$4,'[1]INTERNAL PARAMETERS-1'!$B$5:$J$44,5,FALSE)*VLOOKUP(AEBYLD2!BQ$4,'[1]INTERNAL PARAMETERS-1'!$B$5:$J$44,6,FALSE)*VLOOKUP(AEBYLD2!BQ$4,'[1]INTERNAL PARAMETERS-1'!$B$5:$J$44,3,FALSE) + AEBYLD1!BQ153*(1-VLOOKUP(AEBYLD2!BQ$4,'[1]INTERNAL PARAMETERS-1'!$B$5:$J$44,5,FALSE))*VLOOKUP(AEBYLD2!BQ$4,'[1]INTERNAL PARAMETERS-1'!$B$5:$J$44,8,FALSE)*VLOOKUP(AEBYLD2!BQ$4,'[1]INTERNAL PARAMETERS-1'!$B$5:$J$44,3,FALSE)</f>
        <v>3.1129531751655032E-2</v>
      </c>
      <c r="BR153" s="50">
        <f>AEBYLD1!BR153*VLOOKUP(AEBYLD2!BR$4,'[1]INTERNAL PARAMETERS-1'!$B$5:$J$44,5,FALSE)*VLOOKUP(AEBYLD2!BR$4,'[1]INTERNAL PARAMETERS-1'!$B$5:$J$44,6,FALSE)*VLOOKUP(AEBYLD2!BR$4,'[1]INTERNAL PARAMETERS-1'!$B$5:$J$44,3,FALSE) + AEBYLD1!BR153*(1-VLOOKUP(AEBYLD2!BR$4,'[1]INTERNAL PARAMETERS-1'!$B$5:$J$44,5,FALSE))*VLOOKUP(AEBYLD2!BR$4,'[1]INTERNAL PARAMETERS-1'!$B$5:$J$44,8,FALSE)*VLOOKUP(AEBYLD2!BR$4,'[1]INTERNAL PARAMETERS-1'!$B$5:$J$44,3,FALSE)</f>
        <v>1.6202790414155586E-3</v>
      </c>
      <c r="BS153" s="50">
        <f>AEBYLD1!BS153*VLOOKUP(AEBYLD2!BS$4,'[1]INTERNAL PARAMETERS-1'!$B$5:$J$44,5,FALSE)*VLOOKUP(AEBYLD2!BS$4,'[1]INTERNAL PARAMETERS-1'!$B$5:$J$44,6,FALSE)*VLOOKUP(AEBYLD2!BS$4,'[1]INTERNAL PARAMETERS-1'!$B$5:$J$44,3,FALSE) + AEBYLD1!BS153*(1-VLOOKUP(AEBYLD2!BS$4,'[1]INTERNAL PARAMETERS-1'!$B$5:$J$44,5,FALSE))*VLOOKUP(AEBYLD2!BS$4,'[1]INTERNAL PARAMETERS-1'!$B$5:$J$44,8,FALSE)*VLOOKUP(AEBYLD2!BS$4,'[1]INTERNAL PARAMETERS-1'!$B$5:$J$44,3,FALSE)</f>
        <v>1.2169039136419727E-4</v>
      </c>
      <c r="BT153" s="50">
        <f>AEBYLD1!BT153*VLOOKUP(AEBYLD2!BT$4,'[1]INTERNAL PARAMETERS-1'!$B$5:$J$44,5,FALSE)*VLOOKUP(AEBYLD2!BT$4,'[1]INTERNAL PARAMETERS-1'!$B$5:$J$44,6,FALSE)*VLOOKUP(AEBYLD2!BT$4,'[1]INTERNAL PARAMETERS-1'!$B$5:$J$44,3,FALSE) + AEBYLD1!BT153*(1-VLOOKUP(AEBYLD2!BT$4,'[1]INTERNAL PARAMETERS-1'!$B$5:$J$44,5,FALSE))*VLOOKUP(AEBYLD2!BT$4,'[1]INTERNAL PARAMETERS-1'!$B$5:$J$44,8,FALSE)*VLOOKUP(AEBYLD2!BT$4,'[1]INTERNAL PARAMETERS-1'!$B$5:$J$44,3,FALSE)</f>
        <v>0</v>
      </c>
      <c r="BU153" s="50">
        <f>AEBYLD1!BU153*VLOOKUP(AEBYLD2!BU$4,'[1]INTERNAL PARAMETERS-1'!$B$5:$J$44,5,FALSE)*VLOOKUP(AEBYLD2!BU$4,'[1]INTERNAL PARAMETERS-1'!$B$5:$J$44,6,FALSE)*VLOOKUP(AEBYLD2!BU$4,'[1]INTERNAL PARAMETERS-1'!$B$5:$J$44,3,FALSE) + AEBYLD1!BU153*(1-VLOOKUP(AEBYLD2!BU$4,'[1]INTERNAL PARAMETERS-1'!$B$5:$J$44,5,FALSE))*VLOOKUP(AEBYLD2!BU$4,'[1]INTERNAL PARAMETERS-1'!$B$5:$J$44,8,FALSE)*VLOOKUP(AEBYLD2!BU$4,'[1]INTERNAL PARAMETERS-1'!$B$5:$J$44,3,FALSE)</f>
        <v>0</v>
      </c>
      <c r="BV153" s="50">
        <f>AEBYLD1!BV153*VLOOKUP(AEBYLD2!BV$4,'[1]INTERNAL PARAMETERS-1'!$B$5:$J$44,5,FALSE)*VLOOKUP(AEBYLD2!BV$4,'[1]INTERNAL PARAMETERS-1'!$B$5:$J$44,6,FALSE)*VLOOKUP(AEBYLD2!BV$4,'[1]INTERNAL PARAMETERS-1'!$B$5:$J$44,3,FALSE) + AEBYLD1!BV153*(1-VLOOKUP(AEBYLD2!BV$4,'[1]INTERNAL PARAMETERS-1'!$B$5:$J$44,5,FALSE))*VLOOKUP(AEBYLD2!BV$4,'[1]INTERNAL PARAMETERS-1'!$B$5:$J$44,8,FALSE)*VLOOKUP(AEBYLD2!BV$4,'[1]INTERNAL PARAMETERS-1'!$B$5:$J$44,3,FALSE)</f>
        <v>0</v>
      </c>
      <c r="BW153" s="50">
        <f>AEBYLD1!BW153*VLOOKUP(AEBYLD2!BW$4,'[1]INTERNAL PARAMETERS-1'!$B$5:$J$44,5,FALSE)*VLOOKUP(AEBYLD2!BW$4,'[1]INTERNAL PARAMETERS-1'!$B$5:$J$44,6,FALSE)*VLOOKUP(AEBYLD2!BW$4,'[1]INTERNAL PARAMETERS-1'!$B$5:$J$44,3,FALSE) + AEBYLD1!BW153*(1-VLOOKUP(AEBYLD2!BW$4,'[1]INTERNAL PARAMETERS-1'!$B$5:$J$44,5,FALSE))*VLOOKUP(AEBYLD2!BW$4,'[1]INTERNAL PARAMETERS-1'!$B$5:$J$44,8,FALSE)*VLOOKUP(AEBYLD2!BW$4,'[1]INTERNAL PARAMETERS-1'!$B$5:$J$44,3,FALSE)</f>
        <v>0</v>
      </c>
      <c r="BX153" s="50">
        <f>AEBYLD1!BX153*VLOOKUP(AEBYLD2!BX$4,'[1]INTERNAL PARAMETERS-1'!$B$5:$J$44,5,FALSE)*VLOOKUP(AEBYLD2!BX$4,'[1]INTERNAL PARAMETERS-1'!$B$5:$J$44,6,FALSE)*VLOOKUP(AEBYLD2!BX$4,'[1]INTERNAL PARAMETERS-1'!$B$5:$J$44,3,FALSE) + AEBYLD1!BX153*(1-VLOOKUP(AEBYLD2!BX$4,'[1]INTERNAL PARAMETERS-1'!$B$5:$J$44,5,FALSE))*VLOOKUP(AEBYLD2!BX$4,'[1]INTERNAL PARAMETERS-1'!$B$5:$J$44,8,FALSE)*VLOOKUP(AEBYLD2!BX$4,'[1]INTERNAL PARAMETERS-1'!$B$5:$J$44,3,FALSE)</f>
        <v>0</v>
      </c>
      <c r="BY153" s="50">
        <f>AEBYLD1!BY153*VLOOKUP(AEBYLD2!BY$4,'[1]INTERNAL PARAMETERS-1'!$B$5:$J$44,5,FALSE)*VLOOKUP(AEBYLD2!BY$4,'[1]INTERNAL PARAMETERS-1'!$B$5:$J$44,6,FALSE)*VLOOKUP(AEBYLD2!BY$4,'[1]INTERNAL PARAMETERS-1'!$B$5:$J$44,3,FALSE) + AEBYLD1!BY153*(1-VLOOKUP(AEBYLD2!BY$4,'[1]INTERNAL PARAMETERS-1'!$B$5:$J$44,5,FALSE))*VLOOKUP(AEBYLD2!BY$4,'[1]INTERNAL PARAMETERS-1'!$B$5:$J$44,8,FALSE)*VLOOKUP(AEBYLD2!BY$4,'[1]INTERNAL PARAMETERS-1'!$B$5:$J$44,3,FALSE)</f>
        <v>0</v>
      </c>
      <c r="BZ153" s="50">
        <f>AEBYLD1!BZ153*VLOOKUP(AEBYLD2!BZ$4,'[1]INTERNAL PARAMETERS-1'!$B$5:$J$44,5,FALSE)*VLOOKUP(AEBYLD2!BZ$4,'[1]INTERNAL PARAMETERS-1'!$B$5:$J$44,6,FALSE)*VLOOKUP(AEBYLD2!BZ$4,'[1]INTERNAL PARAMETERS-1'!$B$5:$J$44,3,FALSE) + AEBYLD1!BZ153*(1-VLOOKUP(AEBYLD2!BZ$4,'[1]INTERNAL PARAMETERS-1'!$B$5:$J$44,5,FALSE))*VLOOKUP(AEBYLD2!BZ$4,'[1]INTERNAL PARAMETERS-1'!$B$5:$J$44,8,FALSE)*VLOOKUP(AEBYLD2!BZ$4,'[1]INTERNAL PARAMETERS-1'!$B$5:$J$44,3,FALSE)</f>
        <v>1.7030368457725392E-4</v>
      </c>
      <c r="CA153" s="50">
        <f>AEBYLD1!CA153*VLOOKUP(AEBYLD2!CA$4,'[1]INTERNAL PARAMETERS-1'!$B$5:$J$44,5,FALSE)*VLOOKUP(AEBYLD2!CA$4,'[1]INTERNAL PARAMETERS-1'!$B$5:$J$44,6,FALSE)*VLOOKUP(AEBYLD2!CA$4,'[1]INTERNAL PARAMETERS-1'!$B$5:$J$44,3,FALSE) + AEBYLD1!CA153*(1-VLOOKUP(AEBYLD2!CA$4,'[1]INTERNAL PARAMETERS-1'!$B$5:$J$44,5,FALSE))*VLOOKUP(AEBYLD2!CA$4,'[1]INTERNAL PARAMETERS-1'!$B$5:$J$44,8,FALSE)*VLOOKUP(AEBYLD2!CA$4,'[1]INTERNAL PARAMETERS-1'!$B$5:$J$44,3,FALSE)</f>
        <v>0</v>
      </c>
      <c r="CB153" s="50">
        <f>AEBYLD1!CB153*VLOOKUP(AEBYLD2!CB$4,'[1]INTERNAL PARAMETERS-1'!$B$5:$J$44,5,FALSE)*VLOOKUP(AEBYLD2!CB$4,'[1]INTERNAL PARAMETERS-1'!$B$5:$J$44,6,FALSE)*VLOOKUP(AEBYLD2!CB$4,'[1]INTERNAL PARAMETERS-1'!$B$5:$J$44,3,FALSE) + AEBYLD1!CB153*(1-VLOOKUP(AEBYLD2!CB$4,'[1]INTERNAL PARAMETERS-1'!$B$5:$J$44,5,FALSE))*VLOOKUP(AEBYLD2!CB$4,'[1]INTERNAL PARAMETERS-1'!$B$5:$J$44,8,FALSE)*VLOOKUP(AEBYLD2!CB$4,'[1]INTERNAL PARAMETERS-1'!$B$5:$J$44,3,FALSE)</f>
        <v>0</v>
      </c>
      <c r="CC153" s="50">
        <f>AEBYLD1!CC153*VLOOKUP(AEBYLD2!CC$4,'[1]INTERNAL PARAMETERS-1'!$B$5:$J$44,5,FALSE)*VLOOKUP(AEBYLD2!CC$4,'[1]INTERNAL PARAMETERS-1'!$B$5:$J$44,6,FALSE)*VLOOKUP(AEBYLD2!CC$4,'[1]INTERNAL PARAMETERS-1'!$B$5:$J$44,3,FALSE) + AEBYLD1!CC153*(1-VLOOKUP(AEBYLD2!CC$4,'[1]INTERNAL PARAMETERS-1'!$B$5:$J$44,5,FALSE))*VLOOKUP(AEBYLD2!CC$4,'[1]INTERNAL PARAMETERS-1'!$B$5:$J$44,8,FALSE)*VLOOKUP(AEBYLD2!CC$4,'[1]INTERNAL PARAMETERS-1'!$B$5:$J$44,3,FALSE)</f>
        <v>1.9263692096684526E-4</v>
      </c>
      <c r="CD153" s="50">
        <f>AEBYLD1!CD153*VLOOKUP(AEBYLD2!CD$4,'[1]INTERNAL PARAMETERS-1'!$B$5:$J$44,5,FALSE)*VLOOKUP(AEBYLD2!CD$4,'[1]INTERNAL PARAMETERS-1'!$B$5:$J$44,6,FALSE)*VLOOKUP(AEBYLD2!CD$4,'[1]INTERNAL PARAMETERS-1'!$B$5:$J$44,3,FALSE) + AEBYLD1!CD153*(1-VLOOKUP(AEBYLD2!CD$4,'[1]INTERNAL PARAMETERS-1'!$B$5:$J$44,5,FALSE))*VLOOKUP(AEBYLD2!CD$4,'[1]INTERNAL PARAMETERS-1'!$B$5:$J$44,8,FALSE)*VLOOKUP(AEBYLD2!CD$4,'[1]INTERNAL PARAMETERS-1'!$B$5:$J$44,3,FALSE)</f>
        <v>7.4028721216403673E-4</v>
      </c>
      <c r="CE153" s="50">
        <f>AEBYLD1!CE153*VLOOKUP(AEBYLD2!CE$4,'[1]INTERNAL PARAMETERS-1'!$B$5:$J$44,5,FALSE)*VLOOKUP(AEBYLD2!CE$4,'[1]INTERNAL PARAMETERS-1'!$B$5:$J$44,6,FALSE)*VLOOKUP(AEBYLD2!CE$4,'[1]INTERNAL PARAMETERS-1'!$B$5:$J$44,3,FALSE) + AEBYLD1!CE153*(1-VLOOKUP(AEBYLD2!CE$4,'[1]INTERNAL PARAMETERS-1'!$B$5:$J$44,5,FALSE))*VLOOKUP(AEBYLD2!CE$4,'[1]INTERNAL PARAMETERS-1'!$B$5:$J$44,8,FALSE)*VLOOKUP(AEBYLD2!CE$4,'[1]INTERNAL PARAMETERS-1'!$B$5:$J$44,3,FALSE)</f>
        <v>9.6359515970442235E-4</v>
      </c>
      <c r="CF153" s="50">
        <f>AEBYLD1!CF153*VLOOKUP(AEBYLD2!CF$4,'[1]INTERNAL PARAMETERS-1'!$B$5:$J$44,5,FALSE)*VLOOKUP(AEBYLD2!CF$4,'[1]INTERNAL PARAMETERS-1'!$B$5:$J$44,6,FALSE)*VLOOKUP(AEBYLD2!CF$4,'[1]INTERNAL PARAMETERS-1'!$B$5:$J$44,3,FALSE) + AEBYLD1!CF153*(1-VLOOKUP(AEBYLD2!CF$4,'[1]INTERNAL PARAMETERS-1'!$B$5:$J$44,5,FALSE))*VLOOKUP(AEBYLD2!CF$4,'[1]INTERNAL PARAMETERS-1'!$B$5:$J$44,8,FALSE)*VLOOKUP(AEBYLD2!CF$4,'[1]INTERNAL PARAMETERS-1'!$B$5:$J$44,3,FALSE)</f>
        <v>6.382765941079806E-4</v>
      </c>
      <c r="CG153" s="50">
        <f>AEBYLD1!CG153*VLOOKUP(AEBYLD2!CG$4,'[1]INTERNAL PARAMETERS-1'!$B$5:$J$44,5,FALSE)*VLOOKUP(AEBYLD2!CG$4,'[1]INTERNAL PARAMETERS-1'!$B$5:$J$44,6,FALSE)*VLOOKUP(AEBYLD2!CG$4,'[1]INTERNAL PARAMETERS-1'!$B$5:$J$44,3,FALSE) + AEBYLD1!CG153*(1-VLOOKUP(AEBYLD2!CG$4,'[1]INTERNAL PARAMETERS-1'!$B$5:$J$44,5,FALSE))*VLOOKUP(AEBYLD2!CG$4,'[1]INTERNAL PARAMETERS-1'!$B$5:$J$44,8,FALSE)*VLOOKUP(AEBYLD2!CG$4,'[1]INTERNAL PARAMETERS-1'!$B$5:$J$44,3,FALSE)</f>
        <v>1.6921061352430226E-5</v>
      </c>
      <c r="CH153" s="49">
        <f>AEBYLD1!CH153*VLOOKUP(AEBYLD2!CH$4,'[1]INTERNAL PARAMETERS-1'!$B$5:$J$44,5,FALSE)*VLOOKUP(AEBYLD2!CH$4,'[1]INTERNAL PARAMETERS-1'!$B$5:$J$44,6,FALSE)*VLOOKUP(AEBYLD2!CH$4,'[1]INTERNAL PARAMETERS-1'!$B$5:$J$44,3,FALSE) + AEBYLD1!CH153*(1-VLOOKUP(AEBYLD2!CH$4,'[1]INTERNAL PARAMETERS-1'!$B$5:$J$44,5,FALSE))*VLOOKUP(AEBYLD2!CH$4,'[1]INTERNAL PARAMETERS-1'!$B$5:$J$44,8,FALSE)*VLOOKUP(AEBYLD2!CH$4,'[1]INTERNAL PARAMETERS-1'!$B$5:$J$44,3,FALSE)</f>
        <v>0</v>
      </c>
      <c r="CJ153" s="51">
        <f t="shared" si="4"/>
        <v>30.451855789388258</v>
      </c>
      <c r="CK153" s="49">
        <f t="shared" si="5"/>
        <v>0.46793749151630076</v>
      </c>
    </row>
    <row r="154" spans="2:89" x14ac:dyDescent="0.4">
      <c r="B154" s="64" t="s">
        <v>8</v>
      </c>
      <c r="C154" s="63" t="s">
        <v>89</v>
      </c>
      <c r="D154" s="63" t="s">
        <v>83</v>
      </c>
      <c r="E154" s="147">
        <f>AEB!AF154</f>
        <v>55.840948548761332</v>
      </c>
      <c r="F154" s="65">
        <f>'[1]INTERNAL PARAMETERS-1'!M10</f>
        <v>58.935000000000002</v>
      </c>
      <c r="G154" s="51">
        <f>AEBYLD1!G154*VLOOKUP(AEBYLD2!G$4,'[1]INTERNAL PARAMETERS-1'!$B$5:$J$44,5,FALSE)*VLOOKUP(AEBYLD2!G$4,'[1]INTERNAL PARAMETERS-1'!$B$5:$J$44,7,FALSE)*AEBYLD2!$F154 + AEBYLD1!G154*(1-VLOOKUP(AEBYLD2!G$4,'[1]INTERNAL PARAMETERS-1'!$B$5:$J$44,5,FALSE))*VLOOKUP(AEBYLD2!G$4,'[1]INTERNAL PARAMETERS-1'!$B$5:$J$44,9,FALSE)*AEBYLD2!$F154</f>
        <v>10.618117848968362</v>
      </c>
      <c r="H154" s="50">
        <f>AEBYLD1!H154*VLOOKUP(AEBYLD2!H$4,'[1]INTERNAL PARAMETERS-1'!$B$5:$J$44,5,FALSE)*VLOOKUP(AEBYLD2!H$4,'[1]INTERNAL PARAMETERS-1'!$B$5:$J$44,7,FALSE)*AEBYLD2!$F154 + AEBYLD1!H154*(1-VLOOKUP(AEBYLD2!H$4,'[1]INTERNAL PARAMETERS-1'!$B$5:$J$44,5,FALSE))*VLOOKUP(AEBYLD2!H$4,'[1]INTERNAL PARAMETERS-1'!$B$5:$J$44,9,FALSE)*AEBYLD2!$F154</f>
        <v>8.8721015209911194</v>
      </c>
      <c r="I154" s="50">
        <f>AEBYLD1!I154*VLOOKUP(AEBYLD2!I$4,'[1]INTERNAL PARAMETERS-1'!$B$5:$J$44,5,FALSE)*VLOOKUP(AEBYLD2!I$4,'[1]INTERNAL PARAMETERS-1'!$B$5:$J$44,7,FALSE)*AEBYLD2!$F154 + AEBYLD1!I154*(1-VLOOKUP(AEBYLD2!I$4,'[1]INTERNAL PARAMETERS-1'!$B$5:$J$44,5,FALSE))*VLOOKUP(AEBYLD2!I$4,'[1]INTERNAL PARAMETERS-1'!$B$5:$J$44,9,FALSE)*AEBYLD2!$F154</f>
        <v>8.2150545753441921</v>
      </c>
      <c r="J154" s="50">
        <f>AEBYLD1!J154*VLOOKUP(AEBYLD2!J$4,'[1]INTERNAL PARAMETERS-1'!$B$5:$J$44,5,FALSE)*VLOOKUP(AEBYLD2!J$4,'[1]INTERNAL PARAMETERS-1'!$B$5:$J$44,7,FALSE)*AEBYLD2!$F154 + AEBYLD1!J154*(1-VLOOKUP(AEBYLD2!J$4,'[1]INTERNAL PARAMETERS-1'!$B$5:$J$44,5,FALSE))*VLOOKUP(AEBYLD2!J$4,'[1]INTERNAL PARAMETERS-1'!$B$5:$J$44,9,FALSE)*AEBYLD2!$F154</f>
        <v>0</v>
      </c>
      <c r="K154" s="50">
        <f>AEBYLD1!K154*VLOOKUP(AEBYLD2!K$4,'[1]INTERNAL PARAMETERS-1'!$B$5:$J$44,5,FALSE)*VLOOKUP(AEBYLD2!K$4,'[1]INTERNAL PARAMETERS-1'!$B$5:$J$44,7,FALSE)*AEBYLD2!$F154 + AEBYLD1!K154*(1-VLOOKUP(AEBYLD2!K$4,'[1]INTERNAL PARAMETERS-1'!$B$5:$J$44,5,FALSE))*VLOOKUP(AEBYLD2!K$4,'[1]INTERNAL PARAMETERS-1'!$B$5:$J$44,9,FALSE)*AEBYLD2!$F154</f>
        <v>5.8645375914492669E-2</v>
      </c>
      <c r="L154" s="50">
        <f>AEBYLD1!L154*VLOOKUP(AEBYLD2!L$4,'[1]INTERNAL PARAMETERS-1'!$B$5:$J$44,5,FALSE)*VLOOKUP(AEBYLD2!L$4,'[1]INTERNAL PARAMETERS-1'!$B$5:$J$44,7,FALSE)*AEBYLD2!$F154 + AEBYLD1!L154*(1-VLOOKUP(AEBYLD2!L$4,'[1]INTERNAL PARAMETERS-1'!$B$5:$J$44,5,FALSE))*VLOOKUP(AEBYLD2!L$4,'[1]INTERNAL PARAMETERS-1'!$B$5:$J$44,9,FALSE)*AEBYLD2!$F154</f>
        <v>0</v>
      </c>
      <c r="M154" s="50">
        <f>AEBYLD1!M154*VLOOKUP(AEBYLD2!M$4,'[1]INTERNAL PARAMETERS-1'!$B$5:$J$44,5,FALSE)*VLOOKUP(AEBYLD2!M$4,'[1]INTERNAL PARAMETERS-1'!$B$5:$J$44,7,FALSE)*AEBYLD2!$F154 + AEBYLD1!M154*(1-VLOOKUP(AEBYLD2!M$4,'[1]INTERNAL PARAMETERS-1'!$B$5:$J$44,5,FALSE))*VLOOKUP(AEBYLD2!M$4,'[1]INTERNAL PARAMETERS-1'!$B$5:$J$44,9,FALSE)*AEBYLD2!$F154</f>
        <v>0.16880607427918029</v>
      </c>
      <c r="N154" s="50">
        <f>AEBYLD1!N154*VLOOKUP(AEBYLD2!N$4,'[1]INTERNAL PARAMETERS-1'!$B$5:$J$44,5,FALSE)*VLOOKUP(AEBYLD2!N$4,'[1]INTERNAL PARAMETERS-1'!$B$5:$J$44,7,FALSE)*AEBYLD2!$F154 + AEBYLD1!N154*(1-VLOOKUP(AEBYLD2!N$4,'[1]INTERNAL PARAMETERS-1'!$B$5:$J$44,5,FALSE))*VLOOKUP(AEBYLD2!N$4,'[1]INTERNAL PARAMETERS-1'!$B$5:$J$44,9,FALSE)*AEBYLD2!$F154</f>
        <v>4.338531925274694E-2</v>
      </c>
      <c r="O154" s="50">
        <f>AEBYLD1!O154*VLOOKUP(AEBYLD2!O$4,'[1]INTERNAL PARAMETERS-1'!$B$5:$J$44,5,FALSE)*VLOOKUP(AEBYLD2!O$4,'[1]INTERNAL PARAMETERS-1'!$B$5:$J$44,7,FALSE)*AEBYLD2!$F154 + AEBYLD1!O154*(1-VLOOKUP(AEBYLD2!O$4,'[1]INTERNAL PARAMETERS-1'!$B$5:$J$44,5,FALSE))*VLOOKUP(AEBYLD2!O$4,'[1]INTERNAL PARAMETERS-1'!$B$5:$J$44,9,FALSE)*AEBYLD2!$F154</f>
        <v>0</v>
      </c>
      <c r="P154" s="50">
        <f>AEBYLD1!P154*VLOOKUP(AEBYLD2!P$4,'[1]INTERNAL PARAMETERS-1'!$B$5:$J$44,5,FALSE)*VLOOKUP(AEBYLD2!P$4,'[1]INTERNAL PARAMETERS-1'!$B$5:$J$44,7,FALSE)*AEBYLD2!$F154 + AEBYLD1!P154*(1-VLOOKUP(AEBYLD2!P$4,'[1]INTERNAL PARAMETERS-1'!$B$5:$J$44,5,FALSE))*VLOOKUP(AEBYLD2!P$4,'[1]INTERNAL PARAMETERS-1'!$B$5:$J$44,9,FALSE)*AEBYLD2!$F154</f>
        <v>0</v>
      </c>
      <c r="Q154" s="50">
        <f>AEBYLD1!Q154*VLOOKUP(AEBYLD2!Q$4,'[1]INTERNAL PARAMETERS-1'!$B$5:$J$44,5,FALSE)*VLOOKUP(AEBYLD2!Q$4,'[1]INTERNAL PARAMETERS-1'!$B$5:$J$44,7,FALSE)*AEBYLD2!$F154 + AEBYLD1!Q154*(1-VLOOKUP(AEBYLD2!Q$4,'[1]INTERNAL PARAMETERS-1'!$B$5:$J$44,5,FALSE))*VLOOKUP(AEBYLD2!Q$4,'[1]INTERNAL PARAMETERS-1'!$B$5:$J$44,9,FALSE)*AEBYLD2!$F154</f>
        <v>0</v>
      </c>
      <c r="R154" s="50">
        <f>AEBYLD1!R154*VLOOKUP(AEBYLD2!R$4,'[1]INTERNAL PARAMETERS-1'!$B$5:$J$44,5,FALSE)*VLOOKUP(AEBYLD2!R$4,'[1]INTERNAL PARAMETERS-1'!$B$5:$J$44,7,FALSE)*AEBYLD2!$F154 + AEBYLD1!R154*(1-VLOOKUP(AEBYLD2!R$4,'[1]INTERNAL PARAMETERS-1'!$B$5:$J$44,5,FALSE))*VLOOKUP(AEBYLD2!R$4,'[1]INTERNAL PARAMETERS-1'!$B$5:$J$44,9,FALSE)*AEBYLD2!$F154</f>
        <v>5.907978610645187E-2</v>
      </c>
      <c r="S154" s="50">
        <f>AEBYLD1!S154*VLOOKUP(AEBYLD2!S$4,'[1]INTERNAL PARAMETERS-1'!$B$5:$J$44,5,FALSE)*VLOOKUP(AEBYLD2!S$4,'[1]INTERNAL PARAMETERS-1'!$B$5:$J$44,7,FALSE)*AEBYLD2!$F154 + AEBYLD1!S154*(1-VLOOKUP(AEBYLD2!S$4,'[1]INTERNAL PARAMETERS-1'!$B$5:$J$44,5,FALSE))*VLOOKUP(AEBYLD2!S$4,'[1]INTERNAL PARAMETERS-1'!$B$5:$J$44,9,FALSE)*AEBYLD2!$F154</f>
        <v>1.067067325472967</v>
      </c>
      <c r="T154" s="50">
        <f>AEBYLD1!T154*VLOOKUP(AEBYLD2!T$4,'[1]INTERNAL PARAMETERS-1'!$B$5:$J$44,5,FALSE)*VLOOKUP(AEBYLD2!T$4,'[1]INTERNAL PARAMETERS-1'!$B$5:$J$44,7,FALSE)*AEBYLD2!$F154 + AEBYLD1!T154*(1-VLOOKUP(AEBYLD2!T$4,'[1]INTERNAL PARAMETERS-1'!$B$5:$J$44,5,FALSE))*VLOOKUP(AEBYLD2!T$4,'[1]INTERNAL PARAMETERS-1'!$B$5:$J$44,9,FALSE)*AEBYLD2!$F154</f>
        <v>0.33231392388988362</v>
      </c>
      <c r="U154" s="50">
        <f>AEBYLD1!U154*VLOOKUP(AEBYLD2!U$4,'[1]INTERNAL PARAMETERS-1'!$B$5:$J$44,5,FALSE)*VLOOKUP(AEBYLD2!U$4,'[1]INTERNAL PARAMETERS-1'!$B$5:$J$44,7,FALSE)*AEBYLD2!$F154 + AEBYLD1!U154*(1-VLOOKUP(AEBYLD2!U$4,'[1]INTERNAL PARAMETERS-1'!$B$5:$J$44,5,FALSE))*VLOOKUP(AEBYLD2!U$4,'[1]INTERNAL PARAMETERS-1'!$B$5:$J$44,9,FALSE)*AEBYLD2!$F154</f>
        <v>0.20616363947479452</v>
      </c>
      <c r="V154" s="50">
        <f>AEBYLD1!V154*VLOOKUP(AEBYLD2!V$4,'[1]INTERNAL PARAMETERS-1'!$B$5:$J$44,5,FALSE)*VLOOKUP(AEBYLD2!V$4,'[1]INTERNAL PARAMETERS-1'!$B$5:$J$44,7,FALSE)*AEBYLD2!$F154 + AEBYLD1!V154*(1-VLOOKUP(AEBYLD2!V$4,'[1]INTERNAL PARAMETERS-1'!$B$5:$J$44,5,FALSE))*VLOOKUP(AEBYLD2!V$4,'[1]INTERNAL PARAMETERS-1'!$B$5:$J$44,9,FALSE)*AEBYLD2!$F154</f>
        <v>1.0224180042010709</v>
      </c>
      <c r="W154" s="50">
        <f>AEBYLD1!W154*VLOOKUP(AEBYLD2!W$4,'[1]INTERNAL PARAMETERS-1'!$B$5:$J$44,5,FALSE)*VLOOKUP(AEBYLD2!W$4,'[1]INTERNAL PARAMETERS-1'!$B$5:$J$44,7,FALSE)*AEBYLD2!$F154 + AEBYLD1!W154*(1-VLOOKUP(AEBYLD2!W$4,'[1]INTERNAL PARAMETERS-1'!$B$5:$J$44,5,FALSE))*VLOOKUP(AEBYLD2!W$4,'[1]INTERNAL PARAMETERS-1'!$B$5:$J$44,9,FALSE)*AEBYLD2!$F154</f>
        <v>0</v>
      </c>
      <c r="X154" s="50">
        <f>AEBYLD1!X154*VLOOKUP(AEBYLD2!X$4,'[1]INTERNAL PARAMETERS-1'!$B$5:$J$44,5,FALSE)*VLOOKUP(AEBYLD2!X$4,'[1]INTERNAL PARAMETERS-1'!$B$5:$J$44,7,FALSE)*AEBYLD2!$F154 + AEBYLD1!X154*(1-VLOOKUP(AEBYLD2!X$4,'[1]INTERNAL PARAMETERS-1'!$B$5:$J$44,5,FALSE))*VLOOKUP(AEBYLD2!X$4,'[1]INTERNAL PARAMETERS-1'!$B$5:$J$44,9,FALSE)*AEBYLD2!$F154</f>
        <v>0</v>
      </c>
      <c r="Y154" s="50">
        <f>AEBYLD1!Y154*VLOOKUP(AEBYLD2!Y$4,'[1]INTERNAL PARAMETERS-1'!$B$5:$J$44,5,FALSE)*VLOOKUP(AEBYLD2!Y$4,'[1]INTERNAL PARAMETERS-1'!$B$5:$J$44,7,FALSE)*AEBYLD2!$F154 + AEBYLD1!Y154*(1-VLOOKUP(AEBYLD2!Y$4,'[1]INTERNAL PARAMETERS-1'!$B$5:$J$44,5,FALSE))*VLOOKUP(AEBYLD2!Y$4,'[1]INTERNAL PARAMETERS-1'!$B$5:$J$44,9,FALSE)*AEBYLD2!$F154</f>
        <v>0</v>
      </c>
      <c r="Z154" s="50">
        <f>AEBYLD1!Z154*VLOOKUP(AEBYLD2!Z$4,'[1]INTERNAL PARAMETERS-1'!$B$5:$J$44,5,FALSE)*VLOOKUP(AEBYLD2!Z$4,'[1]INTERNAL PARAMETERS-1'!$B$5:$J$44,7,FALSE)*AEBYLD2!$F154 + AEBYLD1!Z154*(1-VLOOKUP(AEBYLD2!Z$4,'[1]INTERNAL PARAMETERS-1'!$B$5:$J$44,5,FALSE))*VLOOKUP(AEBYLD2!Z$4,'[1]INTERNAL PARAMETERS-1'!$B$5:$J$44,9,FALSE)*AEBYLD2!$F154</f>
        <v>0</v>
      </c>
      <c r="AA154" s="50">
        <f>AEBYLD1!AA154*VLOOKUP(AEBYLD2!AA$4,'[1]INTERNAL PARAMETERS-1'!$B$5:$J$44,5,FALSE)*VLOOKUP(AEBYLD2!AA$4,'[1]INTERNAL PARAMETERS-1'!$B$5:$J$44,7,FALSE)*AEBYLD2!$F154 + AEBYLD1!AA154*(1-VLOOKUP(AEBYLD2!AA$4,'[1]INTERNAL PARAMETERS-1'!$B$5:$J$44,5,FALSE))*VLOOKUP(AEBYLD2!AA$4,'[1]INTERNAL PARAMETERS-1'!$B$5:$J$44,9,FALSE)*AEBYLD2!$F154</f>
        <v>0</v>
      </c>
      <c r="AB154" s="50">
        <f>AEBYLD1!AB154*VLOOKUP(AEBYLD2!AB$4,'[1]INTERNAL PARAMETERS-1'!$B$5:$J$44,5,FALSE)*VLOOKUP(AEBYLD2!AB$4,'[1]INTERNAL PARAMETERS-1'!$B$5:$J$44,7,FALSE)*AEBYLD2!$F154 + AEBYLD1!AB154*(1-VLOOKUP(AEBYLD2!AB$4,'[1]INTERNAL PARAMETERS-1'!$B$5:$J$44,5,FALSE))*VLOOKUP(AEBYLD2!AB$4,'[1]INTERNAL PARAMETERS-1'!$B$5:$J$44,9,FALSE)*AEBYLD2!$F154</f>
        <v>0</v>
      </c>
      <c r="AC154" s="50">
        <f>AEBYLD1!AC154*VLOOKUP(AEBYLD2!AC$4,'[1]INTERNAL PARAMETERS-1'!$B$5:$J$44,5,FALSE)*VLOOKUP(AEBYLD2!AC$4,'[1]INTERNAL PARAMETERS-1'!$B$5:$J$44,7,FALSE)*AEBYLD2!$F154 + AEBYLD1!AC154*(1-VLOOKUP(AEBYLD2!AC$4,'[1]INTERNAL PARAMETERS-1'!$B$5:$J$44,5,FALSE))*VLOOKUP(AEBYLD2!AC$4,'[1]INTERNAL PARAMETERS-1'!$B$5:$J$44,9,FALSE)*AEBYLD2!$F154</f>
        <v>0</v>
      </c>
      <c r="AD154" s="50">
        <f>AEBYLD1!AD154*VLOOKUP(AEBYLD2!AD$4,'[1]INTERNAL PARAMETERS-1'!$B$5:$J$44,5,FALSE)*VLOOKUP(AEBYLD2!AD$4,'[1]INTERNAL PARAMETERS-1'!$B$5:$J$44,7,FALSE)*AEBYLD2!$F154 + AEBYLD1!AD154*(1-VLOOKUP(AEBYLD2!AD$4,'[1]INTERNAL PARAMETERS-1'!$B$5:$J$44,5,FALSE))*VLOOKUP(AEBYLD2!AD$4,'[1]INTERNAL PARAMETERS-1'!$B$5:$J$44,9,FALSE)*AEBYLD2!$F154</f>
        <v>0</v>
      </c>
      <c r="AE154" s="50">
        <f>AEBYLD1!AE154*VLOOKUP(AEBYLD2!AE$4,'[1]INTERNAL PARAMETERS-1'!$B$5:$J$44,5,FALSE)*VLOOKUP(AEBYLD2!AE$4,'[1]INTERNAL PARAMETERS-1'!$B$5:$J$44,7,FALSE)*AEBYLD2!$F154 + AEBYLD1!AE154*(1-VLOOKUP(AEBYLD2!AE$4,'[1]INTERNAL PARAMETERS-1'!$B$5:$J$44,5,FALSE))*VLOOKUP(AEBYLD2!AE$4,'[1]INTERNAL PARAMETERS-1'!$B$5:$J$44,9,FALSE)*AEBYLD2!$F154</f>
        <v>0</v>
      </c>
      <c r="AF154" s="50">
        <f>AEBYLD1!AF154*VLOOKUP(AEBYLD2!AF$4,'[1]INTERNAL PARAMETERS-1'!$B$5:$J$44,5,FALSE)*VLOOKUP(AEBYLD2!AF$4,'[1]INTERNAL PARAMETERS-1'!$B$5:$J$44,7,FALSE)*AEBYLD2!$F154 + AEBYLD1!AF154*(1-VLOOKUP(AEBYLD2!AF$4,'[1]INTERNAL PARAMETERS-1'!$B$5:$J$44,5,FALSE))*VLOOKUP(AEBYLD2!AF$4,'[1]INTERNAL PARAMETERS-1'!$B$5:$J$44,9,FALSE)*AEBYLD2!$F154</f>
        <v>8.4709987432044956E-2</v>
      </c>
      <c r="AG154" s="50">
        <f>AEBYLD1!AG154*VLOOKUP(AEBYLD2!AG$4,'[1]INTERNAL PARAMETERS-1'!$B$5:$J$44,5,FALSE)*VLOOKUP(AEBYLD2!AG$4,'[1]INTERNAL PARAMETERS-1'!$B$5:$J$44,7,FALSE)*AEBYLD2!$F154 + AEBYLD1!AG154*(1-VLOOKUP(AEBYLD2!AG$4,'[1]INTERNAL PARAMETERS-1'!$B$5:$J$44,5,FALSE))*VLOOKUP(AEBYLD2!AG$4,'[1]INTERNAL PARAMETERS-1'!$B$5:$J$44,9,FALSE)*AEBYLD2!$F154</f>
        <v>0</v>
      </c>
      <c r="AH154" s="50">
        <f>AEBYLD1!AH154*VLOOKUP(AEBYLD2!AH$4,'[1]INTERNAL PARAMETERS-1'!$B$5:$J$44,5,FALSE)*VLOOKUP(AEBYLD2!AH$4,'[1]INTERNAL PARAMETERS-1'!$B$5:$J$44,7,FALSE)*AEBYLD2!$F154 + AEBYLD1!AH154*(1-VLOOKUP(AEBYLD2!AH$4,'[1]INTERNAL PARAMETERS-1'!$B$5:$J$44,5,FALSE))*VLOOKUP(AEBYLD2!AH$4,'[1]INTERNAL PARAMETERS-1'!$B$5:$J$44,9,FALSE)*AEBYLD2!$F154</f>
        <v>0</v>
      </c>
      <c r="AI154" s="50">
        <f>AEBYLD1!AI154*VLOOKUP(AEBYLD2!AI$4,'[1]INTERNAL PARAMETERS-1'!$B$5:$J$44,5,FALSE)*VLOOKUP(AEBYLD2!AI$4,'[1]INTERNAL PARAMETERS-1'!$B$5:$J$44,7,FALSE)*AEBYLD2!$F154 + AEBYLD1!AI154*(1-VLOOKUP(AEBYLD2!AI$4,'[1]INTERNAL PARAMETERS-1'!$B$5:$J$44,5,FALSE))*VLOOKUP(AEBYLD2!AI$4,'[1]INTERNAL PARAMETERS-1'!$B$5:$J$44,9,FALSE)*AEBYLD2!$F154</f>
        <v>1.5204356718572173E-2</v>
      </c>
      <c r="AJ154" s="50">
        <f>AEBYLD1!AJ154*VLOOKUP(AEBYLD2!AJ$4,'[1]INTERNAL PARAMETERS-1'!$B$5:$J$44,5,FALSE)*VLOOKUP(AEBYLD2!AJ$4,'[1]INTERNAL PARAMETERS-1'!$B$5:$J$44,7,FALSE)*AEBYLD2!$F154 + AEBYLD1!AJ154*(1-VLOOKUP(AEBYLD2!AJ$4,'[1]INTERNAL PARAMETERS-1'!$B$5:$J$44,5,FALSE))*VLOOKUP(AEBYLD2!AJ$4,'[1]INTERNAL PARAMETERS-1'!$B$5:$J$44,9,FALSE)*AEBYLD2!$F154</f>
        <v>0.11012298366165846</v>
      </c>
      <c r="AK154" s="50">
        <f>AEBYLD1!AK154*VLOOKUP(AEBYLD2!AK$4,'[1]INTERNAL PARAMETERS-1'!$B$5:$J$44,5,FALSE)*VLOOKUP(AEBYLD2!AK$4,'[1]INTERNAL PARAMETERS-1'!$B$5:$J$44,7,FALSE)*AEBYLD2!$F154 + AEBYLD1!AK154*(1-VLOOKUP(AEBYLD2!AK$4,'[1]INTERNAL PARAMETERS-1'!$B$5:$J$44,5,FALSE))*VLOOKUP(AEBYLD2!AK$4,'[1]INTERNAL PARAMETERS-1'!$B$5:$J$44,9,FALSE)*AEBYLD2!$F154</f>
        <v>3.8228096892410031E-2</v>
      </c>
      <c r="AL154" s="50">
        <f>AEBYLD1!AL154*VLOOKUP(AEBYLD2!AL$4,'[1]INTERNAL PARAMETERS-1'!$B$5:$J$44,5,FALSE)*VLOOKUP(AEBYLD2!AL$4,'[1]INTERNAL PARAMETERS-1'!$B$5:$J$44,7,FALSE)*AEBYLD2!$F154 + AEBYLD1!AL154*(1-VLOOKUP(AEBYLD2!AL$4,'[1]INTERNAL PARAMETERS-1'!$B$5:$J$44,5,FALSE))*VLOOKUP(AEBYLD2!AL$4,'[1]INTERNAL PARAMETERS-1'!$B$5:$J$44,9,FALSE)*AEBYLD2!$F154</f>
        <v>0</v>
      </c>
      <c r="AM154" s="50">
        <f>AEBYLD1!AM154*VLOOKUP(AEBYLD2!AM$4,'[1]INTERNAL PARAMETERS-1'!$B$5:$J$44,5,FALSE)*VLOOKUP(AEBYLD2!AM$4,'[1]INTERNAL PARAMETERS-1'!$B$5:$J$44,7,FALSE)*AEBYLD2!$F154 + AEBYLD1!AM154*(1-VLOOKUP(AEBYLD2!AM$4,'[1]INTERNAL PARAMETERS-1'!$B$5:$J$44,5,FALSE))*VLOOKUP(AEBYLD2!AM$4,'[1]INTERNAL PARAMETERS-1'!$B$5:$J$44,9,FALSE)*AEBYLD2!$F154</f>
        <v>0</v>
      </c>
      <c r="AN154" s="50">
        <f>AEBYLD1!AN154*VLOOKUP(AEBYLD2!AN$4,'[1]INTERNAL PARAMETERS-1'!$B$5:$J$44,5,FALSE)*VLOOKUP(AEBYLD2!AN$4,'[1]INTERNAL PARAMETERS-1'!$B$5:$J$44,7,FALSE)*AEBYLD2!$F154 + AEBYLD1!AN154*(1-VLOOKUP(AEBYLD2!AN$4,'[1]INTERNAL PARAMETERS-1'!$B$5:$J$44,5,FALSE))*VLOOKUP(AEBYLD2!AN$4,'[1]INTERNAL PARAMETERS-1'!$B$5:$J$44,9,FALSE)*AEBYLD2!$F154</f>
        <v>0</v>
      </c>
      <c r="AO154" s="50">
        <f>AEBYLD1!AO154*VLOOKUP(AEBYLD2!AO$4,'[1]INTERNAL PARAMETERS-1'!$B$5:$J$44,5,FALSE)*VLOOKUP(AEBYLD2!AO$4,'[1]INTERNAL PARAMETERS-1'!$B$5:$J$44,7,FALSE)*AEBYLD2!$F154 + AEBYLD1!AO154*(1-VLOOKUP(AEBYLD2!AO$4,'[1]INTERNAL PARAMETERS-1'!$B$5:$J$44,5,FALSE))*VLOOKUP(AEBYLD2!AO$4,'[1]INTERNAL PARAMETERS-1'!$B$5:$J$44,9,FALSE)*AEBYLD2!$F154</f>
        <v>0</v>
      </c>
      <c r="AP154" s="50">
        <f>AEBYLD1!AP154*VLOOKUP(AEBYLD2!AP$4,'[1]INTERNAL PARAMETERS-1'!$B$5:$J$44,5,FALSE)*VLOOKUP(AEBYLD2!AP$4,'[1]INTERNAL PARAMETERS-1'!$B$5:$J$44,7,FALSE)*AEBYLD2!$F154 + AEBYLD1!AP154*(1-VLOOKUP(AEBYLD2!AP$4,'[1]INTERNAL PARAMETERS-1'!$B$5:$J$44,5,FALSE))*VLOOKUP(AEBYLD2!AP$4,'[1]INTERNAL PARAMETERS-1'!$B$5:$J$44,9,FALSE)*AEBYLD2!$F154</f>
        <v>0</v>
      </c>
      <c r="AQ154" s="50">
        <f>AEBYLD1!AQ154*VLOOKUP(AEBYLD2!AQ$4,'[1]INTERNAL PARAMETERS-1'!$B$5:$J$44,5,FALSE)*VLOOKUP(AEBYLD2!AQ$4,'[1]INTERNAL PARAMETERS-1'!$B$5:$J$44,7,FALSE)*AEBYLD2!$F154 + AEBYLD1!AQ154*(1-VLOOKUP(AEBYLD2!AQ$4,'[1]INTERNAL PARAMETERS-1'!$B$5:$J$44,5,FALSE))*VLOOKUP(AEBYLD2!AQ$4,'[1]INTERNAL PARAMETERS-1'!$B$5:$J$44,9,FALSE)*AEBYLD2!$F154</f>
        <v>0</v>
      </c>
      <c r="AR154" s="50">
        <f>AEBYLD1!AR154*VLOOKUP(AEBYLD2!AR$4,'[1]INTERNAL PARAMETERS-1'!$B$5:$J$44,5,FALSE)*VLOOKUP(AEBYLD2!AR$4,'[1]INTERNAL PARAMETERS-1'!$B$5:$J$44,7,FALSE)*AEBYLD2!$F154 + AEBYLD1!AR154*(1-VLOOKUP(AEBYLD2!AR$4,'[1]INTERNAL PARAMETERS-1'!$B$5:$J$44,5,FALSE))*VLOOKUP(AEBYLD2!AR$4,'[1]INTERNAL PARAMETERS-1'!$B$5:$J$44,9,FALSE)*AEBYLD2!$F154</f>
        <v>0</v>
      </c>
      <c r="AS154" s="50">
        <f>AEBYLD1!AS154*VLOOKUP(AEBYLD2!AS$4,'[1]INTERNAL PARAMETERS-1'!$B$5:$J$44,5,FALSE)*VLOOKUP(AEBYLD2!AS$4,'[1]INTERNAL PARAMETERS-1'!$B$5:$J$44,7,FALSE)*AEBYLD2!$F154 + AEBYLD1!AS154*(1-VLOOKUP(AEBYLD2!AS$4,'[1]INTERNAL PARAMETERS-1'!$B$5:$J$44,5,FALSE))*VLOOKUP(AEBYLD2!AS$4,'[1]INTERNAL PARAMETERS-1'!$B$5:$J$44,9,FALSE)*AEBYLD2!$F154</f>
        <v>0</v>
      </c>
      <c r="AT154" s="49">
        <f>AEBYLD1!AT154*VLOOKUP(AEBYLD2!AT$4,'[1]INTERNAL PARAMETERS-1'!$B$5:$J$44,5,FALSE)*VLOOKUP(AEBYLD2!AT$4,'[1]INTERNAL PARAMETERS-1'!$B$5:$J$44,7,FALSE)*AEBYLD2!$F154 + AEBYLD1!AT154*(1-VLOOKUP(AEBYLD2!AT$4,'[1]INTERNAL PARAMETERS-1'!$B$5:$J$44,5,FALSE))*VLOOKUP(AEBYLD2!AT$4,'[1]INTERNAL PARAMETERS-1'!$B$5:$J$44,9,FALSE)*AEBYLD2!$F154</f>
        <v>0</v>
      </c>
      <c r="AU154" s="51">
        <f>AEBYLD1!AU154*VLOOKUP(AEBYLD2!AU$4,'[1]INTERNAL PARAMETERS-1'!$B$5:$J$44,5,FALSE)*VLOOKUP(AEBYLD2!AU$4,'[1]INTERNAL PARAMETERS-1'!$B$5:$J$44,6,FALSE)*VLOOKUP(AEBYLD2!AU$4,'[1]INTERNAL PARAMETERS-1'!$B$5:$J$44,3,FALSE) + AEBYLD1!AU154*(1-VLOOKUP(AEBYLD2!AU$4,'[1]INTERNAL PARAMETERS-1'!$B$5:$J$44,5,FALSE))*VLOOKUP(AEBYLD2!AU$4,'[1]INTERNAL PARAMETERS-1'!$B$5:$J$44,8,FALSE)*VLOOKUP(AEBYLD2!AU$4,'[1]INTERNAL PARAMETERS-1'!$B$5:$J$44,3,FALSE)</f>
        <v>0</v>
      </c>
      <c r="AV154" s="50">
        <f>AEBYLD1!AV154*VLOOKUP(AEBYLD2!AV$4,'[1]INTERNAL PARAMETERS-1'!$B$5:$J$44,5,FALSE)*VLOOKUP(AEBYLD2!AV$4,'[1]INTERNAL PARAMETERS-1'!$B$5:$J$44,6,FALSE)*VLOOKUP(AEBYLD2!AV$4,'[1]INTERNAL PARAMETERS-1'!$B$5:$J$44,3,FALSE) + AEBYLD1!AV154*(1-VLOOKUP(AEBYLD2!AV$4,'[1]INTERNAL PARAMETERS-1'!$B$5:$J$44,5,FALSE))*VLOOKUP(AEBYLD2!AV$4,'[1]INTERNAL PARAMETERS-1'!$B$5:$J$44,8,FALSE)*VLOOKUP(AEBYLD2!AV$4,'[1]INTERNAL PARAMETERS-1'!$B$5:$J$44,3,FALSE)</f>
        <v>0</v>
      </c>
      <c r="AW154" s="50">
        <f>AEBYLD1!AW154*VLOOKUP(AEBYLD2!AW$4,'[1]INTERNAL PARAMETERS-1'!$B$5:$J$44,5,FALSE)*VLOOKUP(AEBYLD2!AW$4,'[1]INTERNAL PARAMETERS-1'!$B$5:$J$44,6,FALSE)*VLOOKUP(AEBYLD2!AW$4,'[1]INTERNAL PARAMETERS-1'!$B$5:$J$44,3,FALSE) + AEBYLD1!AW154*(1-VLOOKUP(AEBYLD2!AW$4,'[1]INTERNAL PARAMETERS-1'!$B$5:$J$44,5,FALSE))*VLOOKUP(AEBYLD2!AW$4,'[1]INTERNAL PARAMETERS-1'!$B$5:$J$44,8,FALSE)*VLOOKUP(AEBYLD2!AW$4,'[1]INTERNAL PARAMETERS-1'!$B$5:$J$44,3,FALSE)</f>
        <v>0.16457672629884293</v>
      </c>
      <c r="AX154" s="50">
        <f>AEBYLD1!AX154*VLOOKUP(AEBYLD2!AX$4,'[1]INTERNAL PARAMETERS-1'!$B$5:$J$44,5,FALSE)*VLOOKUP(AEBYLD2!AX$4,'[1]INTERNAL PARAMETERS-1'!$B$5:$J$44,6,FALSE)*VLOOKUP(AEBYLD2!AX$4,'[1]INTERNAL PARAMETERS-1'!$B$5:$J$44,3,FALSE) + AEBYLD1!AX154*(1-VLOOKUP(AEBYLD2!AX$4,'[1]INTERNAL PARAMETERS-1'!$B$5:$J$44,5,FALSE))*VLOOKUP(AEBYLD2!AX$4,'[1]INTERNAL PARAMETERS-1'!$B$5:$J$44,8,FALSE)*VLOOKUP(AEBYLD2!AX$4,'[1]INTERNAL PARAMETERS-1'!$B$5:$J$44,3,FALSE)</f>
        <v>0</v>
      </c>
      <c r="AY154" s="50">
        <f>AEBYLD1!AY154*VLOOKUP(AEBYLD2!AY$4,'[1]INTERNAL PARAMETERS-1'!$B$5:$J$44,5,FALSE)*VLOOKUP(AEBYLD2!AY$4,'[1]INTERNAL PARAMETERS-1'!$B$5:$J$44,6,FALSE)*VLOOKUP(AEBYLD2!AY$4,'[1]INTERNAL PARAMETERS-1'!$B$5:$J$44,3,FALSE) + AEBYLD1!AY154*(1-VLOOKUP(AEBYLD2!AY$4,'[1]INTERNAL PARAMETERS-1'!$B$5:$J$44,5,FALSE))*VLOOKUP(AEBYLD2!AY$4,'[1]INTERNAL PARAMETERS-1'!$B$5:$J$44,8,FALSE)*VLOOKUP(AEBYLD2!AY$4,'[1]INTERNAL PARAMETERS-1'!$B$5:$J$44,3,FALSE)</f>
        <v>0</v>
      </c>
      <c r="AZ154" s="50">
        <f>AEBYLD1!AZ154*VLOOKUP(AEBYLD2!AZ$4,'[1]INTERNAL PARAMETERS-1'!$B$5:$J$44,5,FALSE)*VLOOKUP(AEBYLD2!AZ$4,'[1]INTERNAL PARAMETERS-1'!$B$5:$J$44,6,FALSE)*VLOOKUP(AEBYLD2!AZ$4,'[1]INTERNAL PARAMETERS-1'!$B$5:$J$44,3,FALSE) + AEBYLD1!AZ154*(1-VLOOKUP(AEBYLD2!AZ$4,'[1]INTERNAL PARAMETERS-1'!$B$5:$J$44,5,FALSE))*VLOOKUP(AEBYLD2!AZ$4,'[1]INTERNAL PARAMETERS-1'!$B$5:$J$44,8,FALSE)*VLOOKUP(AEBYLD2!AZ$4,'[1]INTERNAL PARAMETERS-1'!$B$5:$J$44,3,FALSE)</f>
        <v>0</v>
      </c>
      <c r="BA154" s="50">
        <f>AEBYLD1!BA154*VLOOKUP(AEBYLD2!BA$4,'[1]INTERNAL PARAMETERS-1'!$B$5:$J$44,5,FALSE)*VLOOKUP(AEBYLD2!BA$4,'[1]INTERNAL PARAMETERS-1'!$B$5:$J$44,6,FALSE)*VLOOKUP(AEBYLD2!BA$4,'[1]INTERNAL PARAMETERS-1'!$B$5:$J$44,3,FALSE) + AEBYLD1!BA154*(1-VLOOKUP(AEBYLD2!BA$4,'[1]INTERNAL PARAMETERS-1'!$B$5:$J$44,5,FALSE))*VLOOKUP(AEBYLD2!BA$4,'[1]INTERNAL PARAMETERS-1'!$B$5:$J$44,8,FALSE)*VLOOKUP(AEBYLD2!BA$4,'[1]INTERNAL PARAMETERS-1'!$B$5:$J$44,3,FALSE)</f>
        <v>3.3801817070872958E-2</v>
      </c>
      <c r="BB154" s="50">
        <f>AEBYLD1!BB154*VLOOKUP(AEBYLD2!BB$4,'[1]INTERNAL PARAMETERS-1'!$B$5:$J$44,5,FALSE)*VLOOKUP(AEBYLD2!BB$4,'[1]INTERNAL PARAMETERS-1'!$B$5:$J$44,6,FALSE)*VLOOKUP(AEBYLD2!BB$4,'[1]INTERNAL PARAMETERS-1'!$B$5:$J$44,3,FALSE) + AEBYLD1!BB154*(1-VLOOKUP(AEBYLD2!BB$4,'[1]INTERNAL PARAMETERS-1'!$B$5:$J$44,5,FALSE))*VLOOKUP(AEBYLD2!BB$4,'[1]INTERNAL PARAMETERS-1'!$B$5:$J$44,8,FALSE)*VLOOKUP(AEBYLD2!BB$4,'[1]INTERNAL PARAMETERS-1'!$B$5:$J$44,3,FALSE)</f>
        <v>4.3356681749060481E-2</v>
      </c>
      <c r="BC154" s="50">
        <f>AEBYLD1!BC154*VLOOKUP(AEBYLD2!BC$4,'[1]INTERNAL PARAMETERS-1'!$B$5:$J$44,5,FALSE)*VLOOKUP(AEBYLD2!BC$4,'[1]INTERNAL PARAMETERS-1'!$B$5:$J$44,6,FALSE)*VLOOKUP(AEBYLD2!BC$4,'[1]INTERNAL PARAMETERS-1'!$B$5:$J$44,3,FALSE) + AEBYLD1!BC154*(1-VLOOKUP(AEBYLD2!BC$4,'[1]INTERNAL PARAMETERS-1'!$B$5:$J$44,5,FALSE))*VLOOKUP(AEBYLD2!BC$4,'[1]INTERNAL PARAMETERS-1'!$B$5:$J$44,8,FALSE)*VLOOKUP(AEBYLD2!BC$4,'[1]INTERNAL PARAMETERS-1'!$B$5:$J$44,3,FALSE)</f>
        <v>4.1147196292411488E-2</v>
      </c>
      <c r="BD154" s="50">
        <f>AEBYLD1!BD154*VLOOKUP(AEBYLD2!BD$4,'[1]INTERNAL PARAMETERS-1'!$B$5:$J$44,5,FALSE)*VLOOKUP(AEBYLD2!BD$4,'[1]INTERNAL PARAMETERS-1'!$B$5:$J$44,6,FALSE)*VLOOKUP(AEBYLD2!BD$4,'[1]INTERNAL PARAMETERS-1'!$B$5:$J$44,3,FALSE) + AEBYLD1!BD154*(1-VLOOKUP(AEBYLD2!BD$4,'[1]INTERNAL PARAMETERS-1'!$B$5:$J$44,5,FALSE))*VLOOKUP(AEBYLD2!BD$4,'[1]INTERNAL PARAMETERS-1'!$B$5:$J$44,8,FALSE)*VLOOKUP(AEBYLD2!BD$4,'[1]INTERNAL PARAMETERS-1'!$B$5:$J$44,3,FALSE)</f>
        <v>3.1740436470604184E-2</v>
      </c>
      <c r="BE154" s="50">
        <f>AEBYLD1!BE154*VLOOKUP(AEBYLD2!BE$4,'[1]INTERNAL PARAMETERS-1'!$B$5:$J$44,5,FALSE)*VLOOKUP(AEBYLD2!BE$4,'[1]INTERNAL PARAMETERS-1'!$B$5:$J$44,6,FALSE)*VLOOKUP(AEBYLD2!BE$4,'[1]INTERNAL PARAMETERS-1'!$B$5:$J$44,3,FALSE) + AEBYLD1!BE154*(1-VLOOKUP(AEBYLD2!BE$4,'[1]INTERNAL PARAMETERS-1'!$B$5:$J$44,5,FALSE))*VLOOKUP(AEBYLD2!BE$4,'[1]INTERNAL PARAMETERS-1'!$B$5:$J$44,8,FALSE)*VLOOKUP(AEBYLD2!BE$4,'[1]INTERNAL PARAMETERS-1'!$B$5:$J$44,3,FALSE)</f>
        <v>4.3769501981940948E-2</v>
      </c>
      <c r="BF154" s="50">
        <f>AEBYLD1!BF154*VLOOKUP(AEBYLD2!BF$4,'[1]INTERNAL PARAMETERS-1'!$B$5:$J$44,5,FALSE)*VLOOKUP(AEBYLD2!BF$4,'[1]INTERNAL PARAMETERS-1'!$B$5:$J$44,6,FALSE)*VLOOKUP(AEBYLD2!BF$4,'[1]INTERNAL PARAMETERS-1'!$B$5:$J$44,3,FALSE) + AEBYLD1!BF154*(1-VLOOKUP(AEBYLD2!BF$4,'[1]INTERNAL PARAMETERS-1'!$B$5:$J$44,5,FALSE))*VLOOKUP(AEBYLD2!BF$4,'[1]INTERNAL PARAMETERS-1'!$B$5:$J$44,8,FALSE)*VLOOKUP(AEBYLD2!BF$4,'[1]INTERNAL PARAMETERS-1'!$B$5:$J$44,3,FALSE)</f>
        <v>0</v>
      </c>
      <c r="BG154" s="50">
        <f>AEBYLD1!BG154*VLOOKUP(AEBYLD2!BG$4,'[1]INTERNAL PARAMETERS-1'!$B$5:$J$44,5,FALSE)*VLOOKUP(AEBYLD2!BG$4,'[1]INTERNAL PARAMETERS-1'!$B$5:$J$44,6,FALSE)*VLOOKUP(AEBYLD2!BG$4,'[1]INTERNAL PARAMETERS-1'!$B$5:$J$44,3,FALSE) + AEBYLD1!BG154*(1-VLOOKUP(AEBYLD2!BG$4,'[1]INTERNAL PARAMETERS-1'!$B$5:$J$44,5,FALSE))*VLOOKUP(AEBYLD2!BG$4,'[1]INTERNAL PARAMETERS-1'!$B$5:$J$44,8,FALSE)*VLOOKUP(AEBYLD2!BG$4,'[1]INTERNAL PARAMETERS-1'!$B$5:$J$44,3,FALSE)</f>
        <v>2.700305033933945E-2</v>
      </c>
      <c r="BH154" s="50">
        <f>AEBYLD1!BH154*VLOOKUP(AEBYLD2!BH$4,'[1]INTERNAL PARAMETERS-1'!$B$5:$J$44,5,FALSE)*VLOOKUP(AEBYLD2!BH$4,'[1]INTERNAL PARAMETERS-1'!$B$5:$J$44,6,FALSE)*VLOOKUP(AEBYLD2!BH$4,'[1]INTERNAL PARAMETERS-1'!$B$5:$J$44,3,FALSE) + AEBYLD1!BH154*(1-VLOOKUP(AEBYLD2!BH$4,'[1]INTERNAL PARAMETERS-1'!$B$5:$J$44,5,FALSE))*VLOOKUP(AEBYLD2!BH$4,'[1]INTERNAL PARAMETERS-1'!$B$5:$J$44,8,FALSE)*VLOOKUP(AEBYLD2!BH$4,'[1]INTERNAL PARAMETERS-1'!$B$5:$J$44,3,FALSE)</f>
        <v>1.7506449712426507E-4</v>
      </c>
      <c r="BI154" s="50">
        <f>AEBYLD1!BI154*VLOOKUP(AEBYLD2!BI$4,'[1]INTERNAL PARAMETERS-1'!$B$5:$J$44,5,FALSE)*VLOOKUP(AEBYLD2!BI$4,'[1]INTERNAL PARAMETERS-1'!$B$5:$J$44,6,FALSE)*VLOOKUP(AEBYLD2!BI$4,'[1]INTERNAL PARAMETERS-1'!$B$5:$J$44,3,FALSE) + AEBYLD1!BI154*(1-VLOOKUP(AEBYLD2!BI$4,'[1]INTERNAL PARAMETERS-1'!$B$5:$J$44,5,FALSE))*VLOOKUP(AEBYLD2!BI$4,'[1]INTERNAL PARAMETERS-1'!$B$5:$J$44,8,FALSE)*VLOOKUP(AEBYLD2!BI$4,'[1]INTERNAL PARAMETERS-1'!$B$5:$J$44,3,FALSE)</f>
        <v>0</v>
      </c>
      <c r="BJ154" s="50">
        <f>AEBYLD1!BJ154*VLOOKUP(AEBYLD2!BJ$4,'[1]INTERNAL PARAMETERS-1'!$B$5:$J$44,5,FALSE)*VLOOKUP(AEBYLD2!BJ$4,'[1]INTERNAL PARAMETERS-1'!$B$5:$J$44,6,FALSE)*VLOOKUP(AEBYLD2!BJ$4,'[1]INTERNAL PARAMETERS-1'!$B$5:$J$44,3,FALSE) + AEBYLD1!BJ154*(1-VLOOKUP(AEBYLD2!BJ$4,'[1]INTERNAL PARAMETERS-1'!$B$5:$J$44,5,FALSE))*VLOOKUP(AEBYLD2!BJ$4,'[1]INTERNAL PARAMETERS-1'!$B$5:$J$44,8,FALSE)*VLOOKUP(AEBYLD2!BJ$4,'[1]INTERNAL PARAMETERS-1'!$B$5:$J$44,3,FALSE)</f>
        <v>1.0496807910497419E-2</v>
      </c>
      <c r="BK154" s="50">
        <f>AEBYLD1!BK154*VLOOKUP(AEBYLD2!BK$4,'[1]INTERNAL PARAMETERS-1'!$B$5:$J$44,5,FALSE)*VLOOKUP(AEBYLD2!BK$4,'[1]INTERNAL PARAMETERS-1'!$B$5:$J$44,6,FALSE)*VLOOKUP(AEBYLD2!BK$4,'[1]INTERNAL PARAMETERS-1'!$B$5:$J$44,3,FALSE) + AEBYLD1!BK154*(1-VLOOKUP(AEBYLD2!BK$4,'[1]INTERNAL PARAMETERS-1'!$B$5:$J$44,5,FALSE))*VLOOKUP(AEBYLD2!BK$4,'[1]INTERNAL PARAMETERS-1'!$B$5:$J$44,8,FALSE)*VLOOKUP(AEBYLD2!BK$4,'[1]INTERNAL PARAMETERS-1'!$B$5:$J$44,3,FALSE)</f>
        <v>1.4185873860562859E-2</v>
      </c>
      <c r="BL154" s="50">
        <f>AEBYLD1!BL154*VLOOKUP(AEBYLD2!BL$4,'[1]INTERNAL PARAMETERS-1'!$B$5:$J$44,5,FALSE)*VLOOKUP(AEBYLD2!BL$4,'[1]INTERNAL PARAMETERS-1'!$B$5:$J$44,6,FALSE)*VLOOKUP(AEBYLD2!BL$4,'[1]INTERNAL PARAMETERS-1'!$B$5:$J$44,3,FALSE) + AEBYLD1!BL154*(1-VLOOKUP(AEBYLD2!BL$4,'[1]INTERNAL PARAMETERS-1'!$B$5:$J$44,5,FALSE))*VLOOKUP(AEBYLD2!BL$4,'[1]INTERNAL PARAMETERS-1'!$B$5:$J$44,8,FALSE)*VLOOKUP(AEBYLD2!BL$4,'[1]INTERNAL PARAMETERS-1'!$B$5:$J$44,3,FALSE)</f>
        <v>3.821307616800864E-2</v>
      </c>
      <c r="BM154" s="50">
        <f>AEBYLD1!BM154*VLOOKUP(AEBYLD2!BM$4,'[1]INTERNAL PARAMETERS-1'!$B$5:$J$44,5,FALSE)*VLOOKUP(AEBYLD2!BM$4,'[1]INTERNAL PARAMETERS-1'!$B$5:$J$44,6,FALSE)*VLOOKUP(AEBYLD2!BM$4,'[1]INTERNAL PARAMETERS-1'!$B$5:$J$44,3,FALSE) + AEBYLD1!BM154*(1-VLOOKUP(AEBYLD2!BM$4,'[1]INTERNAL PARAMETERS-1'!$B$5:$J$44,5,FALSE))*VLOOKUP(AEBYLD2!BM$4,'[1]INTERNAL PARAMETERS-1'!$B$5:$J$44,8,FALSE)*VLOOKUP(AEBYLD2!BM$4,'[1]INTERNAL PARAMETERS-1'!$B$5:$J$44,3,FALSE)</f>
        <v>5.0197190334944604E-3</v>
      </c>
      <c r="BN154" s="50">
        <f>AEBYLD1!BN154*VLOOKUP(AEBYLD2!BN$4,'[1]INTERNAL PARAMETERS-1'!$B$5:$J$44,5,FALSE)*VLOOKUP(AEBYLD2!BN$4,'[1]INTERNAL PARAMETERS-1'!$B$5:$J$44,6,FALSE)*VLOOKUP(AEBYLD2!BN$4,'[1]INTERNAL PARAMETERS-1'!$B$5:$J$44,3,FALSE) + AEBYLD1!BN154*(1-VLOOKUP(AEBYLD2!BN$4,'[1]INTERNAL PARAMETERS-1'!$B$5:$J$44,5,FALSE))*VLOOKUP(AEBYLD2!BN$4,'[1]INTERNAL PARAMETERS-1'!$B$5:$J$44,8,FALSE)*VLOOKUP(AEBYLD2!BN$4,'[1]INTERNAL PARAMETERS-1'!$B$5:$J$44,3,FALSE)</f>
        <v>1.0642199927217587E-2</v>
      </c>
      <c r="BO154" s="50">
        <f>AEBYLD1!BO154*VLOOKUP(AEBYLD2!BO$4,'[1]INTERNAL PARAMETERS-1'!$B$5:$J$44,5,FALSE)*VLOOKUP(AEBYLD2!BO$4,'[1]INTERNAL PARAMETERS-1'!$B$5:$J$44,6,FALSE)*VLOOKUP(AEBYLD2!BO$4,'[1]INTERNAL PARAMETERS-1'!$B$5:$J$44,3,FALSE) + AEBYLD1!BO154*(1-VLOOKUP(AEBYLD2!BO$4,'[1]INTERNAL PARAMETERS-1'!$B$5:$J$44,5,FALSE))*VLOOKUP(AEBYLD2!BO$4,'[1]INTERNAL PARAMETERS-1'!$B$5:$J$44,8,FALSE)*VLOOKUP(AEBYLD2!BO$4,'[1]INTERNAL PARAMETERS-1'!$B$5:$J$44,3,FALSE)</f>
        <v>9.683681460931114E-3</v>
      </c>
      <c r="BP154" s="50">
        <f>AEBYLD1!BP154*VLOOKUP(AEBYLD2!BP$4,'[1]INTERNAL PARAMETERS-1'!$B$5:$J$44,5,FALSE)*VLOOKUP(AEBYLD2!BP$4,'[1]INTERNAL PARAMETERS-1'!$B$5:$J$44,6,FALSE)*VLOOKUP(AEBYLD2!BP$4,'[1]INTERNAL PARAMETERS-1'!$B$5:$J$44,3,FALSE) + AEBYLD1!BP154*(1-VLOOKUP(AEBYLD2!BP$4,'[1]INTERNAL PARAMETERS-1'!$B$5:$J$44,5,FALSE))*VLOOKUP(AEBYLD2!BP$4,'[1]INTERNAL PARAMETERS-1'!$B$5:$J$44,8,FALSE)*VLOOKUP(AEBYLD2!BP$4,'[1]INTERNAL PARAMETERS-1'!$B$5:$J$44,3,FALSE)</f>
        <v>9.8287040964653116E-4</v>
      </c>
      <c r="BQ154" s="50">
        <f>AEBYLD1!BQ154*VLOOKUP(AEBYLD2!BQ$4,'[1]INTERNAL PARAMETERS-1'!$B$5:$J$44,5,FALSE)*VLOOKUP(AEBYLD2!BQ$4,'[1]INTERNAL PARAMETERS-1'!$B$5:$J$44,6,FALSE)*VLOOKUP(AEBYLD2!BQ$4,'[1]INTERNAL PARAMETERS-1'!$B$5:$J$44,3,FALSE) + AEBYLD1!BQ154*(1-VLOOKUP(AEBYLD2!BQ$4,'[1]INTERNAL PARAMETERS-1'!$B$5:$J$44,5,FALSE))*VLOOKUP(AEBYLD2!BQ$4,'[1]INTERNAL PARAMETERS-1'!$B$5:$J$44,8,FALSE)*VLOOKUP(AEBYLD2!BQ$4,'[1]INTERNAL PARAMETERS-1'!$B$5:$J$44,3,FALSE)</f>
        <v>3.7559131098232723E-2</v>
      </c>
      <c r="BR154" s="50">
        <f>AEBYLD1!BR154*VLOOKUP(AEBYLD2!BR$4,'[1]INTERNAL PARAMETERS-1'!$B$5:$J$44,5,FALSE)*VLOOKUP(AEBYLD2!BR$4,'[1]INTERNAL PARAMETERS-1'!$B$5:$J$44,6,FALSE)*VLOOKUP(AEBYLD2!BR$4,'[1]INTERNAL PARAMETERS-1'!$B$5:$J$44,3,FALSE) + AEBYLD1!BR154*(1-VLOOKUP(AEBYLD2!BR$4,'[1]INTERNAL PARAMETERS-1'!$B$5:$J$44,5,FALSE))*VLOOKUP(AEBYLD2!BR$4,'[1]INTERNAL PARAMETERS-1'!$B$5:$J$44,8,FALSE)*VLOOKUP(AEBYLD2!BR$4,'[1]INTERNAL PARAMETERS-1'!$B$5:$J$44,3,FALSE)</f>
        <v>1.9535205723530753E-3</v>
      </c>
      <c r="BS154" s="50">
        <f>AEBYLD1!BS154*VLOOKUP(AEBYLD2!BS$4,'[1]INTERNAL PARAMETERS-1'!$B$5:$J$44,5,FALSE)*VLOOKUP(AEBYLD2!BS$4,'[1]INTERNAL PARAMETERS-1'!$B$5:$J$44,6,FALSE)*VLOOKUP(AEBYLD2!BS$4,'[1]INTERNAL PARAMETERS-1'!$B$5:$J$44,3,FALSE) + AEBYLD1!BS154*(1-VLOOKUP(AEBYLD2!BS$4,'[1]INTERNAL PARAMETERS-1'!$B$5:$J$44,5,FALSE))*VLOOKUP(AEBYLD2!BS$4,'[1]INTERNAL PARAMETERS-1'!$B$5:$J$44,8,FALSE)*VLOOKUP(AEBYLD2!BS$4,'[1]INTERNAL PARAMETERS-1'!$B$5:$J$44,3,FALSE)</f>
        <v>1.1790267814057489E-4</v>
      </c>
      <c r="BT154" s="50">
        <f>AEBYLD1!BT154*VLOOKUP(AEBYLD2!BT$4,'[1]INTERNAL PARAMETERS-1'!$B$5:$J$44,5,FALSE)*VLOOKUP(AEBYLD2!BT$4,'[1]INTERNAL PARAMETERS-1'!$B$5:$J$44,6,FALSE)*VLOOKUP(AEBYLD2!BT$4,'[1]INTERNAL PARAMETERS-1'!$B$5:$J$44,3,FALSE) + AEBYLD1!BT154*(1-VLOOKUP(AEBYLD2!BT$4,'[1]INTERNAL PARAMETERS-1'!$B$5:$J$44,5,FALSE))*VLOOKUP(AEBYLD2!BT$4,'[1]INTERNAL PARAMETERS-1'!$B$5:$J$44,8,FALSE)*VLOOKUP(AEBYLD2!BT$4,'[1]INTERNAL PARAMETERS-1'!$B$5:$J$44,3,FALSE)</f>
        <v>0</v>
      </c>
      <c r="BU154" s="50">
        <f>AEBYLD1!BU154*VLOOKUP(AEBYLD2!BU$4,'[1]INTERNAL PARAMETERS-1'!$B$5:$J$44,5,FALSE)*VLOOKUP(AEBYLD2!BU$4,'[1]INTERNAL PARAMETERS-1'!$B$5:$J$44,6,FALSE)*VLOOKUP(AEBYLD2!BU$4,'[1]INTERNAL PARAMETERS-1'!$B$5:$J$44,3,FALSE) + AEBYLD1!BU154*(1-VLOOKUP(AEBYLD2!BU$4,'[1]INTERNAL PARAMETERS-1'!$B$5:$J$44,5,FALSE))*VLOOKUP(AEBYLD2!BU$4,'[1]INTERNAL PARAMETERS-1'!$B$5:$J$44,8,FALSE)*VLOOKUP(AEBYLD2!BU$4,'[1]INTERNAL PARAMETERS-1'!$B$5:$J$44,3,FALSE)</f>
        <v>0</v>
      </c>
      <c r="BV154" s="50">
        <f>AEBYLD1!BV154*VLOOKUP(AEBYLD2!BV$4,'[1]INTERNAL PARAMETERS-1'!$B$5:$J$44,5,FALSE)*VLOOKUP(AEBYLD2!BV$4,'[1]INTERNAL PARAMETERS-1'!$B$5:$J$44,6,FALSE)*VLOOKUP(AEBYLD2!BV$4,'[1]INTERNAL PARAMETERS-1'!$B$5:$J$44,3,FALSE) + AEBYLD1!BV154*(1-VLOOKUP(AEBYLD2!BV$4,'[1]INTERNAL PARAMETERS-1'!$B$5:$J$44,5,FALSE))*VLOOKUP(AEBYLD2!BV$4,'[1]INTERNAL PARAMETERS-1'!$B$5:$J$44,8,FALSE)*VLOOKUP(AEBYLD2!BV$4,'[1]INTERNAL PARAMETERS-1'!$B$5:$J$44,3,FALSE)</f>
        <v>0</v>
      </c>
      <c r="BW154" s="50">
        <f>AEBYLD1!BW154*VLOOKUP(AEBYLD2!BW$4,'[1]INTERNAL PARAMETERS-1'!$B$5:$J$44,5,FALSE)*VLOOKUP(AEBYLD2!BW$4,'[1]INTERNAL PARAMETERS-1'!$B$5:$J$44,6,FALSE)*VLOOKUP(AEBYLD2!BW$4,'[1]INTERNAL PARAMETERS-1'!$B$5:$J$44,3,FALSE) + AEBYLD1!BW154*(1-VLOOKUP(AEBYLD2!BW$4,'[1]INTERNAL PARAMETERS-1'!$B$5:$J$44,5,FALSE))*VLOOKUP(AEBYLD2!BW$4,'[1]INTERNAL PARAMETERS-1'!$B$5:$J$44,8,FALSE)*VLOOKUP(AEBYLD2!BW$4,'[1]INTERNAL PARAMETERS-1'!$B$5:$J$44,3,FALSE)</f>
        <v>0</v>
      </c>
      <c r="BX154" s="50">
        <f>AEBYLD1!BX154*VLOOKUP(AEBYLD2!BX$4,'[1]INTERNAL PARAMETERS-1'!$B$5:$J$44,5,FALSE)*VLOOKUP(AEBYLD2!BX$4,'[1]INTERNAL PARAMETERS-1'!$B$5:$J$44,6,FALSE)*VLOOKUP(AEBYLD2!BX$4,'[1]INTERNAL PARAMETERS-1'!$B$5:$J$44,3,FALSE) + AEBYLD1!BX154*(1-VLOOKUP(AEBYLD2!BX$4,'[1]INTERNAL PARAMETERS-1'!$B$5:$J$44,5,FALSE))*VLOOKUP(AEBYLD2!BX$4,'[1]INTERNAL PARAMETERS-1'!$B$5:$J$44,8,FALSE)*VLOOKUP(AEBYLD2!BX$4,'[1]INTERNAL PARAMETERS-1'!$B$5:$J$44,3,FALSE)</f>
        <v>0</v>
      </c>
      <c r="BY154" s="50">
        <f>AEBYLD1!BY154*VLOOKUP(AEBYLD2!BY$4,'[1]INTERNAL PARAMETERS-1'!$B$5:$J$44,5,FALSE)*VLOOKUP(AEBYLD2!BY$4,'[1]INTERNAL PARAMETERS-1'!$B$5:$J$44,6,FALSE)*VLOOKUP(AEBYLD2!BY$4,'[1]INTERNAL PARAMETERS-1'!$B$5:$J$44,3,FALSE) + AEBYLD1!BY154*(1-VLOOKUP(AEBYLD2!BY$4,'[1]INTERNAL PARAMETERS-1'!$B$5:$J$44,5,FALSE))*VLOOKUP(AEBYLD2!BY$4,'[1]INTERNAL PARAMETERS-1'!$B$5:$J$44,8,FALSE)*VLOOKUP(AEBYLD2!BY$4,'[1]INTERNAL PARAMETERS-1'!$B$5:$J$44,3,FALSE)</f>
        <v>0</v>
      </c>
      <c r="BZ154" s="50">
        <f>AEBYLD1!BZ154*VLOOKUP(AEBYLD2!BZ$4,'[1]INTERNAL PARAMETERS-1'!$B$5:$J$44,5,FALSE)*VLOOKUP(AEBYLD2!BZ$4,'[1]INTERNAL PARAMETERS-1'!$B$5:$J$44,6,FALSE)*VLOOKUP(AEBYLD2!BZ$4,'[1]INTERNAL PARAMETERS-1'!$B$5:$J$44,3,FALSE) + AEBYLD1!BZ154*(1-VLOOKUP(AEBYLD2!BZ$4,'[1]INTERNAL PARAMETERS-1'!$B$5:$J$44,5,FALSE))*VLOOKUP(AEBYLD2!BZ$4,'[1]INTERNAL PARAMETERS-1'!$B$5:$J$44,8,FALSE)*VLOOKUP(AEBYLD2!BZ$4,'[1]INTERNAL PARAMETERS-1'!$B$5:$J$44,3,FALSE)</f>
        <v>1.6883374803235482E-4</v>
      </c>
      <c r="CA154" s="50">
        <f>AEBYLD1!CA154*VLOOKUP(AEBYLD2!CA$4,'[1]INTERNAL PARAMETERS-1'!$B$5:$J$44,5,FALSE)*VLOOKUP(AEBYLD2!CA$4,'[1]INTERNAL PARAMETERS-1'!$B$5:$J$44,6,FALSE)*VLOOKUP(AEBYLD2!CA$4,'[1]INTERNAL PARAMETERS-1'!$B$5:$J$44,3,FALSE) + AEBYLD1!CA154*(1-VLOOKUP(AEBYLD2!CA$4,'[1]INTERNAL PARAMETERS-1'!$B$5:$J$44,5,FALSE))*VLOOKUP(AEBYLD2!CA$4,'[1]INTERNAL PARAMETERS-1'!$B$5:$J$44,8,FALSE)*VLOOKUP(AEBYLD2!CA$4,'[1]INTERNAL PARAMETERS-1'!$B$5:$J$44,3,FALSE)</f>
        <v>0</v>
      </c>
      <c r="CB154" s="50">
        <f>AEBYLD1!CB154*VLOOKUP(AEBYLD2!CB$4,'[1]INTERNAL PARAMETERS-1'!$B$5:$J$44,5,FALSE)*VLOOKUP(AEBYLD2!CB$4,'[1]INTERNAL PARAMETERS-1'!$B$5:$J$44,6,FALSE)*VLOOKUP(AEBYLD2!CB$4,'[1]INTERNAL PARAMETERS-1'!$B$5:$J$44,3,FALSE) + AEBYLD1!CB154*(1-VLOOKUP(AEBYLD2!CB$4,'[1]INTERNAL PARAMETERS-1'!$B$5:$J$44,5,FALSE))*VLOOKUP(AEBYLD2!CB$4,'[1]INTERNAL PARAMETERS-1'!$B$5:$J$44,8,FALSE)*VLOOKUP(AEBYLD2!CB$4,'[1]INTERNAL PARAMETERS-1'!$B$5:$J$44,3,FALSE)</f>
        <v>0</v>
      </c>
      <c r="CC154" s="50">
        <f>AEBYLD1!CC154*VLOOKUP(AEBYLD2!CC$4,'[1]INTERNAL PARAMETERS-1'!$B$5:$J$44,5,FALSE)*VLOOKUP(AEBYLD2!CC$4,'[1]INTERNAL PARAMETERS-1'!$B$5:$J$44,6,FALSE)*VLOOKUP(AEBYLD2!CC$4,'[1]INTERNAL PARAMETERS-1'!$B$5:$J$44,3,FALSE) + AEBYLD1!CC154*(1-VLOOKUP(AEBYLD2!CC$4,'[1]INTERNAL PARAMETERS-1'!$B$5:$J$44,5,FALSE))*VLOOKUP(AEBYLD2!CC$4,'[1]INTERNAL PARAMETERS-1'!$B$5:$J$44,8,FALSE)*VLOOKUP(AEBYLD2!CC$4,'[1]INTERNAL PARAMETERS-1'!$B$5:$J$44,3,FALSE)</f>
        <v>2.0341473190019135E-4</v>
      </c>
      <c r="CD154" s="50">
        <f>AEBYLD1!CD154*VLOOKUP(AEBYLD2!CD$4,'[1]INTERNAL PARAMETERS-1'!$B$5:$J$44,5,FALSE)*VLOOKUP(AEBYLD2!CD$4,'[1]INTERNAL PARAMETERS-1'!$B$5:$J$44,6,FALSE)*VLOOKUP(AEBYLD2!CD$4,'[1]INTERNAL PARAMETERS-1'!$B$5:$J$44,3,FALSE) + AEBYLD1!CD154*(1-VLOOKUP(AEBYLD2!CD$4,'[1]INTERNAL PARAMETERS-1'!$B$5:$J$44,5,FALSE))*VLOOKUP(AEBYLD2!CD$4,'[1]INTERNAL PARAMETERS-1'!$B$5:$J$44,8,FALSE)*VLOOKUP(AEBYLD2!CD$4,'[1]INTERNAL PARAMETERS-1'!$B$5:$J$44,3,FALSE)</f>
        <v>6.9669708344588315E-4</v>
      </c>
      <c r="CE154" s="50">
        <f>AEBYLD1!CE154*VLOOKUP(AEBYLD2!CE$4,'[1]INTERNAL PARAMETERS-1'!$B$5:$J$44,5,FALSE)*VLOOKUP(AEBYLD2!CE$4,'[1]INTERNAL PARAMETERS-1'!$B$5:$J$44,6,FALSE)*VLOOKUP(AEBYLD2!CE$4,'[1]INTERNAL PARAMETERS-1'!$B$5:$J$44,3,FALSE) + AEBYLD1!CE154*(1-VLOOKUP(AEBYLD2!CE$4,'[1]INTERNAL PARAMETERS-1'!$B$5:$J$44,5,FALSE))*VLOOKUP(AEBYLD2!CE$4,'[1]INTERNAL PARAMETERS-1'!$B$5:$J$44,8,FALSE)*VLOOKUP(AEBYLD2!CE$4,'[1]INTERNAL PARAMETERS-1'!$B$5:$J$44,3,FALSE)</f>
        <v>1.1955021743653518E-3</v>
      </c>
      <c r="CF154" s="50">
        <f>AEBYLD1!CF154*VLOOKUP(AEBYLD2!CF$4,'[1]INTERNAL PARAMETERS-1'!$B$5:$J$44,5,FALSE)*VLOOKUP(AEBYLD2!CF$4,'[1]INTERNAL PARAMETERS-1'!$B$5:$J$44,6,FALSE)*VLOOKUP(AEBYLD2!CF$4,'[1]INTERNAL PARAMETERS-1'!$B$5:$J$44,3,FALSE) + AEBYLD1!CF154*(1-VLOOKUP(AEBYLD2!CF$4,'[1]INTERNAL PARAMETERS-1'!$B$5:$J$44,5,FALSE))*VLOOKUP(AEBYLD2!CF$4,'[1]INTERNAL PARAMETERS-1'!$B$5:$J$44,8,FALSE)*VLOOKUP(AEBYLD2!CF$4,'[1]INTERNAL PARAMETERS-1'!$B$5:$J$44,3,FALSE)</f>
        <v>2.8207086255884736E-4</v>
      </c>
      <c r="CG154" s="50">
        <f>AEBYLD1!CG154*VLOOKUP(AEBYLD2!CG$4,'[1]INTERNAL PARAMETERS-1'!$B$5:$J$44,5,FALSE)*VLOOKUP(AEBYLD2!CG$4,'[1]INTERNAL PARAMETERS-1'!$B$5:$J$44,6,FALSE)*VLOOKUP(AEBYLD2!CG$4,'[1]INTERNAL PARAMETERS-1'!$B$5:$J$44,3,FALSE) + AEBYLD1!CG154*(1-VLOOKUP(AEBYLD2!CG$4,'[1]INTERNAL PARAMETERS-1'!$B$5:$J$44,5,FALSE))*VLOOKUP(AEBYLD2!CG$4,'[1]INTERNAL PARAMETERS-1'!$B$5:$J$44,8,FALSE)*VLOOKUP(AEBYLD2!CG$4,'[1]INTERNAL PARAMETERS-1'!$B$5:$J$44,3,FALSE)</f>
        <v>0</v>
      </c>
      <c r="CH154" s="49">
        <f>AEBYLD1!CH154*VLOOKUP(AEBYLD2!CH$4,'[1]INTERNAL PARAMETERS-1'!$B$5:$J$44,5,FALSE)*VLOOKUP(AEBYLD2!CH$4,'[1]INTERNAL PARAMETERS-1'!$B$5:$J$44,6,FALSE)*VLOOKUP(AEBYLD2!CH$4,'[1]INTERNAL PARAMETERS-1'!$B$5:$J$44,3,FALSE) + AEBYLD1!CH154*(1-VLOOKUP(AEBYLD2!CH$4,'[1]INTERNAL PARAMETERS-1'!$B$5:$J$44,5,FALSE))*VLOOKUP(AEBYLD2!CH$4,'[1]INTERNAL PARAMETERS-1'!$B$5:$J$44,8,FALSE)*VLOOKUP(AEBYLD2!CH$4,'[1]INTERNAL PARAMETERS-1'!$B$5:$J$44,3,FALSE)</f>
        <v>0</v>
      </c>
      <c r="CJ154" s="51">
        <f t="shared" si="4"/>
        <v>30.911418818599948</v>
      </c>
      <c r="CK154" s="49">
        <f t="shared" si="5"/>
        <v>0.51697177641958447</v>
      </c>
    </row>
    <row r="155" spans="2:89" x14ac:dyDescent="0.4">
      <c r="B155" s="64" t="s">
        <v>8</v>
      </c>
      <c r="C155" s="63" t="s">
        <v>89</v>
      </c>
      <c r="D155" s="63" t="s">
        <v>82</v>
      </c>
      <c r="E155" s="147">
        <f>AEB!AF155</f>
        <v>51.832072487836768</v>
      </c>
      <c r="F155" s="65">
        <f>'[1]INTERNAL PARAMETERS-1'!M11</f>
        <v>53.995000000000005</v>
      </c>
      <c r="G155" s="51">
        <f>AEBYLD1!G155*VLOOKUP(AEBYLD2!G$4,'[1]INTERNAL PARAMETERS-1'!$B$5:$J$44,5,FALSE)*VLOOKUP(AEBYLD2!G$4,'[1]INTERNAL PARAMETERS-1'!$B$5:$J$44,7,FALSE)*AEBYLD2!$F155 + AEBYLD1!G155*(1-VLOOKUP(AEBYLD2!G$4,'[1]INTERNAL PARAMETERS-1'!$B$5:$J$44,5,FALSE))*VLOOKUP(AEBYLD2!G$4,'[1]INTERNAL PARAMETERS-1'!$B$5:$J$44,9,FALSE)*AEBYLD2!$F155</f>
        <v>9.3115850224323129</v>
      </c>
      <c r="H155" s="50">
        <f>AEBYLD1!H155*VLOOKUP(AEBYLD2!H$4,'[1]INTERNAL PARAMETERS-1'!$B$5:$J$44,5,FALSE)*VLOOKUP(AEBYLD2!H$4,'[1]INTERNAL PARAMETERS-1'!$B$5:$J$44,7,FALSE)*AEBYLD2!$F155 + AEBYLD1!H155*(1-VLOOKUP(AEBYLD2!H$4,'[1]INTERNAL PARAMETERS-1'!$B$5:$J$44,5,FALSE))*VLOOKUP(AEBYLD2!H$4,'[1]INTERNAL PARAMETERS-1'!$B$5:$J$44,9,FALSE)*AEBYLD2!$F155</f>
        <v>7.0522299417728762</v>
      </c>
      <c r="I155" s="50">
        <f>AEBYLD1!I155*VLOOKUP(AEBYLD2!I$4,'[1]INTERNAL PARAMETERS-1'!$B$5:$J$44,5,FALSE)*VLOOKUP(AEBYLD2!I$4,'[1]INTERNAL PARAMETERS-1'!$B$5:$J$44,7,FALSE)*AEBYLD2!$F155 + AEBYLD1!I155*(1-VLOOKUP(AEBYLD2!I$4,'[1]INTERNAL PARAMETERS-1'!$B$5:$J$44,5,FALSE))*VLOOKUP(AEBYLD2!I$4,'[1]INTERNAL PARAMETERS-1'!$B$5:$J$44,9,FALSE)*AEBYLD2!$F155</f>
        <v>6.1766173973460887</v>
      </c>
      <c r="J155" s="50">
        <f>AEBYLD1!J155*VLOOKUP(AEBYLD2!J$4,'[1]INTERNAL PARAMETERS-1'!$B$5:$J$44,5,FALSE)*VLOOKUP(AEBYLD2!J$4,'[1]INTERNAL PARAMETERS-1'!$B$5:$J$44,7,FALSE)*AEBYLD2!$F155 + AEBYLD1!J155*(1-VLOOKUP(AEBYLD2!J$4,'[1]INTERNAL PARAMETERS-1'!$B$5:$J$44,5,FALSE))*VLOOKUP(AEBYLD2!J$4,'[1]INTERNAL PARAMETERS-1'!$B$5:$J$44,9,FALSE)*AEBYLD2!$F155</f>
        <v>0</v>
      </c>
      <c r="K155" s="50">
        <f>AEBYLD1!K155*VLOOKUP(AEBYLD2!K$4,'[1]INTERNAL PARAMETERS-1'!$B$5:$J$44,5,FALSE)*VLOOKUP(AEBYLD2!K$4,'[1]INTERNAL PARAMETERS-1'!$B$5:$J$44,7,FALSE)*AEBYLD2!$F155 + AEBYLD1!K155*(1-VLOOKUP(AEBYLD2!K$4,'[1]INTERNAL PARAMETERS-1'!$B$5:$J$44,5,FALSE))*VLOOKUP(AEBYLD2!K$4,'[1]INTERNAL PARAMETERS-1'!$B$5:$J$44,9,FALSE)*AEBYLD2!$F155</f>
        <v>9.0185830160652569E-2</v>
      </c>
      <c r="L155" s="50">
        <f>AEBYLD1!L155*VLOOKUP(AEBYLD2!L$4,'[1]INTERNAL PARAMETERS-1'!$B$5:$J$44,5,FALSE)*VLOOKUP(AEBYLD2!L$4,'[1]INTERNAL PARAMETERS-1'!$B$5:$J$44,7,FALSE)*AEBYLD2!$F155 + AEBYLD1!L155*(1-VLOOKUP(AEBYLD2!L$4,'[1]INTERNAL PARAMETERS-1'!$B$5:$J$44,5,FALSE))*VLOOKUP(AEBYLD2!L$4,'[1]INTERNAL PARAMETERS-1'!$B$5:$J$44,9,FALSE)*AEBYLD2!$F155</f>
        <v>3.0074537414277108E-2</v>
      </c>
      <c r="M155" s="50">
        <f>AEBYLD1!M155*VLOOKUP(AEBYLD2!M$4,'[1]INTERNAL PARAMETERS-1'!$B$5:$J$44,5,FALSE)*VLOOKUP(AEBYLD2!M$4,'[1]INTERNAL PARAMETERS-1'!$B$5:$J$44,7,FALSE)*AEBYLD2!$F155 + AEBYLD1!M155*(1-VLOOKUP(AEBYLD2!M$4,'[1]INTERNAL PARAMETERS-1'!$B$5:$J$44,5,FALSE))*VLOOKUP(AEBYLD2!M$4,'[1]INTERNAL PARAMETERS-1'!$B$5:$J$44,9,FALSE)*AEBYLD2!$F155</f>
        <v>0.1808034955272444</v>
      </c>
      <c r="N155" s="50">
        <f>AEBYLD1!N155*VLOOKUP(AEBYLD2!N$4,'[1]INTERNAL PARAMETERS-1'!$B$5:$J$44,5,FALSE)*VLOOKUP(AEBYLD2!N$4,'[1]INTERNAL PARAMETERS-1'!$B$5:$J$44,7,FALSE)*AEBYLD2!$F155 + AEBYLD1!N155*(1-VLOOKUP(AEBYLD2!N$4,'[1]INTERNAL PARAMETERS-1'!$B$5:$J$44,5,FALSE))*VLOOKUP(AEBYLD2!N$4,'[1]INTERNAL PARAMETERS-1'!$B$5:$J$44,9,FALSE)*AEBYLD2!$F155</f>
        <v>3.4346011705040216E-2</v>
      </c>
      <c r="O155" s="50">
        <f>AEBYLD1!O155*VLOOKUP(AEBYLD2!O$4,'[1]INTERNAL PARAMETERS-1'!$B$5:$J$44,5,FALSE)*VLOOKUP(AEBYLD2!O$4,'[1]INTERNAL PARAMETERS-1'!$B$5:$J$44,7,FALSE)*AEBYLD2!$F155 + AEBYLD1!O155*(1-VLOOKUP(AEBYLD2!O$4,'[1]INTERNAL PARAMETERS-1'!$B$5:$J$44,5,FALSE))*VLOOKUP(AEBYLD2!O$4,'[1]INTERNAL PARAMETERS-1'!$B$5:$J$44,9,FALSE)*AEBYLD2!$F155</f>
        <v>0</v>
      </c>
      <c r="P155" s="50">
        <f>AEBYLD1!P155*VLOOKUP(AEBYLD2!P$4,'[1]INTERNAL PARAMETERS-1'!$B$5:$J$44,5,FALSE)*VLOOKUP(AEBYLD2!P$4,'[1]INTERNAL PARAMETERS-1'!$B$5:$J$44,7,FALSE)*AEBYLD2!$F155 + AEBYLD1!P155*(1-VLOOKUP(AEBYLD2!P$4,'[1]INTERNAL PARAMETERS-1'!$B$5:$J$44,5,FALSE))*VLOOKUP(AEBYLD2!P$4,'[1]INTERNAL PARAMETERS-1'!$B$5:$J$44,9,FALSE)*AEBYLD2!$F155</f>
        <v>0</v>
      </c>
      <c r="Q155" s="50">
        <f>AEBYLD1!Q155*VLOOKUP(AEBYLD2!Q$4,'[1]INTERNAL PARAMETERS-1'!$B$5:$J$44,5,FALSE)*VLOOKUP(AEBYLD2!Q$4,'[1]INTERNAL PARAMETERS-1'!$B$5:$J$44,7,FALSE)*AEBYLD2!$F155 + AEBYLD1!Q155*(1-VLOOKUP(AEBYLD2!Q$4,'[1]INTERNAL PARAMETERS-1'!$B$5:$J$44,5,FALSE))*VLOOKUP(AEBYLD2!Q$4,'[1]INTERNAL PARAMETERS-1'!$B$5:$J$44,9,FALSE)*AEBYLD2!$F155</f>
        <v>0</v>
      </c>
      <c r="R155" s="50">
        <f>AEBYLD1!R155*VLOOKUP(AEBYLD2!R$4,'[1]INTERNAL PARAMETERS-1'!$B$5:$J$44,5,FALSE)*VLOOKUP(AEBYLD2!R$4,'[1]INTERNAL PARAMETERS-1'!$B$5:$J$44,7,FALSE)*AEBYLD2!$F155 + AEBYLD1!R155*(1-VLOOKUP(AEBYLD2!R$4,'[1]INTERNAL PARAMETERS-1'!$B$5:$J$44,5,FALSE))*VLOOKUP(AEBYLD2!R$4,'[1]INTERNAL PARAMETERS-1'!$B$5:$J$44,9,FALSE)*AEBYLD2!$F155</f>
        <v>6.0563278396143359E-2</v>
      </c>
      <c r="S155" s="50">
        <f>AEBYLD1!S155*VLOOKUP(AEBYLD2!S$4,'[1]INTERNAL PARAMETERS-1'!$B$5:$J$44,5,FALSE)*VLOOKUP(AEBYLD2!S$4,'[1]INTERNAL PARAMETERS-1'!$B$5:$J$44,7,FALSE)*AEBYLD2!$F155 + AEBYLD1!S155*(1-VLOOKUP(AEBYLD2!S$4,'[1]INTERNAL PARAMETERS-1'!$B$5:$J$44,5,FALSE))*VLOOKUP(AEBYLD2!S$4,'[1]INTERNAL PARAMETERS-1'!$B$5:$J$44,9,FALSE)*AEBYLD2!$F155</f>
        <v>0.80928520358672773</v>
      </c>
      <c r="T155" s="50">
        <f>AEBYLD1!T155*VLOOKUP(AEBYLD2!T$4,'[1]INTERNAL PARAMETERS-1'!$B$5:$J$44,5,FALSE)*VLOOKUP(AEBYLD2!T$4,'[1]INTERNAL PARAMETERS-1'!$B$5:$J$44,7,FALSE)*AEBYLD2!$F155 + AEBYLD1!T155*(1-VLOOKUP(AEBYLD2!T$4,'[1]INTERNAL PARAMETERS-1'!$B$5:$J$44,5,FALSE))*VLOOKUP(AEBYLD2!T$4,'[1]INTERNAL PARAMETERS-1'!$B$5:$J$44,9,FALSE)*AEBYLD2!$F155</f>
        <v>0.21375422893078747</v>
      </c>
      <c r="U155" s="50">
        <f>AEBYLD1!U155*VLOOKUP(AEBYLD2!U$4,'[1]INTERNAL PARAMETERS-1'!$B$5:$J$44,5,FALSE)*VLOOKUP(AEBYLD2!U$4,'[1]INTERNAL PARAMETERS-1'!$B$5:$J$44,7,FALSE)*AEBYLD2!$F155 + AEBYLD1!U155*(1-VLOOKUP(AEBYLD2!U$4,'[1]INTERNAL PARAMETERS-1'!$B$5:$J$44,5,FALSE))*VLOOKUP(AEBYLD2!U$4,'[1]INTERNAL PARAMETERS-1'!$B$5:$J$44,9,FALSE)*AEBYLD2!$F155</f>
        <v>0.16102818579452657</v>
      </c>
      <c r="V155" s="50">
        <f>AEBYLD1!V155*VLOOKUP(AEBYLD2!V$4,'[1]INTERNAL PARAMETERS-1'!$B$5:$J$44,5,FALSE)*VLOOKUP(AEBYLD2!V$4,'[1]INTERNAL PARAMETERS-1'!$B$5:$J$44,7,FALSE)*AEBYLD2!$F155 + AEBYLD1!V155*(1-VLOOKUP(AEBYLD2!V$4,'[1]INTERNAL PARAMETERS-1'!$B$5:$J$44,5,FALSE))*VLOOKUP(AEBYLD2!V$4,'[1]INTERNAL PARAMETERS-1'!$B$5:$J$44,9,FALSE)*AEBYLD2!$F155</f>
        <v>0.79204018788424746</v>
      </c>
      <c r="W155" s="50">
        <f>AEBYLD1!W155*VLOOKUP(AEBYLD2!W$4,'[1]INTERNAL PARAMETERS-1'!$B$5:$J$44,5,FALSE)*VLOOKUP(AEBYLD2!W$4,'[1]INTERNAL PARAMETERS-1'!$B$5:$J$44,7,FALSE)*AEBYLD2!$F155 + AEBYLD1!W155*(1-VLOOKUP(AEBYLD2!W$4,'[1]INTERNAL PARAMETERS-1'!$B$5:$J$44,5,FALSE))*VLOOKUP(AEBYLD2!W$4,'[1]INTERNAL PARAMETERS-1'!$B$5:$J$44,9,FALSE)*AEBYLD2!$F155</f>
        <v>0</v>
      </c>
      <c r="X155" s="50">
        <f>AEBYLD1!X155*VLOOKUP(AEBYLD2!X$4,'[1]INTERNAL PARAMETERS-1'!$B$5:$J$44,5,FALSE)*VLOOKUP(AEBYLD2!X$4,'[1]INTERNAL PARAMETERS-1'!$B$5:$J$44,7,FALSE)*AEBYLD2!$F155 + AEBYLD1!X155*(1-VLOOKUP(AEBYLD2!X$4,'[1]INTERNAL PARAMETERS-1'!$B$5:$J$44,5,FALSE))*VLOOKUP(AEBYLD2!X$4,'[1]INTERNAL PARAMETERS-1'!$B$5:$J$44,9,FALSE)*AEBYLD2!$F155</f>
        <v>0</v>
      </c>
      <c r="Y155" s="50">
        <f>AEBYLD1!Y155*VLOOKUP(AEBYLD2!Y$4,'[1]INTERNAL PARAMETERS-1'!$B$5:$J$44,5,FALSE)*VLOOKUP(AEBYLD2!Y$4,'[1]INTERNAL PARAMETERS-1'!$B$5:$J$44,7,FALSE)*AEBYLD2!$F155 + AEBYLD1!Y155*(1-VLOOKUP(AEBYLD2!Y$4,'[1]INTERNAL PARAMETERS-1'!$B$5:$J$44,5,FALSE))*VLOOKUP(AEBYLD2!Y$4,'[1]INTERNAL PARAMETERS-1'!$B$5:$J$44,9,FALSE)*AEBYLD2!$F155</f>
        <v>0</v>
      </c>
      <c r="Z155" s="50">
        <f>AEBYLD1!Z155*VLOOKUP(AEBYLD2!Z$4,'[1]INTERNAL PARAMETERS-1'!$B$5:$J$44,5,FALSE)*VLOOKUP(AEBYLD2!Z$4,'[1]INTERNAL PARAMETERS-1'!$B$5:$J$44,7,FALSE)*AEBYLD2!$F155 + AEBYLD1!Z155*(1-VLOOKUP(AEBYLD2!Z$4,'[1]INTERNAL PARAMETERS-1'!$B$5:$J$44,5,FALSE))*VLOOKUP(AEBYLD2!Z$4,'[1]INTERNAL PARAMETERS-1'!$B$5:$J$44,9,FALSE)*AEBYLD2!$F155</f>
        <v>0</v>
      </c>
      <c r="AA155" s="50">
        <f>AEBYLD1!AA155*VLOOKUP(AEBYLD2!AA$4,'[1]INTERNAL PARAMETERS-1'!$B$5:$J$44,5,FALSE)*VLOOKUP(AEBYLD2!AA$4,'[1]INTERNAL PARAMETERS-1'!$B$5:$J$44,7,FALSE)*AEBYLD2!$F155 + AEBYLD1!AA155*(1-VLOOKUP(AEBYLD2!AA$4,'[1]INTERNAL PARAMETERS-1'!$B$5:$J$44,5,FALSE))*VLOOKUP(AEBYLD2!AA$4,'[1]INTERNAL PARAMETERS-1'!$B$5:$J$44,9,FALSE)*AEBYLD2!$F155</f>
        <v>0</v>
      </c>
      <c r="AB155" s="50">
        <f>AEBYLD1!AB155*VLOOKUP(AEBYLD2!AB$4,'[1]INTERNAL PARAMETERS-1'!$B$5:$J$44,5,FALSE)*VLOOKUP(AEBYLD2!AB$4,'[1]INTERNAL PARAMETERS-1'!$B$5:$J$44,7,FALSE)*AEBYLD2!$F155 + AEBYLD1!AB155*(1-VLOOKUP(AEBYLD2!AB$4,'[1]INTERNAL PARAMETERS-1'!$B$5:$J$44,5,FALSE))*VLOOKUP(AEBYLD2!AB$4,'[1]INTERNAL PARAMETERS-1'!$B$5:$J$44,9,FALSE)*AEBYLD2!$F155</f>
        <v>0</v>
      </c>
      <c r="AC155" s="50">
        <f>AEBYLD1!AC155*VLOOKUP(AEBYLD2!AC$4,'[1]INTERNAL PARAMETERS-1'!$B$5:$J$44,5,FALSE)*VLOOKUP(AEBYLD2!AC$4,'[1]INTERNAL PARAMETERS-1'!$B$5:$J$44,7,FALSE)*AEBYLD2!$F155 + AEBYLD1!AC155*(1-VLOOKUP(AEBYLD2!AC$4,'[1]INTERNAL PARAMETERS-1'!$B$5:$J$44,5,FALSE))*VLOOKUP(AEBYLD2!AC$4,'[1]INTERNAL PARAMETERS-1'!$B$5:$J$44,9,FALSE)*AEBYLD2!$F155</f>
        <v>0</v>
      </c>
      <c r="AD155" s="50">
        <f>AEBYLD1!AD155*VLOOKUP(AEBYLD2!AD$4,'[1]INTERNAL PARAMETERS-1'!$B$5:$J$44,5,FALSE)*VLOOKUP(AEBYLD2!AD$4,'[1]INTERNAL PARAMETERS-1'!$B$5:$J$44,7,FALSE)*AEBYLD2!$F155 + AEBYLD1!AD155*(1-VLOOKUP(AEBYLD2!AD$4,'[1]INTERNAL PARAMETERS-1'!$B$5:$J$44,5,FALSE))*VLOOKUP(AEBYLD2!AD$4,'[1]INTERNAL PARAMETERS-1'!$B$5:$J$44,9,FALSE)*AEBYLD2!$F155</f>
        <v>0</v>
      </c>
      <c r="AE155" s="50">
        <f>AEBYLD1!AE155*VLOOKUP(AEBYLD2!AE$4,'[1]INTERNAL PARAMETERS-1'!$B$5:$J$44,5,FALSE)*VLOOKUP(AEBYLD2!AE$4,'[1]INTERNAL PARAMETERS-1'!$B$5:$J$44,7,FALSE)*AEBYLD2!$F155 + AEBYLD1!AE155*(1-VLOOKUP(AEBYLD2!AE$4,'[1]INTERNAL PARAMETERS-1'!$B$5:$J$44,5,FALSE))*VLOOKUP(AEBYLD2!AE$4,'[1]INTERNAL PARAMETERS-1'!$B$5:$J$44,9,FALSE)*AEBYLD2!$F155</f>
        <v>0</v>
      </c>
      <c r="AF155" s="50">
        <f>AEBYLD1!AF155*VLOOKUP(AEBYLD2!AF$4,'[1]INTERNAL PARAMETERS-1'!$B$5:$J$44,5,FALSE)*VLOOKUP(AEBYLD2!AF$4,'[1]INTERNAL PARAMETERS-1'!$B$5:$J$44,7,FALSE)*AEBYLD2!$F155 + AEBYLD1!AF155*(1-VLOOKUP(AEBYLD2!AF$4,'[1]INTERNAL PARAMETERS-1'!$B$5:$J$44,5,FALSE))*VLOOKUP(AEBYLD2!AF$4,'[1]INTERNAL PARAMETERS-1'!$B$5:$J$44,9,FALSE)*AEBYLD2!$F155</f>
        <v>3.4730969142350264E-2</v>
      </c>
      <c r="AG155" s="50">
        <f>AEBYLD1!AG155*VLOOKUP(AEBYLD2!AG$4,'[1]INTERNAL PARAMETERS-1'!$B$5:$J$44,5,FALSE)*VLOOKUP(AEBYLD2!AG$4,'[1]INTERNAL PARAMETERS-1'!$B$5:$J$44,7,FALSE)*AEBYLD2!$F155 + AEBYLD1!AG155*(1-VLOOKUP(AEBYLD2!AG$4,'[1]INTERNAL PARAMETERS-1'!$B$5:$J$44,5,FALSE))*VLOOKUP(AEBYLD2!AG$4,'[1]INTERNAL PARAMETERS-1'!$B$5:$J$44,9,FALSE)*AEBYLD2!$F155</f>
        <v>0</v>
      </c>
      <c r="AH155" s="50">
        <f>AEBYLD1!AH155*VLOOKUP(AEBYLD2!AH$4,'[1]INTERNAL PARAMETERS-1'!$B$5:$J$44,5,FALSE)*VLOOKUP(AEBYLD2!AH$4,'[1]INTERNAL PARAMETERS-1'!$B$5:$J$44,7,FALSE)*AEBYLD2!$F155 + AEBYLD1!AH155*(1-VLOOKUP(AEBYLD2!AH$4,'[1]INTERNAL PARAMETERS-1'!$B$5:$J$44,5,FALSE))*VLOOKUP(AEBYLD2!AH$4,'[1]INTERNAL PARAMETERS-1'!$B$5:$J$44,9,FALSE)*AEBYLD2!$F155</f>
        <v>2.4505178633855416E-3</v>
      </c>
      <c r="AI155" s="50">
        <f>AEBYLD1!AI155*VLOOKUP(AEBYLD2!AI$4,'[1]INTERNAL PARAMETERS-1'!$B$5:$J$44,5,FALSE)*VLOOKUP(AEBYLD2!AI$4,'[1]INTERNAL PARAMETERS-1'!$B$5:$J$44,7,FALSE)*AEBYLD2!$F155 + AEBYLD1!AI155*(1-VLOOKUP(AEBYLD2!AI$4,'[1]INTERNAL PARAMETERS-1'!$B$5:$J$44,5,FALSE))*VLOOKUP(AEBYLD2!AI$4,'[1]INTERNAL PARAMETERS-1'!$B$5:$J$44,9,FALSE)*AEBYLD2!$F155</f>
        <v>1.2246991971419747E-2</v>
      </c>
      <c r="AJ155" s="50">
        <f>AEBYLD1!AJ155*VLOOKUP(AEBYLD2!AJ$4,'[1]INTERNAL PARAMETERS-1'!$B$5:$J$44,5,FALSE)*VLOOKUP(AEBYLD2!AJ$4,'[1]INTERNAL PARAMETERS-1'!$B$5:$J$44,7,FALSE)*AEBYLD2!$F155 + AEBYLD1!AJ155*(1-VLOOKUP(AEBYLD2!AJ$4,'[1]INTERNAL PARAMETERS-1'!$B$5:$J$44,5,FALSE))*VLOOKUP(AEBYLD2!AJ$4,'[1]INTERNAL PARAMETERS-1'!$B$5:$J$44,9,FALSE)*AEBYLD2!$F155</f>
        <v>0.14762299109059943</v>
      </c>
      <c r="AK155" s="50">
        <f>AEBYLD1!AK155*VLOOKUP(AEBYLD2!AK$4,'[1]INTERNAL PARAMETERS-1'!$B$5:$J$44,5,FALSE)*VLOOKUP(AEBYLD2!AK$4,'[1]INTERNAL PARAMETERS-1'!$B$5:$J$44,7,FALSE)*AEBYLD2!$F155 + AEBYLD1!AK155*(1-VLOOKUP(AEBYLD2!AK$4,'[1]INTERNAL PARAMETERS-1'!$B$5:$J$44,5,FALSE))*VLOOKUP(AEBYLD2!AK$4,'[1]INTERNAL PARAMETERS-1'!$B$5:$J$44,9,FALSE)*AEBYLD2!$F155</f>
        <v>1.9604142907084333E-2</v>
      </c>
      <c r="AL155" s="50">
        <f>AEBYLD1!AL155*VLOOKUP(AEBYLD2!AL$4,'[1]INTERNAL PARAMETERS-1'!$B$5:$J$44,5,FALSE)*VLOOKUP(AEBYLD2!AL$4,'[1]INTERNAL PARAMETERS-1'!$B$5:$J$44,7,FALSE)*AEBYLD2!$F155 + AEBYLD1!AL155*(1-VLOOKUP(AEBYLD2!AL$4,'[1]INTERNAL PARAMETERS-1'!$B$5:$J$44,5,FALSE))*VLOOKUP(AEBYLD2!AL$4,'[1]INTERNAL PARAMETERS-1'!$B$5:$J$44,9,FALSE)*AEBYLD2!$F155</f>
        <v>0</v>
      </c>
      <c r="AM155" s="50">
        <f>AEBYLD1!AM155*VLOOKUP(AEBYLD2!AM$4,'[1]INTERNAL PARAMETERS-1'!$B$5:$J$44,5,FALSE)*VLOOKUP(AEBYLD2!AM$4,'[1]INTERNAL PARAMETERS-1'!$B$5:$J$44,7,FALSE)*AEBYLD2!$F155 + AEBYLD1!AM155*(1-VLOOKUP(AEBYLD2!AM$4,'[1]INTERNAL PARAMETERS-1'!$B$5:$J$44,5,FALSE))*VLOOKUP(AEBYLD2!AM$4,'[1]INTERNAL PARAMETERS-1'!$B$5:$J$44,9,FALSE)*AEBYLD2!$F155</f>
        <v>0</v>
      </c>
      <c r="AN155" s="50">
        <f>AEBYLD1!AN155*VLOOKUP(AEBYLD2!AN$4,'[1]INTERNAL PARAMETERS-1'!$B$5:$J$44,5,FALSE)*VLOOKUP(AEBYLD2!AN$4,'[1]INTERNAL PARAMETERS-1'!$B$5:$J$44,7,FALSE)*AEBYLD2!$F155 + AEBYLD1!AN155*(1-VLOOKUP(AEBYLD2!AN$4,'[1]INTERNAL PARAMETERS-1'!$B$5:$J$44,5,FALSE))*VLOOKUP(AEBYLD2!AN$4,'[1]INTERNAL PARAMETERS-1'!$B$5:$J$44,9,FALSE)*AEBYLD2!$F155</f>
        <v>0</v>
      </c>
      <c r="AO155" s="50">
        <f>AEBYLD1!AO155*VLOOKUP(AEBYLD2!AO$4,'[1]INTERNAL PARAMETERS-1'!$B$5:$J$44,5,FALSE)*VLOOKUP(AEBYLD2!AO$4,'[1]INTERNAL PARAMETERS-1'!$B$5:$J$44,7,FALSE)*AEBYLD2!$F155 + AEBYLD1!AO155*(1-VLOOKUP(AEBYLD2!AO$4,'[1]INTERNAL PARAMETERS-1'!$B$5:$J$44,5,FALSE))*VLOOKUP(AEBYLD2!AO$4,'[1]INTERNAL PARAMETERS-1'!$B$5:$J$44,9,FALSE)*AEBYLD2!$F155</f>
        <v>0</v>
      </c>
      <c r="AP155" s="50">
        <f>AEBYLD1!AP155*VLOOKUP(AEBYLD2!AP$4,'[1]INTERNAL PARAMETERS-1'!$B$5:$J$44,5,FALSE)*VLOOKUP(AEBYLD2!AP$4,'[1]INTERNAL PARAMETERS-1'!$B$5:$J$44,7,FALSE)*AEBYLD2!$F155 + AEBYLD1!AP155*(1-VLOOKUP(AEBYLD2!AP$4,'[1]INTERNAL PARAMETERS-1'!$B$5:$J$44,5,FALSE))*VLOOKUP(AEBYLD2!AP$4,'[1]INTERNAL PARAMETERS-1'!$B$5:$J$44,9,FALSE)*AEBYLD2!$F155</f>
        <v>0</v>
      </c>
      <c r="AQ155" s="50">
        <f>AEBYLD1!AQ155*VLOOKUP(AEBYLD2!AQ$4,'[1]INTERNAL PARAMETERS-1'!$B$5:$J$44,5,FALSE)*VLOOKUP(AEBYLD2!AQ$4,'[1]INTERNAL PARAMETERS-1'!$B$5:$J$44,7,FALSE)*AEBYLD2!$F155 + AEBYLD1!AQ155*(1-VLOOKUP(AEBYLD2!AQ$4,'[1]INTERNAL PARAMETERS-1'!$B$5:$J$44,5,FALSE))*VLOOKUP(AEBYLD2!AQ$4,'[1]INTERNAL PARAMETERS-1'!$B$5:$J$44,9,FALSE)*AEBYLD2!$F155</f>
        <v>0</v>
      </c>
      <c r="AR155" s="50">
        <f>AEBYLD1!AR155*VLOOKUP(AEBYLD2!AR$4,'[1]INTERNAL PARAMETERS-1'!$B$5:$J$44,5,FALSE)*VLOOKUP(AEBYLD2!AR$4,'[1]INTERNAL PARAMETERS-1'!$B$5:$J$44,7,FALSE)*AEBYLD2!$F155 + AEBYLD1!AR155*(1-VLOOKUP(AEBYLD2!AR$4,'[1]INTERNAL PARAMETERS-1'!$B$5:$J$44,5,FALSE))*VLOOKUP(AEBYLD2!AR$4,'[1]INTERNAL PARAMETERS-1'!$B$5:$J$44,9,FALSE)*AEBYLD2!$F155</f>
        <v>0</v>
      </c>
      <c r="AS155" s="50">
        <f>AEBYLD1!AS155*VLOOKUP(AEBYLD2!AS$4,'[1]INTERNAL PARAMETERS-1'!$B$5:$J$44,5,FALSE)*VLOOKUP(AEBYLD2!AS$4,'[1]INTERNAL PARAMETERS-1'!$B$5:$J$44,7,FALSE)*AEBYLD2!$F155 + AEBYLD1!AS155*(1-VLOOKUP(AEBYLD2!AS$4,'[1]INTERNAL PARAMETERS-1'!$B$5:$J$44,5,FALSE))*VLOOKUP(AEBYLD2!AS$4,'[1]INTERNAL PARAMETERS-1'!$B$5:$J$44,9,FALSE)*AEBYLD2!$F155</f>
        <v>0</v>
      </c>
      <c r="AT155" s="49">
        <f>AEBYLD1!AT155*VLOOKUP(AEBYLD2!AT$4,'[1]INTERNAL PARAMETERS-1'!$B$5:$J$44,5,FALSE)*VLOOKUP(AEBYLD2!AT$4,'[1]INTERNAL PARAMETERS-1'!$B$5:$J$44,7,FALSE)*AEBYLD2!$F155 + AEBYLD1!AT155*(1-VLOOKUP(AEBYLD2!AT$4,'[1]INTERNAL PARAMETERS-1'!$B$5:$J$44,5,FALSE))*VLOOKUP(AEBYLD2!AT$4,'[1]INTERNAL PARAMETERS-1'!$B$5:$J$44,9,FALSE)*AEBYLD2!$F155</f>
        <v>0</v>
      </c>
      <c r="AU155" s="51">
        <f>AEBYLD1!AU155*VLOOKUP(AEBYLD2!AU$4,'[1]INTERNAL PARAMETERS-1'!$B$5:$J$44,5,FALSE)*VLOOKUP(AEBYLD2!AU$4,'[1]INTERNAL PARAMETERS-1'!$B$5:$J$44,6,FALSE)*VLOOKUP(AEBYLD2!AU$4,'[1]INTERNAL PARAMETERS-1'!$B$5:$J$44,3,FALSE) + AEBYLD1!AU155*(1-VLOOKUP(AEBYLD2!AU$4,'[1]INTERNAL PARAMETERS-1'!$B$5:$J$44,5,FALSE))*VLOOKUP(AEBYLD2!AU$4,'[1]INTERNAL PARAMETERS-1'!$B$5:$J$44,8,FALSE)*VLOOKUP(AEBYLD2!AU$4,'[1]INTERNAL PARAMETERS-1'!$B$5:$J$44,3,FALSE)</f>
        <v>0</v>
      </c>
      <c r="AV155" s="50">
        <f>AEBYLD1!AV155*VLOOKUP(AEBYLD2!AV$4,'[1]INTERNAL PARAMETERS-1'!$B$5:$J$44,5,FALSE)*VLOOKUP(AEBYLD2!AV$4,'[1]INTERNAL PARAMETERS-1'!$B$5:$J$44,6,FALSE)*VLOOKUP(AEBYLD2!AV$4,'[1]INTERNAL PARAMETERS-1'!$B$5:$J$44,3,FALSE) + AEBYLD1!AV155*(1-VLOOKUP(AEBYLD2!AV$4,'[1]INTERNAL PARAMETERS-1'!$B$5:$J$44,5,FALSE))*VLOOKUP(AEBYLD2!AV$4,'[1]INTERNAL PARAMETERS-1'!$B$5:$J$44,8,FALSE)*VLOOKUP(AEBYLD2!AV$4,'[1]INTERNAL PARAMETERS-1'!$B$5:$J$44,3,FALSE)</f>
        <v>0</v>
      </c>
      <c r="AW155" s="50">
        <f>AEBYLD1!AW155*VLOOKUP(AEBYLD2!AW$4,'[1]INTERNAL PARAMETERS-1'!$B$5:$J$44,5,FALSE)*VLOOKUP(AEBYLD2!AW$4,'[1]INTERNAL PARAMETERS-1'!$B$5:$J$44,6,FALSE)*VLOOKUP(AEBYLD2!AW$4,'[1]INTERNAL PARAMETERS-1'!$B$5:$J$44,3,FALSE) + AEBYLD1!AW155*(1-VLOOKUP(AEBYLD2!AW$4,'[1]INTERNAL PARAMETERS-1'!$B$5:$J$44,5,FALSE))*VLOOKUP(AEBYLD2!AW$4,'[1]INTERNAL PARAMETERS-1'!$B$5:$J$44,8,FALSE)*VLOOKUP(AEBYLD2!AW$4,'[1]INTERNAL PARAMETERS-1'!$B$5:$J$44,3,FALSE)</f>
        <v>0.1350605173685859</v>
      </c>
      <c r="AX155" s="50">
        <f>AEBYLD1!AX155*VLOOKUP(AEBYLD2!AX$4,'[1]INTERNAL PARAMETERS-1'!$B$5:$J$44,5,FALSE)*VLOOKUP(AEBYLD2!AX$4,'[1]INTERNAL PARAMETERS-1'!$B$5:$J$44,6,FALSE)*VLOOKUP(AEBYLD2!AX$4,'[1]INTERNAL PARAMETERS-1'!$B$5:$J$44,3,FALSE) + AEBYLD1!AX155*(1-VLOOKUP(AEBYLD2!AX$4,'[1]INTERNAL PARAMETERS-1'!$B$5:$J$44,5,FALSE))*VLOOKUP(AEBYLD2!AX$4,'[1]INTERNAL PARAMETERS-1'!$B$5:$J$44,8,FALSE)*VLOOKUP(AEBYLD2!AX$4,'[1]INTERNAL PARAMETERS-1'!$B$5:$J$44,3,FALSE)</f>
        <v>0</v>
      </c>
      <c r="AY155" s="50">
        <f>AEBYLD1!AY155*VLOOKUP(AEBYLD2!AY$4,'[1]INTERNAL PARAMETERS-1'!$B$5:$J$44,5,FALSE)*VLOOKUP(AEBYLD2!AY$4,'[1]INTERNAL PARAMETERS-1'!$B$5:$J$44,6,FALSE)*VLOOKUP(AEBYLD2!AY$4,'[1]INTERNAL PARAMETERS-1'!$B$5:$J$44,3,FALSE) + AEBYLD1!AY155*(1-VLOOKUP(AEBYLD2!AY$4,'[1]INTERNAL PARAMETERS-1'!$B$5:$J$44,5,FALSE))*VLOOKUP(AEBYLD2!AY$4,'[1]INTERNAL PARAMETERS-1'!$B$5:$J$44,8,FALSE)*VLOOKUP(AEBYLD2!AY$4,'[1]INTERNAL PARAMETERS-1'!$B$5:$J$44,3,FALSE)</f>
        <v>0</v>
      </c>
      <c r="AZ155" s="50">
        <f>AEBYLD1!AZ155*VLOOKUP(AEBYLD2!AZ$4,'[1]INTERNAL PARAMETERS-1'!$B$5:$J$44,5,FALSE)*VLOOKUP(AEBYLD2!AZ$4,'[1]INTERNAL PARAMETERS-1'!$B$5:$J$44,6,FALSE)*VLOOKUP(AEBYLD2!AZ$4,'[1]INTERNAL PARAMETERS-1'!$B$5:$J$44,3,FALSE) + AEBYLD1!AZ155*(1-VLOOKUP(AEBYLD2!AZ$4,'[1]INTERNAL PARAMETERS-1'!$B$5:$J$44,5,FALSE))*VLOOKUP(AEBYLD2!AZ$4,'[1]INTERNAL PARAMETERS-1'!$B$5:$J$44,8,FALSE)*VLOOKUP(AEBYLD2!AZ$4,'[1]INTERNAL PARAMETERS-1'!$B$5:$J$44,3,FALSE)</f>
        <v>0</v>
      </c>
      <c r="BA155" s="50">
        <f>AEBYLD1!BA155*VLOOKUP(AEBYLD2!BA$4,'[1]INTERNAL PARAMETERS-1'!$B$5:$J$44,5,FALSE)*VLOOKUP(AEBYLD2!BA$4,'[1]INTERNAL PARAMETERS-1'!$B$5:$J$44,6,FALSE)*VLOOKUP(AEBYLD2!BA$4,'[1]INTERNAL PARAMETERS-1'!$B$5:$J$44,3,FALSE) + AEBYLD1!BA155*(1-VLOOKUP(AEBYLD2!BA$4,'[1]INTERNAL PARAMETERS-1'!$B$5:$J$44,5,FALSE))*VLOOKUP(AEBYLD2!BA$4,'[1]INTERNAL PARAMETERS-1'!$B$5:$J$44,8,FALSE)*VLOOKUP(AEBYLD2!BA$4,'[1]INTERNAL PARAMETERS-1'!$B$5:$J$44,3,FALSE)</f>
        <v>3.9516506369478781E-2</v>
      </c>
      <c r="BB155" s="50">
        <f>AEBYLD1!BB155*VLOOKUP(AEBYLD2!BB$4,'[1]INTERNAL PARAMETERS-1'!$B$5:$J$44,5,FALSE)*VLOOKUP(AEBYLD2!BB$4,'[1]INTERNAL PARAMETERS-1'!$B$5:$J$44,6,FALSE)*VLOOKUP(AEBYLD2!BB$4,'[1]INTERNAL PARAMETERS-1'!$B$5:$J$44,3,FALSE) + AEBYLD1!BB155*(1-VLOOKUP(AEBYLD2!BB$4,'[1]INTERNAL PARAMETERS-1'!$B$5:$J$44,5,FALSE))*VLOOKUP(AEBYLD2!BB$4,'[1]INTERNAL PARAMETERS-1'!$B$5:$J$44,8,FALSE)*VLOOKUP(AEBYLD2!BB$4,'[1]INTERNAL PARAMETERS-1'!$B$5:$J$44,3,FALSE)</f>
        <v>3.7463581639285759E-2</v>
      </c>
      <c r="BC155" s="50">
        <f>AEBYLD1!BC155*VLOOKUP(AEBYLD2!BC$4,'[1]INTERNAL PARAMETERS-1'!$B$5:$J$44,5,FALSE)*VLOOKUP(AEBYLD2!BC$4,'[1]INTERNAL PARAMETERS-1'!$B$5:$J$44,6,FALSE)*VLOOKUP(AEBYLD2!BC$4,'[1]INTERNAL PARAMETERS-1'!$B$5:$J$44,3,FALSE) + AEBYLD1!BC155*(1-VLOOKUP(AEBYLD2!BC$4,'[1]INTERNAL PARAMETERS-1'!$B$5:$J$44,5,FALSE))*VLOOKUP(AEBYLD2!BC$4,'[1]INTERNAL PARAMETERS-1'!$B$5:$J$44,8,FALSE)*VLOOKUP(AEBYLD2!BC$4,'[1]INTERNAL PARAMETERS-1'!$B$5:$J$44,3,FALSE)</f>
        <v>4.746275938967754E-2</v>
      </c>
      <c r="BD155" s="50">
        <f>AEBYLD1!BD155*VLOOKUP(AEBYLD2!BD$4,'[1]INTERNAL PARAMETERS-1'!$B$5:$J$44,5,FALSE)*VLOOKUP(AEBYLD2!BD$4,'[1]INTERNAL PARAMETERS-1'!$B$5:$J$44,6,FALSE)*VLOOKUP(AEBYLD2!BD$4,'[1]INTERNAL PARAMETERS-1'!$B$5:$J$44,3,FALSE) + AEBYLD1!BD155*(1-VLOOKUP(AEBYLD2!BD$4,'[1]INTERNAL PARAMETERS-1'!$B$5:$J$44,5,FALSE))*VLOOKUP(AEBYLD2!BD$4,'[1]INTERNAL PARAMETERS-1'!$B$5:$J$44,8,FALSE)*VLOOKUP(AEBYLD2!BD$4,'[1]INTERNAL PARAMETERS-1'!$B$5:$J$44,3,FALSE)</f>
        <v>2.8477639400895448E-2</v>
      </c>
      <c r="BE155" s="50">
        <f>AEBYLD1!BE155*VLOOKUP(AEBYLD2!BE$4,'[1]INTERNAL PARAMETERS-1'!$B$5:$J$44,5,FALSE)*VLOOKUP(AEBYLD2!BE$4,'[1]INTERNAL PARAMETERS-1'!$B$5:$J$44,6,FALSE)*VLOOKUP(AEBYLD2!BE$4,'[1]INTERNAL PARAMETERS-1'!$B$5:$J$44,3,FALSE) + AEBYLD1!BE155*(1-VLOOKUP(AEBYLD2!BE$4,'[1]INTERNAL PARAMETERS-1'!$B$5:$J$44,5,FALSE))*VLOOKUP(AEBYLD2!BE$4,'[1]INTERNAL PARAMETERS-1'!$B$5:$J$44,8,FALSE)*VLOOKUP(AEBYLD2!BE$4,'[1]INTERNAL PARAMETERS-1'!$B$5:$J$44,3,FALSE)</f>
        <v>4.0137329647466032E-2</v>
      </c>
      <c r="BF155" s="50">
        <f>AEBYLD1!BF155*VLOOKUP(AEBYLD2!BF$4,'[1]INTERNAL PARAMETERS-1'!$B$5:$J$44,5,FALSE)*VLOOKUP(AEBYLD2!BF$4,'[1]INTERNAL PARAMETERS-1'!$B$5:$J$44,6,FALSE)*VLOOKUP(AEBYLD2!BF$4,'[1]INTERNAL PARAMETERS-1'!$B$5:$J$44,3,FALSE) + AEBYLD1!BF155*(1-VLOOKUP(AEBYLD2!BF$4,'[1]INTERNAL PARAMETERS-1'!$B$5:$J$44,5,FALSE))*VLOOKUP(AEBYLD2!BF$4,'[1]INTERNAL PARAMETERS-1'!$B$5:$J$44,8,FALSE)*VLOOKUP(AEBYLD2!BF$4,'[1]INTERNAL PARAMETERS-1'!$B$5:$J$44,3,FALSE)</f>
        <v>0</v>
      </c>
      <c r="BG155" s="50">
        <f>AEBYLD1!BG155*VLOOKUP(AEBYLD2!BG$4,'[1]INTERNAL PARAMETERS-1'!$B$5:$J$44,5,FALSE)*VLOOKUP(AEBYLD2!BG$4,'[1]INTERNAL PARAMETERS-1'!$B$5:$J$44,6,FALSE)*VLOOKUP(AEBYLD2!BG$4,'[1]INTERNAL PARAMETERS-1'!$B$5:$J$44,3,FALSE) + AEBYLD1!BG155*(1-VLOOKUP(AEBYLD2!BG$4,'[1]INTERNAL PARAMETERS-1'!$B$5:$J$44,5,FALSE))*VLOOKUP(AEBYLD2!BG$4,'[1]INTERNAL PARAMETERS-1'!$B$5:$J$44,8,FALSE)*VLOOKUP(AEBYLD2!BG$4,'[1]INTERNAL PARAMETERS-1'!$B$5:$J$44,3,FALSE)</f>
        <v>2.235333603611005E-2</v>
      </c>
      <c r="BH155" s="50">
        <f>AEBYLD1!BH155*VLOOKUP(AEBYLD2!BH$4,'[1]INTERNAL PARAMETERS-1'!$B$5:$J$44,5,FALSE)*VLOOKUP(AEBYLD2!BH$4,'[1]INTERNAL PARAMETERS-1'!$B$5:$J$44,6,FALSE)*VLOOKUP(AEBYLD2!BH$4,'[1]INTERNAL PARAMETERS-1'!$B$5:$J$44,3,FALSE) + AEBYLD1!BH155*(1-VLOOKUP(AEBYLD2!BH$4,'[1]INTERNAL PARAMETERS-1'!$B$5:$J$44,5,FALSE))*VLOOKUP(AEBYLD2!BH$4,'[1]INTERNAL PARAMETERS-1'!$B$5:$J$44,8,FALSE)*VLOOKUP(AEBYLD2!BH$4,'[1]INTERNAL PARAMETERS-1'!$B$5:$J$44,3,FALSE)</f>
        <v>1.2290908909671672E-4</v>
      </c>
      <c r="BI155" s="50">
        <f>AEBYLD1!BI155*VLOOKUP(AEBYLD2!BI$4,'[1]INTERNAL PARAMETERS-1'!$B$5:$J$44,5,FALSE)*VLOOKUP(AEBYLD2!BI$4,'[1]INTERNAL PARAMETERS-1'!$B$5:$J$44,6,FALSE)*VLOOKUP(AEBYLD2!BI$4,'[1]INTERNAL PARAMETERS-1'!$B$5:$J$44,3,FALSE) + AEBYLD1!BI155*(1-VLOOKUP(AEBYLD2!BI$4,'[1]INTERNAL PARAMETERS-1'!$B$5:$J$44,5,FALSE))*VLOOKUP(AEBYLD2!BI$4,'[1]INTERNAL PARAMETERS-1'!$B$5:$J$44,8,FALSE)*VLOOKUP(AEBYLD2!BI$4,'[1]INTERNAL PARAMETERS-1'!$B$5:$J$44,3,FALSE)</f>
        <v>0</v>
      </c>
      <c r="BJ155" s="50">
        <f>AEBYLD1!BJ155*VLOOKUP(AEBYLD2!BJ$4,'[1]INTERNAL PARAMETERS-1'!$B$5:$J$44,5,FALSE)*VLOOKUP(AEBYLD2!BJ$4,'[1]INTERNAL PARAMETERS-1'!$B$5:$J$44,6,FALSE)*VLOOKUP(AEBYLD2!BJ$4,'[1]INTERNAL PARAMETERS-1'!$B$5:$J$44,3,FALSE) + AEBYLD1!BJ155*(1-VLOOKUP(AEBYLD2!BJ$4,'[1]INTERNAL PARAMETERS-1'!$B$5:$J$44,5,FALSE))*VLOOKUP(AEBYLD2!BJ$4,'[1]INTERNAL PARAMETERS-1'!$B$5:$J$44,8,FALSE)*VLOOKUP(AEBYLD2!BJ$4,'[1]INTERNAL PARAMETERS-1'!$B$5:$J$44,3,FALSE)</f>
        <v>8.875559130594516E-3</v>
      </c>
      <c r="BK155" s="50">
        <f>AEBYLD1!BK155*VLOOKUP(AEBYLD2!BK$4,'[1]INTERNAL PARAMETERS-1'!$B$5:$J$44,5,FALSE)*VLOOKUP(AEBYLD2!BK$4,'[1]INTERNAL PARAMETERS-1'!$B$5:$J$44,6,FALSE)*VLOOKUP(AEBYLD2!BK$4,'[1]INTERNAL PARAMETERS-1'!$B$5:$J$44,3,FALSE) + AEBYLD1!BK155*(1-VLOOKUP(AEBYLD2!BK$4,'[1]INTERNAL PARAMETERS-1'!$B$5:$J$44,5,FALSE))*VLOOKUP(AEBYLD2!BK$4,'[1]INTERNAL PARAMETERS-1'!$B$5:$J$44,8,FALSE)*VLOOKUP(AEBYLD2!BK$4,'[1]INTERNAL PARAMETERS-1'!$B$5:$J$44,3,FALSE)</f>
        <v>1.1319588671394551E-2</v>
      </c>
      <c r="BL155" s="50">
        <f>AEBYLD1!BL155*VLOOKUP(AEBYLD2!BL$4,'[1]INTERNAL PARAMETERS-1'!$B$5:$J$44,5,FALSE)*VLOOKUP(AEBYLD2!BL$4,'[1]INTERNAL PARAMETERS-1'!$B$5:$J$44,6,FALSE)*VLOOKUP(AEBYLD2!BL$4,'[1]INTERNAL PARAMETERS-1'!$B$5:$J$44,3,FALSE) + AEBYLD1!BL155*(1-VLOOKUP(AEBYLD2!BL$4,'[1]INTERNAL PARAMETERS-1'!$B$5:$J$44,5,FALSE))*VLOOKUP(AEBYLD2!BL$4,'[1]INTERNAL PARAMETERS-1'!$B$5:$J$44,8,FALSE)*VLOOKUP(AEBYLD2!BL$4,'[1]INTERNAL PARAMETERS-1'!$B$5:$J$44,3,FALSE)</f>
        <v>3.2149100183892436E-2</v>
      </c>
      <c r="BM155" s="50">
        <f>AEBYLD1!BM155*VLOOKUP(AEBYLD2!BM$4,'[1]INTERNAL PARAMETERS-1'!$B$5:$J$44,5,FALSE)*VLOOKUP(AEBYLD2!BM$4,'[1]INTERNAL PARAMETERS-1'!$B$5:$J$44,6,FALSE)*VLOOKUP(AEBYLD2!BM$4,'[1]INTERNAL PARAMETERS-1'!$B$5:$J$44,3,FALSE) + AEBYLD1!BM155*(1-VLOOKUP(AEBYLD2!BM$4,'[1]INTERNAL PARAMETERS-1'!$B$5:$J$44,5,FALSE))*VLOOKUP(AEBYLD2!BM$4,'[1]INTERNAL PARAMETERS-1'!$B$5:$J$44,8,FALSE)*VLOOKUP(AEBYLD2!BM$4,'[1]INTERNAL PARAMETERS-1'!$B$5:$J$44,3,FALSE)</f>
        <v>7.7170421445527417E-3</v>
      </c>
      <c r="BN155" s="50">
        <f>AEBYLD1!BN155*VLOOKUP(AEBYLD2!BN$4,'[1]INTERNAL PARAMETERS-1'!$B$5:$J$44,5,FALSE)*VLOOKUP(AEBYLD2!BN$4,'[1]INTERNAL PARAMETERS-1'!$B$5:$J$44,6,FALSE)*VLOOKUP(AEBYLD2!BN$4,'[1]INTERNAL PARAMETERS-1'!$B$5:$J$44,3,FALSE) + AEBYLD1!BN155*(1-VLOOKUP(AEBYLD2!BN$4,'[1]INTERNAL PARAMETERS-1'!$B$5:$J$44,5,FALSE))*VLOOKUP(AEBYLD2!BN$4,'[1]INTERNAL PARAMETERS-1'!$B$5:$J$44,8,FALSE)*VLOOKUP(AEBYLD2!BN$4,'[1]INTERNAL PARAMETERS-1'!$B$5:$J$44,3,FALSE)</f>
        <v>1.2151241589844059E-2</v>
      </c>
      <c r="BO155" s="50">
        <f>AEBYLD1!BO155*VLOOKUP(AEBYLD2!BO$4,'[1]INTERNAL PARAMETERS-1'!$B$5:$J$44,5,FALSE)*VLOOKUP(AEBYLD2!BO$4,'[1]INTERNAL PARAMETERS-1'!$B$5:$J$44,6,FALSE)*VLOOKUP(AEBYLD2!BO$4,'[1]INTERNAL PARAMETERS-1'!$B$5:$J$44,3,FALSE) + AEBYLD1!BO155*(1-VLOOKUP(AEBYLD2!BO$4,'[1]INTERNAL PARAMETERS-1'!$B$5:$J$44,5,FALSE))*VLOOKUP(AEBYLD2!BO$4,'[1]INTERNAL PARAMETERS-1'!$B$5:$J$44,8,FALSE)*VLOOKUP(AEBYLD2!BO$4,'[1]INTERNAL PARAMETERS-1'!$B$5:$J$44,3,FALSE)</f>
        <v>9.8635729226839424E-3</v>
      </c>
      <c r="BP155" s="50">
        <f>AEBYLD1!BP155*VLOOKUP(AEBYLD2!BP$4,'[1]INTERNAL PARAMETERS-1'!$B$5:$J$44,5,FALSE)*VLOOKUP(AEBYLD2!BP$4,'[1]INTERNAL PARAMETERS-1'!$B$5:$J$44,6,FALSE)*VLOOKUP(AEBYLD2!BP$4,'[1]INTERNAL PARAMETERS-1'!$B$5:$J$44,3,FALSE) + AEBYLD1!BP155*(1-VLOOKUP(AEBYLD2!BP$4,'[1]INTERNAL PARAMETERS-1'!$B$5:$J$44,5,FALSE))*VLOOKUP(AEBYLD2!BP$4,'[1]INTERNAL PARAMETERS-1'!$B$5:$J$44,8,FALSE)*VLOOKUP(AEBYLD2!BP$4,'[1]INTERNAL PARAMETERS-1'!$B$5:$J$44,3,FALSE)</f>
        <v>8.8098601097814932E-4</v>
      </c>
      <c r="BQ155" s="50">
        <f>AEBYLD1!BQ155*VLOOKUP(AEBYLD2!BQ$4,'[1]INTERNAL PARAMETERS-1'!$B$5:$J$44,5,FALSE)*VLOOKUP(AEBYLD2!BQ$4,'[1]INTERNAL PARAMETERS-1'!$B$5:$J$44,6,FALSE)*VLOOKUP(AEBYLD2!BQ$4,'[1]INTERNAL PARAMETERS-1'!$B$5:$J$44,3,FALSE) + AEBYLD1!BQ155*(1-VLOOKUP(AEBYLD2!BQ$4,'[1]INTERNAL PARAMETERS-1'!$B$5:$J$44,5,FALSE))*VLOOKUP(AEBYLD2!BQ$4,'[1]INTERNAL PARAMETERS-1'!$B$5:$J$44,8,FALSE)*VLOOKUP(AEBYLD2!BQ$4,'[1]INTERNAL PARAMETERS-1'!$B$5:$J$44,3,FALSE)</f>
        <v>3.8021956380449612E-2</v>
      </c>
      <c r="BR155" s="50">
        <f>AEBYLD1!BR155*VLOOKUP(AEBYLD2!BR$4,'[1]INTERNAL PARAMETERS-1'!$B$5:$J$44,5,FALSE)*VLOOKUP(AEBYLD2!BR$4,'[1]INTERNAL PARAMETERS-1'!$B$5:$J$44,6,FALSE)*VLOOKUP(AEBYLD2!BR$4,'[1]INTERNAL PARAMETERS-1'!$B$5:$J$44,3,FALSE) + AEBYLD1!BR155*(1-VLOOKUP(AEBYLD2!BR$4,'[1]INTERNAL PARAMETERS-1'!$B$5:$J$44,5,FALSE))*VLOOKUP(AEBYLD2!BR$4,'[1]INTERNAL PARAMETERS-1'!$B$5:$J$44,8,FALSE)*VLOOKUP(AEBYLD2!BR$4,'[1]INTERNAL PARAMETERS-1'!$B$5:$J$44,3,FALSE)</f>
        <v>1.6802721735783397E-3</v>
      </c>
      <c r="BS155" s="50">
        <f>AEBYLD1!BS155*VLOOKUP(AEBYLD2!BS$4,'[1]INTERNAL PARAMETERS-1'!$B$5:$J$44,5,FALSE)*VLOOKUP(AEBYLD2!BS$4,'[1]INTERNAL PARAMETERS-1'!$B$5:$J$44,6,FALSE)*VLOOKUP(AEBYLD2!BS$4,'[1]INTERNAL PARAMETERS-1'!$B$5:$J$44,3,FALSE) + AEBYLD1!BS155*(1-VLOOKUP(AEBYLD2!BS$4,'[1]INTERNAL PARAMETERS-1'!$B$5:$J$44,5,FALSE))*VLOOKUP(AEBYLD2!BS$4,'[1]INTERNAL PARAMETERS-1'!$B$5:$J$44,8,FALSE)*VLOOKUP(AEBYLD2!BS$4,'[1]INTERNAL PARAMETERS-1'!$B$5:$J$44,3,FALSE)</f>
        <v>1.2498468794263132E-4</v>
      </c>
      <c r="BT155" s="50">
        <f>AEBYLD1!BT155*VLOOKUP(AEBYLD2!BT$4,'[1]INTERNAL PARAMETERS-1'!$B$5:$J$44,5,FALSE)*VLOOKUP(AEBYLD2!BT$4,'[1]INTERNAL PARAMETERS-1'!$B$5:$J$44,6,FALSE)*VLOOKUP(AEBYLD2!BT$4,'[1]INTERNAL PARAMETERS-1'!$B$5:$J$44,3,FALSE) + AEBYLD1!BT155*(1-VLOOKUP(AEBYLD2!BT$4,'[1]INTERNAL PARAMETERS-1'!$B$5:$J$44,5,FALSE))*VLOOKUP(AEBYLD2!BT$4,'[1]INTERNAL PARAMETERS-1'!$B$5:$J$44,8,FALSE)*VLOOKUP(AEBYLD2!BT$4,'[1]INTERNAL PARAMETERS-1'!$B$5:$J$44,3,FALSE)</f>
        <v>0</v>
      </c>
      <c r="BU155" s="50">
        <f>AEBYLD1!BU155*VLOOKUP(AEBYLD2!BU$4,'[1]INTERNAL PARAMETERS-1'!$B$5:$J$44,5,FALSE)*VLOOKUP(AEBYLD2!BU$4,'[1]INTERNAL PARAMETERS-1'!$B$5:$J$44,6,FALSE)*VLOOKUP(AEBYLD2!BU$4,'[1]INTERNAL PARAMETERS-1'!$B$5:$J$44,3,FALSE) + AEBYLD1!BU155*(1-VLOOKUP(AEBYLD2!BU$4,'[1]INTERNAL PARAMETERS-1'!$B$5:$J$44,5,FALSE))*VLOOKUP(AEBYLD2!BU$4,'[1]INTERNAL PARAMETERS-1'!$B$5:$J$44,8,FALSE)*VLOOKUP(AEBYLD2!BU$4,'[1]INTERNAL PARAMETERS-1'!$B$5:$J$44,3,FALSE)</f>
        <v>0</v>
      </c>
      <c r="BV155" s="50">
        <f>AEBYLD1!BV155*VLOOKUP(AEBYLD2!BV$4,'[1]INTERNAL PARAMETERS-1'!$B$5:$J$44,5,FALSE)*VLOOKUP(AEBYLD2!BV$4,'[1]INTERNAL PARAMETERS-1'!$B$5:$J$44,6,FALSE)*VLOOKUP(AEBYLD2!BV$4,'[1]INTERNAL PARAMETERS-1'!$B$5:$J$44,3,FALSE) + AEBYLD1!BV155*(1-VLOOKUP(AEBYLD2!BV$4,'[1]INTERNAL PARAMETERS-1'!$B$5:$J$44,5,FALSE))*VLOOKUP(AEBYLD2!BV$4,'[1]INTERNAL PARAMETERS-1'!$B$5:$J$44,8,FALSE)*VLOOKUP(AEBYLD2!BV$4,'[1]INTERNAL PARAMETERS-1'!$B$5:$J$44,3,FALSE)</f>
        <v>0</v>
      </c>
      <c r="BW155" s="50">
        <f>AEBYLD1!BW155*VLOOKUP(AEBYLD2!BW$4,'[1]INTERNAL PARAMETERS-1'!$B$5:$J$44,5,FALSE)*VLOOKUP(AEBYLD2!BW$4,'[1]INTERNAL PARAMETERS-1'!$B$5:$J$44,6,FALSE)*VLOOKUP(AEBYLD2!BW$4,'[1]INTERNAL PARAMETERS-1'!$B$5:$J$44,3,FALSE) + AEBYLD1!BW155*(1-VLOOKUP(AEBYLD2!BW$4,'[1]INTERNAL PARAMETERS-1'!$B$5:$J$44,5,FALSE))*VLOOKUP(AEBYLD2!BW$4,'[1]INTERNAL PARAMETERS-1'!$B$5:$J$44,8,FALSE)*VLOOKUP(AEBYLD2!BW$4,'[1]INTERNAL PARAMETERS-1'!$B$5:$J$44,3,FALSE)</f>
        <v>0</v>
      </c>
      <c r="BX155" s="50">
        <f>AEBYLD1!BX155*VLOOKUP(AEBYLD2!BX$4,'[1]INTERNAL PARAMETERS-1'!$B$5:$J$44,5,FALSE)*VLOOKUP(AEBYLD2!BX$4,'[1]INTERNAL PARAMETERS-1'!$B$5:$J$44,6,FALSE)*VLOOKUP(AEBYLD2!BX$4,'[1]INTERNAL PARAMETERS-1'!$B$5:$J$44,3,FALSE) + AEBYLD1!BX155*(1-VLOOKUP(AEBYLD2!BX$4,'[1]INTERNAL PARAMETERS-1'!$B$5:$J$44,5,FALSE))*VLOOKUP(AEBYLD2!BX$4,'[1]INTERNAL PARAMETERS-1'!$B$5:$J$44,8,FALSE)*VLOOKUP(AEBYLD2!BX$4,'[1]INTERNAL PARAMETERS-1'!$B$5:$J$44,3,FALSE)</f>
        <v>0</v>
      </c>
      <c r="BY155" s="50">
        <f>AEBYLD1!BY155*VLOOKUP(AEBYLD2!BY$4,'[1]INTERNAL PARAMETERS-1'!$B$5:$J$44,5,FALSE)*VLOOKUP(AEBYLD2!BY$4,'[1]INTERNAL PARAMETERS-1'!$B$5:$J$44,6,FALSE)*VLOOKUP(AEBYLD2!BY$4,'[1]INTERNAL PARAMETERS-1'!$B$5:$J$44,3,FALSE) + AEBYLD1!BY155*(1-VLOOKUP(AEBYLD2!BY$4,'[1]INTERNAL PARAMETERS-1'!$B$5:$J$44,5,FALSE))*VLOOKUP(AEBYLD2!BY$4,'[1]INTERNAL PARAMETERS-1'!$B$5:$J$44,8,FALSE)*VLOOKUP(AEBYLD2!BY$4,'[1]INTERNAL PARAMETERS-1'!$B$5:$J$44,3,FALSE)</f>
        <v>0</v>
      </c>
      <c r="BZ155" s="50">
        <f>AEBYLD1!BZ155*VLOOKUP(AEBYLD2!BZ$4,'[1]INTERNAL PARAMETERS-1'!$B$5:$J$44,5,FALSE)*VLOOKUP(AEBYLD2!BZ$4,'[1]INTERNAL PARAMETERS-1'!$B$5:$J$44,6,FALSE)*VLOOKUP(AEBYLD2!BZ$4,'[1]INTERNAL PARAMETERS-1'!$B$5:$J$44,3,FALSE) + AEBYLD1!BZ155*(1-VLOOKUP(AEBYLD2!BZ$4,'[1]INTERNAL PARAMETERS-1'!$B$5:$J$44,5,FALSE))*VLOOKUP(AEBYLD2!BZ$4,'[1]INTERNAL PARAMETERS-1'!$B$5:$J$44,8,FALSE)*VLOOKUP(AEBYLD2!BZ$4,'[1]INTERNAL PARAMETERS-1'!$B$5:$J$44,3,FALSE)</f>
        <v>1.0470230200800156E-4</v>
      </c>
      <c r="CA155" s="50">
        <f>AEBYLD1!CA155*VLOOKUP(AEBYLD2!CA$4,'[1]INTERNAL PARAMETERS-1'!$B$5:$J$44,5,FALSE)*VLOOKUP(AEBYLD2!CA$4,'[1]INTERNAL PARAMETERS-1'!$B$5:$J$44,6,FALSE)*VLOOKUP(AEBYLD2!CA$4,'[1]INTERNAL PARAMETERS-1'!$B$5:$J$44,3,FALSE) + AEBYLD1!CA155*(1-VLOOKUP(AEBYLD2!CA$4,'[1]INTERNAL PARAMETERS-1'!$B$5:$J$44,5,FALSE))*VLOOKUP(AEBYLD2!CA$4,'[1]INTERNAL PARAMETERS-1'!$B$5:$J$44,8,FALSE)*VLOOKUP(AEBYLD2!CA$4,'[1]INTERNAL PARAMETERS-1'!$B$5:$J$44,3,FALSE)</f>
        <v>0</v>
      </c>
      <c r="CB155" s="50">
        <f>AEBYLD1!CB155*VLOOKUP(AEBYLD2!CB$4,'[1]INTERNAL PARAMETERS-1'!$B$5:$J$44,5,FALSE)*VLOOKUP(AEBYLD2!CB$4,'[1]INTERNAL PARAMETERS-1'!$B$5:$J$44,6,FALSE)*VLOOKUP(AEBYLD2!CB$4,'[1]INTERNAL PARAMETERS-1'!$B$5:$J$44,3,FALSE) + AEBYLD1!CB155*(1-VLOOKUP(AEBYLD2!CB$4,'[1]INTERNAL PARAMETERS-1'!$B$5:$J$44,5,FALSE))*VLOOKUP(AEBYLD2!CB$4,'[1]INTERNAL PARAMETERS-1'!$B$5:$J$44,8,FALSE)*VLOOKUP(AEBYLD2!CB$4,'[1]INTERNAL PARAMETERS-1'!$B$5:$J$44,3,FALSE)</f>
        <v>0</v>
      </c>
      <c r="CC155" s="50">
        <f>AEBYLD1!CC155*VLOOKUP(AEBYLD2!CC$4,'[1]INTERNAL PARAMETERS-1'!$B$5:$J$44,5,FALSE)*VLOOKUP(AEBYLD2!CC$4,'[1]INTERNAL PARAMETERS-1'!$B$5:$J$44,6,FALSE)*VLOOKUP(AEBYLD2!CC$4,'[1]INTERNAL PARAMETERS-1'!$B$5:$J$44,3,FALSE) + AEBYLD1!CC155*(1-VLOOKUP(AEBYLD2!CC$4,'[1]INTERNAL PARAMETERS-1'!$B$5:$J$44,5,FALSE))*VLOOKUP(AEBYLD2!CC$4,'[1]INTERNAL PARAMETERS-1'!$B$5:$J$44,8,FALSE)*VLOOKUP(AEBYLD2!CC$4,'[1]INTERNAL PARAMETERS-1'!$B$5:$J$44,3,FALSE)</f>
        <v>2.0358780946000304E-4</v>
      </c>
      <c r="CD155" s="50">
        <f>AEBYLD1!CD155*VLOOKUP(AEBYLD2!CD$4,'[1]INTERNAL PARAMETERS-1'!$B$5:$J$44,5,FALSE)*VLOOKUP(AEBYLD2!CD$4,'[1]INTERNAL PARAMETERS-1'!$B$5:$J$44,6,FALSE)*VLOOKUP(AEBYLD2!CD$4,'[1]INTERNAL PARAMETERS-1'!$B$5:$J$44,3,FALSE) + AEBYLD1!CD155*(1-VLOOKUP(AEBYLD2!CD$4,'[1]INTERNAL PARAMETERS-1'!$B$5:$J$44,5,FALSE))*VLOOKUP(AEBYLD2!CD$4,'[1]INTERNAL PARAMETERS-1'!$B$5:$J$44,8,FALSE)*VLOOKUP(AEBYLD2!CD$4,'[1]INTERNAL PARAMETERS-1'!$B$5:$J$44,3,FALSE)</f>
        <v>6.2973102940501186E-4</v>
      </c>
      <c r="CE155" s="50">
        <f>AEBYLD1!CE155*VLOOKUP(AEBYLD2!CE$4,'[1]INTERNAL PARAMETERS-1'!$B$5:$J$44,5,FALSE)*VLOOKUP(AEBYLD2!CE$4,'[1]INTERNAL PARAMETERS-1'!$B$5:$J$44,6,FALSE)*VLOOKUP(AEBYLD2!CE$4,'[1]INTERNAL PARAMETERS-1'!$B$5:$J$44,3,FALSE) + AEBYLD1!CE155*(1-VLOOKUP(AEBYLD2!CE$4,'[1]INTERNAL PARAMETERS-1'!$B$5:$J$44,5,FALSE))*VLOOKUP(AEBYLD2!CE$4,'[1]INTERNAL PARAMETERS-1'!$B$5:$J$44,8,FALSE)*VLOOKUP(AEBYLD2!CE$4,'[1]INTERNAL PARAMETERS-1'!$B$5:$J$44,3,FALSE)</f>
        <v>1.0098482658424184E-3</v>
      </c>
      <c r="CF155" s="50">
        <f>AEBYLD1!CF155*VLOOKUP(AEBYLD2!CF$4,'[1]INTERNAL PARAMETERS-1'!$B$5:$J$44,5,FALSE)*VLOOKUP(AEBYLD2!CF$4,'[1]INTERNAL PARAMETERS-1'!$B$5:$J$44,6,FALSE)*VLOOKUP(AEBYLD2!CF$4,'[1]INTERNAL PARAMETERS-1'!$B$5:$J$44,3,FALSE) + AEBYLD1!CF155*(1-VLOOKUP(AEBYLD2!CF$4,'[1]INTERNAL PARAMETERS-1'!$B$5:$J$44,5,FALSE))*VLOOKUP(AEBYLD2!CF$4,'[1]INTERNAL PARAMETERS-1'!$B$5:$J$44,8,FALSE)*VLOOKUP(AEBYLD2!CF$4,'[1]INTERNAL PARAMETERS-1'!$B$5:$J$44,3,FALSE)</f>
        <v>1.0099932650895823E-3</v>
      </c>
      <c r="CG155" s="50">
        <f>AEBYLD1!CG155*VLOOKUP(AEBYLD2!CG$4,'[1]INTERNAL PARAMETERS-1'!$B$5:$J$44,5,FALSE)*VLOOKUP(AEBYLD2!CG$4,'[1]INTERNAL PARAMETERS-1'!$B$5:$J$44,6,FALSE)*VLOOKUP(AEBYLD2!CG$4,'[1]INTERNAL PARAMETERS-1'!$B$5:$J$44,3,FALSE) + AEBYLD1!CG155*(1-VLOOKUP(AEBYLD2!CG$4,'[1]INTERNAL PARAMETERS-1'!$B$5:$J$44,5,FALSE))*VLOOKUP(AEBYLD2!CG$4,'[1]INTERNAL PARAMETERS-1'!$B$5:$J$44,8,FALSE)*VLOOKUP(AEBYLD2!CG$4,'[1]INTERNAL PARAMETERS-1'!$B$5:$J$44,3,FALSE)</f>
        <v>1.6730030677661296E-5</v>
      </c>
      <c r="CH155" s="49">
        <f>AEBYLD1!CH155*VLOOKUP(AEBYLD2!CH$4,'[1]INTERNAL PARAMETERS-1'!$B$5:$J$44,5,FALSE)*VLOOKUP(AEBYLD2!CH$4,'[1]INTERNAL PARAMETERS-1'!$B$5:$J$44,6,FALSE)*VLOOKUP(AEBYLD2!CH$4,'[1]INTERNAL PARAMETERS-1'!$B$5:$J$44,3,FALSE) + AEBYLD1!CH155*(1-VLOOKUP(AEBYLD2!CH$4,'[1]INTERNAL PARAMETERS-1'!$B$5:$J$44,5,FALSE))*VLOOKUP(AEBYLD2!CH$4,'[1]INTERNAL PARAMETERS-1'!$B$5:$J$44,8,FALSE)*VLOOKUP(AEBYLD2!CH$4,'[1]INTERNAL PARAMETERS-1'!$B$5:$J$44,3,FALSE)</f>
        <v>0</v>
      </c>
      <c r="CJ155" s="51">
        <f t="shared" si="4"/>
        <v>25.129168933925765</v>
      </c>
      <c r="CK155" s="49">
        <f t="shared" si="5"/>
        <v>0.47635347553898988</v>
      </c>
    </row>
    <row r="156" spans="2:89" x14ac:dyDescent="0.4">
      <c r="B156" s="64" t="s">
        <v>8</v>
      </c>
      <c r="C156" s="63" t="s">
        <v>89</v>
      </c>
      <c r="D156" s="63" t="s">
        <v>81</v>
      </c>
      <c r="E156" s="147">
        <f>AEB!AF156</f>
        <v>44.66877902371445</v>
      </c>
      <c r="F156" s="65">
        <f>'[1]INTERNAL PARAMETERS-1'!M12</f>
        <v>49.09</v>
      </c>
      <c r="G156" s="51">
        <f>AEBYLD1!G156*VLOOKUP(AEBYLD2!G$4,'[1]INTERNAL PARAMETERS-1'!$B$5:$J$44,5,FALSE)*VLOOKUP(AEBYLD2!G$4,'[1]INTERNAL PARAMETERS-1'!$B$5:$J$44,7,FALSE)*AEBYLD2!$F156 + AEBYLD1!G156*(1-VLOOKUP(AEBYLD2!G$4,'[1]INTERNAL PARAMETERS-1'!$B$5:$J$44,5,FALSE))*VLOOKUP(AEBYLD2!G$4,'[1]INTERNAL PARAMETERS-1'!$B$5:$J$44,9,FALSE)*AEBYLD2!$F156</f>
        <v>10.149544208125226</v>
      </c>
      <c r="H156" s="50">
        <f>AEBYLD1!H156*VLOOKUP(AEBYLD2!H$4,'[1]INTERNAL PARAMETERS-1'!$B$5:$J$44,5,FALSE)*VLOOKUP(AEBYLD2!H$4,'[1]INTERNAL PARAMETERS-1'!$B$5:$J$44,7,FALSE)*AEBYLD2!$F156 + AEBYLD1!H156*(1-VLOOKUP(AEBYLD2!H$4,'[1]INTERNAL PARAMETERS-1'!$B$5:$J$44,5,FALSE))*VLOOKUP(AEBYLD2!H$4,'[1]INTERNAL PARAMETERS-1'!$B$5:$J$44,9,FALSE)*AEBYLD2!$F156</f>
        <v>5.3464211139541495</v>
      </c>
      <c r="I156" s="50">
        <f>AEBYLD1!I156*VLOOKUP(AEBYLD2!I$4,'[1]INTERNAL PARAMETERS-1'!$B$5:$J$44,5,FALSE)*VLOOKUP(AEBYLD2!I$4,'[1]INTERNAL PARAMETERS-1'!$B$5:$J$44,7,FALSE)*AEBYLD2!$F156 + AEBYLD1!I156*(1-VLOOKUP(AEBYLD2!I$4,'[1]INTERNAL PARAMETERS-1'!$B$5:$J$44,5,FALSE))*VLOOKUP(AEBYLD2!I$4,'[1]INTERNAL PARAMETERS-1'!$B$5:$J$44,9,FALSE)*AEBYLD2!$F156</f>
        <v>4.6542650709060744</v>
      </c>
      <c r="J156" s="50">
        <f>AEBYLD1!J156*VLOOKUP(AEBYLD2!J$4,'[1]INTERNAL PARAMETERS-1'!$B$5:$J$44,5,FALSE)*VLOOKUP(AEBYLD2!J$4,'[1]INTERNAL PARAMETERS-1'!$B$5:$J$44,7,FALSE)*AEBYLD2!$F156 + AEBYLD1!J156*(1-VLOOKUP(AEBYLD2!J$4,'[1]INTERNAL PARAMETERS-1'!$B$5:$J$44,5,FALSE))*VLOOKUP(AEBYLD2!J$4,'[1]INTERNAL PARAMETERS-1'!$B$5:$J$44,9,FALSE)*AEBYLD2!$F156</f>
        <v>0</v>
      </c>
      <c r="K156" s="50">
        <f>AEBYLD1!K156*VLOOKUP(AEBYLD2!K$4,'[1]INTERNAL PARAMETERS-1'!$B$5:$J$44,5,FALSE)*VLOOKUP(AEBYLD2!K$4,'[1]INTERNAL PARAMETERS-1'!$B$5:$J$44,7,FALSE)*AEBYLD2!$F156 + AEBYLD1!K156*(1-VLOOKUP(AEBYLD2!K$4,'[1]INTERNAL PARAMETERS-1'!$B$5:$J$44,5,FALSE))*VLOOKUP(AEBYLD2!K$4,'[1]INTERNAL PARAMETERS-1'!$B$5:$J$44,9,FALSE)*AEBYLD2!$F156</f>
        <v>2.8033728386493772E-2</v>
      </c>
      <c r="L156" s="50">
        <f>AEBYLD1!L156*VLOOKUP(AEBYLD2!L$4,'[1]INTERNAL PARAMETERS-1'!$B$5:$J$44,5,FALSE)*VLOOKUP(AEBYLD2!L$4,'[1]INTERNAL PARAMETERS-1'!$B$5:$J$44,7,FALSE)*AEBYLD2!$F156 + AEBYLD1!L156*(1-VLOOKUP(AEBYLD2!L$4,'[1]INTERNAL PARAMETERS-1'!$B$5:$J$44,5,FALSE))*VLOOKUP(AEBYLD2!L$4,'[1]INTERNAL PARAMETERS-1'!$B$5:$J$44,9,FALSE)*AEBYLD2!$F156</f>
        <v>0</v>
      </c>
      <c r="M156" s="50">
        <f>AEBYLD1!M156*VLOOKUP(AEBYLD2!M$4,'[1]INTERNAL PARAMETERS-1'!$B$5:$J$44,5,FALSE)*VLOOKUP(AEBYLD2!M$4,'[1]INTERNAL PARAMETERS-1'!$B$5:$J$44,7,FALSE)*AEBYLD2!$F156 + AEBYLD1!M156*(1-VLOOKUP(AEBYLD2!M$4,'[1]INTERNAL PARAMETERS-1'!$B$5:$J$44,5,FALSE))*VLOOKUP(AEBYLD2!M$4,'[1]INTERNAL PARAMETERS-1'!$B$5:$J$44,9,FALSE)*AEBYLD2!$F156</f>
        <v>0.16075339567460653</v>
      </c>
      <c r="N156" s="50">
        <f>AEBYLD1!N156*VLOOKUP(AEBYLD2!N$4,'[1]INTERNAL PARAMETERS-1'!$B$5:$J$44,5,FALSE)*VLOOKUP(AEBYLD2!N$4,'[1]INTERNAL PARAMETERS-1'!$B$5:$J$44,7,FALSE)*AEBYLD2!$F156 + AEBYLD1!N156*(1-VLOOKUP(AEBYLD2!N$4,'[1]INTERNAL PARAMETERS-1'!$B$5:$J$44,5,FALSE))*VLOOKUP(AEBYLD2!N$4,'[1]INTERNAL PARAMETERS-1'!$B$5:$J$44,9,FALSE)*AEBYLD2!$F156</f>
        <v>2.2577737046601369E-2</v>
      </c>
      <c r="O156" s="50">
        <f>AEBYLD1!O156*VLOOKUP(AEBYLD2!O$4,'[1]INTERNAL PARAMETERS-1'!$B$5:$J$44,5,FALSE)*VLOOKUP(AEBYLD2!O$4,'[1]INTERNAL PARAMETERS-1'!$B$5:$J$44,7,FALSE)*AEBYLD2!$F156 + AEBYLD1!O156*(1-VLOOKUP(AEBYLD2!O$4,'[1]INTERNAL PARAMETERS-1'!$B$5:$J$44,5,FALSE))*VLOOKUP(AEBYLD2!O$4,'[1]INTERNAL PARAMETERS-1'!$B$5:$J$44,9,FALSE)*AEBYLD2!$F156</f>
        <v>0</v>
      </c>
      <c r="P156" s="50">
        <f>AEBYLD1!P156*VLOOKUP(AEBYLD2!P$4,'[1]INTERNAL PARAMETERS-1'!$B$5:$J$44,5,FALSE)*VLOOKUP(AEBYLD2!P$4,'[1]INTERNAL PARAMETERS-1'!$B$5:$J$44,7,FALSE)*AEBYLD2!$F156 + AEBYLD1!P156*(1-VLOOKUP(AEBYLD2!P$4,'[1]INTERNAL PARAMETERS-1'!$B$5:$J$44,5,FALSE))*VLOOKUP(AEBYLD2!P$4,'[1]INTERNAL PARAMETERS-1'!$B$5:$J$44,9,FALSE)*AEBYLD2!$F156</f>
        <v>0</v>
      </c>
      <c r="Q156" s="50">
        <f>AEBYLD1!Q156*VLOOKUP(AEBYLD2!Q$4,'[1]INTERNAL PARAMETERS-1'!$B$5:$J$44,5,FALSE)*VLOOKUP(AEBYLD2!Q$4,'[1]INTERNAL PARAMETERS-1'!$B$5:$J$44,7,FALSE)*AEBYLD2!$F156 + AEBYLD1!Q156*(1-VLOOKUP(AEBYLD2!Q$4,'[1]INTERNAL PARAMETERS-1'!$B$5:$J$44,5,FALSE))*VLOOKUP(AEBYLD2!Q$4,'[1]INTERNAL PARAMETERS-1'!$B$5:$J$44,9,FALSE)*AEBYLD2!$F156</f>
        <v>0</v>
      </c>
      <c r="R156" s="50">
        <f>AEBYLD1!R156*VLOOKUP(AEBYLD2!R$4,'[1]INTERNAL PARAMETERS-1'!$B$5:$J$44,5,FALSE)*VLOOKUP(AEBYLD2!R$4,'[1]INTERNAL PARAMETERS-1'!$B$5:$J$44,7,FALSE)*AEBYLD2!$F156 + AEBYLD1!R156*(1-VLOOKUP(AEBYLD2!R$4,'[1]INTERNAL PARAMETERS-1'!$B$5:$J$44,5,FALSE))*VLOOKUP(AEBYLD2!R$4,'[1]INTERNAL PARAMETERS-1'!$B$5:$J$44,9,FALSE)*AEBYLD2!$F156</f>
        <v>4.6504698003110016E-2</v>
      </c>
      <c r="S156" s="50">
        <f>AEBYLD1!S156*VLOOKUP(AEBYLD2!S$4,'[1]INTERNAL PARAMETERS-1'!$B$5:$J$44,5,FALSE)*VLOOKUP(AEBYLD2!S$4,'[1]INTERNAL PARAMETERS-1'!$B$5:$J$44,7,FALSE)*AEBYLD2!$F156 + AEBYLD1!S156*(1-VLOOKUP(AEBYLD2!S$4,'[1]INTERNAL PARAMETERS-1'!$B$5:$J$44,5,FALSE))*VLOOKUP(AEBYLD2!S$4,'[1]INTERNAL PARAMETERS-1'!$B$5:$J$44,9,FALSE)*AEBYLD2!$F156</f>
        <v>0.57964062555448603</v>
      </c>
      <c r="T156" s="50">
        <f>AEBYLD1!T156*VLOOKUP(AEBYLD2!T$4,'[1]INTERNAL PARAMETERS-1'!$B$5:$J$44,5,FALSE)*VLOOKUP(AEBYLD2!T$4,'[1]INTERNAL PARAMETERS-1'!$B$5:$J$44,7,FALSE)*AEBYLD2!$F156 + AEBYLD1!T156*(1-VLOOKUP(AEBYLD2!T$4,'[1]INTERNAL PARAMETERS-1'!$B$5:$J$44,5,FALSE))*VLOOKUP(AEBYLD2!T$4,'[1]INTERNAL PARAMETERS-1'!$B$5:$J$44,9,FALSE)*AEBYLD2!$F156</f>
        <v>0.19308176976932509</v>
      </c>
      <c r="U156" s="50">
        <f>AEBYLD1!U156*VLOOKUP(AEBYLD2!U$4,'[1]INTERNAL PARAMETERS-1'!$B$5:$J$44,5,FALSE)*VLOOKUP(AEBYLD2!U$4,'[1]INTERNAL PARAMETERS-1'!$B$5:$J$44,7,FALSE)*AEBYLD2!$F156 + AEBYLD1!U156*(1-VLOOKUP(AEBYLD2!U$4,'[1]INTERNAL PARAMETERS-1'!$B$5:$J$44,5,FALSE))*VLOOKUP(AEBYLD2!U$4,'[1]INTERNAL PARAMETERS-1'!$B$5:$J$44,9,FALSE)*AEBYLD2!$F156</f>
        <v>0.13606882564793216</v>
      </c>
      <c r="V156" s="50">
        <f>AEBYLD1!V156*VLOOKUP(AEBYLD2!V$4,'[1]INTERNAL PARAMETERS-1'!$B$5:$J$44,5,FALSE)*VLOOKUP(AEBYLD2!V$4,'[1]INTERNAL PARAMETERS-1'!$B$5:$J$44,7,FALSE)*AEBYLD2!$F156 + AEBYLD1!V156*(1-VLOOKUP(AEBYLD2!V$4,'[1]INTERNAL PARAMETERS-1'!$B$5:$J$44,5,FALSE))*VLOOKUP(AEBYLD2!V$4,'[1]INTERNAL PARAMETERS-1'!$B$5:$J$44,9,FALSE)*AEBYLD2!$F156</f>
        <v>0.64120695368290015</v>
      </c>
      <c r="W156" s="50">
        <f>AEBYLD1!W156*VLOOKUP(AEBYLD2!W$4,'[1]INTERNAL PARAMETERS-1'!$B$5:$J$44,5,FALSE)*VLOOKUP(AEBYLD2!W$4,'[1]INTERNAL PARAMETERS-1'!$B$5:$J$44,7,FALSE)*AEBYLD2!$F156 + AEBYLD1!W156*(1-VLOOKUP(AEBYLD2!W$4,'[1]INTERNAL PARAMETERS-1'!$B$5:$J$44,5,FALSE))*VLOOKUP(AEBYLD2!W$4,'[1]INTERNAL PARAMETERS-1'!$B$5:$J$44,9,FALSE)*AEBYLD2!$F156</f>
        <v>0</v>
      </c>
      <c r="X156" s="50">
        <f>AEBYLD1!X156*VLOOKUP(AEBYLD2!X$4,'[1]INTERNAL PARAMETERS-1'!$B$5:$J$44,5,FALSE)*VLOOKUP(AEBYLD2!X$4,'[1]INTERNAL PARAMETERS-1'!$B$5:$J$44,7,FALSE)*AEBYLD2!$F156 + AEBYLD1!X156*(1-VLOOKUP(AEBYLD2!X$4,'[1]INTERNAL PARAMETERS-1'!$B$5:$J$44,5,FALSE))*VLOOKUP(AEBYLD2!X$4,'[1]INTERNAL PARAMETERS-1'!$B$5:$J$44,9,FALSE)*AEBYLD2!$F156</f>
        <v>0</v>
      </c>
      <c r="Y156" s="50">
        <f>AEBYLD1!Y156*VLOOKUP(AEBYLD2!Y$4,'[1]INTERNAL PARAMETERS-1'!$B$5:$J$44,5,FALSE)*VLOOKUP(AEBYLD2!Y$4,'[1]INTERNAL PARAMETERS-1'!$B$5:$J$44,7,FALSE)*AEBYLD2!$F156 + AEBYLD1!Y156*(1-VLOOKUP(AEBYLD2!Y$4,'[1]INTERNAL PARAMETERS-1'!$B$5:$J$44,5,FALSE))*VLOOKUP(AEBYLD2!Y$4,'[1]INTERNAL PARAMETERS-1'!$B$5:$J$44,9,FALSE)*AEBYLD2!$F156</f>
        <v>0</v>
      </c>
      <c r="Z156" s="50">
        <f>AEBYLD1!Z156*VLOOKUP(AEBYLD2!Z$4,'[1]INTERNAL PARAMETERS-1'!$B$5:$J$44,5,FALSE)*VLOOKUP(AEBYLD2!Z$4,'[1]INTERNAL PARAMETERS-1'!$B$5:$J$44,7,FALSE)*AEBYLD2!$F156 + AEBYLD1!Z156*(1-VLOOKUP(AEBYLD2!Z$4,'[1]INTERNAL PARAMETERS-1'!$B$5:$J$44,5,FALSE))*VLOOKUP(AEBYLD2!Z$4,'[1]INTERNAL PARAMETERS-1'!$B$5:$J$44,9,FALSE)*AEBYLD2!$F156</f>
        <v>0</v>
      </c>
      <c r="AA156" s="50">
        <f>AEBYLD1!AA156*VLOOKUP(AEBYLD2!AA$4,'[1]INTERNAL PARAMETERS-1'!$B$5:$J$44,5,FALSE)*VLOOKUP(AEBYLD2!AA$4,'[1]INTERNAL PARAMETERS-1'!$B$5:$J$44,7,FALSE)*AEBYLD2!$F156 + AEBYLD1!AA156*(1-VLOOKUP(AEBYLD2!AA$4,'[1]INTERNAL PARAMETERS-1'!$B$5:$J$44,5,FALSE))*VLOOKUP(AEBYLD2!AA$4,'[1]INTERNAL PARAMETERS-1'!$B$5:$J$44,9,FALSE)*AEBYLD2!$F156</f>
        <v>0</v>
      </c>
      <c r="AB156" s="50">
        <f>AEBYLD1!AB156*VLOOKUP(AEBYLD2!AB$4,'[1]INTERNAL PARAMETERS-1'!$B$5:$J$44,5,FALSE)*VLOOKUP(AEBYLD2!AB$4,'[1]INTERNAL PARAMETERS-1'!$B$5:$J$44,7,FALSE)*AEBYLD2!$F156 + AEBYLD1!AB156*(1-VLOOKUP(AEBYLD2!AB$4,'[1]INTERNAL PARAMETERS-1'!$B$5:$J$44,5,FALSE))*VLOOKUP(AEBYLD2!AB$4,'[1]INTERNAL PARAMETERS-1'!$B$5:$J$44,9,FALSE)*AEBYLD2!$F156</f>
        <v>0</v>
      </c>
      <c r="AC156" s="50">
        <f>AEBYLD1!AC156*VLOOKUP(AEBYLD2!AC$4,'[1]INTERNAL PARAMETERS-1'!$B$5:$J$44,5,FALSE)*VLOOKUP(AEBYLD2!AC$4,'[1]INTERNAL PARAMETERS-1'!$B$5:$J$44,7,FALSE)*AEBYLD2!$F156 + AEBYLD1!AC156*(1-VLOOKUP(AEBYLD2!AC$4,'[1]INTERNAL PARAMETERS-1'!$B$5:$J$44,5,FALSE))*VLOOKUP(AEBYLD2!AC$4,'[1]INTERNAL PARAMETERS-1'!$B$5:$J$44,9,FALSE)*AEBYLD2!$F156</f>
        <v>0</v>
      </c>
      <c r="AD156" s="50">
        <f>AEBYLD1!AD156*VLOOKUP(AEBYLD2!AD$4,'[1]INTERNAL PARAMETERS-1'!$B$5:$J$44,5,FALSE)*VLOOKUP(AEBYLD2!AD$4,'[1]INTERNAL PARAMETERS-1'!$B$5:$J$44,7,FALSE)*AEBYLD2!$F156 + AEBYLD1!AD156*(1-VLOOKUP(AEBYLD2!AD$4,'[1]INTERNAL PARAMETERS-1'!$B$5:$J$44,5,FALSE))*VLOOKUP(AEBYLD2!AD$4,'[1]INTERNAL PARAMETERS-1'!$B$5:$J$44,9,FALSE)*AEBYLD2!$F156</f>
        <v>0</v>
      </c>
      <c r="AE156" s="50">
        <f>AEBYLD1!AE156*VLOOKUP(AEBYLD2!AE$4,'[1]INTERNAL PARAMETERS-1'!$B$5:$J$44,5,FALSE)*VLOOKUP(AEBYLD2!AE$4,'[1]INTERNAL PARAMETERS-1'!$B$5:$J$44,7,FALSE)*AEBYLD2!$F156 + AEBYLD1!AE156*(1-VLOOKUP(AEBYLD2!AE$4,'[1]INTERNAL PARAMETERS-1'!$B$5:$J$44,5,FALSE))*VLOOKUP(AEBYLD2!AE$4,'[1]INTERNAL PARAMETERS-1'!$B$5:$J$44,9,FALSE)*AEBYLD2!$F156</f>
        <v>0</v>
      </c>
      <c r="AF156" s="50">
        <f>AEBYLD1!AF156*VLOOKUP(AEBYLD2!AF$4,'[1]INTERNAL PARAMETERS-1'!$B$5:$J$44,5,FALSE)*VLOOKUP(AEBYLD2!AF$4,'[1]INTERNAL PARAMETERS-1'!$B$5:$J$44,7,FALSE)*AEBYLD2!$F156 + AEBYLD1!AF156*(1-VLOOKUP(AEBYLD2!AF$4,'[1]INTERNAL PARAMETERS-1'!$B$5:$J$44,5,FALSE))*VLOOKUP(AEBYLD2!AF$4,'[1]INTERNAL PARAMETERS-1'!$B$5:$J$44,9,FALSE)*AEBYLD2!$F156</f>
        <v>4.8583243987509669E-2</v>
      </c>
      <c r="AG156" s="50">
        <f>AEBYLD1!AG156*VLOOKUP(AEBYLD2!AG$4,'[1]INTERNAL PARAMETERS-1'!$B$5:$J$44,5,FALSE)*VLOOKUP(AEBYLD2!AG$4,'[1]INTERNAL PARAMETERS-1'!$B$5:$J$44,7,FALSE)*AEBYLD2!$F156 + AEBYLD1!AG156*(1-VLOOKUP(AEBYLD2!AG$4,'[1]INTERNAL PARAMETERS-1'!$B$5:$J$44,5,FALSE))*VLOOKUP(AEBYLD2!AG$4,'[1]INTERNAL PARAMETERS-1'!$B$5:$J$44,9,FALSE)*AEBYLD2!$F156</f>
        <v>0</v>
      </c>
      <c r="AH156" s="50">
        <f>AEBYLD1!AH156*VLOOKUP(AEBYLD2!AH$4,'[1]INTERNAL PARAMETERS-1'!$B$5:$J$44,5,FALSE)*VLOOKUP(AEBYLD2!AH$4,'[1]INTERNAL PARAMETERS-1'!$B$5:$J$44,7,FALSE)*AEBYLD2!$F156 + AEBYLD1!AH156*(1-VLOOKUP(AEBYLD2!AH$4,'[1]INTERNAL PARAMETERS-1'!$B$5:$J$44,5,FALSE))*VLOOKUP(AEBYLD2!AH$4,'[1]INTERNAL PARAMETERS-1'!$B$5:$J$44,9,FALSE)*AEBYLD2!$F156</f>
        <v>6.8502770917444212E-3</v>
      </c>
      <c r="AI156" s="50">
        <f>AEBYLD1!AI156*VLOOKUP(AEBYLD2!AI$4,'[1]INTERNAL PARAMETERS-1'!$B$5:$J$44,5,FALSE)*VLOOKUP(AEBYLD2!AI$4,'[1]INTERNAL PARAMETERS-1'!$B$5:$J$44,7,FALSE)*AEBYLD2!$F156 + AEBYLD1!AI156*(1-VLOOKUP(AEBYLD2!AI$4,'[1]INTERNAL PARAMETERS-1'!$B$5:$J$44,5,FALSE))*VLOOKUP(AEBYLD2!AI$4,'[1]INTERNAL PARAMETERS-1'!$B$5:$J$44,9,FALSE)*AEBYLD2!$F156</f>
        <v>1.14189558115426E-2</v>
      </c>
      <c r="AJ156" s="50">
        <f>AEBYLD1!AJ156*VLOOKUP(AEBYLD2!AJ$4,'[1]INTERNAL PARAMETERS-1'!$B$5:$J$44,5,FALSE)*VLOOKUP(AEBYLD2!AJ$4,'[1]INTERNAL PARAMETERS-1'!$B$5:$J$44,7,FALSE)*AEBYLD2!$F156 + AEBYLD1!AJ156*(1-VLOOKUP(AEBYLD2!AJ$4,'[1]INTERNAL PARAMETERS-1'!$B$5:$J$44,5,FALSE))*VLOOKUP(AEBYLD2!AJ$4,'[1]INTERNAL PARAMETERS-1'!$B$5:$J$44,9,FALSE)*AEBYLD2!$F156</f>
        <v>0.12955246667255485</v>
      </c>
      <c r="AK156" s="50">
        <f>AEBYLD1!AK156*VLOOKUP(AEBYLD2!AK$4,'[1]INTERNAL PARAMETERS-1'!$B$5:$J$44,5,FALSE)*VLOOKUP(AEBYLD2!AK$4,'[1]INTERNAL PARAMETERS-1'!$B$5:$J$44,7,FALSE)*AEBYLD2!$F156 + AEBYLD1!AK156*(1-VLOOKUP(AEBYLD2!AK$4,'[1]INTERNAL PARAMETERS-1'!$B$5:$J$44,5,FALSE))*VLOOKUP(AEBYLD2!AK$4,'[1]INTERNAL PARAMETERS-1'!$B$5:$J$44,9,FALSE)*AEBYLD2!$F156</f>
        <v>5.480221673395537E-2</v>
      </c>
      <c r="AL156" s="50">
        <f>AEBYLD1!AL156*VLOOKUP(AEBYLD2!AL$4,'[1]INTERNAL PARAMETERS-1'!$B$5:$J$44,5,FALSE)*VLOOKUP(AEBYLD2!AL$4,'[1]INTERNAL PARAMETERS-1'!$B$5:$J$44,7,FALSE)*AEBYLD2!$F156 + AEBYLD1!AL156*(1-VLOOKUP(AEBYLD2!AL$4,'[1]INTERNAL PARAMETERS-1'!$B$5:$J$44,5,FALSE))*VLOOKUP(AEBYLD2!AL$4,'[1]INTERNAL PARAMETERS-1'!$B$5:$J$44,9,FALSE)*AEBYLD2!$F156</f>
        <v>0</v>
      </c>
      <c r="AM156" s="50">
        <f>AEBYLD1!AM156*VLOOKUP(AEBYLD2!AM$4,'[1]INTERNAL PARAMETERS-1'!$B$5:$J$44,5,FALSE)*VLOOKUP(AEBYLD2!AM$4,'[1]INTERNAL PARAMETERS-1'!$B$5:$J$44,7,FALSE)*AEBYLD2!$F156 + AEBYLD1!AM156*(1-VLOOKUP(AEBYLD2!AM$4,'[1]INTERNAL PARAMETERS-1'!$B$5:$J$44,5,FALSE))*VLOOKUP(AEBYLD2!AM$4,'[1]INTERNAL PARAMETERS-1'!$B$5:$J$44,9,FALSE)*AEBYLD2!$F156</f>
        <v>0</v>
      </c>
      <c r="AN156" s="50">
        <f>AEBYLD1!AN156*VLOOKUP(AEBYLD2!AN$4,'[1]INTERNAL PARAMETERS-1'!$B$5:$J$44,5,FALSE)*VLOOKUP(AEBYLD2!AN$4,'[1]INTERNAL PARAMETERS-1'!$B$5:$J$44,7,FALSE)*AEBYLD2!$F156 + AEBYLD1!AN156*(1-VLOOKUP(AEBYLD2!AN$4,'[1]INTERNAL PARAMETERS-1'!$B$5:$J$44,5,FALSE))*VLOOKUP(AEBYLD2!AN$4,'[1]INTERNAL PARAMETERS-1'!$B$5:$J$44,9,FALSE)*AEBYLD2!$F156</f>
        <v>0</v>
      </c>
      <c r="AO156" s="50">
        <f>AEBYLD1!AO156*VLOOKUP(AEBYLD2!AO$4,'[1]INTERNAL PARAMETERS-1'!$B$5:$J$44,5,FALSE)*VLOOKUP(AEBYLD2!AO$4,'[1]INTERNAL PARAMETERS-1'!$B$5:$J$44,7,FALSE)*AEBYLD2!$F156 + AEBYLD1!AO156*(1-VLOOKUP(AEBYLD2!AO$4,'[1]INTERNAL PARAMETERS-1'!$B$5:$J$44,5,FALSE))*VLOOKUP(AEBYLD2!AO$4,'[1]INTERNAL PARAMETERS-1'!$B$5:$J$44,9,FALSE)*AEBYLD2!$F156</f>
        <v>0</v>
      </c>
      <c r="AP156" s="50">
        <f>AEBYLD1!AP156*VLOOKUP(AEBYLD2!AP$4,'[1]INTERNAL PARAMETERS-1'!$B$5:$J$44,5,FALSE)*VLOOKUP(AEBYLD2!AP$4,'[1]INTERNAL PARAMETERS-1'!$B$5:$J$44,7,FALSE)*AEBYLD2!$F156 + AEBYLD1!AP156*(1-VLOOKUP(AEBYLD2!AP$4,'[1]INTERNAL PARAMETERS-1'!$B$5:$J$44,5,FALSE))*VLOOKUP(AEBYLD2!AP$4,'[1]INTERNAL PARAMETERS-1'!$B$5:$J$44,9,FALSE)*AEBYLD2!$F156</f>
        <v>0</v>
      </c>
      <c r="AQ156" s="50">
        <f>AEBYLD1!AQ156*VLOOKUP(AEBYLD2!AQ$4,'[1]INTERNAL PARAMETERS-1'!$B$5:$J$44,5,FALSE)*VLOOKUP(AEBYLD2!AQ$4,'[1]INTERNAL PARAMETERS-1'!$B$5:$J$44,7,FALSE)*AEBYLD2!$F156 + AEBYLD1!AQ156*(1-VLOOKUP(AEBYLD2!AQ$4,'[1]INTERNAL PARAMETERS-1'!$B$5:$J$44,5,FALSE))*VLOOKUP(AEBYLD2!AQ$4,'[1]INTERNAL PARAMETERS-1'!$B$5:$J$44,9,FALSE)*AEBYLD2!$F156</f>
        <v>0</v>
      </c>
      <c r="AR156" s="50">
        <f>AEBYLD1!AR156*VLOOKUP(AEBYLD2!AR$4,'[1]INTERNAL PARAMETERS-1'!$B$5:$J$44,5,FALSE)*VLOOKUP(AEBYLD2!AR$4,'[1]INTERNAL PARAMETERS-1'!$B$5:$J$44,7,FALSE)*AEBYLD2!$F156 + AEBYLD1!AR156*(1-VLOOKUP(AEBYLD2!AR$4,'[1]INTERNAL PARAMETERS-1'!$B$5:$J$44,5,FALSE))*VLOOKUP(AEBYLD2!AR$4,'[1]INTERNAL PARAMETERS-1'!$B$5:$J$44,9,FALSE)*AEBYLD2!$F156</f>
        <v>0</v>
      </c>
      <c r="AS156" s="50">
        <f>AEBYLD1!AS156*VLOOKUP(AEBYLD2!AS$4,'[1]INTERNAL PARAMETERS-1'!$B$5:$J$44,5,FALSE)*VLOOKUP(AEBYLD2!AS$4,'[1]INTERNAL PARAMETERS-1'!$B$5:$J$44,7,FALSE)*AEBYLD2!$F156 + AEBYLD1!AS156*(1-VLOOKUP(AEBYLD2!AS$4,'[1]INTERNAL PARAMETERS-1'!$B$5:$J$44,5,FALSE))*VLOOKUP(AEBYLD2!AS$4,'[1]INTERNAL PARAMETERS-1'!$B$5:$J$44,9,FALSE)*AEBYLD2!$F156</f>
        <v>0</v>
      </c>
      <c r="AT156" s="49">
        <f>AEBYLD1!AT156*VLOOKUP(AEBYLD2!AT$4,'[1]INTERNAL PARAMETERS-1'!$B$5:$J$44,5,FALSE)*VLOOKUP(AEBYLD2!AT$4,'[1]INTERNAL PARAMETERS-1'!$B$5:$J$44,7,FALSE)*AEBYLD2!$F156 + AEBYLD1!AT156*(1-VLOOKUP(AEBYLD2!AT$4,'[1]INTERNAL PARAMETERS-1'!$B$5:$J$44,5,FALSE))*VLOOKUP(AEBYLD2!AT$4,'[1]INTERNAL PARAMETERS-1'!$B$5:$J$44,9,FALSE)*AEBYLD2!$F156</f>
        <v>0</v>
      </c>
      <c r="AU156" s="51">
        <f>AEBYLD1!AU156*VLOOKUP(AEBYLD2!AU$4,'[1]INTERNAL PARAMETERS-1'!$B$5:$J$44,5,FALSE)*VLOOKUP(AEBYLD2!AU$4,'[1]INTERNAL PARAMETERS-1'!$B$5:$J$44,6,FALSE)*VLOOKUP(AEBYLD2!AU$4,'[1]INTERNAL PARAMETERS-1'!$B$5:$J$44,3,FALSE) + AEBYLD1!AU156*(1-VLOOKUP(AEBYLD2!AU$4,'[1]INTERNAL PARAMETERS-1'!$B$5:$J$44,5,FALSE))*VLOOKUP(AEBYLD2!AU$4,'[1]INTERNAL PARAMETERS-1'!$B$5:$J$44,8,FALSE)*VLOOKUP(AEBYLD2!AU$4,'[1]INTERNAL PARAMETERS-1'!$B$5:$J$44,3,FALSE)</f>
        <v>0</v>
      </c>
      <c r="AV156" s="50">
        <f>AEBYLD1!AV156*VLOOKUP(AEBYLD2!AV$4,'[1]INTERNAL PARAMETERS-1'!$B$5:$J$44,5,FALSE)*VLOOKUP(AEBYLD2!AV$4,'[1]INTERNAL PARAMETERS-1'!$B$5:$J$44,6,FALSE)*VLOOKUP(AEBYLD2!AV$4,'[1]INTERNAL PARAMETERS-1'!$B$5:$J$44,3,FALSE) + AEBYLD1!AV156*(1-VLOOKUP(AEBYLD2!AV$4,'[1]INTERNAL PARAMETERS-1'!$B$5:$J$44,5,FALSE))*VLOOKUP(AEBYLD2!AV$4,'[1]INTERNAL PARAMETERS-1'!$B$5:$J$44,8,FALSE)*VLOOKUP(AEBYLD2!AV$4,'[1]INTERNAL PARAMETERS-1'!$B$5:$J$44,3,FALSE)</f>
        <v>0</v>
      </c>
      <c r="AW156" s="50">
        <f>AEBYLD1!AW156*VLOOKUP(AEBYLD2!AW$4,'[1]INTERNAL PARAMETERS-1'!$B$5:$J$44,5,FALSE)*VLOOKUP(AEBYLD2!AW$4,'[1]INTERNAL PARAMETERS-1'!$B$5:$J$44,6,FALSE)*VLOOKUP(AEBYLD2!AW$4,'[1]INTERNAL PARAMETERS-1'!$B$5:$J$44,3,FALSE) + AEBYLD1!AW156*(1-VLOOKUP(AEBYLD2!AW$4,'[1]INTERNAL PARAMETERS-1'!$B$5:$J$44,5,FALSE))*VLOOKUP(AEBYLD2!AW$4,'[1]INTERNAL PARAMETERS-1'!$B$5:$J$44,8,FALSE)*VLOOKUP(AEBYLD2!AW$4,'[1]INTERNAL PARAMETERS-1'!$B$5:$J$44,3,FALSE)</f>
        <v>0.11194103956871312</v>
      </c>
      <c r="AX156" s="50">
        <f>AEBYLD1!AX156*VLOOKUP(AEBYLD2!AX$4,'[1]INTERNAL PARAMETERS-1'!$B$5:$J$44,5,FALSE)*VLOOKUP(AEBYLD2!AX$4,'[1]INTERNAL PARAMETERS-1'!$B$5:$J$44,6,FALSE)*VLOOKUP(AEBYLD2!AX$4,'[1]INTERNAL PARAMETERS-1'!$B$5:$J$44,3,FALSE) + AEBYLD1!AX156*(1-VLOOKUP(AEBYLD2!AX$4,'[1]INTERNAL PARAMETERS-1'!$B$5:$J$44,5,FALSE))*VLOOKUP(AEBYLD2!AX$4,'[1]INTERNAL PARAMETERS-1'!$B$5:$J$44,8,FALSE)*VLOOKUP(AEBYLD2!AX$4,'[1]INTERNAL PARAMETERS-1'!$B$5:$J$44,3,FALSE)</f>
        <v>0</v>
      </c>
      <c r="AY156" s="50">
        <f>AEBYLD1!AY156*VLOOKUP(AEBYLD2!AY$4,'[1]INTERNAL PARAMETERS-1'!$B$5:$J$44,5,FALSE)*VLOOKUP(AEBYLD2!AY$4,'[1]INTERNAL PARAMETERS-1'!$B$5:$J$44,6,FALSE)*VLOOKUP(AEBYLD2!AY$4,'[1]INTERNAL PARAMETERS-1'!$B$5:$J$44,3,FALSE) + AEBYLD1!AY156*(1-VLOOKUP(AEBYLD2!AY$4,'[1]INTERNAL PARAMETERS-1'!$B$5:$J$44,5,FALSE))*VLOOKUP(AEBYLD2!AY$4,'[1]INTERNAL PARAMETERS-1'!$B$5:$J$44,8,FALSE)*VLOOKUP(AEBYLD2!AY$4,'[1]INTERNAL PARAMETERS-1'!$B$5:$J$44,3,FALSE)</f>
        <v>0</v>
      </c>
      <c r="AZ156" s="50">
        <f>AEBYLD1!AZ156*VLOOKUP(AEBYLD2!AZ$4,'[1]INTERNAL PARAMETERS-1'!$B$5:$J$44,5,FALSE)*VLOOKUP(AEBYLD2!AZ$4,'[1]INTERNAL PARAMETERS-1'!$B$5:$J$44,6,FALSE)*VLOOKUP(AEBYLD2!AZ$4,'[1]INTERNAL PARAMETERS-1'!$B$5:$J$44,3,FALSE) + AEBYLD1!AZ156*(1-VLOOKUP(AEBYLD2!AZ$4,'[1]INTERNAL PARAMETERS-1'!$B$5:$J$44,5,FALSE))*VLOOKUP(AEBYLD2!AZ$4,'[1]INTERNAL PARAMETERS-1'!$B$5:$J$44,8,FALSE)*VLOOKUP(AEBYLD2!AZ$4,'[1]INTERNAL PARAMETERS-1'!$B$5:$J$44,3,FALSE)</f>
        <v>0</v>
      </c>
      <c r="BA156" s="50">
        <f>AEBYLD1!BA156*VLOOKUP(AEBYLD2!BA$4,'[1]INTERNAL PARAMETERS-1'!$B$5:$J$44,5,FALSE)*VLOOKUP(AEBYLD2!BA$4,'[1]INTERNAL PARAMETERS-1'!$B$5:$J$44,6,FALSE)*VLOOKUP(AEBYLD2!BA$4,'[1]INTERNAL PARAMETERS-1'!$B$5:$J$44,3,FALSE) + AEBYLD1!BA156*(1-VLOOKUP(AEBYLD2!BA$4,'[1]INTERNAL PARAMETERS-1'!$B$5:$J$44,5,FALSE))*VLOOKUP(AEBYLD2!BA$4,'[1]INTERNAL PARAMETERS-1'!$B$5:$J$44,8,FALSE)*VLOOKUP(AEBYLD2!BA$4,'[1]INTERNAL PARAMETERS-1'!$B$5:$J$44,3,FALSE)</f>
        <v>3.8644917834972932E-2</v>
      </c>
      <c r="BB156" s="50">
        <f>AEBYLD1!BB156*VLOOKUP(AEBYLD2!BB$4,'[1]INTERNAL PARAMETERS-1'!$B$5:$J$44,5,FALSE)*VLOOKUP(AEBYLD2!BB$4,'[1]INTERNAL PARAMETERS-1'!$B$5:$J$44,6,FALSE)*VLOOKUP(AEBYLD2!BB$4,'[1]INTERNAL PARAMETERS-1'!$B$5:$J$44,3,FALSE) + AEBYLD1!BB156*(1-VLOOKUP(AEBYLD2!BB$4,'[1]INTERNAL PARAMETERS-1'!$B$5:$J$44,5,FALSE))*VLOOKUP(AEBYLD2!BB$4,'[1]INTERNAL PARAMETERS-1'!$B$5:$J$44,8,FALSE)*VLOOKUP(AEBYLD2!BB$4,'[1]INTERNAL PARAMETERS-1'!$B$5:$J$44,3,FALSE)</f>
        <v>2.7087810682781398E-2</v>
      </c>
      <c r="BC156" s="50">
        <f>AEBYLD1!BC156*VLOOKUP(AEBYLD2!BC$4,'[1]INTERNAL PARAMETERS-1'!$B$5:$J$44,5,FALSE)*VLOOKUP(AEBYLD2!BC$4,'[1]INTERNAL PARAMETERS-1'!$B$5:$J$44,6,FALSE)*VLOOKUP(AEBYLD2!BC$4,'[1]INTERNAL PARAMETERS-1'!$B$5:$J$44,3,FALSE) + AEBYLD1!BC156*(1-VLOOKUP(AEBYLD2!BC$4,'[1]INTERNAL PARAMETERS-1'!$B$5:$J$44,5,FALSE))*VLOOKUP(AEBYLD2!BC$4,'[1]INTERNAL PARAMETERS-1'!$B$5:$J$44,8,FALSE)*VLOOKUP(AEBYLD2!BC$4,'[1]INTERNAL PARAMETERS-1'!$B$5:$J$44,3,FALSE)</f>
        <v>4.9470477877138153E-2</v>
      </c>
      <c r="BD156" s="50">
        <f>AEBYLD1!BD156*VLOOKUP(AEBYLD2!BD$4,'[1]INTERNAL PARAMETERS-1'!$B$5:$J$44,5,FALSE)*VLOOKUP(AEBYLD2!BD$4,'[1]INTERNAL PARAMETERS-1'!$B$5:$J$44,6,FALSE)*VLOOKUP(AEBYLD2!BD$4,'[1]INTERNAL PARAMETERS-1'!$B$5:$J$44,3,FALSE) + AEBYLD1!BD156*(1-VLOOKUP(AEBYLD2!BD$4,'[1]INTERNAL PARAMETERS-1'!$B$5:$J$44,5,FALSE))*VLOOKUP(AEBYLD2!BD$4,'[1]INTERNAL PARAMETERS-1'!$B$5:$J$44,8,FALSE)*VLOOKUP(AEBYLD2!BD$4,'[1]INTERNAL PARAMETERS-1'!$B$5:$J$44,3,FALSE)</f>
        <v>2.1390841243349255E-2</v>
      </c>
      <c r="BE156" s="50">
        <f>AEBYLD1!BE156*VLOOKUP(AEBYLD2!BE$4,'[1]INTERNAL PARAMETERS-1'!$B$5:$J$44,5,FALSE)*VLOOKUP(AEBYLD2!BE$4,'[1]INTERNAL PARAMETERS-1'!$B$5:$J$44,6,FALSE)*VLOOKUP(AEBYLD2!BE$4,'[1]INTERNAL PARAMETERS-1'!$B$5:$J$44,3,FALSE) + AEBYLD1!BE156*(1-VLOOKUP(AEBYLD2!BE$4,'[1]INTERNAL PARAMETERS-1'!$B$5:$J$44,5,FALSE))*VLOOKUP(AEBYLD2!BE$4,'[1]INTERNAL PARAMETERS-1'!$B$5:$J$44,8,FALSE)*VLOOKUP(AEBYLD2!BE$4,'[1]INTERNAL PARAMETERS-1'!$B$5:$J$44,3,FALSE)</f>
        <v>3.9528555984840522E-2</v>
      </c>
      <c r="BF156" s="50">
        <f>AEBYLD1!BF156*VLOOKUP(AEBYLD2!BF$4,'[1]INTERNAL PARAMETERS-1'!$B$5:$J$44,5,FALSE)*VLOOKUP(AEBYLD2!BF$4,'[1]INTERNAL PARAMETERS-1'!$B$5:$J$44,6,FALSE)*VLOOKUP(AEBYLD2!BF$4,'[1]INTERNAL PARAMETERS-1'!$B$5:$J$44,3,FALSE) + AEBYLD1!BF156*(1-VLOOKUP(AEBYLD2!BF$4,'[1]INTERNAL PARAMETERS-1'!$B$5:$J$44,5,FALSE))*VLOOKUP(AEBYLD2!BF$4,'[1]INTERNAL PARAMETERS-1'!$B$5:$J$44,8,FALSE)*VLOOKUP(AEBYLD2!BF$4,'[1]INTERNAL PARAMETERS-1'!$B$5:$J$44,3,FALSE)</f>
        <v>0</v>
      </c>
      <c r="BG156" s="50">
        <f>AEBYLD1!BG156*VLOOKUP(AEBYLD2!BG$4,'[1]INTERNAL PARAMETERS-1'!$B$5:$J$44,5,FALSE)*VLOOKUP(AEBYLD2!BG$4,'[1]INTERNAL PARAMETERS-1'!$B$5:$J$44,6,FALSE)*VLOOKUP(AEBYLD2!BG$4,'[1]INTERNAL PARAMETERS-1'!$B$5:$J$44,3,FALSE) + AEBYLD1!BG156*(1-VLOOKUP(AEBYLD2!BG$4,'[1]INTERNAL PARAMETERS-1'!$B$5:$J$44,5,FALSE))*VLOOKUP(AEBYLD2!BG$4,'[1]INTERNAL PARAMETERS-1'!$B$5:$J$44,8,FALSE)*VLOOKUP(AEBYLD2!BG$4,'[1]INTERNAL PARAMETERS-1'!$B$5:$J$44,3,FALSE)</f>
        <v>1.7610029222408039E-2</v>
      </c>
      <c r="BH156" s="50">
        <f>AEBYLD1!BH156*VLOOKUP(AEBYLD2!BH$4,'[1]INTERNAL PARAMETERS-1'!$B$5:$J$44,5,FALSE)*VLOOKUP(AEBYLD2!BH$4,'[1]INTERNAL PARAMETERS-1'!$B$5:$J$44,6,FALSE)*VLOOKUP(AEBYLD2!BH$4,'[1]INTERNAL PARAMETERS-1'!$B$5:$J$44,3,FALSE) + AEBYLD1!BH156*(1-VLOOKUP(AEBYLD2!BH$4,'[1]INTERNAL PARAMETERS-1'!$B$5:$J$44,5,FALSE))*VLOOKUP(AEBYLD2!BH$4,'[1]INTERNAL PARAMETERS-1'!$B$5:$J$44,8,FALSE)*VLOOKUP(AEBYLD2!BH$4,'[1]INTERNAL PARAMETERS-1'!$B$5:$J$44,3,FALSE)</f>
        <v>1.221155778040081E-4</v>
      </c>
      <c r="BI156" s="50">
        <f>AEBYLD1!BI156*VLOOKUP(AEBYLD2!BI$4,'[1]INTERNAL PARAMETERS-1'!$B$5:$J$44,5,FALSE)*VLOOKUP(AEBYLD2!BI$4,'[1]INTERNAL PARAMETERS-1'!$B$5:$J$44,6,FALSE)*VLOOKUP(AEBYLD2!BI$4,'[1]INTERNAL PARAMETERS-1'!$B$5:$J$44,3,FALSE) + AEBYLD1!BI156*(1-VLOOKUP(AEBYLD2!BI$4,'[1]INTERNAL PARAMETERS-1'!$B$5:$J$44,5,FALSE))*VLOOKUP(AEBYLD2!BI$4,'[1]INTERNAL PARAMETERS-1'!$B$5:$J$44,8,FALSE)*VLOOKUP(AEBYLD2!BI$4,'[1]INTERNAL PARAMETERS-1'!$B$5:$J$44,3,FALSE)</f>
        <v>0</v>
      </c>
      <c r="BJ156" s="50">
        <f>AEBYLD1!BJ156*VLOOKUP(AEBYLD2!BJ$4,'[1]INTERNAL PARAMETERS-1'!$B$5:$J$44,5,FALSE)*VLOOKUP(AEBYLD2!BJ$4,'[1]INTERNAL PARAMETERS-1'!$B$5:$J$44,6,FALSE)*VLOOKUP(AEBYLD2!BJ$4,'[1]INTERNAL PARAMETERS-1'!$B$5:$J$44,3,FALSE) + AEBYLD1!BJ156*(1-VLOOKUP(AEBYLD2!BJ$4,'[1]INTERNAL PARAMETERS-1'!$B$5:$J$44,5,FALSE))*VLOOKUP(AEBYLD2!BJ$4,'[1]INTERNAL PARAMETERS-1'!$B$5:$J$44,8,FALSE)*VLOOKUP(AEBYLD2!BJ$4,'[1]INTERNAL PARAMETERS-1'!$B$5:$J$44,3,FALSE)</f>
        <v>7.9032776694035935E-3</v>
      </c>
      <c r="BK156" s="50">
        <f>AEBYLD1!BK156*VLOOKUP(AEBYLD2!BK$4,'[1]INTERNAL PARAMETERS-1'!$B$5:$J$44,5,FALSE)*VLOOKUP(AEBYLD2!BK$4,'[1]INTERNAL PARAMETERS-1'!$B$5:$J$44,6,FALSE)*VLOOKUP(AEBYLD2!BK$4,'[1]INTERNAL PARAMETERS-1'!$B$5:$J$44,3,FALSE) + AEBYLD1!BK156*(1-VLOOKUP(AEBYLD2!BK$4,'[1]INTERNAL PARAMETERS-1'!$B$5:$J$44,5,FALSE))*VLOOKUP(AEBYLD2!BK$4,'[1]INTERNAL PARAMETERS-1'!$B$5:$J$44,8,FALSE)*VLOOKUP(AEBYLD2!BK$4,'[1]INTERNAL PARAMETERS-1'!$B$5:$J$44,3,FALSE)</f>
        <v>9.9075848031303666E-3</v>
      </c>
      <c r="BL156" s="50">
        <f>AEBYLD1!BL156*VLOOKUP(AEBYLD2!BL$4,'[1]INTERNAL PARAMETERS-1'!$B$5:$J$44,5,FALSE)*VLOOKUP(AEBYLD2!BL$4,'[1]INTERNAL PARAMETERS-1'!$B$5:$J$44,6,FALSE)*VLOOKUP(AEBYLD2!BL$4,'[1]INTERNAL PARAMETERS-1'!$B$5:$J$44,3,FALSE) + AEBYLD1!BL156*(1-VLOOKUP(AEBYLD2!BL$4,'[1]INTERNAL PARAMETERS-1'!$B$5:$J$44,5,FALSE))*VLOOKUP(AEBYLD2!BL$4,'[1]INTERNAL PARAMETERS-1'!$B$5:$J$44,8,FALSE)*VLOOKUP(AEBYLD2!BL$4,'[1]INTERNAL PARAMETERS-1'!$B$5:$J$44,3,FALSE)</f>
        <v>2.7661377210223905E-2</v>
      </c>
      <c r="BM156" s="50">
        <f>AEBYLD1!BM156*VLOOKUP(AEBYLD2!BM$4,'[1]INTERNAL PARAMETERS-1'!$B$5:$J$44,5,FALSE)*VLOOKUP(AEBYLD2!BM$4,'[1]INTERNAL PARAMETERS-1'!$B$5:$J$44,6,FALSE)*VLOOKUP(AEBYLD2!BM$4,'[1]INTERNAL PARAMETERS-1'!$B$5:$J$44,3,FALSE) + AEBYLD1!BM156*(1-VLOOKUP(AEBYLD2!BM$4,'[1]INTERNAL PARAMETERS-1'!$B$5:$J$44,5,FALSE))*VLOOKUP(AEBYLD2!BM$4,'[1]INTERNAL PARAMETERS-1'!$B$5:$J$44,8,FALSE)*VLOOKUP(AEBYLD2!BM$4,'[1]INTERNAL PARAMETERS-1'!$B$5:$J$44,3,FALSE)</f>
        <v>8.1146371622503963E-3</v>
      </c>
      <c r="BN156" s="50">
        <f>AEBYLD1!BN156*VLOOKUP(AEBYLD2!BN$4,'[1]INTERNAL PARAMETERS-1'!$B$5:$J$44,5,FALSE)*VLOOKUP(AEBYLD2!BN$4,'[1]INTERNAL PARAMETERS-1'!$B$5:$J$44,6,FALSE)*VLOOKUP(AEBYLD2!BN$4,'[1]INTERNAL PARAMETERS-1'!$B$5:$J$44,3,FALSE) + AEBYLD1!BN156*(1-VLOOKUP(AEBYLD2!BN$4,'[1]INTERNAL PARAMETERS-1'!$B$5:$J$44,5,FALSE))*VLOOKUP(AEBYLD2!BN$4,'[1]INTERNAL PARAMETERS-1'!$B$5:$J$44,8,FALSE)*VLOOKUP(AEBYLD2!BN$4,'[1]INTERNAL PARAMETERS-1'!$B$5:$J$44,3,FALSE)</f>
        <v>1.0301755965423612E-2</v>
      </c>
      <c r="BO156" s="50">
        <f>AEBYLD1!BO156*VLOOKUP(AEBYLD2!BO$4,'[1]INTERNAL PARAMETERS-1'!$B$5:$J$44,5,FALSE)*VLOOKUP(AEBYLD2!BO$4,'[1]INTERNAL PARAMETERS-1'!$B$5:$J$44,6,FALSE)*VLOOKUP(AEBYLD2!BO$4,'[1]INTERNAL PARAMETERS-1'!$B$5:$J$44,3,FALSE) + AEBYLD1!BO156*(1-VLOOKUP(AEBYLD2!BO$4,'[1]INTERNAL PARAMETERS-1'!$B$5:$J$44,5,FALSE))*VLOOKUP(AEBYLD2!BO$4,'[1]INTERNAL PARAMETERS-1'!$B$5:$J$44,8,FALSE)*VLOOKUP(AEBYLD2!BO$4,'[1]INTERNAL PARAMETERS-1'!$B$5:$J$44,3,FALSE)</f>
        <v>8.4939637244003593E-3</v>
      </c>
      <c r="BP156" s="50">
        <f>AEBYLD1!BP156*VLOOKUP(AEBYLD2!BP$4,'[1]INTERNAL PARAMETERS-1'!$B$5:$J$44,5,FALSE)*VLOOKUP(AEBYLD2!BP$4,'[1]INTERNAL PARAMETERS-1'!$B$5:$J$44,6,FALSE)*VLOOKUP(AEBYLD2!BP$4,'[1]INTERNAL PARAMETERS-1'!$B$5:$J$44,3,FALSE) + AEBYLD1!BP156*(1-VLOOKUP(AEBYLD2!BP$4,'[1]INTERNAL PARAMETERS-1'!$B$5:$J$44,5,FALSE))*VLOOKUP(AEBYLD2!BP$4,'[1]INTERNAL PARAMETERS-1'!$B$5:$J$44,8,FALSE)*VLOOKUP(AEBYLD2!BP$4,'[1]INTERNAL PARAMETERS-1'!$B$5:$J$44,3,FALSE)</f>
        <v>7.7063348039358565E-4</v>
      </c>
      <c r="BQ156" s="50">
        <f>AEBYLD1!BQ156*VLOOKUP(AEBYLD2!BQ$4,'[1]INTERNAL PARAMETERS-1'!$B$5:$J$44,5,FALSE)*VLOOKUP(AEBYLD2!BQ$4,'[1]INTERNAL PARAMETERS-1'!$B$5:$J$44,6,FALSE)*VLOOKUP(AEBYLD2!BQ$4,'[1]INTERNAL PARAMETERS-1'!$B$5:$J$44,3,FALSE) + AEBYLD1!BQ156*(1-VLOOKUP(AEBYLD2!BQ$4,'[1]INTERNAL PARAMETERS-1'!$B$5:$J$44,5,FALSE))*VLOOKUP(AEBYLD2!BQ$4,'[1]INTERNAL PARAMETERS-1'!$B$5:$J$44,8,FALSE)*VLOOKUP(AEBYLD2!BQ$4,'[1]INTERNAL PARAMETERS-1'!$B$5:$J$44,3,FALSE)</f>
        <v>3.316662896185163E-2</v>
      </c>
      <c r="BR156" s="50">
        <f>AEBYLD1!BR156*VLOOKUP(AEBYLD2!BR$4,'[1]INTERNAL PARAMETERS-1'!$B$5:$J$44,5,FALSE)*VLOOKUP(AEBYLD2!BR$4,'[1]INTERNAL PARAMETERS-1'!$B$5:$J$44,6,FALSE)*VLOOKUP(AEBYLD2!BR$4,'[1]INTERNAL PARAMETERS-1'!$B$5:$J$44,3,FALSE) + AEBYLD1!BR156*(1-VLOOKUP(AEBYLD2!BR$4,'[1]INTERNAL PARAMETERS-1'!$B$5:$J$44,5,FALSE))*VLOOKUP(AEBYLD2!BR$4,'[1]INTERNAL PARAMETERS-1'!$B$5:$J$44,8,FALSE)*VLOOKUP(AEBYLD2!BR$4,'[1]INTERNAL PARAMETERS-1'!$B$5:$J$44,3,FALSE)</f>
        <v>1.3642143394888358E-3</v>
      </c>
      <c r="BS156" s="50">
        <f>AEBYLD1!BS156*VLOOKUP(AEBYLD2!BS$4,'[1]INTERNAL PARAMETERS-1'!$B$5:$J$44,5,FALSE)*VLOOKUP(AEBYLD2!BS$4,'[1]INTERNAL PARAMETERS-1'!$B$5:$J$44,6,FALSE)*VLOOKUP(AEBYLD2!BS$4,'[1]INTERNAL PARAMETERS-1'!$B$5:$J$44,3,FALSE) + AEBYLD1!BS156*(1-VLOOKUP(AEBYLD2!BS$4,'[1]INTERNAL PARAMETERS-1'!$B$5:$J$44,5,FALSE))*VLOOKUP(AEBYLD2!BS$4,'[1]INTERNAL PARAMETERS-1'!$B$5:$J$44,8,FALSE)*VLOOKUP(AEBYLD2!BS$4,'[1]INTERNAL PARAMETERS-1'!$B$5:$J$44,3,FALSE)</f>
        <v>8.7825423569020373E-5</v>
      </c>
      <c r="BT156" s="50">
        <f>AEBYLD1!BT156*VLOOKUP(AEBYLD2!BT$4,'[1]INTERNAL PARAMETERS-1'!$B$5:$J$44,5,FALSE)*VLOOKUP(AEBYLD2!BT$4,'[1]INTERNAL PARAMETERS-1'!$B$5:$J$44,6,FALSE)*VLOOKUP(AEBYLD2!BT$4,'[1]INTERNAL PARAMETERS-1'!$B$5:$J$44,3,FALSE) + AEBYLD1!BT156*(1-VLOOKUP(AEBYLD2!BT$4,'[1]INTERNAL PARAMETERS-1'!$B$5:$J$44,5,FALSE))*VLOOKUP(AEBYLD2!BT$4,'[1]INTERNAL PARAMETERS-1'!$B$5:$J$44,8,FALSE)*VLOOKUP(AEBYLD2!BT$4,'[1]INTERNAL PARAMETERS-1'!$B$5:$J$44,3,FALSE)</f>
        <v>0</v>
      </c>
      <c r="BU156" s="50">
        <f>AEBYLD1!BU156*VLOOKUP(AEBYLD2!BU$4,'[1]INTERNAL PARAMETERS-1'!$B$5:$J$44,5,FALSE)*VLOOKUP(AEBYLD2!BU$4,'[1]INTERNAL PARAMETERS-1'!$B$5:$J$44,6,FALSE)*VLOOKUP(AEBYLD2!BU$4,'[1]INTERNAL PARAMETERS-1'!$B$5:$J$44,3,FALSE) + AEBYLD1!BU156*(1-VLOOKUP(AEBYLD2!BU$4,'[1]INTERNAL PARAMETERS-1'!$B$5:$J$44,5,FALSE))*VLOOKUP(AEBYLD2!BU$4,'[1]INTERNAL PARAMETERS-1'!$B$5:$J$44,8,FALSE)*VLOOKUP(AEBYLD2!BU$4,'[1]INTERNAL PARAMETERS-1'!$B$5:$J$44,3,FALSE)</f>
        <v>0</v>
      </c>
      <c r="BV156" s="50">
        <f>AEBYLD1!BV156*VLOOKUP(AEBYLD2!BV$4,'[1]INTERNAL PARAMETERS-1'!$B$5:$J$44,5,FALSE)*VLOOKUP(AEBYLD2!BV$4,'[1]INTERNAL PARAMETERS-1'!$B$5:$J$44,6,FALSE)*VLOOKUP(AEBYLD2!BV$4,'[1]INTERNAL PARAMETERS-1'!$B$5:$J$44,3,FALSE) + AEBYLD1!BV156*(1-VLOOKUP(AEBYLD2!BV$4,'[1]INTERNAL PARAMETERS-1'!$B$5:$J$44,5,FALSE))*VLOOKUP(AEBYLD2!BV$4,'[1]INTERNAL PARAMETERS-1'!$B$5:$J$44,8,FALSE)*VLOOKUP(AEBYLD2!BV$4,'[1]INTERNAL PARAMETERS-1'!$B$5:$J$44,3,FALSE)</f>
        <v>0</v>
      </c>
      <c r="BW156" s="50">
        <f>AEBYLD1!BW156*VLOOKUP(AEBYLD2!BW$4,'[1]INTERNAL PARAMETERS-1'!$B$5:$J$44,5,FALSE)*VLOOKUP(AEBYLD2!BW$4,'[1]INTERNAL PARAMETERS-1'!$B$5:$J$44,6,FALSE)*VLOOKUP(AEBYLD2!BW$4,'[1]INTERNAL PARAMETERS-1'!$B$5:$J$44,3,FALSE) + AEBYLD1!BW156*(1-VLOOKUP(AEBYLD2!BW$4,'[1]INTERNAL PARAMETERS-1'!$B$5:$J$44,5,FALSE))*VLOOKUP(AEBYLD2!BW$4,'[1]INTERNAL PARAMETERS-1'!$B$5:$J$44,8,FALSE)*VLOOKUP(AEBYLD2!BW$4,'[1]INTERNAL PARAMETERS-1'!$B$5:$J$44,3,FALSE)</f>
        <v>0</v>
      </c>
      <c r="BX156" s="50">
        <f>AEBYLD1!BX156*VLOOKUP(AEBYLD2!BX$4,'[1]INTERNAL PARAMETERS-1'!$B$5:$J$44,5,FALSE)*VLOOKUP(AEBYLD2!BX$4,'[1]INTERNAL PARAMETERS-1'!$B$5:$J$44,6,FALSE)*VLOOKUP(AEBYLD2!BX$4,'[1]INTERNAL PARAMETERS-1'!$B$5:$J$44,3,FALSE) + AEBYLD1!BX156*(1-VLOOKUP(AEBYLD2!BX$4,'[1]INTERNAL PARAMETERS-1'!$B$5:$J$44,5,FALSE))*VLOOKUP(AEBYLD2!BX$4,'[1]INTERNAL PARAMETERS-1'!$B$5:$J$44,8,FALSE)*VLOOKUP(AEBYLD2!BX$4,'[1]INTERNAL PARAMETERS-1'!$B$5:$J$44,3,FALSE)</f>
        <v>0</v>
      </c>
      <c r="BY156" s="50">
        <f>AEBYLD1!BY156*VLOOKUP(AEBYLD2!BY$4,'[1]INTERNAL PARAMETERS-1'!$B$5:$J$44,5,FALSE)*VLOOKUP(AEBYLD2!BY$4,'[1]INTERNAL PARAMETERS-1'!$B$5:$J$44,6,FALSE)*VLOOKUP(AEBYLD2!BY$4,'[1]INTERNAL PARAMETERS-1'!$B$5:$J$44,3,FALSE) + AEBYLD1!BY156*(1-VLOOKUP(AEBYLD2!BY$4,'[1]INTERNAL PARAMETERS-1'!$B$5:$J$44,5,FALSE))*VLOOKUP(AEBYLD2!BY$4,'[1]INTERNAL PARAMETERS-1'!$B$5:$J$44,8,FALSE)*VLOOKUP(AEBYLD2!BY$4,'[1]INTERNAL PARAMETERS-1'!$B$5:$J$44,3,FALSE)</f>
        <v>0</v>
      </c>
      <c r="BZ156" s="50">
        <f>AEBYLD1!BZ156*VLOOKUP(AEBYLD2!BZ$4,'[1]INTERNAL PARAMETERS-1'!$B$5:$J$44,5,FALSE)*VLOOKUP(AEBYLD2!BZ$4,'[1]INTERNAL PARAMETERS-1'!$B$5:$J$44,6,FALSE)*VLOOKUP(AEBYLD2!BZ$4,'[1]INTERNAL PARAMETERS-1'!$B$5:$J$44,3,FALSE) + AEBYLD1!BZ156*(1-VLOOKUP(AEBYLD2!BZ$4,'[1]INTERNAL PARAMETERS-1'!$B$5:$J$44,5,FALSE))*VLOOKUP(AEBYLD2!BZ$4,'[1]INTERNAL PARAMETERS-1'!$B$5:$J$44,8,FALSE)*VLOOKUP(AEBYLD2!BZ$4,'[1]INTERNAL PARAMETERS-1'!$B$5:$J$44,3,FALSE)</f>
        <v>1.0037529222540014E-4</v>
      </c>
      <c r="CA156" s="50">
        <f>AEBYLD1!CA156*VLOOKUP(AEBYLD2!CA$4,'[1]INTERNAL PARAMETERS-1'!$B$5:$J$44,5,FALSE)*VLOOKUP(AEBYLD2!CA$4,'[1]INTERNAL PARAMETERS-1'!$B$5:$J$44,6,FALSE)*VLOOKUP(AEBYLD2!CA$4,'[1]INTERNAL PARAMETERS-1'!$B$5:$J$44,3,FALSE) + AEBYLD1!CA156*(1-VLOOKUP(AEBYLD2!CA$4,'[1]INTERNAL PARAMETERS-1'!$B$5:$J$44,5,FALSE))*VLOOKUP(AEBYLD2!CA$4,'[1]INTERNAL PARAMETERS-1'!$B$5:$J$44,8,FALSE)*VLOOKUP(AEBYLD2!CA$4,'[1]INTERNAL PARAMETERS-1'!$B$5:$J$44,3,FALSE)</f>
        <v>0</v>
      </c>
      <c r="CB156" s="50">
        <f>AEBYLD1!CB156*VLOOKUP(AEBYLD2!CB$4,'[1]INTERNAL PARAMETERS-1'!$B$5:$J$44,5,FALSE)*VLOOKUP(AEBYLD2!CB$4,'[1]INTERNAL PARAMETERS-1'!$B$5:$J$44,6,FALSE)*VLOOKUP(AEBYLD2!CB$4,'[1]INTERNAL PARAMETERS-1'!$B$5:$J$44,3,FALSE) + AEBYLD1!CB156*(1-VLOOKUP(AEBYLD2!CB$4,'[1]INTERNAL PARAMETERS-1'!$B$5:$J$44,5,FALSE))*VLOOKUP(AEBYLD2!CB$4,'[1]INTERNAL PARAMETERS-1'!$B$5:$J$44,8,FALSE)*VLOOKUP(AEBYLD2!CB$4,'[1]INTERNAL PARAMETERS-1'!$B$5:$J$44,3,FALSE)</f>
        <v>0</v>
      </c>
      <c r="CC156" s="50">
        <f>AEBYLD1!CC156*VLOOKUP(AEBYLD2!CC$4,'[1]INTERNAL PARAMETERS-1'!$B$5:$J$44,5,FALSE)*VLOOKUP(AEBYLD2!CC$4,'[1]INTERNAL PARAMETERS-1'!$B$5:$J$44,6,FALSE)*VLOOKUP(AEBYLD2!CC$4,'[1]INTERNAL PARAMETERS-1'!$B$5:$J$44,3,FALSE) + AEBYLD1!CC156*(1-VLOOKUP(AEBYLD2!CC$4,'[1]INTERNAL PARAMETERS-1'!$B$5:$J$44,5,FALSE))*VLOOKUP(AEBYLD2!CC$4,'[1]INTERNAL PARAMETERS-1'!$B$5:$J$44,8,FALSE)*VLOOKUP(AEBYLD2!CC$4,'[1]INTERNAL PARAMETERS-1'!$B$5:$J$44,3,FALSE)</f>
        <v>1.8285354558598946E-4</v>
      </c>
      <c r="CD156" s="50">
        <f>AEBYLD1!CD156*VLOOKUP(AEBYLD2!CD$4,'[1]INTERNAL PARAMETERS-1'!$B$5:$J$44,5,FALSE)*VLOOKUP(AEBYLD2!CD$4,'[1]INTERNAL PARAMETERS-1'!$B$5:$J$44,6,FALSE)*VLOOKUP(AEBYLD2!CD$4,'[1]INTERNAL PARAMETERS-1'!$B$5:$J$44,3,FALSE) + AEBYLD1!CD156*(1-VLOOKUP(AEBYLD2!CD$4,'[1]INTERNAL PARAMETERS-1'!$B$5:$J$44,5,FALSE))*VLOOKUP(AEBYLD2!CD$4,'[1]INTERNAL PARAMETERS-1'!$B$5:$J$44,8,FALSE)*VLOOKUP(AEBYLD2!CD$4,'[1]INTERNAL PARAMETERS-1'!$B$5:$J$44,3,FALSE)</f>
        <v>5.2424673241781912E-4</v>
      </c>
      <c r="CE156" s="50">
        <f>AEBYLD1!CE156*VLOOKUP(AEBYLD2!CE$4,'[1]INTERNAL PARAMETERS-1'!$B$5:$J$44,5,FALSE)*VLOOKUP(AEBYLD2!CE$4,'[1]INTERNAL PARAMETERS-1'!$B$5:$J$44,6,FALSE)*VLOOKUP(AEBYLD2!CE$4,'[1]INTERNAL PARAMETERS-1'!$B$5:$J$44,3,FALSE) + AEBYLD1!CE156*(1-VLOOKUP(AEBYLD2!CE$4,'[1]INTERNAL PARAMETERS-1'!$B$5:$J$44,5,FALSE))*VLOOKUP(AEBYLD2!CE$4,'[1]INTERNAL PARAMETERS-1'!$B$5:$J$44,8,FALSE)*VLOOKUP(AEBYLD2!CE$4,'[1]INTERNAL PARAMETERS-1'!$B$5:$J$44,3,FALSE)</f>
        <v>7.3974673857531744E-4</v>
      </c>
      <c r="CF156" s="50">
        <f>AEBYLD1!CF156*VLOOKUP(AEBYLD2!CF$4,'[1]INTERNAL PARAMETERS-1'!$B$5:$J$44,5,FALSE)*VLOOKUP(AEBYLD2!CF$4,'[1]INTERNAL PARAMETERS-1'!$B$5:$J$44,6,FALSE)*VLOOKUP(AEBYLD2!CF$4,'[1]INTERNAL PARAMETERS-1'!$B$5:$J$44,3,FALSE) + AEBYLD1!CF156*(1-VLOOKUP(AEBYLD2!CF$4,'[1]INTERNAL PARAMETERS-1'!$B$5:$J$44,5,FALSE))*VLOOKUP(AEBYLD2!CF$4,'[1]INTERNAL PARAMETERS-1'!$B$5:$J$44,8,FALSE)*VLOOKUP(AEBYLD2!CF$4,'[1]INTERNAL PARAMETERS-1'!$B$5:$J$44,3,FALSE)</f>
        <v>3.2368593983058325E-4</v>
      </c>
      <c r="CG156" s="50">
        <f>AEBYLD1!CG156*VLOOKUP(AEBYLD2!CG$4,'[1]INTERNAL PARAMETERS-1'!$B$5:$J$44,5,FALSE)*VLOOKUP(AEBYLD2!CG$4,'[1]INTERNAL PARAMETERS-1'!$B$5:$J$44,6,FALSE)*VLOOKUP(AEBYLD2!CG$4,'[1]INTERNAL PARAMETERS-1'!$B$5:$J$44,3,FALSE) + AEBYLD1!CG156*(1-VLOOKUP(AEBYLD2!CG$4,'[1]INTERNAL PARAMETERS-1'!$B$5:$J$44,5,FALSE))*VLOOKUP(AEBYLD2!CG$4,'[1]INTERNAL PARAMETERS-1'!$B$5:$J$44,8,FALSE)*VLOOKUP(AEBYLD2!CG$4,'[1]INTERNAL PARAMETERS-1'!$B$5:$J$44,3,FALSE)</f>
        <v>0</v>
      </c>
      <c r="CH156" s="49">
        <f>AEBYLD1!CH156*VLOOKUP(AEBYLD2!CH$4,'[1]INTERNAL PARAMETERS-1'!$B$5:$J$44,5,FALSE)*VLOOKUP(AEBYLD2!CH$4,'[1]INTERNAL PARAMETERS-1'!$B$5:$J$44,6,FALSE)*VLOOKUP(AEBYLD2!CH$4,'[1]INTERNAL PARAMETERS-1'!$B$5:$J$44,3,FALSE) + AEBYLD1!CH156*(1-VLOOKUP(AEBYLD2!CH$4,'[1]INTERNAL PARAMETERS-1'!$B$5:$J$44,5,FALSE))*VLOOKUP(AEBYLD2!CH$4,'[1]INTERNAL PARAMETERS-1'!$B$5:$J$44,8,FALSE)*VLOOKUP(AEBYLD2!CH$4,'[1]INTERNAL PARAMETERS-1'!$B$5:$J$44,3,FALSE)</f>
        <v>0</v>
      </c>
      <c r="CJ156" s="51">
        <f t="shared" si="4"/>
        <v>22.209305287048203</v>
      </c>
      <c r="CK156" s="49">
        <f t="shared" si="5"/>
        <v>0.41543859498077779</v>
      </c>
    </row>
    <row r="157" spans="2:89" x14ac:dyDescent="0.4">
      <c r="B157" s="64" t="s">
        <v>8</v>
      </c>
      <c r="C157" s="63" t="s">
        <v>89</v>
      </c>
      <c r="D157" s="63" t="s">
        <v>80</v>
      </c>
      <c r="E157" s="147">
        <f>AEB!AF157</f>
        <v>40.61703246127675</v>
      </c>
      <c r="F157" s="65">
        <f>'[1]INTERNAL PARAMETERS-1'!M13</f>
        <v>44.225000000000001</v>
      </c>
      <c r="G157" s="51">
        <f>AEBYLD1!G157*VLOOKUP(AEBYLD2!G$4,'[1]INTERNAL PARAMETERS-1'!$B$5:$J$44,5,FALSE)*VLOOKUP(AEBYLD2!G$4,'[1]INTERNAL PARAMETERS-1'!$B$5:$J$44,7,FALSE)*AEBYLD2!$F157 + AEBYLD1!G157*(1-VLOOKUP(AEBYLD2!G$4,'[1]INTERNAL PARAMETERS-1'!$B$5:$J$44,5,FALSE))*VLOOKUP(AEBYLD2!G$4,'[1]INTERNAL PARAMETERS-1'!$B$5:$J$44,9,FALSE)*AEBYLD2!$F157</f>
        <v>7.9583796944811969</v>
      </c>
      <c r="H157" s="50">
        <f>AEBYLD1!H157*VLOOKUP(AEBYLD2!H$4,'[1]INTERNAL PARAMETERS-1'!$B$5:$J$44,5,FALSE)*VLOOKUP(AEBYLD2!H$4,'[1]INTERNAL PARAMETERS-1'!$B$5:$J$44,7,FALSE)*AEBYLD2!$F157 + AEBYLD1!H157*(1-VLOOKUP(AEBYLD2!H$4,'[1]INTERNAL PARAMETERS-1'!$B$5:$J$44,5,FALSE))*VLOOKUP(AEBYLD2!H$4,'[1]INTERNAL PARAMETERS-1'!$B$5:$J$44,9,FALSE)*AEBYLD2!$F157</f>
        <v>3.8304826865562216</v>
      </c>
      <c r="I157" s="50">
        <f>AEBYLD1!I157*VLOOKUP(AEBYLD2!I$4,'[1]INTERNAL PARAMETERS-1'!$B$5:$J$44,5,FALSE)*VLOOKUP(AEBYLD2!I$4,'[1]INTERNAL PARAMETERS-1'!$B$5:$J$44,7,FALSE)*AEBYLD2!$F157 + AEBYLD1!I157*(1-VLOOKUP(AEBYLD2!I$4,'[1]INTERNAL PARAMETERS-1'!$B$5:$J$44,5,FALSE))*VLOOKUP(AEBYLD2!I$4,'[1]INTERNAL PARAMETERS-1'!$B$5:$J$44,9,FALSE)*AEBYLD2!$F157</f>
        <v>3.9176036820981874</v>
      </c>
      <c r="J157" s="50">
        <f>AEBYLD1!J157*VLOOKUP(AEBYLD2!J$4,'[1]INTERNAL PARAMETERS-1'!$B$5:$J$44,5,FALSE)*VLOOKUP(AEBYLD2!J$4,'[1]INTERNAL PARAMETERS-1'!$B$5:$J$44,7,FALSE)*AEBYLD2!$F157 + AEBYLD1!J157*(1-VLOOKUP(AEBYLD2!J$4,'[1]INTERNAL PARAMETERS-1'!$B$5:$J$44,5,FALSE))*VLOOKUP(AEBYLD2!J$4,'[1]INTERNAL PARAMETERS-1'!$B$5:$J$44,9,FALSE)*AEBYLD2!$F157</f>
        <v>0</v>
      </c>
      <c r="K157" s="50">
        <f>AEBYLD1!K157*VLOOKUP(AEBYLD2!K$4,'[1]INTERNAL PARAMETERS-1'!$B$5:$J$44,5,FALSE)*VLOOKUP(AEBYLD2!K$4,'[1]INTERNAL PARAMETERS-1'!$B$5:$J$44,7,FALSE)*AEBYLD2!$F157 + AEBYLD1!K157*(1-VLOOKUP(AEBYLD2!K$4,'[1]INTERNAL PARAMETERS-1'!$B$5:$J$44,5,FALSE))*VLOOKUP(AEBYLD2!K$4,'[1]INTERNAL PARAMETERS-1'!$B$5:$J$44,9,FALSE)*AEBYLD2!$F157</f>
        <v>5.1385520126852886E-2</v>
      </c>
      <c r="L157" s="50">
        <f>AEBYLD1!L157*VLOOKUP(AEBYLD2!L$4,'[1]INTERNAL PARAMETERS-1'!$B$5:$J$44,5,FALSE)*VLOOKUP(AEBYLD2!L$4,'[1]INTERNAL PARAMETERS-1'!$B$5:$J$44,7,FALSE)*AEBYLD2!$F157 + AEBYLD1!L157*(1-VLOOKUP(AEBYLD2!L$4,'[1]INTERNAL PARAMETERS-1'!$B$5:$J$44,5,FALSE))*VLOOKUP(AEBYLD2!L$4,'[1]INTERNAL PARAMETERS-1'!$B$5:$J$44,9,FALSE)*AEBYLD2!$F157</f>
        <v>0</v>
      </c>
      <c r="M157" s="50">
        <f>AEBYLD1!M157*VLOOKUP(AEBYLD2!M$4,'[1]INTERNAL PARAMETERS-1'!$B$5:$J$44,5,FALSE)*VLOOKUP(AEBYLD2!M$4,'[1]INTERNAL PARAMETERS-1'!$B$5:$J$44,7,FALSE)*AEBYLD2!$F157 + AEBYLD1!M157*(1-VLOOKUP(AEBYLD2!M$4,'[1]INTERNAL PARAMETERS-1'!$B$5:$J$44,5,FALSE))*VLOOKUP(AEBYLD2!M$4,'[1]INTERNAL PARAMETERS-1'!$B$5:$J$44,9,FALSE)*AEBYLD2!$F157</f>
        <v>0.14845697365544019</v>
      </c>
      <c r="N157" s="50">
        <f>AEBYLD1!N157*VLOOKUP(AEBYLD2!N$4,'[1]INTERNAL PARAMETERS-1'!$B$5:$J$44,5,FALSE)*VLOOKUP(AEBYLD2!N$4,'[1]INTERNAL PARAMETERS-1'!$B$5:$J$44,7,FALSE)*AEBYLD2!$F157 + AEBYLD1!N157*(1-VLOOKUP(AEBYLD2!N$4,'[1]INTERNAL PARAMETERS-1'!$B$5:$J$44,5,FALSE))*VLOOKUP(AEBYLD2!N$4,'[1]INTERNAL PARAMETERS-1'!$B$5:$J$44,9,FALSE)*AEBYLD2!$F157</f>
        <v>1.7508062418415734E-2</v>
      </c>
      <c r="O157" s="50">
        <f>AEBYLD1!O157*VLOOKUP(AEBYLD2!O$4,'[1]INTERNAL PARAMETERS-1'!$B$5:$J$44,5,FALSE)*VLOOKUP(AEBYLD2!O$4,'[1]INTERNAL PARAMETERS-1'!$B$5:$J$44,7,FALSE)*AEBYLD2!$F157 + AEBYLD1!O157*(1-VLOOKUP(AEBYLD2!O$4,'[1]INTERNAL PARAMETERS-1'!$B$5:$J$44,5,FALSE))*VLOOKUP(AEBYLD2!O$4,'[1]INTERNAL PARAMETERS-1'!$B$5:$J$44,9,FALSE)*AEBYLD2!$F157</f>
        <v>0</v>
      </c>
      <c r="P157" s="50">
        <f>AEBYLD1!P157*VLOOKUP(AEBYLD2!P$4,'[1]INTERNAL PARAMETERS-1'!$B$5:$J$44,5,FALSE)*VLOOKUP(AEBYLD2!P$4,'[1]INTERNAL PARAMETERS-1'!$B$5:$J$44,7,FALSE)*AEBYLD2!$F157 + AEBYLD1!P157*(1-VLOOKUP(AEBYLD2!P$4,'[1]INTERNAL PARAMETERS-1'!$B$5:$J$44,5,FALSE))*VLOOKUP(AEBYLD2!P$4,'[1]INTERNAL PARAMETERS-1'!$B$5:$J$44,9,FALSE)*AEBYLD2!$F157</f>
        <v>0</v>
      </c>
      <c r="Q157" s="50">
        <f>AEBYLD1!Q157*VLOOKUP(AEBYLD2!Q$4,'[1]INTERNAL PARAMETERS-1'!$B$5:$J$44,5,FALSE)*VLOOKUP(AEBYLD2!Q$4,'[1]INTERNAL PARAMETERS-1'!$B$5:$J$44,7,FALSE)*AEBYLD2!$F157 + AEBYLD1!Q157*(1-VLOOKUP(AEBYLD2!Q$4,'[1]INTERNAL PARAMETERS-1'!$B$5:$J$44,5,FALSE))*VLOOKUP(AEBYLD2!Q$4,'[1]INTERNAL PARAMETERS-1'!$B$5:$J$44,9,FALSE)*AEBYLD2!$F157</f>
        <v>0</v>
      </c>
      <c r="R157" s="50">
        <f>AEBYLD1!R157*VLOOKUP(AEBYLD2!R$4,'[1]INTERNAL PARAMETERS-1'!$B$5:$J$44,5,FALSE)*VLOOKUP(AEBYLD2!R$4,'[1]INTERNAL PARAMETERS-1'!$B$5:$J$44,7,FALSE)*AEBYLD2!$F157 + AEBYLD1!R157*(1-VLOOKUP(AEBYLD2!R$4,'[1]INTERNAL PARAMETERS-1'!$B$5:$J$44,5,FALSE))*VLOOKUP(AEBYLD2!R$4,'[1]INTERNAL PARAMETERS-1'!$B$5:$J$44,9,FALSE)*AEBYLD2!$F157</f>
        <v>3.6537940251211758E-2</v>
      </c>
      <c r="S157" s="50">
        <f>AEBYLD1!S157*VLOOKUP(AEBYLD2!S$4,'[1]INTERNAL PARAMETERS-1'!$B$5:$J$44,5,FALSE)*VLOOKUP(AEBYLD2!S$4,'[1]INTERNAL PARAMETERS-1'!$B$5:$J$44,7,FALSE)*AEBYLD2!$F157 + AEBYLD1!S157*(1-VLOOKUP(AEBYLD2!S$4,'[1]INTERNAL PARAMETERS-1'!$B$5:$J$44,5,FALSE))*VLOOKUP(AEBYLD2!S$4,'[1]INTERNAL PARAMETERS-1'!$B$5:$J$44,9,FALSE)*AEBYLD2!$F157</f>
        <v>0.43171510650005707</v>
      </c>
      <c r="T157" s="50">
        <f>AEBYLD1!T157*VLOOKUP(AEBYLD2!T$4,'[1]INTERNAL PARAMETERS-1'!$B$5:$J$44,5,FALSE)*VLOOKUP(AEBYLD2!T$4,'[1]INTERNAL PARAMETERS-1'!$B$5:$J$44,7,FALSE)*AEBYLD2!$F157 + AEBYLD1!T157*(1-VLOOKUP(AEBYLD2!T$4,'[1]INTERNAL PARAMETERS-1'!$B$5:$J$44,5,FALSE))*VLOOKUP(AEBYLD2!T$4,'[1]INTERNAL PARAMETERS-1'!$B$5:$J$44,9,FALSE)*AEBYLD2!$F157</f>
        <v>0.10276565138892396</v>
      </c>
      <c r="U157" s="50">
        <f>AEBYLD1!U157*VLOOKUP(AEBYLD2!U$4,'[1]INTERNAL PARAMETERS-1'!$B$5:$J$44,5,FALSE)*VLOOKUP(AEBYLD2!U$4,'[1]INTERNAL PARAMETERS-1'!$B$5:$J$44,7,FALSE)*AEBYLD2!$F157 + AEBYLD1!U157*(1-VLOOKUP(AEBYLD2!U$4,'[1]INTERNAL PARAMETERS-1'!$B$5:$J$44,5,FALSE))*VLOOKUP(AEBYLD2!U$4,'[1]INTERNAL PARAMETERS-1'!$B$5:$J$44,9,FALSE)*AEBYLD2!$F157</f>
        <v>4.3007523902119017E-2</v>
      </c>
      <c r="V157" s="50">
        <f>AEBYLD1!V157*VLOOKUP(AEBYLD2!V$4,'[1]INTERNAL PARAMETERS-1'!$B$5:$J$44,5,FALSE)*VLOOKUP(AEBYLD2!V$4,'[1]INTERNAL PARAMETERS-1'!$B$5:$J$44,7,FALSE)*AEBYLD2!$F157 + AEBYLD1!V157*(1-VLOOKUP(AEBYLD2!V$4,'[1]INTERNAL PARAMETERS-1'!$B$5:$J$44,5,FALSE))*VLOOKUP(AEBYLD2!V$4,'[1]INTERNAL PARAMETERS-1'!$B$5:$J$44,9,FALSE)*AEBYLD2!$F157</f>
        <v>0.59181065392366561</v>
      </c>
      <c r="W157" s="50">
        <f>AEBYLD1!W157*VLOOKUP(AEBYLD2!W$4,'[1]INTERNAL PARAMETERS-1'!$B$5:$J$44,5,FALSE)*VLOOKUP(AEBYLD2!W$4,'[1]INTERNAL PARAMETERS-1'!$B$5:$J$44,7,FALSE)*AEBYLD2!$F157 + AEBYLD1!W157*(1-VLOOKUP(AEBYLD2!W$4,'[1]INTERNAL PARAMETERS-1'!$B$5:$J$44,5,FALSE))*VLOOKUP(AEBYLD2!W$4,'[1]INTERNAL PARAMETERS-1'!$B$5:$J$44,9,FALSE)*AEBYLD2!$F157</f>
        <v>0</v>
      </c>
      <c r="X157" s="50">
        <f>AEBYLD1!X157*VLOOKUP(AEBYLD2!X$4,'[1]INTERNAL PARAMETERS-1'!$B$5:$J$44,5,FALSE)*VLOOKUP(AEBYLD2!X$4,'[1]INTERNAL PARAMETERS-1'!$B$5:$J$44,7,FALSE)*AEBYLD2!$F157 + AEBYLD1!X157*(1-VLOOKUP(AEBYLD2!X$4,'[1]INTERNAL PARAMETERS-1'!$B$5:$J$44,5,FALSE))*VLOOKUP(AEBYLD2!X$4,'[1]INTERNAL PARAMETERS-1'!$B$5:$J$44,9,FALSE)*AEBYLD2!$F157</f>
        <v>0</v>
      </c>
      <c r="Y157" s="50">
        <f>AEBYLD1!Y157*VLOOKUP(AEBYLD2!Y$4,'[1]INTERNAL PARAMETERS-1'!$B$5:$J$44,5,FALSE)*VLOOKUP(AEBYLD2!Y$4,'[1]INTERNAL PARAMETERS-1'!$B$5:$J$44,7,FALSE)*AEBYLD2!$F157 + AEBYLD1!Y157*(1-VLOOKUP(AEBYLD2!Y$4,'[1]INTERNAL PARAMETERS-1'!$B$5:$J$44,5,FALSE))*VLOOKUP(AEBYLD2!Y$4,'[1]INTERNAL PARAMETERS-1'!$B$5:$J$44,9,FALSE)*AEBYLD2!$F157</f>
        <v>0</v>
      </c>
      <c r="Z157" s="50">
        <f>AEBYLD1!Z157*VLOOKUP(AEBYLD2!Z$4,'[1]INTERNAL PARAMETERS-1'!$B$5:$J$44,5,FALSE)*VLOOKUP(AEBYLD2!Z$4,'[1]INTERNAL PARAMETERS-1'!$B$5:$J$44,7,FALSE)*AEBYLD2!$F157 + AEBYLD1!Z157*(1-VLOOKUP(AEBYLD2!Z$4,'[1]INTERNAL PARAMETERS-1'!$B$5:$J$44,5,FALSE))*VLOOKUP(AEBYLD2!Z$4,'[1]INTERNAL PARAMETERS-1'!$B$5:$J$44,9,FALSE)*AEBYLD2!$F157</f>
        <v>0</v>
      </c>
      <c r="AA157" s="50">
        <f>AEBYLD1!AA157*VLOOKUP(AEBYLD2!AA$4,'[1]INTERNAL PARAMETERS-1'!$B$5:$J$44,5,FALSE)*VLOOKUP(AEBYLD2!AA$4,'[1]INTERNAL PARAMETERS-1'!$B$5:$J$44,7,FALSE)*AEBYLD2!$F157 + AEBYLD1!AA157*(1-VLOOKUP(AEBYLD2!AA$4,'[1]INTERNAL PARAMETERS-1'!$B$5:$J$44,5,FALSE))*VLOOKUP(AEBYLD2!AA$4,'[1]INTERNAL PARAMETERS-1'!$B$5:$J$44,9,FALSE)*AEBYLD2!$F157</f>
        <v>0</v>
      </c>
      <c r="AB157" s="50">
        <f>AEBYLD1!AB157*VLOOKUP(AEBYLD2!AB$4,'[1]INTERNAL PARAMETERS-1'!$B$5:$J$44,5,FALSE)*VLOOKUP(AEBYLD2!AB$4,'[1]INTERNAL PARAMETERS-1'!$B$5:$J$44,7,FALSE)*AEBYLD2!$F157 + AEBYLD1!AB157*(1-VLOOKUP(AEBYLD2!AB$4,'[1]INTERNAL PARAMETERS-1'!$B$5:$J$44,5,FALSE))*VLOOKUP(AEBYLD2!AB$4,'[1]INTERNAL PARAMETERS-1'!$B$5:$J$44,9,FALSE)*AEBYLD2!$F157</f>
        <v>0</v>
      </c>
      <c r="AC157" s="50">
        <f>AEBYLD1!AC157*VLOOKUP(AEBYLD2!AC$4,'[1]INTERNAL PARAMETERS-1'!$B$5:$J$44,5,FALSE)*VLOOKUP(AEBYLD2!AC$4,'[1]INTERNAL PARAMETERS-1'!$B$5:$J$44,7,FALSE)*AEBYLD2!$F157 + AEBYLD1!AC157*(1-VLOOKUP(AEBYLD2!AC$4,'[1]INTERNAL PARAMETERS-1'!$B$5:$J$44,5,FALSE))*VLOOKUP(AEBYLD2!AC$4,'[1]INTERNAL PARAMETERS-1'!$B$5:$J$44,9,FALSE)*AEBYLD2!$F157</f>
        <v>0</v>
      </c>
      <c r="AD157" s="50">
        <f>AEBYLD1!AD157*VLOOKUP(AEBYLD2!AD$4,'[1]INTERNAL PARAMETERS-1'!$B$5:$J$44,5,FALSE)*VLOOKUP(AEBYLD2!AD$4,'[1]INTERNAL PARAMETERS-1'!$B$5:$J$44,7,FALSE)*AEBYLD2!$F157 + AEBYLD1!AD157*(1-VLOOKUP(AEBYLD2!AD$4,'[1]INTERNAL PARAMETERS-1'!$B$5:$J$44,5,FALSE))*VLOOKUP(AEBYLD2!AD$4,'[1]INTERNAL PARAMETERS-1'!$B$5:$J$44,9,FALSE)*AEBYLD2!$F157</f>
        <v>0</v>
      </c>
      <c r="AE157" s="50">
        <f>AEBYLD1!AE157*VLOOKUP(AEBYLD2!AE$4,'[1]INTERNAL PARAMETERS-1'!$B$5:$J$44,5,FALSE)*VLOOKUP(AEBYLD2!AE$4,'[1]INTERNAL PARAMETERS-1'!$B$5:$J$44,7,FALSE)*AEBYLD2!$F157 + AEBYLD1!AE157*(1-VLOOKUP(AEBYLD2!AE$4,'[1]INTERNAL PARAMETERS-1'!$B$5:$J$44,5,FALSE))*VLOOKUP(AEBYLD2!AE$4,'[1]INTERNAL PARAMETERS-1'!$B$5:$J$44,9,FALSE)*AEBYLD2!$F157</f>
        <v>0</v>
      </c>
      <c r="AF157" s="50">
        <f>AEBYLD1!AF157*VLOOKUP(AEBYLD2!AF$4,'[1]INTERNAL PARAMETERS-1'!$B$5:$J$44,5,FALSE)*VLOOKUP(AEBYLD2!AF$4,'[1]INTERNAL PARAMETERS-1'!$B$5:$J$44,7,FALSE)*AEBYLD2!$F157 + AEBYLD1!AF157*(1-VLOOKUP(AEBYLD2!AF$4,'[1]INTERNAL PARAMETERS-1'!$B$5:$J$44,5,FALSE))*VLOOKUP(AEBYLD2!AF$4,'[1]INTERNAL PARAMETERS-1'!$B$5:$J$44,9,FALSE)*AEBYLD2!$F157</f>
        <v>2.9689411628848333E-2</v>
      </c>
      <c r="AG157" s="50">
        <f>AEBYLD1!AG157*VLOOKUP(AEBYLD2!AG$4,'[1]INTERNAL PARAMETERS-1'!$B$5:$J$44,5,FALSE)*VLOOKUP(AEBYLD2!AG$4,'[1]INTERNAL PARAMETERS-1'!$B$5:$J$44,7,FALSE)*AEBYLD2!$F157 + AEBYLD1!AG157*(1-VLOOKUP(AEBYLD2!AG$4,'[1]INTERNAL PARAMETERS-1'!$B$5:$J$44,5,FALSE))*VLOOKUP(AEBYLD2!AG$4,'[1]INTERNAL PARAMETERS-1'!$B$5:$J$44,9,FALSE)*AEBYLD2!$F157</f>
        <v>0</v>
      </c>
      <c r="AH157" s="50">
        <f>AEBYLD1!AH157*VLOOKUP(AEBYLD2!AH$4,'[1]INTERNAL PARAMETERS-1'!$B$5:$J$44,5,FALSE)*VLOOKUP(AEBYLD2!AH$4,'[1]INTERNAL PARAMETERS-1'!$B$5:$J$44,7,FALSE)*AEBYLD2!$F157 + AEBYLD1!AH157*(1-VLOOKUP(AEBYLD2!AH$4,'[1]INTERNAL PARAMETERS-1'!$B$5:$J$44,5,FALSE))*VLOOKUP(AEBYLD2!AH$4,'[1]INTERNAL PARAMETERS-1'!$B$5:$J$44,9,FALSE)*AEBYLD2!$F157</f>
        <v>4.1869683066324574E-3</v>
      </c>
      <c r="AI157" s="50">
        <f>AEBYLD1!AI157*VLOOKUP(AEBYLD2!AI$4,'[1]INTERNAL PARAMETERS-1'!$B$5:$J$44,5,FALSE)*VLOOKUP(AEBYLD2!AI$4,'[1]INTERNAL PARAMETERS-1'!$B$5:$J$44,7,FALSE)*AEBYLD2!$F157 + AEBYLD1!AI157*(1-VLOOKUP(AEBYLD2!AI$4,'[1]INTERNAL PARAMETERS-1'!$B$5:$J$44,5,FALSE))*VLOOKUP(AEBYLD2!AI$4,'[1]INTERNAL PARAMETERS-1'!$B$5:$J$44,9,FALSE)*AEBYLD2!$F157</f>
        <v>7.6117715042923481E-3</v>
      </c>
      <c r="AJ157" s="50">
        <f>AEBYLD1!AJ157*VLOOKUP(AEBYLD2!AJ$4,'[1]INTERNAL PARAMETERS-1'!$B$5:$J$44,5,FALSE)*VLOOKUP(AEBYLD2!AJ$4,'[1]INTERNAL PARAMETERS-1'!$B$5:$J$44,7,FALSE)*AEBYLD2!$F157 + AEBYLD1!AJ157*(1-VLOOKUP(AEBYLD2!AJ$4,'[1]INTERNAL PARAMETERS-1'!$B$5:$J$44,5,FALSE))*VLOOKUP(AEBYLD2!AJ$4,'[1]INTERNAL PARAMETERS-1'!$B$5:$J$44,9,FALSE)*AEBYLD2!$F157</f>
        <v>4.4534117443272493E-2</v>
      </c>
      <c r="AK157" s="50">
        <f>AEBYLD1!AK157*VLOOKUP(AEBYLD2!AK$4,'[1]INTERNAL PARAMETERS-1'!$B$5:$J$44,5,FALSE)*VLOOKUP(AEBYLD2!AK$4,'[1]INTERNAL PARAMETERS-1'!$B$5:$J$44,7,FALSE)*AEBYLD2!$F157 + AEBYLD1!AK157*(1-VLOOKUP(AEBYLD2!AK$4,'[1]INTERNAL PARAMETERS-1'!$B$5:$J$44,5,FALSE))*VLOOKUP(AEBYLD2!AK$4,'[1]INTERNAL PARAMETERS-1'!$B$5:$J$44,9,FALSE)*AEBYLD2!$F157</f>
        <v>0</v>
      </c>
      <c r="AL157" s="50">
        <f>AEBYLD1!AL157*VLOOKUP(AEBYLD2!AL$4,'[1]INTERNAL PARAMETERS-1'!$B$5:$J$44,5,FALSE)*VLOOKUP(AEBYLD2!AL$4,'[1]INTERNAL PARAMETERS-1'!$B$5:$J$44,7,FALSE)*AEBYLD2!$F157 + AEBYLD1!AL157*(1-VLOOKUP(AEBYLD2!AL$4,'[1]INTERNAL PARAMETERS-1'!$B$5:$J$44,5,FALSE))*VLOOKUP(AEBYLD2!AL$4,'[1]INTERNAL PARAMETERS-1'!$B$5:$J$44,9,FALSE)*AEBYLD2!$F157</f>
        <v>0</v>
      </c>
      <c r="AM157" s="50">
        <f>AEBYLD1!AM157*VLOOKUP(AEBYLD2!AM$4,'[1]INTERNAL PARAMETERS-1'!$B$5:$J$44,5,FALSE)*VLOOKUP(AEBYLD2!AM$4,'[1]INTERNAL PARAMETERS-1'!$B$5:$J$44,7,FALSE)*AEBYLD2!$F157 + AEBYLD1!AM157*(1-VLOOKUP(AEBYLD2!AM$4,'[1]INTERNAL PARAMETERS-1'!$B$5:$J$44,5,FALSE))*VLOOKUP(AEBYLD2!AM$4,'[1]INTERNAL PARAMETERS-1'!$B$5:$J$44,9,FALSE)*AEBYLD2!$F157</f>
        <v>0</v>
      </c>
      <c r="AN157" s="50">
        <f>AEBYLD1!AN157*VLOOKUP(AEBYLD2!AN$4,'[1]INTERNAL PARAMETERS-1'!$B$5:$J$44,5,FALSE)*VLOOKUP(AEBYLD2!AN$4,'[1]INTERNAL PARAMETERS-1'!$B$5:$J$44,7,FALSE)*AEBYLD2!$F157 + AEBYLD1!AN157*(1-VLOOKUP(AEBYLD2!AN$4,'[1]INTERNAL PARAMETERS-1'!$B$5:$J$44,5,FALSE))*VLOOKUP(AEBYLD2!AN$4,'[1]INTERNAL PARAMETERS-1'!$B$5:$J$44,9,FALSE)*AEBYLD2!$F157</f>
        <v>0</v>
      </c>
      <c r="AO157" s="50">
        <f>AEBYLD1!AO157*VLOOKUP(AEBYLD2!AO$4,'[1]INTERNAL PARAMETERS-1'!$B$5:$J$44,5,FALSE)*VLOOKUP(AEBYLD2!AO$4,'[1]INTERNAL PARAMETERS-1'!$B$5:$J$44,7,FALSE)*AEBYLD2!$F157 + AEBYLD1!AO157*(1-VLOOKUP(AEBYLD2!AO$4,'[1]INTERNAL PARAMETERS-1'!$B$5:$J$44,5,FALSE))*VLOOKUP(AEBYLD2!AO$4,'[1]INTERNAL PARAMETERS-1'!$B$5:$J$44,9,FALSE)*AEBYLD2!$F157</f>
        <v>0</v>
      </c>
      <c r="AP157" s="50">
        <f>AEBYLD1!AP157*VLOOKUP(AEBYLD2!AP$4,'[1]INTERNAL PARAMETERS-1'!$B$5:$J$44,5,FALSE)*VLOOKUP(AEBYLD2!AP$4,'[1]INTERNAL PARAMETERS-1'!$B$5:$J$44,7,FALSE)*AEBYLD2!$F157 + AEBYLD1!AP157*(1-VLOOKUP(AEBYLD2!AP$4,'[1]INTERNAL PARAMETERS-1'!$B$5:$J$44,5,FALSE))*VLOOKUP(AEBYLD2!AP$4,'[1]INTERNAL PARAMETERS-1'!$B$5:$J$44,9,FALSE)*AEBYLD2!$F157</f>
        <v>0</v>
      </c>
      <c r="AQ157" s="50">
        <f>AEBYLD1!AQ157*VLOOKUP(AEBYLD2!AQ$4,'[1]INTERNAL PARAMETERS-1'!$B$5:$J$44,5,FALSE)*VLOOKUP(AEBYLD2!AQ$4,'[1]INTERNAL PARAMETERS-1'!$B$5:$J$44,7,FALSE)*AEBYLD2!$F157 + AEBYLD1!AQ157*(1-VLOOKUP(AEBYLD2!AQ$4,'[1]INTERNAL PARAMETERS-1'!$B$5:$J$44,5,FALSE))*VLOOKUP(AEBYLD2!AQ$4,'[1]INTERNAL PARAMETERS-1'!$B$5:$J$44,9,FALSE)*AEBYLD2!$F157</f>
        <v>0</v>
      </c>
      <c r="AR157" s="50">
        <f>AEBYLD1!AR157*VLOOKUP(AEBYLD2!AR$4,'[1]INTERNAL PARAMETERS-1'!$B$5:$J$44,5,FALSE)*VLOOKUP(AEBYLD2!AR$4,'[1]INTERNAL PARAMETERS-1'!$B$5:$J$44,7,FALSE)*AEBYLD2!$F157 + AEBYLD1!AR157*(1-VLOOKUP(AEBYLD2!AR$4,'[1]INTERNAL PARAMETERS-1'!$B$5:$J$44,5,FALSE))*VLOOKUP(AEBYLD2!AR$4,'[1]INTERNAL PARAMETERS-1'!$B$5:$J$44,9,FALSE)*AEBYLD2!$F157</f>
        <v>0</v>
      </c>
      <c r="AS157" s="50">
        <f>AEBYLD1!AS157*VLOOKUP(AEBYLD2!AS$4,'[1]INTERNAL PARAMETERS-1'!$B$5:$J$44,5,FALSE)*VLOOKUP(AEBYLD2!AS$4,'[1]INTERNAL PARAMETERS-1'!$B$5:$J$44,7,FALSE)*AEBYLD2!$F157 + AEBYLD1!AS157*(1-VLOOKUP(AEBYLD2!AS$4,'[1]INTERNAL PARAMETERS-1'!$B$5:$J$44,5,FALSE))*VLOOKUP(AEBYLD2!AS$4,'[1]INTERNAL PARAMETERS-1'!$B$5:$J$44,9,FALSE)*AEBYLD2!$F157</f>
        <v>0</v>
      </c>
      <c r="AT157" s="49">
        <f>AEBYLD1!AT157*VLOOKUP(AEBYLD2!AT$4,'[1]INTERNAL PARAMETERS-1'!$B$5:$J$44,5,FALSE)*VLOOKUP(AEBYLD2!AT$4,'[1]INTERNAL PARAMETERS-1'!$B$5:$J$44,7,FALSE)*AEBYLD2!$F157 + AEBYLD1!AT157*(1-VLOOKUP(AEBYLD2!AT$4,'[1]INTERNAL PARAMETERS-1'!$B$5:$J$44,5,FALSE))*VLOOKUP(AEBYLD2!AT$4,'[1]INTERNAL PARAMETERS-1'!$B$5:$J$44,9,FALSE)*AEBYLD2!$F157</f>
        <v>0</v>
      </c>
      <c r="AU157" s="51">
        <f>AEBYLD1!AU157*VLOOKUP(AEBYLD2!AU$4,'[1]INTERNAL PARAMETERS-1'!$B$5:$J$44,5,FALSE)*VLOOKUP(AEBYLD2!AU$4,'[1]INTERNAL PARAMETERS-1'!$B$5:$J$44,6,FALSE)*VLOOKUP(AEBYLD2!AU$4,'[1]INTERNAL PARAMETERS-1'!$B$5:$J$44,3,FALSE) + AEBYLD1!AU157*(1-VLOOKUP(AEBYLD2!AU$4,'[1]INTERNAL PARAMETERS-1'!$B$5:$J$44,5,FALSE))*VLOOKUP(AEBYLD2!AU$4,'[1]INTERNAL PARAMETERS-1'!$B$5:$J$44,8,FALSE)*VLOOKUP(AEBYLD2!AU$4,'[1]INTERNAL PARAMETERS-1'!$B$5:$J$44,3,FALSE)</f>
        <v>0</v>
      </c>
      <c r="AV157" s="50">
        <f>AEBYLD1!AV157*VLOOKUP(AEBYLD2!AV$4,'[1]INTERNAL PARAMETERS-1'!$B$5:$J$44,5,FALSE)*VLOOKUP(AEBYLD2!AV$4,'[1]INTERNAL PARAMETERS-1'!$B$5:$J$44,6,FALSE)*VLOOKUP(AEBYLD2!AV$4,'[1]INTERNAL PARAMETERS-1'!$B$5:$J$44,3,FALSE) + AEBYLD1!AV157*(1-VLOOKUP(AEBYLD2!AV$4,'[1]INTERNAL PARAMETERS-1'!$B$5:$J$44,5,FALSE))*VLOOKUP(AEBYLD2!AV$4,'[1]INTERNAL PARAMETERS-1'!$B$5:$J$44,8,FALSE)*VLOOKUP(AEBYLD2!AV$4,'[1]INTERNAL PARAMETERS-1'!$B$5:$J$44,3,FALSE)</f>
        <v>0</v>
      </c>
      <c r="AW157" s="50">
        <f>AEBYLD1!AW157*VLOOKUP(AEBYLD2!AW$4,'[1]INTERNAL PARAMETERS-1'!$B$5:$J$44,5,FALSE)*VLOOKUP(AEBYLD2!AW$4,'[1]INTERNAL PARAMETERS-1'!$B$5:$J$44,6,FALSE)*VLOOKUP(AEBYLD2!AW$4,'[1]INTERNAL PARAMETERS-1'!$B$5:$J$44,3,FALSE) + AEBYLD1!AW157*(1-VLOOKUP(AEBYLD2!AW$4,'[1]INTERNAL PARAMETERS-1'!$B$5:$J$44,5,FALSE))*VLOOKUP(AEBYLD2!AW$4,'[1]INTERNAL PARAMETERS-1'!$B$5:$J$44,8,FALSE)*VLOOKUP(AEBYLD2!AW$4,'[1]INTERNAL PARAMETERS-1'!$B$5:$J$44,3,FALSE)</f>
        <v>0.10458849454741738</v>
      </c>
      <c r="AX157" s="50">
        <f>AEBYLD1!AX157*VLOOKUP(AEBYLD2!AX$4,'[1]INTERNAL PARAMETERS-1'!$B$5:$J$44,5,FALSE)*VLOOKUP(AEBYLD2!AX$4,'[1]INTERNAL PARAMETERS-1'!$B$5:$J$44,6,FALSE)*VLOOKUP(AEBYLD2!AX$4,'[1]INTERNAL PARAMETERS-1'!$B$5:$J$44,3,FALSE) + AEBYLD1!AX157*(1-VLOOKUP(AEBYLD2!AX$4,'[1]INTERNAL PARAMETERS-1'!$B$5:$J$44,5,FALSE))*VLOOKUP(AEBYLD2!AX$4,'[1]INTERNAL PARAMETERS-1'!$B$5:$J$44,8,FALSE)*VLOOKUP(AEBYLD2!AX$4,'[1]INTERNAL PARAMETERS-1'!$B$5:$J$44,3,FALSE)</f>
        <v>0</v>
      </c>
      <c r="AY157" s="50">
        <f>AEBYLD1!AY157*VLOOKUP(AEBYLD2!AY$4,'[1]INTERNAL PARAMETERS-1'!$B$5:$J$44,5,FALSE)*VLOOKUP(AEBYLD2!AY$4,'[1]INTERNAL PARAMETERS-1'!$B$5:$J$44,6,FALSE)*VLOOKUP(AEBYLD2!AY$4,'[1]INTERNAL PARAMETERS-1'!$B$5:$J$44,3,FALSE) + AEBYLD1!AY157*(1-VLOOKUP(AEBYLD2!AY$4,'[1]INTERNAL PARAMETERS-1'!$B$5:$J$44,5,FALSE))*VLOOKUP(AEBYLD2!AY$4,'[1]INTERNAL PARAMETERS-1'!$B$5:$J$44,8,FALSE)*VLOOKUP(AEBYLD2!AY$4,'[1]INTERNAL PARAMETERS-1'!$B$5:$J$44,3,FALSE)</f>
        <v>0</v>
      </c>
      <c r="AZ157" s="50">
        <f>AEBYLD1!AZ157*VLOOKUP(AEBYLD2!AZ$4,'[1]INTERNAL PARAMETERS-1'!$B$5:$J$44,5,FALSE)*VLOOKUP(AEBYLD2!AZ$4,'[1]INTERNAL PARAMETERS-1'!$B$5:$J$44,6,FALSE)*VLOOKUP(AEBYLD2!AZ$4,'[1]INTERNAL PARAMETERS-1'!$B$5:$J$44,3,FALSE) + AEBYLD1!AZ157*(1-VLOOKUP(AEBYLD2!AZ$4,'[1]INTERNAL PARAMETERS-1'!$B$5:$J$44,5,FALSE))*VLOOKUP(AEBYLD2!AZ$4,'[1]INTERNAL PARAMETERS-1'!$B$5:$J$44,8,FALSE)*VLOOKUP(AEBYLD2!AZ$4,'[1]INTERNAL PARAMETERS-1'!$B$5:$J$44,3,FALSE)</f>
        <v>0</v>
      </c>
      <c r="BA157" s="50">
        <f>AEBYLD1!BA157*VLOOKUP(AEBYLD2!BA$4,'[1]INTERNAL PARAMETERS-1'!$B$5:$J$44,5,FALSE)*VLOOKUP(AEBYLD2!BA$4,'[1]INTERNAL PARAMETERS-1'!$B$5:$J$44,6,FALSE)*VLOOKUP(AEBYLD2!BA$4,'[1]INTERNAL PARAMETERS-1'!$B$5:$J$44,3,FALSE) + AEBYLD1!BA157*(1-VLOOKUP(AEBYLD2!BA$4,'[1]INTERNAL PARAMETERS-1'!$B$5:$J$44,5,FALSE))*VLOOKUP(AEBYLD2!BA$4,'[1]INTERNAL PARAMETERS-1'!$B$5:$J$44,8,FALSE)*VLOOKUP(AEBYLD2!BA$4,'[1]INTERNAL PARAMETERS-1'!$B$5:$J$44,3,FALSE)</f>
        <v>3.961485095827897E-2</v>
      </c>
      <c r="BB157" s="50">
        <f>AEBYLD1!BB157*VLOOKUP(AEBYLD2!BB$4,'[1]INTERNAL PARAMETERS-1'!$B$5:$J$44,5,FALSE)*VLOOKUP(AEBYLD2!BB$4,'[1]INTERNAL PARAMETERS-1'!$B$5:$J$44,6,FALSE)*VLOOKUP(AEBYLD2!BB$4,'[1]INTERNAL PARAMETERS-1'!$B$5:$J$44,3,FALSE) + AEBYLD1!BB157*(1-VLOOKUP(AEBYLD2!BB$4,'[1]INTERNAL PARAMETERS-1'!$B$5:$J$44,5,FALSE))*VLOOKUP(AEBYLD2!BB$4,'[1]INTERNAL PARAMETERS-1'!$B$5:$J$44,8,FALSE)*VLOOKUP(AEBYLD2!BB$4,'[1]INTERNAL PARAMETERS-1'!$B$5:$J$44,3,FALSE)</f>
        <v>2.3316146293627174E-2</v>
      </c>
      <c r="BC157" s="50">
        <f>AEBYLD1!BC157*VLOOKUP(AEBYLD2!BC$4,'[1]INTERNAL PARAMETERS-1'!$B$5:$J$44,5,FALSE)*VLOOKUP(AEBYLD2!BC$4,'[1]INTERNAL PARAMETERS-1'!$B$5:$J$44,6,FALSE)*VLOOKUP(AEBYLD2!BC$4,'[1]INTERNAL PARAMETERS-1'!$B$5:$J$44,3,FALSE) + AEBYLD1!BC157*(1-VLOOKUP(AEBYLD2!BC$4,'[1]INTERNAL PARAMETERS-1'!$B$5:$J$44,5,FALSE))*VLOOKUP(AEBYLD2!BC$4,'[1]INTERNAL PARAMETERS-1'!$B$5:$J$44,8,FALSE)*VLOOKUP(AEBYLD2!BC$4,'[1]INTERNAL PARAMETERS-1'!$B$5:$J$44,3,FALSE)</f>
        <v>5.3636851908039955E-2</v>
      </c>
      <c r="BD157" s="50">
        <f>AEBYLD1!BD157*VLOOKUP(AEBYLD2!BD$4,'[1]INTERNAL PARAMETERS-1'!$B$5:$J$44,5,FALSE)*VLOOKUP(AEBYLD2!BD$4,'[1]INTERNAL PARAMETERS-1'!$B$5:$J$44,6,FALSE)*VLOOKUP(AEBYLD2!BD$4,'[1]INTERNAL PARAMETERS-1'!$B$5:$J$44,3,FALSE) + AEBYLD1!BD157*(1-VLOOKUP(AEBYLD2!BD$4,'[1]INTERNAL PARAMETERS-1'!$B$5:$J$44,5,FALSE))*VLOOKUP(AEBYLD2!BD$4,'[1]INTERNAL PARAMETERS-1'!$B$5:$J$44,8,FALSE)*VLOOKUP(AEBYLD2!BD$4,'[1]INTERNAL PARAMETERS-1'!$B$5:$J$44,3,FALSE)</f>
        <v>1.8328155799091961E-2</v>
      </c>
      <c r="BE157" s="50">
        <f>AEBYLD1!BE157*VLOOKUP(AEBYLD2!BE$4,'[1]INTERNAL PARAMETERS-1'!$B$5:$J$44,5,FALSE)*VLOOKUP(AEBYLD2!BE$4,'[1]INTERNAL PARAMETERS-1'!$B$5:$J$44,6,FALSE)*VLOOKUP(AEBYLD2!BE$4,'[1]INTERNAL PARAMETERS-1'!$B$5:$J$44,3,FALSE) + AEBYLD1!BE157*(1-VLOOKUP(AEBYLD2!BE$4,'[1]INTERNAL PARAMETERS-1'!$B$5:$J$44,5,FALSE))*VLOOKUP(AEBYLD2!BE$4,'[1]INTERNAL PARAMETERS-1'!$B$5:$J$44,8,FALSE)*VLOOKUP(AEBYLD2!BE$4,'[1]INTERNAL PARAMETERS-1'!$B$5:$J$44,3,FALSE)</f>
        <v>3.6741855772450101E-2</v>
      </c>
      <c r="BF157" s="50">
        <f>AEBYLD1!BF157*VLOOKUP(AEBYLD2!BF$4,'[1]INTERNAL PARAMETERS-1'!$B$5:$J$44,5,FALSE)*VLOOKUP(AEBYLD2!BF$4,'[1]INTERNAL PARAMETERS-1'!$B$5:$J$44,6,FALSE)*VLOOKUP(AEBYLD2!BF$4,'[1]INTERNAL PARAMETERS-1'!$B$5:$J$44,3,FALSE) + AEBYLD1!BF157*(1-VLOOKUP(AEBYLD2!BF$4,'[1]INTERNAL PARAMETERS-1'!$B$5:$J$44,5,FALSE))*VLOOKUP(AEBYLD2!BF$4,'[1]INTERNAL PARAMETERS-1'!$B$5:$J$44,8,FALSE)*VLOOKUP(AEBYLD2!BF$4,'[1]INTERNAL PARAMETERS-1'!$B$5:$J$44,3,FALSE)</f>
        <v>0</v>
      </c>
      <c r="BG157" s="50">
        <f>AEBYLD1!BG157*VLOOKUP(AEBYLD2!BG$4,'[1]INTERNAL PARAMETERS-1'!$B$5:$J$44,5,FALSE)*VLOOKUP(AEBYLD2!BG$4,'[1]INTERNAL PARAMETERS-1'!$B$5:$J$44,6,FALSE)*VLOOKUP(AEBYLD2!BG$4,'[1]INTERNAL PARAMETERS-1'!$B$5:$J$44,3,FALSE) + AEBYLD1!BG157*(1-VLOOKUP(AEBYLD2!BG$4,'[1]INTERNAL PARAMETERS-1'!$B$5:$J$44,5,FALSE))*VLOOKUP(AEBYLD2!BG$4,'[1]INTERNAL PARAMETERS-1'!$B$5:$J$44,8,FALSE)*VLOOKUP(AEBYLD2!BG$4,'[1]INTERNAL PARAMETERS-1'!$B$5:$J$44,3,FALSE)</f>
        <v>1.4558736855321153E-2</v>
      </c>
      <c r="BH157" s="50">
        <f>AEBYLD1!BH157*VLOOKUP(AEBYLD2!BH$4,'[1]INTERNAL PARAMETERS-1'!$B$5:$J$44,5,FALSE)*VLOOKUP(AEBYLD2!BH$4,'[1]INTERNAL PARAMETERS-1'!$B$5:$J$44,6,FALSE)*VLOOKUP(AEBYLD2!BH$4,'[1]INTERNAL PARAMETERS-1'!$B$5:$J$44,3,FALSE) + AEBYLD1!BH157*(1-VLOOKUP(AEBYLD2!BH$4,'[1]INTERNAL PARAMETERS-1'!$B$5:$J$44,5,FALSE))*VLOOKUP(AEBYLD2!BH$4,'[1]INTERNAL PARAMETERS-1'!$B$5:$J$44,8,FALSE)*VLOOKUP(AEBYLD2!BH$4,'[1]INTERNAL PARAMETERS-1'!$B$5:$J$44,3,FALSE)</f>
        <v>7.214445679239794E-5</v>
      </c>
      <c r="BI157" s="50">
        <f>AEBYLD1!BI157*VLOOKUP(AEBYLD2!BI$4,'[1]INTERNAL PARAMETERS-1'!$B$5:$J$44,5,FALSE)*VLOOKUP(AEBYLD2!BI$4,'[1]INTERNAL PARAMETERS-1'!$B$5:$J$44,6,FALSE)*VLOOKUP(AEBYLD2!BI$4,'[1]INTERNAL PARAMETERS-1'!$B$5:$J$44,3,FALSE) + AEBYLD1!BI157*(1-VLOOKUP(AEBYLD2!BI$4,'[1]INTERNAL PARAMETERS-1'!$B$5:$J$44,5,FALSE))*VLOOKUP(AEBYLD2!BI$4,'[1]INTERNAL PARAMETERS-1'!$B$5:$J$44,8,FALSE)*VLOOKUP(AEBYLD2!BI$4,'[1]INTERNAL PARAMETERS-1'!$B$5:$J$44,3,FALSE)</f>
        <v>0</v>
      </c>
      <c r="BJ157" s="50">
        <f>AEBYLD1!BJ157*VLOOKUP(AEBYLD2!BJ$4,'[1]INTERNAL PARAMETERS-1'!$B$5:$J$44,5,FALSE)*VLOOKUP(AEBYLD2!BJ$4,'[1]INTERNAL PARAMETERS-1'!$B$5:$J$44,6,FALSE)*VLOOKUP(AEBYLD2!BJ$4,'[1]INTERNAL PARAMETERS-1'!$B$5:$J$44,3,FALSE) + AEBYLD1!BJ157*(1-VLOOKUP(AEBYLD2!BJ$4,'[1]INTERNAL PARAMETERS-1'!$B$5:$J$44,5,FALSE))*VLOOKUP(AEBYLD2!BJ$4,'[1]INTERNAL PARAMETERS-1'!$B$5:$J$44,8,FALSE)*VLOOKUP(AEBYLD2!BJ$4,'[1]INTERNAL PARAMETERS-1'!$B$5:$J$44,3,FALSE)</f>
        <v>8.0968666476846519E-3</v>
      </c>
      <c r="BK157" s="50">
        <f>AEBYLD1!BK157*VLOOKUP(AEBYLD2!BK$4,'[1]INTERNAL PARAMETERS-1'!$B$5:$J$44,5,FALSE)*VLOOKUP(AEBYLD2!BK$4,'[1]INTERNAL PARAMETERS-1'!$B$5:$J$44,6,FALSE)*VLOOKUP(AEBYLD2!BK$4,'[1]INTERNAL PARAMETERS-1'!$B$5:$J$44,3,FALSE) + AEBYLD1!BK157*(1-VLOOKUP(AEBYLD2!BK$4,'[1]INTERNAL PARAMETERS-1'!$B$5:$J$44,5,FALSE))*VLOOKUP(AEBYLD2!BK$4,'[1]INTERNAL PARAMETERS-1'!$B$5:$J$44,8,FALSE)*VLOOKUP(AEBYLD2!BK$4,'[1]INTERNAL PARAMETERS-1'!$B$5:$J$44,3,FALSE)</f>
        <v>1.0012836035844056E-2</v>
      </c>
      <c r="BL157" s="50">
        <f>AEBYLD1!BL157*VLOOKUP(AEBYLD2!BL$4,'[1]INTERNAL PARAMETERS-1'!$B$5:$J$44,5,FALSE)*VLOOKUP(AEBYLD2!BL$4,'[1]INTERNAL PARAMETERS-1'!$B$5:$J$44,6,FALSE)*VLOOKUP(AEBYLD2!BL$4,'[1]INTERNAL PARAMETERS-1'!$B$5:$J$44,3,FALSE) + AEBYLD1!BL157*(1-VLOOKUP(AEBYLD2!BL$4,'[1]INTERNAL PARAMETERS-1'!$B$5:$J$44,5,FALSE))*VLOOKUP(AEBYLD2!BL$4,'[1]INTERNAL PARAMETERS-1'!$B$5:$J$44,8,FALSE)*VLOOKUP(AEBYLD2!BL$4,'[1]INTERNAL PARAMETERS-1'!$B$5:$J$44,3,FALSE)</f>
        <v>2.7010976359185378E-2</v>
      </c>
      <c r="BM157" s="50">
        <f>AEBYLD1!BM157*VLOOKUP(AEBYLD2!BM$4,'[1]INTERNAL PARAMETERS-1'!$B$5:$J$44,5,FALSE)*VLOOKUP(AEBYLD2!BM$4,'[1]INTERNAL PARAMETERS-1'!$B$5:$J$44,6,FALSE)*VLOOKUP(AEBYLD2!BM$4,'[1]INTERNAL PARAMETERS-1'!$B$5:$J$44,3,FALSE) + AEBYLD1!BM157*(1-VLOOKUP(AEBYLD2!BM$4,'[1]INTERNAL PARAMETERS-1'!$B$5:$J$44,5,FALSE))*VLOOKUP(AEBYLD2!BM$4,'[1]INTERNAL PARAMETERS-1'!$B$5:$J$44,8,FALSE)*VLOOKUP(AEBYLD2!BM$4,'[1]INTERNAL PARAMETERS-1'!$B$5:$J$44,3,FALSE)</f>
        <v>8.8170701442502331E-3</v>
      </c>
      <c r="BN157" s="50">
        <f>AEBYLD1!BN157*VLOOKUP(AEBYLD2!BN$4,'[1]INTERNAL PARAMETERS-1'!$B$5:$J$44,5,FALSE)*VLOOKUP(AEBYLD2!BN$4,'[1]INTERNAL PARAMETERS-1'!$B$5:$J$44,6,FALSE)*VLOOKUP(AEBYLD2!BN$4,'[1]INTERNAL PARAMETERS-1'!$B$5:$J$44,3,FALSE) + AEBYLD1!BN157*(1-VLOOKUP(AEBYLD2!BN$4,'[1]INTERNAL PARAMETERS-1'!$B$5:$J$44,5,FALSE))*VLOOKUP(AEBYLD2!BN$4,'[1]INTERNAL PARAMETERS-1'!$B$5:$J$44,8,FALSE)*VLOOKUP(AEBYLD2!BN$4,'[1]INTERNAL PARAMETERS-1'!$B$5:$J$44,3,FALSE)</f>
        <v>9.1969240568920245E-3</v>
      </c>
      <c r="BO157" s="50">
        <f>AEBYLD1!BO157*VLOOKUP(AEBYLD2!BO$4,'[1]INTERNAL PARAMETERS-1'!$B$5:$J$44,5,FALSE)*VLOOKUP(AEBYLD2!BO$4,'[1]INTERNAL PARAMETERS-1'!$B$5:$J$44,6,FALSE)*VLOOKUP(AEBYLD2!BO$4,'[1]INTERNAL PARAMETERS-1'!$B$5:$J$44,3,FALSE) + AEBYLD1!BO157*(1-VLOOKUP(AEBYLD2!BO$4,'[1]INTERNAL PARAMETERS-1'!$B$5:$J$44,5,FALSE))*VLOOKUP(AEBYLD2!BO$4,'[1]INTERNAL PARAMETERS-1'!$B$5:$J$44,8,FALSE)*VLOOKUP(AEBYLD2!BO$4,'[1]INTERNAL PARAMETERS-1'!$B$5:$J$44,3,FALSE)</f>
        <v>6.9517927836823135E-3</v>
      </c>
      <c r="BP157" s="50">
        <f>AEBYLD1!BP157*VLOOKUP(AEBYLD2!BP$4,'[1]INTERNAL PARAMETERS-1'!$B$5:$J$44,5,FALSE)*VLOOKUP(AEBYLD2!BP$4,'[1]INTERNAL PARAMETERS-1'!$B$5:$J$44,6,FALSE)*VLOOKUP(AEBYLD2!BP$4,'[1]INTERNAL PARAMETERS-1'!$B$5:$J$44,3,FALSE) + AEBYLD1!BP157*(1-VLOOKUP(AEBYLD2!BP$4,'[1]INTERNAL PARAMETERS-1'!$B$5:$J$44,5,FALSE))*VLOOKUP(AEBYLD2!BP$4,'[1]INTERNAL PARAMETERS-1'!$B$5:$J$44,8,FALSE)*VLOOKUP(AEBYLD2!BP$4,'[1]INTERNAL PARAMETERS-1'!$B$5:$J$44,3,FALSE)</f>
        <v>5.6479493223211363E-4</v>
      </c>
      <c r="BQ157" s="50">
        <f>AEBYLD1!BQ157*VLOOKUP(AEBYLD2!BQ$4,'[1]INTERNAL PARAMETERS-1'!$B$5:$J$44,5,FALSE)*VLOOKUP(AEBYLD2!BQ$4,'[1]INTERNAL PARAMETERS-1'!$B$5:$J$44,6,FALSE)*VLOOKUP(AEBYLD2!BQ$4,'[1]INTERNAL PARAMETERS-1'!$B$5:$J$44,3,FALSE) + AEBYLD1!BQ157*(1-VLOOKUP(AEBYLD2!BQ$4,'[1]INTERNAL PARAMETERS-1'!$B$5:$J$44,5,FALSE))*VLOOKUP(AEBYLD2!BQ$4,'[1]INTERNAL PARAMETERS-1'!$B$5:$J$44,8,FALSE)*VLOOKUP(AEBYLD2!BQ$4,'[1]INTERNAL PARAMETERS-1'!$B$5:$J$44,3,FALSE)</f>
        <v>3.100535451371688E-2</v>
      </c>
      <c r="BR157" s="50">
        <f>AEBYLD1!BR157*VLOOKUP(AEBYLD2!BR$4,'[1]INTERNAL PARAMETERS-1'!$B$5:$J$44,5,FALSE)*VLOOKUP(AEBYLD2!BR$4,'[1]INTERNAL PARAMETERS-1'!$B$5:$J$44,6,FALSE)*VLOOKUP(AEBYLD2!BR$4,'[1]INTERNAL PARAMETERS-1'!$B$5:$J$44,3,FALSE) + AEBYLD1!BR157*(1-VLOOKUP(AEBYLD2!BR$4,'[1]INTERNAL PARAMETERS-1'!$B$5:$J$44,5,FALSE))*VLOOKUP(AEBYLD2!BR$4,'[1]INTERNAL PARAMETERS-1'!$B$5:$J$44,8,FALSE)*VLOOKUP(AEBYLD2!BR$4,'[1]INTERNAL PARAMETERS-1'!$B$5:$J$44,3,FALSE)</f>
        <v>1.120186929706658E-3</v>
      </c>
      <c r="BS157" s="50">
        <f>AEBYLD1!BS157*VLOOKUP(AEBYLD2!BS$4,'[1]INTERNAL PARAMETERS-1'!$B$5:$J$44,5,FALSE)*VLOOKUP(AEBYLD2!BS$4,'[1]INTERNAL PARAMETERS-1'!$B$5:$J$44,6,FALSE)*VLOOKUP(AEBYLD2!BS$4,'[1]INTERNAL PARAMETERS-1'!$B$5:$J$44,3,FALSE) + AEBYLD1!BS157*(1-VLOOKUP(AEBYLD2!BS$4,'[1]INTERNAL PARAMETERS-1'!$B$5:$J$44,5,FALSE))*VLOOKUP(AEBYLD2!BS$4,'[1]INTERNAL PARAMETERS-1'!$B$5:$J$44,8,FALSE)*VLOOKUP(AEBYLD2!BS$4,'[1]INTERNAL PARAMETERS-1'!$B$5:$J$44,3,FALSE)</f>
        <v>6.0379317717377708E-5</v>
      </c>
      <c r="BT157" s="50">
        <f>AEBYLD1!BT157*VLOOKUP(AEBYLD2!BT$4,'[1]INTERNAL PARAMETERS-1'!$B$5:$J$44,5,FALSE)*VLOOKUP(AEBYLD2!BT$4,'[1]INTERNAL PARAMETERS-1'!$B$5:$J$44,6,FALSE)*VLOOKUP(AEBYLD2!BT$4,'[1]INTERNAL PARAMETERS-1'!$B$5:$J$44,3,FALSE) + AEBYLD1!BT157*(1-VLOOKUP(AEBYLD2!BT$4,'[1]INTERNAL PARAMETERS-1'!$B$5:$J$44,5,FALSE))*VLOOKUP(AEBYLD2!BT$4,'[1]INTERNAL PARAMETERS-1'!$B$5:$J$44,8,FALSE)*VLOOKUP(AEBYLD2!BT$4,'[1]INTERNAL PARAMETERS-1'!$B$5:$J$44,3,FALSE)</f>
        <v>0</v>
      </c>
      <c r="BU157" s="50">
        <f>AEBYLD1!BU157*VLOOKUP(AEBYLD2!BU$4,'[1]INTERNAL PARAMETERS-1'!$B$5:$J$44,5,FALSE)*VLOOKUP(AEBYLD2!BU$4,'[1]INTERNAL PARAMETERS-1'!$B$5:$J$44,6,FALSE)*VLOOKUP(AEBYLD2!BU$4,'[1]INTERNAL PARAMETERS-1'!$B$5:$J$44,3,FALSE) + AEBYLD1!BU157*(1-VLOOKUP(AEBYLD2!BU$4,'[1]INTERNAL PARAMETERS-1'!$B$5:$J$44,5,FALSE))*VLOOKUP(AEBYLD2!BU$4,'[1]INTERNAL PARAMETERS-1'!$B$5:$J$44,8,FALSE)*VLOOKUP(AEBYLD2!BU$4,'[1]INTERNAL PARAMETERS-1'!$B$5:$J$44,3,FALSE)</f>
        <v>0</v>
      </c>
      <c r="BV157" s="50">
        <f>AEBYLD1!BV157*VLOOKUP(AEBYLD2!BV$4,'[1]INTERNAL PARAMETERS-1'!$B$5:$J$44,5,FALSE)*VLOOKUP(AEBYLD2!BV$4,'[1]INTERNAL PARAMETERS-1'!$B$5:$J$44,6,FALSE)*VLOOKUP(AEBYLD2!BV$4,'[1]INTERNAL PARAMETERS-1'!$B$5:$J$44,3,FALSE) + AEBYLD1!BV157*(1-VLOOKUP(AEBYLD2!BV$4,'[1]INTERNAL PARAMETERS-1'!$B$5:$J$44,5,FALSE))*VLOOKUP(AEBYLD2!BV$4,'[1]INTERNAL PARAMETERS-1'!$B$5:$J$44,8,FALSE)*VLOOKUP(AEBYLD2!BV$4,'[1]INTERNAL PARAMETERS-1'!$B$5:$J$44,3,FALSE)</f>
        <v>0</v>
      </c>
      <c r="BW157" s="50">
        <f>AEBYLD1!BW157*VLOOKUP(AEBYLD2!BW$4,'[1]INTERNAL PARAMETERS-1'!$B$5:$J$44,5,FALSE)*VLOOKUP(AEBYLD2!BW$4,'[1]INTERNAL PARAMETERS-1'!$B$5:$J$44,6,FALSE)*VLOOKUP(AEBYLD2!BW$4,'[1]INTERNAL PARAMETERS-1'!$B$5:$J$44,3,FALSE) + AEBYLD1!BW157*(1-VLOOKUP(AEBYLD2!BW$4,'[1]INTERNAL PARAMETERS-1'!$B$5:$J$44,5,FALSE))*VLOOKUP(AEBYLD2!BW$4,'[1]INTERNAL PARAMETERS-1'!$B$5:$J$44,8,FALSE)*VLOOKUP(AEBYLD2!BW$4,'[1]INTERNAL PARAMETERS-1'!$B$5:$J$44,3,FALSE)</f>
        <v>0</v>
      </c>
      <c r="BX157" s="50">
        <f>AEBYLD1!BX157*VLOOKUP(AEBYLD2!BX$4,'[1]INTERNAL PARAMETERS-1'!$B$5:$J$44,5,FALSE)*VLOOKUP(AEBYLD2!BX$4,'[1]INTERNAL PARAMETERS-1'!$B$5:$J$44,6,FALSE)*VLOOKUP(AEBYLD2!BX$4,'[1]INTERNAL PARAMETERS-1'!$B$5:$J$44,3,FALSE) + AEBYLD1!BX157*(1-VLOOKUP(AEBYLD2!BX$4,'[1]INTERNAL PARAMETERS-1'!$B$5:$J$44,5,FALSE))*VLOOKUP(AEBYLD2!BX$4,'[1]INTERNAL PARAMETERS-1'!$B$5:$J$44,8,FALSE)*VLOOKUP(AEBYLD2!BX$4,'[1]INTERNAL PARAMETERS-1'!$B$5:$J$44,3,FALSE)</f>
        <v>0</v>
      </c>
      <c r="BY157" s="50">
        <f>AEBYLD1!BY157*VLOOKUP(AEBYLD2!BY$4,'[1]INTERNAL PARAMETERS-1'!$B$5:$J$44,5,FALSE)*VLOOKUP(AEBYLD2!BY$4,'[1]INTERNAL PARAMETERS-1'!$B$5:$J$44,6,FALSE)*VLOOKUP(AEBYLD2!BY$4,'[1]INTERNAL PARAMETERS-1'!$B$5:$J$44,3,FALSE) + AEBYLD1!BY157*(1-VLOOKUP(AEBYLD2!BY$4,'[1]INTERNAL PARAMETERS-1'!$B$5:$J$44,5,FALSE))*VLOOKUP(AEBYLD2!BY$4,'[1]INTERNAL PARAMETERS-1'!$B$5:$J$44,8,FALSE)*VLOOKUP(AEBYLD2!BY$4,'[1]INTERNAL PARAMETERS-1'!$B$5:$J$44,3,FALSE)</f>
        <v>0</v>
      </c>
      <c r="BZ157" s="50">
        <f>AEBYLD1!BZ157*VLOOKUP(AEBYLD2!BZ$4,'[1]INTERNAL PARAMETERS-1'!$B$5:$J$44,5,FALSE)*VLOOKUP(AEBYLD2!BZ$4,'[1]INTERNAL PARAMETERS-1'!$B$5:$J$44,6,FALSE)*VLOOKUP(AEBYLD2!BZ$4,'[1]INTERNAL PARAMETERS-1'!$B$5:$J$44,3,FALSE) + AEBYLD1!BZ157*(1-VLOOKUP(AEBYLD2!BZ$4,'[1]INTERNAL PARAMETERS-1'!$B$5:$J$44,5,FALSE))*VLOOKUP(AEBYLD2!BZ$4,'[1]INTERNAL PARAMETERS-1'!$B$5:$J$44,8,FALSE)*VLOOKUP(AEBYLD2!BZ$4,'[1]INTERNAL PARAMETERS-1'!$B$5:$J$44,3,FALSE)</f>
        <v>8.3128169756246679E-5</v>
      </c>
      <c r="CA157" s="50">
        <f>AEBYLD1!CA157*VLOOKUP(AEBYLD2!CA$4,'[1]INTERNAL PARAMETERS-1'!$B$5:$J$44,5,FALSE)*VLOOKUP(AEBYLD2!CA$4,'[1]INTERNAL PARAMETERS-1'!$B$5:$J$44,6,FALSE)*VLOOKUP(AEBYLD2!CA$4,'[1]INTERNAL PARAMETERS-1'!$B$5:$J$44,3,FALSE) + AEBYLD1!CA157*(1-VLOOKUP(AEBYLD2!CA$4,'[1]INTERNAL PARAMETERS-1'!$B$5:$J$44,5,FALSE))*VLOOKUP(AEBYLD2!CA$4,'[1]INTERNAL PARAMETERS-1'!$B$5:$J$44,8,FALSE)*VLOOKUP(AEBYLD2!CA$4,'[1]INTERNAL PARAMETERS-1'!$B$5:$J$44,3,FALSE)</f>
        <v>0</v>
      </c>
      <c r="CB157" s="50">
        <f>AEBYLD1!CB157*VLOOKUP(AEBYLD2!CB$4,'[1]INTERNAL PARAMETERS-1'!$B$5:$J$44,5,FALSE)*VLOOKUP(AEBYLD2!CB$4,'[1]INTERNAL PARAMETERS-1'!$B$5:$J$44,6,FALSE)*VLOOKUP(AEBYLD2!CB$4,'[1]INTERNAL PARAMETERS-1'!$B$5:$J$44,3,FALSE) + AEBYLD1!CB157*(1-VLOOKUP(AEBYLD2!CB$4,'[1]INTERNAL PARAMETERS-1'!$B$5:$J$44,5,FALSE))*VLOOKUP(AEBYLD2!CB$4,'[1]INTERNAL PARAMETERS-1'!$B$5:$J$44,8,FALSE)*VLOOKUP(AEBYLD2!CB$4,'[1]INTERNAL PARAMETERS-1'!$B$5:$J$44,3,FALSE)</f>
        <v>0</v>
      </c>
      <c r="CC157" s="50">
        <f>AEBYLD1!CC157*VLOOKUP(AEBYLD2!CC$4,'[1]INTERNAL PARAMETERS-1'!$B$5:$J$44,5,FALSE)*VLOOKUP(AEBYLD2!CC$4,'[1]INTERNAL PARAMETERS-1'!$B$5:$J$44,6,FALSE)*VLOOKUP(AEBYLD2!CC$4,'[1]INTERNAL PARAMETERS-1'!$B$5:$J$44,3,FALSE) + AEBYLD1!CC157*(1-VLOOKUP(AEBYLD2!CC$4,'[1]INTERNAL PARAMETERS-1'!$B$5:$J$44,5,FALSE))*VLOOKUP(AEBYLD2!CC$4,'[1]INTERNAL PARAMETERS-1'!$B$5:$J$44,8,FALSE)*VLOOKUP(AEBYLD2!CC$4,'[1]INTERNAL PARAMETERS-1'!$B$5:$J$44,3,FALSE)</f>
        <v>1.425063234948458E-4</v>
      </c>
      <c r="CD157" s="50">
        <f>AEBYLD1!CD157*VLOOKUP(AEBYLD2!CD$4,'[1]INTERNAL PARAMETERS-1'!$B$5:$J$44,5,FALSE)*VLOOKUP(AEBYLD2!CD$4,'[1]INTERNAL PARAMETERS-1'!$B$5:$J$44,6,FALSE)*VLOOKUP(AEBYLD2!CD$4,'[1]INTERNAL PARAMETERS-1'!$B$5:$J$44,3,FALSE) + AEBYLD1!CD157*(1-VLOOKUP(AEBYLD2!CD$4,'[1]INTERNAL PARAMETERS-1'!$B$5:$J$44,5,FALSE))*VLOOKUP(AEBYLD2!CD$4,'[1]INTERNAL PARAMETERS-1'!$B$5:$J$44,8,FALSE)*VLOOKUP(AEBYLD2!CD$4,'[1]INTERNAL PARAMETERS-1'!$B$5:$J$44,3,FALSE)</f>
        <v>4.3345616311950128E-4</v>
      </c>
      <c r="CE157" s="50">
        <f>AEBYLD1!CE157*VLOOKUP(AEBYLD2!CE$4,'[1]INTERNAL PARAMETERS-1'!$B$5:$J$44,5,FALSE)*VLOOKUP(AEBYLD2!CE$4,'[1]INTERNAL PARAMETERS-1'!$B$5:$J$44,6,FALSE)*VLOOKUP(AEBYLD2!CE$4,'[1]INTERNAL PARAMETERS-1'!$B$5:$J$44,3,FALSE) + AEBYLD1!CE157*(1-VLOOKUP(AEBYLD2!CE$4,'[1]INTERNAL PARAMETERS-1'!$B$5:$J$44,5,FALSE))*VLOOKUP(AEBYLD2!CE$4,'[1]INTERNAL PARAMETERS-1'!$B$5:$J$44,8,FALSE)*VLOOKUP(AEBYLD2!CE$4,'[1]INTERNAL PARAMETERS-1'!$B$5:$J$44,3,FALSE)</f>
        <v>7.8005498246271543E-4</v>
      </c>
      <c r="CF157" s="50">
        <f>AEBYLD1!CF157*VLOOKUP(AEBYLD2!CF$4,'[1]INTERNAL PARAMETERS-1'!$B$5:$J$44,5,FALSE)*VLOOKUP(AEBYLD2!CF$4,'[1]INTERNAL PARAMETERS-1'!$B$5:$J$44,6,FALSE)*VLOOKUP(AEBYLD2!CF$4,'[1]INTERNAL PARAMETERS-1'!$B$5:$J$44,3,FALSE) + AEBYLD1!CF157*(1-VLOOKUP(AEBYLD2!CF$4,'[1]INTERNAL PARAMETERS-1'!$B$5:$J$44,5,FALSE))*VLOOKUP(AEBYLD2!CF$4,'[1]INTERNAL PARAMETERS-1'!$B$5:$J$44,8,FALSE)*VLOOKUP(AEBYLD2!CF$4,'[1]INTERNAL PARAMETERS-1'!$B$5:$J$44,3,FALSE)</f>
        <v>3.9523181915667089E-4</v>
      </c>
      <c r="CG157" s="50">
        <f>AEBYLD1!CG157*VLOOKUP(AEBYLD2!CG$4,'[1]INTERNAL PARAMETERS-1'!$B$5:$J$44,5,FALSE)*VLOOKUP(AEBYLD2!CG$4,'[1]INTERNAL PARAMETERS-1'!$B$5:$J$44,6,FALSE)*VLOOKUP(AEBYLD2!CG$4,'[1]INTERNAL PARAMETERS-1'!$B$5:$J$44,3,FALSE) + AEBYLD1!CG157*(1-VLOOKUP(AEBYLD2!CG$4,'[1]INTERNAL PARAMETERS-1'!$B$5:$J$44,5,FALSE))*VLOOKUP(AEBYLD2!CG$4,'[1]INTERNAL PARAMETERS-1'!$B$5:$J$44,8,FALSE)*VLOOKUP(AEBYLD2!CG$4,'[1]INTERNAL PARAMETERS-1'!$B$5:$J$44,3,FALSE)</f>
        <v>0</v>
      </c>
      <c r="CH157" s="49">
        <f>AEBYLD1!CH157*VLOOKUP(AEBYLD2!CH$4,'[1]INTERNAL PARAMETERS-1'!$B$5:$J$44,5,FALSE)*VLOOKUP(AEBYLD2!CH$4,'[1]INTERNAL PARAMETERS-1'!$B$5:$J$44,6,FALSE)*VLOOKUP(AEBYLD2!CH$4,'[1]INTERNAL PARAMETERS-1'!$B$5:$J$44,3,FALSE) + AEBYLD1!CH157*(1-VLOOKUP(AEBYLD2!CH$4,'[1]INTERNAL PARAMETERS-1'!$B$5:$J$44,5,FALSE))*VLOOKUP(AEBYLD2!CH$4,'[1]INTERNAL PARAMETERS-1'!$B$5:$J$44,8,FALSE)*VLOOKUP(AEBYLD2!CH$4,'[1]INTERNAL PARAMETERS-1'!$B$5:$J$44,3,FALSE)</f>
        <v>0</v>
      </c>
      <c r="CJ157" s="51">
        <f t="shared" si="4"/>
        <v>17.215675764185342</v>
      </c>
      <c r="CK157" s="49">
        <f t="shared" si="5"/>
        <v>0.39552879576992073</v>
      </c>
    </row>
    <row r="158" spans="2:89" x14ac:dyDescent="0.4">
      <c r="B158" s="64" t="s">
        <v>8</v>
      </c>
      <c r="C158" s="63" t="s">
        <v>89</v>
      </c>
      <c r="D158" s="63" t="s">
        <v>79</v>
      </c>
      <c r="E158" s="147">
        <f>AEB!AF158</f>
        <v>31.8552716376104</v>
      </c>
      <c r="F158" s="65">
        <f>'[1]INTERNAL PARAMETERS-1'!M14</f>
        <v>39.424999999999997</v>
      </c>
      <c r="G158" s="51">
        <f>AEBYLD1!G158*VLOOKUP(AEBYLD2!G$4,'[1]INTERNAL PARAMETERS-1'!$B$5:$J$44,5,FALSE)*VLOOKUP(AEBYLD2!G$4,'[1]INTERNAL PARAMETERS-1'!$B$5:$J$44,7,FALSE)*AEBYLD2!$F158 + AEBYLD1!G158*(1-VLOOKUP(AEBYLD2!G$4,'[1]INTERNAL PARAMETERS-1'!$B$5:$J$44,5,FALSE))*VLOOKUP(AEBYLD2!G$4,'[1]INTERNAL PARAMETERS-1'!$B$5:$J$44,9,FALSE)*AEBYLD2!$F158</f>
        <v>6.6818313820973199</v>
      </c>
      <c r="H158" s="50">
        <f>AEBYLD1!H158*VLOOKUP(AEBYLD2!H$4,'[1]INTERNAL PARAMETERS-1'!$B$5:$J$44,5,FALSE)*VLOOKUP(AEBYLD2!H$4,'[1]INTERNAL PARAMETERS-1'!$B$5:$J$44,7,FALSE)*AEBYLD2!$F158 + AEBYLD1!H158*(1-VLOOKUP(AEBYLD2!H$4,'[1]INTERNAL PARAMETERS-1'!$B$5:$J$44,5,FALSE))*VLOOKUP(AEBYLD2!H$4,'[1]INTERNAL PARAMETERS-1'!$B$5:$J$44,9,FALSE)*AEBYLD2!$F158</f>
        <v>2.2834043317509325</v>
      </c>
      <c r="I158" s="50">
        <f>AEBYLD1!I158*VLOOKUP(AEBYLD2!I$4,'[1]INTERNAL PARAMETERS-1'!$B$5:$J$44,5,FALSE)*VLOOKUP(AEBYLD2!I$4,'[1]INTERNAL PARAMETERS-1'!$B$5:$J$44,7,FALSE)*AEBYLD2!$F158 + AEBYLD1!I158*(1-VLOOKUP(AEBYLD2!I$4,'[1]INTERNAL PARAMETERS-1'!$B$5:$J$44,5,FALSE))*VLOOKUP(AEBYLD2!I$4,'[1]INTERNAL PARAMETERS-1'!$B$5:$J$44,9,FALSE)*AEBYLD2!$F158</f>
        <v>2.6770781535931749</v>
      </c>
      <c r="J158" s="50">
        <f>AEBYLD1!J158*VLOOKUP(AEBYLD2!J$4,'[1]INTERNAL PARAMETERS-1'!$B$5:$J$44,5,FALSE)*VLOOKUP(AEBYLD2!J$4,'[1]INTERNAL PARAMETERS-1'!$B$5:$J$44,7,FALSE)*AEBYLD2!$F158 + AEBYLD1!J158*(1-VLOOKUP(AEBYLD2!J$4,'[1]INTERNAL PARAMETERS-1'!$B$5:$J$44,5,FALSE))*VLOOKUP(AEBYLD2!J$4,'[1]INTERNAL PARAMETERS-1'!$B$5:$J$44,9,FALSE)*AEBYLD2!$F158</f>
        <v>0</v>
      </c>
      <c r="K158" s="50">
        <f>AEBYLD1!K158*VLOOKUP(AEBYLD2!K$4,'[1]INTERNAL PARAMETERS-1'!$B$5:$J$44,5,FALSE)*VLOOKUP(AEBYLD2!K$4,'[1]INTERNAL PARAMETERS-1'!$B$5:$J$44,7,FALSE)*AEBYLD2!$F158 + AEBYLD1!K158*(1-VLOOKUP(AEBYLD2!K$4,'[1]INTERNAL PARAMETERS-1'!$B$5:$J$44,5,FALSE))*VLOOKUP(AEBYLD2!K$4,'[1]INTERNAL PARAMETERS-1'!$B$5:$J$44,9,FALSE)*AEBYLD2!$F158</f>
        <v>2.0413302446420086E-2</v>
      </c>
      <c r="L158" s="50">
        <f>AEBYLD1!L158*VLOOKUP(AEBYLD2!L$4,'[1]INTERNAL PARAMETERS-1'!$B$5:$J$44,5,FALSE)*VLOOKUP(AEBYLD2!L$4,'[1]INTERNAL PARAMETERS-1'!$B$5:$J$44,7,FALSE)*AEBYLD2!$F158 + AEBYLD1!L158*(1-VLOOKUP(AEBYLD2!L$4,'[1]INTERNAL PARAMETERS-1'!$B$5:$J$44,5,FALSE))*VLOOKUP(AEBYLD2!L$4,'[1]INTERNAL PARAMETERS-1'!$B$5:$J$44,9,FALSE)*AEBYLD2!$F158</f>
        <v>0</v>
      </c>
      <c r="M158" s="50">
        <f>AEBYLD1!M158*VLOOKUP(AEBYLD2!M$4,'[1]INTERNAL PARAMETERS-1'!$B$5:$J$44,5,FALSE)*VLOOKUP(AEBYLD2!M$4,'[1]INTERNAL PARAMETERS-1'!$B$5:$J$44,7,FALSE)*AEBYLD2!$F158 + AEBYLD1!M158*(1-VLOOKUP(AEBYLD2!M$4,'[1]INTERNAL PARAMETERS-1'!$B$5:$J$44,5,FALSE))*VLOOKUP(AEBYLD2!M$4,'[1]INTERNAL PARAMETERS-1'!$B$5:$J$44,9,FALSE)*AEBYLD2!$F158</f>
        <v>0.14387650731083923</v>
      </c>
      <c r="N158" s="50">
        <f>AEBYLD1!N158*VLOOKUP(AEBYLD2!N$4,'[1]INTERNAL PARAMETERS-1'!$B$5:$J$44,5,FALSE)*VLOOKUP(AEBYLD2!N$4,'[1]INTERNAL PARAMETERS-1'!$B$5:$J$44,7,FALSE)*AEBYLD2!$F158 + AEBYLD1!N158*(1-VLOOKUP(AEBYLD2!N$4,'[1]INTERNAL PARAMETERS-1'!$B$5:$J$44,5,FALSE))*VLOOKUP(AEBYLD2!N$4,'[1]INTERNAL PARAMETERS-1'!$B$5:$J$44,9,FALSE)*AEBYLD2!$F158</f>
        <v>1.0209916547829257E-2</v>
      </c>
      <c r="O158" s="50">
        <f>AEBYLD1!O158*VLOOKUP(AEBYLD2!O$4,'[1]INTERNAL PARAMETERS-1'!$B$5:$J$44,5,FALSE)*VLOOKUP(AEBYLD2!O$4,'[1]INTERNAL PARAMETERS-1'!$B$5:$J$44,7,FALSE)*AEBYLD2!$F158 + AEBYLD1!O158*(1-VLOOKUP(AEBYLD2!O$4,'[1]INTERNAL PARAMETERS-1'!$B$5:$J$44,5,FALSE))*VLOOKUP(AEBYLD2!O$4,'[1]INTERNAL PARAMETERS-1'!$B$5:$J$44,9,FALSE)*AEBYLD2!$F158</f>
        <v>0</v>
      </c>
      <c r="P158" s="50">
        <f>AEBYLD1!P158*VLOOKUP(AEBYLD2!P$4,'[1]INTERNAL PARAMETERS-1'!$B$5:$J$44,5,FALSE)*VLOOKUP(AEBYLD2!P$4,'[1]INTERNAL PARAMETERS-1'!$B$5:$J$44,7,FALSE)*AEBYLD2!$F158 + AEBYLD1!P158*(1-VLOOKUP(AEBYLD2!P$4,'[1]INTERNAL PARAMETERS-1'!$B$5:$J$44,5,FALSE))*VLOOKUP(AEBYLD2!P$4,'[1]INTERNAL PARAMETERS-1'!$B$5:$J$44,9,FALSE)*AEBYLD2!$F158</f>
        <v>0</v>
      </c>
      <c r="Q158" s="50">
        <f>AEBYLD1!Q158*VLOOKUP(AEBYLD2!Q$4,'[1]INTERNAL PARAMETERS-1'!$B$5:$J$44,5,FALSE)*VLOOKUP(AEBYLD2!Q$4,'[1]INTERNAL PARAMETERS-1'!$B$5:$J$44,7,FALSE)*AEBYLD2!$F158 + AEBYLD1!Q158*(1-VLOOKUP(AEBYLD2!Q$4,'[1]INTERNAL PARAMETERS-1'!$B$5:$J$44,5,FALSE))*VLOOKUP(AEBYLD2!Q$4,'[1]INTERNAL PARAMETERS-1'!$B$5:$J$44,9,FALSE)*AEBYLD2!$F158</f>
        <v>0</v>
      </c>
      <c r="R158" s="50">
        <f>AEBYLD1!R158*VLOOKUP(AEBYLD2!R$4,'[1]INTERNAL PARAMETERS-1'!$B$5:$J$44,5,FALSE)*VLOOKUP(AEBYLD2!R$4,'[1]INTERNAL PARAMETERS-1'!$B$5:$J$44,7,FALSE)*AEBYLD2!$F158 + AEBYLD1!R158*(1-VLOOKUP(AEBYLD2!R$4,'[1]INTERNAL PARAMETERS-1'!$B$5:$J$44,5,FALSE))*VLOOKUP(AEBYLD2!R$4,'[1]INTERNAL PARAMETERS-1'!$B$5:$J$44,9,FALSE)*AEBYLD2!$F158</f>
        <v>2.4201581362341192E-2</v>
      </c>
      <c r="S158" s="50">
        <f>AEBYLD1!S158*VLOOKUP(AEBYLD2!S$4,'[1]INTERNAL PARAMETERS-1'!$B$5:$J$44,5,FALSE)*VLOOKUP(AEBYLD2!S$4,'[1]INTERNAL PARAMETERS-1'!$B$5:$J$44,7,FALSE)*AEBYLD2!$F158 + AEBYLD1!S158*(1-VLOOKUP(AEBYLD2!S$4,'[1]INTERNAL PARAMETERS-1'!$B$5:$J$44,5,FALSE))*VLOOKUP(AEBYLD2!S$4,'[1]INTERNAL PARAMETERS-1'!$B$5:$J$44,9,FALSE)*AEBYLD2!$F158</f>
        <v>0.29477150335821545</v>
      </c>
      <c r="T158" s="50">
        <f>AEBYLD1!T158*VLOOKUP(AEBYLD2!T$4,'[1]INTERNAL PARAMETERS-1'!$B$5:$J$44,5,FALSE)*VLOOKUP(AEBYLD2!T$4,'[1]INTERNAL PARAMETERS-1'!$B$5:$J$44,7,FALSE)*AEBYLD2!$F158 + AEBYLD1!T158*(1-VLOOKUP(AEBYLD2!T$4,'[1]INTERNAL PARAMETERS-1'!$B$5:$J$44,5,FALSE))*VLOOKUP(AEBYLD2!T$4,'[1]INTERNAL PARAMETERS-1'!$B$5:$J$44,9,FALSE)*AEBYLD2!$F158</f>
        <v>0.12705754861584065</v>
      </c>
      <c r="U158" s="50">
        <f>AEBYLD1!U158*VLOOKUP(AEBYLD2!U$4,'[1]INTERNAL PARAMETERS-1'!$B$5:$J$44,5,FALSE)*VLOOKUP(AEBYLD2!U$4,'[1]INTERNAL PARAMETERS-1'!$B$5:$J$44,7,FALSE)*AEBYLD2!$F158 + AEBYLD1!U158*(1-VLOOKUP(AEBYLD2!U$4,'[1]INTERNAL PARAMETERS-1'!$B$5:$J$44,5,FALSE))*VLOOKUP(AEBYLD2!U$4,'[1]INTERNAL PARAMETERS-1'!$B$5:$J$44,9,FALSE)*AEBYLD2!$F158</f>
        <v>6.1531952949626365E-2</v>
      </c>
      <c r="V158" s="50">
        <f>AEBYLD1!V158*VLOOKUP(AEBYLD2!V$4,'[1]INTERNAL PARAMETERS-1'!$B$5:$J$44,5,FALSE)*VLOOKUP(AEBYLD2!V$4,'[1]INTERNAL PARAMETERS-1'!$B$5:$J$44,7,FALSE)*AEBYLD2!$F158 + AEBYLD1!V158*(1-VLOOKUP(AEBYLD2!V$4,'[1]INTERNAL PARAMETERS-1'!$B$5:$J$44,5,FALSE))*VLOOKUP(AEBYLD2!V$4,'[1]INTERNAL PARAMETERS-1'!$B$5:$J$44,9,FALSE)*AEBYLD2!$F158</f>
        <v>0.35278617421743369</v>
      </c>
      <c r="W158" s="50">
        <f>AEBYLD1!W158*VLOOKUP(AEBYLD2!W$4,'[1]INTERNAL PARAMETERS-1'!$B$5:$J$44,5,FALSE)*VLOOKUP(AEBYLD2!W$4,'[1]INTERNAL PARAMETERS-1'!$B$5:$J$44,7,FALSE)*AEBYLD2!$F158 + AEBYLD1!W158*(1-VLOOKUP(AEBYLD2!W$4,'[1]INTERNAL PARAMETERS-1'!$B$5:$J$44,5,FALSE))*VLOOKUP(AEBYLD2!W$4,'[1]INTERNAL PARAMETERS-1'!$B$5:$J$44,9,FALSE)*AEBYLD2!$F158</f>
        <v>0</v>
      </c>
      <c r="X158" s="50">
        <f>AEBYLD1!X158*VLOOKUP(AEBYLD2!X$4,'[1]INTERNAL PARAMETERS-1'!$B$5:$J$44,5,FALSE)*VLOOKUP(AEBYLD2!X$4,'[1]INTERNAL PARAMETERS-1'!$B$5:$J$44,7,FALSE)*AEBYLD2!$F158 + AEBYLD1!X158*(1-VLOOKUP(AEBYLD2!X$4,'[1]INTERNAL PARAMETERS-1'!$B$5:$J$44,5,FALSE))*VLOOKUP(AEBYLD2!X$4,'[1]INTERNAL PARAMETERS-1'!$B$5:$J$44,9,FALSE)*AEBYLD2!$F158</f>
        <v>0</v>
      </c>
      <c r="Y158" s="50">
        <f>AEBYLD1!Y158*VLOOKUP(AEBYLD2!Y$4,'[1]INTERNAL PARAMETERS-1'!$B$5:$J$44,5,FALSE)*VLOOKUP(AEBYLD2!Y$4,'[1]INTERNAL PARAMETERS-1'!$B$5:$J$44,7,FALSE)*AEBYLD2!$F158 + AEBYLD1!Y158*(1-VLOOKUP(AEBYLD2!Y$4,'[1]INTERNAL PARAMETERS-1'!$B$5:$J$44,5,FALSE))*VLOOKUP(AEBYLD2!Y$4,'[1]INTERNAL PARAMETERS-1'!$B$5:$J$44,9,FALSE)*AEBYLD2!$F158</f>
        <v>0</v>
      </c>
      <c r="Z158" s="50">
        <f>AEBYLD1!Z158*VLOOKUP(AEBYLD2!Z$4,'[1]INTERNAL PARAMETERS-1'!$B$5:$J$44,5,FALSE)*VLOOKUP(AEBYLD2!Z$4,'[1]INTERNAL PARAMETERS-1'!$B$5:$J$44,7,FALSE)*AEBYLD2!$F158 + AEBYLD1!Z158*(1-VLOOKUP(AEBYLD2!Z$4,'[1]INTERNAL PARAMETERS-1'!$B$5:$J$44,5,FALSE))*VLOOKUP(AEBYLD2!Z$4,'[1]INTERNAL PARAMETERS-1'!$B$5:$J$44,9,FALSE)*AEBYLD2!$F158</f>
        <v>0</v>
      </c>
      <c r="AA158" s="50">
        <f>AEBYLD1!AA158*VLOOKUP(AEBYLD2!AA$4,'[1]INTERNAL PARAMETERS-1'!$B$5:$J$44,5,FALSE)*VLOOKUP(AEBYLD2!AA$4,'[1]INTERNAL PARAMETERS-1'!$B$5:$J$44,7,FALSE)*AEBYLD2!$F158 + AEBYLD1!AA158*(1-VLOOKUP(AEBYLD2!AA$4,'[1]INTERNAL PARAMETERS-1'!$B$5:$J$44,5,FALSE))*VLOOKUP(AEBYLD2!AA$4,'[1]INTERNAL PARAMETERS-1'!$B$5:$J$44,9,FALSE)*AEBYLD2!$F158</f>
        <v>0</v>
      </c>
      <c r="AB158" s="50">
        <f>AEBYLD1!AB158*VLOOKUP(AEBYLD2!AB$4,'[1]INTERNAL PARAMETERS-1'!$B$5:$J$44,5,FALSE)*VLOOKUP(AEBYLD2!AB$4,'[1]INTERNAL PARAMETERS-1'!$B$5:$J$44,7,FALSE)*AEBYLD2!$F158 + AEBYLD1!AB158*(1-VLOOKUP(AEBYLD2!AB$4,'[1]INTERNAL PARAMETERS-1'!$B$5:$J$44,5,FALSE))*VLOOKUP(AEBYLD2!AB$4,'[1]INTERNAL PARAMETERS-1'!$B$5:$J$44,9,FALSE)*AEBYLD2!$F158</f>
        <v>0</v>
      </c>
      <c r="AC158" s="50">
        <f>AEBYLD1!AC158*VLOOKUP(AEBYLD2!AC$4,'[1]INTERNAL PARAMETERS-1'!$B$5:$J$44,5,FALSE)*VLOOKUP(AEBYLD2!AC$4,'[1]INTERNAL PARAMETERS-1'!$B$5:$J$44,7,FALSE)*AEBYLD2!$F158 + AEBYLD1!AC158*(1-VLOOKUP(AEBYLD2!AC$4,'[1]INTERNAL PARAMETERS-1'!$B$5:$J$44,5,FALSE))*VLOOKUP(AEBYLD2!AC$4,'[1]INTERNAL PARAMETERS-1'!$B$5:$J$44,9,FALSE)*AEBYLD2!$F158</f>
        <v>0</v>
      </c>
      <c r="AD158" s="50">
        <f>AEBYLD1!AD158*VLOOKUP(AEBYLD2!AD$4,'[1]INTERNAL PARAMETERS-1'!$B$5:$J$44,5,FALSE)*VLOOKUP(AEBYLD2!AD$4,'[1]INTERNAL PARAMETERS-1'!$B$5:$J$44,7,FALSE)*AEBYLD2!$F158 + AEBYLD1!AD158*(1-VLOOKUP(AEBYLD2!AD$4,'[1]INTERNAL PARAMETERS-1'!$B$5:$J$44,5,FALSE))*VLOOKUP(AEBYLD2!AD$4,'[1]INTERNAL PARAMETERS-1'!$B$5:$J$44,9,FALSE)*AEBYLD2!$F158</f>
        <v>0</v>
      </c>
      <c r="AE158" s="50">
        <f>AEBYLD1!AE158*VLOOKUP(AEBYLD2!AE$4,'[1]INTERNAL PARAMETERS-1'!$B$5:$J$44,5,FALSE)*VLOOKUP(AEBYLD2!AE$4,'[1]INTERNAL PARAMETERS-1'!$B$5:$J$44,7,FALSE)*AEBYLD2!$F158 + AEBYLD1!AE158*(1-VLOOKUP(AEBYLD2!AE$4,'[1]INTERNAL PARAMETERS-1'!$B$5:$J$44,5,FALSE))*VLOOKUP(AEBYLD2!AE$4,'[1]INTERNAL PARAMETERS-1'!$B$5:$J$44,9,FALSE)*AEBYLD2!$F158</f>
        <v>0</v>
      </c>
      <c r="AF158" s="50">
        <f>AEBYLD1!AF158*VLOOKUP(AEBYLD2!AF$4,'[1]INTERNAL PARAMETERS-1'!$B$5:$J$44,5,FALSE)*VLOOKUP(AEBYLD2!AF$4,'[1]INTERNAL PARAMETERS-1'!$B$5:$J$44,7,FALSE)*AEBYLD2!$F158 + AEBYLD1!AF158*(1-VLOOKUP(AEBYLD2!AF$4,'[1]INTERNAL PARAMETERS-1'!$B$5:$J$44,5,FALSE))*VLOOKUP(AEBYLD2!AF$4,'[1]INTERNAL PARAMETERS-1'!$B$5:$J$44,9,FALSE)*AEBYLD2!$F158</f>
        <v>1.1799250511527094E-2</v>
      </c>
      <c r="AG158" s="50">
        <f>AEBYLD1!AG158*VLOOKUP(AEBYLD2!AG$4,'[1]INTERNAL PARAMETERS-1'!$B$5:$J$44,5,FALSE)*VLOOKUP(AEBYLD2!AG$4,'[1]INTERNAL PARAMETERS-1'!$B$5:$J$44,7,FALSE)*AEBYLD2!$F158 + AEBYLD1!AG158*(1-VLOOKUP(AEBYLD2!AG$4,'[1]INTERNAL PARAMETERS-1'!$B$5:$J$44,5,FALSE))*VLOOKUP(AEBYLD2!AG$4,'[1]INTERNAL PARAMETERS-1'!$B$5:$J$44,9,FALSE)*AEBYLD2!$F158</f>
        <v>0</v>
      </c>
      <c r="AH158" s="50">
        <f>AEBYLD1!AH158*VLOOKUP(AEBYLD2!AH$4,'[1]INTERNAL PARAMETERS-1'!$B$5:$J$44,5,FALSE)*VLOOKUP(AEBYLD2!AH$4,'[1]INTERNAL PARAMETERS-1'!$B$5:$J$44,7,FALSE)*AEBYLD2!$F158 + AEBYLD1!AH158*(1-VLOOKUP(AEBYLD2!AH$4,'[1]INTERNAL PARAMETERS-1'!$B$5:$J$44,5,FALSE))*VLOOKUP(AEBYLD2!AH$4,'[1]INTERNAL PARAMETERS-1'!$B$5:$J$44,9,FALSE)*AEBYLD2!$F158</f>
        <v>3.3279937340204616E-3</v>
      </c>
      <c r="AI158" s="50">
        <f>AEBYLD1!AI158*VLOOKUP(AEBYLD2!AI$4,'[1]INTERNAL PARAMETERS-1'!$B$5:$J$44,5,FALSE)*VLOOKUP(AEBYLD2!AI$4,'[1]INTERNAL PARAMETERS-1'!$B$5:$J$44,7,FALSE)*AEBYLD2!$F158 + AEBYLD1!AI158*(1-VLOOKUP(AEBYLD2!AI$4,'[1]INTERNAL PARAMETERS-1'!$B$5:$J$44,5,FALSE))*VLOOKUP(AEBYLD2!AI$4,'[1]INTERNAL PARAMETERS-1'!$B$5:$J$44,9,FALSE)*AEBYLD2!$F158</f>
        <v>3.025448849109511E-3</v>
      </c>
      <c r="AJ158" s="50">
        <f>AEBYLD1!AJ158*VLOOKUP(AEBYLD2!AJ$4,'[1]INTERNAL PARAMETERS-1'!$B$5:$J$44,5,FALSE)*VLOOKUP(AEBYLD2!AJ$4,'[1]INTERNAL PARAMETERS-1'!$B$5:$J$44,7,FALSE)*AEBYLD2!$F158 + AEBYLD1!AJ158*(1-VLOOKUP(AEBYLD2!AJ$4,'[1]INTERNAL PARAMETERS-1'!$B$5:$J$44,5,FALSE))*VLOOKUP(AEBYLD2!AJ$4,'[1]INTERNAL PARAMETERS-1'!$B$5:$J$44,9,FALSE)*AEBYLD2!$F158</f>
        <v>4.7192104059179556E-2</v>
      </c>
      <c r="AK158" s="50">
        <f>AEBYLD1!AK158*VLOOKUP(AEBYLD2!AK$4,'[1]INTERNAL PARAMETERS-1'!$B$5:$J$44,5,FALSE)*VLOOKUP(AEBYLD2!AK$4,'[1]INTERNAL PARAMETERS-1'!$B$5:$J$44,7,FALSE)*AEBYLD2!$F158 + AEBYLD1!AK158*(1-VLOOKUP(AEBYLD2!AK$4,'[1]INTERNAL PARAMETERS-1'!$B$5:$J$44,5,FALSE))*VLOOKUP(AEBYLD2!AK$4,'[1]INTERNAL PARAMETERS-1'!$B$5:$J$44,9,FALSE)*AEBYLD2!$F158</f>
        <v>1.330644900211087E-2</v>
      </c>
      <c r="AL158" s="50">
        <f>AEBYLD1!AL158*VLOOKUP(AEBYLD2!AL$4,'[1]INTERNAL PARAMETERS-1'!$B$5:$J$44,5,FALSE)*VLOOKUP(AEBYLD2!AL$4,'[1]INTERNAL PARAMETERS-1'!$B$5:$J$44,7,FALSE)*AEBYLD2!$F158 + AEBYLD1!AL158*(1-VLOOKUP(AEBYLD2!AL$4,'[1]INTERNAL PARAMETERS-1'!$B$5:$J$44,5,FALSE))*VLOOKUP(AEBYLD2!AL$4,'[1]INTERNAL PARAMETERS-1'!$B$5:$J$44,9,FALSE)*AEBYLD2!$F158</f>
        <v>0</v>
      </c>
      <c r="AM158" s="50">
        <f>AEBYLD1!AM158*VLOOKUP(AEBYLD2!AM$4,'[1]INTERNAL PARAMETERS-1'!$B$5:$J$44,5,FALSE)*VLOOKUP(AEBYLD2!AM$4,'[1]INTERNAL PARAMETERS-1'!$B$5:$J$44,7,FALSE)*AEBYLD2!$F158 + AEBYLD1!AM158*(1-VLOOKUP(AEBYLD2!AM$4,'[1]INTERNAL PARAMETERS-1'!$B$5:$J$44,5,FALSE))*VLOOKUP(AEBYLD2!AM$4,'[1]INTERNAL PARAMETERS-1'!$B$5:$J$44,9,FALSE)*AEBYLD2!$F158</f>
        <v>0</v>
      </c>
      <c r="AN158" s="50">
        <f>AEBYLD1!AN158*VLOOKUP(AEBYLD2!AN$4,'[1]INTERNAL PARAMETERS-1'!$B$5:$J$44,5,FALSE)*VLOOKUP(AEBYLD2!AN$4,'[1]INTERNAL PARAMETERS-1'!$B$5:$J$44,7,FALSE)*AEBYLD2!$F158 + AEBYLD1!AN158*(1-VLOOKUP(AEBYLD2!AN$4,'[1]INTERNAL PARAMETERS-1'!$B$5:$J$44,5,FALSE))*VLOOKUP(AEBYLD2!AN$4,'[1]INTERNAL PARAMETERS-1'!$B$5:$J$44,9,FALSE)*AEBYLD2!$F158</f>
        <v>0</v>
      </c>
      <c r="AO158" s="50">
        <f>AEBYLD1!AO158*VLOOKUP(AEBYLD2!AO$4,'[1]INTERNAL PARAMETERS-1'!$B$5:$J$44,5,FALSE)*VLOOKUP(AEBYLD2!AO$4,'[1]INTERNAL PARAMETERS-1'!$B$5:$J$44,7,FALSE)*AEBYLD2!$F158 + AEBYLD1!AO158*(1-VLOOKUP(AEBYLD2!AO$4,'[1]INTERNAL PARAMETERS-1'!$B$5:$J$44,5,FALSE))*VLOOKUP(AEBYLD2!AO$4,'[1]INTERNAL PARAMETERS-1'!$B$5:$J$44,9,FALSE)*AEBYLD2!$F158</f>
        <v>0</v>
      </c>
      <c r="AP158" s="50">
        <f>AEBYLD1!AP158*VLOOKUP(AEBYLD2!AP$4,'[1]INTERNAL PARAMETERS-1'!$B$5:$J$44,5,FALSE)*VLOOKUP(AEBYLD2!AP$4,'[1]INTERNAL PARAMETERS-1'!$B$5:$J$44,7,FALSE)*AEBYLD2!$F158 + AEBYLD1!AP158*(1-VLOOKUP(AEBYLD2!AP$4,'[1]INTERNAL PARAMETERS-1'!$B$5:$J$44,5,FALSE))*VLOOKUP(AEBYLD2!AP$4,'[1]INTERNAL PARAMETERS-1'!$B$5:$J$44,9,FALSE)*AEBYLD2!$F158</f>
        <v>0</v>
      </c>
      <c r="AQ158" s="50">
        <f>AEBYLD1!AQ158*VLOOKUP(AEBYLD2!AQ$4,'[1]INTERNAL PARAMETERS-1'!$B$5:$J$44,5,FALSE)*VLOOKUP(AEBYLD2!AQ$4,'[1]INTERNAL PARAMETERS-1'!$B$5:$J$44,7,FALSE)*AEBYLD2!$F158 + AEBYLD1!AQ158*(1-VLOOKUP(AEBYLD2!AQ$4,'[1]INTERNAL PARAMETERS-1'!$B$5:$J$44,5,FALSE))*VLOOKUP(AEBYLD2!AQ$4,'[1]INTERNAL PARAMETERS-1'!$B$5:$J$44,9,FALSE)*AEBYLD2!$F158</f>
        <v>0</v>
      </c>
      <c r="AR158" s="50">
        <f>AEBYLD1!AR158*VLOOKUP(AEBYLD2!AR$4,'[1]INTERNAL PARAMETERS-1'!$B$5:$J$44,5,FALSE)*VLOOKUP(AEBYLD2!AR$4,'[1]INTERNAL PARAMETERS-1'!$B$5:$J$44,7,FALSE)*AEBYLD2!$F158 + AEBYLD1!AR158*(1-VLOOKUP(AEBYLD2!AR$4,'[1]INTERNAL PARAMETERS-1'!$B$5:$J$44,5,FALSE))*VLOOKUP(AEBYLD2!AR$4,'[1]INTERNAL PARAMETERS-1'!$B$5:$J$44,9,FALSE)*AEBYLD2!$F158</f>
        <v>0</v>
      </c>
      <c r="AS158" s="50">
        <f>AEBYLD1!AS158*VLOOKUP(AEBYLD2!AS$4,'[1]INTERNAL PARAMETERS-1'!$B$5:$J$44,5,FALSE)*VLOOKUP(AEBYLD2!AS$4,'[1]INTERNAL PARAMETERS-1'!$B$5:$J$44,7,FALSE)*AEBYLD2!$F158 + AEBYLD1!AS158*(1-VLOOKUP(AEBYLD2!AS$4,'[1]INTERNAL PARAMETERS-1'!$B$5:$J$44,5,FALSE))*VLOOKUP(AEBYLD2!AS$4,'[1]INTERNAL PARAMETERS-1'!$B$5:$J$44,9,FALSE)*AEBYLD2!$F158</f>
        <v>0</v>
      </c>
      <c r="AT158" s="49">
        <f>AEBYLD1!AT158*VLOOKUP(AEBYLD2!AT$4,'[1]INTERNAL PARAMETERS-1'!$B$5:$J$44,5,FALSE)*VLOOKUP(AEBYLD2!AT$4,'[1]INTERNAL PARAMETERS-1'!$B$5:$J$44,7,FALSE)*AEBYLD2!$F158 + AEBYLD1!AT158*(1-VLOOKUP(AEBYLD2!AT$4,'[1]INTERNAL PARAMETERS-1'!$B$5:$J$44,5,FALSE))*VLOOKUP(AEBYLD2!AT$4,'[1]INTERNAL PARAMETERS-1'!$B$5:$J$44,9,FALSE)*AEBYLD2!$F158</f>
        <v>0</v>
      </c>
      <c r="AU158" s="51">
        <f>AEBYLD1!AU158*VLOOKUP(AEBYLD2!AU$4,'[1]INTERNAL PARAMETERS-1'!$B$5:$J$44,5,FALSE)*VLOOKUP(AEBYLD2!AU$4,'[1]INTERNAL PARAMETERS-1'!$B$5:$J$44,6,FALSE)*VLOOKUP(AEBYLD2!AU$4,'[1]INTERNAL PARAMETERS-1'!$B$5:$J$44,3,FALSE) + AEBYLD1!AU158*(1-VLOOKUP(AEBYLD2!AU$4,'[1]INTERNAL PARAMETERS-1'!$B$5:$J$44,5,FALSE))*VLOOKUP(AEBYLD2!AU$4,'[1]INTERNAL PARAMETERS-1'!$B$5:$J$44,8,FALSE)*VLOOKUP(AEBYLD2!AU$4,'[1]INTERNAL PARAMETERS-1'!$B$5:$J$44,3,FALSE)</f>
        <v>0</v>
      </c>
      <c r="AV158" s="50">
        <f>AEBYLD1!AV158*VLOOKUP(AEBYLD2!AV$4,'[1]INTERNAL PARAMETERS-1'!$B$5:$J$44,5,FALSE)*VLOOKUP(AEBYLD2!AV$4,'[1]INTERNAL PARAMETERS-1'!$B$5:$J$44,6,FALSE)*VLOOKUP(AEBYLD2!AV$4,'[1]INTERNAL PARAMETERS-1'!$B$5:$J$44,3,FALSE) + AEBYLD1!AV158*(1-VLOOKUP(AEBYLD2!AV$4,'[1]INTERNAL PARAMETERS-1'!$B$5:$J$44,5,FALSE))*VLOOKUP(AEBYLD2!AV$4,'[1]INTERNAL PARAMETERS-1'!$B$5:$J$44,8,FALSE)*VLOOKUP(AEBYLD2!AV$4,'[1]INTERNAL PARAMETERS-1'!$B$5:$J$44,3,FALSE)</f>
        <v>0</v>
      </c>
      <c r="AW158" s="50">
        <f>AEBYLD1!AW158*VLOOKUP(AEBYLD2!AW$4,'[1]INTERNAL PARAMETERS-1'!$B$5:$J$44,5,FALSE)*VLOOKUP(AEBYLD2!AW$4,'[1]INTERNAL PARAMETERS-1'!$B$5:$J$44,6,FALSE)*VLOOKUP(AEBYLD2!AW$4,'[1]INTERNAL PARAMETERS-1'!$B$5:$J$44,3,FALSE) + AEBYLD1!AW158*(1-VLOOKUP(AEBYLD2!AW$4,'[1]INTERNAL PARAMETERS-1'!$B$5:$J$44,5,FALSE))*VLOOKUP(AEBYLD2!AW$4,'[1]INTERNAL PARAMETERS-1'!$B$5:$J$44,8,FALSE)*VLOOKUP(AEBYLD2!AW$4,'[1]INTERNAL PARAMETERS-1'!$B$5:$J$44,3,FALSE)</f>
        <v>8.0171609448585479E-2</v>
      </c>
      <c r="AX158" s="50">
        <f>AEBYLD1!AX158*VLOOKUP(AEBYLD2!AX$4,'[1]INTERNAL PARAMETERS-1'!$B$5:$J$44,5,FALSE)*VLOOKUP(AEBYLD2!AX$4,'[1]INTERNAL PARAMETERS-1'!$B$5:$J$44,6,FALSE)*VLOOKUP(AEBYLD2!AX$4,'[1]INTERNAL PARAMETERS-1'!$B$5:$J$44,3,FALSE) + AEBYLD1!AX158*(1-VLOOKUP(AEBYLD2!AX$4,'[1]INTERNAL PARAMETERS-1'!$B$5:$J$44,5,FALSE))*VLOOKUP(AEBYLD2!AX$4,'[1]INTERNAL PARAMETERS-1'!$B$5:$J$44,8,FALSE)*VLOOKUP(AEBYLD2!AX$4,'[1]INTERNAL PARAMETERS-1'!$B$5:$J$44,3,FALSE)</f>
        <v>0</v>
      </c>
      <c r="AY158" s="50">
        <f>AEBYLD1!AY158*VLOOKUP(AEBYLD2!AY$4,'[1]INTERNAL PARAMETERS-1'!$B$5:$J$44,5,FALSE)*VLOOKUP(AEBYLD2!AY$4,'[1]INTERNAL PARAMETERS-1'!$B$5:$J$44,6,FALSE)*VLOOKUP(AEBYLD2!AY$4,'[1]INTERNAL PARAMETERS-1'!$B$5:$J$44,3,FALSE) + AEBYLD1!AY158*(1-VLOOKUP(AEBYLD2!AY$4,'[1]INTERNAL PARAMETERS-1'!$B$5:$J$44,5,FALSE))*VLOOKUP(AEBYLD2!AY$4,'[1]INTERNAL PARAMETERS-1'!$B$5:$J$44,8,FALSE)*VLOOKUP(AEBYLD2!AY$4,'[1]INTERNAL PARAMETERS-1'!$B$5:$J$44,3,FALSE)</f>
        <v>0</v>
      </c>
      <c r="AZ158" s="50">
        <f>AEBYLD1!AZ158*VLOOKUP(AEBYLD2!AZ$4,'[1]INTERNAL PARAMETERS-1'!$B$5:$J$44,5,FALSE)*VLOOKUP(AEBYLD2!AZ$4,'[1]INTERNAL PARAMETERS-1'!$B$5:$J$44,6,FALSE)*VLOOKUP(AEBYLD2!AZ$4,'[1]INTERNAL PARAMETERS-1'!$B$5:$J$44,3,FALSE) + AEBYLD1!AZ158*(1-VLOOKUP(AEBYLD2!AZ$4,'[1]INTERNAL PARAMETERS-1'!$B$5:$J$44,5,FALSE))*VLOOKUP(AEBYLD2!AZ$4,'[1]INTERNAL PARAMETERS-1'!$B$5:$J$44,8,FALSE)*VLOOKUP(AEBYLD2!AZ$4,'[1]INTERNAL PARAMETERS-1'!$B$5:$J$44,3,FALSE)</f>
        <v>0</v>
      </c>
      <c r="BA158" s="50">
        <f>AEBYLD1!BA158*VLOOKUP(AEBYLD2!BA$4,'[1]INTERNAL PARAMETERS-1'!$B$5:$J$44,5,FALSE)*VLOOKUP(AEBYLD2!BA$4,'[1]INTERNAL PARAMETERS-1'!$B$5:$J$44,6,FALSE)*VLOOKUP(AEBYLD2!BA$4,'[1]INTERNAL PARAMETERS-1'!$B$5:$J$44,3,FALSE) + AEBYLD1!BA158*(1-VLOOKUP(AEBYLD2!BA$4,'[1]INTERNAL PARAMETERS-1'!$B$5:$J$44,5,FALSE))*VLOOKUP(AEBYLD2!BA$4,'[1]INTERNAL PARAMETERS-1'!$B$5:$J$44,8,FALSE)*VLOOKUP(AEBYLD2!BA$4,'[1]INTERNAL PARAMETERS-1'!$B$5:$J$44,3,FALSE)</f>
        <v>4.3066883879263218E-2</v>
      </c>
      <c r="BB158" s="50">
        <f>AEBYLD1!BB158*VLOOKUP(AEBYLD2!BB$4,'[1]INTERNAL PARAMETERS-1'!$B$5:$J$44,5,FALSE)*VLOOKUP(AEBYLD2!BB$4,'[1]INTERNAL PARAMETERS-1'!$B$5:$J$44,6,FALSE)*VLOOKUP(AEBYLD2!BB$4,'[1]INTERNAL PARAMETERS-1'!$B$5:$J$44,3,FALSE) + AEBYLD1!BB158*(1-VLOOKUP(AEBYLD2!BB$4,'[1]INTERNAL PARAMETERS-1'!$B$5:$J$44,5,FALSE))*VLOOKUP(AEBYLD2!BB$4,'[1]INTERNAL PARAMETERS-1'!$B$5:$J$44,8,FALSE)*VLOOKUP(AEBYLD2!BB$4,'[1]INTERNAL PARAMETERS-1'!$B$5:$J$44,3,FALSE)</f>
        <v>1.5252358942730805E-2</v>
      </c>
      <c r="BC158" s="50">
        <f>AEBYLD1!BC158*VLOOKUP(AEBYLD2!BC$4,'[1]INTERNAL PARAMETERS-1'!$B$5:$J$44,5,FALSE)*VLOOKUP(AEBYLD2!BC$4,'[1]INTERNAL PARAMETERS-1'!$B$5:$J$44,6,FALSE)*VLOOKUP(AEBYLD2!BC$4,'[1]INTERNAL PARAMETERS-1'!$B$5:$J$44,3,FALSE) + AEBYLD1!BC158*(1-VLOOKUP(AEBYLD2!BC$4,'[1]INTERNAL PARAMETERS-1'!$B$5:$J$44,5,FALSE))*VLOOKUP(AEBYLD2!BC$4,'[1]INTERNAL PARAMETERS-1'!$B$5:$J$44,8,FALSE)*VLOOKUP(AEBYLD2!BC$4,'[1]INTERNAL PARAMETERS-1'!$B$5:$J$44,3,FALSE)</f>
        <v>4.8422693820979489E-2</v>
      </c>
      <c r="BD158" s="50">
        <f>AEBYLD1!BD158*VLOOKUP(AEBYLD2!BD$4,'[1]INTERNAL PARAMETERS-1'!$B$5:$J$44,5,FALSE)*VLOOKUP(AEBYLD2!BD$4,'[1]INTERNAL PARAMETERS-1'!$B$5:$J$44,6,FALSE)*VLOOKUP(AEBYLD2!BD$4,'[1]INTERNAL PARAMETERS-1'!$B$5:$J$44,3,FALSE) + AEBYLD1!BD158*(1-VLOOKUP(AEBYLD2!BD$4,'[1]INTERNAL PARAMETERS-1'!$B$5:$J$44,5,FALSE))*VLOOKUP(AEBYLD2!BD$4,'[1]INTERNAL PARAMETERS-1'!$B$5:$J$44,8,FALSE)*VLOOKUP(AEBYLD2!BD$4,'[1]INTERNAL PARAMETERS-1'!$B$5:$J$44,3,FALSE)</f>
        <v>1.3397371121668913E-2</v>
      </c>
      <c r="BE158" s="50">
        <f>AEBYLD1!BE158*VLOOKUP(AEBYLD2!BE$4,'[1]INTERNAL PARAMETERS-1'!$B$5:$J$44,5,FALSE)*VLOOKUP(AEBYLD2!BE$4,'[1]INTERNAL PARAMETERS-1'!$B$5:$J$44,6,FALSE)*VLOOKUP(AEBYLD2!BE$4,'[1]INTERNAL PARAMETERS-1'!$B$5:$J$44,3,FALSE) + AEBYLD1!BE158*(1-VLOOKUP(AEBYLD2!BE$4,'[1]INTERNAL PARAMETERS-1'!$B$5:$J$44,5,FALSE))*VLOOKUP(AEBYLD2!BE$4,'[1]INTERNAL PARAMETERS-1'!$B$5:$J$44,8,FALSE)*VLOOKUP(AEBYLD2!BE$4,'[1]INTERNAL PARAMETERS-1'!$B$5:$J$44,3,FALSE)</f>
        <v>2.8444644789482814E-2</v>
      </c>
      <c r="BF158" s="50">
        <f>AEBYLD1!BF158*VLOOKUP(AEBYLD2!BF$4,'[1]INTERNAL PARAMETERS-1'!$B$5:$J$44,5,FALSE)*VLOOKUP(AEBYLD2!BF$4,'[1]INTERNAL PARAMETERS-1'!$B$5:$J$44,6,FALSE)*VLOOKUP(AEBYLD2!BF$4,'[1]INTERNAL PARAMETERS-1'!$B$5:$J$44,3,FALSE) + AEBYLD1!BF158*(1-VLOOKUP(AEBYLD2!BF$4,'[1]INTERNAL PARAMETERS-1'!$B$5:$J$44,5,FALSE))*VLOOKUP(AEBYLD2!BF$4,'[1]INTERNAL PARAMETERS-1'!$B$5:$J$44,8,FALSE)*VLOOKUP(AEBYLD2!BF$4,'[1]INTERNAL PARAMETERS-1'!$B$5:$J$44,3,FALSE)</f>
        <v>0</v>
      </c>
      <c r="BG158" s="50">
        <f>AEBYLD1!BG158*VLOOKUP(AEBYLD2!BG$4,'[1]INTERNAL PARAMETERS-1'!$B$5:$J$44,5,FALSE)*VLOOKUP(AEBYLD2!BG$4,'[1]INTERNAL PARAMETERS-1'!$B$5:$J$44,6,FALSE)*VLOOKUP(AEBYLD2!BG$4,'[1]INTERNAL PARAMETERS-1'!$B$5:$J$44,3,FALSE) + AEBYLD1!BG158*(1-VLOOKUP(AEBYLD2!BG$4,'[1]INTERNAL PARAMETERS-1'!$B$5:$J$44,5,FALSE))*VLOOKUP(AEBYLD2!BG$4,'[1]INTERNAL PARAMETERS-1'!$B$5:$J$44,8,FALSE)*VLOOKUP(AEBYLD2!BG$4,'[1]INTERNAL PARAMETERS-1'!$B$5:$J$44,3,FALSE)</f>
        <v>1.1150852898075986E-2</v>
      </c>
      <c r="BH158" s="50">
        <f>AEBYLD1!BH158*VLOOKUP(AEBYLD2!BH$4,'[1]INTERNAL PARAMETERS-1'!$B$5:$J$44,5,FALSE)*VLOOKUP(AEBYLD2!BH$4,'[1]INTERNAL PARAMETERS-1'!$B$5:$J$44,6,FALSE)*VLOOKUP(AEBYLD2!BH$4,'[1]INTERNAL PARAMETERS-1'!$B$5:$J$44,3,FALSE) + AEBYLD1!BH158*(1-VLOOKUP(AEBYLD2!BH$4,'[1]INTERNAL PARAMETERS-1'!$B$5:$J$44,5,FALSE))*VLOOKUP(AEBYLD2!BH$4,'[1]INTERNAL PARAMETERS-1'!$B$5:$J$44,8,FALSE)*VLOOKUP(AEBYLD2!BH$4,'[1]INTERNAL PARAMETERS-1'!$B$5:$J$44,3,FALSE)</f>
        <v>1.0005794981876335E-4</v>
      </c>
      <c r="BI158" s="50">
        <f>AEBYLD1!BI158*VLOOKUP(AEBYLD2!BI$4,'[1]INTERNAL PARAMETERS-1'!$B$5:$J$44,5,FALSE)*VLOOKUP(AEBYLD2!BI$4,'[1]INTERNAL PARAMETERS-1'!$B$5:$J$44,6,FALSE)*VLOOKUP(AEBYLD2!BI$4,'[1]INTERNAL PARAMETERS-1'!$B$5:$J$44,3,FALSE) + AEBYLD1!BI158*(1-VLOOKUP(AEBYLD2!BI$4,'[1]INTERNAL PARAMETERS-1'!$B$5:$J$44,5,FALSE))*VLOOKUP(AEBYLD2!BI$4,'[1]INTERNAL PARAMETERS-1'!$B$5:$J$44,8,FALSE)*VLOOKUP(AEBYLD2!BI$4,'[1]INTERNAL PARAMETERS-1'!$B$5:$J$44,3,FALSE)</f>
        <v>0</v>
      </c>
      <c r="BJ158" s="50">
        <f>AEBYLD1!BJ158*VLOOKUP(AEBYLD2!BJ$4,'[1]INTERNAL PARAMETERS-1'!$B$5:$J$44,5,FALSE)*VLOOKUP(AEBYLD2!BJ$4,'[1]INTERNAL PARAMETERS-1'!$B$5:$J$44,6,FALSE)*VLOOKUP(AEBYLD2!BJ$4,'[1]INTERNAL PARAMETERS-1'!$B$5:$J$44,3,FALSE) + AEBYLD1!BJ158*(1-VLOOKUP(AEBYLD2!BJ$4,'[1]INTERNAL PARAMETERS-1'!$B$5:$J$44,5,FALSE))*VLOOKUP(AEBYLD2!BJ$4,'[1]INTERNAL PARAMETERS-1'!$B$5:$J$44,8,FALSE)*VLOOKUP(AEBYLD2!BJ$4,'[1]INTERNAL PARAMETERS-1'!$B$5:$J$44,3,FALSE)</f>
        <v>5.4142948625056607E-3</v>
      </c>
      <c r="BK158" s="50">
        <f>AEBYLD1!BK158*VLOOKUP(AEBYLD2!BK$4,'[1]INTERNAL PARAMETERS-1'!$B$5:$J$44,5,FALSE)*VLOOKUP(AEBYLD2!BK$4,'[1]INTERNAL PARAMETERS-1'!$B$5:$J$44,6,FALSE)*VLOOKUP(AEBYLD2!BK$4,'[1]INTERNAL PARAMETERS-1'!$B$5:$J$44,3,FALSE) + AEBYLD1!BK158*(1-VLOOKUP(AEBYLD2!BK$4,'[1]INTERNAL PARAMETERS-1'!$B$5:$J$44,5,FALSE))*VLOOKUP(AEBYLD2!BK$4,'[1]INTERNAL PARAMETERS-1'!$B$5:$J$44,8,FALSE)*VLOOKUP(AEBYLD2!BK$4,'[1]INTERNAL PARAMETERS-1'!$B$5:$J$44,3,FALSE)</f>
        <v>8.5944401729698191E-3</v>
      </c>
      <c r="BL158" s="50">
        <f>AEBYLD1!BL158*VLOOKUP(AEBYLD2!BL$4,'[1]INTERNAL PARAMETERS-1'!$B$5:$J$44,5,FALSE)*VLOOKUP(AEBYLD2!BL$4,'[1]INTERNAL PARAMETERS-1'!$B$5:$J$44,6,FALSE)*VLOOKUP(AEBYLD2!BL$4,'[1]INTERNAL PARAMETERS-1'!$B$5:$J$44,3,FALSE) + AEBYLD1!BL158*(1-VLOOKUP(AEBYLD2!BL$4,'[1]INTERNAL PARAMETERS-1'!$B$5:$J$44,5,FALSE))*VLOOKUP(AEBYLD2!BL$4,'[1]INTERNAL PARAMETERS-1'!$B$5:$J$44,8,FALSE)*VLOOKUP(AEBYLD2!BL$4,'[1]INTERNAL PARAMETERS-1'!$B$5:$J$44,3,FALSE)</f>
        <v>1.9147209373602633E-2</v>
      </c>
      <c r="BM158" s="50">
        <f>AEBYLD1!BM158*VLOOKUP(AEBYLD2!BM$4,'[1]INTERNAL PARAMETERS-1'!$B$5:$J$44,5,FALSE)*VLOOKUP(AEBYLD2!BM$4,'[1]INTERNAL PARAMETERS-1'!$B$5:$J$44,6,FALSE)*VLOOKUP(AEBYLD2!BM$4,'[1]INTERNAL PARAMETERS-1'!$B$5:$J$44,3,FALSE) + AEBYLD1!BM158*(1-VLOOKUP(AEBYLD2!BM$4,'[1]INTERNAL PARAMETERS-1'!$B$5:$J$44,5,FALSE))*VLOOKUP(AEBYLD2!BM$4,'[1]INTERNAL PARAMETERS-1'!$B$5:$J$44,8,FALSE)*VLOOKUP(AEBYLD2!BM$4,'[1]INTERNAL PARAMETERS-1'!$B$5:$J$44,3,FALSE)</f>
        <v>8.3610549520736974E-3</v>
      </c>
      <c r="BN158" s="50">
        <f>AEBYLD1!BN158*VLOOKUP(AEBYLD2!BN$4,'[1]INTERNAL PARAMETERS-1'!$B$5:$J$44,5,FALSE)*VLOOKUP(AEBYLD2!BN$4,'[1]INTERNAL PARAMETERS-1'!$B$5:$J$44,6,FALSE)*VLOOKUP(AEBYLD2!BN$4,'[1]INTERNAL PARAMETERS-1'!$B$5:$J$44,3,FALSE) + AEBYLD1!BN158*(1-VLOOKUP(AEBYLD2!BN$4,'[1]INTERNAL PARAMETERS-1'!$B$5:$J$44,5,FALSE))*VLOOKUP(AEBYLD2!BN$4,'[1]INTERNAL PARAMETERS-1'!$B$5:$J$44,8,FALSE)*VLOOKUP(AEBYLD2!BN$4,'[1]INTERNAL PARAMETERS-1'!$B$5:$J$44,3,FALSE)</f>
        <v>7.4914255114720864E-3</v>
      </c>
      <c r="BO158" s="50">
        <f>AEBYLD1!BO158*VLOOKUP(AEBYLD2!BO$4,'[1]INTERNAL PARAMETERS-1'!$B$5:$J$44,5,FALSE)*VLOOKUP(AEBYLD2!BO$4,'[1]INTERNAL PARAMETERS-1'!$B$5:$J$44,6,FALSE)*VLOOKUP(AEBYLD2!BO$4,'[1]INTERNAL PARAMETERS-1'!$B$5:$J$44,3,FALSE) + AEBYLD1!BO158*(1-VLOOKUP(AEBYLD2!BO$4,'[1]INTERNAL PARAMETERS-1'!$B$5:$J$44,5,FALSE))*VLOOKUP(AEBYLD2!BO$4,'[1]INTERNAL PARAMETERS-1'!$B$5:$J$44,8,FALSE)*VLOOKUP(AEBYLD2!BO$4,'[1]INTERNAL PARAMETERS-1'!$B$5:$J$44,3,FALSE)</f>
        <v>5.5710827679833147E-3</v>
      </c>
      <c r="BP158" s="50">
        <f>AEBYLD1!BP158*VLOOKUP(AEBYLD2!BP$4,'[1]INTERNAL PARAMETERS-1'!$B$5:$J$44,5,FALSE)*VLOOKUP(AEBYLD2!BP$4,'[1]INTERNAL PARAMETERS-1'!$B$5:$J$44,6,FALSE)*VLOOKUP(AEBYLD2!BP$4,'[1]INTERNAL PARAMETERS-1'!$B$5:$J$44,3,FALSE) + AEBYLD1!BP158*(1-VLOOKUP(AEBYLD2!BP$4,'[1]INTERNAL PARAMETERS-1'!$B$5:$J$44,5,FALSE))*VLOOKUP(AEBYLD2!BP$4,'[1]INTERNAL PARAMETERS-1'!$B$5:$J$44,8,FALSE)*VLOOKUP(AEBYLD2!BP$4,'[1]INTERNAL PARAMETERS-1'!$B$5:$J$44,3,FALSE)</f>
        <v>4.6070676794208722E-4</v>
      </c>
      <c r="BQ158" s="50">
        <f>AEBYLD1!BQ158*VLOOKUP(AEBYLD2!BQ$4,'[1]INTERNAL PARAMETERS-1'!$B$5:$J$44,5,FALSE)*VLOOKUP(AEBYLD2!BQ$4,'[1]INTERNAL PARAMETERS-1'!$B$5:$J$44,6,FALSE)*VLOOKUP(AEBYLD2!BQ$4,'[1]INTERNAL PARAMETERS-1'!$B$5:$J$44,3,FALSE) + AEBYLD1!BQ158*(1-VLOOKUP(AEBYLD2!BQ$4,'[1]INTERNAL PARAMETERS-1'!$B$5:$J$44,5,FALSE))*VLOOKUP(AEBYLD2!BQ$4,'[1]INTERNAL PARAMETERS-1'!$B$5:$J$44,8,FALSE)*VLOOKUP(AEBYLD2!BQ$4,'[1]INTERNAL PARAMETERS-1'!$B$5:$J$44,3,FALSE)</f>
        <v>2.3345734332426652E-2</v>
      </c>
      <c r="BR158" s="50">
        <f>AEBYLD1!BR158*VLOOKUP(AEBYLD2!BR$4,'[1]INTERNAL PARAMETERS-1'!$B$5:$J$44,5,FALSE)*VLOOKUP(AEBYLD2!BR$4,'[1]INTERNAL PARAMETERS-1'!$B$5:$J$44,6,FALSE)*VLOOKUP(AEBYLD2!BR$4,'[1]INTERNAL PARAMETERS-1'!$B$5:$J$44,3,FALSE) + AEBYLD1!BR158*(1-VLOOKUP(AEBYLD2!BR$4,'[1]INTERNAL PARAMETERS-1'!$B$5:$J$44,5,FALSE))*VLOOKUP(AEBYLD2!BR$4,'[1]INTERNAL PARAMETERS-1'!$B$5:$J$44,8,FALSE)*VLOOKUP(AEBYLD2!BR$4,'[1]INTERNAL PARAMETERS-1'!$B$5:$J$44,3,FALSE)</f>
        <v>6.5135771240257333E-4</v>
      </c>
      <c r="BS158" s="50">
        <f>AEBYLD1!BS158*VLOOKUP(AEBYLD2!BS$4,'[1]INTERNAL PARAMETERS-1'!$B$5:$J$44,5,FALSE)*VLOOKUP(AEBYLD2!BS$4,'[1]INTERNAL PARAMETERS-1'!$B$5:$J$44,6,FALSE)*VLOOKUP(AEBYLD2!BS$4,'[1]INTERNAL PARAMETERS-1'!$B$5:$J$44,3,FALSE) + AEBYLD1!BS158*(1-VLOOKUP(AEBYLD2!BS$4,'[1]INTERNAL PARAMETERS-1'!$B$5:$J$44,5,FALSE))*VLOOKUP(AEBYLD2!BS$4,'[1]INTERNAL PARAMETERS-1'!$B$5:$J$44,8,FALSE)*VLOOKUP(AEBYLD2!BS$4,'[1]INTERNAL PARAMETERS-1'!$B$5:$J$44,3,FALSE)</f>
        <v>6.8905939665234368E-5</v>
      </c>
      <c r="BT158" s="50">
        <f>AEBYLD1!BT158*VLOOKUP(AEBYLD2!BT$4,'[1]INTERNAL PARAMETERS-1'!$B$5:$J$44,5,FALSE)*VLOOKUP(AEBYLD2!BT$4,'[1]INTERNAL PARAMETERS-1'!$B$5:$J$44,6,FALSE)*VLOOKUP(AEBYLD2!BT$4,'[1]INTERNAL PARAMETERS-1'!$B$5:$J$44,3,FALSE) + AEBYLD1!BT158*(1-VLOOKUP(AEBYLD2!BT$4,'[1]INTERNAL PARAMETERS-1'!$B$5:$J$44,5,FALSE))*VLOOKUP(AEBYLD2!BT$4,'[1]INTERNAL PARAMETERS-1'!$B$5:$J$44,8,FALSE)*VLOOKUP(AEBYLD2!BT$4,'[1]INTERNAL PARAMETERS-1'!$B$5:$J$44,3,FALSE)</f>
        <v>0</v>
      </c>
      <c r="BU158" s="50">
        <f>AEBYLD1!BU158*VLOOKUP(AEBYLD2!BU$4,'[1]INTERNAL PARAMETERS-1'!$B$5:$J$44,5,FALSE)*VLOOKUP(AEBYLD2!BU$4,'[1]INTERNAL PARAMETERS-1'!$B$5:$J$44,6,FALSE)*VLOOKUP(AEBYLD2!BU$4,'[1]INTERNAL PARAMETERS-1'!$B$5:$J$44,3,FALSE) + AEBYLD1!BU158*(1-VLOOKUP(AEBYLD2!BU$4,'[1]INTERNAL PARAMETERS-1'!$B$5:$J$44,5,FALSE))*VLOOKUP(AEBYLD2!BU$4,'[1]INTERNAL PARAMETERS-1'!$B$5:$J$44,8,FALSE)*VLOOKUP(AEBYLD2!BU$4,'[1]INTERNAL PARAMETERS-1'!$B$5:$J$44,3,FALSE)</f>
        <v>0</v>
      </c>
      <c r="BV158" s="50">
        <f>AEBYLD1!BV158*VLOOKUP(AEBYLD2!BV$4,'[1]INTERNAL PARAMETERS-1'!$B$5:$J$44,5,FALSE)*VLOOKUP(AEBYLD2!BV$4,'[1]INTERNAL PARAMETERS-1'!$B$5:$J$44,6,FALSE)*VLOOKUP(AEBYLD2!BV$4,'[1]INTERNAL PARAMETERS-1'!$B$5:$J$44,3,FALSE) + AEBYLD1!BV158*(1-VLOOKUP(AEBYLD2!BV$4,'[1]INTERNAL PARAMETERS-1'!$B$5:$J$44,5,FALSE))*VLOOKUP(AEBYLD2!BV$4,'[1]INTERNAL PARAMETERS-1'!$B$5:$J$44,8,FALSE)*VLOOKUP(AEBYLD2!BV$4,'[1]INTERNAL PARAMETERS-1'!$B$5:$J$44,3,FALSE)</f>
        <v>0</v>
      </c>
      <c r="BW158" s="50">
        <f>AEBYLD1!BW158*VLOOKUP(AEBYLD2!BW$4,'[1]INTERNAL PARAMETERS-1'!$B$5:$J$44,5,FALSE)*VLOOKUP(AEBYLD2!BW$4,'[1]INTERNAL PARAMETERS-1'!$B$5:$J$44,6,FALSE)*VLOOKUP(AEBYLD2!BW$4,'[1]INTERNAL PARAMETERS-1'!$B$5:$J$44,3,FALSE) + AEBYLD1!BW158*(1-VLOOKUP(AEBYLD2!BW$4,'[1]INTERNAL PARAMETERS-1'!$B$5:$J$44,5,FALSE))*VLOOKUP(AEBYLD2!BW$4,'[1]INTERNAL PARAMETERS-1'!$B$5:$J$44,8,FALSE)*VLOOKUP(AEBYLD2!BW$4,'[1]INTERNAL PARAMETERS-1'!$B$5:$J$44,3,FALSE)</f>
        <v>0</v>
      </c>
      <c r="BX158" s="50">
        <f>AEBYLD1!BX158*VLOOKUP(AEBYLD2!BX$4,'[1]INTERNAL PARAMETERS-1'!$B$5:$J$44,5,FALSE)*VLOOKUP(AEBYLD2!BX$4,'[1]INTERNAL PARAMETERS-1'!$B$5:$J$44,6,FALSE)*VLOOKUP(AEBYLD2!BX$4,'[1]INTERNAL PARAMETERS-1'!$B$5:$J$44,3,FALSE) + AEBYLD1!BX158*(1-VLOOKUP(AEBYLD2!BX$4,'[1]INTERNAL PARAMETERS-1'!$B$5:$J$44,5,FALSE))*VLOOKUP(AEBYLD2!BX$4,'[1]INTERNAL PARAMETERS-1'!$B$5:$J$44,8,FALSE)*VLOOKUP(AEBYLD2!BX$4,'[1]INTERNAL PARAMETERS-1'!$B$5:$J$44,3,FALSE)</f>
        <v>0</v>
      </c>
      <c r="BY158" s="50">
        <f>AEBYLD1!BY158*VLOOKUP(AEBYLD2!BY$4,'[1]INTERNAL PARAMETERS-1'!$B$5:$J$44,5,FALSE)*VLOOKUP(AEBYLD2!BY$4,'[1]INTERNAL PARAMETERS-1'!$B$5:$J$44,6,FALSE)*VLOOKUP(AEBYLD2!BY$4,'[1]INTERNAL PARAMETERS-1'!$B$5:$J$44,3,FALSE) + AEBYLD1!BY158*(1-VLOOKUP(AEBYLD2!BY$4,'[1]INTERNAL PARAMETERS-1'!$B$5:$J$44,5,FALSE))*VLOOKUP(AEBYLD2!BY$4,'[1]INTERNAL PARAMETERS-1'!$B$5:$J$44,8,FALSE)*VLOOKUP(AEBYLD2!BY$4,'[1]INTERNAL PARAMETERS-1'!$B$5:$J$44,3,FALSE)</f>
        <v>0</v>
      </c>
      <c r="BZ158" s="50">
        <f>AEBYLD1!BZ158*VLOOKUP(AEBYLD2!BZ$4,'[1]INTERNAL PARAMETERS-1'!$B$5:$J$44,5,FALSE)*VLOOKUP(AEBYLD2!BZ$4,'[1]INTERNAL PARAMETERS-1'!$B$5:$J$44,6,FALSE)*VLOOKUP(AEBYLD2!BZ$4,'[1]INTERNAL PARAMETERS-1'!$B$5:$J$44,3,FALSE) + AEBYLD1!BZ158*(1-VLOOKUP(AEBYLD2!BZ$4,'[1]INTERNAL PARAMETERS-1'!$B$5:$J$44,5,FALSE))*VLOOKUP(AEBYLD2!BZ$4,'[1]INTERNAL PARAMETERS-1'!$B$5:$J$44,8,FALSE)*VLOOKUP(AEBYLD2!BZ$4,'[1]INTERNAL PARAMETERS-1'!$B$5:$J$44,3,FALSE)</f>
        <v>6.988180552535084E-5</v>
      </c>
      <c r="CA158" s="50">
        <f>AEBYLD1!CA158*VLOOKUP(AEBYLD2!CA$4,'[1]INTERNAL PARAMETERS-1'!$B$5:$J$44,5,FALSE)*VLOOKUP(AEBYLD2!CA$4,'[1]INTERNAL PARAMETERS-1'!$B$5:$J$44,6,FALSE)*VLOOKUP(AEBYLD2!CA$4,'[1]INTERNAL PARAMETERS-1'!$B$5:$J$44,3,FALSE) + AEBYLD1!CA158*(1-VLOOKUP(AEBYLD2!CA$4,'[1]INTERNAL PARAMETERS-1'!$B$5:$J$44,5,FALSE))*VLOOKUP(AEBYLD2!CA$4,'[1]INTERNAL PARAMETERS-1'!$B$5:$J$44,8,FALSE)*VLOOKUP(AEBYLD2!CA$4,'[1]INTERNAL PARAMETERS-1'!$B$5:$J$44,3,FALSE)</f>
        <v>0</v>
      </c>
      <c r="CB158" s="50">
        <f>AEBYLD1!CB158*VLOOKUP(AEBYLD2!CB$4,'[1]INTERNAL PARAMETERS-1'!$B$5:$J$44,5,FALSE)*VLOOKUP(AEBYLD2!CB$4,'[1]INTERNAL PARAMETERS-1'!$B$5:$J$44,6,FALSE)*VLOOKUP(AEBYLD2!CB$4,'[1]INTERNAL PARAMETERS-1'!$B$5:$J$44,3,FALSE) + AEBYLD1!CB158*(1-VLOOKUP(AEBYLD2!CB$4,'[1]INTERNAL PARAMETERS-1'!$B$5:$J$44,5,FALSE))*VLOOKUP(AEBYLD2!CB$4,'[1]INTERNAL PARAMETERS-1'!$B$5:$J$44,8,FALSE)*VLOOKUP(AEBYLD2!CB$4,'[1]INTERNAL PARAMETERS-1'!$B$5:$J$44,3,FALSE)</f>
        <v>0</v>
      </c>
      <c r="CC158" s="50">
        <f>AEBYLD1!CC158*VLOOKUP(AEBYLD2!CC$4,'[1]INTERNAL PARAMETERS-1'!$B$5:$J$44,5,FALSE)*VLOOKUP(AEBYLD2!CC$4,'[1]INTERNAL PARAMETERS-1'!$B$5:$J$44,6,FALSE)*VLOOKUP(AEBYLD2!CC$4,'[1]INTERNAL PARAMETERS-1'!$B$5:$J$44,3,FALSE) + AEBYLD1!CC158*(1-VLOOKUP(AEBYLD2!CC$4,'[1]INTERNAL PARAMETERS-1'!$B$5:$J$44,5,FALSE))*VLOOKUP(AEBYLD2!CC$4,'[1]INTERNAL PARAMETERS-1'!$B$5:$J$44,8,FALSE)*VLOOKUP(AEBYLD2!CC$4,'[1]INTERNAL PARAMETERS-1'!$B$5:$J$44,3,FALSE)</f>
        <v>1.4117412148777423E-4</v>
      </c>
      <c r="CD158" s="50">
        <f>AEBYLD1!CD158*VLOOKUP(AEBYLD2!CD$4,'[1]INTERNAL PARAMETERS-1'!$B$5:$J$44,5,FALSE)*VLOOKUP(AEBYLD2!CD$4,'[1]INTERNAL PARAMETERS-1'!$B$5:$J$44,6,FALSE)*VLOOKUP(AEBYLD2!CD$4,'[1]INTERNAL PARAMETERS-1'!$B$5:$J$44,3,FALSE) + AEBYLD1!CD158*(1-VLOOKUP(AEBYLD2!CD$4,'[1]INTERNAL PARAMETERS-1'!$B$5:$J$44,5,FALSE))*VLOOKUP(AEBYLD2!CD$4,'[1]INTERNAL PARAMETERS-1'!$B$5:$J$44,8,FALSE)*VLOOKUP(AEBYLD2!CD$4,'[1]INTERNAL PARAMETERS-1'!$B$5:$J$44,3,FALSE)</f>
        <v>3.1940662080745102E-4</v>
      </c>
      <c r="CE158" s="50">
        <f>AEBYLD1!CE158*VLOOKUP(AEBYLD2!CE$4,'[1]INTERNAL PARAMETERS-1'!$B$5:$J$44,5,FALSE)*VLOOKUP(AEBYLD2!CE$4,'[1]INTERNAL PARAMETERS-1'!$B$5:$J$44,6,FALSE)*VLOOKUP(AEBYLD2!CE$4,'[1]INTERNAL PARAMETERS-1'!$B$5:$J$44,3,FALSE) + AEBYLD1!CE158*(1-VLOOKUP(AEBYLD2!CE$4,'[1]INTERNAL PARAMETERS-1'!$B$5:$J$44,5,FALSE))*VLOOKUP(AEBYLD2!CE$4,'[1]INTERNAL PARAMETERS-1'!$B$5:$J$44,8,FALSE)*VLOOKUP(AEBYLD2!CE$4,'[1]INTERNAL PARAMETERS-1'!$B$5:$J$44,3,FALSE)</f>
        <v>6.5888283198272508E-4</v>
      </c>
      <c r="CF158" s="50">
        <f>AEBYLD1!CF158*VLOOKUP(AEBYLD2!CF$4,'[1]INTERNAL PARAMETERS-1'!$B$5:$J$44,5,FALSE)*VLOOKUP(AEBYLD2!CF$4,'[1]INTERNAL PARAMETERS-1'!$B$5:$J$44,6,FALSE)*VLOOKUP(AEBYLD2!CF$4,'[1]INTERNAL PARAMETERS-1'!$B$5:$J$44,3,FALSE) + AEBYLD1!CF158*(1-VLOOKUP(AEBYLD2!CF$4,'[1]INTERNAL PARAMETERS-1'!$B$5:$J$44,5,FALSE))*VLOOKUP(AEBYLD2!CF$4,'[1]INTERNAL PARAMETERS-1'!$B$5:$J$44,8,FALSE)*VLOOKUP(AEBYLD2!CF$4,'[1]INTERNAL PARAMETERS-1'!$B$5:$J$44,3,FALSE)</f>
        <v>2.9363888329436483E-4</v>
      </c>
      <c r="CG158" s="50">
        <f>AEBYLD1!CG158*VLOOKUP(AEBYLD2!CG$4,'[1]INTERNAL PARAMETERS-1'!$B$5:$J$44,5,FALSE)*VLOOKUP(AEBYLD2!CG$4,'[1]INTERNAL PARAMETERS-1'!$B$5:$J$44,6,FALSE)*VLOOKUP(AEBYLD2!CG$4,'[1]INTERNAL PARAMETERS-1'!$B$5:$J$44,3,FALSE) + AEBYLD1!CG158*(1-VLOOKUP(AEBYLD2!CG$4,'[1]INTERNAL PARAMETERS-1'!$B$5:$J$44,5,FALSE))*VLOOKUP(AEBYLD2!CG$4,'[1]INTERNAL PARAMETERS-1'!$B$5:$J$44,8,FALSE)*VLOOKUP(AEBYLD2!CG$4,'[1]INTERNAL PARAMETERS-1'!$B$5:$J$44,3,FALSE)</f>
        <v>0</v>
      </c>
      <c r="CH158" s="49">
        <f>AEBYLD1!CH158*VLOOKUP(AEBYLD2!CH$4,'[1]INTERNAL PARAMETERS-1'!$B$5:$J$44,5,FALSE)*VLOOKUP(AEBYLD2!CH$4,'[1]INTERNAL PARAMETERS-1'!$B$5:$J$44,6,FALSE)*VLOOKUP(AEBYLD2!CH$4,'[1]INTERNAL PARAMETERS-1'!$B$5:$J$44,3,FALSE) + AEBYLD1!CH158*(1-VLOOKUP(AEBYLD2!CH$4,'[1]INTERNAL PARAMETERS-1'!$B$5:$J$44,5,FALSE))*VLOOKUP(AEBYLD2!CH$4,'[1]INTERNAL PARAMETERS-1'!$B$5:$J$44,8,FALSE)*VLOOKUP(AEBYLD2!CH$4,'[1]INTERNAL PARAMETERS-1'!$B$5:$J$44,3,FALSE)</f>
        <v>0</v>
      </c>
      <c r="CJ158" s="51">
        <f t="shared" si="4"/>
        <v>12.75581360040592</v>
      </c>
      <c r="CK158" s="49">
        <f t="shared" si="5"/>
        <v>0.32059566950674689</v>
      </c>
    </row>
    <row r="159" spans="2:89" x14ac:dyDescent="0.4">
      <c r="B159" s="64" t="s">
        <v>8</v>
      </c>
      <c r="C159" s="63" t="s">
        <v>89</v>
      </c>
      <c r="D159" s="63" t="s">
        <v>78</v>
      </c>
      <c r="E159" s="147">
        <f>AEB!AF159</f>
        <v>18.586589340393218</v>
      </c>
      <c r="F159" s="65">
        <f>'[1]INTERNAL PARAMETERS-1'!M15</f>
        <v>34.72</v>
      </c>
      <c r="G159" s="51">
        <f>AEBYLD1!G159*VLOOKUP(AEBYLD2!G$4,'[1]INTERNAL PARAMETERS-1'!$B$5:$J$44,5,FALSE)*VLOOKUP(AEBYLD2!G$4,'[1]INTERNAL PARAMETERS-1'!$B$5:$J$44,7,FALSE)*AEBYLD2!$F159 + AEBYLD1!G159*(1-VLOOKUP(AEBYLD2!G$4,'[1]INTERNAL PARAMETERS-1'!$B$5:$J$44,5,FALSE))*VLOOKUP(AEBYLD2!G$4,'[1]INTERNAL PARAMETERS-1'!$B$5:$J$44,9,FALSE)*AEBYLD2!$F159</f>
        <v>3.0420322323940034</v>
      </c>
      <c r="H159" s="50">
        <f>AEBYLD1!H159*VLOOKUP(AEBYLD2!H$4,'[1]INTERNAL PARAMETERS-1'!$B$5:$J$44,5,FALSE)*VLOOKUP(AEBYLD2!H$4,'[1]INTERNAL PARAMETERS-1'!$B$5:$J$44,7,FALSE)*AEBYLD2!$F159 + AEBYLD1!H159*(1-VLOOKUP(AEBYLD2!H$4,'[1]INTERNAL PARAMETERS-1'!$B$5:$J$44,5,FALSE))*VLOOKUP(AEBYLD2!H$4,'[1]INTERNAL PARAMETERS-1'!$B$5:$J$44,9,FALSE)*AEBYLD2!$F159</f>
        <v>0.84345293888559891</v>
      </c>
      <c r="I159" s="50">
        <f>AEBYLD1!I159*VLOOKUP(AEBYLD2!I$4,'[1]INTERNAL PARAMETERS-1'!$B$5:$J$44,5,FALSE)*VLOOKUP(AEBYLD2!I$4,'[1]INTERNAL PARAMETERS-1'!$B$5:$J$44,7,FALSE)*AEBYLD2!$F159 + AEBYLD1!I159*(1-VLOOKUP(AEBYLD2!I$4,'[1]INTERNAL PARAMETERS-1'!$B$5:$J$44,5,FALSE))*VLOOKUP(AEBYLD2!I$4,'[1]INTERNAL PARAMETERS-1'!$B$5:$J$44,9,FALSE)*AEBYLD2!$F159</f>
        <v>1.3991799375990379</v>
      </c>
      <c r="J159" s="50">
        <f>AEBYLD1!J159*VLOOKUP(AEBYLD2!J$4,'[1]INTERNAL PARAMETERS-1'!$B$5:$J$44,5,FALSE)*VLOOKUP(AEBYLD2!J$4,'[1]INTERNAL PARAMETERS-1'!$B$5:$J$44,7,FALSE)*AEBYLD2!$F159 + AEBYLD1!J159*(1-VLOOKUP(AEBYLD2!J$4,'[1]INTERNAL PARAMETERS-1'!$B$5:$J$44,5,FALSE))*VLOOKUP(AEBYLD2!J$4,'[1]INTERNAL PARAMETERS-1'!$B$5:$J$44,9,FALSE)*AEBYLD2!$F159</f>
        <v>0</v>
      </c>
      <c r="K159" s="50">
        <f>AEBYLD1!K159*VLOOKUP(AEBYLD2!K$4,'[1]INTERNAL PARAMETERS-1'!$B$5:$J$44,5,FALSE)*VLOOKUP(AEBYLD2!K$4,'[1]INTERNAL PARAMETERS-1'!$B$5:$J$44,7,FALSE)*AEBYLD2!$F159 + AEBYLD1!K159*(1-VLOOKUP(AEBYLD2!K$4,'[1]INTERNAL PARAMETERS-1'!$B$5:$J$44,5,FALSE))*VLOOKUP(AEBYLD2!K$4,'[1]INTERNAL PARAMETERS-1'!$B$5:$J$44,9,FALSE)*AEBYLD2!$F159</f>
        <v>0</v>
      </c>
      <c r="L159" s="50">
        <f>AEBYLD1!L159*VLOOKUP(AEBYLD2!L$4,'[1]INTERNAL PARAMETERS-1'!$B$5:$J$44,5,FALSE)*VLOOKUP(AEBYLD2!L$4,'[1]INTERNAL PARAMETERS-1'!$B$5:$J$44,7,FALSE)*AEBYLD2!$F159 + AEBYLD1!L159*(1-VLOOKUP(AEBYLD2!L$4,'[1]INTERNAL PARAMETERS-1'!$B$5:$J$44,5,FALSE))*VLOOKUP(AEBYLD2!L$4,'[1]INTERNAL PARAMETERS-1'!$B$5:$J$44,9,FALSE)*AEBYLD2!$F159</f>
        <v>0</v>
      </c>
      <c r="M159" s="50">
        <f>AEBYLD1!M159*VLOOKUP(AEBYLD2!M$4,'[1]INTERNAL PARAMETERS-1'!$B$5:$J$44,5,FALSE)*VLOOKUP(AEBYLD2!M$4,'[1]INTERNAL PARAMETERS-1'!$B$5:$J$44,7,FALSE)*AEBYLD2!$F159 + AEBYLD1!M159*(1-VLOOKUP(AEBYLD2!M$4,'[1]INTERNAL PARAMETERS-1'!$B$5:$J$44,5,FALSE))*VLOOKUP(AEBYLD2!M$4,'[1]INTERNAL PARAMETERS-1'!$B$5:$J$44,9,FALSE)*AEBYLD2!$F159</f>
        <v>8.3410745128822197E-2</v>
      </c>
      <c r="N159" s="50">
        <f>AEBYLD1!N159*VLOOKUP(AEBYLD2!N$4,'[1]INTERNAL PARAMETERS-1'!$B$5:$J$44,5,FALSE)*VLOOKUP(AEBYLD2!N$4,'[1]INTERNAL PARAMETERS-1'!$B$5:$J$44,7,FALSE)*AEBYLD2!$F159 + AEBYLD1!N159*(1-VLOOKUP(AEBYLD2!N$4,'[1]INTERNAL PARAMETERS-1'!$B$5:$J$44,5,FALSE))*VLOOKUP(AEBYLD2!N$4,'[1]INTERNAL PARAMETERS-1'!$B$5:$J$44,9,FALSE)*AEBYLD2!$F159</f>
        <v>4.8085527357590342E-3</v>
      </c>
      <c r="O159" s="50">
        <f>AEBYLD1!O159*VLOOKUP(AEBYLD2!O$4,'[1]INTERNAL PARAMETERS-1'!$B$5:$J$44,5,FALSE)*VLOOKUP(AEBYLD2!O$4,'[1]INTERNAL PARAMETERS-1'!$B$5:$J$44,7,FALSE)*AEBYLD2!$F159 + AEBYLD1!O159*(1-VLOOKUP(AEBYLD2!O$4,'[1]INTERNAL PARAMETERS-1'!$B$5:$J$44,5,FALSE))*VLOOKUP(AEBYLD2!O$4,'[1]INTERNAL PARAMETERS-1'!$B$5:$J$44,9,FALSE)*AEBYLD2!$F159</f>
        <v>0</v>
      </c>
      <c r="P159" s="50">
        <f>AEBYLD1!P159*VLOOKUP(AEBYLD2!P$4,'[1]INTERNAL PARAMETERS-1'!$B$5:$J$44,5,FALSE)*VLOOKUP(AEBYLD2!P$4,'[1]INTERNAL PARAMETERS-1'!$B$5:$J$44,7,FALSE)*AEBYLD2!$F159 + AEBYLD1!P159*(1-VLOOKUP(AEBYLD2!P$4,'[1]INTERNAL PARAMETERS-1'!$B$5:$J$44,5,FALSE))*VLOOKUP(AEBYLD2!P$4,'[1]INTERNAL PARAMETERS-1'!$B$5:$J$44,9,FALSE)*AEBYLD2!$F159</f>
        <v>0</v>
      </c>
      <c r="Q159" s="50">
        <f>AEBYLD1!Q159*VLOOKUP(AEBYLD2!Q$4,'[1]INTERNAL PARAMETERS-1'!$B$5:$J$44,5,FALSE)*VLOOKUP(AEBYLD2!Q$4,'[1]INTERNAL PARAMETERS-1'!$B$5:$J$44,7,FALSE)*AEBYLD2!$F159 + AEBYLD1!Q159*(1-VLOOKUP(AEBYLD2!Q$4,'[1]INTERNAL PARAMETERS-1'!$B$5:$J$44,5,FALSE))*VLOOKUP(AEBYLD2!Q$4,'[1]INTERNAL PARAMETERS-1'!$B$5:$J$44,9,FALSE)*AEBYLD2!$F159</f>
        <v>0</v>
      </c>
      <c r="R159" s="50">
        <f>AEBYLD1!R159*VLOOKUP(AEBYLD2!R$4,'[1]INTERNAL PARAMETERS-1'!$B$5:$J$44,5,FALSE)*VLOOKUP(AEBYLD2!R$4,'[1]INTERNAL PARAMETERS-1'!$B$5:$J$44,7,FALSE)*AEBYLD2!$F159 + AEBYLD1!R159*(1-VLOOKUP(AEBYLD2!R$4,'[1]INTERNAL PARAMETERS-1'!$B$5:$J$44,5,FALSE))*VLOOKUP(AEBYLD2!R$4,'[1]INTERNAL PARAMETERS-1'!$B$5:$J$44,9,FALSE)*AEBYLD2!$F159</f>
        <v>9.9731320364114424E-3</v>
      </c>
      <c r="S159" s="50">
        <f>AEBYLD1!S159*VLOOKUP(AEBYLD2!S$4,'[1]INTERNAL PARAMETERS-1'!$B$5:$J$44,5,FALSE)*VLOOKUP(AEBYLD2!S$4,'[1]INTERNAL PARAMETERS-1'!$B$5:$J$44,7,FALSE)*AEBYLD2!$F159 + AEBYLD1!S159*(1-VLOOKUP(AEBYLD2!S$4,'[1]INTERNAL PARAMETERS-1'!$B$5:$J$44,5,FALSE))*VLOOKUP(AEBYLD2!S$4,'[1]INTERNAL PARAMETERS-1'!$B$5:$J$44,9,FALSE)*AEBYLD2!$F159</f>
        <v>0.16514415147255007</v>
      </c>
      <c r="T159" s="50">
        <f>AEBYLD1!T159*VLOOKUP(AEBYLD2!T$4,'[1]INTERNAL PARAMETERS-1'!$B$5:$J$44,5,FALSE)*VLOOKUP(AEBYLD2!T$4,'[1]INTERNAL PARAMETERS-1'!$B$5:$J$44,7,FALSE)*AEBYLD2!$F159 + AEBYLD1!T159*(1-VLOOKUP(AEBYLD2!T$4,'[1]INTERNAL PARAMETERS-1'!$B$5:$J$44,5,FALSE))*VLOOKUP(AEBYLD2!T$4,'[1]INTERNAL PARAMETERS-1'!$B$5:$J$44,9,FALSE)*AEBYLD2!$F159</f>
        <v>3.4727593915483329E-2</v>
      </c>
      <c r="U159" s="50">
        <f>AEBYLD1!U159*VLOOKUP(AEBYLD2!U$4,'[1]INTERNAL PARAMETERS-1'!$B$5:$J$44,5,FALSE)*VLOOKUP(AEBYLD2!U$4,'[1]INTERNAL PARAMETERS-1'!$B$5:$J$44,7,FALSE)*AEBYLD2!$F159 + AEBYLD1!U159*(1-VLOOKUP(AEBYLD2!U$4,'[1]INTERNAL PARAMETERS-1'!$B$5:$J$44,5,FALSE))*VLOOKUP(AEBYLD2!U$4,'[1]INTERNAL PARAMETERS-1'!$B$5:$J$44,9,FALSE)*AEBYLD2!$F159</f>
        <v>3.8237317602186793E-2</v>
      </c>
      <c r="V159" s="50">
        <f>AEBYLD1!V159*VLOOKUP(AEBYLD2!V$4,'[1]INTERNAL PARAMETERS-1'!$B$5:$J$44,5,FALSE)*VLOOKUP(AEBYLD2!V$4,'[1]INTERNAL PARAMETERS-1'!$B$5:$J$44,7,FALSE)*AEBYLD2!$F159 + AEBYLD1!V159*(1-VLOOKUP(AEBYLD2!V$4,'[1]INTERNAL PARAMETERS-1'!$B$5:$J$44,5,FALSE))*VLOOKUP(AEBYLD2!V$4,'[1]INTERNAL PARAMETERS-1'!$B$5:$J$44,9,FALSE)*AEBYLD2!$F159</f>
        <v>0.1858776846916019</v>
      </c>
      <c r="W159" s="50">
        <f>AEBYLD1!W159*VLOOKUP(AEBYLD2!W$4,'[1]INTERNAL PARAMETERS-1'!$B$5:$J$44,5,FALSE)*VLOOKUP(AEBYLD2!W$4,'[1]INTERNAL PARAMETERS-1'!$B$5:$J$44,7,FALSE)*AEBYLD2!$F159 + AEBYLD1!W159*(1-VLOOKUP(AEBYLD2!W$4,'[1]INTERNAL PARAMETERS-1'!$B$5:$J$44,5,FALSE))*VLOOKUP(AEBYLD2!W$4,'[1]INTERNAL PARAMETERS-1'!$B$5:$J$44,9,FALSE)*AEBYLD2!$F159</f>
        <v>0</v>
      </c>
      <c r="X159" s="50">
        <f>AEBYLD1!X159*VLOOKUP(AEBYLD2!X$4,'[1]INTERNAL PARAMETERS-1'!$B$5:$J$44,5,FALSE)*VLOOKUP(AEBYLD2!X$4,'[1]INTERNAL PARAMETERS-1'!$B$5:$J$44,7,FALSE)*AEBYLD2!$F159 + AEBYLD1!X159*(1-VLOOKUP(AEBYLD2!X$4,'[1]INTERNAL PARAMETERS-1'!$B$5:$J$44,5,FALSE))*VLOOKUP(AEBYLD2!X$4,'[1]INTERNAL PARAMETERS-1'!$B$5:$J$44,9,FALSE)*AEBYLD2!$F159</f>
        <v>0</v>
      </c>
      <c r="Y159" s="50">
        <f>AEBYLD1!Y159*VLOOKUP(AEBYLD2!Y$4,'[1]INTERNAL PARAMETERS-1'!$B$5:$J$44,5,FALSE)*VLOOKUP(AEBYLD2!Y$4,'[1]INTERNAL PARAMETERS-1'!$B$5:$J$44,7,FALSE)*AEBYLD2!$F159 + AEBYLD1!Y159*(1-VLOOKUP(AEBYLD2!Y$4,'[1]INTERNAL PARAMETERS-1'!$B$5:$J$44,5,FALSE))*VLOOKUP(AEBYLD2!Y$4,'[1]INTERNAL PARAMETERS-1'!$B$5:$J$44,9,FALSE)*AEBYLD2!$F159</f>
        <v>0</v>
      </c>
      <c r="Z159" s="50">
        <f>AEBYLD1!Z159*VLOOKUP(AEBYLD2!Z$4,'[1]INTERNAL PARAMETERS-1'!$B$5:$J$44,5,FALSE)*VLOOKUP(AEBYLD2!Z$4,'[1]INTERNAL PARAMETERS-1'!$B$5:$J$44,7,FALSE)*AEBYLD2!$F159 + AEBYLD1!Z159*(1-VLOOKUP(AEBYLD2!Z$4,'[1]INTERNAL PARAMETERS-1'!$B$5:$J$44,5,FALSE))*VLOOKUP(AEBYLD2!Z$4,'[1]INTERNAL PARAMETERS-1'!$B$5:$J$44,9,FALSE)*AEBYLD2!$F159</f>
        <v>0</v>
      </c>
      <c r="AA159" s="50">
        <f>AEBYLD1!AA159*VLOOKUP(AEBYLD2!AA$4,'[1]INTERNAL PARAMETERS-1'!$B$5:$J$44,5,FALSE)*VLOOKUP(AEBYLD2!AA$4,'[1]INTERNAL PARAMETERS-1'!$B$5:$J$44,7,FALSE)*AEBYLD2!$F159 + AEBYLD1!AA159*(1-VLOOKUP(AEBYLD2!AA$4,'[1]INTERNAL PARAMETERS-1'!$B$5:$J$44,5,FALSE))*VLOOKUP(AEBYLD2!AA$4,'[1]INTERNAL PARAMETERS-1'!$B$5:$J$44,9,FALSE)*AEBYLD2!$F159</f>
        <v>0</v>
      </c>
      <c r="AB159" s="50">
        <f>AEBYLD1!AB159*VLOOKUP(AEBYLD2!AB$4,'[1]INTERNAL PARAMETERS-1'!$B$5:$J$44,5,FALSE)*VLOOKUP(AEBYLD2!AB$4,'[1]INTERNAL PARAMETERS-1'!$B$5:$J$44,7,FALSE)*AEBYLD2!$F159 + AEBYLD1!AB159*(1-VLOOKUP(AEBYLD2!AB$4,'[1]INTERNAL PARAMETERS-1'!$B$5:$J$44,5,FALSE))*VLOOKUP(AEBYLD2!AB$4,'[1]INTERNAL PARAMETERS-1'!$B$5:$J$44,9,FALSE)*AEBYLD2!$F159</f>
        <v>0</v>
      </c>
      <c r="AC159" s="50">
        <f>AEBYLD1!AC159*VLOOKUP(AEBYLD2!AC$4,'[1]INTERNAL PARAMETERS-1'!$B$5:$J$44,5,FALSE)*VLOOKUP(AEBYLD2!AC$4,'[1]INTERNAL PARAMETERS-1'!$B$5:$J$44,7,FALSE)*AEBYLD2!$F159 + AEBYLD1!AC159*(1-VLOOKUP(AEBYLD2!AC$4,'[1]INTERNAL PARAMETERS-1'!$B$5:$J$44,5,FALSE))*VLOOKUP(AEBYLD2!AC$4,'[1]INTERNAL PARAMETERS-1'!$B$5:$J$44,9,FALSE)*AEBYLD2!$F159</f>
        <v>0</v>
      </c>
      <c r="AD159" s="50">
        <f>AEBYLD1!AD159*VLOOKUP(AEBYLD2!AD$4,'[1]INTERNAL PARAMETERS-1'!$B$5:$J$44,5,FALSE)*VLOOKUP(AEBYLD2!AD$4,'[1]INTERNAL PARAMETERS-1'!$B$5:$J$44,7,FALSE)*AEBYLD2!$F159 + AEBYLD1!AD159*(1-VLOOKUP(AEBYLD2!AD$4,'[1]INTERNAL PARAMETERS-1'!$B$5:$J$44,5,FALSE))*VLOOKUP(AEBYLD2!AD$4,'[1]INTERNAL PARAMETERS-1'!$B$5:$J$44,9,FALSE)*AEBYLD2!$F159</f>
        <v>0</v>
      </c>
      <c r="AE159" s="50">
        <f>AEBYLD1!AE159*VLOOKUP(AEBYLD2!AE$4,'[1]INTERNAL PARAMETERS-1'!$B$5:$J$44,5,FALSE)*VLOOKUP(AEBYLD2!AE$4,'[1]INTERNAL PARAMETERS-1'!$B$5:$J$44,7,FALSE)*AEBYLD2!$F159 + AEBYLD1!AE159*(1-VLOOKUP(AEBYLD2!AE$4,'[1]INTERNAL PARAMETERS-1'!$B$5:$J$44,5,FALSE))*VLOOKUP(AEBYLD2!AE$4,'[1]INTERNAL PARAMETERS-1'!$B$5:$J$44,9,FALSE)*AEBYLD2!$F159</f>
        <v>0</v>
      </c>
      <c r="AF159" s="50">
        <f>AEBYLD1!AF159*VLOOKUP(AEBYLD2!AF$4,'[1]INTERNAL PARAMETERS-1'!$B$5:$J$44,5,FALSE)*VLOOKUP(AEBYLD2!AF$4,'[1]INTERNAL PARAMETERS-1'!$B$5:$J$44,7,FALSE)*AEBYLD2!$F159 + AEBYLD1!AF159*(1-VLOOKUP(AEBYLD2!AF$4,'[1]INTERNAL PARAMETERS-1'!$B$5:$J$44,5,FALSE))*VLOOKUP(AEBYLD2!AF$4,'[1]INTERNAL PARAMETERS-1'!$B$5:$J$44,9,FALSE)*AEBYLD2!$F159</f>
        <v>1.3892586349509885E-2</v>
      </c>
      <c r="AG159" s="50">
        <f>AEBYLD1!AG159*VLOOKUP(AEBYLD2!AG$4,'[1]INTERNAL PARAMETERS-1'!$B$5:$J$44,5,FALSE)*VLOOKUP(AEBYLD2!AG$4,'[1]INTERNAL PARAMETERS-1'!$B$5:$J$44,7,FALSE)*AEBYLD2!$F159 + AEBYLD1!AG159*(1-VLOOKUP(AEBYLD2!AG$4,'[1]INTERNAL PARAMETERS-1'!$B$5:$J$44,5,FALSE))*VLOOKUP(AEBYLD2!AG$4,'[1]INTERNAL PARAMETERS-1'!$B$5:$J$44,9,FALSE)*AEBYLD2!$F159</f>
        <v>0</v>
      </c>
      <c r="AH159" s="50">
        <f>AEBYLD1!AH159*VLOOKUP(AEBYLD2!AH$4,'[1]INTERNAL PARAMETERS-1'!$B$5:$J$44,5,FALSE)*VLOOKUP(AEBYLD2!AH$4,'[1]INTERNAL PARAMETERS-1'!$B$5:$J$44,7,FALSE)*AEBYLD2!$F159 + AEBYLD1!AH159*(1-VLOOKUP(AEBYLD2!AH$4,'[1]INTERNAL PARAMETERS-1'!$B$5:$J$44,5,FALSE))*VLOOKUP(AEBYLD2!AH$4,'[1]INTERNAL PARAMETERS-1'!$B$5:$J$44,9,FALSE)*AEBYLD2!$F159</f>
        <v>0</v>
      </c>
      <c r="AI159" s="50">
        <f>AEBYLD1!AI159*VLOOKUP(AEBYLD2!AI$4,'[1]INTERNAL PARAMETERS-1'!$B$5:$J$44,5,FALSE)*VLOOKUP(AEBYLD2!AI$4,'[1]INTERNAL PARAMETERS-1'!$B$5:$J$44,7,FALSE)*AEBYLD2!$F159 + AEBYLD1!AI159*(1-VLOOKUP(AEBYLD2!AI$4,'[1]INTERNAL PARAMETERS-1'!$B$5:$J$44,5,FALSE))*VLOOKUP(AEBYLD2!AI$4,'[1]INTERNAL PARAMETERS-1'!$B$5:$J$44,9,FALSE)*AEBYLD2!$F159</f>
        <v>3.116603761378576E-3</v>
      </c>
      <c r="AJ159" s="50">
        <f>AEBYLD1!AJ159*VLOOKUP(AEBYLD2!AJ$4,'[1]INTERNAL PARAMETERS-1'!$B$5:$J$44,5,FALSE)*VLOOKUP(AEBYLD2!AJ$4,'[1]INTERNAL PARAMETERS-1'!$B$5:$J$44,7,FALSE)*AEBYLD2!$F159 + AEBYLD1!AJ159*(1-VLOOKUP(AEBYLD2!AJ$4,'[1]INTERNAL PARAMETERS-1'!$B$5:$J$44,5,FALSE))*VLOOKUP(AEBYLD2!AJ$4,'[1]INTERNAL PARAMETERS-1'!$B$5:$J$44,9,FALSE)*AEBYLD2!$F159</f>
        <v>2.4309509338752894E-2</v>
      </c>
      <c r="AK159" s="50">
        <f>AEBYLD1!AK159*VLOOKUP(AEBYLD2!AK$4,'[1]INTERNAL PARAMETERS-1'!$B$5:$J$44,5,FALSE)*VLOOKUP(AEBYLD2!AK$4,'[1]INTERNAL PARAMETERS-1'!$B$5:$J$44,7,FALSE)*AEBYLD2!$F159 + AEBYLD1!AK159*(1-VLOOKUP(AEBYLD2!AK$4,'[1]INTERNAL PARAMETERS-1'!$B$5:$J$44,5,FALSE))*VLOOKUP(AEBYLD2!AK$4,'[1]INTERNAL PARAMETERS-1'!$B$5:$J$44,9,FALSE)*AEBYLD2!$F159</f>
        <v>0</v>
      </c>
      <c r="AL159" s="50">
        <f>AEBYLD1!AL159*VLOOKUP(AEBYLD2!AL$4,'[1]INTERNAL PARAMETERS-1'!$B$5:$J$44,5,FALSE)*VLOOKUP(AEBYLD2!AL$4,'[1]INTERNAL PARAMETERS-1'!$B$5:$J$44,7,FALSE)*AEBYLD2!$F159 + AEBYLD1!AL159*(1-VLOOKUP(AEBYLD2!AL$4,'[1]INTERNAL PARAMETERS-1'!$B$5:$J$44,5,FALSE))*VLOOKUP(AEBYLD2!AL$4,'[1]INTERNAL PARAMETERS-1'!$B$5:$J$44,9,FALSE)*AEBYLD2!$F159</f>
        <v>0</v>
      </c>
      <c r="AM159" s="50">
        <f>AEBYLD1!AM159*VLOOKUP(AEBYLD2!AM$4,'[1]INTERNAL PARAMETERS-1'!$B$5:$J$44,5,FALSE)*VLOOKUP(AEBYLD2!AM$4,'[1]INTERNAL PARAMETERS-1'!$B$5:$J$44,7,FALSE)*AEBYLD2!$F159 + AEBYLD1!AM159*(1-VLOOKUP(AEBYLD2!AM$4,'[1]INTERNAL PARAMETERS-1'!$B$5:$J$44,5,FALSE))*VLOOKUP(AEBYLD2!AM$4,'[1]INTERNAL PARAMETERS-1'!$B$5:$J$44,9,FALSE)*AEBYLD2!$F159</f>
        <v>0</v>
      </c>
      <c r="AN159" s="50">
        <f>AEBYLD1!AN159*VLOOKUP(AEBYLD2!AN$4,'[1]INTERNAL PARAMETERS-1'!$B$5:$J$44,5,FALSE)*VLOOKUP(AEBYLD2!AN$4,'[1]INTERNAL PARAMETERS-1'!$B$5:$J$44,7,FALSE)*AEBYLD2!$F159 + AEBYLD1!AN159*(1-VLOOKUP(AEBYLD2!AN$4,'[1]INTERNAL PARAMETERS-1'!$B$5:$J$44,5,FALSE))*VLOOKUP(AEBYLD2!AN$4,'[1]INTERNAL PARAMETERS-1'!$B$5:$J$44,9,FALSE)*AEBYLD2!$F159</f>
        <v>0</v>
      </c>
      <c r="AO159" s="50">
        <f>AEBYLD1!AO159*VLOOKUP(AEBYLD2!AO$4,'[1]INTERNAL PARAMETERS-1'!$B$5:$J$44,5,FALSE)*VLOOKUP(AEBYLD2!AO$4,'[1]INTERNAL PARAMETERS-1'!$B$5:$J$44,7,FALSE)*AEBYLD2!$F159 + AEBYLD1!AO159*(1-VLOOKUP(AEBYLD2!AO$4,'[1]INTERNAL PARAMETERS-1'!$B$5:$J$44,5,FALSE))*VLOOKUP(AEBYLD2!AO$4,'[1]INTERNAL PARAMETERS-1'!$B$5:$J$44,9,FALSE)*AEBYLD2!$F159</f>
        <v>0</v>
      </c>
      <c r="AP159" s="50">
        <f>AEBYLD1!AP159*VLOOKUP(AEBYLD2!AP$4,'[1]INTERNAL PARAMETERS-1'!$B$5:$J$44,5,FALSE)*VLOOKUP(AEBYLD2!AP$4,'[1]INTERNAL PARAMETERS-1'!$B$5:$J$44,7,FALSE)*AEBYLD2!$F159 + AEBYLD1!AP159*(1-VLOOKUP(AEBYLD2!AP$4,'[1]INTERNAL PARAMETERS-1'!$B$5:$J$44,5,FALSE))*VLOOKUP(AEBYLD2!AP$4,'[1]INTERNAL PARAMETERS-1'!$B$5:$J$44,9,FALSE)*AEBYLD2!$F159</f>
        <v>0</v>
      </c>
      <c r="AQ159" s="50">
        <f>AEBYLD1!AQ159*VLOOKUP(AEBYLD2!AQ$4,'[1]INTERNAL PARAMETERS-1'!$B$5:$J$44,5,FALSE)*VLOOKUP(AEBYLD2!AQ$4,'[1]INTERNAL PARAMETERS-1'!$B$5:$J$44,7,FALSE)*AEBYLD2!$F159 + AEBYLD1!AQ159*(1-VLOOKUP(AEBYLD2!AQ$4,'[1]INTERNAL PARAMETERS-1'!$B$5:$J$44,5,FALSE))*VLOOKUP(AEBYLD2!AQ$4,'[1]INTERNAL PARAMETERS-1'!$B$5:$J$44,9,FALSE)*AEBYLD2!$F159</f>
        <v>0</v>
      </c>
      <c r="AR159" s="50">
        <f>AEBYLD1!AR159*VLOOKUP(AEBYLD2!AR$4,'[1]INTERNAL PARAMETERS-1'!$B$5:$J$44,5,FALSE)*VLOOKUP(AEBYLD2!AR$4,'[1]INTERNAL PARAMETERS-1'!$B$5:$J$44,7,FALSE)*AEBYLD2!$F159 + AEBYLD1!AR159*(1-VLOOKUP(AEBYLD2!AR$4,'[1]INTERNAL PARAMETERS-1'!$B$5:$J$44,5,FALSE))*VLOOKUP(AEBYLD2!AR$4,'[1]INTERNAL PARAMETERS-1'!$B$5:$J$44,9,FALSE)*AEBYLD2!$F159</f>
        <v>0</v>
      </c>
      <c r="AS159" s="50">
        <f>AEBYLD1!AS159*VLOOKUP(AEBYLD2!AS$4,'[1]INTERNAL PARAMETERS-1'!$B$5:$J$44,5,FALSE)*VLOOKUP(AEBYLD2!AS$4,'[1]INTERNAL PARAMETERS-1'!$B$5:$J$44,7,FALSE)*AEBYLD2!$F159 + AEBYLD1!AS159*(1-VLOOKUP(AEBYLD2!AS$4,'[1]INTERNAL PARAMETERS-1'!$B$5:$J$44,5,FALSE))*VLOOKUP(AEBYLD2!AS$4,'[1]INTERNAL PARAMETERS-1'!$B$5:$J$44,9,FALSE)*AEBYLD2!$F159</f>
        <v>0</v>
      </c>
      <c r="AT159" s="49">
        <f>AEBYLD1!AT159*VLOOKUP(AEBYLD2!AT$4,'[1]INTERNAL PARAMETERS-1'!$B$5:$J$44,5,FALSE)*VLOOKUP(AEBYLD2!AT$4,'[1]INTERNAL PARAMETERS-1'!$B$5:$J$44,7,FALSE)*AEBYLD2!$F159 + AEBYLD1!AT159*(1-VLOOKUP(AEBYLD2!AT$4,'[1]INTERNAL PARAMETERS-1'!$B$5:$J$44,5,FALSE))*VLOOKUP(AEBYLD2!AT$4,'[1]INTERNAL PARAMETERS-1'!$B$5:$J$44,9,FALSE)*AEBYLD2!$F159</f>
        <v>0</v>
      </c>
      <c r="AU159" s="51">
        <f>AEBYLD1!AU159*VLOOKUP(AEBYLD2!AU$4,'[1]INTERNAL PARAMETERS-1'!$B$5:$J$44,5,FALSE)*VLOOKUP(AEBYLD2!AU$4,'[1]INTERNAL PARAMETERS-1'!$B$5:$J$44,6,FALSE)*VLOOKUP(AEBYLD2!AU$4,'[1]INTERNAL PARAMETERS-1'!$B$5:$J$44,3,FALSE) + AEBYLD1!AU159*(1-VLOOKUP(AEBYLD2!AU$4,'[1]INTERNAL PARAMETERS-1'!$B$5:$J$44,5,FALSE))*VLOOKUP(AEBYLD2!AU$4,'[1]INTERNAL PARAMETERS-1'!$B$5:$J$44,8,FALSE)*VLOOKUP(AEBYLD2!AU$4,'[1]INTERNAL PARAMETERS-1'!$B$5:$J$44,3,FALSE)</f>
        <v>0</v>
      </c>
      <c r="AV159" s="50">
        <f>AEBYLD1!AV159*VLOOKUP(AEBYLD2!AV$4,'[1]INTERNAL PARAMETERS-1'!$B$5:$J$44,5,FALSE)*VLOOKUP(AEBYLD2!AV$4,'[1]INTERNAL PARAMETERS-1'!$B$5:$J$44,6,FALSE)*VLOOKUP(AEBYLD2!AV$4,'[1]INTERNAL PARAMETERS-1'!$B$5:$J$44,3,FALSE) + AEBYLD1!AV159*(1-VLOOKUP(AEBYLD2!AV$4,'[1]INTERNAL PARAMETERS-1'!$B$5:$J$44,5,FALSE))*VLOOKUP(AEBYLD2!AV$4,'[1]INTERNAL PARAMETERS-1'!$B$5:$J$44,8,FALSE)*VLOOKUP(AEBYLD2!AV$4,'[1]INTERNAL PARAMETERS-1'!$B$5:$J$44,3,FALSE)</f>
        <v>0</v>
      </c>
      <c r="AW159" s="50">
        <f>AEBYLD1!AW159*VLOOKUP(AEBYLD2!AW$4,'[1]INTERNAL PARAMETERS-1'!$B$5:$J$44,5,FALSE)*VLOOKUP(AEBYLD2!AW$4,'[1]INTERNAL PARAMETERS-1'!$B$5:$J$44,6,FALSE)*VLOOKUP(AEBYLD2!AW$4,'[1]INTERNAL PARAMETERS-1'!$B$5:$J$44,3,FALSE) + AEBYLD1!AW159*(1-VLOOKUP(AEBYLD2!AW$4,'[1]INTERNAL PARAMETERS-1'!$B$5:$J$44,5,FALSE))*VLOOKUP(AEBYLD2!AW$4,'[1]INTERNAL PARAMETERS-1'!$B$5:$J$44,8,FALSE)*VLOOKUP(AEBYLD2!AW$4,'[1]INTERNAL PARAMETERS-1'!$B$5:$J$44,3,FALSE)</f>
        <v>4.7580073322796144E-2</v>
      </c>
      <c r="AX159" s="50">
        <f>AEBYLD1!AX159*VLOOKUP(AEBYLD2!AX$4,'[1]INTERNAL PARAMETERS-1'!$B$5:$J$44,5,FALSE)*VLOOKUP(AEBYLD2!AX$4,'[1]INTERNAL PARAMETERS-1'!$B$5:$J$44,6,FALSE)*VLOOKUP(AEBYLD2!AX$4,'[1]INTERNAL PARAMETERS-1'!$B$5:$J$44,3,FALSE) + AEBYLD1!AX159*(1-VLOOKUP(AEBYLD2!AX$4,'[1]INTERNAL PARAMETERS-1'!$B$5:$J$44,5,FALSE))*VLOOKUP(AEBYLD2!AX$4,'[1]INTERNAL PARAMETERS-1'!$B$5:$J$44,8,FALSE)*VLOOKUP(AEBYLD2!AX$4,'[1]INTERNAL PARAMETERS-1'!$B$5:$J$44,3,FALSE)</f>
        <v>0</v>
      </c>
      <c r="AY159" s="50">
        <f>AEBYLD1!AY159*VLOOKUP(AEBYLD2!AY$4,'[1]INTERNAL PARAMETERS-1'!$B$5:$J$44,5,FALSE)*VLOOKUP(AEBYLD2!AY$4,'[1]INTERNAL PARAMETERS-1'!$B$5:$J$44,6,FALSE)*VLOOKUP(AEBYLD2!AY$4,'[1]INTERNAL PARAMETERS-1'!$B$5:$J$44,3,FALSE) + AEBYLD1!AY159*(1-VLOOKUP(AEBYLD2!AY$4,'[1]INTERNAL PARAMETERS-1'!$B$5:$J$44,5,FALSE))*VLOOKUP(AEBYLD2!AY$4,'[1]INTERNAL PARAMETERS-1'!$B$5:$J$44,8,FALSE)*VLOOKUP(AEBYLD2!AY$4,'[1]INTERNAL PARAMETERS-1'!$B$5:$J$44,3,FALSE)</f>
        <v>0</v>
      </c>
      <c r="AZ159" s="50">
        <f>AEBYLD1!AZ159*VLOOKUP(AEBYLD2!AZ$4,'[1]INTERNAL PARAMETERS-1'!$B$5:$J$44,5,FALSE)*VLOOKUP(AEBYLD2!AZ$4,'[1]INTERNAL PARAMETERS-1'!$B$5:$J$44,6,FALSE)*VLOOKUP(AEBYLD2!AZ$4,'[1]INTERNAL PARAMETERS-1'!$B$5:$J$44,3,FALSE) + AEBYLD1!AZ159*(1-VLOOKUP(AEBYLD2!AZ$4,'[1]INTERNAL PARAMETERS-1'!$B$5:$J$44,5,FALSE))*VLOOKUP(AEBYLD2!AZ$4,'[1]INTERNAL PARAMETERS-1'!$B$5:$J$44,8,FALSE)*VLOOKUP(AEBYLD2!AZ$4,'[1]INTERNAL PARAMETERS-1'!$B$5:$J$44,3,FALSE)</f>
        <v>0</v>
      </c>
      <c r="BA159" s="50">
        <f>AEBYLD1!BA159*VLOOKUP(AEBYLD2!BA$4,'[1]INTERNAL PARAMETERS-1'!$B$5:$J$44,5,FALSE)*VLOOKUP(AEBYLD2!BA$4,'[1]INTERNAL PARAMETERS-1'!$B$5:$J$44,6,FALSE)*VLOOKUP(AEBYLD2!BA$4,'[1]INTERNAL PARAMETERS-1'!$B$5:$J$44,3,FALSE) + AEBYLD1!BA159*(1-VLOOKUP(AEBYLD2!BA$4,'[1]INTERNAL PARAMETERS-1'!$B$5:$J$44,5,FALSE))*VLOOKUP(AEBYLD2!BA$4,'[1]INTERNAL PARAMETERS-1'!$B$5:$J$44,8,FALSE)*VLOOKUP(AEBYLD2!BA$4,'[1]INTERNAL PARAMETERS-1'!$B$5:$J$44,3,FALSE)</f>
        <v>2.8350945635976295E-2</v>
      </c>
      <c r="BB159" s="50">
        <f>AEBYLD1!BB159*VLOOKUP(AEBYLD2!BB$4,'[1]INTERNAL PARAMETERS-1'!$B$5:$J$44,5,FALSE)*VLOOKUP(AEBYLD2!BB$4,'[1]INTERNAL PARAMETERS-1'!$B$5:$J$44,6,FALSE)*VLOOKUP(AEBYLD2!BB$4,'[1]INTERNAL PARAMETERS-1'!$B$5:$J$44,3,FALSE) + AEBYLD1!BB159*(1-VLOOKUP(AEBYLD2!BB$4,'[1]INTERNAL PARAMETERS-1'!$B$5:$J$44,5,FALSE))*VLOOKUP(AEBYLD2!BB$4,'[1]INTERNAL PARAMETERS-1'!$B$5:$J$44,8,FALSE)*VLOOKUP(AEBYLD2!BB$4,'[1]INTERNAL PARAMETERS-1'!$B$5:$J$44,3,FALSE)</f>
        <v>8.1568259178819175E-3</v>
      </c>
      <c r="BC159" s="50">
        <f>AEBYLD1!BC159*VLOOKUP(AEBYLD2!BC$4,'[1]INTERNAL PARAMETERS-1'!$B$5:$J$44,5,FALSE)*VLOOKUP(AEBYLD2!BC$4,'[1]INTERNAL PARAMETERS-1'!$B$5:$J$44,6,FALSE)*VLOOKUP(AEBYLD2!BC$4,'[1]INTERNAL PARAMETERS-1'!$B$5:$J$44,3,FALSE) + AEBYLD1!BC159*(1-VLOOKUP(AEBYLD2!BC$4,'[1]INTERNAL PARAMETERS-1'!$B$5:$J$44,5,FALSE))*VLOOKUP(AEBYLD2!BC$4,'[1]INTERNAL PARAMETERS-1'!$B$5:$J$44,8,FALSE)*VLOOKUP(AEBYLD2!BC$4,'[1]INTERNAL PARAMETERS-1'!$B$5:$J$44,3,FALSE)</f>
        <v>2.851463021885707E-2</v>
      </c>
      <c r="BD159" s="50">
        <f>AEBYLD1!BD159*VLOOKUP(AEBYLD2!BD$4,'[1]INTERNAL PARAMETERS-1'!$B$5:$J$44,5,FALSE)*VLOOKUP(AEBYLD2!BD$4,'[1]INTERNAL PARAMETERS-1'!$B$5:$J$44,6,FALSE)*VLOOKUP(AEBYLD2!BD$4,'[1]INTERNAL PARAMETERS-1'!$B$5:$J$44,3,FALSE) + AEBYLD1!BD159*(1-VLOOKUP(AEBYLD2!BD$4,'[1]INTERNAL PARAMETERS-1'!$B$5:$J$44,5,FALSE))*VLOOKUP(AEBYLD2!BD$4,'[1]INTERNAL PARAMETERS-1'!$B$5:$J$44,8,FALSE)*VLOOKUP(AEBYLD2!BD$4,'[1]INTERNAL PARAMETERS-1'!$B$5:$J$44,3,FALSE)</f>
        <v>7.1487400019244899E-3</v>
      </c>
      <c r="BE159" s="50">
        <f>AEBYLD1!BE159*VLOOKUP(AEBYLD2!BE$4,'[1]INTERNAL PARAMETERS-1'!$B$5:$J$44,5,FALSE)*VLOOKUP(AEBYLD2!BE$4,'[1]INTERNAL PARAMETERS-1'!$B$5:$J$44,6,FALSE)*VLOOKUP(AEBYLD2!BE$4,'[1]INTERNAL PARAMETERS-1'!$B$5:$J$44,3,FALSE) + AEBYLD1!BE159*(1-VLOOKUP(AEBYLD2!BE$4,'[1]INTERNAL PARAMETERS-1'!$B$5:$J$44,5,FALSE))*VLOOKUP(AEBYLD2!BE$4,'[1]INTERNAL PARAMETERS-1'!$B$5:$J$44,8,FALSE)*VLOOKUP(AEBYLD2!BE$4,'[1]INTERNAL PARAMETERS-1'!$B$5:$J$44,3,FALSE)</f>
        <v>1.8113779604678904E-2</v>
      </c>
      <c r="BF159" s="50">
        <f>AEBYLD1!BF159*VLOOKUP(AEBYLD2!BF$4,'[1]INTERNAL PARAMETERS-1'!$B$5:$J$44,5,FALSE)*VLOOKUP(AEBYLD2!BF$4,'[1]INTERNAL PARAMETERS-1'!$B$5:$J$44,6,FALSE)*VLOOKUP(AEBYLD2!BF$4,'[1]INTERNAL PARAMETERS-1'!$B$5:$J$44,3,FALSE) + AEBYLD1!BF159*(1-VLOOKUP(AEBYLD2!BF$4,'[1]INTERNAL PARAMETERS-1'!$B$5:$J$44,5,FALSE))*VLOOKUP(AEBYLD2!BF$4,'[1]INTERNAL PARAMETERS-1'!$B$5:$J$44,8,FALSE)*VLOOKUP(AEBYLD2!BF$4,'[1]INTERNAL PARAMETERS-1'!$B$5:$J$44,3,FALSE)</f>
        <v>0</v>
      </c>
      <c r="BG159" s="50">
        <f>AEBYLD1!BG159*VLOOKUP(AEBYLD2!BG$4,'[1]INTERNAL PARAMETERS-1'!$B$5:$J$44,5,FALSE)*VLOOKUP(AEBYLD2!BG$4,'[1]INTERNAL PARAMETERS-1'!$B$5:$J$44,6,FALSE)*VLOOKUP(AEBYLD2!BG$4,'[1]INTERNAL PARAMETERS-1'!$B$5:$J$44,3,FALSE) + AEBYLD1!BG159*(1-VLOOKUP(AEBYLD2!BG$4,'[1]INTERNAL PARAMETERS-1'!$B$5:$J$44,5,FALSE))*VLOOKUP(AEBYLD2!BG$4,'[1]INTERNAL PARAMETERS-1'!$B$5:$J$44,8,FALSE)*VLOOKUP(AEBYLD2!BG$4,'[1]INTERNAL PARAMETERS-1'!$B$5:$J$44,3,FALSE)</f>
        <v>7.0937809495152616E-3</v>
      </c>
      <c r="BH159" s="50">
        <f>AEBYLD1!BH159*VLOOKUP(AEBYLD2!BH$4,'[1]INTERNAL PARAMETERS-1'!$B$5:$J$44,5,FALSE)*VLOOKUP(AEBYLD2!BH$4,'[1]INTERNAL PARAMETERS-1'!$B$5:$J$44,6,FALSE)*VLOOKUP(AEBYLD2!BH$4,'[1]INTERNAL PARAMETERS-1'!$B$5:$J$44,3,FALSE) + AEBYLD1!BH159*(1-VLOOKUP(AEBYLD2!BH$4,'[1]INTERNAL PARAMETERS-1'!$B$5:$J$44,5,FALSE))*VLOOKUP(AEBYLD2!BH$4,'[1]INTERNAL PARAMETERS-1'!$B$5:$J$44,8,FALSE)*VLOOKUP(AEBYLD2!BH$4,'[1]INTERNAL PARAMETERS-1'!$B$5:$J$44,3,FALSE)</f>
        <v>3.1054018537393183E-5</v>
      </c>
      <c r="BI159" s="50">
        <f>AEBYLD1!BI159*VLOOKUP(AEBYLD2!BI$4,'[1]INTERNAL PARAMETERS-1'!$B$5:$J$44,5,FALSE)*VLOOKUP(AEBYLD2!BI$4,'[1]INTERNAL PARAMETERS-1'!$B$5:$J$44,6,FALSE)*VLOOKUP(AEBYLD2!BI$4,'[1]INTERNAL PARAMETERS-1'!$B$5:$J$44,3,FALSE) + AEBYLD1!BI159*(1-VLOOKUP(AEBYLD2!BI$4,'[1]INTERNAL PARAMETERS-1'!$B$5:$J$44,5,FALSE))*VLOOKUP(AEBYLD2!BI$4,'[1]INTERNAL PARAMETERS-1'!$B$5:$J$44,8,FALSE)*VLOOKUP(AEBYLD2!BI$4,'[1]INTERNAL PARAMETERS-1'!$B$5:$J$44,3,FALSE)</f>
        <v>0</v>
      </c>
      <c r="BJ159" s="50">
        <f>AEBYLD1!BJ159*VLOOKUP(AEBYLD2!BJ$4,'[1]INTERNAL PARAMETERS-1'!$B$5:$J$44,5,FALSE)*VLOOKUP(AEBYLD2!BJ$4,'[1]INTERNAL PARAMETERS-1'!$B$5:$J$44,6,FALSE)*VLOOKUP(AEBYLD2!BJ$4,'[1]INTERNAL PARAMETERS-1'!$B$5:$J$44,3,FALSE) + AEBYLD1!BJ159*(1-VLOOKUP(AEBYLD2!BJ$4,'[1]INTERNAL PARAMETERS-1'!$B$5:$J$44,5,FALSE))*VLOOKUP(AEBYLD2!BJ$4,'[1]INTERNAL PARAMETERS-1'!$B$5:$J$44,8,FALSE)*VLOOKUP(AEBYLD2!BJ$4,'[1]INTERNAL PARAMETERS-1'!$B$5:$J$44,3,FALSE)</f>
        <v>3.2392881837801282E-3</v>
      </c>
      <c r="BK159" s="50">
        <f>AEBYLD1!BK159*VLOOKUP(AEBYLD2!BK$4,'[1]INTERNAL PARAMETERS-1'!$B$5:$J$44,5,FALSE)*VLOOKUP(AEBYLD2!BK$4,'[1]INTERNAL PARAMETERS-1'!$B$5:$J$44,6,FALSE)*VLOOKUP(AEBYLD2!BK$4,'[1]INTERNAL PARAMETERS-1'!$B$5:$J$44,3,FALSE) + AEBYLD1!BK159*(1-VLOOKUP(AEBYLD2!BK$4,'[1]INTERNAL PARAMETERS-1'!$B$5:$J$44,5,FALSE))*VLOOKUP(AEBYLD2!BK$4,'[1]INTERNAL PARAMETERS-1'!$B$5:$J$44,8,FALSE)*VLOOKUP(AEBYLD2!BK$4,'[1]INTERNAL PARAMETERS-1'!$B$5:$J$44,3,FALSE)</f>
        <v>3.9650709567992486E-3</v>
      </c>
      <c r="BL159" s="50">
        <f>AEBYLD1!BL159*VLOOKUP(AEBYLD2!BL$4,'[1]INTERNAL PARAMETERS-1'!$B$5:$J$44,5,FALSE)*VLOOKUP(AEBYLD2!BL$4,'[1]INTERNAL PARAMETERS-1'!$B$5:$J$44,6,FALSE)*VLOOKUP(AEBYLD2!BL$4,'[1]INTERNAL PARAMETERS-1'!$B$5:$J$44,3,FALSE) + AEBYLD1!BL159*(1-VLOOKUP(AEBYLD2!BL$4,'[1]INTERNAL PARAMETERS-1'!$B$5:$J$44,5,FALSE))*VLOOKUP(AEBYLD2!BL$4,'[1]INTERNAL PARAMETERS-1'!$B$5:$J$44,8,FALSE)*VLOOKUP(AEBYLD2!BL$4,'[1]INTERNAL PARAMETERS-1'!$B$5:$J$44,3,FALSE)</f>
        <v>1.248171562050971E-2</v>
      </c>
      <c r="BM159" s="50">
        <f>AEBYLD1!BM159*VLOOKUP(AEBYLD2!BM$4,'[1]INTERNAL PARAMETERS-1'!$B$5:$J$44,5,FALSE)*VLOOKUP(AEBYLD2!BM$4,'[1]INTERNAL PARAMETERS-1'!$B$5:$J$44,6,FALSE)*VLOOKUP(AEBYLD2!BM$4,'[1]INTERNAL PARAMETERS-1'!$B$5:$J$44,3,FALSE) + AEBYLD1!BM159*(1-VLOOKUP(AEBYLD2!BM$4,'[1]INTERNAL PARAMETERS-1'!$B$5:$J$44,5,FALSE))*VLOOKUP(AEBYLD2!BM$4,'[1]INTERNAL PARAMETERS-1'!$B$5:$J$44,8,FALSE)*VLOOKUP(AEBYLD2!BM$4,'[1]INTERNAL PARAMETERS-1'!$B$5:$J$44,3,FALSE)</f>
        <v>6.4702005909039609E-3</v>
      </c>
      <c r="BN159" s="50">
        <f>AEBYLD1!BN159*VLOOKUP(AEBYLD2!BN$4,'[1]INTERNAL PARAMETERS-1'!$B$5:$J$44,5,FALSE)*VLOOKUP(AEBYLD2!BN$4,'[1]INTERNAL PARAMETERS-1'!$B$5:$J$44,6,FALSE)*VLOOKUP(AEBYLD2!BN$4,'[1]INTERNAL PARAMETERS-1'!$B$5:$J$44,3,FALSE) + AEBYLD1!BN159*(1-VLOOKUP(AEBYLD2!BN$4,'[1]INTERNAL PARAMETERS-1'!$B$5:$J$44,5,FALSE))*VLOOKUP(AEBYLD2!BN$4,'[1]INTERNAL PARAMETERS-1'!$B$5:$J$44,8,FALSE)*VLOOKUP(AEBYLD2!BN$4,'[1]INTERNAL PARAMETERS-1'!$B$5:$J$44,3,FALSE)</f>
        <v>4.3025978114394191E-3</v>
      </c>
      <c r="BO159" s="50">
        <f>AEBYLD1!BO159*VLOOKUP(AEBYLD2!BO$4,'[1]INTERNAL PARAMETERS-1'!$B$5:$J$44,5,FALSE)*VLOOKUP(AEBYLD2!BO$4,'[1]INTERNAL PARAMETERS-1'!$B$5:$J$44,6,FALSE)*VLOOKUP(AEBYLD2!BO$4,'[1]INTERNAL PARAMETERS-1'!$B$5:$J$44,3,FALSE) + AEBYLD1!BO159*(1-VLOOKUP(AEBYLD2!BO$4,'[1]INTERNAL PARAMETERS-1'!$B$5:$J$44,5,FALSE))*VLOOKUP(AEBYLD2!BO$4,'[1]INTERNAL PARAMETERS-1'!$B$5:$J$44,8,FALSE)*VLOOKUP(AEBYLD2!BO$4,'[1]INTERNAL PARAMETERS-1'!$B$5:$J$44,3,FALSE)</f>
        <v>2.9100481031308048E-3</v>
      </c>
      <c r="BP159" s="50">
        <f>AEBYLD1!BP159*VLOOKUP(AEBYLD2!BP$4,'[1]INTERNAL PARAMETERS-1'!$B$5:$J$44,5,FALSE)*VLOOKUP(AEBYLD2!BP$4,'[1]INTERNAL PARAMETERS-1'!$B$5:$J$44,6,FALSE)*VLOOKUP(AEBYLD2!BP$4,'[1]INTERNAL PARAMETERS-1'!$B$5:$J$44,3,FALSE) + AEBYLD1!BP159*(1-VLOOKUP(AEBYLD2!BP$4,'[1]INTERNAL PARAMETERS-1'!$B$5:$J$44,5,FALSE))*VLOOKUP(AEBYLD2!BP$4,'[1]INTERNAL PARAMETERS-1'!$B$5:$J$44,8,FALSE)*VLOOKUP(AEBYLD2!BP$4,'[1]INTERNAL PARAMETERS-1'!$B$5:$J$44,3,FALSE)</f>
        <v>2.5426080195942239E-4</v>
      </c>
      <c r="BQ159" s="50">
        <f>AEBYLD1!BQ159*VLOOKUP(AEBYLD2!BQ$4,'[1]INTERNAL PARAMETERS-1'!$B$5:$J$44,5,FALSE)*VLOOKUP(AEBYLD2!BQ$4,'[1]INTERNAL PARAMETERS-1'!$B$5:$J$44,6,FALSE)*VLOOKUP(AEBYLD2!BQ$4,'[1]INTERNAL PARAMETERS-1'!$B$5:$J$44,3,FALSE) + AEBYLD1!BQ159*(1-VLOOKUP(AEBYLD2!BQ$4,'[1]INTERNAL PARAMETERS-1'!$B$5:$J$44,5,FALSE))*VLOOKUP(AEBYLD2!BQ$4,'[1]INTERNAL PARAMETERS-1'!$B$5:$J$44,8,FALSE)*VLOOKUP(AEBYLD2!BQ$4,'[1]INTERNAL PARAMETERS-1'!$B$5:$J$44,3,FALSE)</f>
        <v>1.345139484027452E-2</v>
      </c>
      <c r="BR159" s="50">
        <f>AEBYLD1!BR159*VLOOKUP(AEBYLD2!BR$4,'[1]INTERNAL PARAMETERS-1'!$B$5:$J$44,5,FALSE)*VLOOKUP(AEBYLD2!BR$4,'[1]INTERNAL PARAMETERS-1'!$B$5:$J$44,6,FALSE)*VLOOKUP(AEBYLD2!BR$4,'[1]INTERNAL PARAMETERS-1'!$B$5:$J$44,3,FALSE) + AEBYLD1!BR159*(1-VLOOKUP(AEBYLD2!BR$4,'[1]INTERNAL PARAMETERS-1'!$B$5:$J$44,5,FALSE))*VLOOKUP(AEBYLD2!BR$4,'[1]INTERNAL PARAMETERS-1'!$B$5:$J$44,8,FALSE)*VLOOKUP(AEBYLD2!BR$4,'[1]INTERNAL PARAMETERS-1'!$B$5:$J$44,3,FALSE)</f>
        <v>3.4833807191705766E-4</v>
      </c>
      <c r="BS159" s="50">
        <f>AEBYLD1!BS159*VLOOKUP(AEBYLD2!BS$4,'[1]INTERNAL PARAMETERS-1'!$B$5:$J$44,5,FALSE)*VLOOKUP(AEBYLD2!BS$4,'[1]INTERNAL PARAMETERS-1'!$B$5:$J$44,6,FALSE)*VLOOKUP(AEBYLD2!BS$4,'[1]INTERNAL PARAMETERS-1'!$B$5:$J$44,3,FALSE) + AEBYLD1!BS159*(1-VLOOKUP(AEBYLD2!BS$4,'[1]INTERNAL PARAMETERS-1'!$B$5:$J$44,5,FALSE))*VLOOKUP(AEBYLD2!BS$4,'[1]INTERNAL PARAMETERS-1'!$B$5:$J$44,8,FALSE)*VLOOKUP(AEBYLD2!BS$4,'[1]INTERNAL PARAMETERS-1'!$B$5:$J$44,3,FALSE)</f>
        <v>4.3183885757332819E-5</v>
      </c>
      <c r="BT159" s="50">
        <f>AEBYLD1!BT159*VLOOKUP(AEBYLD2!BT$4,'[1]INTERNAL PARAMETERS-1'!$B$5:$J$44,5,FALSE)*VLOOKUP(AEBYLD2!BT$4,'[1]INTERNAL PARAMETERS-1'!$B$5:$J$44,6,FALSE)*VLOOKUP(AEBYLD2!BT$4,'[1]INTERNAL PARAMETERS-1'!$B$5:$J$44,3,FALSE) + AEBYLD1!BT159*(1-VLOOKUP(AEBYLD2!BT$4,'[1]INTERNAL PARAMETERS-1'!$B$5:$J$44,5,FALSE))*VLOOKUP(AEBYLD2!BT$4,'[1]INTERNAL PARAMETERS-1'!$B$5:$J$44,8,FALSE)*VLOOKUP(AEBYLD2!BT$4,'[1]INTERNAL PARAMETERS-1'!$B$5:$J$44,3,FALSE)</f>
        <v>0</v>
      </c>
      <c r="BU159" s="50">
        <f>AEBYLD1!BU159*VLOOKUP(AEBYLD2!BU$4,'[1]INTERNAL PARAMETERS-1'!$B$5:$J$44,5,FALSE)*VLOOKUP(AEBYLD2!BU$4,'[1]INTERNAL PARAMETERS-1'!$B$5:$J$44,6,FALSE)*VLOOKUP(AEBYLD2!BU$4,'[1]INTERNAL PARAMETERS-1'!$B$5:$J$44,3,FALSE) + AEBYLD1!BU159*(1-VLOOKUP(AEBYLD2!BU$4,'[1]INTERNAL PARAMETERS-1'!$B$5:$J$44,5,FALSE))*VLOOKUP(AEBYLD2!BU$4,'[1]INTERNAL PARAMETERS-1'!$B$5:$J$44,8,FALSE)*VLOOKUP(AEBYLD2!BU$4,'[1]INTERNAL PARAMETERS-1'!$B$5:$J$44,3,FALSE)</f>
        <v>0</v>
      </c>
      <c r="BV159" s="50">
        <f>AEBYLD1!BV159*VLOOKUP(AEBYLD2!BV$4,'[1]INTERNAL PARAMETERS-1'!$B$5:$J$44,5,FALSE)*VLOOKUP(AEBYLD2!BV$4,'[1]INTERNAL PARAMETERS-1'!$B$5:$J$44,6,FALSE)*VLOOKUP(AEBYLD2!BV$4,'[1]INTERNAL PARAMETERS-1'!$B$5:$J$44,3,FALSE) + AEBYLD1!BV159*(1-VLOOKUP(AEBYLD2!BV$4,'[1]INTERNAL PARAMETERS-1'!$B$5:$J$44,5,FALSE))*VLOOKUP(AEBYLD2!BV$4,'[1]INTERNAL PARAMETERS-1'!$B$5:$J$44,8,FALSE)*VLOOKUP(AEBYLD2!BV$4,'[1]INTERNAL PARAMETERS-1'!$B$5:$J$44,3,FALSE)</f>
        <v>0</v>
      </c>
      <c r="BW159" s="50">
        <f>AEBYLD1!BW159*VLOOKUP(AEBYLD2!BW$4,'[1]INTERNAL PARAMETERS-1'!$B$5:$J$44,5,FALSE)*VLOOKUP(AEBYLD2!BW$4,'[1]INTERNAL PARAMETERS-1'!$B$5:$J$44,6,FALSE)*VLOOKUP(AEBYLD2!BW$4,'[1]INTERNAL PARAMETERS-1'!$B$5:$J$44,3,FALSE) + AEBYLD1!BW159*(1-VLOOKUP(AEBYLD2!BW$4,'[1]INTERNAL PARAMETERS-1'!$B$5:$J$44,5,FALSE))*VLOOKUP(AEBYLD2!BW$4,'[1]INTERNAL PARAMETERS-1'!$B$5:$J$44,8,FALSE)*VLOOKUP(AEBYLD2!BW$4,'[1]INTERNAL PARAMETERS-1'!$B$5:$J$44,3,FALSE)</f>
        <v>0</v>
      </c>
      <c r="BX159" s="50">
        <f>AEBYLD1!BX159*VLOOKUP(AEBYLD2!BX$4,'[1]INTERNAL PARAMETERS-1'!$B$5:$J$44,5,FALSE)*VLOOKUP(AEBYLD2!BX$4,'[1]INTERNAL PARAMETERS-1'!$B$5:$J$44,6,FALSE)*VLOOKUP(AEBYLD2!BX$4,'[1]INTERNAL PARAMETERS-1'!$B$5:$J$44,3,FALSE) + AEBYLD1!BX159*(1-VLOOKUP(AEBYLD2!BX$4,'[1]INTERNAL PARAMETERS-1'!$B$5:$J$44,5,FALSE))*VLOOKUP(AEBYLD2!BX$4,'[1]INTERNAL PARAMETERS-1'!$B$5:$J$44,8,FALSE)*VLOOKUP(AEBYLD2!BX$4,'[1]INTERNAL PARAMETERS-1'!$B$5:$J$44,3,FALSE)</f>
        <v>0</v>
      </c>
      <c r="BY159" s="50">
        <f>AEBYLD1!BY159*VLOOKUP(AEBYLD2!BY$4,'[1]INTERNAL PARAMETERS-1'!$B$5:$J$44,5,FALSE)*VLOOKUP(AEBYLD2!BY$4,'[1]INTERNAL PARAMETERS-1'!$B$5:$J$44,6,FALSE)*VLOOKUP(AEBYLD2!BY$4,'[1]INTERNAL PARAMETERS-1'!$B$5:$J$44,3,FALSE) + AEBYLD1!BY159*(1-VLOOKUP(AEBYLD2!BY$4,'[1]INTERNAL PARAMETERS-1'!$B$5:$J$44,5,FALSE))*VLOOKUP(AEBYLD2!BY$4,'[1]INTERNAL PARAMETERS-1'!$B$5:$J$44,8,FALSE)*VLOOKUP(AEBYLD2!BY$4,'[1]INTERNAL PARAMETERS-1'!$B$5:$J$44,3,FALSE)</f>
        <v>0</v>
      </c>
      <c r="BZ159" s="50">
        <f>AEBYLD1!BZ159*VLOOKUP(AEBYLD2!BZ$4,'[1]INTERNAL PARAMETERS-1'!$B$5:$J$44,5,FALSE)*VLOOKUP(AEBYLD2!BZ$4,'[1]INTERNAL PARAMETERS-1'!$B$5:$J$44,6,FALSE)*VLOOKUP(AEBYLD2!BZ$4,'[1]INTERNAL PARAMETERS-1'!$B$5:$J$44,3,FALSE) + AEBYLD1!BZ159*(1-VLOOKUP(AEBYLD2!BZ$4,'[1]INTERNAL PARAMETERS-1'!$B$5:$J$44,5,FALSE))*VLOOKUP(AEBYLD2!BZ$4,'[1]INTERNAL PARAMETERS-1'!$B$5:$J$44,8,FALSE)*VLOOKUP(AEBYLD2!BZ$4,'[1]INTERNAL PARAMETERS-1'!$B$5:$J$44,3,FALSE)</f>
        <v>1.5571955992586516E-5</v>
      </c>
      <c r="CA159" s="50">
        <f>AEBYLD1!CA159*VLOOKUP(AEBYLD2!CA$4,'[1]INTERNAL PARAMETERS-1'!$B$5:$J$44,5,FALSE)*VLOOKUP(AEBYLD2!CA$4,'[1]INTERNAL PARAMETERS-1'!$B$5:$J$44,6,FALSE)*VLOOKUP(AEBYLD2!CA$4,'[1]INTERNAL PARAMETERS-1'!$B$5:$J$44,3,FALSE) + AEBYLD1!CA159*(1-VLOOKUP(AEBYLD2!CA$4,'[1]INTERNAL PARAMETERS-1'!$B$5:$J$44,5,FALSE))*VLOOKUP(AEBYLD2!CA$4,'[1]INTERNAL PARAMETERS-1'!$B$5:$J$44,8,FALSE)*VLOOKUP(AEBYLD2!CA$4,'[1]INTERNAL PARAMETERS-1'!$B$5:$J$44,3,FALSE)</f>
        <v>0</v>
      </c>
      <c r="CB159" s="50">
        <f>AEBYLD1!CB159*VLOOKUP(AEBYLD2!CB$4,'[1]INTERNAL PARAMETERS-1'!$B$5:$J$44,5,FALSE)*VLOOKUP(AEBYLD2!CB$4,'[1]INTERNAL PARAMETERS-1'!$B$5:$J$44,6,FALSE)*VLOOKUP(AEBYLD2!CB$4,'[1]INTERNAL PARAMETERS-1'!$B$5:$J$44,3,FALSE) + AEBYLD1!CB159*(1-VLOOKUP(AEBYLD2!CB$4,'[1]INTERNAL PARAMETERS-1'!$B$5:$J$44,5,FALSE))*VLOOKUP(AEBYLD2!CB$4,'[1]INTERNAL PARAMETERS-1'!$B$5:$J$44,8,FALSE)*VLOOKUP(AEBYLD2!CB$4,'[1]INTERNAL PARAMETERS-1'!$B$5:$J$44,3,FALSE)</f>
        <v>0</v>
      </c>
      <c r="CC159" s="50">
        <f>AEBYLD1!CC159*VLOOKUP(AEBYLD2!CC$4,'[1]INTERNAL PARAMETERS-1'!$B$5:$J$44,5,FALSE)*VLOOKUP(AEBYLD2!CC$4,'[1]INTERNAL PARAMETERS-1'!$B$5:$J$44,6,FALSE)*VLOOKUP(AEBYLD2!CC$4,'[1]INTERNAL PARAMETERS-1'!$B$5:$J$44,3,FALSE) + AEBYLD1!CC159*(1-VLOOKUP(AEBYLD2!CC$4,'[1]INTERNAL PARAMETERS-1'!$B$5:$J$44,5,FALSE))*VLOOKUP(AEBYLD2!CC$4,'[1]INTERNAL PARAMETERS-1'!$B$5:$J$44,8,FALSE)*VLOOKUP(AEBYLD2!CC$4,'[1]INTERNAL PARAMETERS-1'!$B$5:$J$44,3,FALSE)</f>
        <v>7.1566526196027274E-5</v>
      </c>
      <c r="CD159" s="50">
        <f>AEBYLD1!CD159*VLOOKUP(AEBYLD2!CD$4,'[1]INTERNAL PARAMETERS-1'!$B$5:$J$44,5,FALSE)*VLOOKUP(AEBYLD2!CD$4,'[1]INTERNAL PARAMETERS-1'!$B$5:$J$44,6,FALSE)*VLOOKUP(AEBYLD2!CD$4,'[1]INTERNAL PARAMETERS-1'!$B$5:$J$44,3,FALSE) + AEBYLD1!CD159*(1-VLOOKUP(AEBYLD2!CD$4,'[1]INTERNAL PARAMETERS-1'!$B$5:$J$44,5,FALSE))*VLOOKUP(AEBYLD2!CD$4,'[1]INTERNAL PARAMETERS-1'!$B$5:$J$44,8,FALSE)*VLOOKUP(AEBYLD2!CD$4,'[1]INTERNAL PARAMETERS-1'!$B$5:$J$44,3,FALSE)</f>
        <v>1.7813008622259434E-4</v>
      </c>
      <c r="CE159" s="50">
        <f>AEBYLD1!CE159*VLOOKUP(AEBYLD2!CE$4,'[1]INTERNAL PARAMETERS-1'!$B$5:$J$44,5,FALSE)*VLOOKUP(AEBYLD2!CE$4,'[1]INTERNAL PARAMETERS-1'!$B$5:$J$44,6,FALSE)*VLOOKUP(AEBYLD2!CE$4,'[1]INTERNAL PARAMETERS-1'!$B$5:$J$44,3,FALSE) + AEBYLD1!CE159*(1-VLOOKUP(AEBYLD2!CE$4,'[1]INTERNAL PARAMETERS-1'!$B$5:$J$44,5,FALSE))*VLOOKUP(AEBYLD2!CE$4,'[1]INTERNAL PARAMETERS-1'!$B$5:$J$44,8,FALSE)*VLOOKUP(AEBYLD2!CE$4,'[1]INTERNAL PARAMETERS-1'!$B$5:$J$44,3,FALSE)</f>
        <v>3.4257604602722607E-4</v>
      </c>
      <c r="CF159" s="50">
        <f>AEBYLD1!CF159*VLOOKUP(AEBYLD2!CF$4,'[1]INTERNAL PARAMETERS-1'!$B$5:$J$44,5,FALSE)*VLOOKUP(AEBYLD2!CF$4,'[1]INTERNAL PARAMETERS-1'!$B$5:$J$44,6,FALSE)*VLOOKUP(AEBYLD2!CF$4,'[1]INTERNAL PARAMETERS-1'!$B$5:$J$44,3,FALSE) + AEBYLD1!CF159*(1-VLOOKUP(AEBYLD2!CF$4,'[1]INTERNAL PARAMETERS-1'!$B$5:$J$44,5,FALSE))*VLOOKUP(AEBYLD2!CF$4,'[1]INTERNAL PARAMETERS-1'!$B$5:$J$44,8,FALSE)*VLOOKUP(AEBYLD2!CF$4,'[1]INTERNAL PARAMETERS-1'!$B$5:$J$44,3,FALSE)</f>
        <v>3.9258962479777628E-4</v>
      </c>
      <c r="CG159" s="50">
        <f>AEBYLD1!CG159*VLOOKUP(AEBYLD2!CG$4,'[1]INTERNAL PARAMETERS-1'!$B$5:$J$44,5,FALSE)*VLOOKUP(AEBYLD2!CG$4,'[1]INTERNAL PARAMETERS-1'!$B$5:$J$44,6,FALSE)*VLOOKUP(AEBYLD2!CG$4,'[1]INTERNAL PARAMETERS-1'!$B$5:$J$44,3,FALSE) + AEBYLD1!CG159*(1-VLOOKUP(AEBYLD2!CG$4,'[1]INTERNAL PARAMETERS-1'!$B$5:$J$44,5,FALSE))*VLOOKUP(AEBYLD2!CG$4,'[1]INTERNAL PARAMETERS-1'!$B$5:$J$44,8,FALSE)*VLOOKUP(AEBYLD2!CG$4,'[1]INTERNAL PARAMETERS-1'!$B$5:$J$44,3,FALSE)</f>
        <v>0</v>
      </c>
      <c r="CH159" s="49">
        <f>AEBYLD1!CH159*VLOOKUP(AEBYLD2!CH$4,'[1]INTERNAL PARAMETERS-1'!$B$5:$J$44,5,FALSE)*VLOOKUP(AEBYLD2!CH$4,'[1]INTERNAL PARAMETERS-1'!$B$5:$J$44,6,FALSE)*VLOOKUP(AEBYLD2!CH$4,'[1]INTERNAL PARAMETERS-1'!$B$5:$J$44,3,FALSE) + AEBYLD1!CH159*(1-VLOOKUP(AEBYLD2!CH$4,'[1]INTERNAL PARAMETERS-1'!$B$5:$J$44,5,FALSE))*VLOOKUP(AEBYLD2!CH$4,'[1]INTERNAL PARAMETERS-1'!$B$5:$J$44,8,FALSE)*VLOOKUP(AEBYLD2!CH$4,'[1]INTERNAL PARAMETERS-1'!$B$5:$J$44,3,FALSE)</f>
        <v>0</v>
      </c>
      <c r="CJ159" s="51">
        <f t="shared" si="4"/>
        <v>5.8481629859110962</v>
      </c>
      <c r="CK159" s="49">
        <f t="shared" si="5"/>
        <v>0.19345636277587527</v>
      </c>
    </row>
    <row r="160" spans="2:89" x14ac:dyDescent="0.4">
      <c r="B160" s="64" t="s">
        <v>8</v>
      </c>
      <c r="C160" s="63" t="s">
        <v>89</v>
      </c>
      <c r="D160" s="63" t="s">
        <v>77</v>
      </c>
      <c r="E160" s="147">
        <f>AEB!AF160</f>
        <v>12.027358139168925</v>
      </c>
      <c r="F160" s="65">
        <f>'[1]INTERNAL PARAMETERS-1'!M16</f>
        <v>30.094999999999999</v>
      </c>
      <c r="G160" s="51">
        <f>AEBYLD1!G160*VLOOKUP(AEBYLD2!G$4,'[1]INTERNAL PARAMETERS-1'!$B$5:$J$44,5,FALSE)*VLOOKUP(AEBYLD2!G$4,'[1]INTERNAL PARAMETERS-1'!$B$5:$J$44,7,FALSE)*AEBYLD2!$F160 + AEBYLD1!G160*(1-VLOOKUP(AEBYLD2!G$4,'[1]INTERNAL PARAMETERS-1'!$B$5:$J$44,5,FALSE))*VLOOKUP(AEBYLD2!G$4,'[1]INTERNAL PARAMETERS-1'!$B$5:$J$44,9,FALSE)*AEBYLD2!$F160</f>
        <v>2.1172535392069993</v>
      </c>
      <c r="H160" s="50">
        <f>AEBYLD1!H160*VLOOKUP(AEBYLD2!H$4,'[1]INTERNAL PARAMETERS-1'!$B$5:$J$44,5,FALSE)*VLOOKUP(AEBYLD2!H$4,'[1]INTERNAL PARAMETERS-1'!$B$5:$J$44,7,FALSE)*AEBYLD2!$F160 + AEBYLD1!H160*(1-VLOOKUP(AEBYLD2!H$4,'[1]INTERNAL PARAMETERS-1'!$B$5:$J$44,5,FALSE))*VLOOKUP(AEBYLD2!H$4,'[1]INTERNAL PARAMETERS-1'!$B$5:$J$44,9,FALSE)*AEBYLD2!$F160</f>
        <v>0.59512622949424754</v>
      </c>
      <c r="I160" s="50">
        <f>AEBYLD1!I160*VLOOKUP(AEBYLD2!I$4,'[1]INTERNAL PARAMETERS-1'!$B$5:$J$44,5,FALSE)*VLOOKUP(AEBYLD2!I$4,'[1]INTERNAL PARAMETERS-1'!$B$5:$J$44,7,FALSE)*AEBYLD2!$F160 + AEBYLD1!I160*(1-VLOOKUP(AEBYLD2!I$4,'[1]INTERNAL PARAMETERS-1'!$B$5:$J$44,5,FALSE))*VLOOKUP(AEBYLD2!I$4,'[1]INTERNAL PARAMETERS-1'!$B$5:$J$44,9,FALSE)*AEBYLD2!$F160</f>
        <v>0.80390188802690665</v>
      </c>
      <c r="J160" s="50">
        <f>AEBYLD1!J160*VLOOKUP(AEBYLD2!J$4,'[1]INTERNAL PARAMETERS-1'!$B$5:$J$44,5,FALSE)*VLOOKUP(AEBYLD2!J$4,'[1]INTERNAL PARAMETERS-1'!$B$5:$J$44,7,FALSE)*AEBYLD2!$F160 + AEBYLD1!J160*(1-VLOOKUP(AEBYLD2!J$4,'[1]INTERNAL PARAMETERS-1'!$B$5:$J$44,5,FALSE))*VLOOKUP(AEBYLD2!J$4,'[1]INTERNAL PARAMETERS-1'!$B$5:$J$44,9,FALSE)*AEBYLD2!$F160</f>
        <v>0</v>
      </c>
      <c r="K160" s="50">
        <f>AEBYLD1!K160*VLOOKUP(AEBYLD2!K$4,'[1]INTERNAL PARAMETERS-1'!$B$5:$J$44,5,FALSE)*VLOOKUP(AEBYLD2!K$4,'[1]INTERNAL PARAMETERS-1'!$B$5:$J$44,7,FALSE)*AEBYLD2!$F160 + AEBYLD1!K160*(1-VLOOKUP(AEBYLD2!K$4,'[1]INTERNAL PARAMETERS-1'!$B$5:$J$44,5,FALSE))*VLOOKUP(AEBYLD2!K$4,'[1]INTERNAL PARAMETERS-1'!$B$5:$J$44,9,FALSE)*AEBYLD2!$F160</f>
        <v>0</v>
      </c>
      <c r="L160" s="50">
        <f>AEBYLD1!L160*VLOOKUP(AEBYLD2!L$4,'[1]INTERNAL PARAMETERS-1'!$B$5:$J$44,5,FALSE)*VLOOKUP(AEBYLD2!L$4,'[1]INTERNAL PARAMETERS-1'!$B$5:$J$44,7,FALSE)*AEBYLD2!$F160 + AEBYLD1!L160*(1-VLOOKUP(AEBYLD2!L$4,'[1]INTERNAL PARAMETERS-1'!$B$5:$J$44,5,FALSE))*VLOOKUP(AEBYLD2!L$4,'[1]INTERNAL PARAMETERS-1'!$B$5:$J$44,9,FALSE)*AEBYLD2!$F160</f>
        <v>0</v>
      </c>
      <c r="M160" s="50">
        <f>AEBYLD1!M160*VLOOKUP(AEBYLD2!M$4,'[1]INTERNAL PARAMETERS-1'!$B$5:$J$44,5,FALSE)*VLOOKUP(AEBYLD2!M$4,'[1]INTERNAL PARAMETERS-1'!$B$5:$J$44,7,FALSE)*AEBYLD2!$F160 + AEBYLD1!M160*(1-VLOOKUP(AEBYLD2!M$4,'[1]INTERNAL PARAMETERS-1'!$B$5:$J$44,5,FALSE))*VLOOKUP(AEBYLD2!M$4,'[1]INTERNAL PARAMETERS-1'!$B$5:$J$44,9,FALSE)*AEBYLD2!$F160</f>
        <v>6.3607134189516648E-2</v>
      </c>
      <c r="N160" s="50">
        <f>AEBYLD1!N160*VLOOKUP(AEBYLD2!N$4,'[1]INTERNAL PARAMETERS-1'!$B$5:$J$44,5,FALSE)*VLOOKUP(AEBYLD2!N$4,'[1]INTERNAL PARAMETERS-1'!$B$5:$J$44,7,FALSE)*AEBYLD2!$F160 + AEBYLD1!N160*(1-VLOOKUP(AEBYLD2!N$4,'[1]INTERNAL PARAMETERS-1'!$B$5:$J$44,5,FALSE))*VLOOKUP(AEBYLD2!N$4,'[1]INTERNAL PARAMETERS-1'!$B$5:$J$44,9,FALSE)*AEBYLD2!$F160</f>
        <v>2.3913560722573948E-3</v>
      </c>
      <c r="O160" s="50">
        <f>AEBYLD1!O160*VLOOKUP(AEBYLD2!O$4,'[1]INTERNAL PARAMETERS-1'!$B$5:$J$44,5,FALSE)*VLOOKUP(AEBYLD2!O$4,'[1]INTERNAL PARAMETERS-1'!$B$5:$J$44,7,FALSE)*AEBYLD2!$F160 + AEBYLD1!O160*(1-VLOOKUP(AEBYLD2!O$4,'[1]INTERNAL PARAMETERS-1'!$B$5:$J$44,5,FALSE))*VLOOKUP(AEBYLD2!O$4,'[1]INTERNAL PARAMETERS-1'!$B$5:$J$44,9,FALSE)*AEBYLD2!$F160</f>
        <v>0</v>
      </c>
      <c r="P160" s="50">
        <f>AEBYLD1!P160*VLOOKUP(AEBYLD2!P$4,'[1]INTERNAL PARAMETERS-1'!$B$5:$J$44,5,FALSE)*VLOOKUP(AEBYLD2!P$4,'[1]INTERNAL PARAMETERS-1'!$B$5:$J$44,7,FALSE)*AEBYLD2!$F160 + AEBYLD1!P160*(1-VLOOKUP(AEBYLD2!P$4,'[1]INTERNAL PARAMETERS-1'!$B$5:$J$44,5,FALSE))*VLOOKUP(AEBYLD2!P$4,'[1]INTERNAL PARAMETERS-1'!$B$5:$J$44,9,FALSE)*AEBYLD2!$F160</f>
        <v>0</v>
      </c>
      <c r="Q160" s="50">
        <f>AEBYLD1!Q160*VLOOKUP(AEBYLD2!Q$4,'[1]INTERNAL PARAMETERS-1'!$B$5:$J$44,5,FALSE)*VLOOKUP(AEBYLD2!Q$4,'[1]INTERNAL PARAMETERS-1'!$B$5:$J$44,7,FALSE)*AEBYLD2!$F160 + AEBYLD1!Q160*(1-VLOOKUP(AEBYLD2!Q$4,'[1]INTERNAL PARAMETERS-1'!$B$5:$J$44,5,FALSE))*VLOOKUP(AEBYLD2!Q$4,'[1]INTERNAL PARAMETERS-1'!$B$5:$J$44,9,FALSE)*AEBYLD2!$F160</f>
        <v>0</v>
      </c>
      <c r="R160" s="50">
        <f>AEBYLD1!R160*VLOOKUP(AEBYLD2!R$4,'[1]INTERNAL PARAMETERS-1'!$B$5:$J$44,5,FALSE)*VLOOKUP(AEBYLD2!R$4,'[1]INTERNAL PARAMETERS-1'!$B$5:$J$44,7,FALSE)*AEBYLD2!$F160 + AEBYLD1!R160*(1-VLOOKUP(AEBYLD2!R$4,'[1]INTERNAL PARAMETERS-1'!$B$5:$J$44,5,FALSE))*VLOOKUP(AEBYLD2!R$4,'[1]INTERNAL PARAMETERS-1'!$B$5:$J$44,9,FALSE)*AEBYLD2!$F160</f>
        <v>7.7987174072130525E-3</v>
      </c>
      <c r="S160" s="50">
        <f>AEBYLD1!S160*VLOOKUP(AEBYLD2!S$4,'[1]INTERNAL PARAMETERS-1'!$B$5:$J$44,5,FALSE)*VLOOKUP(AEBYLD2!S$4,'[1]INTERNAL PARAMETERS-1'!$B$5:$J$44,7,FALSE)*AEBYLD2!$F160 + AEBYLD1!S160*(1-VLOOKUP(AEBYLD2!S$4,'[1]INTERNAL PARAMETERS-1'!$B$5:$J$44,5,FALSE))*VLOOKUP(AEBYLD2!S$4,'[1]INTERNAL PARAMETERS-1'!$B$5:$J$44,9,FALSE)*AEBYLD2!$F160</f>
        <v>9.6102013263632671E-2</v>
      </c>
      <c r="T160" s="50">
        <f>AEBYLD1!T160*VLOOKUP(AEBYLD2!T$4,'[1]INTERNAL PARAMETERS-1'!$B$5:$J$44,5,FALSE)*VLOOKUP(AEBYLD2!T$4,'[1]INTERNAL PARAMETERS-1'!$B$5:$J$44,7,FALSE)*AEBYLD2!$F160 + AEBYLD1!T160*(1-VLOOKUP(AEBYLD2!T$4,'[1]INTERNAL PARAMETERS-1'!$B$5:$J$44,5,FALSE))*VLOOKUP(AEBYLD2!T$4,'[1]INTERNAL PARAMETERS-1'!$B$5:$J$44,9,FALSE)*AEBYLD2!$F160</f>
        <v>3.8384040766119336E-2</v>
      </c>
      <c r="U160" s="50">
        <f>AEBYLD1!U160*VLOOKUP(AEBYLD2!U$4,'[1]INTERNAL PARAMETERS-1'!$B$5:$J$44,5,FALSE)*VLOOKUP(AEBYLD2!U$4,'[1]INTERNAL PARAMETERS-1'!$B$5:$J$44,7,FALSE)*AEBYLD2!$F160 + AEBYLD1!U160*(1-VLOOKUP(AEBYLD2!U$4,'[1]INTERNAL PARAMETERS-1'!$B$5:$J$44,5,FALSE))*VLOOKUP(AEBYLD2!U$4,'[1]INTERNAL PARAMETERS-1'!$B$5:$J$44,9,FALSE)*AEBYLD2!$F160</f>
        <v>8.2613572346885121E-3</v>
      </c>
      <c r="V160" s="50">
        <f>AEBYLD1!V160*VLOOKUP(AEBYLD2!V$4,'[1]INTERNAL PARAMETERS-1'!$B$5:$J$44,5,FALSE)*VLOOKUP(AEBYLD2!V$4,'[1]INTERNAL PARAMETERS-1'!$B$5:$J$44,7,FALSE)*AEBYLD2!$F160 + AEBYLD1!V160*(1-VLOOKUP(AEBYLD2!V$4,'[1]INTERNAL PARAMETERS-1'!$B$5:$J$44,5,FALSE))*VLOOKUP(AEBYLD2!V$4,'[1]INTERNAL PARAMETERS-1'!$B$5:$J$44,9,FALSE)*AEBYLD2!$F160</f>
        <v>9.4085622257861212E-2</v>
      </c>
      <c r="W160" s="50">
        <f>AEBYLD1!W160*VLOOKUP(AEBYLD2!W$4,'[1]INTERNAL PARAMETERS-1'!$B$5:$J$44,5,FALSE)*VLOOKUP(AEBYLD2!W$4,'[1]INTERNAL PARAMETERS-1'!$B$5:$J$44,7,FALSE)*AEBYLD2!$F160 + AEBYLD1!W160*(1-VLOOKUP(AEBYLD2!W$4,'[1]INTERNAL PARAMETERS-1'!$B$5:$J$44,5,FALSE))*VLOOKUP(AEBYLD2!W$4,'[1]INTERNAL PARAMETERS-1'!$B$5:$J$44,9,FALSE)*AEBYLD2!$F160</f>
        <v>0</v>
      </c>
      <c r="X160" s="50">
        <f>AEBYLD1!X160*VLOOKUP(AEBYLD2!X$4,'[1]INTERNAL PARAMETERS-1'!$B$5:$J$44,5,FALSE)*VLOOKUP(AEBYLD2!X$4,'[1]INTERNAL PARAMETERS-1'!$B$5:$J$44,7,FALSE)*AEBYLD2!$F160 + AEBYLD1!X160*(1-VLOOKUP(AEBYLD2!X$4,'[1]INTERNAL PARAMETERS-1'!$B$5:$J$44,5,FALSE))*VLOOKUP(AEBYLD2!X$4,'[1]INTERNAL PARAMETERS-1'!$B$5:$J$44,9,FALSE)*AEBYLD2!$F160</f>
        <v>0</v>
      </c>
      <c r="Y160" s="50">
        <f>AEBYLD1!Y160*VLOOKUP(AEBYLD2!Y$4,'[1]INTERNAL PARAMETERS-1'!$B$5:$J$44,5,FALSE)*VLOOKUP(AEBYLD2!Y$4,'[1]INTERNAL PARAMETERS-1'!$B$5:$J$44,7,FALSE)*AEBYLD2!$F160 + AEBYLD1!Y160*(1-VLOOKUP(AEBYLD2!Y$4,'[1]INTERNAL PARAMETERS-1'!$B$5:$J$44,5,FALSE))*VLOOKUP(AEBYLD2!Y$4,'[1]INTERNAL PARAMETERS-1'!$B$5:$J$44,9,FALSE)*AEBYLD2!$F160</f>
        <v>0</v>
      </c>
      <c r="Z160" s="50">
        <f>AEBYLD1!Z160*VLOOKUP(AEBYLD2!Z$4,'[1]INTERNAL PARAMETERS-1'!$B$5:$J$44,5,FALSE)*VLOOKUP(AEBYLD2!Z$4,'[1]INTERNAL PARAMETERS-1'!$B$5:$J$44,7,FALSE)*AEBYLD2!$F160 + AEBYLD1!Z160*(1-VLOOKUP(AEBYLD2!Z$4,'[1]INTERNAL PARAMETERS-1'!$B$5:$J$44,5,FALSE))*VLOOKUP(AEBYLD2!Z$4,'[1]INTERNAL PARAMETERS-1'!$B$5:$J$44,9,FALSE)*AEBYLD2!$F160</f>
        <v>0</v>
      </c>
      <c r="AA160" s="50">
        <f>AEBYLD1!AA160*VLOOKUP(AEBYLD2!AA$4,'[1]INTERNAL PARAMETERS-1'!$B$5:$J$44,5,FALSE)*VLOOKUP(AEBYLD2!AA$4,'[1]INTERNAL PARAMETERS-1'!$B$5:$J$44,7,FALSE)*AEBYLD2!$F160 + AEBYLD1!AA160*(1-VLOOKUP(AEBYLD2!AA$4,'[1]INTERNAL PARAMETERS-1'!$B$5:$J$44,5,FALSE))*VLOOKUP(AEBYLD2!AA$4,'[1]INTERNAL PARAMETERS-1'!$B$5:$J$44,9,FALSE)*AEBYLD2!$F160</f>
        <v>0</v>
      </c>
      <c r="AB160" s="50">
        <f>AEBYLD1!AB160*VLOOKUP(AEBYLD2!AB$4,'[1]INTERNAL PARAMETERS-1'!$B$5:$J$44,5,FALSE)*VLOOKUP(AEBYLD2!AB$4,'[1]INTERNAL PARAMETERS-1'!$B$5:$J$44,7,FALSE)*AEBYLD2!$F160 + AEBYLD1!AB160*(1-VLOOKUP(AEBYLD2!AB$4,'[1]INTERNAL PARAMETERS-1'!$B$5:$J$44,5,FALSE))*VLOOKUP(AEBYLD2!AB$4,'[1]INTERNAL PARAMETERS-1'!$B$5:$J$44,9,FALSE)*AEBYLD2!$F160</f>
        <v>0</v>
      </c>
      <c r="AC160" s="50">
        <f>AEBYLD1!AC160*VLOOKUP(AEBYLD2!AC$4,'[1]INTERNAL PARAMETERS-1'!$B$5:$J$44,5,FALSE)*VLOOKUP(AEBYLD2!AC$4,'[1]INTERNAL PARAMETERS-1'!$B$5:$J$44,7,FALSE)*AEBYLD2!$F160 + AEBYLD1!AC160*(1-VLOOKUP(AEBYLD2!AC$4,'[1]INTERNAL PARAMETERS-1'!$B$5:$J$44,5,FALSE))*VLOOKUP(AEBYLD2!AC$4,'[1]INTERNAL PARAMETERS-1'!$B$5:$J$44,9,FALSE)*AEBYLD2!$F160</f>
        <v>0</v>
      </c>
      <c r="AD160" s="50">
        <f>AEBYLD1!AD160*VLOOKUP(AEBYLD2!AD$4,'[1]INTERNAL PARAMETERS-1'!$B$5:$J$44,5,FALSE)*VLOOKUP(AEBYLD2!AD$4,'[1]INTERNAL PARAMETERS-1'!$B$5:$J$44,7,FALSE)*AEBYLD2!$F160 + AEBYLD1!AD160*(1-VLOOKUP(AEBYLD2!AD$4,'[1]INTERNAL PARAMETERS-1'!$B$5:$J$44,5,FALSE))*VLOOKUP(AEBYLD2!AD$4,'[1]INTERNAL PARAMETERS-1'!$B$5:$J$44,9,FALSE)*AEBYLD2!$F160</f>
        <v>0</v>
      </c>
      <c r="AE160" s="50">
        <f>AEBYLD1!AE160*VLOOKUP(AEBYLD2!AE$4,'[1]INTERNAL PARAMETERS-1'!$B$5:$J$44,5,FALSE)*VLOOKUP(AEBYLD2!AE$4,'[1]INTERNAL PARAMETERS-1'!$B$5:$J$44,7,FALSE)*AEBYLD2!$F160 + AEBYLD1!AE160*(1-VLOOKUP(AEBYLD2!AE$4,'[1]INTERNAL PARAMETERS-1'!$B$5:$J$44,5,FALSE))*VLOOKUP(AEBYLD2!AE$4,'[1]INTERNAL PARAMETERS-1'!$B$5:$J$44,9,FALSE)*AEBYLD2!$F160</f>
        <v>0</v>
      </c>
      <c r="AF160" s="50">
        <f>AEBYLD1!AF160*VLOOKUP(AEBYLD2!AF$4,'[1]INTERNAL PARAMETERS-1'!$B$5:$J$44,5,FALSE)*VLOOKUP(AEBYLD2!AF$4,'[1]INTERNAL PARAMETERS-1'!$B$5:$J$44,7,FALSE)*AEBYLD2!$F160 + AEBYLD1!AF160*(1-VLOOKUP(AEBYLD2!AF$4,'[1]INTERNAL PARAMETERS-1'!$B$5:$J$44,5,FALSE))*VLOOKUP(AEBYLD2!AF$4,'[1]INTERNAL PARAMETERS-1'!$B$5:$J$44,9,FALSE)*AEBYLD2!$F160</f>
        <v>1.1880505635791513E-2</v>
      </c>
      <c r="AG160" s="50">
        <f>AEBYLD1!AG160*VLOOKUP(AEBYLD2!AG$4,'[1]INTERNAL PARAMETERS-1'!$B$5:$J$44,5,FALSE)*VLOOKUP(AEBYLD2!AG$4,'[1]INTERNAL PARAMETERS-1'!$B$5:$J$44,7,FALSE)*AEBYLD2!$F160 + AEBYLD1!AG160*(1-VLOOKUP(AEBYLD2!AG$4,'[1]INTERNAL PARAMETERS-1'!$B$5:$J$44,5,FALSE))*VLOOKUP(AEBYLD2!AG$4,'[1]INTERNAL PARAMETERS-1'!$B$5:$J$44,9,FALSE)*AEBYLD2!$F160</f>
        <v>0</v>
      </c>
      <c r="AH160" s="50">
        <f>AEBYLD1!AH160*VLOOKUP(AEBYLD2!AH$4,'[1]INTERNAL PARAMETERS-1'!$B$5:$J$44,5,FALSE)*VLOOKUP(AEBYLD2!AH$4,'[1]INTERNAL PARAMETERS-1'!$B$5:$J$44,7,FALSE)*AEBYLD2!$F160 + AEBYLD1!AH160*(1-VLOOKUP(AEBYLD2!AH$4,'[1]INTERNAL PARAMETERS-1'!$B$5:$J$44,5,FALSE))*VLOOKUP(AEBYLD2!AH$4,'[1]INTERNAL PARAMETERS-1'!$B$5:$J$44,9,FALSE)*AEBYLD2!$F160</f>
        <v>6.7010273726299187E-4</v>
      </c>
      <c r="AI160" s="50">
        <f>AEBYLD1!AI160*VLOOKUP(AEBYLD2!AI$4,'[1]INTERNAL PARAMETERS-1'!$B$5:$J$44,5,FALSE)*VLOOKUP(AEBYLD2!AI$4,'[1]INTERNAL PARAMETERS-1'!$B$5:$J$44,7,FALSE)*AEBYLD2!$F160 + AEBYLD1!AI160*(1-VLOOKUP(AEBYLD2!AI$4,'[1]INTERNAL PARAMETERS-1'!$B$5:$J$44,5,FALSE))*VLOOKUP(AEBYLD2!AI$4,'[1]INTERNAL PARAMETERS-1'!$B$5:$J$44,9,FALSE)*AEBYLD2!$F160</f>
        <v>1.8277339014797591E-3</v>
      </c>
      <c r="AJ160" s="50">
        <f>AEBYLD1!AJ160*VLOOKUP(AEBYLD2!AJ$4,'[1]INTERNAL PARAMETERS-1'!$B$5:$J$44,5,FALSE)*VLOOKUP(AEBYLD2!AJ$4,'[1]INTERNAL PARAMETERS-1'!$B$5:$J$44,7,FALSE)*AEBYLD2!$F160 + AEBYLD1!AJ160*(1-VLOOKUP(AEBYLD2!AJ$4,'[1]INTERNAL PARAMETERS-1'!$B$5:$J$44,5,FALSE))*VLOOKUP(AEBYLD2!AJ$4,'[1]INTERNAL PARAMETERS-1'!$B$5:$J$44,9,FALSE)*AEBYLD2!$F160</f>
        <v>1.9009373680081813E-2</v>
      </c>
      <c r="AK160" s="50">
        <f>AEBYLD1!AK160*VLOOKUP(AEBYLD2!AK$4,'[1]INTERNAL PARAMETERS-1'!$B$5:$J$44,5,FALSE)*VLOOKUP(AEBYLD2!AK$4,'[1]INTERNAL PARAMETERS-1'!$B$5:$J$44,7,FALSE)*AEBYLD2!$F160 + AEBYLD1!AK160*(1-VLOOKUP(AEBYLD2!AK$4,'[1]INTERNAL PARAMETERS-1'!$B$5:$J$44,5,FALSE))*VLOOKUP(AEBYLD2!AK$4,'[1]INTERNAL PARAMETERS-1'!$B$5:$J$44,9,FALSE)*AEBYLD2!$F160</f>
        <v>0</v>
      </c>
      <c r="AL160" s="50">
        <f>AEBYLD1!AL160*VLOOKUP(AEBYLD2!AL$4,'[1]INTERNAL PARAMETERS-1'!$B$5:$J$44,5,FALSE)*VLOOKUP(AEBYLD2!AL$4,'[1]INTERNAL PARAMETERS-1'!$B$5:$J$44,7,FALSE)*AEBYLD2!$F160 + AEBYLD1!AL160*(1-VLOOKUP(AEBYLD2!AL$4,'[1]INTERNAL PARAMETERS-1'!$B$5:$J$44,5,FALSE))*VLOOKUP(AEBYLD2!AL$4,'[1]INTERNAL PARAMETERS-1'!$B$5:$J$44,9,FALSE)*AEBYLD2!$F160</f>
        <v>0</v>
      </c>
      <c r="AM160" s="50">
        <f>AEBYLD1!AM160*VLOOKUP(AEBYLD2!AM$4,'[1]INTERNAL PARAMETERS-1'!$B$5:$J$44,5,FALSE)*VLOOKUP(AEBYLD2!AM$4,'[1]INTERNAL PARAMETERS-1'!$B$5:$J$44,7,FALSE)*AEBYLD2!$F160 + AEBYLD1!AM160*(1-VLOOKUP(AEBYLD2!AM$4,'[1]INTERNAL PARAMETERS-1'!$B$5:$J$44,5,FALSE))*VLOOKUP(AEBYLD2!AM$4,'[1]INTERNAL PARAMETERS-1'!$B$5:$J$44,9,FALSE)*AEBYLD2!$F160</f>
        <v>0</v>
      </c>
      <c r="AN160" s="50">
        <f>AEBYLD1!AN160*VLOOKUP(AEBYLD2!AN$4,'[1]INTERNAL PARAMETERS-1'!$B$5:$J$44,5,FALSE)*VLOOKUP(AEBYLD2!AN$4,'[1]INTERNAL PARAMETERS-1'!$B$5:$J$44,7,FALSE)*AEBYLD2!$F160 + AEBYLD1!AN160*(1-VLOOKUP(AEBYLD2!AN$4,'[1]INTERNAL PARAMETERS-1'!$B$5:$J$44,5,FALSE))*VLOOKUP(AEBYLD2!AN$4,'[1]INTERNAL PARAMETERS-1'!$B$5:$J$44,9,FALSE)*AEBYLD2!$F160</f>
        <v>0</v>
      </c>
      <c r="AO160" s="50">
        <f>AEBYLD1!AO160*VLOOKUP(AEBYLD2!AO$4,'[1]INTERNAL PARAMETERS-1'!$B$5:$J$44,5,FALSE)*VLOOKUP(AEBYLD2!AO$4,'[1]INTERNAL PARAMETERS-1'!$B$5:$J$44,7,FALSE)*AEBYLD2!$F160 + AEBYLD1!AO160*(1-VLOOKUP(AEBYLD2!AO$4,'[1]INTERNAL PARAMETERS-1'!$B$5:$J$44,5,FALSE))*VLOOKUP(AEBYLD2!AO$4,'[1]INTERNAL PARAMETERS-1'!$B$5:$J$44,9,FALSE)*AEBYLD2!$F160</f>
        <v>0</v>
      </c>
      <c r="AP160" s="50">
        <f>AEBYLD1!AP160*VLOOKUP(AEBYLD2!AP$4,'[1]INTERNAL PARAMETERS-1'!$B$5:$J$44,5,FALSE)*VLOOKUP(AEBYLD2!AP$4,'[1]INTERNAL PARAMETERS-1'!$B$5:$J$44,7,FALSE)*AEBYLD2!$F160 + AEBYLD1!AP160*(1-VLOOKUP(AEBYLD2!AP$4,'[1]INTERNAL PARAMETERS-1'!$B$5:$J$44,5,FALSE))*VLOOKUP(AEBYLD2!AP$4,'[1]INTERNAL PARAMETERS-1'!$B$5:$J$44,9,FALSE)*AEBYLD2!$F160</f>
        <v>0</v>
      </c>
      <c r="AQ160" s="50">
        <f>AEBYLD1!AQ160*VLOOKUP(AEBYLD2!AQ$4,'[1]INTERNAL PARAMETERS-1'!$B$5:$J$44,5,FALSE)*VLOOKUP(AEBYLD2!AQ$4,'[1]INTERNAL PARAMETERS-1'!$B$5:$J$44,7,FALSE)*AEBYLD2!$F160 + AEBYLD1!AQ160*(1-VLOOKUP(AEBYLD2!AQ$4,'[1]INTERNAL PARAMETERS-1'!$B$5:$J$44,5,FALSE))*VLOOKUP(AEBYLD2!AQ$4,'[1]INTERNAL PARAMETERS-1'!$B$5:$J$44,9,FALSE)*AEBYLD2!$F160</f>
        <v>0</v>
      </c>
      <c r="AR160" s="50">
        <f>AEBYLD1!AR160*VLOOKUP(AEBYLD2!AR$4,'[1]INTERNAL PARAMETERS-1'!$B$5:$J$44,5,FALSE)*VLOOKUP(AEBYLD2!AR$4,'[1]INTERNAL PARAMETERS-1'!$B$5:$J$44,7,FALSE)*AEBYLD2!$F160 + AEBYLD1!AR160*(1-VLOOKUP(AEBYLD2!AR$4,'[1]INTERNAL PARAMETERS-1'!$B$5:$J$44,5,FALSE))*VLOOKUP(AEBYLD2!AR$4,'[1]INTERNAL PARAMETERS-1'!$B$5:$J$44,9,FALSE)*AEBYLD2!$F160</f>
        <v>0</v>
      </c>
      <c r="AS160" s="50">
        <f>AEBYLD1!AS160*VLOOKUP(AEBYLD2!AS$4,'[1]INTERNAL PARAMETERS-1'!$B$5:$J$44,5,FALSE)*VLOOKUP(AEBYLD2!AS$4,'[1]INTERNAL PARAMETERS-1'!$B$5:$J$44,7,FALSE)*AEBYLD2!$F160 + AEBYLD1!AS160*(1-VLOOKUP(AEBYLD2!AS$4,'[1]INTERNAL PARAMETERS-1'!$B$5:$J$44,5,FALSE))*VLOOKUP(AEBYLD2!AS$4,'[1]INTERNAL PARAMETERS-1'!$B$5:$J$44,9,FALSE)*AEBYLD2!$F160</f>
        <v>0</v>
      </c>
      <c r="AT160" s="49">
        <f>AEBYLD1!AT160*VLOOKUP(AEBYLD2!AT$4,'[1]INTERNAL PARAMETERS-1'!$B$5:$J$44,5,FALSE)*VLOOKUP(AEBYLD2!AT$4,'[1]INTERNAL PARAMETERS-1'!$B$5:$J$44,7,FALSE)*AEBYLD2!$F160 + AEBYLD1!AT160*(1-VLOOKUP(AEBYLD2!AT$4,'[1]INTERNAL PARAMETERS-1'!$B$5:$J$44,5,FALSE))*VLOOKUP(AEBYLD2!AT$4,'[1]INTERNAL PARAMETERS-1'!$B$5:$J$44,9,FALSE)*AEBYLD2!$F160</f>
        <v>0</v>
      </c>
      <c r="AU160" s="51">
        <f>AEBYLD1!AU160*VLOOKUP(AEBYLD2!AU$4,'[1]INTERNAL PARAMETERS-1'!$B$5:$J$44,5,FALSE)*VLOOKUP(AEBYLD2!AU$4,'[1]INTERNAL PARAMETERS-1'!$B$5:$J$44,6,FALSE)*VLOOKUP(AEBYLD2!AU$4,'[1]INTERNAL PARAMETERS-1'!$B$5:$J$44,3,FALSE) + AEBYLD1!AU160*(1-VLOOKUP(AEBYLD2!AU$4,'[1]INTERNAL PARAMETERS-1'!$B$5:$J$44,5,FALSE))*VLOOKUP(AEBYLD2!AU$4,'[1]INTERNAL PARAMETERS-1'!$B$5:$J$44,8,FALSE)*VLOOKUP(AEBYLD2!AU$4,'[1]INTERNAL PARAMETERS-1'!$B$5:$J$44,3,FALSE)</f>
        <v>0</v>
      </c>
      <c r="AV160" s="50">
        <f>AEBYLD1!AV160*VLOOKUP(AEBYLD2!AV$4,'[1]INTERNAL PARAMETERS-1'!$B$5:$J$44,5,FALSE)*VLOOKUP(AEBYLD2!AV$4,'[1]INTERNAL PARAMETERS-1'!$B$5:$J$44,6,FALSE)*VLOOKUP(AEBYLD2!AV$4,'[1]INTERNAL PARAMETERS-1'!$B$5:$J$44,3,FALSE) + AEBYLD1!AV160*(1-VLOOKUP(AEBYLD2!AV$4,'[1]INTERNAL PARAMETERS-1'!$B$5:$J$44,5,FALSE))*VLOOKUP(AEBYLD2!AV$4,'[1]INTERNAL PARAMETERS-1'!$B$5:$J$44,8,FALSE)*VLOOKUP(AEBYLD2!AV$4,'[1]INTERNAL PARAMETERS-1'!$B$5:$J$44,3,FALSE)</f>
        <v>0</v>
      </c>
      <c r="AW160" s="50">
        <f>AEBYLD1!AW160*VLOOKUP(AEBYLD2!AW$4,'[1]INTERNAL PARAMETERS-1'!$B$5:$J$44,5,FALSE)*VLOOKUP(AEBYLD2!AW$4,'[1]INTERNAL PARAMETERS-1'!$B$5:$J$44,6,FALSE)*VLOOKUP(AEBYLD2!AW$4,'[1]INTERNAL PARAMETERS-1'!$B$5:$J$44,3,FALSE) + AEBYLD1!AW160*(1-VLOOKUP(AEBYLD2!AW$4,'[1]INTERNAL PARAMETERS-1'!$B$5:$J$44,5,FALSE))*VLOOKUP(AEBYLD2!AW$4,'[1]INTERNAL PARAMETERS-1'!$B$5:$J$44,8,FALSE)*VLOOKUP(AEBYLD2!AW$4,'[1]INTERNAL PARAMETERS-1'!$B$5:$J$44,3,FALSE)</f>
        <v>3.1538421650698867E-2</v>
      </c>
      <c r="AX160" s="50">
        <f>AEBYLD1!AX160*VLOOKUP(AEBYLD2!AX$4,'[1]INTERNAL PARAMETERS-1'!$B$5:$J$44,5,FALSE)*VLOOKUP(AEBYLD2!AX$4,'[1]INTERNAL PARAMETERS-1'!$B$5:$J$44,6,FALSE)*VLOOKUP(AEBYLD2!AX$4,'[1]INTERNAL PARAMETERS-1'!$B$5:$J$44,3,FALSE) + AEBYLD1!AX160*(1-VLOOKUP(AEBYLD2!AX$4,'[1]INTERNAL PARAMETERS-1'!$B$5:$J$44,5,FALSE))*VLOOKUP(AEBYLD2!AX$4,'[1]INTERNAL PARAMETERS-1'!$B$5:$J$44,8,FALSE)*VLOOKUP(AEBYLD2!AX$4,'[1]INTERNAL PARAMETERS-1'!$B$5:$J$44,3,FALSE)</f>
        <v>0</v>
      </c>
      <c r="AY160" s="50">
        <f>AEBYLD1!AY160*VLOOKUP(AEBYLD2!AY$4,'[1]INTERNAL PARAMETERS-1'!$B$5:$J$44,5,FALSE)*VLOOKUP(AEBYLD2!AY$4,'[1]INTERNAL PARAMETERS-1'!$B$5:$J$44,6,FALSE)*VLOOKUP(AEBYLD2!AY$4,'[1]INTERNAL PARAMETERS-1'!$B$5:$J$44,3,FALSE) + AEBYLD1!AY160*(1-VLOOKUP(AEBYLD2!AY$4,'[1]INTERNAL PARAMETERS-1'!$B$5:$J$44,5,FALSE))*VLOOKUP(AEBYLD2!AY$4,'[1]INTERNAL PARAMETERS-1'!$B$5:$J$44,8,FALSE)*VLOOKUP(AEBYLD2!AY$4,'[1]INTERNAL PARAMETERS-1'!$B$5:$J$44,3,FALSE)</f>
        <v>0</v>
      </c>
      <c r="AZ160" s="50">
        <f>AEBYLD1!AZ160*VLOOKUP(AEBYLD2!AZ$4,'[1]INTERNAL PARAMETERS-1'!$B$5:$J$44,5,FALSE)*VLOOKUP(AEBYLD2!AZ$4,'[1]INTERNAL PARAMETERS-1'!$B$5:$J$44,6,FALSE)*VLOOKUP(AEBYLD2!AZ$4,'[1]INTERNAL PARAMETERS-1'!$B$5:$J$44,3,FALSE) + AEBYLD1!AZ160*(1-VLOOKUP(AEBYLD2!AZ$4,'[1]INTERNAL PARAMETERS-1'!$B$5:$J$44,5,FALSE))*VLOOKUP(AEBYLD2!AZ$4,'[1]INTERNAL PARAMETERS-1'!$B$5:$J$44,8,FALSE)*VLOOKUP(AEBYLD2!AZ$4,'[1]INTERNAL PARAMETERS-1'!$B$5:$J$44,3,FALSE)</f>
        <v>0</v>
      </c>
      <c r="BA160" s="50">
        <f>AEBYLD1!BA160*VLOOKUP(AEBYLD2!BA$4,'[1]INTERNAL PARAMETERS-1'!$B$5:$J$44,5,FALSE)*VLOOKUP(AEBYLD2!BA$4,'[1]INTERNAL PARAMETERS-1'!$B$5:$J$44,6,FALSE)*VLOOKUP(AEBYLD2!BA$4,'[1]INTERNAL PARAMETERS-1'!$B$5:$J$44,3,FALSE) + AEBYLD1!BA160*(1-VLOOKUP(AEBYLD2!BA$4,'[1]INTERNAL PARAMETERS-1'!$B$5:$J$44,5,FALSE))*VLOOKUP(AEBYLD2!BA$4,'[1]INTERNAL PARAMETERS-1'!$B$5:$J$44,8,FALSE)*VLOOKUP(AEBYLD2!BA$4,'[1]INTERNAL PARAMETERS-1'!$B$5:$J$44,3,FALSE)</f>
        <v>2.4942314220875932E-2</v>
      </c>
      <c r="BB160" s="50">
        <f>AEBYLD1!BB160*VLOOKUP(AEBYLD2!BB$4,'[1]INTERNAL PARAMETERS-1'!$B$5:$J$44,5,FALSE)*VLOOKUP(AEBYLD2!BB$4,'[1]INTERNAL PARAMETERS-1'!$B$5:$J$44,6,FALSE)*VLOOKUP(AEBYLD2!BB$4,'[1]INTERNAL PARAMETERS-1'!$B$5:$J$44,3,FALSE) + AEBYLD1!BB160*(1-VLOOKUP(AEBYLD2!BB$4,'[1]INTERNAL PARAMETERS-1'!$B$5:$J$44,5,FALSE))*VLOOKUP(AEBYLD2!BB$4,'[1]INTERNAL PARAMETERS-1'!$B$5:$J$44,8,FALSE)*VLOOKUP(AEBYLD2!BB$4,'[1]INTERNAL PARAMETERS-1'!$B$5:$J$44,3,FALSE)</f>
        <v>4.6798984193391355E-3</v>
      </c>
      <c r="BC160" s="50">
        <f>AEBYLD1!BC160*VLOOKUP(AEBYLD2!BC$4,'[1]INTERNAL PARAMETERS-1'!$B$5:$J$44,5,FALSE)*VLOOKUP(AEBYLD2!BC$4,'[1]INTERNAL PARAMETERS-1'!$B$5:$J$44,6,FALSE)*VLOOKUP(AEBYLD2!BC$4,'[1]INTERNAL PARAMETERS-1'!$B$5:$J$44,3,FALSE) + AEBYLD1!BC160*(1-VLOOKUP(AEBYLD2!BC$4,'[1]INTERNAL PARAMETERS-1'!$B$5:$J$44,5,FALSE))*VLOOKUP(AEBYLD2!BC$4,'[1]INTERNAL PARAMETERS-1'!$B$5:$J$44,8,FALSE)*VLOOKUP(AEBYLD2!BC$4,'[1]INTERNAL PARAMETERS-1'!$B$5:$J$44,3,FALSE)</f>
        <v>2.0415713410901728E-2</v>
      </c>
      <c r="BD160" s="50">
        <f>AEBYLD1!BD160*VLOOKUP(AEBYLD2!BD$4,'[1]INTERNAL PARAMETERS-1'!$B$5:$J$44,5,FALSE)*VLOOKUP(AEBYLD2!BD$4,'[1]INTERNAL PARAMETERS-1'!$B$5:$J$44,6,FALSE)*VLOOKUP(AEBYLD2!BD$4,'[1]INTERNAL PARAMETERS-1'!$B$5:$J$44,3,FALSE) + AEBYLD1!BD160*(1-VLOOKUP(AEBYLD2!BD$4,'[1]INTERNAL PARAMETERS-1'!$B$5:$J$44,5,FALSE))*VLOOKUP(AEBYLD2!BD$4,'[1]INTERNAL PARAMETERS-1'!$B$5:$J$44,8,FALSE)*VLOOKUP(AEBYLD2!BD$4,'[1]INTERNAL PARAMETERS-1'!$B$5:$J$44,3,FALSE)</f>
        <v>3.6773570406993359E-3</v>
      </c>
      <c r="BE160" s="50">
        <f>AEBYLD1!BE160*VLOOKUP(AEBYLD2!BE$4,'[1]INTERNAL PARAMETERS-1'!$B$5:$J$44,5,FALSE)*VLOOKUP(AEBYLD2!BE$4,'[1]INTERNAL PARAMETERS-1'!$B$5:$J$44,6,FALSE)*VLOOKUP(AEBYLD2!BE$4,'[1]INTERNAL PARAMETERS-1'!$B$5:$J$44,3,FALSE) + AEBYLD1!BE160*(1-VLOOKUP(AEBYLD2!BE$4,'[1]INTERNAL PARAMETERS-1'!$B$5:$J$44,5,FALSE))*VLOOKUP(AEBYLD2!BE$4,'[1]INTERNAL PARAMETERS-1'!$B$5:$J$44,8,FALSE)*VLOOKUP(AEBYLD2!BE$4,'[1]INTERNAL PARAMETERS-1'!$B$5:$J$44,3,FALSE)</f>
        <v>1.0101150564415759E-2</v>
      </c>
      <c r="BF160" s="50">
        <f>AEBYLD1!BF160*VLOOKUP(AEBYLD2!BF$4,'[1]INTERNAL PARAMETERS-1'!$B$5:$J$44,5,FALSE)*VLOOKUP(AEBYLD2!BF$4,'[1]INTERNAL PARAMETERS-1'!$B$5:$J$44,6,FALSE)*VLOOKUP(AEBYLD2!BF$4,'[1]INTERNAL PARAMETERS-1'!$B$5:$J$44,3,FALSE) + AEBYLD1!BF160*(1-VLOOKUP(AEBYLD2!BF$4,'[1]INTERNAL PARAMETERS-1'!$B$5:$J$44,5,FALSE))*VLOOKUP(AEBYLD2!BF$4,'[1]INTERNAL PARAMETERS-1'!$B$5:$J$44,8,FALSE)*VLOOKUP(AEBYLD2!BF$4,'[1]INTERNAL PARAMETERS-1'!$B$5:$J$44,3,FALSE)</f>
        <v>0</v>
      </c>
      <c r="BG160" s="50">
        <f>AEBYLD1!BG160*VLOOKUP(AEBYLD2!BG$4,'[1]INTERNAL PARAMETERS-1'!$B$5:$J$44,5,FALSE)*VLOOKUP(AEBYLD2!BG$4,'[1]INTERNAL PARAMETERS-1'!$B$5:$J$44,6,FALSE)*VLOOKUP(AEBYLD2!BG$4,'[1]INTERNAL PARAMETERS-1'!$B$5:$J$44,3,FALSE) + AEBYLD1!BG160*(1-VLOOKUP(AEBYLD2!BG$4,'[1]INTERNAL PARAMETERS-1'!$B$5:$J$44,5,FALSE))*VLOOKUP(AEBYLD2!BG$4,'[1]INTERNAL PARAMETERS-1'!$B$5:$J$44,8,FALSE)*VLOOKUP(AEBYLD2!BG$4,'[1]INTERNAL PARAMETERS-1'!$B$5:$J$44,3,FALSE)</f>
        <v>4.7624719469886809E-3</v>
      </c>
      <c r="BH160" s="50">
        <f>AEBYLD1!BH160*VLOOKUP(AEBYLD2!BH$4,'[1]INTERNAL PARAMETERS-1'!$B$5:$J$44,5,FALSE)*VLOOKUP(AEBYLD2!BH$4,'[1]INTERNAL PARAMETERS-1'!$B$5:$J$44,6,FALSE)*VLOOKUP(AEBYLD2!BH$4,'[1]INTERNAL PARAMETERS-1'!$B$5:$J$44,3,FALSE) + AEBYLD1!BH160*(1-VLOOKUP(AEBYLD2!BH$4,'[1]INTERNAL PARAMETERS-1'!$B$5:$J$44,5,FALSE))*VLOOKUP(AEBYLD2!BH$4,'[1]INTERNAL PARAMETERS-1'!$B$5:$J$44,8,FALSE)*VLOOKUP(AEBYLD2!BH$4,'[1]INTERNAL PARAMETERS-1'!$B$5:$J$44,3,FALSE)</f>
        <v>3.9598540036204607E-5</v>
      </c>
      <c r="BI160" s="50">
        <f>AEBYLD1!BI160*VLOOKUP(AEBYLD2!BI$4,'[1]INTERNAL PARAMETERS-1'!$B$5:$J$44,5,FALSE)*VLOOKUP(AEBYLD2!BI$4,'[1]INTERNAL PARAMETERS-1'!$B$5:$J$44,6,FALSE)*VLOOKUP(AEBYLD2!BI$4,'[1]INTERNAL PARAMETERS-1'!$B$5:$J$44,3,FALSE) + AEBYLD1!BI160*(1-VLOOKUP(AEBYLD2!BI$4,'[1]INTERNAL PARAMETERS-1'!$B$5:$J$44,5,FALSE))*VLOOKUP(AEBYLD2!BI$4,'[1]INTERNAL PARAMETERS-1'!$B$5:$J$44,8,FALSE)*VLOOKUP(AEBYLD2!BI$4,'[1]INTERNAL PARAMETERS-1'!$B$5:$J$44,3,FALSE)</f>
        <v>0</v>
      </c>
      <c r="BJ160" s="50">
        <f>AEBYLD1!BJ160*VLOOKUP(AEBYLD2!BJ$4,'[1]INTERNAL PARAMETERS-1'!$B$5:$J$44,5,FALSE)*VLOOKUP(AEBYLD2!BJ$4,'[1]INTERNAL PARAMETERS-1'!$B$5:$J$44,6,FALSE)*VLOOKUP(AEBYLD2!BJ$4,'[1]INTERNAL PARAMETERS-1'!$B$5:$J$44,3,FALSE) + AEBYLD1!BJ160*(1-VLOOKUP(AEBYLD2!BJ$4,'[1]INTERNAL PARAMETERS-1'!$B$5:$J$44,5,FALSE))*VLOOKUP(AEBYLD2!BJ$4,'[1]INTERNAL PARAMETERS-1'!$B$5:$J$44,8,FALSE)*VLOOKUP(AEBYLD2!BJ$4,'[1]INTERNAL PARAMETERS-1'!$B$5:$J$44,3,FALSE)</f>
        <v>1.8916072199829297E-3</v>
      </c>
      <c r="BK160" s="50">
        <f>AEBYLD1!BK160*VLOOKUP(AEBYLD2!BK$4,'[1]INTERNAL PARAMETERS-1'!$B$5:$J$44,5,FALSE)*VLOOKUP(AEBYLD2!BK$4,'[1]INTERNAL PARAMETERS-1'!$B$5:$J$44,6,FALSE)*VLOOKUP(AEBYLD2!BK$4,'[1]INTERNAL PARAMETERS-1'!$B$5:$J$44,3,FALSE) + AEBYLD1!BK160*(1-VLOOKUP(AEBYLD2!BK$4,'[1]INTERNAL PARAMETERS-1'!$B$5:$J$44,5,FALSE))*VLOOKUP(AEBYLD2!BK$4,'[1]INTERNAL PARAMETERS-1'!$B$5:$J$44,8,FALSE)*VLOOKUP(AEBYLD2!BK$4,'[1]INTERNAL PARAMETERS-1'!$B$5:$J$44,3,FALSE)</f>
        <v>2.5868911487790022E-3</v>
      </c>
      <c r="BL160" s="50">
        <f>AEBYLD1!BL160*VLOOKUP(AEBYLD2!BL$4,'[1]INTERNAL PARAMETERS-1'!$B$5:$J$44,5,FALSE)*VLOOKUP(AEBYLD2!BL$4,'[1]INTERNAL PARAMETERS-1'!$B$5:$J$44,6,FALSE)*VLOOKUP(AEBYLD2!BL$4,'[1]INTERNAL PARAMETERS-1'!$B$5:$J$44,3,FALSE) + AEBYLD1!BL160*(1-VLOOKUP(AEBYLD2!BL$4,'[1]INTERNAL PARAMETERS-1'!$B$5:$J$44,5,FALSE))*VLOOKUP(AEBYLD2!BL$4,'[1]INTERNAL PARAMETERS-1'!$B$5:$J$44,8,FALSE)*VLOOKUP(AEBYLD2!BL$4,'[1]INTERNAL PARAMETERS-1'!$B$5:$J$44,3,FALSE)</f>
        <v>7.9070438362986925E-3</v>
      </c>
      <c r="BM160" s="50">
        <f>AEBYLD1!BM160*VLOOKUP(AEBYLD2!BM$4,'[1]INTERNAL PARAMETERS-1'!$B$5:$J$44,5,FALSE)*VLOOKUP(AEBYLD2!BM$4,'[1]INTERNAL PARAMETERS-1'!$B$5:$J$44,6,FALSE)*VLOOKUP(AEBYLD2!BM$4,'[1]INTERNAL PARAMETERS-1'!$B$5:$J$44,3,FALSE) + AEBYLD1!BM160*(1-VLOOKUP(AEBYLD2!BM$4,'[1]INTERNAL PARAMETERS-1'!$B$5:$J$44,5,FALSE))*VLOOKUP(AEBYLD2!BM$4,'[1]INTERNAL PARAMETERS-1'!$B$5:$J$44,8,FALSE)*VLOOKUP(AEBYLD2!BM$4,'[1]INTERNAL PARAMETERS-1'!$B$5:$J$44,3,FALSE)</f>
        <v>4.0522277495032375E-3</v>
      </c>
      <c r="BN160" s="50">
        <f>AEBYLD1!BN160*VLOOKUP(AEBYLD2!BN$4,'[1]INTERNAL PARAMETERS-1'!$B$5:$J$44,5,FALSE)*VLOOKUP(AEBYLD2!BN$4,'[1]INTERNAL PARAMETERS-1'!$B$5:$J$44,6,FALSE)*VLOOKUP(AEBYLD2!BN$4,'[1]INTERNAL PARAMETERS-1'!$B$5:$J$44,3,FALSE) + AEBYLD1!BN160*(1-VLOOKUP(AEBYLD2!BN$4,'[1]INTERNAL PARAMETERS-1'!$B$5:$J$44,5,FALSE))*VLOOKUP(AEBYLD2!BN$4,'[1]INTERNAL PARAMETERS-1'!$B$5:$J$44,8,FALSE)*VLOOKUP(AEBYLD2!BN$4,'[1]INTERNAL PARAMETERS-1'!$B$5:$J$44,3,FALSE)</f>
        <v>2.433850842061532E-3</v>
      </c>
      <c r="BO160" s="50">
        <f>AEBYLD1!BO160*VLOOKUP(AEBYLD2!BO$4,'[1]INTERNAL PARAMETERS-1'!$B$5:$J$44,5,FALSE)*VLOOKUP(AEBYLD2!BO$4,'[1]INTERNAL PARAMETERS-1'!$B$5:$J$44,6,FALSE)*VLOOKUP(AEBYLD2!BO$4,'[1]INTERNAL PARAMETERS-1'!$B$5:$J$44,3,FALSE) + AEBYLD1!BO160*(1-VLOOKUP(AEBYLD2!BO$4,'[1]INTERNAL PARAMETERS-1'!$B$5:$J$44,5,FALSE))*VLOOKUP(AEBYLD2!BO$4,'[1]INTERNAL PARAMETERS-1'!$B$5:$J$44,8,FALSE)*VLOOKUP(AEBYLD2!BO$4,'[1]INTERNAL PARAMETERS-1'!$B$5:$J$44,3,FALSE)</f>
        <v>1.5589347069687456E-3</v>
      </c>
      <c r="BP160" s="50">
        <f>AEBYLD1!BP160*VLOOKUP(AEBYLD2!BP$4,'[1]INTERNAL PARAMETERS-1'!$B$5:$J$44,5,FALSE)*VLOOKUP(AEBYLD2!BP$4,'[1]INTERNAL PARAMETERS-1'!$B$5:$J$44,6,FALSE)*VLOOKUP(AEBYLD2!BP$4,'[1]INTERNAL PARAMETERS-1'!$B$5:$J$44,3,FALSE) + AEBYLD1!BP160*(1-VLOOKUP(AEBYLD2!BP$4,'[1]INTERNAL PARAMETERS-1'!$B$5:$J$44,5,FALSE))*VLOOKUP(AEBYLD2!BP$4,'[1]INTERNAL PARAMETERS-1'!$B$5:$J$44,8,FALSE)*VLOOKUP(AEBYLD2!BP$4,'[1]INTERNAL PARAMETERS-1'!$B$5:$J$44,3,FALSE)</f>
        <v>1.5547239823940294E-4</v>
      </c>
      <c r="BQ160" s="50">
        <f>AEBYLD1!BQ160*VLOOKUP(AEBYLD2!BQ$4,'[1]INTERNAL PARAMETERS-1'!$B$5:$J$44,5,FALSE)*VLOOKUP(AEBYLD2!BQ$4,'[1]INTERNAL PARAMETERS-1'!$B$5:$J$44,6,FALSE)*VLOOKUP(AEBYLD2!BQ$4,'[1]INTERNAL PARAMETERS-1'!$B$5:$J$44,3,FALSE) + AEBYLD1!BQ160*(1-VLOOKUP(AEBYLD2!BQ$4,'[1]INTERNAL PARAMETERS-1'!$B$5:$J$44,5,FALSE))*VLOOKUP(AEBYLD2!BQ$4,'[1]INTERNAL PARAMETERS-1'!$B$5:$J$44,8,FALSE)*VLOOKUP(AEBYLD2!BQ$4,'[1]INTERNAL PARAMETERS-1'!$B$5:$J$44,3,FALSE)</f>
        <v>8.4595285391349893E-3</v>
      </c>
      <c r="BR160" s="50">
        <f>AEBYLD1!BR160*VLOOKUP(AEBYLD2!BR$4,'[1]INTERNAL PARAMETERS-1'!$B$5:$J$44,5,FALSE)*VLOOKUP(AEBYLD2!BR$4,'[1]INTERNAL PARAMETERS-1'!$B$5:$J$44,6,FALSE)*VLOOKUP(AEBYLD2!BR$4,'[1]INTERNAL PARAMETERS-1'!$B$5:$J$44,3,FALSE) + AEBYLD1!BR160*(1-VLOOKUP(AEBYLD2!BR$4,'[1]INTERNAL PARAMETERS-1'!$B$5:$J$44,5,FALSE))*VLOOKUP(AEBYLD2!BR$4,'[1]INTERNAL PARAMETERS-1'!$B$5:$J$44,8,FALSE)*VLOOKUP(AEBYLD2!BR$4,'[1]INTERNAL PARAMETERS-1'!$B$5:$J$44,3,FALSE)</f>
        <v>2.7496232603912068E-4</v>
      </c>
      <c r="BS160" s="50">
        <f>AEBYLD1!BS160*VLOOKUP(AEBYLD2!BS$4,'[1]INTERNAL PARAMETERS-1'!$B$5:$J$44,5,FALSE)*VLOOKUP(AEBYLD2!BS$4,'[1]INTERNAL PARAMETERS-1'!$B$5:$J$44,6,FALSE)*VLOOKUP(AEBYLD2!BS$4,'[1]INTERNAL PARAMETERS-1'!$B$5:$J$44,3,FALSE) + AEBYLD1!BS160*(1-VLOOKUP(AEBYLD2!BS$4,'[1]INTERNAL PARAMETERS-1'!$B$5:$J$44,5,FALSE))*VLOOKUP(AEBYLD2!BS$4,'[1]INTERNAL PARAMETERS-1'!$B$5:$J$44,8,FALSE)*VLOOKUP(AEBYLD2!BS$4,'[1]INTERNAL PARAMETERS-1'!$B$5:$J$44,3,FALSE)</f>
        <v>2.7269865375315934E-5</v>
      </c>
      <c r="BT160" s="50">
        <f>AEBYLD1!BT160*VLOOKUP(AEBYLD2!BT$4,'[1]INTERNAL PARAMETERS-1'!$B$5:$J$44,5,FALSE)*VLOOKUP(AEBYLD2!BT$4,'[1]INTERNAL PARAMETERS-1'!$B$5:$J$44,6,FALSE)*VLOOKUP(AEBYLD2!BT$4,'[1]INTERNAL PARAMETERS-1'!$B$5:$J$44,3,FALSE) + AEBYLD1!BT160*(1-VLOOKUP(AEBYLD2!BT$4,'[1]INTERNAL PARAMETERS-1'!$B$5:$J$44,5,FALSE))*VLOOKUP(AEBYLD2!BT$4,'[1]INTERNAL PARAMETERS-1'!$B$5:$J$44,8,FALSE)*VLOOKUP(AEBYLD2!BT$4,'[1]INTERNAL PARAMETERS-1'!$B$5:$J$44,3,FALSE)</f>
        <v>0</v>
      </c>
      <c r="BU160" s="50">
        <f>AEBYLD1!BU160*VLOOKUP(AEBYLD2!BU$4,'[1]INTERNAL PARAMETERS-1'!$B$5:$J$44,5,FALSE)*VLOOKUP(AEBYLD2!BU$4,'[1]INTERNAL PARAMETERS-1'!$B$5:$J$44,6,FALSE)*VLOOKUP(AEBYLD2!BU$4,'[1]INTERNAL PARAMETERS-1'!$B$5:$J$44,3,FALSE) + AEBYLD1!BU160*(1-VLOOKUP(AEBYLD2!BU$4,'[1]INTERNAL PARAMETERS-1'!$B$5:$J$44,5,FALSE))*VLOOKUP(AEBYLD2!BU$4,'[1]INTERNAL PARAMETERS-1'!$B$5:$J$44,8,FALSE)*VLOOKUP(AEBYLD2!BU$4,'[1]INTERNAL PARAMETERS-1'!$B$5:$J$44,3,FALSE)</f>
        <v>0</v>
      </c>
      <c r="BV160" s="50">
        <f>AEBYLD1!BV160*VLOOKUP(AEBYLD2!BV$4,'[1]INTERNAL PARAMETERS-1'!$B$5:$J$44,5,FALSE)*VLOOKUP(AEBYLD2!BV$4,'[1]INTERNAL PARAMETERS-1'!$B$5:$J$44,6,FALSE)*VLOOKUP(AEBYLD2!BV$4,'[1]INTERNAL PARAMETERS-1'!$B$5:$J$44,3,FALSE) + AEBYLD1!BV160*(1-VLOOKUP(AEBYLD2!BV$4,'[1]INTERNAL PARAMETERS-1'!$B$5:$J$44,5,FALSE))*VLOOKUP(AEBYLD2!BV$4,'[1]INTERNAL PARAMETERS-1'!$B$5:$J$44,8,FALSE)*VLOOKUP(AEBYLD2!BV$4,'[1]INTERNAL PARAMETERS-1'!$B$5:$J$44,3,FALSE)</f>
        <v>0</v>
      </c>
      <c r="BW160" s="50">
        <f>AEBYLD1!BW160*VLOOKUP(AEBYLD2!BW$4,'[1]INTERNAL PARAMETERS-1'!$B$5:$J$44,5,FALSE)*VLOOKUP(AEBYLD2!BW$4,'[1]INTERNAL PARAMETERS-1'!$B$5:$J$44,6,FALSE)*VLOOKUP(AEBYLD2!BW$4,'[1]INTERNAL PARAMETERS-1'!$B$5:$J$44,3,FALSE) + AEBYLD1!BW160*(1-VLOOKUP(AEBYLD2!BW$4,'[1]INTERNAL PARAMETERS-1'!$B$5:$J$44,5,FALSE))*VLOOKUP(AEBYLD2!BW$4,'[1]INTERNAL PARAMETERS-1'!$B$5:$J$44,8,FALSE)*VLOOKUP(AEBYLD2!BW$4,'[1]INTERNAL PARAMETERS-1'!$B$5:$J$44,3,FALSE)</f>
        <v>0</v>
      </c>
      <c r="BX160" s="50">
        <f>AEBYLD1!BX160*VLOOKUP(AEBYLD2!BX$4,'[1]INTERNAL PARAMETERS-1'!$B$5:$J$44,5,FALSE)*VLOOKUP(AEBYLD2!BX$4,'[1]INTERNAL PARAMETERS-1'!$B$5:$J$44,6,FALSE)*VLOOKUP(AEBYLD2!BX$4,'[1]INTERNAL PARAMETERS-1'!$B$5:$J$44,3,FALSE) + AEBYLD1!BX160*(1-VLOOKUP(AEBYLD2!BX$4,'[1]INTERNAL PARAMETERS-1'!$B$5:$J$44,5,FALSE))*VLOOKUP(AEBYLD2!BX$4,'[1]INTERNAL PARAMETERS-1'!$B$5:$J$44,8,FALSE)*VLOOKUP(AEBYLD2!BX$4,'[1]INTERNAL PARAMETERS-1'!$B$5:$J$44,3,FALSE)</f>
        <v>0</v>
      </c>
      <c r="BY160" s="50">
        <f>AEBYLD1!BY160*VLOOKUP(AEBYLD2!BY$4,'[1]INTERNAL PARAMETERS-1'!$B$5:$J$44,5,FALSE)*VLOOKUP(AEBYLD2!BY$4,'[1]INTERNAL PARAMETERS-1'!$B$5:$J$44,6,FALSE)*VLOOKUP(AEBYLD2!BY$4,'[1]INTERNAL PARAMETERS-1'!$B$5:$J$44,3,FALSE) + AEBYLD1!BY160*(1-VLOOKUP(AEBYLD2!BY$4,'[1]INTERNAL PARAMETERS-1'!$B$5:$J$44,5,FALSE))*VLOOKUP(AEBYLD2!BY$4,'[1]INTERNAL PARAMETERS-1'!$B$5:$J$44,8,FALSE)*VLOOKUP(AEBYLD2!BY$4,'[1]INTERNAL PARAMETERS-1'!$B$5:$J$44,3,FALSE)</f>
        <v>0</v>
      </c>
      <c r="BZ160" s="50">
        <f>AEBYLD1!BZ160*VLOOKUP(AEBYLD2!BZ$4,'[1]INTERNAL PARAMETERS-1'!$B$5:$J$44,5,FALSE)*VLOOKUP(AEBYLD2!BZ$4,'[1]INTERNAL PARAMETERS-1'!$B$5:$J$44,6,FALSE)*VLOOKUP(AEBYLD2!BZ$4,'[1]INTERNAL PARAMETERS-1'!$B$5:$J$44,3,FALSE) + AEBYLD1!BZ160*(1-VLOOKUP(AEBYLD2!BZ$4,'[1]INTERNAL PARAMETERS-1'!$B$5:$J$44,5,FALSE))*VLOOKUP(AEBYLD2!BZ$4,'[1]INTERNAL PARAMETERS-1'!$B$5:$J$44,8,FALSE)*VLOOKUP(AEBYLD2!BZ$4,'[1]INTERNAL PARAMETERS-1'!$B$5:$J$44,3,FALSE)</f>
        <v>1.8996093414238868E-5</v>
      </c>
      <c r="CA160" s="50">
        <f>AEBYLD1!CA160*VLOOKUP(AEBYLD2!CA$4,'[1]INTERNAL PARAMETERS-1'!$B$5:$J$44,5,FALSE)*VLOOKUP(AEBYLD2!CA$4,'[1]INTERNAL PARAMETERS-1'!$B$5:$J$44,6,FALSE)*VLOOKUP(AEBYLD2!CA$4,'[1]INTERNAL PARAMETERS-1'!$B$5:$J$44,3,FALSE) + AEBYLD1!CA160*(1-VLOOKUP(AEBYLD2!CA$4,'[1]INTERNAL PARAMETERS-1'!$B$5:$J$44,5,FALSE))*VLOOKUP(AEBYLD2!CA$4,'[1]INTERNAL PARAMETERS-1'!$B$5:$J$44,8,FALSE)*VLOOKUP(AEBYLD2!CA$4,'[1]INTERNAL PARAMETERS-1'!$B$5:$J$44,3,FALSE)</f>
        <v>0</v>
      </c>
      <c r="CB160" s="50">
        <f>AEBYLD1!CB160*VLOOKUP(AEBYLD2!CB$4,'[1]INTERNAL PARAMETERS-1'!$B$5:$J$44,5,FALSE)*VLOOKUP(AEBYLD2!CB$4,'[1]INTERNAL PARAMETERS-1'!$B$5:$J$44,6,FALSE)*VLOOKUP(AEBYLD2!CB$4,'[1]INTERNAL PARAMETERS-1'!$B$5:$J$44,3,FALSE) + AEBYLD1!CB160*(1-VLOOKUP(AEBYLD2!CB$4,'[1]INTERNAL PARAMETERS-1'!$B$5:$J$44,5,FALSE))*VLOOKUP(AEBYLD2!CB$4,'[1]INTERNAL PARAMETERS-1'!$B$5:$J$44,8,FALSE)*VLOOKUP(AEBYLD2!CB$4,'[1]INTERNAL PARAMETERS-1'!$B$5:$J$44,3,FALSE)</f>
        <v>0</v>
      </c>
      <c r="CC160" s="50">
        <f>AEBYLD1!CC160*VLOOKUP(AEBYLD2!CC$4,'[1]INTERNAL PARAMETERS-1'!$B$5:$J$44,5,FALSE)*VLOOKUP(AEBYLD2!CC$4,'[1]INTERNAL PARAMETERS-1'!$B$5:$J$44,6,FALSE)*VLOOKUP(AEBYLD2!CC$4,'[1]INTERNAL PARAMETERS-1'!$B$5:$J$44,3,FALSE) + AEBYLD1!CC160*(1-VLOOKUP(AEBYLD2!CC$4,'[1]INTERNAL PARAMETERS-1'!$B$5:$J$44,5,FALSE))*VLOOKUP(AEBYLD2!CC$4,'[1]INTERNAL PARAMETERS-1'!$B$5:$J$44,8,FALSE)*VLOOKUP(AEBYLD2!CC$4,'[1]INTERNAL PARAMETERS-1'!$B$5:$J$44,3,FALSE)</f>
        <v>3.9109300365506286E-5</v>
      </c>
      <c r="CD160" s="50">
        <f>AEBYLD1!CD160*VLOOKUP(AEBYLD2!CD$4,'[1]INTERNAL PARAMETERS-1'!$B$5:$J$44,5,FALSE)*VLOOKUP(AEBYLD2!CD$4,'[1]INTERNAL PARAMETERS-1'!$B$5:$J$44,6,FALSE)*VLOOKUP(AEBYLD2!CD$4,'[1]INTERNAL PARAMETERS-1'!$B$5:$J$44,3,FALSE) + AEBYLD1!CD160*(1-VLOOKUP(AEBYLD2!CD$4,'[1]INTERNAL PARAMETERS-1'!$B$5:$J$44,5,FALSE))*VLOOKUP(AEBYLD2!CD$4,'[1]INTERNAL PARAMETERS-1'!$B$5:$J$44,8,FALSE)*VLOOKUP(AEBYLD2!CD$4,'[1]INTERNAL PARAMETERS-1'!$B$5:$J$44,3,FALSE)</f>
        <v>1.0568810543333834E-4</v>
      </c>
      <c r="CE160" s="50">
        <f>AEBYLD1!CE160*VLOOKUP(AEBYLD2!CE$4,'[1]INTERNAL PARAMETERS-1'!$B$5:$J$44,5,FALSE)*VLOOKUP(AEBYLD2!CE$4,'[1]INTERNAL PARAMETERS-1'!$B$5:$J$44,6,FALSE)*VLOOKUP(AEBYLD2!CE$4,'[1]INTERNAL PARAMETERS-1'!$B$5:$J$44,3,FALSE) + AEBYLD1!CE160*(1-VLOOKUP(AEBYLD2!CE$4,'[1]INTERNAL PARAMETERS-1'!$B$5:$J$44,5,FALSE))*VLOOKUP(AEBYLD2!CE$4,'[1]INTERNAL PARAMETERS-1'!$B$5:$J$44,8,FALSE)*VLOOKUP(AEBYLD2!CE$4,'[1]INTERNAL PARAMETERS-1'!$B$5:$J$44,3,FALSE)</f>
        <v>2.6397404997897836E-4</v>
      </c>
      <c r="CF160" s="50">
        <f>AEBYLD1!CF160*VLOOKUP(AEBYLD2!CF$4,'[1]INTERNAL PARAMETERS-1'!$B$5:$J$44,5,FALSE)*VLOOKUP(AEBYLD2!CF$4,'[1]INTERNAL PARAMETERS-1'!$B$5:$J$44,6,FALSE)*VLOOKUP(AEBYLD2!CF$4,'[1]INTERNAL PARAMETERS-1'!$B$5:$J$44,3,FALSE) + AEBYLD1!CF160*(1-VLOOKUP(AEBYLD2!CF$4,'[1]INTERNAL PARAMETERS-1'!$B$5:$J$44,5,FALSE))*VLOOKUP(AEBYLD2!CF$4,'[1]INTERNAL PARAMETERS-1'!$B$5:$J$44,8,FALSE)*VLOOKUP(AEBYLD2!CF$4,'[1]INTERNAL PARAMETERS-1'!$B$5:$J$44,3,FALSE)</f>
        <v>9.297220285623866E-5</v>
      </c>
      <c r="CG160" s="50">
        <f>AEBYLD1!CG160*VLOOKUP(AEBYLD2!CG$4,'[1]INTERNAL PARAMETERS-1'!$B$5:$J$44,5,FALSE)*VLOOKUP(AEBYLD2!CG$4,'[1]INTERNAL PARAMETERS-1'!$B$5:$J$44,6,FALSE)*VLOOKUP(AEBYLD2!CG$4,'[1]INTERNAL PARAMETERS-1'!$B$5:$J$44,3,FALSE) + AEBYLD1!CG160*(1-VLOOKUP(AEBYLD2!CG$4,'[1]INTERNAL PARAMETERS-1'!$B$5:$J$44,5,FALSE))*VLOOKUP(AEBYLD2!CG$4,'[1]INTERNAL PARAMETERS-1'!$B$5:$J$44,8,FALSE)*VLOOKUP(AEBYLD2!CG$4,'[1]INTERNAL PARAMETERS-1'!$B$5:$J$44,3,FALSE)</f>
        <v>4.1065994298239514E-6</v>
      </c>
      <c r="CH160" s="49">
        <f>AEBYLD1!CH160*VLOOKUP(AEBYLD2!CH$4,'[1]INTERNAL PARAMETERS-1'!$B$5:$J$44,5,FALSE)*VLOOKUP(AEBYLD2!CH$4,'[1]INTERNAL PARAMETERS-1'!$B$5:$J$44,6,FALSE)*VLOOKUP(AEBYLD2!CH$4,'[1]INTERNAL PARAMETERS-1'!$B$5:$J$44,3,FALSE) + AEBYLD1!CH160*(1-VLOOKUP(AEBYLD2!CH$4,'[1]INTERNAL PARAMETERS-1'!$B$5:$J$44,5,FALSE))*VLOOKUP(AEBYLD2!CH$4,'[1]INTERNAL PARAMETERS-1'!$B$5:$J$44,8,FALSE)*VLOOKUP(AEBYLD2!CH$4,'[1]INTERNAL PARAMETERS-1'!$B$5:$J$44,3,FALSE)</f>
        <v>0</v>
      </c>
      <c r="CJ160" s="51">
        <f t="shared" si="4"/>
        <v>3.8602996138740577</v>
      </c>
      <c r="CK160" s="49">
        <f t="shared" si="5"/>
        <v>0.13002956077781674</v>
      </c>
    </row>
    <row r="161" spans="2:89" x14ac:dyDescent="0.4">
      <c r="B161" s="64" t="s">
        <v>8</v>
      </c>
      <c r="C161" s="63" t="s">
        <v>89</v>
      </c>
      <c r="D161" s="63" t="s">
        <v>76</v>
      </c>
      <c r="E161" s="147">
        <f>AEB!AF161</f>
        <v>7.3516730823967578</v>
      </c>
      <c r="F161" s="65">
        <f>'[1]INTERNAL PARAMETERS-1'!M17</f>
        <v>25.55</v>
      </c>
      <c r="G161" s="51">
        <f>AEBYLD1!G161*VLOOKUP(AEBYLD2!G$4,'[1]INTERNAL PARAMETERS-1'!$B$5:$J$44,5,FALSE)*VLOOKUP(AEBYLD2!G$4,'[1]INTERNAL PARAMETERS-1'!$B$5:$J$44,7,FALSE)*AEBYLD2!$F161 + AEBYLD1!G161*(1-VLOOKUP(AEBYLD2!G$4,'[1]INTERNAL PARAMETERS-1'!$B$5:$J$44,5,FALSE))*VLOOKUP(AEBYLD2!G$4,'[1]INTERNAL PARAMETERS-1'!$B$5:$J$44,9,FALSE)*AEBYLD2!$F161</f>
        <v>1.0319475953074295</v>
      </c>
      <c r="H161" s="50">
        <f>AEBYLD1!H161*VLOOKUP(AEBYLD2!H$4,'[1]INTERNAL PARAMETERS-1'!$B$5:$J$44,5,FALSE)*VLOOKUP(AEBYLD2!H$4,'[1]INTERNAL PARAMETERS-1'!$B$5:$J$44,7,FALSE)*AEBYLD2!$F161 + AEBYLD1!H161*(1-VLOOKUP(AEBYLD2!H$4,'[1]INTERNAL PARAMETERS-1'!$B$5:$J$44,5,FALSE))*VLOOKUP(AEBYLD2!H$4,'[1]INTERNAL PARAMETERS-1'!$B$5:$J$44,9,FALSE)*AEBYLD2!$F161</f>
        <v>0.34975809621292198</v>
      </c>
      <c r="I161" s="50">
        <f>AEBYLD1!I161*VLOOKUP(AEBYLD2!I$4,'[1]INTERNAL PARAMETERS-1'!$B$5:$J$44,5,FALSE)*VLOOKUP(AEBYLD2!I$4,'[1]INTERNAL PARAMETERS-1'!$B$5:$J$44,7,FALSE)*AEBYLD2!$F161 + AEBYLD1!I161*(1-VLOOKUP(AEBYLD2!I$4,'[1]INTERNAL PARAMETERS-1'!$B$5:$J$44,5,FALSE))*VLOOKUP(AEBYLD2!I$4,'[1]INTERNAL PARAMETERS-1'!$B$5:$J$44,9,FALSE)*AEBYLD2!$F161</f>
        <v>0.45012400526530821</v>
      </c>
      <c r="J161" s="50">
        <f>AEBYLD1!J161*VLOOKUP(AEBYLD2!J$4,'[1]INTERNAL PARAMETERS-1'!$B$5:$J$44,5,FALSE)*VLOOKUP(AEBYLD2!J$4,'[1]INTERNAL PARAMETERS-1'!$B$5:$J$44,7,FALSE)*AEBYLD2!$F161 + AEBYLD1!J161*(1-VLOOKUP(AEBYLD2!J$4,'[1]INTERNAL PARAMETERS-1'!$B$5:$J$44,5,FALSE))*VLOOKUP(AEBYLD2!J$4,'[1]INTERNAL PARAMETERS-1'!$B$5:$J$44,9,FALSE)*AEBYLD2!$F161</f>
        <v>0</v>
      </c>
      <c r="K161" s="50">
        <f>AEBYLD1!K161*VLOOKUP(AEBYLD2!K$4,'[1]INTERNAL PARAMETERS-1'!$B$5:$J$44,5,FALSE)*VLOOKUP(AEBYLD2!K$4,'[1]INTERNAL PARAMETERS-1'!$B$5:$J$44,7,FALSE)*AEBYLD2!$F161 + AEBYLD1!K161*(1-VLOOKUP(AEBYLD2!K$4,'[1]INTERNAL PARAMETERS-1'!$B$5:$J$44,5,FALSE))*VLOOKUP(AEBYLD2!K$4,'[1]INTERNAL PARAMETERS-1'!$B$5:$J$44,9,FALSE)*AEBYLD2!$F161</f>
        <v>5.500097792504227E-3</v>
      </c>
      <c r="L161" s="50">
        <f>AEBYLD1!L161*VLOOKUP(AEBYLD2!L$4,'[1]INTERNAL PARAMETERS-1'!$B$5:$J$44,5,FALSE)*VLOOKUP(AEBYLD2!L$4,'[1]INTERNAL PARAMETERS-1'!$B$5:$J$44,7,FALSE)*AEBYLD2!$F161 + AEBYLD1!L161*(1-VLOOKUP(AEBYLD2!L$4,'[1]INTERNAL PARAMETERS-1'!$B$5:$J$44,5,FALSE))*VLOOKUP(AEBYLD2!L$4,'[1]INTERNAL PARAMETERS-1'!$B$5:$J$44,9,FALSE)*AEBYLD2!$F161</f>
        <v>0</v>
      </c>
      <c r="M161" s="50">
        <f>AEBYLD1!M161*VLOOKUP(AEBYLD2!M$4,'[1]INTERNAL PARAMETERS-1'!$B$5:$J$44,5,FALSE)*VLOOKUP(AEBYLD2!M$4,'[1]INTERNAL PARAMETERS-1'!$B$5:$J$44,7,FALSE)*AEBYLD2!$F161 + AEBYLD1!M161*(1-VLOOKUP(AEBYLD2!M$4,'[1]INTERNAL PARAMETERS-1'!$B$5:$J$44,5,FALSE))*VLOOKUP(AEBYLD2!M$4,'[1]INTERNAL PARAMETERS-1'!$B$5:$J$44,9,FALSE)*AEBYLD2!$F161</f>
        <v>4.1592646187655472E-2</v>
      </c>
      <c r="N161" s="50">
        <f>AEBYLD1!N161*VLOOKUP(AEBYLD2!N$4,'[1]INTERNAL PARAMETERS-1'!$B$5:$J$44,5,FALSE)*VLOOKUP(AEBYLD2!N$4,'[1]INTERNAL PARAMETERS-1'!$B$5:$J$44,7,FALSE)*AEBYLD2!$F161 + AEBYLD1!N161*(1-VLOOKUP(AEBYLD2!N$4,'[1]INTERNAL PARAMETERS-1'!$B$5:$J$44,5,FALSE))*VLOOKUP(AEBYLD2!N$4,'[1]INTERNAL PARAMETERS-1'!$B$5:$J$44,9,FALSE)*AEBYLD2!$F161</f>
        <v>1.008445179582736E-3</v>
      </c>
      <c r="O161" s="50">
        <f>AEBYLD1!O161*VLOOKUP(AEBYLD2!O$4,'[1]INTERNAL PARAMETERS-1'!$B$5:$J$44,5,FALSE)*VLOOKUP(AEBYLD2!O$4,'[1]INTERNAL PARAMETERS-1'!$B$5:$J$44,7,FALSE)*AEBYLD2!$F161 + AEBYLD1!O161*(1-VLOOKUP(AEBYLD2!O$4,'[1]INTERNAL PARAMETERS-1'!$B$5:$J$44,5,FALSE))*VLOOKUP(AEBYLD2!O$4,'[1]INTERNAL PARAMETERS-1'!$B$5:$J$44,9,FALSE)*AEBYLD2!$F161</f>
        <v>0</v>
      </c>
      <c r="P161" s="50">
        <f>AEBYLD1!P161*VLOOKUP(AEBYLD2!P$4,'[1]INTERNAL PARAMETERS-1'!$B$5:$J$44,5,FALSE)*VLOOKUP(AEBYLD2!P$4,'[1]INTERNAL PARAMETERS-1'!$B$5:$J$44,7,FALSE)*AEBYLD2!$F161 + AEBYLD1!P161*(1-VLOOKUP(AEBYLD2!P$4,'[1]INTERNAL PARAMETERS-1'!$B$5:$J$44,5,FALSE))*VLOOKUP(AEBYLD2!P$4,'[1]INTERNAL PARAMETERS-1'!$B$5:$J$44,9,FALSE)*AEBYLD2!$F161</f>
        <v>0</v>
      </c>
      <c r="Q161" s="50">
        <f>AEBYLD1!Q161*VLOOKUP(AEBYLD2!Q$4,'[1]INTERNAL PARAMETERS-1'!$B$5:$J$44,5,FALSE)*VLOOKUP(AEBYLD2!Q$4,'[1]INTERNAL PARAMETERS-1'!$B$5:$J$44,7,FALSE)*AEBYLD2!$F161 + AEBYLD1!Q161*(1-VLOOKUP(AEBYLD2!Q$4,'[1]INTERNAL PARAMETERS-1'!$B$5:$J$44,5,FALSE))*VLOOKUP(AEBYLD2!Q$4,'[1]INTERNAL PARAMETERS-1'!$B$5:$J$44,9,FALSE)*AEBYLD2!$F161</f>
        <v>0</v>
      </c>
      <c r="R161" s="50">
        <f>AEBYLD1!R161*VLOOKUP(AEBYLD2!R$4,'[1]INTERNAL PARAMETERS-1'!$B$5:$J$44,5,FALSE)*VLOOKUP(AEBYLD2!R$4,'[1]INTERNAL PARAMETERS-1'!$B$5:$J$44,7,FALSE)*AEBYLD2!$F161 + AEBYLD1!R161*(1-VLOOKUP(AEBYLD2!R$4,'[1]INTERNAL PARAMETERS-1'!$B$5:$J$44,5,FALSE))*VLOOKUP(AEBYLD2!R$4,'[1]INTERNAL PARAMETERS-1'!$B$5:$J$44,9,FALSE)*AEBYLD2!$F161</f>
        <v>1.3037268841491502E-3</v>
      </c>
      <c r="S161" s="50">
        <f>AEBYLD1!S161*VLOOKUP(AEBYLD2!S$4,'[1]INTERNAL PARAMETERS-1'!$B$5:$J$44,5,FALSE)*VLOOKUP(AEBYLD2!S$4,'[1]INTERNAL PARAMETERS-1'!$B$5:$J$44,7,FALSE)*AEBYLD2!$F161 + AEBYLD1!S161*(1-VLOOKUP(AEBYLD2!S$4,'[1]INTERNAL PARAMETERS-1'!$B$5:$J$44,5,FALSE))*VLOOKUP(AEBYLD2!S$4,'[1]INTERNAL PARAMETERS-1'!$B$5:$J$44,9,FALSE)*AEBYLD2!$F161</f>
        <v>5.2572003330333426E-2</v>
      </c>
      <c r="T161" s="50">
        <f>AEBYLD1!T161*VLOOKUP(AEBYLD2!T$4,'[1]INTERNAL PARAMETERS-1'!$B$5:$J$44,5,FALSE)*VLOOKUP(AEBYLD2!T$4,'[1]INTERNAL PARAMETERS-1'!$B$5:$J$44,7,FALSE)*AEBYLD2!$F161 + AEBYLD1!T161*(1-VLOOKUP(AEBYLD2!T$4,'[1]INTERNAL PARAMETERS-1'!$B$5:$J$44,5,FALSE))*VLOOKUP(AEBYLD2!T$4,'[1]INTERNAL PARAMETERS-1'!$B$5:$J$44,9,FALSE)*AEBYLD2!$F161</f>
        <v>1.7113105871682893E-2</v>
      </c>
      <c r="U161" s="50">
        <f>AEBYLD1!U161*VLOOKUP(AEBYLD2!U$4,'[1]INTERNAL PARAMETERS-1'!$B$5:$J$44,5,FALSE)*VLOOKUP(AEBYLD2!U$4,'[1]INTERNAL PARAMETERS-1'!$B$5:$J$44,7,FALSE)*AEBYLD2!$F161 + AEBYLD1!U161*(1-VLOOKUP(AEBYLD2!U$4,'[1]INTERNAL PARAMETERS-1'!$B$5:$J$44,5,FALSE))*VLOOKUP(AEBYLD2!U$4,'[1]INTERNAL PARAMETERS-1'!$B$5:$J$44,9,FALSE)*AEBYLD2!$F161</f>
        <v>1.1049934358481641E-2</v>
      </c>
      <c r="V161" s="50">
        <f>AEBYLD1!V161*VLOOKUP(AEBYLD2!V$4,'[1]INTERNAL PARAMETERS-1'!$B$5:$J$44,5,FALSE)*VLOOKUP(AEBYLD2!V$4,'[1]INTERNAL PARAMETERS-1'!$B$5:$J$44,7,FALSE)*AEBYLD2!$F161 + AEBYLD1!V161*(1-VLOOKUP(AEBYLD2!V$4,'[1]INTERNAL PARAMETERS-1'!$B$5:$J$44,5,FALSE))*VLOOKUP(AEBYLD2!V$4,'[1]INTERNAL PARAMETERS-1'!$B$5:$J$44,9,FALSE)*AEBYLD2!$F161</f>
        <v>7.0297651213430457E-2</v>
      </c>
      <c r="W161" s="50">
        <f>AEBYLD1!W161*VLOOKUP(AEBYLD2!W$4,'[1]INTERNAL PARAMETERS-1'!$B$5:$J$44,5,FALSE)*VLOOKUP(AEBYLD2!W$4,'[1]INTERNAL PARAMETERS-1'!$B$5:$J$44,7,FALSE)*AEBYLD2!$F161 + AEBYLD1!W161*(1-VLOOKUP(AEBYLD2!W$4,'[1]INTERNAL PARAMETERS-1'!$B$5:$J$44,5,FALSE))*VLOOKUP(AEBYLD2!W$4,'[1]INTERNAL PARAMETERS-1'!$B$5:$J$44,9,FALSE)*AEBYLD2!$F161</f>
        <v>0</v>
      </c>
      <c r="X161" s="50">
        <f>AEBYLD1!X161*VLOOKUP(AEBYLD2!X$4,'[1]INTERNAL PARAMETERS-1'!$B$5:$J$44,5,FALSE)*VLOOKUP(AEBYLD2!X$4,'[1]INTERNAL PARAMETERS-1'!$B$5:$J$44,7,FALSE)*AEBYLD2!$F161 + AEBYLD1!X161*(1-VLOOKUP(AEBYLD2!X$4,'[1]INTERNAL PARAMETERS-1'!$B$5:$J$44,5,FALSE))*VLOOKUP(AEBYLD2!X$4,'[1]INTERNAL PARAMETERS-1'!$B$5:$J$44,9,FALSE)*AEBYLD2!$F161</f>
        <v>0</v>
      </c>
      <c r="Y161" s="50">
        <f>AEBYLD1!Y161*VLOOKUP(AEBYLD2!Y$4,'[1]INTERNAL PARAMETERS-1'!$B$5:$J$44,5,FALSE)*VLOOKUP(AEBYLD2!Y$4,'[1]INTERNAL PARAMETERS-1'!$B$5:$J$44,7,FALSE)*AEBYLD2!$F161 + AEBYLD1!Y161*(1-VLOOKUP(AEBYLD2!Y$4,'[1]INTERNAL PARAMETERS-1'!$B$5:$J$44,5,FALSE))*VLOOKUP(AEBYLD2!Y$4,'[1]INTERNAL PARAMETERS-1'!$B$5:$J$44,9,FALSE)*AEBYLD2!$F161</f>
        <v>0</v>
      </c>
      <c r="Z161" s="50">
        <f>AEBYLD1!Z161*VLOOKUP(AEBYLD2!Z$4,'[1]INTERNAL PARAMETERS-1'!$B$5:$J$44,5,FALSE)*VLOOKUP(AEBYLD2!Z$4,'[1]INTERNAL PARAMETERS-1'!$B$5:$J$44,7,FALSE)*AEBYLD2!$F161 + AEBYLD1!Z161*(1-VLOOKUP(AEBYLD2!Z$4,'[1]INTERNAL PARAMETERS-1'!$B$5:$J$44,5,FALSE))*VLOOKUP(AEBYLD2!Z$4,'[1]INTERNAL PARAMETERS-1'!$B$5:$J$44,9,FALSE)*AEBYLD2!$F161</f>
        <v>0</v>
      </c>
      <c r="AA161" s="50">
        <f>AEBYLD1!AA161*VLOOKUP(AEBYLD2!AA$4,'[1]INTERNAL PARAMETERS-1'!$B$5:$J$44,5,FALSE)*VLOOKUP(AEBYLD2!AA$4,'[1]INTERNAL PARAMETERS-1'!$B$5:$J$44,7,FALSE)*AEBYLD2!$F161 + AEBYLD1!AA161*(1-VLOOKUP(AEBYLD2!AA$4,'[1]INTERNAL PARAMETERS-1'!$B$5:$J$44,5,FALSE))*VLOOKUP(AEBYLD2!AA$4,'[1]INTERNAL PARAMETERS-1'!$B$5:$J$44,9,FALSE)*AEBYLD2!$F161</f>
        <v>0</v>
      </c>
      <c r="AB161" s="50">
        <f>AEBYLD1!AB161*VLOOKUP(AEBYLD2!AB$4,'[1]INTERNAL PARAMETERS-1'!$B$5:$J$44,5,FALSE)*VLOOKUP(AEBYLD2!AB$4,'[1]INTERNAL PARAMETERS-1'!$B$5:$J$44,7,FALSE)*AEBYLD2!$F161 + AEBYLD1!AB161*(1-VLOOKUP(AEBYLD2!AB$4,'[1]INTERNAL PARAMETERS-1'!$B$5:$J$44,5,FALSE))*VLOOKUP(AEBYLD2!AB$4,'[1]INTERNAL PARAMETERS-1'!$B$5:$J$44,9,FALSE)*AEBYLD2!$F161</f>
        <v>0</v>
      </c>
      <c r="AC161" s="50">
        <f>AEBYLD1!AC161*VLOOKUP(AEBYLD2!AC$4,'[1]INTERNAL PARAMETERS-1'!$B$5:$J$44,5,FALSE)*VLOOKUP(AEBYLD2!AC$4,'[1]INTERNAL PARAMETERS-1'!$B$5:$J$44,7,FALSE)*AEBYLD2!$F161 + AEBYLD1!AC161*(1-VLOOKUP(AEBYLD2!AC$4,'[1]INTERNAL PARAMETERS-1'!$B$5:$J$44,5,FALSE))*VLOOKUP(AEBYLD2!AC$4,'[1]INTERNAL PARAMETERS-1'!$B$5:$J$44,9,FALSE)*AEBYLD2!$F161</f>
        <v>0</v>
      </c>
      <c r="AD161" s="50">
        <f>AEBYLD1!AD161*VLOOKUP(AEBYLD2!AD$4,'[1]INTERNAL PARAMETERS-1'!$B$5:$J$44,5,FALSE)*VLOOKUP(AEBYLD2!AD$4,'[1]INTERNAL PARAMETERS-1'!$B$5:$J$44,7,FALSE)*AEBYLD2!$F161 + AEBYLD1!AD161*(1-VLOOKUP(AEBYLD2!AD$4,'[1]INTERNAL PARAMETERS-1'!$B$5:$J$44,5,FALSE))*VLOOKUP(AEBYLD2!AD$4,'[1]INTERNAL PARAMETERS-1'!$B$5:$J$44,9,FALSE)*AEBYLD2!$F161</f>
        <v>0</v>
      </c>
      <c r="AE161" s="50">
        <f>AEBYLD1!AE161*VLOOKUP(AEBYLD2!AE$4,'[1]INTERNAL PARAMETERS-1'!$B$5:$J$44,5,FALSE)*VLOOKUP(AEBYLD2!AE$4,'[1]INTERNAL PARAMETERS-1'!$B$5:$J$44,7,FALSE)*AEBYLD2!$F161 + AEBYLD1!AE161*(1-VLOOKUP(AEBYLD2!AE$4,'[1]INTERNAL PARAMETERS-1'!$B$5:$J$44,5,FALSE))*VLOOKUP(AEBYLD2!AE$4,'[1]INTERNAL PARAMETERS-1'!$B$5:$J$44,9,FALSE)*AEBYLD2!$F161</f>
        <v>0</v>
      </c>
      <c r="AF161" s="50">
        <f>AEBYLD1!AF161*VLOOKUP(AEBYLD2!AF$4,'[1]INTERNAL PARAMETERS-1'!$B$5:$J$44,5,FALSE)*VLOOKUP(AEBYLD2!AF$4,'[1]INTERNAL PARAMETERS-1'!$B$5:$J$44,7,FALSE)*AEBYLD2!$F161 + AEBYLD1!AF161*(1-VLOOKUP(AEBYLD2!AF$4,'[1]INTERNAL PARAMETERS-1'!$B$5:$J$44,5,FALSE))*VLOOKUP(AEBYLD2!AF$4,'[1]INTERNAL PARAMETERS-1'!$B$5:$J$44,9,FALSE)*AEBYLD2!$F161</f>
        <v>3.1778342801135535E-3</v>
      </c>
      <c r="AG161" s="50">
        <f>AEBYLD1!AG161*VLOOKUP(AEBYLD2!AG$4,'[1]INTERNAL PARAMETERS-1'!$B$5:$J$44,5,FALSE)*VLOOKUP(AEBYLD2!AG$4,'[1]INTERNAL PARAMETERS-1'!$B$5:$J$44,7,FALSE)*AEBYLD2!$F161 + AEBYLD1!AG161*(1-VLOOKUP(AEBYLD2!AG$4,'[1]INTERNAL PARAMETERS-1'!$B$5:$J$44,5,FALSE))*VLOOKUP(AEBYLD2!AG$4,'[1]INTERNAL PARAMETERS-1'!$B$5:$J$44,9,FALSE)*AEBYLD2!$F161</f>
        <v>0</v>
      </c>
      <c r="AH161" s="50">
        <f>AEBYLD1!AH161*VLOOKUP(AEBYLD2!AH$4,'[1]INTERNAL PARAMETERS-1'!$B$5:$J$44,5,FALSE)*VLOOKUP(AEBYLD2!AH$4,'[1]INTERNAL PARAMETERS-1'!$B$5:$J$44,7,FALSE)*AEBYLD2!$F161 + AEBYLD1!AH161*(1-VLOOKUP(AEBYLD2!AH$4,'[1]INTERNAL PARAMETERS-1'!$B$5:$J$44,5,FALSE))*VLOOKUP(AEBYLD2!AH$4,'[1]INTERNAL PARAMETERS-1'!$B$5:$J$44,9,FALSE)*AEBYLD2!$F161</f>
        <v>0</v>
      </c>
      <c r="AI161" s="50">
        <f>AEBYLD1!AI161*VLOOKUP(AEBYLD2!AI$4,'[1]INTERNAL PARAMETERS-1'!$B$5:$J$44,5,FALSE)*VLOOKUP(AEBYLD2!AI$4,'[1]INTERNAL PARAMETERS-1'!$B$5:$J$44,7,FALSE)*AEBYLD2!$F161 + AEBYLD1!AI161*(1-VLOOKUP(AEBYLD2!AI$4,'[1]INTERNAL PARAMETERS-1'!$B$5:$J$44,5,FALSE))*VLOOKUP(AEBYLD2!AI$4,'[1]INTERNAL PARAMETERS-1'!$B$5:$J$44,9,FALSE)*AEBYLD2!$F161</f>
        <v>1.8335537660819977E-3</v>
      </c>
      <c r="AJ161" s="50">
        <f>AEBYLD1!AJ161*VLOOKUP(AEBYLD2!AJ$4,'[1]INTERNAL PARAMETERS-1'!$B$5:$J$44,5,FALSE)*VLOOKUP(AEBYLD2!AJ$4,'[1]INTERNAL PARAMETERS-1'!$B$5:$J$44,7,FALSE)*AEBYLD2!$F161 + AEBYLD1!AJ161*(1-VLOOKUP(AEBYLD2!AJ$4,'[1]INTERNAL PARAMETERS-1'!$B$5:$J$44,5,FALSE))*VLOOKUP(AEBYLD2!AJ$4,'[1]INTERNAL PARAMETERS-1'!$B$5:$J$44,9,FALSE)*AEBYLD2!$F161</f>
        <v>7.9453182577481785E-3</v>
      </c>
      <c r="AK161" s="50">
        <f>AEBYLD1!AK161*VLOOKUP(AEBYLD2!AK$4,'[1]INTERNAL PARAMETERS-1'!$B$5:$J$44,5,FALSE)*VLOOKUP(AEBYLD2!AK$4,'[1]INTERNAL PARAMETERS-1'!$B$5:$J$44,7,FALSE)*AEBYLD2!$F161 + AEBYLD1!AK161*(1-VLOOKUP(AEBYLD2!AK$4,'[1]INTERNAL PARAMETERS-1'!$B$5:$J$44,5,FALSE))*VLOOKUP(AEBYLD2!AK$4,'[1]INTERNAL PARAMETERS-1'!$B$5:$J$44,9,FALSE)*AEBYLD2!$F161</f>
        <v>0</v>
      </c>
      <c r="AL161" s="50">
        <f>AEBYLD1!AL161*VLOOKUP(AEBYLD2!AL$4,'[1]INTERNAL PARAMETERS-1'!$B$5:$J$44,5,FALSE)*VLOOKUP(AEBYLD2!AL$4,'[1]INTERNAL PARAMETERS-1'!$B$5:$J$44,7,FALSE)*AEBYLD2!$F161 + AEBYLD1!AL161*(1-VLOOKUP(AEBYLD2!AL$4,'[1]INTERNAL PARAMETERS-1'!$B$5:$J$44,5,FALSE))*VLOOKUP(AEBYLD2!AL$4,'[1]INTERNAL PARAMETERS-1'!$B$5:$J$44,9,FALSE)*AEBYLD2!$F161</f>
        <v>0</v>
      </c>
      <c r="AM161" s="50">
        <f>AEBYLD1!AM161*VLOOKUP(AEBYLD2!AM$4,'[1]INTERNAL PARAMETERS-1'!$B$5:$J$44,5,FALSE)*VLOOKUP(AEBYLD2!AM$4,'[1]INTERNAL PARAMETERS-1'!$B$5:$J$44,7,FALSE)*AEBYLD2!$F161 + AEBYLD1!AM161*(1-VLOOKUP(AEBYLD2!AM$4,'[1]INTERNAL PARAMETERS-1'!$B$5:$J$44,5,FALSE))*VLOOKUP(AEBYLD2!AM$4,'[1]INTERNAL PARAMETERS-1'!$B$5:$J$44,9,FALSE)*AEBYLD2!$F161</f>
        <v>0</v>
      </c>
      <c r="AN161" s="50">
        <f>AEBYLD1!AN161*VLOOKUP(AEBYLD2!AN$4,'[1]INTERNAL PARAMETERS-1'!$B$5:$J$44,5,FALSE)*VLOOKUP(AEBYLD2!AN$4,'[1]INTERNAL PARAMETERS-1'!$B$5:$J$44,7,FALSE)*AEBYLD2!$F161 + AEBYLD1!AN161*(1-VLOOKUP(AEBYLD2!AN$4,'[1]INTERNAL PARAMETERS-1'!$B$5:$J$44,5,FALSE))*VLOOKUP(AEBYLD2!AN$4,'[1]INTERNAL PARAMETERS-1'!$B$5:$J$44,9,FALSE)*AEBYLD2!$F161</f>
        <v>0</v>
      </c>
      <c r="AO161" s="50">
        <f>AEBYLD1!AO161*VLOOKUP(AEBYLD2!AO$4,'[1]INTERNAL PARAMETERS-1'!$B$5:$J$44,5,FALSE)*VLOOKUP(AEBYLD2!AO$4,'[1]INTERNAL PARAMETERS-1'!$B$5:$J$44,7,FALSE)*AEBYLD2!$F161 + AEBYLD1!AO161*(1-VLOOKUP(AEBYLD2!AO$4,'[1]INTERNAL PARAMETERS-1'!$B$5:$J$44,5,FALSE))*VLOOKUP(AEBYLD2!AO$4,'[1]INTERNAL PARAMETERS-1'!$B$5:$J$44,9,FALSE)*AEBYLD2!$F161</f>
        <v>0</v>
      </c>
      <c r="AP161" s="50">
        <f>AEBYLD1!AP161*VLOOKUP(AEBYLD2!AP$4,'[1]INTERNAL PARAMETERS-1'!$B$5:$J$44,5,FALSE)*VLOOKUP(AEBYLD2!AP$4,'[1]INTERNAL PARAMETERS-1'!$B$5:$J$44,7,FALSE)*AEBYLD2!$F161 + AEBYLD1!AP161*(1-VLOOKUP(AEBYLD2!AP$4,'[1]INTERNAL PARAMETERS-1'!$B$5:$J$44,5,FALSE))*VLOOKUP(AEBYLD2!AP$4,'[1]INTERNAL PARAMETERS-1'!$B$5:$J$44,9,FALSE)*AEBYLD2!$F161</f>
        <v>0</v>
      </c>
      <c r="AQ161" s="50">
        <f>AEBYLD1!AQ161*VLOOKUP(AEBYLD2!AQ$4,'[1]INTERNAL PARAMETERS-1'!$B$5:$J$44,5,FALSE)*VLOOKUP(AEBYLD2!AQ$4,'[1]INTERNAL PARAMETERS-1'!$B$5:$J$44,7,FALSE)*AEBYLD2!$F161 + AEBYLD1!AQ161*(1-VLOOKUP(AEBYLD2!AQ$4,'[1]INTERNAL PARAMETERS-1'!$B$5:$J$44,5,FALSE))*VLOOKUP(AEBYLD2!AQ$4,'[1]INTERNAL PARAMETERS-1'!$B$5:$J$44,9,FALSE)*AEBYLD2!$F161</f>
        <v>0</v>
      </c>
      <c r="AR161" s="50">
        <f>AEBYLD1!AR161*VLOOKUP(AEBYLD2!AR$4,'[1]INTERNAL PARAMETERS-1'!$B$5:$J$44,5,FALSE)*VLOOKUP(AEBYLD2!AR$4,'[1]INTERNAL PARAMETERS-1'!$B$5:$J$44,7,FALSE)*AEBYLD2!$F161 + AEBYLD1!AR161*(1-VLOOKUP(AEBYLD2!AR$4,'[1]INTERNAL PARAMETERS-1'!$B$5:$J$44,5,FALSE))*VLOOKUP(AEBYLD2!AR$4,'[1]INTERNAL PARAMETERS-1'!$B$5:$J$44,9,FALSE)*AEBYLD2!$F161</f>
        <v>0</v>
      </c>
      <c r="AS161" s="50">
        <f>AEBYLD1!AS161*VLOOKUP(AEBYLD2!AS$4,'[1]INTERNAL PARAMETERS-1'!$B$5:$J$44,5,FALSE)*VLOOKUP(AEBYLD2!AS$4,'[1]INTERNAL PARAMETERS-1'!$B$5:$J$44,7,FALSE)*AEBYLD2!$F161 + AEBYLD1!AS161*(1-VLOOKUP(AEBYLD2!AS$4,'[1]INTERNAL PARAMETERS-1'!$B$5:$J$44,5,FALSE))*VLOOKUP(AEBYLD2!AS$4,'[1]INTERNAL PARAMETERS-1'!$B$5:$J$44,9,FALSE)*AEBYLD2!$F161</f>
        <v>0</v>
      </c>
      <c r="AT161" s="49">
        <f>AEBYLD1!AT161*VLOOKUP(AEBYLD2!AT$4,'[1]INTERNAL PARAMETERS-1'!$B$5:$J$44,5,FALSE)*VLOOKUP(AEBYLD2!AT$4,'[1]INTERNAL PARAMETERS-1'!$B$5:$J$44,7,FALSE)*AEBYLD2!$F161 + AEBYLD1!AT161*(1-VLOOKUP(AEBYLD2!AT$4,'[1]INTERNAL PARAMETERS-1'!$B$5:$J$44,5,FALSE))*VLOOKUP(AEBYLD2!AT$4,'[1]INTERNAL PARAMETERS-1'!$B$5:$J$44,9,FALSE)*AEBYLD2!$F161</f>
        <v>0</v>
      </c>
      <c r="AU161" s="51">
        <f>AEBYLD1!AU161*VLOOKUP(AEBYLD2!AU$4,'[1]INTERNAL PARAMETERS-1'!$B$5:$J$44,5,FALSE)*VLOOKUP(AEBYLD2!AU$4,'[1]INTERNAL PARAMETERS-1'!$B$5:$J$44,6,FALSE)*VLOOKUP(AEBYLD2!AU$4,'[1]INTERNAL PARAMETERS-1'!$B$5:$J$44,3,FALSE) + AEBYLD1!AU161*(1-VLOOKUP(AEBYLD2!AU$4,'[1]INTERNAL PARAMETERS-1'!$B$5:$J$44,5,FALSE))*VLOOKUP(AEBYLD2!AU$4,'[1]INTERNAL PARAMETERS-1'!$B$5:$J$44,8,FALSE)*VLOOKUP(AEBYLD2!AU$4,'[1]INTERNAL PARAMETERS-1'!$B$5:$J$44,3,FALSE)</f>
        <v>0</v>
      </c>
      <c r="AV161" s="50">
        <f>AEBYLD1!AV161*VLOOKUP(AEBYLD2!AV$4,'[1]INTERNAL PARAMETERS-1'!$B$5:$J$44,5,FALSE)*VLOOKUP(AEBYLD2!AV$4,'[1]INTERNAL PARAMETERS-1'!$B$5:$J$44,6,FALSE)*VLOOKUP(AEBYLD2!AV$4,'[1]INTERNAL PARAMETERS-1'!$B$5:$J$44,3,FALSE) + AEBYLD1!AV161*(1-VLOOKUP(AEBYLD2!AV$4,'[1]INTERNAL PARAMETERS-1'!$B$5:$J$44,5,FALSE))*VLOOKUP(AEBYLD2!AV$4,'[1]INTERNAL PARAMETERS-1'!$B$5:$J$44,8,FALSE)*VLOOKUP(AEBYLD2!AV$4,'[1]INTERNAL PARAMETERS-1'!$B$5:$J$44,3,FALSE)</f>
        <v>0</v>
      </c>
      <c r="AW161" s="50">
        <f>AEBYLD1!AW161*VLOOKUP(AEBYLD2!AW$4,'[1]INTERNAL PARAMETERS-1'!$B$5:$J$44,5,FALSE)*VLOOKUP(AEBYLD2!AW$4,'[1]INTERNAL PARAMETERS-1'!$B$5:$J$44,6,FALSE)*VLOOKUP(AEBYLD2!AW$4,'[1]INTERNAL PARAMETERS-1'!$B$5:$J$44,3,FALSE) + AEBYLD1!AW161*(1-VLOOKUP(AEBYLD2!AW$4,'[1]INTERNAL PARAMETERS-1'!$B$5:$J$44,5,FALSE))*VLOOKUP(AEBYLD2!AW$4,'[1]INTERNAL PARAMETERS-1'!$B$5:$J$44,8,FALSE)*VLOOKUP(AEBYLD2!AW$4,'[1]INTERNAL PARAMETERS-1'!$B$5:$J$44,3,FALSE)</f>
        <v>2.0800440117853085E-2</v>
      </c>
      <c r="AX161" s="50">
        <f>AEBYLD1!AX161*VLOOKUP(AEBYLD2!AX$4,'[1]INTERNAL PARAMETERS-1'!$B$5:$J$44,5,FALSE)*VLOOKUP(AEBYLD2!AX$4,'[1]INTERNAL PARAMETERS-1'!$B$5:$J$44,6,FALSE)*VLOOKUP(AEBYLD2!AX$4,'[1]INTERNAL PARAMETERS-1'!$B$5:$J$44,3,FALSE) + AEBYLD1!AX161*(1-VLOOKUP(AEBYLD2!AX$4,'[1]INTERNAL PARAMETERS-1'!$B$5:$J$44,5,FALSE))*VLOOKUP(AEBYLD2!AX$4,'[1]INTERNAL PARAMETERS-1'!$B$5:$J$44,8,FALSE)*VLOOKUP(AEBYLD2!AX$4,'[1]INTERNAL PARAMETERS-1'!$B$5:$J$44,3,FALSE)</f>
        <v>0</v>
      </c>
      <c r="AY161" s="50">
        <f>AEBYLD1!AY161*VLOOKUP(AEBYLD2!AY$4,'[1]INTERNAL PARAMETERS-1'!$B$5:$J$44,5,FALSE)*VLOOKUP(AEBYLD2!AY$4,'[1]INTERNAL PARAMETERS-1'!$B$5:$J$44,6,FALSE)*VLOOKUP(AEBYLD2!AY$4,'[1]INTERNAL PARAMETERS-1'!$B$5:$J$44,3,FALSE) + AEBYLD1!AY161*(1-VLOOKUP(AEBYLD2!AY$4,'[1]INTERNAL PARAMETERS-1'!$B$5:$J$44,5,FALSE))*VLOOKUP(AEBYLD2!AY$4,'[1]INTERNAL PARAMETERS-1'!$B$5:$J$44,8,FALSE)*VLOOKUP(AEBYLD2!AY$4,'[1]INTERNAL PARAMETERS-1'!$B$5:$J$44,3,FALSE)</f>
        <v>0</v>
      </c>
      <c r="AZ161" s="50">
        <f>AEBYLD1!AZ161*VLOOKUP(AEBYLD2!AZ$4,'[1]INTERNAL PARAMETERS-1'!$B$5:$J$44,5,FALSE)*VLOOKUP(AEBYLD2!AZ$4,'[1]INTERNAL PARAMETERS-1'!$B$5:$J$44,6,FALSE)*VLOOKUP(AEBYLD2!AZ$4,'[1]INTERNAL PARAMETERS-1'!$B$5:$J$44,3,FALSE) + AEBYLD1!AZ161*(1-VLOOKUP(AEBYLD2!AZ$4,'[1]INTERNAL PARAMETERS-1'!$B$5:$J$44,5,FALSE))*VLOOKUP(AEBYLD2!AZ$4,'[1]INTERNAL PARAMETERS-1'!$B$5:$J$44,8,FALSE)*VLOOKUP(AEBYLD2!AZ$4,'[1]INTERNAL PARAMETERS-1'!$B$5:$J$44,3,FALSE)</f>
        <v>0</v>
      </c>
      <c r="BA161" s="50">
        <f>AEBYLD1!BA161*VLOOKUP(AEBYLD2!BA$4,'[1]INTERNAL PARAMETERS-1'!$B$5:$J$44,5,FALSE)*VLOOKUP(AEBYLD2!BA$4,'[1]INTERNAL PARAMETERS-1'!$B$5:$J$44,6,FALSE)*VLOOKUP(AEBYLD2!BA$4,'[1]INTERNAL PARAMETERS-1'!$B$5:$J$44,3,FALSE) + AEBYLD1!BA161*(1-VLOOKUP(AEBYLD2!BA$4,'[1]INTERNAL PARAMETERS-1'!$B$5:$J$44,5,FALSE))*VLOOKUP(AEBYLD2!BA$4,'[1]INTERNAL PARAMETERS-1'!$B$5:$J$44,8,FALSE)*VLOOKUP(AEBYLD2!BA$4,'[1]INTERNAL PARAMETERS-1'!$B$5:$J$44,3,FALSE)</f>
        <v>1.9211041585034807E-2</v>
      </c>
      <c r="BB161" s="50">
        <f>AEBYLD1!BB161*VLOOKUP(AEBYLD2!BB$4,'[1]INTERNAL PARAMETERS-1'!$B$5:$J$44,5,FALSE)*VLOOKUP(AEBYLD2!BB$4,'[1]INTERNAL PARAMETERS-1'!$B$5:$J$44,6,FALSE)*VLOOKUP(AEBYLD2!BB$4,'[1]INTERNAL PARAMETERS-1'!$B$5:$J$44,3,FALSE) + AEBYLD1!BB161*(1-VLOOKUP(AEBYLD2!BB$4,'[1]INTERNAL PARAMETERS-1'!$B$5:$J$44,5,FALSE))*VLOOKUP(AEBYLD2!BB$4,'[1]INTERNAL PARAMETERS-1'!$B$5:$J$44,8,FALSE)*VLOOKUP(AEBYLD2!BB$4,'[1]INTERNAL PARAMETERS-1'!$B$5:$J$44,3,FALSE)</f>
        <v>2.324598304959383E-3</v>
      </c>
      <c r="BC161" s="50">
        <f>AEBYLD1!BC161*VLOOKUP(AEBYLD2!BC$4,'[1]INTERNAL PARAMETERS-1'!$B$5:$J$44,5,FALSE)*VLOOKUP(AEBYLD2!BC$4,'[1]INTERNAL PARAMETERS-1'!$B$5:$J$44,6,FALSE)*VLOOKUP(AEBYLD2!BC$4,'[1]INTERNAL PARAMETERS-1'!$B$5:$J$44,3,FALSE) + AEBYLD1!BC161*(1-VLOOKUP(AEBYLD2!BC$4,'[1]INTERNAL PARAMETERS-1'!$B$5:$J$44,5,FALSE))*VLOOKUP(AEBYLD2!BC$4,'[1]INTERNAL PARAMETERS-1'!$B$5:$J$44,8,FALSE)*VLOOKUP(AEBYLD2!BC$4,'[1]INTERNAL PARAMETERS-1'!$B$5:$J$44,3,FALSE)</f>
        <v>1.2835596015512164E-2</v>
      </c>
      <c r="BD161" s="50">
        <f>AEBYLD1!BD161*VLOOKUP(AEBYLD2!BD$4,'[1]INTERNAL PARAMETERS-1'!$B$5:$J$44,5,FALSE)*VLOOKUP(AEBYLD2!BD$4,'[1]INTERNAL PARAMETERS-1'!$B$5:$J$44,6,FALSE)*VLOOKUP(AEBYLD2!BD$4,'[1]INTERNAL PARAMETERS-1'!$B$5:$J$44,3,FALSE) + AEBYLD1!BD161*(1-VLOOKUP(AEBYLD2!BD$4,'[1]INTERNAL PARAMETERS-1'!$B$5:$J$44,5,FALSE))*VLOOKUP(AEBYLD2!BD$4,'[1]INTERNAL PARAMETERS-1'!$B$5:$J$44,8,FALSE)*VLOOKUP(AEBYLD2!BD$4,'[1]INTERNAL PARAMETERS-1'!$B$5:$J$44,3,FALSE)</f>
        <v>2.1725608740415236E-3</v>
      </c>
      <c r="BE161" s="50">
        <f>AEBYLD1!BE161*VLOOKUP(AEBYLD2!BE$4,'[1]INTERNAL PARAMETERS-1'!$B$5:$J$44,5,FALSE)*VLOOKUP(AEBYLD2!BE$4,'[1]INTERNAL PARAMETERS-1'!$B$5:$J$44,6,FALSE)*VLOOKUP(AEBYLD2!BE$4,'[1]INTERNAL PARAMETERS-1'!$B$5:$J$44,3,FALSE) + AEBYLD1!BE161*(1-VLOOKUP(AEBYLD2!BE$4,'[1]INTERNAL PARAMETERS-1'!$B$5:$J$44,5,FALSE))*VLOOKUP(AEBYLD2!BE$4,'[1]INTERNAL PARAMETERS-1'!$B$5:$J$44,8,FALSE)*VLOOKUP(AEBYLD2!BE$4,'[1]INTERNAL PARAMETERS-1'!$B$5:$J$44,3,FALSE)</f>
        <v>7.3405496840104941E-3</v>
      </c>
      <c r="BF161" s="50">
        <f>AEBYLD1!BF161*VLOOKUP(AEBYLD2!BF$4,'[1]INTERNAL PARAMETERS-1'!$B$5:$J$44,5,FALSE)*VLOOKUP(AEBYLD2!BF$4,'[1]INTERNAL PARAMETERS-1'!$B$5:$J$44,6,FALSE)*VLOOKUP(AEBYLD2!BF$4,'[1]INTERNAL PARAMETERS-1'!$B$5:$J$44,3,FALSE) + AEBYLD1!BF161*(1-VLOOKUP(AEBYLD2!BF$4,'[1]INTERNAL PARAMETERS-1'!$B$5:$J$44,5,FALSE))*VLOOKUP(AEBYLD2!BF$4,'[1]INTERNAL PARAMETERS-1'!$B$5:$J$44,8,FALSE)*VLOOKUP(AEBYLD2!BF$4,'[1]INTERNAL PARAMETERS-1'!$B$5:$J$44,3,FALSE)</f>
        <v>0</v>
      </c>
      <c r="BG161" s="50">
        <f>AEBYLD1!BG161*VLOOKUP(AEBYLD2!BG$4,'[1]INTERNAL PARAMETERS-1'!$B$5:$J$44,5,FALSE)*VLOOKUP(AEBYLD2!BG$4,'[1]INTERNAL PARAMETERS-1'!$B$5:$J$44,6,FALSE)*VLOOKUP(AEBYLD2!BG$4,'[1]INTERNAL PARAMETERS-1'!$B$5:$J$44,3,FALSE) + AEBYLD1!BG161*(1-VLOOKUP(AEBYLD2!BG$4,'[1]INTERNAL PARAMETERS-1'!$B$5:$J$44,5,FALSE))*VLOOKUP(AEBYLD2!BG$4,'[1]INTERNAL PARAMETERS-1'!$B$5:$J$44,8,FALSE)*VLOOKUP(AEBYLD2!BG$4,'[1]INTERNAL PARAMETERS-1'!$B$5:$J$44,3,FALSE)</f>
        <v>3.0687245981161734E-3</v>
      </c>
      <c r="BH161" s="50">
        <f>AEBYLD1!BH161*VLOOKUP(AEBYLD2!BH$4,'[1]INTERNAL PARAMETERS-1'!$B$5:$J$44,5,FALSE)*VLOOKUP(AEBYLD2!BH$4,'[1]INTERNAL PARAMETERS-1'!$B$5:$J$44,6,FALSE)*VLOOKUP(AEBYLD2!BH$4,'[1]INTERNAL PARAMETERS-1'!$B$5:$J$44,3,FALSE) + AEBYLD1!BH161*(1-VLOOKUP(AEBYLD2!BH$4,'[1]INTERNAL PARAMETERS-1'!$B$5:$J$44,5,FALSE))*VLOOKUP(AEBYLD2!BH$4,'[1]INTERNAL PARAMETERS-1'!$B$5:$J$44,8,FALSE)*VLOOKUP(AEBYLD2!BH$4,'[1]INTERNAL PARAMETERS-1'!$B$5:$J$44,3,FALSE)</f>
        <v>2.079508800474532E-5</v>
      </c>
      <c r="BI161" s="50">
        <f>AEBYLD1!BI161*VLOOKUP(AEBYLD2!BI$4,'[1]INTERNAL PARAMETERS-1'!$B$5:$J$44,5,FALSE)*VLOOKUP(AEBYLD2!BI$4,'[1]INTERNAL PARAMETERS-1'!$B$5:$J$44,6,FALSE)*VLOOKUP(AEBYLD2!BI$4,'[1]INTERNAL PARAMETERS-1'!$B$5:$J$44,3,FALSE) + AEBYLD1!BI161*(1-VLOOKUP(AEBYLD2!BI$4,'[1]INTERNAL PARAMETERS-1'!$B$5:$J$44,5,FALSE))*VLOOKUP(AEBYLD2!BI$4,'[1]INTERNAL PARAMETERS-1'!$B$5:$J$44,8,FALSE)*VLOOKUP(AEBYLD2!BI$4,'[1]INTERNAL PARAMETERS-1'!$B$5:$J$44,3,FALSE)</f>
        <v>0</v>
      </c>
      <c r="BJ161" s="50">
        <f>AEBYLD1!BJ161*VLOOKUP(AEBYLD2!BJ$4,'[1]INTERNAL PARAMETERS-1'!$B$5:$J$44,5,FALSE)*VLOOKUP(AEBYLD2!BJ$4,'[1]INTERNAL PARAMETERS-1'!$B$5:$J$44,6,FALSE)*VLOOKUP(AEBYLD2!BJ$4,'[1]INTERNAL PARAMETERS-1'!$B$5:$J$44,3,FALSE) + AEBYLD1!BJ161*(1-VLOOKUP(AEBYLD2!BJ$4,'[1]INTERNAL PARAMETERS-1'!$B$5:$J$44,5,FALSE))*VLOOKUP(AEBYLD2!BJ$4,'[1]INTERNAL PARAMETERS-1'!$B$5:$J$44,8,FALSE)*VLOOKUP(AEBYLD2!BJ$4,'[1]INTERNAL PARAMETERS-1'!$B$5:$J$44,3,FALSE)</f>
        <v>1.6647612530535617E-3</v>
      </c>
      <c r="BK161" s="50">
        <f>AEBYLD1!BK161*VLOOKUP(AEBYLD2!BK$4,'[1]INTERNAL PARAMETERS-1'!$B$5:$J$44,5,FALSE)*VLOOKUP(AEBYLD2!BK$4,'[1]INTERNAL PARAMETERS-1'!$B$5:$J$44,6,FALSE)*VLOOKUP(AEBYLD2!BK$4,'[1]INTERNAL PARAMETERS-1'!$B$5:$J$44,3,FALSE) + AEBYLD1!BK161*(1-VLOOKUP(AEBYLD2!BK$4,'[1]INTERNAL PARAMETERS-1'!$B$5:$J$44,5,FALSE))*VLOOKUP(AEBYLD2!BK$4,'[1]INTERNAL PARAMETERS-1'!$B$5:$J$44,8,FALSE)*VLOOKUP(AEBYLD2!BK$4,'[1]INTERNAL PARAMETERS-1'!$B$5:$J$44,3,FALSE)</f>
        <v>1.5471875093756025E-3</v>
      </c>
      <c r="BL161" s="50">
        <f>AEBYLD1!BL161*VLOOKUP(AEBYLD2!BL$4,'[1]INTERNAL PARAMETERS-1'!$B$5:$J$44,5,FALSE)*VLOOKUP(AEBYLD2!BL$4,'[1]INTERNAL PARAMETERS-1'!$B$5:$J$44,6,FALSE)*VLOOKUP(AEBYLD2!BL$4,'[1]INTERNAL PARAMETERS-1'!$B$5:$J$44,3,FALSE) + AEBYLD1!BL161*(1-VLOOKUP(AEBYLD2!BL$4,'[1]INTERNAL PARAMETERS-1'!$B$5:$J$44,5,FALSE))*VLOOKUP(AEBYLD2!BL$4,'[1]INTERNAL PARAMETERS-1'!$B$5:$J$44,8,FALSE)*VLOOKUP(AEBYLD2!BL$4,'[1]INTERNAL PARAMETERS-1'!$B$5:$J$44,3,FALSE)</f>
        <v>3.954655846949616E-3</v>
      </c>
      <c r="BM161" s="50">
        <f>AEBYLD1!BM161*VLOOKUP(AEBYLD2!BM$4,'[1]INTERNAL PARAMETERS-1'!$B$5:$J$44,5,FALSE)*VLOOKUP(AEBYLD2!BM$4,'[1]INTERNAL PARAMETERS-1'!$B$5:$J$44,6,FALSE)*VLOOKUP(AEBYLD2!BM$4,'[1]INTERNAL PARAMETERS-1'!$B$5:$J$44,3,FALSE) + AEBYLD1!BM161*(1-VLOOKUP(AEBYLD2!BM$4,'[1]INTERNAL PARAMETERS-1'!$B$5:$J$44,5,FALSE))*VLOOKUP(AEBYLD2!BM$4,'[1]INTERNAL PARAMETERS-1'!$B$5:$J$44,8,FALSE)*VLOOKUP(AEBYLD2!BM$4,'[1]INTERNAL PARAMETERS-1'!$B$5:$J$44,3,FALSE)</f>
        <v>2.7198406007749518E-3</v>
      </c>
      <c r="BN161" s="50">
        <f>AEBYLD1!BN161*VLOOKUP(AEBYLD2!BN$4,'[1]INTERNAL PARAMETERS-1'!$B$5:$J$44,5,FALSE)*VLOOKUP(AEBYLD2!BN$4,'[1]INTERNAL PARAMETERS-1'!$B$5:$J$44,6,FALSE)*VLOOKUP(AEBYLD2!BN$4,'[1]INTERNAL PARAMETERS-1'!$B$5:$J$44,3,FALSE) + AEBYLD1!BN161*(1-VLOOKUP(AEBYLD2!BN$4,'[1]INTERNAL PARAMETERS-1'!$B$5:$J$44,5,FALSE))*VLOOKUP(AEBYLD2!BN$4,'[1]INTERNAL PARAMETERS-1'!$B$5:$J$44,8,FALSE)*VLOOKUP(AEBYLD2!BN$4,'[1]INTERNAL PARAMETERS-1'!$B$5:$J$44,3,FALSE)</f>
        <v>1.1904223157026288E-3</v>
      </c>
      <c r="BO161" s="50">
        <f>AEBYLD1!BO161*VLOOKUP(AEBYLD2!BO$4,'[1]INTERNAL PARAMETERS-1'!$B$5:$J$44,5,FALSE)*VLOOKUP(AEBYLD2!BO$4,'[1]INTERNAL PARAMETERS-1'!$B$5:$J$44,6,FALSE)*VLOOKUP(AEBYLD2!BO$4,'[1]INTERNAL PARAMETERS-1'!$B$5:$J$44,3,FALSE) + AEBYLD1!BO161*(1-VLOOKUP(AEBYLD2!BO$4,'[1]INTERNAL PARAMETERS-1'!$B$5:$J$44,5,FALSE))*VLOOKUP(AEBYLD2!BO$4,'[1]INTERNAL PARAMETERS-1'!$B$5:$J$44,8,FALSE)*VLOOKUP(AEBYLD2!BO$4,'[1]INTERNAL PARAMETERS-1'!$B$5:$J$44,3,FALSE)</f>
        <v>6.7164695274496433E-4</v>
      </c>
      <c r="BP161" s="50">
        <f>AEBYLD1!BP161*VLOOKUP(AEBYLD2!BP$4,'[1]INTERNAL PARAMETERS-1'!$B$5:$J$44,5,FALSE)*VLOOKUP(AEBYLD2!BP$4,'[1]INTERNAL PARAMETERS-1'!$B$5:$J$44,6,FALSE)*VLOOKUP(AEBYLD2!BP$4,'[1]INTERNAL PARAMETERS-1'!$B$5:$J$44,3,FALSE) + AEBYLD1!BP161*(1-VLOOKUP(AEBYLD2!BP$4,'[1]INTERNAL PARAMETERS-1'!$B$5:$J$44,5,FALSE))*VLOOKUP(AEBYLD2!BP$4,'[1]INTERNAL PARAMETERS-1'!$B$5:$J$44,8,FALSE)*VLOOKUP(AEBYLD2!BP$4,'[1]INTERNAL PARAMETERS-1'!$B$5:$J$44,3,FALSE)</f>
        <v>9.4635626968107346E-5</v>
      </c>
      <c r="BQ161" s="50">
        <f>AEBYLD1!BQ161*VLOOKUP(AEBYLD2!BQ$4,'[1]INTERNAL PARAMETERS-1'!$B$5:$J$44,5,FALSE)*VLOOKUP(AEBYLD2!BQ$4,'[1]INTERNAL PARAMETERS-1'!$B$5:$J$44,6,FALSE)*VLOOKUP(AEBYLD2!BQ$4,'[1]INTERNAL PARAMETERS-1'!$B$5:$J$44,3,FALSE) + AEBYLD1!BQ161*(1-VLOOKUP(AEBYLD2!BQ$4,'[1]INTERNAL PARAMETERS-1'!$B$5:$J$44,5,FALSE))*VLOOKUP(AEBYLD2!BQ$4,'[1]INTERNAL PARAMETERS-1'!$B$5:$J$44,8,FALSE)*VLOOKUP(AEBYLD2!BQ$4,'[1]INTERNAL PARAMETERS-1'!$B$5:$J$44,3,FALSE)</f>
        <v>4.8843718899200224E-3</v>
      </c>
      <c r="BR161" s="50">
        <f>AEBYLD1!BR161*VLOOKUP(AEBYLD2!BR$4,'[1]INTERNAL PARAMETERS-1'!$B$5:$J$44,5,FALSE)*VLOOKUP(AEBYLD2!BR$4,'[1]INTERNAL PARAMETERS-1'!$B$5:$J$44,6,FALSE)*VLOOKUP(AEBYLD2!BR$4,'[1]INTERNAL PARAMETERS-1'!$B$5:$J$44,3,FALSE) + AEBYLD1!BR161*(1-VLOOKUP(AEBYLD2!BR$4,'[1]INTERNAL PARAMETERS-1'!$B$5:$J$44,5,FALSE))*VLOOKUP(AEBYLD2!BR$4,'[1]INTERNAL PARAMETERS-1'!$B$5:$J$44,8,FALSE)*VLOOKUP(AEBYLD2!BR$4,'[1]INTERNAL PARAMETERS-1'!$B$5:$J$44,3,FALSE)</f>
        <v>1.0829693561800403E-4</v>
      </c>
      <c r="BS161" s="50">
        <f>AEBYLD1!BS161*VLOOKUP(AEBYLD2!BS$4,'[1]INTERNAL PARAMETERS-1'!$B$5:$J$44,5,FALSE)*VLOOKUP(AEBYLD2!BS$4,'[1]INTERNAL PARAMETERS-1'!$B$5:$J$44,6,FALSE)*VLOOKUP(AEBYLD2!BS$4,'[1]INTERNAL PARAMETERS-1'!$B$5:$J$44,3,FALSE) + AEBYLD1!BS161*(1-VLOOKUP(AEBYLD2!BS$4,'[1]INTERNAL PARAMETERS-1'!$B$5:$J$44,5,FALSE))*VLOOKUP(AEBYLD2!BS$4,'[1]INTERNAL PARAMETERS-1'!$B$5:$J$44,8,FALSE)*VLOOKUP(AEBYLD2!BS$4,'[1]INTERNAL PARAMETERS-1'!$B$5:$J$44,3,FALSE)</f>
        <v>2.0586415620129363E-5</v>
      </c>
      <c r="BT161" s="50">
        <f>AEBYLD1!BT161*VLOOKUP(AEBYLD2!BT$4,'[1]INTERNAL PARAMETERS-1'!$B$5:$J$44,5,FALSE)*VLOOKUP(AEBYLD2!BT$4,'[1]INTERNAL PARAMETERS-1'!$B$5:$J$44,6,FALSE)*VLOOKUP(AEBYLD2!BT$4,'[1]INTERNAL PARAMETERS-1'!$B$5:$J$44,3,FALSE) + AEBYLD1!BT161*(1-VLOOKUP(AEBYLD2!BT$4,'[1]INTERNAL PARAMETERS-1'!$B$5:$J$44,5,FALSE))*VLOOKUP(AEBYLD2!BT$4,'[1]INTERNAL PARAMETERS-1'!$B$5:$J$44,8,FALSE)*VLOOKUP(AEBYLD2!BT$4,'[1]INTERNAL PARAMETERS-1'!$B$5:$J$44,3,FALSE)</f>
        <v>0</v>
      </c>
      <c r="BU161" s="50">
        <f>AEBYLD1!BU161*VLOOKUP(AEBYLD2!BU$4,'[1]INTERNAL PARAMETERS-1'!$B$5:$J$44,5,FALSE)*VLOOKUP(AEBYLD2!BU$4,'[1]INTERNAL PARAMETERS-1'!$B$5:$J$44,6,FALSE)*VLOOKUP(AEBYLD2!BU$4,'[1]INTERNAL PARAMETERS-1'!$B$5:$J$44,3,FALSE) + AEBYLD1!BU161*(1-VLOOKUP(AEBYLD2!BU$4,'[1]INTERNAL PARAMETERS-1'!$B$5:$J$44,5,FALSE))*VLOOKUP(AEBYLD2!BU$4,'[1]INTERNAL PARAMETERS-1'!$B$5:$J$44,8,FALSE)*VLOOKUP(AEBYLD2!BU$4,'[1]INTERNAL PARAMETERS-1'!$B$5:$J$44,3,FALSE)</f>
        <v>0</v>
      </c>
      <c r="BV161" s="50">
        <f>AEBYLD1!BV161*VLOOKUP(AEBYLD2!BV$4,'[1]INTERNAL PARAMETERS-1'!$B$5:$J$44,5,FALSE)*VLOOKUP(AEBYLD2!BV$4,'[1]INTERNAL PARAMETERS-1'!$B$5:$J$44,6,FALSE)*VLOOKUP(AEBYLD2!BV$4,'[1]INTERNAL PARAMETERS-1'!$B$5:$J$44,3,FALSE) + AEBYLD1!BV161*(1-VLOOKUP(AEBYLD2!BV$4,'[1]INTERNAL PARAMETERS-1'!$B$5:$J$44,5,FALSE))*VLOOKUP(AEBYLD2!BV$4,'[1]INTERNAL PARAMETERS-1'!$B$5:$J$44,8,FALSE)*VLOOKUP(AEBYLD2!BV$4,'[1]INTERNAL PARAMETERS-1'!$B$5:$J$44,3,FALSE)</f>
        <v>0</v>
      </c>
      <c r="BW161" s="50">
        <f>AEBYLD1!BW161*VLOOKUP(AEBYLD2!BW$4,'[1]INTERNAL PARAMETERS-1'!$B$5:$J$44,5,FALSE)*VLOOKUP(AEBYLD2!BW$4,'[1]INTERNAL PARAMETERS-1'!$B$5:$J$44,6,FALSE)*VLOOKUP(AEBYLD2!BW$4,'[1]INTERNAL PARAMETERS-1'!$B$5:$J$44,3,FALSE) + AEBYLD1!BW161*(1-VLOOKUP(AEBYLD2!BW$4,'[1]INTERNAL PARAMETERS-1'!$B$5:$J$44,5,FALSE))*VLOOKUP(AEBYLD2!BW$4,'[1]INTERNAL PARAMETERS-1'!$B$5:$J$44,8,FALSE)*VLOOKUP(AEBYLD2!BW$4,'[1]INTERNAL PARAMETERS-1'!$B$5:$J$44,3,FALSE)</f>
        <v>0</v>
      </c>
      <c r="BX161" s="50">
        <f>AEBYLD1!BX161*VLOOKUP(AEBYLD2!BX$4,'[1]INTERNAL PARAMETERS-1'!$B$5:$J$44,5,FALSE)*VLOOKUP(AEBYLD2!BX$4,'[1]INTERNAL PARAMETERS-1'!$B$5:$J$44,6,FALSE)*VLOOKUP(AEBYLD2!BX$4,'[1]INTERNAL PARAMETERS-1'!$B$5:$J$44,3,FALSE) + AEBYLD1!BX161*(1-VLOOKUP(AEBYLD2!BX$4,'[1]INTERNAL PARAMETERS-1'!$B$5:$J$44,5,FALSE))*VLOOKUP(AEBYLD2!BX$4,'[1]INTERNAL PARAMETERS-1'!$B$5:$J$44,8,FALSE)*VLOOKUP(AEBYLD2!BX$4,'[1]INTERNAL PARAMETERS-1'!$B$5:$J$44,3,FALSE)</f>
        <v>0</v>
      </c>
      <c r="BY161" s="50">
        <f>AEBYLD1!BY161*VLOOKUP(AEBYLD2!BY$4,'[1]INTERNAL PARAMETERS-1'!$B$5:$J$44,5,FALSE)*VLOOKUP(AEBYLD2!BY$4,'[1]INTERNAL PARAMETERS-1'!$B$5:$J$44,6,FALSE)*VLOOKUP(AEBYLD2!BY$4,'[1]INTERNAL PARAMETERS-1'!$B$5:$J$44,3,FALSE) + AEBYLD1!BY161*(1-VLOOKUP(AEBYLD2!BY$4,'[1]INTERNAL PARAMETERS-1'!$B$5:$J$44,5,FALSE))*VLOOKUP(AEBYLD2!BY$4,'[1]INTERNAL PARAMETERS-1'!$B$5:$J$44,8,FALSE)*VLOOKUP(AEBYLD2!BY$4,'[1]INTERNAL PARAMETERS-1'!$B$5:$J$44,3,FALSE)</f>
        <v>0</v>
      </c>
      <c r="BZ161" s="50">
        <f>AEBYLD1!BZ161*VLOOKUP(AEBYLD2!BZ$4,'[1]INTERNAL PARAMETERS-1'!$B$5:$J$44,5,FALSE)*VLOOKUP(AEBYLD2!BZ$4,'[1]INTERNAL PARAMETERS-1'!$B$5:$J$44,6,FALSE)*VLOOKUP(AEBYLD2!BZ$4,'[1]INTERNAL PARAMETERS-1'!$B$5:$J$44,3,FALSE) + AEBYLD1!BZ161*(1-VLOOKUP(AEBYLD2!BZ$4,'[1]INTERNAL PARAMETERS-1'!$B$5:$J$44,5,FALSE))*VLOOKUP(AEBYLD2!BZ$4,'[1]INTERNAL PARAMETERS-1'!$B$5:$J$44,8,FALSE)*VLOOKUP(AEBYLD2!BZ$4,'[1]INTERNAL PARAMETERS-1'!$B$5:$J$44,3,FALSE)</f>
        <v>1.3203143527176776E-5</v>
      </c>
      <c r="CA161" s="50">
        <f>AEBYLD1!CA161*VLOOKUP(AEBYLD2!CA$4,'[1]INTERNAL PARAMETERS-1'!$B$5:$J$44,5,FALSE)*VLOOKUP(AEBYLD2!CA$4,'[1]INTERNAL PARAMETERS-1'!$B$5:$J$44,6,FALSE)*VLOOKUP(AEBYLD2!CA$4,'[1]INTERNAL PARAMETERS-1'!$B$5:$J$44,3,FALSE) + AEBYLD1!CA161*(1-VLOOKUP(AEBYLD2!CA$4,'[1]INTERNAL PARAMETERS-1'!$B$5:$J$44,5,FALSE))*VLOOKUP(AEBYLD2!CA$4,'[1]INTERNAL PARAMETERS-1'!$B$5:$J$44,8,FALSE)*VLOOKUP(AEBYLD2!CA$4,'[1]INTERNAL PARAMETERS-1'!$B$5:$J$44,3,FALSE)</f>
        <v>0</v>
      </c>
      <c r="CB161" s="50">
        <f>AEBYLD1!CB161*VLOOKUP(AEBYLD2!CB$4,'[1]INTERNAL PARAMETERS-1'!$B$5:$J$44,5,FALSE)*VLOOKUP(AEBYLD2!CB$4,'[1]INTERNAL PARAMETERS-1'!$B$5:$J$44,6,FALSE)*VLOOKUP(AEBYLD2!CB$4,'[1]INTERNAL PARAMETERS-1'!$B$5:$J$44,3,FALSE) + AEBYLD1!CB161*(1-VLOOKUP(AEBYLD2!CB$4,'[1]INTERNAL PARAMETERS-1'!$B$5:$J$44,5,FALSE))*VLOOKUP(AEBYLD2!CB$4,'[1]INTERNAL PARAMETERS-1'!$B$5:$J$44,8,FALSE)*VLOOKUP(AEBYLD2!CB$4,'[1]INTERNAL PARAMETERS-1'!$B$5:$J$44,3,FALSE)</f>
        <v>0</v>
      </c>
      <c r="CC161" s="50">
        <f>AEBYLD1!CC161*VLOOKUP(AEBYLD2!CC$4,'[1]INTERNAL PARAMETERS-1'!$B$5:$J$44,5,FALSE)*VLOOKUP(AEBYLD2!CC$4,'[1]INTERNAL PARAMETERS-1'!$B$5:$J$44,6,FALSE)*VLOOKUP(AEBYLD2!CC$4,'[1]INTERNAL PARAMETERS-1'!$B$5:$J$44,3,FALSE) + AEBYLD1!CC161*(1-VLOOKUP(AEBYLD2!CC$4,'[1]INTERNAL PARAMETERS-1'!$B$5:$J$44,5,FALSE))*VLOOKUP(AEBYLD2!CC$4,'[1]INTERNAL PARAMETERS-1'!$B$5:$J$44,8,FALSE)*VLOOKUP(AEBYLD2!CC$4,'[1]INTERNAL PARAMETERS-1'!$B$5:$J$44,3,FALSE)</f>
        <v>2.3472119900717333E-5</v>
      </c>
      <c r="CD161" s="50">
        <f>AEBYLD1!CD161*VLOOKUP(AEBYLD2!CD$4,'[1]INTERNAL PARAMETERS-1'!$B$5:$J$44,5,FALSE)*VLOOKUP(AEBYLD2!CD$4,'[1]INTERNAL PARAMETERS-1'!$B$5:$J$44,6,FALSE)*VLOOKUP(AEBYLD2!CD$4,'[1]INTERNAL PARAMETERS-1'!$B$5:$J$44,3,FALSE) + AEBYLD1!CD161*(1-VLOOKUP(AEBYLD2!CD$4,'[1]INTERNAL PARAMETERS-1'!$B$5:$J$44,5,FALSE))*VLOOKUP(AEBYLD2!CD$4,'[1]INTERNAL PARAMETERS-1'!$B$5:$J$44,8,FALSE)*VLOOKUP(AEBYLD2!CD$4,'[1]INTERNAL PARAMETERS-1'!$B$5:$J$44,3,FALSE)</f>
        <v>6.5648828390309805E-5</v>
      </c>
      <c r="CE161" s="50">
        <f>AEBYLD1!CE161*VLOOKUP(AEBYLD2!CE$4,'[1]INTERNAL PARAMETERS-1'!$B$5:$J$44,5,FALSE)*VLOOKUP(AEBYLD2!CE$4,'[1]INTERNAL PARAMETERS-1'!$B$5:$J$44,6,FALSE)*VLOOKUP(AEBYLD2!CE$4,'[1]INTERNAL PARAMETERS-1'!$B$5:$J$44,3,FALSE) + AEBYLD1!CE161*(1-VLOOKUP(AEBYLD2!CE$4,'[1]INTERNAL PARAMETERS-1'!$B$5:$J$44,5,FALSE))*VLOOKUP(AEBYLD2!CE$4,'[1]INTERNAL PARAMETERS-1'!$B$5:$J$44,8,FALSE)*VLOOKUP(AEBYLD2!CE$4,'[1]INTERNAL PARAMETERS-1'!$B$5:$J$44,3,FALSE)</f>
        <v>1.1664966041142571E-4</v>
      </c>
      <c r="CF161" s="50">
        <f>AEBYLD1!CF161*VLOOKUP(AEBYLD2!CF$4,'[1]INTERNAL PARAMETERS-1'!$B$5:$J$44,5,FALSE)*VLOOKUP(AEBYLD2!CF$4,'[1]INTERNAL PARAMETERS-1'!$B$5:$J$44,6,FALSE)*VLOOKUP(AEBYLD2!CF$4,'[1]INTERNAL PARAMETERS-1'!$B$5:$J$44,3,FALSE) + AEBYLD1!CF161*(1-VLOOKUP(AEBYLD2!CF$4,'[1]INTERNAL PARAMETERS-1'!$B$5:$J$44,5,FALSE))*VLOOKUP(AEBYLD2!CF$4,'[1]INTERNAL PARAMETERS-1'!$B$5:$J$44,8,FALSE)*VLOOKUP(AEBYLD2!CF$4,'[1]INTERNAL PARAMETERS-1'!$B$5:$J$44,3,FALSE)</f>
        <v>0</v>
      </c>
      <c r="CG161" s="50">
        <f>AEBYLD1!CG161*VLOOKUP(AEBYLD2!CG$4,'[1]INTERNAL PARAMETERS-1'!$B$5:$J$44,5,FALSE)*VLOOKUP(AEBYLD2!CG$4,'[1]INTERNAL PARAMETERS-1'!$B$5:$J$44,6,FALSE)*VLOOKUP(AEBYLD2!CG$4,'[1]INTERNAL PARAMETERS-1'!$B$5:$J$44,3,FALSE) + AEBYLD1!CG161*(1-VLOOKUP(AEBYLD2!CG$4,'[1]INTERNAL PARAMETERS-1'!$B$5:$J$44,5,FALSE))*VLOOKUP(AEBYLD2!CG$4,'[1]INTERNAL PARAMETERS-1'!$B$5:$J$44,8,FALSE)*VLOOKUP(AEBYLD2!CG$4,'[1]INTERNAL PARAMETERS-1'!$B$5:$J$44,3,FALSE)</f>
        <v>0</v>
      </c>
      <c r="CH161" s="49">
        <f>AEBYLD1!CH161*VLOOKUP(AEBYLD2!CH$4,'[1]INTERNAL PARAMETERS-1'!$B$5:$J$44,5,FALSE)*VLOOKUP(AEBYLD2!CH$4,'[1]INTERNAL PARAMETERS-1'!$B$5:$J$44,6,FALSE)*VLOOKUP(AEBYLD2!CH$4,'[1]INTERNAL PARAMETERS-1'!$B$5:$J$44,3,FALSE) + AEBYLD1!CH161*(1-VLOOKUP(AEBYLD2!CH$4,'[1]INTERNAL PARAMETERS-1'!$B$5:$J$44,5,FALSE))*VLOOKUP(AEBYLD2!CH$4,'[1]INTERNAL PARAMETERS-1'!$B$5:$J$44,8,FALSE)*VLOOKUP(AEBYLD2!CH$4,'[1]INTERNAL PARAMETERS-1'!$B$5:$J$44,3,FALSE)</f>
        <v>0</v>
      </c>
      <c r="CJ161" s="51">
        <f t="shared" si="4"/>
        <v>2.0452240139074225</v>
      </c>
      <c r="CK161" s="49">
        <f t="shared" si="5"/>
        <v>8.4849685366489611E-2</v>
      </c>
    </row>
    <row r="162" spans="2:89" x14ac:dyDescent="0.4">
      <c r="B162" s="64" t="s">
        <v>8</v>
      </c>
      <c r="C162" s="63" t="s">
        <v>89</v>
      </c>
      <c r="D162" s="63" t="s">
        <v>75</v>
      </c>
      <c r="E162" s="147">
        <f>AEB!AF162</f>
        <v>3.7698972467549887</v>
      </c>
      <c r="F162" s="65">
        <f>'[1]INTERNAL PARAMETERS-1'!M18</f>
        <v>21.115000000000002</v>
      </c>
      <c r="G162" s="51">
        <f>AEBYLD1!G162*VLOOKUP(AEBYLD2!G$4,'[1]INTERNAL PARAMETERS-1'!$B$5:$J$44,5,FALSE)*VLOOKUP(AEBYLD2!G$4,'[1]INTERNAL PARAMETERS-1'!$B$5:$J$44,7,FALSE)*AEBYLD2!$F162 + AEBYLD1!G162*(1-VLOOKUP(AEBYLD2!G$4,'[1]INTERNAL PARAMETERS-1'!$B$5:$J$44,5,FALSE))*VLOOKUP(AEBYLD2!G$4,'[1]INTERNAL PARAMETERS-1'!$B$5:$J$44,9,FALSE)*AEBYLD2!$F162</f>
        <v>0.61186140715094139</v>
      </c>
      <c r="H162" s="50">
        <f>AEBYLD1!H162*VLOOKUP(AEBYLD2!H$4,'[1]INTERNAL PARAMETERS-1'!$B$5:$J$44,5,FALSE)*VLOOKUP(AEBYLD2!H$4,'[1]INTERNAL PARAMETERS-1'!$B$5:$J$44,7,FALSE)*AEBYLD2!$F162 + AEBYLD1!H162*(1-VLOOKUP(AEBYLD2!H$4,'[1]INTERNAL PARAMETERS-1'!$B$5:$J$44,5,FALSE))*VLOOKUP(AEBYLD2!H$4,'[1]INTERNAL PARAMETERS-1'!$B$5:$J$44,9,FALSE)*AEBYLD2!$F162</f>
        <v>0.14469900714129225</v>
      </c>
      <c r="I162" s="50">
        <f>AEBYLD1!I162*VLOOKUP(AEBYLD2!I$4,'[1]INTERNAL PARAMETERS-1'!$B$5:$J$44,5,FALSE)*VLOOKUP(AEBYLD2!I$4,'[1]INTERNAL PARAMETERS-1'!$B$5:$J$44,7,FALSE)*AEBYLD2!$F162 + AEBYLD1!I162*(1-VLOOKUP(AEBYLD2!I$4,'[1]INTERNAL PARAMETERS-1'!$B$5:$J$44,5,FALSE))*VLOOKUP(AEBYLD2!I$4,'[1]INTERNAL PARAMETERS-1'!$B$5:$J$44,9,FALSE)*AEBYLD2!$F162</f>
        <v>0.19132418117308483</v>
      </c>
      <c r="J162" s="50">
        <f>AEBYLD1!J162*VLOOKUP(AEBYLD2!J$4,'[1]INTERNAL PARAMETERS-1'!$B$5:$J$44,5,FALSE)*VLOOKUP(AEBYLD2!J$4,'[1]INTERNAL PARAMETERS-1'!$B$5:$J$44,7,FALSE)*AEBYLD2!$F162 + AEBYLD1!J162*(1-VLOOKUP(AEBYLD2!J$4,'[1]INTERNAL PARAMETERS-1'!$B$5:$J$44,5,FALSE))*VLOOKUP(AEBYLD2!J$4,'[1]INTERNAL PARAMETERS-1'!$B$5:$J$44,9,FALSE)*AEBYLD2!$F162</f>
        <v>0</v>
      </c>
      <c r="K162" s="50">
        <f>AEBYLD1!K162*VLOOKUP(AEBYLD2!K$4,'[1]INTERNAL PARAMETERS-1'!$B$5:$J$44,5,FALSE)*VLOOKUP(AEBYLD2!K$4,'[1]INTERNAL PARAMETERS-1'!$B$5:$J$44,7,FALSE)*AEBYLD2!$F162 + AEBYLD1!K162*(1-VLOOKUP(AEBYLD2!K$4,'[1]INTERNAL PARAMETERS-1'!$B$5:$J$44,5,FALSE))*VLOOKUP(AEBYLD2!K$4,'[1]INTERNAL PARAMETERS-1'!$B$5:$J$44,9,FALSE)*AEBYLD2!$F162</f>
        <v>2.7499490867874733E-3</v>
      </c>
      <c r="L162" s="50">
        <f>AEBYLD1!L162*VLOOKUP(AEBYLD2!L$4,'[1]INTERNAL PARAMETERS-1'!$B$5:$J$44,5,FALSE)*VLOOKUP(AEBYLD2!L$4,'[1]INTERNAL PARAMETERS-1'!$B$5:$J$44,7,FALSE)*AEBYLD2!$F162 + AEBYLD1!L162*(1-VLOOKUP(AEBYLD2!L$4,'[1]INTERNAL PARAMETERS-1'!$B$5:$J$44,5,FALSE))*VLOOKUP(AEBYLD2!L$4,'[1]INTERNAL PARAMETERS-1'!$B$5:$J$44,9,FALSE)*AEBYLD2!$F162</f>
        <v>0</v>
      </c>
      <c r="M162" s="50">
        <f>AEBYLD1!M162*VLOOKUP(AEBYLD2!M$4,'[1]INTERNAL PARAMETERS-1'!$B$5:$J$44,5,FALSE)*VLOOKUP(AEBYLD2!M$4,'[1]INTERNAL PARAMETERS-1'!$B$5:$J$44,7,FALSE)*AEBYLD2!$F162 + AEBYLD1!M162*(1-VLOOKUP(AEBYLD2!M$4,'[1]INTERNAL PARAMETERS-1'!$B$5:$J$44,5,FALSE))*VLOOKUP(AEBYLD2!M$4,'[1]INTERNAL PARAMETERS-1'!$B$5:$J$44,9,FALSE)*AEBYLD2!$F162</f>
        <v>1.9965536233785618E-2</v>
      </c>
      <c r="N162" s="50">
        <f>AEBYLD1!N162*VLOOKUP(AEBYLD2!N$4,'[1]INTERNAL PARAMETERS-1'!$B$5:$J$44,5,FALSE)*VLOOKUP(AEBYLD2!N$4,'[1]INTERNAL PARAMETERS-1'!$B$5:$J$44,7,FALSE)*AEBYLD2!$F162 + AEBYLD1!N162*(1-VLOOKUP(AEBYLD2!N$4,'[1]INTERNAL PARAMETERS-1'!$B$5:$J$44,5,FALSE))*VLOOKUP(AEBYLD2!N$4,'[1]INTERNAL PARAMETERS-1'!$B$5:$J$44,9,FALSE)*AEBYLD2!$F162</f>
        <v>5.7032797004081138E-4</v>
      </c>
      <c r="O162" s="50">
        <f>AEBYLD1!O162*VLOOKUP(AEBYLD2!O$4,'[1]INTERNAL PARAMETERS-1'!$B$5:$J$44,5,FALSE)*VLOOKUP(AEBYLD2!O$4,'[1]INTERNAL PARAMETERS-1'!$B$5:$J$44,7,FALSE)*AEBYLD2!$F162 + AEBYLD1!O162*(1-VLOOKUP(AEBYLD2!O$4,'[1]INTERNAL PARAMETERS-1'!$B$5:$J$44,5,FALSE))*VLOOKUP(AEBYLD2!O$4,'[1]INTERNAL PARAMETERS-1'!$B$5:$J$44,9,FALSE)*AEBYLD2!$F162</f>
        <v>0</v>
      </c>
      <c r="P162" s="50">
        <f>AEBYLD1!P162*VLOOKUP(AEBYLD2!P$4,'[1]INTERNAL PARAMETERS-1'!$B$5:$J$44,5,FALSE)*VLOOKUP(AEBYLD2!P$4,'[1]INTERNAL PARAMETERS-1'!$B$5:$J$44,7,FALSE)*AEBYLD2!$F162 + AEBYLD1!P162*(1-VLOOKUP(AEBYLD2!P$4,'[1]INTERNAL PARAMETERS-1'!$B$5:$J$44,5,FALSE))*VLOOKUP(AEBYLD2!P$4,'[1]INTERNAL PARAMETERS-1'!$B$5:$J$44,9,FALSE)*AEBYLD2!$F162</f>
        <v>0</v>
      </c>
      <c r="Q162" s="50">
        <f>AEBYLD1!Q162*VLOOKUP(AEBYLD2!Q$4,'[1]INTERNAL PARAMETERS-1'!$B$5:$J$44,5,FALSE)*VLOOKUP(AEBYLD2!Q$4,'[1]INTERNAL PARAMETERS-1'!$B$5:$J$44,7,FALSE)*AEBYLD2!$F162 + AEBYLD1!Q162*(1-VLOOKUP(AEBYLD2!Q$4,'[1]INTERNAL PARAMETERS-1'!$B$5:$J$44,5,FALSE))*VLOOKUP(AEBYLD2!Q$4,'[1]INTERNAL PARAMETERS-1'!$B$5:$J$44,9,FALSE)*AEBYLD2!$F162</f>
        <v>0</v>
      </c>
      <c r="R162" s="50">
        <f>AEBYLD1!R162*VLOOKUP(AEBYLD2!R$4,'[1]INTERNAL PARAMETERS-1'!$B$5:$J$44,5,FALSE)*VLOOKUP(AEBYLD2!R$4,'[1]INTERNAL PARAMETERS-1'!$B$5:$J$44,7,FALSE)*AEBYLD2!$F162 + AEBYLD1!R162*(1-VLOOKUP(AEBYLD2!R$4,'[1]INTERNAL PARAMETERS-1'!$B$5:$J$44,5,FALSE))*VLOOKUP(AEBYLD2!R$4,'[1]INTERNAL PARAMETERS-1'!$B$5:$J$44,9,FALSE)*AEBYLD2!$F162</f>
        <v>3.2591989176740421E-4</v>
      </c>
      <c r="S162" s="50">
        <f>AEBYLD1!S162*VLOOKUP(AEBYLD2!S$4,'[1]INTERNAL PARAMETERS-1'!$B$5:$J$44,5,FALSE)*VLOOKUP(AEBYLD2!S$4,'[1]INTERNAL PARAMETERS-1'!$B$5:$J$44,7,FALSE)*AEBYLD2!$F162 + AEBYLD1!S162*(1-VLOOKUP(AEBYLD2!S$4,'[1]INTERNAL PARAMETERS-1'!$B$5:$J$44,5,FALSE))*VLOOKUP(AEBYLD2!S$4,'[1]INTERNAL PARAMETERS-1'!$B$5:$J$44,9,FALSE)*AEBYLD2!$F162</f>
        <v>1.9506131991269948E-2</v>
      </c>
      <c r="T162" s="50">
        <f>AEBYLD1!T162*VLOOKUP(AEBYLD2!T$4,'[1]INTERNAL PARAMETERS-1'!$B$5:$J$44,5,FALSE)*VLOOKUP(AEBYLD2!T$4,'[1]INTERNAL PARAMETERS-1'!$B$5:$J$44,7,FALSE)*AEBYLD2!$F162 + AEBYLD1!T162*(1-VLOOKUP(AEBYLD2!T$4,'[1]INTERNAL PARAMETERS-1'!$B$5:$J$44,5,FALSE))*VLOOKUP(AEBYLD2!T$4,'[1]INTERNAL PARAMETERS-1'!$B$5:$J$44,9,FALSE)*AEBYLD2!$F162</f>
        <v>7.3327199564844035E-3</v>
      </c>
      <c r="U162" s="50">
        <f>AEBYLD1!U162*VLOOKUP(AEBYLD2!U$4,'[1]INTERNAL PARAMETERS-1'!$B$5:$J$44,5,FALSE)*VLOOKUP(AEBYLD2!U$4,'[1]INTERNAL PARAMETERS-1'!$B$5:$J$44,7,FALSE)*AEBYLD2!$F162 + AEBYLD1!U162*(1-VLOOKUP(AEBYLD2!U$4,'[1]INTERNAL PARAMETERS-1'!$B$5:$J$44,5,FALSE))*VLOOKUP(AEBYLD2!U$4,'[1]INTERNAL PARAMETERS-1'!$B$5:$J$44,9,FALSE)*AEBYLD2!$F162</f>
        <v>2.3016293364876671E-3</v>
      </c>
      <c r="V162" s="50">
        <f>AEBYLD1!V162*VLOOKUP(AEBYLD2!V$4,'[1]INTERNAL PARAMETERS-1'!$B$5:$J$44,5,FALSE)*VLOOKUP(AEBYLD2!V$4,'[1]INTERNAL PARAMETERS-1'!$B$5:$J$44,7,FALSE)*AEBYLD2!$F162 + AEBYLD1!V162*(1-VLOOKUP(AEBYLD2!V$4,'[1]INTERNAL PARAMETERS-1'!$B$5:$J$44,5,FALSE))*VLOOKUP(AEBYLD2!V$4,'[1]INTERNAL PARAMETERS-1'!$B$5:$J$44,9,FALSE)*AEBYLD2!$F162</f>
        <v>2.3645150239865523E-2</v>
      </c>
      <c r="W162" s="50">
        <f>AEBYLD1!W162*VLOOKUP(AEBYLD2!W$4,'[1]INTERNAL PARAMETERS-1'!$B$5:$J$44,5,FALSE)*VLOOKUP(AEBYLD2!W$4,'[1]INTERNAL PARAMETERS-1'!$B$5:$J$44,7,FALSE)*AEBYLD2!$F162 + AEBYLD1!W162*(1-VLOOKUP(AEBYLD2!W$4,'[1]INTERNAL PARAMETERS-1'!$B$5:$J$44,5,FALSE))*VLOOKUP(AEBYLD2!W$4,'[1]INTERNAL PARAMETERS-1'!$B$5:$J$44,9,FALSE)*AEBYLD2!$F162</f>
        <v>0</v>
      </c>
      <c r="X162" s="50">
        <f>AEBYLD1!X162*VLOOKUP(AEBYLD2!X$4,'[1]INTERNAL PARAMETERS-1'!$B$5:$J$44,5,FALSE)*VLOOKUP(AEBYLD2!X$4,'[1]INTERNAL PARAMETERS-1'!$B$5:$J$44,7,FALSE)*AEBYLD2!$F162 + AEBYLD1!X162*(1-VLOOKUP(AEBYLD2!X$4,'[1]INTERNAL PARAMETERS-1'!$B$5:$J$44,5,FALSE))*VLOOKUP(AEBYLD2!X$4,'[1]INTERNAL PARAMETERS-1'!$B$5:$J$44,9,FALSE)*AEBYLD2!$F162</f>
        <v>0</v>
      </c>
      <c r="Y162" s="50">
        <f>AEBYLD1!Y162*VLOOKUP(AEBYLD2!Y$4,'[1]INTERNAL PARAMETERS-1'!$B$5:$J$44,5,FALSE)*VLOOKUP(AEBYLD2!Y$4,'[1]INTERNAL PARAMETERS-1'!$B$5:$J$44,7,FALSE)*AEBYLD2!$F162 + AEBYLD1!Y162*(1-VLOOKUP(AEBYLD2!Y$4,'[1]INTERNAL PARAMETERS-1'!$B$5:$J$44,5,FALSE))*VLOOKUP(AEBYLD2!Y$4,'[1]INTERNAL PARAMETERS-1'!$B$5:$J$44,9,FALSE)*AEBYLD2!$F162</f>
        <v>0</v>
      </c>
      <c r="Z162" s="50">
        <f>AEBYLD1!Z162*VLOOKUP(AEBYLD2!Z$4,'[1]INTERNAL PARAMETERS-1'!$B$5:$J$44,5,FALSE)*VLOOKUP(AEBYLD2!Z$4,'[1]INTERNAL PARAMETERS-1'!$B$5:$J$44,7,FALSE)*AEBYLD2!$F162 + AEBYLD1!Z162*(1-VLOOKUP(AEBYLD2!Z$4,'[1]INTERNAL PARAMETERS-1'!$B$5:$J$44,5,FALSE))*VLOOKUP(AEBYLD2!Z$4,'[1]INTERNAL PARAMETERS-1'!$B$5:$J$44,9,FALSE)*AEBYLD2!$F162</f>
        <v>0</v>
      </c>
      <c r="AA162" s="50">
        <f>AEBYLD1!AA162*VLOOKUP(AEBYLD2!AA$4,'[1]INTERNAL PARAMETERS-1'!$B$5:$J$44,5,FALSE)*VLOOKUP(AEBYLD2!AA$4,'[1]INTERNAL PARAMETERS-1'!$B$5:$J$44,7,FALSE)*AEBYLD2!$F162 + AEBYLD1!AA162*(1-VLOOKUP(AEBYLD2!AA$4,'[1]INTERNAL PARAMETERS-1'!$B$5:$J$44,5,FALSE))*VLOOKUP(AEBYLD2!AA$4,'[1]INTERNAL PARAMETERS-1'!$B$5:$J$44,9,FALSE)*AEBYLD2!$F162</f>
        <v>0</v>
      </c>
      <c r="AB162" s="50">
        <f>AEBYLD1!AB162*VLOOKUP(AEBYLD2!AB$4,'[1]INTERNAL PARAMETERS-1'!$B$5:$J$44,5,FALSE)*VLOOKUP(AEBYLD2!AB$4,'[1]INTERNAL PARAMETERS-1'!$B$5:$J$44,7,FALSE)*AEBYLD2!$F162 + AEBYLD1!AB162*(1-VLOOKUP(AEBYLD2!AB$4,'[1]INTERNAL PARAMETERS-1'!$B$5:$J$44,5,FALSE))*VLOOKUP(AEBYLD2!AB$4,'[1]INTERNAL PARAMETERS-1'!$B$5:$J$44,9,FALSE)*AEBYLD2!$F162</f>
        <v>0</v>
      </c>
      <c r="AC162" s="50">
        <f>AEBYLD1!AC162*VLOOKUP(AEBYLD2!AC$4,'[1]INTERNAL PARAMETERS-1'!$B$5:$J$44,5,FALSE)*VLOOKUP(AEBYLD2!AC$4,'[1]INTERNAL PARAMETERS-1'!$B$5:$J$44,7,FALSE)*AEBYLD2!$F162 + AEBYLD1!AC162*(1-VLOOKUP(AEBYLD2!AC$4,'[1]INTERNAL PARAMETERS-1'!$B$5:$J$44,5,FALSE))*VLOOKUP(AEBYLD2!AC$4,'[1]INTERNAL PARAMETERS-1'!$B$5:$J$44,9,FALSE)*AEBYLD2!$F162</f>
        <v>0</v>
      </c>
      <c r="AD162" s="50">
        <f>AEBYLD1!AD162*VLOOKUP(AEBYLD2!AD$4,'[1]INTERNAL PARAMETERS-1'!$B$5:$J$44,5,FALSE)*VLOOKUP(AEBYLD2!AD$4,'[1]INTERNAL PARAMETERS-1'!$B$5:$J$44,7,FALSE)*AEBYLD2!$F162 + AEBYLD1!AD162*(1-VLOOKUP(AEBYLD2!AD$4,'[1]INTERNAL PARAMETERS-1'!$B$5:$J$44,5,FALSE))*VLOOKUP(AEBYLD2!AD$4,'[1]INTERNAL PARAMETERS-1'!$B$5:$J$44,9,FALSE)*AEBYLD2!$F162</f>
        <v>0</v>
      </c>
      <c r="AE162" s="50">
        <f>AEBYLD1!AE162*VLOOKUP(AEBYLD2!AE$4,'[1]INTERNAL PARAMETERS-1'!$B$5:$J$44,5,FALSE)*VLOOKUP(AEBYLD2!AE$4,'[1]INTERNAL PARAMETERS-1'!$B$5:$J$44,7,FALSE)*AEBYLD2!$F162 + AEBYLD1!AE162*(1-VLOOKUP(AEBYLD2!AE$4,'[1]INTERNAL PARAMETERS-1'!$B$5:$J$44,5,FALSE))*VLOOKUP(AEBYLD2!AE$4,'[1]INTERNAL PARAMETERS-1'!$B$5:$J$44,9,FALSE)*AEBYLD2!$F162</f>
        <v>0</v>
      </c>
      <c r="AF162" s="50">
        <f>AEBYLD1!AF162*VLOOKUP(AEBYLD2!AF$4,'[1]INTERNAL PARAMETERS-1'!$B$5:$J$44,5,FALSE)*VLOOKUP(AEBYLD2!AF$4,'[1]INTERNAL PARAMETERS-1'!$B$5:$J$44,7,FALSE)*AEBYLD2!$F162 + AEBYLD1!AF162*(1-VLOOKUP(AEBYLD2!AF$4,'[1]INTERNAL PARAMETERS-1'!$B$5:$J$44,5,FALSE))*VLOOKUP(AEBYLD2!AF$4,'[1]INTERNAL PARAMETERS-1'!$B$5:$J$44,9,FALSE)*AEBYLD2!$F162</f>
        <v>1.5888594723660954E-3</v>
      </c>
      <c r="AG162" s="50">
        <f>AEBYLD1!AG162*VLOOKUP(AEBYLD2!AG$4,'[1]INTERNAL PARAMETERS-1'!$B$5:$J$44,5,FALSE)*VLOOKUP(AEBYLD2!AG$4,'[1]INTERNAL PARAMETERS-1'!$B$5:$J$44,7,FALSE)*AEBYLD2!$F162 + AEBYLD1!AG162*(1-VLOOKUP(AEBYLD2!AG$4,'[1]INTERNAL PARAMETERS-1'!$B$5:$J$44,5,FALSE))*VLOOKUP(AEBYLD2!AG$4,'[1]INTERNAL PARAMETERS-1'!$B$5:$J$44,9,FALSE)*AEBYLD2!$F162</f>
        <v>0</v>
      </c>
      <c r="AH162" s="50">
        <f>AEBYLD1!AH162*VLOOKUP(AEBYLD2!AH$4,'[1]INTERNAL PARAMETERS-1'!$B$5:$J$44,5,FALSE)*VLOOKUP(AEBYLD2!AH$4,'[1]INTERNAL PARAMETERS-1'!$B$5:$J$44,7,FALSE)*AEBYLD2!$F162 + AEBYLD1!AH162*(1-VLOOKUP(AEBYLD2!AH$4,'[1]INTERNAL PARAMETERS-1'!$B$5:$J$44,5,FALSE))*VLOOKUP(AEBYLD2!AH$4,'[1]INTERNAL PARAMETERS-1'!$B$5:$J$44,9,FALSE)*AEBYLD2!$F162</f>
        <v>0</v>
      </c>
      <c r="AI162" s="50">
        <f>AEBYLD1!AI162*VLOOKUP(AEBYLD2!AI$4,'[1]INTERNAL PARAMETERS-1'!$B$5:$J$44,5,FALSE)*VLOOKUP(AEBYLD2!AI$4,'[1]INTERNAL PARAMETERS-1'!$B$5:$J$44,7,FALSE)*AEBYLD2!$F162 + AEBYLD1!AI162*(1-VLOOKUP(AEBYLD2!AI$4,'[1]INTERNAL PARAMETERS-1'!$B$5:$J$44,5,FALSE))*VLOOKUP(AEBYLD2!AI$4,'[1]INTERNAL PARAMETERS-1'!$B$5:$J$44,9,FALSE)*AEBYLD2!$F162</f>
        <v>4.0736006401907271E-4</v>
      </c>
      <c r="AJ162" s="50">
        <f>AEBYLD1!AJ162*VLOOKUP(AEBYLD2!AJ$4,'[1]INTERNAL PARAMETERS-1'!$B$5:$J$44,5,FALSE)*VLOOKUP(AEBYLD2!AJ$4,'[1]INTERNAL PARAMETERS-1'!$B$5:$J$44,7,FALSE)*AEBYLD2!$F162 + AEBYLD1!AJ162*(1-VLOOKUP(AEBYLD2!AJ$4,'[1]INTERNAL PARAMETERS-1'!$B$5:$J$44,5,FALSE))*VLOOKUP(AEBYLD2!AJ$4,'[1]INTERNAL PARAMETERS-1'!$B$5:$J$44,9,FALSE)*AEBYLD2!$F162</f>
        <v>2.3832892085491435E-3</v>
      </c>
      <c r="AK162" s="50">
        <f>AEBYLD1!AK162*VLOOKUP(AEBYLD2!AK$4,'[1]INTERNAL PARAMETERS-1'!$B$5:$J$44,5,FALSE)*VLOOKUP(AEBYLD2!AK$4,'[1]INTERNAL PARAMETERS-1'!$B$5:$J$44,7,FALSE)*AEBYLD2!$F162 + AEBYLD1!AK162*(1-VLOOKUP(AEBYLD2!AK$4,'[1]INTERNAL PARAMETERS-1'!$B$5:$J$44,5,FALSE))*VLOOKUP(AEBYLD2!AK$4,'[1]INTERNAL PARAMETERS-1'!$B$5:$J$44,9,FALSE)*AEBYLD2!$F162</f>
        <v>3.5851188094414457E-3</v>
      </c>
      <c r="AL162" s="50">
        <f>AEBYLD1!AL162*VLOOKUP(AEBYLD2!AL$4,'[1]INTERNAL PARAMETERS-1'!$B$5:$J$44,5,FALSE)*VLOOKUP(AEBYLD2!AL$4,'[1]INTERNAL PARAMETERS-1'!$B$5:$J$44,7,FALSE)*AEBYLD2!$F162 + AEBYLD1!AL162*(1-VLOOKUP(AEBYLD2!AL$4,'[1]INTERNAL PARAMETERS-1'!$B$5:$J$44,5,FALSE))*VLOOKUP(AEBYLD2!AL$4,'[1]INTERNAL PARAMETERS-1'!$B$5:$J$44,9,FALSE)*AEBYLD2!$F162</f>
        <v>0</v>
      </c>
      <c r="AM162" s="50">
        <f>AEBYLD1!AM162*VLOOKUP(AEBYLD2!AM$4,'[1]INTERNAL PARAMETERS-1'!$B$5:$J$44,5,FALSE)*VLOOKUP(AEBYLD2!AM$4,'[1]INTERNAL PARAMETERS-1'!$B$5:$J$44,7,FALSE)*AEBYLD2!$F162 + AEBYLD1!AM162*(1-VLOOKUP(AEBYLD2!AM$4,'[1]INTERNAL PARAMETERS-1'!$B$5:$J$44,5,FALSE))*VLOOKUP(AEBYLD2!AM$4,'[1]INTERNAL PARAMETERS-1'!$B$5:$J$44,9,FALSE)*AEBYLD2!$F162</f>
        <v>0</v>
      </c>
      <c r="AN162" s="50">
        <f>AEBYLD1!AN162*VLOOKUP(AEBYLD2!AN$4,'[1]INTERNAL PARAMETERS-1'!$B$5:$J$44,5,FALSE)*VLOOKUP(AEBYLD2!AN$4,'[1]INTERNAL PARAMETERS-1'!$B$5:$J$44,7,FALSE)*AEBYLD2!$F162 + AEBYLD1!AN162*(1-VLOOKUP(AEBYLD2!AN$4,'[1]INTERNAL PARAMETERS-1'!$B$5:$J$44,5,FALSE))*VLOOKUP(AEBYLD2!AN$4,'[1]INTERNAL PARAMETERS-1'!$B$5:$J$44,9,FALSE)*AEBYLD2!$F162</f>
        <v>0</v>
      </c>
      <c r="AO162" s="50">
        <f>AEBYLD1!AO162*VLOOKUP(AEBYLD2!AO$4,'[1]INTERNAL PARAMETERS-1'!$B$5:$J$44,5,FALSE)*VLOOKUP(AEBYLD2!AO$4,'[1]INTERNAL PARAMETERS-1'!$B$5:$J$44,7,FALSE)*AEBYLD2!$F162 + AEBYLD1!AO162*(1-VLOOKUP(AEBYLD2!AO$4,'[1]INTERNAL PARAMETERS-1'!$B$5:$J$44,5,FALSE))*VLOOKUP(AEBYLD2!AO$4,'[1]INTERNAL PARAMETERS-1'!$B$5:$J$44,9,FALSE)*AEBYLD2!$F162</f>
        <v>0</v>
      </c>
      <c r="AP162" s="50">
        <f>AEBYLD1!AP162*VLOOKUP(AEBYLD2!AP$4,'[1]INTERNAL PARAMETERS-1'!$B$5:$J$44,5,FALSE)*VLOOKUP(AEBYLD2!AP$4,'[1]INTERNAL PARAMETERS-1'!$B$5:$J$44,7,FALSE)*AEBYLD2!$F162 + AEBYLD1!AP162*(1-VLOOKUP(AEBYLD2!AP$4,'[1]INTERNAL PARAMETERS-1'!$B$5:$J$44,5,FALSE))*VLOOKUP(AEBYLD2!AP$4,'[1]INTERNAL PARAMETERS-1'!$B$5:$J$44,9,FALSE)*AEBYLD2!$F162</f>
        <v>0</v>
      </c>
      <c r="AQ162" s="50">
        <f>AEBYLD1!AQ162*VLOOKUP(AEBYLD2!AQ$4,'[1]INTERNAL PARAMETERS-1'!$B$5:$J$44,5,FALSE)*VLOOKUP(AEBYLD2!AQ$4,'[1]INTERNAL PARAMETERS-1'!$B$5:$J$44,7,FALSE)*AEBYLD2!$F162 + AEBYLD1!AQ162*(1-VLOOKUP(AEBYLD2!AQ$4,'[1]INTERNAL PARAMETERS-1'!$B$5:$J$44,5,FALSE))*VLOOKUP(AEBYLD2!AQ$4,'[1]INTERNAL PARAMETERS-1'!$B$5:$J$44,9,FALSE)*AEBYLD2!$F162</f>
        <v>0</v>
      </c>
      <c r="AR162" s="50">
        <f>AEBYLD1!AR162*VLOOKUP(AEBYLD2!AR$4,'[1]INTERNAL PARAMETERS-1'!$B$5:$J$44,5,FALSE)*VLOOKUP(AEBYLD2!AR$4,'[1]INTERNAL PARAMETERS-1'!$B$5:$J$44,7,FALSE)*AEBYLD2!$F162 + AEBYLD1!AR162*(1-VLOOKUP(AEBYLD2!AR$4,'[1]INTERNAL PARAMETERS-1'!$B$5:$J$44,5,FALSE))*VLOOKUP(AEBYLD2!AR$4,'[1]INTERNAL PARAMETERS-1'!$B$5:$J$44,9,FALSE)*AEBYLD2!$F162</f>
        <v>0</v>
      </c>
      <c r="AS162" s="50">
        <f>AEBYLD1!AS162*VLOOKUP(AEBYLD2!AS$4,'[1]INTERNAL PARAMETERS-1'!$B$5:$J$44,5,FALSE)*VLOOKUP(AEBYLD2!AS$4,'[1]INTERNAL PARAMETERS-1'!$B$5:$J$44,7,FALSE)*AEBYLD2!$F162 + AEBYLD1!AS162*(1-VLOOKUP(AEBYLD2!AS$4,'[1]INTERNAL PARAMETERS-1'!$B$5:$J$44,5,FALSE))*VLOOKUP(AEBYLD2!AS$4,'[1]INTERNAL PARAMETERS-1'!$B$5:$J$44,9,FALSE)*AEBYLD2!$F162</f>
        <v>0</v>
      </c>
      <c r="AT162" s="49">
        <f>AEBYLD1!AT162*VLOOKUP(AEBYLD2!AT$4,'[1]INTERNAL PARAMETERS-1'!$B$5:$J$44,5,FALSE)*VLOOKUP(AEBYLD2!AT$4,'[1]INTERNAL PARAMETERS-1'!$B$5:$J$44,7,FALSE)*AEBYLD2!$F162 + AEBYLD1!AT162*(1-VLOOKUP(AEBYLD2!AT$4,'[1]INTERNAL PARAMETERS-1'!$B$5:$J$44,5,FALSE))*VLOOKUP(AEBYLD2!AT$4,'[1]INTERNAL PARAMETERS-1'!$B$5:$J$44,9,FALSE)*AEBYLD2!$F162</f>
        <v>0</v>
      </c>
      <c r="AU162" s="51">
        <f>AEBYLD1!AU162*VLOOKUP(AEBYLD2!AU$4,'[1]INTERNAL PARAMETERS-1'!$B$5:$J$44,5,FALSE)*VLOOKUP(AEBYLD2!AU$4,'[1]INTERNAL PARAMETERS-1'!$B$5:$J$44,6,FALSE)*VLOOKUP(AEBYLD2!AU$4,'[1]INTERNAL PARAMETERS-1'!$B$5:$J$44,3,FALSE) + AEBYLD1!AU162*(1-VLOOKUP(AEBYLD2!AU$4,'[1]INTERNAL PARAMETERS-1'!$B$5:$J$44,5,FALSE))*VLOOKUP(AEBYLD2!AU$4,'[1]INTERNAL PARAMETERS-1'!$B$5:$J$44,8,FALSE)*VLOOKUP(AEBYLD2!AU$4,'[1]INTERNAL PARAMETERS-1'!$B$5:$J$44,3,FALSE)</f>
        <v>0</v>
      </c>
      <c r="AV162" s="50">
        <f>AEBYLD1!AV162*VLOOKUP(AEBYLD2!AV$4,'[1]INTERNAL PARAMETERS-1'!$B$5:$J$44,5,FALSE)*VLOOKUP(AEBYLD2!AV$4,'[1]INTERNAL PARAMETERS-1'!$B$5:$J$44,6,FALSE)*VLOOKUP(AEBYLD2!AV$4,'[1]INTERNAL PARAMETERS-1'!$B$5:$J$44,3,FALSE) + AEBYLD1!AV162*(1-VLOOKUP(AEBYLD2!AV$4,'[1]INTERNAL PARAMETERS-1'!$B$5:$J$44,5,FALSE))*VLOOKUP(AEBYLD2!AV$4,'[1]INTERNAL PARAMETERS-1'!$B$5:$J$44,8,FALSE)*VLOOKUP(AEBYLD2!AV$4,'[1]INTERNAL PARAMETERS-1'!$B$5:$J$44,3,FALSE)</f>
        <v>0</v>
      </c>
      <c r="AW162" s="50">
        <f>AEBYLD1!AW162*VLOOKUP(AEBYLD2!AW$4,'[1]INTERNAL PARAMETERS-1'!$B$5:$J$44,5,FALSE)*VLOOKUP(AEBYLD2!AW$4,'[1]INTERNAL PARAMETERS-1'!$B$5:$J$44,6,FALSE)*VLOOKUP(AEBYLD2!AW$4,'[1]INTERNAL PARAMETERS-1'!$B$5:$J$44,3,FALSE) + AEBYLD1!AW162*(1-VLOOKUP(AEBYLD2!AW$4,'[1]INTERNAL PARAMETERS-1'!$B$5:$J$44,5,FALSE))*VLOOKUP(AEBYLD2!AW$4,'[1]INTERNAL PARAMETERS-1'!$B$5:$J$44,8,FALSE)*VLOOKUP(AEBYLD2!AW$4,'[1]INTERNAL PARAMETERS-1'!$B$5:$J$44,3,FALSE)</f>
        <v>1.0698183226307598E-2</v>
      </c>
      <c r="AX162" s="50">
        <f>AEBYLD1!AX162*VLOOKUP(AEBYLD2!AX$4,'[1]INTERNAL PARAMETERS-1'!$B$5:$J$44,5,FALSE)*VLOOKUP(AEBYLD2!AX$4,'[1]INTERNAL PARAMETERS-1'!$B$5:$J$44,6,FALSE)*VLOOKUP(AEBYLD2!AX$4,'[1]INTERNAL PARAMETERS-1'!$B$5:$J$44,3,FALSE) + AEBYLD1!AX162*(1-VLOOKUP(AEBYLD2!AX$4,'[1]INTERNAL PARAMETERS-1'!$B$5:$J$44,5,FALSE))*VLOOKUP(AEBYLD2!AX$4,'[1]INTERNAL PARAMETERS-1'!$B$5:$J$44,8,FALSE)*VLOOKUP(AEBYLD2!AX$4,'[1]INTERNAL PARAMETERS-1'!$B$5:$J$44,3,FALSE)</f>
        <v>0</v>
      </c>
      <c r="AY162" s="50">
        <f>AEBYLD1!AY162*VLOOKUP(AEBYLD2!AY$4,'[1]INTERNAL PARAMETERS-1'!$B$5:$J$44,5,FALSE)*VLOOKUP(AEBYLD2!AY$4,'[1]INTERNAL PARAMETERS-1'!$B$5:$J$44,6,FALSE)*VLOOKUP(AEBYLD2!AY$4,'[1]INTERNAL PARAMETERS-1'!$B$5:$J$44,3,FALSE) + AEBYLD1!AY162*(1-VLOOKUP(AEBYLD2!AY$4,'[1]INTERNAL PARAMETERS-1'!$B$5:$J$44,5,FALSE))*VLOOKUP(AEBYLD2!AY$4,'[1]INTERNAL PARAMETERS-1'!$B$5:$J$44,8,FALSE)*VLOOKUP(AEBYLD2!AY$4,'[1]INTERNAL PARAMETERS-1'!$B$5:$J$44,3,FALSE)</f>
        <v>0</v>
      </c>
      <c r="AZ162" s="50">
        <f>AEBYLD1!AZ162*VLOOKUP(AEBYLD2!AZ$4,'[1]INTERNAL PARAMETERS-1'!$B$5:$J$44,5,FALSE)*VLOOKUP(AEBYLD2!AZ$4,'[1]INTERNAL PARAMETERS-1'!$B$5:$J$44,6,FALSE)*VLOOKUP(AEBYLD2!AZ$4,'[1]INTERNAL PARAMETERS-1'!$B$5:$J$44,3,FALSE) + AEBYLD1!AZ162*(1-VLOOKUP(AEBYLD2!AZ$4,'[1]INTERNAL PARAMETERS-1'!$B$5:$J$44,5,FALSE))*VLOOKUP(AEBYLD2!AZ$4,'[1]INTERNAL PARAMETERS-1'!$B$5:$J$44,8,FALSE)*VLOOKUP(AEBYLD2!AZ$4,'[1]INTERNAL PARAMETERS-1'!$B$5:$J$44,3,FALSE)</f>
        <v>0</v>
      </c>
      <c r="BA162" s="50">
        <f>AEBYLD1!BA162*VLOOKUP(AEBYLD2!BA$4,'[1]INTERNAL PARAMETERS-1'!$B$5:$J$44,5,FALSE)*VLOOKUP(AEBYLD2!BA$4,'[1]INTERNAL PARAMETERS-1'!$B$5:$J$44,6,FALSE)*VLOOKUP(AEBYLD2!BA$4,'[1]INTERNAL PARAMETERS-1'!$B$5:$J$44,3,FALSE) + AEBYLD1!BA162*(1-VLOOKUP(AEBYLD2!BA$4,'[1]INTERNAL PARAMETERS-1'!$B$5:$J$44,5,FALSE))*VLOOKUP(AEBYLD2!BA$4,'[1]INTERNAL PARAMETERS-1'!$B$5:$J$44,8,FALSE)*VLOOKUP(AEBYLD2!BA$4,'[1]INTERNAL PARAMETERS-1'!$B$5:$J$44,3,FALSE)</f>
        <v>1.1158739985967071E-2</v>
      </c>
      <c r="BB162" s="50">
        <f>AEBYLD1!BB162*VLOOKUP(AEBYLD2!BB$4,'[1]INTERNAL PARAMETERS-1'!$B$5:$J$44,5,FALSE)*VLOOKUP(AEBYLD2!BB$4,'[1]INTERNAL PARAMETERS-1'!$B$5:$J$44,6,FALSE)*VLOOKUP(AEBYLD2!BB$4,'[1]INTERNAL PARAMETERS-1'!$B$5:$J$44,3,FALSE) + AEBYLD1!BB162*(1-VLOOKUP(AEBYLD2!BB$4,'[1]INTERNAL PARAMETERS-1'!$B$5:$J$44,5,FALSE))*VLOOKUP(AEBYLD2!BB$4,'[1]INTERNAL PARAMETERS-1'!$B$5:$J$44,8,FALSE)*VLOOKUP(AEBYLD2!BB$4,'[1]INTERNAL PARAMETERS-1'!$B$5:$J$44,3,FALSE)</f>
        <v>1.5908165918326952E-3</v>
      </c>
      <c r="BC162" s="50">
        <f>AEBYLD1!BC162*VLOOKUP(AEBYLD2!BC$4,'[1]INTERNAL PARAMETERS-1'!$B$5:$J$44,5,FALSE)*VLOOKUP(AEBYLD2!BC$4,'[1]INTERNAL PARAMETERS-1'!$B$5:$J$44,6,FALSE)*VLOOKUP(AEBYLD2!BC$4,'[1]INTERNAL PARAMETERS-1'!$B$5:$J$44,3,FALSE) + AEBYLD1!BC162*(1-VLOOKUP(AEBYLD2!BC$4,'[1]INTERNAL PARAMETERS-1'!$B$5:$J$44,5,FALSE))*VLOOKUP(AEBYLD2!BC$4,'[1]INTERNAL PARAMETERS-1'!$B$5:$J$44,8,FALSE)*VLOOKUP(AEBYLD2!BC$4,'[1]INTERNAL PARAMETERS-1'!$B$5:$J$44,3,FALSE)</f>
        <v>7.1752367829823957E-3</v>
      </c>
      <c r="BD162" s="50">
        <f>AEBYLD1!BD162*VLOOKUP(AEBYLD2!BD$4,'[1]INTERNAL PARAMETERS-1'!$B$5:$J$44,5,FALSE)*VLOOKUP(AEBYLD2!BD$4,'[1]INTERNAL PARAMETERS-1'!$B$5:$J$44,6,FALSE)*VLOOKUP(AEBYLD2!BD$4,'[1]INTERNAL PARAMETERS-1'!$B$5:$J$44,3,FALSE) + AEBYLD1!BD162*(1-VLOOKUP(AEBYLD2!BD$4,'[1]INTERNAL PARAMETERS-1'!$B$5:$J$44,5,FALSE))*VLOOKUP(AEBYLD2!BD$4,'[1]INTERNAL PARAMETERS-1'!$B$5:$J$44,8,FALSE)*VLOOKUP(AEBYLD2!BD$4,'[1]INTERNAL PARAMETERS-1'!$B$5:$J$44,3,FALSE)</f>
        <v>1.3444134702501075E-3</v>
      </c>
      <c r="BE162" s="50">
        <f>AEBYLD1!BE162*VLOOKUP(AEBYLD2!BE$4,'[1]INTERNAL PARAMETERS-1'!$B$5:$J$44,5,FALSE)*VLOOKUP(AEBYLD2!BE$4,'[1]INTERNAL PARAMETERS-1'!$B$5:$J$44,6,FALSE)*VLOOKUP(AEBYLD2!BE$4,'[1]INTERNAL PARAMETERS-1'!$B$5:$J$44,3,FALSE) + AEBYLD1!BE162*(1-VLOOKUP(AEBYLD2!BE$4,'[1]INTERNAL PARAMETERS-1'!$B$5:$J$44,5,FALSE))*VLOOKUP(AEBYLD2!BE$4,'[1]INTERNAL PARAMETERS-1'!$B$5:$J$44,8,FALSE)*VLOOKUP(AEBYLD2!BE$4,'[1]INTERNAL PARAMETERS-1'!$B$5:$J$44,3,FALSE)</f>
        <v>3.626853460844107E-3</v>
      </c>
      <c r="BF162" s="50">
        <f>AEBYLD1!BF162*VLOOKUP(AEBYLD2!BF$4,'[1]INTERNAL PARAMETERS-1'!$B$5:$J$44,5,FALSE)*VLOOKUP(AEBYLD2!BF$4,'[1]INTERNAL PARAMETERS-1'!$B$5:$J$44,6,FALSE)*VLOOKUP(AEBYLD2!BF$4,'[1]INTERNAL PARAMETERS-1'!$B$5:$J$44,3,FALSE) + AEBYLD1!BF162*(1-VLOOKUP(AEBYLD2!BF$4,'[1]INTERNAL PARAMETERS-1'!$B$5:$J$44,5,FALSE))*VLOOKUP(AEBYLD2!BF$4,'[1]INTERNAL PARAMETERS-1'!$B$5:$J$44,8,FALSE)*VLOOKUP(AEBYLD2!BF$4,'[1]INTERNAL PARAMETERS-1'!$B$5:$J$44,3,FALSE)</f>
        <v>0</v>
      </c>
      <c r="BG162" s="50">
        <f>AEBYLD1!BG162*VLOOKUP(AEBYLD2!BG$4,'[1]INTERNAL PARAMETERS-1'!$B$5:$J$44,5,FALSE)*VLOOKUP(AEBYLD2!BG$4,'[1]INTERNAL PARAMETERS-1'!$B$5:$J$44,6,FALSE)*VLOOKUP(AEBYLD2!BG$4,'[1]INTERNAL PARAMETERS-1'!$B$5:$J$44,3,FALSE) + AEBYLD1!BG162*(1-VLOOKUP(AEBYLD2!BG$4,'[1]INTERNAL PARAMETERS-1'!$B$5:$J$44,5,FALSE))*VLOOKUP(AEBYLD2!BG$4,'[1]INTERNAL PARAMETERS-1'!$B$5:$J$44,8,FALSE)*VLOOKUP(AEBYLD2!BG$4,'[1]INTERNAL PARAMETERS-1'!$B$5:$J$44,3,FALSE)</f>
        <v>1.3777625164603294E-3</v>
      </c>
      <c r="BH162" s="50">
        <f>AEBYLD1!BH162*VLOOKUP(AEBYLD2!BH$4,'[1]INTERNAL PARAMETERS-1'!$B$5:$J$44,5,FALSE)*VLOOKUP(AEBYLD2!BH$4,'[1]INTERNAL PARAMETERS-1'!$B$5:$J$44,6,FALSE)*VLOOKUP(AEBYLD2!BH$4,'[1]INTERNAL PARAMETERS-1'!$B$5:$J$44,3,FALSE) + AEBYLD1!BH162*(1-VLOOKUP(AEBYLD2!BH$4,'[1]INTERNAL PARAMETERS-1'!$B$5:$J$44,5,FALSE))*VLOOKUP(AEBYLD2!BH$4,'[1]INTERNAL PARAMETERS-1'!$B$5:$J$44,8,FALSE)*VLOOKUP(AEBYLD2!BH$4,'[1]INTERNAL PARAMETERS-1'!$B$5:$J$44,3,FALSE)</f>
        <v>1.0781938328537637E-5</v>
      </c>
      <c r="BI162" s="50">
        <f>AEBYLD1!BI162*VLOOKUP(AEBYLD2!BI$4,'[1]INTERNAL PARAMETERS-1'!$B$5:$J$44,5,FALSE)*VLOOKUP(AEBYLD2!BI$4,'[1]INTERNAL PARAMETERS-1'!$B$5:$J$44,6,FALSE)*VLOOKUP(AEBYLD2!BI$4,'[1]INTERNAL PARAMETERS-1'!$B$5:$J$44,3,FALSE) + AEBYLD1!BI162*(1-VLOOKUP(AEBYLD2!BI$4,'[1]INTERNAL PARAMETERS-1'!$B$5:$J$44,5,FALSE))*VLOOKUP(AEBYLD2!BI$4,'[1]INTERNAL PARAMETERS-1'!$B$5:$J$44,8,FALSE)*VLOOKUP(AEBYLD2!BI$4,'[1]INTERNAL PARAMETERS-1'!$B$5:$J$44,3,FALSE)</f>
        <v>0</v>
      </c>
      <c r="BJ162" s="50">
        <f>AEBYLD1!BJ162*VLOOKUP(AEBYLD2!BJ$4,'[1]INTERNAL PARAMETERS-1'!$B$5:$J$44,5,FALSE)*VLOOKUP(AEBYLD2!BJ$4,'[1]INTERNAL PARAMETERS-1'!$B$5:$J$44,6,FALSE)*VLOOKUP(AEBYLD2!BJ$4,'[1]INTERNAL PARAMETERS-1'!$B$5:$J$44,3,FALSE) + AEBYLD1!BJ162*(1-VLOOKUP(AEBYLD2!BJ$4,'[1]INTERNAL PARAMETERS-1'!$B$5:$J$44,5,FALSE))*VLOOKUP(AEBYLD2!BJ$4,'[1]INTERNAL PARAMETERS-1'!$B$5:$J$44,8,FALSE)*VLOOKUP(AEBYLD2!BJ$4,'[1]INTERNAL PARAMETERS-1'!$B$5:$J$44,3,FALSE)</f>
        <v>6.7756824041354706E-4</v>
      </c>
      <c r="BK162" s="50">
        <f>AEBYLD1!BK162*VLOOKUP(AEBYLD2!BK$4,'[1]INTERNAL PARAMETERS-1'!$B$5:$J$44,5,FALSE)*VLOOKUP(AEBYLD2!BK$4,'[1]INTERNAL PARAMETERS-1'!$B$5:$J$44,6,FALSE)*VLOOKUP(AEBYLD2!BK$4,'[1]INTERNAL PARAMETERS-1'!$B$5:$J$44,3,FALSE) + AEBYLD1!BK162*(1-VLOOKUP(AEBYLD2!BK$4,'[1]INTERNAL PARAMETERS-1'!$B$5:$J$44,5,FALSE))*VLOOKUP(AEBYLD2!BK$4,'[1]INTERNAL PARAMETERS-1'!$B$5:$J$44,8,FALSE)*VLOOKUP(AEBYLD2!BK$4,'[1]INTERNAL PARAMETERS-1'!$B$5:$J$44,3,FALSE)</f>
        <v>6.4676691888854165E-4</v>
      </c>
      <c r="BL162" s="50">
        <f>AEBYLD1!BL162*VLOOKUP(AEBYLD2!BL$4,'[1]INTERNAL PARAMETERS-1'!$B$5:$J$44,5,FALSE)*VLOOKUP(AEBYLD2!BL$4,'[1]INTERNAL PARAMETERS-1'!$B$5:$J$44,6,FALSE)*VLOOKUP(AEBYLD2!BL$4,'[1]INTERNAL PARAMETERS-1'!$B$5:$J$44,3,FALSE) + AEBYLD1!BL162*(1-VLOOKUP(AEBYLD2!BL$4,'[1]INTERNAL PARAMETERS-1'!$B$5:$J$44,5,FALSE))*VLOOKUP(AEBYLD2!BL$4,'[1]INTERNAL PARAMETERS-1'!$B$5:$J$44,8,FALSE)*VLOOKUP(AEBYLD2!BL$4,'[1]INTERNAL PARAMETERS-1'!$B$5:$J$44,3,FALSE)</f>
        <v>2.4669593159182984E-3</v>
      </c>
      <c r="BM162" s="50">
        <f>AEBYLD1!BM162*VLOOKUP(AEBYLD2!BM$4,'[1]INTERNAL PARAMETERS-1'!$B$5:$J$44,5,FALSE)*VLOOKUP(AEBYLD2!BM$4,'[1]INTERNAL PARAMETERS-1'!$B$5:$J$44,6,FALSE)*VLOOKUP(AEBYLD2!BM$4,'[1]INTERNAL PARAMETERS-1'!$B$5:$J$44,3,FALSE) + AEBYLD1!BM162*(1-VLOOKUP(AEBYLD2!BM$4,'[1]INTERNAL PARAMETERS-1'!$B$5:$J$44,5,FALSE))*VLOOKUP(AEBYLD2!BM$4,'[1]INTERNAL PARAMETERS-1'!$B$5:$J$44,8,FALSE)*VLOOKUP(AEBYLD2!BM$4,'[1]INTERNAL PARAMETERS-1'!$B$5:$J$44,3,FALSE)</f>
        <v>1.2796460689051105E-3</v>
      </c>
      <c r="BN162" s="50">
        <f>AEBYLD1!BN162*VLOOKUP(AEBYLD2!BN$4,'[1]INTERNAL PARAMETERS-1'!$B$5:$J$44,5,FALSE)*VLOOKUP(AEBYLD2!BN$4,'[1]INTERNAL PARAMETERS-1'!$B$5:$J$44,6,FALSE)*VLOOKUP(AEBYLD2!BN$4,'[1]INTERNAL PARAMETERS-1'!$B$5:$J$44,3,FALSE) + AEBYLD1!BN162*(1-VLOOKUP(AEBYLD2!BN$4,'[1]INTERNAL PARAMETERS-1'!$B$5:$J$44,5,FALSE))*VLOOKUP(AEBYLD2!BN$4,'[1]INTERNAL PARAMETERS-1'!$B$5:$J$44,8,FALSE)*VLOOKUP(AEBYLD2!BN$4,'[1]INTERNAL PARAMETERS-1'!$B$5:$J$44,3,FALSE)</f>
        <v>6.2155632014569413E-4</v>
      </c>
      <c r="BO162" s="50">
        <f>AEBYLD1!BO162*VLOOKUP(AEBYLD2!BO$4,'[1]INTERNAL PARAMETERS-1'!$B$5:$J$44,5,FALSE)*VLOOKUP(AEBYLD2!BO$4,'[1]INTERNAL PARAMETERS-1'!$B$5:$J$44,6,FALSE)*VLOOKUP(AEBYLD2!BO$4,'[1]INTERNAL PARAMETERS-1'!$B$5:$J$44,3,FALSE) + AEBYLD1!BO162*(1-VLOOKUP(AEBYLD2!BO$4,'[1]INTERNAL PARAMETERS-1'!$B$5:$J$44,5,FALSE))*VLOOKUP(AEBYLD2!BO$4,'[1]INTERNAL PARAMETERS-1'!$B$5:$J$44,8,FALSE)*VLOOKUP(AEBYLD2!BO$4,'[1]INTERNAL PARAMETERS-1'!$B$5:$J$44,3,FALSE)</f>
        <v>3.4564557794244802E-4</v>
      </c>
      <c r="BP162" s="50">
        <f>AEBYLD1!BP162*VLOOKUP(AEBYLD2!BP$4,'[1]INTERNAL PARAMETERS-1'!$B$5:$J$44,5,FALSE)*VLOOKUP(AEBYLD2!BP$4,'[1]INTERNAL PARAMETERS-1'!$B$5:$J$44,6,FALSE)*VLOOKUP(AEBYLD2!BP$4,'[1]INTERNAL PARAMETERS-1'!$B$5:$J$44,3,FALSE) + AEBYLD1!BP162*(1-VLOOKUP(AEBYLD2!BP$4,'[1]INTERNAL PARAMETERS-1'!$B$5:$J$44,5,FALSE))*VLOOKUP(AEBYLD2!BP$4,'[1]INTERNAL PARAMETERS-1'!$B$5:$J$44,8,FALSE)*VLOOKUP(AEBYLD2!BP$4,'[1]INTERNAL PARAMETERS-1'!$B$5:$J$44,3,FALSE)</f>
        <v>2.7612693665009052E-5</v>
      </c>
      <c r="BQ162" s="50">
        <f>AEBYLD1!BQ162*VLOOKUP(AEBYLD2!BQ$4,'[1]INTERNAL PARAMETERS-1'!$B$5:$J$44,5,FALSE)*VLOOKUP(AEBYLD2!BQ$4,'[1]INTERNAL PARAMETERS-1'!$B$5:$J$44,6,FALSE)*VLOOKUP(AEBYLD2!BQ$4,'[1]INTERNAL PARAMETERS-1'!$B$5:$J$44,3,FALSE) + AEBYLD1!BQ162*(1-VLOOKUP(AEBYLD2!BQ$4,'[1]INTERNAL PARAMETERS-1'!$B$5:$J$44,5,FALSE))*VLOOKUP(AEBYLD2!BQ$4,'[1]INTERNAL PARAMETERS-1'!$B$5:$J$44,8,FALSE)*VLOOKUP(AEBYLD2!BQ$4,'[1]INTERNAL PARAMETERS-1'!$B$5:$J$44,3,FALSE)</f>
        <v>2.4011548475790742E-3</v>
      </c>
      <c r="BR162" s="50">
        <f>AEBYLD1!BR162*VLOOKUP(AEBYLD2!BR$4,'[1]INTERNAL PARAMETERS-1'!$B$5:$J$44,5,FALSE)*VLOOKUP(AEBYLD2!BR$4,'[1]INTERNAL PARAMETERS-1'!$B$5:$J$44,6,FALSE)*VLOOKUP(AEBYLD2!BR$4,'[1]INTERNAL PARAMETERS-1'!$B$5:$J$44,3,FALSE) + AEBYLD1!BR162*(1-VLOOKUP(AEBYLD2!BR$4,'[1]INTERNAL PARAMETERS-1'!$B$5:$J$44,5,FALSE))*VLOOKUP(AEBYLD2!BR$4,'[1]INTERNAL PARAMETERS-1'!$B$5:$J$44,8,FALSE)*VLOOKUP(AEBYLD2!BR$4,'[1]INTERNAL PARAMETERS-1'!$B$5:$J$44,3,FALSE)</f>
        <v>5.8230732900865353E-5</v>
      </c>
      <c r="BS162" s="50">
        <f>AEBYLD1!BS162*VLOOKUP(AEBYLD2!BS$4,'[1]INTERNAL PARAMETERS-1'!$B$5:$J$44,5,FALSE)*VLOOKUP(AEBYLD2!BS$4,'[1]INTERNAL PARAMETERS-1'!$B$5:$J$44,6,FALSE)*VLOOKUP(AEBYLD2!BS$4,'[1]INTERNAL PARAMETERS-1'!$B$5:$J$44,3,FALSE) + AEBYLD1!BS162*(1-VLOOKUP(AEBYLD2!BS$4,'[1]INTERNAL PARAMETERS-1'!$B$5:$J$44,5,FALSE))*VLOOKUP(AEBYLD2!BS$4,'[1]INTERNAL PARAMETERS-1'!$B$5:$J$44,8,FALSE)*VLOOKUP(AEBYLD2!BS$4,'[1]INTERNAL PARAMETERS-1'!$B$5:$J$44,3,FALSE)</f>
        <v>7.5799654451441203E-6</v>
      </c>
      <c r="BT162" s="50">
        <f>AEBYLD1!BT162*VLOOKUP(AEBYLD2!BT$4,'[1]INTERNAL PARAMETERS-1'!$B$5:$J$44,5,FALSE)*VLOOKUP(AEBYLD2!BT$4,'[1]INTERNAL PARAMETERS-1'!$B$5:$J$44,6,FALSE)*VLOOKUP(AEBYLD2!BT$4,'[1]INTERNAL PARAMETERS-1'!$B$5:$J$44,3,FALSE) + AEBYLD1!BT162*(1-VLOOKUP(AEBYLD2!BT$4,'[1]INTERNAL PARAMETERS-1'!$B$5:$J$44,5,FALSE))*VLOOKUP(AEBYLD2!BT$4,'[1]INTERNAL PARAMETERS-1'!$B$5:$J$44,8,FALSE)*VLOOKUP(AEBYLD2!BT$4,'[1]INTERNAL PARAMETERS-1'!$B$5:$J$44,3,FALSE)</f>
        <v>0</v>
      </c>
      <c r="BU162" s="50">
        <f>AEBYLD1!BU162*VLOOKUP(AEBYLD2!BU$4,'[1]INTERNAL PARAMETERS-1'!$B$5:$J$44,5,FALSE)*VLOOKUP(AEBYLD2!BU$4,'[1]INTERNAL PARAMETERS-1'!$B$5:$J$44,6,FALSE)*VLOOKUP(AEBYLD2!BU$4,'[1]INTERNAL PARAMETERS-1'!$B$5:$J$44,3,FALSE) + AEBYLD1!BU162*(1-VLOOKUP(AEBYLD2!BU$4,'[1]INTERNAL PARAMETERS-1'!$B$5:$J$44,5,FALSE))*VLOOKUP(AEBYLD2!BU$4,'[1]INTERNAL PARAMETERS-1'!$B$5:$J$44,8,FALSE)*VLOOKUP(AEBYLD2!BU$4,'[1]INTERNAL PARAMETERS-1'!$B$5:$J$44,3,FALSE)</f>
        <v>0</v>
      </c>
      <c r="BV162" s="50">
        <f>AEBYLD1!BV162*VLOOKUP(AEBYLD2!BV$4,'[1]INTERNAL PARAMETERS-1'!$B$5:$J$44,5,FALSE)*VLOOKUP(AEBYLD2!BV$4,'[1]INTERNAL PARAMETERS-1'!$B$5:$J$44,6,FALSE)*VLOOKUP(AEBYLD2!BV$4,'[1]INTERNAL PARAMETERS-1'!$B$5:$J$44,3,FALSE) + AEBYLD1!BV162*(1-VLOOKUP(AEBYLD2!BV$4,'[1]INTERNAL PARAMETERS-1'!$B$5:$J$44,5,FALSE))*VLOOKUP(AEBYLD2!BV$4,'[1]INTERNAL PARAMETERS-1'!$B$5:$J$44,8,FALSE)*VLOOKUP(AEBYLD2!BV$4,'[1]INTERNAL PARAMETERS-1'!$B$5:$J$44,3,FALSE)</f>
        <v>0</v>
      </c>
      <c r="BW162" s="50">
        <f>AEBYLD1!BW162*VLOOKUP(AEBYLD2!BW$4,'[1]INTERNAL PARAMETERS-1'!$B$5:$J$44,5,FALSE)*VLOOKUP(AEBYLD2!BW$4,'[1]INTERNAL PARAMETERS-1'!$B$5:$J$44,6,FALSE)*VLOOKUP(AEBYLD2!BW$4,'[1]INTERNAL PARAMETERS-1'!$B$5:$J$44,3,FALSE) + AEBYLD1!BW162*(1-VLOOKUP(AEBYLD2!BW$4,'[1]INTERNAL PARAMETERS-1'!$B$5:$J$44,5,FALSE))*VLOOKUP(AEBYLD2!BW$4,'[1]INTERNAL PARAMETERS-1'!$B$5:$J$44,8,FALSE)*VLOOKUP(AEBYLD2!BW$4,'[1]INTERNAL PARAMETERS-1'!$B$5:$J$44,3,FALSE)</f>
        <v>0</v>
      </c>
      <c r="BX162" s="50">
        <f>AEBYLD1!BX162*VLOOKUP(AEBYLD2!BX$4,'[1]INTERNAL PARAMETERS-1'!$B$5:$J$44,5,FALSE)*VLOOKUP(AEBYLD2!BX$4,'[1]INTERNAL PARAMETERS-1'!$B$5:$J$44,6,FALSE)*VLOOKUP(AEBYLD2!BX$4,'[1]INTERNAL PARAMETERS-1'!$B$5:$J$44,3,FALSE) + AEBYLD1!BX162*(1-VLOOKUP(AEBYLD2!BX$4,'[1]INTERNAL PARAMETERS-1'!$B$5:$J$44,5,FALSE))*VLOOKUP(AEBYLD2!BX$4,'[1]INTERNAL PARAMETERS-1'!$B$5:$J$44,8,FALSE)*VLOOKUP(AEBYLD2!BX$4,'[1]INTERNAL PARAMETERS-1'!$B$5:$J$44,3,FALSE)</f>
        <v>0</v>
      </c>
      <c r="BY162" s="50">
        <f>AEBYLD1!BY162*VLOOKUP(AEBYLD2!BY$4,'[1]INTERNAL PARAMETERS-1'!$B$5:$J$44,5,FALSE)*VLOOKUP(AEBYLD2!BY$4,'[1]INTERNAL PARAMETERS-1'!$B$5:$J$44,6,FALSE)*VLOOKUP(AEBYLD2!BY$4,'[1]INTERNAL PARAMETERS-1'!$B$5:$J$44,3,FALSE) + AEBYLD1!BY162*(1-VLOOKUP(AEBYLD2!BY$4,'[1]INTERNAL PARAMETERS-1'!$B$5:$J$44,5,FALSE))*VLOOKUP(AEBYLD2!BY$4,'[1]INTERNAL PARAMETERS-1'!$B$5:$J$44,8,FALSE)*VLOOKUP(AEBYLD2!BY$4,'[1]INTERNAL PARAMETERS-1'!$B$5:$J$44,3,FALSE)</f>
        <v>0</v>
      </c>
      <c r="BZ162" s="50">
        <f>AEBYLD1!BZ162*VLOOKUP(AEBYLD2!BZ$4,'[1]INTERNAL PARAMETERS-1'!$B$5:$J$44,5,FALSE)*VLOOKUP(AEBYLD2!BZ$4,'[1]INTERNAL PARAMETERS-1'!$B$5:$J$44,6,FALSE)*VLOOKUP(AEBYLD2!BZ$4,'[1]INTERNAL PARAMETERS-1'!$B$5:$J$44,3,FALSE) + AEBYLD1!BZ162*(1-VLOOKUP(AEBYLD2!BZ$4,'[1]INTERNAL PARAMETERS-1'!$B$5:$J$44,5,FALSE))*VLOOKUP(AEBYLD2!BZ$4,'[1]INTERNAL PARAMETERS-1'!$B$5:$J$44,8,FALSE)*VLOOKUP(AEBYLD2!BZ$4,'[1]INTERNAL PARAMETERS-1'!$B$5:$J$44,3,FALSE)</f>
        <v>3.7271244725391569E-6</v>
      </c>
      <c r="CA162" s="50">
        <f>AEBYLD1!CA162*VLOOKUP(AEBYLD2!CA$4,'[1]INTERNAL PARAMETERS-1'!$B$5:$J$44,5,FALSE)*VLOOKUP(AEBYLD2!CA$4,'[1]INTERNAL PARAMETERS-1'!$B$5:$J$44,6,FALSE)*VLOOKUP(AEBYLD2!CA$4,'[1]INTERNAL PARAMETERS-1'!$B$5:$J$44,3,FALSE) + AEBYLD1!CA162*(1-VLOOKUP(AEBYLD2!CA$4,'[1]INTERNAL PARAMETERS-1'!$B$5:$J$44,5,FALSE))*VLOOKUP(AEBYLD2!CA$4,'[1]INTERNAL PARAMETERS-1'!$B$5:$J$44,8,FALSE)*VLOOKUP(AEBYLD2!CA$4,'[1]INTERNAL PARAMETERS-1'!$B$5:$J$44,3,FALSE)</f>
        <v>0</v>
      </c>
      <c r="CB162" s="50">
        <f>AEBYLD1!CB162*VLOOKUP(AEBYLD2!CB$4,'[1]INTERNAL PARAMETERS-1'!$B$5:$J$44,5,FALSE)*VLOOKUP(AEBYLD2!CB$4,'[1]INTERNAL PARAMETERS-1'!$B$5:$J$44,6,FALSE)*VLOOKUP(AEBYLD2!CB$4,'[1]INTERNAL PARAMETERS-1'!$B$5:$J$44,3,FALSE) + AEBYLD1!CB162*(1-VLOOKUP(AEBYLD2!CB$4,'[1]INTERNAL PARAMETERS-1'!$B$5:$J$44,5,FALSE))*VLOOKUP(AEBYLD2!CB$4,'[1]INTERNAL PARAMETERS-1'!$B$5:$J$44,8,FALSE)*VLOOKUP(AEBYLD2!CB$4,'[1]INTERNAL PARAMETERS-1'!$B$5:$J$44,3,FALSE)</f>
        <v>0</v>
      </c>
      <c r="CC162" s="50">
        <f>AEBYLD1!CC162*VLOOKUP(AEBYLD2!CC$4,'[1]INTERNAL PARAMETERS-1'!$B$5:$J$44,5,FALSE)*VLOOKUP(AEBYLD2!CC$4,'[1]INTERNAL PARAMETERS-1'!$B$5:$J$44,6,FALSE)*VLOOKUP(AEBYLD2!CC$4,'[1]INTERNAL PARAMETERS-1'!$B$5:$J$44,3,FALSE) + AEBYLD1!CC162*(1-VLOOKUP(AEBYLD2!CC$4,'[1]INTERNAL PARAMETERS-1'!$B$5:$J$44,5,FALSE))*VLOOKUP(AEBYLD2!CC$4,'[1]INTERNAL PARAMETERS-1'!$B$5:$J$44,8,FALSE)*VLOOKUP(AEBYLD2!CC$4,'[1]INTERNAL PARAMETERS-1'!$B$5:$J$44,3,FALSE)</f>
        <v>1.3015388329462052E-5</v>
      </c>
      <c r="CD162" s="50">
        <f>AEBYLD1!CD162*VLOOKUP(AEBYLD2!CD$4,'[1]INTERNAL PARAMETERS-1'!$B$5:$J$44,5,FALSE)*VLOOKUP(AEBYLD2!CD$4,'[1]INTERNAL PARAMETERS-1'!$B$5:$J$44,6,FALSE)*VLOOKUP(AEBYLD2!CD$4,'[1]INTERNAL PARAMETERS-1'!$B$5:$J$44,3,FALSE) + AEBYLD1!CD162*(1-VLOOKUP(AEBYLD2!CD$4,'[1]INTERNAL PARAMETERS-1'!$B$5:$J$44,5,FALSE))*VLOOKUP(AEBYLD2!CD$4,'[1]INTERNAL PARAMETERS-1'!$B$5:$J$44,8,FALSE)*VLOOKUP(AEBYLD2!CD$4,'[1]INTERNAL PARAMETERS-1'!$B$5:$J$44,3,FALSE)</f>
        <v>3.3055982500570655E-5</v>
      </c>
      <c r="CE162" s="50">
        <f>AEBYLD1!CE162*VLOOKUP(AEBYLD2!CE$4,'[1]INTERNAL PARAMETERS-1'!$B$5:$J$44,5,FALSE)*VLOOKUP(AEBYLD2!CE$4,'[1]INTERNAL PARAMETERS-1'!$B$5:$J$44,6,FALSE)*VLOOKUP(AEBYLD2!CE$4,'[1]INTERNAL PARAMETERS-1'!$B$5:$J$44,3,FALSE) + AEBYLD1!CE162*(1-VLOOKUP(AEBYLD2!CE$4,'[1]INTERNAL PARAMETERS-1'!$B$5:$J$44,5,FALSE))*VLOOKUP(AEBYLD2!CE$4,'[1]INTERNAL PARAMETERS-1'!$B$5:$J$44,8,FALSE)*VLOOKUP(AEBYLD2!CE$4,'[1]INTERNAL PARAMETERS-1'!$B$5:$J$44,3,FALSE)</f>
        <v>7.6697115622325815E-5</v>
      </c>
      <c r="CF162" s="50">
        <f>AEBYLD1!CF162*VLOOKUP(AEBYLD2!CF$4,'[1]INTERNAL PARAMETERS-1'!$B$5:$J$44,5,FALSE)*VLOOKUP(AEBYLD2!CF$4,'[1]INTERNAL PARAMETERS-1'!$B$5:$J$44,6,FALSE)*VLOOKUP(AEBYLD2!CF$4,'[1]INTERNAL PARAMETERS-1'!$B$5:$J$44,3,FALSE) + AEBYLD1!CF162*(1-VLOOKUP(AEBYLD2!CF$4,'[1]INTERNAL PARAMETERS-1'!$B$5:$J$44,5,FALSE))*VLOOKUP(AEBYLD2!CF$4,'[1]INTERNAL PARAMETERS-1'!$B$5:$J$44,8,FALSE)*VLOOKUP(AEBYLD2!CF$4,'[1]INTERNAL PARAMETERS-1'!$B$5:$J$44,3,FALSE)</f>
        <v>1.4766966813060156E-5</v>
      </c>
      <c r="CG162" s="50">
        <f>AEBYLD1!CG162*VLOOKUP(AEBYLD2!CG$4,'[1]INTERNAL PARAMETERS-1'!$B$5:$J$44,5,FALSE)*VLOOKUP(AEBYLD2!CG$4,'[1]INTERNAL PARAMETERS-1'!$B$5:$J$44,6,FALSE)*VLOOKUP(AEBYLD2!CG$4,'[1]INTERNAL PARAMETERS-1'!$B$5:$J$44,3,FALSE) + AEBYLD1!CG162*(1-VLOOKUP(AEBYLD2!CG$4,'[1]INTERNAL PARAMETERS-1'!$B$5:$J$44,5,FALSE))*VLOOKUP(AEBYLD2!CG$4,'[1]INTERNAL PARAMETERS-1'!$B$5:$J$44,8,FALSE)*VLOOKUP(AEBYLD2!CG$4,'[1]INTERNAL PARAMETERS-1'!$B$5:$J$44,3,FALSE)</f>
        <v>1.9571665399984934E-6</v>
      </c>
      <c r="CH162" s="49">
        <f>AEBYLD1!CH162*VLOOKUP(AEBYLD2!CH$4,'[1]INTERNAL PARAMETERS-1'!$B$5:$J$44,5,FALSE)*VLOOKUP(AEBYLD2!CH$4,'[1]INTERNAL PARAMETERS-1'!$B$5:$J$44,6,FALSE)*VLOOKUP(AEBYLD2!CH$4,'[1]INTERNAL PARAMETERS-1'!$B$5:$J$44,3,FALSE) + AEBYLD1!CH162*(1-VLOOKUP(AEBYLD2!CH$4,'[1]INTERNAL PARAMETERS-1'!$B$5:$J$44,5,FALSE))*VLOOKUP(AEBYLD2!CH$4,'[1]INTERNAL PARAMETERS-1'!$B$5:$J$44,8,FALSE)*VLOOKUP(AEBYLD2!CH$4,'[1]INTERNAL PARAMETERS-1'!$B$5:$J$44,3,FALSE)</f>
        <v>0</v>
      </c>
      <c r="CJ162" s="51">
        <f t="shared" si="4"/>
        <v>1.0322465877261831</v>
      </c>
      <c r="CK162" s="49">
        <f t="shared" si="5"/>
        <v>4.5658728399054528E-2</v>
      </c>
    </row>
    <row r="163" spans="2:89" x14ac:dyDescent="0.4">
      <c r="B163" s="64" t="s">
        <v>8</v>
      </c>
      <c r="C163" s="63" t="s">
        <v>89</v>
      </c>
      <c r="D163" s="63" t="s">
        <v>74</v>
      </c>
      <c r="E163" s="147">
        <f>AEB!AF163</f>
        <v>1.5573057124149063</v>
      </c>
      <c r="F163" s="65">
        <f>'[1]INTERNAL PARAMETERS-1'!M19</f>
        <v>16.865000000000002</v>
      </c>
      <c r="G163" s="51">
        <f>AEBYLD1!G163*VLOOKUP(AEBYLD2!G$4,'[1]INTERNAL PARAMETERS-1'!$B$5:$J$44,5,FALSE)*VLOOKUP(AEBYLD2!G$4,'[1]INTERNAL PARAMETERS-1'!$B$5:$J$44,7,FALSE)*AEBYLD2!$F163 + AEBYLD1!G163*(1-VLOOKUP(AEBYLD2!G$4,'[1]INTERNAL PARAMETERS-1'!$B$5:$J$44,5,FALSE))*VLOOKUP(AEBYLD2!G$4,'[1]INTERNAL PARAMETERS-1'!$B$5:$J$44,9,FALSE)*AEBYLD2!$F163</f>
        <v>8.4811385364425798E-2</v>
      </c>
      <c r="H163" s="50">
        <f>AEBYLD1!H163*VLOOKUP(AEBYLD2!H$4,'[1]INTERNAL PARAMETERS-1'!$B$5:$J$44,5,FALSE)*VLOOKUP(AEBYLD2!H$4,'[1]INTERNAL PARAMETERS-1'!$B$5:$J$44,7,FALSE)*AEBYLD2!$F163 + AEBYLD1!H163*(1-VLOOKUP(AEBYLD2!H$4,'[1]INTERNAL PARAMETERS-1'!$B$5:$J$44,5,FALSE))*VLOOKUP(AEBYLD2!H$4,'[1]INTERNAL PARAMETERS-1'!$B$5:$J$44,9,FALSE)*AEBYLD2!$F163</f>
        <v>2.770389825130018E-2</v>
      </c>
      <c r="I163" s="50">
        <f>AEBYLD1!I163*VLOOKUP(AEBYLD2!I$4,'[1]INTERNAL PARAMETERS-1'!$B$5:$J$44,5,FALSE)*VLOOKUP(AEBYLD2!I$4,'[1]INTERNAL PARAMETERS-1'!$B$5:$J$44,7,FALSE)*AEBYLD2!$F163 + AEBYLD1!I163*(1-VLOOKUP(AEBYLD2!I$4,'[1]INTERNAL PARAMETERS-1'!$B$5:$J$44,5,FALSE))*VLOOKUP(AEBYLD2!I$4,'[1]INTERNAL PARAMETERS-1'!$B$5:$J$44,9,FALSE)*AEBYLD2!$F163</f>
        <v>6.4157896120176264E-2</v>
      </c>
      <c r="J163" s="50">
        <f>AEBYLD1!J163*VLOOKUP(AEBYLD2!J$4,'[1]INTERNAL PARAMETERS-1'!$B$5:$J$44,5,FALSE)*VLOOKUP(AEBYLD2!J$4,'[1]INTERNAL PARAMETERS-1'!$B$5:$J$44,7,FALSE)*AEBYLD2!$F163 + AEBYLD1!J163*(1-VLOOKUP(AEBYLD2!J$4,'[1]INTERNAL PARAMETERS-1'!$B$5:$J$44,5,FALSE))*VLOOKUP(AEBYLD2!J$4,'[1]INTERNAL PARAMETERS-1'!$B$5:$J$44,9,FALSE)*AEBYLD2!$F163</f>
        <v>0</v>
      </c>
      <c r="K163" s="50">
        <f>AEBYLD1!K163*VLOOKUP(AEBYLD2!K$4,'[1]INTERNAL PARAMETERS-1'!$B$5:$J$44,5,FALSE)*VLOOKUP(AEBYLD2!K$4,'[1]INTERNAL PARAMETERS-1'!$B$5:$J$44,7,FALSE)*AEBYLD2!$F163 + AEBYLD1!K163*(1-VLOOKUP(AEBYLD2!K$4,'[1]INTERNAL PARAMETERS-1'!$B$5:$J$44,5,FALSE))*VLOOKUP(AEBYLD2!K$4,'[1]INTERNAL PARAMETERS-1'!$B$5:$J$44,9,FALSE)*AEBYLD2!$F163</f>
        <v>0</v>
      </c>
      <c r="L163" s="50">
        <f>AEBYLD1!L163*VLOOKUP(AEBYLD2!L$4,'[1]INTERNAL PARAMETERS-1'!$B$5:$J$44,5,FALSE)*VLOOKUP(AEBYLD2!L$4,'[1]INTERNAL PARAMETERS-1'!$B$5:$J$44,7,FALSE)*AEBYLD2!$F163 + AEBYLD1!L163*(1-VLOOKUP(AEBYLD2!L$4,'[1]INTERNAL PARAMETERS-1'!$B$5:$J$44,5,FALSE))*VLOOKUP(AEBYLD2!L$4,'[1]INTERNAL PARAMETERS-1'!$B$5:$J$44,9,FALSE)*AEBYLD2!$F163</f>
        <v>0</v>
      </c>
      <c r="M163" s="50">
        <f>AEBYLD1!M163*VLOOKUP(AEBYLD2!M$4,'[1]INTERNAL PARAMETERS-1'!$B$5:$J$44,5,FALSE)*VLOOKUP(AEBYLD2!M$4,'[1]INTERNAL PARAMETERS-1'!$B$5:$J$44,7,FALSE)*AEBYLD2!$F163 + AEBYLD1!M163*(1-VLOOKUP(AEBYLD2!M$4,'[1]INTERNAL PARAMETERS-1'!$B$5:$J$44,5,FALSE))*VLOOKUP(AEBYLD2!M$4,'[1]INTERNAL PARAMETERS-1'!$B$5:$J$44,9,FALSE)*AEBYLD2!$F163</f>
        <v>9.0613546054081149E-3</v>
      </c>
      <c r="N163" s="50">
        <f>AEBYLD1!N163*VLOOKUP(AEBYLD2!N$4,'[1]INTERNAL PARAMETERS-1'!$B$5:$J$44,5,FALSE)*VLOOKUP(AEBYLD2!N$4,'[1]INTERNAL PARAMETERS-1'!$B$5:$J$44,7,FALSE)*AEBYLD2!$F163 + AEBYLD1!N163*(1-VLOOKUP(AEBYLD2!N$4,'[1]INTERNAL PARAMETERS-1'!$B$5:$J$44,5,FALSE))*VLOOKUP(AEBYLD2!N$4,'[1]INTERNAL PARAMETERS-1'!$B$5:$J$44,9,FALSE)*AEBYLD2!$F163</f>
        <v>1.5479059280394347E-4</v>
      </c>
      <c r="O163" s="50">
        <f>AEBYLD1!O163*VLOOKUP(AEBYLD2!O$4,'[1]INTERNAL PARAMETERS-1'!$B$5:$J$44,5,FALSE)*VLOOKUP(AEBYLD2!O$4,'[1]INTERNAL PARAMETERS-1'!$B$5:$J$44,7,FALSE)*AEBYLD2!$F163 + AEBYLD1!O163*(1-VLOOKUP(AEBYLD2!O$4,'[1]INTERNAL PARAMETERS-1'!$B$5:$J$44,5,FALSE))*VLOOKUP(AEBYLD2!O$4,'[1]INTERNAL PARAMETERS-1'!$B$5:$J$44,9,FALSE)*AEBYLD2!$F163</f>
        <v>0</v>
      </c>
      <c r="P163" s="50">
        <f>AEBYLD1!P163*VLOOKUP(AEBYLD2!P$4,'[1]INTERNAL PARAMETERS-1'!$B$5:$J$44,5,FALSE)*VLOOKUP(AEBYLD2!P$4,'[1]INTERNAL PARAMETERS-1'!$B$5:$J$44,7,FALSE)*AEBYLD2!$F163 + AEBYLD1!P163*(1-VLOOKUP(AEBYLD2!P$4,'[1]INTERNAL PARAMETERS-1'!$B$5:$J$44,5,FALSE))*VLOOKUP(AEBYLD2!P$4,'[1]INTERNAL PARAMETERS-1'!$B$5:$J$44,9,FALSE)*AEBYLD2!$F163</f>
        <v>0</v>
      </c>
      <c r="Q163" s="50">
        <f>AEBYLD1!Q163*VLOOKUP(AEBYLD2!Q$4,'[1]INTERNAL PARAMETERS-1'!$B$5:$J$44,5,FALSE)*VLOOKUP(AEBYLD2!Q$4,'[1]INTERNAL PARAMETERS-1'!$B$5:$J$44,7,FALSE)*AEBYLD2!$F163 + AEBYLD1!Q163*(1-VLOOKUP(AEBYLD2!Q$4,'[1]INTERNAL PARAMETERS-1'!$B$5:$J$44,5,FALSE))*VLOOKUP(AEBYLD2!Q$4,'[1]INTERNAL PARAMETERS-1'!$B$5:$J$44,9,FALSE)*AEBYLD2!$F163</f>
        <v>0</v>
      </c>
      <c r="R163" s="50">
        <f>AEBYLD1!R163*VLOOKUP(AEBYLD2!R$4,'[1]INTERNAL PARAMETERS-1'!$B$5:$J$44,5,FALSE)*VLOOKUP(AEBYLD2!R$4,'[1]INTERNAL PARAMETERS-1'!$B$5:$J$44,7,FALSE)*AEBYLD2!$F163 + AEBYLD1!R163*(1-VLOOKUP(AEBYLD2!R$4,'[1]INTERNAL PARAMETERS-1'!$B$5:$J$44,5,FALSE))*VLOOKUP(AEBYLD2!R$4,'[1]INTERNAL PARAMETERS-1'!$B$5:$J$44,9,FALSE)*AEBYLD2!$F163</f>
        <v>0</v>
      </c>
      <c r="S163" s="50">
        <f>AEBYLD1!S163*VLOOKUP(AEBYLD2!S$4,'[1]INTERNAL PARAMETERS-1'!$B$5:$J$44,5,FALSE)*VLOOKUP(AEBYLD2!S$4,'[1]INTERNAL PARAMETERS-1'!$B$5:$J$44,7,FALSE)*AEBYLD2!$F163 + AEBYLD1!S163*(1-VLOOKUP(AEBYLD2!S$4,'[1]INTERNAL PARAMETERS-1'!$B$5:$J$44,5,FALSE))*VLOOKUP(AEBYLD2!S$4,'[1]INTERNAL PARAMETERS-1'!$B$5:$J$44,9,FALSE)*AEBYLD2!$F163</f>
        <v>5.9707855611921042E-3</v>
      </c>
      <c r="T163" s="50">
        <f>AEBYLD1!T163*VLOOKUP(AEBYLD2!T$4,'[1]INTERNAL PARAMETERS-1'!$B$5:$J$44,5,FALSE)*VLOOKUP(AEBYLD2!T$4,'[1]INTERNAL PARAMETERS-1'!$B$5:$J$44,7,FALSE)*AEBYLD2!$F163 + AEBYLD1!T163*(1-VLOOKUP(AEBYLD2!T$4,'[1]INTERNAL PARAMETERS-1'!$B$5:$J$44,5,FALSE))*VLOOKUP(AEBYLD2!T$4,'[1]INTERNAL PARAMETERS-1'!$B$5:$J$44,9,FALSE)*AEBYLD2!$F163</f>
        <v>2.5918589754833007E-3</v>
      </c>
      <c r="U163" s="50">
        <f>AEBYLD1!U163*VLOOKUP(AEBYLD2!U$4,'[1]INTERNAL PARAMETERS-1'!$B$5:$J$44,5,FALSE)*VLOOKUP(AEBYLD2!U$4,'[1]INTERNAL PARAMETERS-1'!$B$5:$J$44,7,FALSE)*AEBYLD2!$F163 + AEBYLD1!U163*(1-VLOOKUP(AEBYLD2!U$4,'[1]INTERNAL PARAMETERS-1'!$B$5:$J$44,5,FALSE))*VLOOKUP(AEBYLD2!U$4,'[1]INTERNAL PARAMETERS-1'!$B$5:$J$44,9,FALSE)*AEBYLD2!$F163</f>
        <v>3.2539261531270989E-4</v>
      </c>
      <c r="V163" s="50">
        <f>AEBYLD1!V163*VLOOKUP(AEBYLD2!V$4,'[1]INTERNAL PARAMETERS-1'!$B$5:$J$44,5,FALSE)*VLOOKUP(AEBYLD2!V$4,'[1]INTERNAL PARAMETERS-1'!$B$5:$J$44,7,FALSE)*AEBYLD2!$F163 + AEBYLD1!V163*(1-VLOOKUP(AEBYLD2!V$4,'[1]INTERNAL PARAMETERS-1'!$B$5:$J$44,5,FALSE))*VLOOKUP(AEBYLD2!V$4,'[1]INTERNAL PARAMETERS-1'!$B$5:$J$44,9,FALSE)*AEBYLD2!$F163</f>
        <v>8.7409744670216959E-3</v>
      </c>
      <c r="W163" s="50">
        <f>AEBYLD1!W163*VLOOKUP(AEBYLD2!W$4,'[1]INTERNAL PARAMETERS-1'!$B$5:$J$44,5,FALSE)*VLOOKUP(AEBYLD2!W$4,'[1]INTERNAL PARAMETERS-1'!$B$5:$J$44,7,FALSE)*AEBYLD2!$F163 + AEBYLD1!W163*(1-VLOOKUP(AEBYLD2!W$4,'[1]INTERNAL PARAMETERS-1'!$B$5:$J$44,5,FALSE))*VLOOKUP(AEBYLD2!W$4,'[1]INTERNAL PARAMETERS-1'!$B$5:$J$44,9,FALSE)*AEBYLD2!$F163</f>
        <v>0</v>
      </c>
      <c r="X163" s="50">
        <f>AEBYLD1!X163*VLOOKUP(AEBYLD2!X$4,'[1]INTERNAL PARAMETERS-1'!$B$5:$J$44,5,FALSE)*VLOOKUP(AEBYLD2!X$4,'[1]INTERNAL PARAMETERS-1'!$B$5:$J$44,7,FALSE)*AEBYLD2!$F163 + AEBYLD1!X163*(1-VLOOKUP(AEBYLD2!X$4,'[1]INTERNAL PARAMETERS-1'!$B$5:$J$44,5,FALSE))*VLOOKUP(AEBYLD2!X$4,'[1]INTERNAL PARAMETERS-1'!$B$5:$J$44,9,FALSE)*AEBYLD2!$F163</f>
        <v>0</v>
      </c>
      <c r="Y163" s="50">
        <f>AEBYLD1!Y163*VLOOKUP(AEBYLD2!Y$4,'[1]INTERNAL PARAMETERS-1'!$B$5:$J$44,5,FALSE)*VLOOKUP(AEBYLD2!Y$4,'[1]INTERNAL PARAMETERS-1'!$B$5:$J$44,7,FALSE)*AEBYLD2!$F163 + AEBYLD1!Y163*(1-VLOOKUP(AEBYLD2!Y$4,'[1]INTERNAL PARAMETERS-1'!$B$5:$J$44,5,FALSE))*VLOOKUP(AEBYLD2!Y$4,'[1]INTERNAL PARAMETERS-1'!$B$5:$J$44,9,FALSE)*AEBYLD2!$F163</f>
        <v>0</v>
      </c>
      <c r="Z163" s="50">
        <f>AEBYLD1!Z163*VLOOKUP(AEBYLD2!Z$4,'[1]INTERNAL PARAMETERS-1'!$B$5:$J$44,5,FALSE)*VLOOKUP(AEBYLD2!Z$4,'[1]INTERNAL PARAMETERS-1'!$B$5:$J$44,7,FALSE)*AEBYLD2!$F163 + AEBYLD1!Z163*(1-VLOOKUP(AEBYLD2!Z$4,'[1]INTERNAL PARAMETERS-1'!$B$5:$J$44,5,FALSE))*VLOOKUP(AEBYLD2!Z$4,'[1]INTERNAL PARAMETERS-1'!$B$5:$J$44,9,FALSE)*AEBYLD2!$F163</f>
        <v>0</v>
      </c>
      <c r="AA163" s="50">
        <f>AEBYLD1!AA163*VLOOKUP(AEBYLD2!AA$4,'[1]INTERNAL PARAMETERS-1'!$B$5:$J$44,5,FALSE)*VLOOKUP(AEBYLD2!AA$4,'[1]INTERNAL PARAMETERS-1'!$B$5:$J$44,7,FALSE)*AEBYLD2!$F163 + AEBYLD1!AA163*(1-VLOOKUP(AEBYLD2!AA$4,'[1]INTERNAL PARAMETERS-1'!$B$5:$J$44,5,FALSE))*VLOOKUP(AEBYLD2!AA$4,'[1]INTERNAL PARAMETERS-1'!$B$5:$J$44,9,FALSE)*AEBYLD2!$F163</f>
        <v>0</v>
      </c>
      <c r="AB163" s="50">
        <f>AEBYLD1!AB163*VLOOKUP(AEBYLD2!AB$4,'[1]INTERNAL PARAMETERS-1'!$B$5:$J$44,5,FALSE)*VLOOKUP(AEBYLD2!AB$4,'[1]INTERNAL PARAMETERS-1'!$B$5:$J$44,7,FALSE)*AEBYLD2!$F163 + AEBYLD1!AB163*(1-VLOOKUP(AEBYLD2!AB$4,'[1]INTERNAL PARAMETERS-1'!$B$5:$J$44,5,FALSE))*VLOOKUP(AEBYLD2!AB$4,'[1]INTERNAL PARAMETERS-1'!$B$5:$J$44,9,FALSE)*AEBYLD2!$F163</f>
        <v>0</v>
      </c>
      <c r="AC163" s="50">
        <f>AEBYLD1!AC163*VLOOKUP(AEBYLD2!AC$4,'[1]INTERNAL PARAMETERS-1'!$B$5:$J$44,5,FALSE)*VLOOKUP(AEBYLD2!AC$4,'[1]INTERNAL PARAMETERS-1'!$B$5:$J$44,7,FALSE)*AEBYLD2!$F163 + AEBYLD1!AC163*(1-VLOOKUP(AEBYLD2!AC$4,'[1]INTERNAL PARAMETERS-1'!$B$5:$J$44,5,FALSE))*VLOOKUP(AEBYLD2!AC$4,'[1]INTERNAL PARAMETERS-1'!$B$5:$J$44,9,FALSE)*AEBYLD2!$F163</f>
        <v>0</v>
      </c>
      <c r="AD163" s="50">
        <f>AEBYLD1!AD163*VLOOKUP(AEBYLD2!AD$4,'[1]INTERNAL PARAMETERS-1'!$B$5:$J$44,5,FALSE)*VLOOKUP(AEBYLD2!AD$4,'[1]INTERNAL PARAMETERS-1'!$B$5:$J$44,7,FALSE)*AEBYLD2!$F163 + AEBYLD1!AD163*(1-VLOOKUP(AEBYLD2!AD$4,'[1]INTERNAL PARAMETERS-1'!$B$5:$J$44,5,FALSE))*VLOOKUP(AEBYLD2!AD$4,'[1]INTERNAL PARAMETERS-1'!$B$5:$J$44,9,FALSE)*AEBYLD2!$F163</f>
        <v>0</v>
      </c>
      <c r="AE163" s="50">
        <f>AEBYLD1!AE163*VLOOKUP(AEBYLD2!AE$4,'[1]INTERNAL PARAMETERS-1'!$B$5:$J$44,5,FALSE)*VLOOKUP(AEBYLD2!AE$4,'[1]INTERNAL PARAMETERS-1'!$B$5:$J$44,7,FALSE)*AEBYLD2!$F163 + AEBYLD1!AE163*(1-VLOOKUP(AEBYLD2!AE$4,'[1]INTERNAL PARAMETERS-1'!$B$5:$J$44,5,FALSE))*VLOOKUP(AEBYLD2!AE$4,'[1]INTERNAL PARAMETERS-1'!$B$5:$J$44,9,FALSE)*AEBYLD2!$F163</f>
        <v>0</v>
      </c>
      <c r="AF163" s="50">
        <f>AEBYLD1!AF163*VLOOKUP(AEBYLD2!AF$4,'[1]INTERNAL PARAMETERS-1'!$B$5:$J$44,5,FALSE)*VLOOKUP(AEBYLD2!AF$4,'[1]INTERNAL PARAMETERS-1'!$B$5:$J$44,7,FALSE)*AEBYLD2!$F163 + AEBYLD1!AF163*(1-VLOOKUP(AEBYLD2!AF$4,'[1]INTERNAL PARAMETERS-1'!$B$5:$J$44,5,FALSE))*VLOOKUP(AEBYLD2!AF$4,'[1]INTERNAL PARAMETERS-1'!$B$5:$J$44,9,FALSE)*AEBYLD2!$F163</f>
        <v>0</v>
      </c>
      <c r="AG163" s="50">
        <f>AEBYLD1!AG163*VLOOKUP(AEBYLD2!AG$4,'[1]INTERNAL PARAMETERS-1'!$B$5:$J$44,5,FALSE)*VLOOKUP(AEBYLD2!AG$4,'[1]INTERNAL PARAMETERS-1'!$B$5:$J$44,7,FALSE)*AEBYLD2!$F163 + AEBYLD1!AG163*(1-VLOOKUP(AEBYLD2!AG$4,'[1]INTERNAL PARAMETERS-1'!$B$5:$J$44,5,FALSE))*VLOOKUP(AEBYLD2!AG$4,'[1]INTERNAL PARAMETERS-1'!$B$5:$J$44,9,FALSE)*AEBYLD2!$F163</f>
        <v>0</v>
      </c>
      <c r="AH163" s="50">
        <f>AEBYLD1!AH163*VLOOKUP(AEBYLD2!AH$4,'[1]INTERNAL PARAMETERS-1'!$B$5:$J$44,5,FALSE)*VLOOKUP(AEBYLD2!AH$4,'[1]INTERNAL PARAMETERS-1'!$B$5:$J$44,7,FALSE)*AEBYLD2!$F163 + AEBYLD1!AH163*(1-VLOOKUP(AEBYLD2!AH$4,'[1]INTERNAL PARAMETERS-1'!$B$5:$J$44,5,FALSE))*VLOOKUP(AEBYLD2!AH$4,'[1]INTERNAL PARAMETERS-1'!$B$5:$J$44,9,FALSE)*AEBYLD2!$F163</f>
        <v>0</v>
      </c>
      <c r="AI163" s="50">
        <f>AEBYLD1!AI163*VLOOKUP(AEBYLD2!AI$4,'[1]INTERNAL PARAMETERS-1'!$B$5:$J$44,5,FALSE)*VLOOKUP(AEBYLD2!AI$4,'[1]INTERNAL PARAMETERS-1'!$B$5:$J$44,7,FALSE)*AEBYLD2!$F163 + AEBYLD1!AI163*(1-VLOOKUP(AEBYLD2!AI$4,'[1]INTERNAL PARAMETERS-1'!$B$5:$J$44,5,FALSE))*VLOOKUP(AEBYLD2!AI$4,'[1]INTERNAL PARAMETERS-1'!$B$5:$J$44,9,FALSE)*AEBYLD2!$F163</f>
        <v>7.1989516662103947E-5</v>
      </c>
      <c r="AJ163" s="50">
        <f>AEBYLD1!AJ163*VLOOKUP(AEBYLD2!AJ$4,'[1]INTERNAL PARAMETERS-1'!$B$5:$J$44,5,FALSE)*VLOOKUP(AEBYLD2!AJ$4,'[1]INTERNAL PARAMETERS-1'!$B$5:$J$44,7,FALSE)*AEBYLD2!$F163 + AEBYLD1!AJ163*(1-VLOOKUP(AEBYLD2!AJ$4,'[1]INTERNAL PARAMETERS-1'!$B$5:$J$44,5,FALSE))*VLOOKUP(AEBYLD2!AJ$4,'[1]INTERNAL PARAMETERS-1'!$B$5:$J$44,9,FALSE)*AEBYLD2!$F163</f>
        <v>1.1231388893760972E-3</v>
      </c>
      <c r="AK163" s="50">
        <f>AEBYLD1!AK163*VLOOKUP(AEBYLD2!AK$4,'[1]INTERNAL PARAMETERS-1'!$B$5:$J$44,5,FALSE)*VLOOKUP(AEBYLD2!AK$4,'[1]INTERNAL PARAMETERS-1'!$B$5:$J$44,7,FALSE)*AEBYLD2!$F163 + AEBYLD1!AK163*(1-VLOOKUP(AEBYLD2!AK$4,'[1]INTERNAL PARAMETERS-1'!$B$5:$J$44,5,FALSE))*VLOOKUP(AEBYLD2!AK$4,'[1]INTERNAL PARAMETERS-1'!$B$5:$J$44,9,FALSE)*AEBYLD2!$F163</f>
        <v>0</v>
      </c>
      <c r="AL163" s="50">
        <f>AEBYLD1!AL163*VLOOKUP(AEBYLD2!AL$4,'[1]INTERNAL PARAMETERS-1'!$B$5:$J$44,5,FALSE)*VLOOKUP(AEBYLD2!AL$4,'[1]INTERNAL PARAMETERS-1'!$B$5:$J$44,7,FALSE)*AEBYLD2!$F163 + AEBYLD1!AL163*(1-VLOOKUP(AEBYLD2!AL$4,'[1]INTERNAL PARAMETERS-1'!$B$5:$J$44,5,FALSE))*VLOOKUP(AEBYLD2!AL$4,'[1]INTERNAL PARAMETERS-1'!$B$5:$J$44,9,FALSE)*AEBYLD2!$F163</f>
        <v>0</v>
      </c>
      <c r="AM163" s="50">
        <f>AEBYLD1!AM163*VLOOKUP(AEBYLD2!AM$4,'[1]INTERNAL PARAMETERS-1'!$B$5:$J$44,5,FALSE)*VLOOKUP(AEBYLD2!AM$4,'[1]INTERNAL PARAMETERS-1'!$B$5:$J$44,7,FALSE)*AEBYLD2!$F163 + AEBYLD1!AM163*(1-VLOOKUP(AEBYLD2!AM$4,'[1]INTERNAL PARAMETERS-1'!$B$5:$J$44,5,FALSE))*VLOOKUP(AEBYLD2!AM$4,'[1]INTERNAL PARAMETERS-1'!$B$5:$J$44,9,FALSE)*AEBYLD2!$F163</f>
        <v>0</v>
      </c>
      <c r="AN163" s="50">
        <f>AEBYLD1!AN163*VLOOKUP(AEBYLD2!AN$4,'[1]INTERNAL PARAMETERS-1'!$B$5:$J$44,5,FALSE)*VLOOKUP(AEBYLD2!AN$4,'[1]INTERNAL PARAMETERS-1'!$B$5:$J$44,7,FALSE)*AEBYLD2!$F163 + AEBYLD1!AN163*(1-VLOOKUP(AEBYLD2!AN$4,'[1]INTERNAL PARAMETERS-1'!$B$5:$J$44,5,FALSE))*VLOOKUP(AEBYLD2!AN$4,'[1]INTERNAL PARAMETERS-1'!$B$5:$J$44,9,FALSE)*AEBYLD2!$F163</f>
        <v>0</v>
      </c>
      <c r="AO163" s="50">
        <f>AEBYLD1!AO163*VLOOKUP(AEBYLD2!AO$4,'[1]INTERNAL PARAMETERS-1'!$B$5:$J$44,5,FALSE)*VLOOKUP(AEBYLD2!AO$4,'[1]INTERNAL PARAMETERS-1'!$B$5:$J$44,7,FALSE)*AEBYLD2!$F163 + AEBYLD1!AO163*(1-VLOOKUP(AEBYLD2!AO$4,'[1]INTERNAL PARAMETERS-1'!$B$5:$J$44,5,FALSE))*VLOOKUP(AEBYLD2!AO$4,'[1]INTERNAL PARAMETERS-1'!$B$5:$J$44,9,FALSE)*AEBYLD2!$F163</f>
        <v>0</v>
      </c>
      <c r="AP163" s="50">
        <f>AEBYLD1!AP163*VLOOKUP(AEBYLD2!AP$4,'[1]INTERNAL PARAMETERS-1'!$B$5:$J$44,5,FALSE)*VLOOKUP(AEBYLD2!AP$4,'[1]INTERNAL PARAMETERS-1'!$B$5:$J$44,7,FALSE)*AEBYLD2!$F163 + AEBYLD1!AP163*(1-VLOOKUP(AEBYLD2!AP$4,'[1]INTERNAL PARAMETERS-1'!$B$5:$J$44,5,FALSE))*VLOOKUP(AEBYLD2!AP$4,'[1]INTERNAL PARAMETERS-1'!$B$5:$J$44,9,FALSE)*AEBYLD2!$F163</f>
        <v>0</v>
      </c>
      <c r="AQ163" s="50">
        <f>AEBYLD1!AQ163*VLOOKUP(AEBYLD2!AQ$4,'[1]INTERNAL PARAMETERS-1'!$B$5:$J$44,5,FALSE)*VLOOKUP(AEBYLD2!AQ$4,'[1]INTERNAL PARAMETERS-1'!$B$5:$J$44,7,FALSE)*AEBYLD2!$F163 + AEBYLD1!AQ163*(1-VLOOKUP(AEBYLD2!AQ$4,'[1]INTERNAL PARAMETERS-1'!$B$5:$J$44,5,FALSE))*VLOOKUP(AEBYLD2!AQ$4,'[1]INTERNAL PARAMETERS-1'!$B$5:$J$44,9,FALSE)*AEBYLD2!$F163</f>
        <v>0</v>
      </c>
      <c r="AR163" s="50">
        <f>AEBYLD1!AR163*VLOOKUP(AEBYLD2!AR$4,'[1]INTERNAL PARAMETERS-1'!$B$5:$J$44,5,FALSE)*VLOOKUP(AEBYLD2!AR$4,'[1]INTERNAL PARAMETERS-1'!$B$5:$J$44,7,FALSE)*AEBYLD2!$F163 + AEBYLD1!AR163*(1-VLOOKUP(AEBYLD2!AR$4,'[1]INTERNAL PARAMETERS-1'!$B$5:$J$44,5,FALSE))*VLOOKUP(AEBYLD2!AR$4,'[1]INTERNAL PARAMETERS-1'!$B$5:$J$44,9,FALSE)*AEBYLD2!$F163</f>
        <v>0</v>
      </c>
      <c r="AS163" s="50">
        <f>AEBYLD1!AS163*VLOOKUP(AEBYLD2!AS$4,'[1]INTERNAL PARAMETERS-1'!$B$5:$J$44,5,FALSE)*VLOOKUP(AEBYLD2!AS$4,'[1]INTERNAL PARAMETERS-1'!$B$5:$J$44,7,FALSE)*AEBYLD2!$F163 + AEBYLD1!AS163*(1-VLOOKUP(AEBYLD2!AS$4,'[1]INTERNAL PARAMETERS-1'!$B$5:$J$44,5,FALSE))*VLOOKUP(AEBYLD2!AS$4,'[1]INTERNAL PARAMETERS-1'!$B$5:$J$44,9,FALSE)*AEBYLD2!$F163</f>
        <v>0</v>
      </c>
      <c r="AT163" s="49">
        <f>AEBYLD1!AT163*VLOOKUP(AEBYLD2!AT$4,'[1]INTERNAL PARAMETERS-1'!$B$5:$J$44,5,FALSE)*VLOOKUP(AEBYLD2!AT$4,'[1]INTERNAL PARAMETERS-1'!$B$5:$J$44,7,FALSE)*AEBYLD2!$F163 + AEBYLD1!AT163*(1-VLOOKUP(AEBYLD2!AT$4,'[1]INTERNAL PARAMETERS-1'!$B$5:$J$44,5,FALSE))*VLOOKUP(AEBYLD2!AT$4,'[1]INTERNAL PARAMETERS-1'!$B$5:$J$44,9,FALSE)*AEBYLD2!$F163</f>
        <v>0</v>
      </c>
      <c r="AU163" s="51">
        <f>AEBYLD1!AU163*VLOOKUP(AEBYLD2!AU$4,'[1]INTERNAL PARAMETERS-1'!$B$5:$J$44,5,FALSE)*VLOOKUP(AEBYLD2!AU$4,'[1]INTERNAL PARAMETERS-1'!$B$5:$J$44,6,FALSE)*VLOOKUP(AEBYLD2!AU$4,'[1]INTERNAL PARAMETERS-1'!$B$5:$J$44,3,FALSE) + AEBYLD1!AU163*(1-VLOOKUP(AEBYLD2!AU$4,'[1]INTERNAL PARAMETERS-1'!$B$5:$J$44,5,FALSE))*VLOOKUP(AEBYLD2!AU$4,'[1]INTERNAL PARAMETERS-1'!$B$5:$J$44,8,FALSE)*VLOOKUP(AEBYLD2!AU$4,'[1]INTERNAL PARAMETERS-1'!$B$5:$J$44,3,FALSE)</f>
        <v>0</v>
      </c>
      <c r="AV163" s="50">
        <f>AEBYLD1!AV163*VLOOKUP(AEBYLD2!AV$4,'[1]INTERNAL PARAMETERS-1'!$B$5:$J$44,5,FALSE)*VLOOKUP(AEBYLD2!AV$4,'[1]INTERNAL PARAMETERS-1'!$B$5:$J$44,6,FALSE)*VLOOKUP(AEBYLD2!AV$4,'[1]INTERNAL PARAMETERS-1'!$B$5:$J$44,3,FALSE) + AEBYLD1!AV163*(1-VLOOKUP(AEBYLD2!AV$4,'[1]INTERNAL PARAMETERS-1'!$B$5:$J$44,5,FALSE))*VLOOKUP(AEBYLD2!AV$4,'[1]INTERNAL PARAMETERS-1'!$B$5:$J$44,8,FALSE)*VLOOKUP(AEBYLD2!AV$4,'[1]INTERNAL PARAMETERS-1'!$B$5:$J$44,3,FALSE)</f>
        <v>0</v>
      </c>
      <c r="AW163" s="50">
        <f>AEBYLD1!AW163*VLOOKUP(AEBYLD2!AW$4,'[1]INTERNAL PARAMETERS-1'!$B$5:$J$44,5,FALSE)*VLOOKUP(AEBYLD2!AW$4,'[1]INTERNAL PARAMETERS-1'!$B$5:$J$44,6,FALSE)*VLOOKUP(AEBYLD2!AW$4,'[1]INTERNAL PARAMETERS-1'!$B$5:$J$44,3,FALSE) + AEBYLD1!AW163*(1-VLOOKUP(AEBYLD2!AW$4,'[1]INTERNAL PARAMETERS-1'!$B$5:$J$44,5,FALSE))*VLOOKUP(AEBYLD2!AW$4,'[1]INTERNAL PARAMETERS-1'!$B$5:$J$44,8,FALSE)*VLOOKUP(AEBYLD2!AW$4,'[1]INTERNAL PARAMETERS-1'!$B$5:$J$44,3,FALSE)</f>
        <v>4.4915374245100845E-3</v>
      </c>
      <c r="AX163" s="50">
        <f>AEBYLD1!AX163*VLOOKUP(AEBYLD2!AX$4,'[1]INTERNAL PARAMETERS-1'!$B$5:$J$44,5,FALSE)*VLOOKUP(AEBYLD2!AX$4,'[1]INTERNAL PARAMETERS-1'!$B$5:$J$44,6,FALSE)*VLOOKUP(AEBYLD2!AX$4,'[1]INTERNAL PARAMETERS-1'!$B$5:$J$44,3,FALSE) + AEBYLD1!AX163*(1-VLOOKUP(AEBYLD2!AX$4,'[1]INTERNAL PARAMETERS-1'!$B$5:$J$44,5,FALSE))*VLOOKUP(AEBYLD2!AX$4,'[1]INTERNAL PARAMETERS-1'!$B$5:$J$44,8,FALSE)*VLOOKUP(AEBYLD2!AX$4,'[1]INTERNAL PARAMETERS-1'!$B$5:$J$44,3,FALSE)</f>
        <v>0</v>
      </c>
      <c r="AY163" s="50">
        <f>AEBYLD1!AY163*VLOOKUP(AEBYLD2!AY$4,'[1]INTERNAL PARAMETERS-1'!$B$5:$J$44,5,FALSE)*VLOOKUP(AEBYLD2!AY$4,'[1]INTERNAL PARAMETERS-1'!$B$5:$J$44,6,FALSE)*VLOOKUP(AEBYLD2!AY$4,'[1]INTERNAL PARAMETERS-1'!$B$5:$J$44,3,FALSE) + AEBYLD1!AY163*(1-VLOOKUP(AEBYLD2!AY$4,'[1]INTERNAL PARAMETERS-1'!$B$5:$J$44,5,FALSE))*VLOOKUP(AEBYLD2!AY$4,'[1]INTERNAL PARAMETERS-1'!$B$5:$J$44,8,FALSE)*VLOOKUP(AEBYLD2!AY$4,'[1]INTERNAL PARAMETERS-1'!$B$5:$J$44,3,FALSE)</f>
        <v>0</v>
      </c>
      <c r="AZ163" s="50">
        <f>AEBYLD1!AZ163*VLOOKUP(AEBYLD2!AZ$4,'[1]INTERNAL PARAMETERS-1'!$B$5:$J$44,5,FALSE)*VLOOKUP(AEBYLD2!AZ$4,'[1]INTERNAL PARAMETERS-1'!$B$5:$J$44,6,FALSE)*VLOOKUP(AEBYLD2!AZ$4,'[1]INTERNAL PARAMETERS-1'!$B$5:$J$44,3,FALSE) + AEBYLD1!AZ163*(1-VLOOKUP(AEBYLD2!AZ$4,'[1]INTERNAL PARAMETERS-1'!$B$5:$J$44,5,FALSE))*VLOOKUP(AEBYLD2!AZ$4,'[1]INTERNAL PARAMETERS-1'!$B$5:$J$44,8,FALSE)*VLOOKUP(AEBYLD2!AZ$4,'[1]INTERNAL PARAMETERS-1'!$B$5:$J$44,3,FALSE)</f>
        <v>0</v>
      </c>
      <c r="BA163" s="50">
        <f>AEBYLD1!BA163*VLOOKUP(AEBYLD2!BA$4,'[1]INTERNAL PARAMETERS-1'!$B$5:$J$44,5,FALSE)*VLOOKUP(AEBYLD2!BA$4,'[1]INTERNAL PARAMETERS-1'!$B$5:$J$44,6,FALSE)*VLOOKUP(AEBYLD2!BA$4,'[1]INTERNAL PARAMETERS-1'!$B$5:$J$44,3,FALSE) + AEBYLD1!BA163*(1-VLOOKUP(AEBYLD2!BA$4,'[1]INTERNAL PARAMETERS-1'!$B$5:$J$44,5,FALSE))*VLOOKUP(AEBYLD2!BA$4,'[1]INTERNAL PARAMETERS-1'!$B$5:$J$44,8,FALSE)*VLOOKUP(AEBYLD2!BA$4,'[1]INTERNAL PARAMETERS-1'!$B$5:$J$44,3,FALSE)</f>
        <v>6.3406246634006378E-3</v>
      </c>
      <c r="BB163" s="50">
        <f>AEBYLD1!BB163*VLOOKUP(AEBYLD2!BB$4,'[1]INTERNAL PARAMETERS-1'!$B$5:$J$44,5,FALSE)*VLOOKUP(AEBYLD2!BB$4,'[1]INTERNAL PARAMETERS-1'!$B$5:$J$44,6,FALSE)*VLOOKUP(AEBYLD2!BB$4,'[1]INTERNAL PARAMETERS-1'!$B$5:$J$44,3,FALSE) + AEBYLD1!BB163*(1-VLOOKUP(AEBYLD2!BB$4,'[1]INTERNAL PARAMETERS-1'!$B$5:$J$44,5,FALSE))*VLOOKUP(AEBYLD2!BB$4,'[1]INTERNAL PARAMETERS-1'!$B$5:$J$44,8,FALSE)*VLOOKUP(AEBYLD2!BB$4,'[1]INTERNAL PARAMETERS-1'!$B$5:$J$44,3,FALSE)</f>
        <v>5.4056104419500264E-4</v>
      </c>
      <c r="BC163" s="50">
        <f>AEBYLD1!BC163*VLOOKUP(AEBYLD2!BC$4,'[1]INTERNAL PARAMETERS-1'!$B$5:$J$44,5,FALSE)*VLOOKUP(AEBYLD2!BC$4,'[1]INTERNAL PARAMETERS-1'!$B$5:$J$44,6,FALSE)*VLOOKUP(AEBYLD2!BC$4,'[1]INTERNAL PARAMETERS-1'!$B$5:$J$44,3,FALSE) + AEBYLD1!BC163*(1-VLOOKUP(AEBYLD2!BC$4,'[1]INTERNAL PARAMETERS-1'!$B$5:$J$44,5,FALSE))*VLOOKUP(AEBYLD2!BC$4,'[1]INTERNAL PARAMETERS-1'!$B$5:$J$44,8,FALSE)*VLOOKUP(AEBYLD2!BC$4,'[1]INTERNAL PARAMETERS-1'!$B$5:$J$44,3,FALSE)</f>
        <v>3.0081502899005894E-3</v>
      </c>
      <c r="BD163" s="50">
        <f>AEBYLD1!BD163*VLOOKUP(AEBYLD2!BD$4,'[1]INTERNAL PARAMETERS-1'!$B$5:$J$44,5,FALSE)*VLOOKUP(AEBYLD2!BD$4,'[1]INTERNAL PARAMETERS-1'!$B$5:$J$44,6,FALSE)*VLOOKUP(AEBYLD2!BD$4,'[1]INTERNAL PARAMETERS-1'!$B$5:$J$44,3,FALSE) + AEBYLD1!BD163*(1-VLOOKUP(AEBYLD2!BD$4,'[1]INTERNAL PARAMETERS-1'!$B$5:$J$44,5,FALSE))*VLOOKUP(AEBYLD2!BD$4,'[1]INTERNAL PARAMETERS-1'!$B$5:$J$44,8,FALSE)*VLOOKUP(AEBYLD2!BD$4,'[1]INTERNAL PARAMETERS-1'!$B$5:$J$44,3,FALSE)</f>
        <v>5.0135797521569164E-4</v>
      </c>
      <c r="BE163" s="50">
        <f>AEBYLD1!BE163*VLOOKUP(AEBYLD2!BE$4,'[1]INTERNAL PARAMETERS-1'!$B$5:$J$44,5,FALSE)*VLOOKUP(AEBYLD2!BE$4,'[1]INTERNAL PARAMETERS-1'!$B$5:$J$44,6,FALSE)*VLOOKUP(AEBYLD2!BE$4,'[1]INTERNAL PARAMETERS-1'!$B$5:$J$44,3,FALSE) + AEBYLD1!BE163*(1-VLOOKUP(AEBYLD2!BE$4,'[1]INTERNAL PARAMETERS-1'!$B$5:$J$44,5,FALSE))*VLOOKUP(AEBYLD2!BE$4,'[1]INTERNAL PARAMETERS-1'!$B$5:$J$44,8,FALSE)*VLOOKUP(AEBYLD2!BE$4,'[1]INTERNAL PARAMETERS-1'!$B$5:$J$44,3,FALSE)</f>
        <v>1.889999691807951E-3</v>
      </c>
      <c r="BF163" s="50">
        <f>AEBYLD1!BF163*VLOOKUP(AEBYLD2!BF$4,'[1]INTERNAL PARAMETERS-1'!$B$5:$J$44,5,FALSE)*VLOOKUP(AEBYLD2!BF$4,'[1]INTERNAL PARAMETERS-1'!$B$5:$J$44,6,FALSE)*VLOOKUP(AEBYLD2!BF$4,'[1]INTERNAL PARAMETERS-1'!$B$5:$J$44,3,FALSE) + AEBYLD1!BF163*(1-VLOOKUP(AEBYLD2!BF$4,'[1]INTERNAL PARAMETERS-1'!$B$5:$J$44,5,FALSE))*VLOOKUP(AEBYLD2!BF$4,'[1]INTERNAL PARAMETERS-1'!$B$5:$J$44,8,FALSE)*VLOOKUP(AEBYLD2!BF$4,'[1]INTERNAL PARAMETERS-1'!$B$5:$J$44,3,FALSE)</f>
        <v>0</v>
      </c>
      <c r="BG163" s="50">
        <f>AEBYLD1!BG163*VLOOKUP(AEBYLD2!BG$4,'[1]INTERNAL PARAMETERS-1'!$B$5:$J$44,5,FALSE)*VLOOKUP(AEBYLD2!BG$4,'[1]INTERNAL PARAMETERS-1'!$B$5:$J$44,6,FALSE)*VLOOKUP(AEBYLD2!BG$4,'[1]INTERNAL PARAMETERS-1'!$B$5:$J$44,3,FALSE) + AEBYLD1!BG163*(1-VLOOKUP(AEBYLD2!BG$4,'[1]INTERNAL PARAMETERS-1'!$B$5:$J$44,5,FALSE))*VLOOKUP(AEBYLD2!BG$4,'[1]INTERNAL PARAMETERS-1'!$B$5:$J$44,8,FALSE)*VLOOKUP(AEBYLD2!BG$4,'[1]INTERNAL PARAMETERS-1'!$B$5:$J$44,3,FALSE)</f>
        <v>5.2800668447388201E-4</v>
      </c>
      <c r="BH163" s="50">
        <f>AEBYLD1!BH163*VLOOKUP(AEBYLD2!BH$4,'[1]INTERNAL PARAMETERS-1'!$B$5:$J$44,5,FALSE)*VLOOKUP(AEBYLD2!BH$4,'[1]INTERNAL PARAMETERS-1'!$B$5:$J$44,6,FALSE)*VLOOKUP(AEBYLD2!BH$4,'[1]INTERNAL PARAMETERS-1'!$B$5:$J$44,3,FALSE) + AEBYLD1!BH163*(1-VLOOKUP(AEBYLD2!BH$4,'[1]INTERNAL PARAMETERS-1'!$B$5:$J$44,5,FALSE))*VLOOKUP(AEBYLD2!BH$4,'[1]INTERNAL PARAMETERS-1'!$B$5:$J$44,8,FALSE)*VLOOKUP(AEBYLD2!BH$4,'[1]INTERNAL PARAMETERS-1'!$B$5:$J$44,3,FALSE)</f>
        <v>4.7714222569867256E-6</v>
      </c>
      <c r="BI163" s="50">
        <f>AEBYLD1!BI163*VLOOKUP(AEBYLD2!BI$4,'[1]INTERNAL PARAMETERS-1'!$B$5:$J$44,5,FALSE)*VLOOKUP(AEBYLD2!BI$4,'[1]INTERNAL PARAMETERS-1'!$B$5:$J$44,6,FALSE)*VLOOKUP(AEBYLD2!BI$4,'[1]INTERNAL PARAMETERS-1'!$B$5:$J$44,3,FALSE) + AEBYLD1!BI163*(1-VLOOKUP(AEBYLD2!BI$4,'[1]INTERNAL PARAMETERS-1'!$B$5:$J$44,5,FALSE))*VLOOKUP(AEBYLD2!BI$4,'[1]INTERNAL PARAMETERS-1'!$B$5:$J$44,8,FALSE)*VLOOKUP(AEBYLD2!BI$4,'[1]INTERNAL PARAMETERS-1'!$B$5:$J$44,3,FALSE)</f>
        <v>0</v>
      </c>
      <c r="BJ163" s="50">
        <f>AEBYLD1!BJ163*VLOOKUP(AEBYLD2!BJ$4,'[1]INTERNAL PARAMETERS-1'!$B$5:$J$44,5,FALSE)*VLOOKUP(AEBYLD2!BJ$4,'[1]INTERNAL PARAMETERS-1'!$B$5:$J$44,6,FALSE)*VLOOKUP(AEBYLD2!BJ$4,'[1]INTERNAL PARAMETERS-1'!$B$5:$J$44,3,FALSE) + AEBYLD1!BJ163*(1-VLOOKUP(AEBYLD2!BJ$4,'[1]INTERNAL PARAMETERS-1'!$B$5:$J$44,5,FALSE))*VLOOKUP(AEBYLD2!BJ$4,'[1]INTERNAL PARAMETERS-1'!$B$5:$J$44,8,FALSE)*VLOOKUP(AEBYLD2!BJ$4,'[1]INTERNAL PARAMETERS-1'!$B$5:$J$44,3,FALSE)</f>
        <v>3.135996398036742E-4</v>
      </c>
      <c r="BK163" s="50">
        <f>AEBYLD1!BK163*VLOOKUP(AEBYLD2!BK$4,'[1]INTERNAL PARAMETERS-1'!$B$5:$J$44,5,FALSE)*VLOOKUP(AEBYLD2!BK$4,'[1]INTERNAL PARAMETERS-1'!$B$5:$J$44,6,FALSE)*VLOOKUP(AEBYLD2!BK$4,'[1]INTERNAL PARAMETERS-1'!$B$5:$J$44,3,FALSE) + AEBYLD1!BK163*(1-VLOOKUP(AEBYLD2!BK$4,'[1]INTERNAL PARAMETERS-1'!$B$5:$J$44,5,FALSE))*VLOOKUP(AEBYLD2!BK$4,'[1]INTERNAL PARAMETERS-1'!$B$5:$J$44,8,FALSE)*VLOOKUP(AEBYLD2!BK$4,'[1]INTERNAL PARAMETERS-1'!$B$5:$J$44,3,FALSE)</f>
        <v>2.4917476843258277E-4</v>
      </c>
      <c r="BL163" s="50">
        <f>AEBYLD1!BL163*VLOOKUP(AEBYLD2!BL$4,'[1]INTERNAL PARAMETERS-1'!$B$5:$J$44,5,FALSE)*VLOOKUP(AEBYLD2!BL$4,'[1]INTERNAL PARAMETERS-1'!$B$5:$J$44,6,FALSE)*VLOOKUP(AEBYLD2!BL$4,'[1]INTERNAL PARAMETERS-1'!$B$5:$J$44,3,FALSE) + AEBYLD1!BL163*(1-VLOOKUP(AEBYLD2!BL$4,'[1]INTERNAL PARAMETERS-1'!$B$5:$J$44,5,FALSE))*VLOOKUP(AEBYLD2!BL$4,'[1]INTERNAL PARAMETERS-1'!$B$5:$J$44,8,FALSE)*VLOOKUP(AEBYLD2!BL$4,'[1]INTERNAL PARAMETERS-1'!$B$5:$J$44,3,FALSE)</f>
        <v>9.3952835365217582E-4</v>
      </c>
      <c r="BM163" s="50">
        <f>AEBYLD1!BM163*VLOOKUP(AEBYLD2!BM$4,'[1]INTERNAL PARAMETERS-1'!$B$5:$J$44,5,FALSE)*VLOOKUP(AEBYLD2!BM$4,'[1]INTERNAL PARAMETERS-1'!$B$5:$J$44,6,FALSE)*VLOOKUP(AEBYLD2!BM$4,'[1]INTERNAL PARAMETERS-1'!$B$5:$J$44,3,FALSE) + AEBYLD1!BM163*(1-VLOOKUP(AEBYLD2!BM$4,'[1]INTERNAL PARAMETERS-1'!$B$5:$J$44,5,FALSE))*VLOOKUP(AEBYLD2!BM$4,'[1]INTERNAL PARAMETERS-1'!$B$5:$J$44,8,FALSE)*VLOOKUP(AEBYLD2!BM$4,'[1]INTERNAL PARAMETERS-1'!$B$5:$J$44,3,FALSE)</f>
        <v>6.168440728041121E-4</v>
      </c>
      <c r="BN163" s="50">
        <f>AEBYLD1!BN163*VLOOKUP(AEBYLD2!BN$4,'[1]INTERNAL PARAMETERS-1'!$B$5:$J$44,5,FALSE)*VLOOKUP(AEBYLD2!BN$4,'[1]INTERNAL PARAMETERS-1'!$B$5:$J$44,6,FALSE)*VLOOKUP(AEBYLD2!BN$4,'[1]INTERNAL PARAMETERS-1'!$B$5:$J$44,3,FALSE) + AEBYLD1!BN163*(1-VLOOKUP(AEBYLD2!BN$4,'[1]INTERNAL PARAMETERS-1'!$B$5:$J$44,5,FALSE))*VLOOKUP(AEBYLD2!BN$4,'[1]INTERNAL PARAMETERS-1'!$B$5:$J$44,8,FALSE)*VLOOKUP(AEBYLD2!BN$4,'[1]INTERNAL PARAMETERS-1'!$B$5:$J$44,3,FALSE)</f>
        <v>2.0461656136705987E-4</v>
      </c>
      <c r="BO163" s="50">
        <f>AEBYLD1!BO163*VLOOKUP(AEBYLD2!BO$4,'[1]INTERNAL PARAMETERS-1'!$B$5:$J$44,5,FALSE)*VLOOKUP(AEBYLD2!BO$4,'[1]INTERNAL PARAMETERS-1'!$B$5:$J$44,6,FALSE)*VLOOKUP(AEBYLD2!BO$4,'[1]INTERNAL PARAMETERS-1'!$B$5:$J$44,3,FALSE) + AEBYLD1!BO163*(1-VLOOKUP(AEBYLD2!BO$4,'[1]INTERNAL PARAMETERS-1'!$B$5:$J$44,5,FALSE))*VLOOKUP(AEBYLD2!BO$4,'[1]INTERNAL PARAMETERS-1'!$B$5:$J$44,8,FALSE)*VLOOKUP(AEBYLD2!BO$4,'[1]INTERNAL PARAMETERS-1'!$B$5:$J$44,3,FALSE)</f>
        <v>1.3283318280516806E-4</v>
      </c>
      <c r="BP163" s="50">
        <f>AEBYLD1!BP163*VLOOKUP(AEBYLD2!BP$4,'[1]INTERNAL PARAMETERS-1'!$B$5:$J$44,5,FALSE)*VLOOKUP(AEBYLD2!BP$4,'[1]INTERNAL PARAMETERS-1'!$B$5:$J$44,6,FALSE)*VLOOKUP(AEBYLD2!BP$4,'[1]INTERNAL PARAMETERS-1'!$B$5:$J$44,3,FALSE) + AEBYLD1!BP163*(1-VLOOKUP(AEBYLD2!BP$4,'[1]INTERNAL PARAMETERS-1'!$B$5:$J$44,5,FALSE))*VLOOKUP(AEBYLD2!BP$4,'[1]INTERNAL PARAMETERS-1'!$B$5:$J$44,8,FALSE)*VLOOKUP(AEBYLD2!BP$4,'[1]INTERNAL PARAMETERS-1'!$B$5:$J$44,3,FALSE)</f>
        <v>8.941102865797531E-6</v>
      </c>
      <c r="BQ163" s="50">
        <f>AEBYLD1!BQ163*VLOOKUP(AEBYLD2!BQ$4,'[1]INTERNAL PARAMETERS-1'!$B$5:$J$44,5,FALSE)*VLOOKUP(AEBYLD2!BQ$4,'[1]INTERNAL PARAMETERS-1'!$B$5:$J$44,6,FALSE)*VLOOKUP(AEBYLD2!BQ$4,'[1]INTERNAL PARAMETERS-1'!$B$5:$J$44,3,FALSE) + AEBYLD1!BQ163*(1-VLOOKUP(AEBYLD2!BQ$4,'[1]INTERNAL PARAMETERS-1'!$B$5:$J$44,5,FALSE))*VLOOKUP(AEBYLD2!BQ$4,'[1]INTERNAL PARAMETERS-1'!$B$5:$J$44,8,FALSE)*VLOOKUP(AEBYLD2!BQ$4,'[1]INTERNAL PARAMETERS-1'!$B$5:$J$44,3,FALSE)</f>
        <v>9.98947083858564E-4</v>
      </c>
      <c r="BR163" s="50">
        <f>AEBYLD1!BR163*VLOOKUP(AEBYLD2!BR$4,'[1]INTERNAL PARAMETERS-1'!$B$5:$J$44,5,FALSE)*VLOOKUP(AEBYLD2!BR$4,'[1]INTERNAL PARAMETERS-1'!$B$5:$J$44,6,FALSE)*VLOOKUP(AEBYLD2!BR$4,'[1]INTERNAL PARAMETERS-1'!$B$5:$J$44,3,FALSE) + AEBYLD1!BR163*(1-VLOOKUP(AEBYLD2!BR$4,'[1]INTERNAL PARAMETERS-1'!$B$5:$J$44,5,FALSE))*VLOOKUP(AEBYLD2!BR$4,'[1]INTERNAL PARAMETERS-1'!$B$5:$J$44,8,FALSE)*VLOOKUP(AEBYLD2!BR$4,'[1]INTERNAL PARAMETERS-1'!$B$5:$J$44,3,FALSE)</f>
        <v>1.1273892674377546E-5</v>
      </c>
      <c r="BS163" s="50">
        <f>AEBYLD1!BS163*VLOOKUP(AEBYLD2!BS$4,'[1]INTERNAL PARAMETERS-1'!$B$5:$J$44,5,FALSE)*VLOOKUP(AEBYLD2!BS$4,'[1]INTERNAL PARAMETERS-1'!$B$5:$J$44,6,FALSE)*VLOOKUP(AEBYLD2!BS$4,'[1]INTERNAL PARAMETERS-1'!$B$5:$J$44,3,FALSE) + AEBYLD1!BS163*(1-VLOOKUP(AEBYLD2!BS$4,'[1]INTERNAL PARAMETERS-1'!$B$5:$J$44,5,FALSE))*VLOOKUP(AEBYLD2!BS$4,'[1]INTERNAL PARAMETERS-1'!$B$5:$J$44,8,FALSE)*VLOOKUP(AEBYLD2!BS$4,'[1]INTERNAL PARAMETERS-1'!$B$5:$J$44,3,FALSE)</f>
        <v>2.1563748918145301E-6</v>
      </c>
      <c r="BT163" s="50">
        <f>AEBYLD1!BT163*VLOOKUP(AEBYLD2!BT$4,'[1]INTERNAL PARAMETERS-1'!$B$5:$J$44,5,FALSE)*VLOOKUP(AEBYLD2!BT$4,'[1]INTERNAL PARAMETERS-1'!$B$5:$J$44,6,FALSE)*VLOOKUP(AEBYLD2!BT$4,'[1]INTERNAL PARAMETERS-1'!$B$5:$J$44,3,FALSE) + AEBYLD1!BT163*(1-VLOOKUP(AEBYLD2!BT$4,'[1]INTERNAL PARAMETERS-1'!$B$5:$J$44,5,FALSE))*VLOOKUP(AEBYLD2!BT$4,'[1]INTERNAL PARAMETERS-1'!$B$5:$J$44,8,FALSE)*VLOOKUP(AEBYLD2!BT$4,'[1]INTERNAL PARAMETERS-1'!$B$5:$J$44,3,FALSE)</f>
        <v>0</v>
      </c>
      <c r="BU163" s="50">
        <f>AEBYLD1!BU163*VLOOKUP(AEBYLD2!BU$4,'[1]INTERNAL PARAMETERS-1'!$B$5:$J$44,5,FALSE)*VLOOKUP(AEBYLD2!BU$4,'[1]INTERNAL PARAMETERS-1'!$B$5:$J$44,6,FALSE)*VLOOKUP(AEBYLD2!BU$4,'[1]INTERNAL PARAMETERS-1'!$B$5:$J$44,3,FALSE) + AEBYLD1!BU163*(1-VLOOKUP(AEBYLD2!BU$4,'[1]INTERNAL PARAMETERS-1'!$B$5:$J$44,5,FALSE))*VLOOKUP(AEBYLD2!BU$4,'[1]INTERNAL PARAMETERS-1'!$B$5:$J$44,8,FALSE)*VLOOKUP(AEBYLD2!BU$4,'[1]INTERNAL PARAMETERS-1'!$B$5:$J$44,3,FALSE)</f>
        <v>0</v>
      </c>
      <c r="BV163" s="50">
        <f>AEBYLD1!BV163*VLOOKUP(AEBYLD2!BV$4,'[1]INTERNAL PARAMETERS-1'!$B$5:$J$44,5,FALSE)*VLOOKUP(AEBYLD2!BV$4,'[1]INTERNAL PARAMETERS-1'!$B$5:$J$44,6,FALSE)*VLOOKUP(AEBYLD2!BV$4,'[1]INTERNAL PARAMETERS-1'!$B$5:$J$44,3,FALSE) + AEBYLD1!BV163*(1-VLOOKUP(AEBYLD2!BV$4,'[1]INTERNAL PARAMETERS-1'!$B$5:$J$44,5,FALSE))*VLOOKUP(AEBYLD2!BV$4,'[1]INTERNAL PARAMETERS-1'!$B$5:$J$44,8,FALSE)*VLOOKUP(AEBYLD2!BV$4,'[1]INTERNAL PARAMETERS-1'!$B$5:$J$44,3,FALSE)</f>
        <v>0</v>
      </c>
      <c r="BW163" s="50">
        <f>AEBYLD1!BW163*VLOOKUP(AEBYLD2!BW$4,'[1]INTERNAL PARAMETERS-1'!$B$5:$J$44,5,FALSE)*VLOOKUP(AEBYLD2!BW$4,'[1]INTERNAL PARAMETERS-1'!$B$5:$J$44,6,FALSE)*VLOOKUP(AEBYLD2!BW$4,'[1]INTERNAL PARAMETERS-1'!$B$5:$J$44,3,FALSE) + AEBYLD1!BW163*(1-VLOOKUP(AEBYLD2!BW$4,'[1]INTERNAL PARAMETERS-1'!$B$5:$J$44,5,FALSE))*VLOOKUP(AEBYLD2!BW$4,'[1]INTERNAL PARAMETERS-1'!$B$5:$J$44,8,FALSE)*VLOOKUP(AEBYLD2!BW$4,'[1]INTERNAL PARAMETERS-1'!$B$5:$J$44,3,FALSE)</f>
        <v>0</v>
      </c>
      <c r="BX163" s="50">
        <f>AEBYLD1!BX163*VLOOKUP(AEBYLD2!BX$4,'[1]INTERNAL PARAMETERS-1'!$B$5:$J$44,5,FALSE)*VLOOKUP(AEBYLD2!BX$4,'[1]INTERNAL PARAMETERS-1'!$B$5:$J$44,6,FALSE)*VLOOKUP(AEBYLD2!BX$4,'[1]INTERNAL PARAMETERS-1'!$B$5:$J$44,3,FALSE) + AEBYLD1!BX163*(1-VLOOKUP(AEBYLD2!BX$4,'[1]INTERNAL PARAMETERS-1'!$B$5:$J$44,5,FALSE))*VLOOKUP(AEBYLD2!BX$4,'[1]INTERNAL PARAMETERS-1'!$B$5:$J$44,8,FALSE)*VLOOKUP(AEBYLD2!BX$4,'[1]INTERNAL PARAMETERS-1'!$B$5:$J$44,3,FALSE)</f>
        <v>0</v>
      </c>
      <c r="BY163" s="50">
        <f>AEBYLD1!BY163*VLOOKUP(AEBYLD2!BY$4,'[1]INTERNAL PARAMETERS-1'!$B$5:$J$44,5,FALSE)*VLOOKUP(AEBYLD2!BY$4,'[1]INTERNAL PARAMETERS-1'!$B$5:$J$44,6,FALSE)*VLOOKUP(AEBYLD2!BY$4,'[1]INTERNAL PARAMETERS-1'!$B$5:$J$44,3,FALSE) + AEBYLD1!BY163*(1-VLOOKUP(AEBYLD2!BY$4,'[1]INTERNAL PARAMETERS-1'!$B$5:$J$44,5,FALSE))*VLOOKUP(AEBYLD2!BY$4,'[1]INTERNAL PARAMETERS-1'!$B$5:$J$44,8,FALSE)*VLOOKUP(AEBYLD2!BY$4,'[1]INTERNAL PARAMETERS-1'!$B$5:$J$44,3,FALSE)</f>
        <v>0</v>
      </c>
      <c r="BZ163" s="50">
        <f>AEBYLD1!BZ163*VLOOKUP(AEBYLD2!BZ$4,'[1]INTERNAL PARAMETERS-1'!$B$5:$J$44,5,FALSE)*VLOOKUP(AEBYLD2!BZ$4,'[1]INTERNAL PARAMETERS-1'!$B$5:$J$44,6,FALSE)*VLOOKUP(AEBYLD2!BZ$4,'[1]INTERNAL PARAMETERS-1'!$B$5:$J$44,3,FALSE) + AEBYLD1!BZ163*(1-VLOOKUP(AEBYLD2!BZ$4,'[1]INTERNAL PARAMETERS-1'!$B$5:$J$44,5,FALSE))*VLOOKUP(AEBYLD2!BZ$4,'[1]INTERNAL PARAMETERS-1'!$B$5:$J$44,8,FALSE)*VLOOKUP(AEBYLD2!BZ$4,'[1]INTERNAL PARAMETERS-1'!$B$5:$J$44,3,FALSE)</f>
        <v>1.4137117650105226E-6</v>
      </c>
      <c r="CA163" s="50">
        <f>AEBYLD1!CA163*VLOOKUP(AEBYLD2!CA$4,'[1]INTERNAL PARAMETERS-1'!$B$5:$J$44,5,FALSE)*VLOOKUP(AEBYLD2!CA$4,'[1]INTERNAL PARAMETERS-1'!$B$5:$J$44,6,FALSE)*VLOOKUP(AEBYLD2!CA$4,'[1]INTERNAL PARAMETERS-1'!$B$5:$J$44,3,FALSE) + AEBYLD1!CA163*(1-VLOOKUP(AEBYLD2!CA$4,'[1]INTERNAL PARAMETERS-1'!$B$5:$J$44,5,FALSE))*VLOOKUP(AEBYLD2!CA$4,'[1]INTERNAL PARAMETERS-1'!$B$5:$J$44,8,FALSE)*VLOOKUP(AEBYLD2!CA$4,'[1]INTERNAL PARAMETERS-1'!$B$5:$J$44,3,FALSE)</f>
        <v>0</v>
      </c>
      <c r="CB163" s="50">
        <f>AEBYLD1!CB163*VLOOKUP(AEBYLD2!CB$4,'[1]INTERNAL PARAMETERS-1'!$B$5:$J$44,5,FALSE)*VLOOKUP(AEBYLD2!CB$4,'[1]INTERNAL PARAMETERS-1'!$B$5:$J$44,6,FALSE)*VLOOKUP(AEBYLD2!CB$4,'[1]INTERNAL PARAMETERS-1'!$B$5:$J$44,3,FALSE) + AEBYLD1!CB163*(1-VLOOKUP(AEBYLD2!CB$4,'[1]INTERNAL PARAMETERS-1'!$B$5:$J$44,5,FALSE))*VLOOKUP(AEBYLD2!CB$4,'[1]INTERNAL PARAMETERS-1'!$B$5:$J$44,8,FALSE)*VLOOKUP(AEBYLD2!CB$4,'[1]INTERNAL PARAMETERS-1'!$B$5:$J$44,3,FALSE)</f>
        <v>0</v>
      </c>
      <c r="CC163" s="50">
        <f>AEBYLD1!CC163*VLOOKUP(AEBYLD2!CC$4,'[1]INTERNAL PARAMETERS-1'!$B$5:$J$44,5,FALSE)*VLOOKUP(AEBYLD2!CC$4,'[1]INTERNAL PARAMETERS-1'!$B$5:$J$44,6,FALSE)*VLOOKUP(AEBYLD2!CC$4,'[1]INTERNAL PARAMETERS-1'!$B$5:$J$44,3,FALSE) + AEBYLD1!CC163*(1-VLOOKUP(AEBYLD2!CC$4,'[1]INTERNAL PARAMETERS-1'!$B$5:$J$44,5,FALSE))*VLOOKUP(AEBYLD2!CC$4,'[1]INTERNAL PARAMETERS-1'!$B$5:$J$44,8,FALSE)*VLOOKUP(AEBYLD2!CC$4,'[1]INTERNAL PARAMETERS-1'!$B$5:$J$44,3,FALSE)</f>
        <v>2.3562340281290473E-6</v>
      </c>
      <c r="CD163" s="50">
        <f>AEBYLD1!CD163*VLOOKUP(AEBYLD2!CD$4,'[1]INTERNAL PARAMETERS-1'!$B$5:$J$44,5,FALSE)*VLOOKUP(AEBYLD2!CD$4,'[1]INTERNAL PARAMETERS-1'!$B$5:$J$44,6,FALSE)*VLOOKUP(AEBYLD2!CD$4,'[1]INTERNAL PARAMETERS-1'!$B$5:$J$44,3,FALSE) + AEBYLD1!CD163*(1-VLOOKUP(AEBYLD2!CD$4,'[1]INTERNAL PARAMETERS-1'!$B$5:$J$44,5,FALSE))*VLOOKUP(AEBYLD2!CD$4,'[1]INTERNAL PARAMETERS-1'!$B$5:$J$44,8,FALSE)*VLOOKUP(AEBYLD2!CD$4,'[1]INTERNAL PARAMETERS-1'!$B$5:$J$44,3,FALSE)</f>
        <v>1.3057479490252308E-5</v>
      </c>
      <c r="CE163" s="50">
        <f>AEBYLD1!CE163*VLOOKUP(AEBYLD2!CE$4,'[1]INTERNAL PARAMETERS-1'!$B$5:$J$44,5,FALSE)*VLOOKUP(AEBYLD2!CE$4,'[1]INTERNAL PARAMETERS-1'!$B$5:$J$44,6,FALSE)*VLOOKUP(AEBYLD2!CE$4,'[1]INTERNAL PARAMETERS-1'!$B$5:$J$44,3,FALSE) + AEBYLD1!CE163*(1-VLOOKUP(AEBYLD2!CE$4,'[1]INTERNAL PARAMETERS-1'!$B$5:$J$44,5,FALSE))*VLOOKUP(AEBYLD2!CE$4,'[1]INTERNAL PARAMETERS-1'!$B$5:$J$44,8,FALSE)*VLOOKUP(AEBYLD2!CE$4,'[1]INTERNAL PARAMETERS-1'!$B$5:$J$44,3,FALSE)</f>
        <v>2.0364429010929832E-5</v>
      </c>
      <c r="CF163" s="50">
        <f>AEBYLD1!CF163*VLOOKUP(AEBYLD2!CF$4,'[1]INTERNAL PARAMETERS-1'!$B$5:$J$44,5,FALSE)*VLOOKUP(AEBYLD2!CF$4,'[1]INTERNAL PARAMETERS-1'!$B$5:$J$44,6,FALSE)*VLOOKUP(AEBYLD2!CF$4,'[1]INTERNAL PARAMETERS-1'!$B$5:$J$44,3,FALSE) + AEBYLD1!CF163*(1-VLOOKUP(AEBYLD2!CF$4,'[1]INTERNAL PARAMETERS-1'!$B$5:$J$44,5,FALSE))*VLOOKUP(AEBYLD2!CF$4,'[1]INTERNAL PARAMETERS-1'!$B$5:$J$44,8,FALSE)*VLOOKUP(AEBYLD2!CF$4,'[1]INTERNAL PARAMETERS-1'!$B$5:$J$44,3,FALSE)</f>
        <v>1.3067858032125123E-5</v>
      </c>
      <c r="CG163" s="50">
        <f>AEBYLD1!CG163*VLOOKUP(AEBYLD2!CG$4,'[1]INTERNAL PARAMETERS-1'!$B$5:$J$44,5,FALSE)*VLOOKUP(AEBYLD2!CG$4,'[1]INTERNAL PARAMETERS-1'!$B$5:$J$44,6,FALSE)*VLOOKUP(AEBYLD2!CG$4,'[1]INTERNAL PARAMETERS-1'!$B$5:$J$44,3,FALSE) + AEBYLD1!CG163*(1-VLOOKUP(AEBYLD2!CG$4,'[1]INTERNAL PARAMETERS-1'!$B$5:$J$44,5,FALSE))*VLOOKUP(AEBYLD2!CG$4,'[1]INTERNAL PARAMETERS-1'!$B$5:$J$44,8,FALSE)*VLOOKUP(AEBYLD2!CG$4,'[1]INTERNAL PARAMETERS-1'!$B$5:$J$44,3,FALSE)</f>
        <v>2.5982740847542894E-6</v>
      </c>
      <c r="CH163" s="49">
        <f>AEBYLD1!CH163*VLOOKUP(AEBYLD2!CH$4,'[1]INTERNAL PARAMETERS-1'!$B$5:$J$44,5,FALSE)*VLOOKUP(AEBYLD2!CH$4,'[1]INTERNAL PARAMETERS-1'!$B$5:$J$44,6,FALSE)*VLOOKUP(AEBYLD2!CH$4,'[1]INTERNAL PARAMETERS-1'!$B$5:$J$44,3,FALSE) + AEBYLD1!CH163*(1-VLOOKUP(AEBYLD2!CH$4,'[1]INTERNAL PARAMETERS-1'!$B$5:$J$44,5,FALSE))*VLOOKUP(AEBYLD2!CH$4,'[1]INTERNAL PARAMETERS-1'!$B$5:$J$44,8,FALSE)*VLOOKUP(AEBYLD2!CH$4,'[1]INTERNAL PARAMETERS-1'!$B$5:$J$44,3,FALSE)</f>
        <v>0</v>
      </c>
      <c r="CJ163" s="51">
        <f t="shared" si="4"/>
        <v>0.20471346495916226</v>
      </c>
      <c r="CK163" s="49">
        <f t="shared" si="5"/>
        <v>2.083578221532735E-2</v>
      </c>
    </row>
    <row r="164" spans="2:89" x14ac:dyDescent="0.4">
      <c r="B164" s="64" t="s">
        <v>8</v>
      </c>
      <c r="C164" s="63" t="s">
        <v>89</v>
      </c>
      <c r="D164" s="63" t="s">
        <v>73</v>
      </c>
      <c r="E164" s="147">
        <f>AEB!AF164</f>
        <v>0.73373642086624935</v>
      </c>
      <c r="F164" s="65">
        <f>'[1]INTERNAL PARAMETERS-1'!M20</f>
        <v>12.89</v>
      </c>
      <c r="G164" s="51">
        <f>AEBYLD1!G164*VLOOKUP(AEBYLD2!G$4,'[1]INTERNAL PARAMETERS-1'!$B$5:$J$44,5,FALSE)*VLOOKUP(AEBYLD2!G$4,'[1]INTERNAL PARAMETERS-1'!$B$5:$J$44,7,FALSE)*AEBYLD2!$F164 + AEBYLD1!G164*(1-VLOOKUP(AEBYLD2!G$4,'[1]INTERNAL PARAMETERS-1'!$B$5:$J$44,5,FALSE))*VLOOKUP(AEBYLD2!G$4,'[1]INTERNAL PARAMETERS-1'!$B$5:$J$44,9,FALSE)*AEBYLD2!$F164</f>
        <v>1.8896306992505087E-2</v>
      </c>
      <c r="H164" s="50">
        <f>AEBYLD1!H164*VLOOKUP(AEBYLD2!H$4,'[1]INTERNAL PARAMETERS-1'!$B$5:$J$44,5,FALSE)*VLOOKUP(AEBYLD2!H$4,'[1]INTERNAL PARAMETERS-1'!$B$5:$J$44,7,FALSE)*AEBYLD2!$F164 + AEBYLD1!H164*(1-VLOOKUP(AEBYLD2!H$4,'[1]INTERNAL PARAMETERS-1'!$B$5:$J$44,5,FALSE))*VLOOKUP(AEBYLD2!H$4,'[1]INTERNAL PARAMETERS-1'!$B$5:$J$44,9,FALSE)*AEBYLD2!$F164</f>
        <v>1.0445876175796127E-2</v>
      </c>
      <c r="I164" s="50">
        <f>AEBYLD1!I164*VLOOKUP(AEBYLD2!I$4,'[1]INTERNAL PARAMETERS-1'!$B$5:$J$44,5,FALSE)*VLOOKUP(AEBYLD2!I$4,'[1]INTERNAL PARAMETERS-1'!$B$5:$J$44,7,FALSE)*AEBYLD2!$F164 + AEBYLD1!I164*(1-VLOOKUP(AEBYLD2!I$4,'[1]INTERNAL PARAMETERS-1'!$B$5:$J$44,5,FALSE))*VLOOKUP(AEBYLD2!I$4,'[1]INTERNAL PARAMETERS-1'!$B$5:$J$44,9,FALSE)*AEBYLD2!$F164</f>
        <v>2.2750353080906647E-2</v>
      </c>
      <c r="J164" s="50">
        <f>AEBYLD1!J164*VLOOKUP(AEBYLD2!J$4,'[1]INTERNAL PARAMETERS-1'!$B$5:$J$44,5,FALSE)*VLOOKUP(AEBYLD2!J$4,'[1]INTERNAL PARAMETERS-1'!$B$5:$J$44,7,FALSE)*AEBYLD2!$F164 + AEBYLD1!J164*(1-VLOOKUP(AEBYLD2!J$4,'[1]INTERNAL PARAMETERS-1'!$B$5:$J$44,5,FALSE))*VLOOKUP(AEBYLD2!J$4,'[1]INTERNAL PARAMETERS-1'!$B$5:$J$44,9,FALSE)*AEBYLD2!$F164</f>
        <v>0</v>
      </c>
      <c r="K164" s="50">
        <f>AEBYLD1!K164*VLOOKUP(AEBYLD2!K$4,'[1]INTERNAL PARAMETERS-1'!$B$5:$J$44,5,FALSE)*VLOOKUP(AEBYLD2!K$4,'[1]INTERNAL PARAMETERS-1'!$B$5:$J$44,7,FALSE)*AEBYLD2!$F164 + AEBYLD1!K164*(1-VLOOKUP(AEBYLD2!K$4,'[1]INTERNAL PARAMETERS-1'!$B$5:$J$44,5,FALSE))*VLOOKUP(AEBYLD2!K$4,'[1]INTERNAL PARAMETERS-1'!$B$5:$J$44,9,FALSE)*AEBYLD2!$F164</f>
        <v>0</v>
      </c>
      <c r="L164" s="50">
        <f>AEBYLD1!L164*VLOOKUP(AEBYLD2!L$4,'[1]INTERNAL PARAMETERS-1'!$B$5:$J$44,5,FALSE)*VLOOKUP(AEBYLD2!L$4,'[1]INTERNAL PARAMETERS-1'!$B$5:$J$44,7,FALSE)*AEBYLD2!$F164 + AEBYLD1!L164*(1-VLOOKUP(AEBYLD2!L$4,'[1]INTERNAL PARAMETERS-1'!$B$5:$J$44,5,FALSE))*VLOOKUP(AEBYLD2!L$4,'[1]INTERNAL PARAMETERS-1'!$B$5:$J$44,9,FALSE)*AEBYLD2!$F164</f>
        <v>0</v>
      </c>
      <c r="M164" s="50">
        <f>AEBYLD1!M164*VLOOKUP(AEBYLD2!M$4,'[1]INTERNAL PARAMETERS-1'!$B$5:$J$44,5,FALSE)*VLOOKUP(AEBYLD2!M$4,'[1]INTERNAL PARAMETERS-1'!$B$5:$J$44,7,FALSE)*AEBYLD2!$F164 + AEBYLD1!M164*(1-VLOOKUP(AEBYLD2!M$4,'[1]INTERNAL PARAMETERS-1'!$B$5:$J$44,5,FALSE))*VLOOKUP(AEBYLD2!M$4,'[1]INTERNAL PARAMETERS-1'!$B$5:$J$44,9,FALSE)*AEBYLD2!$F164</f>
        <v>4.5402884909017524E-3</v>
      </c>
      <c r="N164" s="50">
        <f>AEBYLD1!N164*VLOOKUP(AEBYLD2!N$4,'[1]INTERNAL PARAMETERS-1'!$B$5:$J$44,5,FALSE)*VLOOKUP(AEBYLD2!N$4,'[1]INTERNAL PARAMETERS-1'!$B$5:$J$44,7,FALSE)*AEBYLD2!$F164 + AEBYLD1!N164*(1-VLOOKUP(AEBYLD2!N$4,'[1]INTERNAL PARAMETERS-1'!$B$5:$J$44,5,FALSE))*VLOOKUP(AEBYLD2!N$4,'[1]INTERNAL PARAMETERS-1'!$B$5:$J$44,9,FALSE)*AEBYLD2!$F164</f>
        <v>6.0154369742799712E-5</v>
      </c>
      <c r="O164" s="50">
        <f>AEBYLD1!O164*VLOOKUP(AEBYLD2!O$4,'[1]INTERNAL PARAMETERS-1'!$B$5:$J$44,5,FALSE)*VLOOKUP(AEBYLD2!O$4,'[1]INTERNAL PARAMETERS-1'!$B$5:$J$44,7,FALSE)*AEBYLD2!$F164 + AEBYLD1!O164*(1-VLOOKUP(AEBYLD2!O$4,'[1]INTERNAL PARAMETERS-1'!$B$5:$J$44,5,FALSE))*VLOOKUP(AEBYLD2!O$4,'[1]INTERNAL PARAMETERS-1'!$B$5:$J$44,9,FALSE)*AEBYLD2!$F164</f>
        <v>0</v>
      </c>
      <c r="P164" s="50">
        <f>AEBYLD1!P164*VLOOKUP(AEBYLD2!P$4,'[1]INTERNAL PARAMETERS-1'!$B$5:$J$44,5,FALSE)*VLOOKUP(AEBYLD2!P$4,'[1]INTERNAL PARAMETERS-1'!$B$5:$J$44,7,FALSE)*AEBYLD2!$F164 + AEBYLD1!P164*(1-VLOOKUP(AEBYLD2!P$4,'[1]INTERNAL PARAMETERS-1'!$B$5:$J$44,5,FALSE))*VLOOKUP(AEBYLD2!P$4,'[1]INTERNAL PARAMETERS-1'!$B$5:$J$44,9,FALSE)*AEBYLD2!$F164</f>
        <v>0</v>
      </c>
      <c r="Q164" s="50">
        <f>AEBYLD1!Q164*VLOOKUP(AEBYLD2!Q$4,'[1]INTERNAL PARAMETERS-1'!$B$5:$J$44,5,FALSE)*VLOOKUP(AEBYLD2!Q$4,'[1]INTERNAL PARAMETERS-1'!$B$5:$J$44,7,FALSE)*AEBYLD2!$F164 + AEBYLD1!Q164*(1-VLOOKUP(AEBYLD2!Q$4,'[1]INTERNAL PARAMETERS-1'!$B$5:$J$44,5,FALSE))*VLOOKUP(AEBYLD2!Q$4,'[1]INTERNAL PARAMETERS-1'!$B$5:$J$44,9,FALSE)*AEBYLD2!$F164</f>
        <v>0</v>
      </c>
      <c r="R164" s="50">
        <f>AEBYLD1!R164*VLOOKUP(AEBYLD2!R$4,'[1]INTERNAL PARAMETERS-1'!$B$5:$J$44,5,FALSE)*VLOOKUP(AEBYLD2!R$4,'[1]INTERNAL PARAMETERS-1'!$B$5:$J$44,7,FALSE)*AEBYLD2!$F164 + AEBYLD1!R164*(1-VLOOKUP(AEBYLD2!R$4,'[1]INTERNAL PARAMETERS-1'!$B$5:$J$44,5,FALSE))*VLOOKUP(AEBYLD2!R$4,'[1]INTERNAL PARAMETERS-1'!$B$5:$J$44,9,FALSE)*AEBYLD2!$F164</f>
        <v>0</v>
      </c>
      <c r="S164" s="50">
        <f>AEBYLD1!S164*VLOOKUP(AEBYLD2!S$4,'[1]INTERNAL PARAMETERS-1'!$B$5:$J$44,5,FALSE)*VLOOKUP(AEBYLD2!S$4,'[1]INTERNAL PARAMETERS-1'!$B$5:$J$44,7,FALSE)*AEBYLD2!$F164 + AEBYLD1!S164*(1-VLOOKUP(AEBYLD2!S$4,'[1]INTERNAL PARAMETERS-1'!$B$5:$J$44,5,FALSE))*VLOOKUP(AEBYLD2!S$4,'[1]INTERNAL PARAMETERS-1'!$B$5:$J$44,9,FALSE)*AEBYLD2!$F164</f>
        <v>2.2020786574920067E-3</v>
      </c>
      <c r="T164" s="50">
        <f>AEBYLD1!T164*VLOOKUP(AEBYLD2!T$4,'[1]INTERNAL PARAMETERS-1'!$B$5:$J$44,5,FALSE)*VLOOKUP(AEBYLD2!T$4,'[1]INTERNAL PARAMETERS-1'!$B$5:$J$44,7,FALSE)*AEBYLD2!$F164 + AEBYLD1!T164*(1-VLOOKUP(AEBYLD2!T$4,'[1]INTERNAL PARAMETERS-1'!$B$5:$J$44,5,FALSE))*VLOOKUP(AEBYLD2!T$4,'[1]INTERNAL PARAMETERS-1'!$B$5:$J$44,9,FALSE)*AEBYLD2!$F164</f>
        <v>7.6997404113534338E-4</v>
      </c>
      <c r="U164" s="50">
        <f>AEBYLD1!U164*VLOOKUP(AEBYLD2!U$4,'[1]INTERNAL PARAMETERS-1'!$B$5:$J$44,5,FALSE)*VLOOKUP(AEBYLD2!U$4,'[1]INTERNAL PARAMETERS-1'!$B$5:$J$44,7,FALSE)*AEBYLD2!$F164 + AEBYLD1!U164*(1-VLOOKUP(AEBYLD2!U$4,'[1]INTERNAL PARAMETERS-1'!$B$5:$J$44,5,FALSE))*VLOOKUP(AEBYLD2!U$4,'[1]INTERNAL PARAMETERS-1'!$B$5:$J$44,9,FALSE)*AEBYLD2!$F164</f>
        <v>2.1750965108229545E-4</v>
      </c>
      <c r="V164" s="50">
        <f>AEBYLD1!V164*VLOOKUP(AEBYLD2!V$4,'[1]INTERNAL PARAMETERS-1'!$B$5:$J$44,5,FALSE)*VLOOKUP(AEBYLD2!V$4,'[1]INTERNAL PARAMETERS-1'!$B$5:$J$44,7,FALSE)*AEBYLD2!$F164 + AEBYLD1!V164*(1-VLOOKUP(AEBYLD2!V$4,'[1]INTERNAL PARAMETERS-1'!$B$5:$J$44,5,FALSE))*VLOOKUP(AEBYLD2!V$4,'[1]INTERNAL PARAMETERS-1'!$B$5:$J$44,9,FALSE)*AEBYLD2!$F164</f>
        <v>3.5876066114605746E-3</v>
      </c>
      <c r="W164" s="50">
        <f>AEBYLD1!W164*VLOOKUP(AEBYLD2!W$4,'[1]INTERNAL PARAMETERS-1'!$B$5:$J$44,5,FALSE)*VLOOKUP(AEBYLD2!W$4,'[1]INTERNAL PARAMETERS-1'!$B$5:$J$44,7,FALSE)*AEBYLD2!$F164 + AEBYLD1!W164*(1-VLOOKUP(AEBYLD2!W$4,'[1]INTERNAL PARAMETERS-1'!$B$5:$J$44,5,FALSE))*VLOOKUP(AEBYLD2!W$4,'[1]INTERNAL PARAMETERS-1'!$B$5:$J$44,9,FALSE)*AEBYLD2!$F164</f>
        <v>0</v>
      </c>
      <c r="X164" s="50">
        <f>AEBYLD1!X164*VLOOKUP(AEBYLD2!X$4,'[1]INTERNAL PARAMETERS-1'!$B$5:$J$44,5,FALSE)*VLOOKUP(AEBYLD2!X$4,'[1]INTERNAL PARAMETERS-1'!$B$5:$J$44,7,FALSE)*AEBYLD2!$F164 + AEBYLD1!X164*(1-VLOOKUP(AEBYLD2!X$4,'[1]INTERNAL PARAMETERS-1'!$B$5:$J$44,5,FALSE))*VLOOKUP(AEBYLD2!X$4,'[1]INTERNAL PARAMETERS-1'!$B$5:$J$44,9,FALSE)*AEBYLD2!$F164</f>
        <v>0</v>
      </c>
      <c r="Y164" s="50">
        <f>AEBYLD1!Y164*VLOOKUP(AEBYLD2!Y$4,'[1]INTERNAL PARAMETERS-1'!$B$5:$J$44,5,FALSE)*VLOOKUP(AEBYLD2!Y$4,'[1]INTERNAL PARAMETERS-1'!$B$5:$J$44,7,FALSE)*AEBYLD2!$F164 + AEBYLD1!Y164*(1-VLOOKUP(AEBYLD2!Y$4,'[1]INTERNAL PARAMETERS-1'!$B$5:$J$44,5,FALSE))*VLOOKUP(AEBYLD2!Y$4,'[1]INTERNAL PARAMETERS-1'!$B$5:$J$44,9,FALSE)*AEBYLD2!$F164</f>
        <v>0</v>
      </c>
      <c r="Z164" s="50">
        <f>AEBYLD1!Z164*VLOOKUP(AEBYLD2!Z$4,'[1]INTERNAL PARAMETERS-1'!$B$5:$J$44,5,FALSE)*VLOOKUP(AEBYLD2!Z$4,'[1]INTERNAL PARAMETERS-1'!$B$5:$J$44,7,FALSE)*AEBYLD2!$F164 + AEBYLD1!Z164*(1-VLOOKUP(AEBYLD2!Z$4,'[1]INTERNAL PARAMETERS-1'!$B$5:$J$44,5,FALSE))*VLOOKUP(AEBYLD2!Z$4,'[1]INTERNAL PARAMETERS-1'!$B$5:$J$44,9,FALSE)*AEBYLD2!$F164</f>
        <v>0</v>
      </c>
      <c r="AA164" s="50">
        <f>AEBYLD1!AA164*VLOOKUP(AEBYLD2!AA$4,'[1]INTERNAL PARAMETERS-1'!$B$5:$J$44,5,FALSE)*VLOOKUP(AEBYLD2!AA$4,'[1]INTERNAL PARAMETERS-1'!$B$5:$J$44,7,FALSE)*AEBYLD2!$F164 + AEBYLD1!AA164*(1-VLOOKUP(AEBYLD2!AA$4,'[1]INTERNAL PARAMETERS-1'!$B$5:$J$44,5,FALSE))*VLOOKUP(AEBYLD2!AA$4,'[1]INTERNAL PARAMETERS-1'!$B$5:$J$44,9,FALSE)*AEBYLD2!$F164</f>
        <v>0</v>
      </c>
      <c r="AB164" s="50">
        <f>AEBYLD1!AB164*VLOOKUP(AEBYLD2!AB$4,'[1]INTERNAL PARAMETERS-1'!$B$5:$J$44,5,FALSE)*VLOOKUP(AEBYLD2!AB$4,'[1]INTERNAL PARAMETERS-1'!$B$5:$J$44,7,FALSE)*AEBYLD2!$F164 + AEBYLD1!AB164*(1-VLOOKUP(AEBYLD2!AB$4,'[1]INTERNAL PARAMETERS-1'!$B$5:$J$44,5,FALSE))*VLOOKUP(AEBYLD2!AB$4,'[1]INTERNAL PARAMETERS-1'!$B$5:$J$44,9,FALSE)*AEBYLD2!$F164</f>
        <v>0</v>
      </c>
      <c r="AC164" s="50">
        <f>AEBYLD1!AC164*VLOOKUP(AEBYLD2!AC$4,'[1]INTERNAL PARAMETERS-1'!$B$5:$J$44,5,FALSE)*VLOOKUP(AEBYLD2!AC$4,'[1]INTERNAL PARAMETERS-1'!$B$5:$J$44,7,FALSE)*AEBYLD2!$F164 + AEBYLD1!AC164*(1-VLOOKUP(AEBYLD2!AC$4,'[1]INTERNAL PARAMETERS-1'!$B$5:$J$44,5,FALSE))*VLOOKUP(AEBYLD2!AC$4,'[1]INTERNAL PARAMETERS-1'!$B$5:$J$44,9,FALSE)*AEBYLD2!$F164</f>
        <v>0</v>
      </c>
      <c r="AD164" s="50">
        <f>AEBYLD1!AD164*VLOOKUP(AEBYLD2!AD$4,'[1]INTERNAL PARAMETERS-1'!$B$5:$J$44,5,FALSE)*VLOOKUP(AEBYLD2!AD$4,'[1]INTERNAL PARAMETERS-1'!$B$5:$J$44,7,FALSE)*AEBYLD2!$F164 + AEBYLD1!AD164*(1-VLOOKUP(AEBYLD2!AD$4,'[1]INTERNAL PARAMETERS-1'!$B$5:$J$44,5,FALSE))*VLOOKUP(AEBYLD2!AD$4,'[1]INTERNAL PARAMETERS-1'!$B$5:$J$44,9,FALSE)*AEBYLD2!$F164</f>
        <v>0</v>
      </c>
      <c r="AE164" s="50">
        <f>AEBYLD1!AE164*VLOOKUP(AEBYLD2!AE$4,'[1]INTERNAL PARAMETERS-1'!$B$5:$J$44,5,FALSE)*VLOOKUP(AEBYLD2!AE$4,'[1]INTERNAL PARAMETERS-1'!$B$5:$J$44,7,FALSE)*AEBYLD2!$F164 + AEBYLD1!AE164*(1-VLOOKUP(AEBYLD2!AE$4,'[1]INTERNAL PARAMETERS-1'!$B$5:$J$44,5,FALSE))*VLOOKUP(AEBYLD2!AE$4,'[1]INTERNAL PARAMETERS-1'!$B$5:$J$44,9,FALSE)*AEBYLD2!$F164</f>
        <v>0</v>
      </c>
      <c r="AF164" s="50">
        <f>AEBYLD1!AF164*VLOOKUP(AEBYLD2!AF$4,'[1]INTERNAL PARAMETERS-1'!$B$5:$J$44,5,FALSE)*VLOOKUP(AEBYLD2!AF$4,'[1]INTERNAL PARAMETERS-1'!$B$5:$J$44,7,FALSE)*AEBYLD2!$F164 + AEBYLD1!AF164*(1-VLOOKUP(AEBYLD2!AF$4,'[1]INTERNAL PARAMETERS-1'!$B$5:$J$44,5,FALSE))*VLOOKUP(AEBYLD2!AF$4,'[1]INTERNAL PARAMETERS-1'!$B$5:$J$44,9,FALSE)*AEBYLD2!$F164</f>
        <v>0</v>
      </c>
      <c r="AG164" s="50">
        <f>AEBYLD1!AG164*VLOOKUP(AEBYLD2!AG$4,'[1]INTERNAL PARAMETERS-1'!$B$5:$J$44,5,FALSE)*VLOOKUP(AEBYLD2!AG$4,'[1]INTERNAL PARAMETERS-1'!$B$5:$J$44,7,FALSE)*AEBYLD2!$F164 + AEBYLD1!AG164*(1-VLOOKUP(AEBYLD2!AG$4,'[1]INTERNAL PARAMETERS-1'!$B$5:$J$44,5,FALSE))*VLOOKUP(AEBYLD2!AG$4,'[1]INTERNAL PARAMETERS-1'!$B$5:$J$44,9,FALSE)*AEBYLD2!$F164</f>
        <v>0</v>
      </c>
      <c r="AH164" s="50">
        <f>AEBYLD1!AH164*VLOOKUP(AEBYLD2!AH$4,'[1]INTERNAL PARAMETERS-1'!$B$5:$J$44,5,FALSE)*VLOOKUP(AEBYLD2!AH$4,'[1]INTERNAL PARAMETERS-1'!$B$5:$J$44,7,FALSE)*AEBYLD2!$F164 + AEBYLD1!AH164*(1-VLOOKUP(AEBYLD2!AH$4,'[1]INTERNAL PARAMETERS-1'!$B$5:$J$44,5,FALSE))*VLOOKUP(AEBYLD2!AH$4,'[1]INTERNAL PARAMETERS-1'!$B$5:$J$44,9,FALSE)*AEBYLD2!$F164</f>
        <v>0</v>
      </c>
      <c r="AI164" s="50">
        <f>AEBYLD1!AI164*VLOOKUP(AEBYLD2!AI$4,'[1]INTERNAL PARAMETERS-1'!$B$5:$J$44,5,FALSE)*VLOOKUP(AEBYLD2!AI$4,'[1]INTERNAL PARAMETERS-1'!$B$5:$J$44,7,FALSE)*AEBYLD2!$F164 + AEBYLD1!AI164*(1-VLOOKUP(AEBYLD2!AI$4,'[1]INTERNAL PARAMETERS-1'!$B$5:$J$44,5,FALSE))*VLOOKUP(AEBYLD2!AI$4,'[1]INTERNAL PARAMETERS-1'!$B$5:$J$44,9,FALSE)*AEBYLD2!$F164</f>
        <v>4.8121604221746783E-5</v>
      </c>
      <c r="AJ164" s="50">
        <f>AEBYLD1!AJ164*VLOOKUP(AEBYLD2!AJ$4,'[1]INTERNAL PARAMETERS-1'!$B$5:$J$44,5,FALSE)*VLOOKUP(AEBYLD2!AJ$4,'[1]INTERNAL PARAMETERS-1'!$B$5:$J$44,7,FALSE)*AEBYLD2!$F164 + AEBYLD1!AJ164*(1-VLOOKUP(AEBYLD2!AJ$4,'[1]INTERNAL PARAMETERS-1'!$B$5:$J$44,5,FALSE))*VLOOKUP(AEBYLD2!AJ$4,'[1]INTERNAL PARAMETERS-1'!$B$5:$J$44,9,FALSE)*AEBYLD2!$F164</f>
        <v>1.2511617097654164E-4</v>
      </c>
      <c r="AK164" s="50">
        <f>AEBYLD1!AK164*VLOOKUP(AEBYLD2!AK$4,'[1]INTERNAL PARAMETERS-1'!$B$5:$J$44,5,FALSE)*VLOOKUP(AEBYLD2!AK$4,'[1]INTERNAL PARAMETERS-1'!$B$5:$J$44,7,FALSE)*AEBYLD2!$F164 + AEBYLD1!AK164*(1-VLOOKUP(AEBYLD2!AK$4,'[1]INTERNAL PARAMETERS-1'!$B$5:$J$44,5,FALSE))*VLOOKUP(AEBYLD2!AK$4,'[1]INTERNAL PARAMETERS-1'!$B$5:$J$44,9,FALSE)*AEBYLD2!$F164</f>
        <v>0</v>
      </c>
      <c r="AL164" s="50">
        <f>AEBYLD1!AL164*VLOOKUP(AEBYLD2!AL$4,'[1]INTERNAL PARAMETERS-1'!$B$5:$J$44,5,FALSE)*VLOOKUP(AEBYLD2!AL$4,'[1]INTERNAL PARAMETERS-1'!$B$5:$J$44,7,FALSE)*AEBYLD2!$F164 + AEBYLD1!AL164*(1-VLOOKUP(AEBYLD2!AL$4,'[1]INTERNAL PARAMETERS-1'!$B$5:$J$44,5,FALSE))*VLOOKUP(AEBYLD2!AL$4,'[1]INTERNAL PARAMETERS-1'!$B$5:$J$44,9,FALSE)*AEBYLD2!$F164</f>
        <v>0</v>
      </c>
      <c r="AM164" s="50">
        <f>AEBYLD1!AM164*VLOOKUP(AEBYLD2!AM$4,'[1]INTERNAL PARAMETERS-1'!$B$5:$J$44,5,FALSE)*VLOOKUP(AEBYLD2!AM$4,'[1]INTERNAL PARAMETERS-1'!$B$5:$J$44,7,FALSE)*AEBYLD2!$F164 + AEBYLD1!AM164*(1-VLOOKUP(AEBYLD2!AM$4,'[1]INTERNAL PARAMETERS-1'!$B$5:$J$44,5,FALSE))*VLOOKUP(AEBYLD2!AM$4,'[1]INTERNAL PARAMETERS-1'!$B$5:$J$44,9,FALSE)*AEBYLD2!$F164</f>
        <v>0</v>
      </c>
      <c r="AN164" s="50">
        <f>AEBYLD1!AN164*VLOOKUP(AEBYLD2!AN$4,'[1]INTERNAL PARAMETERS-1'!$B$5:$J$44,5,FALSE)*VLOOKUP(AEBYLD2!AN$4,'[1]INTERNAL PARAMETERS-1'!$B$5:$J$44,7,FALSE)*AEBYLD2!$F164 + AEBYLD1!AN164*(1-VLOOKUP(AEBYLD2!AN$4,'[1]INTERNAL PARAMETERS-1'!$B$5:$J$44,5,FALSE))*VLOOKUP(AEBYLD2!AN$4,'[1]INTERNAL PARAMETERS-1'!$B$5:$J$44,9,FALSE)*AEBYLD2!$F164</f>
        <v>0</v>
      </c>
      <c r="AO164" s="50">
        <f>AEBYLD1!AO164*VLOOKUP(AEBYLD2!AO$4,'[1]INTERNAL PARAMETERS-1'!$B$5:$J$44,5,FALSE)*VLOOKUP(AEBYLD2!AO$4,'[1]INTERNAL PARAMETERS-1'!$B$5:$J$44,7,FALSE)*AEBYLD2!$F164 + AEBYLD1!AO164*(1-VLOOKUP(AEBYLD2!AO$4,'[1]INTERNAL PARAMETERS-1'!$B$5:$J$44,5,FALSE))*VLOOKUP(AEBYLD2!AO$4,'[1]INTERNAL PARAMETERS-1'!$B$5:$J$44,9,FALSE)*AEBYLD2!$F164</f>
        <v>0</v>
      </c>
      <c r="AP164" s="50">
        <f>AEBYLD1!AP164*VLOOKUP(AEBYLD2!AP$4,'[1]INTERNAL PARAMETERS-1'!$B$5:$J$44,5,FALSE)*VLOOKUP(AEBYLD2!AP$4,'[1]INTERNAL PARAMETERS-1'!$B$5:$J$44,7,FALSE)*AEBYLD2!$F164 + AEBYLD1!AP164*(1-VLOOKUP(AEBYLD2!AP$4,'[1]INTERNAL PARAMETERS-1'!$B$5:$J$44,5,FALSE))*VLOOKUP(AEBYLD2!AP$4,'[1]INTERNAL PARAMETERS-1'!$B$5:$J$44,9,FALSE)*AEBYLD2!$F164</f>
        <v>0</v>
      </c>
      <c r="AQ164" s="50">
        <f>AEBYLD1!AQ164*VLOOKUP(AEBYLD2!AQ$4,'[1]INTERNAL PARAMETERS-1'!$B$5:$J$44,5,FALSE)*VLOOKUP(AEBYLD2!AQ$4,'[1]INTERNAL PARAMETERS-1'!$B$5:$J$44,7,FALSE)*AEBYLD2!$F164 + AEBYLD1!AQ164*(1-VLOOKUP(AEBYLD2!AQ$4,'[1]INTERNAL PARAMETERS-1'!$B$5:$J$44,5,FALSE))*VLOOKUP(AEBYLD2!AQ$4,'[1]INTERNAL PARAMETERS-1'!$B$5:$J$44,9,FALSE)*AEBYLD2!$F164</f>
        <v>0</v>
      </c>
      <c r="AR164" s="50">
        <f>AEBYLD1!AR164*VLOOKUP(AEBYLD2!AR$4,'[1]INTERNAL PARAMETERS-1'!$B$5:$J$44,5,FALSE)*VLOOKUP(AEBYLD2!AR$4,'[1]INTERNAL PARAMETERS-1'!$B$5:$J$44,7,FALSE)*AEBYLD2!$F164 + AEBYLD1!AR164*(1-VLOOKUP(AEBYLD2!AR$4,'[1]INTERNAL PARAMETERS-1'!$B$5:$J$44,5,FALSE))*VLOOKUP(AEBYLD2!AR$4,'[1]INTERNAL PARAMETERS-1'!$B$5:$J$44,9,FALSE)*AEBYLD2!$F164</f>
        <v>0</v>
      </c>
      <c r="AS164" s="50">
        <f>AEBYLD1!AS164*VLOOKUP(AEBYLD2!AS$4,'[1]INTERNAL PARAMETERS-1'!$B$5:$J$44,5,FALSE)*VLOOKUP(AEBYLD2!AS$4,'[1]INTERNAL PARAMETERS-1'!$B$5:$J$44,7,FALSE)*AEBYLD2!$F164 + AEBYLD1!AS164*(1-VLOOKUP(AEBYLD2!AS$4,'[1]INTERNAL PARAMETERS-1'!$B$5:$J$44,5,FALSE))*VLOOKUP(AEBYLD2!AS$4,'[1]INTERNAL PARAMETERS-1'!$B$5:$J$44,9,FALSE)*AEBYLD2!$F164</f>
        <v>0</v>
      </c>
      <c r="AT164" s="49">
        <f>AEBYLD1!AT164*VLOOKUP(AEBYLD2!AT$4,'[1]INTERNAL PARAMETERS-1'!$B$5:$J$44,5,FALSE)*VLOOKUP(AEBYLD2!AT$4,'[1]INTERNAL PARAMETERS-1'!$B$5:$J$44,7,FALSE)*AEBYLD2!$F164 + AEBYLD1!AT164*(1-VLOOKUP(AEBYLD2!AT$4,'[1]INTERNAL PARAMETERS-1'!$B$5:$J$44,5,FALSE))*VLOOKUP(AEBYLD2!AT$4,'[1]INTERNAL PARAMETERS-1'!$B$5:$J$44,9,FALSE)*AEBYLD2!$F164</f>
        <v>0</v>
      </c>
      <c r="AU164" s="51">
        <f>AEBYLD1!AU164*VLOOKUP(AEBYLD2!AU$4,'[1]INTERNAL PARAMETERS-1'!$B$5:$J$44,5,FALSE)*VLOOKUP(AEBYLD2!AU$4,'[1]INTERNAL PARAMETERS-1'!$B$5:$J$44,6,FALSE)*VLOOKUP(AEBYLD2!AU$4,'[1]INTERNAL PARAMETERS-1'!$B$5:$J$44,3,FALSE) + AEBYLD1!AU164*(1-VLOOKUP(AEBYLD2!AU$4,'[1]INTERNAL PARAMETERS-1'!$B$5:$J$44,5,FALSE))*VLOOKUP(AEBYLD2!AU$4,'[1]INTERNAL PARAMETERS-1'!$B$5:$J$44,8,FALSE)*VLOOKUP(AEBYLD2!AU$4,'[1]INTERNAL PARAMETERS-1'!$B$5:$J$44,3,FALSE)</f>
        <v>0</v>
      </c>
      <c r="AV164" s="50">
        <f>AEBYLD1!AV164*VLOOKUP(AEBYLD2!AV$4,'[1]INTERNAL PARAMETERS-1'!$B$5:$J$44,5,FALSE)*VLOOKUP(AEBYLD2!AV$4,'[1]INTERNAL PARAMETERS-1'!$B$5:$J$44,6,FALSE)*VLOOKUP(AEBYLD2!AV$4,'[1]INTERNAL PARAMETERS-1'!$B$5:$J$44,3,FALSE) + AEBYLD1!AV164*(1-VLOOKUP(AEBYLD2!AV$4,'[1]INTERNAL PARAMETERS-1'!$B$5:$J$44,5,FALSE))*VLOOKUP(AEBYLD2!AV$4,'[1]INTERNAL PARAMETERS-1'!$B$5:$J$44,8,FALSE)*VLOOKUP(AEBYLD2!AV$4,'[1]INTERNAL PARAMETERS-1'!$B$5:$J$44,3,FALSE)</f>
        <v>0</v>
      </c>
      <c r="AW164" s="50">
        <f>AEBYLD1!AW164*VLOOKUP(AEBYLD2!AW$4,'[1]INTERNAL PARAMETERS-1'!$B$5:$J$44,5,FALSE)*VLOOKUP(AEBYLD2!AW$4,'[1]INTERNAL PARAMETERS-1'!$B$5:$J$44,6,FALSE)*VLOOKUP(AEBYLD2!AW$4,'[1]INTERNAL PARAMETERS-1'!$B$5:$J$44,3,FALSE) + AEBYLD1!AW164*(1-VLOOKUP(AEBYLD2!AW$4,'[1]INTERNAL PARAMETERS-1'!$B$5:$J$44,5,FALSE))*VLOOKUP(AEBYLD2!AW$4,'[1]INTERNAL PARAMETERS-1'!$B$5:$J$44,8,FALSE)*VLOOKUP(AEBYLD2!AW$4,'[1]INTERNAL PARAMETERS-1'!$B$5:$J$44,3,FALSE)</f>
        <v>2.0838501138164896E-3</v>
      </c>
      <c r="AX164" s="50">
        <f>AEBYLD1!AX164*VLOOKUP(AEBYLD2!AX$4,'[1]INTERNAL PARAMETERS-1'!$B$5:$J$44,5,FALSE)*VLOOKUP(AEBYLD2!AX$4,'[1]INTERNAL PARAMETERS-1'!$B$5:$J$44,6,FALSE)*VLOOKUP(AEBYLD2!AX$4,'[1]INTERNAL PARAMETERS-1'!$B$5:$J$44,3,FALSE) + AEBYLD1!AX164*(1-VLOOKUP(AEBYLD2!AX$4,'[1]INTERNAL PARAMETERS-1'!$B$5:$J$44,5,FALSE))*VLOOKUP(AEBYLD2!AX$4,'[1]INTERNAL PARAMETERS-1'!$B$5:$J$44,8,FALSE)*VLOOKUP(AEBYLD2!AX$4,'[1]INTERNAL PARAMETERS-1'!$B$5:$J$44,3,FALSE)</f>
        <v>0</v>
      </c>
      <c r="AY164" s="50">
        <f>AEBYLD1!AY164*VLOOKUP(AEBYLD2!AY$4,'[1]INTERNAL PARAMETERS-1'!$B$5:$J$44,5,FALSE)*VLOOKUP(AEBYLD2!AY$4,'[1]INTERNAL PARAMETERS-1'!$B$5:$J$44,6,FALSE)*VLOOKUP(AEBYLD2!AY$4,'[1]INTERNAL PARAMETERS-1'!$B$5:$J$44,3,FALSE) + AEBYLD1!AY164*(1-VLOOKUP(AEBYLD2!AY$4,'[1]INTERNAL PARAMETERS-1'!$B$5:$J$44,5,FALSE))*VLOOKUP(AEBYLD2!AY$4,'[1]INTERNAL PARAMETERS-1'!$B$5:$J$44,8,FALSE)*VLOOKUP(AEBYLD2!AY$4,'[1]INTERNAL PARAMETERS-1'!$B$5:$J$44,3,FALSE)</f>
        <v>0</v>
      </c>
      <c r="AZ164" s="50">
        <f>AEBYLD1!AZ164*VLOOKUP(AEBYLD2!AZ$4,'[1]INTERNAL PARAMETERS-1'!$B$5:$J$44,5,FALSE)*VLOOKUP(AEBYLD2!AZ$4,'[1]INTERNAL PARAMETERS-1'!$B$5:$J$44,6,FALSE)*VLOOKUP(AEBYLD2!AZ$4,'[1]INTERNAL PARAMETERS-1'!$B$5:$J$44,3,FALSE) + AEBYLD1!AZ164*(1-VLOOKUP(AEBYLD2!AZ$4,'[1]INTERNAL PARAMETERS-1'!$B$5:$J$44,5,FALSE))*VLOOKUP(AEBYLD2!AZ$4,'[1]INTERNAL PARAMETERS-1'!$B$5:$J$44,8,FALSE)*VLOOKUP(AEBYLD2!AZ$4,'[1]INTERNAL PARAMETERS-1'!$B$5:$J$44,3,FALSE)</f>
        <v>0</v>
      </c>
      <c r="BA164" s="50">
        <f>AEBYLD1!BA164*VLOOKUP(AEBYLD2!BA$4,'[1]INTERNAL PARAMETERS-1'!$B$5:$J$44,5,FALSE)*VLOOKUP(AEBYLD2!BA$4,'[1]INTERNAL PARAMETERS-1'!$B$5:$J$44,6,FALSE)*VLOOKUP(AEBYLD2!BA$4,'[1]INTERNAL PARAMETERS-1'!$B$5:$J$44,3,FALSE) + AEBYLD1!BA164*(1-VLOOKUP(AEBYLD2!BA$4,'[1]INTERNAL PARAMETERS-1'!$B$5:$J$44,5,FALSE))*VLOOKUP(AEBYLD2!BA$4,'[1]INTERNAL PARAMETERS-1'!$B$5:$J$44,8,FALSE)*VLOOKUP(AEBYLD2!BA$4,'[1]INTERNAL PARAMETERS-1'!$B$5:$J$44,3,FALSE)</f>
        <v>4.1567680986602587E-3</v>
      </c>
      <c r="BB164" s="50">
        <f>AEBYLD1!BB164*VLOOKUP(AEBYLD2!BB$4,'[1]INTERNAL PARAMETERS-1'!$B$5:$J$44,5,FALSE)*VLOOKUP(AEBYLD2!BB$4,'[1]INTERNAL PARAMETERS-1'!$B$5:$J$44,6,FALSE)*VLOOKUP(AEBYLD2!BB$4,'[1]INTERNAL PARAMETERS-1'!$B$5:$J$44,3,FALSE) + AEBYLD1!BB164*(1-VLOOKUP(AEBYLD2!BB$4,'[1]INTERNAL PARAMETERS-1'!$B$5:$J$44,5,FALSE))*VLOOKUP(AEBYLD2!BB$4,'[1]INTERNAL PARAMETERS-1'!$B$5:$J$44,8,FALSE)*VLOOKUP(AEBYLD2!BB$4,'[1]INTERNAL PARAMETERS-1'!$B$5:$J$44,3,FALSE)</f>
        <v>2.7485319544955154E-4</v>
      </c>
      <c r="BC164" s="50">
        <f>AEBYLD1!BC164*VLOOKUP(AEBYLD2!BC$4,'[1]INTERNAL PARAMETERS-1'!$B$5:$J$44,5,FALSE)*VLOOKUP(AEBYLD2!BC$4,'[1]INTERNAL PARAMETERS-1'!$B$5:$J$44,6,FALSE)*VLOOKUP(AEBYLD2!BC$4,'[1]INTERNAL PARAMETERS-1'!$B$5:$J$44,3,FALSE) + AEBYLD1!BC164*(1-VLOOKUP(AEBYLD2!BC$4,'[1]INTERNAL PARAMETERS-1'!$B$5:$J$44,5,FALSE))*VLOOKUP(AEBYLD2!BC$4,'[1]INTERNAL PARAMETERS-1'!$B$5:$J$44,8,FALSE)*VLOOKUP(AEBYLD2!BC$4,'[1]INTERNAL PARAMETERS-1'!$B$5:$J$44,3,FALSE)</f>
        <v>1.2900554761122967E-3</v>
      </c>
      <c r="BD164" s="50">
        <f>AEBYLD1!BD164*VLOOKUP(AEBYLD2!BD$4,'[1]INTERNAL PARAMETERS-1'!$B$5:$J$44,5,FALSE)*VLOOKUP(AEBYLD2!BD$4,'[1]INTERNAL PARAMETERS-1'!$B$5:$J$44,6,FALSE)*VLOOKUP(AEBYLD2!BD$4,'[1]INTERNAL PARAMETERS-1'!$B$5:$J$44,3,FALSE) + AEBYLD1!BD164*(1-VLOOKUP(AEBYLD2!BD$4,'[1]INTERNAL PARAMETERS-1'!$B$5:$J$44,5,FALSE))*VLOOKUP(AEBYLD2!BD$4,'[1]INTERNAL PARAMETERS-1'!$B$5:$J$44,8,FALSE)*VLOOKUP(AEBYLD2!BD$4,'[1]INTERNAL PARAMETERS-1'!$B$5:$J$44,3,FALSE)</f>
        <v>1.7928266191211267E-4</v>
      </c>
      <c r="BE164" s="50">
        <f>AEBYLD1!BE164*VLOOKUP(AEBYLD2!BE$4,'[1]INTERNAL PARAMETERS-1'!$B$5:$J$44,5,FALSE)*VLOOKUP(AEBYLD2!BE$4,'[1]INTERNAL PARAMETERS-1'!$B$5:$J$44,6,FALSE)*VLOOKUP(AEBYLD2!BE$4,'[1]INTERNAL PARAMETERS-1'!$B$5:$J$44,3,FALSE) + AEBYLD1!BE164*(1-VLOOKUP(AEBYLD2!BE$4,'[1]INTERNAL PARAMETERS-1'!$B$5:$J$44,5,FALSE))*VLOOKUP(AEBYLD2!BE$4,'[1]INTERNAL PARAMETERS-1'!$B$5:$J$44,8,FALSE)*VLOOKUP(AEBYLD2!BE$4,'[1]INTERNAL PARAMETERS-1'!$B$5:$J$44,3,FALSE)</f>
        <v>9.4451331173835823E-4</v>
      </c>
      <c r="BF164" s="50">
        <f>AEBYLD1!BF164*VLOOKUP(AEBYLD2!BF$4,'[1]INTERNAL PARAMETERS-1'!$B$5:$J$44,5,FALSE)*VLOOKUP(AEBYLD2!BF$4,'[1]INTERNAL PARAMETERS-1'!$B$5:$J$44,6,FALSE)*VLOOKUP(AEBYLD2!BF$4,'[1]INTERNAL PARAMETERS-1'!$B$5:$J$44,3,FALSE) + AEBYLD1!BF164*(1-VLOOKUP(AEBYLD2!BF$4,'[1]INTERNAL PARAMETERS-1'!$B$5:$J$44,5,FALSE))*VLOOKUP(AEBYLD2!BF$4,'[1]INTERNAL PARAMETERS-1'!$B$5:$J$44,8,FALSE)*VLOOKUP(AEBYLD2!BF$4,'[1]INTERNAL PARAMETERS-1'!$B$5:$J$44,3,FALSE)</f>
        <v>0</v>
      </c>
      <c r="BG164" s="50">
        <f>AEBYLD1!BG164*VLOOKUP(AEBYLD2!BG$4,'[1]INTERNAL PARAMETERS-1'!$B$5:$J$44,5,FALSE)*VLOOKUP(AEBYLD2!BG$4,'[1]INTERNAL PARAMETERS-1'!$B$5:$J$44,6,FALSE)*VLOOKUP(AEBYLD2!BG$4,'[1]INTERNAL PARAMETERS-1'!$B$5:$J$44,3,FALSE) + AEBYLD1!BG164*(1-VLOOKUP(AEBYLD2!BG$4,'[1]INTERNAL PARAMETERS-1'!$B$5:$J$44,5,FALSE))*VLOOKUP(AEBYLD2!BG$4,'[1]INTERNAL PARAMETERS-1'!$B$5:$J$44,8,FALSE)*VLOOKUP(AEBYLD2!BG$4,'[1]INTERNAL PARAMETERS-1'!$B$5:$J$44,3,FALSE)</f>
        <v>2.5478520331106318E-4</v>
      </c>
      <c r="BH164" s="50">
        <f>AEBYLD1!BH164*VLOOKUP(AEBYLD2!BH$4,'[1]INTERNAL PARAMETERS-1'!$B$5:$J$44,5,FALSE)*VLOOKUP(AEBYLD2!BH$4,'[1]INTERNAL PARAMETERS-1'!$B$5:$J$44,6,FALSE)*VLOOKUP(AEBYLD2!BH$4,'[1]INTERNAL PARAMETERS-1'!$B$5:$J$44,3,FALSE) + AEBYLD1!BH164*(1-VLOOKUP(AEBYLD2!BH$4,'[1]INTERNAL PARAMETERS-1'!$B$5:$J$44,5,FALSE))*VLOOKUP(AEBYLD2!BH$4,'[1]INTERNAL PARAMETERS-1'!$B$5:$J$44,8,FALSE)*VLOOKUP(AEBYLD2!BH$4,'[1]INTERNAL PARAMETERS-1'!$B$5:$J$44,3,FALSE)</f>
        <v>1.8545818116596104E-6</v>
      </c>
      <c r="BI164" s="50">
        <f>AEBYLD1!BI164*VLOOKUP(AEBYLD2!BI$4,'[1]INTERNAL PARAMETERS-1'!$B$5:$J$44,5,FALSE)*VLOOKUP(AEBYLD2!BI$4,'[1]INTERNAL PARAMETERS-1'!$B$5:$J$44,6,FALSE)*VLOOKUP(AEBYLD2!BI$4,'[1]INTERNAL PARAMETERS-1'!$B$5:$J$44,3,FALSE) + AEBYLD1!BI164*(1-VLOOKUP(AEBYLD2!BI$4,'[1]INTERNAL PARAMETERS-1'!$B$5:$J$44,5,FALSE))*VLOOKUP(AEBYLD2!BI$4,'[1]INTERNAL PARAMETERS-1'!$B$5:$J$44,8,FALSE)*VLOOKUP(AEBYLD2!BI$4,'[1]INTERNAL PARAMETERS-1'!$B$5:$J$44,3,FALSE)</f>
        <v>0</v>
      </c>
      <c r="BJ164" s="50">
        <f>AEBYLD1!BJ164*VLOOKUP(AEBYLD2!BJ$4,'[1]INTERNAL PARAMETERS-1'!$B$5:$J$44,5,FALSE)*VLOOKUP(AEBYLD2!BJ$4,'[1]INTERNAL PARAMETERS-1'!$B$5:$J$44,6,FALSE)*VLOOKUP(AEBYLD2!BJ$4,'[1]INTERNAL PARAMETERS-1'!$B$5:$J$44,3,FALSE) + AEBYLD1!BJ164*(1-VLOOKUP(AEBYLD2!BJ$4,'[1]INTERNAL PARAMETERS-1'!$B$5:$J$44,5,FALSE))*VLOOKUP(AEBYLD2!BJ$4,'[1]INTERNAL PARAMETERS-1'!$B$5:$J$44,8,FALSE)*VLOOKUP(AEBYLD2!BJ$4,'[1]INTERNAL PARAMETERS-1'!$B$5:$J$44,3,FALSE)</f>
        <v>1.684045989378428E-4</v>
      </c>
      <c r="BK164" s="50">
        <f>AEBYLD1!BK164*VLOOKUP(AEBYLD2!BK$4,'[1]INTERNAL PARAMETERS-1'!$B$5:$J$44,5,FALSE)*VLOOKUP(AEBYLD2!BK$4,'[1]INTERNAL PARAMETERS-1'!$B$5:$J$44,6,FALSE)*VLOOKUP(AEBYLD2!BK$4,'[1]INTERNAL PARAMETERS-1'!$B$5:$J$44,3,FALSE) + AEBYLD1!BK164*(1-VLOOKUP(AEBYLD2!BK$4,'[1]INTERNAL PARAMETERS-1'!$B$5:$J$44,5,FALSE))*VLOOKUP(AEBYLD2!BK$4,'[1]INTERNAL PARAMETERS-1'!$B$5:$J$44,8,FALSE)*VLOOKUP(AEBYLD2!BK$4,'[1]INTERNAL PARAMETERS-1'!$B$5:$J$44,3,FALSE)</f>
        <v>1.1779240135593051E-4</v>
      </c>
      <c r="BL164" s="50">
        <f>AEBYLD1!BL164*VLOOKUP(AEBYLD2!BL$4,'[1]INTERNAL PARAMETERS-1'!$B$5:$J$44,5,FALSE)*VLOOKUP(AEBYLD2!BL$4,'[1]INTERNAL PARAMETERS-1'!$B$5:$J$44,6,FALSE)*VLOOKUP(AEBYLD2!BL$4,'[1]INTERNAL PARAMETERS-1'!$B$5:$J$44,3,FALSE) + AEBYLD1!BL164*(1-VLOOKUP(AEBYLD2!BL$4,'[1]INTERNAL PARAMETERS-1'!$B$5:$J$44,5,FALSE))*VLOOKUP(AEBYLD2!BL$4,'[1]INTERNAL PARAMETERS-1'!$B$5:$J$44,8,FALSE)*VLOOKUP(AEBYLD2!BL$4,'[1]INTERNAL PARAMETERS-1'!$B$5:$J$44,3,FALSE)</f>
        <v>3.3946697235113349E-4</v>
      </c>
      <c r="BM164" s="50">
        <f>AEBYLD1!BM164*VLOOKUP(AEBYLD2!BM$4,'[1]INTERNAL PARAMETERS-1'!$B$5:$J$44,5,FALSE)*VLOOKUP(AEBYLD2!BM$4,'[1]INTERNAL PARAMETERS-1'!$B$5:$J$44,6,FALSE)*VLOOKUP(AEBYLD2!BM$4,'[1]INTERNAL PARAMETERS-1'!$B$5:$J$44,3,FALSE) + AEBYLD1!BM164*(1-VLOOKUP(AEBYLD2!BM$4,'[1]INTERNAL PARAMETERS-1'!$B$5:$J$44,5,FALSE))*VLOOKUP(AEBYLD2!BM$4,'[1]INTERNAL PARAMETERS-1'!$B$5:$J$44,8,FALSE)*VLOOKUP(AEBYLD2!BM$4,'[1]INTERNAL PARAMETERS-1'!$B$5:$J$44,3,FALSE)</f>
        <v>3.006828795005197E-4</v>
      </c>
      <c r="BN164" s="50">
        <f>AEBYLD1!BN164*VLOOKUP(AEBYLD2!BN$4,'[1]INTERNAL PARAMETERS-1'!$B$5:$J$44,5,FALSE)*VLOOKUP(AEBYLD2!BN$4,'[1]INTERNAL PARAMETERS-1'!$B$5:$J$44,6,FALSE)*VLOOKUP(AEBYLD2!BN$4,'[1]INTERNAL PARAMETERS-1'!$B$5:$J$44,3,FALSE) + AEBYLD1!BN164*(1-VLOOKUP(AEBYLD2!BN$4,'[1]INTERNAL PARAMETERS-1'!$B$5:$J$44,5,FALSE))*VLOOKUP(AEBYLD2!BN$4,'[1]INTERNAL PARAMETERS-1'!$B$5:$J$44,8,FALSE)*VLOOKUP(AEBYLD2!BN$4,'[1]INTERNAL PARAMETERS-1'!$B$5:$J$44,3,FALSE)</f>
        <v>1.0071890165429283E-4</v>
      </c>
      <c r="BO164" s="50">
        <f>AEBYLD1!BO164*VLOOKUP(AEBYLD2!BO$4,'[1]INTERNAL PARAMETERS-1'!$B$5:$J$44,5,FALSE)*VLOOKUP(AEBYLD2!BO$4,'[1]INTERNAL PARAMETERS-1'!$B$5:$J$44,6,FALSE)*VLOOKUP(AEBYLD2!BO$4,'[1]INTERNAL PARAMETERS-1'!$B$5:$J$44,3,FALSE) + AEBYLD1!BO164*(1-VLOOKUP(AEBYLD2!BO$4,'[1]INTERNAL PARAMETERS-1'!$B$5:$J$44,5,FALSE))*VLOOKUP(AEBYLD2!BO$4,'[1]INTERNAL PARAMETERS-1'!$B$5:$J$44,8,FALSE)*VLOOKUP(AEBYLD2!BO$4,'[1]INTERNAL PARAMETERS-1'!$B$5:$J$44,3,FALSE)</f>
        <v>5.6324336502254844E-5</v>
      </c>
      <c r="BP164" s="50">
        <f>AEBYLD1!BP164*VLOOKUP(AEBYLD2!BP$4,'[1]INTERNAL PARAMETERS-1'!$B$5:$J$44,5,FALSE)*VLOOKUP(AEBYLD2!BP$4,'[1]INTERNAL PARAMETERS-1'!$B$5:$J$44,6,FALSE)*VLOOKUP(AEBYLD2!BP$4,'[1]INTERNAL PARAMETERS-1'!$B$5:$J$44,3,FALSE) + AEBYLD1!BP164*(1-VLOOKUP(AEBYLD2!BP$4,'[1]INTERNAL PARAMETERS-1'!$B$5:$J$44,5,FALSE))*VLOOKUP(AEBYLD2!BP$4,'[1]INTERNAL PARAMETERS-1'!$B$5:$J$44,8,FALSE)*VLOOKUP(AEBYLD2!BP$4,'[1]INTERNAL PARAMETERS-1'!$B$5:$J$44,3,FALSE)</f>
        <v>4.8654408596135434E-6</v>
      </c>
      <c r="BQ164" s="50">
        <f>AEBYLD1!BQ164*VLOOKUP(AEBYLD2!BQ$4,'[1]INTERNAL PARAMETERS-1'!$B$5:$J$44,5,FALSE)*VLOOKUP(AEBYLD2!BQ$4,'[1]INTERNAL PARAMETERS-1'!$B$5:$J$44,6,FALSE)*VLOOKUP(AEBYLD2!BQ$4,'[1]INTERNAL PARAMETERS-1'!$B$5:$J$44,3,FALSE) + AEBYLD1!BQ164*(1-VLOOKUP(AEBYLD2!BQ$4,'[1]INTERNAL PARAMETERS-1'!$B$5:$J$44,5,FALSE))*VLOOKUP(AEBYLD2!BQ$4,'[1]INTERNAL PARAMETERS-1'!$B$5:$J$44,8,FALSE)*VLOOKUP(AEBYLD2!BQ$4,'[1]INTERNAL PARAMETERS-1'!$B$5:$J$44,3,FALSE)</f>
        <v>4.0252186430344991E-4</v>
      </c>
      <c r="BR164" s="50">
        <f>AEBYLD1!BR164*VLOOKUP(AEBYLD2!BR$4,'[1]INTERNAL PARAMETERS-1'!$B$5:$J$44,5,FALSE)*VLOOKUP(AEBYLD2!BR$4,'[1]INTERNAL PARAMETERS-1'!$B$5:$J$44,6,FALSE)*VLOOKUP(AEBYLD2!BR$4,'[1]INTERNAL PARAMETERS-1'!$B$5:$J$44,3,FALSE) + AEBYLD1!BR164*(1-VLOOKUP(AEBYLD2!BR$4,'[1]INTERNAL PARAMETERS-1'!$B$5:$J$44,5,FALSE))*VLOOKUP(AEBYLD2!BR$4,'[1]INTERNAL PARAMETERS-1'!$B$5:$J$44,8,FALSE)*VLOOKUP(AEBYLD2!BR$4,'[1]INTERNAL PARAMETERS-1'!$B$5:$J$44,3,FALSE)</f>
        <v>9.3901843451255715E-6</v>
      </c>
      <c r="BS164" s="50">
        <f>AEBYLD1!BS164*VLOOKUP(AEBYLD2!BS$4,'[1]INTERNAL PARAMETERS-1'!$B$5:$J$44,5,FALSE)*VLOOKUP(AEBYLD2!BS$4,'[1]INTERNAL PARAMETERS-1'!$B$5:$J$44,6,FALSE)*VLOOKUP(AEBYLD2!BS$4,'[1]INTERNAL PARAMETERS-1'!$B$5:$J$44,3,FALSE) + AEBYLD1!BS164*(1-VLOOKUP(AEBYLD2!BS$4,'[1]INTERNAL PARAMETERS-1'!$B$5:$J$44,5,FALSE))*VLOOKUP(AEBYLD2!BS$4,'[1]INTERNAL PARAMETERS-1'!$B$5:$J$44,8,FALSE)*VLOOKUP(AEBYLD2!BS$4,'[1]INTERNAL PARAMETERS-1'!$B$5:$J$44,3,FALSE)</f>
        <v>8.3817006479058404E-7</v>
      </c>
      <c r="BT164" s="50">
        <f>AEBYLD1!BT164*VLOOKUP(AEBYLD2!BT$4,'[1]INTERNAL PARAMETERS-1'!$B$5:$J$44,5,FALSE)*VLOOKUP(AEBYLD2!BT$4,'[1]INTERNAL PARAMETERS-1'!$B$5:$J$44,6,FALSE)*VLOOKUP(AEBYLD2!BT$4,'[1]INTERNAL PARAMETERS-1'!$B$5:$J$44,3,FALSE) + AEBYLD1!BT164*(1-VLOOKUP(AEBYLD2!BT$4,'[1]INTERNAL PARAMETERS-1'!$B$5:$J$44,5,FALSE))*VLOOKUP(AEBYLD2!BT$4,'[1]INTERNAL PARAMETERS-1'!$B$5:$J$44,8,FALSE)*VLOOKUP(AEBYLD2!BT$4,'[1]INTERNAL PARAMETERS-1'!$B$5:$J$44,3,FALSE)</f>
        <v>0</v>
      </c>
      <c r="BU164" s="50">
        <f>AEBYLD1!BU164*VLOOKUP(AEBYLD2!BU$4,'[1]INTERNAL PARAMETERS-1'!$B$5:$J$44,5,FALSE)*VLOOKUP(AEBYLD2!BU$4,'[1]INTERNAL PARAMETERS-1'!$B$5:$J$44,6,FALSE)*VLOOKUP(AEBYLD2!BU$4,'[1]INTERNAL PARAMETERS-1'!$B$5:$J$44,3,FALSE) + AEBYLD1!BU164*(1-VLOOKUP(AEBYLD2!BU$4,'[1]INTERNAL PARAMETERS-1'!$B$5:$J$44,5,FALSE))*VLOOKUP(AEBYLD2!BU$4,'[1]INTERNAL PARAMETERS-1'!$B$5:$J$44,8,FALSE)*VLOOKUP(AEBYLD2!BU$4,'[1]INTERNAL PARAMETERS-1'!$B$5:$J$44,3,FALSE)</f>
        <v>0</v>
      </c>
      <c r="BV164" s="50">
        <f>AEBYLD1!BV164*VLOOKUP(AEBYLD2!BV$4,'[1]INTERNAL PARAMETERS-1'!$B$5:$J$44,5,FALSE)*VLOOKUP(AEBYLD2!BV$4,'[1]INTERNAL PARAMETERS-1'!$B$5:$J$44,6,FALSE)*VLOOKUP(AEBYLD2!BV$4,'[1]INTERNAL PARAMETERS-1'!$B$5:$J$44,3,FALSE) + AEBYLD1!BV164*(1-VLOOKUP(AEBYLD2!BV$4,'[1]INTERNAL PARAMETERS-1'!$B$5:$J$44,5,FALSE))*VLOOKUP(AEBYLD2!BV$4,'[1]INTERNAL PARAMETERS-1'!$B$5:$J$44,8,FALSE)*VLOOKUP(AEBYLD2!BV$4,'[1]INTERNAL PARAMETERS-1'!$B$5:$J$44,3,FALSE)</f>
        <v>0</v>
      </c>
      <c r="BW164" s="50">
        <f>AEBYLD1!BW164*VLOOKUP(AEBYLD2!BW$4,'[1]INTERNAL PARAMETERS-1'!$B$5:$J$44,5,FALSE)*VLOOKUP(AEBYLD2!BW$4,'[1]INTERNAL PARAMETERS-1'!$B$5:$J$44,6,FALSE)*VLOOKUP(AEBYLD2!BW$4,'[1]INTERNAL PARAMETERS-1'!$B$5:$J$44,3,FALSE) + AEBYLD1!BW164*(1-VLOOKUP(AEBYLD2!BW$4,'[1]INTERNAL PARAMETERS-1'!$B$5:$J$44,5,FALSE))*VLOOKUP(AEBYLD2!BW$4,'[1]INTERNAL PARAMETERS-1'!$B$5:$J$44,8,FALSE)*VLOOKUP(AEBYLD2!BW$4,'[1]INTERNAL PARAMETERS-1'!$B$5:$J$44,3,FALSE)</f>
        <v>0</v>
      </c>
      <c r="BX164" s="50">
        <f>AEBYLD1!BX164*VLOOKUP(AEBYLD2!BX$4,'[1]INTERNAL PARAMETERS-1'!$B$5:$J$44,5,FALSE)*VLOOKUP(AEBYLD2!BX$4,'[1]INTERNAL PARAMETERS-1'!$B$5:$J$44,6,FALSE)*VLOOKUP(AEBYLD2!BX$4,'[1]INTERNAL PARAMETERS-1'!$B$5:$J$44,3,FALSE) + AEBYLD1!BX164*(1-VLOOKUP(AEBYLD2!BX$4,'[1]INTERNAL PARAMETERS-1'!$B$5:$J$44,5,FALSE))*VLOOKUP(AEBYLD2!BX$4,'[1]INTERNAL PARAMETERS-1'!$B$5:$J$44,8,FALSE)*VLOOKUP(AEBYLD2!BX$4,'[1]INTERNAL PARAMETERS-1'!$B$5:$J$44,3,FALSE)</f>
        <v>0</v>
      </c>
      <c r="BY164" s="50">
        <f>AEBYLD1!BY164*VLOOKUP(AEBYLD2!BY$4,'[1]INTERNAL PARAMETERS-1'!$B$5:$J$44,5,FALSE)*VLOOKUP(AEBYLD2!BY$4,'[1]INTERNAL PARAMETERS-1'!$B$5:$J$44,6,FALSE)*VLOOKUP(AEBYLD2!BY$4,'[1]INTERNAL PARAMETERS-1'!$B$5:$J$44,3,FALSE) + AEBYLD1!BY164*(1-VLOOKUP(AEBYLD2!BY$4,'[1]INTERNAL PARAMETERS-1'!$B$5:$J$44,5,FALSE))*VLOOKUP(AEBYLD2!BY$4,'[1]INTERNAL PARAMETERS-1'!$B$5:$J$44,8,FALSE)*VLOOKUP(AEBYLD2!BY$4,'[1]INTERNAL PARAMETERS-1'!$B$5:$J$44,3,FALSE)</f>
        <v>0</v>
      </c>
      <c r="BZ164" s="50">
        <f>AEBYLD1!BZ164*VLOOKUP(AEBYLD2!BZ$4,'[1]INTERNAL PARAMETERS-1'!$B$5:$J$44,5,FALSE)*VLOOKUP(AEBYLD2!BZ$4,'[1]INTERNAL PARAMETERS-1'!$B$5:$J$44,6,FALSE)*VLOOKUP(AEBYLD2!BZ$4,'[1]INTERNAL PARAMETERS-1'!$B$5:$J$44,3,FALSE) + AEBYLD1!BZ164*(1-VLOOKUP(AEBYLD2!BZ$4,'[1]INTERNAL PARAMETERS-1'!$B$5:$J$44,5,FALSE))*VLOOKUP(AEBYLD2!BZ$4,'[1]INTERNAL PARAMETERS-1'!$B$5:$J$44,8,FALSE)*VLOOKUP(AEBYLD2!BZ$4,'[1]INTERNAL PARAMETERS-1'!$B$5:$J$44,3,FALSE)</f>
        <v>8.2426870761844753E-7</v>
      </c>
      <c r="CA164" s="50">
        <f>AEBYLD1!CA164*VLOOKUP(AEBYLD2!CA$4,'[1]INTERNAL PARAMETERS-1'!$B$5:$J$44,5,FALSE)*VLOOKUP(AEBYLD2!CA$4,'[1]INTERNAL PARAMETERS-1'!$B$5:$J$44,6,FALSE)*VLOOKUP(AEBYLD2!CA$4,'[1]INTERNAL PARAMETERS-1'!$B$5:$J$44,3,FALSE) + AEBYLD1!CA164*(1-VLOOKUP(AEBYLD2!CA$4,'[1]INTERNAL PARAMETERS-1'!$B$5:$J$44,5,FALSE))*VLOOKUP(AEBYLD2!CA$4,'[1]INTERNAL PARAMETERS-1'!$B$5:$J$44,8,FALSE)*VLOOKUP(AEBYLD2!CA$4,'[1]INTERNAL PARAMETERS-1'!$B$5:$J$44,3,FALSE)</f>
        <v>0</v>
      </c>
      <c r="CB164" s="50">
        <f>AEBYLD1!CB164*VLOOKUP(AEBYLD2!CB$4,'[1]INTERNAL PARAMETERS-1'!$B$5:$J$44,5,FALSE)*VLOOKUP(AEBYLD2!CB$4,'[1]INTERNAL PARAMETERS-1'!$B$5:$J$44,6,FALSE)*VLOOKUP(AEBYLD2!CB$4,'[1]INTERNAL PARAMETERS-1'!$B$5:$J$44,3,FALSE) + AEBYLD1!CB164*(1-VLOOKUP(AEBYLD2!CB$4,'[1]INTERNAL PARAMETERS-1'!$B$5:$J$44,5,FALSE))*VLOOKUP(AEBYLD2!CB$4,'[1]INTERNAL PARAMETERS-1'!$B$5:$J$44,8,FALSE)*VLOOKUP(AEBYLD2!CB$4,'[1]INTERNAL PARAMETERS-1'!$B$5:$J$44,3,FALSE)</f>
        <v>0</v>
      </c>
      <c r="CC164" s="50">
        <f>AEBYLD1!CC164*VLOOKUP(AEBYLD2!CC$4,'[1]INTERNAL PARAMETERS-1'!$B$5:$J$44,5,FALSE)*VLOOKUP(AEBYLD2!CC$4,'[1]INTERNAL PARAMETERS-1'!$B$5:$J$44,6,FALSE)*VLOOKUP(AEBYLD2!CC$4,'[1]INTERNAL PARAMETERS-1'!$B$5:$J$44,3,FALSE) + AEBYLD1!CC164*(1-VLOOKUP(AEBYLD2!CC$4,'[1]INTERNAL PARAMETERS-1'!$B$5:$J$44,5,FALSE))*VLOOKUP(AEBYLD2!CC$4,'[1]INTERNAL PARAMETERS-1'!$B$5:$J$44,8,FALSE)*VLOOKUP(AEBYLD2!CC$4,'[1]INTERNAL PARAMETERS-1'!$B$5:$J$44,3,FALSE)</f>
        <v>1.5264160328796283E-6</v>
      </c>
      <c r="CD164" s="50">
        <f>AEBYLD1!CD164*VLOOKUP(AEBYLD2!CD$4,'[1]INTERNAL PARAMETERS-1'!$B$5:$J$44,5,FALSE)*VLOOKUP(AEBYLD2!CD$4,'[1]INTERNAL PARAMETERS-1'!$B$5:$J$44,6,FALSE)*VLOOKUP(AEBYLD2!CD$4,'[1]INTERNAL PARAMETERS-1'!$B$5:$J$44,3,FALSE) + AEBYLD1!CD164*(1-VLOOKUP(AEBYLD2!CD$4,'[1]INTERNAL PARAMETERS-1'!$B$5:$J$44,5,FALSE))*VLOOKUP(AEBYLD2!CD$4,'[1]INTERNAL PARAMETERS-1'!$B$5:$J$44,8,FALSE)*VLOOKUP(AEBYLD2!CD$4,'[1]INTERNAL PARAMETERS-1'!$B$5:$J$44,3,FALSE)</f>
        <v>5.1516287993221935E-6</v>
      </c>
      <c r="CE164" s="50">
        <f>AEBYLD1!CE164*VLOOKUP(AEBYLD2!CE$4,'[1]INTERNAL PARAMETERS-1'!$B$5:$J$44,5,FALSE)*VLOOKUP(AEBYLD2!CE$4,'[1]INTERNAL PARAMETERS-1'!$B$5:$J$44,6,FALSE)*VLOOKUP(AEBYLD2!CE$4,'[1]INTERNAL PARAMETERS-1'!$B$5:$J$44,3,FALSE) + AEBYLD1!CE164*(1-VLOOKUP(AEBYLD2!CE$4,'[1]INTERNAL PARAMETERS-1'!$B$5:$J$44,5,FALSE))*VLOOKUP(AEBYLD2!CE$4,'[1]INTERNAL PARAMETERS-1'!$B$5:$J$44,8,FALSE)*VLOOKUP(AEBYLD2!CE$4,'[1]INTERNAL PARAMETERS-1'!$B$5:$J$44,3,FALSE)</f>
        <v>9.4987155830316347E-6</v>
      </c>
      <c r="CF164" s="50">
        <f>AEBYLD1!CF164*VLOOKUP(AEBYLD2!CF$4,'[1]INTERNAL PARAMETERS-1'!$B$5:$J$44,5,FALSE)*VLOOKUP(AEBYLD2!CF$4,'[1]INTERNAL PARAMETERS-1'!$B$5:$J$44,6,FALSE)*VLOOKUP(AEBYLD2!CF$4,'[1]INTERNAL PARAMETERS-1'!$B$5:$J$44,3,FALSE) + AEBYLD1!CF164*(1-VLOOKUP(AEBYLD2!CF$4,'[1]INTERNAL PARAMETERS-1'!$B$5:$J$44,5,FALSE))*VLOOKUP(AEBYLD2!CF$4,'[1]INTERNAL PARAMETERS-1'!$B$5:$J$44,8,FALSE)*VLOOKUP(AEBYLD2!CF$4,'[1]INTERNAL PARAMETERS-1'!$B$5:$J$44,3,FALSE)</f>
        <v>0</v>
      </c>
      <c r="CG164" s="50">
        <f>AEBYLD1!CG164*VLOOKUP(AEBYLD2!CG$4,'[1]INTERNAL PARAMETERS-1'!$B$5:$J$44,5,FALSE)*VLOOKUP(AEBYLD2!CG$4,'[1]INTERNAL PARAMETERS-1'!$B$5:$J$44,6,FALSE)*VLOOKUP(AEBYLD2!CG$4,'[1]INTERNAL PARAMETERS-1'!$B$5:$J$44,3,FALSE) + AEBYLD1!CG164*(1-VLOOKUP(AEBYLD2!CG$4,'[1]INTERNAL PARAMETERS-1'!$B$5:$J$44,5,FALSE))*VLOOKUP(AEBYLD2!CG$4,'[1]INTERNAL PARAMETERS-1'!$B$5:$J$44,8,FALSE)*VLOOKUP(AEBYLD2!CG$4,'[1]INTERNAL PARAMETERS-1'!$B$5:$J$44,3,FALSE)</f>
        <v>5.0492154667420492E-7</v>
      </c>
      <c r="CH164" s="49">
        <f>AEBYLD1!CH164*VLOOKUP(AEBYLD2!CH$4,'[1]INTERNAL PARAMETERS-1'!$B$5:$J$44,5,FALSE)*VLOOKUP(AEBYLD2!CH$4,'[1]INTERNAL PARAMETERS-1'!$B$5:$J$44,6,FALSE)*VLOOKUP(AEBYLD2!CH$4,'[1]INTERNAL PARAMETERS-1'!$B$5:$J$44,3,FALSE) + AEBYLD1!CH164*(1-VLOOKUP(AEBYLD2!CH$4,'[1]INTERNAL PARAMETERS-1'!$B$5:$J$44,5,FALSE))*VLOOKUP(AEBYLD2!CH$4,'[1]INTERNAL PARAMETERS-1'!$B$5:$J$44,8,FALSE)*VLOOKUP(AEBYLD2!CH$4,'[1]INTERNAL PARAMETERS-1'!$B$5:$J$44,3,FALSE)</f>
        <v>0</v>
      </c>
      <c r="CJ164" s="51">
        <f t="shared" si="4"/>
        <v>6.3643385846220923E-2</v>
      </c>
      <c r="CK164" s="49">
        <f t="shared" si="5"/>
        <v>1.0704474343356269E-2</v>
      </c>
    </row>
    <row r="165" spans="2:89" x14ac:dyDescent="0.4">
      <c r="B165" s="64" t="s">
        <v>8</v>
      </c>
      <c r="C165" s="63" t="s">
        <v>89</v>
      </c>
      <c r="D165" s="63" t="s">
        <v>72</v>
      </c>
      <c r="E165" s="147">
        <f>AEB!AF165</f>
        <v>0.27674989908198605</v>
      </c>
      <c r="F165" s="65">
        <f>'[1]INTERNAL PARAMETERS-1'!M21</f>
        <v>9.3150000000000013</v>
      </c>
      <c r="G165" s="51">
        <f>AEBYLD1!G165*VLOOKUP(AEBYLD2!G$4,'[1]INTERNAL PARAMETERS-1'!$B$5:$J$44,5,FALSE)*VLOOKUP(AEBYLD2!G$4,'[1]INTERNAL PARAMETERS-1'!$B$5:$J$44,7,FALSE)*AEBYLD2!$F165 + AEBYLD1!G165*(1-VLOOKUP(AEBYLD2!G$4,'[1]INTERNAL PARAMETERS-1'!$B$5:$J$44,5,FALSE))*VLOOKUP(AEBYLD2!G$4,'[1]INTERNAL PARAMETERS-1'!$B$5:$J$44,9,FALSE)*AEBYLD2!$F165</f>
        <v>4.4900547481550382E-3</v>
      </c>
      <c r="H165" s="50">
        <f>AEBYLD1!H165*VLOOKUP(AEBYLD2!H$4,'[1]INTERNAL PARAMETERS-1'!$B$5:$J$44,5,FALSE)*VLOOKUP(AEBYLD2!H$4,'[1]INTERNAL PARAMETERS-1'!$B$5:$J$44,7,FALSE)*AEBYLD2!$F165 + AEBYLD1!H165*(1-VLOOKUP(AEBYLD2!H$4,'[1]INTERNAL PARAMETERS-1'!$B$5:$J$44,5,FALSE))*VLOOKUP(AEBYLD2!H$4,'[1]INTERNAL PARAMETERS-1'!$B$5:$J$44,9,FALSE)*AEBYLD2!$F165</f>
        <v>7.5215404949286434E-4</v>
      </c>
      <c r="I165" s="50">
        <f>AEBYLD1!I165*VLOOKUP(AEBYLD2!I$4,'[1]INTERNAL PARAMETERS-1'!$B$5:$J$44,5,FALSE)*VLOOKUP(AEBYLD2!I$4,'[1]INTERNAL PARAMETERS-1'!$B$5:$J$44,7,FALSE)*AEBYLD2!$F165 + AEBYLD1!I165*(1-VLOOKUP(AEBYLD2!I$4,'[1]INTERNAL PARAMETERS-1'!$B$5:$J$44,5,FALSE))*VLOOKUP(AEBYLD2!I$4,'[1]INTERNAL PARAMETERS-1'!$B$5:$J$44,9,FALSE)*AEBYLD2!$F165</f>
        <v>6.6530117560915881E-3</v>
      </c>
      <c r="J165" s="50">
        <f>AEBYLD1!J165*VLOOKUP(AEBYLD2!J$4,'[1]INTERNAL PARAMETERS-1'!$B$5:$J$44,5,FALSE)*VLOOKUP(AEBYLD2!J$4,'[1]INTERNAL PARAMETERS-1'!$B$5:$J$44,7,FALSE)*AEBYLD2!$F165 + AEBYLD1!J165*(1-VLOOKUP(AEBYLD2!J$4,'[1]INTERNAL PARAMETERS-1'!$B$5:$J$44,5,FALSE))*VLOOKUP(AEBYLD2!J$4,'[1]INTERNAL PARAMETERS-1'!$B$5:$J$44,9,FALSE)*AEBYLD2!$F165</f>
        <v>0</v>
      </c>
      <c r="K165" s="50">
        <f>AEBYLD1!K165*VLOOKUP(AEBYLD2!K$4,'[1]INTERNAL PARAMETERS-1'!$B$5:$J$44,5,FALSE)*VLOOKUP(AEBYLD2!K$4,'[1]INTERNAL PARAMETERS-1'!$B$5:$J$44,7,FALSE)*AEBYLD2!$F165 + AEBYLD1!K165*(1-VLOOKUP(AEBYLD2!K$4,'[1]INTERNAL PARAMETERS-1'!$B$5:$J$44,5,FALSE))*VLOOKUP(AEBYLD2!K$4,'[1]INTERNAL PARAMETERS-1'!$B$5:$J$44,9,FALSE)*AEBYLD2!$F165</f>
        <v>0</v>
      </c>
      <c r="L165" s="50">
        <f>AEBYLD1!L165*VLOOKUP(AEBYLD2!L$4,'[1]INTERNAL PARAMETERS-1'!$B$5:$J$44,5,FALSE)*VLOOKUP(AEBYLD2!L$4,'[1]INTERNAL PARAMETERS-1'!$B$5:$J$44,7,FALSE)*AEBYLD2!$F165 + AEBYLD1!L165*(1-VLOOKUP(AEBYLD2!L$4,'[1]INTERNAL PARAMETERS-1'!$B$5:$J$44,5,FALSE))*VLOOKUP(AEBYLD2!L$4,'[1]INTERNAL PARAMETERS-1'!$B$5:$J$44,9,FALSE)*AEBYLD2!$F165</f>
        <v>0</v>
      </c>
      <c r="M165" s="50">
        <f>AEBYLD1!M165*VLOOKUP(AEBYLD2!M$4,'[1]INTERNAL PARAMETERS-1'!$B$5:$J$44,5,FALSE)*VLOOKUP(AEBYLD2!M$4,'[1]INTERNAL PARAMETERS-1'!$B$5:$J$44,7,FALSE)*AEBYLD2!$F165 + AEBYLD1!M165*(1-VLOOKUP(AEBYLD2!M$4,'[1]INTERNAL PARAMETERS-1'!$B$5:$J$44,5,FALSE))*VLOOKUP(AEBYLD2!M$4,'[1]INTERNAL PARAMETERS-1'!$B$5:$J$44,9,FALSE)*AEBYLD2!$F165</f>
        <v>1.691215469291446E-3</v>
      </c>
      <c r="N165" s="50">
        <f>AEBYLD1!N165*VLOOKUP(AEBYLD2!N$4,'[1]INTERNAL PARAMETERS-1'!$B$5:$J$44,5,FALSE)*VLOOKUP(AEBYLD2!N$4,'[1]INTERNAL PARAMETERS-1'!$B$5:$J$44,7,FALSE)*AEBYLD2!$F165 + AEBYLD1!N165*(1-VLOOKUP(AEBYLD2!N$4,'[1]INTERNAL PARAMETERS-1'!$B$5:$J$44,5,FALSE))*VLOOKUP(AEBYLD2!N$4,'[1]INTERNAL PARAMETERS-1'!$B$5:$J$44,9,FALSE)*AEBYLD2!$F165</f>
        <v>1.0799573604702595E-5</v>
      </c>
      <c r="O165" s="50">
        <f>AEBYLD1!O165*VLOOKUP(AEBYLD2!O$4,'[1]INTERNAL PARAMETERS-1'!$B$5:$J$44,5,FALSE)*VLOOKUP(AEBYLD2!O$4,'[1]INTERNAL PARAMETERS-1'!$B$5:$J$44,7,FALSE)*AEBYLD2!$F165 + AEBYLD1!O165*(1-VLOOKUP(AEBYLD2!O$4,'[1]INTERNAL PARAMETERS-1'!$B$5:$J$44,5,FALSE))*VLOOKUP(AEBYLD2!O$4,'[1]INTERNAL PARAMETERS-1'!$B$5:$J$44,9,FALSE)*AEBYLD2!$F165</f>
        <v>0</v>
      </c>
      <c r="P165" s="50">
        <f>AEBYLD1!P165*VLOOKUP(AEBYLD2!P$4,'[1]INTERNAL PARAMETERS-1'!$B$5:$J$44,5,FALSE)*VLOOKUP(AEBYLD2!P$4,'[1]INTERNAL PARAMETERS-1'!$B$5:$J$44,7,FALSE)*AEBYLD2!$F165 + AEBYLD1!P165*(1-VLOOKUP(AEBYLD2!P$4,'[1]INTERNAL PARAMETERS-1'!$B$5:$J$44,5,FALSE))*VLOOKUP(AEBYLD2!P$4,'[1]INTERNAL PARAMETERS-1'!$B$5:$J$44,9,FALSE)*AEBYLD2!$F165</f>
        <v>0</v>
      </c>
      <c r="Q165" s="50">
        <f>AEBYLD1!Q165*VLOOKUP(AEBYLD2!Q$4,'[1]INTERNAL PARAMETERS-1'!$B$5:$J$44,5,FALSE)*VLOOKUP(AEBYLD2!Q$4,'[1]INTERNAL PARAMETERS-1'!$B$5:$J$44,7,FALSE)*AEBYLD2!$F165 + AEBYLD1!Q165*(1-VLOOKUP(AEBYLD2!Q$4,'[1]INTERNAL PARAMETERS-1'!$B$5:$J$44,5,FALSE))*VLOOKUP(AEBYLD2!Q$4,'[1]INTERNAL PARAMETERS-1'!$B$5:$J$44,9,FALSE)*AEBYLD2!$F165</f>
        <v>0</v>
      </c>
      <c r="R165" s="50">
        <f>AEBYLD1!R165*VLOOKUP(AEBYLD2!R$4,'[1]INTERNAL PARAMETERS-1'!$B$5:$J$44,5,FALSE)*VLOOKUP(AEBYLD2!R$4,'[1]INTERNAL PARAMETERS-1'!$B$5:$J$44,7,FALSE)*AEBYLD2!$F165 + AEBYLD1!R165*(1-VLOOKUP(AEBYLD2!R$4,'[1]INTERNAL PARAMETERS-1'!$B$5:$J$44,5,FALSE))*VLOOKUP(AEBYLD2!R$4,'[1]INTERNAL PARAMETERS-1'!$B$5:$J$44,9,FALSE)*AEBYLD2!$F165</f>
        <v>2.0330550164379433E-5</v>
      </c>
      <c r="S165" s="50">
        <f>AEBYLD1!S165*VLOOKUP(AEBYLD2!S$4,'[1]INTERNAL PARAMETERS-1'!$B$5:$J$44,5,FALSE)*VLOOKUP(AEBYLD2!S$4,'[1]INTERNAL PARAMETERS-1'!$B$5:$J$44,7,FALSE)*AEBYLD2!$F165 + AEBYLD1!S165*(1-VLOOKUP(AEBYLD2!S$4,'[1]INTERNAL PARAMETERS-1'!$B$5:$J$44,5,FALSE))*VLOOKUP(AEBYLD2!S$4,'[1]INTERNAL PARAMETERS-1'!$B$5:$J$44,9,FALSE)*AEBYLD2!$F165</f>
        <v>4.8748516052623733E-4</v>
      </c>
      <c r="T165" s="50">
        <f>AEBYLD1!T165*VLOOKUP(AEBYLD2!T$4,'[1]INTERNAL PARAMETERS-1'!$B$5:$J$44,5,FALSE)*VLOOKUP(AEBYLD2!T$4,'[1]INTERNAL PARAMETERS-1'!$B$5:$J$44,7,FALSE)*AEBYLD2!$F165 + AEBYLD1!T165*(1-VLOOKUP(AEBYLD2!T$4,'[1]INTERNAL PARAMETERS-1'!$B$5:$J$44,5,FALSE))*VLOOKUP(AEBYLD2!T$4,'[1]INTERNAL PARAMETERS-1'!$B$5:$J$44,9,FALSE)*AEBYLD2!$F165</f>
        <v>1.9058344023919747E-4</v>
      </c>
      <c r="U165" s="50">
        <f>AEBYLD1!U165*VLOOKUP(AEBYLD2!U$4,'[1]INTERNAL PARAMETERS-1'!$B$5:$J$44,5,FALSE)*VLOOKUP(AEBYLD2!U$4,'[1]INTERNAL PARAMETERS-1'!$B$5:$J$44,7,FALSE)*AEBYLD2!$F165 + AEBYLD1!U165*(1-VLOOKUP(AEBYLD2!U$4,'[1]INTERNAL PARAMETERS-1'!$B$5:$J$44,5,FALSE))*VLOOKUP(AEBYLD2!U$4,'[1]INTERNAL PARAMETERS-1'!$B$5:$J$44,9,FALSE)*AEBYLD2!$F165</f>
        <v>2.871690210718595E-5</v>
      </c>
      <c r="V165" s="50">
        <f>AEBYLD1!V165*VLOOKUP(AEBYLD2!V$4,'[1]INTERNAL PARAMETERS-1'!$B$5:$J$44,5,FALSE)*VLOOKUP(AEBYLD2!V$4,'[1]INTERNAL PARAMETERS-1'!$B$5:$J$44,7,FALSE)*AEBYLD2!$F165 + AEBYLD1!V165*(1-VLOOKUP(AEBYLD2!V$4,'[1]INTERNAL PARAMETERS-1'!$B$5:$J$44,5,FALSE))*VLOOKUP(AEBYLD2!V$4,'[1]INTERNAL PARAMETERS-1'!$B$5:$J$44,9,FALSE)*AEBYLD2!$F165</f>
        <v>5.8184355567699548E-4</v>
      </c>
      <c r="W165" s="50">
        <f>AEBYLD1!W165*VLOOKUP(AEBYLD2!W$4,'[1]INTERNAL PARAMETERS-1'!$B$5:$J$44,5,FALSE)*VLOOKUP(AEBYLD2!W$4,'[1]INTERNAL PARAMETERS-1'!$B$5:$J$44,7,FALSE)*AEBYLD2!$F165 + AEBYLD1!W165*(1-VLOOKUP(AEBYLD2!W$4,'[1]INTERNAL PARAMETERS-1'!$B$5:$J$44,5,FALSE))*VLOOKUP(AEBYLD2!W$4,'[1]INTERNAL PARAMETERS-1'!$B$5:$J$44,9,FALSE)*AEBYLD2!$F165</f>
        <v>0</v>
      </c>
      <c r="X165" s="50">
        <f>AEBYLD1!X165*VLOOKUP(AEBYLD2!X$4,'[1]INTERNAL PARAMETERS-1'!$B$5:$J$44,5,FALSE)*VLOOKUP(AEBYLD2!X$4,'[1]INTERNAL PARAMETERS-1'!$B$5:$J$44,7,FALSE)*AEBYLD2!$F165 + AEBYLD1!X165*(1-VLOOKUP(AEBYLD2!X$4,'[1]INTERNAL PARAMETERS-1'!$B$5:$J$44,5,FALSE))*VLOOKUP(AEBYLD2!X$4,'[1]INTERNAL PARAMETERS-1'!$B$5:$J$44,9,FALSE)*AEBYLD2!$F165</f>
        <v>0</v>
      </c>
      <c r="Y165" s="50">
        <f>AEBYLD1!Y165*VLOOKUP(AEBYLD2!Y$4,'[1]INTERNAL PARAMETERS-1'!$B$5:$J$44,5,FALSE)*VLOOKUP(AEBYLD2!Y$4,'[1]INTERNAL PARAMETERS-1'!$B$5:$J$44,7,FALSE)*AEBYLD2!$F165 + AEBYLD1!Y165*(1-VLOOKUP(AEBYLD2!Y$4,'[1]INTERNAL PARAMETERS-1'!$B$5:$J$44,5,FALSE))*VLOOKUP(AEBYLD2!Y$4,'[1]INTERNAL PARAMETERS-1'!$B$5:$J$44,9,FALSE)*AEBYLD2!$F165</f>
        <v>0</v>
      </c>
      <c r="Z165" s="50">
        <f>AEBYLD1!Z165*VLOOKUP(AEBYLD2!Z$4,'[1]INTERNAL PARAMETERS-1'!$B$5:$J$44,5,FALSE)*VLOOKUP(AEBYLD2!Z$4,'[1]INTERNAL PARAMETERS-1'!$B$5:$J$44,7,FALSE)*AEBYLD2!$F165 + AEBYLD1!Z165*(1-VLOOKUP(AEBYLD2!Z$4,'[1]INTERNAL PARAMETERS-1'!$B$5:$J$44,5,FALSE))*VLOOKUP(AEBYLD2!Z$4,'[1]INTERNAL PARAMETERS-1'!$B$5:$J$44,9,FALSE)*AEBYLD2!$F165</f>
        <v>0</v>
      </c>
      <c r="AA165" s="50">
        <f>AEBYLD1!AA165*VLOOKUP(AEBYLD2!AA$4,'[1]INTERNAL PARAMETERS-1'!$B$5:$J$44,5,FALSE)*VLOOKUP(AEBYLD2!AA$4,'[1]INTERNAL PARAMETERS-1'!$B$5:$J$44,7,FALSE)*AEBYLD2!$F165 + AEBYLD1!AA165*(1-VLOOKUP(AEBYLD2!AA$4,'[1]INTERNAL PARAMETERS-1'!$B$5:$J$44,5,FALSE))*VLOOKUP(AEBYLD2!AA$4,'[1]INTERNAL PARAMETERS-1'!$B$5:$J$44,9,FALSE)*AEBYLD2!$F165</f>
        <v>0</v>
      </c>
      <c r="AB165" s="50">
        <f>AEBYLD1!AB165*VLOOKUP(AEBYLD2!AB$4,'[1]INTERNAL PARAMETERS-1'!$B$5:$J$44,5,FALSE)*VLOOKUP(AEBYLD2!AB$4,'[1]INTERNAL PARAMETERS-1'!$B$5:$J$44,7,FALSE)*AEBYLD2!$F165 + AEBYLD1!AB165*(1-VLOOKUP(AEBYLD2!AB$4,'[1]INTERNAL PARAMETERS-1'!$B$5:$J$44,5,FALSE))*VLOOKUP(AEBYLD2!AB$4,'[1]INTERNAL PARAMETERS-1'!$B$5:$J$44,9,FALSE)*AEBYLD2!$F165</f>
        <v>0</v>
      </c>
      <c r="AC165" s="50">
        <f>AEBYLD1!AC165*VLOOKUP(AEBYLD2!AC$4,'[1]INTERNAL PARAMETERS-1'!$B$5:$J$44,5,FALSE)*VLOOKUP(AEBYLD2!AC$4,'[1]INTERNAL PARAMETERS-1'!$B$5:$J$44,7,FALSE)*AEBYLD2!$F165 + AEBYLD1!AC165*(1-VLOOKUP(AEBYLD2!AC$4,'[1]INTERNAL PARAMETERS-1'!$B$5:$J$44,5,FALSE))*VLOOKUP(AEBYLD2!AC$4,'[1]INTERNAL PARAMETERS-1'!$B$5:$J$44,9,FALSE)*AEBYLD2!$F165</f>
        <v>0</v>
      </c>
      <c r="AD165" s="50">
        <f>AEBYLD1!AD165*VLOOKUP(AEBYLD2!AD$4,'[1]INTERNAL PARAMETERS-1'!$B$5:$J$44,5,FALSE)*VLOOKUP(AEBYLD2!AD$4,'[1]INTERNAL PARAMETERS-1'!$B$5:$J$44,7,FALSE)*AEBYLD2!$F165 + AEBYLD1!AD165*(1-VLOOKUP(AEBYLD2!AD$4,'[1]INTERNAL PARAMETERS-1'!$B$5:$J$44,5,FALSE))*VLOOKUP(AEBYLD2!AD$4,'[1]INTERNAL PARAMETERS-1'!$B$5:$J$44,9,FALSE)*AEBYLD2!$F165</f>
        <v>0</v>
      </c>
      <c r="AE165" s="50">
        <f>AEBYLD1!AE165*VLOOKUP(AEBYLD2!AE$4,'[1]INTERNAL PARAMETERS-1'!$B$5:$J$44,5,FALSE)*VLOOKUP(AEBYLD2!AE$4,'[1]INTERNAL PARAMETERS-1'!$B$5:$J$44,7,FALSE)*AEBYLD2!$F165 + AEBYLD1!AE165*(1-VLOOKUP(AEBYLD2!AE$4,'[1]INTERNAL PARAMETERS-1'!$B$5:$J$44,5,FALSE))*VLOOKUP(AEBYLD2!AE$4,'[1]INTERNAL PARAMETERS-1'!$B$5:$J$44,9,FALSE)*AEBYLD2!$F165</f>
        <v>0</v>
      </c>
      <c r="AF165" s="50">
        <f>AEBYLD1!AF165*VLOOKUP(AEBYLD2!AF$4,'[1]INTERNAL PARAMETERS-1'!$B$5:$J$44,5,FALSE)*VLOOKUP(AEBYLD2!AF$4,'[1]INTERNAL PARAMETERS-1'!$B$5:$J$44,7,FALSE)*AEBYLD2!$F165 + AEBYLD1!AF165*(1-VLOOKUP(AEBYLD2!AF$4,'[1]INTERNAL PARAMETERS-1'!$B$5:$J$44,5,FALSE))*VLOOKUP(AEBYLD2!AF$4,'[1]INTERNAL PARAMETERS-1'!$B$5:$J$44,9,FALSE)*AEBYLD2!$F165</f>
        <v>0</v>
      </c>
      <c r="AG165" s="50">
        <f>AEBYLD1!AG165*VLOOKUP(AEBYLD2!AG$4,'[1]INTERNAL PARAMETERS-1'!$B$5:$J$44,5,FALSE)*VLOOKUP(AEBYLD2!AG$4,'[1]INTERNAL PARAMETERS-1'!$B$5:$J$44,7,FALSE)*AEBYLD2!$F165 + AEBYLD1!AG165*(1-VLOOKUP(AEBYLD2!AG$4,'[1]INTERNAL PARAMETERS-1'!$B$5:$J$44,5,FALSE))*VLOOKUP(AEBYLD2!AG$4,'[1]INTERNAL PARAMETERS-1'!$B$5:$J$44,9,FALSE)*AEBYLD2!$F165</f>
        <v>0</v>
      </c>
      <c r="AH165" s="50">
        <f>AEBYLD1!AH165*VLOOKUP(AEBYLD2!AH$4,'[1]INTERNAL PARAMETERS-1'!$B$5:$J$44,5,FALSE)*VLOOKUP(AEBYLD2!AH$4,'[1]INTERNAL PARAMETERS-1'!$B$5:$J$44,7,FALSE)*AEBYLD2!$F165 + AEBYLD1!AH165*(1-VLOOKUP(AEBYLD2!AH$4,'[1]INTERNAL PARAMETERS-1'!$B$5:$J$44,5,FALSE))*VLOOKUP(AEBYLD2!AH$4,'[1]INTERNAL PARAMETERS-1'!$B$5:$J$44,9,FALSE)*AEBYLD2!$F165</f>
        <v>0</v>
      </c>
      <c r="AI165" s="50">
        <f>AEBYLD1!AI165*VLOOKUP(AEBYLD2!AI$4,'[1]INTERNAL PARAMETERS-1'!$B$5:$J$44,5,FALSE)*VLOOKUP(AEBYLD2!AI$4,'[1]INTERNAL PARAMETERS-1'!$B$5:$J$44,7,FALSE)*AEBYLD2!$F165 + AEBYLD1!AI165*(1-VLOOKUP(AEBYLD2!AI$4,'[1]INTERNAL PARAMETERS-1'!$B$5:$J$44,5,FALSE))*VLOOKUP(AEBYLD2!AI$4,'[1]INTERNAL PARAMETERS-1'!$B$5:$J$44,9,FALSE)*AEBYLD2!$F165</f>
        <v>6.3532969263685727E-6</v>
      </c>
      <c r="AJ165" s="50">
        <f>AEBYLD1!AJ165*VLOOKUP(AEBYLD2!AJ$4,'[1]INTERNAL PARAMETERS-1'!$B$5:$J$44,5,FALSE)*VLOOKUP(AEBYLD2!AJ$4,'[1]INTERNAL PARAMETERS-1'!$B$5:$J$44,7,FALSE)*AEBYLD2!$F165 + AEBYLD1!AJ165*(1-VLOOKUP(AEBYLD2!AJ$4,'[1]INTERNAL PARAMETERS-1'!$B$5:$J$44,5,FALSE))*VLOOKUP(AEBYLD2!AJ$4,'[1]INTERNAL PARAMETERS-1'!$B$5:$J$44,9,FALSE)*AEBYLD2!$F165</f>
        <v>4.9555716025674864E-5</v>
      </c>
      <c r="AK165" s="50">
        <f>AEBYLD1!AK165*VLOOKUP(AEBYLD2!AK$4,'[1]INTERNAL PARAMETERS-1'!$B$5:$J$44,5,FALSE)*VLOOKUP(AEBYLD2!AK$4,'[1]INTERNAL PARAMETERS-1'!$B$5:$J$44,7,FALSE)*AEBYLD2!$F165 + AEBYLD1!AK165*(1-VLOOKUP(AEBYLD2!AK$4,'[1]INTERNAL PARAMETERS-1'!$B$5:$J$44,5,FALSE))*VLOOKUP(AEBYLD2!AK$4,'[1]INTERNAL PARAMETERS-1'!$B$5:$J$44,9,FALSE)*AEBYLD2!$F165</f>
        <v>1.1181802590408688E-4</v>
      </c>
      <c r="AL165" s="50">
        <f>AEBYLD1!AL165*VLOOKUP(AEBYLD2!AL$4,'[1]INTERNAL PARAMETERS-1'!$B$5:$J$44,5,FALSE)*VLOOKUP(AEBYLD2!AL$4,'[1]INTERNAL PARAMETERS-1'!$B$5:$J$44,7,FALSE)*AEBYLD2!$F165 + AEBYLD1!AL165*(1-VLOOKUP(AEBYLD2!AL$4,'[1]INTERNAL PARAMETERS-1'!$B$5:$J$44,5,FALSE))*VLOOKUP(AEBYLD2!AL$4,'[1]INTERNAL PARAMETERS-1'!$B$5:$J$44,9,FALSE)*AEBYLD2!$F165</f>
        <v>0</v>
      </c>
      <c r="AM165" s="50">
        <f>AEBYLD1!AM165*VLOOKUP(AEBYLD2!AM$4,'[1]INTERNAL PARAMETERS-1'!$B$5:$J$44,5,FALSE)*VLOOKUP(AEBYLD2!AM$4,'[1]INTERNAL PARAMETERS-1'!$B$5:$J$44,7,FALSE)*AEBYLD2!$F165 + AEBYLD1!AM165*(1-VLOOKUP(AEBYLD2!AM$4,'[1]INTERNAL PARAMETERS-1'!$B$5:$J$44,5,FALSE))*VLOOKUP(AEBYLD2!AM$4,'[1]INTERNAL PARAMETERS-1'!$B$5:$J$44,9,FALSE)*AEBYLD2!$F165</f>
        <v>0</v>
      </c>
      <c r="AN165" s="50">
        <f>AEBYLD1!AN165*VLOOKUP(AEBYLD2!AN$4,'[1]INTERNAL PARAMETERS-1'!$B$5:$J$44,5,FALSE)*VLOOKUP(AEBYLD2!AN$4,'[1]INTERNAL PARAMETERS-1'!$B$5:$J$44,7,FALSE)*AEBYLD2!$F165 + AEBYLD1!AN165*(1-VLOOKUP(AEBYLD2!AN$4,'[1]INTERNAL PARAMETERS-1'!$B$5:$J$44,5,FALSE))*VLOOKUP(AEBYLD2!AN$4,'[1]INTERNAL PARAMETERS-1'!$B$5:$J$44,9,FALSE)*AEBYLD2!$F165</f>
        <v>0</v>
      </c>
      <c r="AO165" s="50">
        <f>AEBYLD1!AO165*VLOOKUP(AEBYLD2!AO$4,'[1]INTERNAL PARAMETERS-1'!$B$5:$J$44,5,FALSE)*VLOOKUP(AEBYLD2!AO$4,'[1]INTERNAL PARAMETERS-1'!$B$5:$J$44,7,FALSE)*AEBYLD2!$F165 + AEBYLD1!AO165*(1-VLOOKUP(AEBYLD2!AO$4,'[1]INTERNAL PARAMETERS-1'!$B$5:$J$44,5,FALSE))*VLOOKUP(AEBYLD2!AO$4,'[1]INTERNAL PARAMETERS-1'!$B$5:$J$44,9,FALSE)*AEBYLD2!$F165</f>
        <v>0</v>
      </c>
      <c r="AP165" s="50">
        <f>AEBYLD1!AP165*VLOOKUP(AEBYLD2!AP$4,'[1]INTERNAL PARAMETERS-1'!$B$5:$J$44,5,FALSE)*VLOOKUP(AEBYLD2!AP$4,'[1]INTERNAL PARAMETERS-1'!$B$5:$J$44,7,FALSE)*AEBYLD2!$F165 + AEBYLD1!AP165*(1-VLOOKUP(AEBYLD2!AP$4,'[1]INTERNAL PARAMETERS-1'!$B$5:$J$44,5,FALSE))*VLOOKUP(AEBYLD2!AP$4,'[1]INTERNAL PARAMETERS-1'!$B$5:$J$44,9,FALSE)*AEBYLD2!$F165</f>
        <v>0</v>
      </c>
      <c r="AQ165" s="50">
        <f>AEBYLD1!AQ165*VLOOKUP(AEBYLD2!AQ$4,'[1]INTERNAL PARAMETERS-1'!$B$5:$J$44,5,FALSE)*VLOOKUP(AEBYLD2!AQ$4,'[1]INTERNAL PARAMETERS-1'!$B$5:$J$44,7,FALSE)*AEBYLD2!$F165 + AEBYLD1!AQ165*(1-VLOOKUP(AEBYLD2!AQ$4,'[1]INTERNAL PARAMETERS-1'!$B$5:$J$44,5,FALSE))*VLOOKUP(AEBYLD2!AQ$4,'[1]INTERNAL PARAMETERS-1'!$B$5:$J$44,9,FALSE)*AEBYLD2!$F165</f>
        <v>0</v>
      </c>
      <c r="AR165" s="50">
        <f>AEBYLD1!AR165*VLOOKUP(AEBYLD2!AR$4,'[1]INTERNAL PARAMETERS-1'!$B$5:$J$44,5,FALSE)*VLOOKUP(AEBYLD2!AR$4,'[1]INTERNAL PARAMETERS-1'!$B$5:$J$44,7,FALSE)*AEBYLD2!$F165 + AEBYLD1!AR165*(1-VLOOKUP(AEBYLD2!AR$4,'[1]INTERNAL PARAMETERS-1'!$B$5:$J$44,5,FALSE))*VLOOKUP(AEBYLD2!AR$4,'[1]INTERNAL PARAMETERS-1'!$B$5:$J$44,9,FALSE)*AEBYLD2!$F165</f>
        <v>0</v>
      </c>
      <c r="AS165" s="50">
        <f>AEBYLD1!AS165*VLOOKUP(AEBYLD2!AS$4,'[1]INTERNAL PARAMETERS-1'!$B$5:$J$44,5,FALSE)*VLOOKUP(AEBYLD2!AS$4,'[1]INTERNAL PARAMETERS-1'!$B$5:$J$44,7,FALSE)*AEBYLD2!$F165 + AEBYLD1!AS165*(1-VLOOKUP(AEBYLD2!AS$4,'[1]INTERNAL PARAMETERS-1'!$B$5:$J$44,5,FALSE))*VLOOKUP(AEBYLD2!AS$4,'[1]INTERNAL PARAMETERS-1'!$B$5:$J$44,9,FALSE)*AEBYLD2!$F165</f>
        <v>0</v>
      </c>
      <c r="AT165" s="49">
        <f>AEBYLD1!AT165*VLOOKUP(AEBYLD2!AT$4,'[1]INTERNAL PARAMETERS-1'!$B$5:$J$44,5,FALSE)*VLOOKUP(AEBYLD2!AT$4,'[1]INTERNAL PARAMETERS-1'!$B$5:$J$44,7,FALSE)*AEBYLD2!$F165 + AEBYLD1!AT165*(1-VLOOKUP(AEBYLD2!AT$4,'[1]INTERNAL PARAMETERS-1'!$B$5:$J$44,5,FALSE))*VLOOKUP(AEBYLD2!AT$4,'[1]INTERNAL PARAMETERS-1'!$B$5:$J$44,9,FALSE)*AEBYLD2!$F165</f>
        <v>0</v>
      </c>
      <c r="AU165" s="51">
        <f>AEBYLD1!AU165*VLOOKUP(AEBYLD2!AU$4,'[1]INTERNAL PARAMETERS-1'!$B$5:$J$44,5,FALSE)*VLOOKUP(AEBYLD2!AU$4,'[1]INTERNAL PARAMETERS-1'!$B$5:$J$44,6,FALSE)*VLOOKUP(AEBYLD2!AU$4,'[1]INTERNAL PARAMETERS-1'!$B$5:$J$44,3,FALSE) + AEBYLD1!AU165*(1-VLOOKUP(AEBYLD2!AU$4,'[1]INTERNAL PARAMETERS-1'!$B$5:$J$44,5,FALSE))*VLOOKUP(AEBYLD2!AU$4,'[1]INTERNAL PARAMETERS-1'!$B$5:$J$44,8,FALSE)*VLOOKUP(AEBYLD2!AU$4,'[1]INTERNAL PARAMETERS-1'!$B$5:$J$44,3,FALSE)</f>
        <v>0</v>
      </c>
      <c r="AV165" s="50">
        <f>AEBYLD1!AV165*VLOOKUP(AEBYLD2!AV$4,'[1]INTERNAL PARAMETERS-1'!$B$5:$J$44,5,FALSE)*VLOOKUP(AEBYLD2!AV$4,'[1]INTERNAL PARAMETERS-1'!$B$5:$J$44,6,FALSE)*VLOOKUP(AEBYLD2!AV$4,'[1]INTERNAL PARAMETERS-1'!$B$5:$J$44,3,FALSE) + AEBYLD1!AV165*(1-VLOOKUP(AEBYLD2!AV$4,'[1]INTERNAL PARAMETERS-1'!$B$5:$J$44,5,FALSE))*VLOOKUP(AEBYLD2!AV$4,'[1]INTERNAL PARAMETERS-1'!$B$5:$J$44,8,FALSE)*VLOOKUP(AEBYLD2!AV$4,'[1]INTERNAL PARAMETERS-1'!$B$5:$J$44,3,FALSE)</f>
        <v>0</v>
      </c>
      <c r="AW165" s="50">
        <f>AEBYLD1!AW165*VLOOKUP(AEBYLD2!AW$4,'[1]INTERNAL PARAMETERS-1'!$B$5:$J$44,5,FALSE)*VLOOKUP(AEBYLD2!AW$4,'[1]INTERNAL PARAMETERS-1'!$B$5:$J$44,6,FALSE)*VLOOKUP(AEBYLD2!AW$4,'[1]INTERNAL PARAMETERS-1'!$B$5:$J$44,3,FALSE) + AEBYLD1!AW165*(1-VLOOKUP(AEBYLD2!AW$4,'[1]INTERNAL PARAMETERS-1'!$B$5:$J$44,5,FALSE))*VLOOKUP(AEBYLD2!AW$4,'[1]INTERNAL PARAMETERS-1'!$B$5:$J$44,8,FALSE)*VLOOKUP(AEBYLD2!AW$4,'[1]INTERNAL PARAMETERS-1'!$B$5:$J$44,3,FALSE)</f>
        <v>8.4327006905549908E-4</v>
      </c>
      <c r="AX165" s="50">
        <f>AEBYLD1!AX165*VLOOKUP(AEBYLD2!AX$4,'[1]INTERNAL PARAMETERS-1'!$B$5:$J$44,5,FALSE)*VLOOKUP(AEBYLD2!AX$4,'[1]INTERNAL PARAMETERS-1'!$B$5:$J$44,6,FALSE)*VLOOKUP(AEBYLD2!AX$4,'[1]INTERNAL PARAMETERS-1'!$B$5:$J$44,3,FALSE) + AEBYLD1!AX165*(1-VLOOKUP(AEBYLD2!AX$4,'[1]INTERNAL PARAMETERS-1'!$B$5:$J$44,5,FALSE))*VLOOKUP(AEBYLD2!AX$4,'[1]INTERNAL PARAMETERS-1'!$B$5:$J$44,8,FALSE)*VLOOKUP(AEBYLD2!AX$4,'[1]INTERNAL PARAMETERS-1'!$B$5:$J$44,3,FALSE)</f>
        <v>0</v>
      </c>
      <c r="AY165" s="50">
        <f>AEBYLD1!AY165*VLOOKUP(AEBYLD2!AY$4,'[1]INTERNAL PARAMETERS-1'!$B$5:$J$44,5,FALSE)*VLOOKUP(AEBYLD2!AY$4,'[1]INTERNAL PARAMETERS-1'!$B$5:$J$44,6,FALSE)*VLOOKUP(AEBYLD2!AY$4,'[1]INTERNAL PARAMETERS-1'!$B$5:$J$44,3,FALSE) + AEBYLD1!AY165*(1-VLOOKUP(AEBYLD2!AY$4,'[1]INTERNAL PARAMETERS-1'!$B$5:$J$44,5,FALSE))*VLOOKUP(AEBYLD2!AY$4,'[1]INTERNAL PARAMETERS-1'!$B$5:$J$44,8,FALSE)*VLOOKUP(AEBYLD2!AY$4,'[1]INTERNAL PARAMETERS-1'!$B$5:$J$44,3,FALSE)</f>
        <v>0</v>
      </c>
      <c r="AZ165" s="50">
        <f>AEBYLD1!AZ165*VLOOKUP(AEBYLD2!AZ$4,'[1]INTERNAL PARAMETERS-1'!$B$5:$J$44,5,FALSE)*VLOOKUP(AEBYLD2!AZ$4,'[1]INTERNAL PARAMETERS-1'!$B$5:$J$44,6,FALSE)*VLOOKUP(AEBYLD2!AZ$4,'[1]INTERNAL PARAMETERS-1'!$B$5:$J$44,3,FALSE) + AEBYLD1!AZ165*(1-VLOOKUP(AEBYLD2!AZ$4,'[1]INTERNAL PARAMETERS-1'!$B$5:$J$44,5,FALSE))*VLOOKUP(AEBYLD2!AZ$4,'[1]INTERNAL PARAMETERS-1'!$B$5:$J$44,8,FALSE)*VLOOKUP(AEBYLD2!AZ$4,'[1]INTERNAL PARAMETERS-1'!$B$5:$J$44,3,FALSE)</f>
        <v>0</v>
      </c>
      <c r="BA165" s="50">
        <f>AEBYLD1!BA165*VLOOKUP(AEBYLD2!BA$4,'[1]INTERNAL PARAMETERS-1'!$B$5:$J$44,5,FALSE)*VLOOKUP(AEBYLD2!BA$4,'[1]INTERNAL PARAMETERS-1'!$B$5:$J$44,6,FALSE)*VLOOKUP(AEBYLD2!BA$4,'[1]INTERNAL PARAMETERS-1'!$B$5:$J$44,3,FALSE) + AEBYLD1!BA165*(1-VLOOKUP(AEBYLD2!BA$4,'[1]INTERNAL PARAMETERS-1'!$B$5:$J$44,5,FALSE))*VLOOKUP(AEBYLD2!BA$4,'[1]INTERNAL PARAMETERS-1'!$B$5:$J$44,8,FALSE)*VLOOKUP(AEBYLD2!BA$4,'[1]INTERNAL PARAMETERS-1'!$B$5:$J$44,3,FALSE)</f>
        <v>2.1426012207666541E-3</v>
      </c>
      <c r="BB165" s="50">
        <f>AEBYLD1!BB165*VLOOKUP(AEBYLD2!BB$4,'[1]INTERNAL PARAMETERS-1'!$B$5:$J$44,5,FALSE)*VLOOKUP(AEBYLD2!BB$4,'[1]INTERNAL PARAMETERS-1'!$B$5:$J$44,6,FALSE)*VLOOKUP(AEBYLD2!BB$4,'[1]INTERNAL PARAMETERS-1'!$B$5:$J$44,3,FALSE) + AEBYLD1!BB165*(1-VLOOKUP(AEBYLD2!BB$4,'[1]INTERNAL PARAMETERS-1'!$B$5:$J$44,5,FALSE))*VLOOKUP(AEBYLD2!BB$4,'[1]INTERNAL PARAMETERS-1'!$B$5:$J$44,8,FALSE)*VLOOKUP(AEBYLD2!BB$4,'[1]INTERNAL PARAMETERS-1'!$B$5:$J$44,3,FALSE)</f>
        <v>6.828263569049095E-5</v>
      </c>
      <c r="BC165" s="50">
        <f>AEBYLD1!BC165*VLOOKUP(AEBYLD2!BC$4,'[1]INTERNAL PARAMETERS-1'!$B$5:$J$44,5,FALSE)*VLOOKUP(AEBYLD2!BC$4,'[1]INTERNAL PARAMETERS-1'!$B$5:$J$44,6,FALSE)*VLOOKUP(AEBYLD2!BC$4,'[1]INTERNAL PARAMETERS-1'!$B$5:$J$44,3,FALSE) + AEBYLD1!BC165*(1-VLOOKUP(AEBYLD2!BC$4,'[1]INTERNAL PARAMETERS-1'!$B$5:$J$44,5,FALSE))*VLOOKUP(AEBYLD2!BC$4,'[1]INTERNAL PARAMETERS-1'!$B$5:$J$44,8,FALSE)*VLOOKUP(AEBYLD2!BC$4,'[1]INTERNAL PARAMETERS-1'!$B$5:$J$44,3,FALSE)</f>
        <v>3.9086275733698779E-4</v>
      </c>
      <c r="BD165" s="50">
        <f>AEBYLD1!BD165*VLOOKUP(AEBYLD2!BD$4,'[1]INTERNAL PARAMETERS-1'!$B$5:$J$44,5,FALSE)*VLOOKUP(AEBYLD2!BD$4,'[1]INTERNAL PARAMETERS-1'!$B$5:$J$44,6,FALSE)*VLOOKUP(AEBYLD2!BD$4,'[1]INTERNAL PARAMETERS-1'!$B$5:$J$44,3,FALSE) + AEBYLD1!BD165*(1-VLOOKUP(AEBYLD2!BD$4,'[1]INTERNAL PARAMETERS-1'!$B$5:$J$44,5,FALSE))*VLOOKUP(AEBYLD2!BD$4,'[1]INTERNAL PARAMETERS-1'!$B$5:$J$44,8,FALSE)*VLOOKUP(AEBYLD2!BD$4,'[1]INTERNAL PARAMETERS-1'!$B$5:$J$44,3,FALSE)</f>
        <v>7.4755283470048458E-5</v>
      </c>
      <c r="BE165" s="50">
        <f>AEBYLD1!BE165*VLOOKUP(AEBYLD2!BE$4,'[1]INTERNAL PARAMETERS-1'!$B$5:$J$44,5,FALSE)*VLOOKUP(AEBYLD2!BE$4,'[1]INTERNAL PARAMETERS-1'!$B$5:$J$44,6,FALSE)*VLOOKUP(AEBYLD2!BE$4,'[1]INTERNAL PARAMETERS-1'!$B$5:$J$44,3,FALSE) + AEBYLD1!BE165*(1-VLOOKUP(AEBYLD2!BE$4,'[1]INTERNAL PARAMETERS-1'!$B$5:$J$44,5,FALSE))*VLOOKUP(AEBYLD2!BE$4,'[1]INTERNAL PARAMETERS-1'!$B$5:$J$44,8,FALSE)*VLOOKUP(AEBYLD2!BE$4,'[1]INTERNAL PARAMETERS-1'!$B$5:$J$44,3,FALSE)</f>
        <v>3.9299870442032327E-4</v>
      </c>
      <c r="BF165" s="50">
        <f>AEBYLD1!BF165*VLOOKUP(AEBYLD2!BF$4,'[1]INTERNAL PARAMETERS-1'!$B$5:$J$44,5,FALSE)*VLOOKUP(AEBYLD2!BF$4,'[1]INTERNAL PARAMETERS-1'!$B$5:$J$44,6,FALSE)*VLOOKUP(AEBYLD2!BF$4,'[1]INTERNAL PARAMETERS-1'!$B$5:$J$44,3,FALSE) + AEBYLD1!BF165*(1-VLOOKUP(AEBYLD2!BF$4,'[1]INTERNAL PARAMETERS-1'!$B$5:$J$44,5,FALSE))*VLOOKUP(AEBYLD2!BF$4,'[1]INTERNAL PARAMETERS-1'!$B$5:$J$44,8,FALSE)*VLOOKUP(AEBYLD2!BF$4,'[1]INTERNAL PARAMETERS-1'!$B$5:$J$44,3,FALSE)</f>
        <v>0</v>
      </c>
      <c r="BG165" s="50">
        <f>AEBYLD1!BG165*VLOOKUP(AEBYLD2!BG$4,'[1]INTERNAL PARAMETERS-1'!$B$5:$J$44,5,FALSE)*VLOOKUP(AEBYLD2!BG$4,'[1]INTERNAL PARAMETERS-1'!$B$5:$J$44,6,FALSE)*VLOOKUP(AEBYLD2!BG$4,'[1]INTERNAL PARAMETERS-1'!$B$5:$J$44,3,FALSE) + AEBYLD1!BG165*(1-VLOOKUP(AEBYLD2!BG$4,'[1]INTERNAL PARAMETERS-1'!$B$5:$J$44,5,FALSE))*VLOOKUP(AEBYLD2!BG$4,'[1]INTERNAL PARAMETERS-1'!$B$5:$J$44,8,FALSE)*VLOOKUP(AEBYLD2!BG$4,'[1]INTERNAL PARAMETERS-1'!$B$5:$J$44,3,FALSE)</f>
        <v>7.804998662395991E-5</v>
      </c>
      <c r="BH165" s="50">
        <f>AEBYLD1!BH165*VLOOKUP(AEBYLD2!BH$4,'[1]INTERNAL PARAMETERS-1'!$B$5:$J$44,5,FALSE)*VLOOKUP(AEBYLD2!BH$4,'[1]INTERNAL PARAMETERS-1'!$B$5:$J$44,6,FALSE)*VLOOKUP(AEBYLD2!BH$4,'[1]INTERNAL PARAMETERS-1'!$B$5:$J$44,3,FALSE) + AEBYLD1!BH165*(1-VLOOKUP(AEBYLD2!BH$4,'[1]INTERNAL PARAMETERS-1'!$B$5:$J$44,5,FALSE))*VLOOKUP(AEBYLD2!BH$4,'[1]INTERNAL PARAMETERS-1'!$B$5:$J$44,8,FALSE)*VLOOKUP(AEBYLD2!BH$4,'[1]INTERNAL PARAMETERS-1'!$B$5:$J$44,3,FALSE)</f>
        <v>6.3522141793262854E-7</v>
      </c>
      <c r="BI165" s="50">
        <f>AEBYLD1!BI165*VLOOKUP(AEBYLD2!BI$4,'[1]INTERNAL PARAMETERS-1'!$B$5:$J$44,5,FALSE)*VLOOKUP(AEBYLD2!BI$4,'[1]INTERNAL PARAMETERS-1'!$B$5:$J$44,6,FALSE)*VLOOKUP(AEBYLD2!BI$4,'[1]INTERNAL PARAMETERS-1'!$B$5:$J$44,3,FALSE) + AEBYLD1!BI165*(1-VLOOKUP(AEBYLD2!BI$4,'[1]INTERNAL PARAMETERS-1'!$B$5:$J$44,5,FALSE))*VLOOKUP(AEBYLD2!BI$4,'[1]INTERNAL PARAMETERS-1'!$B$5:$J$44,8,FALSE)*VLOOKUP(AEBYLD2!BI$4,'[1]INTERNAL PARAMETERS-1'!$B$5:$J$44,3,FALSE)</f>
        <v>0</v>
      </c>
      <c r="BJ165" s="50">
        <f>AEBYLD1!BJ165*VLOOKUP(AEBYLD2!BJ$4,'[1]INTERNAL PARAMETERS-1'!$B$5:$J$44,5,FALSE)*VLOOKUP(AEBYLD2!BJ$4,'[1]INTERNAL PARAMETERS-1'!$B$5:$J$44,6,FALSE)*VLOOKUP(AEBYLD2!BJ$4,'[1]INTERNAL PARAMETERS-1'!$B$5:$J$44,3,FALSE) + AEBYLD1!BJ165*(1-VLOOKUP(AEBYLD2!BJ$4,'[1]INTERNAL PARAMETERS-1'!$B$5:$J$44,5,FALSE))*VLOOKUP(AEBYLD2!BJ$4,'[1]INTERNAL PARAMETERS-1'!$B$5:$J$44,8,FALSE)*VLOOKUP(AEBYLD2!BJ$4,'[1]INTERNAL PARAMETERS-1'!$B$5:$J$44,3,FALSE)</f>
        <v>3.779422275410183E-5</v>
      </c>
      <c r="BK165" s="50">
        <f>AEBYLD1!BK165*VLOOKUP(AEBYLD2!BK$4,'[1]INTERNAL PARAMETERS-1'!$B$5:$J$44,5,FALSE)*VLOOKUP(AEBYLD2!BK$4,'[1]INTERNAL PARAMETERS-1'!$B$5:$J$44,6,FALSE)*VLOOKUP(AEBYLD2!BK$4,'[1]INTERNAL PARAMETERS-1'!$B$5:$J$44,3,FALSE) + AEBYLD1!BK165*(1-VLOOKUP(AEBYLD2!BK$4,'[1]INTERNAL PARAMETERS-1'!$B$5:$J$44,5,FALSE))*VLOOKUP(AEBYLD2!BK$4,'[1]INTERNAL PARAMETERS-1'!$B$5:$J$44,8,FALSE)*VLOOKUP(AEBYLD2!BK$4,'[1]INTERNAL PARAMETERS-1'!$B$5:$J$44,3,FALSE)</f>
        <v>4.9489940158008092E-5</v>
      </c>
      <c r="BL165" s="50">
        <f>AEBYLD1!BL165*VLOOKUP(AEBYLD2!BL$4,'[1]INTERNAL PARAMETERS-1'!$B$5:$J$44,5,FALSE)*VLOOKUP(AEBYLD2!BL$4,'[1]INTERNAL PARAMETERS-1'!$B$5:$J$44,6,FALSE)*VLOOKUP(AEBYLD2!BL$4,'[1]INTERNAL PARAMETERS-1'!$B$5:$J$44,3,FALSE) + AEBYLD1!BL165*(1-VLOOKUP(AEBYLD2!BL$4,'[1]INTERNAL PARAMETERS-1'!$B$5:$J$44,5,FALSE))*VLOOKUP(AEBYLD2!BL$4,'[1]INTERNAL PARAMETERS-1'!$B$5:$J$44,8,FALSE)*VLOOKUP(AEBYLD2!BL$4,'[1]INTERNAL PARAMETERS-1'!$B$5:$J$44,3,FALSE)</f>
        <v>1.1415690501881667E-4</v>
      </c>
      <c r="BM165" s="50">
        <f>AEBYLD1!BM165*VLOOKUP(AEBYLD2!BM$4,'[1]INTERNAL PARAMETERS-1'!$B$5:$J$44,5,FALSE)*VLOOKUP(AEBYLD2!BM$4,'[1]INTERNAL PARAMETERS-1'!$B$5:$J$44,6,FALSE)*VLOOKUP(AEBYLD2!BM$4,'[1]INTERNAL PARAMETERS-1'!$B$5:$J$44,3,FALSE) + AEBYLD1!BM165*(1-VLOOKUP(AEBYLD2!BM$4,'[1]INTERNAL PARAMETERS-1'!$B$5:$J$44,5,FALSE))*VLOOKUP(AEBYLD2!BM$4,'[1]INTERNAL PARAMETERS-1'!$B$5:$J$44,8,FALSE)*VLOOKUP(AEBYLD2!BM$4,'[1]INTERNAL PARAMETERS-1'!$B$5:$J$44,3,FALSE)</f>
        <v>1.0985252075495824E-4</v>
      </c>
      <c r="BN165" s="50">
        <f>AEBYLD1!BN165*VLOOKUP(AEBYLD2!BN$4,'[1]INTERNAL PARAMETERS-1'!$B$5:$J$44,5,FALSE)*VLOOKUP(AEBYLD2!BN$4,'[1]INTERNAL PARAMETERS-1'!$B$5:$J$44,6,FALSE)*VLOOKUP(AEBYLD2!BN$4,'[1]INTERNAL PARAMETERS-1'!$B$5:$J$44,3,FALSE) + AEBYLD1!BN165*(1-VLOOKUP(AEBYLD2!BN$4,'[1]INTERNAL PARAMETERS-1'!$B$5:$J$44,5,FALSE))*VLOOKUP(AEBYLD2!BN$4,'[1]INTERNAL PARAMETERS-1'!$B$5:$J$44,8,FALSE)*VLOOKUP(AEBYLD2!BN$4,'[1]INTERNAL PARAMETERS-1'!$B$5:$J$44,3,FALSE)</f>
        <v>4.0726864827422332E-5</v>
      </c>
      <c r="BO165" s="50">
        <f>AEBYLD1!BO165*VLOOKUP(AEBYLD2!BO$4,'[1]INTERNAL PARAMETERS-1'!$B$5:$J$44,5,FALSE)*VLOOKUP(AEBYLD2!BO$4,'[1]INTERNAL PARAMETERS-1'!$B$5:$J$44,6,FALSE)*VLOOKUP(AEBYLD2!BO$4,'[1]INTERNAL PARAMETERS-1'!$B$5:$J$44,3,FALSE) + AEBYLD1!BO165*(1-VLOOKUP(AEBYLD2!BO$4,'[1]INTERNAL PARAMETERS-1'!$B$5:$J$44,5,FALSE))*VLOOKUP(AEBYLD2!BO$4,'[1]INTERNAL PARAMETERS-1'!$B$5:$J$44,8,FALSE)*VLOOKUP(AEBYLD2!BO$4,'[1]INTERNAL PARAMETERS-1'!$B$5:$J$44,3,FALSE)</f>
        <v>1.8005591049791291E-5</v>
      </c>
      <c r="BP165" s="50">
        <f>AEBYLD1!BP165*VLOOKUP(AEBYLD2!BP$4,'[1]INTERNAL PARAMETERS-1'!$B$5:$J$44,5,FALSE)*VLOOKUP(AEBYLD2!BP$4,'[1]INTERNAL PARAMETERS-1'!$B$5:$J$44,6,FALSE)*VLOOKUP(AEBYLD2!BP$4,'[1]INTERNAL PARAMETERS-1'!$B$5:$J$44,3,FALSE) + AEBYLD1!BP165*(1-VLOOKUP(AEBYLD2!BP$4,'[1]INTERNAL PARAMETERS-1'!$B$5:$J$44,5,FALSE))*VLOOKUP(AEBYLD2!BP$4,'[1]INTERNAL PARAMETERS-1'!$B$5:$J$44,8,FALSE)*VLOOKUP(AEBYLD2!BP$4,'[1]INTERNAL PARAMETERS-1'!$B$5:$J$44,3,FALSE)</f>
        <v>9.5225264557021181E-7</v>
      </c>
      <c r="BQ165" s="50">
        <f>AEBYLD1!BQ165*VLOOKUP(AEBYLD2!BQ$4,'[1]INTERNAL PARAMETERS-1'!$B$5:$J$44,5,FALSE)*VLOOKUP(AEBYLD2!BQ$4,'[1]INTERNAL PARAMETERS-1'!$B$5:$J$44,6,FALSE)*VLOOKUP(AEBYLD2!BQ$4,'[1]INTERNAL PARAMETERS-1'!$B$5:$J$44,3,FALSE) + AEBYLD1!BQ165*(1-VLOOKUP(AEBYLD2!BQ$4,'[1]INTERNAL PARAMETERS-1'!$B$5:$J$44,5,FALSE))*VLOOKUP(AEBYLD2!BQ$4,'[1]INTERNAL PARAMETERS-1'!$B$5:$J$44,8,FALSE)*VLOOKUP(AEBYLD2!BQ$4,'[1]INTERNAL PARAMETERS-1'!$B$5:$J$44,3,FALSE)</f>
        <v>1.3678929195699209E-4</v>
      </c>
      <c r="BR165" s="50">
        <f>AEBYLD1!BR165*VLOOKUP(AEBYLD2!BR$4,'[1]INTERNAL PARAMETERS-1'!$B$5:$J$44,5,FALSE)*VLOOKUP(AEBYLD2!BR$4,'[1]INTERNAL PARAMETERS-1'!$B$5:$J$44,6,FALSE)*VLOOKUP(AEBYLD2!BR$4,'[1]INTERNAL PARAMETERS-1'!$B$5:$J$44,3,FALSE) + AEBYLD1!BR165*(1-VLOOKUP(AEBYLD2!BR$4,'[1]INTERNAL PARAMETERS-1'!$B$5:$J$44,5,FALSE))*VLOOKUP(AEBYLD2!BR$4,'[1]INTERNAL PARAMETERS-1'!$B$5:$J$44,8,FALSE)*VLOOKUP(AEBYLD2!BR$4,'[1]INTERNAL PARAMETERS-1'!$B$5:$J$44,3,FALSE)</f>
        <v>2.3156804773432943E-6</v>
      </c>
      <c r="BS165" s="50">
        <f>AEBYLD1!BS165*VLOOKUP(AEBYLD2!BS$4,'[1]INTERNAL PARAMETERS-1'!$B$5:$J$44,5,FALSE)*VLOOKUP(AEBYLD2!BS$4,'[1]INTERNAL PARAMETERS-1'!$B$5:$J$44,6,FALSE)*VLOOKUP(AEBYLD2!BS$4,'[1]INTERNAL PARAMETERS-1'!$B$5:$J$44,3,FALSE) + AEBYLD1!BS165*(1-VLOOKUP(AEBYLD2!BS$4,'[1]INTERNAL PARAMETERS-1'!$B$5:$J$44,5,FALSE))*VLOOKUP(AEBYLD2!BS$4,'[1]INTERNAL PARAMETERS-1'!$B$5:$J$44,8,FALSE)*VLOOKUP(AEBYLD2!BS$4,'[1]INTERNAL PARAMETERS-1'!$B$5:$J$44,3,FALSE)</f>
        <v>4.5932186433386693E-7</v>
      </c>
      <c r="BT165" s="50">
        <f>AEBYLD1!BT165*VLOOKUP(AEBYLD2!BT$4,'[1]INTERNAL PARAMETERS-1'!$B$5:$J$44,5,FALSE)*VLOOKUP(AEBYLD2!BT$4,'[1]INTERNAL PARAMETERS-1'!$B$5:$J$44,6,FALSE)*VLOOKUP(AEBYLD2!BT$4,'[1]INTERNAL PARAMETERS-1'!$B$5:$J$44,3,FALSE) + AEBYLD1!BT165*(1-VLOOKUP(AEBYLD2!BT$4,'[1]INTERNAL PARAMETERS-1'!$B$5:$J$44,5,FALSE))*VLOOKUP(AEBYLD2!BT$4,'[1]INTERNAL PARAMETERS-1'!$B$5:$J$44,8,FALSE)*VLOOKUP(AEBYLD2!BT$4,'[1]INTERNAL PARAMETERS-1'!$B$5:$J$44,3,FALSE)</f>
        <v>0</v>
      </c>
      <c r="BU165" s="50">
        <f>AEBYLD1!BU165*VLOOKUP(AEBYLD2!BU$4,'[1]INTERNAL PARAMETERS-1'!$B$5:$J$44,5,FALSE)*VLOOKUP(AEBYLD2!BU$4,'[1]INTERNAL PARAMETERS-1'!$B$5:$J$44,6,FALSE)*VLOOKUP(AEBYLD2!BU$4,'[1]INTERNAL PARAMETERS-1'!$B$5:$J$44,3,FALSE) + AEBYLD1!BU165*(1-VLOOKUP(AEBYLD2!BU$4,'[1]INTERNAL PARAMETERS-1'!$B$5:$J$44,5,FALSE))*VLOOKUP(AEBYLD2!BU$4,'[1]INTERNAL PARAMETERS-1'!$B$5:$J$44,8,FALSE)*VLOOKUP(AEBYLD2!BU$4,'[1]INTERNAL PARAMETERS-1'!$B$5:$J$44,3,FALSE)</f>
        <v>0</v>
      </c>
      <c r="BV165" s="50">
        <f>AEBYLD1!BV165*VLOOKUP(AEBYLD2!BV$4,'[1]INTERNAL PARAMETERS-1'!$B$5:$J$44,5,FALSE)*VLOOKUP(AEBYLD2!BV$4,'[1]INTERNAL PARAMETERS-1'!$B$5:$J$44,6,FALSE)*VLOOKUP(AEBYLD2!BV$4,'[1]INTERNAL PARAMETERS-1'!$B$5:$J$44,3,FALSE) + AEBYLD1!BV165*(1-VLOOKUP(AEBYLD2!BV$4,'[1]INTERNAL PARAMETERS-1'!$B$5:$J$44,5,FALSE))*VLOOKUP(AEBYLD2!BV$4,'[1]INTERNAL PARAMETERS-1'!$B$5:$J$44,8,FALSE)*VLOOKUP(AEBYLD2!BV$4,'[1]INTERNAL PARAMETERS-1'!$B$5:$J$44,3,FALSE)</f>
        <v>0</v>
      </c>
      <c r="BW165" s="50">
        <f>AEBYLD1!BW165*VLOOKUP(AEBYLD2!BW$4,'[1]INTERNAL PARAMETERS-1'!$B$5:$J$44,5,FALSE)*VLOOKUP(AEBYLD2!BW$4,'[1]INTERNAL PARAMETERS-1'!$B$5:$J$44,6,FALSE)*VLOOKUP(AEBYLD2!BW$4,'[1]INTERNAL PARAMETERS-1'!$B$5:$J$44,3,FALSE) + AEBYLD1!BW165*(1-VLOOKUP(AEBYLD2!BW$4,'[1]INTERNAL PARAMETERS-1'!$B$5:$J$44,5,FALSE))*VLOOKUP(AEBYLD2!BW$4,'[1]INTERNAL PARAMETERS-1'!$B$5:$J$44,8,FALSE)*VLOOKUP(AEBYLD2!BW$4,'[1]INTERNAL PARAMETERS-1'!$B$5:$J$44,3,FALSE)</f>
        <v>0</v>
      </c>
      <c r="BX165" s="50">
        <f>AEBYLD1!BX165*VLOOKUP(AEBYLD2!BX$4,'[1]INTERNAL PARAMETERS-1'!$B$5:$J$44,5,FALSE)*VLOOKUP(AEBYLD2!BX$4,'[1]INTERNAL PARAMETERS-1'!$B$5:$J$44,6,FALSE)*VLOOKUP(AEBYLD2!BX$4,'[1]INTERNAL PARAMETERS-1'!$B$5:$J$44,3,FALSE) + AEBYLD1!BX165*(1-VLOOKUP(AEBYLD2!BX$4,'[1]INTERNAL PARAMETERS-1'!$B$5:$J$44,5,FALSE))*VLOOKUP(AEBYLD2!BX$4,'[1]INTERNAL PARAMETERS-1'!$B$5:$J$44,8,FALSE)*VLOOKUP(AEBYLD2!BX$4,'[1]INTERNAL PARAMETERS-1'!$B$5:$J$44,3,FALSE)</f>
        <v>0</v>
      </c>
      <c r="BY165" s="50">
        <f>AEBYLD1!BY165*VLOOKUP(AEBYLD2!BY$4,'[1]INTERNAL PARAMETERS-1'!$B$5:$J$44,5,FALSE)*VLOOKUP(AEBYLD2!BY$4,'[1]INTERNAL PARAMETERS-1'!$B$5:$J$44,6,FALSE)*VLOOKUP(AEBYLD2!BY$4,'[1]INTERNAL PARAMETERS-1'!$B$5:$J$44,3,FALSE) + AEBYLD1!BY165*(1-VLOOKUP(AEBYLD2!BY$4,'[1]INTERNAL PARAMETERS-1'!$B$5:$J$44,5,FALSE))*VLOOKUP(AEBYLD2!BY$4,'[1]INTERNAL PARAMETERS-1'!$B$5:$J$44,8,FALSE)*VLOOKUP(AEBYLD2!BY$4,'[1]INTERNAL PARAMETERS-1'!$B$5:$J$44,3,FALSE)</f>
        <v>0</v>
      </c>
      <c r="BZ165" s="50">
        <f>AEBYLD1!BZ165*VLOOKUP(AEBYLD2!BZ$4,'[1]INTERNAL PARAMETERS-1'!$B$5:$J$44,5,FALSE)*VLOOKUP(AEBYLD2!BZ$4,'[1]INTERNAL PARAMETERS-1'!$B$5:$J$44,6,FALSE)*VLOOKUP(AEBYLD2!BZ$4,'[1]INTERNAL PARAMETERS-1'!$B$5:$J$44,3,FALSE) + AEBYLD1!BZ165*(1-VLOOKUP(AEBYLD2!BZ$4,'[1]INTERNAL PARAMETERS-1'!$B$5:$J$44,5,FALSE))*VLOOKUP(AEBYLD2!BZ$4,'[1]INTERNAL PARAMETERS-1'!$B$5:$J$44,8,FALSE)*VLOOKUP(AEBYLD2!BZ$4,'[1]INTERNAL PARAMETERS-1'!$B$5:$J$44,3,FALSE)</f>
        <v>1.505679477231017E-7</v>
      </c>
      <c r="CA165" s="50">
        <f>AEBYLD1!CA165*VLOOKUP(AEBYLD2!CA$4,'[1]INTERNAL PARAMETERS-1'!$B$5:$J$44,5,FALSE)*VLOOKUP(AEBYLD2!CA$4,'[1]INTERNAL PARAMETERS-1'!$B$5:$J$44,6,FALSE)*VLOOKUP(AEBYLD2!CA$4,'[1]INTERNAL PARAMETERS-1'!$B$5:$J$44,3,FALSE) + AEBYLD1!CA165*(1-VLOOKUP(AEBYLD2!CA$4,'[1]INTERNAL PARAMETERS-1'!$B$5:$J$44,5,FALSE))*VLOOKUP(AEBYLD2!CA$4,'[1]INTERNAL PARAMETERS-1'!$B$5:$J$44,8,FALSE)*VLOOKUP(AEBYLD2!CA$4,'[1]INTERNAL PARAMETERS-1'!$B$5:$J$44,3,FALSE)</f>
        <v>0</v>
      </c>
      <c r="CB165" s="50">
        <f>AEBYLD1!CB165*VLOOKUP(AEBYLD2!CB$4,'[1]INTERNAL PARAMETERS-1'!$B$5:$J$44,5,FALSE)*VLOOKUP(AEBYLD2!CB$4,'[1]INTERNAL PARAMETERS-1'!$B$5:$J$44,6,FALSE)*VLOOKUP(AEBYLD2!CB$4,'[1]INTERNAL PARAMETERS-1'!$B$5:$J$44,3,FALSE) + AEBYLD1!CB165*(1-VLOOKUP(AEBYLD2!CB$4,'[1]INTERNAL PARAMETERS-1'!$B$5:$J$44,5,FALSE))*VLOOKUP(AEBYLD2!CB$4,'[1]INTERNAL PARAMETERS-1'!$B$5:$J$44,8,FALSE)*VLOOKUP(AEBYLD2!CB$4,'[1]INTERNAL PARAMETERS-1'!$B$5:$J$44,3,FALSE)</f>
        <v>0</v>
      </c>
      <c r="CC165" s="50">
        <f>AEBYLD1!CC165*VLOOKUP(AEBYLD2!CC$4,'[1]INTERNAL PARAMETERS-1'!$B$5:$J$44,5,FALSE)*VLOOKUP(AEBYLD2!CC$4,'[1]INTERNAL PARAMETERS-1'!$B$5:$J$44,6,FALSE)*VLOOKUP(AEBYLD2!CC$4,'[1]INTERNAL PARAMETERS-1'!$B$5:$J$44,3,FALSE) + AEBYLD1!CC165*(1-VLOOKUP(AEBYLD2!CC$4,'[1]INTERNAL PARAMETERS-1'!$B$5:$J$44,5,FALSE))*VLOOKUP(AEBYLD2!CC$4,'[1]INTERNAL PARAMETERS-1'!$B$5:$J$44,8,FALSE)*VLOOKUP(AEBYLD2!CC$4,'[1]INTERNAL PARAMETERS-1'!$B$5:$J$44,3,FALSE)</f>
        <v>6.6919936500854625E-7</v>
      </c>
      <c r="CD165" s="50">
        <f>AEBYLD1!CD165*VLOOKUP(AEBYLD2!CD$4,'[1]INTERNAL PARAMETERS-1'!$B$5:$J$44,5,FALSE)*VLOOKUP(AEBYLD2!CD$4,'[1]INTERNAL PARAMETERS-1'!$B$5:$J$44,6,FALSE)*VLOOKUP(AEBYLD2!CD$4,'[1]INTERNAL PARAMETERS-1'!$B$5:$J$44,3,FALSE) + AEBYLD1!CD165*(1-VLOOKUP(AEBYLD2!CD$4,'[1]INTERNAL PARAMETERS-1'!$B$5:$J$44,5,FALSE))*VLOOKUP(AEBYLD2!CD$4,'[1]INTERNAL PARAMETERS-1'!$B$5:$J$44,8,FALSE)*VLOOKUP(AEBYLD2!CD$4,'[1]INTERNAL PARAMETERS-1'!$B$5:$J$44,3,FALSE)</f>
        <v>2.1644301602180971E-6</v>
      </c>
      <c r="CE165" s="50">
        <f>AEBYLD1!CE165*VLOOKUP(AEBYLD2!CE$4,'[1]INTERNAL PARAMETERS-1'!$B$5:$J$44,5,FALSE)*VLOOKUP(AEBYLD2!CE$4,'[1]INTERNAL PARAMETERS-1'!$B$5:$J$44,6,FALSE)*VLOOKUP(AEBYLD2!CE$4,'[1]INTERNAL PARAMETERS-1'!$B$5:$J$44,3,FALSE) + AEBYLD1!CE165*(1-VLOOKUP(AEBYLD2!CE$4,'[1]INTERNAL PARAMETERS-1'!$B$5:$J$44,5,FALSE))*VLOOKUP(AEBYLD2!CE$4,'[1]INTERNAL PARAMETERS-1'!$B$5:$J$44,8,FALSE)*VLOOKUP(AEBYLD2!CE$4,'[1]INTERNAL PARAMETERS-1'!$B$5:$J$44,3,FALSE)</f>
        <v>2.168939444651797E-6</v>
      </c>
      <c r="CF165" s="50">
        <f>AEBYLD1!CF165*VLOOKUP(AEBYLD2!CF$4,'[1]INTERNAL PARAMETERS-1'!$B$5:$J$44,5,FALSE)*VLOOKUP(AEBYLD2!CF$4,'[1]INTERNAL PARAMETERS-1'!$B$5:$J$44,6,FALSE)*VLOOKUP(AEBYLD2!CF$4,'[1]INTERNAL PARAMETERS-1'!$B$5:$J$44,3,FALSE) + AEBYLD1!CF165*(1-VLOOKUP(AEBYLD2!CF$4,'[1]INTERNAL PARAMETERS-1'!$B$5:$J$44,5,FALSE))*VLOOKUP(AEBYLD2!CF$4,'[1]INTERNAL PARAMETERS-1'!$B$5:$J$44,8,FALSE)*VLOOKUP(AEBYLD2!CF$4,'[1]INTERNAL PARAMETERS-1'!$B$5:$J$44,3,FALSE)</f>
        <v>0</v>
      </c>
      <c r="CG165" s="50">
        <f>AEBYLD1!CG165*VLOOKUP(AEBYLD2!CG$4,'[1]INTERNAL PARAMETERS-1'!$B$5:$J$44,5,FALSE)*VLOOKUP(AEBYLD2!CG$4,'[1]INTERNAL PARAMETERS-1'!$B$5:$J$44,6,FALSE)*VLOOKUP(AEBYLD2!CG$4,'[1]INTERNAL PARAMETERS-1'!$B$5:$J$44,3,FALSE) + AEBYLD1!CG165*(1-VLOOKUP(AEBYLD2!CG$4,'[1]INTERNAL PARAMETERS-1'!$B$5:$J$44,5,FALSE))*VLOOKUP(AEBYLD2!CG$4,'[1]INTERNAL PARAMETERS-1'!$B$5:$J$44,8,FALSE)*VLOOKUP(AEBYLD2!CG$4,'[1]INTERNAL PARAMETERS-1'!$B$5:$J$44,3,FALSE)</f>
        <v>2.7674148861277373E-7</v>
      </c>
      <c r="CH165" s="49">
        <f>AEBYLD1!CH165*VLOOKUP(AEBYLD2!CH$4,'[1]INTERNAL PARAMETERS-1'!$B$5:$J$44,5,FALSE)*VLOOKUP(AEBYLD2!CH$4,'[1]INTERNAL PARAMETERS-1'!$B$5:$J$44,6,FALSE)*VLOOKUP(AEBYLD2!CH$4,'[1]INTERNAL PARAMETERS-1'!$B$5:$J$44,3,FALSE) + AEBYLD1!CH165*(1-VLOOKUP(AEBYLD2!CH$4,'[1]INTERNAL PARAMETERS-1'!$B$5:$J$44,5,FALSE))*VLOOKUP(AEBYLD2!CH$4,'[1]INTERNAL PARAMETERS-1'!$B$5:$J$44,8,FALSE)*VLOOKUP(AEBYLD2!CH$4,'[1]INTERNAL PARAMETERS-1'!$B$5:$J$44,3,FALSE)</f>
        <v>0</v>
      </c>
      <c r="CJ165" s="51">
        <f t="shared" si="4"/>
        <v>1.5073922244205763E-2</v>
      </c>
      <c r="CK165" s="49">
        <f t="shared" si="5"/>
        <v>4.5074283486954483E-3</v>
      </c>
    </row>
    <row r="166" spans="2:89" x14ac:dyDescent="0.4">
      <c r="B166" s="64" t="s">
        <v>8</v>
      </c>
      <c r="C166" s="63" t="s">
        <v>89</v>
      </c>
      <c r="D166" s="63" t="s">
        <v>70</v>
      </c>
      <c r="E166" s="147">
        <f>AEB!AF166</f>
        <v>4.6338516343991359E-2</v>
      </c>
      <c r="F166" s="65">
        <f>'[1]INTERNAL PARAMETERS-1'!M22</f>
        <v>5.05</v>
      </c>
      <c r="G166" s="51">
        <f>AEBYLD1!G166*VLOOKUP(AEBYLD2!G$4,'[1]INTERNAL PARAMETERS-1'!$B$5:$J$44,5,FALSE)*VLOOKUP(AEBYLD2!G$4,'[1]INTERNAL PARAMETERS-1'!$B$5:$J$44,7,FALSE)*AEBYLD2!$F166 + AEBYLD1!G166*(1-VLOOKUP(AEBYLD2!G$4,'[1]INTERNAL PARAMETERS-1'!$B$5:$J$44,5,FALSE))*VLOOKUP(AEBYLD2!G$4,'[1]INTERNAL PARAMETERS-1'!$B$5:$J$44,9,FALSE)*AEBYLD2!$F166</f>
        <v>3.5432369396417722E-4</v>
      </c>
      <c r="H166" s="50">
        <f>AEBYLD1!H166*VLOOKUP(AEBYLD2!H$4,'[1]INTERNAL PARAMETERS-1'!$B$5:$J$44,5,FALSE)*VLOOKUP(AEBYLD2!H$4,'[1]INTERNAL PARAMETERS-1'!$B$5:$J$44,7,FALSE)*AEBYLD2!$F166 + AEBYLD1!H166*(1-VLOOKUP(AEBYLD2!H$4,'[1]INTERNAL PARAMETERS-1'!$B$5:$J$44,5,FALSE))*VLOOKUP(AEBYLD2!H$4,'[1]INTERNAL PARAMETERS-1'!$B$5:$J$44,9,FALSE)*AEBYLD2!$F166</f>
        <v>1.7806419934362727E-4</v>
      </c>
      <c r="I166" s="50">
        <f>AEBYLD1!I166*VLOOKUP(AEBYLD2!I$4,'[1]INTERNAL PARAMETERS-1'!$B$5:$J$44,5,FALSE)*VLOOKUP(AEBYLD2!I$4,'[1]INTERNAL PARAMETERS-1'!$B$5:$J$44,7,FALSE)*AEBYLD2!$F166 + AEBYLD1!I166*(1-VLOOKUP(AEBYLD2!I$4,'[1]INTERNAL PARAMETERS-1'!$B$5:$J$44,5,FALSE))*VLOOKUP(AEBYLD2!I$4,'[1]INTERNAL PARAMETERS-1'!$B$5:$J$44,9,FALSE)*AEBYLD2!$F166</f>
        <v>5.3598907848981681E-4</v>
      </c>
      <c r="J166" s="50">
        <f>AEBYLD1!J166*VLOOKUP(AEBYLD2!J$4,'[1]INTERNAL PARAMETERS-1'!$B$5:$J$44,5,FALSE)*VLOOKUP(AEBYLD2!J$4,'[1]INTERNAL PARAMETERS-1'!$B$5:$J$44,7,FALSE)*AEBYLD2!$F166 + AEBYLD1!J166*(1-VLOOKUP(AEBYLD2!J$4,'[1]INTERNAL PARAMETERS-1'!$B$5:$J$44,5,FALSE))*VLOOKUP(AEBYLD2!J$4,'[1]INTERNAL PARAMETERS-1'!$B$5:$J$44,9,FALSE)*AEBYLD2!$F166</f>
        <v>0</v>
      </c>
      <c r="K166" s="50">
        <f>AEBYLD1!K166*VLOOKUP(AEBYLD2!K$4,'[1]INTERNAL PARAMETERS-1'!$B$5:$J$44,5,FALSE)*VLOOKUP(AEBYLD2!K$4,'[1]INTERNAL PARAMETERS-1'!$B$5:$J$44,7,FALSE)*AEBYLD2!$F166 + AEBYLD1!K166*(1-VLOOKUP(AEBYLD2!K$4,'[1]INTERNAL PARAMETERS-1'!$B$5:$J$44,5,FALSE))*VLOOKUP(AEBYLD2!K$4,'[1]INTERNAL PARAMETERS-1'!$B$5:$J$44,9,FALSE)*AEBYLD2!$F166</f>
        <v>0</v>
      </c>
      <c r="L166" s="50">
        <f>AEBYLD1!L166*VLOOKUP(AEBYLD2!L$4,'[1]INTERNAL PARAMETERS-1'!$B$5:$J$44,5,FALSE)*VLOOKUP(AEBYLD2!L$4,'[1]INTERNAL PARAMETERS-1'!$B$5:$J$44,7,FALSE)*AEBYLD2!$F166 + AEBYLD1!L166*(1-VLOOKUP(AEBYLD2!L$4,'[1]INTERNAL PARAMETERS-1'!$B$5:$J$44,5,FALSE))*VLOOKUP(AEBYLD2!L$4,'[1]INTERNAL PARAMETERS-1'!$B$5:$J$44,9,FALSE)*AEBYLD2!$F166</f>
        <v>0</v>
      </c>
      <c r="M166" s="50">
        <f>AEBYLD1!M166*VLOOKUP(AEBYLD2!M$4,'[1]INTERNAL PARAMETERS-1'!$B$5:$J$44,5,FALSE)*VLOOKUP(AEBYLD2!M$4,'[1]INTERNAL PARAMETERS-1'!$B$5:$J$44,7,FALSE)*AEBYLD2!$F166 + AEBYLD1!M166*(1-VLOOKUP(AEBYLD2!M$4,'[1]INTERNAL PARAMETERS-1'!$B$5:$J$44,5,FALSE))*VLOOKUP(AEBYLD2!M$4,'[1]INTERNAL PARAMETERS-1'!$B$5:$J$44,9,FALSE)*AEBYLD2!$F166</f>
        <v>1.4770471613274094E-4</v>
      </c>
      <c r="N166" s="50">
        <f>AEBYLD1!N166*VLOOKUP(AEBYLD2!N$4,'[1]INTERNAL PARAMETERS-1'!$B$5:$J$44,5,FALSE)*VLOOKUP(AEBYLD2!N$4,'[1]INTERNAL PARAMETERS-1'!$B$5:$J$44,7,FALSE)*AEBYLD2!$F166 + AEBYLD1!N166*(1-VLOOKUP(AEBYLD2!N$4,'[1]INTERNAL PARAMETERS-1'!$B$5:$J$44,5,FALSE))*VLOOKUP(AEBYLD2!N$4,'[1]INTERNAL PARAMETERS-1'!$B$5:$J$44,9,FALSE)*AEBYLD2!$F166</f>
        <v>1.0527444217950939E-6</v>
      </c>
      <c r="O166" s="50">
        <f>AEBYLD1!O166*VLOOKUP(AEBYLD2!O$4,'[1]INTERNAL PARAMETERS-1'!$B$5:$J$44,5,FALSE)*VLOOKUP(AEBYLD2!O$4,'[1]INTERNAL PARAMETERS-1'!$B$5:$J$44,7,FALSE)*AEBYLD2!$F166 + AEBYLD1!O166*(1-VLOOKUP(AEBYLD2!O$4,'[1]INTERNAL PARAMETERS-1'!$B$5:$J$44,5,FALSE))*VLOOKUP(AEBYLD2!O$4,'[1]INTERNAL PARAMETERS-1'!$B$5:$J$44,9,FALSE)*AEBYLD2!$F166</f>
        <v>0</v>
      </c>
      <c r="P166" s="50">
        <f>AEBYLD1!P166*VLOOKUP(AEBYLD2!P$4,'[1]INTERNAL PARAMETERS-1'!$B$5:$J$44,5,FALSE)*VLOOKUP(AEBYLD2!P$4,'[1]INTERNAL PARAMETERS-1'!$B$5:$J$44,7,FALSE)*AEBYLD2!$F166 + AEBYLD1!P166*(1-VLOOKUP(AEBYLD2!P$4,'[1]INTERNAL PARAMETERS-1'!$B$5:$J$44,5,FALSE))*VLOOKUP(AEBYLD2!P$4,'[1]INTERNAL PARAMETERS-1'!$B$5:$J$44,9,FALSE)*AEBYLD2!$F166</f>
        <v>0</v>
      </c>
      <c r="Q166" s="50">
        <f>AEBYLD1!Q166*VLOOKUP(AEBYLD2!Q$4,'[1]INTERNAL PARAMETERS-1'!$B$5:$J$44,5,FALSE)*VLOOKUP(AEBYLD2!Q$4,'[1]INTERNAL PARAMETERS-1'!$B$5:$J$44,7,FALSE)*AEBYLD2!$F166 + AEBYLD1!Q166*(1-VLOOKUP(AEBYLD2!Q$4,'[1]INTERNAL PARAMETERS-1'!$B$5:$J$44,5,FALSE))*VLOOKUP(AEBYLD2!Q$4,'[1]INTERNAL PARAMETERS-1'!$B$5:$J$44,9,FALSE)*AEBYLD2!$F166</f>
        <v>0</v>
      </c>
      <c r="R166" s="50">
        <f>AEBYLD1!R166*VLOOKUP(AEBYLD2!R$4,'[1]INTERNAL PARAMETERS-1'!$B$5:$J$44,5,FALSE)*VLOOKUP(AEBYLD2!R$4,'[1]INTERNAL PARAMETERS-1'!$B$5:$J$44,7,FALSE)*AEBYLD2!$F166 + AEBYLD1!R166*(1-VLOOKUP(AEBYLD2!R$4,'[1]INTERNAL PARAMETERS-1'!$B$5:$J$44,5,FALSE))*VLOOKUP(AEBYLD2!R$4,'[1]INTERNAL PARAMETERS-1'!$B$5:$J$44,9,FALSE)*AEBYLD2!$F166</f>
        <v>0</v>
      </c>
      <c r="S166" s="50">
        <f>AEBYLD1!S166*VLOOKUP(AEBYLD2!S$4,'[1]INTERNAL PARAMETERS-1'!$B$5:$J$44,5,FALSE)*VLOOKUP(AEBYLD2!S$4,'[1]INTERNAL PARAMETERS-1'!$B$5:$J$44,7,FALSE)*AEBYLD2!$F166 + AEBYLD1!S166*(1-VLOOKUP(AEBYLD2!S$4,'[1]INTERNAL PARAMETERS-1'!$B$5:$J$44,5,FALSE))*VLOOKUP(AEBYLD2!S$4,'[1]INTERNAL PARAMETERS-1'!$B$5:$J$44,9,FALSE)*AEBYLD2!$F166</f>
        <v>6.2743389691761857E-5</v>
      </c>
      <c r="T166" s="50">
        <f>AEBYLD1!T166*VLOOKUP(AEBYLD2!T$4,'[1]INTERNAL PARAMETERS-1'!$B$5:$J$44,5,FALSE)*VLOOKUP(AEBYLD2!T$4,'[1]INTERNAL PARAMETERS-1'!$B$5:$J$44,7,FALSE)*AEBYLD2!$F166 + AEBYLD1!T166*(1-VLOOKUP(AEBYLD2!T$4,'[1]INTERNAL PARAMETERS-1'!$B$5:$J$44,5,FALSE))*VLOOKUP(AEBYLD2!T$4,'[1]INTERNAL PARAMETERS-1'!$B$5:$J$44,9,FALSE)*AEBYLD2!$F166</f>
        <v>6.0156824102576786E-6</v>
      </c>
      <c r="U166" s="50">
        <f>AEBYLD1!U166*VLOOKUP(AEBYLD2!U$4,'[1]INTERNAL PARAMETERS-1'!$B$5:$J$44,5,FALSE)*VLOOKUP(AEBYLD2!U$4,'[1]INTERNAL PARAMETERS-1'!$B$5:$J$44,7,FALSE)*AEBYLD2!$F166 + AEBYLD1!U166*(1-VLOOKUP(AEBYLD2!U$4,'[1]INTERNAL PARAMETERS-1'!$B$5:$J$44,5,FALSE))*VLOOKUP(AEBYLD2!U$4,'[1]INTERNAL PARAMETERS-1'!$B$5:$J$44,9,FALSE)*AEBYLD2!$F166</f>
        <v>4.5318140823941181E-6</v>
      </c>
      <c r="V166" s="50">
        <f>AEBYLD1!V166*VLOOKUP(AEBYLD2!V$4,'[1]INTERNAL PARAMETERS-1'!$B$5:$J$44,5,FALSE)*VLOOKUP(AEBYLD2!V$4,'[1]INTERNAL PARAMETERS-1'!$B$5:$J$44,7,FALSE)*AEBYLD2!$F166 + AEBYLD1!V166*(1-VLOOKUP(AEBYLD2!V$4,'[1]INTERNAL PARAMETERS-1'!$B$5:$J$44,5,FALSE))*VLOOKUP(AEBYLD2!V$4,'[1]INTERNAL PARAMETERS-1'!$B$5:$J$44,9,FALSE)*AEBYLD2!$F166</f>
        <v>7.0473470216043173E-5</v>
      </c>
      <c r="W166" s="50">
        <f>AEBYLD1!W166*VLOOKUP(AEBYLD2!W$4,'[1]INTERNAL PARAMETERS-1'!$B$5:$J$44,5,FALSE)*VLOOKUP(AEBYLD2!W$4,'[1]INTERNAL PARAMETERS-1'!$B$5:$J$44,7,FALSE)*AEBYLD2!$F166 + AEBYLD1!W166*(1-VLOOKUP(AEBYLD2!W$4,'[1]INTERNAL PARAMETERS-1'!$B$5:$J$44,5,FALSE))*VLOOKUP(AEBYLD2!W$4,'[1]INTERNAL PARAMETERS-1'!$B$5:$J$44,9,FALSE)*AEBYLD2!$F166</f>
        <v>0</v>
      </c>
      <c r="X166" s="50">
        <f>AEBYLD1!X166*VLOOKUP(AEBYLD2!X$4,'[1]INTERNAL PARAMETERS-1'!$B$5:$J$44,5,FALSE)*VLOOKUP(AEBYLD2!X$4,'[1]INTERNAL PARAMETERS-1'!$B$5:$J$44,7,FALSE)*AEBYLD2!$F166 + AEBYLD1!X166*(1-VLOOKUP(AEBYLD2!X$4,'[1]INTERNAL PARAMETERS-1'!$B$5:$J$44,5,FALSE))*VLOOKUP(AEBYLD2!X$4,'[1]INTERNAL PARAMETERS-1'!$B$5:$J$44,9,FALSE)*AEBYLD2!$F166</f>
        <v>0</v>
      </c>
      <c r="Y166" s="50">
        <f>AEBYLD1!Y166*VLOOKUP(AEBYLD2!Y$4,'[1]INTERNAL PARAMETERS-1'!$B$5:$J$44,5,FALSE)*VLOOKUP(AEBYLD2!Y$4,'[1]INTERNAL PARAMETERS-1'!$B$5:$J$44,7,FALSE)*AEBYLD2!$F166 + AEBYLD1!Y166*(1-VLOOKUP(AEBYLD2!Y$4,'[1]INTERNAL PARAMETERS-1'!$B$5:$J$44,5,FALSE))*VLOOKUP(AEBYLD2!Y$4,'[1]INTERNAL PARAMETERS-1'!$B$5:$J$44,9,FALSE)*AEBYLD2!$F166</f>
        <v>0</v>
      </c>
      <c r="Z166" s="50">
        <f>AEBYLD1!Z166*VLOOKUP(AEBYLD2!Z$4,'[1]INTERNAL PARAMETERS-1'!$B$5:$J$44,5,FALSE)*VLOOKUP(AEBYLD2!Z$4,'[1]INTERNAL PARAMETERS-1'!$B$5:$J$44,7,FALSE)*AEBYLD2!$F166 + AEBYLD1!Z166*(1-VLOOKUP(AEBYLD2!Z$4,'[1]INTERNAL PARAMETERS-1'!$B$5:$J$44,5,FALSE))*VLOOKUP(AEBYLD2!Z$4,'[1]INTERNAL PARAMETERS-1'!$B$5:$J$44,9,FALSE)*AEBYLD2!$F166</f>
        <v>0</v>
      </c>
      <c r="AA166" s="50">
        <f>AEBYLD1!AA166*VLOOKUP(AEBYLD2!AA$4,'[1]INTERNAL PARAMETERS-1'!$B$5:$J$44,5,FALSE)*VLOOKUP(AEBYLD2!AA$4,'[1]INTERNAL PARAMETERS-1'!$B$5:$J$44,7,FALSE)*AEBYLD2!$F166 + AEBYLD1!AA166*(1-VLOOKUP(AEBYLD2!AA$4,'[1]INTERNAL PARAMETERS-1'!$B$5:$J$44,5,FALSE))*VLOOKUP(AEBYLD2!AA$4,'[1]INTERNAL PARAMETERS-1'!$B$5:$J$44,9,FALSE)*AEBYLD2!$F166</f>
        <v>0</v>
      </c>
      <c r="AB166" s="50">
        <f>AEBYLD1!AB166*VLOOKUP(AEBYLD2!AB$4,'[1]INTERNAL PARAMETERS-1'!$B$5:$J$44,5,FALSE)*VLOOKUP(AEBYLD2!AB$4,'[1]INTERNAL PARAMETERS-1'!$B$5:$J$44,7,FALSE)*AEBYLD2!$F166 + AEBYLD1!AB166*(1-VLOOKUP(AEBYLD2!AB$4,'[1]INTERNAL PARAMETERS-1'!$B$5:$J$44,5,FALSE))*VLOOKUP(AEBYLD2!AB$4,'[1]INTERNAL PARAMETERS-1'!$B$5:$J$44,9,FALSE)*AEBYLD2!$F166</f>
        <v>0</v>
      </c>
      <c r="AC166" s="50">
        <f>AEBYLD1!AC166*VLOOKUP(AEBYLD2!AC$4,'[1]INTERNAL PARAMETERS-1'!$B$5:$J$44,5,FALSE)*VLOOKUP(AEBYLD2!AC$4,'[1]INTERNAL PARAMETERS-1'!$B$5:$J$44,7,FALSE)*AEBYLD2!$F166 + AEBYLD1!AC166*(1-VLOOKUP(AEBYLD2!AC$4,'[1]INTERNAL PARAMETERS-1'!$B$5:$J$44,5,FALSE))*VLOOKUP(AEBYLD2!AC$4,'[1]INTERNAL PARAMETERS-1'!$B$5:$J$44,9,FALSE)*AEBYLD2!$F166</f>
        <v>0</v>
      </c>
      <c r="AD166" s="50">
        <f>AEBYLD1!AD166*VLOOKUP(AEBYLD2!AD$4,'[1]INTERNAL PARAMETERS-1'!$B$5:$J$44,5,FALSE)*VLOOKUP(AEBYLD2!AD$4,'[1]INTERNAL PARAMETERS-1'!$B$5:$J$44,7,FALSE)*AEBYLD2!$F166 + AEBYLD1!AD166*(1-VLOOKUP(AEBYLD2!AD$4,'[1]INTERNAL PARAMETERS-1'!$B$5:$J$44,5,FALSE))*VLOOKUP(AEBYLD2!AD$4,'[1]INTERNAL PARAMETERS-1'!$B$5:$J$44,9,FALSE)*AEBYLD2!$F166</f>
        <v>0</v>
      </c>
      <c r="AE166" s="50">
        <f>AEBYLD1!AE166*VLOOKUP(AEBYLD2!AE$4,'[1]INTERNAL PARAMETERS-1'!$B$5:$J$44,5,FALSE)*VLOOKUP(AEBYLD2!AE$4,'[1]INTERNAL PARAMETERS-1'!$B$5:$J$44,7,FALSE)*AEBYLD2!$F166 + AEBYLD1!AE166*(1-VLOOKUP(AEBYLD2!AE$4,'[1]INTERNAL PARAMETERS-1'!$B$5:$J$44,5,FALSE))*VLOOKUP(AEBYLD2!AE$4,'[1]INTERNAL PARAMETERS-1'!$B$5:$J$44,9,FALSE)*AEBYLD2!$F166</f>
        <v>0</v>
      </c>
      <c r="AF166" s="50">
        <f>AEBYLD1!AF166*VLOOKUP(AEBYLD2!AF$4,'[1]INTERNAL PARAMETERS-1'!$B$5:$J$44,5,FALSE)*VLOOKUP(AEBYLD2!AF$4,'[1]INTERNAL PARAMETERS-1'!$B$5:$J$44,7,FALSE)*AEBYLD2!$F166 + AEBYLD1!AF166*(1-VLOOKUP(AEBYLD2!AF$4,'[1]INTERNAL PARAMETERS-1'!$B$5:$J$44,5,FALSE))*VLOOKUP(AEBYLD2!AF$4,'[1]INTERNAL PARAMETERS-1'!$B$5:$J$44,9,FALSE)*AEBYLD2!$F166</f>
        <v>0</v>
      </c>
      <c r="AG166" s="50">
        <f>AEBYLD1!AG166*VLOOKUP(AEBYLD2!AG$4,'[1]INTERNAL PARAMETERS-1'!$B$5:$J$44,5,FALSE)*VLOOKUP(AEBYLD2!AG$4,'[1]INTERNAL PARAMETERS-1'!$B$5:$J$44,7,FALSE)*AEBYLD2!$F166 + AEBYLD1!AG166*(1-VLOOKUP(AEBYLD2!AG$4,'[1]INTERNAL PARAMETERS-1'!$B$5:$J$44,5,FALSE))*VLOOKUP(AEBYLD2!AG$4,'[1]INTERNAL PARAMETERS-1'!$B$5:$J$44,9,FALSE)*AEBYLD2!$F166</f>
        <v>0</v>
      </c>
      <c r="AH166" s="50">
        <f>AEBYLD1!AH166*VLOOKUP(AEBYLD2!AH$4,'[1]INTERNAL PARAMETERS-1'!$B$5:$J$44,5,FALSE)*VLOOKUP(AEBYLD2!AH$4,'[1]INTERNAL PARAMETERS-1'!$B$5:$J$44,7,FALSE)*AEBYLD2!$F166 + AEBYLD1!AH166*(1-VLOOKUP(AEBYLD2!AH$4,'[1]INTERNAL PARAMETERS-1'!$B$5:$J$44,5,FALSE))*VLOOKUP(AEBYLD2!AH$4,'[1]INTERNAL PARAMETERS-1'!$B$5:$J$44,9,FALSE)*AEBYLD2!$F166</f>
        <v>0</v>
      </c>
      <c r="AI166" s="50">
        <f>AEBYLD1!AI166*VLOOKUP(AEBYLD2!AI$4,'[1]INTERNAL PARAMETERS-1'!$B$5:$J$44,5,FALSE)*VLOOKUP(AEBYLD2!AI$4,'[1]INTERNAL PARAMETERS-1'!$B$5:$J$44,7,FALSE)*AEBYLD2!$F166 + AEBYLD1!AI166*(1-VLOOKUP(AEBYLD2!AI$4,'[1]INTERNAL PARAMETERS-1'!$B$5:$J$44,5,FALSE))*VLOOKUP(AEBYLD2!AI$4,'[1]INTERNAL PARAMETERS-1'!$B$5:$J$44,9,FALSE)*AEBYLD2!$F166</f>
        <v>0</v>
      </c>
      <c r="AJ166" s="50">
        <f>AEBYLD1!AJ166*VLOOKUP(AEBYLD2!AJ$4,'[1]INTERNAL PARAMETERS-1'!$B$5:$J$44,5,FALSE)*VLOOKUP(AEBYLD2!AJ$4,'[1]INTERNAL PARAMETERS-1'!$B$5:$J$44,7,FALSE)*AEBYLD2!$F166 + AEBYLD1!AJ166*(1-VLOOKUP(AEBYLD2!AJ$4,'[1]INTERNAL PARAMETERS-1'!$B$5:$J$44,5,FALSE))*VLOOKUP(AEBYLD2!AJ$4,'[1]INTERNAL PARAMETERS-1'!$B$5:$J$44,9,FALSE)*AEBYLD2!$F166</f>
        <v>7.8203871333349816E-6</v>
      </c>
      <c r="AK166" s="50">
        <f>AEBYLD1!AK166*VLOOKUP(AEBYLD2!AK$4,'[1]INTERNAL PARAMETERS-1'!$B$5:$J$44,5,FALSE)*VLOOKUP(AEBYLD2!AK$4,'[1]INTERNAL PARAMETERS-1'!$B$5:$J$44,7,FALSE)*AEBYLD2!$F166 + AEBYLD1!AK166*(1-VLOOKUP(AEBYLD2!AK$4,'[1]INTERNAL PARAMETERS-1'!$B$5:$J$44,5,FALSE))*VLOOKUP(AEBYLD2!AK$4,'[1]INTERNAL PARAMETERS-1'!$B$5:$J$44,9,FALSE)*AEBYLD2!$F166</f>
        <v>0</v>
      </c>
      <c r="AL166" s="50">
        <f>AEBYLD1!AL166*VLOOKUP(AEBYLD2!AL$4,'[1]INTERNAL PARAMETERS-1'!$B$5:$J$44,5,FALSE)*VLOOKUP(AEBYLD2!AL$4,'[1]INTERNAL PARAMETERS-1'!$B$5:$J$44,7,FALSE)*AEBYLD2!$F166 + AEBYLD1!AL166*(1-VLOOKUP(AEBYLD2!AL$4,'[1]INTERNAL PARAMETERS-1'!$B$5:$J$44,5,FALSE))*VLOOKUP(AEBYLD2!AL$4,'[1]INTERNAL PARAMETERS-1'!$B$5:$J$44,9,FALSE)*AEBYLD2!$F166</f>
        <v>0</v>
      </c>
      <c r="AM166" s="50">
        <f>AEBYLD1!AM166*VLOOKUP(AEBYLD2!AM$4,'[1]INTERNAL PARAMETERS-1'!$B$5:$J$44,5,FALSE)*VLOOKUP(AEBYLD2!AM$4,'[1]INTERNAL PARAMETERS-1'!$B$5:$J$44,7,FALSE)*AEBYLD2!$F166 + AEBYLD1!AM166*(1-VLOOKUP(AEBYLD2!AM$4,'[1]INTERNAL PARAMETERS-1'!$B$5:$J$44,5,FALSE))*VLOOKUP(AEBYLD2!AM$4,'[1]INTERNAL PARAMETERS-1'!$B$5:$J$44,9,FALSE)*AEBYLD2!$F166</f>
        <v>0</v>
      </c>
      <c r="AN166" s="50">
        <f>AEBYLD1!AN166*VLOOKUP(AEBYLD2!AN$4,'[1]INTERNAL PARAMETERS-1'!$B$5:$J$44,5,FALSE)*VLOOKUP(AEBYLD2!AN$4,'[1]INTERNAL PARAMETERS-1'!$B$5:$J$44,7,FALSE)*AEBYLD2!$F166 + AEBYLD1!AN166*(1-VLOOKUP(AEBYLD2!AN$4,'[1]INTERNAL PARAMETERS-1'!$B$5:$J$44,5,FALSE))*VLOOKUP(AEBYLD2!AN$4,'[1]INTERNAL PARAMETERS-1'!$B$5:$J$44,9,FALSE)*AEBYLD2!$F166</f>
        <v>0</v>
      </c>
      <c r="AO166" s="50">
        <f>AEBYLD1!AO166*VLOOKUP(AEBYLD2!AO$4,'[1]INTERNAL PARAMETERS-1'!$B$5:$J$44,5,FALSE)*VLOOKUP(AEBYLD2!AO$4,'[1]INTERNAL PARAMETERS-1'!$B$5:$J$44,7,FALSE)*AEBYLD2!$F166 + AEBYLD1!AO166*(1-VLOOKUP(AEBYLD2!AO$4,'[1]INTERNAL PARAMETERS-1'!$B$5:$J$44,5,FALSE))*VLOOKUP(AEBYLD2!AO$4,'[1]INTERNAL PARAMETERS-1'!$B$5:$J$44,9,FALSE)*AEBYLD2!$F166</f>
        <v>0</v>
      </c>
      <c r="AP166" s="50">
        <f>AEBYLD1!AP166*VLOOKUP(AEBYLD2!AP$4,'[1]INTERNAL PARAMETERS-1'!$B$5:$J$44,5,FALSE)*VLOOKUP(AEBYLD2!AP$4,'[1]INTERNAL PARAMETERS-1'!$B$5:$J$44,7,FALSE)*AEBYLD2!$F166 + AEBYLD1!AP166*(1-VLOOKUP(AEBYLD2!AP$4,'[1]INTERNAL PARAMETERS-1'!$B$5:$J$44,5,FALSE))*VLOOKUP(AEBYLD2!AP$4,'[1]INTERNAL PARAMETERS-1'!$B$5:$J$44,9,FALSE)*AEBYLD2!$F166</f>
        <v>0</v>
      </c>
      <c r="AQ166" s="50">
        <f>AEBYLD1!AQ166*VLOOKUP(AEBYLD2!AQ$4,'[1]INTERNAL PARAMETERS-1'!$B$5:$J$44,5,FALSE)*VLOOKUP(AEBYLD2!AQ$4,'[1]INTERNAL PARAMETERS-1'!$B$5:$J$44,7,FALSE)*AEBYLD2!$F166 + AEBYLD1!AQ166*(1-VLOOKUP(AEBYLD2!AQ$4,'[1]INTERNAL PARAMETERS-1'!$B$5:$J$44,5,FALSE))*VLOOKUP(AEBYLD2!AQ$4,'[1]INTERNAL PARAMETERS-1'!$B$5:$J$44,9,FALSE)*AEBYLD2!$F166</f>
        <v>0</v>
      </c>
      <c r="AR166" s="50">
        <f>AEBYLD1!AR166*VLOOKUP(AEBYLD2!AR$4,'[1]INTERNAL PARAMETERS-1'!$B$5:$J$44,5,FALSE)*VLOOKUP(AEBYLD2!AR$4,'[1]INTERNAL PARAMETERS-1'!$B$5:$J$44,7,FALSE)*AEBYLD2!$F166 + AEBYLD1!AR166*(1-VLOOKUP(AEBYLD2!AR$4,'[1]INTERNAL PARAMETERS-1'!$B$5:$J$44,5,FALSE))*VLOOKUP(AEBYLD2!AR$4,'[1]INTERNAL PARAMETERS-1'!$B$5:$J$44,9,FALSE)*AEBYLD2!$F166</f>
        <v>0</v>
      </c>
      <c r="AS166" s="50">
        <f>AEBYLD1!AS166*VLOOKUP(AEBYLD2!AS$4,'[1]INTERNAL PARAMETERS-1'!$B$5:$J$44,5,FALSE)*VLOOKUP(AEBYLD2!AS$4,'[1]INTERNAL PARAMETERS-1'!$B$5:$J$44,7,FALSE)*AEBYLD2!$F166 + AEBYLD1!AS166*(1-VLOOKUP(AEBYLD2!AS$4,'[1]INTERNAL PARAMETERS-1'!$B$5:$J$44,5,FALSE))*VLOOKUP(AEBYLD2!AS$4,'[1]INTERNAL PARAMETERS-1'!$B$5:$J$44,9,FALSE)*AEBYLD2!$F166</f>
        <v>0</v>
      </c>
      <c r="AT166" s="49">
        <f>AEBYLD1!AT166*VLOOKUP(AEBYLD2!AT$4,'[1]INTERNAL PARAMETERS-1'!$B$5:$J$44,5,FALSE)*VLOOKUP(AEBYLD2!AT$4,'[1]INTERNAL PARAMETERS-1'!$B$5:$J$44,7,FALSE)*AEBYLD2!$F166 + AEBYLD1!AT166*(1-VLOOKUP(AEBYLD2!AT$4,'[1]INTERNAL PARAMETERS-1'!$B$5:$J$44,5,FALSE))*VLOOKUP(AEBYLD2!AT$4,'[1]INTERNAL PARAMETERS-1'!$B$5:$J$44,9,FALSE)*AEBYLD2!$F166</f>
        <v>0</v>
      </c>
      <c r="AU166" s="51">
        <f>AEBYLD1!AU166*VLOOKUP(AEBYLD2!AU$4,'[1]INTERNAL PARAMETERS-1'!$B$5:$J$44,5,FALSE)*VLOOKUP(AEBYLD2!AU$4,'[1]INTERNAL PARAMETERS-1'!$B$5:$J$44,6,FALSE)*VLOOKUP(AEBYLD2!AU$4,'[1]INTERNAL PARAMETERS-1'!$B$5:$J$44,3,FALSE) + AEBYLD1!AU166*(1-VLOOKUP(AEBYLD2!AU$4,'[1]INTERNAL PARAMETERS-1'!$B$5:$J$44,5,FALSE))*VLOOKUP(AEBYLD2!AU$4,'[1]INTERNAL PARAMETERS-1'!$B$5:$J$44,8,FALSE)*VLOOKUP(AEBYLD2!AU$4,'[1]INTERNAL PARAMETERS-1'!$B$5:$J$44,3,FALSE)</f>
        <v>0</v>
      </c>
      <c r="AV166" s="50">
        <f>AEBYLD1!AV166*VLOOKUP(AEBYLD2!AV$4,'[1]INTERNAL PARAMETERS-1'!$B$5:$J$44,5,FALSE)*VLOOKUP(AEBYLD2!AV$4,'[1]INTERNAL PARAMETERS-1'!$B$5:$J$44,6,FALSE)*VLOOKUP(AEBYLD2!AV$4,'[1]INTERNAL PARAMETERS-1'!$B$5:$J$44,3,FALSE) + AEBYLD1!AV166*(1-VLOOKUP(AEBYLD2!AV$4,'[1]INTERNAL PARAMETERS-1'!$B$5:$J$44,5,FALSE))*VLOOKUP(AEBYLD2!AV$4,'[1]INTERNAL PARAMETERS-1'!$B$5:$J$44,8,FALSE)*VLOOKUP(AEBYLD2!AV$4,'[1]INTERNAL PARAMETERS-1'!$B$5:$J$44,3,FALSE)</f>
        <v>0</v>
      </c>
      <c r="AW166" s="50">
        <f>AEBYLD1!AW166*VLOOKUP(AEBYLD2!AW$4,'[1]INTERNAL PARAMETERS-1'!$B$5:$J$44,5,FALSE)*VLOOKUP(AEBYLD2!AW$4,'[1]INTERNAL PARAMETERS-1'!$B$5:$J$44,6,FALSE)*VLOOKUP(AEBYLD2!AW$4,'[1]INTERNAL PARAMETERS-1'!$B$5:$J$44,3,FALSE) + AEBYLD1!AW166*(1-VLOOKUP(AEBYLD2!AW$4,'[1]INTERNAL PARAMETERS-1'!$B$5:$J$44,5,FALSE))*VLOOKUP(AEBYLD2!AW$4,'[1]INTERNAL PARAMETERS-1'!$B$5:$J$44,8,FALSE)*VLOOKUP(AEBYLD2!AW$4,'[1]INTERNAL PARAMETERS-1'!$B$5:$J$44,3,FALSE)</f>
        <v>1.2531291036271727E-4</v>
      </c>
      <c r="AX166" s="50">
        <f>AEBYLD1!AX166*VLOOKUP(AEBYLD2!AX$4,'[1]INTERNAL PARAMETERS-1'!$B$5:$J$44,5,FALSE)*VLOOKUP(AEBYLD2!AX$4,'[1]INTERNAL PARAMETERS-1'!$B$5:$J$44,6,FALSE)*VLOOKUP(AEBYLD2!AX$4,'[1]INTERNAL PARAMETERS-1'!$B$5:$J$44,3,FALSE) + AEBYLD1!AX166*(1-VLOOKUP(AEBYLD2!AX$4,'[1]INTERNAL PARAMETERS-1'!$B$5:$J$44,5,FALSE))*VLOOKUP(AEBYLD2!AX$4,'[1]INTERNAL PARAMETERS-1'!$B$5:$J$44,8,FALSE)*VLOOKUP(AEBYLD2!AX$4,'[1]INTERNAL PARAMETERS-1'!$B$5:$J$44,3,FALSE)</f>
        <v>0</v>
      </c>
      <c r="AY166" s="50">
        <f>AEBYLD1!AY166*VLOOKUP(AEBYLD2!AY$4,'[1]INTERNAL PARAMETERS-1'!$B$5:$J$44,5,FALSE)*VLOOKUP(AEBYLD2!AY$4,'[1]INTERNAL PARAMETERS-1'!$B$5:$J$44,6,FALSE)*VLOOKUP(AEBYLD2!AY$4,'[1]INTERNAL PARAMETERS-1'!$B$5:$J$44,3,FALSE) + AEBYLD1!AY166*(1-VLOOKUP(AEBYLD2!AY$4,'[1]INTERNAL PARAMETERS-1'!$B$5:$J$44,5,FALSE))*VLOOKUP(AEBYLD2!AY$4,'[1]INTERNAL PARAMETERS-1'!$B$5:$J$44,8,FALSE)*VLOOKUP(AEBYLD2!AY$4,'[1]INTERNAL PARAMETERS-1'!$B$5:$J$44,3,FALSE)</f>
        <v>0</v>
      </c>
      <c r="AZ166" s="50">
        <f>AEBYLD1!AZ166*VLOOKUP(AEBYLD2!AZ$4,'[1]INTERNAL PARAMETERS-1'!$B$5:$J$44,5,FALSE)*VLOOKUP(AEBYLD2!AZ$4,'[1]INTERNAL PARAMETERS-1'!$B$5:$J$44,6,FALSE)*VLOOKUP(AEBYLD2!AZ$4,'[1]INTERNAL PARAMETERS-1'!$B$5:$J$44,3,FALSE) + AEBYLD1!AZ166*(1-VLOOKUP(AEBYLD2!AZ$4,'[1]INTERNAL PARAMETERS-1'!$B$5:$J$44,5,FALSE))*VLOOKUP(AEBYLD2!AZ$4,'[1]INTERNAL PARAMETERS-1'!$B$5:$J$44,8,FALSE)*VLOOKUP(AEBYLD2!AZ$4,'[1]INTERNAL PARAMETERS-1'!$B$5:$J$44,3,FALSE)</f>
        <v>0</v>
      </c>
      <c r="BA166" s="50">
        <f>AEBYLD1!BA166*VLOOKUP(AEBYLD2!BA$4,'[1]INTERNAL PARAMETERS-1'!$B$5:$J$44,5,FALSE)*VLOOKUP(AEBYLD2!BA$4,'[1]INTERNAL PARAMETERS-1'!$B$5:$J$44,6,FALSE)*VLOOKUP(AEBYLD2!BA$4,'[1]INTERNAL PARAMETERS-1'!$B$5:$J$44,3,FALSE) + AEBYLD1!BA166*(1-VLOOKUP(AEBYLD2!BA$4,'[1]INTERNAL PARAMETERS-1'!$B$5:$J$44,5,FALSE))*VLOOKUP(AEBYLD2!BA$4,'[1]INTERNAL PARAMETERS-1'!$B$5:$J$44,8,FALSE)*VLOOKUP(AEBYLD2!BA$4,'[1]INTERNAL PARAMETERS-1'!$B$5:$J$44,3,FALSE)</f>
        <v>3.4516619023125208E-4</v>
      </c>
      <c r="BB166" s="50">
        <f>AEBYLD1!BB166*VLOOKUP(AEBYLD2!BB$4,'[1]INTERNAL PARAMETERS-1'!$B$5:$J$44,5,FALSE)*VLOOKUP(AEBYLD2!BB$4,'[1]INTERNAL PARAMETERS-1'!$B$5:$J$44,6,FALSE)*VLOOKUP(AEBYLD2!BB$4,'[1]INTERNAL PARAMETERS-1'!$B$5:$J$44,3,FALSE) + AEBYLD1!BB166*(1-VLOOKUP(AEBYLD2!BB$4,'[1]INTERNAL PARAMETERS-1'!$B$5:$J$44,5,FALSE))*VLOOKUP(AEBYLD2!BB$4,'[1]INTERNAL PARAMETERS-1'!$B$5:$J$44,8,FALSE)*VLOOKUP(AEBYLD2!BB$4,'[1]INTERNAL PARAMETERS-1'!$B$5:$J$44,3,FALSE)</f>
        <v>1.227773054005961E-5</v>
      </c>
      <c r="BC166" s="50">
        <f>AEBYLD1!BC166*VLOOKUP(AEBYLD2!BC$4,'[1]INTERNAL PARAMETERS-1'!$B$5:$J$44,5,FALSE)*VLOOKUP(AEBYLD2!BC$4,'[1]INTERNAL PARAMETERS-1'!$B$5:$J$44,6,FALSE)*VLOOKUP(AEBYLD2!BC$4,'[1]INTERNAL PARAMETERS-1'!$B$5:$J$44,3,FALSE) + AEBYLD1!BC166*(1-VLOOKUP(AEBYLD2!BC$4,'[1]INTERNAL PARAMETERS-1'!$B$5:$J$44,5,FALSE))*VLOOKUP(AEBYLD2!BC$4,'[1]INTERNAL PARAMETERS-1'!$B$5:$J$44,8,FALSE)*VLOOKUP(AEBYLD2!BC$4,'[1]INTERNAL PARAMETERS-1'!$B$5:$J$44,3,FALSE)</f>
        <v>6.34219053387376E-5</v>
      </c>
      <c r="BD166" s="50">
        <f>AEBYLD1!BD166*VLOOKUP(AEBYLD2!BD$4,'[1]INTERNAL PARAMETERS-1'!$B$5:$J$44,5,FALSE)*VLOOKUP(AEBYLD2!BD$4,'[1]INTERNAL PARAMETERS-1'!$B$5:$J$44,6,FALSE)*VLOOKUP(AEBYLD2!BD$4,'[1]INTERNAL PARAMETERS-1'!$B$5:$J$44,3,FALSE) + AEBYLD1!BD166*(1-VLOOKUP(AEBYLD2!BD$4,'[1]INTERNAL PARAMETERS-1'!$B$5:$J$44,5,FALSE))*VLOOKUP(AEBYLD2!BD$4,'[1]INTERNAL PARAMETERS-1'!$B$5:$J$44,8,FALSE)*VLOOKUP(AEBYLD2!BD$4,'[1]INTERNAL PARAMETERS-1'!$B$5:$J$44,3,FALSE)</f>
        <v>1.0570341743829684E-5</v>
      </c>
      <c r="BE166" s="50">
        <f>AEBYLD1!BE166*VLOOKUP(AEBYLD2!BE$4,'[1]INTERNAL PARAMETERS-1'!$B$5:$J$44,5,FALSE)*VLOOKUP(AEBYLD2!BE$4,'[1]INTERNAL PARAMETERS-1'!$B$5:$J$44,6,FALSE)*VLOOKUP(AEBYLD2!BE$4,'[1]INTERNAL PARAMETERS-1'!$B$5:$J$44,3,FALSE) + AEBYLD1!BE166*(1-VLOOKUP(AEBYLD2!BE$4,'[1]INTERNAL PARAMETERS-1'!$B$5:$J$44,5,FALSE))*VLOOKUP(AEBYLD2!BE$4,'[1]INTERNAL PARAMETERS-1'!$B$5:$J$44,8,FALSE)*VLOOKUP(AEBYLD2!BE$4,'[1]INTERNAL PARAMETERS-1'!$B$5:$J$44,3,FALSE)</f>
        <v>7.2551508486836611E-5</v>
      </c>
      <c r="BF166" s="50">
        <f>AEBYLD1!BF166*VLOOKUP(AEBYLD2!BF$4,'[1]INTERNAL PARAMETERS-1'!$B$5:$J$44,5,FALSE)*VLOOKUP(AEBYLD2!BF$4,'[1]INTERNAL PARAMETERS-1'!$B$5:$J$44,6,FALSE)*VLOOKUP(AEBYLD2!BF$4,'[1]INTERNAL PARAMETERS-1'!$B$5:$J$44,3,FALSE) + AEBYLD1!BF166*(1-VLOOKUP(AEBYLD2!BF$4,'[1]INTERNAL PARAMETERS-1'!$B$5:$J$44,5,FALSE))*VLOOKUP(AEBYLD2!BF$4,'[1]INTERNAL PARAMETERS-1'!$B$5:$J$44,8,FALSE)*VLOOKUP(AEBYLD2!BF$4,'[1]INTERNAL PARAMETERS-1'!$B$5:$J$44,3,FALSE)</f>
        <v>0</v>
      </c>
      <c r="BG166" s="50">
        <f>AEBYLD1!BG166*VLOOKUP(AEBYLD2!BG$4,'[1]INTERNAL PARAMETERS-1'!$B$5:$J$44,5,FALSE)*VLOOKUP(AEBYLD2!BG$4,'[1]INTERNAL PARAMETERS-1'!$B$5:$J$44,6,FALSE)*VLOOKUP(AEBYLD2!BG$4,'[1]INTERNAL PARAMETERS-1'!$B$5:$J$44,3,FALSE) + AEBYLD1!BG166*(1-VLOOKUP(AEBYLD2!BG$4,'[1]INTERNAL PARAMETERS-1'!$B$5:$J$44,5,FALSE))*VLOOKUP(AEBYLD2!BG$4,'[1]INTERNAL PARAMETERS-1'!$B$5:$J$44,8,FALSE)*VLOOKUP(AEBYLD2!BG$4,'[1]INTERNAL PARAMETERS-1'!$B$5:$J$44,3,FALSE)</f>
        <v>1.8529806824450188E-5</v>
      </c>
      <c r="BH166" s="50">
        <f>AEBYLD1!BH166*VLOOKUP(AEBYLD2!BH$4,'[1]INTERNAL PARAMETERS-1'!$B$5:$J$44,5,FALSE)*VLOOKUP(AEBYLD2!BH$4,'[1]INTERNAL PARAMETERS-1'!$B$5:$J$44,6,FALSE)*VLOOKUP(AEBYLD2!BH$4,'[1]INTERNAL PARAMETERS-1'!$B$5:$J$44,3,FALSE) + AEBYLD1!BH166*(1-VLOOKUP(AEBYLD2!BH$4,'[1]INTERNAL PARAMETERS-1'!$B$5:$J$44,5,FALSE))*VLOOKUP(AEBYLD2!BH$4,'[1]INTERNAL PARAMETERS-1'!$B$5:$J$44,8,FALSE)*VLOOKUP(AEBYLD2!BH$4,'[1]INTERNAL PARAMETERS-1'!$B$5:$J$44,3,FALSE)</f>
        <v>3.6984210479637346E-8</v>
      </c>
      <c r="BI166" s="50">
        <f>AEBYLD1!BI166*VLOOKUP(AEBYLD2!BI$4,'[1]INTERNAL PARAMETERS-1'!$B$5:$J$44,5,FALSE)*VLOOKUP(AEBYLD2!BI$4,'[1]INTERNAL PARAMETERS-1'!$B$5:$J$44,6,FALSE)*VLOOKUP(AEBYLD2!BI$4,'[1]INTERNAL PARAMETERS-1'!$B$5:$J$44,3,FALSE) + AEBYLD1!BI166*(1-VLOOKUP(AEBYLD2!BI$4,'[1]INTERNAL PARAMETERS-1'!$B$5:$J$44,5,FALSE))*VLOOKUP(AEBYLD2!BI$4,'[1]INTERNAL PARAMETERS-1'!$B$5:$J$44,8,FALSE)*VLOOKUP(AEBYLD2!BI$4,'[1]INTERNAL PARAMETERS-1'!$B$5:$J$44,3,FALSE)</f>
        <v>0</v>
      </c>
      <c r="BJ166" s="50">
        <f>AEBYLD1!BJ166*VLOOKUP(AEBYLD2!BJ$4,'[1]INTERNAL PARAMETERS-1'!$B$5:$J$44,5,FALSE)*VLOOKUP(AEBYLD2!BJ$4,'[1]INTERNAL PARAMETERS-1'!$B$5:$J$44,6,FALSE)*VLOOKUP(AEBYLD2!BJ$4,'[1]INTERNAL PARAMETERS-1'!$B$5:$J$44,3,FALSE) + AEBYLD1!BJ166*(1-VLOOKUP(AEBYLD2!BJ$4,'[1]INTERNAL PARAMETERS-1'!$B$5:$J$44,5,FALSE))*VLOOKUP(AEBYLD2!BJ$4,'[1]INTERNAL PARAMETERS-1'!$B$5:$J$44,8,FALSE)*VLOOKUP(AEBYLD2!BJ$4,'[1]INTERNAL PARAMETERS-1'!$B$5:$J$44,3,FALSE)</f>
        <v>8.4437687018903598E-6</v>
      </c>
      <c r="BK166" s="50">
        <f>AEBYLD1!BK166*VLOOKUP(AEBYLD2!BK$4,'[1]INTERNAL PARAMETERS-1'!$B$5:$J$44,5,FALSE)*VLOOKUP(AEBYLD2!BK$4,'[1]INTERNAL PARAMETERS-1'!$B$5:$J$44,6,FALSE)*VLOOKUP(AEBYLD2!BK$4,'[1]INTERNAL PARAMETERS-1'!$B$5:$J$44,3,FALSE) + AEBYLD1!BK166*(1-VLOOKUP(AEBYLD2!BK$4,'[1]INTERNAL PARAMETERS-1'!$B$5:$J$44,5,FALSE))*VLOOKUP(AEBYLD2!BK$4,'[1]INTERNAL PARAMETERS-1'!$B$5:$J$44,8,FALSE)*VLOOKUP(AEBYLD2!BK$4,'[1]INTERNAL PARAMETERS-1'!$B$5:$J$44,3,FALSE)</f>
        <v>8.1432299695915687E-6</v>
      </c>
      <c r="BL166" s="50">
        <f>AEBYLD1!BL166*VLOOKUP(AEBYLD2!BL$4,'[1]INTERNAL PARAMETERS-1'!$B$5:$J$44,5,FALSE)*VLOOKUP(AEBYLD2!BL$4,'[1]INTERNAL PARAMETERS-1'!$B$5:$J$44,6,FALSE)*VLOOKUP(AEBYLD2!BL$4,'[1]INTERNAL PARAMETERS-1'!$B$5:$J$44,3,FALSE) + AEBYLD1!BL166*(1-VLOOKUP(AEBYLD2!BL$4,'[1]INTERNAL PARAMETERS-1'!$B$5:$J$44,5,FALSE))*VLOOKUP(AEBYLD2!BL$4,'[1]INTERNAL PARAMETERS-1'!$B$5:$J$44,8,FALSE)*VLOOKUP(AEBYLD2!BL$4,'[1]INTERNAL PARAMETERS-1'!$B$5:$J$44,3,FALSE)</f>
        <v>1.6000980512966978E-5</v>
      </c>
      <c r="BM166" s="50">
        <f>AEBYLD1!BM166*VLOOKUP(AEBYLD2!BM$4,'[1]INTERNAL PARAMETERS-1'!$B$5:$J$44,5,FALSE)*VLOOKUP(AEBYLD2!BM$4,'[1]INTERNAL PARAMETERS-1'!$B$5:$J$44,6,FALSE)*VLOOKUP(AEBYLD2!BM$4,'[1]INTERNAL PARAMETERS-1'!$B$5:$J$44,3,FALSE) + AEBYLD1!BM166*(1-VLOOKUP(AEBYLD2!BM$4,'[1]INTERNAL PARAMETERS-1'!$B$5:$J$44,5,FALSE))*VLOOKUP(AEBYLD2!BM$4,'[1]INTERNAL PARAMETERS-1'!$B$5:$J$44,8,FALSE)*VLOOKUP(AEBYLD2!BM$4,'[1]INTERNAL PARAMETERS-1'!$B$5:$J$44,3,FALSE)</f>
        <v>1.5519615662642149E-5</v>
      </c>
      <c r="BN166" s="50">
        <f>AEBYLD1!BN166*VLOOKUP(AEBYLD2!BN$4,'[1]INTERNAL PARAMETERS-1'!$B$5:$J$44,5,FALSE)*VLOOKUP(AEBYLD2!BN$4,'[1]INTERNAL PARAMETERS-1'!$B$5:$J$44,6,FALSE)*VLOOKUP(AEBYLD2!BN$4,'[1]INTERNAL PARAMETERS-1'!$B$5:$J$44,3,FALSE) + AEBYLD1!BN166*(1-VLOOKUP(AEBYLD2!BN$4,'[1]INTERNAL PARAMETERS-1'!$B$5:$J$44,5,FALSE))*VLOOKUP(AEBYLD2!BN$4,'[1]INTERNAL PARAMETERS-1'!$B$5:$J$44,8,FALSE)*VLOOKUP(AEBYLD2!BN$4,'[1]INTERNAL PARAMETERS-1'!$B$5:$J$44,3,FALSE)</f>
        <v>6.8641295007531791E-6</v>
      </c>
      <c r="BO166" s="50">
        <f>AEBYLD1!BO166*VLOOKUP(AEBYLD2!BO$4,'[1]INTERNAL PARAMETERS-1'!$B$5:$J$44,5,FALSE)*VLOOKUP(AEBYLD2!BO$4,'[1]INTERNAL PARAMETERS-1'!$B$5:$J$44,6,FALSE)*VLOOKUP(AEBYLD2!BO$4,'[1]INTERNAL PARAMETERS-1'!$B$5:$J$44,3,FALSE) + AEBYLD1!BO166*(1-VLOOKUP(AEBYLD2!BO$4,'[1]INTERNAL PARAMETERS-1'!$B$5:$J$44,5,FALSE))*VLOOKUP(AEBYLD2!BO$4,'[1]INTERNAL PARAMETERS-1'!$B$5:$J$44,8,FALSE)*VLOOKUP(AEBYLD2!BO$4,'[1]INTERNAL PARAMETERS-1'!$B$5:$J$44,3,FALSE)</f>
        <v>2.8704617680903717E-6</v>
      </c>
      <c r="BP166" s="50">
        <f>AEBYLD1!BP166*VLOOKUP(AEBYLD2!BP$4,'[1]INTERNAL PARAMETERS-1'!$B$5:$J$44,5,FALSE)*VLOOKUP(AEBYLD2!BP$4,'[1]INTERNAL PARAMETERS-1'!$B$5:$J$44,6,FALSE)*VLOOKUP(AEBYLD2!BP$4,'[1]INTERNAL PARAMETERS-1'!$B$5:$J$44,3,FALSE) + AEBYLD1!BP166*(1-VLOOKUP(AEBYLD2!BP$4,'[1]INTERNAL PARAMETERS-1'!$B$5:$J$44,5,FALSE))*VLOOKUP(AEBYLD2!BP$4,'[1]INTERNAL PARAMETERS-1'!$B$5:$J$44,8,FALSE)*VLOOKUP(AEBYLD2!BP$4,'[1]INTERNAL PARAMETERS-1'!$B$5:$J$44,3,FALSE)</f>
        <v>1.6633110533170233E-7</v>
      </c>
      <c r="BQ166" s="50">
        <f>AEBYLD1!BQ166*VLOOKUP(AEBYLD2!BQ$4,'[1]INTERNAL PARAMETERS-1'!$B$5:$J$44,5,FALSE)*VLOOKUP(AEBYLD2!BQ$4,'[1]INTERNAL PARAMETERS-1'!$B$5:$J$44,6,FALSE)*VLOOKUP(AEBYLD2!BQ$4,'[1]INTERNAL PARAMETERS-1'!$B$5:$J$44,3,FALSE) + AEBYLD1!BQ166*(1-VLOOKUP(AEBYLD2!BQ$4,'[1]INTERNAL PARAMETERS-1'!$B$5:$J$44,5,FALSE))*VLOOKUP(AEBYLD2!BQ$4,'[1]INTERNAL PARAMETERS-1'!$B$5:$J$44,8,FALSE)*VLOOKUP(AEBYLD2!BQ$4,'[1]INTERNAL PARAMETERS-1'!$B$5:$J$44,3,FALSE)</f>
        <v>2.4753919346791933E-5</v>
      </c>
      <c r="BR166" s="50">
        <f>AEBYLD1!BR166*VLOOKUP(AEBYLD2!BR$4,'[1]INTERNAL PARAMETERS-1'!$B$5:$J$44,5,FALSE)*VLOOKUP(AEBYLD2!BR$4,'[1]INTERNAL PARAMETERS-1'!$B$5:$J$44,6,FALSE)*VLOOKUP(AEBYLD2!BR$4,'[1]INTERNAL PARAMETERS-1'!$B$5:$J$44,3,FALSE) + AEBYLD1!BR166*(1-VLOOKUP(AEBYLD2!BR$4,'[1]INTERNAL PARAMETERS-1'!$B$5:$J$44,5,FALSE))*VLOOKUP(AEBYLD2!BR$4,'[1]INTERNAL PARAMETERS-1'!$B$5:$J$44,8,FALSE)*VLOOKUP(AEBYLD2!BR$4,'[1]INTERNAL PARAMETERS-1'!$B$5:$J$44,3,FALSE)</f>
        <v>4.4942012381781537E-7</v>
      </c>
      <c r="BS166" s="50">
        <f>AEBYLD1!BS166*VLOOKUP(AEBYLD2!BS$4,'[1]INTERNAL PARAMETERS-1'!$B$5:$J$44,5,FALSE)*VLOOKUP(AEBYLD2!BS$4,'[1]INTERNAL PARAMETERS-1'!$B$5:$J$44,6,FALSE)*VLOOKUP(AEBYLD2!BS$4,'[1]INTERNAL PARAMETERS-1'!$B$5:$J$44,3,FALSE) + AEBYLD1!BS166*(1-VLOOKUP(AEBYLD2!BS$4,'[1]INTERNAL PARAMETERS-1'!$B$5:$J$44,5,FALSE))*VLOOKUP(AEBYLD2!BS$4,'[1]INTERNAL PARAMETERS-1'!$B$5:$J$44,8,FALSE)*VLOOKUP(AEBYLD2!BS$4,'[1]INTERNAL PARAMETERS-1'!$B$5:$J$44,3,FALSE)</f>
        <v>2.2286193851633323E-8</v>
      </c>
      <c r="BT166" s="50">
        <f>AEBYLD1!BT166*VLOOKUP(AEBYLD2!BT$4,'[1]INTERNAL PARAMETERS-1'!$B$5:$J$44,5,FALSE)*VLOOKUP(AEBYLD2!BT$4,'[1]INTERNAL PARAMETERS-1'!$B$5:$J$44,6,FALSE)*VLOOKUP(AEBYLD2!BT$4,'[1]INTERNAL PARAMETERS-1'!$B$5:$J$44,3,FALSE) + AEBYLD1!BT166*(1-VLOOKUP(AEBYLD2!BT$4,'[1]INTERNAL PARAMETERS-1'!$B$5:$J$44,5,FALSE))*VLOOKUP(AEBYLD2!BT$4,'[1]INTERNAL PARAMETERS-1'!$B$5:$J$44,8,FALSE)*VLOOKUP(AEBYLD2!BT$4,'[1]INTERNAL PARAMETERS-1'!$B$5:$J$44,3,FALSE)</f>
        <v>0</v>
      </c>
      <c r="BU166" s="50">
        <f>AEBYLD1!BU166*VLOOKUP(AEBYLD2!BU$4,'[1]INTERNAL PARAMETERS-1'!$B$5:$J$44,5,FALSE)*VLOOKUP(AEBYLD2!BU$4,'[1]INTERNAL PARAMETERS-1'!$B$5:$J$44,6,FALSE)*VLOOKUP(AEBYLD2!BU$4,'[1]INTERNAL PARAMETERS-1'!$B$5:$J$44,3,FALSE) + AEBYLD1!BU166*(1-VLOOKUP(AEBYLD2!BU$4,'[1]INTERNAL PARAMETERS-1'!$B$5:$J$44,5,FALSE))*VLOOKUP(AEBYLD2!BU$4,'[1]INTERNAL PARAMETERS-1'!$B$5:$J$44,8,FALSE)*VLOOKUP(AEBYLD2!BU$4,'[1]INTERNAL PARAMETERS-1'!$B$5:$J$44,3,FALSE)</f>
        <v>0</v>
      </c>
      <c r="BV166" s="50">
        <f>AEBYLD1!BV166*VLOOKUP(AEBYLD2!BV$4,'[1]INTERNAL PARAMETERS-1'!$B$5:$J$44,5,FALSE)*VLOOKUP(AEBYLD2!BV$4,'[1]INTERNAL PARAMETERS-1'!$B$5:$J$44,6,FALSE)*VLOOKUP(AEBYLD2!BV$4,'[1]INTERNAL PARAMETERS-1'!$B$5:$J$44,3,FALSE) + AEBYLD1!BV166*(1-VLOOKUP(AEBYLD2!BV$4,'[1]INTERNAL PARAMETERS-1'!$B$5:$J$44,5,FALSE))*VLOOKUP(AEBYLD2!BV$4,'[1]INTERNAL PARAMETERS-1'!$B$5:$J$44,8,FALSE)*VLOOKUP(AEBYLD2!BV$4,'[1]INTERNAL PARAMETERS-1'!$B$5:$J$44,3,FALSE)</f>
        <v>0</v>
      </c>
      <c r="BW166" s="50">
        <f>AEBYLD1!BW166*VLOOKUP(AEBYLD2!BW$4,'[1]INTERNAL PARAMETERS-1'!$B$5:$J$44,5,FALSE)*VLOOKUP(AEBYLD2!BW$4,'[1]INTERNAL PARAMETERS-1'!$B$5:$J$44,6,FALSE)*VLOOKUP(AEBYLD2!BW$4,'[1]INTERNAL PARAMETERS-1'!$B$5:$J$44,3,FALSE) + AEBYLD1!BW166*(1-VLOOKUP(AEBYLD2!BW$4,'[1]INTERNAL PARAMETERS-1'!$B$5:$J$44,5,FALSE))*VLOOKUP(AEBYLD2!BW$4,'[1]INTERNAL PARAMETERS-1'!$B$5:$J$44,8,FALSE)*VLOOKUP(AEBYLD2!BW$4,'[1]INTERNAL PARAMETERS-1'!$B$5:$J$44,3,FALSE)</f>
        <v>0</v>
      </c>
      <c r="BX166" s="50">
        <f>AEBYLD1!BX166*VLOOKUP(AEBYLD2!BX$4,'[1]INTERNAL PARAMETERS-1'!$B$5:$J$44,5,FALSE)*VLOOKUP(AEBYLD2!BX$4,'[1]INTERNAL PARAMETERS-1'!$B$5:$J$44,6,FALSE)*VLOOKUP(AEBYLD2!BX$4,'[1]INTERNAL PARAMETERS-1'!$B$5:$J$44,3,FALSE) + AEBYLD1!BX166*(1-VLOOKUP(AEBYLD2!BX$4,'[1]INTERNAL PARAMETERS-1'!$B$5:$J$44,5,FALSE))*VLOOKUP(AEBYLD2!BX$4,'[1]INTERNAL PARAMETERS-1'!$B$5:$J$44,8,FALSE)*VLOOKUP(AEBYLD2!BX$4,'[1]INTERNAL PARAMETERS-1'!$B$5:$J$44,3,FALSE)</f>
        <v>0</v>
      </c>
      <c r="BY166" s="50">
        <f>AEBYLD1!BY166*VLOOKUP(AEBYLD2!BY$4,'[1]INTERNAL PARAMETERS-1'!$B$5:$J$44,5,FALSE)*VLOOKUP(AEBYLD2!BY$4,'[1]INTERNAL PARAMETERS-1'!$B$5:$J$44,6,FALSE)*VLOOKUP(AEBYLD2!BY$4,'[1]INTERNAL PARAMETERS-1'!$B$5:$J$44,3,FALSE) + AEBYLD1!BY166*(1-VLOOKUP(AEBYLD2!BY$4,'[1]INTERNAL PARAMETERS-1'!$B$5:$J$44,5,FALSE))*VLOOKUP(AEBYLD2!BY$4,'[1]INTERNAL PARAMETERS-1'!$B$5:$J$44,8,FALSE)*VLOOKUP(AEBYLD2!BY$4,'[1]INTERNAL PARAMETERS-1'!$B$5:$J$44,3,FALSE)</f>
        <v>0</v>
      </c>
      <c r="BZ166" s="50">
        <f>AEBYLD1!BZ166*VLOOKUP(AEBYLD2!BZ$4,'[1]INTERNAL PARAMETERS-1'!$B$5:$J$44,5,FALSE)*VLOOKUP(AEBYLD2!BZ$4,'[1]INTERNAL PARAMETERS-1'!$B$5:$J$44,6,FALSE)*VLOOKUP(AEBYLD2!BZ$4,'[1]INTERNAL PARAMETERS-1'!$B$5:$J$44,3,FALSE) + AEBYLD1!BZ166*(1-VLOOKUP(AEBYLD2!BZ$4,'[1]INTERNAL PARAMETERS-1'!$B$5:$J$44,5,FALSE))*VLOOKUP(AEBYLD2!BZ$4,'[1]INTERNAL PARAMETERS-1'!$B$5:$J$44,8,FALSE)*VLOOKUP(AEBYLD2!BZ$4,'[1]INTERNAL PARAMETERS-1'!$B$5:$J$44,3,FALSE)</f>
        <v>4.3833138346236851E-8</v>
      </c>
      <c r="CA166" s="50">
        <f>AEBYLD1!CA166*VLOOKUP(AEBYLD2!CA$4,'[1]INTERNAL PARAMETERS-1'!$B$5:$J$44,5,FALSE)*VLOOKUP(AEBYLD2!CA$4,'[1]INTERNAL PARAMETERS-1'!$B$5:$J$44,6,FALSE)*VLOOKUP(AEBYLD2!CA$4,'[1]INTERNAL PARAMETERS-1'!$B$5:$J$44,3,FALSE) + AEBYLD1!CA166*(1-VLOOKUP(AEBYLD2!CA$4,'[1]INTERNAL PARAMETERS-1'!$B$5:$J$44,5,FALSE))*VLOOKUP(AEBYLD2!CA$4,'[1]INTERNAL PARAMETERS-1'!$B$5:$J$44,8,FALSE)*VLOOKUP(AEBYLD2!CA$4,'[1]INTERNAL PARAMETERS-1'!$B$5:$J$44,3,FALSE)</f>
        <v>0</v>
      </c>
      <c r="CB166" s="50">
        <f>AEBYLD1!CB166*VLOOKUP(AEBYLD2!CB$4,'[1]INTERNAL PARAMETERS-1'!$B$5:$J$44,5,FALSE)*VLOOKUP(AEBYLD2!CB$4,'[1]INTERNAL PARAMETERS-1'!$B$5:$J$44,6,FALSE)*VLOOKUP(AEBYLD2!CB$4,'[1]INTERNAL PARAMETERS-1'!$B$5:$J$44,3,FALSE) + AEBYLD1!CB166*(1-VLOOKUP(AEBYLD2!CB$4,'[1]INTERNAL PARAMETERS-1'!$B$5:$J$44,5,FALSE))*VLOOKUP(AEBYLD2!CB$4,'[1]INTERNAL PARAMETERS-1'!$B$5:$J$44,8,FALSE)*VLOOKUP(AEBYLD2!CB$4,'[1]INTERNAL PARAMETERS-1'!$B$5:$J$44,3,FALSE)</f>
        <v>0</v>
      </c>
      <c r="CC166" s="50">
        <f>AEBYLD1!CC166*VLOOKUP(AEBYLD2!CC$4,'[1]INTERNAL PARAMETERS-1'!$B$5:$J$44,5,FALSE)*VLOOKUP(AEBYLD2!CC$4,'[1]INTERNAL PARAMETERS-1'!$B$5:$J$44,6,FALSE)*VLOOKUP(AEBYLD2!CC$4,'[1]INTERNAL PARAMETERS-1'!$B$5:$J$44,3,FALSE) + AEBYLD1!CC166*(1-VLOOKUP(AEBYLD2!CC$4,'[1]INTERNAL PARAMETERS-1'!$B$5:$J$44,5,FALSE))*VLOOKUP(AEBYLD2!CC$4,'[1]INTERNAL PARAMETERS-1'!$B$5:$J$44,8,FALSE)*VLOOKUP(AEBYLD2!CC$4,'[1]INTERNAL PARAMETERS-1'!$B$5:$J$44,3,FALSE)</f>
        <v>9.7406974102748556E-8</v>
      </c>
      <c r="CD166" s="50">
        <f>AEBYLD1!CD166*VLOOKUP(AEBYLD2!CD$4,'[1]INTERNAL PARAMETERS-1'!$B$5:$J$44,5,FALSE)*VLOOKUP(AEBYLD2!CD$4,'[1]INTERNAL PARAMETERS-1'!$B$5:$J$44,6,FALSE)*VLOOKUP(AEBYLD2!CD$4,'[1]INTERNAL PARAMETERS-1'!$B$5:$J$44,3,FALSE) + AEBYLD1!CD166*(1-VLOOKUP(AEBYLD2!CD$4,'[1]INTERNAL PARAMETERS-1'!$B$5:$J$44,5,FALSE))*VLOOKUP(AEBYLD2!CD$4,'[1]INTERNAL PARAMETERS-1'!$B$5:$J$44,8,FALSE)*VLOOKUP(AEBYLD2!CD$4,'[1]INTERNAL PARAMETERS-1'!$B$5:$J$44,3,FALSE)</f>
        <v>4.9312174070443958E-7</v>
      </c>
      <c r="CE166" s="50">
        <f>AEBYLD1!CE166*VLOOKUP(AEBYLD2!CE$4,'[1]INTERNAL PARAMETERS-1'!$B$5:$J$44,5,FALSE)*VLOOKUP(AEBYLD2!CE$4,'[1]INTERNAL PARAMETERS-1'!$B$5:$J$44,6,FALSE)*VLOOKUP(AEBYLD2!CE$4,'[1]INTERNAL PARAMETERS-1'!$B$5:$J$44,3,FALSE) + AEBYLD1!CE166*(1-VLOOKUP(AEBYLD2!CE$4,'[1]INTERNAL PARAMETERS-1'!$B$5:$J$44,5,FALSE))*VLOOKUP(AEBYLD2!CE$4,'[1]INTERNAL PARAMETERS-1'!$B$5:$J$44,8,FALSE)*VLOOKUP(AEBYLD2!CE$4,'[1]INTERNAL PARAMETERS-1'!$B$5:$J$44,3,FALSE)</f>
        <v>5.0512473713282471E-7</v>
      </c>
      <c r="CF166" s="50">
        <f>AEBYLD1!CF166*VLOOKUP(AEBYLD2!CF$4,'[1]INTERNAL PARAMETERS-1'!$B$5:$J$44,5,FALSE)*VLOOKUP(AEBYLD2!CF$4,'[1]INTERNAL PARAMETERS-1'!$B$5:$J$44,6,FALSE)*VLOOKUP(AEBYLD2!CF$4,'[1]INTERNAL PARAMETERS-1'!$B$5:$J$44,3,FALSE) + AEBYLD1!CF166*(1-VLOOKUP(AEBYLD2!CF$4,'[1]INTERNAL PARAMETERS-1'!$B$5:$J$44,5,FALSE))*VLOOKUP(AEBYLD2!CF$4,'[1]INTERNAL PARAMETERS-1'!$B$5:$J$44,8,FALSE)*VLOOKUP(AEBYLD2!CF$4,'[1]INTERNAL PARAMETERS-1'!$B$5:$J$44,3,FALSE)</f>
        <v>0</v>
      </c>
      <c r="CG166" s="50">
        <f>AEBYLD1!CG166*VLOOKUP(AEBYLD2!CG$4,'[1]INTERNAL PARAMETERS-1'!$B$5:$J$44,5,FALSE)*VLOOKUP(AEBYLD2!CG$4,'[1]INTERNAL PARAMETERS-1'!$B$5:$J$44,6,FALSE)*VLOOKUP(AEBYLD2!CG$4,'[1]INTERNAL PARAMETERS-1'!$B$5:$J$44,3,FALSE) + AEBYLD1!CG166*(1-VLOOKUP(AEBYLD2!CG$4,'[1]INTERNAL PARAMETERS-1'!$B$5:$J$44,5,FALSE))*VLOOKUP(AEBYLD2!CG$4,'[1]INTERNAL PARAMETERS-1'!$B$5:$J$44,8,FALSE)*VLOOKUP(AEBYLD2!CG$4,'[1]INTERNAL PARAMETERS-1'!$B$5:$J$44,3,FALSE)</f>
        <v>8.0556437288098981E-8</v>
      </c>
      <c r="CH166" s="49">
        <f>AEBYLD1!CH166*VLOOKUP(AEBYLD2!CH$4,'[1]INTERNAL PARAMETERS-1'!$B$5:$J$44,5,FALSE)*VLOOKUP(AEBYLD2!CH$4,'[1]INTERNAL PARAMETERS-1'!$B$5:$J$44,6,FALSE)*VLOOKUP(AEBYLD2!CH$4,'[1]INTERNAL PARAMETERS-1'!$B$5:$J$44,3,FALSE) + AEBYLD1!CH166*(1-VLOOKUP(AEBYLD2!CH$4,'[1]INTERNAL PARAMETERS-1'!$B$5:$J$44,5,FALSE))*VLOOKUP(AEBYLD2!CH$4,'[1]INTERNAL PARAMETERS-1'!$B$5:$J$44,8,FALSE)*VLOOKUP(AEBYLD2!CH$4,'[1]INTERNAL PARAMETERS-1'!$B$5:$J$44,3,FALSE)</f>
        <v>0</v>
      </c>
      <c r="CJ166" s="51">
        <f t="shared" si="4"/>
        <v>1.368719175885949E-3</v>
      </c>
      <c r="CK166" s="49">
        <f t="shared" si="5"/>
        <v>7.323215636516647E-4</v>
      </c>
    </row>
    <row r="167" spans="2:89" x14ac:dyDescent="0.4">
      <c r="B167" s="64" t="s">
        <v>8</v>
      </c>
      <c r="C167" s="63" t="s">
        <v>71</v>
      </c>
      <c r="D167" s="63" t="s">
        <v>88</v>
      </c>
      <c r="E167" s="147">
        <f>AEB!AF167</f>
        <v>1.6079191066181444</v>
      </c>
      <c r="F167" s="62">
        <f>'[1]INTERNAL PARAMETERS-1'!M5</f>
        <v>85.012</v>
      </c>
      <c r="G167" s="51">
        <f>AEBYLD1!G167*VLOOKUP(AEBYLD2!G$4,'[1]INTERNAL PARAMETERS-1'!$B$5:$J$44,5,FALSE)*VLOOKUP(AEBYLD2!G$4,'[1]INTERNAL PARAMETERS-1'!$B$5:$J$44,7,FALSE)*AEBYLD2!$F167 + AEBYLD1!G167*(1-VLOOKUP(AEBYLD2!G$4,'[1]INTERNAL PARAMETERS-1'!$B$5:$J$44,5,FALSE))*VLOOKUP(AEBYLD2!G$4,'[1]INTERNAL PARAMETERS-1'!$B$5:$J$44,9,FALSE)*AEBYLD2!$F167</f>
        <v>0.10144491190480455</v>
      </c>
      <c r="H167" s="50">
        <f>AEBYLD1!H167*VLOOKUP(AEBYLD2!H$4,'[1]INTERNAL PARAMETERS-1'!$B$5:$J$44,5,FALSE)*VLOOKUP(AEBYLD2!H$4,'[1]INTERNAL PARAMETERS-1'!$B$5:$J$44,7,FALSE)*AEBYLD2!$F167 + AEBYLD1!H167*(1-VLOOKUP(AEBYLD2!H$4,'[1]INTERNAL PARAMETERS-1'!$B$5:$J$44,5,FALSE))*VLOOKUP(AEBYLD2!H$4,'[1]INTERNAL PARAMETERS-1'!$B$5:$J$44,9,FALSE)*AEBYLD2!$F167</f>
        <v>3.3987203082990546E-2</v>
      </c>
      <c r="I167" s="50">
        <f>AEBYLD1!I167*VLOOKUP(AEBYLD2!I$4,'[1]INTERNAL PARAMETERS-1'!$B$5:$J$44,5,FALSE)*VLOOKUP(AEBYLD2!I$4,'[1]INTERNAL PARAMETERS-1'!$B$5:$J$44,7,FALSE)*AEBYLD2!$F167 + AEBYLD1!I167*(1-VLOOKUP(AEBYLD2!I$4,'[1]INTERNAL PARAMETERS-1'!$B$5:$J$44,5,FALSE))*VLOOKUP(AEBYLD2!I$4,'[1]INTERNAL PARAMETERS-1'!$B$5:$J$44,9,FALSE)*AEBYLD2!$F167</f>
        <v>0.36711082213317775</v>
      </c>
      <c r="J167" s="50">
        <f>AEBYLD1!J167*VLOOKUP(AEBYLD2!J$4,'[1]INTERNAL PARAMETERS-1'!$B$5:$J$44,5,FALSE)*VLOOKUP(AEBYLD2!J$4,'[1]INTERNAL PARAMETERS-1'!$B$5:$J$44,7,FALSE)*AEBYLD2!$F167 + AEBYLD1!J167*(1-VLOOKUP(AEBYLD2!J$4,'[1]INTERNAL PARAMETERS-1'!$B$5:$J$44,5,FALSE))*VLOOKUP(AEBYLD2!J$4,'[1]INTERNAL PARAMETERS-1'!$B$5:$J$44,9,FALSE)*AEBYLD2!$F167</f>
        <v>0</v>
      </c>
      <c r="K167" s="50">
        <f>AEBYLD1!K167*VLOOKUP(AEBYLD2!K$4,'[1]INTERNAL PARAMETERS-1'!$B$5:$J$44,5,FALSE)*VLOOKUP(AEBYLD2!K$4,'[1]INTERNAL PARAMETERS-1'!$B$5:$J$44,7,FALSE)*AEBYLD2!$F167 + AEBYLD1!K167*(1-VLOOKUP(AEBYLD2!K$4,'[1]INTERNAL PARAMETERS-1'!$B$5:$J$44,5,FALSE))*VLOOKUP(AEBYLD2!K$4,'[1]INTERNAL PARAMETERS-1'!$B$5:$J$44,9,FALSE)*AEBYLD2!$F167</f>
        <v>0</v>
      </c>
      <c r="L167" s="50">
        <f>AEBYLD1!L167*VLOOKUP(AEBYLD2!L$4,'[1]INTERNAL PARAMETERS-1'!$B$5:$J$44,5,FALSE)*VLOOKUP(AEBYLD2!L$4,'[1]INTERNAL PARAMETERS-1'!$B$5:$J$44,7,FALSE)*AEBYLD2!$F167 + AEBYLD1!L167*(1-VLOOKUP(AEBYLD2!L$4,'[1]INTERNAL PARAMETERS-1'!$B$5:$J$44,5,FALSE))*VLOOKUP(AEBYLD2!L$4,'[1]INTERNAL PARAMETERS-1'!$B$5:$J$44,9,FALSE)*AEBYLD2!$F167</f>
        <v>0</v>
      </c>
      <c r="M167" s="50">
        <f>AEBYLD1!M167*VLOOKUP(AEBYLD2!M$4,'[1]INTERNAL PARAMETERS-1'!$B$5:$J$44,5,FALSE)*VLOOKUP(AEBYLD2!M$4,'[1]INTERNAL PARAMETERS-1'!$B$5:$J$44,7,FALSE)*AEBYLD2!$F167 + AEBYLD1!M167*(1-VLOOKUP(AEBYLD2!M$4,'[1]INTERNAL PARAMETERS-1'!$B$5:$J$44,5,FALSE))*VLOOKUP(AEBYLD2!M$4,'[1]INTERNAL PARAMETERS-1'!$B$5:$J$44,9,FALSE)*AEBYLD2!$F167</f>
        <v>3.9957135132890594E-3</v>
      </c>
      <c r="N167" s="50">
        <f>AEBYLD1!N167*VLOOKUP(AEBYLD2!N$4,'[1]INTERNAL PARAMETERS-1'!$B$5:$J$44,5,FALSE)*VLOOKUP(AEBYLD2!N$4,'[1]INTERNAL PARAMETERS-1'!$B$5:$J$44,7,FALSE)*AEBYLD2!$F167 + AEBYLD1!N167*(1-VLOOKUP(AEBYLD2!N$4,'[1]INTERNAL PARAMETERS-1'!$B$5:$J$44,5,FALSE))*VLOOKUP(AEBYLD2!N$4,'[1]INTERNAL PARAMETERS-1'!$B$5:$J$44,9,FALSE)*AEBYLD2!$F167</f>
        <v>2.8991881146594248E-3</v>
      </c>
      <c r="O167" s="50">
        <f>AEBYLD1!O167*VLOOKUP(AEBYLD2!O$4,'[1]INTERNAL PARAMETERS-1'!$B$5:$J$44,5,FALSE)*VLOOKUP(AEBYLD2!O$4,'[1]INTERNAL PARAMETERS-1'!$B$5:$J$44,7,FALSE)*AEBYLD2!$F167 + AEBYLD1!O167*(1-VLOOKUP(AEBYLD2!O$4,'[1]INTERNAL PARAMETERS-1'!$B$5:$J$44,5,FALSE))*VLOOKUP(AEBYLD2!O$4,'[1]INTERNAL PARAMETERS-1'!$B$5:$J$44,9,FALSE)*AEBYLD2!$F167</f>
        <v>0</v>
      </c>
      <c r="P167" s="50">
        <f>AEBYLD1!P167*VLOOKUP(AEBYLD2!P$4,'[1]INTERNAL PARAMETERS-1'!$B$5:$J$44,5,FALSE)*VLOOKUP(AEBYLD2!P$4,'[1]INTERNAL PARAMETERS-1'!$B$5:$J$44,7,FALSE)*AEBYLD2!$F167 + AEBYLD1!P167*(1-VLOOKUP(AEBYLD2!P$4,'[1]INTERNAL PARAMETERS-1'!$B$5:$J$44,5,FALSE))*VLOOKUP(AEBYLD2!P$4,'[1]INTERNAL PARAMETERS-1'!$B$5:$J$44,9,FALSE)*AEBYLD2!$F167</f>
        <v>0</v>
      </c>
      <c r="Q167" s="50">
        <f>AEBYLD1!Q167*VLOOKUP(AEBYLD2!Q$4,'[1]INTERNAL PARAMETERS-1'!$B$5:$J$44,5,FALSE)*VLOOKUP(AEBYLD2!Q$4,'[1]INTERNAL PARAMETERS-1'!$B$5:$J$44,7,FALSE)*AEBYLD2!$F167 + AEBYLD1!Q167*(1-VLOOKUP(AEBYLD2!Q$4,'[1]INTERNAL PARAMETERS-1'!$B$5:$J$44,5,FALSE))*VLOOKUP(AEBYLD2!Q$4,'[1]INTERNAL PARAMETERS-1'!$B$5:$J$44,9,FALSE)*AEBYLD2!$F167</f>
        <v>0</v>
      </c>
      <c r="R167" s="50">
        <f>AEBYLD1!R167*VLOOKUP(AEBYLD2!R$4,'[1]INTERNAL PARAMETERS-1'!$B$5:$J$44,5,FALSE)*VLOOKUP(AEBYLD2!R$4,'[1]INTERNAL PARAMETERS-1'!$B$5:$J$44,7,FALSE)*AEBYLD2!$F167 + AEBYLD1!R167*(1-VLOOKUP(AEBYLD2!R$4,'[1]INTERNAL PARAMETERS-1'!$B$5:$J$44,5,FALSE))*VLOOKUP(AEBYLD2!R$4,'[1]INTERNAL PARAMETERS-1'!$B$5:$J$44,9,FALSE)*AEBYLD2!$F167</f>
        <v>9.1855118550998715E-3</v>
      </c>
      <c r="S167" s="50">
        <f>AEBYLD1!S167*VLOOKUP(AEBYLD2!S$4,'[1]INTERNAL PARAMETERS-1'!$B$5:$J$44,5,FALSE)*VLOOKUP(AEBYLD2!S$4,'[1]INTERNAL PARAMETERS-1'!$B$5:$J$44,7,FALSE)*AEBYLD2!$F167 + AEBYLD1!S167*(1-VLOOKUP(AEBYLD2!S$4,'[1]INTERNAL PARAMETERS-1'!$B$5:$J$44,5,FALSE))*VLOOKUP(AEBYLD2!S$4,'[1]INTERNAL PARAMETERS-1'!$B$5:$J$44,9,FALSE)*AEBYLD2!$F167</f>
        <v>0.1449925071691785</v>
      </c>
      <c r="T167" s="50">
        <f>AEBYLD1!T167*VLOOKUP(AEBYLD2!T$4,'[1]INTERNAL PARAMETERS-1'!$B$5:$J$44,5,FALSE)*VLOOKUP(AEBYLD2!T$4,'[1]INTERNAL PARAMETERS-1'!$B$5:$J$44,7,FALSE)*AEBYLD2!$F167 + AEBYLD1!T167*(1-VLOOKUP(AEBYLD2!T$4,'[1]INTERNAL PARAMETERS-1'!$B$5:$J$44,5,FALSE))*VLOOKUP(AEBYLD2!T$4,'[1]INTERNAL PARAMETERS-1'!$B$5:$J$44,9,FALSE)*AEBYLD2!$F167</f>
        <v>1.7222834728312261E-2</v>
      </c>
      <c r="U167" s="50">
        <f>AEBYLD1!U167*VLOOKUP(AEBYLD2!U$4,'[1]INTERNAL PARAMETERS-1'!$B$5:$J$44,5,FALSE)*VLOOKUP(AEBYLD2!U$4,'[1]INTERNAL PARAMETERS-1'!$B$5:$J$44,7,FALSE)*AEBYLD2!$F167 + AEBYLD1!U167*(1-VLOOKUP(AEBYLD2!U$4,'[1]INTERNAL PARAMETERS-1'!$B$5:$J$44,5,FALSE))*VLOOKUP(AEBYLD2!U$4,'[1]INTERNAL PARAMETERS-1'!$B$5:$J$44,9,FALSE)*AEBYLD2!$F167</f>
        <v>5.1899377680782871E-3</v>
      </c>
      <c r="V167" s="50">
        <f>AEBYLD1!V167*VLOOKUP(AEBYLD2!V$4,'[1]INTERNAL PARAMETERS-1'!$B$5:$J$44,5,FALSE)*VLOOKUP(AEBYLD2!V$4,'[1]INTERNAL PARAMETERS-1'!$B$5:$J$44,7,FALSE)*AEBYLD2!$F167 + AEBYLD1!V167*(1-VLOOKUP(AEBYLD2!V$4,'[1]INTERNAL PARAMETERS-1'!$B$5:$J$44,5,FALSE))*VLOOKUP(AEBYLD2!V$4,'[1]INTERNAL PARAMETERS-1'!$B$5:$J$44,9,FALSE)*AEBYLD2!$F167</f>
        <v>8.0706523807209163E-2</v>
      </c>
      <c r="W167" s="50">
        <f>AEBYLD1!W167*VLOOKUP(AEBYLD2!W$4,'[1]INTERNAL PARAMETERS-1'!$B$5:$J$44,5,FALSE)*VLOOKUP(AEBYLD2!W$4,'[1]INTERNAL PARAMETERS-1'!$B$5:$J$44,7,FALSE)*AEBYLD2!$F167 + AEBYLD1!W167*(1-VLOOKUP(AEBYLD2!W$4,'[1]INTERNAL PARAMETERS-1'!$B$5:$J$44,5,FALSE))*VLOOKUP(AEBYLD2!W$4,'[1]INTERNAL PARAMETERS-1'!$B$5:$J$44,9,FALSE)*AEBYLD2!$F167</f>
        <v>0</v>
      </c>
      <c r="X167" s="50">
        <f>AEBYLD1!X167*VLOOKUP(AEBYLD2!X$4,'[1]INTERNAL PARAMETERS-1'!$B$5:$J$44,5,FALSE)*VLOOKUP(AEBYLD2!X$4,'[1]INTERNAL PARAMETERS-1'!$B$5:$J$44,7,FALSE)*AEBYLD2!$F167 + AEBYLD1!X167*(1-VLOOKUP(AEBYLD2!X$4,'[1]INTERNAL PARAMETERS-1'!$B$5:$J$44,5,FALSE))*VLOOKUP(AEBYLD2!X$4,'[1]INTERNAL PARAMETERS-1'!$B$5:$J$44,9,FALSE)*AEBYLD2!$F167</f>
        <v>0</v>
      </c>
      <c r="Y167" s="50">
        <f>AEBYLD1!Y167*VLOOKUP(AEBYLD2!Y$4,'[1]INTERNAL PARAMETERS-1'!$B$5:$J$44,5,FALSE)*VLOOKUP(AEBYLD2!Y$4,'[1]INTERNAL PARAMETERS-1'!$B$5:$J$44,7,FALSE)*AEBYLD2!$F167 + AEBYLD1!Y167*(1-VLOOKUP(AEBYLD2!Y$4,'[1]INTERNAL PARAMETERS-1'!$B$5:$J$44,5,FALSE))*VLOOKUP(AEBYLD2!Y$4,'[1]INTERNAL PARAMETERS-1'!$B$5:$J$44,9,FALSE)*AEBYLD2!$F167</f>
        <v>0</v>
      </c>
      <c r="Z167" s="50">
        <f>AEBYLD1!Z167*VLOOKUP(AEBYLD2!Z$4,'[1]INTERNAL PARAMETERS-1'!$B$5:$J$44,5,FALSE)*VLOOKUP(AEBYLD2!Z$4,'[1]INTERNAL PARAMETERS-1'!$B$5:$J$44,7,FALSE)*AEBYLD2!$F167 + AEBYLD1!Z167*(1-VLOOKUP(AEBYLD2!Z$4,'[1]INTERNAL PARAMETERS-1'!$B$5:$J$44,5,FALSE))*VLOOKUP(AEBYLD2!Z$4,'[1]INTERNAL PARAMETERS-1'!$B$5:$J$44,9,FALSE)*AEBYLD2!$F167</f>
        <v>0</v>
      </c>
      <c r="AA167" s="50">
        <f>AEBYLD1!AA167*VLOOKUP(AEBYLD2!AA$4,'[1]INTERNAL PARAMETERS-1'!$B$5:$J$44,5,FALSE)*VLOOKUP(AEBYLD2!AA$4,'[1]INTERNAL PARAMETERS-1'!$B$5:$J$44,7,FALSE)*AEBYLD2!$F167 + AEBYLD1!AA167*(1-VLOOKUP(AEBYLD2!AA$4,'[1]INTERNAL PARAMETERS-1'!$B$5:$J$44,5,FALSE))*VLOOKUP(AEBYLD2!AA$4,'[1]INTERNAL PARAMETERS-1'!$B$5:$J$44,9,FALSE)*AEBYLD2!$F167</f>
        <v>0</v>
      </c>
      <c r="AB167" s="50">
        <f>AEBYLD1!AB167*VLOOKUP(AEBYLD2!AB$4,'[1]INTERNAL PARAMETERS-1'!$B$5:$J$44,5,FALSE)*VLOOKUP(AEBYLD2!AB$4,'[1]INTERNAL PARAMETERS-1'!$B$5:$J$44,7,FALSE)*AEBYLD2!$F167 + AEBYLD1!AB167*(1-VLOOKUP(AEBYLD2!AB$4,'[1]INTERNAL PARAMETERS-1'!$B$5:$J$44,5,FALSE))*VLOOKUP(AEBYLD2!AB$4,'[1]INTERNAL PARAMETERS-1'!$B$5:$J$44,9,FALSE)*AEBYLD2!$F167</f>
        <v>0</v>
      </c>
      <c r="AC167" s="50">
        <f>AEBYLD1!AC167*VLOOKUP(AEBYLD2!AC$4,'[1]INTERNAL PARAMETERS-1'!$B$5:$J$44,5,FALSE)*VLOOKUP(AEBYLD2!AC$4,'[1]INTERNAL PARAMETERS-1'!$B$5:$J$44,7,FALSE)*AEBYLD2!$F167 + AEBYLD1!AC167*(1-VLOOKUP(AEBYLD2!AC$4,'[1]INTERNAL PARAMETERS-1'!$B$5:$J$44,5,FALSE))*VLOOKUP(AEBYLD2!AC$4,'[1]INTERNAL PARAMETERS-1'!$B$5:$J$44,9,FALSE)*AEBYLD2!$F167</f>
        <v>0</v>
      </c>
      <c r="AD167" s="50">
        <f>AEBYLD1!AD167*VLOOKUP(AEBYLD2!AD$4,'[1]INTERNAL PARAMETERS-1'!$B$5:$J$44,5,FALSE)*VLOOKUP(AEBYLD2!AD$4,'[1]INTERNAL PARAMETERS-1'!$B$5:$J$44,7,FALSE)*AEBYLD2!$F167 + AEBYLD1!AD167*(1-VLOOKUP(AEBYLD2!AD$4,'[1]INTERNAL PARAMETERS-1'!$B$5:$J$44,5,FALSE))*VLOOKUP(AEBYLD2!AD$4,'[1]INTERNAL PARAMETERS-1'!$B$5:$J$44,9,FALSE)*AEBYLD2!$F167</f>
        <v>0</v>
      </c>
      <c r="AE167" s="50">
        <f>AEBYLD1!AE167*VLOOKUP(AEBYLD2!AE$4,'[1]INTERNAL PARAMETERS-1'!$B$5:$J$44,5,FALSE)*VLOOKUP(AEBYLD2!AE$4,'[1]INTERNAL PARAMETERS-1'!$B$5:$J$44,7,FALSE)*AEBYLD2!$F167 + AEBYLD1!AE167*(1-VLOOKUP(AEBYLD2!AE$4,'[1]INTERNAL PARAMETERS-1'!$B$5:$J$44,5,FALSE))*VLOOKUP(AEBYLD2!AE$4,'[1]INTERNAL PARAMETERS-1'!$B$5:$J$44,9,FALSE)*AEBYLD2!$F167</f>
        <v>0</v>
      </c>
      <c r="AF167" s="50">
        <f>AEBYLD1!AF167*VLOOKUP(AEBYLD2!AF$4,'[1]INTERNAL PARAMETERS-1'!$B$5:$J$44,5,FALSE)*VLOOKUP(AEBYLD2!AF$4,'[1]INTERNAL PARAMETERS-1'!$B$5:$J$44,7,FALSE)*AEBYLD2!$F167 + AEBYLD1!AF167*(1-VLOOKUP(AEBYLD2!AF$4,'[1]INTERNAL PARAMETERS-1'!$B$5:$J$44,5,FALSE))*VLOOKUP(AEBYLD2!AF$4,'[1]INTERNAL PARAMETERS-1'!$B$5:$J$44,9,FALSE)*AEBYLD2!$F167</f>
        <v>0</v>
      </c>
      <c r="AG167" s="50">
        <f>AEBYLD1!AG167*VLOOKUP(AEBYLD2!AG$4,'[1]INTERNAL PARAMETERS-1'!$B$5:$J$44,5,FALSE)*VLOOKUP(AEBYLD2!AG$4,'[1]INTERNAL PARAMETERS-1'!$B$5:$J$44,7,FALSE)*AEBYLD2!$F167 + AEBYLD1!AG167*(1-VLOOKUP(AEBYLD2!AG$4,'[1]INTERNAL PARAMETERS-1'!$B$5:$J$44,5,FALSE))*VLOOKUP(AEBYLD2!AG$4,'[1]INTERNAL PARAMETERS-1'!$B$5:$J$44,9,FALSE)*AEBYLD2!$F167</f>
        <v>0</v>
      </c>
      <c r="AH167" s="50">
        <f>AEBYLD1!AH167*VLOOKUP(AEBYLD2!AH$4,'[1]INTERNAL PARAMETERS-1'!$B$5:$J$44,5,FALSE)*VLOOKUP(AEBYLD2!AH$4,'[1]INTERNAL PARAMETERS-1'!$B$5:$J$44,7,FALSE)*AEBYLD2!$F167 + AEBYLD1!AH167*(1-VLOOKUP(AEBYLD2!AH$4,'[1]INTERNAL PARAMETERS-1'!$B$5:$J$44,5,FALSE))*VLOOKUP(AEBYLD2!AH$4,'[1]INTERNAL PARAMETERS-1'!$B$5:$J$44,9,FALSE)*AEBYLD2!$F167</f>
        <v>0</v>
      </c>
      <c r="AI167" s="50">
        <f>AEBYLD1!AI167*VLOOKUP(AEBYLD2!AI$4,'[1]INTERNAL PARAMETERS-1'!$B$5:$J$44,5,FALSE)*VLOOKUP(AEBYLD2!AI$4,'[1]INTERNAL PARAMETERS-1'!$B$5:$J$44,7,FALSE)*AEBYLD2!$F167 + AEBYLD1!AI167*(1-VLOOKUP(AEBYLD2!AI$4,'[1]INTERNAL PARAMETERS-1'!$B$5:$J$44,5,FALSE))*VLOOKUP(AEBYLD2!AI$4,'[1]INTERNAL PARAMETERS-1'!$B$5:$J$44,9,FALSE)*AEBYLD2!$F167</f>
        <v>2.8705408009282557E-4</v>
      </c>
      <c r="AJ167" s="50">
        <f>AEBYLD1!AJ167*VLOOKUP(AEBYLD2!AJ$4,'[1]INTERNAL PARAMETERS-1'!$B$5:$J$44,5,FALSE)*VLOOKUP(AEBYLD2!AJ$4,'[1]INTERNAL PARAMETERS-1'!$B$5:$J$44,7,FALSE)*AEBYLD2!$F167 + AEBYLD1!AJ167*(1-VLOOKUP(AEBYLD2!AJ$4,'[1]INTERNAL PARAMETERS-1'!$B$5:$J$44,5,FALSE))*VLOOKUP(AEBYLD2!AJ$4,'[1]INTERNAL PARAMETERS-1'!$B$5:$J$44,9,FALSE)*AEBYLD2!$F167</f>
        <v>0</v>
      </c>
      <c r="AK167" s="50">
        <f>AEBYLD1!AK167*VLOOKUP(AEBYLD2!AK$4,'[1]INTERNAL PARAMETERS-1'!$B$5:$J$44,5,FALSE)*VLOOKUP(AEBYLD2!AK$4,'[1]INTERNAL PARAMETERS-1'!$B$5:$J$44,7,FALSE)*AEBYLD2!$F167 + AEBYLD1!AK167*(1-VLOOKUP(AEBYLD2!AK$4,'[1]INTERNAL PARAMETERS-1'!$B$5:$J$44,5,FALSE))*VLOOKUP(AEBYLD2!AK$4,'[1]INTERNAL PARAMETERS-1'!$B$5:$J$44,9,FALSE)*AEBYLD2!$F167</f>
        <v>0</v>
      </c>
      <c r="AL167" s="50">
        <f>AEBYLD1!AL167*VLOOKUP(AEBYLD2!AL$4,'[1]INTERNAL PARAMETERS-1'!$B$5:$J$44,5,FALSE)*VLOOKUP(AEBYLD2!AL$4,'[1]INTERNAL PARAMETERS-1'!$B$5:$J$44,7,FALSE)*AEBYLD2!$F167 + AEBYLD1!AL167*(1-VLOOKUP(AEBYLD2!AL$4,'[1]INTERNAL PARAMETERS-1'!$B$5:$J$44,5,FALSE))*VLOOKUP(AEBYLD2!AL$4,'[1]INTERNAL PARAMETERS-1'!$B$5:$J$44,9,FALSE)*AEBYLD2!$F167</f>
        <v>0</v>
      </c>
      <c r="AM167" s="50">
        <f>AEBYLD1!AM167*VLOOKUP(AEBYLD2!AM$4,'[1]INTERNAL PARAMETERS-1'!$B$5:$J$44,5,FALSE)*VLOOKUP(AEBYLD2!AM$4,'[1]INTERNAL PARAMETERS-1'!$B$5:$J$44,7,FALSE)*AEBYLD2!$F167 + AEBYLD1!AM167*(1-VLOOKUP(AEBYLD2!AM$4,'[1]INTERNAL PARAMETERS-1'!$B$5:$J$44,5,FALSE))*VLOOKUP(AEBYLD2!AM$4,'[1]INTERNAL PARAMETERS-1'!$B$5:$J$44,9,FALSE)*AEBYLD2!$F167</f>
        <v>0</v>
      </c>
      <c r="AN167" s="50">
        <f>AEBYLD1!AN167*VLOOKUP(AEBYLD2!AN$4,'[1]INTERNAL PARAMETERS-1'!$B$5:$J$44,5,FALSE)*VLOOKUP(AEBYLD2!AN$4,'[1]INTERNAL PARAMETERS-1'!$B$5:$J$44,7,FALSE)*AEBYLD2!$F167 + AEBYLD1!AN167*(1-VLOOKUP(AEBYLD2!AN$4,'[1]INTERNAL PARAMETERS-1'!$B$5:$J$44,5,FALSE))*VLOOKUP(AEBYLD2!AN$4,'[1]INTERNAL PARAMETERS-1'!$B$5:$J$44,9,FALSE)*AEBYLD2!$F167</f>
        <v>0</v>
      </c>
      <c r="AO167" s="50">
        <f>AEBYLD1!AO167*VLOOKUP(AEBYLD2!AO$4,'[1]INTERNAL PARAMETERS-1'!$B$5:$J$44,5,FALSE)*VLOOKUP(AEBYLD2!AO$4,'[1]INTERNAL PARAMETERS-1'!$B$5:$J$44,7,FALSE)*AEBYLD2!$F167 + AEBYLD1!AO167*(1-VLOOKUP(AEBYLD2!AO$4,'[1]INTERNAL PARAMETERS-1'!$B$5:$J$44,5,FALSE))*VLOOKUP(AEBYLD2!AO$4,'[1]INTERNAL PARAMETERS-1'!$B$5:$J$44,9,FALSE)*AEBYLD2!$F167</f>
        <v>0</v>
      </c>
      <c r="AP167" s="50">
        <f>AEBYLD1!AP167*VLOOKUP(AEBYLD2!AP$4,'[1]INTERNAL PARAMETERS-1'!$B$5:$J$44,5,FALSE)*VLOOKUP(AEBYLD2!AP$4,'[1]INTERNAL PARAMETERS-1'!$B$5:$J$44,7,FALSE)*AEBYLD2!$F167 + AEBYLD1!AP167*(1-VLOOKUP(AEBYLD2!AP$4,'[1]INTERNAL PARAMETERS-1'!$B$5:$J$44,5,FALSE))*VLOOKUP(AEBYLD2!AP$4,'[1]INTERNAL PARAMETERS-1'!$B$5:$J$44,9,FALSE)*AEBYLD2!$F167</f>
        <v>0</v>
      </c>
      <c r="AQ167" s="50">
        <f>AEBYLD1!AQ167*VLOOKUP(AEBYLD2!AQ$4,'[1]INTERNAL PARAMETERS-1'!$B$5:$J$44,5,FALSE)*VLOOKUP(AEBYLD2!AQ$4,'[1]INTERNAL PARAMETERS-1'!$B$5:$J$44,7,FALSE)*AEBYLD2!$F167 + AEBYLD1!AQ167*(1-VLOOKUP(AEBYLD2!AQ$4,'[1]INTERNAL PARAMETERS-1'!$B$5:$J$44,5,FALSE))*VLOOKUP(AEBYLD2!AQ$4,'[1]INTERNAL PARAMETERS-1'!$B$5:$J$44,9,FALSE)*AEBYLD2!$F167</f>
        <v>0</v>
      </c>
      <c r="AR167" s="50">
        <f>AEBYLD1!AR167*VLOOKUP(AEBYLD2!AR$4,'[1]INTERNAL PARAMETERS-1'!$B$5:$J$44,5,FALSE)*VLOOKUP(AEBYLD2!AR$4,'[1]INTERNAL PARAMETERS-1'!$B$5:$J$44,7,FALSE)*AEBYLD2!$F167 + AEBYLD1!AR167*(1-VLOOKUP(AEBYLD2!AR$4,'[1]INTERNAL PARAMETERS-1'!$B$5:$J$44,5,FALSE))*VLOOKUP(AEBYLD2!AR$4,'[1]INTERNAL PARAMETERS-1'!$B$5:$J$44,9,FALSE)*AEBYLD2!$F167</f>
        <v>0</v>
      </c>
      <c r="AS167" s="50">
        <f>AEBYLD1!AS167*VLOOKUP(AEBYLD2!AS$4,'[1]INTERNAL PARAMETERS-1'!$B$5:$J$44,5,FALSE)*VLOOKUP(AEBYLD2!AS$4,'[1]INTERNAL PARAMETERS-1'!$B$5:$J$44,7,FALSE)*AEBYLD2!$F167 + AEBYLD1!AS167*(1-VLOOKUP(AEBYLD2!AS$4,'[1]INTERNAL PARAMETERS-1'!$B$5:$J$44,5,FALSE))*VLOOKUP(AEBYLD2!AS$4,'[1]INTERNAL PARAMETERS-1'!$B$5:$J$44,9,FALSE)*AEBYLD2!$F167</f>
        <v>0</v>
      </c>
      <c r="AT167" s="49">
        <f>AEBYLD1!AT167*VLOOKUP(AEBYLD2!AT$4,'[1]INTERNAL PARAMETERS-1'!$B$5:$J$44,5,FALSE)*VLOOKUP(AEBYLD2!AT$4,'[1]INTERNAL PARAMETERS-1'!$B$5:$J$44,7,FALSE)*AEBYLD2!$F167 + AEBYLD1!AT167*(1-VLOOKUP(AEBYLD2!AT$4,'[1]INTERNAL PARAMETERS-1'!$B$5:$J$44,5,FALSE))*VLOOKUP(AEBYLD2!AT$4,'[1]INTERNAL PARAMETERS-1'!$B$5:$J$44,9,FALSE)*AEBYLD2!$F167</f>
        <v>0</v>
      </c>
      <c r="AU167" s="51">
        <f>AEBYLD1!AU167*VLOOKUP(AEBYLD2!AU$4,'[1]INTERNAL PARAMETERS-1'!$B$5:$J$44,5,FALSE)*VLOOKUP(AEBYLD2!AU$4,'[1]INTERNAL PARAMETERS-1'!$B$5:$J$44,6,FALSE)*VLOOKUP(AEBYLD2!AU$4,'[1]INTERNAL PARAMETERS-1'!$B$5:$J$44,3,FALSE) + AEBYLD1!AU167*(1-VLOOKUP(AEBYLD2!AU$4,'[1]INTERNAL PARAMETERS-1'!$B$5:$J$44,5,FALSE))*VLOOKUP(AEBYLD2!AU$4,'[1]INTERNAL PARAMETERS-1'!$B$5:$J$44,8,FALSE)*VLOOKUP(AEBYLD2!AU$4,'[1]INTERNAL PARAMETERS-1'!$B$5:$J$44,3,FALSE)</f>
        <v>0</v>
      </c>
      <c r="AV167" s="50">
        <f>AEBYLD1!AV167*VLOOKUP(AEBYLD2!AV$4,'[1]INTERNAL PARAMETERS-1'!$B$5:$J$44,5,FALSE)*VLOOKUP(AEBYLD2!AV$4,'[1]INTERNAL PARAMETERS-1'!$B$5:$J$44,6,FALSE)*VLOOKUP(AEBYLD2!AV$4,'[1]INTERNAL PARAMETERS-1'!$B$5:$J$44,3,FALSE) + AEBYLD1!AV167*(1-VLOOKUP(AEBYLD2!AV$4,'[1]INTERNAL PARAMETERS-1'!$B$5:$J$44,5,FALSE))*VLOOKUP(AEBYLD2!AV$4,'[1]INTERNAL PARAMETERS-1'!$B$5:$J$44,8,FALSE)*VLOOKUP(AEBYLD2!AV$4,'[1]INTERNAL PARAMETERS-1'!$B$5:$J$44,3,FALSE)</f>
        <v>0</v>
      </c>
      <c r="AW167" s="50">
        <f>AEBYLD1!AW167*VLOOKUP(AEBYLD2!AW$4,'[1]INTERNAL PARAMETERS-1'!$B$5:$J$44,5,FALSE)*VLOOKUP(AEBYLD2!AW$4,'[1]INTERNAL PARAMETERS-1'!$B$5:$J$44,6,FALSE)*VLOOKUP(AEBYLD2!AW$4,'[1]INTERNAL PARAMETERS-1'!$B$5:$J$44,3,FALSE) + AEBYLD1!AW167*(1-VLOOKUP(AEBYLD2!AW$4,'[1]INTERNAL PARAMETERS-1'!$B$5:$J$44,5,FALSE))*VLOOKUP(AEBYLD2!AW$4,'[1]INTERNAL PARAMETERS-1'!$B$5:$J$44,8,FALSE)*VLOOKUP(AEBYLD2!AW$4,'[1]INTERNAL PARAMETERS-1'!$B$5:$J$44,3,FALSE)</f>
        <v>5.0985679068874688E-3</v>
      </c>
      <c r="AX167" s="50">
        <f>AEBYLD1!AX167*VLOOKUP(AEBYLD2!AX$4,'[1]INTERNAL PARAMETERS-1'!$B$5:$J$44,5,FALSE)*VLOOKUP(AEBYLD2!AX$4,'[1]INTERNAL PARAMETERS-1'!$B$5:$J$44,6,FALSE)*VLOOKUP(AEBYLD2!AX$4,'[1]INTERNAL PARAMETERS-1'!$B$5:$J$44,3,FALSE) + AEBYLD1!AX167*(1-VLOOKUP(AEBYLD2!AX$4,'[1]INTERNAL PARAMETERS-1'!$B$5:$J$44,5,FALSE))*VLOOKUP(AEBYLD2!AX$4,'[1]INTERNAL PARAMETERS-1'!$B$5:$J$44,8,FALSE)*VLOOKUP(AEBYLD2!AX$4,'[1]INTERNAL PARAMETERS-1'!$B$5:$J$44,3,FALSE)</f>
        <v>0</v>
      </c>
      <c r="AY167" s="50">
        <f>AEBYLD1!AY167*VLOOKUP(AEBYLD2!AY$4,'[1]INTERNAL PARAMETERS-1'!$B$5:$J$44,5,FALSE)*VLOOKUP(AEBYLD2!AY$4,'[1]INTERNAL PARAMETERS-1'!$B$5:$J$44,6,FALSE)*VLOOKUP(AEBYLD2!AY$4,'[1]INTERNAL PARAMETERS-1'!$B$5:$J$44,3,FALSE) + AEBYLD1!AY167*(1-VLOOKUP(AEBYLD2!AY$4,'[1]INTERNAL PARAMETERS-1'!$B$5:$J$44,5,FALSE))*VLOOKUP(AEBYLD2!AY$4,'[1]INTERNAL PARAMETERS-1'!$B$5:$J$44,8,FALSE)*VLOOKUP(AEBYLD2!AY$4,'[1]INTERNAL PARAMETERS-1'!$B$5:$J$44,3,FALSE)</f>
        <v>0</v>
      </c>
      <c r="AZ167" s="50">
        <f>AEBYLD1!AZ167*VLOOKUP(AEBYLD2!AZ$4,'[1]INTERNAL PARAMETERS-1'!$B$5:$J$44,5,FALSE)*VLOOKUP(AEBYLD2!AZ$4,'[1]INTERNAL PARAMETERS-1'!$B$5:$J$44,6,FALSE)*VLOOKUP(AEBYLD2!AZ$4,'[1]INTERNAL PARAMETERS-1'!$B$5:$J$44,3,FALSE) + AEBYLD1!AZ167*(1-VLOOKUP(AEBYLD2!AZ$4,'[1]INTERNAL PARAMETERS-1'!$B$5:$J$44,5,FALSE))*VLOOKUP(AEBYLD2!AZ$4,'[1]INTERNAL PARAMETERS-1'!$B$5:$J$44,8,FALSE)*VLOOKUP(AEBYLD2!AZ$4,'[1]INTERNAL PARAMETERS-1'!$B$5:$J$44,3,FALSE)</f>
        <v>0</v>
      </c>
      <c r="BA167" s="50">
        <f>AEBYLD1!BA167*VLOOKUP(AEBYLD2!BA$4,'[1]INTERNAL PARAMETERS-1'!$B$5:$J$44,5,FALSE)*VLOOKUP(AEBYLD2!BA$4,'[1]INTERNAL PARAMETERS-1'!$B$5:$J$44,6,FALSE)*VLOOKUP(AEBYLD2!BA$4,'[1]INTERNAL PARAMETERS-1'!$B$5:$J$44,3,FALSE) + AEBYLD1!BA167*(1-VLOOKUP(AEBYLD2!BA$4,'[1]INTERNAL PARAMETERS-1'!$B$5:$J$44,5,FALSE))*VLOOKUP(AEBYLD2!BA$4,'[1]INTERNAL PARAMETERS-1'!$B$5:$J$44,8,FALSE)*VLOOKUP(AEBYLD2!BA$4,'[1]INTERNAL PARAMETERS-1'!$B$5:$J$44,3,FALSE)</f>
        <v>5.5467599832011139E-4</v>
      </c>
      <c r="BB167" s="50">
        <f>AEBYLD1!BB167*VLOOKUP(AEBYLD2!BB$4,'[1]INTERNAL PARAMETERS-1'!$B$5:$J$44,5,FALSE)*VLOOKUP(AEBYLD2!BB$4,'[1]INTERNAL PARAMETERS-1'!$B$5:$J$44,6,FALSE)*VLOOKUP(AEBYLD2!BB$4,'[1]INTERNAL PARAMETERS-1'!$B$5:$J$44,3,FALSE) + AEBYLD1!BB167*(1-VLOOKUP(AEBYLD2!BB$4,'[1]INTERNAL PARAMETERS-1'!$B$5:$J$44,5,FALSE))*VLOOKUP(AEBYLD2!BB$4,'[1]INTERNAL PARAMETERS-1'!$B$5:$J$44,8,FALSE)*VLOOKUP(AEBYLD2!BB$4,'[1]INTERNAL PARAMETERS-1'!$B$5:$J$44,3,FALSE)</f>
        <v>2.0085501923561623E-3</v>
      </c>
      <c r="BC167" s="50">
        <f>AEBYLD1!BC167*VLOOKUP(AEBYLD2!BC$4,'[1]INTERNAL PARAMETERS-1'!$B$5:$J$44,5,FALSE)*VLOOKUP(AEBYLD2!BC$4,'[1]INTERNAL PARAMETERS-1'!$B$5:$J$44,6,FALSE)*VLOOKUP(AEBYLD2!BC$4,'[1]INTERNAL PARAMETERS-1'!$B$5:$J$44,3,FALSE) + AEBYLD1!BC167*(1-VLOOKUP(AEBYLD2!BC$4,'[1]INTERNAL PARAMETERS-1'!$B$5:$J$44,5,FALSE))*VLOOKUP(AEBYLD2!BC$4,'[1]INTERNAL PARAMETERS-1'!$B$5:$J$44,8,FALSE)*VLOOKUP(AEBYLD2!BC$4,'[1]INTERNAL PARAMETERS-1'!$B$5:$J$44,3,FALSE)</f>
        <v>3.8069327914079222E-4</v>
      </c>
      <c r="BD167" s="50">
        <f>AEBYLD1!BD167*VLOOKUP(AEBYLD2!BD$4,'[1]INTERNAL PARAMETERS-1'!$B$5:$J$44,5,FALSE)*VLOOKUP(AEBYLD2!BD$4,'[1]INTERNAL PARAMETERS-1'!$B$5:$J$44,6,FALSE)*VLOOKUP(AEBYLD2!BD$4,'[1]INTERNAL PARAMETERS-1'!$B$5:$J$44,3,FALSE) + AEBYLD1!BD167*(1-VLOOKUP(AEBYLD2!BD$4,'[1]INTERNAL PARAMETERS-1'!$B$5:$J$44,5,FALSE))*VLOOKUP(AEBYLD2!BD$4,'[1]INTERNAL PARAMETERS-1'!$B$5:$J$44,8,FALSE)*VLOOKUP(AEBYLD2!BD$4,'[1]INTERNAL PARAMETERS-1'!$B$5:$J$44,3,FALSE)</f>
        <v>6.1333875230527911E-4</v>
      </c>
      <c r="BE167" s="50">
        <f>AEBYLD1!BE167*VLOOKUP(AEBYLD2!BE$4,'[1]INTERNAL PARAMETERS-1'!$B$5:$J$44,5,FALSE)*VLOOKUP(AEBYLD2!BE$4,'[1]INTERNAL PARAMETERS-1'!$B$5:$J$44,6,FALSE)*VLOOKUP(AEBYLD2!BE$4,'[1]INTERNAL PARAMETERS-1'!$B$5:$J$44,3,FALSE) + AEBYLD1!BE167*(1-VLOOKUP(AEBYLD2!BE$4,'[1]INTERNAL PARAMETERS-1'!$B$5:$J$44,5,FALSE))*VLOOKUP(AEBYLD2!BE$4,'[1]INTERNAL PARAMETERS-1'!$B$5:$J$44,8,FALSE)*VLOOKUP(AEBYLD2!BE$4,'[1]INTERNAL PARAMETERS-1'!$B$5:$J$44,3,FALSE)</f>
        <v>4.7457510426740637E-4</v>
      </c>
      <c r="BF167" s="50">
        <f>AEBYLD1!BF167*VLOOKUP(AEBYLD2!BF$4,'[1]INTERNAL PARAMETERS-1'!$B$5:$J$44,5,FALSE)*VLOOKUP(AEBYLD2!BF$4,'[1]INTERNAL PARAMETERS-1'!$B$5:$J$44,6,FALSE)*VLOOKUP(AEBYLD2!BF$4,'[1]INTERNAL PARAMETERS-1'!$B$5:$J$44,3,FALSE) + AEBYLD1!BF167*(1-VLOOKUP(AEBYLD2!BF$4,'[1]INTERNAL PARAMETERS-1'!$B$5:$J$44,5,FALSE))*VLOOKUP(AEBYLD2!BF$4,'[1]INTERNAL PARAMETERS-1'!$B$5:$J$44,8,FALSE)*VLOOKUP(AEBYLD2!BF$4,'[1]INTERNAL PARAMETERS-1'!$B$5:$J$44,3,FALSE)</f>
        <v>0</v>
      </c>
      <c r="BG167" s="50">
        <f>AEBYLD1!BG167*VLOOKUP(AEBYLD2!BG$4,'[1]INTERNAL PARAMETERS-1'!$B$5:$J$44,5,FALSE)*VLOOKUP(AEBYLD2!BG$4,'[1]INTERNAL PARAMETERS-1'!$B$5:$J$44,6,FALSE)*VLOOKUP(AEBYLD2!BG$4,'[1]INTERNAL PARAMETERS-1'!$B$5:$J$44,3,FALSE) + AEBYLD1!BG167*(1-VLOOKUP(AEBYLD2!BG$4,'[1]INTERNAL PARAMETERS-1'!$B$5:$J$44,5,FALSE))*VLOOKUP(AEBYLD2!BG$4,'[1]INTERNAL PARAMETERS-1'!$B$5:$J$44,8,FALSE)*VLOOKUP(AEBYLD2!BG$4,'[1]INTERNAL PARAMETERS-1'!$B$5:$J$44,3,FALSE)</f>
        <v>2.5436632667098671E-3</v>
      </c>
      <c r="BH167" s="50">
        <f>AEBYLD1!BH167*VLOOKUP(AEBYLD2!BH$4,'[1]INTERNAL PARAMETERS-1'!$B$5:$J$44,5,FALSE)*VLOOKUP(AEBYLD2!BH$4,'[1]INTERNAL PARAMETERS-1'!$B$5:$J$44,6,FALSE)*VLOOKUP(AEBYLD2!BH$4,'[1]INTERNAL PARAMETERS-1'!$B$5:$J$44,3,FALSE) + AEBYLD1!BH167*(1-VLOOKUP(AEBYLD2!BH$4,'[1]INTERNAL PARAMETERS-1'!$B$5:$J$44,5,FALSE))*VLOOKUP(AEBYLD2!BH$4,'[1]INTERNAL PARAMETERS-1'!$B$5:$J$44,8,FALSE)*VLOOKUP(AEBYLD2!BH$4,'[1]INTERNAL PARAMETERS-1'!$B$5:$J$44,3,FALSE)</f>
        <v>6.2899505404305609E-6</v>
      </c>
      <c r="BI167" s="50">
        <f>AEBYLD1!BI167*VLOOKUP(AEBYLD2!BI$4,'[1]INTERNAL PARAMETERS-1'!$B$5:$J$44,5,FALSE)*VLOOKUP(AEBYLD2!BI$4,'[1]INTERNAL PARAMETERS-1'!$B$5:$J$44,6,FALSE)*VLOOKUP(AEBYLD2!BI$4,'[1]INTERNAL PARAMETERS-1'!$B$5:$J$44,3,FALSE) + AEBYLD1!BI167*(1-VLOOKUP(AEBYLD2!BI$4,'[1]INTERNAL PARAMETERS-1'!$B$5:$J$44,5,FALSE))*VLOOKUP(AEBYLD2!BI$4,'[1]INTERNAL PARAMETERS-1'!$B$5:$J$44,8,FALSE)*VLOOKUP(AEBYLD2!BI$4,'[1]INTERNAL PARAMETERS-1'!$B$5:$J$44,3,FALSE)</f>
        <v>0</v>
      </c>
      <c r="BJ167" s="50">
        <f>AEBYLD1!BJ167*VLOOKUP(AEBYLD2!BJ$4,'[1]INTERNAL PARAMETERS-1'!$B$5:$J$44,5,FALSE)*VLOOKUP(AEBYLD2!BJ$4,'[1]INTERNAL PARAMETERS-1'!$B$5:$J$44,6,FALSE)*VLOOKUP(AEBYLD2!BJ$4,'[1]INTERNAL PARAMETERS-1'!$B$5:$J$44,3,FALSE) + AEBYLD1!BJ167*(1-VLOOKUP(AEBYLD2!BJ$4,'[1]INTERNAL PARAMETERS-1'!$B$5:$J$44,5,FALSE))*VLOOKUP(AEBYLD2!BJ$4,'[1]INTERNAL PARAMETERS-1'!$B$5:$J$44,8,FALSE)*VLOOKUP(AEBYLD2!BJ$4,'[1]INTERNAL PARAMETERS-1'!$B$5:$J$44,3,FALSE)</f>
        <v>5.7442119654672495E-4</v>
      </c>
      <c r="BK167" s="50">
        <f>AEBYLD1!BK167*VLOOKUP(AEBYLD2!BK$4,'[1]INTERNAL PARAMETERS-1'!$B$5:$J$44,5,FALSE)*VLOOKUP(AEBYLD2!BK$4,'[1]INTERNAL PARAMETERS-1'!$B$5:$J$44,6,FALSE)*VLOOKUP(AEBYLD2!BK$4,'[1]INTERNAL PARAMETERS-1'!$B$5:$J$44,3,FALSE) + AEBYLD1!BK167*(1-VLOOKUP(AEBYLD2!BK$4,'[1]INTERNAL PARAMETERS-1'!$B$5:$J$44,5,FALSE))*VLOOKUP(AEBYLD2!BK$4,'[1]INTERNAL PARAMETERS-1'!$B$5:$J$44,8,FALSE)*VLOOKUP(AEBYLD2!BK$4,'[1]INTERNAL PARAMETERS-1'!$B$5:$J$44,3,FALSE)</f>
        <v>1.7045384572758095E-4</v>
      </c>
      <c r="BL167" s="50">
        <f>AEBYLD1!BL167*VLOOKUP(AEBYLD2!BL$4,'[1]INTERNAL PARAMETERS-1'!$B$5:$J$44,5,FALSE)*VLOOKUP(AEBYLD2!BL$4,'[1]INTERNAL PARAMETERS-1'!$B$5:$J$44,6,FALSE)*VLOOKUP(AEBYLD2!BL$4,'[1]INTERNAL PARAMETERS-1'!$B$5:$J$44,3,FALSE) + AEBYLD1!BL167*(1-VLOOKUP(AEBYLD2!BL$4,'[1]INTERNAL PARAMETERS-1'!$B$5:$J$44,5,FALSE))*VLOOKUP(AEBYLD2!BL$4,'[1]INTERNAL PARAMETERS-1'!$B$5:$J$44,8,FALSE)*VLOOKUP(AEBYLD2!BL$4,'[1]INTERNAL PARAMETERS-1'!$B$5:$J$44,3,FALSE)</f>
        <v>5.2334300154379627E-5</v>
      </c>
      <c r="BM167" s="50">
        <f>AEBYLD1!BM167*VLOOKUP(AEBYLD2!BM$4,'[1]INTERNAL PARAMETERS-1'!$B$5:$J$44,5,FALSE)*VLOOKUP(AEBYLD2!BM$4,'[1]INTERNAL PARAMETERS-1'!$B$5:$J$44,6,FALSE)*VLOOKUP(AEBYLD2!BM$4,'[1]INTERNAL PARAMETERS-1'!$B$5:$J$44,3,FALSE) + AEBYLD1!BM167*(1-VLOOKUP(AEBYLD2!BM$4,'[1]INTERNAL PARAMETERS-1'!$B$5:$J$44,5,FALSE))*VLOOKUP(AEBYLD2!BM$4,'[1]INTERNAL PARAMETERS-1'!$B$5:$J$44,8,FALSE)*VLOOKUP(AEBYLD2!BM$4,'[1]INTERNAL PARAMETERS-1'!$B$5:$J$44,3,FALSE)</f>
        <v>0</v>
      </c>
      <c r="BN167" s="50">
        <f>AEBYLD1!BN167*VLOOKUP(AEBYLD2!BN$4,'[1]INTERNAL PARAMETERS-1'!$B$5:$J$44,5,FALSE)*VLOOKUP(AEBYLD2!BN$4,'[1]INTERNAL PARAMETERS-1'!$B$5:$J$44,6,FALSE)*VLOOKUP(AEBYLD2!BN$4,'[1]INTERNAL PARAMETERS-1'!$B$5:$J$44,3,FALSE) + AEBYLD1!BN167*(1-VLOOKUP(AEBYLD2!BN$4,'[1]INTERNAL PARAMETERS-1'!$B$5:$J$44,5,FALSE))*VLOOKUP(AEBYLD2!BN$4,'[1]INTERNAL PARAMETERS-1'!$B$5:$J$44,8,FALSE)*VLOOKUP(AEBYLD2!BN$4,'[1]INTERNAL PARAMETERS-1'!$B$5:$J$44,3,FALSE)</f>
        <v>4.5369376120756207E-4</v>
      </c>
      <c r="BO167" s="50">
        <f>AEBYLD1!BO167*VLOOKUP(AEBYLD2!BO$4,'[1]INTERNAL PARAMETERS-1'!$B$5:$J$44,5,FALSE)*VLOOKUP(AEBYLD2!BO$4,'[1]INTERNAL PARAMETERS-1'!$B$5:$J$44,6,FALSE)*VLOOKUP(AEBYLD2!BO$4,'[1]INTERNAL PARAMETERS-1'!$B$5:$J$44,3,FALSE) + AEBYLD1!BO167*(1-VLOOKUP(AEBYLD2!BO$4,'[1]INTERNAL PARAMETERS-1'!$B$5:$J$44,5,FALSE))*VLOOKUP(AEBYLD2!BO$4,'[1]INTERNAL PARAMETERS-1'!$B$5:$J$44,8,FALSE)*VLOOKUP(AEBYLD2!BO$4,'[1]INTERNAL PARAMETERS-1'!$B$5:$J$44,3,FALSE)</f>
        <v>1.5070052318427566E-4</v>
      </c>
      <c r="BP167" s="50">
        <f>AEBYLD1!BP167*VLOOKUP(AEBYLD2!BP$4,'[1]INTERNAL PARAMETERS-1'!$B$5:$J$44,5,FALSE)*VLOOKUP(AEBYLD2!BP$4,'[1]INTERNAL PARAMETERS-1'!$B$5:$J$44,6,FALSE)*VLOOKUP(AEBYLD2!BP$4,'[1]INTERNAL PARAMETERS-1'!$B$5:$J$44,3,FALSE) + AEBYLD1!BP167*(1-VLOOKUP(AEBYLD2!BP$4,'[1]INTERNAL PARAMETERS-1'!$B$5:$J$44,5,FALSE))*VLOOKUP(AEBYLD2!BP$4,'[1]INTERNAL PARAMETERS-1'!$B$5:$J$44,8,FALSE)*VLOOKUP(AEBYLD2!BP$4,'[1]INTERNAL PARAMETERS-1'!$B$5:$J$44,3,FALSE)</f>
        <v>8.0150508295207025E-6</v>
      </c>
      <c r="BQ167" s="50">
        <f>AEBYLD1!BQ167*VLOOKUP(AEBYLD2!BQ$4,'[1]INTERNAL PARAMETERS-1'!$B$5:$J$44,5,FALSE)*VLOOKUP(AEBYLD2!BQ$4,'[1]INTERNAL PARAMETERS-1'!$B$5:$J$44,6,FALSE)*VLOOKUP(AEBYLD2!BQ$4,'[1]INTERNAL PARAMETERS-1'!$B$5:$J$44,3,FALSE) + AEBYLD1!BQ167*(1-VLOOKUP(AEBYLD2!BQ$4,'[1]INTERNAL PARAMETERS-1'!$B$5:$J$44,5,FALSE))*VLOOKUP(AEBYLD2!BQ$4,'[1]INTERNAL PARAMETERS-1'!$B$5:$J$44,8,FALSE)*VLOOKUP(AEBYLD2!BQ$4,'[1]INTERNAL PARAMETERS-1'!$B$5:$J$44,3,FALSE)</f>
        <v>6.742028586159876E-4</v>
      </c>
      <c r="BR167" s="50">
        <f>AEBYLD1!BR167*VLOOKUP(AEBYLD2!BR$4,'[1]INTERNAL PARAMETERS-1'!$B$5:$J$44,5,FALSE)*VLOOKUP(AEBYLD2!BR$4,'[1]INTERNAL PARAMETERS-1'!$B$5:$J$44,6,FALSE)*VLOOKUP(AEBYLD2!BR$4,'[1]INTERNAL PARAMETERS-1'!$B$5:$J$44,3,FALSE) + AEBYLD1!BR167*(1-VLOOKUP(AEBYLD2!BR$4,'[1]INTERNAL PARAMETERS-1'!$B$5:$J$44,5,FALSE))*VLOOKUP(AEBYLD2!BR$4,'[1]INTERNAL PARAMETERS-1'!$B$5:$J$44,8,FALSE)*VLOOKUP(AEBYLD2!BR$4,'[1]INTERNAL PARAMETERS-1'!$B$5:$J$44,3,FALSE)</f>
        <v>1.1464985336158745E-5</v>
      </c>
      <c r="BS167" s="50">
        <f>AEBYLD1!BS167*VLOOKUP(AEBYLD2!BS$4,'[1]INTERNAL PARAMETERS-1'!$B$5:$J$44,5,FALSE)*VLOOKUP(AEBYLD2!BS$4,'[1]INTERNAL PARAMETERS-1'!$B$5:$J$44,6,FALSE)*VLOOKUP(AEBYLD2!BS$4,'[1]INTERNAL PARAMETERS-1'!$B$5:$J$44,3,FALSE) + AEBYLD1!BS167*(1-VLOOKUP(AEBYLD2!BS$4,'[1]INTERNAL PARAMETERS-1'!$B$5:$J$44,5,FALSE))*VLOOKUP(AEBYLD2!BS$4,'[1]INTERNAL PARAMETERS-1'!$B$5:$J$44,8,FALSE)*VLOOKUP(AEBYLD2!BS$4,'[1]INTERNAL PARAMETERS-1'!$B$5:$J$44,3,FALSE)</f>
        <v>3.4112075383346052E-6</v>
      </c>
      <c r="BT167" s="50">
        <f>AEBYLD1!BT167*VLOOKUP(AEBYLD2!BT$4,'[1]INTERNAL PARAMETERS-1'!$B$5:$J$44,5,FALSE)*VLOOKUP(AEBYLD2!BT$4,'[1]INTERNAL PARAMETERS-1'!$B$5:$J$44,6,FALSE)*VLOOKUP(AEBYLD2!BT$4,'[1]INTERNAL PARAMETERS-1'!$B$5:$J$44,3,FALSE) + AEBYLD1!BT167*(1-VLOOKUP(AEBYLD2!BT$4,'[1]INTERNAL PARAMETERS-1'!$B$5:$J$44,5,FALSE))*VLOOKUP(AEBYLD2!BT$4,'[1]INTERNAL PARAMETERS-1'!$B$5:$J$44,8,FALSE)*VLOOKUP(AEBYLD2!BT$4,'[1]INTERNAL PARAMETERS-1'!$B$5:$J$44,3,FALSE)</f>
        <v>0</v>
      </c>
      <c r="BU167" s="50">
        <f>AEBYLD1!BU167*VLOOKUP(AEBYLD2!BU$4,'[1]INTERNAL PARAMETERS-1'!$B$5:$J$44,5,FALSE)*VLOOKUP(AEBYLD2!BU$4,'[1]INTERNAL PARAMETERS-1'!$B$5:$J$44,6,FALSE)*VLOOKUP(AEBYLD2!BU$4,'[1]INTERNAL PARAMETERS-1'!$B$5:$J$44,3,FALSE) + AEBYLD1!BU167*(1-VLOOKUP(AEBYLD2!BU$4,'[1]INTERNAL PARAMETERS-1'!$B$5:$J$44,5,FALSE))*VLOOKUP(AEBYLD2!BU$4,'[1]INTERNAL PARAMETERS-1'!$B$5:$J$44,8,FALSE)*VLOOKUP(AEBYLD2!BU$4,'[1]INTERNAL PARAMETERS-1'!$B$5:$J$44,3,FALSE)</f>
        <v>0</v>
      </c>
      <c r="BV167" s="50">
        <f>AEBYLD1!BV167*VLOOKUP(AEBYLD2!BV$4,'[1]INTERNAL PARAMETERS-1'!$B$5:$J$44,5,FALSE)*VLOOKUP(AEBYLD2!BV$4,'[1]INTERNAL PARAMETERS-1'!$B$5:$J$44,6,FALSE)*VLOOKUP(AEBYLD2!BV$4,'[1]INTERNAL PARAMETERS-1'!$B$5:$J$44,3,FALSE) + AEBYLD1!BV167*(1-VLOOKUP(AEBYLD2!BV$4,'[1]INTERNAL PARAMETERS-1'!$B$5:$J$44,5,FALSE))*VLOOKUP(AEBYLD2!BV$4,'[1]INTERNAL PARAMETERS-1'!$B$5:$J$44,8,FALSE)*VLOOKUP(AEBYLD2!BV$4,'[1]INTERNAL PARAMETERS-1'!$B$5:$J$44,3,FALSE)</f>
        <v>0</v>
      </c>
      <c r="BW167" s="50">
        <f>AEBYLD1!BW167*VLOOKUP(AEBYLD2!BW$4,'[1]INTERNAL PARAMETERS-1'!$B$5:$J$44,5,FALSE)*VLOOKUP(AEBYLD2!BW$4,'[1]INTERNAL PARAMETERS-1'!$B$5:$J$44,6,FALSE)*VLOOKUP(AEBYLD2!BW$4,'[1]INTERNAL PARAMETERS-1'!$B$5:$J$44,3,FALSE) + AEBYLD1!BW167*(1-VLOOKUP(AEBYLD2!BW$4,'[1]INTERNAL PARAMETERS-1'!$B$5:$J$44,5,FALSE))*VLOOKUP(AEBYLD2!BW$4,'[1]INTERNAL PARAMETERS-1'!$B$5:$J$44,8,FALSE)*VLOOKUP(AEBYLD2!BW$4,'[1]INTERNAL PARAMETERS-1'!$B$5:$J$44,3,FALSE)</f>
        <v>0</v>
      </c>
      <c r="BX167" s="50">
        <f>AEBYLD1!BX167*VLOOKUP(AEBYLD2!BX$4,'[1]INTERNAL PARAMETERS-1'!$B$5:$J$44,5,FALSE)*VLOOKUP(AEBYLD2!BX$4,'[1]INTERNAL PARAMETERS-1'!$B$5:$J$44,6,FALSE)*VLOOKUP(AEBYLD2!BX$4,'[1]INTERNAL PARAMETERS-1'!$B$5:$J$44,3,FALSE) + AEBYLD1!BX167*(1-VLOOKUP(AEBYLD2!BX$4,'[1]INTERNAL PARAMETERS-1'!$B$5:$J$44,5,FALSE))*VLOOKUP(AEBYLD2!BX$4,'[1]INTERNAL PARAMETERS-1'!$B$5:$J$44,8,FALSE)*VLOOKUP(AEBYLD2!BX$4,'[1]INTERNAL PARAMETERS-1'!$B$5:$J$44,3,FALSE)</f>
        <v>0</v>
      </c>
      <c r="BY167" s="50">
        <f>AEBYLD1!BY167*VLOOKUP(AEBYLD2!BY$4,'[1]INTERNAL PARAMETERS-1'!$B$5:$J$44,5,FALSE)*VLOOKUP(AEBYLD2!BY$4,'[1]INTERNAL PARAMETERS-1'!$B$5:$J$44,6,FALSE)*VLOOKUP(AEBYLD2!BY$4,'[1]INTERNAL PARAMETERS-1'!$B$5:$J$44,3,FALSE) + AEBYLD1!BY167*(1-VLOOKUP(AEBYLD2!BY$4,'[1]INTERNAL PARAMETERS-1'!$B$5:$J$44,5,FALSE))*VLOOKUP(AEBYLD2!BY$4,'[1]INTERNAL PARAMETERS-1'!$B$5:$J$44,8,FALSE)*VLOOKUP(AEBYLD2!BY$4,'[1]INTERNAL PARAMETERS-1'!$B$5:$J$44,3,FALSE)</f>
        <v>0</v>
      </c>
      <c r="BZ167" s="50">
        <f>AEBYLD1!BZ167*VLOOKUP(AEBYLD2!BZ$4,'[1]INTERNAL PARAMETERS-1'!$B$5:$J$44,5,FALSE)*VLOOKUP(AEBYLD2!BZ$4,'[1]INTERNAL PARAMETERS-1'!$B$5:$J$44,6,FALSE)*VLOOKUP(AEBYLD2!BZ$4,'[1]INTERNAL PARAMETERS-1'!$B$5:$J$44,3,FALSE) + AEBYLD1!BZ167*(1-VLOOKUP(AEBYLD2!BZ$4,'[1]INTERNAL PARAMETERS-1'!$B$5:$J$44,5,FALSE))*VLOOKUP(AEBYLD2!BZ$4,'[1]INTERNAL PARAMETERS-1'!$B$5:$J$44,8,FALSE)*VLOOKUP(AEBYLD2!BZ$4,'[1]INTERNAL PARAMETERS-1'!$B$5:$J$44,3,FALSE)</f>
        <v>1.4909867388974295E-6</v>
      </c>
      <c r="CA167" s="50">
        <f>AEBYLD1!CA167*VLOOKUP(AEBYLD2!CA$4,'[1]INTERNAL PARAMETERS-1'!$B$5:$J$44,5,FALSE)*VLOOKUP(AEBYLD2!CA$4,'[1]INTERNAL PARAMETERS-1'!$B$5:$J$44,6,FALSE)*VLOOKUP(AEBYLD2!CA$4,'[1]INTERNAL PARAMETERS-1'!$B$5:$J$44,3,FALSE) + AEBYLD1!CA167*(1-VLOOKUP(AEBYLD2!CA$4,'[1]INTERNAL PARAMETERS-1'!$B$5:$J$44,5,FALSE))*VLOOKUP(AEBYLD2!CA$4,'[1]INTERNAL PARAMETERS-1'!$B$5:$J$44,8,FALSE)*VLOOKUP(AEBYLD2!CA$4,'[1]INTERNAL PARAMETERS-1'!$B$5:$J$44,3,FALSE)</f>
        <v>0</v>
      </c>
      <c r="CB167" s="50">
        <f>AEBYLD1!CB167*VLOOKUP(AEBYLD2!CB$4,'[1]INTERNAL PARAMETERS-1'!$B$5:$J$44,5,FALSE)*VLOOKUP(AEBYLD2!CB$4,'[1]INTERNAL PARAMETERS-1'!$B$5:$J$44,6,FALSE)*VLOOKUP(AEBYLD2!CB$4,'[1]INTERNAL PARAMETERS-1'!$B$5:$J$44,3,FALSE) + AEBYLD1!CB167*(1-VLOOKUP(AEBYLD2!CB$4,'[1]INTERNAL PARAMETERS-1'!$B$5:$J$44,5,FALSE))*VLOOKUP(AEBYLD2!CB$4,'[1]INTERNAL PARAMETERS-1'!$B$5:$J$44,8,FALSE)*VLOOKUP(AEBYLD2!CB$4,'[1]INTERNAL PARAMETERS-1'!$B$5:$J$44,3,FALSE)</f>
        <v>0</v>
      </c>
      <c r="CC167" s="50">
        <f>AEBYLD1!CC167*VLOOKUP(AEBYLD2!CC$4,'[1]INTERNAL PARAMETERS-1'!$B$5:$J$44,5,FALSE)*VLOOKUP(AEBYLD2!CC$4,'[1]INTERNAL PARAMETERS-1'!$B$5:$J$44,6,FALSE)*VLOOKUP(AEBYLD2!CC$4,'[1]INTERNAL PARAMETERS-1'!$B$5:$J$44,3,FALSE) + AEBYLD1!CC167*(1-VLOOKUP(AEBYLD2!CC$4,'[1]INTERNAL PARAMETERS-1'!$B$5:$J$44,5,FALSE))*VLOOKUP(AEBYLD2!CC$4,'[1]INTERNAL PARAMETERS-1'!$B$5:$J$44,8,FALSE)*VLOOKUP(AEBYLD2!CC$4,'[1]INTERNAL PARAMETERS-1'!$B$5:$J$44,3,FALSE)</f>
        <v>3.3132545590994825E-6</v>
      </c>
      <c r="CD167" s="50">
        <f>AEBYLD1!CD167*VLOOKUP(AEBYLD2!CD$4,'[1]INTERNAL PARAMETERS-1'!$B$5:$J$44,5,FALSE)*VLOOKUP(AEBYLD2!CD$4,'[1]INTERNAL PARAMETERS-1'!$B$5:$J$44,6,FALSE)*VLOOKUP(AEBYLD2!CD$4,'[1]INTERNAL PARAMETERS-1'!$B$5:$J$44,3,FALSE) + AEBYLD1!CD167*(1-VLOOKUP(AEBYLD2!CD$4,'[1]INTERNAL PARAMETERS-1'!$B$5:$J$44,5,FALSE))*VLOOKUP(AEBYLD2!CD$4,'[1]INTERNAL PARAMETERS-1'!$B$5:$J$44,8,FALSE)*VLOOKUP(AEBYLD2!CD$4,'[1]INTERNAL PARAMETERS-1'!$B$5:$J$44,3,FALSE)</f>
        <v>2.7800135553125095E-5</v>
      </c>
      <c r="CE167" s="50">
        <f>AEBYLD1!CE167*VLOOKUP(AEBYLD2!CE$4,'[1]INTERNAL PARAMETERS-1'!$B$5:$J$44,5,FALSE)*VLOOKUP(AEBYLD2!CE$4,'[1]INTERNAL PARAMETERS-1'!$B$5:$J$44,6,FALSE)*VLOOKUP(AEBYLD2!CE$4,'[1]INTERNAL PARAMETERS-1'!$B$5:$J$44,3,FALSE) + AEBYLD1!CE167*(1-VLOOKUP(AEBYLD2!CE$4,'[1]INTERNAL PARAMETERS-1'!$B$5:$J$44,5,FALSE))*VLOOKUP(AEBYLD2!CE$4,'[1]INTERNAL PARAMETERS-1'!$B$5:$J$44,8,FALSE)*VLOOKUP(AEBYLD2!CE$4,'[1]INTERNAL PARAMETERS-1'!$B$5:$J$44,3,FALSE)</f>
        <v>5.1544518815740809E-5</v>
      </c>
      <c r="CF167" s="50">
        <f>AEBYLD1!CF167*VLOOKUP(AEBYLD2!CF$4,'[1]INTERNAL PARAMETERS-1'!$B$5:$J$44,5,FALSE)*VLOOKUP(AEBYLD2!CF$4,'[1]INTERNAL PARAMETERS-1'!$B$5:$J$44,6,FALSE)*VLOOKUP(AEBYLD2!CF$4,'[1]INTERNAL PARAMETERS-1'!$B$5:$J$44,3,FALSE) + AEBYLD1!CF167*(1-VLOOKUP(AEBYLD2!CF$4,'[1]INTERNAL PARAMETERS-1'!$B$5:$J$44,5,FALSE))*VLOOKUP(AEBYLD2!CF$4,'[1]INTERNAL PARAMETERS-1'!$B$5:$J$44,8,FALSE)*VLOOKUP(AEBYLD2!CF$4,'[1]INTERNAL PARAMETERS-1'!$B$5:$J$44,3,FALSE)</f>
        <v>2.4808905840816568E-4</v>
      </c>
      <c r="CG167" s="50">
        <f>AEBYLD1!CG167*VLOOKUP(AEBYLD2!CG$4,'[1]INTERNAL PARAMETERS-1'!$B$5:$J$44,5,FALSE)*VLOOKUP(AEBYLD2!CG$4,'[1]INTERNAL PARAMETERS-1'!$B$5:$J$44,6,FALSE)*VLOOKUP(AEBYLD2!CG$4,'[1]INTERNAL PARAMETERS-1'!$B$5:$J$44,3,FALSE) + AEBYLD1!CG167*(1-VLOOKUP(AEBYLD2!CG$4,'[1]INTERNAL PARAMETERS-1'!$B$5:$J$44,5,FALSE))*VLOOKUP(AEBYLD2!CG$4,'[1]INTERNAL PARAMETERS-1'!$B$5:$J$44,8,FALSE)*VLOOKUP(AEBYLD2!CG$4,'[1]INTERNAL PARAMETERS-1'!$B$5:$J$44,3,FALSE)</f>
        <v>1.370065939388635E-6</v>
      </c>
      <c r="CH167" s="49">
        <f>AEBYLD1!CH167*VLOOKUP(AEBYLD2!CH$4,'[1]INTERNAL PARAMETERS-1'!$B$5:$J$44,5,FALSE)*VLOOKUP(AEBYLD2!CH$4,'[1]INTERNAL PARAMETERS-1'!$B$5:$J$44,6,FALSE)*VLOOKUP(AEBYLD2!CH$4,'[1]INTERNAL PARAMETERS-1'!$B$5:$J$44,3,FALSE) + AEBYLD1!CH167*(1-VLOOKUP(AEBYLD2!CH$4,'[1]INTERNAL PARAMETERS-1'!$B$5:$J$44,5,FALSE))*VLOOKUP(AEBYLD2!CH$4,'[1]INTERNAL PARAMETERS-1'!$B$5:$J$44,8,FALSE)*VLOOKUP(AEBYLD2!CH$4,'[1]INTERNAL PARAMETERS-1'!$B$5:$J$44,3,FALSE)</f>
        <v>0</v>
      </c>
      <c r="CJ167" s="51">
        <f t="shared" si="4"/>
        <v>0.76702220815689204</v>
      </c>
      <c r="CK167" s="49">
        <f t="shared" si="5"/>
        <v>1.4112660199682461E-2</v>
      </c>
    </row>
    <row r="168" spans="2:89" x14ac:dyDescent="0.4">
      <c r="B168" s="64" t="s">
        <v>8</v>
      </c>
      <c r="C168" s="63" t="s">
        <v>71</v>
      </c>
      <c r="D168" s="63" t="s">
        <v>87</v>
      </c>
      <c r="E168" s="147">
        <f>AEB!AF168</f>
        <v>5.1246820906500989</v>
      </c>
      <c r="F168" s="62">
        <f>'[1]INTERNAL PARAMETERS-1'!M6</f>
        <v>78.760000000000005</v>
      </c>
      <c r="G168" s="51">
        <f>AEBYLD1!G168*VLOOKUP(AEBYLD2!G$4,'[1]INTERNAL PARAMETERS-1'!$B$5:$J$44,5,FALSE)*VLOOKUP(AEBYLD2!G$4,'[1]INTERNAL PARAMETERS-1'!$B$5:$J$44,7,FALSE)*AEBYLD2!$F168 + AEBYLD1!G168*(1-VLOOKUP(AEBYLD2!G$4,'[1]INTERNAL PARAMETERS-1'!$B$5:$J$44,5,FALSE))*VLOOKUP(AEBYLD2!G$4,'[1]INTERNAL PARAMETERS-1'!$B$5:$J$44,9,FALSE)*AEBYLD2!$F168</f>
        <v>0.36247022023486086</v>
      </c>
      <c r="H168" s="50">
        <f>AEBYLD1!H168*VLOOKUP(AEBYLD2!H$4,'[1]INTERNAL PARAMETERS-1'!$B$5:$J$44,5,FALSE)*VLOOKUP(AEBYLD2!H$4,'[1]INTERNAL PARAMETERS-1'!$B$5:$J$44,7,FALSE)*AEBYLD2!$F168 + AEBYLD1!H168*(1-VLOOKUP(AEBYLD2!H$4,'[1]INTERNAL PARAMETERS-1'!$B$5:$J$44,5,FALSE))*VLOOKUP(AEBYLD2!H$4,'[1]INTERNAL PARAMETERS-1'!$B$5:$J$44,9,FALSE)*AEBYLD2!$F168</f>
        <v>0</v>
      </c>
      <c r="I168" s="50">
        <f>AEBYLD1!I168*VLOOKUP(AEBYLD2!I$4,'[1]INTERNAL PARAMETERS-1'!$B$5:$J$44,5,FALSE)*VLOOKUP(AEBYLD2!I$4,'[1]INTERNAL PARAMETERS-1'!$B$5:$J$44,7,FALSE)*AEBYLD2!$F168 + AEBYLD1!I168*(1-VLOOKUP(AEBYLD2!I$4,'[1]INTERNAL PARAMETERS-1'!$B$5:$J$44,5,FALSE))*VLOOKUP(AEBYLD2!I$4,'[1]INTERNAL PARAMETERS-1'!$B$5:$J$44,9,FALSE)*AEBYLD2!$F168</f>
        <v>0.93910541993928287</v>
      </c>
      <c r="J168" s="50">
        <f>AEBYLD1!J168*VLOOKUP(AEBYLD2!J$4,'[1]INTERNAL PARAMETERS-1'!$B$5:$J$44,5,FALSE)*VLOOKUP(AEBYLD2!J$4,'[1]INTERNAL PARAMETERS-1'!$B$5:$J$44,7,FALSE)*AEBYLD2!$F168 + AEBYLD1!J168*(1-VLOOKUP(AEBYLD2!J$4,'[1]INTERNAL PARAMETERS-1'!$B$5:$J$44,5,FALSE))*VLOOKUP(AEBYLD2!J$4,'[1]INTERNAL PARAMETERS-1'!$B$5:$J$44,9,FALSE)*AEBYLD2!$F168</f>
        <v>0</v>
      </c>
      <c r="K168" s="50">
        <f>AEBYLD1!K168*VLOOKUP(AEBYLD2!K$4,'[1]INTERNAL PARAMETERS-1'!$B$5:$J$44,5,FALSE)*VLOOKUP(AEBYLD2!K$4,'[1]INTERNAL PARAMETERS-1'!$B$5:$J$44,7,FALSE)*AEBYLD2!$F168 + AEBYLD1!K168*(1-VLOOKUP(AEBYLD2!K$4,'[1]INTERNAL PARAMETERS-1'!$B$5:$J$44,5,FALSE))*VLOOKUP(AEBYLD2!K$4,'[1]INTERNAL PARAMETERS-1'!$B$5:$J$44,9,FALSE)*AEBYLD2!$F168</f>
        <v>0</v>
      </c>
      <c r="L168" s="50">
        <f>AEBYLD1!L168*VLOOKUP(AEBYLD2!L$4,'[1]INTERNAL PARAMETERS-1'!$B$5:$J$44,5,FALSE)*VLOOKUP(AEBYLD2!L$4,'[1]INTERNAL PARAMETERS-1'!$B$5:$J$44,7,FALSE)*AEBYLD2!$F168 + AEBYLD1!L168*(1-VLOOKUP(AEBYLD2!L$4,'[1]INTERNAL PARAMETERS-1'!$B$5:$J$44,5,FALSE))*VLOOKUP(AEBYLD2!L$4,'[1]INTERNAL PARAMETERS-1'!$B$5:$J$44,9,FALSE)*AEBYLD2!$F168</f>
        <v>0</v>
      </c>
      <c r="M168" s="50">
        <f>AEBYLD1!M168*VLOOKUP(AEBYLD2!M$4,'[1]INTERNAL PARAMETERS-1'!$B$5:$J$44,5,FALSE)*VLOOKUP(AEBYLD2!M$4,'[1]INTERNAL PARAMETERS-1'!$B$5:$J$44,7,FALSE)*AEBYLD2!$F168 + AEBYLD1!M168*(1-VLOOKUP(AEBYLD2!M$4,'[1]INTERNAL PARAMETERS-1'!$B$5:$J$44,5,FALSE))*VLOOKUP(AEBYLD2!M$4,'[1]INTERNAL PARAMETERS-1'!$B$5:$J$44,9,FALSE)*AEBYLD2!$F168</f>
        <v>7.1387495705433008E-3</v>
      </c>
      <c r="N168" s="50">
        <f>AEBYLD1!N168*VLOOKUP(AEBYLD2!N$4,'[1]INTERNAL PARAMETERS-1'!$B$5:$J$44,5,FALSE)*VLOOKUP(AEBYLD2!N$4,'[1]INTERNAL PARAMETERS-1'!$B$5:$J$44,7,FALSE)*AEBYLD2!$F168 + AEBYLD1!N168*(1-VLOOKUP(AEBYLD2!N$4,'[1]INTERNAL PARAMETERS-1'!$B$5:$J$44,5,FALSE))*VLOOKUP(AEBYLD2!N$4,'[1]INTERNAL PARAMETERS-1'!$B$5:$J$44,9,FALSE)*AEBYLD2!$F168</f>
        <v>6.3299113125767177E-3</v>
      </c>
      <c r="O168" s="50">
        <f>AEBYLD1!O168*VLOOKUP(AEBYLD2!O$4,'[1]INTERNAL PARAMETERS-1'!$B$5:$J$44,5,FALSE)*VLOOKUP(AEBYLD2!O$4,'[1]INTERNAL PARAMETERS-1'!$B$5:$J$44,7,FALSE)*AEBYLD2!$F168 + AEBYLD1!O168*(1-VLOOKUP(AEBYLD2!O$4,'[1]INTERNAL PARAMETERS-1'!$B$5:$J$44,5,FALSE))*VLOOKUP(AEBYLD2!O$4,'[1]INTERNAL PARAMETERS-1'!$B$5:$J$44,9,FALSE)*AEBYLD2!$F168</f>
        <v>0</v>
      </c>
      <c r="P168" s="50">
        <f>AEBYLD1!P168*VLOOKUP(AEBYLD2!P$4,'[1]INTERNAL PARAMETERS-1'!$B$5:$J$44,5,FALSE)*VLOOKUP(AEBYLD2!P$4,'[1]INTERNAL PARAMETERS-1'!$B$5:$J$44,7,FALSE)*AEBYLD2!$F168 + AEBYLD1!P168*(1-VLOOKUP(AEBYLD2!P$4,'[1]INTERNAL PARAMETERS-1'!$B$5:$J$44,5,FALSE))*VLOOKUP(AEBYLD2!P$4,'[1]INTERNAL PARAMETERS-1'!$B$5:$J$44,9,FALSE)*AEBYLD2!$F168</f>
        <v>0</v>
      </c>
      <c r="Q168" s="50">
        <f>AEBYLD1!Q168*VLOOKUP(AEBYLD2!Q$4,'[1]INTERNAL PARAMETERS-1'!$B$5:$J$44,5,FALSE)*VLOOKUP(AEBYLD2!Q$4,'[1]INTERNAL PARAMETERS-1'!$B$5:$J$44,7,FALSE)*AEBYLD2!$F168 + AEBYLD1!Q168*(1-VLOOKUP(AEBYLD2!Q$4,'[1]INTERNAL PARAMETERS-1'!$B$5:$J$44,5,FALSE))*VLOOKUP(AEBYLD2!Q$4,'[1]INTERNAL PARAMETERS-1'!$B$5:$J$44,9,FALSE)*AEBYLD2!$F168</f>
        <v>0</v>
      </c>
      <c r="R168" s="50">
        <f>AEBYLD1!R168*VLOOKUP(AEBYLD2!R$4,'[1]INTERNAL PARAMETERS-1'!$B$5:$J$44,5,FALSE)*VLOOKUP(AEBYLD2!R$4,'[1]INTERNAL PARAMETERS-1'!$B$5:$J$44,7,FALSE)*AEBYLD2!$F168 + AEBYLD1!R168*(1-VLOOKUP(AEBYLD2!R$4,'[1]INTERNAL PARAMETERS-1'!$B$5:$J$44,5,FALSE))*VLOOKUP(AEBYLD2!R$4,'[1]INTERNAL PARAMETERS-1'!$B$5:$J$44,9,FALSE)*AEBYLD2!$F168</f>
        <v>8.4398548421048582E-3</v>
      </c>
      <c r="S168" s="50">
        <f>AEBYLD1!S168*VLOOKUP(AEBYLD2!S$4,'[1]INTERNAL PARAMETERS-1'!$B$5:$J$44,5,FALSE)*VLOOKUP(AEBYLD2!S$4,'[1]INTERNAL PARAMETERS-1'!$B$5:$J$44,7,FALSE)*AEBYLD2!$F168 + AEBYLD1!S168*(1-VLOOKUP(AEBYLD2!S$4,'[1]INTERNAL PARAMETERS-1'!$B$5:$J$44,5,FALSE))*VLOOKUP(AEBYLD2!S$4,'[1]INTERNAL PARAMETERS-1'!$B$5:$J$44,9,FALSE)*AEBYLD2!$F168</f>
        <v>0.29591878993024734</v>
      </c>
      <c r="T168" s="50">
        <f>AEBYLD1!T168*VLOOKUP(AEBYLD2!T$4,'[1]INTERNAL PARAMETERS-1'!$B$5:$J$44,5,FALSE)*VLOOKUP(AEBYLD2!T$4,'[1]INTERNAL PARAMETERS-1'!$B$5:$J$44,7,FALSE)*AEBYLD2!$F168 + AEBYLD1!T168*(1-VLOOKUP(AEBYLD2!T$4,'[1]INTERNAL PARAMETERS-1'!$B$5:$J$44,5,FALSE))*VLOOKUP(AEBYLD2!T$4,'[1]INTERNAL PARAMETERS-1'!$B$5:$J$44,9,FALSE)*AEBYLD2!$F168</f>
        <v>3.9562425002308714E-2</v>
      </c>
      <c r="U168" s="50">
        <f>AEBYLD1!U168*VLOOKUP(AEBYLD2!U$4,'[1]INTERNAL PARAMETERS-1'!$B$5:$J$44,5,FALSE)*VLOOKUP(AEBYLD2!U$4,'[1]INTERNAL PARAMETERS-1'!$B$5:$J$44,7,FALSE)*AEBYLD2!$F168 + AEBYLD1!U168*(1-VLOOKUP(AEBYLD2!U$4,'[1]INTERNAL PARAMETERS-1'!$B$5:$J$44,5,FALSE))*VLOOKUP(AEBYLD2!U$4,'[1]INTERNAL PARAMETERS-1'!$B$5:$J$44,9,FALSE)*AEBYLD2!$F168</f>
        <v>2.7816050856732964E-2</v>
      </c>
      <c r="V168" s="50">
        <f>AEBYLD1!V168*VLOOKUP(AEBYLD2!V$4,'[1]INTERNAL PARAMETERS-1'!$B$5:$J$44,5,FALSE)*VLOOKUP(AEBYLD2!V$4,'[1]INTERNAL PARAMETERS-1'!$B$5:$J$44,7,FALSE)*AEBYLD2!$F168 + AEBYLD1!V168*(1-VLOOKUP(AEBYLD2!V$4,'[1]INTERNAL PARAMETERS-1'!$B$5:$J$44,5,FALSE))*VLOOKUP(AEBYLD2!V$4,'[1]INTERNAL PARAMETERS-1'!$B$5:$J$44,9,FALSE)*AEBYLD2!$F168</f>
        <v>0.19568687823117664</v>
      </c>
      <c r="W168" s="50">
        <f>AEBYLD1!W168*VLOOKUP(AEBYLD2!W$4,'[1]INTERNAL PARAMETERS-1'!$B$5:$J$44,5,FALSE)*VLOOKUP(AEBYLD2!W$4,'[1]INTERNAL PARAMETERS-1'!$B$5:$J$44,7,FALSE)*AEBYLD2!$F168 + AEBYLD1!W168*(1-VLOOKUP(AEBYLD2!W$4,'[1]INTERNAL PARAMETERS-1'!$B$5:$J$44,5,FALSE))*VLOOKUP(AEBYLD2!W$4,'[1]INTERNAL PARAMETERS-1'!$B$5:$J$44,9,FALSE)*AEBYLD2!$F168</f>
        <v>0</v>
      </c>
      <c r="X168" s="50">
        <f>AEBYLD1!X168*VLOOKUP(AEBYLD2!X$4,'[1]INTERNAL PARAMETERS-1'!$B$5:$J$44,5,FALSE)*VLOOKUP(AEBYLD2!X$4,'[1]INTERNAL PARAMETERS-1'!$B$5:$J$44,7,FALSE)*AEBYLD2!$F168 + AEBYLD1!X168*(1-VLOOKUP(AEBYLD2!X$4,'[1]INTERNAL PARAMETERS-1'!$B$5:$J$44,5,FALSE))*VLOOKUP(AEBYLD2!X$4,'[1]INTERNAL PARAMETERS-1'!$B$5:$J$44,9,FALSE)*AEBYLD2!$F168</f>
        <v>0</v>
      </c>
      <c r="Y168" s="50">
        <f>AEBYLD1!Y168*VLOOKUP(AEBYLD2!Y$4,'[1]INTERNAL PARAMETERS-1'!$B$5:$J$44,5,FALSE)*VLOOKUP(AEBYLD2!Y$4,'[1]INTERNAL PARAMETERS-1'!$B$5:$J$44,7,FALSE)*AEBYLD2!$F168 + AEBYLD1!Y168*(1-VLOOKUP(AEBYLD2!Y$4,'[1]INTERNAL PARAMETERS-1'!$B$5:$J$44,5,FALSE))*VLOOKUP(AEBYLD2!Y$4,'[1]INTERNAL PARAMETERS-1'!$B$5:$J$44,9,FALSE)*AEBYLD2!$F168</f>
        <v>0</v>
      </c>
      <c r="Z168" s="50">
        <f>AEBYLD1!Z168*VLOOKUP(AEBYLD2!Z$4,'[1]INTERNAL PARAMETERS-1'!$B$5:$J$44,5,FALSE)*VLOOKUP(AEBYLD2!Z$4,'[1]INTERNAL PARAMETERS-1'!$B$5:$J$44,7,FALSE)*AEBYLD2!$F168 + AEBYLD1!Z168*(1-VLOOKUP(AEBYLD2!Z$4,'[1]INTERNAL PARAMETERS-1'!$B$5:$J$44,5,FALSE))*VLOOKUP(AEBYLD2!Z$4,'[1]INTERNAL PARAMETERS-1'!$B$5:$J$44,9,FALSE)*AEBYLD2!$F168</f>
        <v>0</v>
      </c>
      <c r="AA168" s="50">
        <f>AEBYLD1!AA168*VLOOKUP(AEBYLD2!AA$4,'[1]INTERNAL PARAMETERS-1'!$B$5:$J$44,5,FALSE)*VLOOKUP(AEBYLD2!AA$4,'[1]INTERNAL PARAMETERS-1'!$B$5:$J$44,7,FALSE)*AEBYLD2!$F168 + AEBYLD1!AA168*(1-VLOOKUP(AEBYLD2!AA$4,'[1]INTERNAL PARAMETERS-1'!$B$5:$J$44,5,FALSE))*VLOOKUP(AEBYLD2!AA$4,'[1]INTERNAL PARAMETERS-1'!$B$5:$J$44,9,FALSE)*AEBYLD2!$F168</f>
        <v>0</v>
      </c>
      <c r="AB168" s="50">
        <f>AEBYLD1!AB168*VLOOKUP(AEBYLD2!AB$4,'[1]INTERNAL PARAMETERS-1'!$B$5:$J$44,5,FALSE)*VLOOKUP(AEBYLD2!AB$4,'[1]INTERNAL PARAMETERS-1'!$B$5:$J$44,7,FALSE)*AEBYLD2!$F168 + AEBYLD1!AB168*(1-VLOOKUP(AEBYLD2!AB$4,'[1]INTERNAL PARAMETERS-1'!$B$5:$J$44,5,FALSE))*VLOOKUP(AEBYLD2!AB$4,'[1]INTERNAL PARAMETERS-1'!$B$5:$J$44,9,FALSE)*AEBYLD2!$F168</f>
        <v>0</v>
      </c>
      <c r="AC168" s="50">
        <f>AEBYLD1!AC168*VLOOKUP(AEBYLD2!AC$4,'[1]INTERNAL PARAMETERS-1'!$B$5:$J$44,5,FALSE)*VLOOKUP(AEBYLD2!AC$4,'[1]INTERNAL PARAMETERS-1'!$B$5:$J$44,7,FALSE)*AEBYLD2!$F168 + AEBYLD1!AC168*(1-VLOOKUP(AEBYLD2!AC$4,'[1]INTERNAL PARAMETERS-1'!$B$5:$J$44,5,FALSE))*VLOOKUP(AEBYLD2!AC$4,'[1]INTERNAL PARAMETERS-1'!$B$5:$J$44,9,FALSE)*AEBYLD2!$F168</f>
        <v>0</v>
      </c>
      <c r="AD168" s="50">
        <f>AEBYLD1!AD168*VLOOKUP(AEBYLD2!AD$4,'[1]INTERNAL PARAMETERS-1'!$B$5:$J$44,5,FALSE)*VLOOKUP(AEBYLD2!AD$4,'[1]INTERNAL PARAMETERS-1'!$B$5:$J$44,7,FALSE)*AEBYLD2!$F168 + AEBYLD1!AD168*(1-VLOOKUP(AEBYLD2!AD$4,'[1]INTERNAL PARAMETERS-1'!$B$5:$J$44,5,FALSE))*VLOOKUP(AEBYLD2!AD$4,'[1]INTERNAL PARAMETERS-1'!$B$5:$J$44,9,FALSE)*AEBYLD2!$F168</f>
        <v>0</v>
      </c>
      <c r="AE168" s="50">
        <f>AEBYLD1!AE168*VLOOKUP(AEBYLD2!AE$4,'[1]INTERNAL PARAMETERS-1'!$B$5:$J$44,5,FALSE)*VLOOKUP(AEBYLD2!AE$4,'[1]INTERNAL PARAMETERS-1'!$B$5:$J$44,7,FALSE)*AEBYLD2!$F168 + AEBYLD1!AE168*(1-VLOOKUP(AEBYLD2!AE$4,'[1]INTERNAL PARAMETERS-1'!$B$5:$J$44,5,FALSE))*VLOOKUP(AEBYLD2!AE$4,'[1]INTERNAL PARAMETERS-1'!$B$5:$J$44,9,FALSE)*AEBYLD2!$F168</f>
        <v>0</v>
      </c>
      <c r="AF168" s="50">
        <f>AEBYLD1!AF168*VLOOKUP(AEBYLD2!AF$4,'[1]INTERNAL PARAMETERS-1'!$B$5:$J$44,5,FALSE)*VLOOKUP(AEBYLD2!AF$4,'[1]INTERNAL PARAMETERS-1'!$B$5:$J$44,7,FALSE)*AEBYLD2!$F168 + AEBYLD1!AF168*(1-VLOOKUP(AEBYLD2!AF$4,'[1]INTERNAL PARAMETERS-1'!$B$5:$J$44,5,FALSE))*VLOOKUP(AEBYLD2!AF$4,'[1]INTERNAL PARAMETERS-1'!$B$5:$J$44,9,FALSE)*AEBYLD2!$F168</f>
        <v>3.4284286766301498E-3</v>
      </c>
      <c r="AG168" s="50">
        <f>AEBYLD1!AG168*VLOOKUP(AEBYLD2!AG$4,'[1]INTERNAL PARAMETERS-1'!$B$5:$J$44,5,FALSE)*VLOOKUP(AEBYLD2!AG$4,'[1]INTERNAL PARAMETERS-1'!$B$5:$J$44,7,FALSE)*AEBYLD2!$F168 + AEBYLD1!AG168*(1-VLOOKUP(AEBYLD2!AG$4,'[1]INTERNAL PARAMETERS-1'!$B$5:$J$44,5,FALSE))*VLOOKUP(AEBYLD2!AG$4,'[1]INTERNAL PARAMETERS-1'!$B$5:$J$44,9,FALSE)*AEBYLD2!$F168</f>
        <v>0</v>
      </c>
      <c r="AH168" s="50">
        <f>AEBYLD1!AH168*VLOOKUP(AEBYLD2!AH$4,'[1]INTERNAL PARAMETERS-1'!$B$5:$J$44,5,FALSE)*VLOOKUP(AEBYLD2!AH$4,'[1]INTERNAL PARAMETERS-1'!$B$5:$J$44,7,FALSE)*AEBYLD2!$F168 + AEBYLD1!AH168*(1-VLOOKUP(AEBYLD2!AH$4,'[1]INTERNAL PARAMETERS-1'!$B$5:$J$44,5,FALSE))*VLOOKUP(AEBYLD2!AH$4,'[1]INTERNAL PARAMETERS-1'!$B$5:$J$44,9,FALSE)*AEBYLD2!$F168</f>
        <v>9.6699270366491406E-4</v>
      </c>
      <c r="AI168" s="50">
        <f>AEBYLD1!AI168*VLOOKUP(AEBYLD2!AI$4,'[1]INTERNAL PARAMETERS-1'!$B$5:$J$44,5,FALSE)*VLOOKUP(AEBYLD2!AI$4,'[1]INTERNAL PARAMETERS-1'!$B$5:$J$44,7,FALSE)*AEBYLD2!$F168 + AEBYLD1!AI168*(1-VLOOKUP(AEBYLD2!AI$4,'[1]INTERNAL PARAMETERS-1'!$B$5:$J$44,5,FALSE))*VLOOKUP(AEBYLD2!AI$4,'[1]INTERNAL PARAMETERS-1'!$B$5:$J$44,9,FALSE)*AEBYLD2!$F168</f>
        <v>2.637454638157768E-3</v>
      </c>
      <c r="AJ168" s="50">
        <f>AEBYLD1!AJ168*VLOOKUP(AEBYLD2!AJ$4,'[1]INTERNAL PARAMETERS-1'!$B$5:$J$44,5,FALSE)*VLOOKUP(AEBYLD2!AJ$4,'[1]INTERNAL PARAMETERS-1'!$B$5:$J$44,7,FALSE)*AEBYLD2!$F168 + AEBYLD1!AJ168*(1-VLOOKUP(AEBYLD2!AJ$4,'[1]INTERNAL PARAMETERS-1'!$B$5:$J$44,5,FALSE))*VLOOKUP(AEBYLD2!AJ$4,'[1]INTERNAL PARAMETERS-1'!$B$5:$J$44,9,FALSE)*AEBYLD2!$F168</f>
        <v>3.4284286766301498E-3</v>
      </c>
      <c r="AK168" s="50">
        <f>AEBYLD1!AK168*VLOOKUP(AEBYLD2!AK$4,'[1]INTERNAL PARAMETERS-1'!$B$5:$J$44,5,FALSE)*VLOOKUP(AEBYLD2!AK$4,'[1]INTERNAL PARAMETERS-1'!$B$5:$J$44,7,FALSE)*AEBYLD2!$F168 + AEBYLD1!AK168*(1-VLOOKUP(AEBYLD2!AK$4,'[1]INTERNAL PARAMETERS-1'!$B$5:$J$44,5,FALSE))*VLOOKUP(AEBYLD2!AK$4,'[1]INTERNAL PARAMETERS-1'!$B$5:$J$44,9,FALSE)*AEBYLD2!$F168</f>
        <v>0</v>
      </c>
      <c r="AL168" s="50">
        <f>AEBYLD1!AL168*VLOOKUP(AEBYLD2!AL$4,'[1]INTERNAL PARAMETERS-1'!$B$5:$J$44,5,FALSE)*VLOOKUP(AEBYLD2!AL$4,'[1]INTERNAL PARAMETERS-1'!$B$5:$J$44,7,FALSE)*AEBYLD2!$F168 + AEBYLD1!AL168*(1-VLOOKUP(AEBYLD2!AL$4,'[1]INTERNAL PARAMETERS-1'!$B$5:$J$44,5,FALSE))*VLOOKUP(AEBYLD2!AL$4,'[1]INTERNAL PARAMETERS-1'!$B$5:$J$44,9,FALSE)*AEBYLD2!$F168</f>
        <v>0</v>
      </c>
      <c r="AM168" s="50">
        <f>AEBYLD1!AM168*VLOOKUP(AEBYLD2!AM$4,'[1]INTERNAL PARAMETERS-1'!$B$5:$J$44,5,FALSE)*VLOOKUP(AEBYLD2!AM$4,'[1]INTERNAL PARAMETERS-1'!$B$5:$J$44,7,FALSE)*AEBYLD2!$F168 + AEBYLD1!AM168*(1-VLOOKUP(AEBYLD2!AM$4,'[1]INTERNAL PARAMETERS-1'!$B$5:$J$44,5,FALSE))*VLOOKUP(AEBYLD2!AM$4,'[1]INTERNAL PARAMETERS-1'!$B$5:$J$44,9,FALSE)*AEBYLD2!$F168</f>
        <v>0</v>
      </c>
      <c r="AN168" s="50">
        <f>AEBYLD1!AN168*VLOOKUP(AEBYLD2!AN$4,'[1]INTERNAL PARAMETERS-1'!$B$5:$J$44,5,FALSE)*VLOOKUP(AEBYLD2!AN$4,'[1]INTERNAL PARAMETERS-1'!$B$5:$J$44,7,FALSE)*AEBYLD2!$F168 + AEBYLD1!AN168*(1-VLOOKUP(AEBYLD2!AN$4,'[1]INTERNAL PARAMETERS-1'!$B$5:$J$44,5,FALSE))*VLOOKUP(AEBYLD2!AN$4,'[1]INTERNAL PARAMETERS-1'!$B$5:$J$44,9,FALSE)*AEBYLD2!$F168</f>
        <v>0</v>
      </c>
      <c r="AO168" s="50">
        <f>AEBYLD1!AO168*VLOOKUP(AEBYLD2!AO$4,'[1]INTERNAL PARAMETERS-1'!$B$5:$J$44,5,FALSE)*VLOOKUP(AEBYLD2!AO$4,'[1]INTERNAL PARAMETERS-1'!$B$5:$J$44,7,FALSE)*AEBYLD2!$F168 + AEBYLD1!AO168*(1-VLOOKUP(AEBYLD2!AO$4,'[1]INTERNAL PARAMETERS-1'!$B$5:$J$44,5,FALSE))*VLOOKUP(AEBYLD2!AO$4,'[1]INTERNAL PARAMETERS-1'!$B$5:$J$44,9,FALSE)*AEBYLD2!$F168</f>
        <v>0</v>
      </c>
      <c r="AP168" s="50">
        <f>AEBYLD1!AP168*VLOOKUP(AEBYLD2!AP$4,'[1]INTERNAL PARAMETERS-1'!$B$5:$J$44,5,FALSE)*VLOOKUP(AEBYLD2!AP$4,'[1]INTERNAL PARAMETERS-1'!$B$5:$J$44,7,FALSE)*AEBYLD2!$F168 + AEBYLD1!AP168*(1-VLOOKUP(AEBYLD2!AP$4,'[1]INTERNAL PARAMETERS-1'!$B$5:$J$44,5,FALSE))*VLOOKUP(AEBYLD2!AP$4,'[1]INTERNAL PARAMETERS-1'!$B$5:$J$44,9,FALSE)*AEBYLD2!$F168</f>
        <v>0</v>
      </c>
      <c r="AQ168" s="50">
        <f>AEBYLD1!AQ168*VLOOKUP(AEBYLD2!AQ$4,'[1]INTERNAL PARAMETERS-1'!$B$5:$J$44,5,FALSE)*VLOOKUP(AEBYLD2!AQ$4,'[1]INTERNAL PARAMETERS-1'!$B$5:$J$44,7,FALSE)*AEBYLD2!$F168 + AEBYLD1!AQ168*(1-VLOOKUP(AEBYLD2!AQ$4,'[1]INTERNAL PARAMETERS-1'!$B$5:$J$44,5,FALSE))*VLOOKUP(AEBYLD2!AQ$4,'[1]INTERNAL PARAMETERS-1'!$B$5:$J$44,9,FALSE)*AEBYLD2!$F168</f>
        <v>0</v>
      </c>
      <c r="AR168" s="50">
        <f>AEBYLD1!AR168*VLOOKUP(AEBYLD2!AR$4,'[1]INTERNAL PARAMETERS-1'!$B$5:$J$44,5,FALSE)*VLOOKUP(AEBYLD2!AR$4,'[1]INTERNAL PARAMETERS-1'!$B$5:$J$44,7,FALSE)*AEBYLD2!$F168 + AEBYLD1!AR168*(1-VLOOKUP(AEBYLD2!AR$4,'[1]INTERNAL PARAMETERS-1'!$B$5:$J$44,5,FALSE))*VLOOKUP(AEBYLD2!AR$4,'[1]INTERNAL PARAMETERS-1'!$B$5:$J$44,9,FALSE)*AEBYLD2!$F168</f>
        <v>0</v>
      </c>
      <c r="AS168" s="50">
        <f>AEBYLD1!AS168*VLOOKUP(AEBYLD2!AS$4,'[1]INTERNAL PARAMETERS-1'!$B$5:$J$44,5,FALSE)*VLOOKUP(AEBYLD2!AS$4,'[1]INTERNAL PARAMETERS-1'!$B$5:$J$44,7,FALSE)*AEBYLD2!$F168 + AEBYLD1!AS168*(1-VLOOKUP(AEBYLD2!AS$4,'[1]INTERNAL PARAMETERS-1'!$B$5:$J$44,5,FALSE))*VLOOKUP(AEBYLD2!AS$4,'[1]INTERNAL PARAMETERS-1'!$B$5:$J$44,9,FALSE)*AEBYLD2!$F168</f>
        <v>0</v>
      </c>
      <c r="AT168" s="49">
        <f>AEBYLD1!AT168*VLOOKUP(AEBYLD2!AT$4,'[1]INTERNAL PARAMETERS-1'!$B$5:$J$44,5,FALSE)*VLOOKUP(AEBYLD2!AT$4,'[1]INTERNAL PARAMETERS-1'!$B$5:$J$44,7,FALSE)*AEBYLD2!$F168 + AEBYLD1!AT168*(1-VLOOKUP(AEBYLD2!AT$4,'[1]INTERNAL PARAMETERS-1'!$B$5:$J$44,5,FALSE))*VLOOKUP(AEBYLD2!AT$4,'[1]INTERNAL PARAMETERS-1'!$B$5:$J$44,9,FALSE)*AEBYLD2!$F168</f>
        <v>0</v>
      </c>
      <c r="AU168" s="51">
        <f>AEBYLD1!AU168*VLOOKUP(AEBYLD2!AU$4,'[1]INTERNAL PARAMETERS-1'!$B$5:$J$44,5,FALSE)*VLOOKUP(AEBYLD2!AU$4,'[1]INTERNAL PARAMETERS-1'!$B$5:$J$44,6,FALSE)*VLOOKUP(AEBYLD2!AU$4,'[1]INTERNAL PARAMETERS-1'!$B$5:$J$44,3,FALSE) + AEBYLD1!AU168*(1-VLOOKUP(AEBYLD2!AU$4,'[1]INTERNAL PARAMETERS-1'!$B$5:$J$44,5,FALSE))*VLOOKUP(AEBYLD2!AU$4,'[1]INTERNAL PARAMETERS-1'!$B$5:$J$44,8,FALSE)*VLOOKUP(AEBYLD2!AU$4,'[1]INTERNAL PARAMETERS-1'!$B$5:$J$44,3,FALSE)</f>
        <v>0</v>
      </c>
      <c r="AV168" s="50">
        <f>AEBYLD1!AV168*VLOOKUP(AEBYLD2!AV$4,'[1]INTERNAL PARAMETERS-1'!$B$5:$J$44,5,FALSE)*VLOOKUP(AEBYLD2!AV$4,'[1]INTERNAL PARAMETERS-1'!$B$5:$J$44,6,FALSE)*VLOOKUP(AEBYLD2!AV$4,'[1]INTERNAL PARAMETERS-1'!$B$5:$J$44,3,FALSE) + AEBYLD1!AV168*(1-VLOOKUP(AEBYLD2!AV$4,'[1]INTERNAL PARAMETERS-1'!$B$5:$J$44,5,FALSE))*VLOOKUP(AEBYLD2!AV$4,'[1]INTERNAL PARAMETERS-1'!$B$5:$J$44,8,FALSE)*VLOOKUP(AEBYLD2!AV$4,'[1]INTERNAL PARAMETERS-1'!$B$5:$J$44,3,FALSE)</f>
        <v>0</v>
      </c>
      <c r="AW168" s="50">
        <f>AEBYLD1!AW168*VLOOKUP(AEBYLD2!AW$4,'[1]INTERNAL PARAMETERS-1'!$B$5:$J$44,5,FALSE)*VLOOKUP(AEBYLD2!AW$4,'[1]INTERNAL PARAMETERS-1'!$B$5:$J$44,6,FALSE)*VLOOKUP(AEBYLD2!AW$4,'[1]INTERNAL PARAMETERS-1'!$B$5:$J$44,3,FALSE) + AEBYLD1!AW168*(1-VLOOKUP(AEBYLD2!AW$4,'[1]INTERNAL PARAMETERS-1'!$B$5:$J$44,5,FALSE))*VLOOKUP(AEBYLD2!AW$4,'[1]INTERNAL PARAMETERS-1'!$B$5:$J$44,8,FALSE)*VLOOKUP(AEBYLD2!AW$4,'[1]INTERNAL PARAMETERS-1'!$B$5:$J$44,3,FALSE)</f>
        <v>1.407796540817358E-2</v>
      </c>
      <c r="AX168" s="50">
        <f>AEBYLD1!AX168*VLOOKUP(AEBYLD2!AX$4,'[1]INTERNAL PARAMETERS-1'!$B$5:$J$44,5,FALSE)*VLOOKUP(AEBYLD2!AX$4,'[1]INTERNAL PARAMETERS-1'!$B$5:$J$44,6,FALSE)*VLOOKUP(AEBYLD2!AX$4,'[1]INTERNAL PARAMETERS-1'!$B$5:$J$44,3,FALSE) + AEBYLD1!AX168*(1-VLOOKUP(AEBYLD2!AX$4,'[1]INTERNAL PARAMETERS-1'!$B$5:$J$44,5,FALSE))*VLOOKUP(AEBYLD2!AX$4,'[1]INTERNAL PARAMETERS-1'!$B$5:$J$44,8,FALSE)*VLOOKUP(AEBYLD2!AX$4,'[1]INTERNAL PARAMETERS-1'!$B$5:$J$44,3,FALSE)</f>
        <v>0</v>
      </c>
      <c r="AY168" s="50">
        <f>AEBYLD1!AY168*VLOOKUP(AEBYLD2!AY$4,'[1]INTERNAL PARAMETERS-1'!$B$5:$J$44,5,FALSE)*VLOOKUP(AEBYLD2!AY$4,'[1]INTERNAL PARAMETERS-1'!$B$5:$J$44,6,FALSE)*VLOOKUP(AEBYLD2!AY$4,'[1]INTERNAL PARAMETERS-1'!$B$5:$J$44,3,FALSE) + AEBYLD1!AY168*(1-VLOOKUP(AEBYLD2!AY$4,'[1]INTERNAL PARAMETERS-1'!$B$5:$J$44,5,FALSE))*VLOOKUP(AEBYLD2!AY$4,'[1]INTERNAL PARAMETERS-1'!$B$5:$J$44,8,FALSE)*VLOOKUP(AEBYLD2!AY$4,'[1]INTERNAL PARAMETERS-1'!$B$5:$J$44,3,FALSE)</f>
        <v>0</v>
      </c>
      <c r="AZ168" s="50">
        <f>AEBYLD1!AZ168*VLOOKUP(AEBYLD2!AZ$4,'[1]INTERNAL PARAMETERS-1'!$B$5:$J$44,5,FALSE)*VLOOKUP(AEBYLD2!AZ$4,'[1]INTERNAL PARAMETERS-1'!$B$5:$J$44,6,FALSE)*VLOOKUP(AEBYLD2!AZ$4,'[1]INTERNAL PARAMETERS-1'!$B$5:$J$44,3,FALSE) + AEBYLD1!AZ168*(1-VLOOKUP(AEBYLD2!AZ$4,'[1]INTERNAL PARAMETERS-1'!$B$5:$J$44,5,FALSE))*VLOOKUP(AEBYLD2!AZ$4,'[1]INTERNAL PARAMETERS-1'!$B$5:$J$44,8,FALSE)*VLOOKUP(AEBYLD2!AZ$4,'[1]INTERNAL PARAMETERS-1'!$B$5:$J$44,3,FALSE)</f>
        <v>0</v>
      </c>
      <c r="BA168" s="50">
        <f>AEBYLD1!BA168*VLOOKUP(AEBYLD2!BA$4,'[1]INTERNAL PARAMETERS-1'!$B$5:$J$44,5,FALSE)*VLOOKUP(AEBYLD2!BA$4,'[1]INTERNAL PARAMETERS-1'!$B$5:$J$44,6,FALSE)*VLOOKUP(AEBYLD2!BA$4,'[1]INTERNAL PARAMETERS-1'!$B$5:$J$44,3,FALSE) + AEBYLD1!BA168*(1-VLOOKUP(AEBYLD2!BA$4,'[1]INTERNAL PARAMETERS-1'!$B$5:$J$44,5,FALSE))*VLOOKUP(AEBYLD2!BA$4,'[1]INTERNAL PARAMETERS-1'!$B$5:$J$44,8,FALSE)*VLOOKUP(AEBYLD2!BA$4,'[1]INTERNAL PARAMETERS-1'!$B$5:$J$44,3,FALSE)</f>
        <v>1.0696500219731248E-3</v>
      </c>
      <c r="BB168" s="50">
        <f>AEBYLD1!BB168*VLOOKUP(AEBYLD2!BB$4,'[1]INTERNAL PARAMETERS-1'!$B$5:$J$44,5,FALSE)*VLOOKUP(AEBYLD2!BB$4,'[1]INTERNAL PARAMETERS-1'!$B$5:$J$44,6,FALSE)*VLOOKUP(AEBYLD2!BB$4,'[1]INTERNAL PARAMETERS-1'!$B$5:$J$44,3,FALSE) + AEBYLD1!BB168*(1-VLOOKUP(AEBYLD2!BB$4,'[1]INTERNAL PARAMETERS-1'!$B$5:$J$44,5,FALSE))*VLOOKUP(AEBYLD2!BB$4,'[1]INTERNAL PARAMETERS-1'!$B$5:$J$44,8,FALSE)*VLOOKUP(AEBYLD2!BB$4,'[1]INTERNAL PARAMETERS-1'!$B$5:$J$44,3,FALSE)</f>
        <v>4.7334570919021629E-3</v>
      </c>
      <c r="BC168" s="50">
        <f>AEBYLD1!BC168*VLOOKUP(AEBYLD2!BC$4,'[1]INTERNAL PARAMETERS-1'!$B$5:$J$44,5,FALSE)*VLOOKUP(AEBYLD2!BC$4,'[1]INTERNAL PARAMETERS-1'!$B$5:$J$44,6,FALSE)*VLOOKUP(AEBYLD2!BC$4,'[1]INTERNAL PARAMETERS-1'!$B$5:$J$44,3,FALSE) + AEBYLD1!BC168*(1-VLOOKUP(AEBYLD2!BC$4,'[1]INTERNAL PARAMETERS-1'!$B$5:$J$44,5,FALSE))*VLOOKUP(AEBYLD2!BC$4,'[1]INTERNAL PARAMETERS-1'!$B$5:$J$44,8,FALSE)*VLOOKUP(AEBYLD2!BC$4,'[1]INTERNAL PARAMETERS-1'!$B$5:$J$44,3,FALSE)</f>
        <v>8.2153191834896807E-4</v>
      </c>
      <c r="BD168" s="50">
        <f>AEBYLD1!BD168*VLOOKUP(AEBYLD2!BD$4,'[1]INTERNAL PARAMETERS-1'!$B$5:$J$44,5,FALSE)*VLOOKUP(AEBYLD2!BD$4,'[1]INTERNAL PARAMETERS-1'!$B$5:$J$44,6,FALSE)*VLOOKUP(AEBYLD2!BD$4,'[1]INTERNAL PARAMETERS-1'!$B$5:$J$44,3,FALSE) + AEBYLD1!BD168*(1-VLOOKUP(AEBYLD2!BD$4,'[1]INTERNAL PARAMETERS-1'!$B$5:$J$44,5,FALSE))*VLOOKUP(AEBYLD2!BD$4,'[1]INTERNAL PARAMETERS-1'!$B$5:$J$44,8,FALSE)*VLOOKUP(AEBYLD2!BD$4,'[1]INTERNAL PARAMETERS-1'!$B$5:$J$44,3,FALSE)</f>
        <v>3.0589051728776642E-3</v>
      </c>
      <c r="BE168" s="50">
        <f>AEBYLD1!BE168*VLOOKUP(AEBYLD2!BE$4,'[1]INTERNAL PARAMETERS-1'!$B$5:$J$44,5,FALSE)*VLOOKUP(AEBYLD2!BE$4,'[1]INTERNAL PARAMETERS-1'!$B$5:$J$44,6,FALSE)*VLOOKUP(AEBYLD2!BE$4,'[1]INTERNAL PARAMETERS-1'!$B$5:$J$44,3,FALSE) + AEBYLD1!BE168*(1-VLOOKUP(AEBYLD2!BE$4,'[1]INTERNAL PARAMETERS-1'!$B$5:$J$44,5,FALSE))*VLOOKUP(AEBYLD2!BE$4,'[1]INTERNAL PARAMETERS-1'!$B$5:$J$44,8,FALSE)*VLOOKUP(AEBYLD2!BE$4,'[1]INTERNAL PARAMETERS-1'!$B$5:$J$44,3,FALSE)</f>
        <v>2.0003315179716761E-3</v>
      </c>
      <c r="BF168" s="50">
        <f>AEBYLD1!BF168*VLOOKUP(AEBYLD2!BF$4,'[1]INTERNAL PARAMETERS-1'!$B$5:$J$44,5,FALSE)*VLOOKUP(AEBYLD2!BF$4,'[1]INTERNAL PARAMETERS-1'!$B$5:$J$44,6,FALSE)*VLOOKUP(AEBYLD2!BF$4,'[1]INTERNAL PARAMETERS-1'!$B$5:$J$44,3,FALSE) + AEBYLD1!BF168*(1-VLOOKUP(AEBYLD2!BF$4,'[1]INTERNAL PARAMETERS-1'!$B$5:$J$44,5,FALSE))*VLOOKUP(AEBYLD2!BF$4,'[1]INTERNAL PARAMETERS-1'!$B$5:$J$44,8,FALSE)*VLOOKUP(AEBYLD2!BF$4,'[1]INTERNAL PARAMETERS-1'!$B$5:$J$44,3,FALSE)</f>
        <v>0</v>
      </c>
      <c r="BG168" s="50">
        <f>AEBYLD1!BG168*VLOOKUP(AEBYLD2!BG$4,'[1]INTERNAL PARAMETERS-1'!$B$5:$J$44,5,FALSE)*VLOOKUP(AEBYLD2!BG$4,'[1]INTERNAL PARAMETERS-1'!$B$5:$J$44,6,FALSE)*VLOOKUP(AEBYLD2!BG$4,'[1]INTERNAL PARAMETERS-1'!$B$5:$J$44,3,FALSE) + AEBYLD1!BG168*(1-VLOOKUP(AEBYLD2!BG$4,'[1]INTERNAL PARAMETERS-1'!$B$5:$J$44,5,FALSE))*VLOOKUP(AEBYLD2!BG$4,'[1]INTERNAL PARAMETERS-1'!$B$5:$J$44,8,FALSE)*VLOOKUP(AEBYLD2!BG$4,'[1]INTERNAL PARAMETERS-1'!$B$5:$J$44,3,FALSE)</f>
        <v>5.6035225914804815E-3</v>
      </c>
      <c r="BH168" s="50">
        <f>AEBYLD1!BH168*VLOOKUP(AEBYLD2!BH$4,'[1]INTERNAL PARAMETERS-1'!$B$5:$J$44,5,FALSE)*VLOOKUP(AEBYLD2!BH$4,'[1]INTERNAL PARAMETERS-1'!$B$5:$J$44,6,FALSE)*VLOOKUP(AEBYLD2!BH$4,'[1]INTERNAL PARAMETERS-1'!$B$5:$J$44,3,FALSE) + AEBYLD1!BH168*(1-VLOOKUP(AEBYLD2!BH$4,'[1]INTERNAL PARAMETERS-1'!$B$5:$J$44,5,FALSE))*VLOOKUP(AEBYLD2!BH$4,'[1]INTERNAL PARAMETERS-1'!$B$5:$J$44,8,FALSE)*VLOOKUP(AEBYLD2!BH$4,'[1]INTERNAL PARAMETERS-1'!$B$5:$J$44,3,FALSE)</f>
        <v>1.5595525982161586E-5</v>
      </c>
      <c r="BI168" s="50">
        <f>AEBYLD1!BI168*VLOOKUP(AEBYLD2!BI$4,'[1]INTERNAL PARAMETERS-1'!$B$5:$J$44,5,FALSE)*VLOOKUP(AEBYLD2!BI$4,'[1]INTERNAL PARAMETERS-1'!$B$5:$J$44,6,FALSE)*VLOOKUP(AEBYLD2!BI$4,'[1]INTERNAL PARAMETERS-1'!$B$5:$J$44,3,FALSE) + AEBYLD1!BI168*(1-VLOOKUP(AEBYLD2!BI$4,'[1]INTERNAL PARAMETERS-1'!$B$5:$J$44,5,FALSE))*VLOOKUP(AEBYLD2!BI$4,'[1]INTERNAL PARAMETERS-1'!$B$5:$J$44,8,FALSE)*VLOOKUP(AEBYLD2!BI$4,'[1]INTERNAL PARAMETERS-1'!$B$5:$J$44,3,FALSE)</f>
        <v>0</v>
      </c>
      <c r="BJ168" s="50">
        <f>AEBYLD1!BJ168*VLOOKUP(AEBYLD2!BJ$4,'[1]INTERNAL PARAMETERS-1'!$B$5:$J$44,5,FALSE)*VLOOKUP(AEBYLD2!BJ$4,'[1]INTERNAL PARAMETERS-1'!$B$5:$J$44,6,FALSE)*VLOOKUP(AEBYLD2!BJ$4,'[1]INTERNAL PARAMETERS-1'!$B$5:$J$44,3,FALSE) + AEBYLD1!BJ168*(1-VLOOKUP(AEBYLD2!BJ$4,'[1]INTERNAL PARAMETERS-1'!$B$5:$J$44,5,FALSE))*VLOOKUP(AEBYLD2!BJ$4,'[1]INTERNAL PARAMETERS-1'!$B$5:$J$44,8,FALSE)*VLOOKUP(AEBYLD2!BJ$4,'[1]INTERNAL PARAMETERS-1'!$B$5:$J$44,3,FALSE)</f>
        <v>1.503342885536564E-3</v>
      </c>
      <c r="BK168" s="50">
        <f>AEBYLD1!BK168*VLOOKUP(AEBYLD2!BK$4,'[1]INTERNAL PARAMETERS-1'!$B$5:$J$44,5,FALSE)*VLOOKUP(AEBYLD2!BK$4,'[1]INTERNAL PARAMETERS-1'!$B$5:$J$44,6,FALSE)*VLOOKUP(AEBYLD2!BK$4,'[1]INTERNAL PARAMETERS-1'!$B$5:$J$44,3,FALSE) + AEBYLD1!BK168*(1-VLOOKUP(AEBYLD2!BK$4,'[1]INTERNAL PARAMETERS-1'!$B$5:$J$44,5,FALSE))*VLOOKUP(AEBYLD2!BK$4,'[1]INTERNAL PARAMETERS-1'!$B$5:$J$44,8,FALSE)*VLOOKUP(AEBYLD2!BK$4,'[1]INTERNAL PARAMETERS-1'!$B$5:$J$44,3,FALSE)</f>
        <v>8.8927226443790103E-4</v>
      </c>
      <c r="BL168" s="50">
        <f>AEBYLD1!BL168*VLOOKUP(AEBYLD2!BL$4,'[1]INTERNAL PARAMETERS-1'!$B$5:$J$44,5,FALSE)*VLOOKUP(AEBYLD2!BL$4,'[1]INTERNAL PARAMETERS-1'!$B$5:$J$44,6,FALSE)*VLOOKUP(AEBYLD2!BL$4,'[1]INTERNAL PARAMETERS-1'!$B$5:$J$44,3,FALSE) + AEBYLD1!BL168*(1-VLOOKUP(AEBYLD2!BL$4,'[1]INTERNAL PARAMETERS-1'!$B$5:$J$44,5,FALSE))*VLOOKUP(AEBYLD2!BL$4,'[1]INTERNAL PARAMETERS-1'!$B$5:$J$44,8,FALSE)*VLOOKUP(AEBYLD2!BL$4,'[1]INTERNAL PARAMETERS-1'!$B$5:$J$44,3,FALSE)</f>
        <v>2.941113896222964E-4</v>
      </c>
      <c r="BM168" s="50">
        <f>AEBYLD1!BM168*VLOOKUP(AEBYLD2!BM$4,'[1]INTERNAL PARAMETERS-1'!$B$5:$J$44,5,FALSE)*VLOOKUP(AEBYLD2!BM$4,'[1]INTERNAL PARAMETERS-1'!$B$5:$J$44,6,FALSE)*VLOOKUP(AEBYLD2!BM$4,'[1]INTERNAL PARAMETERS-1'!$B$5:$J$44,3,FALSE) + AEBYLD1!BM168*(1-VLOOKUP(AEBYLD2!BM$4,'[1]INTERNAL PARAMETERS-1'!$B$5:$J$44,5,FALSE))*VLOOKUP(AEBYLD2!BM$4,'[1]INTERNAL PARAMETERS-1'!$B$5:$J$44,8,FALSE)*VLOOKUP(AEBYLD2!BM$4,'[1]INTERNAL PARAMETERS-1'!$B$5:$J$44,3,FALSE)</f>
        <v>2.6439369280878177E-5</v>
      </c>
      <c r="BN168" s="50">
        <f>AEBYLD1!BN168*VLOOKUP(AEBYLD2!BN$4,'[1]INTERNAL PARAMETERS-1'!$B$5:$J$44,5,FALSE)*VLOOKUP(AEBYLD2!BN$4,'[1]INTERNAL PARAMETERS-1'!$B$5:$J$44,6,FALSE)*VLOOKUP(AEBYLD2!BN$4,'[1]INTERNAL PARAMETERS-1'!$B$5:$J$44,3,FALSE) + AEBYLD1!BN168*(1-VLOOKUP(AEBYLD2!BN$4,'[1]INTERNAL PARAMETERS-1'!$B$5:$J$44,5,FALSE))*VLOOKUP(AEBYLD2!BN$4,'[1]INTERNAL PARAMETERS-1'!$B$5:$J$44,8,FALSE)*VLOOKUP(AEBYLD2!BN$4,'[1]INTERNAL PARAMETERS-1'!$B$5:$J$44,3,FALSE)</f>
        <v>2.1225936465552333E-3</v>
      </c>
      <c r="BO168" s="50">
        <f>AEBYLD1!BO168*VLOOKUP(AEBYLD2!BO$4,'[1]INTERNAL PARAMETERS-1'!$B$5:$J$44,5,FALSE)*VLOOKUP(AEBYLD2!BO$4,'[1]INTERNAL PARAMETERS-1'!$B$5:$J$44,6,FALSE)*VLOOKUP(AEBYLD2!BO$4,'[1]INTERNAL PARAMETERS-1'!$B$5:$J$44,3,FALSE) + AEBYLD1!BO168*(1-VLOOKUP(AEBYLD2!BO$4,'[1]INTERNAL PARAMETERS-1'!$B$5:$J$44,5,FALSE))*VLOOKUP(AEBYLD2!BO$4,'[1]INTERNAL PARAMETERS-1'!$B$5:$J$44,8,FALSE)*VLOOKUP(AEBYLD2!BO$4,'[1]INTERNAL PARAMETERS-1'!$B$5:$J$44,3,FALSE)</f>
        <v>1.6594821956671872E-3</v>
      </c>
      <c r="BP168" s="50">
        <f>AEBYLD1!BP168*VLOOKUP(AEBYLD2!BP$4,'[1]INTERNAL PARAMETERS-1'!$B$5:$J$44,5,FALSE)*VLOOKUP(AEBYLD2!BP$4,'[1]INTERNAL PARAMETERS-1'!$B$5:$J$44,6,FALSE)*VLOOKUP(AEBYLD2!BP$4,'[1]INTERNAL PARAMETERS-1'!$B$5:$J$44,3,FALSE) + AEBYLD1!BP168*(1-VLOOKUP(AEBYLD2!BP$4,'[1]INTERNAL PARAMETERS-1'!$B$5:$J$44,5,FALSE))*VLOOKUP(AEBYLD2!BP$4,'[1]INTERNAL PARAMETERS-1'!$B$5:$J$44,8,FALSE)*VLOOKUP(AEBYLD2!BP$4,'[1]INTERNAL PARAMETERS-1'!$B$5:$J$44,3,FALSE)</f>
        <v>3.5068946676561818E-5</v>
      </c>
      <c r="BQ168" s="50">
        <f>AEBYLD1!BQ168*VLOOKUP(AEBYLD2!BQ$4,'[1]INTERNAL PARAMETERS-1'!$B$5:$J$44,5,FALSE)*VLOOKUP(AEBYLD2!BQ$4,'[1]INTERNAL PARAMETERS-1'!$B$5:$J$44,6,FALSE)*VLOOKUP(AEBYLD2!BQ$4,'[1]INTERNAL PARAMETERS-1'!$B$5:$J$44,3,FALSE) + AEBYLD1!BQ168*(1-VLOOKUP(AEBYLD2!BQ$4,'[1]INTERNAL PARAMETERS-1'!$B$5:$J$44,5,FALSE))*VLOOKUP(AEBYLD2!BQ$4,'[1]INTERNAL PARAMETERS-1'!$B$5:$J$44,8,FALSE)*VLOOKUP(AEBYLD2!BQ$4,'[1]INTERNAL PARAMETERS-1'!$B$5:$J$44,3,FALSE)</f>
        <v>2.5868477591387525E-3</v>
      </c>
      <c r="BR168" s="50">
        <f>AEBYLD1!BR168*VLOOKUP(AEBYLD2!BR$4,'[1]INTERNAL PARAMETERS-1'!$B$5:$J$44,5,FALSE)*VLOOKUP(AEBYLD2!BR$4,'[1]INTERNAL PARAMETERS-1'!$B$5:$J$44,6,FALSE)*VLOOKUP(AEBYLD2!BR$4,'[1]INTERNAL PARAMETERS-1'!$B$5:$J$44,3,FALSE) + AEBYLD1!BR168*(1-VLOOKUP(AEBYLD2!BR$4,'[1]INTERNAL PARAMETERS-1'!$B$5:$J$44,5,FALSE))*VLOOKUP(AEBYLD2!BR$4,'[1]INTERNAL PARAMETERS-1'!$B$5:$J$44,8,FALSE)*VLOOKUP(AEBYLD2!BR$4,'[1]INTERNAL PARAMETERS-1'!$B$5:$J$44,3,FALSE)</f>
        <v>5.6853144542228778E-5</v>
      </c>
      <c r="BS168" s="50">
        <f>AEBYLD1!BS168*VLOOKUP(AEBYLD2!BS$4,'[1]INTERNAL PARAMETERS-1'!$B$5:$J$44,5,FALSE)*VLOOKUP(AEBYLD2!BS$4,'[1]INTERNAL PARAMETERS-1'!$B$5:$J$44,6,FALSE)*VLOOKUP(AEBYLD2!BS$4,'[1]INTERNAL PARAMETERS-1'!$B$5:$J$44,3,FALSE) + AEBYLD1!BS168*(1-VLOOKUP(AEBYLD2!BS$4,'[1]INTERNAL PARAMETERS-1'!$B$5:$J$44,5,FALSE))*VLOOKUP(AEBYLD2!BS$4,'[1]INTERNAL PARAMETERS-1'!$B$5:$J$44,8,FALSE)*VLOOKUP(AEBYLD2!BS$4,'[1]INTERNAL PARAMETERS-1'!$B$5:$J$44,3,FALSE)</f>
        <v>5.0119110234260052E-6</v>
      </c>
      <c r="BT168" s="50">
        <f>AEBYLD1!BT168*VLOOKUP(AEBYLD2!BT$4,'[1]INTERNAL PARAMETERS-1'!$B$5:$J$44,5,FALSE)*VLOOKUP(AEBYLD2!BT$4,'[1]INTERNAL PARAMETERS-1'!$B$5:$J$44,6,FALSE)*VLOOKUP(AEBYLD2!BT$4,'[1]INTERNAL PARAMETERS-1'!$B$5:$J$44,3,FALSE) + AEBYLD1!BT168*(1-VLOOKUP(AEBYLD2!BT$4,'[1]INTERNAL PARAMETERS-1'!$B$5:$J$44,5,FALSE))*VLOOKUP(AEBYLD2!BT$4,'[1]INTERNAL PARAMETERS-1'!$B$5:$J$44,8,FALSE)*VLOOKUP(AEBYLD2!BT$4,'[1]INTERNAL PARAMETERS-1'!$B$5:$J$44,3,FALSE)</f>
        <v>0</v>
      </c>
      <c r="BU168" s="50">
        <f>AEBYLD1!BU168*VLOOKUP(AEBYLD2!BU$4,'[1]INTERNAL PARAMETERS-1'!$B$5:$J$44,5,FALSE)*VLOOKUP(AEBYLD2!BU$4,'[1]INTERNAL PARAMETERS-1'!$B$5:$J$44,6,FALSE)*VLOOKUP(AEBYLD2!BU$4,'[1]INTERNAL PARAMETERS-1'!$B$5:$J$44,3,FALSE) + AEBYLD1!BU168*(1-VLOOKUP(AEBYLD2!BU$4,'[1]INTERNAL PARAMETERS-1'!$B$5:$J$44,5,FALSE))*VLOOKUP(AEBYLD2!BU$4,'[1]INTERNAL PARAMETERS-1'!$B$5:$J$44,8,FALSE)*VLOOKUP(AEBYLD2!BU$4,'[1]INTERNAL PARAMETERS-1'!$B$5:$J$44,3,FALSE)</f>
        <v>0</v>
      </c>
      <c r="BV168" s="50">
        <f>AEBYLD1!BV168*VLOOKUP(AEBYLD2!BV$4,'[1]INTERNAL PARAMETERS-1'!$B$5:$J$44,5,FALSE)*VLOOKUP(AEBYLD2!BV$4,'[1]INTERNAL PARAMETERS-1'!$B$5:$J$44,6,FALSE)*VLOOKUP(AEBYLD2!BV$4,'[1]INTERNAL PARAMETERS-1'!$B$5:$J$44,3,FALSE) + AEBYLD1!BV168*(1-VLOOKUP(AEBYLD2!BV$4,'[1]INTERNAL PARAMETERS-1'!$B$5:$J$44,5,FALSE))*VLOOKUP(AEBYLD2!BV$4,'[1]INTERNAL PARAMETERS-1'!$B$5:$J$44,8,FALSE)*VLOOKUP(AEBYLD2!BV$4,'[1]INTERNAL PARAMETERS-1'!$B$5:$J$44,3,FALSE)</f>
        <v>0</v>
      </c>
      <c r="BW168" s="50">
        <f>AEBYLD1!BW168*VLOOKUP(AEBYLD2!BW$4,'[1]INTERNAL PARAMETERS-1'!$B$5:$J$44,5,FALSE)*VLOOKUP(AEBYLD2!BW$4,'[1]INTERNAL PARAMETERS-1'!$B$5:$J$44,6,FALSE)*VLOOKUP(AEBYLD2!BW$4,'[1]INTERNAL PARAMETERS-1'!$B$5:$J$44,3,FALSE) + AEBYLD1!BW168*(1-VLOOKUP(AEBYLD2!BW$4,'[1]INTERNAL PARAMETERS-1'!$B$5:$J$44,5,FALSE))*VLOOKUP(AEBYLD2!BW$4,'[1]INTERNAL PARAMETERS-1'!$B$5:$J$44,8,FALSE)*VLOOKUP(AEBYLD2!BW$4,'[1]INTERNAL PARAMETERS-1'!$B$5:$J$44,3,FALSE)</f>
        <v>0</v>
      </c>
      <c r="BX168" s="50">
        <f>AEBYLD1!BX168*VLOOKUP(AEBYLD2!BX$4,'[1]INTERNAL PARAMETERS-1'!$B$5:$J$44,5,FALSE)*VLOOKUP(AEBYLD2!BX$4,'[1]INTERNAL PARAMETERS-1'!$B$5:$J$44,6,FALSE)*VLOOKUP(AEBYLD2!BX$4,'[1]INTERNAL PARAMETERS-1'!$B$5:$J$44,3,FALSE) + AEBYLD1!BX168*(1-VLOOKUP(AEBYLD2!BX$4,'[1]INTERNAL PARAMETERS-1'!$B$5:$J$44,5,FALSE))*VLOOKUP(AEBYLD2!BX$4,'[1]INTERNAL PARAMETERS-1'!$B$5:$J$44,8,FALSE)*VLOOKUP(AEBYLD2!BX$4,'[1]INTERNAL PARAMETERS-1'!$B$5:$J$44,3,FALSE)</f>
        <v>0</v>
      </c>
      <c r="BY168" s="50">
        <f>AEBYLD1!BY168*VLOOKUP(AEBYLD2!BY$4,'[1]INTERNAL PARAMETERS-1'!$B$5:$J$44,5,FALSE)*VLOOKUP(AEBYLD2!BY$4,'[1]INTERNAL PARAMETERS-1'!$B$5:$J$44,6,FALSE)*VLOOKUP(AEBYLD2!BY$4,'[1]INTERNAL PARAMETERS-1'!$B$5:$J$44,3,FALSE) + AEBYLD1!BY168*(1-VLOOKUP(AEBYLD2!BY$4,'[1]INTERNAL PARAMETERS-1'!$B$5:$J$44,5,FALSE))*VLOOKUP(AEBYLD2!BY$4,'[1]INTERNAL PARAMETERS-1'!$B$5:$J$44,8,FALSE)*VLOOKUP(AEBYLD2!BY$4,'[1]INTERNAL PARAMETERS-1'!$B$5:$J$44,3,FALSE)</f>
        <v>0</v>
      </c>
      <c r="BZ168" s="50">
        <f>AEBYLD1!BZ168*VLOOKUP(AEBYLD2!BZ$4,'[1]INTERNAL PARAMETERS-1'!$B$5:$J$44,5,FALSE)*VLOOKUP(AEBYLD2!BZ$4,'[1]INTERNAL PARAMETERS-1'!$B$5:$J$44,6,FALSE)*VLOOKUP(AEBYLD2!BZ$4,'[1]INTERNAL PARAMETERS-1'!$B$5:$J$44,3,FALSE) + AEBYLD1!BZ168*(1-VLOOKUP(AEBYLD2!BZ$4,'[1]INTERNAL PARAMETERS-1'!$B$5:$J$44,5,FALSE))*VLOOKUP(AEBYLD2!BZ$4,'[1]INTERNAL PARAMETERS-1'!$B$5:$J$44,8,FALSE)*VLOOKUP(AEBYLD2!BZ$4,'[1]INTERNAL PARAMETERS-1'!$B$5:$J$44,3,FALSE)</f>
        <v>1.2321259470700509E-6</v>
      </c>
      <c r="CA168" s="50">
        <f>AEBYLD1!CA168*VLOOKUP(AEBYLD2!CA$4,'[1]INTERNAL PARAMETERS-1'!$B$5:$J$44,5,FALSE)*VLOOKUP(AEBYLD2!CA$4,'[1]INTERNAL PARAMETERS-1'!$B$5:$J$44,6,FALSE)*VLOOKUP(AEBYLD2!CA$4,'[1]INTERNAL PARAMETERS-1'!$B$5:$J$44,3,FALSE) + AEBYLD1!CA168*(1-VLOOKUP(AEBYLD2!CA$4,'[1]INTERNAL PARAMETERS-1'!$B$5:$J$44,5,FALSE))*VLOOKUP(AEBYLD2!CA$4,'[1]INTERNAL PARAMETERS-1'!$B$5:$J$44,8,FALSE)*VLOOKUP(AEBYLD2!CA$4,'[1]INTERNAL PARAMETERS-1'!$B$5:$J$44,3,FALSE)</f>
        <v>0</v>
      </c>
      <c r="CB168" s="50">
        <f>AEBYLD1!CB168*VLOOKUP(AEBYLD2!CB$4,'[1]INTERNAL PARAMETERS-1'!$B$5:$J$44,5,FALSE)*VLOOKUP(AEBYLD2!CB$4,'[1]INTERNAL PARAMETERS-1'!$B$5:$J$44,6,FALSE)*VLOOKUP(AEBYLD2!CB$4,'[1]INTERNAL PARAMETERS-1'!$B$5:$J$44,3,FALSE) + AEBYLD1!CB168*(1-VLOOKUP(AEBYLD2!CB$4,'[1]INTERNAL PARAMETERS-1'!$B$5:$J$44,5,FALSE))*VLOOKUP(AEBYLD2!CB$4,'[1]INTERNAL PARAMETERS-1'!$B$5:$J$44,8,FALSE)*VLOOKUP(AEBYLD2!CB$4,'[1]INTERNAL PARAMETERS-1'!$B$5:$J$44,3,FALSE)</f>
        <v>0</v>
      </c>
      <c r="CC168" s="50">
        <f>AEBYLD1!CC168*VLOOKUP(AEBYLD2!CC$4,'[1]INTERNAL PARAMETERS-1'!$B$5:$J$44,5,FALSE)*VLOOKUP(AEBYLD2!CC$4,'[1]INTERNAL PARAMETERS-1'!$B$5:$J$44,6,FALSE)*VLOOKUP(AEBYLD2!CC$4,'[1]INTERNAL PARAMETERS-1'!$B$5:$J$44,3,FALSE) + AEBYLD1!CC168*(1-VLOOKUP(AEBYLD2!CC$4,'[1]INTERNAL PARAMETERS-1'!$B$5:$J$44,5,FALSE))*VLOOKUP(AEBYLD2!CC$4,'[1]INTERNAL PARAMETERS-1'!$B$5:$J$44,8,FALSE)*VLOOKUP(AEBYLD2!CC$4,'[1]INTERNAL PARAMETERS-1'!$B$5:$J$44,3,FALSE)</f>
        <v>9.9262447324984586E-6</v>
      </c>
      <c r="CD168" s="50">
        <f>AEBYLD1!CD168*VLOOKUP(AEBYLD2!CD$4,'[1]INTERNAL PARAMETERS-1'!$B$5:$J$44,5,FALSE)*VLOOKUP(AEBYLD2!CD$4,'[1]INTERNAL PARAMETERS-1'!$B$5:$J$44,6,FALSE)*VLOOKUP(AEBYLD2!CD$4,'[1]INTERNAL PARAMETERS-1'!$B$5:$J$44,3,FALSE) + AEBYLD1!CD168*(1-VLOOKUP(AEBYLD2!CD$4,'[1]INTERNAL PARAMETERS-1'!$B$5:$J$44,5,FALSE))*VLOOKUP(AEBYLD2!CD$4,'[1]INTERNAL PARAMETERS-1'!$B$5:$J$44,8,FALSE)*VLOOKUP(AEBYLD2!CD$4,'[1]INTERNAL PARAMETERS-1'!$B$5:$J$44,3,FALSE)</f>
        <v>8.8566123875567348E-5</v>
      </c>
      <c r="CE168" s="50">
        <f>AEBYLD1!CE168*VLOOKUP(AEBYLD2!CE$4,'[1]INTERNAL PARAMETERS-1'!$B$5:$J$44,5,FALSE)*VLOOKUP(AEBYLD2!CE$4,'[1]INTERNAL PARAMETERS-1'!$B$5:$J$44,6,FALSE)*VLOOKUP(AEBYLD2!CE$4,'[1]INTERNAL PARAMETERS-1'!$B$5:$J$44,3,FALSE) + AEBYLD1!CE168*(1-VLOOKUP(AEBYLD2!CE$4,'[1]INTERNAL PARAMETERS-1'!$B$5:$J$44,5,FALSE))*VLOOKUP(AEBYLD2!CE$4,'[1]INTERNAL PARAMETERS-1'!$B$5:$J$44,8,FALSE)*VLOOKUP(AEBYLD2!CE$4,'[1]INTERNAL PARAMETERS-1'!$B$5:$J$44,3,FALSE)</f>
        <v>1.2069944892607652E-4</v>
      </c>
      <c r="CF168" s="50">
        <f>AEBYLD1!CF168*VLOOKUP(AEBYLD2!CF$4,'[1]INTERNAL PARAMETERS-1'!$B$5:$J$44,5,FALSE)*VLOOKUP(AEBYLD2!CF$4,'[1]INTERNAL PARAMETERS-1'!$B$5:$J$44,6,FALSE)*VLOOKUP(AEBYLD2!CF$4,'[1]INTERNAL PARAMETERS-1'!$B$5:$J$44,3,FALSE) + AEBYLD1!CF168*(1-VLOOKUP(AEBYLD2!CF$4,'[1]INTERNAL PARAMETERS-1'!$B$5:$J$44,5,FALSE))*VLOOKUP(AEBYLD2!CF$4,'[1]INTERNAL PARAMETERS-1'!$B$5:$J$44,8,FALSE)*VLOOKUP(AEBYLD2!CF$4,'[1]INTERNAL PARAMETERS-1'!$B$5:$J$44,3,FALSE)</f>
        <v>1.1960320822151583E-4</v>
      </c>
      <c r="CG168" s="50">
        <f>AEBYLD1!CG168*VLOOKUP(AEBYLD2!CG$4,'[1]INTERNAL PARAMETERS-1'!$B$5:$J$44,5,FALSE)*VLOOKUP(AEBYLD2!CG$4,'[1]INTERNAL PARAMETERS-1'!$B$5:$J$44,6,FALSE)*VLOOKUP(AEBYLD2!CG$4,'[1]INTERNAL PARAMETERS-1'!$B$5:$J$44,3,FALSE) + AEBYLD1!CG168*(1-VLOOKUP(AEBYLD2!CG$4,'[1]INTERNAL PARAMETERS-1'!$B$5:$J$44,5,FALSE))*VLOOKUP(AEBYLD2!CG$4,'[1]INTERNAL PARAMETERS-1'!$B$5:$J$44,8,FALSE)*VLOOKUP(AEBYLD2!CG$4,'[1]INTERNAL PARAMETERS-1'!$B$5:$J$44,3,FALSE)</f>
        <v>0</v>
      </c>
      <c r="CH168" s="49">
        <f>AEBYLD1!CH168*VLOOKUP(AEBYLD2!CH$4,'[1]INTERNAL PARAMETERS-1'!$B$5:$J$44,5,FALSE)*VLOOKUP(AEBYLD2!CH$4,'[1]INTERNAL PARAMETERS-1'!$B$5:$J$44,6,FALSE)*VLOOKUP(AEBYLD2!CH$4,'[1]INTERNAL PARAMETERS-1'!$B$5:$J$44,3,FALSE) + AEBYLD1!CH168*(1-VLOOKUP(AEBYLD2!CH$4,'[1]INTERNAL PARAMETERS-1'!$B$5:$J$44,5,FALSE))*VLOOKUP(AEBYLD2!CH$4,'[1]INTERNAL PARAMETERS-1'!$B$5:$J$44,8,FALSE)*VLOOKUP(AEBYLD2!CH$4,'[1]INTERNAL PARAMETERS-1'!$B$5:$J$44,3,FALSE)</f>
        <v>0</v>
      </c>
      <c r="CJ168" s="51">
        <f t="shared" si="4"/>
        <v>1.8929296046149173</v>
      </c>
      <c r="CK168" s="49">
        <f t="shared" si="5"/>
        <v>4.0900009912893581E-2</v>
      </c>
    </row>
    <row r="169" spans="2:89" x14ac:dyDescent="0.4">
      <c r="B169" s="64" t="s">
        <v>8</v>
      </c>
      <c r="C169" s="63" t="s">
        <v>71</v>
      </c>
      <c r="D169" s="63" t="s">
        <v>86</v>
      </c>
      <c r="E169" s="147">
        <f>AEB!AF169</f>
        <v>10.375050419079958</v>
      </c>
      <c r="F169" s="62">
        <f>'[1]INTERNAL PARAMETERS-1'!M7</f>
        <v>73.784999999999997</v>
      </c>
      <c r="G169" s="51">
        <f>AEBYLD1!G169*VLOOKUP(AEBYLD2!G$4,'[1]INTERNAL PARAMETERS-1'!$B$5:$J$44,5,FALSE)*VLOOKUP(AEBYLD2!G$4,'[1]INTERNAL PARAMETERS-1'!$B$5:$J$44,7,FALSE)*AEBYLD2!$F169 + AEBYLD1!G169*(1-VLOOKUP(AEBYLD2!G$4,'[1]INTERNAL PARAMETERS-1'!$B$5:$J$44,5,FALSE))*VLOOKUP(AEBYLD2!G$4,'[1]INTERNAL PARAMETERS-1'!$B$5:$J$44,9,FALSE)*AEBYLD2!$F169</f>
        <v>1.3631851184698061</v>
      </c>
      <c r="H169" s="50">
        <f>AEBYLD1!H169*VLOOKUP(AEBYLD2!H$4,'[1]INTERNAL PARAMETERS-1'!$B$5:$J$44,5,FALSE)*VLOOKUP(AEBYLD2!H$4,'[1]INTERNAL PARAMETERS-1'!$B$5:$J$44,7,FALSE)*AEBYLD2!$F169 + AEBYLD1!H169*(1-VLOOKUP(AEBYLD2!H$4,'[1]INTERNAL PARAMETERS-1'!$B$5:$J$44,5,FALSE))*VLOOKUP(AEBYLD2!H$4,'[1]INTERNAL PARAMETERS-1'!$B$5:$J$44,9,FALSE)*AEBYLD2!$F169</f>
        <v>0.68506416819535243</v>
      </c>
      <c r="I169" s="50">
        <f>AEBYLD1!I169*VLOOKUP(AEBYLD2!I$4,'[1]INTERNAL PARAMETERS-1'!$B$5:$J$44,5,FALSE)*VLOOKUP(AEBYLD2!I$4,'[1]INTERNAL PARAMETERS-1'!$B$5:$J$44,7,FALSE)*AEBYLD2!$F169 + AEBYLD1!I169*(1-VLOOKUP(AEBYLD2!I$4,'[1]INTERNAL PARAMETERS-1'!$B$5:$J$44,5,FALSE))*VLOOKUP(AEBYLD2!I$4,'[1]INTERNAL PARAMETERS-1'!$B$5:$J$44,9,FALSE)*AEBYLD2!$F169</f>
        <v>2.1576032005609656</v>
      </c>
      <c r="J169" s="50">
        <f>AEBYLD1!J169*VLOOKUP(AEBYLD2!J$4,'[1]INTERNAL PARAMETERS-1'!$B$5:$J$44,5,FALSE)*VLOOKUP(AEBYLD2!J$4,'[1]INTERNAL PARAMETERS-1'!$B$5:$J$44,7,FALSE)*AEBYLD2!$F169 + AEBYLD1!J169*(1-VLOOKUP(AEBYLD2!J$4,'[1]INTERNAL PARAMETERS-1'!$B$5:$J$44,5,FALSE))*VLOOKUP(AEBYLD2!J$4,'[1]INTERNAL PARAMETERS-1'!$B$5:$J$44,9,FALSE)*AEBYLD2!$F169</f>
        <v>0</v>
      </c>
      <c r="K169" s="50">
        <f>AEBYLD1!K169*VLOOKUP(AEBYLD2!K$4,'[1]INTERNAL PARAMETERS-1'!$B$5:$J$44,5,FALSE)*VLOOKUP(AEBYLD2!K$4,'[1]INTERNAL PARAMETERS-1'!$B$5:$J$44,7,FALSE)*AEBYLD2!$F169 + AEBYLD1!K169*(1-VLOOKUP(AEBYLD2!K$4,'[1]INTERNAL PARAMETERS-1'!$B$5:$J$44,5,FALSE))*VLOOKUP(AEBYLD2!K$4,'[1]INTERNAL PARAMETERS-1'!$B$5:$J$44,9,FALSE)*AEBYLD2!$F169</f>
        <v>0</v>
      </c>
      <c r="L169" s="50">
        <f>AEBYLD1!L169*VLOOKUP(AEBYLD2!L$4,'[1]INTERNAL PARAMETERS-1'!$B$5:$J$44,5,FALSE)*VLOOKUP(AEBYLD2!L$4,'[1]INTERNAL PARAMETERS-1'!$B$5:$J$44,7,FALSE)*AEBYLD2!$F169 + AEBYLD1!L169*(1-VLOOKUP(AEBYLD2!L$4,'[1]INTERNAL PARAMETERS-1'!$B$5:$J$44,5,FALSE))*VLOOKUP(AEBYLD2!L$4,'[1]INTERNAL PARAMETERS-1'!$B$5:$J$44,9,FALSE)*AEBYLD2!$F169</f>
        <v>0</v>
      </c>
      <c r="M169" s="50">
        <f>AEBYLD1!M169*VLOOKUP(AEBYLD2!M$4,'[1]INTERNAL PARAMETERS-1'!$B$5:$J$44,5,FALSE)*VLOOKUP(AEBYLD2!M$4,'[1]INTERNAL PARAMETERS-1'!$B$5:$J$44,7,FALSE)*AEBYLD2!$F169 + AEBYLD1!M169*(1-VLOOKUP(AEBYLD2!M$4,'[1]INTERNAL PARAMETERS-1'!$B$5:$J$44,5,FALSE))*VLOOKUP(AEBYLD2!M$4,'[1]INTERNAL PARAMETERS-1'!$B$5:$J$44,9,FALSE)*AEBYLD2!$F169</f>
        <v>1.9740612952274153E-2</v>
      </c>
      <c r="N169" s="50">
        <f>AEBYLD1!N169*VLOOKUP(AEBYLD2!N$4,'[1]INTERNAL PARAMETERS-1'!$B$5:$J$44,5,FALSE)*VLOOKUP(AEBYLD2!N$4,'[1]INTERNAL PARAMETERS-1'!$B$5:$J$44,7,FALSE)*AEBYLD2!$F169 + AEBYLD1!N169*(1-VLOOKUP(AEBYLD2!N$4,'[1]INTERNAL PARAMETERS-1'!$B$5:$J$44,5,FALSE))*VLOOKUP(AEBYLD2!N$4,'[1]INTERNAL PARAMETERS-1'!$B$5:$J$44,9,FALSE)*AEBYLD2!$F169</f>
        <v>9.6660304658059536E-3</v>
      </c>
      <c r="O169" s="50">
        <f>AEBYLD1!O169*VLOOKUP(AEBYLD2!O$4,'[1]INTERNAL PARAMETERS-1'!$B$5:$J$44,5,FALSE)*VLOOKUP(AEBYLD2!O$4,'[1]INTERNAL PARAMETERS-1'!$B$5:$J$44,7,FALSE)*AEBYLD2!$F169 + AEBYLD1!O169*(1-VLOOKUP(AEBYLD2!O$4,'[1]INTERNAL PARAMETERS-1'!$B$5:$J$44,5,FALSE))*VLOOKUP(AEBYLD2!O$4,'[1]INTERNAL PARAMETERS-1'!$B$5:$J$44,9,FALSE)*AEBYLD2!$F169</f>
        <v>0</v>
      </c>
      <c r="P169" s="50">
        <f>AEBYLD1!P169*VLOOKUP(AEBYLD2!P$4,'[1]INTERNAL PARAMETERS-1'!$B$5:$J$44,5,FALSE)*VLOOKUP(AEBYLD2!P$4,'[1]INTERNAL PARAMETERS-1'!$B$5:$J$44,7,FALSE)*AEBYLD2!$F169 + AEBYLD1!P169*(1-VLOOKUP(AEBYLD2!P$4,'[1]INTERNAL PARAMETERS-1'!$B$5:$J$44,5,FALSE))*VLOOKUP(AEBYLD2!P$4,'[1]INTERNAL PARAMETERS-1'!$B$5:$J$44,9,FALSE)*AEBYLD2!$F169</f>
        <v>0</v>
      </c>
      <c r="Q169" s="50">
        <f>AEBYLD1!Q169*VLOOKUP(AEBYLD2!Q$4,'[1]INTERNAL PARAMETERS-1'!$B$5:$J$44,5,FALSE)*VLOOKUP(AEBYLD2!Q$4,'[1]INTERNAL PARAMETERS-1'!$B$5:$J$44,7,FALSE)*AEBYLD2!$F169 + AEBYLD1!Q169*(1-VLOOKUP(AEBYLD2!Q$4,'[1]INTERNAL PARAMETERS-1'!$B$5:$J$44,5,FALSE))*VLOOKUP(AEBYLD2!Q$4,'[1]INTERNAL PARAMETERS-1'!$B$5:$J$44,9,FALSE)*AEBYLD2!$F169</f>
        <v>0</v>
      </c>
      <c r="R169" s="50">
        <f>AEBYLD1!R169*VLOOKUP(AEBYLD2!R$4,'[1]INTERNAL PARAMETERS-1'!$B$5:$J$44,5,FALSE)*VLOOKUP(AEBYLD2!R$4,'[1]INTERNAL PARAMETERS-1'!$B$5:$J$44,7,FALSE)*AEBYLD2!$F169 + AEBYLD1!R169*(1-VLOOKUP(AEBYLD2!R$4,'[1]INTERNAL PARAMETERS-1'!$B$5:$J$44,5,FALSE))*VLOOKUP(AEBYLD2!R$4,'[1]INTERNAL PARAMETERS-1'!$B$5:$J$44,9,FALSE)*AEBYLD2!$F169</f>
        <v>8.7134900784836648E-3</v>
      </c>
      <c r="S169" s="50">
        <f>AEBYLD1!S169*VLOOKUP(AEBYLD2!S$4,'[1]INTERNAL PARAMETERS-1'!$B$5:$J$44,5,FALSE)*VLOOKUP(AEBYLD2!S$4,'[1]INTERNAL PARAMETERS-1'!$B$5:$J$44,7,FALSE)*AEBYLD2!$F169 + AEBYLD1!S169*(1-VLOOKUP(AEBYLD2!S$4,'[1]INTERNAL PARAMETERS-1'!$B$5:$J$44,5,FALSE))*VLOOKUP(AEBYLD2!S$4,'[1]INTERNAL PARAMETERS-1'!$B$5:$J$44,9,FALSE)*AEBYLD2!$F169</f>
        <v>0.5905037929053516</v>
      </c>
      <c r="T169" s="50">
        <f>AEBYLD1!T169*VLOOKUP(AEBYLD2!T$4,'[1]INTERNAL PARAMETERS-1'!$B$5:$J$44,5,FALSE)*VLOOKUP(AEBYLD2!T$4,'[1]INTERNAL PARAMETERS-1'!$B$5:$J$44,7,FALSE)*AEBYLD2!$F169 + AEBYLD1!T169*(1-VLOOKUP(AEBYLD2!T$4,'[1]INTERNAL PARAMETERS-1'!$B$5:$J$44,5,FALSE))*VLOOKUP(AEBYLD2!T$4,'[1]INTERNAL PARAMETERS-1'!$B$5:$J$44,9,FALSE)*AEBYLD2!$F169</f>
        <v>3.2673291225028225E-2</v>
      </c>
      <c r="U169" s="50">
        <f>AEBYLD1!U169*VLOOKUP(AEBYLD2!U$4,'[1]INTERNAL PARAMETERS-1'!$B$5:$J$44,5,FALSE)*VLOOKUP(AEBYLD2!U$4,'[1]INTERNAL PARAMETERS-1'!$B$5:$J$44,7,FALSE)*AEBYLD2!$F169 + AEBYLD1!U169*(1-VLOOKUP(AEBYLD2!U$4,'[1]INTERNAL PARAMETERS-1'!$B$5:$J$44,5,FALSE))*VLOOKUP(AEBYLD2!U$4,'[1]INTERNAL PARAMETERS-1'!$B$5:$J$44,9,FALSE)*AEBYLD2!$F169</f>
        <v>4.3075586493308518E-2</v>
      </c>
      <c r="V169" s="50">
        <f>AEBYLD1!V169*VLOOKUP(AEBYLD2!V$4,'[1]INTERNAL PARAMETERS-1'!$B$5:$J$44,5,FALSE)*VLOOKUP(AEBYLD2!V$4,'[1]INTERNAL PARAMETERS-1'!$B$5:$J$44,7,FALSE)*AEBYLD2!$F169 + AEBYLD1!V169*(1-VLOOKUP(AEBYLD2!V$4,'[1]INTERNAL PARAMETERS-1'!$B$5:$J$44,5,FALSE))*VLOOKUP(AEBYLD2!V$4,'[1]INTERNAL PARAMETERS-1'!$B$5:$J$44,9,FALSE)*AEBYLD2!$F169</f>
        <v>0.27838214821191498</v>
      </c>
      <c r="W169" s="50">
        <f>AEBYLD1!W169*VLOOKUP(AEBYLD2!W$4,'[1]INTERNAL PARAMETERS-1'!$B$5:$J$44,5,FALSE)*VLOOKUP(AEBYLD2!W$4,'[1]INTERNAL PARAMETERS-1'!$B$5:$J$44,7,FALSE)*AEBYLD2!$F169 + AEBYLD1!W169*(1-VLOOKUP(AEBYLD2!W$4,'[1]INTERNAL PARAMETERS-1'!$B$5:$J$44,5,FALSE))*VLOOKUP(AEBYLD2!W$4,'[1]INTERNAL PARAMETERS-1'!$B$5:$J$44,9,FALSE)*AEBYLD2!$F169</f>
        <v>0</v>
      </c>
      <c r="X169" s="50">
        <f>AEBYLD1!X169*VLOOKUP(AEBYLD2!X$4,'[1]INTERNAL PARAMETERS-1'!$B$5:$J$44,5,FALSE)*VLOOKUP(AEBYLD2!X$4,'[1]INTERNAL PARAMETERS-1'!$B$5:$J$44,7,FALSE)*AEBYLD2!$F169 + AEBYLD1!X169*(1-VLOOKUP(AEBYLD2!X$4,'[1]INTERNAL PARAMETERS-1'!$B$5:$J$44,5,FALSE))*VLOOKUP(AEBYLD2!X$4,'[1]INTERNAL PARAMETERS-1'!$B$5:$J$44,9,FALSE)*AEBYLD2!$F169</f>
        <v>0</v>
      </c>
      <c r="Y169" s="50">
        <f>AEBYLD1!Y169*VLOOKUP(AEBYLD2!Y$4,'[1]INTERNAL PARAMETERS-1'!$B$5:$J$44,5,FALSE)*VLOOKUP(AEBYLD2!Y$4,'[1]INTERNAL PARAMETERS-1'!$B$5:$J$44,7,FALSE)*AEBYLD2!$F169 + AEBYLD1!Y169*(1-VLOOKUP(AEBYLD2!Y$4,'[1]INTERNAL PARAMETERS-1'!$B$5:$J$44,5,FALSE))*VLOOKUP(AEBYLD2!Y$4,'[1]INTERNAL PARAMETERS-1'!$B$5:$J$44,9,FALSE)*AEBYLD2!$F169</f>
        <v>0</v>
      </c>
      <c r="Z169" s="50">
        <f>AEBYLD1!Z169*VLOOKUP(AEBYLD2!Z$4,'[1]INTERNAL PARAMETERS-1'!$B$5:$J$44,5,FALSE)*VLOOKUP(AEBYLD2!Z$4,'[1]INTERNAL PARAMETERS-1'!$B$5:$J$44,7,FALSE)*AEBYLD2!$F169 + AEBYLD1!Z169*(1-VLOOKUP(AEBYLD2!Z$4,'[1]INTERNAL PARAMETERS-1'!$B$5:$J$44,5,FALSE))*VLOOKUP(AEBYLD2!Z$4,'[1]INTERNAL PARAMETERS-1'!$B$5:$J$44,9,FALSE)*AEBYLD2!$F169</f>
        <v>0</v>
      </c>
      <c r="AA169" s="50">
        <f>AEBYLD1!AA169*VLOOKUP(AEBYLD2!AA$4,'[1]INTERNAL PARAMETERS-1'!$B$5:$J$44,5,FALSE)*VLOOKUP(AEBYLD2!AA$4,'[1]INTERNAL PARAMETERS-1'!$B$5:$J$44,7,FALSE)*AEBYLD2!$F169 + AEBYLD1!AA169*(1-VLOOKUP(AEBYLD2!AA$4,'[1]INTERNAL PARAMETERS-1'!$B$5:$J$44,5,FALSE))*VLOOKUP(AEBYLD2!AA$4,'[1]INTERNAL PARAMETERS-1'!$B$5:$J$44,9,FALSE)*AEBYLD2!$F169</f>
        <v>0</v>
      </c>
      <c r="AB169" s="50">
        <f>AEBYLD1!AB169*VLOOKUP(AEBYLD2!AB$4,'[1]INTERNAL PARAMETERS-1'!$B$5:$J$44,5,FALSE)*VLOOKUP(AEBYLD2!AB$4,'[1]INTERNAL PARAMETERS-1'!$B$5:$J$44,7,FALSE)*AEBYLD2!$F169 + AEBYLD1!AB169*(1-VLOOKUP(AEBYLD2!AB$4,'[1]INTERNAL PARAMETERS-1'!$B$5:$J$44,5,FALSE))*VLOOKUP(AEBYLD2!AB$4,'[1]INTERNAL PARAMETERS-1'!$B$5:$J$44,9,FALSE)*AEBYLD2!$F169</f>
        <v>0</v>
      </c>
      <c r="AC169" s="50">
        <f>AEBYLD1!AC169*VLOOKUP(AEBYLD2!AC$4,'[1]INTERNAL PARAMETERS-1'!$B$5:$J$44,5,FALSE)*VLOOKUP(AEBYLD2!AC$4,'[1]INTERNAL PARAMETERS-1'!$B$5:$J$44,7,FALSE)*AEBYLD2!$F169 + AEBYLD1!AC169*(1-VLOOKUP(AEBYLD2!AC$4,'[1]INTERNAL PARAMETERS-1'!$B$5:$J$44,5,FALSE))*VLOOKUP(AEBYLD2!AC$4,'[1]INTERNAL PARAMETERS-1'!$B$5:$J$44,9,FALSE)*AEBYLD2!$F169</f>
        <v>0</v>
      </c>
      <c r="AD169" s="50">
        <f>AEBYLD1!AD169*VLOOKUP(AEBYLD2!AD$4,'[1]INTERNAL PARAMETERS-1'!$B$5:$J$44,5,FALSE)*VLOOKUP(AEBYLD2!AD$4,'[1]INTERNAL PARAMETERS-1'!$B$5:$J$44,7,FALSE)*AEBYLD2!$F169 + AEBYLD1!AD169*(1-VLOOKUP(AEBYLD2!AD$4,'[1]INTERNAL PARAMETERS-1'!$B$5:$J$44,5,FALSE))*VLOOKUP(AEBYLD2!AD$4,'[1]INTERNAL PARAMETERS-1'!$B$5:$J$44,9,FALSE)*AEBYLD2!$F169</f>
        <v>0</v>
      </c>
      <c r="AE169" s="50">
        <f>AEBYLD1!AE169*VLOOKUP(AEBYLD2!AE$4,'[1]INTERNAL PARAMETERS-1'!$B$5:$J$44,5,FALSE)*VLOOKUP(AEBYLD2!AE$4,'[1]INTERNAL PARAMETERS-1'!$B$5:$J$44,7,FALSE)*AEBYLD2!$F169 + AEBYLD1!AE169*(1-VLOOKUP(AEBYLD2!AE$4,'[1]INTERNAL PARAMETERS-1'!$B$5:$J$44,5,FALSE))*VLOOKUP(AEBYLD2!AE$4,'[1]INTERNAL PARAMETERS-1'!$B$5:$J$44,9,FALSE)*AEBYLD2!$F169</f>
        <v>0</v>
      </c>
      <c r="AF169" s="50">
        <f>AEBYLD1!AF169*VLOOKUP(AEBYLD2!AF$4,'[1]INTERNAL PARAMETERS-1'!$B$5:$J$44,5,FALSE)*VLOOKUP(AEBYLD2!AF$4,'[1]INTERNAL PARAMETERS-1'!$B$5:$J$44,7,FALSE)*AEBYLD2!$F169 + AEBYLD1!AF169*(1-VLOOKUP(AEBYLD2!AF$4,'[1]INTERNAL PARAMETERS-1'!$B$5:$J$44,5,FALSE))*VLOOKUP(AEBYLD2!AF$4,'[1]INTERNAL PARAMETERS-1'!$B$5:$J$44,9,FALSE)*AEBYLD2!$F169</f>
        <v>5.3082902465403977E-3</v>
      </c>
      <c r="AG169" s="50">
        <f>AEBYLD1!AG169*VLOOKUP(AEBYLD2!AG$4,'[1]INTERNAL PARAMETERS-1'!$B$5:$J$44,5,FALSE)*VLOOKUP(AEBYLD2!AG$4,'[1]INTERNAL PARAMETERS-1'!$B$5:$J$44,7,FALSE)*AEBYLD2!$F169 + AEBYLD1!AG169*(1-VLOOKUP(AEBYLD2!AG$4,'[1]INTERNAL PARAMETERS-1'!$B$5:$J$44,5,FALSE))*VLOOKUP(AEBYLD2!AG$4,'[1]INTERNAL PARAMETERS-1'!$B$5:$J$44,9,FALSE)*AEBYLD2!$F169</f>
        <v>3.3492477489171585E-2</v>
      </c>
      <c r="AH169" s="50">
        <f>AEBYLD1!AH169*VLOOKUP(AEBYLD2!AH$4,'[1]INTERNAL PARAMETERS-1'!$B$5:$J$44,5,FALSE)*VLOOKUP(AEBYLD2!AH$4,'[1]INTERNAL PARAMETERS-1'!$B$5:$J$44,7,FALSE)*AEBYLD2!$F169 + AEBYLD1!AH169*(1-VLOOKUP(AEBYLD2!AH$4,'[1]INTERNAL PARAMETERS-1'!$B$5:$J$44,5,FALSE))*VLOOKUP(AEBYLD2!AH$4,'[1]INTERNAL PARAMETERS-1'!$B$5:$J$44,9,FALSE)*AEBYLD2!$F169</f>
        <v>0</v>
      </c>
      <c r="AI169" s="50">
        <f>AEBYLD1!AI169*VLOOKUP(AEBYLD2!AI$4,'[1]INTERNAL PARAMETERS-1'!$B$5:$J$44,5,FALSE)*VLOOKUP(AEBYLD2!AI$4,'[1]INTERNAL PARAMETERS-1'!$B$5:$J$44,7,FALSE)*AEBYLD2!$F169 + AEBYLD1!AI169*(1-VLOOKUP(AEBYLD2!AI$4,'[1]INTERNAL PARAMETERS-1'!$B$5:$J$44,5,FALSE))*VLOOKUP(AEBYLD2!AI$4,'[1]INTERNAL PARAMETERS-1'!$B$5:$J$44,9,FALSE)*AEBYLD2!$F169</f>
        <v>6.8055003160774326E-4</v>
      </c>
      <c r="AJ169" s="50">
        <f>AEBYLD1!AJ169*VLOOKUP(AEBYLD2!AJ$4,'[1]INTERNAL PARAMETERS-1'!$B$5:$J$44,5,FALSE)*VLOOKUP(AEBYLD2!AJ$4,'[1]INTERNAL PARAMETERS-1'!$B$5:$J$44,7,FALSE)*AEBYLD2!$F169 + AEBYLD1!AJ169*(1-VLOOKUP(AEBYLD2!AJ$4,'[1]INTERNAL PARAMETERS-1'!$B$5:$J$44,5,FALSE))*VLOOKUP(AEBYLD2!AJ$4,'[1]INTERNAL PARAMETERS-1'!$B$5:$J$44,9,FALSE)*AEBYLD2!$F169</f>
        <v>0</v>
      </c>
      <c r="AK169" s="50">
        <f>AEBYLD1!AK169*VLOOKUP(AEBYLD2!AK$4,'[1]INTERNAL PARAMETERS-1'!$B$5:$J$44,5,FALSE)*VLOOKUP(AEBYLD2!AK$4,'[1]INTERNAL PARAMETERS-1'!$B$5:$J$44,7,FALSE)*AEBYLD2!$F169 + AEBYLD1!AK169*(1-VLOOKUP(AEBYLD2!AK$4,'[1]INTERNAL PARAMETERS-1'!$B$5:$J$44,5,FALSE))*VLOOKUP(AEBYLD2!AK$4,'[1]INTERNAL PARAMETERS-1'!$B$5:$J$44,9,FALSE)*AEBYLD2!$F169</f>
        <v>0</v>
      </c>
      <c r="AL169" s="50">
        <f>AEBYLD1!AL169*VLOOKUP(AEBYLD2!AL$4,'[1]INTERNAL PARAMETERS-1'!$B$5:$J$44,5,FALSE)*VLOOKUP(AEBYLD2!AL$4,'[1]INTERNAL PARAMETERS-1'!$B$5:$J$44,7,FALSE)*AEBYLD2!$F169 + AEBYLD1!AL169*(1-VLOOKUP(AEBYLD2!AL$4,'[1]INTERNAL PARAMETERS-1'!$B$5:$J$44,5,FALSE))*VLOOKUP(AEBYLD2!AL$4,'[1]INTERNAL PARAMETERS-1'!$B$5:$J$44,9,FALSE)*AEBYLD2!$F169</f>
        <v>0</v>
      </c>
      <c r="AM169" s="50">
        <f>AEBYLD1!AM169*VLOOKUP(AEBYLD2!AM$4,'[1]INTERNAL PARAMETERS-1'!$B$5:$J$44,5,FALSE)*VLOOKUP(AEBYLD2!AM$4,'[1]INTERNAL PARAMETERS-1'!$B$5:$J$44,7,FALSE)*AEBYLD2!$F169 + AEBYLD1!AM169*(1-VLOOKUP(AEBYLD2!AM$4,'[1]INTERNAL PARAMETERS-1'!$B$5:$J$44,5,FALSE))*VLOOKUP(AEBYLD2!AM$4,'[1]INTERNAL PARAMETERS-1'!$B$5:$J$44,9,FALSE)*AEBYLD2!$F169</f>
        <v>0</v>
      </c>
      <c r="AN169" s="50">
        <f>AEBYLD1!AN169*VLOOKUP(AEBYLD2!AN$4,'[1]INTERNAL PARAMETERS-1'!$B$5:$J$44,5,FALSE)*VLOOKUP(AEBYLD2!AN$4,'[1]INTERNAL PARAMETERS-1'!$B$5:$J$44,7,FALSE)*AEBYLD2!$F169 + AEBYLD1!AN169*(1-VLOOKUP(AEBYLD2!AN$4,'[1]INTERNAL PARAMETERS-1'!$B$5:$J$44,5,FALSE))*VLOOKUP(AEBYLD2!AN$4,'[1]INTERNAL PARAMETERS-1'!$B$5:$J$44,9,FALSE)*AEBYLD2!$F169</f>
        <v>0</v>
      </c>
      <c r="AO169" s="50">
        <f>AEBYLD1!AO169*VLOOKUP(AEBYLD2!AO$4,'[1]INTERNAL PARAMETERS-1'!$B$5:$J$44,5,FALSE)*VLOOKUP(AEBYLD2!AO$4,'[1]INTERNAL PARAMETERS-1'!$B$5:$J$44,7,FALSE)*AEBYLD2!$F169 + AEBYLD1!AO169*(1-VLOOKUP(AEBYLD2!AO$4,'[1]INTERNAL PARAMETERS-1'!$B$5:$J$44,5,FALSE))*VLOOKUP(AEBYLD2!AO$4,'[1]INTERNAL PARAMETERS-1'!$B$5:$J$44,9,FALSE)*AEBYLD2!$F169</f>
        <v>0</v>
      </c>
      <c r="AP169" s="50">
        <f>AEBYLD1!AP169*VLOOKUP(AEBYLD2!AP$4,'[1]INTERNAL PARAMETERS-1'!$B$5:$J$44,5,FALSE)*VLOOKUP(AEBYLD2!AP$4,'[1]INTERNAL PARAMETERS-1'!$B$5:$J$44,7,FALSE)*AEBYLD2!$F169 + AEBYLD1!AP169*(1-VLOOKUP(AEBYLD2!AP$4,'[1]INTERNAL PARAMETERS-1'!$B$5:$J$44,5,FALSE))*VLOOKUP(AEBYLD2!AP$4,'[1]INTERNAL PARAMETERS-1'!$B$5:$J$44,9,FALSE)*AEBYLD2!$F169</f>
        <v>0</v>
      </c>
      <c r="AQ169" s="50">
        <f>AEBYLD1!AQ169*VLOOKUP(AEBYLD2!AQ$4,'[1]INTERNAL PARAMETERS-1'!$B$5:$J$44,5,FALSE)*VLOOKUP(AEBYLD2!AQ$4,'[1]INTERNAL PARAMETERS-1'!$B$5:$J$44,7,FALSE)*AEBYLD2!$F169 + AEBYLD1!AQ169*(1-VLOOKUP(AEBYLD2!AQ$4,'[1]INTERNAL PARAMETERS-1'!$B$5:$J$44,5,FALSE))*VLOOKUP(AEBYLD2!AQ$4,'[1]INTERNAL PARAMETERS-1'!$B$5:$J$44,9,FALSE)*AEBYLD2!$F169</f>
        <v>0</v>
      </c>
      <c r="AR169" s="50">
        <f>AEBYLD1!AR169*VLOOKUP(AEBYLD2!AR$4,'[1]INTERNAL PARAMETERS-1'!$B$5:$J$44,5,FALSE)*VLOOKUP(AEBYLD2!AR$4,'[1]INTERNAL PARAMETERS-1'!$B$5:$J$44,7,FALSE)*AEBYLD2!$F169 + AEBYLD1!AR169*(1-VLOOKUP(AEBYLD2!AR$4,'[1]INTERNAL PARAMETERS-1'!$B$5:$J$44,5,FALSE))*VLOOKUP(AEBYLD2!AR$4,'[1]INTERNAL PARAMETERS-1'!$B$5:$J$44,9,FALSE)*AEBYLD2!$F169</f>
        <v>0</v>
      </c>
      <c r="AS169" s="50">
        <f>AEBYLD1!AS169*VLOOKUP(AEBYLD2!AS$4,'[1]INTERNAL PARAMETERS-1'!$B$5:$J$44,5,FALSE)*VLOOKUP(AEBYLD2!AS$4,'[1]INTERNAL PARAMETERS-1'!$B$5:$J$44,7,FALSE)*AEBYLD2!$F169 + AEBYLD1!AS169*(1-VLOOKUP(AEBYLD2!AS$4,'[1]INTERNAL PARAMETERS-1'!$B$5:$J$44,5,FALSE))*VLOOKUP(AEBYLD2!AS$4,'[1]INTERNAL PARAMETERS-1'!$B$5:$J$44,9,FALSE)*AEBYLD2!$F169</f>
        <v>0</v>
      </c>
      <c r="AT169" s="49">
        <f>AEBYLD1!AT169*VLOOKUP(AEBYLD2!AT$4,'[1]INTERNAL PARAMETERS-1'!$B$5:$J$44,5,FALSE)*VLOOKUP(AEBYLD2!AT$4,'[1]INTERNAL PARAMETERS-1'!$B$5:$J$44,7,FALSE)*AEBYLD2!$F169 + AEBYLD1!AT169*(1-VLOOKUP(AEBYLD2!AT$4,'[1]INTERNAL PARAMETERS-1'!$B$5:$J$44,5,FALSE))*VLOOKUP(AEBYLD2!AT$4,'[1]INTERNAL PARAMETERS-1'!$B$5:$J$44,9,FALSE)*AEBYLD2!$F169</f>
        <v>0</v>
      </c>
      <c r="AU169" s="51">
        <f>AEBYLD1!AU169*VLOOKUP(AEBYLD2!AU$4,'[1]INTERNAL PARAMETERS-1'!$B$5:$J$44,5,FALSE)*VLOOKUP(AEBYLD2!AU$4,'[1]INTERNAL PARAMETERS-1'!$B$5:$J$44,6,FALSE)*VLOOKUP(AEBYLD2!AU$4,'[1]INTERNAL PARAMETERS-1'!$B$5:$J$44,3,FALSE) + AEBYLD1!AU169*(1-VLOOKUP(AEBYLD2!AU$4,'[1]INTERNAL PARAMETERS-1'!$B$5:$J$44,5,FALSE))*VLOOKUP(AEBYLD2!AU$4,'[1]INTERNAL PARAMETERS-1'!$B$5:$J$44,8,FALSE)*VLOOKUP(AEBYLD2!AU$4,'[1]INTERNAL PARAMETERS-1'!$B$5:$J$44,3,FALSE)</f>
        <v>0</v>
      </c>
      <c r="AV169" s="50">
        <f>AEBYLD1!AV169*VLOOKUP(AEBYLD2!AV$4,'[1]INTERNAL PARAMETERS-1'!$B$5:$J$44,5,FALSE)*VLOOKUP(AEBYLD2!AV$4,'[1]INTERNAL PARAMETERS-1'!$B$5:$J$44,6,FALSE)*VLOOKUP(AEBYLD2!AV$4,'[1]INTERNAL PARAMETERS-1'!$B$5:$J$44,3,FALSE) + AEBYLD1!AV169*(1-VLOOKUP(AEBYLD2!AV$4,'[1]INTERNAL PARAMETERS-1'!$B$5:$J$44,5,FALSE))*VLOOKUP(AEBYLD2!AV$4,'[1]INTERNAL PARAMETERS-1'!$B$5:$J$44,8,FALSE)*VLOOKUP(AEBYLD2!AV$4,'[1]INTERNAL PARAMETERS-1'!$B$5:$J$44,3,FALSE)</f>
        <v>0</v>
      </c>
      <c r="AW169" s="50">
        <f>AEBYLD1!AW169*VLOOKUP(AEBYLD2!AW$4,'[1]INTERNAL PARAMETERS-1'!$B$5:$J$44,5,FALSE)*VLOOKUP(AEBYLD2!AW$4,'[1]INTERNAL PARAMETERS-1'!$B$5:$J$44,6,FALSE)*VLOOKUP(AEBYLD2!AW$4,'[1]INTERNAL PARAMETERS-1'!$B$5:$J$44,3,FALSE) + AEBYLD1!AW169*(1-VLOOKUP(AEBYLD2!AW$4,'[1]INTERNAL PARAMETERS-1'!$B$5:$J$44,5,FALSE))*VLOOKUP(AEBYLD2!AW$4,'[1]INTERNAL PARAMETERS-1'!$B$5:$J$44,8,FALSE)*VLOOKUP(AEBYLD2!AW$4,'[1]INTERNAL PARAMETERS-1'!$B$5:$J$44,3,FALSE)</f>
        <v>3.4525084503128155E-2</v>
      </c>
      <c r="AX169" s="50">
        <f>AEBYLD1!AX169*VLOOKUP(AEBYLD2!AX$4,'[1]INTERNAL PARAMETERS-1'!$B$5:$J$44,5,FALSE)*VLOOKUP(AEBYLD2!AX$4,'[1]INTERNAL PARAMETERS-1'!$B$5:$J$44,6,FALSE)*VLOOKUP(AEBYLD2!AX$4,'[1]INTERNAL PARAMETERS-1'!$B$5:$J$44,3,FALSE) + AEBYLD1!AX169*(1-VLOOKUP(AEBYLD2!AX$4,'[1]INTERNAL PARAMETERS-1'!$B$5:$J$44,5,FALSE))*VLOOKUP(AEBYLD2!AX$4,'[1]INTERNAL PARAMETERS-1'!$B$5:$J$44,8,FALSE)*VLOOKUP(AEBYLD2!AX$4,'[1]INTERNAL PARAMETERS-1'!$B$5:$J$44,3,FALSE)</f>
        <v>0</v>
      </c>
      <c r="AY169" s="50">
        <f>AEBYLD1!AY169*VLOOKUP(AEBYLD2!AY$4,'[1]INTERNAL PARAMETERS-1'!$B$5:$J$44,5,FALSE)*VLOOKUP(AEBYLD2!AY$4,'[1]INTERNAL PARAMETERS-1'!$B$5:$J$44,6,FALSE)*VLOOKUP(AEBYLD2!AY$4,'[1]INTERNAL PARAMETERS-1'!$B$5:$J$44,3,FALSE) + AEBYLD1!AY169*(1-VLOOKUP(AEBYLD2!AY$4,'[1]INTERNAL PARAMETERS-1'!$B$5:$J$44,5,FALSE))*VLOOKUP(AEBYLD2!AY$4,'[1]INTERNAL PARAMETERS-1'!$B$5:$J$44,8,FALSE)*VLOOKUP(AEBYLD2!AY$4,'[1]INTERNAL PARAMETERS-1'!$B$5:$J$44,3,FALSE)</f>
        <v>0</v>
      </c>
      <c r="AZ169" s="50">
        <f>AEBYLD1!AZ169*VLOOKUP(AEBYLD2!AZ$4,'[1]INTERNAL PARAMETERS-1'!$B$5:$J$44,5,FALSE)*VLOOKUP(AEBYLD2!AZ$4,'[1]INTERNAL PARAMETERS-1'!$B$5:$J$44,6,FALSE)*VLOOKUP(AEBYLD2!AZ$4,'[1]INTERNAL PARAMETERS-1'!$B$5:$J$44,3,FALSE) + AEBYLD1!AZ169*(1-VLOOKUP(AEBYLD2!AZ$4,'[1]INTERNAL PARAMETERS-1'!$B$5:$J$44,5,FALSE))*VLOOKUP(AEBYLD2!AZ$4,'[1]INTERNAL PARAMETERS-1'!$B$5:$J$44,8,FALSE)*VLOOKUP(AEBYLD2!AZ$4,'[1]INTERNAL PARAMETERS-1'!$B$5:$J$44,3,FALSE)</f>
        <v>0</v>
      </c>
      <c r="BA169" s="50">
        <f>AEBYLD1!BA169*VLOOKUP(AEBYLD2!BA$4,'[1]INTERNAL PARAMETERS-1'!$B$5:$J$44,5,FALSE)*VLOOKUP(AEBYLD2!BA$4,'[1]INTERNAL PARAMETERS-1'!$B$5:$J$44,6,FALSE)*VLOOKUP(AEBYLD2!BA$4,'[1]INTERNAL PARAMETERS-1'!$B$5:$J$44,3,FALSE) + AEBYLD1!BA169*(1-VLOOKUP(AEBYLD2!BA$4,'[1]INTERNAL PARAMETERS-1'!$B$5:$J$44,5,FALSE))*VLOOKUP(AEBYLD2!BA$4,'[1]INTERNAL PARAMETERS-1'!$B$5:$J$44,8,FALSE)*VLOOKUP(AEBYLD2!BA$4,'[1]INTERNAL PARAMETERS-1'!$B$5:$J$44,3,FALSE)</f>
        <v>3.1573143011426265E-3</v>
      </c>
      <c r="BB169" s="50">
        <f>AEBYLD1!BB169*VLOOKUP(AEBYLD2!BB$4,'[1]INTERNAL PARAMETERS-1'!$B$5:$J$44,5,FALSE)*VLOOKUP(AEBYLD2!BB$4,'[1]INTERNAL PARAMETERS-1'!$B$5:$J$44,6,FALSE)*VLOOKUP(AEBYLD2!BB$4,'[1]INTERNAL PARAMETERS-1'!$B$5:$J$44,3,FALSE) + AEBYLD1!BB169*(1-VLOOKUP(AEBYLD2!BB$4,'[1]INTERNAL PARAMETERS-1'!$B$5:$J$44,5,FALSE))*VLOOKUP(AEBYLD2!BB$4,'[1]INTERNAL PARAMETERS-1'!$B$5:$J$44,8,FALSE)*VLOOKUP(AEBYLD2!BB$4,'[1]INTERNAL PARAMETERS-1'!$B$5:$J$44,3,FALSE)</f>
        <v>7.7155449349254673E-3</v>
      </c>
      <c r="BC169" s="50">
        <f>AEBYLD1!BC169*VLOOKUP(AEBYLD2!BC$4,'[1]INTERNAL PARAMETERS-1'!$B$5:$J$44,5,FALSE)*VLOOKUP(AEBYLD2!BC$4,'[1]INTERNAL PARAMETERS-1'!$B$5:$J$44,6,FALSE)*VLOOKUP(AEBYLD2!BC$4,'[1]INTERNAL PARAMETERS-1'!$B$5:$J$44,3,FALSE) + AEBYLD1!BC169*(1-VLOOKUP(AEBYLD2!BC$4,'[1]INTERNAL PARAMETERS-1'!$B$5:$J$44,5,FALSE))*VLOOKUP(AEBYLD2!BC$4,'[1]INTERNAL PARAMETERS-1'!$B$5:$J$44,8,FALSE)*VLOOKUP(AEBYLD2!BC$4,'[1]INTERNAL PARAMETERS-1'!$B$5:$J$44,3,FALSE)</f>
        <v>2.2536403648323994E-3</v>
      </c>
      <c r="BD169" s="50">
        <f>AEBYLD1!BD169*VLOOKUP(AEBYLD2!BD$4,'[1]INTERNAL PARAMETERS-1'!$B$5:$J$44,5,FALSE)*VLOOKUP(AEBYLD2!BD$4,'[1]INTERNAL PARAMETERS-1'!$B$5:$J$44,6,FALSE)*VLOOKUP(AEBYLD2!BD$4,'[1]INTERNAL PARAMETERS-1'!$B$5:$J$44,3,FALSE) + AEBYLD1!BD169*(1-VLOOKUP(AEBYLD2!BD$4,'[1]INTERNAL PARAMETERS-1'!$B$5:$J$44,5,FALSE))*VLOOKUP(AEBYLD2!BD$4,'[1]INTERNAL PARAMETERS-1'!$B$5:$J$44,8,FALSE)*VLOOKUP(AEBYLD2!BD$4,'[1]INTERNAL PARAMETERS-1'!$B$5:$J$44,3,FALSE)</f>
        <v>6.443092102475974E-3</v>
      </c>
      <c r="BE169" s="50">
        <f>AEBYLD1!BE169*VLOOKUP(AEBYLD2!BE$4,'[1]INTERNAL PARAMETERS-1'!$B$5:$J$44,5,FALSE)*VLOOKUP(AEBYLD2!BE$4,'[1]INTERNAL PARAMETERS-1'!$B$5:$J$44,6,FALSE)*VLOOKUP(AEBYLD2!BE$4,'[1]INTERNAL PARAMETERS-1'!$B$5:$J$44,3,FALSE) + AEBYLD1!BE169*(1-VLOOKUP(AEBYLD2!BE$4,'[1]INTERNAL PARAMETERS-1'!$B$5:$J$44,5,FALSE))*VLOOKUP(AEBYLD2!BE$4,'[1]INTERNAL PARAMETERS-1'!$B$5:$J$44,8,FALSE)*VLOOKUP(AEBYLD2!BE$4,'[1]INTERNAL PARAMETERS-1'!$B$5:$J$44,3,FALSE)</f>
        <v>7.3260798567802241E-3</v>
      </c>
      <c r="BF169" s="50">
        <f>AEBYLD1!BF169*VLOOKUP(AEBYLD2!BF$4,'[1]INTERNAL PARAMETERS-1'!$B$5:$J$44,5,FALSE)*VLOOKUP(AEBYLD2!BF$4,'[1]INTERNAL PARAMETERS-1'!$B$5:$J$44,6,FALSE)*VLOOKUP(AEBYLD2!BF$4,'[1]INTERNAL PARAMETERS-1'!$B$5:$J$44,3,FALSE) + AEBYLD1!BF169*(1-VLOOKUP(AEBYLD2!BF$4,'[1]INTERNAL PARAMETERS-1'!$B$5:$J$44,5,FALSE))*VLOOKUP(AEBYLD2!BF$4,'[1]INTERNAL PARAMETERS-1'!$B$5:$J$44,8,FALSE)*VLOOKUP(AEBYLD2!BF$4,'[1]INTERNAL PARAMETERS-1'!$B$5:$J$44,3,FALSE)</f>
        <v>0</v>
      </c>
      <c r="BG169" s="50">
        <f>AEBYLD1!BG169*VLOOKUP(AEBYLD2!BG$4,'[1]INTERNAL PARAMETERS-1'!$B$5:$J$44,5,FALSE)*VLOOKUP(AEBYLD2!BG$4,'[1]INTERNAL PARAMETERS-1'!$B$5:$J$44,6,FALSE)*VLOOKUP(AEBYLD2!BG$4,'[1]INTERNAL PARAMETERS-1'!$B$5:$J$44,3,FALSE) + AEBYLD1!BG169*(1-VLOOKUP(AEBYLD2!BG$4,'[1]INTERNAL PARAMETERS-1'!$B$5:$J$44,5,FALSE))*VLOOKUP(AEBYLD2!BG$4,'[1]INTERNAL PARAMETERS-1'!$B$5:$J$44,8,FALSE)*VLOOKUP(AEBYLD2!BG$4,'[1]INTERNAL PARAMETERS-1'!$B$5:$J$44,3,FALSE)</f>
        <v>1.1935727695899664E-2</v>
      </c>
      <c r="BH169" s="50">
        <f>AEBYLD1!BH169*VLOOKUP(AEBYLD2!BH$4,'[1]INTERNAL PARAMETERS-1'!$B$5:$J$44,5,FALSE)*VLOOKUP(AEBYLD2!BH$4,'[1]INTERNAL PARAMETERS-1'!$B$5:$J$44,6,FALSE)*VLOOKUP(AEBYLD2!BH$4,'[1]INTERNAL PARAMETERS-1'!$B$5:$J$44,3,FALSE) + AEBYLD1!BH169*(1-VLOOKUP(AEBYLD2!BH$4,'[1]INTERNAL PARAMETERS-1'!$B$5:$J$44,5,FALSE))*VLOOKUP(AEBYLD2!BH$4,'[1]INTERNAL PARAMETERS-1'!$B$5:$J$44,8,FALSE)*VLOOKUP(AEBYLD2!BH$4,'[1]INTERNAL PARAMETERS-1'!$B$5:$J$44,3,FALSE)</f>
        <v>1.3748256688467527E-5</v>
      </c>
      <c r="BI169" s="50">
        <f>AEBYLD1!BI169*VLOOKUP(AEBYLD2!BI$4,'[1]INTERNAL PARAMETERS-1'!$B$5:$J$44,5,FALSE)*VLOOKUP(AEBYLD2!BI$4,'[1]INTERNAL PARAMETERS-1'!$B$5:$J$44,6,FALSE)*VLOOKUP(AEBYLD2!BI$4,'[1]INTERNAL PARAMETERS-1'!$B$5:$J$44,3,FALSE) + AEBYLD1!BI169*(1-VLOOKUP(AEBYLD2!BI$4,'[1]INTERNAL PARAMETERS-1'!$B$5:$J$44,5,FALSE))*VLOOKUP(AEBYLD2!BI$4,'[1]INTERNAL PARAMETERS-1'!$B$5:$J$44,8,FALSE)*VLOOKUP(AEBYLD2!BI$4,'[1]INTERNAL PARAMETERS-1'!$B$5:$J$44,3,FALSE)</f>
        <v>0</v>
      </c>
      <c r="BJ169" s="50">
        <f>AEBYLD1!BJ169*VLOOKUP(AEBYLD2!BJ$4,'[1]INTERNAL PARAMETERS-1'!$B$5:$J$44,5,FALSE)*VLOOKUP(AEBYLD2!BJ$4,'[1]INTERNAL PARAMETERS-1'!$B$5:$J$44,6,FALSE)*VLOOKUP(AEBYLD2!BJ$4,'[1]INTERNAL PARAMETERS-1'!$B$5:$J$44,3,FALSE) + AEBYLD1!BJ169*(1-VLOOKUP(AEBYLD2!BJ$4,'[1]INTERNAL PARAMETERS-1'!$B$5:$J$44,5,FALSE))*VLOOKUP(AEBYLD2!BJ$4,'[1]INTERNAL PARAMETERS-1'!$B$5:$J$44,8,FALSE)*VLOOKUP(AEBYLD2!BJ$4,'[1]INTERNAL PARAMETERS-1'!$B$5:$J$44,3,FALSE)</f>
        <v>2.2828393464365275E-3</v>
      </c>
      <c r="BK169" s="50">
        <f>AEBYLD1!BK169*VLOOKUP(AEBYLD2!BK$4,'[1]INTERNAL PARAMETERS-1'!$B$5:$J$44,5,FALSE)*VLOOKUP(AEBYLD2!BK$4,'[1]INTERNAL PARAMETERS-1'!$B$5:$J$44,6,FALSE)*VLOOKUP(AEBYLD2!BK$4,'[1]INTERNAL PARAMETERS-1'!$B$5:$J$44,3,FALSE) + AEBYLD1!BK169*(1-VLOOKUP(AEBYLD2!BK$4,'[1]INTERNAL PARAMETERS-1'!$B$5:$J$44,5,FALSE))*VLOOKUP(AEBYLD2!BK$4,'[1]INTERNAL PARAMETERS-1'!$B$5:$J$44,8,FALSE)*VLOOKUP(AEBYLD2!BK$4,'[1]INTERNAL PARAMETERS-1'!$B$5:$J$44,3,FALSE)</f>
        <v>1.5863621301383381E-3</v>
      </c>
      <c r="BL169" s="50">
        <f>AEBYLD1!BL169*VLOOKUP(AEBYLD2!BL$4,'[1]INTERNAL PARAMETERS-1'!$B$5:$J$44,5,FALSE)*VLOOKUP(AEBYLD2!BL$4,'[1]INTERNAL PARAMETERS-1'!$B$5:$J$44,6,FALSE)*VLOOKUP(AEBYLD2!BL$4,'[1]INTERNAL PARAMETERS-1'!$B$5:$J$44,3,FALSE) + AEBYLD1!BL169*(1-VLOOKUP(AEBYLD2!BL$4,'[1]INTERNAL PARAMETERS-1'!$B$5:$J$44,5,FALSE))*VLOOKUP(AEBYLD2!BL$4,'[1]INTERNAL PARAMETERS-1'!$B$5:$J$44,8,FALSE)*VLOOKUP(AEBYLD2!BL$4,'[1]INTERNAL PARAMETERS-1'!$B$5:$J$44,3,FALSE)</f>
        <v>2.0876040571332429E-3</v>
      </c>
      <c r="BM169" s="50">
        <f>AEBYLD1!BM169*VLOOKUP(AEBYLD2!BM$4,'[1]INTERNAL PARAMETERS-1'!$B$5:$J$44,5,FALSE)*VLOOKUP(AEBYLD2!BM$4,'[1]INTERNAL PARAMETERS-1'!$B$5:$J$44,6,FALSE)*VLOOKUP(AEBYLD2!BM$4,'[1]INTERNAL PARAMETERS-1'!$B$5:$J$44,3,FALSE) + AEBYLD1!BM169*(1-VLOOKUP(AEBYLD2!BM$4,'[1]INTERNAL PARAMETERS-1'!$B$5:$J$44,5,FALSE))*VLOOKUP(AEBYLD2!BM$4,'[1]INTERNAL PARAMETERS-1'!$B$5:$J$44,8,FALSE)*VLOOKUP(AEBYLD2!BM$4,'[1]INTERNAL PARAMETERS-1'!$B$5:$J$44,3,FALSE)</f>
        <v>1.7482351097680929E-4</v>
      </c>
      <c r="BN169" s="50">
        <f>AEBYLD1!BN169*VLOOKUP(AEBYLD2!BN$4,'[1]INTERNAL PARAMETERS-1'!$B$5:$J$44,5,FALSE)*VLOOKUP(AEBYLD2!BN$4,'[1]INTERNAL PARAMETERS-1'!$B$5:$J$44,6,FALSE)*VLOOKUP(AEBYLD2!BN$4,'[1]INTERNAL PARAMETERS-1'!$B$5:$J$44,3,FALSE) + AEBYLD1!BN169*(1-VLOOKUP(AEBYLD2!BN$4,'[1]INTERNAL PARAMETERS-1'!$B$5:$J$44,5,FALSE))*VLOOKUP(AEBYLD2!BN$4,'[1]INTERNAL PARAMETERS-1'!$B$5:$J$44,8,FALSE)*VLOOKUP(AEBYLD2!BN$4,'[1]INTERNAL PARAMETERS-1'!$B$5:$J$44,3,FALSE)</f>
        <v>2.7039126758235995E-3</v>
      </c>
      <c r="BO169" s="50">
        <f>AEBYLD1!BO169*VLOOKUP(AEBYLD2!BO$4,'[1]INTERNAL PARAMETERS-1'!$B$5:$J$44,5,FALSE)*VLOOKUP(AEBYLD2!BO$4,'[1]INTERNAL PARAMETERS-1'!$B$5:$J$44,6,FALSE)*VLOOKUP(AEBYLD2!BO$4,'[1]INTERNAL PARAMETERS-1'!$B$5:$J$44,3,FALSE) + AEBYLD1!BO169*(1-VLOOKUP(AEBYLD2!BO$4,'[1]INTERNAL PARAMETERS-1'!$B$5:$J$44,5,FALSE))*VLOOKUP(AEBYLD2!BO$4,'[1]INTERNAL PARAMETERS-1'!$B$5:$J$44,8,FALSE)*VLOOKUP(AEBYLD2!BO$4,'[1]INTERNAL PARAMETERS-1'!$B$5:$J$44,3,FALSE)</f>
        <v>3.1432068228556282E-3</v>
      </c>
      <c r="BP169" s="50">
        <f>AEBYLD1!BP169*VLOOKUP(AEBYLD2!BP$4,'[1]INTERNAL PARAMETERS-1'!$B$5:$J$44,5,FALSE)*VLOOKUP(AEBYLD2!BP$4,'[1]INTERNAL PARAMETERS-1'!$B$5:$J$44,6,FALSE)*VLOOKUP(AEBYLD2!BP$4,'[1]INTERNAL PARAMETERS-1'!$B$5:$J$44,3,FALSE) + AEBYLD1!BP169*(1-VLOOKUP(AEBYLD2!BP$4,'[1]INTERNAL PARAMETERS-1'!$B$5:$J$44,5,FALSE))*VLOOKUP(AEBYLD2!BP$4,'[1]INTERNAL PARAMETERS-1'!$B$5:$J$44,8,FALSE)*VLOOKUP(AEBYLD2!BP$4,'[1]INTERNAL PARAMETERS-1'!$B$5:$J$44,3,FALSE)</f>
        <v>1.0305347975627914E-4</v>
      </c>
      <c r="BQ169" s="50">
        <f>AEBYLD1!BQ169*VLOOKUP(AEBYLD2!BQ$4,'[1]INTERNAL PARAMETERS-1'!$B$5:$J$44,5,FALSE)*VLOOKUP(AEBYLD2!BQ$4,'[1]INTERNAL PARAMETERS-1'!$B$5:$J$44,6,FALSE)*VLOOKUP(AEBYLD2!BQ$4,'[1]INTERNAL PARAMETERS-1'!$B$5:$J$44,3,FALSE) + AEBYLD1!BQ169*(1-VLOOKUP(AEBYLD2!BQ$4,'[1]INTERNAL PARAMETERS-1'!$B$5:$J$44,5,FALSE))*VLOOKUP(AEBYLD2!BQ$4,'[1]INTERNAL PARAMETERS-1'!$B$5:$J$44,8,FALSE)*VLOOKUP(AEBYLD2!BQ$4,'[1]INTERNAL PARAMETERS-1'!$B$5:$J$44,3,FALSE)</f>
        <v>5.2928479492973671E-3</v>
      </c>
      <c r="BR169" s="50">
        <f>AEBYLD1!BR169*VLOOKUP(AEBYLD2!BR$4,'[1]INTERNAL PARAMETERS-1'!$B$5:$J$44,5,FALSE)*VLOOKUP(AEBYLD2!BR$4,'[1]INTERNAL PARAMETERS-1'!$B$5:$J$44,6,FALSE)*VLOOKUP(AEBYLD2!BR$4,'[1]INTERNAL PARAMETERS-1'!$B$5:$J$44,3,FALSE) + AEBYLD1!BR169*(1-VLOOKUP(AEBYLD2!BR$4,'[1]INTERNAL PARAMETERS-1'!$B$5:$J$44,5,FALSE))*VLOOKUP(AEBYLD2!BR$4,'[1]INTERNAL PARAMETERS-1'!$B$5:$J$44,8,FALSE)*VLOOKUP(AEBYLD2!BR$4,'[1]INTERNAL PARAMETERS-1'!$B$5:$J$44,3,FALSE)</f>
        <v>1.7750954548789372E-4</v>
      </c>
      <c r="BS169" s="50">
        <f>AEBYLD1!BS169*VLOOKUP(AEBYLD2!BS$4,'[1]INTERNAL PARAMETERS-1'!$B$5:$J$44,5,FALSE)*VLOOKUP(AEBYLD2!BS$4,'[1]INTERNAL PARAMETERS-1'!$B$5:$J$44,6,FALSE)*VLOOKUP(AEBYLD2!BS$4,'[1]INTERNAL PARAMETERS-1'!$B$5:$J$44,3,FALSE) + AEBYLD1!BS169*(1-VLOOKUP(AEBYLD2!BS$4,'[1]INTERNAL PARAMETERS-1'!$B$5:$J$44,5,FALSE))*VLOOKUP(AEBYLD2!BS$4,'[1]INTERNAL PARAMETERS-1'!$B$5:$J$44,8,FALSE)*VLOOKUP(AEBYLD2!BS$4,'[1]INTERNAL PARAMETERS-1'!$B$5:$J$44,3,FALSE)</f>
        <v>1.1391720144129923E-5</v>
      </c>
      <c r="BT169" s="50">
        <f>AEBYLD1!BT169*VLOOKUP(AEBYLD2!BT$4,'[1]INTERNAL PARAMETERS-1'!$B$5:$J$44,5,FALSE)*VLOOKUP(AEBYLD2!BT$4,'[1]INTERNAL PARAMETERS-1'!$B$5:$J$44,6,FALSE)*VLOOKUP(AEBYLD2!BT$4,'[1]INTERNAL PARAMETERS-1'!$B$5:$J$44,3,FALSE) + AEBYLD1!BT169*(1-VLOOKUP(AEBYLD2!BT$4,'[1]INTERNAL PARAMETERS-1'!$B$5:$J$44,5,FALSE))*VLOOKUP(AEBYLD2!BT$4,'[1]INTERNAL PARAMETERS-1'!$B$5:$J$44,8,FALSE)*VLOOKUP(AEBYLD2!BT$4,'[1]INTERNAL PARAMETERS-1'!$B$5:$J$44,3,FALSE)</f>
        <v>0</v>
      </c>
      <c r="BU169" s="50">
        <f>AEBYLD1!BU169*VLOOKUP(AEBYLD2!BU$4,'[1]INTERNAL PARAMETERS-1'!$B$5:$J$44,5,FALSE)*VLOOKUP(AEBYLD2!BU$4,'[1]INTERNAL PARAMETERS-1'!$B$5:$J$44,6,FALSE)*VLOOKUP(AEBYLD2!BU$4,'[1]INTERNAL PARAMETERS-1'!$B$5:$J$44,3,FALSE) + AEBYLD1!BU169*(1-VLOOKUP(AEBYLD2!BU$4,'[1]INTERNAL PARAMETERS-1'!$B$5:$J$44,5,FALSE))*VLOOKUP(AEBYLD2!BU$4,'[1]INTERNAL PARAMETERS-1'!$B$5:$J$44,8,FALSE)*VLOOKUP(AEBYLD2!BU$4,'[1]INTERNAL PARAMETERS-1'!$B$5:$J$44,3,FALSE)</f>
        <v>0</v>
      </c>
      <c r="BV169" s="50">
        <f>AEBYLD1!BV169*VLOOKUP(AEBYLD2!BV$4,'[1]INTERNAL PARAMETERS-1'!$B$5:$J$44,5,FALSE)*VLOOKUP(AEBYLD2!BV$4,'[1]INTERNAL PARAMETERS-1'!$B$5:$J$44,6,FALSE)*VLOOKUP(AEBYLD2!BV$4,'[1]INTERNAL PARAMETERS-1'!$B$5:$J$44,3,FALSE) + AEBYLD1!BV169*(1-VLOOKUP(AEBYLD2!BV$4,'[1]INTERNAL PARAMETERS-1'!$B$5:$J$44,5,FALSE))*VLOOKUP(AEBYLD2!BV$4,'[1]INTERNAL PARAMETERS-1'!$B$5:$J$44,8,FALSE)*VLOOKUP(AEBYLD2!BV$4,'[1]INTERNAL PARAMETERS-1'!$B$5:$J$44,3,FALSE)</f>
        <v>0</v>
      </c>
      <c r="BW169" s="50">
        <f>AEBYLD1!BW169*VLOOKUP(AEBYLD2!BW$4,'[1]INTERNAL PARAMETERS-1'!$B$5:$J$44,5,FALSE)*VLOOKUP(AEBYLD2!BW$4,'[1]INTERNAL PARAMETERS-1'!$B$5:$J$44,6,FALSE)*VLOOKUP(AEBYLD2!BW$4,'[1]INTERNAL PARAMETERS-1'!$B$5:$J$44,3,FALSE) + AEBYLD1!BW169*(1-VLOOKUP(AEBYLD2!BW$4,'[1]INTERNAL PARAMETERS-1'!$B$5:$J$44,5,FALSE))*VLOOKUP(AEBYLD2!BW$4,'[1]INTERNAL PARAMETERS-1'!$B$5:$J$44,8,FALSE)*VLOOKUP(AEBYLD2!BW$4,'[1]INTERNAL PARAMETERS-1'!$B$5:$J$44,3,FALSE)</f>
        <v>0</v>
      </c>
      <c r="BX169" s="50">
        <f>AEBYLD1!BX169*VLOOKUP(AEBYLD2!BX$4,'[1]INTERNAL PARAMETERS-1'!$B$5:$J$44,5,FALSE)*VLOOKUP(AEBYLD2!BX$4,'[1]INTERNAL PARAMETERS-1'!$B$5:$J$44,6,FALSE)*VLOOKUP(AEBYLD2!BX$4,'[1]INTERNAL PARAMETERS-1'!$B$5:$J$44,3,FALSE) + AEBYLD1!BX169*(1-VLOOKUP(AEBYLD2!BX$4,'[1]INTERNAL PARAMETERS-1'!$B$5:$J$44,5,FALSE))*VLOOKUP(AEBYLD2!BX$4,'[1]INTERNAL PARAMETERS-1'!$B$5:$J$44,8,FALSE)*VLOOKUP(AEBYLD2!BX$4,'[1]INTERNAL PARAMETERS-1'!$B$5:$J$44,3,FALSE)</f>
        <v>0</v>
      </c>
      <c r="BY169" s="50">
        <f>AEBYLD1!BY169*VLOOKUP(AEBYLD2!BY$4,'[1]INTERNAL PARAMETERS-1'!$B$5:$J$44,5,FALSE)*VLOOKUP(AEBYLD2!BY$4,'[1]INTERNAL PARAMETERS-1'!$B$5:$J$44,6,FALSE)*VLOOKUP(AEBYLD2!BY$4,'[1]INTERNAL PARAMETERS-1'!$B$5:$J$44,3,FALSE) + AEBYLD1!BY169*(1-VLOOKUP(AEBYLD2!BY$4,'[1]INTERNAL PARAMETERS-1'!$B$5:$J$44,5,FALSE))*VLOOKUP(AEBYLD2!BY$4,'[1]INTERNAL PARAMETERS-1'!$B$5:$J$44,8,FALSE)*VLOOKUP(AEBYLD2!BY$4,'[1]INTERNAL PARAMETERS-1'!$B$5:$J$44,3,FALSE)</f>
        <v>0</v>
      </c>
      <c r="BZ169" s="50">
        <f>AEBYLD1!BZ169*VLOOKUP(AEBYLD2!BZ$4,'[1]INTERNAL PARAMETERS-1'!$B$5:$J$44,5,FALSE)*VLOOKUP(AEBYLD2!BZ$4,'[1]INTERNAL PARAMETERS-1'!$B$5:$J$44,6,FALSE)*VLOOKUP(AEBYLD2!BZ$4,'[1]INTERNAL PARAMETERS-1'!$B$5:$J$44,3,FALSE) + AEBYLD1!BZ169*(1-VLOOKUP(AEBYLD2!BZ$4,'[1]INTERNAL PARAMETERS-1'!$B$5:$J$44,5,FALSE))*VLOOKUP(AEBYLD2!BZ$4,'[1]INTERNAL PARAMETERS-1'!$B$5:$J$44,8,FALSE)*VLOOKUP(AEBYLD2!BZ$4,'[1]INTERNAL PARAMETERS-1'!$B$5:$J$44,3,FALSE)</f>
        <v>1.6294802800948365E-5</v>
      </c>
      <c r="CA169" s="50">
        <f>AEBYLD1!CA169*VLOOKUP(AEBYLD2!CA$4,'[1]INTERNAL PARAMETERS-1'!$B$5:$J$44,5,FALSE)*VLOOKUP(AEBYLD2!CA$4,'[1]INTERNAL PARAMETERS-1'!$B$5:$J$44,6,FALSE)*VLOOKUP(AEBYLD2!CA$4,'[1]INTERNAL PARAMETERS-1'!$B$5:$J$44,3,FALSE) + AEBYLD1!CA169*(1-VLOOKUP(AEBYLD2!CA$4,'[1]INTERNAL PARAMETERS-1'!$B$5:$J$44,5,FALSE))*VLOOKUP(AEBYLD2!CA$4,'[1]INTERNAL PARAMETERS-1'!$B$5:$J$44,8,FALSE)*VLOOKUP(AEBYLD2!CA$4,'[1]INTERNAL PARAMETERS-1'!$B$5:$J$44,3,FALSE)</f>
        <v>0</v>
      </c>
      <c r="CB169" s="50">
        <f>AEBYLD1!CB169*VLOOKUP(AEBYLD2!CB$4,'[1]INTERNAL PARAMETERS-1'!$B$5:$J$44,5,FALSE)*VLOOKUP(AEBYLD2!CB$4,'[1]INTERNAL PARAMETERS-1'!$B$5:$J$44,6,FALSE)*VLOOKUP(AEBYLD2!CB$4,'[1]INTERNAL PARAMETERS-1'!$B$5:$J$44,3,FALSE) + AEBYLD1!CB169*(1-VLOOKUP(AEBYLD2!CB$4,'[1]INTERNAL PARAMETERS-1'!$B$5:$J$44,5,FALSE))*VLOOKUP(AEBYLD2!CB$4,'[1]INTERNAL PARAMETERS-1'!$B$5:$J$44,8,FALSE)*VLOOKUP(AEBYLD2!CB$4,'[1]INTERNAL PARAMETERS-1'!$B$5:$J$44,3,FALSE)</f>
        <v>0</v>
      </c>
      <c r="CC169" s="50">
        <f>AEBYLD1!CC169*VLOOKUP(AEBYLD2!CC$4,'[1]INTERNAL PARAMETERS-1'!$B$5:$J$44,5,FALSE)*VLOOKUP(AEBYLD2!CC$4,'[1]INTERNAL PARAMETERS-1'!$B$5:$J$44,6,FALSE)*VLOOKUP(AEBYLD2!CC$4,'[1]INTERNAL PARAMETERS-1'!$B$5:$J$44,3,FALSE) + AEBYLD1!CC169*(1-VLOOKUP(AEBYLD2!CC$4,'[1]INTERNAL PARAMETERS-1'!$B$5:$J$44,5,FALSE))*VLOOKUP(AEBYLD2!CC$4,'[1]INTERNAL PARAMETERS-1'!$B$5:$J$44,8,FALSE)*VLOOKUP(AEBYLD2!CC$4,'[1]INTERNAL PARAMETERS-1'!$B$5:$J$44,3,FALSE)</f>
        <v>3.9038935779776531E-5</v>
      </c>
      <c r="CD169" s="50">
        <f>AEBYLD1!CD169*VLOOKUP(AEBYLD2!CD$4,'[1]INTERNAL PARAMETERS-1'!$B$5:$J$44,5,FALSE)*VLOOKUP(AEBYLD2!CD$4,'[1]INTERNAL PARAMETERS-1'!$B$5:$J$44,6,FALSE)*VLOOKUP(AEBYLD2!CD$4,'[1]INTERNAL PARAMETERS-1'!$B$5:$J$44,3,FALSE) + AEBYLD1!CD169*(1-VLOOKUP(AEBYLD2!CD$4,'[1]INTERNAL PARAMETERS-1'!$B$5:$J$44,5,FALSE))*VLOOKUP(AEBYLD2!CD$4,'[1]INTERNAL PARAMETERS-1'!$B$5:$J$44,8,FALSE)*VLOOKUP(AEBYLD2!CD$4,'[1]INTERNAL PARAMETERS-1'!$B$5:$J$44,3,FALSE)</f>
        <v>1.1372241466308213E-4</v>
      </c>
      <c r="CE169" s="50">
        <f>AEBYLD1!CE169*VLOOKUP(AEBYLD2!CE$4,'[1]INTERNAL PARAMETERS-1'!$B$5:$J$44,5,FALSE)*VLOOKUP(AEBYLD2!CE$4,'[1]INTERNAL PARAMETERS-1'!$B$5:$J$44,6,FALSE)*VLOOKUP(AEBYLD2!CE$4,'[1]INTERNAL PARAMETERS-1'!$B$5:$J$44,3,FALSE) + AEBYLD1!CE169*(1-VLOOKUP(AEBYLD2!CE$4,'[1]INTERNAL PARAMETERS-1'!$B$5:$J$44,5,FALSE))*VLOOKUP(AEBYLD2!CE$4,'[1]INTERNAL PARAMETERS-1'!$B$5:$J$44,8,FALSE)*VLOOKUP(AEBYLD2!CE$4,'[1]INTERNAL PARAMETERS-1'!$B$5:$J$44,3,FALSE)</f>
        <v>2.2298455467339241E-4</v>
      </c>
      <c r="CF169" s="50">
        <f>AEBYLD1!CF169*VLOOKUP(AEBYLD2!CF$4,'[1]INTERNAL PARAMETERS-1'!$B$5:$J$44,5,FALSE)*VLOOKUP(AEBYLD2!CF$4,'[1]INTERNAL PARAMETERS-1'!$B$5:$J$44,6,FALSE)*VLOOKUP(AEBYLD2!CF$4,'[1]INTERNAL PARAMETERS-1'!$B$5:$J$44,3,FALSE) + AEBYLD1!CF169*(1-VLOOKUP(AEBYLD2!CF$4,'[1]INTERNAL PARAMETERS-1'!$B$5:$J$44,5,FALSE))*VLOOKUP(AEBYLD2!CF$4,'[1]INTERNAL PARAMETERS-1'!$B$5:$J$44,8,FALSE)*VLOOKUP(AEBYLD2!CF$4,'[1]INTERNAL PARAMETERS-1'!$B$5:$J$44,3,FALSE)</f>
        <v>5.0837122107607409E-4</v>
      </c>
      <c r="CG169" s="50">
        <f>AEBYLD1!CG169*VLOOKUP(AEBYLD2!CG$4,'[1]INTERNAL PARAMETERS-1'!$B$5:$J$44,5,FALSE)*VLOOKUP(AEBYLD2!CG$4,'[1]INTERNAL PARAMETERS-1'!$B$5:$J$44,6,FALSE)*VLOOKUP(AEBYLD2!CG$4,'[1]INTERNAL PARAMETERS-1'!$B$5:$J$44,3,FALSE) + AEBYLD1!CG169*(1-VLOOKUP(AEBYLD2!CG$4,'[1]INTERNAL PARAMETERS-1'!$B$5:$J$44,5,FALSE))*VLOOKUP(AEBYLD2!CG$4,'[1]INTERNAL PARAMETERS-1'!$B$5:$J$44,8,FALSE)*VLOOKUP(AEBYLD2!CG$4,'[1]INTERNAL PARAMETERS-1'!$B$5:$J$44,3,FALSE)</f>
        <v>0</v>
      </c>
      <c r="CH169" s="49">
        <f>AEBYLD1!CH169*VLOOKUP(AEBYLD2!CH$4,'[1]INTERNAL PARAMETERS-1'!$B$5:$J$44,5,FALSE)*VLOOKUP(AEBYLD2!CH$4,'[1]INTERNAL PARAMETERS-1'!$B$5:$J$44,6,FALSE)*VLOOKUP(AEBYLD2!CH$4,'[1]INTERNAL PARAMETERS-1'!$B$5:$J$44,3,FALSE) + AEBYLD1!CH169*(1-VLOOKUP(AEBYLD2!CH$4,'[1]INTERNAL PARAMETERS-1'!$B$5:$J$44,5,FALSE))*VLOOKUP(AEBYLD2!CH$4,'[1]INTERNAL PARAMETERS-1'!$B$5:$J$44,8,FALSE)*VLOOKUP(AEBYLD2!CH$4,'[1]INTERNAL PARAMETERS-1'!$B$5:$J$44,3,FALSE)</f>
        <v>0</v>
      </c>
      <c r="CJ169" s="51">
        <f t="shared" si="4"/>
        <v>5.2280887573256116</v>
      </c>
      <c r="CK169" s="49">
        <f t="shared" si="5"/>
        <v>9.1834195182916065E-2</v>
      </c>
    </row>
    <row r="170" spans="2:89" x14ac:dyDescent="0.4">
      <c r="B170" s="64" t="s">
        <v>8</v>
      </c>
      <c r="C170" s="63" t="s">
        <v>71</v>
      </c>
      <c r="D170" s="63" t="s">
        <v>85</v>
      </c>
      <c r="E170" s="147">
        <f>AEB!AF170</f>
        <v>25.305882226038872</v>
      </c>
      <c r="F170" s="62">
        <f>'[1]INTERNAL PARAMETERS-1'!M8</f>
        <v>68.824999999999989</v>
      </c>
      <c r="G170" s="51">
        <f>AEBYLD1!G170*VLOOKUP(AEBYLD2!G$4,'[1]INTERNAL PARAMETERS-1'!$B$5:$J$44,5,FALSE)*VLOOKUP(AEBYLD2!G$4,'[1]INTERNAL PARAMETERS-1'!$B$5:$J$44,7,FALSE)*AEBYLD2!$F170 + AEBYLD1!G170*(1-VLOOKUP(AEBYLD2!G$4,'[1]INTERNAL PARAMETERS-1'!$B$5:$J$44,5,FALSE))*VLOOKUP(AEBYLD2!G$4,'[1]INTERNAL PARAMETERS-1'!$B$5:$J$44,9,FALSE)*AEBYLD2!$F170</f>
        <v>4.7991219065334958</v>
      </c>
      <c r="H170" s="50">
        <f>AEBYLD1!H170*VLOOKUP(AEBYLD2!H$4,'[1]INTERNAL PARAMETERS-1'!$B$5:$J$44,5,FALSE)*VLOOKUP(AEBYLD2!H$4,'[1]INTERNAL PARAMETERS-1'!$B$5:$J$44,7,FALSE)*AEBYLD2!$F170 + AEBYLD1!H170*(1-VLOOKUP(AEBYLD2!H$4,'[1]INTERNAL PARAMETERS-1'!$B$5:$J$44,5,FALSE))*VLOOKUP(AEBYLD2!H$4,'[1]INTERNAL PARAMETERS-1'!$B$5:$J$44,9,FALSE)*AEBYLD2!$F170</f>
        <v>2.6073258178249499</v>
      </c>
      <c r="I170" s="50">
        <f>AEBYLD1!I170*VLOOKUP(AEBYLD2!I$4,'[1]INTERNAL PARAMETERS-1'!$B$5:$J$44,5,FALSE)*VLOOKUP(AEBYLD2!I$4,'[1]INTERNAL PARAMETERS-1'!$B$5:$J$44,7,FALSE)*AEBYLD2!$F170 + AEBYLD1!I170*(1-VLOOKUP(AEBYLD2!I$4,'[1]INTERNAL PARAMETERS-1'!$B$5:$J$44,5,FALSE))*VLOOKUP(AEBYLD2!I$4,'[1]INTERNAL PARAMETERS-1'!$B$5:$J$44,9,FALSE)*AEBYLD2!$F170</f>
        <v>5.4577249676704644</v>
      </c>
      <c r="J170" s="50">
        <f>AEBYLD1!J170*VLOOKUP(AEBYLD2!J$4,'[1]INTERNAL PARAMETERS-1'!$B$5:$J$44,5,FALSE)*VLOOKUP(AEBYLD2!J$4,'[1]INTERNAL PARAMETERS-1'!$B$5:$J$44,7,FALSE)*AEBYLD2!$F170 + AEBYLD1!J170*(1-VLOOKUP(AEBYLD2!J$4,'[1]INTERNAL PARAMETERS-1'!$B$5:$J$44,5,FALSE))*VLOOKUP(AEBYLD2!J$4,'[1]INTERNAL PARAMETERS-1'!$B$5:$J$44,9,FALSE)*AEBYLD2!$F170</f>
        <v>0</v>
      </c>
      <c r="K170" s="50">
        <f>AEBYLD1!K170*VLOOKUP(AEBYLD2!K$4,'[1]INTERNAL PARAMETERS-1'!$B$5:$J$44,5,FALSE)*VLOOKUP(AEBYLD2!K$4,'[1]INTERNAL PARAMETERS-1'!$B$5:$J$44,7,FALSE)*AEBYLD2!$F170 + AEBYLD1!K170*(1-VLOOKUP(AEBYLD2!K$4,'[1]INTERNAL PARAMETERS-1'!$B$5:$J$44,5,FALSE))*VLOOKUP(AEBYLD2!K$4,'[1]INTERNAL PARAMETERS-1'!$B$5:$J$44,9,FALSE)*AEBYLD2!$F170</f>
        <v>0</v>
      </c>
      <c r="L170" s="50">
        <f>AEBYLD1!L170*VLOOKUP(AEBYLD2!L$4,'[1]INTERNAL PARAMETERS-1'!$B$5:$J$44,5,FALSE)*VLOOKUP(AEBYLD2!L$4,'[1]INTERNAL PARAMETERS-1'!$B$5:$J$44,7,FALSE)*AEBYLD2!$F170 + AEBYLD1!L170*(1-VLOOKUP(AEBYLD2!L$4,'[1]INTERNAL PARAMETERS-1'!$B$5:$J$44,5,FALSE))*VLOOKUP(AEBYLD2!L$4,'[1]INTERNAL PARAMETERS-1'!$B$5:$J$44,9,FALSE)*AEBYLD2!$F170</f>
        <v>2.9719982201550386E-2</v>
      </c>
      <c r="M170" s="50">
        <f>AEBYLD1!M170*VLOOKUP(AEBYLD2!M$4,'[1]INTERNAL PARAMETERS-1'!$B$5:$J$44,5,FALSE)*VLOOKUP(AEBYLD2!M$4,'[1]INTERNAL PARAMETERS-1'!$B$5:$J$44,7,FALSE)*AEBYLD2!$F170 + AEBYLD1!M170*(1-VLOOKUP(AEBYLD2!M$4,'[1]INTERNAL PARAMETERS-1'!$B$5:$J$44,5,FALSE))*VLOOKUP(AEBYLD2!M$4,'[1]INTERNAL PARAMETERS-1'!$B$5:$J$44,9,FALSE)*AEBYLD2!$F170</f>
        <v>3.8317371825439692E-2</v>
      </c>
      <c r="N170" s="50">
        <f>AEBYLD1!N170*VLOOKUP(AEBYLD2!N$4,'[1]INTERNAL PARAMETERS-1'!$B$5:$J$44,5,FALSE)*VLOOKUP(AEBYLD2!N$4,'[1]INTERNAL PARAMETERS-1'!$B$5:$J$44,7,FALSE)*AEBYLD2!$F170 + AEBYLD1!N170*(1-VLOOKUP(AEBYLD2!N$4,'[1]INTERNAL PARAMETERS-1'!$B$5:$J$44,5,FALSE))*VLOOKUP(AEBYLD2!N$4,'[1]INTERNAL PARAMETERS-1'!$B$5:$J$44,9,FALSE)*AEBYLD2!$F170</f>
        <v>2.438875139286598E-2</v>
      </c>
      <c r="O170" s="50">
        <f>AEBYLD1!O170*VLOOKUP(AEBYLD2!O$4,'[1]INTERNAL PARAMETERS-1'!$B$5:$J$44,5,FALSE)*VLOOKUP(AEBYLD2!O$4,'[1]INTERNAL PARAMETERS-1'!$B$5:$J$44,7,FALSE)*AEBYLD2!$F170 + AEBYLD1!O170*(1-VLOOKUP(AEBYLD2!O$4,'[1]INTERNAL PARAMETERS-1'!$B$5:$J$44,5,FALSE))*VLOOKUP(AEBYLD2!O$4,'[1]INTERNAL PARAMETERS-1'!$B$5:$J$44,9,FALSE)*AEBYLD2!$F170</f>
        <v>0</v>
      </c>
      <c r="P170" s="50">
        <f>AEBYLD1!P170*VLOOKUP(AEBYLD2!P$4,'[1]INTERNAL PARAMETERS-1'!$B$5:$J$44,5,FALSE)*VLOOKUP(AEBYLD2!P$4,'[1]INTERNAL PARAMETERS-1'!$B$5:$J$44,7,FALSE)*AEBYLD2!$F170 + AEBYLD1!P170*(1-VLOOKUP(AEBYLD2!P$4,'[1]INTERNAL PARAMETERS-1'!$B$5:$J$44,5,FALSE))*VLOOKUP(AEBYLD2!P$4,'[1]INTERNAL PARAMETERS-1'!$B$5:$J$44,9,FALSE)*AEBYLD2!$F170</f>
        <v>0</v>
      </c>
      <c r="Q170" s="50">
        <f>AEBYLD1!Q170*VLOOKUP(AEBYLD2!Q$4,'[1]INTERNAL PARAMETERS-1'!$B$5:$J$44,5,FALSE)*VLOOKUP(AEBYLD2!Q$4,'[1]INTERNAL PARAMETERS-1'!$B$5:$J$44,7,FALSE)*AEBYLD2!$F170 + AEBYLD1!Q170*(1-VLOOKUP(AEBYLD2!Q$4,'[1]INTERNAL PARAMETERS-1'!$B$5:$J$44,5,FALSE))*VLOOKUP(AEBYLD2!Q$4,'[1]INTERNAL PARAMETERS-1'!$B$5:$J$44,9,FALSE)*AEBYLD2!$F170</f>
        <v>0</v>
      </c>
      <c r="R170" s="50">
        <f>AEBYLD1!R170*VLOOKUP(AEBYLD2!R$4,'[1]INTERNAL PARAMETERS-1'!$B$5:$J$44,5,FALSE)*VLOOKUP(AEBYLD2!R$4,'[1]INTERNAL PARAMETERS-1'!$B$5:$J$44,7,FALSE)*AEBYLD2!$F170 + AEBYLD1!R170*(1-VLOOKUP(AEBYLD2!R$4,'[1]INTERNAL PARAMETERS-1'!$B$5:$J$44,5,FALSE))*VLOOKUP(AEBYLD2!R$4,'[1]INTERNAL PARAMETERS-1'!$B$5:$J$44,9,FALSE)*AEBYLD2!$F170</f>
        <v>2.4664937877723621E-2</v>
      </c>
      <c r="S170" s="50">
        <f>AEBYLD1!S170*VLOOKUP(AEBYLD2!S$4,'[1]INTERNAL PARAMETERS-1'!$B$5:$J$44,5,FALSE)*VLOOKUP(AEBYLD2!S$4,'[1]INTERNAL PARAMETERS-1'!$B$5:$J$44,7,FALSE)*AEBYLD2!$F170 + AEBYLD1!S170*(1-VLOOKUP(AEBYLD2!S$4,'[1]INTERNAL PARAMETERS-1'!$B$5:$J$44,5,FALSE))*VLOOKUP(AEBYLD2!S$4,'[1]INTERNAL PARAMETERS-1'!$B$5:$J$44,9,FALSE)*AEBYLD2!$F170</f>
        <v>1.0197196027508022</v>
      </c>
      <c r="T170" s="50">
        <f>AEBYLD1!T170*VLOOKUP(AEBYLD2!T$4,'[1]INTERNAL PARAMETERS-1'!$B$5:$J$44,5,FALSE)*VLOOKUP(AEBYLD2!T$4,'[1]INTERNAL PARAMETERS-1'!$B$5:$J$44,7,FALSE)*AEBYLD2!$F170 + AEBYLD1!T170*(1-VLOOKUP(AEBYLD2!T$4,'[1]INTERNAL PARAMETERS-1'!$B$5:$J$44,5,FALSE))*VLOOKUP(AEBYLD2!T$4,'[1]INTERNAL PARAMETERS-1'!$B$5:$J$44,9,FALSE)*AEBYLD2!$F170</f>
        <v>7.2669745509698097E-2</v>
      </c>
      <c r="U170" s="50">
        <f>AEBYLD1!U170*VLOOKUP(AEBYLD2!U$4,'[1]INTERNAL PARAMETERS-1'!$B$5:$J$44,5,FALSE)*VLOOKUP(AEBYLD2!U$4,'[1]INTERNAL PARAMETERS-1'!$B$5:$J$44,7,FALSE)*AEBYLD2!$F170 + AEBYLD1!U170*(1-VLOOKUP(AEBYLD2!U$4,'[1]INTERNAL PARAMETERS-1'!$B$5:$J$44,5,FALSE))*VLOOKUP(AEBYLD2!U$4,'[1]INTERNAL PARAMETERS-1'!$B$5:$J$44,9,FALSE)*AEBYLD2!$F170</f>
        <v>7.9629139841680921E-2</v>
      </c>
      <c r="V170" s="50">
        <f>AEBYLD1!V170*VLOOKUP(AEBYLD2!V$4,'[1]INTERNAL PARAMETERS-1'!$B$5:$J$44,5,FALSE)*VLOOKUP(AEBYLD2!V$4,'[1]INTERNAL PARAMETERS-1'!$B$5:$J$44,7,FALSE)*AEBYLD2!$F170 + AEBYLD1!V170*(1-VLOOKUP(AEBYLD2!V$4,'[1]INTERNAL PARAMETERS-1'!$B$5:$J$44,5,FALSE))*VLOOKUP(AEBYLD2!V$4,'[1]INTERNAL PARAMETERS-1'!$B$5:$J$44,9,FALSE)*AEBYLD2!$F170</f>
        <v>0.59804875415226999</v>
      </c>
      <c r="W170" s="50">
        <f>AEBYLD1!W170*VLOOKUP(AEBYLD2!W$4,'[1]INTERNAL PARAMETERS-1'!$B$5:$J$44,5,FALSE)*VLOOKUP(AEBYLD2!W$4,'[1]INTERNAL PARAMETERS-1'!$B$5:$J$44,7,FALSE)*AEBYLD2!$F170 + AEBYLD1!W170*(1-VLOOKUP(AEBYLD2!W$4,'[1]INTERNAL PARAMETERS-1'!$B$5:$J$44,5,FALSE))*VLOOKUP(AEBYLD2!W$4,'[1]INTERNAL PARAMETERS-1'!$B$5:$J$44,9,FALSE)*AEBYLD2!$F170</f>
        <v>0</v>
      </c>
      <c r="X170" s="50">
        <f>AEBYLD1!X170*VLOOKUP(AEBYLD2!X$4,'[1]INTERNAL PARAMETERS-1'!$B$5:$J$44,5,FALSE)*VLOOKUP(AEBYLD2!X$4,'[1]INTERNAL PARAMETERS-1'!$B$5:$J$44,7,FALSE)*AEBYLD2!$F170 + AEBYLD1!X170*(1-VLOOKUP(AEBYLD2!X$4,'[1]INTERNAL PARAMETERS-1'!$B$5:$J$44,5,FALSE))*VLOOKUP(AEBYLD2!X$4,'[1]INTERNAL PARAMETERS-1'!$B$5:$J$44,9,FALSE)*AEBYLD2!$F170</f>
        <v>0</v>
      </c>
      <c r="Y170" s="50">
        <f>AEBYLD1!Y170*VLOOKUP(AEBYLD2!Y$4,'[1]INTERNAL PARAMETERS-1'!$B$5:$J$44,5,FALSE)*VLOOKUP(AEBYLD2!Y$4,'[1]INTERNAL PARAMETERS-1'!$B$5:$J$44,7,FALSE)*AEBYLD2!$F170 + AEBYLD1!Y170*(1-VLOOKUP(AEBYLD2!Y$4,'[1]INTERNAL PARAMETERS-1'!$B$5:$J$44,5,FALSE))*VLOOKUP(AEBYLD2!Y$4,'[1]INTERNAL PARAMETERS-1'!$B$5:$J$44,9,FALSE)*AEBYLD2!$F170</f>
        <v>0</v>
      </c>
      <c r="Z170" s="50">
        <f>AEBYLD1!Z170*VLOOKUP(AEBYLD2!Z$4,'[1]INTERNAL PARAMETERS-1'!$B$5:$J$44,5,FALSE)*VLOOKUP(AEBYLD2!Z$4,'[1]INTERNAL PARAMETERS-1'!$B$5:$J$44,7,FALSE)*AEBYLD2!$F170 + AEBYLD1!Z170*(1-VLOOKUP(AEBYLD2!Z$4,'[1]INTERNAL PARAMETERS-1'!$B$5:$J$44,5,FALSE))*VLOOKUP(AEBYLD2!Z$4,'[1]INTERNAL PARAMETERS-1'!$B$5:$J$44,9,FALSE)*AEBYLD2!$F170</f>
        <v>0</v>
      </c>
      <c r="AA170" s="50">
        <f>AEBYLD1!AA170*VLOOKUP(AEBYLD2!AA$4,'[1]INTERNAL PARAMETERS-1'!$B$5:$J$44,5,FALSE)*VLOOKUP(AEBYLD2!AA$4,'[1]INTERNAL PARAMETERS-1'!$B$5:$J$44,7,FALSE)*AEBYLD2!$F170 + AEBYLD1!AA170*(1-VLOOKUP(AEBYLD2!AA$4,'[1]INTERNAL PARAMETERS-1'!$B$5:$J$44,5,FALSE))*VLOOKUP(AEBYLD2!AA$4,'[1]INTERNAL PARAMETERS-1'!$B$5:$J$44,9,FALSE)*AEBYLD2!$F170</f>
        <v>0</v>
      </c>
      <c r="AB170" s="50">
        <f>AEBYLD1!AB170*VLOOKUP(AEBYLD2!AB$4,'[1]INTERNAL PARAMETERS-1'!$B$5:$J$44,5,FALSE)*VLOOKUP(AEBYLD2!AB$4,'[1]INTERNAL PARAMETERS-1'!$B$5:$J$44,7,FALSE)*AEBYLD2!$F170 + AEBYLD1!AB170*(1-VLOOKUP(AEBYLD2!AB$4,'[1]INTERNAL PARAMETERS-1'!$B$5:$J$44,5,FALSE))*VLOOKUP(AEBYLD2!AB$4,'[1]INTERNAL PARAMETERS-1'!$B$5:$J$44,9,FALSE)*AEBYLD2!$F170</f>
        <v>0</v>
      </c>
      <c r="AC170" s="50">
        <f>AEBYLD1!AC170*VLOOKUP(AEBYLD2!AC$4,'[1]INTERNAL PARAMETERS-1'!$B$5:$J$44,5,FALSE)*VLOOKUP(AEBYLD2!AC$4,'[1]INTERNAL PARAMETERS-1'!$B$5:$J$44,7,FALSE)*AEBYLD2!$F170 + AEBYLD1!AC170*(1-VLOOKUP(AEBYLD2!AC$4,'[1]INTERNAL PARAMETERS-1'!$B$5:$J$44,5,FALSE))*VLOOKUP(AEBYLD2!AC$4,'[1]INTERNAL PARAMETERS-1'!$B$5:$J$44,9,FALSE)*AEBYLD2!$F170</f>
        <v>0</v>
      </c>
      <c r="AD170" s="50">
        <f>AEBYLD1!AD170*VLOOKUP(AEBYLD2!AD$4,'[1]INTERNAL PARAMETERS-1'!$B$5:$J$44,5,FALSE)*VLOOKUP(AEBYLD2!AD$4,'[1]INTERNAL PARAMETERS-1'!$B$5:$J$44,7,FALSE)*AEBYLD2!$F170 + AEBYLD1!AD170*(1-VLOOKUP(AEBYLD2!AD$4,'[1]INTERNAL PARAMETERS-1'!$B$5:$J$44,5,FALSE))*VLOOKUP(AEBYLD2!AD$4,'[1]INTERNAL PARAMETERS-1'!$B$5:$J$44,9,FALSE)*AEBYLD2!$F170</f>
        <v>0</v>
      </c>
      <c r="AE170" s="50">
        <f>AEBYLD1!AE170*VLOOKUP(AEBYLD2!AE$4,'[1]INTERNAL PARAMETERS-1'!$B$5:$J$44,5,FALSE)*VLOOKUP(AEBYLD2!AE$4,'[1]INTERNAL PARAMETERS-1'!$B$5:$J$44,7,FALSE)*AEBYLD2!$F170 + AEBYLD1!AE170*(1-VLOOKUP(AEBYLD2!AE$4,'[1]INTERNAL PARAMETERS-1'!$B$5:$J$44,5,FALSE))*VLOOKUP(AEBYLD2!AE$4,'[1]INTERNAL PARAMETERS-1'!$B$5:$J$44,9,FALSE)*AEBYLD2!$F170</f>
        <v>0</v>
      </c>
      <c r="AF170" s="50">
        <f>AEBYLD1!AF170*VLOOKUP(AEBYLD2!AF$4,'[1]INTERNAL PARAMETERS-1'!$B$5:$J$44,5,FALSE)*VLOOKUP(AEBYLD2!AF$4,'[1]INTERNAL PARAMETERS-1'!$B$5:$J$44,7,FALSE)*AEBYLD2!$F170 + AEBYLD1!AF170*(1-VLOOKUP(AEBYLD2!AF$4,'[1]INTERNAL PARAMETERS-1'!$B$5:$J$44,5,FALSE))*VLOOKUP(AEBYLD2!AF$4,'[1]INTERNAL PARAMETERS-1'!$B$5:$J$44,9,FALSE)*AEBYLD2!$F170</f>
        <v>0</v>
      </c>
      <c r="AG170" s="50">
        <f>AEBYLD1!AG170*VLOOKUP(AEBYLD2!AG$4,'[1]INTERNAL PARAMETERS-1'!$B$5:$J$44,5,FALSE)*VLOOKUP(AEBYLD2!AG$4,'[1]INTERNAL PARAMETERS-1'!$B$5:$J$44,7,FALSE)*AEBYLD2!$F170 + AEBYLD1!AG170*(1-VLOOKUP(AEBYLD2!AG$4,'[1]INTERNAL PARAMETERS-1'!$B$5:$J$44,5,FALSE))*VLOOKUP(AEBYLD2!AG$4,'[1]INTERNAL PARAMETERS-1'!$B$5:$J$44,9,FALSE)*AEBYLD2!$F170</f>
        <v>0</v>
      </c>
      <c r="AH170" s="50">
        <f>AEBYLD1!AH170*VLOOKUP(AEBYLD2!AH$4,'[1]INTERNAL PARAMETERS-1'!$B$5:$J$44,5,FALSE)*VLOOKUP(AEBYLD2!AH$4,'[1]INTERNAL PARAMETERS-1'!$B$5:$J$44,7,FALSE)*AEBYLD2!$F170 + AEBYLD1!AH170*(1-VLOOKUP(AEBYLD2!AH$4,'[1]INTERNAL PARAMETERS-1'!$B$5:$J$44,5,FALSE))*VLOOKUP(AEBYLD2!AH$4,'[1]INTERNAL PARAMETERS-1'!$B$5:$J$44,9,FALSE)*AEBYLD2!$F170</f>
        <v>0</v>
      </c>
      <c r="AI170" s="50">
        <f>AEBYLD1!AI170*VLOOKUP(AEBYLD2!AI$4,'[1]INTERNAL PARAMETERS-1'!$B$5:$J$44,5,FALSE)*VLOOKUP(AEBYLD2!AI$4,'[1]INTERNAL PARAMETERS-1'!$B$5:$J$44,7,FALSE)*AEBYLD2!$F170 + AEBYLD1!AI170*(1-VLOOKUP(AEBYLD2!AI$4,'[1]INTERNAL PARAMETERS-1'!$B$5:$J$44,5,FALSE))*VLOOKUP(AEBYLD2!AI$4,'[1]INTERNAL PARAMETERS-1'!$B$5:$J$44,9,FALSE)*AEBYLD2!$F170</f>
        <v>3.3030910832888122E-3</v>
      </c>
      <c r="AJ170" s="50">
        <f>AEBYLD1!AJ170*VLOOKUP(AEBYLD2!AJ$4,'[1]INTERNAL PARAMETERS-1'!$B$5:$J$44,5,FALSE)*VLOOKUP(AEBYLD2!AJ$4,'[1]INTERNAL PARAMETERS-1'!$B$5:$J$44,7,FALSE)*AEBYLD2!$F170 + AEBYLD1!AJ170*(1-VLOOKUP(AEBYLD2!AJ$4,'[1]INTERNAL PARAMETERS-1'!$B$5:$J$44,5,FALSE))*VLOOKUP(AEBYLD2!AJ$4,'[1]INTERNAL PARAMETERS-1'!$B$5:$J$44,9,FALSE)*AEBYLD2!$F170</f>
        <v>0</v>
      </c>
      <c r="AK170" s="50">
        <f>AEBYLD1!AK170*VLOOKUP(AEBYLD2!AK$4,'[1]INTERNAL PARAMETERS-1'!$B$5:$J$44,5,FALSE)*VLOOKUP(AEBYLD2!AK$4,'[1]INTERNAL PARAMETERS-1'!$B$5:$J$44,7,FALSE)*AEBYLD2!$F170 + AEBYLD1!AK170*(1-VLOOKUP(AEBYLD2!AK$4,'[1]INTERNAL PARAMETERS-1'!$B$5:$J$44,5,FALSE))*VLOOKUP(AEBYLD2!AK$4,'[1]INTERNAL PARAMETERS-1'!$B$5:$J$44,9,FALSE)*AEBYLD2!$F170</f>
        <v>0</v>
      </c>
      <c r="AL170" s="50">
        <f>AEBYLD1!AL170*VLOOKUP(AEBYLD2!AL$4,'[1]INTERNAL PARAMETERS-1'!$B$5:$J$44,5,FALSE)*VLOOKUP(AEBYLD2!AL$4,'[1]INTERNAL PARAMETERS-1'!$B$5:$J$44,7,FALSE)*AEBYLD2!$F170 + AEBYLD1!AL170*(1-VLOOKUP(AEBYLD2!AL$4,'[1]INTERNAL PARAMETERS-1'!$B$5:$J$44,5,FALSE))*VLOOKUP(AEBYLD2!AL$4,'[1]INTERNAL PARAMETERS-1'!$B$5:$J$44,9,FALSE)*AEBYLD2!$F170</f>
        <v>0</v>
      </c>
      <c r="AM170" s="50">
        <f>AEBYLD1!AM170*VLOOKUP(AEBYLD2!AM$4,'[1]INTERNAL PARAMETERS-1'!$B$5:$J$44,5,FALSE)*VLOOKUP(AEBYLD2!AM$4,'[1]INTERNAL PARAMETERS-1'!$B$5:$J$44,7,FALSE)*AEBYLD2!$F170 + AEBYLD1!AM170*(1-VLOOKUP(AEBYLD2!AM$4,'[1]INTERNAL PARAMETERS-1'!$B$5:$J$44,5,FALSE))*VLOOKUP(AEBYLD2!AM$4,'[1]INTERNAL PARAMETERS-1'!$B$5:$J$44,9,FALSE)*AEBYLD2!$F170</f>
        <v>0</v>
      </c>
      <c r="AN170" s="50">
        <f>AEBYLD1!AN170*VLOOKUP(AEBYLD2!AN$4,'[1]INTERNAL PARAMETERS-1'!$B$5:$J$44,5,FALSE)*VLOOKUP(AEBYLD2!AN$4,'[1]INTERNAL PARAMETERS-1'!$B$5:$J$44,7,FALSE)*AEBYLD2!$F170 + AEBYLD1!AN170*(1-VLOOKUP(AEBYLD2!AN$4,'[1]INTERNAL PARAMETERS-1'!$B$5:$J$44,5,FALSE))*VLOOKUP(AEBYLD2!AN$4,'[1]INTERNAL PARAMETERS-1'!$B$5:$J$44,9,FALSE)*AEBYLD2!$F170</f>
        <v>0</v>
      </c>
      <c r="AO170" s="50">
        <f>AEBYLD1!AO170*VLOOKUP(AEBYLD2!AO$4,'[1]INTERNAL PARAMETERS-1'!$B$5:$J$44,5,FALSE)*VLOOKUP(AEBYLD2!AO$4,'[1]INTERNAL PARAMETERS-1'!$B$5:$J$44,7,FALSE)*AEBYLD2!$F170 + AEBYLD1!AO170*(1-VLOOKUP(AEBYLD2!AO$4,'[1]INTERNAL PARAMETERS-1'!$B$5:$J$44,5,FALSE))*VLOOKUP(AEBYLD2!AO$4,'[1]INTERNAL PARAMETERS-1'!$B$5:$J$44,9,FALSE)*AEBYLD2!$F170</f>
        <v>0</v>
      </c>
      <c r="AP170" s="50">
        <f>AEBYLD1!AP170*VLOOKUP(AEBYLD2!AP$4,'[1]INTERNAL PARAMETERS-1'!$B$5:$J$44,5,FALSE)*VLOOKUP(AEBYLD2!AP$4,'[1]INTERNAL PARAMETERS-1'!$B$5:$J$44,7,FALSE)*AEBYLD2!$F170 + AEBYLD1!AP170*(1-VLOOKUP(AEBYLD2!AP$4,'[1]INTERNAL PARAMETERS-1'!$B$5:$J$44,5,FALSE))*VLOOKUP(AEBYLD2!AP$4,'[1]INTERNAL PARAMETERS-1'!$B$5:$J$44,9,FALSE)*AEBYLD2!$F170</f>
        <v>0</v>
      </c>
      <c r="AQ170" s="50">
        <f>AEBYLD1!AQ170*VLOOKUP(AEBYLD2!AQ$4,'[1]INTERNAL PARAMETERS-1'!$B$5:$J$44,5,FALSE)*VLOOKUP(AEBYLD2!AQ$4,'[1]INTERNAL PARAMETERS-1'!$B$5:$J$44,7,FALSE)*AEBYLD2!$F170 + AEBYLD1!AQ170*(1-VLOOKUP(AEBYLD2!AQ$4,'[1]INTERNAL PARAMETERS-1'!$B$5:$J$44,5,FALSE))*VLOOKUP(AEBYLD2!AQ$4,'[1]INTERNAL PARAMETERS-1'!$B$5:$J$44,9,FALSE)*AEBYLD2!$F170</f>
        <v>0</v>
      </c>
      <c r="AR170" s="50">
        <f>AEBYLD1!AR170*VLOOKUP(AEBYLD2!AR$4,'[1]INTERNAL PARAMETERS-1'!$B$5:$J$44,5,FALSE)*VLOOKUP(AEBYLD2!AR$4,'[1]INTERNAL PARAMETERS-1'!$B$5:$J$44,7,FALSE)*AEBYLD2!$F170 + AEBYLD1!AR170*(1-VLOOKUP(AEBYLD2!AR$4,'[1]INTERNAL PARAMETERS-1'!$B$5:$J$44,5,FALSE))*VLOOKUP(AEBYLD2!AR$4,'[1]INTERNAL PARAMETERS-1'!$B$5:$J$44,9,FALSE)*AEBYLD2!$F170</f>
        <v>0</v>
      </c>
      <c r="AS170" s="50">
        <f>AEBYLD1!AS170*VLOOKUP(AEBYLD2!AS$4,'[1]INTERNAL PARAMETERS-1'!$B$5:$J$44,5,FALSE)*VLOOKUP(AEBYLD2!AS$4,'[1]INTERNAL PARAMETERS-1'!$B$5:$J$44,7,FALSE)*AEBYLD2!$F170 + AEBYLD1!AS170*(1-VLOOKUP(AEBYLD2!AS$4,'[1]INTERNAL PARAMETERS-1'!$B$5:$J$44,5,FALSE))*VLOOKUP(AEBYLD2!AS$4,'[1]INTERNAL PARAMETERS-1'!$B$5:$J$44,9,FALSE)*AEBYLD2!$F170</f>
        <v>0</v>
      </c>
      <c r="AT170" s="49">
        <f>AEBYLD1!AT170*VLOOKUP(AEBYLD2!AT$4,'[1]INTERNAL PARAMETERS-1'!$B$5:$J$44,5,FALSE)*VLOOKUP(AEBYLD2!AT$4,'[1]INTERNAL PARAMETERS-1'!$B$5:$J$44,7,FALSE)*AEBYLD2!$F170 + AEBYLD1!AT170*(1-VLOOKUP(AEBYLD2!AT$4,'[1]INTERNAL PARAMETERS-1'!$B$5:$J$44,5,FALSE))*VLOOKUP(AEBYLD2!AT$4,'[1]INTERNAL PARAMETERS-1'!$B$5:$J$44,9,FALSE)*AEBYLD2!$F170</f>
        <v>0</v>
      </c>
      <c r="AU170" s="51">
        <f>AEBYLD1!AU170*VLOOKUP(AEBYLD2!AU$4,'[1]INTERNAL PARAMETERS-1'!$B$5:$J$44,5,FALSE)*VLOOKUP(AEBYLD2!AU$4,'[1]INTERNAL PARAMETERS-1'!$B$5:$J$44,6,FALSE)*VLOOKUP(AEBYLD2!AU$4,'[1]INTERNAL PARAMETERS-1'!$B$5:$J$44,3,FALSE) + AEBYLD1!AU170*(1-VLOOKUP(AEBYLD2!AU$4,'[1]INTERNAL PARAMETERS-1'!$B$5:$J$44,5,FALSE))*VLOOKUP(AEBYLD2!AU$4,'[1]INTERNAL PARAMETERS-1'!$B$5:$J$44,8,FALSE)*VLOOKUP(AEBYLD2!AU$4,'[1]INTERNAL PARAMETERS-1'!$B$5:$J$44,3,FALSE)</f>
        <v>0</v>
      </c>
      <c r="AV170" s="50">
        <f>AEBYLD1!AV170*VLOOKUP(AEBYLD2!AV$4,'[1]INTERNAL PARAMETERS-1'!$B$5:$J$44,5,FALSE)*VLOOKUP(AEBYLD2!AV$4,'[1]INTERNAL PARAMETERS-1'!$B$5:$J$44,6,FALSE)*VLOOKUP(AEBYLD2!AV$4,'[1]INTERNAL PARAMETERS-1'!$B$5:$J$44,3,FALSE) + AEBYLD1!AV170*(1-VLOOKUP(AEBYLD2!AV$4,'[1]INTERNAL PARAMETERS-1'!$B$5:$J$44,5,FALSE))*VLOOKUP(AEBYLD2!AV$4,'[1]INTERNAL PARAMETERS-1'!$B$5:$J$44,8,FALSE)*VLOOKUP(AEBYLD2!AV$4,'[1]INTERNAL PARAMETERS-1'!$B$5:$J$44,3,FALSE)</f>
        <v>0</v>
      </c>
      <c r="AW170" s="50">
        <f>AEBYLD1!AW170*VLOOKUP(AEBYLD2!AW$4,'[1]INTERNAL PARAMETERS-1'!$B$5:$J$44,5,FALSE)*VLOOKUP(AEBYLD2!AW$4,'[1]INTERNAL PARAMETERS-1'!$B$5:$J$44,6,FALSE)*VLOOKUP(AEBYLD2!AW$4,'[1]INTERNAL PARAMETERS-1'!$B$5:$J$44,3,FALSE) + AEBYLD1!AW170*(1-VLOOKUP(AEBYLD2!AW$4,'[1]INTERNAL PARAMETERS-1'!$B$5:$J$44,5,FALSE))*VLOOKUP(AEBYLD2!AW$4,'[1]INTERNAL PARAMETERS-1'!$B$5:$J$44,8,FALSE)*VLOOKUP(AEBYLD2!AW$4,'[1]INTERNAL PARAMETERS-1'!$B$5:$J$44,3,FALSE)</f>
        <v>9.362604551989176E-2</v>
      </c>
      <c r="AX170" s="50">
        <f>AEBYLD1!AX170*VLOOKUP(AEBYLD2!AX$4,'[1]INTERNAL PARAMETERS-1'!$B$5:$J$44,5,FALSE)*VLOOKUP(AEBYLD2!AX$4,'[1]INTERNAL PARAMETERS-1'!$B$5:$J$44,6,FALSE)*VLOOKUP(AEBYLD2!AX$4,'[1]INTERNAL PARAMETERS-1'!$B$5:$J$44,3,FALSE) + AEBYLD1!AX170*(1-VLOOKUP(AEBYLD2!AX$4,'[1]INTERNAL PARAMETERS-1'!$B$5:$J$44,5,FALSE))*VLOOKUP(AEBYLD2!AX$4,'[1]INTERNAL PARAMETERS-1'!$B$5:$J$44,8,FALSE)*VLOOKUP(AEBYLD2!AX$4,'[1]INTERNAL PARAMETERS-1'!$B$5:$J$44,3,FALSE)</f>
        <v>0</v>
      </c>
      <c r="AY170" s="50">
        <f>AEBYLD1!AY170*VLOOKUP(AEBYLD2!AY$4,'[1]INTERNAL PARAMETERS-1'!$B$5:$J$44,5,FALSE)*VLOOKUP(AEBYLD2!AY$4,'[1]INTERNAL PARAMETERS-1'!$B$5:$J$44,6,FALSE)*VLOOKUP(AEBYLD2!AY$4,'[1]INTERNAL PARAMETERS-1'!$B$5:$J$44,3,FALSE) + AEBYLD1!AY170*(1-VLOOKUP(AEBYLD2!AY$4,'[1]INTERNAL PARAMETERS-1'!$B$5:$J$44,5,FALSE))*VLOOKUP(AEBYLD2!AY$4,'[1]INTERNAL PARAMETERS-1'!$B$5:$J$44,8,FALSE)*VLOOKUP(AEBYLD2!AY$4,'[1]INTERNAL PARAMETERS-1'!$B$5:$J$44,3,FALSE)</f>
        <v>0</v>
      </c>
      <c r="AZ170" s="50">
        <f>AEBYLD1!AZ170*VLOOKUP(AEBYLD2!AZ$4,'[1]INTERNAL PARAMETERS-1'!$B$5:$J$44,5,FALSE)*VLOOKUP(AEBYLD2!AZ$4,'[1]INTERNAL PARAMETERS-1'!$B$5:$J$44,6,FALSE)*VLOOKUP(AEBYLD2!AZ$4,'[1]INTERNAL PARAMETERS-1'!$B$5:$J$44,3,FALSE) + AEBYLD1!AZ170*(1-VLOOKUP(AEBYLD2!AZ$4,'[1]INTERNAL PARAMETERS-1'!$B$5:$J$44,5,FALSE))*VLOOKUP(AEBYLD2!AZ$4,'[1]INTERNAL PARAMETERS-1'!$B$5:$J$44,8,FALSE)*VLOOKUP(AEBYLD2!AZ$4,'[1]INTERNAL PARAMETERS-1'!$B$5:$J$44,3,FALSE)</f>
        <v>0</v>
      </c>
      <c r="BA170" s="50">
        <f>AEBYLD1!BA170*VLOOKUP(AEBYLD2!BA$4,'[1]INTERNAL PARAMETERS-1'!$B$5:$J$44,5,FALSE)*VLOOKUP(AEBYLD2!BA$4,'[1]INTERNAL PARAMETERS-1'!$B$5:$J$44,6,FALSE)*VLOOKUP(AEBYLD2!BA$4,'[1]INTERNAL PARAMETERS-1'!$B$5:$J$44,3,FALSE) + AEBYLD1!BA170*(1-VLOOKUP(AEBYLD2!BA$4,'[1]INTERNAL PARAMETERS-1'!$B$5:$J$44,5,FALSE))*VLOOKUP(AEBYLD2!BA$4,'[1]INTERNAL PARAMETERS-1'!$B$5:$J$44,8,FALSE)*VLOOKUP(AEBYLD2!BA$4,'[1]INTERNAL PARAMETERS-1'!$B$5:$J$44,3,FALSE)</f>
        <v>6.570142031331736E-3</v>
      </c>
      <c r="BB170" s="50">
        <f>AEBYLD1!BB170*VLOOKUP(AEBYLD2!BB$4,'[1]INTERNAL PARAMETERS-1'!$B$5:$J$44,5,FALSE)*VLOOKUP(AEBYLD2!BB$4,'[1]INTERNAL PARAMETERS-1'!$B$5:$J$44,6,FALSE)*VLOOKUP(AEBYLD2!BB$4,'[1]INTERNAL PARAMETERS-1'!$B$5:$J$44,3,FALSE) + AEBYLD1!BB170*(1-VLOOKUP(AEBYLD2!BB$4,'[1]INTERNAL PARAMETERS-1'!$B$5:$J$44,5,FALSE))*VLOOKUP(AEBYLD2!BB$4,'[1]INTERNAL PARAMETERS-1'!$B$5:$J$44,8,FALSE)*VLOOKUP(AEBYLD2!BB$4,'[1]INTERNAL PARAMETERS-1'!$B$5:$J$44,3,FALSE)</f>
        <v>2.087035678683144E-2</v>
      </c>
      <c r="BC170" s="50">
        <f>AEBYLD1!BC170*VLOOKUP(AEBYLD2!BC$4,'[1]INTERNAL PARAMETERS-1'!$B$5:$J$44,5,FALSE)*VLOOKUP(AEBYLD2!BC$4,'[1]INTERNAL PARAMETERS-1'!$B$5:$J$44,6,FALSE)*VLOOKUP(AEBYLD2!BC$4,'[1]INTERNAL PARAMETERS-1'!$B$5:$J$44,3,FALSE) + AEBYLD1!BC170*(1-VLOOKUP(AEBYLD2!BC$4,'[1]INTERNAL PARAMETERS-1'!$B$5:$J$44,5,FALSE))*VLOOKUP(AEBYLD2!BC$4,'[1]INTERNAL PARAMETERS-1'!$B$5:$J$44,8,FALSE)*VLOOKUP(AEBYLD2!BC$4,'[1]INTERNAL PARAMETERS-1'!$B$5:$J$44,3,FALSE)</f>
        <v>8.5676770990428548E-3</v>
      </c>
      <c r="BD170" s="50">
        <f>AEBYLD1!BD170*VLOOKUP(AEBYLD2!BD$4,'[1]INTERNAL PARAMETERS-1'!$B$5:$J$44,5,FALSE)*VLOOKUP(AEBYLD2!BD$4,'[1]INTERNAL PARAMETERS-1'!$B$5:$J$44,6,FALSE)*VLOOKUP(AEBYLD2!BD$4,'[1]INTERNAL PARAMETERS-1'!$B$5:$J$44,3,FALSE) + AEBYLD1!BD170*(1-VLOOKUP(AEBYLD2!BD$4,'[1]INTERNAL PARAMETERS-1'!$B$5:$J$44,5,FALSE))*VLOOKUP(AEBYLD2!BD$4,'[1]INTERNAL PARAMETERS-1'!$B$5:$J$44,8,FALSE)*VLOOKUP(AEBYLD2!BD$4,'[1]INTERNAL PARAMETERS-1'!$B$5:$J$44,3,FALSE)</f>
        <v>1.7586307513567986E-2</v>
      </c>
      <c r="BE170" s="50">
        <f>AEBYLD1!BE170*VLOOKUP(AEBYLD2!BE$4,'[1]INTERNAL PARAMETERS-1'!$B$5:$J$44,5,FALSE)*VLOOKUP(AEBYLD2!BE$4,'[1]INTERNAL PARAMETERS-1'!$B$5:$J$44,6,FALSE)*VLOOKUP(AEBYLD2!BE$4,'[1]INTERNAL PARAMETERS-1'!$B$5:$J$44,3,FALSE) + AEBYLD1!BE170*(1-VLOOKUP(AEBYLD2!BE$4,'[1]INTERNAL PARAMETERS-1'!$B$5:$J$44,5,FALSE))*VLOOKUP(AEBYLD2!BE$4,'[1]INTERNAL PARAMETERS-1'!$B$5:$J$44,8,FALSE)*VLOOKUP(AEBYLD2!BE$4,'[1]INTERNAL PARAMETERS-1'!$B$5:$J$44,3,FALSE)</f>
        <v>3.2716316061857334E-2</v>
      </c>
      <c r="BF170" s="50">
        <f>AEBYLD1!BF170*VLOOKUP(AEBYLD2!BF$4,'[1]INTERNAL PARAMETERS-1'!$B$5:$J$44,5,FALSE)*VLOOKUP(AEBYLD2!BF$4,'[1]INTERNAL PARAMETERS-1'!$B$5:$J$44,6,FALSE)*VLOOKUP(AEBYLD2!BF$4,'[1]INTERNAL PARAMETERS-1'!$B$5:$J$44,3,FALSE) + AEBYLD1!BF170*(1-VLOOKUP(AEBYLD2!BF$4,'[1]INTERNAL PARAMETERS-1'!$B$5:$J$44,5,FALSE))*VLOOKUP(AEBYLD2!BF$4,'[1]INTERNAL PARAMETERS-1'!$B$5:$J$44,8,FALSE)*VLOOKUP(AEBYLD2!BF$4,'[1]INTERNAL PARAMETERS-1'!$B$5:$J$44,3,FALSE)</f>
        <v>0</v>
      </c>
      <c r="BG170" s="50">
        <f>AEBYLD1!BG170*VLOOKUP(AEBYLD2!BG$4,'[1]INTERNAL PARAMETERS-1'!$B$5:$J$44,5,FALSE)*VLOOKUP(AEBYLD2!BG$4,'[1]INTERNAL PARAMETERS-1'!$B$5:$J$44,6,FALSE)*VLOOKUP(AEBYLD2!BG$4,'[1]INTERNAL PARAMETERS-1'!$B$5:$J$44,3,FALSE) + AEBYLD1!BG170*(1-VLOOKUP(AEBYLD2!BG$4,'[1]INTERNAL PARAMETERS-1'!$B$5:$J$44,5,FALSE))*VLOOKUP(AEBYLD2!BG$4,'[1]INTERNAL PARAMETERS-1'!$B$5:$J$44,8,FALSE)*VLOOKUP(AEBYLD2!BG$4,'[1]INTERNAL PARAMETERS-1'!$B$5:$J$44,3,FALSE)</f>
        <v>2.2096772293792536E-2</v>
      </c>
      <c r="BH170" s="50">
        <f>AEBYLD1!BH170*VLOOKUP(AEBYLD2!BH$4,'[1]INTERNAL PARAMETERS-1'!$B$5:$J$44,5,FALSE)*VLOOKUP(AEBYLD2!BH$4,'[1]INTERNAL PARAMETERS-1'!$B$5:$J$44,6,FALSE)*VLOOKUP(AEBYLD2!BH$4,'[1]INTERNAL PARAMETERS-1'!$B$5:$J$44,3,FALSE) + AEBYLD1!BH170*(1-VLOOKUP(AEBYLD2!BH$4,'[1]INTERNAL PARAMETERS-1'!$B$5:$J$44,5,FALSE))*VLOOKUP(AEBYLD2!BH$4,'[1]INTERNAL PARAMETERS-1'!$B$5:$J$44,8,FALSE)*VLOOKUP(AEBYLD2!BH$4,'[1]INTERNAL PARAMETERS-1'!$B$5:$J$44,3,FALSE)</f>
        <v>3.2781607732214782E-5</v>
      </c>
      <c r="BI170" s="50">
        <f>AEBYLD1!BI170*VLOOKUP(AEBYLD2!BI$4,'[1]INTERNAL PARAMETERS-1'!$B$5:$J$44,5,FALSE)*VLOOKUP(AEBYLD2!BI$4,'[1]INTERNAL PARAMETERS-1'!$B$5:$J$44,6,FALSE)*VLOOKUP(AEBYLD2!BI$4,'[1]INTERNAL PARAMETERS-1'!$B$5:$J$44,3,FALSE) + AEBYLD1!BI170*(1-VLOOKUP(AEBYLD2!BI$4,'[1]INTERNAL PARAMETERS-1'!$B$5:$J$44,5,FALSE))*VLOOKUP(AEBYLD2!BI$4,'[1]INTERNAL PARAMETERS-1'!$B$5:$J$44,8,FALSE)*VLOOKUP(AEBYLD2!BI$4,'[1]INTERNAL PARAMETERS-1'!$B$5:$J$44,3,FALSE)</f>
        <v>0</v>
      </c>
      <c r="BJ170" s="50">
        <f>AEBYLD1!BJ170*VLOOKUP(AEBYLD2!BJ$4,'[1]INTERNAL PARAMETERS-1'!$B$5:$J$44,5,FALSE)*VLOOKUP(AEBYLD2!BJ$4,'[1]INTERNAL PARAMETERS-1'!$B$5:$J$44,6,FALSE)*VLOOKUP(AEBYLD2!BJ$4,'[1]INTERNAL PARAMETERS-1'!$B$5:$J$44,3,FALSE) + AEBYLD1!BJ170*(1-VLOOKUP(AEBYLD2!BJ$4,'[1]INTERNAL PARAMETERS-1'!$B$5:$J$44,5,FALSE))*VLOOKUP(AEBYLD2!BJ$4,'[1]INTERNAL PARAMETERS-1'!$B$5:$J$44,8,FALSE)*VLOOKUP(AEBYLD2!BJ$4,'[1]INTERNAL PARAMETERS-1'!$B$5:$J$44,3,FALSE)</f>
        <v>5.2576590447964483E-3</v>
      </c>
      <c r="BK170" s="50">
        <f>AEBYLD1!BK170*VLOOKUP(AEBYLD2!BK$4,'[1]INTERNAL PARAMETERS-1'!$B$5:$J$44,5,FALSE)*VLOOKUP(AEBYLD2!BK$4,'[1]INTERNAL PARAMETERS-1'!$B$5:$J$44,6,FALSE)*VLOOKUP(AEBYLD2!BK$4,'[1]INTERNAL PARAMETERS-1'!$B$5:$J$44,3,FALSE) + AEBYLD1!BK170*(1-VLOOKUP(AEBYLD2!BK$4,'[1]INTERNAL PARAMETERS-1'!$B$5:$J$44,5,FALSE))*VLOOKUP(AEBYLD2!BK$4,'[1]INTERNAL PARAMETERS-1'!$B$5:$J$44,8,FALSE)*VLOOKUP(AEBYLD2!BK$4,'[1]INTERNAL PARAMETERS-1'!$B$5:$J$44,3,FALSE)</f>
        <v>5.7037535913996009E-3</v>
      </c>
      <c r="BL170" s="50">
        <f>AEBYLD1!BL170*VLOOKUP(AEBYLD2!BL$4,'[1]INTERNAL PARAMETERS-1'!$B$5:$J$44,5,FALSE)*VLOOKUP(AEBYLD2!BL$4,'[1]INTERNAL PARAMETERS-1'!$B$5:$J$44,6,FALSE)*VLOOKUP(AEBYLD2!BL$4,'[1]INTERNAL PARAMETERS-1'!$B$5:$J$44,3,FALSE) + AEBYLD1!BL170*(1-VLOOKUP(AEBYLD2!BL$4,'[1]INTERNAL PARAMETERS-1'!$B$5:$J$44,5,FALSE))*VLOOKUP(AEBYLD2!BL$4,'[1]INTERNAL PARAMETERS-1'!$B$5:$J$44,8,FALSE)*VLOOKUP(AEBYLD2!BL$4,'[1]INTERNAL PARAMETERS-1'!$B$5:$J$44,3,FALSE)</f>
        <v>1.3984668039275106E-2</v>
      </c>
      <c r="BM170" s="50">
        <f>AEBYLD1!BM170*VLOOKUP(AEBYLD2!BM$4,'[1]INTERNAL PARAMETERS-1'!$B$5:$J$44,5,FALSE)*VLOOKUP(AEBYLD2!BM$4,'[1]INTERNAL PARAMETERS-1'!$B$5:$J$44,6,FALSE)*VLOOKUP(AEBYLD2!BM$4,'[1]INTERNAL PARAMETERS-1'!$B$5:$J$44,3,FALSE) + AEBYLD1!BM170*(1-VLOOKUP(AEBYLD2!BM$4,'[1]INTERNAL PARAMETERS-1'!$B$5:$J$44,5,FALSE))*VLOOKUP(AEBYLD2!BM$4,'[1]INTERNAL PARAMETERS-1'!$B$5:$J$44,8,FALSE)*VLOOKUP(AEBYLD2!BM$4,'[1]INTERNAL PARAMETERS-1'!$B$5:$J$44,3,FALSE)</f>
        <v>1.6674401432120905E-3</v>
      </c>
      <c r="BN170" s="50">
        <f>AEBYLD1!BN170*VLOOKUP(AEBYLD2!BN$4,'[1]INTERNAL PARAMETERS-1'!$B$5:$J$44,5,FALSE)*VLOOKUP(AEBYLD2!BN$4,'[1]INTERNAL PARAMETERS-1'!$B$5:$J$44,6,FALSE)*VLOOKUP(AEBYLD2!BN$4,'[1]INTERNAL PARAMETERS-1'!$B$5:$J$44,3,FALSE) + AEBYLD1!BN170*(1-VLOOKUP(AEBYLD2!BN$4,'[1]INTERNAL PARAMETERS-1'!$B$5:$J$44,5,FALSE))*VLOOKUP(AEBYLD2!BN$4,'[1]INTERNAL PARAMETERS-1'!$B$5:$J$44,8,FALSE)*VLOOKUP(AEBYLD2!BN$4,'[1]INTERNAL PARAMETERS-1'!$B$5:$J$44,3,FALSE)</f>
        <v>4.0352170539521585E-3</v>
      </c>
      <c r="BO170" s="50">
        <f>AEBYLD1!BO170*VLOOKUP(AEBYLD2!BO$4,'[1]INTERNAL PARAMETERS-1'!$B$5:$J$44,5,FALSE)*VLOOKUP(AEBYLD2!BO$4,'[1]INTERNAL PARAMETERS-1'!$B$5:$J$44,6,FALSE)*VLOOKUP(AEBYLD2!BO$4,'[1]INTERNAL PARAMETERS-1'!$B$5:$J$44,3,FALSE) + AEBYLD1!BO170*(1-VLOOKUP(AEBYLD2!BO$4,'[1]INTERNAL PARAMETERS-1'!$B$5:$J$44,5,FALSE))*VLOOKUP(AEBYLD2!BO$4,'[1]INTERNAL PARAMETERS-1'!$B$5:$J$44,8,FALSE)*VLOOKUP(AEBYLD2!BO$4,'[1]INTERNAL PARAMETERS-1'!$B$5:$J$44,3,FALSE)</f>
        <v>2.9667013373440606E-3</v>
      </c>
      <c r="BP170" s="50">
        <f>AEBYLD1!BP170*VLOOKUP(AEBYLD2!BP$4,'[1]INTERNAL PARAMETERS-1'!$B$5:$J$44,5,FALSE)*VLOOKUP(AEBYLD2!BP$4,'[1]INTERNAL PARAMETERS-1'!$B$5:$J$44,6,FALSE)*VLOOKUP(AEBYLD2!BP$4,'[1]INTERNAL PARAMETERS-1'!$B$5:$J$44,3,FALSE) + AEBYLD1!BP170*(1-VLOOKUP(AEBYLD2!BP$4,'[1]INTERNAL PARAMETERS-1'!$B$5:$J$44,5,FALSE))*VLOOKUP(AEBYLD2!BP$4,'[1]INTERNAL PARAMETERS-1'!$B$5:$J$44,8,FALSE)*VLOOKUP(AEBYLD2!BP$4,'[1]INTERNAL PARAMETERS-1'!$B$5:$J$44,3,FALSE)</f>
        <v>2.7029280357268452E-4</v>
      </c>
      <c r="BQ170" s="50">
        <f>AEBYLD1!BQ170*VLOOKUP(AEBYLD2!BQ$4,'[1]INTERNAL PARAMETERS-1'!$B$5:$J$44,5,FALSE)*VLOOKUP(AEBYLD2!BQ$4,'[1]INTERNAL PARAMETERS-1'!$B$5:$J$44,6,FALSE)*VLOOKUP(AEBYLD2!BQ$4,'[1]INTERNAL PARAMETERS-1'!$B$5:$J$44,3,FALSE) + AEBYLD1!BQ170*(1-VLOOKUP(AEBYLD2!BQ$4,'[1]INTERNAL PARAMETERS-1'!$B$5:$J$44,5,FALSE))*VLOOKUP(AEBYLD2!BQ$4,'[1]INTERNAL PARAMETERS-1'!$B$5:$J$44,8,FALSE)*VLOOKUP(AEBYLD2!BQ$4,'[1]INTERNAL PARAMETERS-1'!$B$5:$J$44,3,FALSE)</f>
        <v>1.3977200528047911E-2</v>
      </c>
      <c r="BR170" s="50">
        <f>AEBYLD1!BR170*VLOOKUP(AEBYLD2!BR$4,'[1]INTERNAL PARAMETERS-1'!$B$5:$J$44,5,FALSE)*VLOOKUP(AEBYLD2!BR$4,'[1]INTERNAL PARAMETERS-1'!$B$5:$J$44,6,FALSE)*VLOOKUP(AEBYLD2!BR$4,'[1]INTERNAL PARAMETERS-1'!$B$5:$J$44,3,FALSE) + AEBYLD1!BR170*(1-VLOOKUP(AEBYLD2!BR$4,'[1]INTERNAL PARAMETERS-1'!$B$5:$J$44,5,FALSE))*VLOOKUP(AEBYLD2!BR$4,'[1]INTERNAL PARAMETERS-1'!$B$5:$J$44,8,FALSE)*VLOOKUP(AEBYLD2!BR$4,'[1]INTERNAL PARAMETERS-1'!$B$5:$J$44,3,FALSE)</f>
        <v>5.1907226777747064E-4</v>
      </c>
      <c r="BS170" s="50">
        <f>AEBYLD1!BS170*VLOOKUP(AEBYLD2!BS$4,'[1]INTERNAL PARAMETERS-1'!$B$5:$J$44,5,FALSE)*VLOOKUP(AEBYLD2!BS$4,'[1]INTERNAL PARAMETERS-1'!$B$5:$J$44,6,FALSE)*VLOOKUP(AEBYLD2!BS$4,'[1]INTERNAL PARAMETERS-1'!$B$5:$J$44,3,FALSE) + AEBYLD1!BS170*(1-VLOOKUP(AEBYLD2!BS$4,'[1]INTERNAL PARAMETERS-1'!$B$5:$J$44,5,FALSE))*VLOOKUP(AEBYLD2!BS$4,'[1]INTERNAL PARAMETERS-1'!$B$5:$J$44,8,FALSE)*VLOOKUP(AEBYLD2!BS$4,'[1]INTERNAL PARAMETERS-1'!$B$5:$J$44,3,FALSE)</f>
        <v>3.4120262227736357E-5</v>
      </c>
      <c r="BT170" s="50">
        <f>AEBYLD1!BT170*VLOOKUP(AEBYLD2!BT$4,'[1]INTERNAL PARAMETERS-1'!$B$5:$J$44,5,FALSE)*VLOOKUP(AEBYLD2!BT$4,'[1]INTERNAL PARAMETERS-1'!$B$5:$J$44,6,FALSE)*VLOOKUP(AEBYLD2!BT$4,'[1]INTERNAL PARAMETERS-1'!$B$5:$J$44,3,FALSE) + AEBYLD1!BT170*(1-VLOOKUP(AEBYLD2!BT$4,'[1]INTERNAL PARAMETERS-1'!$B$5:$J$44,5,FALSE))*VLOOKUP(AEBYLD2!BT$4,'[1]INTERNAL PARAMETERS-1'!$B$5:$J$44,8,FALSE)*VLOOKUP(AEBYLD2!BT$4,'[1]INTERNAL PARAMETERS-1'!$B$5:$J$44,3,FALSE)</f>
        <v>0</v>
      </c>
      <c r="BU170" s="50">
        <f>AEBYLD1!BU170*VLOOKUP(AEBYLD2!BU$4,'[1]INTERNAL PARAMETERS-1'!$B$5:$J$44,5,FALSE)*VLOOKUP(AEBYLD2!BU$4,'[1]INTERNAL PARAMETERS-1'!$B$5:$J$44,6,FALSE)*VLOOKUP(AEBYLD2!BU$4,'[1]INTERNAL PARAMETERS-1'!$B$5:$J$44,3,FALSE) + AEBYLD1!BU170*(1-VLOOKUP(AEBYLD2!BU$4,'[1]INTERNAL PARAMETERS-1'!$B$5:$J$44,5,FALSE))*VLOOKUP(AEBYLD2!BU$4,'[1]INTERNAL PARAMETERS-1'!$B$5:$J$44,8,FALSE)*VLOOKUP(AEBYLD2!BU$4,'[1]INTERNAL PARAMETERS-1'!$B$5:$J$44,3,FALSE)</f>
        <v>0</v>
      </c>
      <c r="BV170" s="50">
        <f>AEBYLD1!BV170*VLOOKUP(AEBYLD2!BV$4,'[1]INTERNAL PARAMETERS-1'!$B$5:$J$44,5,FALSE)*VLOOKUP(AEBYLD2!BV$4,'[1]INTERNAL PARAMETERS-1'!$B$5:$J$44,6,FALSE)*VLOOKUP(AEBYLD2!BV$4,'[1]INTERNAL PARAMETERS-1'!$B$5:$J$44,3,FALSE) + AEBYLD1!BV170*(1-VLOOKUP(AEBYLD2!BV$4,'[1]INTERNAL PARAMETERS-1'!$B$5:$J$44,5,FALSE))*VLOOKUP(AEBYLD2!BV$4,'[1]INTERNAL PARAMETERS-1'!$B$5:$J$44,8,FALSE)*VLOOKUP(AEBYLD2!BV$4,'[1]INTERNAL PARAMETERS-1'!$B$5:$J$44,3,FALSE)</f>
        <v>0</v>
      </c>
      <c r="BW170" s="50">
        <f>AEBYLD1!BW170*VLOOKUP(AEBYLD2!BW$4,'[1]INTERNAL PARAMETERS-1'!$B$5:$J$44,5,FALSE)*VLOOKUP(AEBYLD2!BW$4,'[1]INTERNAL PARAMETERS-1'!$B$5:$J$44,6,FALSE)*VLOOKUP(AEBYLD2!BW$4,'[1]INTERNAL PARAMETERS-1'!$B$5:$J$44,3,FALSE) + AEBYLD1!BW170*(1-VLOOKUP(AEBYLD2!BW$4,'[1]INTERNAL PARAMETERS-1'!$B$5:$J$44,5,FALSE))*VLOOKUP(AEBYLD2!BW$4,'[1]INTERNAL PARAMETERS-1'!$B$5:$J$44,8,FALSE)*VLOOKUP(AEBYLD2!BW$4,'[1]INTERNAL PARAMETERS-1'!$B$5:$J$44,3,FALSE)</f>
        <v>0</v>
      </c>
      <c r="BX170" s="50">
        <f>AEBYLD1!BX170*VLOOKUP(AEBYLD2!BX$4,'[1]INTERNAL PARAMETERS-1'!$B$5:$J$44,5,FALSE)*VLOOKUP(AEBYLD2!BX$4,'[1]INTERNAL PARAMETERS-1'!$B$5:$J$44,6,FALSE)*VLOOKUP(AEBYLD2!BX$4,'[1]INTERNAL PARAMETERS-1'!$B$5:$J$44,3,FALSE) + AEBYLD1!BX170*(1-VLOOKUP(AEBYLD2!BX$4,'[1]INTERNAL PARAMETERS-1'!$B$5:$J$44,5,FALSE))*VLOOKUP(AEBYLD2!BX$4,'[1]INTERNAL PARAMETERS-1'!$B$5:$J$44,8,FALSE)*VLOOKUP(AEBYLD2!BX$4,'[1]INTERNAL PARAMETERS-1'!$B$5:$J$44,3,FALSE)</f>
        <v>0</v>
      </c>
      <c r="BY170" s="50">
        <f>AEBYLD1!BY170*VLOOKUP(AEBYLD2!BY$4,'[1]INTERNAL PARAMETERS-1'!$B$5:$J$44,5,FALSE)*VLOOKUP(AEBYLD2!BY$4,'[1]INTERNAL PARAMETERS-1'!$B$5:$J$44,6,FALSE)*VLOOKUP(AEBYLD2!BY$4,'[1]INTERNAL PARAMETERS-1'!$B$5:$J$44,3,FALSE) + AEBYLD1!BY170*(1-VLOOKUP(AEBYLD2!BY$4,'[1]INTERNAL PARAMETERS-1'!$B$5:$J$44,5,FALSE))*VLOOKUP(AEBYLD2!BY$4,'[1]INTERNAL PARAMETERS-1'!$B$5:$J$44,8,FALSE)*VLOOKUP(AEBYLD2!BY$4,'[1]INTERNAL PARAMETERS-1'!$B$5:$J$44,3,FALSE)</f>
        <v>0</v>
      </c>
      <c r="BZ170" s="50">
        <f>AEBYLD1!BZ170*VLOOKUP(AEBYLD2!BZ$4,'[1]INTERNAL PARAMETERS-1'!$B$5:$J$44,5,FALSE)*VLOOKUP(AEBYLD2!BZ$4,'[1]INTERNAL PARAMETERS-1'!$B$5:$J$44,6,FALSE)*VLOOKUP(AEBYLD2!BZ$4,'[1]INTERNAL PARAMETERS-1'!$B$5:$J$44,3,FALSE) + AEBYLD1!BZ170*(1-VLOOKUP(AEBYLD2!BZ$4,'[1]INTERNAL PARAMETERS-1'!$B$5:$J$44,5,FALSE))*VLOOKUP(AEBYLD2!BZ$4,'[1]INTERNAL PARAMETERS-1'!$B$5:$J$44,8,FALSE)*VLOOKUP(AEBYLD2!BZ$4,'[1]INTERNAL PARAMETERS-1'!$B$5:$J$44,3,FALSE)</f>
        <v>8.4769363681680231E-5</v>
      </c>
      <c r="CA170" s="50">
        <f>AEBYLD1!CA170*VLOOKUP(AEBYLD2!CA$4,'[1]INTERNAL PARAMETERS-1'!$B$5:$J$44,5,FALSE)*VLOOKUP(AEBYLD2!CA$4,'[1]INTERNAL PARAMETERS-1'!$B$5:$J$44,6,FALSE)*VLOOKUP(AEBYLD2!CA$4,'[1]INTERNAL PARAMETERS-1'!$B$5:$J$44,3,FALSE) + AEBYLD1!CA170*(1-VLOOKUP(AEBYLD2!CA$4,'[1]INTERNAL PARAMETERS-1'!$B$5:$J$44,5,FALSE))*VLOOKUP(AEBYLD2!CA$4,'[1]INTERNAL PARAMETERS-1'!$B$5:$J$44,8,FALSE)*VLOOKUP(AEBYLD2!CA$4,'[1]INTERNAL PARAMETERS-1'!$B$5:$J$44,3,FALSE)</f>
        <v>0</v>
      </c>
      <c r="CB170" s="50">
        <f>AEBYLD1!CB170*VLOOKUP(AEBYLD2!CB$4,'[1]INTERNAL PARAMETERS-1'!$B$5:$J$44,5,FALSE)*VLOOKUP(AEBYLD2!CB$4,'[1]INTERNAL PARAMETERS-1'!$B$5:$J$44,6,FALSE)*VLOOKUP(AEBYLD2!CB$4,'[1]INTERNAL PARAMETERS-1'!$B$5:$J$44,3,FALSE) + AEBYLD1!CB170*(1-VLOOKUP(AEBYLD2!CB$4,'[1]INTERNAL PARAMETERS-1'!$B$5:$J$44,5,FALSE))*VLOOKUP(AEBYLD2!CB$4,'[1]INTERNAL PARAMETERS-1'!$B$5:$J$44,8,FALSE)*VLOOKUP(AEBYLD2!CB$4,'[1]INTERNAL PARAMETERS-1'!$B$5:$J$44,3,FALSE)</f>
        <v>0</v>
      </c>
      <c r="CC170" s="50">
        <f>AEBYLD1!CC170*VLOOKUP(AEBYLD2!CC$4,'[1]INTERNAL PARAMETERS-1'!$B$5:$J$44,5,FALSE)*VLOOKUP(AEBYLD2!CC$4,'[1]INTERNAL PARAMETERS-1'!$B$5:$J$44,6,FALSE)*VLOOKUP(AEBYLD2!CC$4,'[1]INTERNAL PARAMETERS-1'!$B$5:$J$44,3,FALSE) + AEBYLD1!CC170*(1-VLOOKUP(AEBYLD2!CC$4,'[1]INTERNAL PARAMETERS-1'!$B$5:$J$44,5,FALSE))*VLOOKUP(AEBYLD2!CC$4,'[1]INTERNAL PARAMETERS-1'!$B$5:$J$44,8,FALSE)*VLOOKUP(AEBYLD2!CC$4,'[1]INTERNAL PARAMETERS-1'!$B$5:$J$44,3,FALSE)</f>
        <v>1.1479271962726794E-4</v>
      </c>
      <c r="CD170" s="50">
        <f>AEBYLD1!CD170*VLOOKUP(AEBYLD2!CD$4,'[1]INTERNAL PARAMETERS-1'!$B$5:$J$44,5,FALSE)*VLOOKUP(AEBYLD2!CD$4,'[1]INTERNAL PARAMETERS-1'!$B$5:$J$44,6,FALSE)*VLOOKUP(AEBYLD2!CD$4,'[1]INTERNAL PARAMETERS-1'!$B$5:$J$44,3,FALSE) + AEBYLD1!CD170*(1-VLOOKUP(AEBYLD2!CD$4,'[1]INTERNAL PARAMETERS-1'!$B$5:$J$44,5,FALSE))*VLOOKUP(AEBYLD2!CD$4,'[1]INTERNAL PARAMETERS-1'!$B$5:$J$44,8,FALSE)*VLOOKUP(AEBYLD2!CD$4,'[1]INTERNAL PARAMETERS-1'!$B$5:$J$44,3,FALSE)</f>
        <v>2.9286797845162478E-4</v>
      </c>
      <c r="CE170" s="50">
        <f>AEBYLD1!CE170*VLOOKUP(AEBYLD2!CE$4,'[1]INTERNAL PARAMETERS-1'!$B$5:$J$44,5,FALSE)*VLOOKUP(AEBYLD2!CE$4,'[1]INTERNAL PARAMETERS-1'!$B$5:$J$44,6,FALSE)*VLOOKUP(AEBYLD2!CE$4,'[1]INTERNAL PARAMETERS-1'!$B$5:$J$44,3,FALSE) + AEBYLD1!CE170*(1-VLOOKUP(AEBYLD2!CE$4,'[1]INTERNAL PARAMETERS-1'!$B$5:$J$44,5,FALSE))*VLOOKUP(AEBYLD2!CE$4,'[1]INTERNAL PARAMETERS-1'!$B$5:$J$44,8,FALSE)*VLOOKUP(AEBYLD2!CE$4,'[1]INTERNAL PARAMETERS-1'!$B$5:$J$44,3,FALSE)</f>
        <v>4.2738088722797809E-4</v>
      </c>
      <c r="CF170" s="50">
        <f>AEBYLD1!CF170*VLOOKUP(AEBYLD2!CF$4,'[1]INTERNAL PARAMETERS-1'!$B$5:$J$44,5,FALSE)*VLOOKUP(AEBYLD2!CF$4,'[1]INTERNAL PARAMETERS-1'!$B$5:$J$44,6,FALSE)*VLOOKUP(AEBYLD2!CF$4,'[1]INTERNAL PARAMETERS-1'!$B$5:$J$44,3,FALSE) + AEBYLD1!CF170*(1-VLOOKUP(AEBYLD2!CF$4,'[1]INTERNAL PARAMETERS-1'!$B$5:$J$44,5,FALSE))*VLOOKUP(AEBYLD2!CF$4,'[1]INTERNAL PARAMETERS-1'!$B$5:$J$44,8,FALSE)*VLOOKUP(AEBYLD2!CF$4,'[1]INTERNAL PARAMETERS-1'!$B$5:$J$44,3,FALSE)</f>
        <v>2.0570280668069057E-3</v>
      </c>
      <c r="CG170" s="50">
        <f>AEBYLD1!CG170*VLOOKUP(AEBYLD2!CG$4,'[1]INTERNAL PARAMETERS-1'!$B$5:$J$44,5,FALSE)*VLOOKUP(AEBYLD2!CG$4,'[1]INTERNAL PARAMETERS-1'!$B$5:$J$44,6,FALSE)*VLOOKUP(AEBYLD2!CG$4,'[1]INTERNAL PARAMETERS-1'!$B$5:$J$44,3,FALSE) + AEBYLD1!CG170*(1-VLOOKUP(AEBYLD2!CG$4,'[1]INTERNAL PARAMETERS-1'!$B$5:$J$44,5,FALSE))*VLOOKUP(AEBYLD2!CG$4,'[1]INTERNAL PARAMETERS-1'!$B$5:$J$44,8,FALSE)*VLOOKUP(AEBYLD2!CG$4,'[1]INTERNAL PARAMETERS-1'!$B$5:$J$44,3,FALSE)</f>
        <v>1.947297510225155E-5</v>
      </c>
      <c r="CH170" s="49">
        <f>AEBYLD1!CH170*VLOOKUP(AEBYLD2!CH$4,'[1]INTERNAL PARAMETERS-1'!$B$5:$J$44,5,FALSE)*VLOOKUP(AEBYLD2!CH$4,'[1]INTERNAL PARAMETERS-1'!$B$5:$J$44,6,FALSE)*VLOOKUP(AEBYLD2!CH$4,'[1]INTERNAL PARAMETERS-1'!$B$5:$J$44,3,FALSE) + AEBYLD1!CH170*(1-VLOOKUP(AEBYLD2!CH$4,'[1]INTERNAL PARAMETERS-1'!$B$5:$J$44,5,FALSE))*VLOOKUP(AEBYLD2!CH$4,'[1]INTERNAL PARAMETERS-1'!$B$5:$J$44,8,FALSE)*VLOOKUP(AEBYLD2!CH$4,'[1]INTERNAL PARAMETERS-1'!$B$5:$J$44,3,FALSE)</f>
        <v>0</v>
      </c>
      <c r="CJ170" s="51">
        <f t="shared" si="4"/>
        <v>14.754634068664227</v>
      </c>
      <c r="CK170" s="49">
        <f t="shared" si="5"/>
        <v>0.2534788359765508</v>
      </c>
    </row>
    <row r="171" spans="2:89" x14ac:dyDescent="0.4">
      <c r="B171" s="64" t="s">
        <v>8</v>
      </c>
      <c r="C171" s="63" t="s">
        <v>71</v>
      </c>
      <c r="D171" s="63" t="s">
        <v>84</v>
      </c>
      <c r="E171" s="147">
        <f>AEB!AF171</f>
        <v>34.683726607800217</v>
      </c>
      <c r="F171" s="62">
        <f>'[1]INTERNAL PARAMETERS-1'!M9</f>
        <v>63.875</v>
      </c>
      <c r="G171" s="51">
        <f>AEBYLD1!G171*VLOOKUP(AEBYLD2!G$4,'[1]INTERNAL PARAMETERS-1'!$B$5:$J$44,5,FALSE)*VLOOKUP(AEBYLD2!G$4,'[1]INTERNAL PARAMETERS-1'!$B$5:$J$44,7,FALSE)*AEBYLD2!$F171 + AEBYLD1!G171*(1-VLOOKUP(AEBYLD2!G$4,'[1]INTERNAL PARAMETERS-1'!$B$5:$J$44,5,FALSE))*VLOOKUP(AEBYLD2!G$4,'[1]INTERNAL PARAMETERS-1'!$B$5:$J$44,9,FALSE)*AEBYLD2!$F171</f>
        <v>6.058185730655536</v>
      </c>
      <c r="H171" s="50">
        <f>AEBYLD1!H171*VLOOKUP(AEBYLD2!H$4,'[1]INTERNAL PARAMETERS-1'!$B$5:$J$44,5,FALSE)*VLOOKUP(AEBYLD2!H$4,'[1]INTERNAL PARAMETERS-1'!$B$5:$J$44,7,FALSE)*AEBYLD2!$F171 + AEBYLD1!H171*(1-VLOOKUP(AEBYLD2!H$4,'[1]INTERNAL PARAMETERS-1'!$B$5:$J$44,5,FALSE))*VLOOKUP(AEBYLD2!H$4,'[1]INTERNAL PARAMETERS-1'!$B$5:$J$44,9,FALSE)*AEBYLD2!$F171</f>
        <v>5.5453474212071194</v>
      </c>
      <c r="I171" s="50">
        <f>AEBYLD1!I171*VLOOKUP(AEBYLD2!I$4,'[1]INTERNAL PARAMETERS-1'!$B$5:$J$44,5,FALSE)*VLOOKUP(AEBYLD2!I$4,'[1]INTERNAL PARAMETERS-1'!$B$5:$J$44,7,FALSE)*AEBYLD2!$F171 + AEBYLD1!I171*(1-VLOOKUP(AEBYLD2!I$4,'[1]INTERNAL PARAMETERS-1'!$B$5:$J$44,5,FALSE))*VLOOKUP(AEBYLD2!I$4,'[1]INTERNAL PARAMETERS-1'!$B$5:$J$44,9,FALSE)*AEBYLD2!$F171</f>
        <v>6.1884600047483875</v>
      </c>
      <c r="J171" s="50">
        <f>AEBYLD1!J171*VLOOKUP(AEBYLD2!J$4,'[1]INTERNAL PARAMETERS-1'!$B$5:$J$44,5,FALSE)*VLOOKUP(AEBYLD2!J$4,'[1]INTERNAL PARAMETERS-1'!$B$5:$J$44,7,FALSE)*AEBYLD2!$F171 + AEBYLD1!J171*(1-VLOOKUP(AEBYLD2!J$4,'[1]INTERNAL PARAMETERS-1'!$B$5:$J$44,5,FALSE))*VLOOKUP(AEBYLD2!J$4,'[1]INTERNAL PARAMETERS-1'!$B$5:$J$44,9,FALSE)*AEBYLD2!$F171</f>
        <v>0</v>
      </c>
      <c r="K171" s="50">
        <f>AEBYLD1!K171*VLOOKUP(AEBYLD2!K$4,'[1]INTERNAL PARAMETERS-1'!$B$5:$J$44,5,FALSE)*VLOOKUP(AEBYLD2!K$4,'[1]INTERNAL PARAMETERS-1'!$B$5:$J$44,7,FALSE)*AEBYLD2!$F171 + AEBYLD1!K171*(1-VLOOKUP(AEBYLD2!K$4,'[1]INTERNAL PARAMETERS-1'!$B$5:$J$44,5,FALSE))*VLOOKUP(AEBYLD2!K$4,'[1]INTERNAL PARAMETERS-1'!$B$5:$J$44,9,FALSE)*AEBYLD2!$F171</f>
        <v>0</v>
      </c>
      <c r="L171" s="50">
        <f>AEBYLD1!L171*VLOOKUP(AEBYLD2!L$4,'[1]INTERNAL PARAMETERS-1'!$B$5:$J$44,5,FALSE)*VLOOKUP(AEBYLD2!L$4,'[1]INTERNAL PARAMETERS-1'!$B$5:$J$44,7,FALSE)*AEBYLD2!$F171 + AEBYLD1!L171*(1-VLOOKUP(AEBYLD2!L$4,'[1]INTERNAL PARAMETERS-1'!$B$5:$J$44,5,FALSE))*VLOOKUP(AEBYLD2!L$4,'[1]INTERNAL PARAMETERS-1'!$B$5:$J$44,9,FALSE)*AEBYLD2!$F171</f>
        <v>0</v>
      </c>
      <c r="M171" s="50">
        <f>AEBYLD1!M171*VLOOKUP(AEBYLD2!M$4,'[1]INTERNAL PARAMETERS-1'!$B$5:$J$44,5,FALSE)*VLOOKUP(AEBYLD2!M$4,'[1]INTERNAL PARAMETERS-1'!$B$5:$J$44,7,FALSE)*AEBYLD2!$F171 + AEBYLD1!M171*(1-VLOOKUP(AEBYLD2!M$4,'[1]INTERNAL PARAMETERS-1'!$B$5:$J$44,5,FALSE))*VLOOKUP(AEBYLD2!M$4,'[1]INTERNAL PARAMETERS-1'!$B$5:$J$44,9,FALSE)*AEBYLD2!$F171</f>
        <v>5.3264197597681494E-2</v>
      </c>
      <c r="N171" s="50">
        <f>AEBYLD1!N171*VLOOKUP(AEBYLD2!N$4,'[1]INTERNAL PARAMETERS-1'!$B$5:$J$44,5,FALSE)*VLOOKUP(AEBYLD2!N$4,'[1]INTERNAL PARAMETERS-1'!$B$5:$J$44,7,FALSE)*AEBYLD2!$F171 + AEBYLD1!N171*(1-VLOOKUP(AEBYLD2!N$4,'[1]INTERNAL PARAMETERS-1'!$B$5:$J$44,5,FALSE))*VLOOKUP(AEBYLD2!N$4,'[1]INTERNAL PARAMETERS-1'!$B$5:$J$44,9,FALSE)*AEBYLD2!$F171</f>
        <v>2.4979060899728553E-2</v>
      </c>
      <c r="O171" s="50">
        <f>AEBYLD1!O171*VLOOKUP(AEBYLD2!O$4,'[1]INTERNAL PARAMETERS-1'!$B$5:$J$44,5,FALSE)*VLOOKUP(AEBYLD2!O$4,'[1]INTERNAL PARAMETERS-1'!$B$5:$J$44,7,FALSE)*AEBYLD2!$F171 + AEBYLD1!O171*(1-VLOOKUP(AEBYLD2!O$4,'[1]INTERNAL PARAMETERS-1'!$B$5:$J$44,5,FALSE))*VLOOKUP(AEBYLD2!O$4,'[1]INTERNAL PARAMETERS-1'!$B$5:$J$44,9,FALSE)*AEBYLD2!$F171</f>
        <v>0</v>
      </c>
      <c r="P171" s="50">
        <f>AEBYLD1!P171*VLOOKUP(AEBYLD2!P$4,'[1]INTERNAL PARAMETERS-1'!$B$5:$J$44,5,FALSE)*VLOOKUP(AEBYLD2!P$4,'[1]INTERNAL PARAMETERS-1'!$B$5:$J$44,7,FALSE)*AEBYLD2!$F171 + AEBYLD1!P171*(1-VLOOKUP(AEBYLD2!P$4,'[1]INTERNAL PARAMETERS-1'!$B$5:$J$44,5,FALSE))*VLOOKUP(AEBYLD2!P$4,'[1]INTERNAL PARAMETERS-1'!$B$5:$J$44,9,FALSE)*AEBYLD2!$F171</f>
        <v>0</v>
      </c>
      <c r="Q171" s="50">
        <f>AEBYLD1!Q171*VLOOKUP(AEBYLD2!Q$4,'[1]INTERNAL PARAMETERS-1'!$B$5:$J$44,5,FALSE)*VLOOKUP(AEBYLD2!Q$4,'[1]INTERNAL PARAMETERS-1'!$B$5:$J$44,7,FALSE)*AEBYLD2!$F171 + AEBYLD1!Q171*(1-VLOOKUP(AEBYLD2!Q$4,'[1]INTERNAL PARAMETERS-1'!$B$5:$J$44,5,FALSE))*VLOOKUP(AEBYLD2!Q$4,'[1]INTERNAL PARAMETERS-1'!$B$5:$J$44,9,FALSE)*AEBYLD2!$F171</f>
        <v>0</v>
      </c>
      <c r="R171" s="50">
        <f>AEBYLD1!R171*VLOOKUP(AEBYLD2!R$4,'[1]INTERNAL PARAMETERS-1'!$B$5:$J$44,5,FALSE)*VLOOKUP(AEBYLD2!R$4,'[1]INTERNAL PARAMETERS-1'!$B$5:$J$44,7,FALSE)*AEBYLD2!$F171 + AEBYLD1!R171*(1-VLOOKUP(AEBYLD2!R$4,'[1]INTERNAL PARAMETERS-1'!$B$5:$J$44,5,FALSE))*VLOOKUP(AEBYLD2!R$4,'[1]INTERNAL PARAMETERS-1'!$B$5:$J$44,9,FALSE)*AEBYLD2!$F171</f>
        <v>5.2897212771590311E-2</v>
      </c>
      <c r="S171" s="50">
        <f>AEBYLD1!S171*VLOOKUP(AEBYLD2!S$4,'[1]INTERNAL PARAMETERS-1'!$B$5:$J$44,5,FALSE)*VLOOKUP(AEBYLD2!S$4,'[1]INTERNAL PARAMETERS-1'!$B$5:$J$44,7,FALSE)*AEBYLD2!$F171 + AEBYLD1!S171*(1-VLOOKUP(AEBYLD2!S$4,'[1]INTERNAL PARAMETERS-1'!$B$5:$J$44,5,FALSE))*VLOOKUP(AEBYLD2!S$4,'[1]INTERNAL PARAMETERS-1'!$B$5:$J$44,9,FALSE)*AEBYLD2!$F171</f>
        <v>1.0866733075208126</v>
      </c>
      <c r="T171" s="50">
        <f>AEBYLD1!T171*VLOOKUP(AEBYLD2!T$4,'[1]INTERNAL PARAMETERS-1'!$B$5:$J$44,5,FALSE)*VLOOKUP(AEBYLD2!T$4,'[1]INTERNAL PARAMETERS-1'!$B$5:$J$44,7,FALSE)*AEBYLD2!$F171 + AEBYLD1!T171*(1-VLOOKUP(AEBYLD2!T$4,'[1]INTERNAL PARAMETERS-1'!$B$5:$J$44,5,FALSE))*VLOOKUP(AEBYLD2!T$4,'[1]INTERNAL PARAMETERS-1'!$B$5:$J$44,9,FALSE)*AEBYLD2!$F171</f>
        <v>0.19836454789346367</v>
      </c>
      <c r="U171" s="50">
        <f>AEBYLD1!U171*VLOOKUP(AEBYLD2!U$4,'[1]INTERNAL PARAMETERS-1'!$B$5:$J$44,5,FALSE)*VLOOKUP(AEBYLD2!U$4,'[1]INTERNAL PARAMETERS-1'!$B$5:$J$44,7,FALSE)*AEBYLD2!$F171 + AEBYLD1!U171*(1-VLOOKUP(AEBYLD2!U$4,'[1]INTERNAL PARAMETERS-1'!$B$5:$J$44,5,FALSE))*VLOOKUP(AEBYLD2!U$4,'[1]INTERNAL PARAMETERS-1'!$B$5:$J$44,9,FALSE)*AEBYLD2!$F171</f>
        <v>0.14113325872598628</v>
      </c>
      <c r="V171" s="50">
        <f>AEBYLD1!V171*VLOOKUP(AEBYLD2!V$4,'[1]INTERNAL PARAMETERS-1'!$B$5:$J$44,5,FALSE)*VLOOKUP(AEBYLD2!V$4,'[1]INTERNAL PARAMETERS-1'!$B$5:$J$44,7,FALSE)*AEBYLD2!$F171 + AEBYLD1!V171*(1-VLOOKUP(AEBYLD2!V$4,'[1]INTERNAL PARAMETERS-1'!$B$5:$J$44,5,FALSE))*VLOOKUP(AEBYLD2!V$4,'[1]INTERNAL PARAMETERS-1'!$B$5:$J$44,9,FALSE)*AEBYLD2!$F171</f>
        <v>0.5555267420940222</v>
      </c>
      <c r="W171" s="50">
        <f>AEBYLD1!W171*VLOOKUP(AEBYLD2!W$4,'[1]INTERNAL PARAMETERS-1'!$B$5:$J$44,5,FALSE)*VLOOKUP(AEBYLD2!W$4,'[1]INTERNAL PARAMETERS-1'!$B$5:$J$44,7,FALSE)*AEBYLD2!$F171 + AEBYLD1!W171*(1-VLOOKUP(AEBYLD2!W$4,'[1]INTERNAL PARAMETERS-1'!$B$5:$J$44,5,FALSE))*VLOOKUP(AEBYLD2!W$4,'[1]INTERNAL PARAMETERS-1'!$B$5:$J$44,9,FALSE)*AEBYLD2!$F171</f>
        <v>0</v>
      </c>
      <c r="X171" s="50">
        <f>AEBYLD1!X171*VLOOKUP(AEBYLD2!X$4,'[1]INTERNAL PARAMETERS-1'!$B$5:$J$44,5,FALSE)*VLOOKUP(AEBYLD2!X$4,'[1]INTERNAL PARAMETERS-1'!$B$5:$J$44,7,FALSE)*AEBYLD2!$F171 + AEBYLD1!X171*(1-VLOOKUP(AEBYLD2!X$4,'[1]INTERNAL PARAMETERS-1'!$B$5:$J$44,5,FALSE))*VLOOKUP(AEBYLD2!X$4,'[1]INTERNAL PARAMETERS-1'!$B$5:$J$44,9,FALSE)*AEBYLD2!$F171</f>
        <v>0</v>
      </c>
      <c r="Y171" s="50">
        <f>AEBYLD1!Y171*VLOOKUP(AEBYLD2!Y$4,'[1]INTERNAL PARAMETERS-1'!$B$5:$J$44,5,FALSE)*VLOOKUP(AEBYLD2!Y$4,'[1]INTERNAL PARAMETERS-1'!$B$5:$J$44,7,FALSE)*AEBYLD2!$F171 + AEBYLD1!Y171*(1-VLOOKUP(AEBYLD2!Y$4,'[1]INTERNAL PARAMETERS-1'!$B$5:$J$44,5,FALSE))*VLOOKUP(AEBYLD2!Y$4,'[1]INTERNAL PARAMETERS-1'!$B$5:$J$44,9,FALSE)*AEBYLD2!$F171</f>
        <v>0</v>
      </c>
      <c r="Z171" s="50">
        <f>AEBYLD1!Z171*VLOOKUP(AEBYLD2!Z$4,'[1]INTERNAL PARAMETERS-1'!$B$5:$J$44,5,FALSE)*VLOOKUP(AEBYLD2!Z$4,'[1]INTERNAL PARAMETERS-1'!$B$5:$J$44,7,FALSE)*AEBYLD2!$F171 + AEBYLD1!Z171*(1-VLOOKUP(AEBYLD2!Z$4,'[1]INTERNAL PARAMETERS-1'!$B$5:$J$44,5,FALSE))*VLOOKUP(AEBYLD2!Z$4,'[1]INTERNAL PARAMETERS-1'!$B$5:$J$44,9,FALSE)*AEBYLD2!$F171</f>
        <v>0</v>
      </c>
      <c r="AA171" s="50">
        <f>AEBYLD1!AA171*VLOOKUP(AEBYLD2!AA$4,'[1]INTERNAL PARAMETERS-1'!$B$5:$J$44,5,FALSE)*VLOOKUP(AEBYLD2!AA$4,'[1]INTERNAL PARAMETERS-1'!$B$5:$J$44,7,FALSE)*AEBYLD2!$F171 + AEBYLD1!AA171*(1-VLOOKUP(AEBYLD2!AA$4,'[1]INTERNAL PARAMETERS-1'!$B$5:$J$44,5,FALSE))*VLOOKUP(AEBYLD2!AA$4,'[1]INTERNAL PARAMETERS-1'!$B$5:$J$44,9,FALSE)*AEBYLD2!$F171</f>
        <v>0</v>
      </c>
      <c r="AB171" s="50">
        <f>AEBYLD1!AB171*VLOOKUP(AEBYLD2!AB$4,'[1]INTERNAL PARAMETERS-1'!$B$5:$J$44,5,FALSE)*VLOOKUP(AEBYLD2!AB$4,'[1]INTERNAL PARAMETERS-1'!$B$5:$J$44,7,FALSE)*AEBYLD2!$F171 + AEBYLD1!AB171*(1-VLOOKUP(AEBYLD2!AB$4,'[1]INTERNAL PARAMETERS-1'!$B$5:$J$44,5,FALSE))*VLOOKUP(AEBYLD2!AB$4,'[1]INTERNAL PARAMETERS-1'!$B$5:$J$44,9,FALSE)*AEBYLD2!$F171</f>
        <v>0</v>
      </c>
      <c r="AC171" s="50">
        <f>AEBYLD1!AC171*VLOOKUP(AEBYLD2!AC$4,'[1]INTERNAL PARAMETERS-1'!$B$5:$J$44,5,FALSE)*VLOOKUP(AEBYLD2!AC$4,'[1]INTERNAL PARAMETERS-1'!$B$5:$J$44,7,FALSE)*AEBYLD2!$F171 + AEBYLD1!AC171*(1-VLOOKUP(AEBYLD2!AC$4,'[1]INTERNAL PARAMETERS-1'!$B$5:$J$44,5,FALSE))*VLOOKUP(AEBYLD2!AC$4,'[1]INTERNAL PARAMETERS-1'!$B$5:$J$44,9,FALSE)*AEBYLD2!$F171</f>
        <v>0</v>
      </c>
      <c r="AD171" s="50">
        <f>AEBYLD1!AD171*VLOOKUP(AEBYLD2!AD$4,'[1]INTERNAL PARAMETERS-1'!$B$5:$J$44,5,FALSE)*VLOOKUP(AEBYLD2!AD$4,'[1]INTERNAL PARAMETERS-1'!$B$5:$J$44,7,FALSE)*AEBYLD2!$F171 + AEBYLD1!AD171*(1-VLOOKUP(AEBYLD2!AD$4,'[1]INTERNAL PARAMETERS-1'!$B$5:$J$44,5,FALSE))*VLOOKUP(AEBYLD2!AD$4,'[1]INTERNAL PARAMETERS-1'!$B$5:$J$44,9,FALSE)*AEBYLD2!$F171</f>
        <v>0</v>
      </c>
      <c r="AE171" s="50">
        <f>AEBYLD1!AE171*VLOOKUP(AEBYLD2!AE$4,'[1]INTERNAL PARAMETERS-1'!$B$5:$J$44,5,FALSE)*VLOOKUP(AEBYLD2!AE$4,'[1]INTERNAL PARAMETERS-1'!$B$5:$J$44,7,FALSE)*AEBYLD2!$F171 + AEBYLD1!AE171*(1-VLOOKUP(AEBYLD2!AE$4,'[1]INTERNAL PARAMETERS-1'!$B$5:$J$44,5,FALSE))*VLOOKUP(AEBYLD2!AE$4,'[1]INTERNAL PARAMETERS-1'!$B$5:$J$44,9,FALSE)*AEBYLD2!$F171</f>
        <v>0</v>
      </c>
      <c r="AF171" s="50">
        <f>AEBYLD1!AF171*VLOOKUP(AEBYLD2!AF$4,'[1]INTERNAL PARAMETERS-1'!$B$5:$J$44,5,FALSE)*VLOOKUP(AEBYLD2!AF$4,'[1]INTERNAL PARAMETERS-1'!$B$5:$J$44,7,FALSE)*AEBYLD2!$F171 + AEBYLD1!AF171*(1-VLOOKUP(AEBYLD2!AF$4,'[1]INTERNAL PARAMETERS-1'!$B$5:$J$44,5,FALSE))*VLOOKUP(AEBYLD2!AF$4,'[1]INTERNAL PARAMETERS-1'!$B$5:$J$44,9,FALSE)*AEBYLD2!$F171</f>
        <v>4.2976105326968925E-2</v>
      </c>
      <c r="AG171" s="50">
        <f>AEBYLD1!AG171*VLOOKUP(AEBYLD2!AG$4,'[1]INTERNAL PARAMETERS-1'!$B$5:$J$44,5,FALSE)*VLOOKUP(AEBYLD2!AG$4,'[1]INTERNAL PARAMETERS-1'!$B$5:$J$44,7,FALSE)*AEBYLD2!$F171 + AEBYLD1!AG171*(1-VLOOKUP(AEBYLD2!AG$4,'[1]INTERNAL PARAMETERS-1'!$B$5:$J$44,5,FALSE))*VLOOKUP(AEBYLD2!AG$4,'[1]INTERNAL PARAMETERS-1'!$B$5:$J$44,9,FALSE)*AEBYLD2!$F171</f>
        <v>0</v>
      </c>
      <c r="AH171" s="50">
        <f>AEBYLD1!AH171*VLOOKUP(AEBYLD2!AH$4,'[1]INTERNAL PARAMETERS-1'!$B$5:$J$44,5,FALSE)*VLOOKUP(AEBYLD2!AH$4,'[1]INTERNAL PARAMETERS-1'!$B$5:$J$44,7,FALSE)*AEBYLD2!$F171 + AEBYLD1!AH171*(1-VLOOKUP(AEBYLD2!AH$4,'[1]INTERNAL PARAMETERS-1'!$B$5:$J$44,5,FALSE))*VLOOKUP(AEBYLD2!AH$4,'[1]INTERNAL PARAMETERS-1'!$B$5:$J$44,9,FALSE)*AEBYLD2!$F171</f>
        <v>0</v>
      </c>
      <c r="AI171" s="50">
        <f>AEBYLD1!AI171*VLOOKUP(AEBYLD2!AI$4,'[1]INTERNAL PARAMETERS-1'!$B$5:$J$44,5,FALSE)*VLOOKUP(AEBYLD2!AI$4,'[1]INTERNAL PARAMETERS-1'!$B$5:$J$44,7,FALSE)*AEBYLD2!$F171 + AEBYLD1!AI171*(1-VLOOKUP(AEBYLD2!AI$4,'[1]INTERNAL PARAMETERS-1'!$B$5:$J$44,5,FALSE))*VLOOKUP(AEBYLD2!AI$4,'[1]INTERNAL PARAMETERS-1'!$B$5:$J$44,9,FALSE)*AEBYLD2!$F171</f>
        <v>1.8365856977337149E-3</v>
      </c>
      <c r="AJ171" s="50">
        <f>AEBYLD1!AJ171*VLOOKUP(AEBYLD2!AJ$4,'[1]INTERNAL PARAMETERS-1'!$B$5:$J$44,5,FALSE)*VLOOKUP(AEBYLD2!AJ$4,'[1]INTERNAL PARAMETERS-1'!$B$5:$J$44,7,FALSE)*AEBYLD2!$F171 + AEBYLD1!AJ171*(1-VLOOKUP(AEBYLD2!AJ$4,'[1]INTERNAL PARAMETERS-1'!$B$5:$J$44,5,FALSE))*VLOOKUP(AEBYLD2!AJ$4,'[1]INTERNAL PARAMETERS-1'!$B$5:$J$44,9,FALSE)*AEBYLD2!$F171</f>
        <v>7.1626842211614888E-2</v>
      </c>
      <c r="AK171" s="50">
        <f>AEBYLD1!AK171*VLOOKUP(AEBYLD2!AK$4,'[1]INTERNAL PARAMETERS-1'!$B$5:$J$44,5,FALSE)*VLOOKUP(AEBYLD2!AK$4,'[1]INTERNAL PARAMETERS-1'!$B$5:$J$44,7,FALSE)*AEBYLD2!$F171 + AEBYLD1!AK171*(1-VLOOKUP(AEBYLD2!AK$4,'[1]INTERNAL PARAMETERS-1'!$B$5:$J$44,5,FALSE))*VLOOKUP(AEBYLD2!AK$4,'[1]INTERNAL PARAMETERS-1'!$B$5:$J$44,9,FALSE)*AEBYLD2!$F171</f>
        <v>0</v>
      </c>
      <c r="AL171" s="50">
        <f>AEBYLD1!AL171*VLOOKUP(AEBYLD2!AL$4,'[1]INTERNAL PARAMETERS-1'!$B$5:$J$44,5,FALSE)*VLOOKUP(AEBYLD2!AL$4,'[1]INTERNAL PARAMETERS-1'!$B$5:$J$44,7,FALSE)*AEBYLD2!$F171 + AEBYLD1!AL171*(1-VLOOKUP(AEBYLD2!AL$4,'[1]INTERNAL PARAMETERS-1'!$B$5:$J$44,5,FALSE))*VLOOKUP(AEBYLD2!AL$4,'[1]INTERNAL PARAMETERS-1'!$B$5:$J$44,9,FALSE)*AEBYLD2!$F171</f>
        <v>0</v>
      </c>
      <c r="AM171" s="50">
        <f>AEBYLD1!AM171*VLOOKUP(AEBYLD2!AM$4,'[1]INTERNAL PARAMETERS-1'!$B$5:$J$44,5,FALSE)*VLOOKUP(AEBYLD2!AM$4,'[1]INTERNAL PARAMETERS-1'!$B$5:$J$44,7,FALSE)*AEBYLD2!$F171 + AEBYLD1!AM171*(1-VLOOKUP(AEBYLD2!AM$4,'[1]INTERNAL PARAMETERS-1'!$B$5:$J$44,5,FALSE))*VLOOKUP(AEBYLD2!AM$4,'[1]INTERNAL PARAMETERS-1'!$B$5:$J$44,9,FALSE)*AEBYLD2!$F171</f>
        <v>0</v>
      </c>
      <c r="AN171" s="50">
        <f>AEBYLD1!AN171*VLOOKUP(AEBYLD2!AN$4,'[1]INTERNAL PARAMETERS-1'!$B$5:$J$44,5,FALSE)*VLOOKUP(AEBYLD2!AN$4,'[1]INTERNAL PARAMETERS-1'!$B$5:$J$44,7,FALSE)*AEBYLD2!$F171 + AEBYLD1!AN171*(1-VLOOKUP(AEBYLD2!AN$4,'[1]INTERNAL PARAMETERS-1'!$B$5:$J$44,5,FALSE))*VLOOKUP(AEBYLD2!AN$4,'[1]INTERNAL PARAMETERS-1'!$B$5:$J$44,9,FALSE)*AEBYLD2!$F171</f>
        <v>0</v>
      </c>
      <c r="AO171" s="50">
        <f>AEBYLD1!AO171*VLOOKUP(AEBYLD2!AO$4,'[1]INTERNAL PARAMETERS-1'!$B$5:$J$44,5,FALSE)*VLOOKUP(AEBYLD2!AO$4,'[1]INTERNAL PARAMETERS-1'!$B$5:$J$44,7,FALSE)*AEBYLD2!$F171 + AEBYLD1!AO171*(1-VLOOKUP(AEBYLD2!AO$4,'[1]INTERNAL PARAMETERS-1'!$B$5:$J$44,5,FALSE))*VLOOKUP(AEBYLD2!AO$4,'[1]INTERNAL PARAMETERS-1'!$B$5:$J$44,9,FALSE)*AEBYLD2!$F171</f>
        <v>0</v>
      </c>
      <c r="AP171" s="50">
        <f>AEBYLD1!AP171*VLOOKUP(AEBYLD2!AP$4,'[1]INTERNAL PARAMETERS-1'!$B$5:$J$44,5,FALSE)*VLOOKUP(AEBYLD2!AP$4,'[1]INTERNAL PARAMETERS-1'!$B$5:$J$44,7,FALSE)*AEBYLD2!$F171 + AEBYLD1!AP171*(1-VLOOKUP(AEBYLD2!AP$4,'[1]INTERNAL PARAMETERS-1'!$B$5:$J$44,5,FALSE))*VLOOKUP(AEBYLD2!AP$4,'[1]INTERNAL PARAMETERS-1'!$B$5:$J$44,9,FALSE)*AEBYLD2!$F171</f>
        <v>0</v>
      </c>
      <c r="AQ171" s="50">
        <f>AEBYLD1!AQ171*VLOOKUP(AEBYLD2!AQ$4,'[1]INTERNAL PARAMETERS-1'!$B$5:$J$44,5,FALSE)*VLOOKUP(AEBYLD2!AQ$4,'[1]INTERNAL PARAMETERS-1'!$B$5:$J$44,7,FALSE)*AEBYLD2!$F171 + AEBYLD1!AQ171*(1-VLOOKUP(AEBYLD2!AQ$4,'[1]INTERNAL PARAMETERS-1'!$B$5:$J$44,5,FALSE))*VLOOKUP(AEBYLD2!AQ$4,'[1]INTERNAL PARAMETERS-1'!$B$5:$J$44,9,FALSE)*AEBYLD2!$F171</f>
        <v>0</v>
      </c>
      <c r="AR171" s="50">
        <f>AEBYLD1!AR171*VLOOKUP(AEBYLD2!AR$4,'[1]INTERNAL PARAMETERS-1'!$B$5:$J$44,5,FALSE)*VLOOKUP(AEBYLD2!AR$4,'[1]INTERNAL PARAMETERS-1'!$B$5:$J$44,7,FALSE)*AEBYLD2!$F171 + AEBYLD1!AR171*(1-VLOOKUP(AEBYLD2!AR$4,'[1]INTERNAL PARAMETERS-1'!$B$5:$J$44,5,FALSE))*VLOOKUP(AEBYLD2!AR$4,'[1]INTERNAL PARAMETERS-1'!$B$5:$J$44,9,FALSE)*AEBYLD2!$F171</f>
        <v>0</v>
      </c>
      <c r="AS171" s="50">
        <f>AEBYLD1!AS171*VLOOKUP(AEBYLD2!AS$4,'[1]INTERNAL PARAMETERS-1'!$B$5:$J$44,5,FALSE)*VLOOKUP(AEBYLD2!AS$4,'[1]INTERNAL PARAMETERS-1'!$B$5:$J$44,7,FALSE)*AEBYLD2!$F171 + AEBYLD1!AS171*(1-VLOOKUP(AEBYLD2!AS$4,'[1]INTERNAL PARAMETERS-1'!$B$5:$J$44,5,FALSE))*VLOOKUP(AEBYLD2!AS$4,'[1]INTERNAL PARAMETERS-1'!$B$5:$J$44,9,FALSE)*AEBYLD2!$F171</f>
        <v>0</v>
      </c>
      <c r="AT171" s="49">
        <f>AEBYLD1!AT171*VLOOKUP(AEBYLD2!AT$4,'[1]INTERNAL PARAMETERS-1'!$B$5:$J$44,5,FALSE)*VLOOKUP(AEBYLD2!AT$4,'[1]INTERNAL PARAMETERS-1'!$B$5:$J$44,7,FALSE)*AEBYLD2!$F171 + AEBYLD1!AT171*(1-VLOOKUP(AEBYLD2!AT$4,'[1]INTERNAL PARAMETERS-1'!$B$5:$J$44,5,FALSE))*VLOOKUP(AEBYLD2!AT$4,'[1]INTERNAL PARAMETERS-1'!$B$5:$J$44,9,FALSE)*AEBYLD2!$F171</f>
        <v>0</v>
      </c>
      <c r="AU171" s="51">
        <f>AEBYLD1!AU171*VLOOKUP(AEBYLD2!AU$4,'[1]INTERNAL PARAMETERS-1'!$B$5:$J$44,5,FALSE)*VLOOKUP(AEBYLD2!AU$4,'[1]INTERNAL PARAMETERS-1'!$B$5:$J$44,6,FALSE)*VLOOKUP(AEBYLD2!AU$4,'[1]INTERNAL PARAMETERS-1'!$B$5:$J$44,3,FALSE) + AEBYLD1!AU171*(1-VLOOKUP(AEBYLD2!AU$4,'[1]INTERNAL PARAMETERS-1'!$B$5:$J$44,5,FALSE))*VLOOKUP(AEBYLD2!AU$4,'[1]INTERNAL PARAMETERS-1'!$B$5:$J$44,8,FALSE)*VLOOKUP(AEBYLD2!AU$4,'[1]INTERNAL PARAMETERS-1'!$B$5:$J$44,3,FALSE)</f>
        <v>0</v>
      </c>
      <c r="AV171" s="50">
        <f>AEBYLD1!AV171*VLOOKUP(AEBYLD2!AV$4,'[1]INTERNAL PARAMETERS-1'!$B$5:$J$44,5,FALSE)*VLOOKUP(AEBYLD2!AV$4,'[1]INTERNAL PARAMETERS-1'!$B$5:$J$44,6,FALSE)*VLOOKUP(AEBYLD2!AV$4,'[1]INTERNAL PARAMETERS-1'!$B$5:$J$44,3,FALSE) + AEBYLD1!AV171*(1-VLOOKUP(AEBYLD2!AV$4,'[1]INTERNAL PARAMETERS-1'!$B$5:$J$44,5,FALSE))*VLOOKUP(AEBYLD2!AV$4,'[1]INTERNAL PARAMETERS-1'!$B$5:$J$44,8,FALSE)*VLOOKUP(AEBYLD2!AV$4,'[1]INTERNAL PARAMETERS-1'!$B$5:$J$44,3,FALSE)</f>
        <v>0</v>
      </c>
      <c r="AW171" s="50">
        <f>AEBYLD1!AW171*VLOOKUP(AEBYLD2!AW$4,'[1]INTERNAL PARAMETERS-1'!$B$5:$J$44,5,FALSE)*VLOOKUP(AEBYLD2!AW$4,'[1]INTERNAL PARAMETERS-1'!$B$5:$J$44,6,FALSE)*VLOOKUP(AEBYLD2!AW$4,'[1]INTERNAL PARAMETERS-1'!$B$5:$J$44,3,FALSE) + AEBYLD1!AW171*(1-VLOOKUP(AEBYLD2!AW$4,'[1]INTERNAL PARAMETERS-1'!$B$5:$J$44,5,FALSE))*VLOOKUP(AEBYLD2!AW$4,'[1]INTERNAL PARAMETERS-1'!$B$5:$J$44,8,FALSE)*VLOOKUP(AEBYLD2!AW$4,'[1]INTERNAL PARAMETERS-1'!$B$5:$J$44,3,FALSE)</f>
        <v>0.11438864867882534</v>
      </c>
      <c r="AX171" s="50">
        <f>AEBYLD1!AX171*VLOOKUP(AEBYLD2!AX$4,'[1]INTERNAL PARAMETERS-1'!$B$5:$J$44,5,FALSE)*VLOOKUP(AEBYLD2!AX$4,'[1]INTERNAL PARAMETERS-1'!$B$5:$J$44,6,FALSE)*VLOOKUP(AEBYLD2!AX$4,'[1]INTERNAL PARAMETERS-1'!$B$5:$J$44,3,FALSE) + AEBYLD1!AX171*(1-VLOOKUP(AEBYLD2!AX$4,'[1]INTERNAL PARAMETERS-1'!$B$5:$J$44,5,FALSE))*VLOOKUP(AEBYLD2!AX$4,'[1]INTERNAL PARAMETERS-1'!$B$5:$J$44,8,FALSE)*VLOOKUP(AEBYLD2!AX$4,'[1]INTERNAL PARAMETERS-1'!$B$5:$J$44,3,FALSE)</f>
        <v>0</v>
      </c>
      <c r="AY171" s="50">
        <f>AEBYLD1!AY171*VLOOKUP(AEBYLD2!AY$4,'[1]INTERNAL PARAMETERS-1'!$B$5:$J$44,5,FALSE)*VLOOKUP(AEBYLD2!AY$4,'[1]INTERNAL PARAMETERS-1'!$B$5:$J$44,6,FALSE)*VLOOKUP(AEBYLD2!AY$4,'[1]INTERNAL PARAMETERS-1'!$B$5:$J$44,3,FALSE) + AEBYLD1!AY171*(1-VLOOKUP(AEBYLD2!AY$4,'[1]INTERNAL PARAMETERS-1'!$B$5:$J$44,5,FALSE))*VLOOKUP(AEBYLD2!AY$4,'[1]INTERNAL PARAMETERS-1'!$B$5:$J$44,8,FALSE)*VLOOKUP(AEBYLD2!AY$4,'[1]INTERNAL PARAMETERS-1'!$B$5:$J$44,3,FALSE)</f>
        <v>0</v>
      </c>
      <c r="AZ171" s="50">
        <f>AEBYLD1!AZ171*VLOOKUP(AEBYLD2!AZ$4,'[1]INTERNAL PARAMETERS-1'!$B$5:$J$44,5,FALSE)*VLOOKUP(AEBYLD2!AZ$4,'[1]INTERNAL PARAMETERS-1'!$B$5:$J$44,6,FALSE)*VLOOKUP(AEBYLD2!AZ$4,'[1]INTERNAL PARAMETERS-1'!$B$5:$J$44,3,FALSE) + AEBYLD1!AZ171*(1-VLOOKUP(AEBYLD2!AZ$4,'[1]INTERNAL PARAMETERS-1'!$B$5:$J$44,5,FALSE))*VLOOKUP(AEBYLD2!AZ$4,'[1]INTERNAL PARAMETERS-1'!$B$5:$J$44,8,FALSE)*VLOOKUP(AEBYLD2!AZ$4,'[1]INTERNAL PARAMETERS-1'!$B$5:$J$44,3,FALSE)</f>
        <v>0</v>
      </c>
      <c r="BA171" s="50">
        <f>AEBYLD1!BA171*VLOOKUP(AEBYLD2!BA$4,'[1]INTERNAL PARAMETERS-1'!$B$5:$J$44,5,FALSE)*VLOOKUP(AEBYLD2!BA$4,'[1]INTERNAL PARAMETERS-1'!$B$5:$J$44,6,FALSE)*VLOOKUP(AEBYLD2!BA$4,'[1]INTERNAL PARAMETERS-1'!$B$5:$J$44,3,FALSE) + AEBYLD1!BA171*(1-VLOOKUP(AEBYLD2!BA$4,'[1]INTERNAL PARAMETERS-1'!$B$5:$J$44,5,FALSE))*VLOOKUP(AEBYLD2!BA$4,'[1]INTERNAL PARAMETERS-1'!$B$5:$J$44,8,FALSE)*VLOOKUP(AEBYLD2!BA$4,'[1]INTERNAL PARAMETERS-1'!$B$5:$J$44,3,FALSE)</f>
        <v>9.8407849351626019E-3</v>
      </c>
      <c r="BB171" s="50">
        <f>AEBYLD1!BB171*VLOOKUP(AEBYLD2!BB$4,'[1]INTERNAL PARAMETERS-1'!$B$5:$J$44,5,FALSE)*VLOOKUP(AEBYLD2!BB$4,'[1]INTERNAL PARAMETERS-1'!$B$5:$J$44,6,FALSE)*VLOOKUP(AEBYLD2!BB$4,'[1]INTERNAL PARAMETERS-1'!$B$5:$J$44,3,FALSE) + AEBYLD1!BB171*(1-VLOOKUP(AEBYLD2!BB$4,'[1]INTERNAL PARAMETERS-1'!$B$5:$J$44,5,FALSE))*VLOOKUP(AEBYLD2!BB$4,'[1]INTERNAL PARAMETERS-1'!$B$5:$J$44,8,FALSE)*VLOOKUP(AEBYLD2!BB$4,'[1]INTERNAL PARAMETERS-1'!$B$5:$J$44,3,FALSE)</f>
        <v>2.303200364387175E-2</v>
      </c>
      <c r="BC171" s="50">
        <f>AEBYLD1!BC171*VLOOKUP(AEBYLD2!BC$4,'[1]INTERNAL PARAMETERS-1'!$B$5:$J$44,5,FALSE)*VLOOKUP(AEBYLD2!BC$4,'[1]INTERNAL PARAMETERS-1'!$B$5:$J$44,6,FALSE)*VLOOKUP(AEBYLD2!BC$4,'[1]INTERNAL PARAMETERS-1'!$B$5:$J$44,3,FALSE) + AEBYLD1!BC171*(1-VLOOKUP(AEBYLD2!BC$4,'[1]INTERNAL PARAMETERS-1'!$B$5:$J$44,5,FALSE))*VLOOKUP(AEBYLD2!BC$4,'[1]INTERNAL PARAMETERS-1'!$B$5:$J$44,8,FALSE)*VLOOKUP(AEBYLD2!BC$4,'[1]INTERNAL PARAMETERS-1'!$B$5:$J$44,3,FALSE)</f>
        <v>1.8010854132898938E-2</v>
      </c>
      <c r="BD171" s="50">
        <f>AEBYLD1!BD171*VLOOKUP(AEBYLD2!BD$4,'[1]INTERNAL PARAMETERS-1'!$B$5:$J$44,5,FALSE)*VLOOKUP(AEBYLD2!BD$4,'[1]INTERNAL PARAMETERS-1'!$B$5:$J$44,6,FALSE)*VLOOKUP(AEBYLD2!BD$4,'[1]INTERNAL PARAMETERS-1'!$B$5:$J$44,3,FALSE) + AEBYLD1!BD171*(1-VLOOKUP(AEBYLD2!BD$4,'[1]INTERNAL PARAMETERS-1'!$B$5:$J$44,5,FALSE))*VLOOKUP(AEBYLD2!BD$4,'[1]INTERNAL PARAMETERS-1'!$B$5:$J$44,8,FALSE)*VLOOKUP(AEBYLD2!BD$4,'[1]INTERNAL PARAMETERS-1'!$B$5:$J$44,3,FALSE)</f>
        <v>1.9992037225172885E-2</v>
      </c>
      <c r="BE171" s="50">
        <f>AEBYLD1!BE171*VLOOKUP(AEBYLD2!BE$4,'[1]INTERNAL PARAMETERS-1'!$B$5:$J$44,5,FALSE)*VLOOKUP(AEBYLD2!BE$4,'[1]INTERNAL PARAMETERS-1'!$B$5:$J$44,6,FALSE)*VLOOKUP(AEBYLD2!BE$4,'[1]INTERNAL PARAMETERS-1'!$B$5:$J$44,3,FALSE) + AEBYLD1!BE171*(1-VLOOKUP(AEBYLD2!BE$4,'[1]INTERNAL PARAMETERS-1'!$B$5:$J$44,5,FALSE))*VLOOKUP(AEBYLD2!BE$4,'[1]INTERNAL PARAMETERS-1'!$B$5:$J$44,8,FALSE)*VLOOKUP(AEBYLD2!BE$4,'[1]INTERNAL PARAMETERS-1'!$B$5:$J$44,3,FALSE)</f>
        <v>5.9207351732402887E-2</v>
      </c>
      <c r="BF171" s="50">
        <f>AEBYLD1!BF171*VLOOKUP(AEBYLD2!BF$4,'[1]INTERNAL PARAMETERS-1'!$B$5:$J$44,5,FALSE)*VLOOKUP(AEBYLD2!BF$4,'[1]INTERNAL PARAMETERS-1'!$B$5:$J$44,6,FALSE)*VLOOKUP(AEBYLD2!BF$4,'[1]INTERNAL PARAMETERS-1'!$B$5:$J$44,3,FALSE) + AEBYLD1!BF171*(1-VLOOKUP(AEBYLD2!BF$4,'[1]INTERNAL PARAMETERS-1'!$B$5:$J$44,5,FALSE))*VLOOKUP(AEBYLD2!BF$4,'[1]INTERNAL PARAMETERS-1'!$B$5:$J$44,8,FALSE)*VLOOKUP(AEBYLD2!BF$4,'[1]INTERNAL PARAMETERS-1'!$B$5:$J$44,3,FALSE)</f>
        <v>0</v>
      </c>
      <c r="BG171" s="50">
        <f>AEBYLD1!BG171*VLOOKUP(AEBYLD2!BG$4,'[1]INTERNAL PARAMETERS-1'!$B$5:$J$44,5,FALSE)*VLOOKUP(AEBYLD2!BG$4,'[1]INTERNAL PARAMETERS-1'!$B$5:$J$44,6,FALSE)*VLOOKUP(AEBYLD2!BG$4,'[1]INTERNAL PARAMETERS-1'!$B$5:$J$44,3,FALSE) + AEBYLD1!BG171*(1-VLOOKUP(AEBYLD2!BG$4,'[1]INTERNAL PARAMETERS-1'!$B$5:$J$44,5,FALSE))*VLOOKUP(AEBYLD2!BG$4,'[1]INTERNAL PARAMETERS-1'!$B$5:$J$44,8,FALSE)*VLOOKUP(AEBYLD2!BG$4,'[1]INTERNAL PARAMETERS-1'!$B$5:$J$44,3,FALSE)</f>
        <v>2.5372448433832431E-2</v>
      </c>
      <c r="BH171" s="50">
        <f>AEBYLD1!BH171*VLOOKUP(AEBYLD2!BH$4,'[1]INTERNAL PARAMETERS-1'!$B$5:$J$44,5,FALSE)*VLOOKUP(AEBYLD2!BH$4,'[1]INTERNAL PARAMETERS-1'!$B$5:$J$44,6,FALSE)*VLOOKUP(AEBYLD2!BH$4,'[1]INTERNAL PARAMETERS-1'!$B$5:$J$44,3,FALSE) + AEBYLD1!BH171*(1-VLOOKUP(AEBYLD2!BH$4,'[1]INTERNAL PARAMETERS-1'!$B$5:$J$44,5,FALSE))*VLOOKUP(AEBYLD2!BH$4,'[1]INTERNAL PARAMETERS-1'!$B$5:$J$44,8,FALSE)*VLOOKUP(AEBYLD2!BH$4,'[1]INTERNAL PARAMETERS-1'!$B$5:$J$44,3,FALSE)</f>
        <v>9.6417523771456554E-5</v>
      </c>
      <c r="BI171" s="50">
        <f>AEBYLD1!BI171*VLOOKUP(AEBYLD2!BI$4,'[1]INTERNAL PARAMETERS-1'!$B$5:$J$44,5,FALSE)*VLOOKUP(AEBYLD2!BI$4,'[1]INTERNAL PARAMETERS-1'!$B$5:$J$44,6,FALSE)*VLOOKUP(AEBYLD2!BI$4,'[1]INTERNAL PARAMETERS-1'!$B$5:$J$44,3,FALSE) + AEBYLD1!BI171*(1-VLOOKUP(AEBYLD2!BI$4,'[1]INTERNAL PARAMETERS-1'!$B$5:$J$44,5,FALSE))*VLOOKUP(AEBYLD2!BI$4,'[1]INTERNAL PARAMETERS-1'!$B$5:$J$44,8,FALSE)*VLOOKUP(AEBYLD2!BI$4,'[1]INTERNAL PARAMETERS-1'!$B$5:$J$44,3,FALSE)</f>
        <v>0</v>
      </c>
      <c r="BJ171" s="50">
        <f>AEBYLD1!BJ171*VLOOKUP(AEBYLD2!BJ$4,'[1]INTERNAL PARAMETERS-1'!$B$5:$J$44,5,FALSE)*VLOOKUP(AEBYLD2!BJ$4,'[1]INTERNAL PARAMETERS-1'!$B$5:$J$44,6,FALSE)*VLOOKUP(AEBYLD2!BJ$4,'[1]INTERNAL PARAMETERS-1'!$B$5:$J$44,3,FALSE) + AEBYLD1!BJ171*(1-VLOOKUP(AEBYLD2!BJ$4,'[1]INTERNAL PARAMETERS-1'!$B$5:$J$44,5,FALSE))*VLOOKUP(AEBYLD2!BJ$4,'[1]INTERNAL PARAMETERS-1'!$B$5:$J$44,8,FALSE)*VLOOKUP(AEBYLD2!BJ$4,'[1]INTERNAL PARAMETERS-1'!$B$5:$J$44,3,FALSE)</f>
        <v>5.2623060902297633E-3</v>
      </c>
      <c r="BK171" s="50">
        <f>AEBYLD1!BK171*VLOOKUP(AEBYLD2!BK$4,'[1]INTERNAL PARAMETERS-1'!$B$5:$J$44,5,FALSE)*VLOOKUP(AEBYLD2!BK$4,'[1]INTERNAL PARAMETERS-1'!$B$5:$J$44,6,FALSE)*VLOOKUP(AEBYLD2!BK$4,'[1]INTERNAL PARAMETERS-1'!$B$5:$J$44,3,FALSE) + AEBYLD1!BK171*(1-VLOOKUP(AEBYLD2!BK$4,'[1]INTERNAL PARAMETERS-1'!$B$5:$J$44,5,FALSE))*VLOOKUP(AEBYLD2!BK$4,'[1]INTERNAL PARAMETERS-1'!$B$5:$J$44,8,FALSE)*VLOOKUP(AEBYLD2!BK$4,'[1]INTERNAL PARAMETERS-1'!$B$5:$J$44,3,FALSE)</f>
        <v>7.2125161113609478E-3</v>
      </c>
      <c r="BL171" s="50">
        <f>AEBYLD1!BL171*VLOOKUP(AEBYLD2!BL$4,'[1]INTERNAL PARAMETERS-1'!$B$5:$J$44,5,FALSE)*VLOOKUP(AEBYLD2!BL$4,'[1]INTERNAL PARAMETERS-1'!$B$5:$J$44,6,FALSE)*VLOOKUP(AEBYLD2!BL$4,'[1]INTERNAL PARAMETERS-1'!$B$5:$J$44,3,FALSE) + AEBYLD1!BL171*(1-VLOOKUP(AEBYLD2!BL$4,'[1]INTERNAL PARAMETERS-1'!$B$5:$J$44,5,FALSE))*VLOOKUP(AEBYLD2!BL$4,'[1]INTERNAL PARAMETERS-1'!$B$5:$J$44,8,FALSE)*VLOOKUP(AEBYLD2!BL$4,'[1]INTERNAL PARAMETERS-1'!$B$5:$J$44,3,FALSE)</f>
        <v>2.7274774754851103E-2</v>
      </c>
      <c r="BM171" s="50">
        <f>AEBYLD1!BM171*VLOOKUP(AEBYLD2!BM$4,'[1]INTERNAL PARAMETERS-1'!$B$5:$J$44,5,FALSE)*VLOOKUP(AEBYLD2!BM$4,'[1]INTERNAL PARAMETERS-1'!$B$5:$J$44,6,FALSE)*VLOOKUP(AEBYLD2!BM$4,'[1]INTERNAL PARAMETERS-1'!$B$5:$J$44,3,FALSE) + AEBYLD1!BM171*(1-VLOOKUP(AEBYLD2!BM$4,'[1]INTERNAL PARAMETERS-1'!$B$5:$J$44,5,FALSE))*VLOOKUP(AEBYLD2!BM$4,'[1]INTERNAL PARAMETERS-1'!$B$5:$J$44,8,FALSE)*VLOOKUP(AEBYLD2!BM$4,'[1]INTERNAL PARAMETERS-1'!$B$5:$J$44,3,FALSE)</f>
        <v>5.3128559196229204E-3</v>
      </c>
      <c r="BN171" s="50">
        <f>AEBYLD1!BN171*VLOOKUP(AEBYLD2!BN$4,'[1]INTERNAL PARAMETERS-1'!$B$5:$J$44,5,FALSE)*VLOOKUP(AEBYLD2!BN$4,'[1]INTERNAL PARAMETERS-1'!$B$5:$J$44,6,FALSE)*VLOOKUP(AEBYLD2!BN$4,'[1]INTERNAL PARAMETERS-1'!$B$5:$J$44,3,FALSE) + AEBYLD1!BN171*(1-VLOOKUP(AEBYLD2!BN$4,'[1]INTERNAL PARAMETERS-1'!$B$5:$J$44,5,FALSE))*VLOOKUP(AEBYLD2!BN$4,'[1]INTERNAL PARAMETERS-1'!$B$5:$J$44,8,FALSE)*VLOOKUP(AEBYLD2!BN$4,'[1]INTERNAL PARAMETERS-1'!$B$5:$J$44,3,FALSE)</f>
        <v>6.0100789982121209E-3</v>
      </c>
      <c r="BO171" s="50">
        <f>AEBYLD1!BO171*VLOOKUP(AEBYLD2!BO$4,'[1]INTERNAL PARAMETERS-1'!$B$5:$J$44,5,FALSE)*VLOOKUP(AEBYLD2!BO$4,'[1]INTERNAL PARAMETERS-1'!$B$5:$J$44,6,FALSE)*VLOOKUP(AEBYLD2!BO$4,'[1]INTERNAL PARAMETERS-1'!$B$5:$J$44,3,FALSE) + AEBYLD1!BO171*(1-VLOOKUP(AEBYLD2!BO$4,'[1]INTERNAL PARAMETERS-1'!$B$5:$J$44,5,FALSE))*VLOOKUP(AEBYLD2!BO$4,'[1]INTERNAL PARAMETERS-1'!$B$5:$J$44,8,FALSE)*VLOOKUP(AEBYLD2!BO$4,'[1]INTERNAL PARAMETERS-1'!$B$5:$J$44,3,FALSE)</f>
        <v>4.4827036533326833E-3</v>
      </c>
      <c r="BP171" s="50">
        <f>AEBYLD1!BP171*VLOOKUP(AEBYLD2!BP$4,'[1]INTERNAL PARAMETERS-1'!$B$5:$J$44,5,FALSE)*VLOOKUP(AEBYLD2!BP$4,'[1]INTERNAL PARAMETERS-1'!$B$5:$J$44,6,FALSE)*VLOOKUP(AEBYLD2!BP$4,'[1]INTERNAL PARAMETERS-1'!$B$5:$J$44,3,FALSE) + AEBYLD1!BP171*(1-VLOOKUP(AEBYLD2!BP$4,'[1]INTERNAL PARAMETERS-1'!$B$5:$J$44,5,FALSE))*VLOOKUP(AEBYLD2!BP$4,'[1]INTERNAL PARAMETERS-1'!$B$5:$J$44,8,FALSE)*VLOOKUP(AEBYLD2!BP$4,'[1]INTERNAL PARAMETERS-1'!$B$5:$J$44,3,FALSE)</f>
        <v>3.4930643404821254E-4</v>
      </c>
      <c r="BQ171" s="50">
        <f>AEBYLD1!BQ171*VLOOKUP(AEBYLD2!BQ$4,'[1]INTERNAL PARAMETERS-1'!$B$5:$J$44,5,FALSE)*VLOOKUP(AEBYLD2!BQ$4,'[1]INTERNAL PARAMETERS-1'!$B$5:$J$44,6,FALSE)*VLOOKUP(AEBYLD2!BQ$4,'[1]INTERNAL PARAMETERS-1'!$B$5:$J$44,3,FALSE) + AEBYLD1!BQ171*(1-VLOOKUP(AEBYLD2!BQ$4,'[1]INTERNAL PARAMETERS-1'!$B$5:$J$44,5,FALSE))*VLOOKUP(AEBYLD2!BQ$4,'[1]INTERNAL PARAMETERS-1'!$B$5:$J$44,8,FALSE)*VLOOKUP(AEBYLD2!BQ$4,'[1]INTERNAL PARAMETERS-1'!$B$5:$J$44,3,FALSE)</f>
        <v>2.0965432465707076E-2</v>
      </c>
      <c r="BR171" s="50">
        <f>AEBYLD1!BR171*VLOOKUP(AEBYLD2!BR$4,'[1]INTERNAL PARAMETERS-1'!$B$5:$J$44,5,FALSE)*VLOOKUP(AEBYLD2!BR$4,'[1]INTERNAL PARAMETERS-1'!$B$5:$J$44,6,FALSE)*VLOOKUP(AEBYLD2!BR$4,'[1]INTERNAL PARAMETERS-1'!$B$5:$J$44,3,FALSE) + AEBYLD1!BR171*(1-VLOOKUP(AEBYLD2!BR$4,'[1]INTERNAL PARAMETERS-1'!$B$5:$J$44,5,FALSE))*VLOOKUP(AEBYLD2!BR$4,'[1]INTERNAL PARAMETERS-1'!$B$5:$J$44,8,FALSE)*VLOOKUP(AEBYLD2!BR$4,'[1]INTERNAL PARAMETERS-1'!$B$5:$J$44,3,FALSE)</f>
        <v>8.7871930228812913E-4</v>
      </c>
      <c r="BS171" s="50">
        <f>AEBYLD1!BS171*VLOOKUP(AEBYLD2!BS$4,'[1]INTERNAL PARAMETERS-1'!$B$5:$J$44,5,FALSE)*VLOOKUP(AEBYLD2!BS$4,'[1]INTERNAL PARAMETERS-1'!$B$5:$J$44,6,FALSE)*VLOOKUP(AEBYLD2!BS$4,'[1]INTERNAL PARAMETERS-1'!$B$5:$J$44,3,FALSE) + AEBYLD1!BS171*(1-VLOOKUP(AEBYLD2!BS$4,'[1]INTERNAL PARAMETERS-1'!$B$5:$J$44,5,FALSE))*VLOOKUP(AEBYLD2!BS$4,'[1]INTERNAL PARAMETERS-1'!$B$5:$J$44,8,FALSE)*VLOOKUP(AEBYLD2!BS$4,'[1]INTERNAL PARAMETERS-1'!$B$5:$J$44,3,FALSE)</f>
        <v>8.7149878188485868E-5</v>
      </c>
      <c r="BT171" s="50">
        <f>AEBYLD1!BT171*VLOOKUP(AEBYLD2!BT$4,'[1]INTERNAL PARAMETERS-1'!$B$5:$J$44,5,FALSE)*VLOOKUP(AEBYLD2!BT$4,'[1]INTERNAL PARAMETERS-1'!$B$5:$J$44,6,FALSE)*VLOOKUP(AEBYLD2!BT$4,'[1]INTERNAL PARAMETERS-1'!$B$5:$J$44,3,FALSE) + AEBYLD1!BT171*(1-VLOOKUP(AEBYLD2!BT$4,'[1]INTERNAL PARAMETERS-1'!$B$5:$J$44,5,FALSE))*VLOOKUP(AEBYLD2!BT$4,'[1]INTERNAL PARAMETERS-1'!$B$5:$J$44,8,FALSE)*VLOOKUP(AEBYLD2!BT$4,'[1]INTERNAL PARAMETERS-1'!$B$5:$J$44,3,FALSE)</f>
        <v>0</v>
      </c>
      <c r="BU171" s="50">
        <f>AEBYLD1!BU171*VLOOKUP(AEBYLD2!BU$4,'[1]INTERNAL PARAMETERS-1'!$B$5:$J$44,5,FALSE)*VLOOKUP(AEBYLD2!BU$4,'[1]INTERNAL PARAMETERS-1'!$B$5:$J$44,6,FALSE)*VLOOKUP(AEBYLD2!BU$4,'[1]INTERNAL PARAMETERS-1'!$B$5:$J$44,3,FALSE) + AEBYLD1!BU171*(1-VLOOKUP(AEBYLD2!BU$4,'[1]INTERNAL PARAMETERS-1'!$B$5:$J$44,5,FALSE))*VLOOKUP(AEBYLD2!BU$4,'[1]INTERNAL PARAMETERS-1'!$B$5:$J$44,8,FALSE)*VLOOKUP(AEBYLD2!BU$4,'[1]INTERNAL PARAMETERS-1'!$B$5:$J$44,3,FALSE)</f>
        <v>0</v>
      </c>
      <c r="BV171" s="50">
        <f>AEBYLD1!BV171*VLOOKUP(AEBYLD2!BV$4,'[1]INTERNAL PARAMETERS-1'!$B$5:$J$44,5,FALSE)*VLOOKUP(AEBYLD2!BV$4,'[1]INTERNAL PARAMETERS-1'!$B$5:$J$44,6,FALSE)*VLOOKUP(AEBYLD2!BV$4,'[1]INTERNAL PARAMETERS-1'!$B$5:$J$44,3,FALSE) + AEBYLD1!BV171*(1-VLOOKUP(AEBYLD2!BV$4,'[1]INTERNAL PARAMETERS-1'!$B$5:$J$44,5,FALSE))*VLOOKUP(AEBYLD2!BV$4,'[1]INTERNAL PARAMETERS-1'!$B$5:$J$44,8,FALSE)*VLOOKUP(AEBYLD2!BV$4,'[1]INTERNAL PARAMETERS-1'!$B$5:$J$44,3,FALSE)</f>
        <v>0</v>
      </c>
      <c r="BW171" s="50">
        <f>AEBYLD1!BW171*VLOOKUP(AEBYLD2!BW$4,'[1]INTERNAL PARAMETERS-1'!$B$5:$J$44,5,FALSE)*VLOOKUP(AEBYLD2!BW$4,'[1]INTERNAL PARAMETERS-1'!$B$5:$J$44,6,FALSE)*VLOOKUP(AEBYLD2!BW$4,'[1]INTERNAL PARAMETERS-1'!$B$5:$J$44,3,FALSE) + AEBYLD1!BW171*(1-VLOOKUP(AEBYLD2!BW$4,'[1]INTERNAL PARAMETERS-1'!$B$5:$J$44,5,FALSE))*VLOOKUP(AEBYLD2!BW$4,'[1]INTERNAL PARAMETERS-1'!$B$5:$J$44,8,FALSE)*VLOOKUP(AEBYLD2!BW$4,'[1]INTERNAL PARAMETERS-1'!$B$5:$J$44,3,FALSE)</f>
        <v>0</v>
      </c>
      <c r="BX171" s="50">
        <f>AEBYLD1!BX171*VLOOKUP(AEBYLD2!BX$4,'[1]INTERNAL PARAMETERS-1'!$B$5:$J$44,5,FALSE)*VLOOKUP(AEBYLD2!BX$4,'[1]INTERNAL PARAMETERS-1'!$B$5:$J$44,6,FALSE)*VLOOKUP(AEBYLD2!BX$4,'[1]INTERNAL PARAMETERS-1'!$B$5:$J$44,3,FALSE) + AEBYLD1!BX171*(1-VLOOKUP(AEBYLD2!BX$4,'[1]INTERNAL PARAMETERS-1'!$B$5:$J$44,5,FALSE))*VLOOKUP(AEBYLD2!BX$4,'[1]INTERNAL PARAMETERS-1'!$B$5:$J$44,8,FALSE)*VLOOKUP(AEBYLD2!BX$4,'[1]INTERNAL PARAMETERS-1'!$B$5:$J$44,3,FALSE)</f>
        <v>0</v>
      </c>
      <c r="BY171" s="50">
        <f>AEBYLD1!BY171*VLOOKUP(AEBYLD2!BY$4,'[1]INTERNAL PARAMETERS-1'!$B$5:$J$44,5,FALSE)*VLOOKUP(AEBYLD2!BY$4,'[1]INTERNAL PARAMETERS-1'!$B$5:$J$44,6,FALSE)*VLOOKUP(AEBYLD2!BY$4,'[1]INTERNAL PARAMETERS-1'!$B$5:$J$44,3,FALSE) + AEBYLD1!BY171*(1-VLOOKUP(AEBYLD2!BY$4,'[1]INTERNAL PARAMETERS-1'!$B$5:$J$44,5,FALSE))*VLOOKUP(AEBYLD2!BY$4,'[1]INTERNAL PARAMETERS-1'!$B$5:$J$44,8,FALSE)*VLOOKUP(AEBYLD2!BY$4,'[1]INTERNAL PARAMETERS-1'!$B$5:$J$44,3,FALSE)</f>
        <v>0</v>
      </c>
      <c r="BZ171" s="50">
        <f>AEBYLD1!BZ171*VLOOKUP(AEBYLD2!BZ$4,'[1]INTERNAL PARAMETERS-1'!$B$5:$J$44,5,FALSE)*VLOOKUP(AEBYLD2!BZ$4,'[1]INTERNAL PARAMETERS-1'!$B$5:$J$44,6,FALSE)*VLOOKUP(AEBYLD2!BZ$4,'[1]INTERNAL PARAMETERS-1'!$B$5:$J$44,3,FALSE) + AEBYLD1!BZ171*(1-VLOOKUP(AEBYLD2!BZ$4,'[1]INTERNAL PARAMETERS-1'!$B$5:$J$44,5,FALSE))*VLOOKUP(AEBYLD2!BZ$4,'[1]INTERNAL PARAMETERS-1'!$B$5:$J$44,8,FALSE)*VLOOKUP(AEBYLD2!BZ$4,'[1]INTERNAL PARAMETERS-1'!$B$5:$J$44,3,FALSE)</f>
        <v>8.8878492332490259E-5</v>
      </c>
      <c r="CA171" s="50">
        <f>AEBYLD1!CA171*VLOOKUP(AEBYLD2!CA$4,'[1]INTERNAL PARAMETERS-1'!$B$5:$J$44,5,FALSE)*VLOOKUP(AEBYLD2!CA$4,'[1]INTERNAL PARAMETERS-1'!$B$5:$J$44,6,FALSE)*VLOOKUP(AEBYLD2!CA$4,'[1]INTERNAL PARAMETERS-1'!$B$5:$J$44,3,FALSE) + AEBYLD1!CA171*(1-VLOOKUP(AEBYLD2!CA$4,'[1]INTERNAL PARAMETERS-1'!$B$5:$J$44,5,FALSE))*VLOOKUP(AEBYLD2!CA$4,'[1]INTERNAL PARAMETERS-1'!$B$5:$J$44,8,FALSE)*VLOOKUP(AEBYLD2!CA$4,'[1]INTERNAL PARAMETERS-1'!$B$5:$J$44,3,FALSE)</f>
        <v>0</v>
      </c>
      <c r="CB171" s="50">
        <f>AEBYLD1!CB171*VLOOKUP(AEBYLD2!CB$4,'[1]INTERNAL PARAMETERS-1'!$B$5:$J$44,5,FALSE)*VLOOKUP(AEBYLD2!CB$4,'[1]INTERNAL PARAMETERS-1'!$B$5:$J$44,6,FALSE)*VLOOKUP(AEBYLD2!CB$4,'[1]INTERNAL PARAMETERS-1'!$B$5:$J$44,3,FALSE) + AEBYLD1!CB171*(1-VLOOKUP(AEBYLD2!CB$4,'[1]INTERNAL PARAMETERS-1'!$B$5:$J$44,5,FALSE))*VLOOKUP(AEBYLD2!CB$4,'[1]INTERNAL PARAMETERS-1'!$B$5:$J$44,8,FALSE)*VLOOKUP(AEBYLD2!CB$4,'[1]INTERNAL PARAMETERS-1'!$B$5:$J$44,3,FALSE)</f>
        <v>0</v>
      </c>
      <c r="CC171" s="50">
        <f>AEBYLD1!CC171*VLOOKUP(AEBYLD2!CC$4,'[1]INTERNAL PARAMETERS-1'!$B$5:$J$44,5,FALSE)*VLOOKUP(AEBYLD2!CC$4,'[1]INTERNAL PARAMETERS-1'!$B$5:$J$44,6,FALSE)*VLOOKUP(AEBYLD2!CC$4,'[1]INTERNAL PARAMETERS-1'!$B$5:$J$44,3,FALSE) + AEBYLD1!CC171*(1-VLOOKUP(AEBYLD2!CC$4,'[1]INTERNAL PARAMETERS-1'!$B$5:$J$44,5,FALSE))*VLOOKUP(AEBYLD2!CC$4,'[1]INTERNAL PARAMETERS-1'!$B$5:$J$44,8,FALSE)*VLOOKUP(AEBYLD2!CC$4,'[1]INTERNAL PARAMETERS-1'!$B$5:$J$44,3,FALSE)</f>
        <v>1.9221665260310645E-4</v>
      </c>
      <c r="CD171" s="50">
        <f>AEBYLD1!CD171*VLOOKUP(AEBYLD2!CD$4,'[1]INTERNAL PARAMETERS-1'!$B$5:$J$44,5,FALSE)*VLOOKUP(AEBYLD2!CD$4,'[1]INTERNAL PARAMETERS-1'!$B$5:$J$44,6,FALSE)*VLOOKUP(AEBYLD2!CD$4,'[1]INTERNAL PARAMETERS-1'!$B$5:$J$44,3,FALSE) + AEBYLD1!CD171*(1-VLOOKUP(AEBYLD2!CD$4,'[1]INTERNAL PARAMETERS-1'!$B$5:$J$44,5,FALSE))*VLOOKUP(AEBYLD2!CD$4,'[1]INTERNAL PARAMETERS-1'!$B$5:$J$44,8,FALSE)*VLOOKUP(AEBYLD2!CD$4,'[1]INTERNAL PARAMETERS-1'!$B$5:$J$44,3,FALSE)</f>
        <v>4.1926155921140411E-4</v>
      </c>
      <c r="CE171" s="50">
        <f>AEBYLD1!CE171*VLOOKUP(AEBYLD2!CE$4,'[1]INTERNAL PARAMETERS-1'!$B$5:$J$44,5,FALSE)*VLOOKUP(AEBYLD2!CE$4,'[1]INTERNAL PARAMETERS-1'!$B$5:$J$44,6,FALSE)*VLOOKUP(AEBYLD2!CE$4,'[1]INTERNAL PARAMETERS-1'!$B$5:$J$44,3,FALSE) + AEBYLD1!CE171*(1-VLOOKUP(AEBYLD2!CE$4,'[1]INTERNAL PARAMETERS-1'!$B$5:$J$44,5,FALSE))*VLOOKUP(AEBYLD2!CE$4,'[1]INTERNAL PARAMETERS-1'!$B$5:$J$44,8,FALSE)*VLOOKUP(AEBYLD2!CE$4,'[1]INTERNAL PARAMETERS-1'!$B$5:$J$44,3,FALSE)</f>
        <v>8.0473547687225143E-4</v>
      </c>
      <c r="CF171" s="50">
        <f>AEBYLD1!CF171*VLOOKUP(AEBYLD2!CF$4,'[1]INTERNAL PARAMETERS-1'!$B$5:$J$44,5,FALSE)*VLOOKUP(AEBYLD2!CF$4,'[1]INTERNAL PARAMETERS-1'!$B$5:$J$44,6,FALSE)*VLOOKUP(AEBYLD2!CF$4,'[1]INTERNAL PARAMETERS-1'!$B$5:$J$44,3,FALSE) + AEBYLD1!CF171*(1-VLOOKUP(AEBYLD2!CF$4,'[1]INTERNAL PARAMETERS-1'!$B$5:$J$44,5,FALSE))*VLOOKUP(AEBYLD2!CF$4,'[1]INTERNAL PARAMETERS-1'!$B$5:$J$44,8,FALSE)*VLOOKUP(AEBYLD2!CF$4,'[1]INTERNAL PARAMETERS-1'!$B$5:$J$44,3,FALSE)</f>
        <v>9.6831860744771639E-4</v>
      </c>
      <c r="CG171" s="50">
        <f>AEBYLD1!CG171*VLOOKUP(AEBYLD2!CG$4,'[1]INTERNAL PARAMETERS-1'!$B$5:$J$44,5,FALSE)*VLOOKUP(AEBYLD2!CG$4,'[1]INTERNAL PARAMETERS-1'!$B$5:$J$44,6,FALSE)*VLOOKUP(AEBYLD2!CG$4,'[1]INTERNAL PARAMETERS-1'!$B$5:$J$44,3,FALSE) + AEBYLD1!CG171*(1-VLOOKUP(AEBYLD2!CG$4,'[1]INTERNAL PARAMETERS-1'!$B$5:$J$44,5,FALSE))*VLOOKUP(AEBYLD2!CG$4,'[1]INTERNAL PARAMETERS-1'!$B$5:$J$44,8,FALSE)*VLOOKUP(AEBYLD2!CG$4,'[1]INTERNAL PARAMETERS-1'!$B$5:$J$44,3,FALSE)</f>
        <v>1.1666437636785209E-5</v>
      </c>
      <c r="CH171" s="49">
        <f>AEBYLD1!CH171*VLOOKUP(AEBYLD2!CH$4,'[1]INTERNAL PARAMETERS-1'!$B$5:$J$44,5,FALSE)*VLOOKUP(AEBYLD2!CH$4,'[1]INTERNAL PARAMETERS-1'!$B$5:$J$44,6,FALSE)*VLOOKUP(AEBYLD2!CH$4,'[1]INTERNAL PARAMETERS-1'!$B$5:$J$44,3,FALSE) + AEBYLD1!CH171*(1-VLOOKUP(AEBYLD2!CH$4,'[1]INTERNAL PARAMETERS-1'!$B$5:$J$44,5,FALSE))*VLOOKUP(AEBYLD2!CH$4,'[1]INTERNAL PARAMETERS-1'!$B$5:$J$44,8,FALSE)*VLOOKUP(AEBYLD2!CH$4,'[1]INTERNAL PARAMETERS-1'!$B$5:$J$44,3,FALSE)</f>
        <v>0</v>
      </c>
      <c r="CJ171" s="51">
        <f t="shared" si="4"/>
        <v>20.021271017350642</v>
      </c>
      <c r="CK171" s="49">
        <f t="shared" si="5"/>
        <v>0.35026146713988343</v>
      </c>
    </row>
    <row r="172" spans="2:89" x14ac:dyDescent="0.4">
      <c r="B172" s="64" t="s">
        <v>8</v>
      </c>
      <c r="C172" s="63" t="s">
        <v>71</v>
      </c>
      <c r="D172" s="63" t="s">
        <v>83</v>
      </c>
      <c r="E172" s="147">
        <f>AEB!AF172</f>
        <v>29.421521414183726</v>
      </c>
      <c r="F172" s="62">
        <f>'[1]INTERNAL PARAMETERS-1'!M10</f>
        <v>58.935000000000002</v>
      </c>
      <c r="G172" s="51">
        <f>AEBYLD1!G172*VLOOKUP(AEBYLD2!G$4,'[1]INTERNAL PARAMETERS-1'!$B$5:$J$44,5,FALSE)*VLOOKUP(AEBYLD2!G$4,'[1]INTERNAL PARAMETERS-1'!$B$5:$J$44,7,FALSE)*AEBYLD2!$F172 + AEBYLD1!G172*(1-VLOOKUP(AEBYLD2!G$4,'[1]INTERNAL PARAMETERS-1'!$B$5:$J$44,5,FALSE))*VLOOKUP(AEBYLD2!G$4,'[1]INTERNAL PARAMETERS-1'!$B$5:$J$44,9,FALSE)*AEBYLD2!$F172</f>
        <v>7.2176355035845043</v>
      </c>
      <c r="H172" s="50">
        <f>AEBYLD1!H172*VLOOKUP(AEBYLD2!H$4,'[1]INTERNAL PARAMETERS-1'!$B$5:$J$44,5,FALSE)*VLOOKUP(AEBYLD2!H$4,'[1]INTERNAL PARAMETERS-1'!$B$5:$J$44,7,FALSE)*AEBYLD2!$F172 + AEBYLD1!H172*(1-VLOOKUP(AEBYLD2!H$4,'[1]INTERNAL PARAMETERS-1'!$B$5:$J$44,5,FALSE))*VLOOKUP(AEBYLD2!H$4,'[1]INTERNAL PARAMETERS-1'!$B$5:$J$44,9,FALSE)*AEBYLD2!$F172</f>
        <v>2.9871230310488208</v>
      </c>
      <c r="I172" s="50">
        <f>AEBYLD1!I172*VLOOKUP(AEBYLD2!I$4,'[1]INTERNAL PARAMETERS-1'!$B$5:$J$44,5,FALSE)*VLOOKUP(AEBYLD2!I$4,'[1]INTERNAL PARAMETERS-1'!$B$5:$J$44,7,FALSE)*AEBYLD2!$F172 + AEBYLD1!I172*(1-VLOOKUP(AEBYLD2!I$4,'[1]INTERNAL PARAMETERS-1'!$B$5:$J$44,5,FALSE))*VLOOKUP(AEBYLD2!I$4,'[1]INTERNAL PARAMETERS-1'!$B$5:$J$44,9,FALSE)*AEBYLD2!$F172</f>
        <v>4.8379705276677321</v>
      </c>
      <c r="J172" s="50">
        <f>AEBYLD1!J172*VLOOKUP(AEBYLD2!J$4,'[1]INTERNAL PARAMETERS-1'!$B$5:$J$44,5,FALSE)*VLOOKUP(AEBYLD2!J$4,'[1]INTERNAL PARAMETERS-1'!$B$5:$J$44,7,FALSE)*AEBYLD2!$F172 + AEBYLD1!J172*(1-VLOOKUP(AEBYLD2!J$4,'[1]INTERNAL PARAMETERS-1'!$B$5:$J$44,5,FALSE))*VLOOKUP(AEBYLD2!J$4,'[1]INTERNAL PARAMETERS-1'!$B$5:$J$44,9,FALSE)*AEBYLD2!$F172</f>
        <v>0</v>
      </c>
      <c r="K172" s="50">
        <f>AEBYLD1!K172*VLOOKUP(AEBYLD2!K$4,'[1]INTERNAL PARAMETERS-1'!$B$5:$J$44,5,FALSE)*VLOOKUP(AEBYLD2!K$4,'[1]INTERNAL PARAMETERS-1'!$B$5:$J$44,7,FALSE)*AEBYLD2!$F172 + AEBYLD1!K172*(1-VLOOKUP(AEBYLD2!K$4,'[1]INTERNAL PARAMETERS-1'!$B$5:$J$44,5,FALSE))*VLOOKUP(AEBYLD2!K$4,'[1]INTERNAL PARAMETERS-1'!$B$5:$J$44,9,FALSE)*AEBYLD2!$F172</f>
        <v>9.7308820319578535E-2</v>
      </c>
      <c r="L172" s="50">
        <f>AEBYLD1!L172*VLOOKUP(AEBYLD2!L$4,'[1]INTERNAL PARAMETERS-1'!$B$5:$J$44,5,FALSE)*VLOOKUP(AEBYLD2!L$4,'[1]INTERNAL PARAMETERS-1'!$B$5:$J$44,7,FALSE)*AEBYLD2!$F172 + AEBYLD1!L172*(1-VLOOKUP(AEBYLD2!L$4,'[1]INTERNAL PARAMETERS-1'!$B$5:$J$44,5,FALSE))*VLOOKUP(AEBYLD2!L$4,'[1]INTERNAL PARAMETERS-1'!$B$5:$J$44,9,FALSE)*AEBYLD2!$F172</f>
        <v>0</v>
      </c>
      <c r="M172" s="50">
        <f>AEBYLD1!M172*VLOOKUP(AEBYLD2!M$4,'[1]INTERNAL PARAMETERS-1'!$B$5:$J$44,5,FALSE)*VLOOKUP(AEBYLD2!M$4,'[1]INTERNAL PARAMETERS-1'!$B$5:$J$44,7,FALSE)*AEBYLD2!$F172 + AEBYLD1!M172*(1-VLOOKUP(AEBYLD2!M$4,'[1]INTERNAL PARAMETERS-1'!$B$5:$J$44,5,FALSE))*VLOOKUP(AEBYLD2!M$4,'[1]INTERNAL PARAMETERS-1'!$B$5:$J$44,9,FALSE)*AEBYLD2!$F172</f>
        <v>5.1215031697880976E-2</v>
      </c>
      <c r="N172" s="50">
        <f>AEBYLD1!N172*VLOOKUP(AEBYLD2!N$4,'[1]INTERNAL PARAMETERS-1'!$B$5:$J$44,5,FALSE)*VLOOKUP(AEBYLD2!N$4,'[1]INTERNAL PARAMETERS-1'!$B$5:$J$44,7,FALSE)*AEBYLD2!$F172 + AEBYLD1!N172*(1-VLOOKUP(AEBYLD2!N$4,'[1]INTERNAL PARAMETERS-1'!$B$5:$J$44,5,FALSE))*VLOOKUP(AEBYLD2!N$4,'[1]INTERNAL PARAMETERS-1'!$B$5:$J$44,9,FALSE)*AEBYLD2!$F172</f>
        <v>1.7480154238779664E-2</v>
      </c>
      <c r="O172" s="50">
        <f>AEBYLD1!O172*VLOOKUP(AEBYLD2!O$4,'[1]INTERNAL PARAMETERS-1'!$B$5:$J$44,5,FALSE)*VLOOKUP(AEBYLD2!O$4,'[1]INTERNAL PARAMETERS-1'!$B$5:$J$44,7,FALSE)*AEBYLD2!$F172 + AEBYLD1!O172*(1-VLOOKUP(AEBYLD2!O$4,'[1]INTERNAL PARAMETERS-1'!$B$5:$J$44,5,FALSE))*VLOOKUP(AEBYLD2!O$4,'[1]INTERNAL PARAMETERS-1'!$B$5:$J$44,9,FALSE)*AEBYLD2!$F172</f>
        <v>0</v>
      </c>
      <c r="P172" s="50">
        <f>AEBYLD1!P172*VLOOKUP(AEBYLD2!P$4,'[1]INTERNAL PARAMETERS-1'!$B$5:$J$44,5,FALSE)*VLOOKUP(AEBYLD2!P$4,'[1]INTERNAL PARAMETERS-1'!$B$5:$J$44,7,FALSE)*AEBYLD2!$F172 + AEBYLD1!P172*(1-VLOOKUP(AEBYLD2!P$4,'[1]INTERNAL PARAMETERS-1'!$B$5:$J$44,5,FALSE))*VLOOKUP(AEBYLD2!P$4,'[1]INTERNAL PARAMETERS-1'!$B$5:$J$44,9,FALSE)*AEBYLD2!$F172</f>
        <v>0</v>
      </c>
      <c r="Q172" s="50">
        <f>AEBYLD1!Q172*VLOOKUP(AEBYLD2!Q$4,'[1]INTERNAL PARAMETERS-1'!$B$5:$J$44,5,FALSE)*VLOOKUP(AEBYLD2!Q$4,'[1]INTERNAL PARAMETERS-1'!$B$5:$J$44,7,FALSE)*AEBYLD2!$F172 + AEBYLD1!Q172*(1-VLOOKUP(AEBYLD2!Q$4,'[1]INTERNAL PARAMETERS-1'!$B$5:$J$44,5,FALSE))*VLOOKUP(AEBYLD2!Q$4,'[1]INTERNAL PARAMETERS-1'!$B$5:$J$44,9,FALSE)*AEBYLD2!$F172</f>
        <v>0</v>
      </c>
      <c r="R172" s="50">
        <f>AEBYLD1!R172*VLOOKUP(AEBYLD2!R$4,'[1]INTERNAL PARAMETERS-1'!$B$5:$J$44,5,FALSE)*VLOOKUP(AEBYLD2!R$4,'[1]INTERNAL PARAMETERS-1'!$B$5:$J$44,7,FALSE)*AEBYLD2!$F172 + AEBYLD1!R172*(1-VLOOKUP(AEBYLD2!R$4,'[1]INTERNAL PARAMETERS-1'!$B$5:$J$44,5,FALSE))*VLOOKUP(AEBYLD2!R$4,'[1]INTERNAL PARAMETERS-1'!$B$5:$J$44,9,FALSE)*AEBYLD2!$F172</f>
        <v>4.0366527446605689E-2</v>
      </c>
      <c r="S172" s="50">
        <f>AEBYLD1!S172*VLOOKUP(AEBYLD2!S$4,'[1]INTERNAL PARAMETERS-1'!$B$5:$J$44,5,FALSE)*VLOOKUP(AEBYLD2!S$4,'[1]INTERNAL PARAMETERS-1'!$B$5:$J$44,7,FALSE)*AEBYLD2!$F172 + AEBYLD1!S172*(1-VLOOKUP(AEBYLD2!S$4,'[1]INTERNAL PARAMETERS-1'!$B$5:$J$44,5,FALSE))*VLOOKUP(AEBYLD2!S$4,'[1]INTERNAL PARAMETERS-1'!$B$5:$J$44,9,FALSE)*AEBYLD2!$F172</f>
        <v>0.79413691936401243</v>
      </c>
      <c r="T172" s="50">
        <f>AEBYLD1!T172*VLOOKUP(AEBYLD2!T$4,'[1]INTERNAL PARAMETERS-1'!$B$5:$J$44,5,FALSE)*VLOOKUP(AEBYLD2!T$4,'[1]INTERNAL PARAMETERS-1'!$B$5:$J$44,7,FALSE)*AEBYLD2!$F172 + AEBYLD1!T172*(1-VLOOKUP(AEBYLD2!T$4,'[1]INTERNAL PARAMETERS-1'!$B$5:$J$44,5,FALSE))*VLOOKUP(AEBYLD2!T$4,'[1]INTERNAL PARAMETERS-1'!$B$5:$J$44,9,FALSE)*AEBYLD2!$F172</f>
        <v>0.11893560354886501</v>
      </c>
      <c r="U172" s="50">
        <f>AEBYLD1!U172*VLOOKUP(AEBYLD2!U$4,'[1]INTERNAL PARAMETERS-1'!$B$5:$J$44,5,FALSE)*VLOOKUP(AEBYLD2!U$4,'[1]INTERNAL PARAMETERS-1'!$B$5:$J$44,7,FALSE)*AEBYLD2!$F172 + AEBYLD1!U172*(1-VLOOKUP(AEBYLD2!U$4,'[1]INTERNAL PARAMETERS-1'!$B$5:$J$44,5,FALSE))*VLOOKUP(AEBYLD2!U$4,'[1]INTERNAL PARAMETERS-1'!$B$5:$J$44,9,FALSE)*AEBYLD2!$F172</f>
        <v>8.9598154673478314E-2</v>
      </c>
      <c r="V172" s="50">
        <f>AEBYLD1!V172*VLOOKUP(AEBYLD2!V$4,'[1]INTERNAL PARAMETERS-1'!$B$5:$J$44,5,FALSE)*VLOOKUP(AEBYLD2!V$4,'[1]INTERNAL PARAMETERS-1'!$B$5:$J$44,7,FALSE)*AEBYLD2!$F172 + AEBYLD1!V172*(1-VLOOKUP(AEBYLD2!V$4,'[1]INTERNAL PARAMETERS-1'!$B$5:$J$44,5,FALSE))*VLOOKUP(AEBYLD2!V$4,'[1]INTERNAL PARAMETERS-1'!$B$5:$J$44,9,FALSE)*AEBYLD2!$F172</f>
        <v>0.36848899292895665</v>
      </c>
      <c r="W172" s="50">
        <f>AEBYLD1!W172*VLOOKUP(AEBYLD2!W$4,'[1]INTERNAL PARAMETERS-1'!$B$5:$J$44,5,FALSE)*VLOOKUP(AEBYLD2!W$4,'[1]INTERNAL PARAMETERS-1'!$B$5:$J$44,7,FALSE)*AEBYLD2!$F172 + AEBYLD1!W172*(1-VLOOKUP(AEBYLD2!W$4,'[1]INTERNAL PARAMETERS-1'!$B$5:$J$44,5,FALSE))*VLOOKUP(AEBYLD2!W$4,'[1]INTERNAL PARAMETERS-1'!$B$5:$J$44,9,FALSE)*AEBYLD2!$F172</f>
        <v>0</v>
      </c>
      <c r="X172" s="50">
        <f>AEBYLD1!X172*VLOOKUP(AEBYLD2!X$4,'[1]INTERNAL PARAMETERS-1'!$B$5:$J$44,5,FALSE)*VLOOKUP(AEBYLD2!X$4,'[1]INTERNAL PARAMETERS-1'!$B$5:$J$44,7,FALSE)*AEBYLD2!$F172 + AEBYLD1!X172*(1-VLOOKUP(AEBYLD2!X$4,'[1]INTERNAL PARAMETERS-1'!$B$5:$J$44,5,FALSE))*VLOOKUP(AEBYLD2!X$4,'[1]INTERNAL PARAMETERS-1'!$B$5:$J$44,9,FALSE)*AEBYLD2!$F172</f>
        <v>0</v>
      </c>
      <c r="Y172" s="50">
        <f>AEBYLD1!Y172*VLOOKUP(AEBYLD2!Y$4,'[1]INTERNAL PARAMETERS-1'!$B$5:$J$44,5,FALSE)*VLOOKUP(AEBYLD2!Y$4,'[1]INTERNAL PARAMETERS-1'!$B$5:$J$44,7,FALSE)*AEBYLD2!$F172 + AEBYLD1!Y172*(1-VLOOKUP(AEBYLD2!Y$4,'[1]INTERNAL PARAMETERS-1'!$B$5:$J$44,5,FALSE))*VLOOKUP(AEBYLD2!Y$4,'[1]INTERNAL PARAMETERS-1'!$B$5:$J$44,9,FALSE)*AEBYLD2!$F172</f>
        <v>0</v>
      </c>
      <c r="Z172" s="50">
        <f>AEBYLD1!Z172*VLOOKUP(AEBYLD2!Z$4,'[1]INTERNAL PARAMETERS-1'!$B$5:$J$44,5,FALSE)*VLOOKUP(AEBYLD2!Z$4,'[1]INTERNAL PARAMETERS-1'!$B$5:$J$44,7,FALSE)*AEBYLD2!$F172 + AEBYLD1!Z172*(1-VLOOKUP(AEBYLD2!Z$4,'[1]INTERNAL PARAMETERS-1'!$B$5:$J$44,5,FALSE))*VLOOKUP(AEBYLD2!Z$4,'[1]INTERNAL PARAMETERS-1'!$B$5:$J$44,9,FALSE)*AEBYLD2!$F172</f>
        <v>0</v>
      </c>
      <c r="AA172" s="50">
        <f>AEBYLD1!AA172*VLOOKUP(AEBYLD2!AA$4,'[1]INTERNAL PARAMETERS-1'!$B$5:$J$44,5,FALSE)*VLOOKUP(AEBYLD2!AA$4,'[1]INTERNAL PARAMETERS-1'!$B$5:$J$44,7,FALSE)*AEBYLD2!$F172 + AEBYLD1!AA172*(1-VLOOKUP(AEBYLD2!AA$4,'[1]INTERNAL PARAMETERS-1'!$B$5:$J$44,5,FALSE))*VLOOKUP(AEBYLD2!AA$4,'[1]INTERNAL PARAMETERS-1'!$B$5:$J$44,9,FALSE)*AEBYLD2!$F172</f>
        <v>0</v>
      </c>
      <c r="AB172" s="50">
        <f>AEBYLD1!AB172*VLOOKUP(AEBYLD2!AB$4,'[1]INTERNAL PARAMETERS-1'!$B$5:$J$44,5,FALSE)*VLOOKUP(AEBYLD2!AB$4,'[1]INTERNAL PARAMETERS-1'!$B$5:$J$44,7,FALSE)*AEBYLD2!$F172 + AEBYLD1!AB172*(1-VLOOKUP(AEBYLD2!AB$4,'[1]INTERNAL PARAMETERS-1'!$B$5:$J$44,5,FALSE))*VLOOKUP(AEBYLD2!AB$4,'[1]INTERNAL PARAMETERS-1'!$B$5:$J$44,9,FALSE)*AEBYLD2!$F172</f>
        <v>0</v>
      </c>
      <c r="AC172" s="50">
        <f>AEBYLD1!AC172*VLOOKUP(AEBYLD2!AC$4,'[1]INTERNAL PARAMETERS-1'!$B$5:$J$44,5,FALSE)*VLOOKUP(AEBYLD2!AC$4,'[1]INTERNAL PARAMETERS-1'!$B$5:$J$44,7,FALSE)*AEBYLD2!$F172 + AEBYLD1!AC172*(1-VLOOKUP(AEBYLD2!AC$4,'[1]INTERNAL PARAMETERS-1'!$B$5:$J$44,5,FALSE))*VLOOKUP(AEBYLD2!AC$4,'[1]INTERNAL PARAMETERS-1'!$B$5:$J$44,9,FALSE)*AEBYLD2!$F172</f>
        <v>0</v>
      </c>
      <c r="AD172" s="50">
        <f>AEBYLD1!AD172*VLOOKUP(AEBYLD2!AD$4,'[1]INTERNAL PARAMETERS-1'!$B$5:$J$44,5,FALSE)*VLOOKUP(AEBYLD2!AD$4,'[1]INTERNAL PARAMETERS-1'!$B$5:$J$44,7,FALSE)*AEBYLD2!$F172 + AEBYLD1!AD172*(1-VLOOKUP(AEBYLD2!AD$4,'[1]INTERNAL PARAMETERS-1'!$B$5:$J$44,5,FALSE))*VLOOKUP(AEBYLD2!AD$4,'[1]INTERNAL PARAMETERS-1'!$B$5:$J$44,9,FALSE)*AEBYLD2!$F172</f>
        <v>0</v>
      </c>
      <c r="AE172" s="50">
        <f>AEBYLD1!AE172*VLOOKUP(AEBYLD2!AE$4,'[1]INTERNAL PARAMETERS-1'!$B$5:$J$44,5,FALSE)*VLOOKUP(AEBYLD2!AE$4,'[1]INTERNAL PARAMETERS-1'!$B$5:$J$44,7,FALSE)*AEBYLD2!$F172 + AEBYLD1!AE172*(1-VLOOKUP(AEBYLD2!AE$4,'[1]INTERNAL PARAMETERS-1'!$B$5:$J$44,5,FALSE))*VLOOKUP(AEBYLD2!AE$4,'[1]INTERNAL PARAMETERS-1'!$B$5:$J$44,9,FALSE)*AEBYLD2!$F172</f>
        <v>0</v>
      </c>
      <c r="AF172" s="50">
        <f>AEBYLD1!AF172*VLOOKUP(AEBYLD2!AF$4,'[1]INTERNAL PARAMETERS-1'!$B$5:$J$44,5,FALSE)*VLOOKUP(AEBYLD2!AF$4,'[1]INTERNAL PARAMETERS-1'!$B$5:$J$44,7,FALSE)*AEBYLD2!$F172 + AEBYLD1!AF172*(1-VLOOKUP(AEBYLD2!AF$4,'[1]INTERNAL PARAMETERS-1'!$B$5:$J$44,5,FALSE))*VLOOKUP(AEBYLD2!AF$4,'[1]INTERNAL PARAMETERS-1'!$B$5:$J$44,9,FALSE)*AEBYLD2!$F172</f>
        <v>2.8111436981211574E-2</v>
      </c>
      <c r="AG172" s="50">
        <f>AEBYLD1!AG172*VLOOKUP(AEBYLD2!AG$4,'[1]INTERNAL PARAMETERS-1'!$B$5:$J$44,5,FALSE)*VLOOKUP(AEBYLD2!AG$4,'[1]INTERNAL PARAMETERS-1'!$B$5:$J$44,7,FALSE)*AEBYLD2!$F172 + AEBYLD1!AG172*(1-VLOOKUP(AEBYLD2!AG$4,'[1]INTERNAL PARAMETERS-1'!$B$5:$J$44,5,FALSE))*VLOOKUP(AEBYLD2!AG$4,'[1]INTERNAL PARAMETERS-1'!$B$5:$J$44,9,FALSE)*AEBYLD2!$F172</f>
        <v>4.4340237538933278E-2</v>
      </c>
      <c r="AH172" s="50">
        <f>AEBYLD1!AH172*VLOOKUP(AEBYLD2!AH$4,'[1]INTERNAL PARAMETERS-1'!$B$5:$J$44,5,FALSE)*VLOOKUP(AEBYLD2!AH$4,'[1]INTERNAL PARAMETERS-1'!$B$5:$J$44,7,FALSE)*AEBYLD2!$F172 + AEBYLD1!AH172*(1-VLOOKUP(AEBYLD2!AH$4,'[1]INTERNAL PARAMETERS-1'!$B$5:$J$44,5,FALSE))*VLOOKUP(AEBYLD2!AH$4,'[1]INTERNAL PARAMETERS-1'!$B$5:$J$44,9,FALSE)*AEBYLD2!$F172</f>
        <v>0</v>
      </c>
      <c r="AI172" s="50">
        <f>AEBYLD1!AI172*VLOOKUP(AEBYLD2!AI$4,'[1]INTERNAL PARAMETERS-1'!$B$5:$J$44,5,FALSE)*VLOOKUP(AEBYLD2!AI$4,'[1]INTERNAL PARAMETERS-1'!$B$5:$J$44,7,FALSE)*AEBYLD2!$F172 + AEBYLD1!AI172*(1-VLOOKUP(AEBYLD2!AI$4,'[1]INTERNAL PARAMETERS-1'!$B$5:$J$44,5,FALSE))*VLOOKUP(AEBYLD2!AI$4,'[1]INTERNAL PARAMETERS-1'!$B$5:$J$44,9,FALSE)*AEBYLD2!$F172</f>
        <v>3.6040303822066121E-3</v>
      </c>
      <c r="AJ172" s="50">
        <f>AEBYLD1!AJ172*VLOOKUP(AEBYLD2!AJ$4,'[1]INTERNAL PARAMETERS-1'!$B$5:$J$44,5,FALSE)*VLOOKUP(AEBYLD2!AJ$4,'[1]INTERNAL PARAMETERS-1'!$B$5:$J$44,7,FALSE)*AEBYLD2!$F172 + AEBYLD1!AJ172*(1-VLOOKUP(AEBYLD2!AJ$4,'[1]INTERNAL PARAMETERS-1'!$B$5:$J$44,5,FALSE))*VLOOKUP(AEBYLD2!AJ$4,'[1]INTERNAL PARAMETERS-1'!$B$5:$J$44,9,FALSE)*AEBYLD2!$F172</f>
        <v>5.6222873962423148E-2</v>
      </c>
      <c r="AK172" s="50">
        <f>AEBYLD1!AK172*VLOOKUP(AEBYLD2!AK$4,'[1]INTERNAL PARAMETERS-1'!$B$5:$J$44,5,FALSE)*VLOOKUP(AEBYLD2!AK$4,'[1]INTERNAL PARAMETERS-1'!$B$5:$J$44,7,FALSE)*AEBYLD2!$F172 + AEBYLD1!AK172*(1-VLOOKUP(AEBYLD2!AK$4,'[1]INTERNAL PARAMETERS-1'!$B$5:$J$44,5,FALSE))*VLOOKUP(AEBYLD2!AK$4,'[1]INTERNAL PARAMETERS-1'!$B$5:$J$44,9,FALSE)*AEBYLD2!$F172</f>
        <v>0</v>
      </c>
      <c r="AL172" s="50">
        <f>AEBYLD1!AL172*VLOOKUP(AEBYLD2!AL$4,'[1]INTERNAL PARAMETERS-1'!$B$5:$J$44,5,FALSE)*VLOOKUP(AEBYLD2!AL$4,'[1]INTERNAL PARAMETERS-1'!$B$5:$J$44,7,FALSE)*AEBYLD2!$F172 + AEBYLD1!AL172*(1-VLOOKUP(AEBYLD2!AL$4,'[1]INTERNAL PARAMETERS-1'!$B$5:$J$44,5,FALSE))*VLOOKUP(AEBYLD2!AL$4,'[1]INTERNAL PARAMETERS-1'!$B$5:$J$44,9,FALSE)*AEBYLD2!$F172</f>
        <v>0</v>
      </c>
      <c r="AM172" s="50">
        <f>AEBYLD1!AM172*VLOOKUP(AEBYLD2!AM$4,'[1]INTERNAL PARAMETERS-1'!$B$5:$J$44,5,FALSE)*VLOOKUP(AEBYLD2!AM$4,'[1]INTERNAL PARAMETERS-1'!$B$5:$J$44,7,FALSE)*AEBYLD2!$F172 + AEBYLD1!AM172*(1-VLOOKUP(AEBYLD2!AM$4,'[1]INTERNAL PARAMETERS-1'!$B$5:$J$44,5,FALSE))*VLOOKUP(AEBYLD2!AM$4,'[1]INTERNAL PARAMETERS-1'!$B$5:$J$44,9,FALSE)*AEBYLD2!$F172</f>
        <v>0</v>
      </c>
      <c r="AN172" s="50">
        <f>AEBYLD1!AN172*VLOOKUP(AEBYLD2!AN$4,'[1]INTERNAL PARAMETERS-1'!$B$5:$J$44,5,FALSE)*VLOOKUP(AEBYLD2!AN$4,'[1]INTERNAL PARAMETERS-1'!$B$5:$J$44,7,FALSE)*AEBYLD2!$F172 + AEBYLD1!AN172*(1-VLOOKUP(AEBYLD2!AN$4,'[1]INTERNAL PARAMETERS-1'!$B$5:$J$44,5,FALSE))*VLOOKUP(AEBYLD2!AN$4,'[1]INTERNAL PARAMETERS-1'!$B$5:$J$44,9,FALSE)*AEBYLD2!$F172</f>
        <v>0</v>
      </c>
      <c r="AO172" s="50">
        <f>AEBYLD1!AO172*VLOOKUP(AEBYLD2!AO$4,'[1]INTERNAL PARAMETERS-1'!$B$5:$J$44,5,FALSE)*VLOOKUP(AEBYLD2!AO$4,'[1]INTERNAL PARAMETERS-1'!$B$5:$J$44,7,FALSE)*AEBYLD2!$F172 + AEBYLD1!AO172*(1-VLOOKUP(AEBYLD2!AO$4,'[1]INTERNAL PARAMETERS-1'!$B$5:$J$44,5,FALSE))*VLOOKUP(AEBYLD2!AO$4,'[1]INTERNAL PARAMETERS-1'!$B$5:$J$44,9,FALSE)*AEBYLD2!$F172</f>
        <v>0</v>
      </c>
      <c r="AP172" s="50">
        <f>AEBYLD1!AP172*VLOOKUP(AEBYLD2!AP$4,'[1]INTERNAL PARAMETERS-1'!$B$5:$J$44,5,FALSE)*VLOOKUP(AEBYLD2!AP$4,'[1]INTERNAL PARAMETERS-1'!$B$5:$J$44,7,FALSE)*AEBYLD2!$F172 + AEBYLD1!AP172*(1-VLOOKUP(AEBYLD2!AP$4,'[1]INTERNAL PARAMETERS-1'!$B$5:$J$44,5,FALSE))*VLOOKUP(AEBYLD2!AP$4,'[1]INTERNAL PARAMETERS-1'!$B$5:$J$44,9,FALSE)*AEBYLD2!$F172</f>
        <v>0</v>
      </c>
      <c r="AQ172" s="50">
        <f>AEBYLD1!AQ172*VLOOKUP(AEBYLD2!AQ$4,'[1]INTERNAL PARAMETERS-1'!$B$5:$J$44,5,FALSE)*VLOOKUP(AEBYLD2!AQ$4,'[1]INTERNAL PARAMETERS-1'!$B$5:$J$44,7,FALSE)*AEBYLD2!$F172 + AEBYLD1!AQ172*(1-VLOOKUP(AEBYLD2!AQ$4,'[1]INTERNAL PARAMETERS-1'!$B$5:$J$44,5,FALSE))*VLOOKUP(AEBYLD2!AQ$4,'[1]INTERNAL PARAMETERS-1'!$B$5:$J$44,9,FALSE)*AEBYLD2!$F172</f>
        <v>0</v>
      </c>
      <c r="AR172" s="50">
        <f>AEBYLD1!AR172*VLOOKUP(AEBYLD2!AR$4,'[1]INTERNAL PARAMETERS-1'!$B$5:$J$44,5,FALSE)*VLOOKUP(AEBYLD2!AR$4,'[1]INTERNAL PARAMETERS-1'!$B$5:$J$44,7,FALSE)*AEBYLD2!$F172 + AEBYLD1!AR172*(1-VLOOKUP(AEBYLD2!AR$4,'[1]INTERNAL PARAMETERS-1'!$B$5:$J$44,5,FALSE))*VLOOKUP(AEBYLD2!AR$4,'[1]INTERNAL PARAMETERS-1'!$B$5:$J$44,9,FALSE)*AEBYLD2!$F172</f>
        <v>0</v>
      </c>
      <c r="AS172" s="50">
        <f>AEBYLD1!AS172*VLOOKUP(AEBYLD2!AS$4,'[1]INTERNAL PARAMETERS-1'!$B$5:$J$44,5,FALSE)*VLOOKUP(AEBYLD2!AS$4,'[1]INTERNAL PARAMETERS-1'!$B$5:$J$44,7,FALSE)*AEBYLD2!$F172 + AEBYLD1!AS172*(1-VLOOKUP(AEBYLD2!AS$4,'[1]INTERNAL PARAMETERS-1'!$B$5:$J$44,5,FALSE))*VLOOKUP(AEBYLD2!AS$4,'[1]INTERNAL PARAMETERS-1'!$B$5:$J$44,9,FALSE)*AEBYLD2!$F172</f>
        <v>0</v>
      </c>
      <c r="AT172" s="49">
        <f>AEBYLD1!AT172*VLOOKUP(AEBYLD2!AT$4,'[1]INTERNAL PARAMETERS-1'!$B$5:$J$44,5,FALSE)*VLOOKUP(AEBYLD2!AT$4,'[1]INTERNAL PARAMETERS-1'!$B$5:$J$44,7,FALSE)*AEBYLD2!$F172 + AEBYLD1!AT172*(1-VLOOKUP(AEBYLD2!AT$4,'[1]INTERNAL PARAMETERS-1'!$B$5:$J$44,5,FALSE))*VLOOKUP(AEBYLD2!AT$4,'[1]INTERNAL PARAMETERS-1'!$B$5:$J$44,9,FALSE)*AEBYLD2!$F172</f>
        <v>0</v>
      </c>
      <c r="AU172" s="51">
        <f>AEBYLD1!AU172*VLOOKUP(AEBYLD2!AU$4,'[1]INTERNAL PARAMETERS-1'!$B$5:$J$44,5,FALSE)*VLOOKUP(AEBYLD2!AU$4,'[1]INTERNAL PARAMETERS-1'!$B$5:$J$44,6,FALSE)*VLOOKUP(AEBYLD2!AU$4,'[1]INTERNAL PARAMETERS-1'!$B$5:$J$44,3,FALSE) + AEBYLD1!AU172*(1-VLOOKUP(AEBYLD2!AU$4,'[1]INTERNAL PARAMETERS-1'!$B$5:$J$44,5,FALSE))*VLOOKUP(AEBYLD2!AU$4,'[1]INTERNAL PARAMETERS-1'!$B$5:$J$44,8,FALSE)*VLOOKUP(AEBYLD2!AU$4,'[1]INTERNAL PARAMETERS-1'!$B$5:$J$44,3,FALSE)</f>
        <v>0</v>
      </c>
      <c r="AV172" s="50">
        <f>AEBYLD1!AV172*VLOOKUP(AEBYLD2!AV$4,'[1]INTERNAL PARAMETERS-1'!$B$5:$J$44,5,FALSE)*VLOOKUP(AEBYLD2!AV$4,'[1]INTERNAL PARAMETERS-1'!$B$5:$J$44,6,FALSE)*VLOOKUP(AEBYLD2!AV$4,'[1]INTERNAL PARAMETERS-1'!$B$5:$J$44,3,FALSE) + AEBYLD1!AV172*(1-VLOOKUP(AEBYLD2!AV$4,'[1]INTERNAL PARAMETERS-1'!$B$5:$J$44,5,FALSE))*VLOOKUP(AEBYLD2!AV$4,'[1]INTERNAL PARAMETERS-1'!$B$5:$J$44,8,FALSE)*VLOOKUP(AEBYLD2!AV$4,'[1]INTERNAL PARAMETERS-1'!$B$5:$J$44,3,FALSE)</f>
        <v>0</v>
      </c>
      <c r="AW172" s="50">
        <f>AEBYLD1!AW172*VLOOKUP(AEBYLD2!AW$4,'[1]INTERNAL PARAMETERS-1'!$B$5:$J$44,5,FALSE)*VLOOKUP(AEBYLD2!AW$4,'[1]INTERNAL PARAMETERS-1'!$B$5:$J$44,6,FALSE)*VLOOKUP(AEBYLD2!AW$4,'[1]INTERNAL PARAMETERS-1'!$B$5:$J$44,3,FALSE) + AEBYLD1!AW172*(1-VLOOKUP(AEBYLD2!AW$4,'[1]INTERNAL PARAMETERS-1'!$B$5:$J$44,5,FALSE))*VLOOKUP(AEBYLD2!AW$4,'[1]INTERNAL PARAMETERS-1'!$B$5:$J$44,8,FALSE)*VLOOKUP(AEBYLD2!AW$4,'[1]INTERNAL PARAMETERS-1'!$B$5:$J$44,3,FALSE)</f>
        <v>9.692173607263968E-2</v>
      </c>
      <c r="AX172" s="50">
        <f>AEBYLD1!AX172*VLOOKUP(AEBYLD2!AX$4,'[1]INTERNAL PARAMETERS-1'!$B$5:$J$44,5,FALSE)*VLOOKUP(AEBYLD2!AX$4,'[1]INTERNAL PARAMETERS-1'!$B$5:$J$44,6,FALSE)*VLOOKUP(AEBYLD2!AX$4,'[1]INTERNAL PARAMETERS-1'!$B$5:$J$44,3,FALSE) + AEBYLD1!AX172*(1-VLOOKUP(AEBYLD2!AX$4,'[1]INTERNAL PARAMETERS-1'!$B$5:$J$44,5,FALSE))*VLOOKUP(AEBYLD2!AX$4,'[1]INTERNAL PARAMETERS-1'!$B$5:$J$44,8,FALSE)*VLOOKUP(AEBYLD2!AX$4,'[1]INTERNAL PARAMETERS-1'!$B$5:$J$44,3,FALSE)</f>
        <v>0</v>
      </c>
      <c r="AY172" s="50">
        <f>AEBYLD1!AY172*VLOOKUP(AEBYLD2!AY$4,'[1]INTERNAL PARAMETERS-1'!$B$5:$J$44,5,FALSE)*VLOOKUP(AEBYLD2!AY$4,'[1]INTERNAL PARAMETERS-1'!$B$5:$J$44,6,FALSE)*VLOOKUP(AEBYLD2!AY$4,'[1]INTERNAL PARAMETERS-1'!$B$5:$J$44,3,FALSE) + AEBYLD1!AY172*(1-VLOOKUP(AEBYLD2!AY$4,'[1]INTERNAL PARAMETERS-1'!$B$5:$J$44,5,FALSE))*VLOOKUP(AEBYLD2!AY$4,'[1]INTERNAL PARAMETERS-1'!$B$5:$J$44,8,FALSE)*VLOOKUP(AEBYLD2!AY$4,'[1]INTERNAL PARAMETERS-1'!$B$5:$J$44,3,FALSE)</f>
        <v>0</v>
      </c>
      <c r="AZ172" s="50">
        <f>AEBYLD1!AZ172*VLOOKUP(AEBYLD2!AZ$4,'[1]INTERNAL PARAMETERS-1'!$B$5:$J$44,5,FALSE)*VLOOKUP(AEBYLD2!AZ$4,'[1]INTERNAL PARAMETERS-1'!$B$5:$J$44,6,FALSE)*VLOOKUP(AEBYLD2!AZ$4,'[1]INTERNAL PARAMETERS-1'!$B$5:$J$44,3,FALSE) + AEBYLD1!AZ172*(1-VLOOKUP(AEBYLD2!AZ$4,'[1]INTERNAL PARAMETERS-1'!$B$5:$J$44,5,FALSE))*VLOOKUP(AEBYLD2!AZ$4,'[1]INTERNAL PARAMETERS-1'!$B$5:$J$44,8,FALSE)*VLOOKUP(AEBYLD2!AZ$4,'[1]INTERNAL PARAMETERS-1'!$B$5:$J$44,3,FALSE)</f>
        <v>0</v>
      </c>
      <c r="BA172" s="50">
        <f>AEBYLD1!BA172*VLOOKUP(AEBYLD2!BA$4,'[1]INTERNAL PARAMETERS-1'!$B$5:$J$44,5,FALSE)*VLOOKUP(AEBYLD2!BA$4,'[1]INTERNAL PARAMETERS-1'!$B$5:$J$44,6,FALSE)*VLOOKUP(AEBYLD2!BA$4,'[1]INTERNAL PARAMETERS-1'!$B$5:$J$44,3,FALSE) + AEBYLD1!BA172*(1-VLOOKUP(AEBYLD2!BA$4,'[1]INTERNAL PARAMETERS-1'!$B$5:$J$44,5,FALSE))*VLOOKUP(AEBYLD2!BA$4,'[1]INTERNAL PARAMETERS-1'!$B$5:$J$44,8,FALSE)*VLOOKUP(AEBYLD2!BA$4,'[1]INTERNAL PARAMETERS-1'!$B$5:$J$44,3,FALSE)</f>
        <v>1.0255324875736688E-2</v>
      </c>
      <c r="BB172" s="50">
        <f>AEBYLD1!BB172*VLOOKUP(AEBYLD2!BB$4,'[1]INTERNAL PARAMETERS-1'!$B$5:$J$44,5,FALSE)*VLOOKUP(AEBYLD2!BB$4,'[1]INTERNAL PARAMETERS-1'!$B$5:$J$44,6,FALSE)*VLOOKUP(AEBYLD2!BB$4,'[1]INTERNAL PARAMETERS-1'!$B$5:$J$44,3,FALSE) + AEBYLD1!BB172*(1-VLOOKUP(AEBYLD2!BB$4,'[1]INTERNAL PARAMETERS-1'!$B$5:$J$44,5,FALSE))*VLOOKUP(AEBYLD2!BB$4,'[1]INTERNAL PARAMETERS-1'!$B$5:$J$44,8,FALSE)*VLOOKUP(AEBYLD2!BB$4,'[1]INTERNAL PARAMETERS-1'!$B$5:$J$44,3,FALSE)</f>
        <v>1.7468616050515182E-2</v>
      </c>
      <c r="BC172" s="50">
        <f>AEBYLD1!BC172*VLOOKUP(AEBYLD2!BC$4,'[1]INTERNAL PARAMETERS-1'!$B$5:$J$44,5,FALSE)*VLOOKUP(AEBYLD2!BC$4,'[1]INTERNAL PARAMETERS-1'!$B$5:$J$44,6,FALSE)*VLOOKUP(AEBYLD2!BC$4,'[1]INTERNAL PARAMETERS-1'!$B$5:$J$44,3,FALSE) + AEBYLD1!BC172*(1-VLOOKUP(AEBYLD2!BC$4,'[1]INTERNAL PARAMETERS-1'!$B$5:$J$44,5,FALSE))*VLOOKUP(AEBYLD2!BC$4,'[1]INTERNAL PARAMETERS-1'!$B$5:$J$44,8,FALSE)*VLOOKUP(AEBYLD2!BC$4,'[1]INTERNAL PARAMETERS-1'!$B$5:$J$44,3,FALSE)</f>
        <v>2.0110238190131965E-2</v>
      </c>
      <c r="BD172" s="50">
        <f>AEBYLD1!BD172*VLOOKUP(AEBYLD2!BD$4,'[1]INTERNAL PARAMETERS-1'!$B$5:$J$44,5,FALSE)*VLOOKUP(AEBYLD2!BD$4,'[1]INTERNAL PARAMETERS-1'!$B$5:$J$44,6,FALSE)*VLOOKUP(AEBYLD2!BD$4,'[1]INTERNAL PARAMETERS-1'!$B$5:$J$44,3,FALSE) + AEBYLD1!BD172*(1-VLOOKUP(AEBYLD2!BD$4,'[1]INTERNAL PARAMETERS-1'!$B$5:$J$44,5,FALSE))*VLOOKUP(AEBYLD2!BD$4,'[1]INTERNAL PARAMETERS-1'!$B$5:$J$44,8,FALSE)*VLOOKUP(AEBYLD2!BD$4,'[1]INTERNAL PARAMETERS-1'!$B$5:$J$44,3,FALSE)</f>
        <v>1.7333090314157244E-2</v>
      </c>
      <c r="BE172" s="50">
        <f>AEBYLD1!BE172*VLOOKUP(AEBYLD2!BE$4,'[1]INTERNAL PARAMETERS-1'!$B$5:$J$44,5,FALSE)*VLOOKUP(AEBYLD2!BE$4,'[1]INTERNAL PARAMETERS-1'!$B$5:$J$44,6,FALSE)*VLOOKUP(AEBYLD2!BE$4,'[1]INTERNAL PARAMETERS-1'!$B$5:$J$44,3,FALSE) + AEBYLD1!BE172*(1-VLOOKUP(AEBYLD2!BE$4,'[1]INTERNAL PARAMETERS-1'!$B$5:$J$44,5,FALSE))*VLOOKUP(AEBYLD2!BE$4,'[1]INTERNAL PARAMETERS-1'!$B$5:$J$44,8,FALSE)*VLOOKUP(AEBYLD2!BE$4,'[1]INTERNAL PARAMETERS-1'!$B$5:$J$44,3,FALSE)</f>
        <v>4.1687300624273539E-2</v>
      </c>
      <c r="BF172" s="50">
        <f>AEBYLD1!BF172*VLOOKUP(AEBYLD2!BF$4,'[1]INTERNAL PARAMETERS-1'!$B$5:$J$44,5,FALSE)*VLOOKUP(AEBYLD2!BF$4,'[1]INTERNAL PARAMETERS-1'!$B$5:$J$44,6,FALSE)*VLOOKUP(AEBYLD2!BF$4,'[1]INTERNAL PARAMETERS-1'!$B$5:$J$44,3,FALSE) + AEBYLD1!BF172*(1-VLOOKUP(AEBYLD2!BF$4,'[1]INTERNAL PARAMETERS-1'!$B$5:$J$44,5,FALSE))*VLOOKUP(AEBYLD2!BF$4,'[1]INTERNAL PARAMETERS-1'!$B$5:$J$44,8,FALSE)*VLOOKUP(AEBYLD2!BF$4,'[1]INTERNAL PARAMETERS-1'!$B$5:$J$44,3,FALSE)</f>
        <v>0</v>
      </c>
      <c r="BG172" s="50">
        <f>AEBYLD1!BG172*VLOOKUP(AEBYLD2!BG$4,'[1]INTERNAL PARAMETERS-1'!$B$5:$J$44,5,FALSE)*VLOOKUP(AEBYLD2!BG$4,'[1]INTERNAL PARAMETERS-1'!$B$5:$J$44,6,FALSE)*VLOOKUP(AEBYLD2!BG$4,'[1]INTERNAL PARAMETERS-1'!$B$5:$J$44,3,FALSE) + AEBYLD1!BG172*(1-VLOOKUP(AEBYLD2!BG$4,'[1]INTERNAL PARAMETERS-1'!$B$5:$J$44,5,FALSE))*VLOOKUP(AEBYLD2!BG$4,'[1]INTERNAL PARAMETERS-1'!$B$5:$J$44,8,FALSE)*VLOOKUP(AEBYLD2!BG$4,'[1]INTERNAL PARAMETERS-1'!$B$5:$J$44,3,FALSE)</f>
        <v>2.0096313229729424E-2</v>
      </c>
      <c r="BH172" s="50">
        <f>AEBYLD1!BH172*VLOOKUP(AEBYLD2!BH$4,'[1]INTERNAL PARAMETERS-1'!$B$5:$J$44,5,FALSE)*VLOOKUP(AEBYLD2!BH$4,'[1]INTERNAL PARAMETERS-1'!$B$5:$J$44,6,FALSE)*VLOOKUP(AEBYLD2!BH$4,'[1]INTERNAL PARAMETERS-1'!$B$5:$J$44,3,FALSE) + AEBYLD1!BH172*(1-VLOOKUP(AEBYLD2!BH$4,'[1]INTERNAL PARAMETERS-1'!$B$5:$J$44,5,FALSE))*VLOOKUP(AEBYLD2!BH$4,'[1]INTERNAL PARAMETERS-1'!$B$5:$J$44,8,FALSE)*VLOOKUP(AEBYLD2!BH$4,'[1]INTERNAL PARAMETERS-1'!$B$5:$J$44,3,FALSE)</f>
        <v>6.2655820682230699E-5</v>
      </c>
      <c r="BI172" s="50">
        <f>AEBYLD1!BI172*VLOOKUP(AEBYLD2!BI$4,'[1]INTERNAL PARAMETERS-1'!$B$5:$J$44,5,FALSE)*VLOOKUP(AEBYLD2!BI$4,'[1]INTERNAL PARAMETERS-1'!$B$5:$J$44,6,FALSE)*VLOOKUP(AEBYLD2!BI$4,'[1]INTERNAL PARAMETERS-1'!$B$5:$J$44,3,FALSE) + AEBYLD1!BI172*(1-VLOOKUP(AEBYLD2!BI$4,'[1]INTERNAL PARAMETERS-1'!$B$5:$J$44,5,FALSE))*VLOOKUP(AEBYLD2!BI$4,'[1]INTERNAL PARAMETERS-1'!$B$5:$J$44,8,FALSE)*VLOOKUP(AEBYLD2!BI$4,'[1]INTERNAL PARAMETERS-1'!$B$5:$J$44,3,FALSE)</f>
        <v>0</v>
      </c>
      <c r="BJ172" s="50">
        <f>AEBYLD1!BJ172*VLOOKUP(AEBYLD2!BJ$4,'[1]INTERNAL PARAMETERS-1'!$B$5:$J$44,5,FALSE)*VLOOKUP(AEBYLD2!BJ$4,'[1]INTERNAL PARAMETERS-1'!$B$5:$J$44,6,FALSE)*VLOOKUP(AEBYLD2!BJ$4,'[1]INTERNAL PARAMETERS-1'!$B$5:$J$44,3,FALSE) + AEBYLD1!BJ172*(1-VLOOKUP(AEBYLD2!BJ$4,'[1]INTERNAL PARAMETERS-1'!$B$5:$J$44,5,FALSE))*VLOOKUP(AEBYLD2!BJ$4,'[1]INTERNAL PARAMETERS-1'!$B$5:$J$44,8,FALSE)*VLOOKUP(AEBYLD2!BJ$4,'[1]INTERNAL PARAMETERS-1'!$B$5:$J$44,3,FALSE)</f>
        <v>3.7831475580580825E-3</v>
      </c>
      <c r="BK172" s="50">
        <f>AEBYLD1!BK172*VLOOKUP(AEBYLD2!BK$4,'[1]INTERNAL PARAMETERS-1'!$B$5:$J$44,5,FALSE)*VLOOKUP(AEBYLD2!BK$4,'[1]INTERNAL PARAMETERS-1'!$B$5:$J$44,6,FALSE)*VLOOKUP(AEBYLD2!BK$4,'[1]INTERNAL PARAMETERS-1'!$B$5:$J$44,3,FALSE) + AEBYLD1!BK172*(1-VLOOKUP(AEBYLD2!BK$4,'[1]INTERNAL PARAMETERS-1'!$B$5:$J$44,5,FALSE))*VLOOKUP(AEBYLD2!BK$4,'[1]INTERNAL PARAMETERS-1'!$B$5:$J$44,8,FALSE)*VLOOKUP(AEBYLD2!BK$4,'[1]INTERNAL PARAMETERS-1'!$B$5:$J$44,3,FALSE)</f>
        <v>6.1743728305697788E-3</v>
      </c>
      <c r="BL172" s="50">
        <f>AEBYLD1!BL172*VLOOKUP(AEBYLD2!BL$4,'[1]INTERNAL PARAMETERS-1'!$B$5:$J$44,5,FALSE)*VLOOKUP(AEBYLD2!BL$4,'[1]INTERNAL PARAMETERS-1'!$B$5:$J$44,6,FALSE)*VLOOKUP(AEBYLD2!BL$4,'[1]INTERNAL PARAMETERS-1'!$B$5:$J$44,3,FALSE) + AEBYLD1!BL172*(1-VLOOKUP(AEBYLD2!BL$4,'[1]INTERNAL PARAMETERS-1'!$B$5:$J$44,5,FALSE))*VLOOKUP(AEBYLD2!BL$4,'[1]INTERNAL PARAMETERS-1'!$B$5:$J$44,8,FALSE)*VLOOKUP(AEBYLD2!BL$4,'[1]INTERNAL PARAMETERS-1'!$B$5:$J$44,3,FALSE)</f>
        <v>2.0852350334556881E-2</v>
      </c>
      <c r="BM172" s="50">
        <f>AEBYLD1!BM172*VLOOKUP(AEBYLD2!BM$4,'[1]INTERNAL PARAMETERS-1'!$B$5:$J$44,5,FALSE)*VLOOKUP(AEBYLD2!BM$4,'[1]INTERNAL PARAMETERS-1'!$B$5:$J$44,6,FALSE)*VLOOKUP(AEBYLD2!BM$4,'[1]INTERNAL PARAMETERS-1'!$B$5:$J$44,3,FALSE) + AEBYLD1!BM172*(1-VLOOKUP(AEBYLD2!BM$4,'[1]INTERNAL PARAMETERS-1'!$B$5:$J$44,5,FALSE))*VLOOKUP(AEBYLD2!BM$4,'[1]INTERNAL PARAMETERS-1'!$B$5:$J$44,8,FALSE)*VLOOKUP(AEBYLD2!BM$4,'[1]INTERNAL PARAMETERS-1'!$B$5:$J$44,3,FALSE)</f>
        <v>3.7664383414151396E-3</v>
      </c>
      <c r="BN172" s="50">
        <f>AEBYLD1!BN172*VLOOKUP(AEBYLD2!BN$4,'[1]INTERNAL PARAMETERS-1'!$B$5:$J$44,5,FALSE)*VLOOKUP(AEBYLD2!BN$4,'[1]INTERNAL PARAMETERS-1'!$B$5:$J$44,6,FALSE)*VLOOKUP(AEBYLD2!BN$4,'[1]INTERNAL PARAMETERS-1'!$B$5:$J$44,3,FALSE) + AEBYLD1!BN172*(1-VLOOKUP(AEBYLD2!BN$4,'[1]INTERNAL PARAMETERS-1'!$B$5:$J$44,5,FALSE))*VLOOKUP(AEBYLD2!BN$4,'[1]INTERNAL PARAMETERS-1'!$B$5:$J$44,8,FALSE)*VLOOKUP(AEBYLD2!BN$4,'[1]INTERNAL PARAMETERS-1'!$B$5:$J$44,3,FALSE)</f>
        <v>5.3338999526359029E-3</v>
      </c>
      <c r="BO172" s="50">
        <f>AEBYLD1!BO172*VLOOKUP(AEBYLD2!BO$4,'[1]INTERNAL PARAMETERS-1'!$B$5:$J$44,5,FALSE)*VLOOKUP(AEBYLD2!BO$4,'[1]INTERNAL PARAMETERS-1'!$B$5:$J$44,6,FALSE)*VLOOKUP(AEBYLD2!BO$4,'[1]INTERNAL PARAMETERS-1'!$B$5:$J$44,3,FALSE) + AEBYLD1!BO172*(1-VLOOKUP(AEBYLD2!BO$4,'[1]INTERNAL PARAMETERS-1'!$B$5:$J$44,5,FALSE))*VLOOKUP(AEBYLD2!BO$4,'[1]INTERNAL PARAMETERS-1'!$B$5:$J$44,8,FALSE)*VLOOKUP(AEBYLD2!BO$4,'[1]INTERNAL PARAMETERS-1'!$B$5:$J$44,3,FALSE)</f>
        <v>4.8245310769722905E-3</v>
      </c>
      <c r="BP172" s="50">
        <f>AEBYLD1!BP172*VLOOKUP(AEBYLD2!BP$4,'[1]INTERNAL PARAMETERS-1'!$B$5:$J$44,5,FALSE)*VLOOKUP(AEBYLD2!BP$4,'[1]INTERNAL PARAMETERS-1'!$B$5:$J$44,6,FALSE)*VLOOKUP(AEBYLD2!BP$4,'[1]INTERNAL PARAMETERS-1'!$B$5:$J$44,3,FALSE) + AEBYLD1!BP172*(1-VLOOKUP(AEBYLD2!BP$4,'[1]INTERNAL PARAMETERS-1'!$B$5:$J$44,5,FALSE))*VLOOKUP(AEBYLD2!BP$4,'[1]INTERNAL PARAMETERS-1'!$B$5:$J$44,8,FALSE)*VLOOKUP(AEBYLD2!BP$4,'[1]INTERNAL PARAMETERS-1'!$B$5:$J$44,3,FALSE)</f>
        <v>3.8425678994676379E-4</v>
      </c>
      <c r="BQ172" s="50">
        <f>AEBYLD1!BQ172*VLOOKUP(AEBYLD2!BQ$4,'[1]INTERNAL PARAMETERS-1'!$B$5:$J$44,5,FALSE)*VLOOKUP(AEBYLD2!BQ$4,'[1]INTERNAL PARAMETERS-1'!$B$5:$J$44,6,FALSE)*VLOOKUP(AEBYLD2!BQ$4,'[1]INTERNAL PARAMETERS-1'!$B$5:$J$44,3,FALSE) + AEBYLD1!BQ172*(1-VLOOKUP(AEBYLD2!BQ$4,'[1]INTERNAL PARAMETERS-1'!$B$5:$J$44,5,FALSE))*VLOOKUP(AEBYLD2!BQ$4,'[1]INTERNAL PARAMETERS-1'!$B$5:$J$44,8,FALSE)*VLOOKUP(AEBYLD2!BQ$4,'[1]INTERNAL PARAMETERS-1'!$B$5:$J$44,3,FALSE)</f>
        <v>1.9062177142176905E-2</v>
      </c>
      <c r="BR172" s="50">
        <f>AEBYLD1!BR172*VLOOKUP(AEBYLD2!BR$4,'[1]INTERNAL PARAMETERS-1'!$B$5:$J$44,5,FALSE)*VLOOKUP(AEBYLD2!BR$4,'[1]INTERNAL PARAMETERS-1'!$B$5:$J$44,6,FALSE)*VLOOKUP(AEBYLD2!BR$4,'[1]INTERNAL PARAMETERS-1'!$B$5:$J$44,3,FALSE) + AEBYLD1!BR172*(1-VLOOKUP(AEBYLD2!BR$4,'[1]INTERNAL PARAMETERS-1'!$B$5:$J$44,5,FALSE))*VLOOKUP(AEBYLD2!BR$4,'[1]INTERNAL PARAMETERS-1'!$B$5:$J$44,8,FALSE)*VLOOKUP(AEBYLD2!BR$4,'[1]INTERNAL PARAMETERS-1'!$B$5:$J$44,3,FALSE)</f>
        <v>5.9987887592118149E-4</v>
      </c>
      <c r="BS172" s="50">
        <f>AEBYLD1!BS172*VLOOKUP(AEBYLD2!BS$4,'[1]INTERNAL PARAMETERS-1'!$B$5:$J$44,5,FALSE)*VLOOKUP(AEBYLD2!BS$4,'[1]INTERNAL PARAMETERS-1'!$B$5:$J$44,6,FALSE)*VLOOKUP(AEBYLD2!BS$4,'[1]INTERNAL PARAMETERS-1'!$B$5:$J$44,3,FALSE) + AEBYLD1!BS172*(1-VLOOKUP(AEBYLD2!BS$4,'[1]INTERNAL PARAMETERS-1'!$B$5:$J$44,5,FALSE))*VLOOKUP(AEBYLD2!BS$4,'[1]INTERNAL PARAMETERS-1'!$B$5:$J$44,8,FALSE)*VLOOKUP(AEBYLD2!BS$4,'[1]INTERNAL PARAMETERS-1'!$B$5:$J$44,3,FALSE)</f>
        <v>4.1188639772749317E-5</v>
      </c>
      <c r="BT172" s="50">
        <f>AEBYLD1!BT172*VLOOKUP(AEBYLD2!BT$4,'[1]INTERNAL PARAMETERS-1'!$B$5:$J$44,5,FALSE)*VLOOKUP(AEBYLD2!BT$4,'[1]INTERNAL PARAMETERS-1'!$B$5:$J$44,6,FALSE)*VLOOKUP(AEBYLD2!BT$4,'[1]INTERNAL PARAMETERS-1'!$B$5:$J$44,3,FALSE) + AEBYLD1!BT172*(1-VLOOKUP(AEBYLD2!BT$4,'[1]INTERNAL PARAMETERS-1'!$B$5:$J$44,5,FALSE))*VLOOKUP(AEBYLD2!BT$4,'[1]INTERNAL PARAMETERS-1'!$B$5:$J$44,8,FALSE)*VLOOKUP(AEBYLD2!BT$4,'[1]INTERNAL PARAMETERS-1'!$B$5:$J$44,3,FALSE)</f>
        <v>0</v>
      </c>
      <c r="BU172" s="50">
        <f>AEBYLD1!BU172*VLOOKUP(AEBYLD2!BU$4,'[1]INTERNAL PARAMETERS-1'!$B$5:$J$44,5,FALSE)*VLOOKUP(AEBYLD2!BU$4,'[1]INTERNAL PARAMETERS-1'!$B$5:$J$44,6,FALSE)*VLOOKUP(AEBYLD2!BU$4,'[1]INTERNAL PARAMETERS-1'!$B$5:$J$44,3,FALSE) + AEBYLD1!BU172*(1-VLOOKUP(AEBYLD2!BU$4,'[1]INTERNAL PARAMETERS-1'!$B$5:$J$44,5,FALSE))*VLOOKUP(AEBYLD2!BU$4,'[1]INTERNAL PARAMETERS-1'!$B$5:$J$44,8,FALSE)*VLOOKUP(AEBYLD2!BU$4,'[1]INTERNAL PARAMETERS-1'!$B$5:$J$44,3,FALSE)</f>
        <v>0</v>
      </c>
      <c r="BV172" s="50">
        <f>AEBYLD1!BV172*VLOOKUP(AEBYLD2!BV$4,'[1]INTERNAL PARAMETERS-1'!$B$5:$J$44,5,FALSE)*VLOOKUP(AEBYLD2!BV$4,'[1]INTERNAL PARAMETERS-1'!$B$5:$J$44,6,FALSE)*VLOOKUP(AEBYLD2!BV$4,'[1]INTERNAL PARAMETERS-1'!$B$5:$J$44,3,FALSE) + AEBYLD1!BV172*(1-VLOOKUP(AEBYLD2!BV$4,'[1]INTERNAL PARAMETERS-1'!$B$5:$J$44,5,FALSE))*VLOOKUP(AEBYLD2!BV$4,'[1]INTERNAL PARAMETERS-1'!$B$5:$J$44,8,FALSE)*VLOOKUP(AEBYLD2!BV$4,'[1]INTERNAL PARAMETERS-1'!$B$5:$J$44,3,FALSE)</f>
        <v>0</v>
      </c>
      <c r="BW172" s="50">
        <f>AEBYLD1!BW172*VLOOKUP(AEBYLD2!BW$4,'[1]INTERNAL PARAMETERS-1'!$B$5:$J$44,5,FALSE)*VLOOKUP(AEBYLD2!BW$4,'[1]INTERNAL PARAMETERS-1'!$B$5:$J$44,6,FALSE)*VLOOKUP(AEBYLD2!BW$4,'[1]INTERNAL PARAMETERS-1'!$B$5:$J$44,3,FALSE) + AEBYLD1!BW172*(1-VLOOKUP(AEBYLD2!BW$4,'[1]INTERNAL PARAMETERS-1'!$B$5:$J$44,5,FALSE))*VLOOKUP(AEBYLD2!BW$4,'[1]INTERNAL PARAMETERS-1'!$B$5:$J$44,8,FALSE)*VLOOKUP(AEBYLD2!BW$4,'[1]INTERNAL PARAMETERS-1'!$B$5:$J$44,3,FALSE)</f>
        <v>0</v>
      </c>
      <c r="BX172" s="50">
        <f>AEBYLD1!BX172*VLOOKUP(AEBYLD2!BX$4,'[1]INTERNAL PARAMETERS-1'!$B$5:$J$44,5,FALSE)*VLOOKUP(AEBYLD2!BX$4,'[1]INTERNAL PARAMETERS-1'!$B$5:$J$44,6,FALSE)*VLOOKUP(AEBYLD2!BX$4,'[1]INTERNAL PARAMETERS-1'!$B$5:$J$44,3,FALSE) + AEBYLD1!BX172*(1-VLOOKUP(AEBYLD2!BX$4,'[1]INTERNAL PARAMETERS-1'!$B$5:$J$44,5,FALSE))*VLOOKUP(AEBYLD2!BX$4,'[1]INTERNAL PARAMETERS-1'!$B$5:$J$44,8,FALSE)*VLOOKUP(AEBYLD2!BX$4,'[1]INTERNAL PARAMETERS-1'!$B$5:$J$44,3,FALSE)</f>
        <v>0</v>
      </c>
      <c r="BY172" s="50">
        <f>AEBYLD1!BY172*VLOOKUP(AEBYLD2!BY$4,'[1]INTERNAL PARAMETERS-1'!$B$5:$J$44,5,FALSE)*VLOOKUP(AEBYLD2!BY$4,'[1]INTERNAL PARAMETERS-1'!$B$5:$J$44,6,FALSE)*VLOOKUP(AEBYLD2!BY$4,'[1]INTERNAL PARAMETERS-1'!$B$5:$J$44,3,FALSE) + AEBYLD1!BY172*(1-VLOOKUP(AEBYLD2!BY$4,'[1]INTERNAL PARAMETERS-1'!$B$5:$J$44,5,FALSE))*VLOOKUP(AEBYLD2!BY$4,'[1]INTERNAL PARAMETERS-1'!$B$5:$J$44,8,FALSE)*VLOOKUP(AEBYLD2!BY$4,'[1]INTERNAL PARAMETERS-1'!$B$5:$J$44,3,FALSE)</f>
        <v>0</v>
      </c>
      <c r="BZ172" s="50">
        <f>AEBYLD1!BZ172*VLOOKUP(AEBYLD2!BZ$4,'[1]INTERNAL PARAMETERS-1'!$B$5:$J$44,5,FALSE)*VLOOKUP(AEBYLD2!BZ$4,'[1]INTERNAL PARAMETERS-1'!$B$5:$J$44,6,FALSE)*VLOOKUP(AEBYLD2!BZ$4,'[1]INTERNAL PARAMETERS-1'!$B$5:$J$44,3,FALSE) + AEBYLD1!BZ172*(1-VLOOKUP(AEBYLD2!BZ$4,'[1]INTERNAL PARAMETERS-1'!$B$5:$J$44,5,FALSE))*VLOOKUP(AEBYLD2!BZ$4,'[1]INTERNAL PARAMETERS-1'!$B$5:$J$44,8,FALSE)*VLOOKUP(AEBYLD2!BZ$4,'[1]INTERNAL PARAMETERS-1'!$B$5:$J$44,3,FALSE)</f>
        <v>6.0757454708161099E-5</v>
      </c>
      <c r="CA172" s="50">
        <f>AEBYLD1!CA172*VLOOKUP(AEBYLD2!CA$4,'[1]INTERNAL PARAMETERS-1'!$B$5:$J$44,5,FALSE)*VLOOKUP(AEBYLD2!CA$4,'[1]INTERNAL PARAMETERS-1'!$B$5:$J$44,6,FALSE)*VLOOKUP(AEBYLD2!CA$4,'[1]INTERNAL PARAMETERS-1'!$B$5:$J$44,3,FALSE) + AEBYLD1!CA172*(1-VLOOKUP(AEBYLD2!CA$4,'[1]INTERNAL PARAMETERS-1'!$B$5:$J$44,5,FALSE))*VLOOKUP(AEBYLD2!CA$4,'[1]INTERNAL PARAMETERS-1'!$B$5:$J$44,8,FALSE)*VLOOKUP(AEBYLD2!CA$4,'[1]INTERNAL PARAMETERS-1'!$B$5:$J$44,3,FALSE)</f>
        <v>0</v>
      </c>
      <c r="CB172" s="50">
        <f>AEBYLD1!CB172*VLOOKUP(AEBYLD2!CB$4,'[1]INTERNAL PARAMETERS-1'!$B$5:$J$44,5,FALSE)*VLOOKUP(AEBYLD2!CB$4,'[1]INTERNAL PARAMETERS-1'!$B$5:$J$44,6,FALSE)*VLOOKUP(AEBYLD2!CB$4,'[1]INTERNAL PARAMETERS-1'!$B$5:$J$44,3,FALSE) + AEBYLD1!CB172*(1-VLOOKUP(AEBYLD2!CB$4,'[1]INTERNAL PARAMETERS-1'!$B$5:$J$44,5,FALSE))*VLOOKUP(AEBYLD2!CB$4,'[1]INTERNAL PARAMETERS-1'!$B$5:$J$44,8,FALSE)*VLOOKUP(AEBYLD2!CB$4,'[1]INTERNAL PARAMETERS-1'!$B$5:$J$44,3,FALSE)</f>
        <v>0</v>
      </c>
      <c r="CC172" s="50">
        <f>AEBYLD1!CC172*VLOOKUP(AEBYLD2!CC$4,'[1]INTERNAL PARAMETERS-1'!$B$5:$J$44,5,FALSE)*VLOOKUP(AEBYLD2!CC$4,'[1]INTERNAL PARAMETERS-1'!$B$5:$J$44,6,FALSE)*VLOOKUP(AEBYLD2!CC$4,'[1]INTERNAL PARAMETERS-1'!$B$5:$J$44,3,FALSE) + AEBYLD1!CC172*(1-VLOOKUP(AEBYLD2!CC$4,'[1]INTERNAL PARAMETERS-1'!$B$5:$J$44,5,FALSE))*VLOOKUP(AEBYLD2!CC$4,'[1]INTERNAL PARAMETERS-1'!$B$5:$J$44,8,FALSE)*VLOOKUP(AEBYLD2!CC$4,'[1]INTERNAL PARAMETERS-1'!$B$5:$J$44,3,FALSE)</f>
        <v>1.8752431150659943E-4</v>
      </c>
      <c r="CD172" s="50">
        <f>AEBYLD1!CD172*VLOOKUP(AEBYLD2!CD$4,'[1]INTERNAL PARAMETERS-1'!$B$5:$J$44,5,FALSE)*VLOOKUP(AEBYLD2!CD$4,'[1]INTERNAL PARAMETERS-1'!$B$5:$J$44,6,FALSE)*VLOOKUP(AEBYLD2!CD$4,'[1]INTERNAL PARAMETERS-1'!$B$5:$J$44,3,FALSE) + AEBYLD1!CD172*(1-VLOOKUP(AEBYLD2!CD$4,'[1]INTERNAL PARAMETERS-1'!$B$5:$J$44,5,FALSE))*VLOOKUP(AEBYLD2!CD$4,'[1]INTERNAL PARAMETERS-1'!$B$5:$J$44,8,FALSE)*VLOOKUP(AEBYLD2!CD$4,'[1]INTERNAL PARAMETERS-1'!$B$5:$J$44,3,FALSE)</f>
        <v>3.1504105985415224E-4</v>
      </c>
      <c r="CE172" s="50">
        <f>AEBYLD1!CE172*VLOOKUP(AEBYLD2!CE$4,'[1]INTERNAL PARAMETERS-1'!$B$5:$J$44,5,FALSE)*VLOOKUP(AEBYLD2!CE$4,'[1]INTERNAL PARAMETERS-1'!$B$5:$J$44,6,FALSE)*VLOOKUP(AEBYLD2!CE$4,'[1]INTERNAL PARAMETERS-1'!$B$5:$J$44,3,FALSE) + AEBYLD1!CE172*(1-VLOOKUP(AEBYLD2!CE$4,'[1]INTERNAL PARAMETERS-1'!$B$5:$J$44,5,FALSE))*VLOOKUP(AEBYLD2!CE$4,'[1]INTERNAL PARAMETERS-1'!$B$5:$J$44,8,FALSE)*VLOOKUP(AEBYLD2!CE$4,'[1]INTERNAL PARAMETERS-1'!$B$5:$J$44,3,FALSE)</f>
        <v>6.0292053845464432E-4</v>
      </c>
      <c r="CF172" s="50">
        <f>AEBYLD1!CF172*VLOOKUP(AEBYLD2!CF$4,'[1]INTERNAL PARAMETERS-1'!$B$5:$J$44,5,FALSE)*VLOOKUP(AEBYLD2!CF$4,'[1]INTERNAL PARAMETERS-1'!$B$5:$J$44,6,FALSE)*VLOOKUP(AEBYLD2!CF$4,'[1]INTERNAL PARAMETERS-1'!$B$5:$J$44,3,FALSE) + AEBYLD1!CF172*(1-VLOOKUP(AEBYLD2!CF$4,'[1]INTERNAL PARAMETERS-1'!$B$5:$J$44,5,FALSE))*VLOOKUP(AEBYLD2!CF$4,'[1]INTERNAL PARAMETERS-1'!$B$5:$J$44,8,FALSE)*VLOOKUP(AEBYLD2!CF$4,'[1]INTERNAL PARAMETERS-1'!$B$5:$J$44,3,FALSE)</f>
        <v>1.8721327950662426E-4</v>
      </c>
      <c r="CG172" s="50">
        <f>AEBYLD1!CG172*VLOOKUP(AEBYLD2!CG$4,'[1]INTERNAL PARAMETERS-1'!$B$5:$J$44,5,FALSE)*VLOOKUP(AEBYLD2!CG$4,'[1]INTERNAL PARAMETERS-1'!$B$5:$J$44,6,FALSE)*VLOOKUP(AEBYLD2!CG$4,'[1]INTERNAL PARAMETERS-1'!$B$5:$J$44,3,FALSE) + AEBYLD1!CG172*(1-VLOOKUP(AEBYLD2!CG$4,'[1]INTERNAL PARAMETERS-1'!$B$5:$J$44,5,FALSE))*VLOOKUP(AEBYLD2!CG$4,'[1]INTERNAL PARAMETERS-1'!$B$5:$J$44,8,FALSE)*VLOOKUP(AEBYLD2!CG$4,'[1]INTERNAL PARAMETERS-1'!$B$5:$J$44,3,FALSE)</f>
        <v>0</v>
      </c>
      <c r="CH172" s="49">
        <f>AEBYLD1!CH172*VLOOKUP(AEBYLD2!CH$4,'[1]INTERNAL PARAMETERS-1'!$B$5:$J$44,5,FALSE)*VLOOKUP(AEBYLD2!CH$4,'[1]INTERNAL PARAMETERS-1'!$B$5:$J$44,6,FALSE)*VLOOKUP(AEBYLD2!CH$4,'[1]INTERNAL PARAMETERS-1'!$B$5:$J$44,3,FALSE) + AEBYLD1!CH172*(1-VLOOKUP(AEBYLD2!CH$4,'[1]INTERNAL PARAMETERS-1'!$B$5:$J$44,5,FALSE))*VLOOKUP(AEBYLD2!CH$4,'[1]INTERNAL PARAMETERS-1'!$B$5:$J$44,8,FALSE)*VLOOKUP(AEBYLD2!CH$4,'[1]INTERNAL PARAMETERS-1'!$B$5:$J$44,3,FALSE)</f>
        <v>0</v>
      </c>
      <c r="CJ172" s="51">
        <f t="shared" si="4"/>
        <v>16.752537845383991</v>
      </c>
      <c r="CK172" s="49">
        <f t="shared" si="5"/>
        <v>0.29011097336392178</v>
      </c>
    </row>
    <row r="173" spans="2:89" x14ac:dyDescent="0.4">
      <c r="B173" s="64" t="s">
        <v>8</v>
      </c>
      <c r="C173" s="63" t="s">
        <v>71</v>
      </c>
      <c r="D173" s="63" t="s">
        <v>82</v>
      </c>
      <c r="E173" s="147">
        <f>AEB!AF173</f>
        <v>28.567970272540734</v>
      </c>
      <c r="F173" s="62">
        <f>'[1]INTERNAL PARAMETERS-1'!M11</f>
        <v>53.995000000000005</v>
      </c>
      <c r="G173" s="51">
        <f>AEBYLD1!G173*VLOOKUP(AEBYLD2!G$4,'[1]INTERNAL PARAMETERS-1'!$B$5:$J$44,5,FALSE)*VLOOKUP(AEBYLD2!G$4,'[1]INTERNAL PARAMETERS-1'!$B$5:$J$44,7,FALSE)*AEBYLD2!$F173 + AEBYLD1!G173*(1-VLOOKUP(AEBYLD2!G$4,'[1]INTERNAL PARAMETERS-1'!$B$5:$J$44,5,FALSE))*VLOOKUP(AEBYLD2!G$4,'[1]INTERNAL PARAMETERS-1'!$B$5:$J$44,9,FALSE)*AEBYLD2!$F173</f>
        <v>9.1772507198711946</v>
      </c>
      <c r="H173" s="50">
        <f>AEBYLD1!H173*VLOOKUP(AEBYLD2!H$4,'[1]INTERNAL PARAMETERS-1'!$B$5:$J$44,5,FALSE)*VLOOKUP(AEBYLD2!H$4,'[1]INTERNAL PARAMETERS-1'!$B$5:$J$44,7,FALSE)*AEBYLD2!$F173 + AEBYLD1!H173*(1-VLOOKUP(AEBYLD2!H$4,'[1]INTERNAL PARAMETERS-1'!$B$5:$J$44,5,FALSE))*VLOOKUP(AEBYLD2!H$4,'[1]INTERNAL PARAMETERS-1'!$B$5:$J$44,9,FALSE)*AEBYLD2!$F173</f>
        <v>3.6237119020010442</v>
      </c>
      <c r="I173" s="50">
        <f>AEBYLD1!I173*VLOOKUP(AEBYLD2!I$4,'[1]INTERNAL PARAMETERS-1'!$B$5:$J$44,5,FALSE)*VLOOKUP(AEBYLD2!I$4,'[1]INTERNAL PARAMETERS-1'!$B$5:$J$44,7,FALSE)*AEBYLD2!$F173 + AEBYLD1!I173*(1-VLOOKUP(AEBYLD2!I$4,'[1]INTERNAL PARAMETERS-1'!$B$5:$J$44,5,FALSE))*VLOOKUP(AEBYLD2!I$4,'[1]INTERNAL PARAMETERS-1'!$B$5:$J$44,9,FALSE)*AEBYLD2!$F173</f>
        <v>4.1329755694827615</v>
      </c>
      <c r="J173" s="50">
        <f>AEBYLD1!J173*VLOOKUP(AEBYLD2!J$4,'[1]INTERNAL PARAMETERS-1'!$B$5:$J$44,5,FALSE)*VLOOKUP(AEBYLD2!J$4,'[1]INTERNAL PARAMETERS-1'!$B$5:$J$44,7,FALSE)*AEBYLD2!$F173 + AEBYLD1!J173*(1-VLOOKUP(AEBYLD2!J$4,'[1]INTERNAL PARAMETERS-1'!$B$5:$J$44,5,FALSE))*VLOOKUP(AEBYLD2!J$4,'[1]INTERNAL PARAMETERS-1'!$B$5:$J$44,9,FALSE)*AEBYLD2!$F173</f>
        <v>0</v>
      </c>
      <c r="K173" s="50">
        <f>AEBYLD1!K173*VLOOKUP(AEBYLD2!K$4,'[1]INTERNAL PARAMETERS-1'!$B$5:$J$44,5,FALSE)*VLOOKUP(AEBYLD2!K$4,'[1]INTERNAL PARAMETERS-1'!$B$5:$J$44,7,FALSE)*AEBYLD2!$F173 + AEBYLD1!K173*(1-VLOOKUP(AEBYLD2!K$4,'[1]INTERNAL PARAMETERS-1'!$B$5:$J$44,5,FALSE))*VLOOKUP(AEBYLD2!K$4,'[1]INTERNAL PARAMETERS-1'!$B$5:$J$44,9,FALSE)*AEBYLD2!$F173</f>
        <v>0</v>
      </c>
      <c r="L173" s="50">
        <f>AEBYLD1!L173*VLOOKUP(AEBYLD2!L$4,'[1]INTERNAL PARAMETERS-1'!$B$5:$J$44,5,FALSE)*VLOOKUP(AEBYLD2!L$4,'[1]INTERNAL PARAMETERS-1'!$B$5:$J$44,7,FALSE)*AEBYLD2!$F173 + AEBYLD1!L173*(1-VLOOKUP(AEBYLD2!L$4,'[1]INTERNAL PARAMETERS-1'!$B$5:$J$44,5,FALSE))*VLOOKUP(AEBYLD2!L$4,'[1]INTERNAL PARAMETERS-1'!$B$5:$J$44,9,FALSE)*AEBYLD2!$F173</f>
        <v>0</v>
      </c>
      <c r="M173" s="50">
        <f>AEBYLD1!M173*VLOOKUP(AEBYLD2!M$4,'[1]INTERNAL PARAMETERS-1'!$B$5:$J$44,5,FALSE)*VLOOKUP(AEBYLD2!M$4,'[1]INTERNAL PARAMETERS-1'!$B$5:$J$44,7,FALSE)*AEBYLD2!$F173 + AEBYLD1!M173*(1-VLOOKUP(AEBYLD2!M$4,'[1]INTERNAL PARAMETERS-1'!$B$5:$J$44,5,FALSE))*VLOOKUP(AEBYLD2!M$4,'[1]INTERNAL PARAMETERS-1'!$B$5:$J$44,9,FALSE)*AEBYLD2!$F173</f>
        <v>6.347431474532951E-2</v>
      </c>
      <c r="N173" s="50">
        <f>AEBYLD1!N173*VLOOKUP(AEBYLD2!N$4,'[1]INTERNAL PARAMETERS-1'!$B$5:$J$44,5,FALSE)*VLOOKUP(AEBYLD2!N$4,'[1]INTERNAL PARAMETERS-1'!$B$5:$J$44,7,FALSE)*AEBYLD2!$F173 + AEBYLD1!N173*(1-VLOOKUP(AEBYLD2!N$4,'[1]INTERNAL PARAMETERS-1'!$B$5:$J$44,5,FALSE))*VLOOKUP(AEBYLD2!N$4,'[1]INTERNAL PARAMETERS-1'!$B$5:$J$44,9,FALSE)*AEBYLD2!$F173</f>
        <v>1.4375392731627811E-2</v>
      </c>
      <c r="O173" s="50">
        <f>AEBYLD1!O173*VLOOKUP(AEBYLD2!O$4,'[1]INTERNAL PARAMETERS-1'!$B$5:$J$44,5,FALSE)*VLOOKUP(AEBYLD2!O$4,'[1]INTERNAL PARAMETERS-1'!$B$5:$J$44,7,FALSE)*AEBYLD2!$F173 + AEBYLD1!O173*(1-VLOOKUP(AEBYLD2!O$4,'[1]INTERNAL PARAMETERS-1'!$B$5:$J$44,5,FALSE))*VLOOKUP(AEBYLD2!O$4,'[1]INTERNAL PARAMETERS-1'!$B$5:$J$44,9,FALSE)*AEBYLD2!$F173</f>
        <v>0</v>
      </c>
      <c r="P173" s="50">
        <f>AEBYLD1!P173*VLOOKUP(AEBYLD2!P$4,'[1]INTERNAL PARAMETERS-1'!$B$5:$J$44,5,FALSE)*VLOOKUP(AEBYLD2!P$4,'[1]INTERNAL PARAMETERS-1'!$B$5:$J$44,7,FALSE)*AEBYLD2!$F173 + AEBYLD1!P173*(1-VLOOKUP(AEBYLD2!P$4,'[1]INTERNAL PARAMETERS-1'!$B$5:$J$44,5,FALSE))*VLOOKUP(AEBYLD2!P$4,'[1]INTERNAL PARAMETERS-1'!$B$5:$J$44,9,FALSE)*AEBYLD2!$F173</f>
        <v>0</v>
      </c>
      <c r="Q173" s="50">
        <f>AEBYLD1!Q173*VLOOKUP(AEBYLD2!Q$4,'[1]INTERNAL PARAMETERS-1'!$B$5:$J$44,5,FALSE)*VLOOKUP(AEBYLD2!Q$4,'[1]INTERNAL PARAMETERS-1'!$B$5:$J$44,7,FALSE)*AEBYLD2!$F173 + AEBYLD1!Q173*(1-VLOOKUP(AEBYLD2!Q$4,'[1]INTERNAL PARAMETERS-1'!$B$5:$J$44,5,FALSE))*VLOOKUP(AEBYLD2!Q$4,'[1]INTERNAL PARAMETERS-1'!$B$5:$J$44,9,FALSE)*AEBYLD2!$F173</f>
        <v>0</v>
      </c>
      <c r="R173" s="50">
        <f>AEBYLD1!R173*VLOOKUP(AEBYLD2!R$4,'[1]INTERNAL PARAMETERS-1'!$B$5:$J$44,5,FALSE)*VLOOKUP(AEBYLD2!R$4,'[1]INTERNAL PARAMETERS-1'!$B$5:$J$44,7,FALSE)*AEBYLD2!$F173 + AEBYLD1!R173*(1-VLOOKUP(AEBYLD2!R$4,'[1]INTERNAL PARAMETERS-1'!$B$5:$J$44,5,FALSE))*VLOOKUP(AEBYLD2!R$4,'[1]INTERNAL PARAMETERS-1'!$B$5:$J$44,9,FALSE)*AEBYLD2!$F173</f>
        <v>2.9678230155618705E-2</v>
      </c>
      <c r="S173" s="50">
        <f>AEBYLD1!S173*VLOOKUP(AEBYLD2!S$4,'[1]INTERNAL PARAMETERS-1'!$B$5:$J$44,5,FALSE)*VLOOKUP(AEBYLD2!S$4,'[1]INTERNAL PARAMETERS-1'!$B$5:$J$44,7,FALSE)*AEBYLD2!$F173 + AEBYLD1!S173*(1-VLOOKUP(AEBYLD2!S$4,'[1]INTERNAL PARAMETERS-1'!$B$5:$J$44,5,FALSE))*VLOOKUP(AEBYLD2!S$4,'[1]INTERNAL PARAMETERS-1'!$B$5:$J$44,9,FALSE)*AEBYLD2!$F173</f>
        <v>0.56219335641363688</v>
      </c>
      <c r="T173" s="50">
        <f>AEBYLD1!T173*VLOOKUP(AEBYLD2!T$4,'[1]INTERNAL PARAMETERS-1'!$B$5:$J$44,5,FALSE)*VLOOKUP(AEBYLD2!T$4,'[1]INTERNAL PARAMETERS-1'!$B$5:$J$44,7,FALSE)*AEBYLD2!$F173 + AEBYLD1!T173*(1-VLOOKUP(AEBYLD2!T$4,'[1]INTERNAL PARAMETERS-1'!$B$5:$J$44,5,FALSE))*VLOOKUP(AEBYLD2!T$4,'[1]INTERNAL PARAMETERS-1'!$B$5:$J$44,9,FALSE)*AEBYLD2!$F173</f>
        <v>0.12242269939192714</v>
      </c>
      <c r="U173" s="50">
        <f>AEBYLD1!U173*VLOOKUP(AEBYLD2!U$4,'[1]INTERNAL PARAMETERS-1'!$B$5:$J$44,5,FALSE)*VLOOKUP(AEBYLD2!U$4,'[1]INTERNAL PARAMETERS-1'!$B$5:$J$44,7,FALSE)*AEBYLD2!$F173 + AEBYLD1!U173*(1-VLOOKUP(AEBYLD2!U$4,'[1]INTERNAL PARAMETERS-1'!$B$5:$J$44,5,FALSE))*VLOOKUP(AEBYLD2!U$4,'[1]INTERNAL PARAMETERS-1'!$B$5:$J$44,9,FALSE)*AEBYLD2!$F173</f>
        <v>0.11737740026547198</v>
      </c>
      <c r="V173" s="50">
        <f>AEBYLD1!V173*VLOOKUP(AEBYLD2!V$4,'[1]INTERNAL PARAMETERS-1'!$B$5:$J$44,5,FALSE)*VLOOKUP(AEBYLD2!V$4,'[1]INTERNAL PARAMETERS-1'!$B$5:$J$44,7,FALSE)*AEBYLD2!$F173 + AEBYLD1!V173*(1-VLOOKUP(AEBYLD2!V$4,'[1]INTERNAL PARAMETERS-1'!$B$5:$J$44,5,FALSE))*VLOOKUP(AEBYLD2!V$4,'[1]INTERNAL PARAMETERS-1'!$B$5:$J$44,9,FALSE)*AEBYLD2!$F173</f>
        <v>0.35163138066253985</v>
      </c>
      <c r="W173" s="50">
        <f>AEBYLD1!W173*VLOOKUP(AEBYLD2!W$4,'[1]INTERNAL PARAMETERS-1'!$B$5:$J$44,5,FALSE)*VLOOKUP(AEBYLD2!W$4,'[1]INTERNAL PARAMETERS-1'!$B$5:$J$44,7,FALSE)*AEBYLD2!$F173 + AEBYLD1!W173*(1-VLOOKUP(AEBYLD2!W$4,'[1]INTERNAL PARAMETERS-1'!$B$5:$J$44,5,FALSE))*VLOOKUP(AEBYLD2!W$4,'[1]INTERNAL PARAMETERS-1'!$B$5:$J$44,9,FALSE)*AEBYLD2!$F173</f>
        <v>0</v>
      </c>
      <c r="X173" s="50">
        <f>AEBYLD1!X173*VLOOKUP(AEBYLD2!X$4,'[1]INTERNAL PARAMETERS-1'!$B$5:$J$44,5,FALSE)*VLOOKUP(AEBYLD2!X$4,'[1]INTERNAL PARAMETERS-1'!$B$5:$J$44,7,FALSE)*AEBYLD2!$F173 + AEBYLD1!X173*(1-VLOOKUP(AEBYLD2!X$4,'[1]INTERNAL PARAMETERS-1'!$B$5:$J$44,5,FALSE))*VLOOKUP(AEBYLD2!X$4,'[1]INTERNAL PARAMETERS-1'!$B$5:$J$44,9,FALSE)*AEBYLD2!$F173</f>
        <v>0</v>
      </c>
      <c r="Y173" s="50">
        <f>AEBYLD1!Y173*VLOOKUP(AEBYLD2!Y$4,'[1]INTERNAL PARAMETERS-1'!$B$5:$J$44,5,FALSE)*VLOOKUP(AEBYLD2!Y$4,'[1]INTERNAL PARAMETERS-1'!$B$5:$J$44,7,FALSE)*AEBYLD2!$F173 + AEBYLD1!Y173*(1-VLOOKUP(AEBYLD2!Y$4,'[1]INTERNAL PARAMETERS-1'!$B$5:$J$44,5,FALSE))*VLOOKUP(AEBYLD2!Y$4,'[1]INTERNAL PARAMETERS-1'!$B$5:$J$44,9,FALSE)*AEBYLD2!$F173</f>
        <v>0</v>
      </c>
      <c r="Z173" s="50">
        <f>AEBYLD1!Z173*VLOOKUP(AEBYLD2!Z$4,'[1]INTERNAL PARAMETERS-1'!$B$5:$J$44,5,FALSE)*VLOOKUP(AEBYLD2!Z$4,'[1]INTERNAL PARAMETERS-1'!$B$5:$J$44,7,FALSE)*AEBYLD2!$F173 + AEBYLD1!Z173*(1-VLOOKUP(AEBYLD2!Z$4,'[1]INTERNAL PARAMETERS-1'!$B$5:$J$44,5,FALSE))*VLOOKUP(AEBYLD2!Z$4,'[1]INTERNAL PARAMETERS-1'!$B$5:$J$44,9,FALSE)*AEBYLD2!$F173</f>
        <v>0</v>
      </c>
      <c r="AA173" s="50">
        <f>AEBYLD1!AA173*VLOOKUP(AEBYLD2!AA$4,'[1]INTERNAL PARAMETERS-1'!$B$5:$J$44,5,FALSE)*VLOOKUP(AEBYLD2!AA$4,'[1]INTERNAL PARAMETERS-1'!$B$5:$J$44,7,FALSE)*AEBYLD2!$F173 + AEBYLD1!AA173*(1-VLOOKUP(AEBYLD2!AA$4,'[1]INTERNAL PARAMETERS-1'!$B$5:$J$44,5,FALSE))*VLOOKUP(AEBYLD2!AA$4,'[1]INTERNAL PARAMETERS-1'!$B$5:$J$44,9,FALSE)*AEBYLD2!$F173</f>
        <v>0</v>
      </c>
      <c r="AB173" s="50">
        <f>AEBYLD1!AB173*VLOOKUP(AEBYLD2!AB$4,'[1]INTERNAL PARAMETERS-1'!$B$5:$J$44,5,FALSE)*VLOOKUP(AEBYLD2!AB$4,'[1]INTERNAL PARAMETERS-1'!$B$5:$J$44,7,FALSE)*AEBYLD2!$F173 + AEBYLD1!AB173*(1-VLOOKUP(AEBYLD2!AB$4,'[1]INTERNAL PARAMETERS-1'!$B$5:$J$44,5,FALSE))*VLOOKUP(AEBYLD2!AB$4,'[1]INTERNAL PARAMETERS-1'!$B$5:$J$44,9,FALSE)*AEBYLD2!$F173</f>
        <v>0</v>
      </c>
      <c r="AC173" s="50">
        <f>AEBYLD1!AC173*VLOOKUP(AEBYLD2!AC$4,'[1]INTERNAL PARAMETERS-1'!$B$5:$J$44,5,FALSE)*VLOOKUP(AEBYLD2!AC$4,'[1]INTERNAL PARAMETERS-1'!$B$5:$J$44,7,FALSE)*AEBYLD2!$F173 + AEBYLD1!AC173*(1-VLOOKUP(AEBYLD2!AC$4,'[1]INTERNAL PARAMETERS-1'!$B$5:$J$44,5,FALSE))*VLOOKUP(AEBYLD2!AC$4,'[1]INTERNAL PARAMETERS-1'!$B$5:$J$44,9,FALSE)*AEBYLD2!$F173</f>
        <v>0</v>
      </c>
      <c r="AD173" s="50">
        <f>AEBYLD1!AD173*VLOOKUP(AEBYLD2!AD$4,'[1]INTERNAL PARAMETERS-1'!$B$5:$J$44,5,FALSE)*VLOOKUP(AEBYLD2!AD$4,'[1]INTERNAL PARAMETERS-1'!$B$5:$J$44,7,FALSE)*AEBYLD2!$F173 + AEBYLD1!AD173*(1-VLOOKUP(AEBYLD2!AD$4,'[1]INTERNAL PARAMETERS-1'!$B$5:$J$44,5,FALSE))*VLOOKUP(AEBYLD2!AD$4,'[1]INTERNAL PARAMETERS-1'!$B$5:$J$44,9,FALSE)*AEBYLD2!$F173</f>
        <v>0</v>
      </c>
      <c r="AE173" s="50">
        <f>AEBYLD1!AE173*VLOOKUP(AEBYLD2!AE$4,'[1]INTERNAL PARAMETERS-1'!$B$5:$J$44,5,FALSE)*VLOOKUP(AEBYLD2!AE$4,'[1]INTERNAL PARAMETERS-1'!$B$5:$J$44,7,FALSE)*AEBYLD2!$F173 + AEBYLD1!AE173*(1-VLOOKUP(AEBYLD2!AE$4,'[1]INTERNAL PARAMETERS-1'!$B$5:$J$44,5,FALSE))*VLOOKUP(AEBYLD2!AE$4,'[1]INTERNAL PARAMETERS-1'!$B$5:$J$44,9,FALSE)*AEBYLD2!$F173</f>
        <v>0</v>
      </c>
      <c r="AF173" s="50">
        <f>AEBYLD1!AF173*VLOOKUP(AEBYLD2!AF$4,'[1]INTERNAL PARAMETERS-1'!$B$5:$J$44,5,FALSE)*VLOOKUP(AEBYLD2!AF$4,'[1]INTERNAL PARAMETERS-1'!$B$5:$J$44,7,FALSE)*AEBYLD2!$F173 + AEBYLD1!AF173*(1-VLOOKUP(AEBYLD2!AF$4,'[1]INTERNAL PARAMETERS-1'!$B$5:$J$44,5,FALSE))*VLOOKUP(AEBYLD2!AF$4,'[1]INTERNAL PARAMETERS-1'!$B$5:$J$44,9,FALSE)*AEBYLD2!$F173</f>
        <v>1.4468137200864119E-2</v>
      </c>
      <c r="AG173" s="50">
        <f>AEBYLD1!AG173*VLOOKUP(AEBYLD2!AG$4,'[1]INTERNAL PARAMETERS-1'!$B$5:$J$44,5,FALSE)*VLOOKUP(AEBYLD2!AG$4,'[1]INTERNAL PARAMETERS-1'!$B$5:$J$44,7,FALSE)*AEBYLD2!$F173 + AEBYLD1!AG173*(1-VLOOKUP(AEBYLD2!AG$4,'[1]INTERNAL PARAMETERS-1'!$B$5:$J$44,5,FALSE))*VLOOKUP(AEBYLD2!AG$4,'[1]INTERNAL PARAMETERS-1'!$B$5:$J$44,9,FALSE)*AEBYLD2!$F173</f>
        <v>0</v>
      </c>
      <c r="AH173" s="50">
        <f>AEBYLD1!AH173*VLOOKUP(AEBYLD2!AH$4,'[1]INTERNAL PARAMETERS-1'!$B$5:$J$44,5,FALSE)*VLOOKUP(AEBYLD2!AH$4,'[1]INTERNAL PARAMETERS-1'!$B$5:$J$44,7,FALSE)*AEBYLD2!$F173 + AEBYLD1!AH173*(1-VLOOKUP(AEBYLD2!AH$4,'[1]INTERNAL PARAMETERS-1'!$B$5:$J$44,5,FALSE))*VLOOKUP(AEBYLD2!AH$4,'[1]INTERNAL PARAMETERS-1'!$B$5:$J$44,9,FALSE)*AEBYLD2!$F173</f>
        <v>0</v>
      </c>
      <c r="AI173" s="50">
        <f>AEBYLD1!AI173*VLOOKUP(AEBYLD2!AI$4,'[1]INTERNAL PARAMETERS-1'!$B$5:$J$44,5,FALSE)*VLOOKUP(AEBYLD2!AI$4,'[1]INTERNAL PARAMETERS-1'!$B$5:$J$44,7,FALSE)*AEBYLD2!$F173 + AEBYLD1!AI173*(1-VLOOKUP(AEBYLD2!AI$4,'[1]INTERNAL PARAMETERS-1'!$B$5:$J$44,5,FALSE))*VLOOKUP(AEBYLD2!AI$4,'[1]INTERNAL PARAMETERS-1'!$B$5:$J$44,9,FALSE)*AEBYLD2!$F173</f>
        <v>7.4195575389046763E-3</v>
      </c>
      <c r="AJ173" s="50">
        <f>AEBYLD1!AJ173*VLOOKUP(AEBYLD2!AJ$4,'[1]INTERNAL PARAMETERS-1'!$B$5:$J$44,5,FALSE)*VLOOKUP(AEBYLD2!AJ$4,'[1]INTERNAL PARAMETERS-1'!$B$5:$J$44,7,FALSE)*AEBYLD2!$F173 + AEBYLD1!AJ173*(1-VLOOKUP(AEBYLD2!AJ$4,'[1]INTERNAL PARAMETERS-1'!$B$5:$J$44,5,FALSE))*VLOOKUP(AEBYLD2!AJ$4,'[1]INTERNAL PARAMETERS-1'!$B$5:$J$44,9,FALSE)*AEBYLD2!$F173</f>
        <v>0</v>
      </c>
      <c r="AK173" s="50">
        <f>AEBYLD1!AK173*VLOOKUP(AEBYLD2!AK$4,'[1]INTERNAL PARAMETERS-1'!$B$5:$J$44,5,FALSE)*VLOOKUP(AEBYLD2!AK$4,'[1]INTERNAL PARAMETERS-1'!$B$5:$J$44,7,FALSE)*AEBYLD2!$F173 + AEBYLD1!AK173*(1-VLOOKUP(AEBYLD2!AK$4,'[1]INTERNAL PARAMETERS-1'!$B$5:$J$44,5,FALSE))*VLOOKUP(AEBYLD2!AK$4,'[1]INTERNAL PARAMETERS-1'!$B$5:$J$44,9,FALSE)*AEBYLD2!$F173</f>
        <v>0</v>
      </c>
      <c r="AL173" s="50">
        <f>AEBYLD1!AL173*VLOOKUP(AEBYLD2!AL$4,'[1]INTERNAL PARAMETERS-1'!$B$5:$J$44,5,FALSE)*VLOOKUP(AEBYLD2!AL$4,'[1]INTERNAL PARAMETERS-1'!$B$5:$J$44,7,FALSE)*AEBYLD2!$F173 + AEBYLD1!AL173*(1-VLOOKUP(AEBYLD2!AL$4,'[1]INTERNAL PARAMETERS-1'!$B$5:$J$44,5,FALSE))*VLOOKUP(AEBYLD2!AL$4,'[1]INTERNAL PARAMETERS-1'!$B$5:$J$44,9,FALSE)*AEBYLD2!$F173</f>
        <v>0</v>
      </c>
      <c r="AM173" s="50">
        <f>AEBYLD1!AM173*VLOOKUP(AEBYLD2!AM$4,'[1]INTERNAL PARAMETERS-1'!$B$5:$J$44,5,FALSE)*VLOOKUP(AEBYLD2!AM$4,'[1]INTERNAL PARAMETERS-1'!$B$5:$J$44,7,FALSE)*AEBYLD2!$F173 + AEBYLD1!AM173*(1-VLOOKUP(AEBYLD2!AM$4,'[1]INTERNAL PARAMETERS-1'!$B$5:$J$44,5,FALSE))*VLOOKUP(AEBYLD2!AM$4,'[1]INTERNAL PARAMETERS-1'!$B$5:$J$44,9,FALSE)*AEBYLD2!$F173</f>
        <v>0</v>
      </c>
      <c r="AN173" s="50">
        <f>AEBYLD1!AN173*VLOOKUP(AEBYLD2!AN$4,'[1]INTERNAL PARAMETERS-1'!$B$5:$J$44,5,FALSE)*VLOOKUP(AEBYLD2!AN$4,'[1]INTERNAL PARAMETERS-1'!$B$5:$J$44,7,FALSE)*AEBYLD2!$F173 + AEBYLD1!AN173*(1-VLOOKUP(AEBYLD2!AN$4,'[1]INTERNAL PARAMETERS-1'!$B$5:$J$44,5,FALSE))*VLOOKUP(AEBYLD2!AN$4,'[1]INTERNAL PARAMETERS-1'!$B$5:$J$44,9,FALSE)*AEBYLD2!$F173</f>
        <v>0</v>
      </c>
      <c r="AO173" s="50">
        <f>AEBYLD1!AO173*VLOOKUP(AEBYLD2!AO$4,'[1]INTERNAL PARAMETERS-1'!$B$5:$J$44,5,FALSE)*VLOOKUP(AEBYLD2!AO$4,'[1]INTERNAL PARAMETERS-1'!$B$5:$J$44,7,FALSE)*AEBYLD2!$F173 + AEBYLD1!AO173*(1-VLOOKUP(AEBYLD2!AO$4,'[1]INTERNAL PARAMETERS-1'!$B$5:$J$44,5,FALSE))*VLOOKUP(AEBYLD2!AO$4,'[1]INTERNAL PARAMETERS-1'!$B$5:$J$44,9,FALSE)*AEBYLD2!$F173</f>
        <v>0</v>
      </c>
      <c r="AP173" s="50">
        <f>AEBYLD1!AP173*VLOOKUP(AEBYLD2!AP$4,'[1]INTERNAL PARAMETERS-1'!$B$5:$J$44,5,FALSE)*VLOOKUP(AEBYLD2!AP$4,'[1]INTERNAL PARAMETERS-1'!$B$5:$J$44,7,FALSE)*AEBYLD2!$F173 + AEBYLD1!AP173*(1-VLOOKUP(AEBYLD2!AP$4,'[1]INTERNAL PARAMETERS-1'!$B$5:$J$44,5,FALSE))*VLOOKUP(AEBYLD2!AP$4,'[1]INTERNAL PARAMETERS-1'!$B$5:$J$44,9,FALSE)*AEBYLD2!$F173</f>
        <v>0</v>
      </c>
      <c r="AQ173" s="50">
        <f>AEBYLD1!AQ173*VLOOKUP(AEBYLD2!AQ$4,'[1]INTERNAL PARAMETERS-1'!$B$5:$J$44,5,FALSE)*VLOOKUP(AEBYLD2!AQ$4,'[1]INTERNAL PARAMETERS-1'!$B$5:$J$44,7,FALSE)*AEBYLD2!$F173 + AEBYLD1!AQ173*(1-VLOOKUP(AEBYLD2!AQ$4,'[1]INTERNAL PARAMETERS-1'!$B$5:$J$44,5,FALSE))*VLOOKUP(AEBYLD2!AQ$4,'[1]INTERNAL PARAMETERS-1'!$B$5:$J$44,9,FALSE)*AEBYLD2!$F173</f>
        <v>0</v>
      </c>
      <c r="AR173" s="50">
        <f>AEBYLD1!AR173*VLOOKUP(AEBYLD2!AR$4,'[1]INTERNAL PARAMETERS-1'!$B$5:$J$44,5,FALSE)*VLOOKUP(AEBYLD2!AR$4,'[1]INTERNAL PARAMETERS-1'!$B$5:$J$44,7,FALSE)*AEBYLD2!$F173 + AEBYLD1!AR173*(1-VLOOKUP(AEBYLD2!AR$4,'[1]INTERNAL PARAMETERS-1'!$B$5:$J$44,5,FALSE))*VLOOKUP(AEBYLD2!AR$4,'[1]INTERNAL PARAMETERS-1'!$B$5:$J$44,9,FALSE)*AEBYLD2!$F173</f>
        <v>0</v>
      </c>
      <c r="AS173" s="50">
        <f>AEBYLD1!AS173*VLOOKUP(AEBYLD2!AS$4,'[1]INTERNAL PARAMETERS-1'!$B$5:$J$44,5,FALSE)*VLOOKUP(AEBYLD2!AS$4,'[1]INTERNAL PARAMETERS-1'!$B$5:$J$44,7,FALSE)*AEBYLD2!$F173 + AEBYLD1!AS173*(1-VLOOKUP(AEBYLD2!AS$4,'[1]INTERNAL PARAMETERS-1'!$B$5:$J$44,5,FALSE))*VLOOKUP(AEBYLD2!AS$4,'[1]INTERNAL PARAMETERS-1'!$B$5:$J$44,9,FALSE)*AEBYLD2!$F173</f>
        <v>0</v>
      </c>
      <c r="AT173" s="49">
        <f>AEBYLD1!AT173*VLOOKUP(AEBYLD2!AT$4,'[1]INTERNAL PARAMETERS-1'!$B$5:$J$44,5,FALSE)*VLOOKUP(AEBYLD2!AT$4,'[1]INTERNAL PARAMETERS-1'!$B$5:$J$44,7,FALSE)*AEBYLD2!$F173 + AEBYLD1!AT173*(1-VLOOKUP(AEBYLD2!AT$4,'[1]INTERNAL PARAMETERS-1'!$B$5:$J$44,5,FALSE))*VLOOKUP(AEBYLD2!AT$4,'[1]INTERNAL PARAMETERS-1'!$B$5:$J$44,9,FALSE)*AEBYLD2!$F173</f>
        <v>0</v>
      </c>
      <c r="AU173" s="51">
        <f>AEBYLD1!AU173*VLOOKUP(AEBYLD2!AU$4,'[1]INTERNAL PARAMETERS-1'!$B$5:$J$44,5,FALSE)*VLOOKUP(AEBYLD2!AU$4,'[1]INTERNAL PARAMETERS-1'!$B$5:$J$44,6,FALSE)*VLOOKUP(AEBYLD2!AU$4,'[1]INTERNAL PARAMETERS-1'!$B$5:$J$44,3,FALSE) + AEBYLD1!AU173*(1-VLOOKUP(AEBYLD2!AU$4,'[1]INTERNAL PARAMETERS-1'!$B$5:$J$44,5,FALSE))*VLOOKUP(AEBYLD2!AU$4,'[1]INTERNAL PARAMETERS-1'!$B$5:$J$44,8,FALSE)*VLOOKUP(AEBYLD2!AU$4,'[1]INTERNAL PARAMETERS-1'!$B$5:$J$44,3,FALSE)</f>
        <v>0</v>
      </c>
      <c r="AV173" s="50">
        <f>AEBYLD1!AV173*VLOOKUP(AEBYLD2!AV$4,'[1]INTERNAL PARAMETERS-1'!$B$5:$J$44,5,FALSE)*VLOOKUP(AEBYLD2!AV$4,'[1]INTERNAL PARAMETERS-1'!$B$5:$J$44,6,FALSE)*VLOOKUP(AEBYLD2!AV$4,'[1]INTERNAL PARAMETERS-1'!$B$5:$J$44,3,FALSE) + AEBYLD1!AV173*(1-VLOOKUP(AEBYLD2!AV$4,'[1]INTERNAL PARAMETERS-1'!$B$5:$J$44,5,FALSE))*VLOOKUP(AEBYLD2!AV$4,'[1]INTERNAL PARAMETERS-1'!$B$5:$J$44,8,FALSE)*VLOOKUP(AEBYLD2!AV$4,'[1]INTERNAL PARAMETERS-1'!$B$5:$J$44,3,FALSE)</f>
        <v>0</v>
      </c>
      <c r="AW173" s="50">
        <f>AEBYLD1!AW173*VLOOKUP(AEBYLD2!AW$4,'[1]INTERNAL PARAMETERS-1'!$B$5:$J$44,5,FALSE)*VLOOKUP(AEBYLD2!AW$4,'[1]INTERNAL PARAMETERS-1'!$B$5:$J$44,6,FALSE)*VLOOKUP(AEBYLD2!AW$4,'[1]INTERNAL PARAMETERS-1'!$B$5:$J$44,3,FALSE) + AEBYLD1!AW173*(1-VLOOKUP(AEBYLD2!AW$4,'[1]INTERNAL PARAMETERS-1'!$B$5:$J$44,5,FALSE))*VLOOKUP(AEBYLD2!AW$4,'[1]INTERNAL PARAMETERS-1'!$B$5:$J$44,8,FALSE)*VLOOKUP(AEBYLD2!AW$4,'[1]INTERNAL PARAMETERS-1'!$B$5:$J$44,3,FALSE)</f>
        <v>9.0373384455691014E-2</v>
      </c>
      <c r="AX173" s="50">
        <f>AEBYLD1!AX173*VLOOKUP(AEBYLD2!AX$4,'[1]INTERNAL PARAMETERS-1'!$B$5:$J$44,5,FALSE)*VLOOKUP(AEBYLD2!AX$4,'[1]INTERNAL PARAMETERS-1'!$B$5:$J$44,6,FALSE)*VLOOKUP(AEBYLD2!AX$4,'[1]INTERNAL PARAMETERS-1'!$B$5:$J$44,3,FALSE) + AEBYLD1!AX173*(1-VLOOKUP(AEBYLD2!AX$4,'[1]INTERNAL PARAMETERS-1'!$B$5:$J$44,5,FALSE))*VLOOKUP(AEBYLD2!AX$4,'[1]INTERNAL PARAMETERS-1'!$B$5:$J$44,8,FALSE)*VLOOKUP(AEBYLD2!AX$4,'[1]INTERNAL PARAMETERS-1'!$B$5:$J$44,3,FALSE)</f>
        <v>0</v>
      </c>
      <c r="AY173" s="50">
        <f>AEBYLD1!AY173*VLOOKUP(AEBYLD2!AY$4,'[1]INTERNAL PARAMETERS-1'!$B$5:$J$44,5,FALSE)*VLOOKUP(AEBYLD2!AY$4,'[1]INTERNAL PARAMETERS-1'!$B$5:$J$44,6,FALSE)*VLOOKUP(AEBYLD2!AY$4,'[1]INTERNAL PARAMETERS-1'!$B$5:$J$44,3,FALSE) + AEBYLD1!AY173*(1-VLOOKUP(AEBYLD2!AY$4,'[1]INTERNAL PARAMETERS-1'!$B$5:$J$44,5,FALSE))*VLOOKUP(AEBYLD2!AY$4,'[1]INTERNAL PARAMETERS-1'!$B$5:$J$44,8,FALSE)*VLOOKUP(AEBYLD2!AY$4,'[1]INTERNAL PARAMETERS-1'!$B$5:$J$44,3,FALSE)</f>
        <v>0</v>
      </c>
      <c r="AZ173" s="50">
        <f>AEBYLD1!AZ173*VLOOKUP(AEBYLD2!AZ$4,'[1]INTERNAL PARAMETERS-1'!$B$5:$J$44,5,FALSE)*VLOOKUP(AEBYLD2!AZ$4,'[1]INTERNAL PARAMETERS-1'!$B$5:$J$44,6,FALSE)*VLOOKUP(AEBYLD2!AZ$4,'[1]INTERNAL PARAMETERS-1'!$B$5:$J$44,3,FALSE) + AEBYLD1!AZ173*(1-VLOOKUP(AEBYLD2!AZ$4,'[1]INTERNAL PARAMETERS-1'!$B$5:$J$44,5,FALSE))*VLOOKUP(AEBYLD2!AZ$4,'[1]INTERNAL PARAMETERS-1'!$B$5:$J$44,8,FALSE)*VLOOKUP(AEBYLD2!AZ$4,'[1]INTERNAL PARAMETERS-1'!$B$5:$J$44,3,FALSE)</f>
        <v>0</v>
      </c>
      <c r="BA173" s="50">
        <f>AEBYLD1!BA173*VLOOKUP(AEBYLD2!BA$4,'[1]INTERNAL PARAMETERS-1'!$B$5:$J$44,5,FALSE)*VLOOKUP(AEBYLD2!BA$4,'[1]INTERNAL PARAMETERS-1'!$B$5:$J$44,6,FALSE)*VLOOKUP(AEBYLD2!BA$4,'[1]INTERNAL PARAMETERS-1'!$B$5:$J$44,3,FALSE) + AEBYLD1!BA173*(1-VLOOKUP(AEBYLD2!BA$4,'[1]INTERNAL PARAMETERS-1'!$B$5:$J$44,5,FALSE))*VLOOKUP(AEBYLD2!BA$4,'[1]INTERNAL PARAMETERS-1'!$B$5:$J$44,8,FALSE)*VLOOKUP(AEBYLD2!BA$4,'[1]INTERNAL PARAMETERS-1'!$B$5:$J$44,3,FALSE)</f>
        <v>1.3872979367006507E-2</v>
      </c>
      <c r="BB173" s="50">
        <f>AEBYLD1!BB173*VLOOKUP(AEBYLD2!BB$4,'[1]INTERNAL PARAMETERS-1'!$B$5:$J$44,5,FALSE)*VLOOKUP(AEBYLD2!BB$4,'[1]INTERNAL PARAMETERS-1'!$B$5:$J$44,6,FALSE)*VLOOKUP(AEBYLD2!BB$4,'[1]INTERNAL PARAMETERS-1'!$B$5:$J$44,3,FALSE) + AEBYLD1!BB173*(1-VLOOKUP(AEBYLD2!BB$4,'[1]INTERNAL PARAMETERS-1'!$B$5:$J$44,5,FALSE))*VLOOKUP(AEBYLD2!BB$4,'[1]INTERNAL PARAMETERS-1'!$B$5:$J$44,8,FALSE)*VLOOKUP(AEBYLD2!BB$4,'[1]INTERNAL PARAMETERS-1'!$B$5:$J$44,3,FALSE)</f>
        <v>1.5680239785136444E-2</v>
      </c>
      <c r="BC173" s="50">
        <f>AEBYLD1!BC173*VLOOKUP(AEBYLD2!BC$4,'[1]INTERNAL PARAMETERS-1'!$B$5:$J$44,5,FALSE)*VLOOKUP(AEBYLD2!BC$4,'[1]INTERNAL PARAMETERS-1'!$B$5:$J$44,6,FALSE)*VLOOKUP(AEBYLD2!BC$4,'[1]INTERNAL PARAMETERS-1'!$B$5:$J$44,3,FALSE) + AEBYLD1!BC173*(1-VLOOKUP(AEBYLD2!BC$4,'[1]INTERNAL PARAMETERS-1'!$B$5:$J$44,5,FALSE))*VLOOKUP(AEBYLD2!BC$4,'[1]INTERNAL PARAMETERS-1'!$B$5:$J$44,8,FALSE)*VLOOKUP(AEBYLD2!BC$4,'[1]INTERNAL PARAMETERS-1'!$B$5:$J$44,3,FALSE)</f>
        <v>1.8935421352111886E-2</v>
      </c>
      <c r="BD173" s="50">
        <f>AEBYLD1!BD173*VLOOKUP(AEBYLD2!BD$4,'[1]INTERNAL PARAMETERS-1'!$B$5:$J$44,5,FALSE)*VLOOKUP(AEBYLD2!BD$4,'[1]INTERNAL PARAMETERS-1'!$B$5:$J$44,6,FALSE)*VLOOKUP(AEBYLD2!BD$4,'[1]INTERNAL PARAMETERS-1'!$B$5:$J$44,3,FALSE) + AEBYLD1!BD173*(1-VLOOKUP(AEBYLD2!BD$4,'[1]INTERNAL PARAMETERS-1'!$B$5:$J$44,5,FALSE))*VLOOKUP(AEBYLD2!BD$4,'[1]INTERNAL PARAMETERS-1'!$B$5:$J$44,8,FALSE)*VLOOKUP(AEBYLD2!BD$4,'[1]INTERNAL PARAMETERS-1'!$B$5:$J$44,3,FALSE)</f>
        <v>1.7214019411010809E-2</v>
      </c>
      <c r="BE173" s="50">
        <f>AEBYLD1!BE173*VLOOKUP(AEBYLD2!BE$4,'[1]INTERNAL PARAMETERS-1'!$B$5:$J$44,5,FALSE)*VLOOKUP(AEBYLD2!BE$4,'[1]INTERNAL PARAMETERS-1'!$B$5:$J$44,6,FALSE)*VLOOKUP(AEBYLD2!BE$4,'[1]INTERNAL PARAMETERS-1'!$B$5:$J$44,3,FALSE) + AEBYLD1!BE173*(1-VLOOKUP(AEBYLD2!BE$4,'[1]INTERNAL PARAMETERS-1'!$B$5:$J$44,5,FALSE))*VLOOKUP(AEBYLD2!BE$4,'[1]INTERNAL PARAMETERS-1'!$B$5:$J$44,8,FALSE)*VLOOKUP(AEBYLD2!BE$4,'[1]INTERNAL PARAMETERS-1'!$B$5:$J$44,3,FALSE)</f>
        <v>3.9592244645324862E-2</v>
      </c>
      <c r="BF173" s="50">
        <f>AEBYLD1!BF173*VLOOKUP(AEBYLD2!BF$4,'[1]INTERNAL PARAMETERS-1'!$B$5:$J$44,5,FALSE)*VLOOKUP(AEBYLD2!BF$4,'[1]INTERNAL PARAMETERS-1'!$B$5:$J$44,6,FALSE)*VLOOKUP(AEBYLD2!BF$4,'[1]INTERNAL PARAMETERS-1'!$B$5:$J$44,3,FALSE) + AEBYLD1!BF173*(1-VLOOKUP(AEBYLD2!BF$4,'[1]INTERNAL PARAMETERS-1'!$B$5:$J$44,5,FALSE))*VLOOKUP(AEBYLD2!BF$4,'[1]INTERNAL PARAMETERS-1'!$B$5:$J$44,8,FALSE)*VLOOKUP(AEBYLD2!BF$4,'[1]INTERNAL PARAMETERS-1'!$B$5:$J$44,3,FALSE)</f>
        <v>0</v>
      </c>
      <c r="BG173" s="50">
        <f>AEBYLD1!BG173*VLOOKUP(AEBYLD2!BG$4,'[1]INTERNAL PARAMETERS-1'!$B$5:$J$44,5,FALSE)*VLOOKUP(AEBYLD2!BG$4,'[1]INTERNAL PARAMETERS-1'!$B$5:$J$44,6,FALSE)*VLOOKUP(AEBYLD2!BG$4,'[1]INTERNAL PARAMETERS-1'!$B$5:$J$44,3,FALSE) + AEBYLD1!BG173*(1-VLOOKUP(AEBYLD2!BG$4,'[1]INTERNAL PARAMETERS-1'!$B$5:$J$44,5,FALSE))*VLOOKUP(AEBYLD2!BG$4,'[1]INTERNAL PARAMETERS-1'!$B$5:$J$44,8,FALSE)*VLOOKUP(AEBYLD2!BG$4,'[1]INTERNAL PARAMETERS-1'!$B$5:$J$44,3,FALSE)</f>
        <v>1.5528390927557428E-2</v>
      </c>
      <c r="BH173" s="50">
        <f>AEBYLD1!BH173*VLOOKUP(AEBYLD2!BH$4,'[1]INTERNAL PARAMETERS-1'!$B$5:$J$44,5,FALSE)*VLOOKUP(AEBYLD2!BH$4,'[1]INTERNAL PARAMETERS-1'!$B$5:$J$44,6,FALSE)*VLOOKUP(AEBYLD2!BH$4,'[1]INTERNAL PARAMETERS-1'!$B$5:$J$44,3,FALSE) + AEBYLD1!BH173*(1-VLOOKUP(AEBYLD2!BH$4,'[1]INTERNAL PARAMETERS-1'!$B$5:$J$44,5,FALSE))*VLOOKUP(AEBYLD2!BH$4,'[1]INTERNAL PARAMETERS-1'!$B$5:$J$44,8,FALSE)*VLOOKUP(AEBYLD2!BH$4,'[1]INTERNAL PARAMETERS-1'!$B$5:$J$44,3,FALSE)</f>
        <v>7.0393285514341988E-5</v>
      </c>
      <c r="BI173" s="50">
        <f>AEBYLD1!BI173*VLOOKUP(AEBYLD2!BI$4,'[1]INTERNAL PARAMETERS-1'!$B$5:$J$44,5,FALSE)*VLOOKUP(AEBYLD2!BI$4,'[1]INTERNAL PARAMETERS-1'!$B$5:$J$44,6,FALSE)*VLOOKUP(AEBYLD2!BI$4,'[1]INTERNAL PARAMETERS-1'!$B$5:$J$44,3,FALSE) + AEBYLD1!BI173*(1-VLOOKUP(AEBYLD2!BI$4,'[1]INTERNAL PARAMETERS-1'!$B$5:$J$44,5,FALSE))*VLOOKUP(AEBYLD2!BI$4,'[1]INTERNAL PARAMETERS-1'!$B$5:$J$44,8,FALSE)*VLOOKUP(AEBYLD2!BI$4,'[1]INTERNAL PARAMETERS-1'!$B$5:$J$44,3,FALSE)</f>
        <v>0</v>
      </c>
      <c r="BJ173" s="50">
        <f>AEBYLD1!BJ173*VLOOKUP(AEBYLD2!BJ$4,'[1]INTERNAL PARAMETERS-1'!$B$5:$J$44,5,FALSE)*VLOOKUP(AEBYLD2!BJ$4,'[1]INTERNAL PARAMETERS-1'!$B$5:$J$44,6,FALSE)*VLOOKUP(AEBYLD2!BJ$4,'[1]INTERNAL PARAMETERS-1'!$B$5:$J$44,3,FALSE) + AEBYLD1!BJ173*(1-VLOOKUP(AEBYLD2!BJ$4,'[1]INTERNAL PARAMETERS-1'!$B$5:$J$44,5,FALSE))*VLOOKUP(AEBYLD2!BJ$4,'[1]INTERNAL PARAMETERS-1'!$B$5:$J$44,8,FALSE)*VLOOKUP(AEBYLD2!BJ$4,'[1]INTERNAL PARAMETERS-1'!$B$5:$J$44,3,FALSE)</f>
        <v>3.9403620661974141E-3</v>
      </c>
      <c r="BK173" s="50">
        <f>AEBYLD1!BK173*VLOOKUP(AEBYLD2!BK$4,'[1]INTERNAL PARAMETERS-1'!$B$5:$J$44,5,FALSE)*VLOOKUP(AEBYLD2!BK$4,'[1]INTERNAL PARAMETERS-1'!$B$5:$J$44,6,FALSE)*VLOOKUP(AEBYLD2!BK$4,'[1]INTERNAL PARAMETERS-1'!$B$5:$J$44,3,FALSE) + AEBYLD1!BK173*(1-VLOOKUP(AEBYLD2!BK$4,'[1]INTERNAL PARAMETERS-1'!$B$5:$J$44,5,FALSE))*VLOOKUP(AEBYLD2!BK$4,'[1]INTERNAL PARAMETERS-1'!$B$5:$J$44,8,FALSE)*VLOOKUP(AEBYLD2!BK$4,'[1]INTERNAL PARAMETERS-1'!$B$5:$J$44,3,FALSE)</f>
        <v>6.0696761860626813E-3</v>
      </c>
      <c r="BL173" s="50">
        <f>AEBYLD1!BL173*VLOOKUP(AEBYLD2!BL$4,'[1]INTERNAL PARAMETERS-1'!$B$5:$J$44,5,FALSE)*VLOOKUP(AEBYLD2!BL$4,'[1]INTERNAL PARAMETERS-1'!$B$5:$J$44,6,FALSE)*VLOOKUP(AEBYLD2!BL$4,'[1]INTERNAL PARAMETERS-1'!$B$5:$J$44,3,FALSE) + AEBYLD1!BL173*(1-VLOOKUP(AEBYLD2!BL$4,'[1]INTERNAL PARAMETERS-1'!$B$5:$J$44,5,FALSE))*VLOOKUP(AEBYLD2!BL$4,'[1]INTERNAL PARAMETERS-1'!$B$5:$J$44,8,FALSE)*VLOOKUP(AEBYLD2!BL$4,'[1]INTERNAL PARAMETERS-1'!$B$5:$J$44,3,FALSE)</f>
        <v>2.172343250266932E-2</v>
      </c>
      <c r="BM173" s="50">
        <f>AEBYLD1!BM173*VLOOKUP(AEBYLD2!BM$4,'[1]INTERNAL PARAMETERS-1'!$B$5:$J$44,5,FALSE)*VLOOKUP(AEBYLD2!BM$4,'[1]INTERNAL PARAMETERS-1'!$B$5:$J$44,6,FALSE)*VLOOKUP(AEBYLD2!BM$4,'[1]INTERNAL PARAMETERS-1'!$B$5:$J$44,3,FALSE) + AEBYLD1!BM173*(1-VLOOKUP(AEBYLD2!BM$4,'[1]INTERNAL PARAMETERS-1'!$B$5:$J$44,5,FALSE))*VLOOKUP(AEBYLD2!BM$4,'[1]INTERNAL PARAMETERS-1'!$B$5:$J$44,8,FALSE)*VLOOKUP(AEBYLD2!BM$4,'[1]INTERNAL PARAMETERS-1'!$B$5:$J$44,3,FALSE)</f>
        <v>5.7776217392411112E-3</v>
      </c>
      <c r="BN173" s="50">
        <f>AEBYLD1!BN173*VLOOKUP(AEBYLD2!BN$4,'[1]INTERNAL PARAMETERS-1'!$B$5:$J$44,5,FALSE)*VLOOKUP(AEBYLD2!BN$4,'[1]INTERNAL PARAMETERS-1'!$B$5:$J$44,6,FALSE)*VLOOKUP(AEBYLD2!BN$4,'[1]INTERNAL PARAMETERS-1'!$B$5:$J$44,3,FALSE) + AEBYLD1!BN173*(1-VLOOKUP(AEBYLD2!BN$4,'[1]INTERNAL PARAMETERS-1'!$B$5:$J$44,5,FALSE))*VLOOKUP(AEBYLD2!BN$4,'[1]INTERNAL PARAMETERS-1'!$B$5:$J$44,8,FALSE)*VLOOKUP(AEBYLD2!BN$4,'[1]INTERNAL PARAMETERS-1'!$B$5:$J$44,3,FALSE)</f>
        <v>5.2636954516195687E-3</v>
      </c>
      <c r="BO173" s="50">
        <f>AEBYLD1!BO173*VLOOKUP(AEBYLD2!BO$4,'[1]INTERNAL PARAMETERS-1'!$B$5:$J$44,5,FALSE)*VLOOKUP(AEBYLD2!BO$4,'[1]INTERNAL PARAMETERS-1'!$B$5:$J$44,6,FALSE)*VLOOKUP(AEBYLD2!BO$4,'[1]INTERNAL PARAMETERS-1'!$B$5:$J$44,3,FALSE) + AEBYLD1!BO173*(1-VLOOKUP(AEBYLD2!BO$4,'[1]INTERNAL PARAMETERS-1'!$B$5:$J$44,5,FALSE))*VLOOKUP(AEBYLD2!BO$4,'[1]INTERNAL PARAMETERS-1'!$B$5:$J$44,8,FALSE)*VLOOKUP(AEBYLD2!BO$4,'[1]INTERNAL PARAMETERS-1'!$B$5:$J$44,3,FALSE)</f>
        <v>4.3621188973421657E-3</v>
      </c>
      <c r="BP173" s="50">
        <f>AEBYLD1!BP173*VLOOKUP(AEBYLD2!BP$4,'[1]INTERNAL PARAMETERS-1'!$B$5:$J$44,5,FALSE)*VLOOKUP(AEBYLD2!BP$4,'[1]INTERNAL PARAMETERS-1'!$B$5:$J$44,6,FALSE)*VLOOKUP(AEBYLD2!BP$4,'[1]INTERNAL PARAMETERS-1'!$B$5:$J$44,3,FALSE) + AEBYLD1!BP173*(1-VLOOKUP(AEBYLD2!BP$4,'[1]INTERNAL PARAMETERS-1'!$B$5:$J$44,5,FALSE))*VLOOKUP(AEBYLD2!BP$4,'[1]INTERNAL PARAMETERS-1'!$B$5:$J$44,8,FALSE)*VLOOKUP(AEBYLD2!BP$4,'[1]INTERNAL PARAMETERS-1'!$B$5:$J$44,3,FALSE)</f>
        <v>3.2617700037910596E-4</v>
      </c>
      <c r="BQ173" s="50">
        <f>AEBYLD1!BQ173*VLOOKUP(AEBYLD2!BQ$4,'[1]INTERNAL PARAMETERS-1'!$B$5:$J$44,5,FALSE)*VLOOKUP(AEBYLD2!BQ$4,'[1]INTERNAL PARAMETERS-1'!$B$5:$J$44,6,FALSE)*VLOOKUP(AEBYLD2!BQ$4,'[1]INTERNAL PARAMETERS-1'!$B$5:$J$44,3,FALSE) + AEBYLD1!BQ173*(1-VLOOKUP(AEBYLD2!BQ$4,'[1]INTERNAL PARAMETERS-1'!$B$5:$J$44,5,FALSE))*VLOOKUP(AEBYLD2!BQ$4,'[1]INTERNAL PARAMETERS-1'!$B$5:$J$44,8,FALSE)*VLOOKUP(AEBYLD2!BQ$4,'[1]INTERNAL PARAMETERS-1'!$B$5:$J$44,3,FALSE)</f>
        <v>2.0205505912236077E-2</v>
      </c>
      <c r="BR173" s="50">
        <f>AEBYLD1!BR173*VLOOKUP(AEBYLD2!BR$4,'[1]INTERNAL PARAMETERS-1'!$B$5:$J$44,5,FALSE)*VLOOKUP(AEBYLD2!BR$4,'[1]INTERNAL PARAMETERS-1'!$B$5:$J$44,6,FALSE)*VLOOKUP(AEBYLD2!BR$4,'[1]INTERNAL PARAMETERS-1'!$B$5:$J$44,3,FALSE) + AEBYLD1!BR173*(1-VLOOKUP(AEBYLD2!BR$4,'[1]INTERNAL PARAMETERS-1'!$B$5:$J$44,5,FALSE))*VLOOKUP(AEBYLD2!BR$4,'[1]INTERNAL PARAMETERS-1'!$B$5:$J$44,8,FALSE)*VLOOKUP(AEBYLD2!BR$4,'[1]INTERNAL PARAMETERS-1'!$B$5:$J$44,3,FALSE)</f>
        <v>6.2210644501371347E-4</v>
      </c>
      <c r="BS173" s="50">
        <f>AEBYLD1!BS173*VLOOKUP(AEBYLD2!BS$4,'[1]INTERNAL PARAMETERS-1'!$B$5:$J$44,5,FALSE)*VLOOKUP(AEBYLD2!BS$4,'[1]INTERNAL PARAMETERS-1'!$B$5:$J$44,6,FALSE)*VLOOKUP(AEBYLD2!BS$4,'[1]INTERNAL PARAMETERS-1'!$B$5:$J$44,3,FALSE) + AEBYLD1!BS173*(1-VLOOKUP(AEBYLD2!BS$4,'[1]INTERNAL PARAMETERS-1'!$B$5:$J$44,5,FALSE))*VLOOKUP(AEBYLD2!BS$4,'[1]INTERNAL PARAMETERS-1'!$B$5:$J$44,8,FALSE)*VLOOKUP(AEBYLD2!BS$4,'[1]INTERNAL PARAMETERS-1'!$B$5:$J$44,3,FALSE)</f>
        <v>6.5555181448741887E-5</v>
      </c>
      <c r="BT173" s="50">
        <f>AEBYLD1!BT173*VLOOKUP(AEBYLD2!BT$4,'[1]INTERNAL PARAMETERS-1'!$B$5:$J$44,5,FALSE)*VLOOKUP(AEBYLD2!BT$4,'[1]INTERNAL PARAMETERS-1'!$B$5:$J$44,6,FALSE)*VLOOKUP(AEBYLD2!BT$4,'[1]INTERNAL PARAMETERS-1'!$B$5:$J$44,3,FALSE) + AEBYLD1!BT173*(1-VLOOKUP(AEBYLD2!BT$4,'[1]INTERNAL PARAMETERS-1'!$B$5:$J$44,5,FALSE))*VLOOKUP(AEBYLD2!BT$4,'[1]INTERNAL PARAMETERS-1'!$B$5:$J$44,8,FALSE)*VLOOKUP(AEBYLD2!BT$4,'[1]INTERNAL PARAMETERS-1'!$B$5:$J$44,3,FALSE)</f>
        <v>0</v>
      </c>
      <c r="BU173" s="50">
        <f>AEBYLD1!BU173*VLOOKUP(AEBYLD2!BU$4,'[1]INTERNAL PARAMETERS-1'!$B$5:$J$44,5,FALSE)*VLOOKUP(AEBYLD2!BU$4,'[1]INTERNAL PARAMETERS-1'!$B$5:$J$44,6,FALSE)*VLOOKUP(AEBYLD2!BU$4,'[1]INTERNAL PARAMETERS-1'!$B$5:$J$44,3,FALSE) + AEBYLD1!BU173*(1-VLOOKUP(AEBYLD2!BU$4,'[1]INTERNAL PARAMETERS-1'!$B$5:$J$44,5,FALSE))*VLOOKUP(AEBYLD2!BU$4,'[1]INTERNAL PARAMETERS-1'!$B$5:$J$44,8,FALSE)*VLOOKUP(AEBYLD2!BU$4,'[1]INTERNAL PARAMETERS-1'!$B$5:$J$44,3,FALSE)</f>
        <v>0</v>
      </c>
      <c r="BV173" s="50">
        <f>AEBYLD1!BV173*VLOOKUP(AEBYLD2!BV$4,'[1]INTERNAL PARAMETERS-1'!$B$5:$J$44,5,FALSE)*VLOOKUP(AEBYLD2!BV$4,'[1]INTERNAL PARAMETERS-1'!$B$5:$J$44,6,FALSE)*VLOOKUP(AEBYLD2!BV$4,'[1]INTERNAL PARAMETERS-1'!$B$5:$J$44,3,FALSE) + AEBYLD1!BV173*(1-VLOOKUP(AEBYLD2!BV$4,'[1]INTERNAL PARAMETERS-1'!$B$5:$J$44,5,FALSE))*VLOOKUP(AEBYLD2!BV$4,'[1]INTERNAL PARAMETERS-1'!$B$5:$J$44,8,FALSE)*VLOOKUP(AEBYLD2!BV$4,'[1]INTERNAL PARAMETERS-1'!$B$5:$J$44,3,FALSE)</f>
        <v>0</v>
      </c>
      <c r="BW173" s="50">
        <f>AEBYLD1!BW173*VLOOKUP(AEBYLD2!BW$4,'[1]INTERNAL PARAMETERS-1'!$B$5:$J$44,5,FALSE)*VLOOKUP(AEBYLD2!BW$4,'[1]INTERNAL PARAMETERS-1'!$B$5:$J$44,6,FALSE)*VLOOKUP(AEBYLD2!BW$4,'[1]INTERNAL PARAMETERS-1'!$B$5:$J$44,3,FALSE) + AEBYLD1!BW173*(1-VLOOKUP(AEBYLD2!BW$4,'[1]INTERNAL PARAMETERS-1'!$B$5:$J$44,5,FALSE))*VLOOKUP(AEBYLD2!BW$4,'[1]INTERNAL PARAMETERS-1'!$B$5:$J$44,8,FALSE)*VLOOKUP(AEBYLD2!BW$4,'[1]INTERNAL PARAMETERS-1'!$B$5:$J$44,3,FALSE)</f>
        <v>0</v>
      </c>
      <c r="BX173" s="50">
        <f>AEBYLD1!BX173*VLOOKUP(AEBYLD2!BX$4,'[1]INTERNAL PARAMETERS-1'!$B$5:$J$44,5,FALSE)*VLOOKUP(AEBYLD2!BX$4,'[1]INTERNAL PARAMETERS-1'!$B$5:$J$44,6,FALSE)*VLOOKUP(AEBYLD2!BX$4,'[1]INTERNAL PARAMETERS-1'!$B$5:$J$44,3,FALSE) + AEBYLD1!BX173*(1-VLOOKUP(AEBYLD2!BX$4,'[1]INTERNAL PARAMETERS-1'!$B$5:$J$44,5,FALSE))*VLOOKUP(AEBYLD2!BX$4,'[1]INTERNAL PARAMETERS-1'!$B$5:$J$44,8,FALSE)*VLOOKUP(AEBYLD2!BX$4,'[1]INTERNAL PARAMETERS-1'!$B$5:$J$44,3,FALSE)</f>
        <v>0</v>
      </c>
      <c r="BY173" s="50">
        <f>AEBYLD1!BY173*VLOOKUP(AEBYLD2!BY$4,'[1]INTERNAL PARAMETERS-1'!$B$5:$J$44,5,FALSE)*VLOOKUP(AEBYLD2!BY$4,'[1]INTERNAL PARAMETERS-1'!$B$5:$J$44,6,FALSE)*VLOOKUP(AEBYLD2!BY$4,'[1]INTERNAL PARAMETERS-1'!$B$5:$J$44,3,FALSE) + AEBYLD1!BY173*(1-VLOOKUP(AEBYLD2!BY$4,'[1]INTERNAL PARAMETERS-1'!$B$5:$J$44,5,FALSE))*VLOOKUP(AEBYLD2!BY$4,'[1]INTERNAL PARAMETERS-1'!$B$5:$J$44,8,FALSE)*VLOOKUP(AEBYLD2!BY$4,'[1]INTERNAL PARAMETERS-1'!$B$5:$J$44,3,FALSE)</f>
        <v>0</v>
      </c>
      <c r="BZ173" s="50">
        <f>AEBYLD1!BZ173*VLOOKUP(AEBYLD2!BZ$4,'[1]INTERNAL PARAMETERS-1'!$B$5:$J$44,5,FALSE)*VLOOKUP(AEBYLD2!BZ$4,'[1]INTERNAL PARAMETERS-1'!$B$5:$J$44,6,FALSE)*VLOOKUP(AEBYLD2!BZ$4,'[1]INTERNAL PARAMETERS-1'!$B$5:$J$44,3,FALSE) + AEBYLD1!BZ173*(1-VLOOKUP(AEBYLD2!BZ$4,'[1]INTERNAL PARAMETERS-1'!$B$5:$J$44,5,FALSE))*VLOOKUP(AEBYLD2!BZ$4,'[1]INTERNAL PARAMETERS-1'!$B$5:$J$44,8,FALSE)*VLOOKUP(AEBYLD2!BZ$4,'[1]INTERNAL PARAMETERS-1'!$B$5:$J$44,3,FALSE)</f>
        <v>7.9636848258649528E-5</v>
      </c>
      <c r="CA173" s="50">
        <f>AEBYLD1!CA173*VLOOKUP(AEBYLD2!CA$4,'[1]INTERNAL PARAMETERS-1'!$B$5:$J$44,5,FALSE)*VLOOKUP(AEBYLD2!CA$4,'[1]INTERNAL PARAMETERS-1'!$B$5:$J$44,6,FALSE)*VLOOKUP(AEBYLD2!CA$4,'[1]INTERNAL PARAMETERS-1'!$B$5:$J$44,3,FALSE) + AEBYLD1!CA173*(1-VLOOKUP(AEBYLD2!CA$4,'[1]INTERNAL PARAMETERS-1'!$B$5:$J$44,5,FALSE))*VLOOKUP(AEBYLD2!CA$4,'[1]INTERNAL PARAMETERS-1'!$B$5:$J$44,8,FALSE)*VLOOKUP(AEBYLD2!CA$4,'[1]INTERNAL PARAMETERS-1'!$B$5:$J$44,3,FALSE)</f>
        <v>0</v>
      </c>
      <c r="CB173" s="50">
        <f>AEBYLD1!CB173*VLOOKUP(AEBYLD2!CB$4,'[1]INTERNAL PARAMETERS-1'!$B$5:$J$44,5,FALSE)*VLOOKUP(AEBYLD2!CB$4,'[1]INTERNAL PARAMETERS-1'!$B$5:$J$44,6,FALSE)*VLOOKUP(AEBYLD2!CB$4,'[1]INTERNAL PARAMETERS-1'!$B$5:$J$44,3,FALSE) + AEBYLD1!CB173*(1-VLOOKUP(AEBYLD2!CB$4,'[1]INTERNAL PARAMETERS-1'!$B$5:$J$44,5,FALSE))*VLOOKUP(AEBYLD2!CB$4,'[1]INTERNAL PARAMETERS-1'!$B$5:$J$44,8,FALSE)*VLOOKUP(AEBYLD2!CB$4,'[1]INTERNAL PARAMETERS-1'!$B$5:$J$44,3,FALSE)</f>
        <v>0</v>
      </c>
      <c r="CC173" s="50">
        <f>AEBYLD1!CC173*VLOOKUP(AEBYLD2!CC$4,'[1]INTERNAL PARAMETERS-1'!$B$5:$J$44,5,FALSE)*VLOOKUP(AEBYLD2!CC$4,'[1]INTERNAL PARAMETERS-1'!$B$5:$J$44,6,FALSE)*VLOOKUP(AEBYLD2!CC$4,'[1]INTERNAL PARAMETERS-1'!$B$5:$J$44,3,FALSE) + AEBYLD1!CC173*(1-VLOOKUP(AEBYLD2!CC$4,'[1]INTERNAL PARAMETERS-1'!$B$5:$J$44,5,FALSE))*VLOOKUP(AEBYLD2!CC$4,'[1]INTERNAL PARAMETERS-1'!$B$5:$J$44,8,FALSE)*VLOOKUP(AEBYLD2!CC$4,'[1]INTERNAL PARAMETERS-1'!$B$5:$J$44,3,FALSE)</f>
        <v>2.2753385216757008E-4</v>
      </c>
      <c r="CD173" s="50">
        <f>AEBYLD1!CD173*VLOOKUP(AEBYLD2!CD$4,'[1]INTERNAL PARAMETERS-1'!$B$5:$J$44,5,FALSE)*VLOOKUP(AEBYLD2!CD$4,'[1]INTERNAL PARAMETERS-1'!$B$5:$J$44,6,FALSE)*VLOOKUP(AEBYLD2!CD$4,'[1]INTERNAL PARAMETERS-1'!$B$5:$J$44,3,FALSE) + AEBYLD1!CD173*(1-VLOOKUP(AEBYLD2!CD$4,'[1]INTERNAL PARAMETERS-1'!$B$5:$J$44,5,FALSE))*VLOOKUP(AEBYLD2!CD$4,'[1]INTERNAL PARAMETERS-1'!$B$5:$J$44,8,FALSE)*VLOOKUP(AEBYLD2!CD$4,'[1]INTERNAL PARAMETERS-1'!$B$5:$J$44,3,FALSE)</f>
        <v>2.8599741140507073E-4</v>
      </c>
      <c r="CE173" s="50">
        <f>AEBYLD1!CE173*VLOOKUP(AEBYLD2!CE$4,'[1]INTERNAL PARAMETERS-1'!$B$5:$J$44,5,FALSE)*VLOOKUP(AEBYLD2!CE$4,'[1]INTERNAL PARAMETERS-1'!$B$5:$J$44,6,FALSE)*VLOOKUP(AEBYLD2!CE$4,'[1]INTERNAL PARAMETERS-1'!$B$5:$J$44,3,FALSE) + AEBYLD1!CE173*(1-VLOOKUP(AEBYLD2!CE$4,'[1]INTERNAL PARAMETERS-1'!$B$5:$J$44,5,FALSE))*VLOOKUP(AEBYLD2!CE$4,'[1]INTERNAL PARAMETERS-1'!$B$5:$J$44,8,FALSE)*VLOOKUP(AEBYLD2!CE$4,'[1]INTERNAL PARAMETERS-1'!$B$5:$J$44,3,FALSE)</f>
        <v>5.2441135451954254E-4</v>
      </c>
      <c r="CF173" s="50">
        <f>AEBYLD1!CF173*VLOOKUP(AEBYLD2!CF$4,'[1]INTERNAL PARAMETERS-1'!$B$5:$J$44,5,FALSE)*VLOOKUP(AEBYLD2!CF$4,'[1]INTERNAL PARAMETERS-1'!$B$5:$J$44,6,FALSE)*VLOOKUP(AEBYLD2!CF$4,'[1]INTERNAL PARAMETERS-1'!$B$5:$J$44,3,FALSE) + AEBYLD1!CF173*(1-VLOOKUP(AEBYLD2!CF$4,'[1]INTERNAL PARAMETERS-1'!$B$5:$J$44,5,FALSE))*VLOOKUP(AEBYLD2!CF$4,'[1]INTERNAL PARAMETERS-1'!$B$5:$J$44,8,FALSE)*VLOOKUP(AEBYLD2!CF$4,'[1]INTERNAL PARAMETERS-1'!$B$5:$J$44,3,FALSE)</f>
        <v>4.2067427714406996E-4</v>
      </c>
      <c r="CG173" s="50">
        <f>AEBYLD1!CG173*VLOOKUP(AEBYLD2!CG$4,'[1]INTERNAL PARAMETERS-1'!$B$5:$J$44,5,FALSE)*VLOOKUP(AEBYLD2!CG$4,'[1]INTERNAL PARAMETERS-1'!$B$5:$J$44,6,FALSE)*VLOOKUP(AEBYLD2!CG$4,'[1]INTERNAL PARAMETERS-1'!$B$5:$J$44,3,FALSE) + AEBYLD1!CG173*(1-VLOOKUP(AEBYLD2!CG$4,'[1]INTERNAL PARAMETERS-1'!$B$5:$J$44,5,FALSE))*VLOOKUP(AEBYLD2!CG$4,'[1]INTERNAL PARAMETERS-1'!$B$5:$J$44,8,FALSE)*VLOOKUP(AEBYLD2!CG$4,'[1]INTERNAL PARAMETERS-1'!$B$5:$J$44,3,FALSE)</f>
        <v>1.3938705725543109E-5</v>
      </c>
      <c r="CH173" s="49">
        <f>AEBYLD1!CH173*VLOOKUP(AEBYLD2!CH$4,'[1]INTERNAL PARAMETERS-1'!$B$5:$J$44,5,FALSE)*VLOOKUP(AEBYLD2!CH$4,'[1]INTERNAL PARAMETERS-1'!$B$5:$J$44,6,FALSE)*VLOOKUP(AEBYLD2!CH$4,'[1]INTERNAL PARAMETERS-1'!$B$5:$J$44,3,FALSE) + AEBYLD1!CH173*(1-VLOOKUP(AEBYLD2!CH$4,'[1]INTERNAL PARAMETERS-1'!$B$5:$J$44,5,FALSE))*VLOOKUP(AEBYLD2!CH$4,'[1]INTERNAL PARAMETERS-1'!$B$5:$J$44,8,FALSE)*VLOOKUP(AEBYLD2!CH$4,'[1]INTERNAL PARAMETERS-1'!$B$5:$J$44,3,FALSE)</f>
        <v>0</v>
      </c>
      <c r="CJ173" s="51">
        <f t="shared" si="4"/>
        <v>18.216978660460917</v>
      </c>
      <c r="CK173" s="49">
        <f t="shared" si="5"/>
        <v>0.28117551706078359</v>
      </c>
    </row>
    <row r="174" spans="2:89" x14ac:dyDescent="0.4">
      <c r="B174" s="64" t="s">
        <v>8</v>
      </c>
      <c r="C174" s="63" t="s">
        <v>71</v>
      </c>
      <c r="D174" s="63" t="s">
        <v>81</v>
      </c>
      <c r="E174" s="147">
        <f>AEB!AF174</f>
        <v>27.650525004881938</v>
      </c>
      <c r="F174" s="62">
        <f>'[1]INTERNAL PARAMETERS-1'!M12</f>
        <v>49.09</v>
      </c>
      <c r="G174" s="51">
        <f>AEBYLD1!G174*VLOOKUP(AEBYLD2!G$4,'[1]INTERNAL PARAMETERS-1'!$B$5:$J$44,5,FALSE)*VLOOKUP(AEBYLD2!G$4,'[1]INTERNAL PARAMETERS-1'!$B$5:$J$44,7,FALSE)*AEBYLD2!$F174 + AEBYLD1!G174*(1-VLOOKUP(AEBYLD2!G$4,'[1]INTERNAL PARAMETERS-1'!$B$5:$J$44,5,FALSE))*VLOOKUP(AEBYLD2!G$4,'[1]INTERNAL PARAMETERS-1'!$B$5:$J$44,9,FALSE)*AEBYLD2!$F174</f>
        <v>7.3559251098121354</v>
      </c>
      <c r="H174" s="50">
        <f>AEBYLD1!H174*VLOOKUP(AEBYLD2!H$4,'[1]INTERNAL PARAMETERS-1'!$B$5:$J$44,5,FALSE)*VLOOKUP(AEBYLD2!H$4,'[1]INTERNAL PARAMETERS-1'!$B$5:$J$44,7,FALSE)*AEBYLD2!$F174 + AEBYLD1!H174*(1-VLOOKUP(AEBYLD2!H$4,'[1]INTERNAL PARAMETERS-1'!$B$5:$J$44,5,FALSE))*VLOOKUP(AEBYLD2!H$4,'[1]INTERNAL PARAMETERS-1'!$B$5:$J$44,9,FALSE)*AEBYLD2!$F174</f>
        <v>2.2180255220186247</v>
      </c>
      <c r="I174" s="50">
        <f>AEBYLD1!I174*VLOOKUP(AEBYLD2!I$4,'[1]INTERNAL PARAMETERS-1'!$B$5:$J$44,5,FALSE)*VLOOKUP(AEBYLD2!I$4,'[1]INTERNAL PARAMETERS-1'!$B$5:$J$44,7,FALSE)*AEBYLD2!$F174 + AEBYLD1!I174*(1-VLOOKUP(AEBYLD2!I$4,'[1]INTERNAL PARAMETERS-1'!$B$5:$J$44,5,FALSE))*VLOOKUP(AEBYLD2!I$4,'[1]INTERNAL PARAMETERS-1'!$B$5:$J$44,9,FALSE)*AEBYLD2!$F174</f>
        <v>3.2578873465923093</v>
      </c>
      <c r="J174" s="50">
        <f>AEBYLD1!J174*VLOOKUP(AEBYLD2!J$4,'[1]INTERNAL PARAMETERS-1'!$B$5:$J$44,5,FALSE)*VLOOKUP(AEBYLD2!J$4,'[1]INTERNAL PARAMETERS-1'!$B$5:$J$44,7,FALSE)*AEBYLD2!$F174 + AEBYLD1!J174*(1-VLOOKUP(AEBYLD2!J$4,'[1]INTERNAL PARAMETERS-1'!$B$5:$J$44,5,FALSE))*VLOOKUP(AEBYLD2!J$4,'[1]INTERNAL PARAMETERS-1'!$B$5:$J$44,9,FALSE)*AEBYLD2!$F174</f>
        <v>0</v>
      </c>
      <c r="K174" s="50">
        <f>AEBYLD1!K174*VLOOKUP(AEBYLD2!K$4,'[1]INTERNAL PARAMETERS-1'!$B$5:$J$44,5,FALSE)*VLOOKUP(AEBYLD2!K$4,'[1]INTERNAL PARAMETERS-1'!$B$5:$J$44,7,FALSE)*AEBYLD2!$F174 + AEBYLD1!K174*(1-VLOOKUP(AEBYLD2!K$4,'[1]INTERNAL PARAMETERS-1'!$B$5:$J$44,5,FALSE))*VLOOKUP(AEBYLD2!K$4,'[1]INTERNAL PARAMETERS-1'!$B$5:$J$44,9,FALSE)*AEBYLD2!$F174</f>
        <v>0</v>
      </c>
      <c r="L174" s="50">
        <f>AEBYLD1!L174*VLOOKUP(AEBYLD2!L$4,'[1]INTERNAL PARAMETERS-1'!$B$5:$J$44,5,FALSE)*VLOOKUP(AEBYLD2!L$4,'[1]INTERNAL PARAMETERS-1'!$B$5:$J$44,7,FALSE)*AEBYLD2!$F174 + AEBYLD1!L174*(1-VLOOKUP(AEBYLD2!L$4,'[1]INTERNAL PARAMETERS-1'!$B$5:$J$44,5,FALSE))*VLOOKUP(AEBYLD2!L$4,'[1]INTERNAL PARAMETERS-1'!$B$5:$J$44,9,FALSE)*AEBYLD2!$F174</f>
        <v>0</v>
      </c>
      <c r="M174" s="50">
        <f>AEBYLD1!M174*VLOOKUP(AEBYLD2!M$4,'[1]INTERNAL PARAMETERS-1'!$B$5:$J$44,5,FALSE)*VLOOKUP(AEBYLD2!M$4,'[1]INTERNAL PARAMETERS-1'!$B$5:$J$44,7,FALSE)*AEBYLD2!$F174 + AEBYLD1!M174*(1-VLOOKUP(AEBYLD2!M$4,'[1]INTERNAL PARAMETERS-1'!$B$5:$J$44,5,FALSE))*VLOOKUP(AEBYLD2!M$4,'[1]INTERNAL PARAMETERS-1'!$B$5:$J$44,9,FALSE)*AEBYLD2!$F174</f>
        <v>4.9670125838713011E-2</v>
      </c>
      <c r="N174" s="50">
        <f>AEBYLD1!N174*VLOOKUP(AEBYLD2!N$4,'[1]INTERNAL PARAMETERS-1'!$B$5:$J$44,5,FALSE)*VLOOKUP(AEBYLD2!N$4,'[1]INTERNAL PARAMETERS-1'!$B$5:$J$44,7,FALSE)*AEBYLD2!$F174 + AEBYLD1!N174*(1-VLOOKUP(AEBYLD2!N$4,'[1]INTERNAL PARAMETERS-1'!$B$5:$J$44,5,FALSE))*VLOOKUP(AEBYLD2!N$4,'[1]INTERNAL PARAMETERS-1'!$B$5:$J$44,9,FALSE)*AEBYLD2!$F174</f>
        <v>9.9911172664077889E-3</v>
      </c>
      <c r="O174" s="50">
        <f>AEBYLD1!O174*VLOOKUP(AEBYLD2!O$4,'[1]INTERNAL PARAMETERS-1'!$B$5:$J$44,5,FALSE)*VLOOKUP(AEBYLD2!O$4,'[1]INTERNAL PARAMETERS-1'!$B$5:$J$44,7,FALSE)*AEBYLD2!$F174 + AEBYLD1!O174*(1-VLOOKUP(AEBYLD2!O$4,'[1]INTERNAL PARAMETERS-1'!$B$5:$J$44,5,FALSE))*VLOOKUP(AEBYLD2!O$4,'[1]INTERNAL PARAMETERS-1'!$B$5:$J$44,9,FALSE)*AEBYLD2!$F174</f>
        <v>0</v>
      </c>
      <c r="P174" s="50">
        <f>AEBYLD1!P174*VLOOKUP(AEBYLD2!P$4,'[1]INTERNAL PARAMETERS-1'!$B$5:$J$44,5,FALSE)*VLOOKUP(AEBYLD2!P$4,'[1]INTERNAL PARAMETERS-1'!$B$5:$J$44,7,FALSE)*AEBYLD2!$F174 + AEBYLD1!P174*(1-VLOOKUP(AEBYLD2!P$4,'[1]INTERNAL PARAMETERS-1'!$B$5:$J$44,5,FALSE))*VLOOKUP(AEBYLD2!P$4,'[1]INTERNAL PARAMETERS-1'!$B$5:$J$44,9,FALSE)*AEBYLD2!$F174</f>
        <v>0</v>
      </c>
      <c r="Q174" s="50">
        <f>AEBYLD1!Q174*VLOOKUP(AEBYLD2!Q$4,'[1]INTERNAL PARAMETERS-1'!$B$5:$J$44,5,FALSE)*VLOOKUP(AEBYLD2!Q$4,'[1]INTERNAL PARAMETERS-1'!$B$5:$J$44,7,FALSE)*AEBYLD2!$F174 + AEBYLD1!Q174*(1-VLOOKUP(AEBYLD2!Q$4,'[1]INTERNAL PARAMETERS-1'!$B$5:$J$44,5,FALSE))*VLOOKUP(AEBYLD2!Q$4,'[1]INTERNAL PARAMETERS-1'!$B$5:$J$44,9,FALSE)*AEBYLD2!$F174</f>
        <v>0</v>
      </c>
      <c r="R174" s="50">
        <f>AEBYLD1!R174*VLOOKUP(AEBYLD2!R$4,'[1]INTERNAL PARAMETERS-1'!$B$5:$J$44,5,FALSE)*VLOOKUP(AEBYLD2!R$4,'[1]INTERNAL PARAMETERS-1'!$B$5:$J$44,7,FALSE)*AEBYLD2!$F174 + AEBYLD1!R174*(1-VLOOKUP(AEBYLD2!R$4,'[1]INTERNAL PARAMETERS-1'!$B$5:$J$44,5,FALSE))*VLOOKUP(AEBYLD2!R$4,'[1]INTERNAL PARAMETERS-1'!$B$5:$J$44,9,FALSE)*AEBYLD2!$F174</f>
        <v>1.7126679444565463E-2</v>
      </c>
      <c r="S174" s="50">
        <f>AEBYLD1!S174*VLOOKUP(AEBYLD2!S$4,'[1]INTERNAL PARAMETERS-1'!$B$5:$J$44,5,FALSE)*VLOOKUP(AEBYLD2!S$4,'[1]INTERNAL PARAMETERS-1'!$B$5:$J$44,7,FALSE)*AEBYLD2!$F174 + AEBYLD1!S174*(1-VLOOKUP(AEBYLD2!S$4,'[1]INTERNAL PARAMETERS-1'!$B$5:$J$44,5,FALSE))*VLOOKUP(AEBYLD2!S$4,'[1]INTERNAL PARAMETERS-1'!$B$5:$J$44,9,FALSE)*AEBYLD2!$F174</f>
        <v>0.56937974024138971</v>
      </c>
      <c r="T174" s="50">
        <f>AEBYLD1!T174*VLOOKUP(AEBYLD2!T$4,'[1]INTERNAL PARAMETERS-1'!$B$5:$J$44,5,FALSE)*VLOOKUP(AEBYLD2!T$4,'[1]INTERNAL PARAMETERS-1'!$B$5:$J$44,7,FALSE)*AEBYLD2!$F174 + AEBYLD1!T174*(1-VLOOKUP(AEBYLD2!T$4,'[1]INTERNAL PARAMETERS-1'!$B$5:$J$44,5,FALSE))*VLOOKUP(AEBYLD2!T$4,'[1]INTERNAL PARAMETERS-1'!$B$5:$J$44,9,FALSE)*AEBYLD2!$F174</f>
        <v>0.16057076397843614</v>
      </c>
      <c r="U174" s="50">
        <f>AEBYLD1!U174*VLOOKUP(AEBYLD2!U$4,'[1]INTERNAL PARAMETERS-1'!$B$5:$J$44,5,FALSE)*VLOOKUP(AEBYLD2!U$4,'[1]INTERNAL PARAMETERS-1'!$B$5:$J$44,7,FALSE)*AEBYLD2!$F174 + AEBYLD1!U174*(1-VLOOKUP(AEBYLD2!U$4,'[1]INTERNAL PARAMETERS-1'!$B$5:$J$44,5,FALSE))*VLOOKUP(AEBYLD2!U$4,'[1]INTERNAL PARAMETERS-1'!$B$5:$J$44,9,FALSE)*AEBYLD2!$F174</f>
        <v>9.6771874148306541E-2</v>
      </c>
      <c r="V174" s="50">
        <f>AEBYLD1!V174*VLOOKUP(AEBYLD2!V$4,'[1]INTERNAL PARAMETERS-1'!$B$5:$J$44,5,FALSE)*VLOOKUP(AEBYLD2!V$4,'[1]INTERNAL PARAMETERS-1'!$B$5:$J$44,7,FALSE)*AEBYLD2!$F174 + AEBYLD1!V174*(1-VLOOKUP(AEBYLD2!V$4,'[1]INTERNAL PARAMETERS-1'!$B$5:$J$44,5,FALSE))*VLOOKUP(AEBYLD2!V$4,'[1]INTERNAL PARAMETERS-1'!$B$5:$J$44,9,FALSE)*AEBYLD2!$F174</f>
        <v>0.2926154793868338</v>
      </c>
      <c r="W174" s="50">
        <f>AEBYLD1!W174*VLOOKUP(AEBYLD2!W$4,'[1]INTERNAL PARAMETERS-1'!$B$5:$J$44,5,FALSE)*VLOOKUP(AEBYLD2!W$4,'[1]INTERNAL PARAMETERS-1'!$B$5:$J$44,7,FALSE)*AEBYLD2!$F174 + AEBYLD1!W174*(1-VLOOKUP(AEBYLD2!W$4,'[1]INTERNAL PARAMETERS-1'!$B$5:$J$44,5,FALSE))*VLOOKUP(AEBYLD2!W$4,'[1]INTERNAL PARAMETERS-1'!$B$5:$J$44,9,FALSE)*AEBYLD2!$F174</f>
        <v>0</v>
      </c>
      <c r="X174" s="50">
        <f>AEBYLD1!X174*VLOOKUP(AEBYLD2!X$4,'[1]INTERNAL PARAMETERS-1'!$B$5:$J$44,5,FALSE)*VLOOKUP(AEBYLD2!X$4,'[1]INTERNAL PARAMETERS-1'!$B$5:$J$44,7,FALSE)*AEBYLD2!$F174 + AEBYLD1!X174*(1-VLOOKUP(AEBYLD2!X$4,'[1]INTERNAL PARAMETERS-1'!$B$5:$J$44,5,FALSE))*VLOOKUP(AEBYLD2!X$4,'[1]INTERNAL PARAMETERS-1'!$B$5:$J$44,9,FALSE)*AEBYLD2!$F174</f>
        <v>0</v>
      </c>
      <c r="Y174" s="50">
        <f>AEBYLD1!Y174*VLOOKUP(AEBYLD2!Y$4,'[1]INTERNAL PARAMETERS-1'!$B$5:$J$44,5,FALSE)*VLOOKUP(AEBYLD2!Y$4,'[1]INTERNAL PARAMETERS-1'!$B$5:$J$44,7,FALSE)*AEBYLD2!$F174 + AEBYLD1!Y174*(1-VLOOKUP(AEBYLD2!Y$4,'[1]INTERNAL PARAMETERS-1'!$B$5:$J$44,5,FALSE))*VLOOKUP(AEBYLD2!Y$4,'[1]INTERNAL PARAMETERS-1'!$B$5:$J$44,9,FALSE)*AEBYLD2!$F174</f>
        <v>0</v>
      </c>
      <c r="Z174" s="50">
        <f>AEBYLD1!Z174*VLOOKUP(AEBYLD2!Z$4,'[1]INTERNAL PARAMETERS-1'!$B$5:$J$44,5,FALSE)*VLOOKUP(AEBYLD2!Z$4,'[1]INTERNAL PARAMETERS-1'!$B$5:$J$44,7,FALSE)*AEBYLD2!$F174 + AEBYLD1!Z174*(1-VLOOKUP(AEBYLD2!Z$4,'[1]INTERNAL PARAMETERS-1'!$B$5:$J$44,5,FALSE))*VLOOKUP(AEBYLD2!Z$4,'[1]INTERNAL PARAMETERS-1'!$B$5:$J$44,9,FALSE)*AEBYLD2!$F174</f>
        <v>0</v>
      </c>
      <c r="AA174" s="50">
        <f>AEBYLD1!AA174*VLOOKUP(AEBYLD2!AA$4,'[1]INTERNAL PARAMETERS-1'!$B$5:$J$44,5,FALSE)*VLOOKUP(AEBYLD2!AA$4,'[1]INTERNAL PARAMETERS-1'!$B$5:$J$44,7,FALSE)*AEBYLD2!$F174 + AEBYLD1!AA174*(1-VLOOKUP(AEBYLD2!AA$4,'[1]INTERNAL PARAMETERS-1'!$B$5:$J$44,5,FALSE))*VLOOKUP(AEBYLD2!AA$4,'[1]INTERNAL PARAMETERS-1'!$B$5:$J$44,9,FALSE)*AEBYLD2!$F174</f>
        <v>0</v>
      </c>
      <c r="AB174" s="50">
        <f>AEBYLD1!AB174*VLOOKUP(AEBYLD2!AB$4,'[1]INTERNAL PARAMETERS-1'!$B$5:$J$44,5,FALSE)*VLOOKUP(AEBYLD2!AB$4,'[1]INTERNAL PARAMETERS-1'!$B$5:$J$44,7,FALSE)*AEBYLD2!$F174 + AEBYLD1!AB174*(1-VLOOKUP(AEBYLD2!AB$4,'[1]INTERNAL PARAMETERS-1'!$B$5:$J$44,5,FALSE))*VLOOKUP(AEBYLD2!AB$4,'[1]INTERNAL PARAMETERS-1'!$B$5:$J$44,9,FALSE)*AEBYLD2!$F174</f>
        <v>0</v>
      </c>
      <c r="AC174" s="50">
        <f>AEBYLD1!AC174*VLOOKUP(AEBYLD2!AC$4,'[1]INTERNAL PARAMETERS-1'!$B$5:$J$44,5,FALSE)*VLOOKUP(AEBYLD2!AC$4,'[1]INTERNAL PARAMETERS-1'!$B$5:$J$44,7,FALSE)*AEBYLD2!$F174 + AEBYLD1!AC174*(1-VLOOKUP(AEBYLD2!AC$4,'[1]INTERNAL PARAMETERS-1'!$B$5:$J$44,5,FALSE))*VLOOKUP(AEBYLD2!AC$4,'[1]INTERNAL PARAMETERS-1'!$B$5:$J$44,9,FALSE)*AEBYLD2!$F174</f>
        <v>0</v>
      </c>
      <c r="AD174" s="50">
        <f>AEBYLD1!AD174*VLOOKUP(AEBYLD2!AD$4,'[1]INTERNAL PARAMETERS-1'!$B$5:$J$44,5,FALSE)*VLOOKUP(AEBYLD2!AD$4,'[1]INTERNAL PARAMETERS-1'!$B$5:$J$44,7,FALSE)*AEBYLD2!$F174 + AEBYLD1!AD174*(1-VLOOKUP(AEBYLD2!AD$4,'[1]INTERNAL PARAMETERS-1'!$B$5:$J$44,5,FALSE))*VLOOKUP(AEBYLD2!AD$4,'[1]INTERNAL PARAMETERS-1'!$B$5:$J$44,9,FALSE)*AEBYLD2!$F174</f>
        <v>0</v>
      </c>
      <c r="AE174" s="50">
        <f>AEBYLD1!AE174*VLOOKUP(AEBYLD2!AE$4,'[1]INTERNAL PARAMETERS-1'!$B$5:$J$44,5,FALSE)*VLOOKUP(AEBYLD2!AE$4,'[1]INTERNAL PARAMETERS-1'!$B$5:$J$44,7,FALSE)*AEBYLD2!$F174 + AEBYLD1!AE174*(1-VLOOKUP(AEBYLD2!AE$4,'[1]INTERNAL PARAMETERS-1'!$B$5:$J$44,5,FALSE))*VLOOKUP(AEBYLD2!AE$4,'[1]INTERNAL PARAMETERS-1'!$B$5:$J$44,9,FALSE)*AEBYLD2!$F174</f>
        <v>0</v>
      </c>
      <c r="AF174" s="50">
        <f>AEBYLD1!AF174*VLOOKUP(AEBYLD2!AF$4,'[1]INTERNAL PARAMETERS-1'!$B$5:$J$44,5,FALSE)*VLOOKUP(AEBYLD2!AF$4,'[1]INTERNAL PARAMETERS-1'!$B$5:$J$44,7,FALSE)*AEBYLD2!$F174 + AEBYLD1!AF174*(1-VLOOKUP(AEBYLD2!AF$4,'[1]INTERNAL PARAMETERS-1'!$B$5:$J$44,5,FALSE))*VLOOKUP(AEBYLD2!AF$4,'[1]INTERNAL PARAMETERS-1'!$B$5:$J$44,9,FALSE)*AEBYLD2!$F174</f>
        <v>0</v>
      </c>
      <c r="AG174" s="50">
        <f>AEBYLD1!AG174*VLOOKUP(AEBYLD2!AG$4,'[1]INTERNAL PARAMETERS-1'!$B$5:$J$44,5,FALSE)*VLOOKUP(AEBYLD2!AG$4,'[1]INTERNAL PARAMETERS-1'!$B$5:$J$44,7,FALSE)*AEBYLD2!$F174 + AEBYLD1!AG174*(1-VLOOKUP(AEBYLD2!AG$4,'[1]INTERNAL PARAMETERS-1'!$B$5:$J$44,5,FALSE))*VLOOKUP(AEBYLD2!AG$4,'[1]INTERNAL PARAMETERS-1'!$B$5:$J$44,9,FALSE)*AEBYLD2!$F174</f>
        <v>4.3892681270216206E-2</v>
      </c>
      <c r="AH174" s="50">
        <f>AEBYLD1!AH174*VLOOKUP(AEBYLD2!AH$4,'[1]INTERNAL PARAMETERS-1'!$B$5:$J$44,5,FALSE)*VLOOKUP(AEBYLD2!AH$4,'[1]INTERNAL PARAMETERS-1'!$B$5:$J$44,7,FALSE)*AEBYLD2!$F174 + AEBYLD1!AH174*(1-VLOOKUP(AEBYLD2!AH$4,'[1]INTERNAL PARAMETERS-1'!$B$5:$J$44,5,FALSE))*VLOOKUP(AEBYLD2!AH$4,'[1]INTERNAL PARAMETERS-1'!$B$5:$J$44,9,FALSE)*AEBYLD2!$F174</f>
        <v>3.9253617396128315E-3</v>
      </c>
      <c r="AI174" s="50">
        <f>AEBYLD1!AI174*VLOOKUP(AEBYLD2!AI$4,'[1]INTERNAL PARAMETERS-1'!$B$5:$J$44,5,FALSE)*VLOOKUP(AEBYLD2!AI$4,'[1]INTERNAL PARAMETERS-1'!$B$5:$J$44,7,FALSE)*AEBYLD2!$F174 + AEBYLD1!AI174*(1-VLOOKUP(AEBYLD2!AI$4,'[1]INTERNAL PARAMETERS-1'!$B$5:$J$44,5,FALSE))*VLOOKUP(AEBYLD2!AI$4,'[1]INTERNAL PARAMETERS-1'!$B$5:$J$44,9,FALSE)*AEBYLD2!$F174</f>
        <v>7.136342662614357E-3</v>
      </c>
      <c r="AJ174" s="50">
        <f>AEBYLD1!AJ174*VLOOKUP(AEBYLD2!AJ$4,'[1]INTERNAL PARAMETERS-1'!$B$5:$J$44,5,FALSE)*VLOOKUP(AEBYLD2!AJ$4,'[1]INTERNAL PARAMETERS-1'!$B$5:$J$44,7,FALSE)*AEBYLD2!$F174 + AEBYLD1!AJ174*(1-VLOOKUP(AEBYLD2!AJ$4,'[1]INTERNAL PARAMETERS-1'!$B$5:$J$44,5,FALSE))*VLOOKUP(AEBYLD2!AJ$4,'[1]INTERNAL PARAMETERS-1'!$B$5:$J$44,9,FALSE)*AEBYLD2!$F174</f>
        <v>2.7834383244527354E-2</v>
      </c>
      <c r="AK174" s="50">
        <f>AEBYLD1!AK174*VLOOKUP(AEBYLD2!AK$4,'[1]INTERNAL PARAMETERS-1'!$B$5:$J$44,5,FALSE)*VLOOKUP(AEBYLD2!AK$4,'[1]INTERNAL PARAMETERS-1'!$B$5:$J$44,7,FALSE)*AEBYLD2!$F174 + AEBYLD1!AK174*(1-VLOOKUP(AEBYLD2!AK$4,'[1]INTERNAL PARAMETERS-1'!$B$5:$J$44,5,FALSE))*VLOOKUP(AEBYLD2!AK$4,'[1]INTERNAL PARAMETERS-1'!$B$5:$J$44,9,FALSE)*AEBYLD2!$F174</f>
        <v>0</v>
      </c>
      <c r="AL174" s="50">
        <f>AEBYLD1!AL174*VLOOKUP(AEBYLD2!AL$4,'[1]INTERNAL PARAMETERS-1'!$B$5:$J$44,5,FALSE)*VLOOKUP(AEBYLD2!AL$4,'[1]INTERNAL PARAMETERS-1'!$B$5:$J$44,7,FALSE)*AEBYLD2!$F174 + AEBYLD1!AL174*(1-VLOOKUP(AEBYLD2!AL$4,'[1]INTERNAL PARAMETERS-1'!$B$5:$J$44,5,FALSE))*VLOOKUP(AEBYLD2!AL$4,'[1]INTERNAL PARAMETERS-1'!$B$5:$J$44,9,FALSE)*AEBYLD2!$F174</f>
        <v>0</v>
      </c>
      <c r="AM174" s="50">
        <f>AEBYLD1!AM174*VLOOKUP(AEBYLD2!AM$4,'[1]INTERNAL PARAMETERS-1'!$B$5:$J$44,5,FALSE)*VLOOKUP(AEBYLD2!AM$4,'[1]INTERNAL PARAMETERS-1'!$B$5:$J$44,7,FALSE)*AEBYLD2!$F174 + AEBYLD1!AM174*(1-VLOOKUP(AEBYLD2!AM$4,'[1]INTERNAL PARAMETERS-1'!$B$5:$J$44,5,FALSE))*VLOOKUP(AEBYLD2!AM$4,'[1]INTERNAL PARAMETERS-1'!$B$5:$J$44,9,FALSE)*AEBYLD2!$F174</f>
        <v>0</v>
      </c>
      <c r="AN174" s="50">
        <f>AEBYLD1!AN174*VLOOKUP(AEBYLD2!AN$4,'[1]INTERNAL PARAMETERS-1'!$B$5:$J$44,5,FALSE)*VLOOKUP(AEBYLD2!AN$4,'[1]INTERNAL PARAMETERS-1'!$B$5:$J$44,7,FALSE)*AEBYLD2!$F174 + AEBYLD1!AN174*(1-VLOOKUP(AEBYLD2!AN$4,'[1]INTERNAL PARAMETERS-1'!$B$5:$J$44,5,FALSE))*VLOOKUP(AEBYLD2!AN$4,'[1]INTERNAL PARAMETERS-1'!$B$5:$J$44,9,FALSE)*AEBYLD2!$F174</f>
        <v>0</v>
      </c>
      <c r="AO174" s="50">
        <f>AEBYLD1!AO174*VLOOKUP(AEBYLD2!AO$4,'[1]INTERNAL PARAMETERS-1'!$B$5:$J$44,5,FALSE)*VLOOKUP(AEBYLD2!AO$4,'[1]INTERNAL PARAMETERS-1'!$B$5:$J$44,7,FALSE)*AEBYLD2!$F174 + AEBYLD1!AO174*(1-VLOOKUP(AEBYLD2!AO$4,'[1]INTERNAL PARAMETERS-1'!$B$5:$J$44,5,FALSE))*VLOOKUP(AEBYLD2!AO$4,'[1]INTERNAL PARAMETERS-1'!$B$5:$J$44,9,FALSE)*AEBYLD2!$F174</f>
        <v>0</v>
      </c>
      <c r="AP174" s="50">
        <f>AEBYLD1!AP174*VLOOKUP(AEBYLD2!AP$4,'[1]INTERNAL PARAMETERS-1'!$B$5:$J$44,5,FALSE)*VLOOKUP(AEBYLD2!AP$4,'[1]INTERNAL PARAMETERS-1'!$B$5:$J$44,7,FALSE)*AEBYLD2!$F174 + AEBYLD1!AP174*(1-VLOOKUP(AEBYLD2!AP$4,'[1]INTERNAL PARAMETERS-1'!$B$5:$J$44,5,FALSE))*VLOOKUP(AEBYLD2!AP$4,'[1]INTERNAL PARAMETERS-1'!$B$5:$J$44,9,FALSE)*AEBYLD2!$F174</f>
        <v>0</v>
      </c>
      <c r="AQ174" s="50">
        <f>AEBYLD1!AQ174*VLOOKUP(AEBYLD2!AQ$4,'[1]INTERNAL PARAMETERS-1'!$B$5:$J$44,5,FALSE)*VLOOKUP(AEBYLD2!AQ$4,'[1]INTERNAL PARAMETERS-1'!$B$5:$J$44,7,FALSE)*AEBYLD2!$F174 + AEBYLD1!AQ174*(1-VLOOKUP(AEBYLD2!AQ$4,'[1]INTERNAL PARAMETERS-1'!$B$5:$J$44,5,FALSE))*VLOOKUP(AEBYLD2!AQ$4,'[1]INTERNAL PARAMETERS-1'!$B$5:$J$44,9,FALSE)*AEBYLD2!$F174</f>
        <v>0</v>
      </c>
      <c r="AR174" s="50">
        <f>AEBYLD1!AR174*VLOOKUP(AEBYLD2!AR$4,'[1]INTERNAL PARAMETERS-1'!$B$5:$J$44,5,FALSE)*VLOOKUP(AEBYLD2!AR$4,'[1]INTERNAL PARAMETERS-1'!$B$5:$J$44,7,FALSE)*AEBYLD2!$F174 + AEBYLD1!AR174*(1-VLOOKUP(AEBYLD2!AR$4,'[1]INTERNAL PARAMETERS-1'!$B$5:$J$44,5,FALSE))*VLOOKUP(AEBYLD2!AR$4,'[1]INTERNAL PARAMETERS-1'!$B$5:$J$44,9,FALSE)*AEBYLD2!$F174</f>
        <v>0</v>
      </c>
      <c r="AS174" s="50">
        <f>AEBYLD1!AS174*VLOOKUP(AEBYLD2!AS$4,'[1]INTERNAL PARAMETERS-1'!$B$5:$J$44,5,FALSE)*VLOOKUP(AEBYLD2!AS$4,'[1]INTERNAL PARAMETERS-1'!$B$5:$J$44,7,FALSE)*AEBYLD2!$F174 + AEBYLD1!AS174*(1-VLOOKUP(AEBYLD2!AS$4,'[1]INTERNAL PARAMETERS-1'!$B$5:$J$44,5,FALSE))*VLOOKUP(AEBYLD2!AS$4,'[1]INTERNAL PARAMETERS-1'!$B$5:$J$44,9,FALSE)*AEBYLD2!$F174</f>
        <v>0</v>
      </c>
      <c r="AT174" s="49">
        <f>AEBYLD1!AT174*VLOOKUP(AEBYLD2!AT$4,'[1]INTERNAL PARAMETERS-1'!$B$5:$J$44,5,FALSE)*VLOOKUP(AEBYLD2!AT$4,'[1]INTERNAL PARAMETERS-1'!$B$5:$J$44,7,FALSE)*AEBYLD2!$F174 + AEBYLD1!AT174*(1-VLOOKUP(AEBYLD2!AT$4,'[1]INTERNAL PARAMETERS-1'!$B$5:$J$44,5,FALSE))*VLOOKUP(AEBYLD2!AT$4,'[1]INTERNAL PARAMETERS-1'!$B$5:$J$44,9,FALSE)*AEBYLD2!$F174</f>
        <v>0</v>
      </c>
      <c r="AU174" s="51">
        <f>AEBYLD1!AU174*VLOOKUP(AEBYLD2!AU$4,'[1]INTERNAL PARAMETERS-1'!$B$5:$J$44,5,FALSE)*VLOOKUP(AEBYLD2!AU$4,'[1]INTERNAL PARAMETERS-1'!$B$5:$J$44,6,FALSE)*VLOOKUP(AEBYLD2!AU$4,'[1]INTERNAL PARAMETERS-1'!$B$5:$J$44,3,FALSE) + AEBYLD1!AU174*(1-VLOOKUP(AEBYLD2!AU$4,'[1]INTERNAL PARAMETERS-1'!$B$5:$J$44,5,FALSE))*VLOOKUP(AEBYLD2!AU$4,'[1]INTERNAL PARAMETERS-1'!$B$5:$J$44,8,FALSE)*VLOOKUP(AEBYLD2!AU$4,'[1]INTERNAL PARAMETERS-1'!$B$5:$J$44,3,FALSE)</f>
        <v>0</v>
      </c>
      <c r="AV174" s="50">
        <f>AEBYLD1!AV174*VLOOKUP(AEBYLD2!AV$4,'[1]INTERNAL PARAMETERS-1'!$B$5:$J$44,5,FALSE)*VLOOKUP(AEBYLD2!AV$4,'[1]INTERNAL PARAMETERS-1'!$B$5:$J$44,6,FALSE)*VLOOKUP(AEBYLD2!AV$4,'[1]INTERNAL PARAMETERS-1'!$B$5:$J$44,3,FALSE) + AEBYLD1!AV174*(1-VLOOKUP(AEBYLD2!AV$4,'[1]INTERNAL PARAMETERS-1'!$B$5:$J$44,5,FALSE))*VLOOKUP(AEBYLD2!AV$4,'[1]INTERNAL PARAMETERS-1'!$B$5:$J$44,8,FALSE)*VLOOKUP(AEBYLD2!AV$4,'[1]INTERNAL PARAMETERS-1'!$B$5:$J$44,3,FALSE)</f>
        <v>0</v>
      </c>
      <c r="AW174" s="50">
        <f>AEBYLD1!AW174*VLOOKUP(AEBYLD2!AW$4,'[1]INTERNAL PARAMETERS-1'!$B$5:$J$44,5,FALSE)*VLOOKUP(AEBYLD2!AW$4,'[1]INTERNAL PARAMETERS-1'!$B$5:$J$44,6,FALSE)*VLOOKUP(AEBYLD2!AW$4,'[1]INTERNAL PARAMETERS-1'!$B$5:$J$44,3,FALSE) + AEBYLD1!AW174*(1-VLOOKUP(AEBYLD2!AW$4,'[1]INTERNAL PARAMETERS-1'!$B$5:$J$44,5,FALSE))*VLOOKUP(AEBYLD2!AW$4,'[1]INTERNAL PARAMETERS-1'!$B$5:$J$44,8,FALSE)*VLOOKUP(AEBYLD2!AW$4,'[1]INTERNAL PARAMETERS-1'!$B$5:$J$44,3,FALSE)</f>
        <v>7.8356365789089624E-2</v>
      </c>
      <c r="AX174" s="50">
        <f>AEBYLD1!AX174*VLOOKUP(AEBYLD2!AX$4,'[1]INTERNAL PARAMETERS-1'!$B$5:$J$44,5,FALSE)*VLOOKUP(AEBYLD2!AX$4,'[1]INTERNAL PARAMETERS-1'!$B$5:$J$44,6,FALSE)*VLOOKUP(AEBYLD2!AX$4,'[1]INTERNAL PARAMETERS-1'!$B$5:$J$44,3,FALSE) + AEBYLD1!AX174*(1-VLOOKUP(AEBYLD2!AX$4,'[1]INTERNAL PARAMETERS-1'!$B$5:$J$44,5,FALSE))*VLOOKUP(AEBYLD2!AX$4,'[1]INTERNAL PARAMETERS-1'!$B$5:$J$44,8,FALSE)*VLOOKUP(AEBYLD2!AX$4,'[1]INTERNAL PARAMETERS-1'!$B$5:$J$44,3,FALSE)</f>
        <v>0</v>
      </c>
      <c r="AY174" s="50">
        <f>AEBYLD1!AY174*VLOOKUP(AEBYLD2!AY$4,'[1]INTERNAL PARAMETERS-1'!$B$5:$J$44,5,FALSE)*VLOOKUP(AEBYLD2!AY$4,'[1]INTERNAL PARAMETERS-1'!$B$5:$J$44,6,FALSE)*VLOOKUP(AEBYLD2!AY$4,'[1]INTERNAL PARAMETERS-1'!$B$5:$J$44,3,FALSE) + AEBYLD1!AY174*(1-VLOOKUP(AEBYLD2!AY$4,'[1]INTERNAL PARAMETERS-1'!$B$5:$J$44,5,FALSE))*VLOOKUP(AEBYLD2!AY$4,'[1]INTERNAL PARAMETERS-1'!$B$5:$J$44,8,FALSE)*VLOOKUP(AEBYLD2!AY$4,'[1]INTERNAL PARAMETERS-1'!$B$5:$J$44,3,FALSE)</f>
        <v>0</v>
      </c>
      <c r="AZ174" s="50">
        <f>AEBYLD1!AZ174*VLOOKUP(AEBYLD2!AZ$4,'[1]INTERNAL PARAMETERS-1'!$B$5:$J$44,5,FALSE)*VLOOKUP(AEBYLD2!AZ$4,'[1]INTERNAL PARAMETERS-1'!$B$5:$J$44,6,FALSE)*VLOOKUP(AEBYLD2!AZ$4,'[1]INTERNAL PARAMETERS-1'!$B$5:$J$44,3,FALSE) + AEBYLD1!AZ174*(1-VLOOKUP(AEBYLD2!AZ$4,'[1]INTERNAL PARAMETERS-1'!$B$5:$J$44,5,FALSE))*VLOOKUP(AEBYLD2!AZ$4,'[1]INTERNAL PARAMETERS-1'!$B$5:$J$44,8,FALSE)*VLOOKUP(AEBYLD2!AZ$4,'[1]INTERNAL PARAMETERS-1'!$B$5:$J$44,3,FALSE)</f>
        <v>0</v>
      </c>
      <c r="BA174" s="50">
        <f>AEBYLD1!BA174*VLOOKUP(AEBYLD2!BA$4,'[1]INTERNAL PARAMETERS-1'!$B$5:$J$44,5,FALSE)*VLOOKUP(AEBYLD2!BA$4,'[1]INTERNAL PARAMETERS-1'!$B$5:$J$44,6,FALSE)*VLOOKUP(AEBYLD2!BA$4,'[1]INTERNAL PARAMETERS-1'!$B$5:$J$44,3,FALSE) + AEBYLD1!BA174*(1-VLOOKUP(AEBYLD2!BA$4,'[1]INTERNAL PARAMETERS-1'!$B$5:$J$44,5,FALSE))*VLOOKUP(AEBYLD2!BA$4,'[1]INTERNAL PARAMETERS-1'!$B$5:$J$44,8,FALSE)*VLOOKUP(AEBYLD2!BA$4,'[1]INTERNAL PARAMETERS-1'!$B$5:$J$44,3,FALSE)</f>
        <v>1.1940636922999969E-2</v>
      </c>
      <c r="BB174" s="50">
        <f>AEBYLD1!BB174*VLOOKUP(AEBYLD2!BB$4,'[1]INTERNAL PARAMETERS-1'!$B$5:$J$44,5,FALSE)*VLOOKUP(AEBYLD2!BB$4,'[1]INTERNAL PARAMETERS-1'!$B$5:$J$44,6,FALSE)*VLOOKUP(AEBYLD2!BB$4,'[1]INTERNAL PARAMETERS-1'!$B$5:$J$44,3,FALSE) + AEBYLD1!BB174*(1-VLOOKUP(AEBYLD2!BB$4,'[1]INTERNAL PARAMETERS-1'!$B$5:$J$44,5,FALSE))*VLOOKUP(AEBYLD2!BB$4,'[1]INTERNAL PARAMETERS-1'!$B$5:$J$44,8,FALSE)*VLOOKUP(AEBYLD2!BB$4,'[1]INTERNAL PARAMETERS-1'!$B$5:$J$44,3,FALSE)</f>
        <v>1.1986918461461207E-2</v>
      </c>
      <c r="BC174" s="50">
        <f>AEBYLD1!BC174*VLOOKUP(AEBYLD2!BC$4,'[1]INTERNAL PARAMETERS-1'!$B$5:$J$44,5,FALSE)*VLOOKUP(AEBYLD2!BC$4,'[1]INTERNAL PARAMETERS-1'!$B$5:$J$44,6,FALSE)*VLOOKUP(AEBYLD2!BC$4,'[1]INTERNAL PARAMETERS-1'!$B$5:$J$44,3,FALSE) + AEBYLD1!BC174*(1-VLOOKUP(AEBYLD2!BC$4,'[1]INTERNAL PARAMETERS-1'!$B$5:$J$44,5,FALSE))*VLOOKUP(AEBYLD2!BC$4,'[1]INTERNAL PARAMETERS-1'!$B$5:$J$44,8,FALSE)*VLOOKUP(AEBYLD2!BC$4,'[1]INTERNAL PARAMETERS-1'!$B$5:$J$44,3,FALSE)</f>
        <v>2.2992283186035464E-2</v>
      </c>
      <c r="BD174" s="50">
        <f>AEBYLD1!BD174*VLOOKUP(AEBYLD2!BD$4,'[1]INTERNAL PARAMETERS-1'!$B$5:$J$44,5,FALSE)*VLOOKUP(AEBYLD2!BD$4,'[1]INTERNAL PARAMETERS-1'!$B$5:$J$44,6,FALSE)*VLOOKUP(AEBYLD2!BD$4,'[1]INTERNAL PARAMETERS-1'!$B$5:$J$44,3,FALSE) + AEBYLD1!BD174*(1-VLOOKUP(AEBYLD2!BD$4,'[1]INTERNAL PARAMETERS-1'!$B$5:$J$44,5,FALSE))*VLOOKUP(AEBYLD2!BD$4,'[1]INTERNAL PARAMETERS-1'!$B$5:$J$44,8,FALSE)*VLOOKUP(AEBYLD2!BD$4,'[1]INTERNAL PARAMETERS-1'!$B$5:$J$44,3,FALSE)</f>
        <v>1.525231567058875E-2</v>
      </c>
      <c r="BE174" s="50">
        <f>AEBYLD1!BE174*VLOOKUP(AEBYLD2!BE$4,'[1]INTERNAL PARAMETERS-1'!$B$5:$J$44,5,FALSE)*VLOOKUP(AEBYLD2!BE$4,'[1]INTERNAL PARAMETERS-1'!$B$5:$J$44,6,FALSE)*VLOOKUP(AEBYLD2!BE$4,'[1]INTERNAL PARAMETERS-1'!$B$5:$J$44,3,FALSE) + AEBYLD1!BE174*(1-VLOOKUP(AEBYLD2!BE$4,'[1]INTERNAL PARAMETERS-1'!$B$5:$J$44,5,FALSE))*VLOOKUP(AEBYLD2!BE$4,'[1]INTERNAL PARAMETERS-1'!$B$5:$J$44,8,FALSE)*VLOOKUP(AEBYLD2!BE$4,'[1]INTERNAL PARAMETERS-1'!$B$5:$J$44,3,FALSE)</f>
        <v>3.3969281936503032E-2</v>
      </c>
      <c r="BF174" s="50">
        <f>AEBYLD1!BF174*VLOOKUP(AEBYLD2!BF$4,'[1]INTERNAL PARAMETERS-1'!$B$5:$J$44,5,FALSE)*VLOOKUP(AEBYLD2!BF$4,'[1]INTERNAL PARAMETERS-1'!$B$5:$J$44,6,FALSE)*VLOOKUP(AEBYLD2!BF$4,'[1]INTERNAL PARAMETERS-1'!$B$5:$J$44,3,FALSE) + AEBYLD1!BF174*(1-VLOOKUP(AEBYLD2!BF$4,'[1]INTERNAL PARAMETERS-1'!$B$5:$J$44,5,FALSE))*VLOOKUP(AEBYLD2!BF$4,'[1]INTERNAL PARAMETERS-1'!$B$5:$J$44,8,FALSE)*VLOOKUP(AEBYLD2!BF$4,'[1]INTERNAL PARAMETERS-1'!$B$5:$J$44,3,FALSE)</f>
        <v>0</v>
      </c>
      <c r="BG174" s="50">
        <f>AEBYLD1!BG174*VLOOKUP(AEBYLD2!BG$4,'[1]INTERNAL PARAMETERS-1'!$B$5:$J$44,5,FALSE)*VLOOKUP(AEBYLD2!BG$4,'[1]INTERNAL PARAMETERS-1'!$B$5:$J$44,6,FALSE)*VLOOKUP(AEBYLD2!BG$4,'[1]INTERNAL PARAMETERS-1'!$B$5:$J$44,3,FALSE) + AEBYLD1!BG174*(1-VLOOKUP(AEBYLD2!BG$4,'[1]INTERNAL PARAMETERS-1'!$B$5:$J$44,5,FALSE))*VLOOKUP(AEBYLD2!BG$4,'[1]INTERNAL PARAMETERS-1'!$B$5:$J$44,8,FALSE)*VLOOKUP(AEBYLD2!BG$4,'[1]INTERNAL PARAMETERS-1'!$B$5:$J$44,3,FALSE)</f>
        <v>1.729829384320036E-2</v>
      </c>
      <c r="BH174" s="50">
        <f>AEBYLD1!BH174*VLOOKUP(AEBYLD2!BH$4,'[1]INTERNAL PARAMETERS-1'!$B$5:$J$44,5,FALSE)*VLOOKUP(AEBYLD2!BH$4,'[1]INTERNAL PARAMETERS-1'!$B$5:$J$44,6,FALSE)*VLOOKUP(AEBYLD2!BH$4,'[1]INTERNAL PARAMETERS-1'!$B$5:$J$44,3,FALSE) + AEBYLD1!BH174*(1-VLOOKUP(AEBYLD2!BH$4,'[1]INTERNAL PARAMETERS-1'!$B$5:$J$44,5,FALSE))*VLOOKUP(AEBYLD2!BH$4,'[1]INTERNAL PARAMETERS-1'!$B$5:$J$44,8,FALSE)*VLOOKUP(AEBYLD2!BH$4,'[1]INTERNAL PARAMETERS-1'!$B$5:$J$44,3,FALSE)</f>
        <v>1.015538217050924E-4</v>
      </c>
      <c r="BI174" s="50">
        <f>AEBYLD1!BI174*VLOOKUP(AEBYLD2!BI$4,'[1]INTERNAL PARAMETERS-1'!$B$5:$J$44,5,FALSE)*VLOOKUP(AEBYLD2!BI$4,'[1]INTERNAL PARAMETERS-1'!$B$5:$J$44,6,FALSE)*VLOOKUP(AEBYLD2!BI$4,'[1]INTERNAL PARAMETERS-1'!$B$5:$J$44,3,FALSE) + AEBYLD1!BI174*(1-VLOOKUP(AEBYLD2!BI$4,'[1]INTERNAL PARAMETERS-1'!$B$5:$J$44,5,FALSE))*VLOOKUP(AEBYLD2!BI$4,'[1]INTERNAL PARAMETERS-1'!$B$5:$J$44,8,FALSE)*VLOOKUP(AEBYLD2!BI$4,'[1]INTERNAL PARAMETERS-1'!$B$5:$J$44,3,FALSE)</f>
        <v>0</v>
      </c>
      <c r="BJ174" s="50">
        <f>AEBYLD1!BJ174*VLOOKUP(AEBYLD2!BJ$4,'[1]INTERNAL PARAMETERS-1'!$B$5:$J$44,5,FALSE)*VLOOKUP(AEBYLD2!BJ$4,'[1]INTERNAL PARAMETERS-1'!$B$5:$J$44,6,FALSE)*VLOOKUP(AEBYLD2!BJ$4,'[1]INTERNAL PARAMETERS-1'!$B$5:$J$44,3,FALSE) + AEBYLD1!BJ174*(1-VLOOKUP(AEBYLD2!BJ$4,'[1]INTERNAL PARAMETERS-1'!$B$5:$J$44,5,FALSE))*VLOOKUP(AEBYLD2!BJ$4,'[1]INTERNAL PARAMETERS-1'!$B$5:$J$44,8,FALSE)*VLOOKUP(AEBYLD2!BJ$4,'[1]INTERNAL PARAMETERS-1'!$B$5:$J$44,3,FALSE)</f>
        <v>3.6066692207200627E-3</v>
      </c>
      <c r="BK174" s="50">
        <f>AEBYLD1!BK174*VLOOKUP(AEBYLD2!BK$4,'[1]INTERNAL PARAMETERS-1'!$B$5:$J$44,5,FALSE)*VLOOKUP(AEBYLD2!BK$4,'[1]INTERNAL PARAMETERS-1'!$B$5:$J$44,6,FALSE)*VLOOKUP(AEBYLD2!BK$4,'[1]INTERNAL PARAMETERS-1'!$B$5:$J$44,3,FALSE) + AEBYLD1!BK174*(1-VLOOKUP(AEBYLD2!BK$4,'[1]INTERNAL PARAMETERS-1'!$B$5:$J$44,5,FALSE))*VLOOKUP(AEBYLD2!BK$4,'[1]INTERNAL PARAMETERS-1'!$B$5:$J$44,8,FALSE)*VLOOKUP(AEBYLD2!BK$4,'[1]INTERNAL PARAMETERS-1'!$B$5:$J$44,3,FALSE)</f>
        <v>5.1601022391800071E-3</v>
      </c>
      <c r="BL174" s="50">
        <f>AEBYLD1!BL174*VLOOKUP(AEBYLD2!BL$4,'[1]INTERNAL PARAMETERS-1'!$B$5:$J$44,5,FALSE)*VLOOKUP(AEBYLD2!BL$4,'[1]INTERNAL PARAMETERS-1'!$B$5:$J$44,6,FALSE)*VLOOKUP(AEBYLD2!BL$4,'[1]INTERNAL PARAMETERS-1'!$B$5:$J$44,3,FALSE) + AEBYLD1!BL174*(1-VLOOKUP(AEBYLD2!BL$4,'[1]INTERNAL PARAMETERS-1'!$B$5:$J$44,5,FALSE))*VLOOKUP(AEBYLD2!BL$4,'[1]INTERNAL PARAMETERS-1'!$B$5:$J$44,8,FALSE)*VLOOKUP(AEBYLD2!BL$4,'[1]INTERNAL PARAMETERS-1'!$B$5:$J$44,3,FALSE)</f>
        <v>2.2531780191550541E-2</v>
      </c>
      <c r="BM174" s="50">
        <f>AEBYLD1!BM174*VLOOKUP(AEBYLD2!BM$4,'[1]INTERNAL PARAMETERS-1'!$B$5:$J$44,5,FALSE)*VLOOKUP(AEBYLD2!BM$4,'[1]INTERNAL PARAMETERS-1'!$B$5:$J$44,6,FALSE)*VLOOKUP(AEBYLD2!BM$4,'[1]INTERNAL PARAMETERS-1'!$B$5:$J$44,3,FALSE) + AEBYLD1!BM174*(1-VLOOKUP(AEBYLD2!BM$4,'[1]INTERNAL PARAMETERS-1'!$B$5:$J$44,5,FALSE))*VLOOKUP(AEBYLD2!BM$4,'[1]INTERNAL PARAMETERS-1'!$B$5:$J$44,8,FALSE)*VLOOKUP(AEBYLD2!BM$4,'[1]INTERNAL PARAMETERS-1'!$B$5:$J$44,3,FALSE)</f>
        <v>6.4568498081503198E-3</v>
      </c>
      <c r="BN174" s="50">
        <f>AEBYLD1!BN174*VLOOKUP(AEBYLD2!BN$4,'[1]INTERNAL PARAMETERS-1'!$B$5:$J$44,5,FALSE)*VLOOKUP(AEBYLD2!BN$4,'[1]INTERNAL PARAMETERS-1'!$B$5:$J$44,6,FALSE)*VLOOKUP(AEBYLD2!BN$4,'[1]INTERNAL PARAMETERS-1'!$B$5:$J$44,3,FALSE) + AEBYLD1!BN174*(1-VLOOKUP(AEBYLD2!BN$4,'[1]INTERNAL PARAMETERS-1'!$B$5:$J$44,5,FALSE))*VLOOKUP(AEBYLD2!BN$4,'[1]INTERNAL PARAMETERS-1'!$B$5:$J$44,8,FALSE)*VLOOKUP(AEBYLD2!BN$4,'[1]INTERNAL PARAMETERS-1'!$B$5:$J$44,3,FALSE)</f>
        <v>5.3688681467336493E-3</v>
      </c>
      <c r="BO174" s="50">
        <f>AEBYLD1!BO174*VLOOKUP(AEBYLD2!BO$4,'[1]INTERNAL PARAMETERS-1'!$B$5:$J$44,5,FALSE)*VLOOKUP(AEBYLD2!BO$4,'[1]INTERNAL PARAMETERS-1'!$B$5:$J$44,6,FALSE)*VLOOKUP(AEBYLD2!BO$4,'[1]INTERNAL PARAMETERS-1'!$B$5:$J$44,3,FALSE) + AEBYLD1!BO174*(1-VLOOKUP(AEBYLD2!BO$4,'[1]INTERNAL PARAMETERS-1'!$B$5:$J$44,5,FALSE))*VLOOKUP(AEBYLD2!BO$4,'[1]INTERNAL PARAMETERS-1'!$B$5:$J$44,8,FALSE)*VLOOKUP(AEBYLD2!BO$4,'[1]INTERNAL PARAMETERS-1'!$B$5:$J$44,3,FALSE)</f>
        <v>4.8433998330609206E-3</v>
      </c>
      <c r="BP174" s="50">
        <f>AEBYLD1!BP174*VLOOKUP(AEBYLD2!BP$4,'[1]INTERNAL PARAMETERS-1'!$B$5:$J$44,5,FALSE)*VLOOKUP(AEBYLD2!BP$4,'[1]INTERNAL PARAMETERS-1'!$B$5:$J$44,6,FALSE)*VLOOKUP(AEBYLD2!BP$4,'[1]INTERNAL PARAMETERS-1'!$B$5:$J$44,3,FALSE) + AEBYLD1!BP174*(1-VLOOKUP(AEBYLD2!BP$4,'[1]INTERNAL PARAMETERS-1'!$B$5:$J$44,5,FALSE))*VLOOKUP(AEBYLD2!BP$4,'[1]INTERNAL PARAMETERS-1'!$B$5:$J$44,8,FALSE)*VLOOKUP(AEBYLD2!BP$4,'[1]INTERNAL PARAMETERS-1'!$B$5:$J$44,3,FALSE)</f>
        <v>3.0955938032221182E-4</v>
      </c>
      <c r="BQ174" s="50">
        <f>AEBYLD1!BQ174*VLOOKUP(AEBYLD2!BQ$4,'[1]INTERNAL PARAMETERS-1'!$B$5:$J$44,5,FALSE)*VLOOKUP(AEBYLD2!BQ$4,'[1]INTERNAL PARAMETERS-1'!$B$5:$J$44,6,FALSE)*VLOOKUP(AEBYLD2!BQ$4,'[1]INTERNAL PARAMETERS-1'!$B$5:$J$44,3,FALSE) + AEBYLD1!BQ174*(1-VLOOKUP(AEBYLD2!BQ$4,'[1]INTERNAL PARAMETERS-1'!$B$5:$J$44,5,FALSE))*VLOOKUP(AEBYLD2!BQ$4,'[1]INTERNAL PARAMETERS-1'!$B$5:$J$44,8,FALSE)*VLOOKUP(AEBYLD2!BQ$4,'[1]INTERNAL PARAMETERS-1'!$B$5:$J$44,3,FALSE)</f>
        <v>2.048996904011563E-2</v>
      </c>
      <c r="BR174" s="50">
        <f>AEBYLD1!BR174*VLOOKUP(AEBYLD2!BR$4,'[1]INTERNAL PARAMETERS-1'!$B$5:$J$44,5,FALSE)*VLOOKUP(AEBYLD2!BR$4,'[1]INTERNAL PARAMETERS-1'!$B$5:$J$44,6,FALSE)*VLOOKUP(AEBYLD2!BR$4,'[1]INTERNAL PARAMETERS-1'!$B$5:$J$44,3,FALSE) + AEBYLD1!BR174*(1-VLOOKUP(AEBYLD2!BR$4,'[1]INTERNAL PARAMETERS-1'!$B$5:$J$44,5,FALSE))*VLOOKUP(AEBYLD2!BR$4,'[1]INTERNAL PARAMETERS-1'!$B$5:$J$44,8,FALSE)*VLOOKUP(AEBYLD2!BR$4,'[1]INTERNAL PARAMETERS-1'!$B$5:$J$44,3,FALSE)</f>
        <v>6.9929552504037961E-4</v>
      </c>
      <c r="BS174" s="50">
        <f>AEBYLD1!BS174*VLOOKUP(AEBYLD2!BS$4,'[1]INTERNAL PARAMETERS-1'!$B$5:$J$44,5,FALSE)*VLOOKUP(AEBYLD2!BS$4,'[1]INTERNAL PARAMETERS-1'!$B$5:$J$44,6,FALSE)*VLOOKUP(AEBYLD2!BS$4,'[1]INTERNAL PARAMETERS-1'!$B$5:$J$44,3,FALSE) + AEBYLD1!BS174*(1-VLOOKUP(AEBYLD2!BS$4,'[1]INTERNAL PARAMETERS-1'!$B$5:$J$44,5,FALSE))*VLOOKUP(AEBYLD2!BS$4,'[1]INTERNAL PARAMETERS-1'!$B$5:$J$44,8,FALSE)*VLOOKUP(AEBYLD2!BS$4,'[1]INTERNAL PARAMETERS-1'!$B$5:$J$44,3,FALSE)</f>
        <v>4.4876631751147179E-5</v>
      </c>
      <c r="BT174" s="50">
        <f>AEBYLD1!BT174*VLOOKUP(AEBYLD2!BT$4,'[1]INTERNAL PARAMETERS-1'!$B$5:$J$44,5,FALSE)*VLOOKUP(AEBYLD2!BT$4,'[1]INTERNAL PARAMETERS-1'!$B$5:$J$44,6,FALSE)*VLOOKUP(AEBYLD2!BT$4,'[1]INTERNAL PARAMETERS-1'!$B$5:$J$44,3,FALSE) + AEBYLD1!BT174*(1-VLOOKUP(AEBYLD2!BT$4,'[1]INTERNAL PARAMETERS-1'!$B$5:$J$44,5,FALSE))*VLOOKUP(AEBYLD2!BT$4,'[1]INTERNAL PARAMETERS-1'!$B$5:$J$44,8,FALSE)*VLOOKUP(AEBYLD2!BT$4,'[1]INTERNAL PARAMETERS-1'!$B$5:$J$44,3,FALSE)</f>
        <v>0</v>
      </c>
      <c r="BU174" s="50">
        <f>AEBYLD1!BU174*VLOOKUP(AEBYLD2!BU$4,'[1]INTERNAL PARAMETERS-1'!$B$5:$J$44,5,FALSE)*VLOOKUP(AEBYLD2!BU$4,'[1]INTERNAL PARAMETERS-1'!$B$5:$J$44,6,FALSE)*VLOOKUP(AEBYLD2!BU$4,'[1]INTERNAL PARAMETERS-1'!$B$5:$J$44,3,FALSE) + AEBYLD1!BU174*(1-VLOOKUP(AEBYLD2!BU$4,'[1]INTERNAL PARAMETERS-1'!$B$5:$J$44,5,FALSE))*VLOOKUP(AEBYLD2!BU$4,'[1]INTERNAL PARAMETERS-1'!$B$5:$J$44,8,FALSE)*VLOOKUP(AEBYLD2!BU$4,'[1]INTERNAL PARAMETERS-1'!$B$5:$J$44,3,FALSE)</f>
        <v>0</v>
      </c>
      <c r="BV174" s="50">
        <f>AEBYLD1!BV174*VLOOKUP(AEBYLD2!BV$4,'[1]INTERNAL PARAMETERS-1'!$B$5:$J$44,5,FALSE)*VLOOKUP(AEBYLD2!BV$4,'[1]INTERNAL PARAMETERS-1'!$B$5:$J$44,6,FALSE)*VLOOKUP(AEBYLD2!BV$4,'[1]INTERNAL PARAMETERS-1'!$B$5:$J$44,3,FALSE) + AEBYLD1!BV174*(1-VLOOKUP(AEBYLD2!BV$4,'[1]INTERNAL PARAMETERS-1'!$B$5:$J$44,5,FALSE))*VLOOKUP(AEBYLD2!BV$4,'[1]INTERNAL PARAMETERS-1'!$B$5:$J$44,8,FALSE)*VLOOKUP(AEBYLD2!BV$4,'[1]INTERNAL PARAMETERS-1'!$B$5:$J$44,3,FALSE)</f>
        <v>0</v>
      </c>
      <c r="BW174" s="50">
        <f>AEBYLD1!BW174*VLOOKUP(AEBYLD2!BW$4,'[1]INTERNAL PARAMETERS-1'!$B$5:$J$44,5,FALSE)*VLOOKUP(AEBYLD2!BW$4,'[1]INTERNAL PARAMETERS-1'!$B$5:$J$44,6,FALSE)*VLOOKUP(AEBYLD2!BW$4,'[1]INTERNAL PARAMETERS-1'!$B$5:$J$44,3,FALSE) + AEBYLD1!BW174*(1-VLOOKUP(AEBYLD2!BW$4,'[1]INTERNAL PARAMETERS-1'!$B$5:$J$44,5,FALSE))*VLOOKUP(AEBYLD2!BW$4,'[1]INTERNAL PARAMETERS-1'!$B$5:$J$44,8,FALSE)*VLOOKUP(AEBYLD2!BW$4,'[1]INTERNAL PARAMETERS-1'!$B$5:$J$44,3,FALSE)</f>
        <v>0</v>
      </c>
      <c r="BX174" s="50">
        <f>AEBYLD1!BX174*VLOOKUP(AEBYLD2!BX$4,'[1]INTERNAL PARAMETERS-1'!$B$5:$J$44,5,FALSE)*VLOOKUP(AEBYLD2!BX$4,'[1]INTERNAL PARAMETERS-1'!$B$5:$J$44,6,FALSE)*VLOOKUP(AEBYLD2!BX$4,'[1]INTERNAL PARAMETERS-1'!$B$5:$J$44,3,FALSE) + AEBYLD1!BX174*(1-VLOOKUP(AEBYLD2!BX$4,'[1]INTERNAL PARAMETERS-1'!$B$5:$J$44,5,FALSE))*VLOOKUP(AEBYLD2!BX$4,'[1]INTERNAL PARAMETERS-1'!$B$5:$J$44,8,FALSE)*VLOOKUP(AEBYLD2!BX$4,'[1]INTERNAL PARAMETERS-1'!$B$5:$J$44,3,FALSE)</f>
        <v>0</v>
      </c>
      <c r="BY174" s="50">
        <f>AEBYLD1!BY174*VLOOKUP(AEBYLD2!BY$4,'[1]INTERNAL PARAMETERS-1'!$B$5:$J$44,5,FALSE)*VLOOKUP(AEBYLD2!BY$4,'[1]INTERNAL PARAMETERS-1'!$B$5:$J$44,6,FALSE)*VLOOKUP(AEBYLD2!BY$4,'[1]INTERNAL PARAMETERS-1'!$B$5:$J$44,3,FALSE) + AEBYLD1!BY174*(1-VLOOKUP(AEBYLD2!BY$4,'[1]INTERNAL PARAMETERS-1'!$B$5:$J$44,5,FALSE))*VLOOKUP(AEBYLD2!BY$4,'[1]INTERNAL PARAMETERS-1'!$B$5:$J$44,8,FALSE)*VLOOKUP(AEBYLD2!BY$4,'[1]INTERNAL PARAMETERS-1'!$B$5:$J$44,3,FALSE)</f>
        <v>0</v>
      </c>
      <c r="BZ174" s="50">
        <f>AEBYLD1!BZ174*VLOOKUP(AEBYLD2!BZ$4,'[1]INTERNAL PARAMETERS-1'!$B$5:$J$44,5,FALSE)*VLOOKUP(AEBYLD2!BZ$4,'[1]INTERNAL PARAMETERS-1'!$B$5:$J$44,6,FALSE)*VLOOKUP(AEBYLD2!BZ$4,'[1]INTERNAL PARAMETERS-1'!$B$5:$J$44,3,FALSE) + AEBYLD1!BZ174*(1-VLOOKUP(AEBYLD2!BZ$4,'[1]INTERNAL PARAMETERS-1'!$B$5:$J$44,5,FALSE))*VLOOKUP(AEBYLD2!BZ$4,'[1]INTERNAL PARAMETERS-1'!$B$5:$J$44,8,FALSE)*VLOOKUP(AEBYLD2!BZ$4,'[1]INTERNAL PARAMETERS-1'!$B$5:$J$44,3,FALSE)</f>
        <v>3.2095412193264252E-5</v>
      </c>
      <c r="CA174" s="50">
        <f>AEBYLD1!CA174*VLOOKUP(AEBYLD2!CA$4,'[1]INTERNAL PARAMETERS-1'!$B$5:$J$44,5,FALSE)*VLOOKUP(AEBYLD2!CA$4,'[1]INTERNAL PARAMETERS-1'!$B$5:$J$44,6,FALSE)*VLOOKUP(AEBYLD2!CA$4,'[1]INTERNAL PARAMETERS-1'!$B$5:$J$44,3,FALSE) + AEBYLD1!CA174*(1-VLOOKUP(AEBYLD2!CA$4,'[1]INTERNAL PARAMETERS-1'!$B$5:$J$44,5,FALSE))*VLOOKUP(AEBYLD2!CA$4,'[1]INTERNAL PARAMETERS-1'!$B$5:$J$44,8,FALSE)*VLOOKUP(AEBYLD2!CA$4,'[1]INTERNAL PARAMETERS-1'!$B$5:$J$44,3,FALSE)</f>
        <v>0</v>
      </c>
      <c r="CB174" s="50">
        <f>AEBYLD1!CB174*VLOOKUP(AEBYLD2!CB$4,'[1]INTERNAL PARAMETERS-1'!$B$5:$J$44,5,FALSE)*VLOOKUP(AEBYLD2!CB$4,'[1]INTERNAL PARAMETERS-1'!$B$5:$J$44,6,FALSE)*VLOOKUP(AEBYLD2!CB$4,'[1]INTERNAL PARAMETERS-1'!$B$5:$J$44,3,FALSE) + AEBYLD1!CB174*(1-VLOOKUP(AEBYLD2!CB$4,'[1]INTERNAL PARAMETERS-1'!$B$5:$J$44,5,FALSE))*VLOOKUP(AEBYLD2!CB$4,'[1]INTERNAL PARAMETERS-1'!$B$5:$J$44,8,FALSE)*VLOOKUP(AEBYLD2!CB$4,'[1]INTERNAL PARAMETERS-1'!$B$5:$J$44,3,FALSE)</f>
        <v>0</v>
      </c>
      <c r="CC174" s="50">
        <f>AEBYLD1!CC174*VLOOKUP(AEBYLD2!CC$4,'[1]INTERNAL PARAMETERS-1'!$B$5:$J$44,5,FALSE)*VLOOKUP(AEBYLD2!CC$4,'[1]INTERNAL PARAMETERS-1'!$B$5:$J$44,6,FALSE)*VLOOKUP(AEBYLD2!CC$4,'[1]INTERNAL PARAMETERS-1'!$B$5:$J$44,3,FALSE) + AEBYLD1!CC174*(1-VLOOKUP(AEBYLD2!CC$4,'[1]INTERNAL PARAMETERS-1'!$B$5:$J$44,5,FALSE))*VLOOKUP(AEBYLD2!CC$4,'[1]INTERNAL PARAMETERS-1'!$B$5:$J$44,8,FALSE)*VLOOKUP(AEBYLD2!CC$4,'[1]INTERNAL PARAMETERS-1'!$B$5:$J$44,3,FALSE)</f>
        <v>2.0728732175191662E-4</v>
      </c>
      <c r="CD174" s="50">
        <f>AEBYLD1!CD174*VLOOKUP(AEBYLD2!CD$4,'[1]INTERNAL PARAMETERS-1'!$B$5:$J$44,5,FALSE)*VLOOKUP(AEBYLD2!CD$4,'[1]INTERNAL PARAMETERS-1'!$B$5:$J$44,6,FALSE)*VLOOKUP(AEBYLD2!CD$4,'[1]INTERNAL PARAMETERS-1'!$B$5:$J$44,3,FALSE) + AEBYLD1!CD174*(1-VLOOKUP(AEBYLD2!CD$4,'[1]INTERNAL PARAMETERS-1'!$B$5:$J$44,5,FALSE))*VLOOKUP(AEBYLD2!CD$4,'[1]INTERNAL PARAMETERS-1'!$B$5:$J$44,8,FALSE)*VLOOKUP(AEBYLD2!CD$4,'[1]INTERNAL PARAMETERS-1'!$B$5:$J$44,3,FALSE)</f>
        <v>2.8919955497902782E-4</v>
      </c>
      <c r="CE174" s="50">
        <f>AEBYLD1!CE174*VLOOKUP(AEBYLD2!CE$4,'[1]INTERNAL PARAMETERS-1'!$B$5:$J$44,5,FALSE)*VLOOKUP(AEBYLD2!CE$4,'[1]INTERNAL PARAMETERS-1'!$B$5:$J$44,6,FALSE)*VLOOKUP(AEBYLD2!CE$4,'[1]INTERNAL PARAMETERS-1'!$B$5:$J$44,3,FALSE) + AEBYLD1!CE174*(1-VLOOKUP(AEBYLD2!CE$4,'[1]INTERNAL PARAMETERS-1'!$B$5:$J$44,5,FALSE))*VLOOKUP(AEBYLD2!CE$4,'[1]INTERNAL PARAMETERS-1'!$B$5:$J$44,8,FALSE)*VLOOKUP(AEBYLD2!CE$4,'[1]INTERNAL PARAMETERS-1'!$B$5:$J$44,3,FALSE)</f>
        <v>6.7039360351391205E-4</v>
      </c>
      <c r="CF174" s="50">
        <f>AEBYLD1!CF174*VLOOKUP(AEBYLD2!CF$4,'[1]INTERNAL PARAMETERS-1'!$B$5:$J$44,5,FALSE)*VLOOKUP(AEBYLD2!CF$4,'[1]INTERNAL PARAMETERS-1'!$B$5:$J$44,6,FALSE)*VLOOKUP(AEBYLD2!CF$4,'[1]INTERNAL PARAMETERS-1'!$B$5:$J$44,3,FALSE) + AEBYLD1!CF174*(1-VLOOKUP(AEBYLD2!CF$4,'[1]INTERNAL PARAMETERS-1'!$B$5:$J$44,5,FALSE))*VLOOKUP(AEBYLD2!CF$4,'[1]INTERNAL PARAMETERS-1'!$B$5:$J$44,8,FALSE)*VLOOKUP(AEBYLD2!CF$4,'[1]INTERNAL PARAMETERS-1'!$B$5:$J$44,3,FALSE)</f>
        <v>5.5631712891534505E-4</v>
      </c>
      <c r="CG174" s="50">
        <f>AEBYLD1!CG174*VLOOKUP(AEBYLD2!CG$4,'[1]INTERNAL PARAMETERS-1'!$B$5:$J$44,5,FALSE)*VLOOKUP(AEBYLD2!CG$4,'[1]INTERNAL PARAMETERS-1'!$B$5:$J$44,6,FALSE)*VLOOKUP(AEBYLD2!CG$4,'[1]INTERNAL PARAMETERS-1'!$B$5:$J$44,3,FALSE) + AEBYLD1!CG174*(1-VLOOKUP(AEBYLD2!CG$4,'[1]INTERNAL PARAMETERS-1'!$B$5:$J$44,5,FALSE))*VLOOKUP(AEBYLD2!CG$4,'[1]INTERNAL PARAMETERS-1'!$B$5:$J$44,8,FALSE)*VLOOKUP(AEBYLD2!CG$4,'[1]INTERNAL PARAMETERS-1'!$B$5:$J$44,3,FALSE)</f>
        <v>1.4747620426074044E-5</v>
      </c>
      <c r="CH174" s="49">
        <f>AEBYLD1!CH174*VLOOKUP(AEBYLD2!CH$4,'[1]INTERNAL PARAMETERS-1'!$B$5:$J$44,5,FALSE)*VLOOKUP(AEBYLD2!CH$4,'[1]INTERNAL PARAMETERS-1'!$B$5:$J$44,6,FALSE)*VLOOKUP(AEBYLD2!CH$4,'[1]INTERNAL PARAMETERS-1'!$B$5:$J$44,3,FALSE) + AEBYLD1!CH174*(1-VLOOKUP(AEBYLD2!CH$4,'[1]INTERNAL PARAMETERS-1'!$B$5:$J$44,5,FALSE))*VLOOKUP(AEBYLD2!CH$4,'[1]INTERNAL PARAMETERS-1'!$B$5:$J$44,8,FALSE)*VLOOKUP(AEBYLD2!CH$4,'[1]INTERNAL PARAMETERS-1'!$B$5:$J$44,3,FALSE)</f>
        <v>0</v>
      </c>
      <c r="CJ174" s="51">
        <f t="shared" si="4"/>
        <v>14.110752527644692</v>
      </c>
      <c r="CK174" s="49">
        <f t="shared" si="5"/>
        <v>0.26317906028998789</v>
      </c>
    </row>
    <row r="175" spans="2:89" x14ac:dyDescent="0.4">
      <c r="B175" s="64" t="s">
        <v>8</v>
      </c>
      <c r="C175" s="63" t="s">
        <v>71</v>
      </c>
      <c r="D175" s="63" t="s">
        <v>80</v>
      </c>
      <c r="E175" s="147">
        <f>AEB!AF175</f>
        <v>25.039651651584805</v>
      </c>
      <c r="F175" s="62">
        <f>'[1]INTERNAL PARAMETERS-1'!M13</f>
        <v>44.225000000000001</v>
      </c>
      <c r="G175" s="51">
        <f>AEBYLD1!G175*VLOOKUP(AEBYLD2!G$4,'[1]INTERNAL PARAMETERS-1'!$B$5:$J$44,5,FALSE)*VLOOKUP(AEBYLD2!G$4,'[1]INTERNAL PARAMETERS-1'!$B$5:$J$44,7,FALSE)*AEBYLD2!$F175 + AEBYLD1!G175*(1-VLOOKUP(AEBYLD2!G$4,'[1]INTERNAL PARAMETERS-1'!$B$5:$J$44,5,FALSE))*VLOOKUP(AEBYLD2!G$4,'[1]INTERNAL PARAMETERS-1'!$B$5:$J$44,9,FALSE)*AEBYLD2!$F175</f>
        <v>3.8346846363874465</v>
      </c>
      <c r="H175" s="50">
        <f>AEBYLD1!H175*VLOOKUP(AEBYLD2!H$4,'[1]INTERNAL PARAMETERS-1'!$B$5:$J$44,5,FALSE)*VLOOKUP(AEBYLD2!H$4,'[1]INTERNAL PARAMETERS-1'!$B$5:$J$44,7,FALSE)*AEBYLD2!$F175 + AEBYLD1!H175*(1-VLOOKUP(AEBYLD2!H$4,'[1]INTERNAL PARAMETERS-1'!$B$5:$J$44,5,FALSE))*VLOOKUP(AEBYLD2!H$4,'[1]INTERNAL PARAMETERS-1'!$B$5:$J$44,9,FALSE)*AEBYLD2!$F175</f>
        <v>1.8395241666642448</v>
      </c>
      <c r="I175" s="50">
        <f>AEBYLD1!I175*VLOOKUP(AEBYLD2!I$4,'[1]INTERNAL PARAMETERS-1'!$B$5:$J$44,5,FALSE)*VLOOKUP(AEBYLD2!I$4,'[1]INTERNAL PARAMETERS-1'!$B$5:$J$44,7,FALSE)*AEBYLD2!$F175 + AEBYLD1!I175*(1-VLOOKUP(AEBYLD2!I$4,'[1]INTERNAL PARAMETERS-1'!$B$5:$J$44,5,FALSE))*VLOOKUP(AEBYLD2!I$4,'[1]INTERNAL PARAMETERS-1'!$B$5:$J$44,9,FALSE)*AEBYLD2!$F175</f>
        <v>2.6268597883504898</v>
      </c>
      <c r="J175" s="50">
        <f>AEBYLD1!J175*VLOOKUP(AEBYLD2!J$4,'[1]INTERNAL PARAMETERS-1'!$B$5:$J$44,5,FALSE)*VLOOKUP(AEBYLD2!J$4,'[1]INTERNAL PARAMETERS-1'!$B$5:$J$44,7,FALSE)*AEBYLD2!$F175 + AEBYLD1!J175*(1-VLOOKUP(AEBYLD2!J$4,'[1]INTERNAL PARAMETERS-1'!$B$5:$J$44,5,FALSE))*VLOOKUP(AEBYLD2!J$4,'[1]INTERNAL PARAMETERS-1'!$B$5:$J$44,9,FALSE)*AEBYLD2!$F175</f>
        <v>0</v>
      </c>
      <c r="K175" s="50">
        <f>AEBYLD1!K175*VLOOKUP(AEBYLD2!K$4,'[1]INTERNAL PARAMETERS-1'!$B$5:$J$44,5,FALSE)*VLOOKUP(AEBYLD2!K$4,'[1]INTERNAL PARAMETERS-1'!$B$5:$J$44,7,FALSE)*AEBYLD2!$F175 + AEBYLD1!K175*(1-VLOOKUP(AEBYLD2!K$4,'[1]INTERNAL PARAMETERS-1'!$B$5:$J$44,5,FALSE))*VLOOKUP(AEBYLD2!K$4,'[1]INTERNAL PARAMETERS-1'!$B$5:$J$44,9,FALSE)*AEBYLD2!$F175</f>
        <v>3.9945360653277147E-2</v>
      </c>
      <c r="L175" s="50">
        <f>AEBYLD1!L175*VLOOKUP(AEBYLD2!L$4,'[1]INTERNAL PARAMETERS-1'!$B$5:$J$44,5,FALSE)*VLOOKUP(AEBYLD2!L$4,'[1]INTERNAL PARAMETERS-1'!$B$5:$J$44,7,FALSE)*AEBYLD2!$F175 + AEBYLD1!L175*(1-VLOOKUP(AEBYLD2!L$4,'[1]INTERNAL PARAMETERS-1'!$B$5:$J$44,5,FALSE))*VLOOKUP(AEBYLD2!L$4,'[1]INTERNAL PARAMETERS-1'!$B$5:$J$44,9,FALSE)*AEBYLD2!$F175</f>
        <v>0</v>
      </c>
      <c r="M175" s="50">
        <f>AEBYLD1!M175*VLOOKUP(AEBYLD2!M$4,'[1]INTERNAL PARAMETERS-1'!$B$5:$J$44,5,FALSE)*VLOOKUP(AEBYLD2!M$4,'[1]INTERNAL PARAMETERS-1'!$B$5:$J$44,7,FALSE)*AEBYLD2!$F175 + AEBYLD1!M175*(1-VLOOKUP(AEBYLD2!M$4,'[1]INTERNAL PARAMETERS-1'!$B$5:$J$44,5,FALSE))*VLOOKUP(AEBYLD2!M$4,'[1]INTERNAL PARAMETERS-1'!$B$5:$J$44,9,FALSE)*AEBYLD2!$F175</f>
        <v>7.2089139445698336E-2</v>
      </c>
      <c r="N175" s="50">
        <f>AEBYLD1!N175*VLOOKUP(AEBYLD2!N$4,'[1]INTERNAL PARAMETERS-1'!$B$5:$J$44,5,FALSE)*VLOOKUP(AEBYLD2!N$4,'[1]INTERNAL PARAMETERS-1'!$B$5:$J$44,7,FALSE)*AEBYLD2!$F175 + AEBYLD1!N175*(1-VLOOKUP(AEBYLD2!N$4,'[1]INTERNAL PARAMETERS-1'!$B$5:$J$44,5,FALSE))*VLOOKUP(AEBYLD2!N$4,'[1]INTERNAL PARAMETERS-1'!$B$5:$J$44,9,FALSE)*AEBYLD2!$F175</f>
        <v>8.6560185735322457E-3</v>
      </c>
      <c r="O175" s="50">
        <f>AEBYLD1!O175*VLOOKUP(AEBYLD2!O$4,'[1]INTERNAL PARAMETERS-1'!$B$5:$J$44,5,FALSE)*VLOOKUP(AEBYLD2!O$4,'[1]INTERNAL PARAMETERS-1'!$B$5:$J$44,7,FALSE)*AEBYLD2!$F175 + AEBYLD1!O175*(1-VLOOKUP(AEBYLD2!O$4,'[1]INTERNAL PARAMETERS-1'!$B$5:$J$44,5,FALSE))*VLOOKUP(AEBYLD2!O$4,'[1]INTERNAL PARAMETERS-1'!$B$5:$J$44,9,FALSE)*AEBYLD2!$F175</f>
        <v>0</v>
      </c>
      <c r="P175" s="50">
        <f>AEBYLD1!P175*VLOOKUP(AEBYLD2!P$4,'[1]INTERNAL PARAMETERS-1'!$B$5:$J$44,5,FALSE)*VLOOKUP(AEBYLD2!P$4,'[1]INTERNAL PARAMETERS-1'!$B$5:$J$44,7,FALSE)*AEBYLD2!$F175 + AEBYLD1!P175*(1-VLOOKUP(AEBYLD2!P$4,'[1]INTERNAL PARAMETERS-1'!$B$5:$J$44,5,FALSE))*VLOOKUP(AEBYLD2!P$4,'[1]INTERNAL PARAMETERS-1'!$B$5:$J$44,9,FALSE)*AEBYLD2!$F175</f>
        <v>0</v>
      </c>
      <c r="Q175" s="50">
        <f>AEBYLD1!Q175*VLOOKUP(AEBYLD2!Q$4,'[1]INTERNAL PARAMETERS-1'!$B$5:$J$44,5,FALSE)*VLOOKUP(AEBYLD2!Q$4,'[1]INTERNAL PARAMETERS-1'!$B$5:$J$44,7,FALSE)*AEBYLD2!$F175 + AEBYLD1!Q175*(1-VLOOKUP(AEBYLD2!Q$4,'[1]INTERNAL PARAMETERS-1'!$B$5:$J$44,5,FALSE))*VLOOKUP(AEBYLD2!Q$4,'[1]INTERNAL PARAMETERS-1'!$B$5:$J$44,9,FALSE)*AEBYLD2!$F175</f>
        <v>0</v>
      </c>
      <c r="R175" s="50">
        <f>AEBYLD1!R175*VLOOKUP(AEBYLD2!R$4,'[1]INTERNAL PARAMETERS-1'!$B$5:$J$44,5,FALSE)*VLOOKUP(AEBYLD2!R$4,'[1]INTERNAL PARAMETERS-1'!$B$5:$J$44,7,FALSE)*AEBYLD2!$F175 + AEBYLD1!R175*(1-VLOOKUP(AEBYLD2!R$4,'[1]INTERNAL PARAMETERS-1'!$B$5:$J$44,5,FALSE))*VLOOKUP(AEBYLD2!R$4,'[1]INTERNAL PARAMETERS-1'!$B$5:$J$44,9,FALSE)*AEBYLD2!$F175</f>
        <v>4.7342649663143282E-3</v>
      </c>
      <c r="S175" s="50">
        <f>AEBYLD1!S175*VLOOKUP(AEBYLD2!S$4,'[1]INTERNAL PARAMETERS-1'!$B$5:$J$44,5,FALSE)*VLOOKUP(AEBYLD2!S$4,'[1]INTERNAL PARAMETERS-1'!$B$5:$J$44,7,FALSE)*AEBYLD2!$F175 + AEBYLD1!S175*(1-VLOOKUP(AEBYLD2!S$4,'[1]INTERNAL PARAMETERS-1'!$B$5:$J$44,5,FALSE))*VLOOKUP(AEBYLD2!S$4,'[1]INTERNAL PARAMETERS-1'!$B$5:$J$44,9,FALSE)*AEBYLD2!$F175</f>
        <v>0.43182288082834824</v>
      </c>
      <c r="T175" s="50">
        <f>AEBYLD1!T175*VLOOKUP(AEBYLD2!T$4,'[1]INTERNAL PARAMETERS-1'!$B$5:$J$44,5,FALSE)*VLOOKUP(AEBYLD2!T$4,'[1]INTERNAL PARAMETERS-1'!$B$5:$J$44,7,FALSE)*AEBYLD2!$F175 + AEBYLD1!T175*(1-VLOOKUP(AEBYLD2!T$4,'[1]INTERNAL PARAMETERS-1'!$B$5:$J$44,5,FALSE))*VLOOKUP(AEBYLD2!T$4,'[1]INTERNAL PARAMETERS-1'!$B$5:$J$44,9,FALSE)*AEBYLD2!$F175</f>
        <v>0.10653425028520387</v>
      </c>
      <c r="U175" s="50">
        <f>AEBYLD1!U175*VLOOKUP(AEBYLD2!U$4,'[1]INTERNAL PARAMETERS-1'!$B$5:$J$44,5,FALSE)*VLOOKUP(AEBYLD2!U$4,'[1]INTERNAL PARAMETERS-1'!$B$5:$J$44,7,FALSE)*AEBYLD2!$F175 + AEBYLD1!U175*(1-VLOOKUP(AEBYLD2!U$4,'[1]INTERNAL PARAMETERS-1'!$B$5:$J$44,5,FALSE))*VLOOKUP(AEBYLD2!U$4,'[1]INTERNAL PARAMETERS-1'!$B$5:$J$44,9,FALSE)*AEBYLD2!$F175</f>
        <v>6.6881503351682289E-2</v>
      </c>
      <c r="V175" s="50">
        <f>AEBYLD1!V175*VLOOKUP(AEBYLD2!V$4,'[1]INTERNAL PARAMETERS-1'!$B$5:$J$44,5,FALSE)*VLOOKUP(AEBYLD2!V$4,'[1]INTERNAL PARAMETERS-1'!$B$5:$J$44,7,FALSE)*AEBYLD2!$F175 + AEBYLD1!V175*(1-VLOOKUP(AEBYLD2!V$4,'[1]INTERNAL PARAMETERS-1'!$B$5:$J$44,5,FALSE))*VLOOKUP(AEBYLD2!V$4,'[1]INTERNAL PARAMETERS-1'!$B$5:$J$44,9,FALSE)*AEBYLD2!$F175</f>
        <v>0.23322398141849895</v>
      </c>
      <c r="W175" s="50">
        <f>AEBYLD1!W175*VLOOKUP(AEBYLD2!W$4,'[1]INTERNAL PARAMETERS-1'!$B$5:$J$44,5,FALSE)*VLOOKUP(AEBYLD2!W$4,'[1]INTERNAL PARAMETERS-1'!$B$5:$J$44,7,FALSE)*AEBYLD2!$F175 + AEBYLD1!W175*(1-VLOOKUP(AEBYLD2!W$4,'[1]INTERNAL PARAMETERS-1'!$B$5:$J$44,5,FALSE))*VLOOKUP(AEBYLD2!W$4,'[1]INTERNAL PARAMETERS-1'!$B$5:$J$44,9,FALSE)*AEBYLD2!$F175</f>
        <v>0</v>
      </c>
      <c r="X175" s="50">
        <f>AEBYLD1!X175*VLOOKUP(AEBYLD2!X$4,'[1]INTERNAL PARAMETERS-1'!$B$5:$J$44,5,FALSE)*VLOOKUP(AEBYLD2!X$4,'[1]INTERNAL PARAMETERS-1'!$B$5:$J$44,7,FALSE)*AEBYLD2!$F175 + AEBYLD1!X175*(1-VLOOKUP(AEBYLD2!X$4,'[1]INTERNAL PARAMETERS-1'!$B$5:$J$44,5,FALSE))*VLOOKUP(AEBYLD2!X$4,'[1]INTERNAL PARAMETERS-1'!$B$5:$J$44,9,FALSE)*AEBYLD2!$F175</f>
        <v>0</v>
      </c>
      <c r="Y175" s="50">
        <f>AEBYLD1!Y175*VLOOKUP(AEBYLD2!Y$4,'[1]INTERNAL PARAMETERS-1'!$B$5:$J$44,5,FALSE)*VLOOKUP(AEBYLD2!Y$4,'[1]INTERNAL PARAMETERS-1'!$B$5:$J$44,7,FALSE)*AEBYLD2!$F175 + AEBYLD1!Y175*(1-VLOOKUP(AEBYLD2!Y$4,'[1]INTERNAL PARAMETERS-1'!$B$5:$J$44,5,FALSE))*VLOOKUP(AEBYLD2!Y$4,'[1]INTERNAL PARAMETERS-1'!$B$5:$J$44,9,FALSE)*AEBYLD2!$F175</f>
        <v>0</v>
      </c>
      <c r="Z175" s="50">
        <f>AEBYLD1!Z175*VLOOKUP(AEBYLD2!Z$4,'[1]INTERNAL PARAMETERS-1'!$B$5:$J$44,5,FALSE)*VLOOKUP(AEBYLD2!Z$4,'[1]INTERNAL PARAMETERS-1'!$B$5:$J$44,7,FALSE)*AEBYLD2!$F175 + AEBYLD1!Z175*(1-VLOOKUP(AEBYLD2!Z$4,'[1]INTERNAL PARAMETERS-1'!$B$5:$J$44,5,FALSE))*VLOOKUP(AEBYLD2!Z$4,'[1]INTERNAL PARAMETERS-1'!$B$5:$J$44,9,FALSE)*AEBYLD2!$F175</f>
        <v>0</v>
      </c>
      <c r="AA175" s="50">
        <f>AEBYLD1!AA175*VLOOKUP(AEBYLD2!AA$4,'[1]INTERNAL PARAMETERS-1'!$B$5:$J$44,5,FALSE)*VLOOKUP(AEBYLD2!AA$4,'[1]INTERNAL PARAMETERS-1'!$B$5:$J$44,7,FALSE)*AEBYLD2!$F175 + AEBYLD1!AA175*(1-VLOOKUP(AEBYLD2!AA$4,'[1]INTERNAL PARAMETERS-1'!$B$5:$J$44,5,FALSE))*VLOOKUP(AEBYLD2!AA$4,'[1]INTERNAL PARAMETERS-1'!$B$5:$J$44,9,FALSE)*AEBYLD2!$F175</f>
        <v>0</v>
      </c>
      <c r="AB175" s="50">
        <f>AEBYLD1!AB175*VLOOKUP(AEBYLD2!AB$4,'[1]INTERNAL PARAMETERS-1'!$B$5:$J$44,5,FALSE)*VLOOKUP(AEBYLD2!AB$4,'[1]INTERNAL PARAMETERS-1'!$B$5:$J$44,7,FALSE)*AEBYLD2!$F175 + AEBYLD1!AB175*(1-VLOOKUP(AEBYLD2!AB$4,'[1]INTERNAL PARAMETERS-1'!$B$5:$J$44,5,FALSE))*VLOOKUP(AEBYLD2!AB$4,'[1]INTERNAL PARAMETERS-1'!$B$5:$J$44,9,FALSE)*AEBYLD2!$F175</f>
        <v>0</v>
      </c>
      <c r="AC175" s="50">
        <f>AEBYLD1!AC175*VLOOKUP(AEBYLD2!AC$4,'[1]INTERNAL PARAMETERS-1'!$B$5:$J$44,5,FALSE)*VLOOKUP(AEBYLD2!AC$4,'[1]INTERNAL PARAMETERS-1'!$B$5:$J$44,7,FALSE)*AEBYLD2!$F175 + AEBYLD1!AC175*(1-VLOOKUP(AEBYLD2!AC$4,'[1]INTERNAL PARAMETERS-1'!$B$5:$J$44,5,FALSE))*VLOOKUP(AEBYLD2!AC$4,'[1]INTERNAL PARAMETERS-1'!$B$5:$J$44,9,FALSE)*AEBYLD2!$F175</f>
        <v>0</v>
      </c>
      <c r="AD175" s="50">
        <f>AEBYLD1!AD175*VLOOKUP(AEBYLD2!AD$4,'[1]INTERNAL PARAMETERS-1'!$B$5:$J$44,5,FALSE)*VLOOKUP(AEBYLD2!AD$4,'[1]INTERNAL PARAMETERS-1'!$B$5:$J$44,7,FALSE)*AEBYLD2!$F175 + AEBYLD1!AD175*(1-VLOOKUP(AEBYLD2!AD$4,'[1]INTERNAL PARAMETERS-1'!$B$5:$J$44,5,FALSE))*VLOOKUP(AEBYLD2!AD$4,'[1]INTERNAL PARAMETERS-1'!$B$5:$J$44,9,FALSE)*AEBYLD2!$F175</f>
        <v>0</v>
      </c>
      <c r="AE175" s="50">
        <f>AEBYLD1!AE175*VLOOKUP(AEBYLD2!AE$4,'[1]INTERNAL PARAMETERS-1'!$B$5:$J$44,5,FALSE)*VLOOKUP(AEBYLD2!AE$4,'[1]INTERNAL PARAMETERS-1'!$B$5:$J$44,7,FALSE)*AEBYLD2!$F175 + AEBYLD1!AE175*(1-VLOOKUP(AEBYLD2!AE$4,'[1]INTERNAL PARAMETERS-1'!$B$5:$J$44,5,FALSE))*VLOOKUP(AEBYLD2!AE$4,'[1]INTERNAL PARAMETERS-1'!$B$5:$J$44,9,FALSE)*AEBYLD2!$F175</f>
        <v>0</v>
      </c>
      <c r="AF175" s="50">
        <f>AEBYLD1!AF175*VLOOKUP(AEBYLD2!AF$4,'[1]INTERNAL PARAMETERS-1'!$B$5:$J$44,5,FALSE)*VLOOKUP(AEBYLD2!AF$4,'[1]INTERNAL PARAMETERS-1'!$B$5:$J$44,7,FALSE)*AEBYLD2!$F175 + AEBYLD1!AF175*(1-VLOOKUP(AEBYLD2!AF$4,'[1]INTERNAL PARAMETERS-1'!$B$5:$J$44,5,FALSE))*VLOOKUP(AEBYLD2!AF$4,'[1]INTERNAL PARAMETERS-1'!$B$5:$J$44,9,FALSE)*AEBYLD2!$F175</f>
        <v>0</v>
      </c>
      <c r="AG175" s="50">
        <f>AEBYLD1!AG175*VLOOKUP(AEBYLD2!AG$4,'[1]INTERNAL PARAMETERS-1'!$B$5:$J$44,5,FALSE)*VLOOKUP(AEBYLD2!AG$4,'[1]INTERNAL PARAMETERS-1'!$B$5:$J$44,7,FALSE)*AEBYLD2!$F175 + AEBYLD1!AG175*(1-VLOOKUP(AEBYLD2!AG$4,'[1]INTERNAL PARAMETERS-1'!$B$5:$J$44,5,FALSE))*VLOOKUP(AEBYLD2!AG$4,'[1]INTERNAL PARAMETERS-1'!$B$5:$J$44,9,FALSE)*AEBYLD2!$F175</f>
        <v>0</v>
      </c>
      <c r="AH175" s="50">
        <f>AEBYLD1!AH175*VLOOKUP(AEBYLD2!AH$4,'[1]INTERNAL PARAMETERS-1'!$B$5:$J$44,5,FALSE)*VLOOKUP(AEBYLD2!AH$4,'[1]INTERNAL PARAMETERS-1'!$B$5:$J$44,7,FALSE)*AEBYLD2!$F175 + AEBYLD1!AH175*(1-VLOOKUP(AEBYLD2!AH$4,'[1]INTERNAL PARAMETERS-1'!$B$5:$J$44,5,FALSE))*VLOOKUP(AEBYLD2!AH$4,'[1]INTERNAL PARAMETERS-1'!$B$5:$J$44,9,FALSE)*AEBYLD2!$F175</f>
        <v>3.2548071643411008E-3</v>
      </c>
      <c r="AI175" s="50">
        <f>AEBYLD1!AI175*VLOOKUP(AEBYLD2!AI$4,'[1]INTERNAL PARAMETERS-1'!$B$5:$J$44,5,FALSE)*VLOOKUP(AEBYLD2!AI$4,'[1]INTERNAL PARAMETERS-1'!$B$5:$J$44,7,FALSE)*AEBYLD2!$F175 + AEBYLD1!AI175*(1-VLOOKUP(AEBYLD2!AI$4,'[1]INTERNAL PARAMETERS-1'!$B$5:$J$44,5,FALSE))*VLOOKUP(AEBYLD2!AI$4,'[1]INTERNAL PARAMETERS-1'!$B$5:$J$44,9,FALSE)*AEBYLD2!$F175</f>
        <v>1.4794578019732276E-3</v>
      </c>
      <c r="AJ175" s="50">
        <f>AEBYLD1!AJ175*VLOOKUP(AEBYLD2!AJ$4,'[1]INTERNAL PARAMETERS-1'!$B$5:$J$44,5,FALSE)*VLOOKUP(AEBYLD2!AJ$4,'[1]INTERNAL PARAMETERS-1'!$B$5:$J$44,7,FALSE)*AEBYLD2!$F175 + AEBYLD1!AJ175*(1-VLOOKUP(AEBYLD2!AJ$4,'[1]INTERNAL PARAMETERS-1'!$B$5:$J$44,5,FALSE))*VLOOKUP(AEBYLD2!AJ$4,'[1]INTERNAL PARAMETERS-1'!$B$5:$J$44,9,FALSE)*AEBYLD2!$F175</f>
        <v>3.4623631342691259E-2</v>
      </c>
      <c r="AK175" s="50">
        <f>AEBYLD1!AK175*VLOOKUP(AEBYLD2!AK$4,'[1]INTERNAL PARAMETERS-1'!$B$5:$J$44,5,FALSE)*VLOOKUP(AEBYLD2!AK$4,'[1]INTERNAL PARAMETERS-1'!$B$5:$J$44,7,FALSE)*AEBYLD2!$F175 + AEBYLD1!AK175*(1-VLOOKUP(AEBYLD2!AK$4,'[1]INTERNAL PARAMETERS-1'!$B$5:$J$44,5,FALSE))*VLOOKUP(AEBYLD2!AK$4,'[1]INTERNAL PARAMETERS-1'!$B$5:$J$44,9,FALSE)*AEBYLD2!$F175</f>
        <v>0</v>
      </c>
      <c r="AL175" s="50">
        <f>AEBYLD1!AL175*VLOOKUP(AEBYLD2!AL$4,'[1]INTERNAL PARAMETERS-1'!$B$5:$J$44,5,FALSE)*VLOOKUP(AEBYLD2!AL$4,'[1]INTERNAL PARAMETERS-1'!$B$5:$J$44,7,FALSE)*AEBYLD2!$F175 + AEBYLD1!AL175*(1-VLOOKUP(AEBYLD2!AL$4,'[1]INTERNAL PARAMETERS-1'!$B$5:$J$44,5,FALSE))*VLOOKUP(AEBYLD2!AL$4,'[1]INTERNAL PARAMETERS-1'!$B$5:$J$44,9,FALSE)*AEBYLD2!$F175</f>
        <v>0</v>
      </c>
      <c r="AM175" s="50">
        <f>AEBYLD1!AM175*VLOOKUP(AEBYLD2!AM$4,'[1]INTERNAL PARAMETERS-1'!$B$5:$J$44,5,FALSE)*VLOOKUP(AEBYLD2!AM$4,'[1]INTERNAL PARAMETERS-1'!$B$5:$J$44,7,FALSE)*AEBYLD2!$F175 + AEBYLD1!AM175*(1-VLOOKUP(AEBYLD2!AM$4,'[1]INTERNAL PARAMETERS-1'!$B$5:$J$44,5,FALSE))*VLOOKUP(AEBYLD2!AM$4,'[1]INTERNAL PARAMETERS-1'!$B$5:$J$44,9,FALSE)*AEBYLD2!$F175</f>
        <v>0</v>
      </c>
      <c r="AN175" s="50">
        <f>AEBYLD1!AN175*VLOOKUP(AEBYLD2!AN$4,'[1]INTERNAL PARAMETERS-1'!$B$5:$J$44,5,FALSE)*VLOOKUP(AEBYLD2!AN$4,'[1]INTERNAL PARAMETERS-1'!$B$5:$J$44,7,FALSE)*AEBYLD2!$F175 + AEBYLD1!AN175*(1-VLOOKUP(AEBYLD2!AN$4,'[1]INTERNAL PARAMETERS-1'!$B$5:$J$44,5,FALSE))*VLOOKUP(AEBYLD2!AN$4,'[1]INTERNAL PARAMETERS-1'!$B$5:$J$44,9,FALSE)*AEBYLD2!$F175</f>
        <v>0</v>
      </c>
      <c r="AO175" s="50">
        <f>AEBYLD1!AO175*VLOOKUP(AEBYLD2!AO$4,'[1]INTERNAL PARAMETERS-1'!$B$5:$J$44,5,FALSE)*VLOOKUP(AEBYLD2!AO$4,'[1]INTERNAL PARAMETERS-1'!$B$5:$J$44,7,FALSE)*AEBYLD2!$F175 + AEBYLD1!AO175*(1-VLOOKUP(AEBYLD2!AO$4,'[1]INTERNAL PARAMETERS-1'!$B$5:$J$44,5,FALSE))*VLOOKUP(AEBYLD2!AO$4,'[1]INTERNAL PARAMETERS-1'!$B$5:$J$44,9,FALSE)*AEBYLD2!$F175</f>
        <v>0</v>
      </c>
      <c r="AP175" s="50">
        <f>AEBYLD1!AP175*VLOOKUP(AEBYLD2!AP$4,'[1]INTERNAL PARAMETERS-1'!$B$5:$J$44,5,FALSE)*VLOOKUP(AEBYLD2!AP$4,'[1]INTERNAL PARAMETERS-1'!$B$5:$J$44,7,FALSE)*AEBYLD2!$F175 + AEBYLD1!AP175*(1-VLOOKUP(AEBYLD2!AP$4,'[1]INTERNAL PARAMETERS-1'!$B$5:$J$44,5,FALSE))*VLOOKUP(AEBYLD2!AP$4,'[1]INTERNAL PARAMETERS-1'!$B$5:$J$44,9,FALSE)*AEBYLD2!$F175</f>
        <v>0</v>
      </c>
      <c r="AQ175" s="50">
        <f>AEBYLD1!AQ175*VLOOKUP(AEBYLD2!AQ$4,'[1]INTERNAL PARAMETERS-1'!$B$5:$J$44,5,FALSE)*VLOOKUP(AEBYLD2!AQ$4,'[1]INTERNAL PARAMETERS-1'!$B$5:$J$44,7,FALSE)*AEBYLD2!$F175 + AEBYLD1!AQ175*(1-VLOOKUP(AEBYLD2!AQ$4,'[1]INTERNAL PARAMETERS-1'!$B$5:$J$44,5,FALSE))*VLOOKUP(AEBYLD2!AQ$4,'[1]INTERNAL PARAMETERS-1'!$B$5:$J$44,9,FALSE)*AEBYLD2!$F175</f>
        <v>0</v>
      </c>
      <c r="AR175" s="50">
        <f>AEBYLD1!AR175*VLOOKUP(AEBYLD2!AR$4,'[1]INTERNAL PARAMETERS-1'!$B$5:$J$44,5,FALSE)*VLOOKUP(AEBYLD2!AR$4,'[1]INTERNAL PARAMETERS-1'!$B$5:$J$44,7,FALSE)*AEBYLD2!$F175 + AEBYLD1!AR175*(1-VLOOKUP(AEBYLD2!AR$4,'[1]INTERNAL PARAMETERS-1'!$B$5:$J$44,5,FALSE))*VLOOKUP(AEBYLD2!AR$4,'[1]INTERNAL PARAMETERS-1'!$B$5:$J$44,9,FALSE)*AEBYLD2!$F175</f>
        <v>0</v>
      </c>
      <c r="AS175" s="50">
        <f>AEBYLD1!AS175*VLOOKUP(AEBYLD2!AS$4,'[1]INTERNAL PARAMETERS-1'!$B$5:$J$44,5,FALSE)*VLOOKUP(AEBYLD2!AS$4,'[1]INTERNAL PARAMETERS-1'!$B$5:$J$44,7,FALSE)*AEBYLD2!$F175 + AEBYLD1!AS175*(1-VLOOKUP(AEBYLD2!AS$4,'[1]INTERNAL PARAMETERS-1'!$B$5:$J$44,5,FALSE))*VLOOKUP(AEBYLD2!AS$4,'[1]INTERNAL PARAMETERS-1'!$B$5:$J$44,9,FALSE)*AEBYLD2!$F175</f>
        <v>0</v>
      </c>
      <c r="AT175" s="49">
        <f>AEBYLD1!AT175*VLOOKUP(AEBYLD2!AT$4,'[1]INTERNAL PARAMETERS-1'!$B$5:$J$44,5,FALSE)*VLOOKUP(AEBYLD2!AT$4,'[1]INTERNAL PARAMETERS-1'!$B$5:$J$44,7,FALSE)*AEBYLD2!$F175 + AEBYLD1!AT175*(1-VLOOKUP(AEBYLD2!AT$4,'[1]INTERNAL PARAMETERS-1'!$B$5:$J$44,5,FALSE))*VLOOKUP(AEBYLD2!AT$4,'[1]INTERNAL PARAMETERS-1'!$B$5:$J$44,9,FALSE)*AEBYLD2!$F175</f>
        <v>0</v>
      </c>
      <c r="AU175" s="51">
        <f>AEBYLD1!AU175*VLOOKUP(AEBYLD2!AU$4,'[1]INTERNAL PARAMETERS-1'!$B$5:$J$44,5,FALSE)*VLOOKUP(AEBYLD2!AU$4,'[1]INTERNAL PARAMETERS-1'!$B$5:$J$44,6,FALSE)*VLOOKUP(AEBYLD2!AU$4,'[1]INTERNAL PARAMETERS-1'!$B$5:$J$44,3,FALSE) + AEBYLD1!AU175*(1-VLOOKUP(AEBYLD2!AU$4,'[1]INTERNAL PARAMETERS-1'!$B$5:$J$44,5,FALSE))*VLOOKUP(AEBYLD2!AU$4,'[1]INTERNAL PARAMETERS-1'!$B$5:$J$44,8,FALSE)*VLOOKUP(AEBYLD2!AU$4,'[1]INTERNAL PARAMETERS-1'!$B$5:$J$44,3,FALSE)</f>
        <v>0</v>
      </c>
      <c r="AV175" s="50">
        <f>AEBYLD1!AV175*VLOOKUP(AEBYLD2!AV$4,'[1]INTERNAL PARAMETERS-1'!$B$5:$J$44,5,FALSE)*VLOOKUP(AEBYLD2!AV$4,'[1]INTERNAL PARAMETERS-1'!$B$5:$J$44,6,FALSE)*VLOOKUP(AEBYLD2!AV$4,'[1]INTERNAL PARAMETERS-1'!$B$5:$J$44,3,FALSE) + AEBYLD1!AV175*(1-VLOOKUP(AEBYLD2!AV$4,'[1]INTERNAL PARAMETERS-1'!$B$5:$J$44,5,FALSE))*VLOOKUP(AEBYLD2!AV$4,'[1]INTERNAL PARAMETERS-1'!$B$5:$J$44,8,FALSE)*VLOOKUP(AEBYLD2!AV$4,'[1]INTERNAL PARAMETERS-1'!$B$5:$J$44,3,FALSE)</f>
        <v>0</v>
      </c>
      <c r="AW175" s="50">
        <f>AEBYLD1!AW175*VLOOKUP(AEBYLD2!AW$4,'[1]INTERNAL PARAMETERS-1'!$B$5:$J$44,5,FALSE)*VLOOKUP(AEBYLD2!AW$4,'[1]INTERNAL PARAMETERS-1'!$B$5:$J$44,6,FALSE)*VLOOKUP(AEBYLD2!AW$4,'[1]INTERNAL PARAMETERS-1'!$B$5:$J$44,3,FALSE) + AEBYLD1!AW175*(1-VLOOKUP(AEBYLD2!AW$4,'[1]INTERNAL PARAMETERS-1'!$B$5:$J$44,5,FALSE))*VLOOKUP(AEBYLD2!AW$4,'[1]INTERNAL PARAMETERS-1'!$B$5:$J$44,8,FALSE)*VLOOKUP(AEBYLD2!AW$4,'[1]INTERNAL PARAMETERS-1'!$B$5:$J$44,3,FALSE)</f>
        <v>7.0129429351460187E-2</v>
      </c>
      <c r="AX175" s="50">
        <f>AEBYLD1!AX175*VLOOKUP(AEBYLD2!AX$4,'[1]INTERNAL PARAMETERS-1'!$B$5:$J$44,5,FALSE)*VLOOKUP(AEBYLD2!AX$4,'[1]INTERNAL PARAMETERS-1'!$B$5:$J$44,6,FALSE)*VLOOKUP(AEBYLD2!AX$4,'[1]INTERNAL PARAMETERS-1'!$B$5:$J$44,3,FALSE) + AEBYLD1!AX175*(1-VLOOKUP(AEBYLD2!AX$4,'[1]INTERNAL PARAMETERS-1'!$B$5:$J$44,5,FALSE))*VLOOKUP(AEBYLD2!AX$4,'[1]INTERNAL PARAMETERS-1'!$B$5:$J$44,8,FALSE)*VLOOKUP(AEBYLD2!AX$4,'[1]INTERNAL PARAMETERS-1'!$B$5:$J$44,3,FALSE)</f>
        <v>0</v>
      </c>
      <c r="AY175" s="50">
        <f>AEBYLD1!AY175*VLOOKUP(AEBYLD2!AY$4,'[1]INTERNAL PARAMETERS-1'!$B$5:$J$44,5,FALSE)*VLOOKUP(AEBYLD2!AY$4,'[1]INTERNAL PARAMETERS-1'!$B$5:$J$44,6,FALSE)*VLOOKUP(AEBYLD2!AY$4,'[1]INTERNAL PARAMETERS-1'!$B$5:$J$44,3,FALSE) + AEBYLD1!AY175*(1-VLOOKUP(AEBYLD2!AY$4,'[1]INTERNAL PARAMETERS-1'!$B$5:$J$44,5,FALSE))*VLOOKUP(AEBYLD2!AY$4,'[1]INTERNAL PARAMETERS-1'!$B$5:$J$44,8,FALSE)*VLOOKUP(AEBYLD2!AY$4,'[1]INTERNAL PARAMETERS-1'!$B$5:$J$44,3,FALSE)</f>
        <v>0</v>
      </c>
      <c r="AZ175" s="50">
        <f>AEBYLD1!AZ175*VLOOKUP(AEBYLD2!AZ$4,'[1]INTERNAL PARAMETERS-1'!$B$5:$J$44,5,FALSE)*VLOOKUP(AEBYLD2!AZ$4,'[1]INTERNAL PARAMETERS-1'!$B$5:$J$44,6,FALSE)*VLOOKUP(AEBYLD2!AZ$4,'[1]INTERNAL PARAMETERS-1'!$B$5:$J$44,3,FALSE) + AEBYLD1!AZ175*(1-VLOOKUP(AEBYLD2!AZ$4,'[1]INTERNAL PARAMETERS-1'!$B$5:$J$44,5,FALSE))*VLOOKUP(AEBYLD2!AZ$4,'[1]INTERNAL PARAMETERS-1'!$B$5:$J$44,8,FALSE)*VLOOKUP(AEBYLD2!AZ$4,'[1]INTERNAL PARAMETERS-1'!$B$5:$J$44,3,FALSE)</f>
        <v>0</v>
      </c>
      <c r="BA175" s="50">
        <f>AEBYLD1!BA175*VLOOKUP(AEBYLD2!BA$4,'[1]INTERNAL PARAMETERS-1'!$B$5:$J$44,5,FALSE)*VLOOKUP(AEBYLD2!BA$4,'[1]INTERNAL PARAMETERS-1'!$B$5:$J$44,6,FALSE)*VLOOKUP(AEBYLD2!BA$4,'[1]INTERNAL PARAMETERS-1'!$B$5:$J$44,3,FALSE) + AEBYLD1!BA175*(1-VLOOKUP(AEBYLD2!BA$4,'[1]INTERNAL PARAMETERS-1'!$B$5:$J$44,5,FALSE))*VLOOKUP(AEBYLD2!BA$4,'[1]INTERNAL PARAMETERS-1'!$B$5:$J$44,8,FALSE)*VLOOKUP(AEBYLD2!BA$4,'[1]INTERNAL PARAMETERS-1'!$B$5:$J$44,3,FALSE)</f>
        <v>1.9236553491115024E-2</v>
      </c>
      <c r="BB175" s="50">
        <f>AEBYLD1!BB175*VLOOKUP(AEBYLD2!BB$4,'[1]INTERNAL PARAMETERS-1'!$B$5:$J$44,5,FALSE)*VLOOKUP(AEBYLD2!BB$4,'[1]INTERNAL PARAMETERS-1'!$B$5:$J$44,6,FALSE)*VLOOKUP(AEBYLD2!BB$4,'[1]INTERNAL PARAMETERS-1'!$B$5:$J$44,3,FALSE) + AEBYLD1!BB175*(1-VLOOKUP(AEBYLD2!BB$4,'[1]INTERNAL PARAMETERS-1'!$B$5:$J$44,5,FALSE))*VLOOKUP(AEBYLD2!BB$4,'[1]INTERNAL PARAMETERS-1'!$B$5:$J$44,8,FALSE)*VLOOKUP(AEBYLD2!BB$4,'[1]INTERNAL PARAMETERS-1'!$B$5:$J$44,3,FALSE)</f>
        <v>1.1527546027511512E-2</v>
      </c>
      <c r="BC175" s="50">
        <f>AEBYLD1!BC175*VLOOKUP(AEBYLD2!BC$4,'[1]INTERNAL PARAMETERS-1'!$B$5:$J$44,5,FALSE)*VLOOKUP(AEBYLD2!BC$4,'[1]INTERNAL PARAMETERS-1'!$B$5:$J$44,6,FALSE)*VLOOKUP(AEBYLD2!BC$4,'[1]INTERNAL PARAMETERS-1'!$B$5:$J$44,3,FALSE) + AEBYLD1!BC175*(1-VLOOKUP(AEBYLD2!BC$4,'[1]INTERNAL PARAMETERS-1'!$B$5:$J$44,5,FALSE))*VLOOKUP(AEBYLD2!BC$4,'[1]INTERNAL PARAMETERS-1'!$B$5:$J$44,8,FALSE)*VLOOKUP(AEBYLD2!BC$4,'[1]INTERNAL PARAMETERS-1'!$B$5:$J$44,3,FALSE)</f>
        <v>2.2633189995317066E-2</v>
      </c>
      <c r="BD175" s="50">
        <f>AEBYLD1!BD175*VLOOKUP(AEBYLD2!BD$4,'[1]INTERNAL PARAMETERS-1'!$B$5:$J$44,5,FALSE)*VLOOKUP(AEBYLD2!BD$4,'[1]INTERNAL PARAMETERS-1'!$B$5:$J$44,6,FALSE)*VLOOKUP(AEBYLD2!BD$4,'[1]INTERNAL PARAMETERS-1'!$B$5:$J$44,3,FALSE) + AEBYLD1!BD175*(1-VLOOKUP(AEBYLD2!BD$4,'[1]INTERNAL PARAMETERS-1'!$B$5:$J$44,5,FALSE))*VLOOKUP(AEBYLD2!BD$4,'[1]INTERNAL PARAMETERS-1'!$B$5:$J$44,8,FALSE)*VLOOKUP(AEBYLD2!BD$4,'[1]INTERNAL PARAMETERS-1'!$B$5:$J$44,3,FALSE)</f>
        <v>9.954422250470123E-3</v>
      </c>
      <c r="BE175" s="50">
        <f>AEBYLD1!BE175*VLOOKUP(AEBYLD2!BE$4,'[1]INTERNAL PARAMETERS-1'!$B$5:$J$44,5,FALSE)*VLOOKUP(AEBYLD2!BE$4,'[1]INTERNAL PARAMETERS-1'!$B$5:$J$44,6,FALSE)*VLOOKUP(AEBYLD2!BE$4,'[1]INTERNAL PARAMETERS-1'!$B$5:$J$44,3,FALSE) + AEBYLD1!BE175*(1-VLOOKUP(AEBYLD2!BE$4,'[1]INTERNAL PARAMETERS-1'!$B$5:$J$44,5,FALSE))*VLOOKUP(AEBYLD2!BE$4,'[1]INTERNAL PARAMETERS-1'!$B$5:$J$44,8,FALSE)*VLOOKUP(AEBYLD2!BE$4,'[1]INTERNAL PARAMETERS-1'!$B$5:$J$44,3,FALSE)</f>
        <v>2.939045900997081E-2</v>
      </c>
      <c r="BF175" s="50">
        <f>AEBYLD1!BF175*VLOOKUP(AEBYLD2!BF$4,'[1]INTERNAL PARAMETERS-1'!$B$5:$J$44,5,FALSE)*VLOOKUP(AEBYLD2!BF$4,'[1]INTERNAL PARAMETERS-1'!$B$5:$J$44,6,FALSE)*VLOOKUP(AEBYLD2!BF$4,'[1]INTERNAL PARAMETERS-1'!$B$5:$J$44,3,FALSE) + AEBYLD1!BF175*(1-VLOOKUP(AEBYLD2!BF$4,'[1]INTERNAL PARAMETERS-1'!$B$5:$J$44,5,FALSE))*VLOOKUP(AEBYLD2!BF$4,'[1]INTERNAL PARAMETERS-1'!$B$5:$J$44,8,FALSE)*VLOOKUP(AEBYLD2!BF$4,'[1]INTERNAL PARAMETERS-1'!$B$5:$J$44,3,FALSE)</f>
        <v>0</v>
      </c>
      <c r="BG175" s="50">
        <f>AEBYLD1!BG175*VLOOKUP(AEBYLD2!BG$4,'[1]INTERNAL PARAMETERS-1'!$B$5:$J$44,5,FALSE)*VLOOKUP(AEBYLD2!BG$4,'[1]INTERNAL PARAMETERS-1'!$B$5:$J$44,6,FALSE)*VLOOKUP(AEBYLD2!BG$4,'[1]INTERNAL PARAMETERS-1'!$B$5:$J$44,3,FALSE) + AEBYLD1!BG175*(1-VLOOKUP(AEBYLD2!BG$4,'[1]INTERNAL PARAMETERS-1'!$B$5:$J$44,5,FALSE))*VLOOKUP(AEBYLD2!BG$4,'[1]INTERNAL PARAMETERS-1'!$B$5:$J$44,8,FALSE)*VLOOKUP(AEBYLD2!BG$4,'[1]INTERNAL PARAMETERS-1'!$B$5:$J$44,3,FALSE)</f>
        <v>1.4562371331070849E-2</v>
      </c>
      <c r="BH175" s="50">
        <f>AEBYLD1!BH175*VLOOKUP(AEBYLD2!BH$4,'[1]INTERNAL PARAMETERS-1'!$B$5:$J$44,5,FALSE)*VLOOKUP(AEBYLD2!BH$4,'[1]INTERNAL PARAMETERS-1'!$B$5:$J$44,6,FALSE)*VLOOKUP(AEBYLD2!BH$4,'[1]INTERNAL PARAMETERS-1'!$B$5:$J$44,3,FALSE) + AEBYLD1!BH175*(1-VLOOKUP(AEBYLD2!BH$4,'[1]INTERNAL PARAMETERS-1'!$B$5:$J$44,5,FALSE))*VLOOKUP(AEBYLD2!BH$4,'[1]INTERNAL PARAMETERS-1'!$B$5:$J$44,8,FALSE)*VLOOKUP(AEBYLD2!BH$4,'[1]INTERNAL PARAMETERS-1'!$B$5:$J$44,3,FALSE)</f>
        <v>7.4790122115060895E-5</v>
      </c>
      <c r="BI175" s="50">
        <f>AEBYLD1!BI175*VLOOKUP(AEBYLD2!BI$4,'[1]INTERNAL PARAMETERS-1'!$B$5:$J$44,5,FALSE)*VLOOKUP(AEBYLD2!BI$4,'[1]INTERNAL PARAMETERS-1'!$B$5:$J$44,6,FALSE)*VLOOKUP(AEBYLD2!BI$4,'[1]INTERNAL PARAMETERS-1'!$B$5:$J$44,3,FALSE) + AEBYLD1!BI175*(1-VLOOKUP(AEBYLD2!BI$4,'[1]INTERNAL PARAMETERS-1'!$B$5:$J$44,5,FALSE))*VLOOKUP(AEBYLD2!BI$4,'[1]INTERNAL PARAMETERS-1'!$B$5:$J$44,8,FALSE)*VLOOKUP(AEBYLD2!BI$4,'[1]INTERNAL PARAMETERS-1'!$B$5:$J$44,3,FALSE)</f>
        <v>0</v>
      </c>
      <c r="BJ175" s="50">
        <f>AEBYLD1!BJ175*VLOOKUP(AEBYLD2!BJ$4,'[1]INTERNAL PARAMETERS-1'!$B$5:$J$44,5,FALSE)*VLOOKUP(AEBYLD2!BJ$4,'[1]INTERNAL PARAMETERS-1'!$B$5:$J$44,6,FALSE)*VLOOKUP(AEBYLD2!BJ$4,'[1]INTERNAL PARAMETERS-1'!$B$5:$J$44,3,FALSE) + AEBYLD1!BJ175*(1-VLOOKUP(AEBYLD2!BJ$4,'[1]INTERNAL PARAMETERS-1'!$B$5:$J$44,5,FALSE))*VLOOKUP(AEBYLD2!BJ$4,'[1]INTERNAL PARAMETERS-1'!$B$5:$J$44,8,FALSE)*VLOOKUP(AEBYLD2!BJ$4,'[1]INTERNAL PARAMETERS-1'!$B$5:$J$44,3,FALSE)</f>
        <v>3.1908575218573907E-3</v>
      </c>
      <c r="BK175" s="50">
        <f>AEBYLD1!BK175*VLOOKUP(AEBYLD2!BK$4,'[1]INTERNAL PARAMETERS-1'!$B$5:$J$44,5,FALSE)*VLOOKUP(AEBYLD2!BK$4,'[1]INTERNAL PARAMETERS-1'!$B$5:$J$44,6,FALSE)*VLOOKUP(AEBYLD2!BK$4,'[1]INTERNAL PARAMETERS-1'!$B$5:$J$44,3,FALSE) + AEBYLD1!BK175*(1-VLOOKUP(AEBYLD2!BK$4,'[1]INTERNAL PARAMETERS-1'!$B$5:$J$44,5,FALSE))*VLOOKUP(AEBYLD2!BK$4,'[1]INTERNAL PARAMETERS-1'!$B$5:$J$44,8,FALSE)*VLOOKUP(AEBYLD2!BK$4,'[1]INTERNAL PARAMETERS-1'!$B$5:$J$44,3,FALSE)</f>
        <v>4.8558544517046213E-3</v>
      </c>
      <c r="BL175" s="50">
        <f>AEBYLD1!BL175*VLOOKUP(AEBYLD2!BL$4,'[1]INTERNAL PARAMETERS-1'!$B$5:$J$44,5,FALSE)*VLOOKUP(AEBYLD2!BL$4,'[1]INTERNAL PARAMETERS-1'!$B$5:$J$44,6,FALSE)*VLOOKUP(AEBYLD2!BL$4,'[1]INTERNAL PARAMETERS-1'!$B$5:$J$44,3,FALSE) + AEBYLD1!BL175*(1-VLOOKUP(AEBYLD2!BL$4,'[1]INTERNAL PARAMETERS-1'!$B$5:$J$44,5,FALSE))*VLOOKUP(AEBYLD2!BL$4,'[1]INTERNAL PARAMETERS-1'!$B$5:$J$44,8,FALSE)*VLOOKUP(AEBYLD2!BL$4,'[1]INTERNAL PARAMETERS-1'!$B$5:$J$44,3,FALSE)</f>
        <v>2.0120041735867431E-2</v>
      </c>
      <c r="BM175" s="50">
        <f>AEBYLD1!BM175*VLOOKUP(AEBYLD2!BM$4,'[1]INTERNAL PARAMETERS-1'!$B$5:$J$44,5,FALSE)*VLOOKUP(AEBYLD2!BM$4,'[1]INTERNAL PARAMETERS-1'!$B$5:$J$44,6,FALSE)*VLOOKUP(AEBYLD2!BM$4,'[1]INTERNAL PARAMETERS-1'!$B$5:$J$44,3,FALSE) + AEBYLD1!BM175*(1-VLOOKUP(AEBYLD2!BM$4,'[1]INTERNAL PARAMETERS-1'!$B$5:$J$44,5,FALSE))*VLOOKUP(AEBYLD2!BM$4,'[1]INTERNAL PARAMETERS-1'!$B$5:$J$44,8,FALSE)*VLOOKUP(AEBYLD2!BM$4,'[1]INTERNAL PARAMETERS-1'!$B$5:$J$44,3,FALSE)</f>
        <v>7.2120936381899932E-3</v>
      </c>
      <c r="BN175" s="50">
        <f>AEBYLD1!BN175*VLOOKUP(AEBYLD2!BN$4,'[1]INTERNAL PARAMETERS-1'!$B$5:$J$44,5,FALSE)*VLOOKUP(AEBYLD2!BN$4,'[1]INTERNAL PARAMETERS-1'!$B$5:$J$44,6,FALSE)*VLOOKUP(AEBYLD2!BN$4,'[1]INTERNAL PARAMETERS-1'!$B$5:$J$44,3,FALSE) + AEBYLD1!BN175*(1-VLOOKUP(AEBYLD2!BN$4,'[1]INTERNAL PARAMETERS-1'!$B$5:$J$44,5,FALSE))*VLOOKUP(AEBYLD2!BN$4,'[1]INTERNAL PARAMETERS-1'!$B$5:$J$44,8,FALSE)*VLOOKUP(AEBYLD2!BN$4,'[1]INTERNAL PARAMETERS-1'!$B$5:$J$44,3,FALSE)</f>
        <v>5.1002048915332584E-3</v>
      </c>
      <c r="BO175" s="50">
        <f>AEBYLD1!BO175*VLOOKUP(AEBYLD2!BO$4,'[1]INTERNAL PARAMETERS-1'!$B$5:$J$44,5,FALSE)*VLOOKUP(AEBYLD2!BO$4,'[1]INTERNAL PARAMETERS-1'!$B$5:$J$44,6,FALSE)*VLOOKUP(AEBYLD2!BO$4,'[1]INTERNAL PARAMETERS-1'!$B$5:$J$44,3,FALSE) + AEBYLD1!BO175*(1-VLOOKUP(AEBYLD2!BO$4,'[1]INTERNAL PARAMETERS-1'!$B$5:$J$44,5,FALSE))*VLOOKUP(AEBYLD2!BO$4,'[1]INTERNAL PARAMETERS-1'!$B$5:$J$44,8,FALSE)*VLOOKUP(AEBYLD2!BO$4,'[1]INTERNAL PARAMETERS-1'!$B$5:$J$44,3,FALSE)</f>
        <v>4.879372007888007E-3</v>
      </c>
      <c r="BP175" s="50">
        <f>AEBYLD1!BP175*VLOOKUP(AEBYLD2!BP$4,'[1]INTERNAL PARAMETERS-1'!$B$5:$J$44,5,FALSE)*VLOOKUP(AEBYLD2!BP$4,'[1]INTERNAL PARAMETERS-1'!$B$5:$J$44,6,FALSE)*VLOOKUP(AEBYLD2!BP$4,'[1]INTERNAL PARAMETERS-1'!$B$5:$J$44,3,FALSE) + AEBYLD1!BP175*(1-VLOOKUP(AEBYLD2!BP$4,'[1]INTERNAL PARAMETERS-1'!$B$5:$J$44,5,FALSE))*VLOOKUP(AEBYLD2!BP$4,'[1]INTERNAL PARAMETERS-1'!$B$5:$J$44,8,FALSE)*VLOOKUP(AEBYLD2!BP$4,'[1]INTERNAL PARAMETERS-1'!$B$5:$J$44,3,FALSE)</f>
        <v>2.7563052111043688E-4</v>
      </c>
      <c r="BQ175" s="50">
        <f>AEBYLD1!BQ175*VLOOKUP(AEBYLD2!BQ$4,'[1]INTERNAL PARAMETERS-1'!$B$5:$J$44,5,FALSE)*VLOOKUP(AEBYLD2!BQ$4,'[1]INTERNAL PARAMETERS-1'!$B$5:$J$44,6,FALSE)*VLOOKUP(AEBYLD2!BQ$4,'[1]INTERNAL PARAMETERS-1'!$B$5:$J$44,3,FALSE) + AEBYLD1!BQ175*(1-VLOOKUP(AEBYLD2!BQ$4,'[1]INTERNAL PARAMETERS-1'!$B$5:$J$44,5,FALSE))*VLOOKUP(AEBYLD2!BQ$4,'[1]INTERNAL PARAMETERS-1'!$B$5:$J$44,8,FALSE)*VLOOKUP(AEBYLD2!BQ$4,'[1]INTERNAL PARAMETERS-1'!$B$5:$J$44,3,FALSE)</f>
        <v>1.940676863565248E-2</v>
      </c>
      <c r="BR175" s="50">
        <f>AEBYLD1!BR175*VLOOKUP(AEBYLD2!BR$4,'[1]INTERNAL PARAMETERS-1'!$B$5:$J$44,5,FALSE)*VLOOKUP(AEBYLD2!BR$4,'[1]INTERNAL PARAMETERS-1'!$B$5:$J$44,6,FALSE)*VLOOKUP(AEBYLD2!BR$4,'[1]INTERNAL PARAMETERS-1'!$B$5:$J$44,3,FALSE) + AEBYLD1!BR175*(1-VLOOKUP(AEBYLD2!BR$4,'[1]INTERNAL PARAMETERS-1'!$B$5:$J$44,5,FALSE))*VLOOKUP(AEBYLD2!BR$4,'[1]INTERNAL PARAMETERS-1'!$B$5:$J$44,8,FALSE)*VLOOKUP(AEBYLD2!BR$4,'[1]INTERNAL PARAMETERS-1'!$B$5:$J$44,3,FALSE)</f>
        <v>8.330992991631063E-4</v>
      </c>
      <c r="BS175" s="50">
        <f>AEBYLD1!BS175*VLOOKUP(AEBYLD2!BS$4,'[1]INTERNAL PARAMETERS-1'!$B$5:$J$44,5,FALSE)*VLOOKUP(AEBYLD2!BS$4,'[1]INTERNAL PARAMETERS-1'!$B$5:$J$44,6,FALSE)*VLOOKUP(AEBYLD2!BS$4,'[1]INTERNAL PARAMETERS-1'!$B$5:$J$44,3,FALSE) + AEBYLD1!BS175*(1-VLOOKUP(AEBYLD2!BS$4,'[1]INTERNAL PARAMETERS-1'!$B$5:$J$44,5,FALSE))*VLOOKUP(AEBYLD2!BS$4,'[1]INTERNAL PARAMETERS-1'!$B$5:$J$44,8,FALSE)*VLOOKUP(AEBYLD2!BS$4,'[1]INTERNAL PARAMETERS-1'!$B$5:$J$44,3,FALSE)</f>
        <v>4.1312374535180654E-5</v>
      </c>
      <c r="BT175" s="50">
        <f>AEBYLD1!BT175*VLOOKUP(AEBYLD2!BT$4,'[1]INTERNAL PARAMETERS-1'!$B$5:$J$44,5,FALSE)*VLOOKUP(AEBYLD2!BT$4,'[1]INTERNAL PARAMETERS-1'!$B$5:$J$44,6,FALSE)*VLOOKUP(AEBYLD2!BT$4,'[1]INTERNAL PARAMETERS-1'!$B$5:$J$44,3,FALSE) + AEBYLD1!BT175*(1-VLOOKUP(AEBYLD2!BT$4,'[1]INTERNAL PARAMETERS-1'!$B$5:$J$44,5,FALSE))*VLOOKUP(AEBYLD2!BT$4,'[1]INTERNAL PARAMETERS-1'!$B$5:$J$44,8,FALSE)*VLOOKUP(AEBYLD2!BT$4,'[1]INTERNAL PARAMETERS-1'!$B$5:$J$44,3,FALSE)</f>
        <v>0</v>
      </c>
      <c r="BU175" s="50">
        <f>AEBYLD1!BU175*VLOOKUP(AEBYLD2!BU$4,'[1]INTERNAL PARAMETERS-1'!$B$5:$J$44,5,FALSE)*VLOOKUP(AEBYLD2!BU$4,'[1]INTERNAL PARAMETERS-1'!$B$5:$J$44,6,FALSE)*VLOOKUP(AEBYLD2!BU$4,'[1]INTERNAL PARAMETERS-1'!$B$5:$J$44,3,FALSE) + AEBYLD1!BU175*(1-VLOOKUP(AEBYLD2!BU$4,'[1]INTERNAL PARAMETERS-1'!$B$5:$J$44,5,FALSE))*VLOOKUP(AEBYLD2!BU$4,'[1]INTERNAL PARAMETERS-1'!$B$5:$J$44,8,FALSE)*VLOOKUP(AEBYLD2!BU$4,'[1]INTERNAL PARAMETERS-1'!$B$5:$J$44,3,FALSE)</f>
        <v>0</v>
      </c>
      <c r="BV175" s="50">
        <f>AEBYLD1!BV175*VLOOKUP(AEBYLD2!BV$4,'[1]INTERNAL PARAMETERS-1'!$B$5:$J$44,5,FALSE)*VLOOKUP(AEBYLD2!BV$4,'[1]INTERNAL PARAMETERS-1'!$B$5:$J$44,6,FALSE)*VLOOKUP(AEBYLD2!BV$4,'[1]INTERNAL PARAMETERS-1'!$B$5:$J$44,3,FALSE) + AEBYLD1!BV175*(1-VLOOKUP(AEBYLD2!BV$4,'[1]INTERNAL PARAMETERS-1'!$B$5:$J$44,5,FALSE))*VLOOKUP(AEBYLD2!BV$4,'[1]INTERNAL PARAMETERS-1'!$B$5:$J$44,8,FALSE)*VLOOKUP(AEBYLD2!BV$4,'[1]INTERNAL PARAMETERS-1'!$B$5:$J$44,3,FALSE)</f>
        <v>0</v>
      </c>
      <c r="BW175" s="50">
        <f>AEBYLD1!BW175*VLOOKUP(AEBYLD2!BW$4,'[1]INTERNAL PARAMETERS-1'!$B$5:$J$44,5,FALSE)*VLOOKUP(AEBYLD2!BW$4,'[1]INTERNAL PARAMETERS-1'!$B$5:$J$44,6,FALSE)*VLOOKUP(AEBYLD2!BW$4,'[1]INTERNAL PARAMETERS-1'!$B$5:$J$44,3,FALSE) + AEBYLD1!BW175*(1-VLOOKUP(AEBYLD2!BW$4,'[1]INTERNAL PARAMETERS-1'!$B$5:$J$44,5,FALSE))*VLOOKUP(AEBYLD2!BW$4,'[1]INTERNAL PARAMETERS-1'!$B$5:$J$44,8,FALSE)*VLOOKUP(AEBYLD2!BW$4,'[1]INTERNAL PARAMETERS-1'!$B$5:$J$44,3,FALSE)</f>
        <v>0</v>
      </c>
      <c r="BX175" s="50">
        <f>AEBYLD1!BX175*VLOOKUP(AEBYLD2!BX$4,'[1]INTERNAL PARAMETERS-1'!$B$5:$J$44,5,FALSE)*VLOOKUP(AEBYLD2!BX$4,'[1]INTERNAL PARAMETERS-1'!$B$5:$J$44,6,FALSE)*VLOOKUP(AEBYLD2!BX$4,'[1]INTERNAL PARAMETERS-1'!$B$5:$J$44,3,FALSE) + AEBYLD1!BX175*(1-VLOOKUP(AEBYLD2!BX$4,'[1]INTERNAL PARAMETERS-1'!$B$5:$J$44,5,FALSE))*VLOOKUP(AEBYLD2!BX$4,'[1]INTERNAL PARAMETERS-1'!$B$5:$J$44,8,FALSE)*VLOOKUP(AEBYLD2!BX$4,'[1]INTERNAL PARAMETERS-1'!$B$5:$J$44,3,FALSE)</f>
        <v>0</v>
      </c>
      <c r="BY175" s="50">
        <f>AEBYLD1!BY175*VLOOKUP(AEBYLD2!BY$4,'[1]INTERNAL PARAMETERS-1'!$B$5:$J$44,5,FALSE)*VLOOKUP(AEBYLD2!BY$4,'[1]INTERNAL PARAMETERS-1'!$B$5:$J$44,6,FALSE)*VLOOKUP(AEBYLD2!BY$4,'[1]INTERNAL PARAMETERS-1'!$B$5:$J$44,3,FALSE) + AEBYLD1!BY175*(1-VLOOKUP(AEBYLD2!BY$4,'[1]INTERNAL PARAMETERS-1'!$B$5:$J$44,5,FALSE))*VLOOKUP(AEBYLD2!BY$4,'[1]INTERNAL PARAMETERS-1'!$B$5:$J$44,8,FALSE)*VLOOKUP(AEBYLD2!BY$4,'[1]INTERNAL PARAMETERS-1'!$B$5:$J$44,3,FALSE)</f>
        <v>0</v>
      </c>
      <c r="BZ175" s="50">
        <f>AEBYLD1!BZ175*VLOOKUP(AEBYLD2!BZ$4,'[1]INTERNAL PARAMETERS-1'!$B$5:$J$44,5,FALSE)*VLOOKUP(AEBYLD2!BZ$4,'[1]INTERNAL PARAMETERS-1'!$B$5:$J$44,6,FALSE)*VLOOKUP(AEBYLD2!BZ$4,'[1]INTERNAL PARAMETERS-1'!$B$5:$J$44,3,FALSE) + AEBYLD1!BZ175*(1-VLOOKUP(AEBYLD2!BZ$4,'[1]INTERNAL PARAMETERS-1'!$B$5:$J$44,5,FALSE))*VLOOKUP(AEBYLD2!BZ$4,'[1]INTERNAL PARAMETERS-1'!$B$5:$J$44,8,FALSE)*VLOOKUP(AEBYLD2!BZ$4,'[1]INTERNAL PARAMETERS-1'!$B$5:$J$44,3,FALSE)</f>
        <v>2.9547175598111173E-5</v>
      </c>
      <c r="CA175" s="50">
        <f>AEBYLD1!CA175*VLOOKUP(AEBYLD2!CA$4,'[1]INTERNAL PARAMETERS-1'!$B$5:$J$44,5,FALSE)*VLOOKUP(AEBYLD2!CA$4,'[1]INTERNAL PARAMETERS-1'!$B$5:$J$44,6,FALSE)*VLOOKUP(AEBYLD2!CA$4,'[1]INTERNAL PARAMETERS-1'!$B$5:$J$44,3,FALSE) + AEBYLD1!CA175*(1-VLOOKUP(AEBYLD2!CA$4,'[1]INTERNAL PARAMETERS-1'!$B$5:$J$44,5,FALSE))*VLOOKUP(AEBYLD2!CA$4,'[1]INTERNAL PARAMETERS-1'!$B$5:$J$44,8,FALSE)*VLOOKUP(AEBYLD2!CA$4,'[1]INTERNAL PARAMETERS-1'!$B$5:$J$44,3,FALSE)</f>
        <v>0</v>
      </c>
      <c r="CB175" s="50">
        <f>AEBYLD1!CB175*VLOOKUP(AEBYLD2!CB$4,'[1]INTERNAL PARAMETERS-1'!$B$5:$J$44,5,FALSE)*VLOOKUP(AEBYLD2!CB$4,'[1]INTERNAL PARAMETERS-1'!$B$5:$J$44,6,FALSE)*VLOOKUP(AEBYLD2!CB$4,'[1]INTERNAL PARAMETERS-1'!$B$5:$J$44,3,FALSE) + AEBYLD1!CB175*(1-VLOOKUP(AEBYLD2!CB$4,'[1]INTERNAL PARAMETERS-1'!$B$5:$J$44,5,FALSE))*VLOOKUP(AEBYLD2!CB$4,'[1]INTERNAL PARAMETERS-1'!$B$5:$J$44,8,FALSE)*VLOOKUP(AEBYLD2!CB$4,'[1]INTERNAL PARAMETERS-1'!$B$5:$J$44,3,FALSE)</f>
        <v>0</v>
      </c>
      <c r="CC175" s="50">
        <f>AEBYLD1!CC175*VLOOKUP(AEBYLD2!CC$4,'[1]INTERNAL PARAMETERS-1'!$B$5:$J$44,5,FALSE)*VLOOKUP(AEBYLD2!CC$4,'[1]INTERNAL PARAMETERS-1'!$B$5:$J$44,6,FALSE)*VLOOKUP(AEBYLD2!CC$4,'[1]INTERNAL PARAMETERS-1'!$B$5:$J$44,3,FALSE) + AEBYLD1!CC175*(1-VLOOKUP(AEBYLD2!CC$4,'[1]INTERNAL PARAMETERS-1'!$B$5:$J$44,5,FALSE))*VLOOKUP(AEBYLD2!CC$4,'[1]INTERNAL PARAMETERS-1'!$B$5:$J$44,8,FALSE)*VLOOKUP(AEBYLD2!CC$4,'[1]INTERNAL PARAMETERS-1'!$B$5:$J$44,3,FALSE)</f>
        <v>1.4978747725458321E-4</v>
      </c>
      <c r="CD175" s="50">
        <f>AEBYLD1!CD175*VLOOKUP(AEBYLD2!CD$4,'[1]INTERNAL PARAMETERS-1'!$B$5:$J$44,5,FALSE)*VLOOKUP(AEBYLD2!CD$4,'[1]INTERNAL PARAMETERS-1'!$B$5:$J$44,6,FALSE)*VLOOKUP(AEBYLD2!CD$4,'[1]INTERNAL PARAMETERS-1'!$B$5:$J$44,3,FALSE) + AEBYLD1!CD175*(1-VLOOKUP(AEBYLD2!CD$4,'[1]INTERNAL PARAMETERS-1'!$B$5:$J$44,5,FALSE))*VLOOKUP(AEBYLD2!CD$4,'[1]INTERNAL PARAMETERS-1'!$B$5:$J$44,8,FALSE)*VLOOKUP(AEBYLD2!CD$4,'[1]INTERNAL PARAMETERS-1'!$B$5:$J$44,3,FALSE)</f>
        <v>2.1852526636864907E-4</v>
      </c>
      <c r="CE175" s="50">
        <f>AEBYLD1!CE175*VLOOKUP(AEBYLD2!CE$4,'[1]INTERNAL PARAMETERS-1'!$B$5:$J$44,5,FALSE)*VLOOKUP(AEBYLD2!CE$4,'[1]INTERNAL PARAMETERS-1'!$B$5:$J$44,6,FALSE)*VLOOKUP(AEBYLD2!CE$4,'[1]INTERNAL PARAMETERS-1'!$B$5:$J$44,3,FALSE) + AEBYLD1!CE175*(1-VLOOKUP(AEBYLD2!CE$4,'[1]INTERNAL PARAMETERS-1'!$B$5:$J$44,5,FALSE))*VLOOKUP(AEBYLD2!CE$4,'[1]INTERNAL PARAMETERS-1'!$B$5:$J$44,8,FALSE)*VLOOKUP(AEBYLD2!CE$4,'[1]INTERNAL PARAMETERS-1'!$B$5:$J$44,3,FALSE)</f>
        <v>4.4690202633756293E-4</v>
      </c>
      <c r="CF175" s="50">
        <f>AEBYLD1!CF175*VLOOKUP(AEBYLD2!CF$4,'[1]INTERNAL PARAMETERS-1'!$B$5:$J$44,5,FALSE)*VLOOKUP(AEBYLD2!CF$4,'[1]INTERNAL PARAMETERS-1'!$B$5:$J$44,6,FALSE)*VLOOKUP(AEBYLD2!CF$4,'[1]INTERNAL PARAMETERS-1'!$B$5:$J$44,3,FALSE) + AEBYLD1!CF175*(1-VLOOKUP(AEBYLD2!CF$4,'[1]INTERNAL PARAMETERS-1'!$B$5:$J$44,5,FALSE))*VLOOKUP(AEBYLD2!CF$4,'[1]INTERNAL PARAMETERS-1'!$B$5:$J$44,8,FALSE)*VLOOKUP(AEBYLD2!CF$4,'[1]INTERNAL PARAMETERS-1'!$B$5:$J$44,3,FALSE)</f>
        <v>3.0727814060339061E-4</v>
      </c>
      <c r="CG175" s="50">
        <f>AEBYLD1!CG175*VLOOKUP(AEBYLD2!CG$4,'[1]INTERNAL PARAMETERS-1'!$B$5:$J$44,5,FALSE)*VLOOKUP(AEBYLD2!CG$4,'[1]INTERNAL PARAMETERS-1'!$B$5:$J$44,6,FALSE)*VLOOKUP(AEBYLD2!CG$4,'[1]INTERNAL PARAMETERS-1'!$B$5:$J$44,3,FALSE) + AEBYLD1!CG175*(1-VLOOKUP(AEBYLD2!CG$4,'[1]INTERNAL PARAMETERS-1'!$B$5:$J$44,5,FALSE))*VLOOKUP(AEBYLD2!CG$4,'[1]INTERNAL PARAMETERS-1'!$B$5:$J$44,8,FALSE)*VLOOKUP(AEBYLD2!CG$4,'[1]INTERNAL PARAMETERS-1'!$B$5:$J$44,3,FALSE)</f>
        <v>0</v>
      </c>
      <c r="CH175" s="49">
        <f>AEBYLD1!CH175*VLOOKUP(AEBYLD2!CH$4,'[1]INTERNAL PARAMETERS-1'!$B$5:$J$44,5,FALSE)*VLOOKUP(AEBYLD2!CH$4,'[1]INTERNAL PARAMETERS-1'!$B$5:$J$44,6,FALSE)*VLOOKUP(AEBYLD2!CH$4,'[1]INTERNAL PARAMETERS-1'!$B$5:$J$44,3,FALSE) + AEBYLD1!CH175*(1-VLOOKUP(AEBYLD2!CH$4,'[1]INTERNAL PARAMETERS-1'!$B$5:$J$44,5,FALSE))*VLOOKUP(AEBYLD2!CH$4,'[1]INTERNAL PARAMETERS-1'!$B$5:$J$44,8,FALSE)*VLOOKUP(AEBYLD2!CH$4,'[1]INTERNAL PARAMETERS-1'!$B$5:$J$44,3,FALSE)</f>
        <v>0</v>
      </c>
      <c r="CJ175" s="51">
        <f t="shared" si="4"/>
        <v>9.304313887233743</v>
      </c>
      <c r="CK175" s="49">
        <f t="shared" si="5"/>
        <v>0.24457603674269482</v>
      </c>
    </row>
    <row r="176" spans="2:89" x14ac:dyDescent="0.4">
      <c r="B176" s="64" t="s">
        <v>8</v>
      </c>
      <c r="C176" s="63" t="s">
        <v>71</v>
      </c>
      <c r="D176" s="63" t="s">
        <v>79</v>
      </c>
      <c r="E176" s="147">
        <f>AEB!AF176</f>
        <v>21.823303000125133</v>
      </c>
      <c r="F176" s="62">
        <f>'[1]INTERNAL PARAMETERS-1'!M14</f>
        <v>39.424999999999997</v>
      </c>
      <c r="G176" s="51">
        <f>AEBYLD1!G176*VLOOKUP(AEBYLD2!G$4,'[1]INTERNAL PARAMETERS-1'!$B$5:$J$44,5,FALSE)*VLOOKUP(AEBYLD2!G$4,'[1]INTERNAL PARAMETERS-1'!$B$5:$J$44,7,FALSE)*AEBYLD2!$F176 + AEBYLD1!G176*(1-VLOOKUP(AEBYLD2!G$4,'[1]INTERNAL PARAMETERS-1'!$B$5:$J$44,5,FALSE))*VLOOKUP(AEBYLD2!G$4,'[1]INTERNAL PARAMETERS-1'!$B$5:$J$44,9,FALSE)*AEBYLD2!$F176</f>
        <v>2.1340423511934858</v>
      </c>
      <c r="H176" s="50">
        <f>AEBYLD1!H176*VLOOKUP(AEBYLD2!H$4,'[1]INTERNAL PARAMETERS-1'!$B$5:$J$44,5,FALSE)*VLOOKUP(AEBYLD2!H$4,'[1]INTERNAL PARAMETERS-1'!$B$5:$J$44,7,FALSE)*AEBYLD2!$F176 + AEBYLD1!H176*(1-VLOOKUP(AEBYLD2!H$4,'[1]INTERNAL PARAMETERS-1'!$B$5:$J$44,5,FALSE))*VLOOKUP(AEBYLD2!H$4,'[1]INTERNAL PARAMETERS-1'!$B$5:$J$44,9,FALSE)*AEBYLD2!$F176</f>
        <v>1.2869420086403021</v>
      </c>
      <c r="I176" s="50">
        <f>AEBYLD1!I176*VLOOKUP(AEBYLD2!I$4,'[1]INTERNAL PARAMETERS-1'!$B$5:$J$44,5,FALSE)*VLOOKUP(AEBYLD2!I$4,'[1]INTERNAL PARAMETERS-1'!$B$5:$J$44,7,FALSE)*AEBYLD2!$F176 + AEBYLD1!I176*(1-VLOOKUP(AEBYLD2!I$4,'[1]INTERNAL PARAMETERS-1'!$B$5:$J$44,5,FALSE))*VLOOKUP(AEBYLD2!I$4,'[1]INTERNAL PARAMETERS-1'!$B$5:$J$44,9,FALSE)*AEBYLD2!$F176</f>
        <v>1.9841185993053159</v>
      </c>
      <c r="J176" s="50">
        <f>AEBYLD1!J176*VLOOKUP(AEBYLD2!J$4,'[1]INTERNAL PARAMETERS-1'!$B$5:$J$44,5,FALSE)*VLOOKUP(AEBYLD2!J$4,'[1]INTERNAL PARAMETERS-1'!$B$5:$J$44,7,FALSE)*AEBYLD2!$F176 + AEBYLD1!J176*(1-VLOOKUP(AEBYLD2!J$4,'[1]INTERNAL PARAMETERS-1'!$B$5:$J$44,5,FALSE))*VLOOKUP(AEBYLD2!J$4,'[1]INTERNAL PARAMETERS-1'!$B$5:$J$44,9,FALSE)*AEBYLD2!$F176</f>
        <v>0</v>
      </c>
      <c r="K176" s="50">
        <f>AEBYLD1!K176*VLOOKUP(AEBYLD2!K$4,'[1]INTERNAL PARAMETERS-1'!$B$5:$J$44,5,FALSE)*VLOOKUP(AEBYLD2!K$4,'[1]INTERNAL PARAMETERS-1'!$B$5:$J$44,7,FALSE)*AEBYLD2!$F176 + AEBYLD1!K176*(1-VLOOKUP(AEBYLD2!K$4,'[1]INTERNAL PARAMETERS-1'!$B$5:$J$44,5,FALSE))*VLOOKUP(AEBYLD2!K$4,'[1]INTERNAL PARAMETERS-1'!$B$5:$J$44,9,FALSE)*AEBYLD2!$F176</f>
        <v>0</v>
      </c>
      <c r="L176" s="50">
        <f>AEBYLD1!L176*VLOOKUP(AEBYLD2!L$4,'[1]INTERNAL PARAMETERS-1'!$B$5:$J$44,5,FALSE)*VLOOKUP(AEBYLD2!L$4,'[1]INTERNAL PARAMETERS-1'!$B$5:$J$44,7,FALSE)*AEBYLD2!$F176 + AEBYLD1!L176*(1-VLOOKUP(AEBYLD2!L$4,'[1]INTERNAL PARAMETERS-1'!$B$5:$J$44,5,FALSE))*VLOOKUP(AEBYLD2!L$4,'[1]INTERNAL PARAMETERS-1'!$B$5:$J$44,9,FALSE)*AEBYLD2!$F176</f>
        <v>0</v>
      </c>
      <c r="M176" s="50">
        <f>AEBYLD1!M176*VLOOKUP(AEBYLD2!M$4,'[1]INTERNAL PARAMETERS-1'!$B$5:$J$44,5,FALSE)*VLOOKUP(AEBYLD2!M$4,'[1]INTERNAL PARAMETERS-1'!$B$5:$J$44,7,FALSE)*AEBYLD2!$F176 + AEBYLD1!M176*(1-VLOOKUP(AEBYLD2!M$4,'[1]INTERNAL PARAMETERS-1'!$B$5:$J$44,5,FALSE))*VLOOKUP(AEBYLD2!M$4,'[1]INTERNAL PARAMETERS-1'!$B$5:$J$44,9,FALSE)*AEBYLD2!$F176</f>
        <v>5.1835469195130983E-2</v>
      </c>
      <c r="N176" s="50">
        <f>AEBYLD1!N176*VLOOKUP(AEBYLD2!N$4,'[1]INTERNAL PARAMETERS-1'!$B$5:$J$44,5,FALSE)*VLOOKUP(AEBYLD2!N$4,'[1]INTERNAL PARAMETERS-1'!$B$5:$J$44,7,FALSE)*AEBYLD2!$F176 + AEBYLD1!N176*(1-VLOOKUP(AEBYLD2!N$4,'[1]INTERNAL PARAMETERS-1'!$B$5:$J$44,5,FALSE))*VLOOKUP(AEBYLD2!N$4,'[1]INTERNAL PARAMETERS-1'!$B$5:$J$44,9,FALSE)*AEBYLD2!$F176</f>
        <v>5.1328341822428876E-3</v>
      </c>
      <c r="O176" s="50">
        <f>AEBYLD1!O176*VLOOKUP(AEBYLD2!O$4,'[1]INTERNAL PARAMETERS-1'!$B$5:$J$44,5,FALSE)*VLOOKUP(AEBYLD2!O$4,'[1]INTERNAL PARAMETERS-1'!$B$5:$J$44,7,FALSE)*AEBYLD2!$F176 + AEBYLD1!O176*(1-VLOOKUP(AEBYLD2!O$4,'[1]INTERNAL PARAMETERS-1'!$B$5:$J$44,5,FALSE))*VLOOKUP(AEBYLD2!O$4,'[1]INTERNAL PARAMETERS-1'!$B$5:$J$44,9,FALSE)*AEBYLD2!$F176</f>
        <v>0</v>
      </c>
      <c r="P176" s="50">
        <f>AEBYLD1!P176*VLOOKUP(AEBYLD2!P$4,'[1]INTERNAL PARAMETERS-1'!$B$5:$J$44,5,FALSE)*VLOOKUP(AEBYLD2!P$4,'[1]INTERNAL PARAMETERS-1'!$B$5:$J$44,7,FALSE)*AEBYLD2!$F176 + AEBYLD1!P176*(1-VLOOKUP(AEBYLD2!P$4,'[1]INTERNAL PARAMETERS-1'!$B$5:$J$44,5,FALSE))*VLOOKUP(AEBYLD2!P$4,'[1]INTERNAL PARAMETERS-1'!$B$5:$J$44,9,FALSE)*AEBYLD2!$F176</f>
        <v>0</v>
      </c>
      <c r="Q176" s="50">
        <f>AEBYLD1!Q176*VLOOKUP(AEBYLD2!Q$4,'[1]INTERNAL PARAMETERS-1'!$B$5:$J$44,5,FALSE)*VLOOKUP(AEBYLD2!Q$4,'[1]INTERNAL PARAMETERS-1'!$B$5:$J$44,7,FALSE)*AEBYLD2!$F176 + AEBYLD1!Q176*(1-VLOOKUP(AEBYLD2!Q$4,'[1]INTERNAL PARAMETERS-1'!$B$5:$J$44,5,FALSE))*VLOOKUP(AEBYLD2!Q$4,'[1]INTERNAL PARAMETERS-1'!$B$5:$J$44,9,FALSE)*AEBYLD2!$F176</f>
        <v>0</v>
      </c>
      <c r="R176" s="50">
        <f>AEBYLD1!R176*VLOOKUP(AEBYLD2!R$4,'[1]INTERNAL PARAMETERS-1'!$B$5:$J$44,5,FALSE)*VLOOKUP(AEBYLD2!R$4,'[1]INTERNAL PARAMETERS-1'!$B$5:$J$44,7,FALSE)*AEBYLD2!$F176 + AEBYLD1!R176*(1-VLOOKUP(AEBYLD2!R$4,'[1]INTERNAL PARAMETERS-1'!$B$5:$J$44,5,FALSE))*VLOOKUP(AEBYLD2!R$4,'[1]INTERNAL PARAMETERS-1'!$B$5:$J$44,9,FALSE)*AEBYLD2!$F176</f>
        <v>1.5459374694973842E-2</v>
      </c>
      <c r="S176" s="50">
        <f>AEBYLD1!S176*VLOOKUP(AEBYLD2!S$4,'[1]INTERNAL PARAMETERS-1'!$B$5:$J$44,5,FALSE)*VLOOKUP(AEBYLD2!S$4,'[1]INTERNAL PARAMETERS-1'!$B$5:$J$44,7,FALSE)*AEBYLD2!$F176 + AEBYLD1!S176*(1-VLOOKUP(AEBYLD2!S$4,'[1]INTERNAL PARAMETERS-1'!$B$5:$J$44,5,FALSE))*VLOOKUP(AEBYLD2!S$4,'[1]INTERNAL PARAMETERS-1'!$B$5:$J$44,9,FALSE)*AEBYLD2!$F176</f>
        <v>0.32673649114094616</v>
      </c>
      <c r="T176" s="50">
        <f>AEBYLD1!T176*VLOOKUP(AEBYLD2!T$4,'[1]INTERNAL PARAMETERS-1'!$B$5:$J$44,5,FALSE)*VLOOKUP(AEBYLD2!T$4,'[1]INTERNAL PARAMETERS-1'!$B$5:$J$44,7,FALSE)*AEBYLD2!$F176 + AEBYLD1!T176*(1-VLOOKUP(AEBYLD2!T$4,'[1]INTERNAL PARAMETERS-1'!$B$5:$J$44,5,FALSE))*VLOOKUP(AEBYLD2!T$4,'[1]INTERNAL PARAMETERS-1'!$B$5:$J$44,9,FALSE)*AEBYLD2!$F176</f>
        <v>5.0724782642301743E-2</v>
      </c>
      <c r="U176" s="50">
        <f>AEBYLD1!U176*VLOOKUP(AEBYLD2!U$4,'[1]INTERNAL PARAMETERS-1'!$B$5:$J$44,5,FALSE)*VLOOKUP(AEBYLD2!U$4,'[1]INTERNAL PARAMETERS-1'!$B$5:$J$44,7,FALSE)*AEBYLD2!$F176 + AEBYLD1!U176*(1-VLOOKUP(AEBYLD2!U$4,'[1]INTERNAL PARAMETERS-1'!$B$5:$J$44,5,FALSE))*VLOOKUP(AEBYLD2!U$4,'[1]INTERNAL PARAMETERS-1'!$B$5:$J$44,9,FALSE)*AEBYLD2!$F176</f>
        <v>4.3670789046092146E-2</v>
      </c>
      <c r="V176" s="50">
        <f>AEBYLD1!V176*VLOOKUP(AEBYLD2!V$4,'[1]INTERNAL PARAMETERS-1'!$B$5:$J$44,5,FALSE)*VLOOKUP(AEBYLD2!V$4,'[1]INTERNAL PARAMETERS-1'!$B$5:$J$44,7,FALSE)*AEBYLD2!$F176 + AEBYLD1!V176*(1-VLOOKUP(AEBYLD2!V$4,'[1]INTERNAL PARAMETERS-1'!$B$5:$J$44,5,FALSE))*VLOOKUP(AEBYLD2!V$4,'[1]INTERNAL PARAMETERS-1'!$B$5:$J$44,9,FALSE)*AEBYLD2!$F176</f>
        <v>0.19807935990952569</v>
      </c>
      <c r="W176" s="50">
        <f>AEBYLD1!W176*VLOOKUP(AEBYLD2!W$4,'[1]INTERNAL PARAMETERS-1'!$B$5:$J$44,5,FALSE)*VLOOKUP(AEBYLD2!W$4,'[1]INTERNAL PARAMETERS-1'!$B$5:$J$44,7,FALSE)*AEBYLD2!$F176 + AEBYLD1!W176*(1-VLOOKUP(AEBYLD2!W$4,'[1]INTERNAL PARAMETERS-1'!$B$5:$J$44,5,FALSE))*VLOOKUP(AEBYLD2!W$4,'[1]INTERNAL PARAMETERS-1'!$B$5:$J$44,9,FALSE)*AEBYLD2!$F176</f>
        <v>0</v>
      </c>
      <c r="X176" s="50">
        <f>AEBYLD1!X176*VLOOKUP(AEBYLD2!X$4,'[1]INTERNAL PARAMETERS-1'!$B$5:$J$44,5,FALSE)*VLOOKUP(AEBYLD2!X$4,'[1]INTERNAL PARAMETERS-1'!$B$5:$J$44,7,FALSE)*AEBYLD2!$F176 + AEBYLD1!X176*(1-VLOOKUP(AEBYLD2!X$4,'[1]INTERNAL PARAMETERS-1'!$B$5:$J$44,5,FALSE))*VLOOKUP(AEBYLD2!X$4,'[1]INTERNAL PARAMETERS-1'!$B$5:$J$44,9,FALSE)*AEBYLD2!$F176</f>
        <v>0</v>
      </c>
      <c r="Y176" s="50">
        <f>AEBYLD1!Y176*VLOOKUP(AEBYLD2!Y$4,'[1]INTERNAL PARAMETERS-1'!$B$5:$J$44,5,FALSE)*VLOOKUP(AEBYLD2!Y$4,'[1]INTERNAL PARAMETERS-1'!$B$5:$J$44,7,FALSE)*AEBYLD2!$F176 + AEBYLD1!Y176*(1-VLOOKUP(AEBYLD2!Y$4,'[1]INTERNAL PARAMETERS-1'!$B$5:$J$44,5,FALSE))*VLOOKUP(AEBYLD2!Y$4,'[1]INTERNAL PARAMETERS-1'!$B$5:$J$44,9,FALSE)*AEBYLD2!$F176</f>
        <v>0</v>
      </c>
      <c r="Z176" s="50">
        <f>AEBYLD1!Z176*VLOOKUP(AEBYLD2!Z$4,'[1]INTERNAL PARAMETERS-1'!$B$5:$J$44,5,FALSE)*VLOOKUP(AEBYLD2!Z$4,'[1]INTERNAL PARAMETERS-1'!$B$5:$J$44,7,FALSE)*AEBYLD2!$F176 + AEBYLD1!Z176*(1-VLOOKUP(AEBYLD2!Z$4,'[1]INTERNAL PARAMETERS-1'!$B$5:$J$44,5,FALSE))*VLOOKUP(AEBYLD2!Z$4,'[1]INTERNAL PARAMETERS-1'!$B$5:$J$44,9,FALSE)*AEBYLD2!$F176</f>
        <v>0</v>
      </c>
      <c r="AA176" s="50">
        <f>AEBYLD1!AA176*VLOOKUP(AEBYLD2!AA$4,'[1]INTERNAL PARAMETERS-1'!$B$5:$J$44,5,FALSE)*VLOOKUP(AEBYLD2!AA$4,'[1]INTERNAL PARAMETERS-1'!$B$5:$J$44,7,FALSE)*AEBYLD2!$F176 + AEBYLD1!AA176*(1-VLOOKUP(AEBYLD2!AA$4,'[1]INTERNAL PARAMETERS-1'!$B$5:$J$44,5,FALSE))*VLOOKUP(AEBYLD2!AA$4,'[1]INTERNAL PARAMETERS-1'!$B$5:$J$44,9,FALSE)*AEBYLD2!$F176</f>
        <v>0</v>
      </c>
      <c r="AB176" s="50">
        <f>AEBYLD1!AB176*VLOOKUP(AEBYLD2!AB$4,'[1]INTERNAL PARAMETERS-1'!$B$5:$J$44,5,FALSE)*VLOOKUP(AEBYLD2!AB$4,'[1]INTERNAL PARAMETERS-1'!$B$5:$J$44,7,FALSE)*AEBYLD2!$F176 + AEBYLD1!AB176*(1-VLOOKUP(AEBYLD2!AB$4,'[1]INTERNAL PARAMETERS-1'!$B$5:$J$44,5,FALSE))*VLOOKUP(AEBYLD2!AB$4,'[1]INTERNAL PARAMETERS-1'!$B$5:$J$44,9,FALSE)*AEBYLD2!$F176</f>
        <v>0</v>
      </c>
      <c r="AC176" s="50">
        <f>AEBYLD1!AC176*VLOOKUP(AEBYLD2!AC$4,'[1]INTERNAL PARAMETERS-1'!$B$5:$J$44,5,FALSE)*VLOOKUP(AEBYLD2!AC$4,'[1]INTERNAL PARAMETERS-1'!$B$5:$J$44,7,FALSE)*AEBYLD2!$F176 + AEBYLD1!AC176*(1-VLOOKUP(AEBYLD2!AC$4,'[1]INTERNAL PARAMETERS-1'!$B$5:$J$44,5,FALSE))*VLOOKUP(AEBYLD2!AC$4,'[1]INTERNAL PARAMETERS-1'!$B$5:$J$44,9,FALSE)*AEBYLD2!$F176</f>
        <v>0</v>
      </c>
      <c r="AD176" s="50">
        <f>AEBYLD1!AD176*VLOOKUP(AEBYLD2!AD$4,'[1]INTERNAL PARAMETERS-1'!$B$5:$J$44,5,FALSE)*VLOOKUP(AEBYLD2!AD$4,'[1]INTERNAL PARAMETERS-1'!$B$5:$J$44,7,FALSE)*AEBYLD2!$F176 + AEBYLD1!AD176*(1-VLOOKUP(AEBYLD2!AD$4,'[1]INTERNAL PARAMETERS-1'!$B$5:$J$44,5,FALSE))*VLOOKUP(AEBYLD2!AD$4,'[1]INTERNAL PARAMETERS-1'!$B$5:$J$44,9,FALSE)*AEBYLD2!$F176</f>
        <v>0</v>
      </c>
      <c r="AE176" s="50">
        <f>AEBYLD1!AE176*VLOOKUP(AEBYLD2!AE$4,'[1]INTERNAL PARAMETERS-1'!$B$5:$J$44,5,FALSE)*VLOOKUP(AEBYLD2!AE$4,'[1]INTERNAL PARAMETERS-1'!$B$5:$J$44,7,FALSE)*AEBYLD2!$F176 + AEBYLD1!AE176*(1-VLOOKUP(AEBYLD2!AE$4,'[1]INTERNAL PARAMETERS-1'!$B$5:$J$44,5,FALSE))*VLOOKUP(AEBYLD2!AE$4,'[1]INTERNAL PARAMETERS-1'!$B$5:$J$44,9,FALSE)*AEBYLD2!$F176</f>
        <v>0</v>
      </c>
      <c r="AF176" s="50">
        <f>AEBYLD1!AF176*VLOOKUP(AEBYLD2!AF$4,'[1]INTERNAL PARAMETERS-1'!$B$5:$J$44,5,FALSE)*VLOOKUP(AEBYLD2!AF$4,'[1]INTERNAL PARAMETERS-1'!$B$5:$J$44,7,FALSE)*AEBYLD2!$F176 + AEBYLD1!AF176*(1-VLOOKUP(AEBYLD2!AF$4,'[1]INTERNAL PARAMETERS-1'!$B$5:$J$44,5,FALSE))*VLOOKUP(AEBYLD2!AF$4,'[1]INTERNAL PARAMETERS-1'!$B$5:$J$44,9,FALSE)*AEBYLD2!$F176</f>
        <v>0</v>
      </c>
      <c r="AG176" s="50">
        <f>AEBYLD1!AG176*VLOOKUP(AEBYLD2!AG$4,'[1]INTERNAL PARAMETERS-1'!$B$5:$J$44,5,FALSE)*VLOOKUP(AEBYLD2!AG$4,'[1]INTERNAL PARAMETERS-1'!$B$5:$J$44,7,FALSE)*AEBYLD2!$F176 + AEBYLD1!AG176*(1-VLOOKUP(AEBYLD2!AG$4,'[1]INTERNAL PARAMETERS-1'!$B$5:$J$44,5,FALSE))*VLOOKUP(AEBYLD2!AG$4,'[1]INTERNAL PARAMETERS-1'!$B$5:$J$44,9,FALSE)*AEBYLD2!$F176</f>
        <v>0</v>
      </c>
      <c r="AH176" s="50">
        <f>AEBYLD1!AH176*VLOOKUP(AEBYLD2!AH$4,'[1]INTERNAL PARAMETERS-1'!$B$5:$J$44,5,FALSE)*VLOOKUP(AEBYLD2!AH$4,'[1]INTERNAL PARAMETERS-1'!$B$5:$J$44,7,FALSE)*AEBYLD2!$F176 + AEBYLD1!AH176*(1-VLOOKUP(AEBYLD2!AH$4,'[1]INTERNAL PARAMETERS-1'!$B$5:$J$44,5,FALSE))*VLOOKUP(AEBYLD2!AH$4,'[1]INTERNAL PARAMETERS-1'!$B$5:$J$44,9,FALSE)*AEBYLD2!$F176</f>
        <v>0</v>
      </c>
      <c r="AI176" s="50">
        <f>AEBYLD1!AI176*VLOOKUP(AEBYLD2!AI$4,'[1]INTERNAL PARAMETERS-1'!$B$5:$J$44,5,FALSE)*VLOOKUP(AEBYLD2!AI$4,'[1]INTERNAL PARAMETERS-1'!$B$5:$J$44,7,FALSE)*AEBYLD2!$F176 + AEBYLD1!AI176*(1-VLOOKUP(AEBYLD2!AI$4,'[1]INTERNAL PARAMETERS-1'!$B$5:$J$44,5,FALSE))*VLOOKUP(AEBYLD2!AI$4,'[1]INTERNAL PARAMETERS-1'!$B$5:$J$44,9,FALSE)*AEBYLD2!$F176</f>
        <v>1.2075485521146363E-3</v>
      </c>
      <c r="AJ176" s="50">
        <f>AEBYLD1!AJ176*VLOOKUP(AEBYLD2!AJ$4,'[1]INTERNAL PARAMETERS-1'!$B$5:$J$44,5,FALSE)*VLOOKUP(AEBYLD2!AJ$4,'[1]INTERNAL PARAMETERS-1'!$B$5:$J$44,7,FALSE)*AEBYLD2!$F176 + AEBYLD1!AJ176*(1-VLOOKUP(AEBYLD2!AJ$4,'[1]INTERNAL PARAMETERS-1'!$B$5:$J$44,5,FALSE))*VLOOKUP(AEBYLD2!AJ$4,'[1]INTERNAL PARAMETERS-1'!$B$5:$J$44,9,FALSE)*AEBYLD2!$F176</f>
        <v>4.7101104525492897E-2</v>
      </c>
      <c r="AK176" s="50">
        <f>AEBYLD1!AK176*VLOOKUP(AEBYLD2!AK$4,'[1]INTERNAL PARAMETERS-1'!$B$5:$J$44,5,FALSE)*VLOOKUP(AEBYLD2!AK$4,'[1]INTERNAL PARAMETERS-1'!$B$5:$J$44,7,FALSE)*AEBYLD2!$F176 + AEBYLD1!AK176*(1-VLOOKUP(AEBYLD2!AK$4,'[1]INTERNAL PARAMETERS-1'!$B$5:$J$44,5,FALSE))*VLOOKUP(AEBYLD2!AK$4,'[1]INTERNAL PARAMETERS-1'!$B$5:$J$44,9,FALSE)*AEBYLD2!$F176</f>
        <v>0</v>
      </c>
      <c r="AL176" s="50">
        <f>AEBYLD1!AL176*VLOOKUP(AEBYLD2!AL$4,'[1]INTERNAL PARAMETERS-1'!$B$5:$J$44,5,FALSE)*VLOOKUP(AEBYLD2!AL$4,'[1]INTERNAL PARAMETERS-1'!$B$5:$J$44,7,FALSE)*AEBYLD2!$F176 + AEBYLD1!AL176*(1-VLOOKUP(AEBYLD2!AL$4,'[1]INTERNAL PARAMETERS-1'!$B$5:$J$44,5,FALSE))*VLOOKUP(AEBYLD2!AL$4,'[1]INTERNAL PARAMETERS-1'!$B$5:$J$44,9,FALSE)*AEBYLD2!$F176</f>
        <v>0</v>
      </c>
      <c r="AM176" s="50">
        <f>AEBYLD1!AM176*VLOOKUP(AEBYLD2!AM$4,'[1]INTERNAL PARAMETERS-1'!$B$5:$J$44,5,FALSE)*VLOOKUP(AEBYLD2!AM$4,'[1]INTERNAL PARAMETERS-1'!$B$5:$J$44,7,FALSE)*AEBYLD2!$F176 + AEBYLD1!AM176*(1-VLOOKUP(AEBYLD2!AM$4,'[1]INTERNAL PARAMETERS-1'!$B$5:$J$44,5,FALSE))*VLOOKUP(AEBYLD2!AM$4,'[1]INTERNAL PARAMETERS-1'!$B$5:$J$44,9,FALSE)*AEBYLD2!$F176</f>
        <v>0</v>
      </c>
      <c r="AN176" s="50">
        <f>AEBYLD1!AN176*VLOOKUP(AEBYLD2!AN$4,'[1]INTERNAL PARAMETERS-1'!$B$5:$J$44,5,FALSE)*VLOOKUP(AEBYLD2!AN$4,'[1]INTERNAL PARAMETERS-1'!$B$5:$J$44,7,FALSE)*AEBYLD2!$F176 + AEBYLD1!AN176*(1-VLOOKUP(AEBYLD2!AN$4,'[1]INTERNAL PARAMETERS-1'!$B$5:$J$44,5,FALSE))*VLOOKUP(AEBYLD2!AN$4,'[1]INTERNAL PARAMETERS-1'!$B$5:$J$44,9,FALSE)*AEBYLD2!$F176</f>
        <v>0</v>
      </c>
      <c r="AO176" s="50">
        <f>AEBYLD1!AO176*VLOOKUP(AEBYLD2!AO$4,'[1]INTERNAL PARAMETERS-1'!$B$5:$J$44,5,FALSE)*VLOOKUP(AEBYLD2!AO$4,'[1]INTERNAL PARAMETERS-1'!$B$5:$J$44,7,FALSE)*AEBYLD2!$F176 + AEBYLD1!AO176*(1-VLOOKUP(AEBYLD2!AO$4,'[1]INTERNAL PARAMETERS-1'!$B$5:$J$44,5,FALSE))*VLOOKUP(AEBYLD2!AO$4,'[1]INTERNAL PARAMETERS-1'!$B$5:$J$44,9,FALSE)*AEBYLD2!$F176</f>
        <v>0</v>
      </c>
      <c r="AP176" s="50">
        <f>AEBYLD1!AP176*VLOOKUP(AEBYLD2!AP$4,'[1]INTERNAL PARAMETERS-1'!$B$5:$J$44,5,FALSE)*VLOOKUP(AEBYLD2!AP$4,'[1]INTERNAL PARAMETERS-1'!$B$5:$J$44,7,FALSE)*AEBYLD2!$F176 + AEBYLD1!AP176*(1-VLOOKUP(AEBYLD2!AP$4,'[1]INTERNAL PARAMETERS-1'!$B$5:$J$44,5,FALSE))*VLOOKUP(AEBYLD2!AP$4,'[1]INTERNAL PARAMETERS-1'!$B$5:$J$44,9,FALSE)*AEBYLD2!$F176</f>
        <v>0</v>
      </c>
      <c r="AQ176" s="50">
        <f>AEBYLD1!AQ176*VLOOKUP(AEBYLD2!AQ$4,'[1]INTERNAL PARAMETERS-1'!$B$5:$J$44,5,FALSE)*VLOOKUP(AEBYLD2!AQ$4,'[1]INTERNAL PARAMETERS-1'!$B$5:$J$44,7,FALSE)*AEBYLD2!$F176 + AEBYLD1!AQ176*(1-VLOOKUP(AEBYLD2!AQ$4,'[1]INTERNAL PARAMETERS-1'!$B$5:$J$44,5,FALSE))*VLOOKUP(AEBYLD2!AQ$4,'[1]INTERNAL PARAMETERS-1'!$B$5:$J$44,9,FALSE)*AEBYLD2!$F176</f>
        <v>0</v>
      </c>
      <c r="AR176" s="50">
        <f>AEBYLD1!AR176*VLOOKUP(AEBYLD2!AR$4,'[1]INTERNAL PARAMETERS-1'!$B$5:$J$44,5,FALSE)*VLOOKUP(AEBYLD2!AR$4,'[1]INTERNAL PARAMETERS-1'!$B$5:$J$44,7,FALSE)*AEBYLD2!$F176 + AEBYLD1!AR176*(1-VLOOKUP(AEBYLD2!AR$4,'[1]INTERNAL PARAMETERS-1'!$B$5:$J$44,5,FALSE))*VLOOKUP(AEBYLD2!AR$4,'[1]INTERNAL PARAMETERS-1'!$B$5:$J$44,9,FALSE)*AEBYLD2!$F176</f>
        <v>0</v>
      </c>
      <c r="AS176" s="50">
        <f>AEBYLD1!AS176*VLOOKUP(AEBYLD2!AS$4,'[1]INTERNAL PARAMETERS-1'!$B$5:$J$44,5,FALSE)*VLOOKUP(AEBYLD2!AS$4,'[1]INTERNAL PARAMETERS-1'!$B$5:$J$44,7,FALSE)*AEBYLD2!$F176 + AEBYLD1!AS176*(1-VLOOKUP(AEBYLD2!AS$4,'[1]INTERNAL PARAMETERS-1'!$B$5:$J$44,5,FALSE))*VLOOKUP(AEBYLD2!AS$4,'[1]INTERNAL PARAMETERS-1'!$B$5:$J$44,9,FALSE)*AEBYLD2!$F176</f>
        <v>0</v>
      </c>
      <c r="AT176" s="49">
        <f>AEBYLD1!AT176*VLOOKUP(AEBYLD2!AT$4,'[1]INTERNAL PARAMETERS-1'!$B$5:$J$44,5,FALSE)*VLOOKUP(AEBYLD2!AT$4,'[1]INTERNAL PARAMETERS-1'!$B$5:$J$44,7,FALSE)*AEBYLD2!$F176 + AEBYLD1!AT176*(1-VLOOKUP(AEBYLD2!AT$4,'[1]INTERNAL PARAMETERS-1'!$B$5:$J$44,5,FALSE))*VLOOKUP(AEBYLD2!AT$4,'[1]INTERNAL PARAMETERS-1'!$B$5:$J$44,9,FALSE)*AEBYLD2!$F176</f>
        <v>0</v>
      </c>
      <c r="AU176" s="51">
        <f>AEBYLD1!AU176*VLOOKUP(AEBYLD2!AU$4,'[1]INTERNAL PARAMETERS-1'!$B$5:$J$44,5,FALSE)*VLOOKUP(AEBYLD2!AU$4,'[1]INTERNAL PARAMETERS-1'!$B$5:$J$44,6,FALSE)*VLOOKUP(AEBYLD2!AU$4,'[1]INTERNAL PARAMETERS-1'!$B$5:$J$44,3,FALSE) + AEBYLD1!AU176*(1-VLOOKUP(AEBYLD2!AU$4,'[1]INTERNAL PARAMETERS-1'!$B$5:$J$44,5,FALSE))*VLOOKUP(AEBYLD2!AU$4,'[1]INTERNAL PARAMETERS-1'!$B$5:$J$44,8,FALSE)*VLOOKUP(AEBYLD2!AU$4,'[1]INTERNAL PARAMETERS-1'!$B$5:$J$44,3,FALSE)</f>
        <v>0</v>
      </c>
      <c r="AV176" s="50">
        <f>AEBYLD1!AV176*VLOOKUP(AEBYLD2!AV$4,'[1]INTERNAL PARAMETERS-1'!$B$5:$J$44,5,FALSE)*VLOOKUP(AEBYLD2!AV$4,'[1]INTERNAL PARAMETERS-1'!$B$5:$J$44,6,FALSE)*VLOOKUP(AEBYLD2!AV$4,'[1]INTERNAL PARAMETERS-1'!$B$5:$J$44,3,FALSE) + AEBYLD1!AV176*(1-VLOOKUP(AEBYLD2!AV$4,'[1]INTERNAL PARAMETERS-1'!$B$5:$J$44,5,FALSE))*VLOOKUP(AEBYLD2!AV$4,'[1]INTERNAL PARAMETERS-1'!$B$5:$J$44,8,FALSE)*VLOOKUP(AEBYLD2!AV$4,'[1]INTERNAL PARAMETERS-1'!$B$5:$J$44,3,FALSE)</f>
        <v>0</v>
      </c>
      <c r="AW176" s="50">
        <f>AEBYLD1!AW176*VLOOKUP(AEBYLD2!AW$4,'[1]INTERNAL PARAMETERS-1'!$B$5:$J$44,5,FALSE)*VLOOKUP(AEBYLD2!AW$4,'[1]INTERNAL PARAMETERS-1'!$B$5:$J$44,6,FALSE)*VLOOKUP(AEBYLD2!AW$4,'[1]INTERNAL PARAMETERS-1'!$B$5:$J$44,3,FALSE) + AEBYLD1!AW176*(1-VLOOKUP(AEBYLD2!AW$4,'[1]INTERNAL PARAMETERS-1'!$B$5:$J$44,5,FALSE))*VLOOKUP(AEBYLD2!AW$4,'[1]INTERNAL PARAMETERS-1'!$B$5:$J$44,8,FALSE)*VLOOKUP(AEBYLD2!AW$4,'[1]INTERNAL PARAMETERS-1'!$B$5:$J$44,3,FALSE)</f>
        <v>5.941925200415852E-2</v>
      </c>
      <c r="AX176" s="50">
        <f>AEBYLD1!AX176*VLOOKUP(AEBYLD2!AX$4,'[1]INTERNAL PARAMETERS-1'!$B$5:$J$44,5,FALSE)*VLOOKUP(AEBYLD2!AX$4,'[1]INTERNAL PARAMETERS-1'!$B$5:$J$44,6,FALSE)*VLOOKUP(AEBYLD2!AX$4,'[1]INTERNAL PARAMETERS-1'!$B$5:$J$44,3,FALSE) + AEBYLD1!AX176*(1-VLOOKUP(AEBYLD2!AX$4,'[1]INTERNAL PARAMETERS-1'!$B$5:$J$44,5,FALSE))*VLOOKUP(AEBYLD2!AX$4,'[1]INTERNAL PARAMETERS-1'!$B$5:$J$44,8,FALSE)*VLOOKUP(AEBYLD2!AX$4,'[1]INTERNAL PARAMETERS-1'!$B$5:$J$44,3,FALSE)</f>
        <v>0</v>
      </c>
      <c r="AY176" s="50">
        <f>AEBYLD1!AY176*VLOOKUP(AEBYLD2!AY$4,'[1]INTERNAL PARAMETERS-1'!$B$5:$J$44,5,FALSE)*VLOOKUP(AEBYLD2!AY$4,'[1]INTERNAL PARAMETERS-1'!$B$5:$J$44,6,FALSE)*VLOOKUP(AEBYLD2!AY$4,'[1]INTERNAL PARAMETERS-1'!$B$5:$J$44,3,FALSE) + AEBYLD1!AY176*(1-VLOOKUP(AEBYLD2!AY$4,'[1]INTERNAL PARAMETERS-1'!$B$5:$J$44,5,FALSE))*VLOOKUP(AEBYLD2!AY$4,'[1]INTERNAL PARAMETERS-1'!$B$5:$J$44,8,FALSE)*VLOOKUP(AEBYLD2!AY$4,'[1]INTERNAL PARAMETERS-1'!$B$5:$J$44,3,FALSE)</f>
        <v>0</v>
      </c>
      <c r="AZ176" s="50">
        <f>AEBYLD1!AZ176*VLOOKUP(AEBYLD2!AZ$4,'[1]INTERNAL PARAMETERS-1'!$B$5:$J$44,5,FALSE)*VLOOKUP(AEBYLD2!AZ$4,'[1]INTERNAL PARAMETERS-1'!$B$5:$J$44,6,FALSE)*VLOOKUP(AEBYLD2!AZ$4,'[1]INTERNAL PARAMETERS-1'!$B$5:$J$44,3,FALSE) + AEBYLD1!AZ176*(1-VLOOKUP(AEBYLD2!AZ$4,'[1]INTERNAL PARAMETERS-1'!$B$5:$J$44,5,FALSE))*VLOOKUP(AEBYLD2!AZ$4,'[1]INTERNAL PARAMETERS-1'!$B$5:$J$44,8,FALSE)*VLOOKUP(AEBYLD2!AZ$4,'[1]INTERNAL PARAMETERS-1'!$B$5:$J$44,3,FALSE)</f>
        <v>0</v>
      </c>
      <c r="BA176" s="50">
        <f>AEBYLD1!BA176*VLOOKUP(AEBYLD2!BA$4,'[1]INTERNAL PARAMETERS-1'!$B$5:$J$44,5,FALSE)*VLOOKUP(AEBYLD2!BA$4,'[1]INTERNAL PARAMETERS-1'!$B$5:$J$44,6,FALSE)*VLOOKUP(AEBYLD2!BA$4,'[1]INTERNAL PARAMETERS-1'!$B$5:$J$44,3,FALSE) + AEBYLD1!BA176*(1-VLOOKUP(AEBYLD2!BA$4,'[1]INTERNAL PARAMETERS-1'!$B$5:$J$44,5,FALSE))*VLOOKUP(AEBYLD2!BA$4,'[1]INTERNAL PARAMETERS-1'!$B$5:$J$44,8,FALSE)*VLOOKUP(AEBYLD2!BA$4,'[1]INTERNAL PARAMETERS-1'!$B$5:$J$44,3,FALSE)</f>
        <v>1.5516029505990448E-2</v>
      </c>
      <c r="BB176" s="50">
        <f>AEBYLD1!BB176*VLOOKUP(AEBYLD2!BB$4,'[1]INTERNAL PARAMETERS-1'!$B$5:$J$44,5,FALSE)*VLOOKUP(AEBYLD2!BB$4,'[1]INTERNAL PARAMETERS-1'!$B$5:$J$44,6,FALSE)*VLOOKUP(AEBYLD2!BB$4,'[1]INTERNAL PARAMETERS-1'!$B$5:$J$44,3,FALSE) + AEBYLD1!BB176*(1-VLOOKUP(AEBYLD2!BB$4,'[1]INTERNAL PARAMETERS-1'!$B$5:$J$44,5,FALSE))*VLOOKUP(AEBYLD2!BB$4,'[1]INTERNAL PARAMETERS-1'!$B$5:$J$44,8,FALSE)*VLOOKUP(AEBYLD2!BB$4,'[1]INTERNAL PARAMETERS-1'!$B$5:$J$44,3,FALSE)</f>
        <v>7.6678226481421644E-3</v>
      </c>
      <c r="BC176" s="50">
        <f>AEBYLD1!BC176*VLOOKUP(AEBYLD2!BC$4,'[1]INTERNAL PARAMETERS-1'!$B$5:$J$44,5,FALSE)*VLOOKUP(AEBYLD2!BC$4,'[1]INTERNAL PARAMETERS-1'!$B$5:$J$44,6,FALSE)*VLOOKUP(AEBYLD2!BC$4,'[1]INTERNAL PARAMETERS-1'!$B$5:$J$44,3,FALSE) + AEBYLD1!BC176*(1-VLOOKUP(AEBYLD2!BC$4,'[1]INTERNAL PARAMETERS-1'!$B$5:$J$44,5,FALSE))*VLOOKUP(AEBYLD2!BC$4,'[1]INTERNAL PARAMETERS-1'!$B$5:$J$44,8,FALSE)*VLOOKUP(AEBYLD2!BC$4,'[1]INTERNAL PARAMETERS-1'!$B$5:$J$44,3,FALSE)</f>
        <v>1.8899946359339313E-2</v>
      </c>
      <c r="BD176" s="50">
        <f>AEBYLD1!BD176*VLOOKUP(AEBYLD2!BD$4,'[1]INTERNAL PARAMETERS-1'!$B$5:$J$44,5,FALSE)*VLOOKUP(AEBYLD2!BD$4,'[1]INTERNAL PARAMETERS-1'!$B$5:$J$44,6,FALSE)*VLOOKUP(AEBYLD2!BD$4,'[1]INTERNAL PARAMETERS-1'!$B$5:$J$44,3,FALSE) + AEBYLD1!BD176*(1-VLOOKUP(AEBYLD2!BD$4,'[1]INTERNAL PARAMETERS-1'!$B$5:$J$44,5,FALSE))*VLOOKUP(AEBYLD2!BD$4,'[1]INTERNAL PARAMETERS-1'!$B$5:$J$44,8,FALSE)*VLOOKUP(AEBYLD2!BD$4,'[1]INTERNAL PARAMETERS-1'!$B$5:$J$44,3,FALSE)</f>
        <v>9.8816858733331518E-3</v>
      </c>
      <c r="BE176" s="50">
        <f>AEBYLD1!BE176*VLOOKUP(AEBYLD2!BE$4,'[1]INTERNAL PARAMETERS-1'!$B$5:$J$44,5,FALSE)*VLOOKUP(AEBYLD2!BE$4,'[1]INTERNAL PARAMETERS-1'!$B$5:$J$44,6,FALSE)*VLOOKUP(AEBYLD2!BE$4,'[1]INTERNAL PARAMETERS-1'!$B$5:$J$44,3,FALSE) + AEBYLD1!BE176*(1-VLOOKUP(AEBYLD2!BE$4,'[1]INTERNAL PARAMETERS-1'!$B$5:$J$44,5,FALSE))*VLOOKUP(AEBYLD2!BE$4,'[1]INTERNAL PARAMETERS-1'!$B$5:$J$44,8,FALSE)*VLOOKUP(AEBYLD2!BE$4,'[1]INTERNAL PARAMETERS-1'!$B$5:$J$44,3,FALSE)</f>
        <v>3.6597155371937848E-2</v>
      </c>
      <c r="BF176" s="50">
        <f>AEBYLD1!BF176*VLOOKUP(AEBYLD2!BF$4,'[1]INTERNAL PARAMETERS-1'!$B$5:$J$44,5,FALSE)*VLOOKUP(AEBYLD2!BF$4,'[1]INTERNAL PARAMETERS-1'!$B$5:$J$44,6,FALSE)*VLOOKUP(AEBYLD2!BF$4,'[1]INTERNAL PARAMETERS-1'!$B$5:$J$44,3,FALSE) + AEBYLD1!BF176*(1-VLOOKUP(AEBYLD2!BF$4,'[1]INTERNAL PARAMETERS-1'!$B$5:$J$44,5,FALSE))*VLOOKUP(AEBYLD2!BF$4,'[1]INTERNAL PARAMETERS-1'!$B$5:$J$44,8,FALSE)*VLOOKUP(AEBYLD2!BF$4,'[1]INTERNAL PARAMETERS-1'!$B$5:$J$44,3,FALSE)</f>
        <v>0</v>
      </c>
      <c r="BG176" s="50">
        <f>AEBYLD1!BG176*VLOOKUP(AEBYLD2!BG$4,'[1]INTERNAL PARAMETERS-1'!$B$5:$J$44,5,FALSE)*VLOOKUP(AEBYLD2!BG$4,'[1]INTERNAL PARAMETERS-1'!$B$5:$J$44,6,FALSE)*VLOOKUP(AEBYLD2!BG$4,'[1]INTERNAL PARAMETERS-1'!$B$5:$J$44,3,FALSE) + AEBYLD1!BG176*(1-VLOOKUP(AEBYLD2!BG$4,'[1]INTERNAL PARAMETERS-1'!$B$5:$J$44,5,FALSE))*VLOOKUP(AEBYLD2!BG$4,'[1]INTERNAL PARAMETERS-1'!$B$5:$J$44,8,FALSE)*VLOOKUP(AEBYLD2!BG$4,'[1]INTERNAL PARAMETERS-1'!$B$5:$J$44,3,FALSE)</f>
        <v>1.2360050098596665E-2</v>
      </c>
      <c r="BH176" s="50">
        <f>AEBYLD1!BH176*VLOOKUP(AEBYLD2!BH$4,'[1]INTERNAL PARAMETERS-1'!$B$5:$J$44,5,FALSE)*VLOOKUP(AEBYLD2!BH$4,'[1]INTERNAL PARAMETERS-1'!$B$5:$J$44,6,FALSE)*VLOOKUP(AEBYLD2!BH$4,'[1]INTERNAL PARAMETERS-1'!$B$5:$J$44,3,FALSE) + AEBYLD1!BH176*(1-VLOOKUP(AEBYLD2!BH$4,'[1]INTERNAL PARAMETERS-1'!$B$5:$J$44,5,FALSE))*VLOOKUP(AEBYLD2!BH$4,'[1]INTERNAL PARAMETERS-1'!$B$5:$J$44,8,FALSE)*VLOOKUP(AEBYLD2!BH$4,'[1]INTERNAL PARAMETERS-1'!$B$5:$J$44,3,FALSE)</f>
        <v>3.9945818343596932E-5</v>
      </c>
      <c r="BI176" s="50">
        <f>AEBYLD1!BI176*VLOOKUP(AEBYLD2!BI$4,'[1]INTERNAL PARAMETERS-1'!$B$5:$J$44,5,FALSE)*VLOOKUP(AEBYLD2!BI$4,'[1]INTERNAL PARAMETERS-1'!$B$5:$J$44,6,FALSE)*VLOOKUP(AEBYLD2!BI$4,'[1]INTERNAL PARAMETERS-1'!$B$5:$J$44,3,FALSE) + AEBYLD1!BI176*(1-VLOOKUP(AEBYLD2!BI$4,'[1]INTERNAL PARAMETERS-1'!$B$5:$J$44,5,FALSE))*VLOOKUP(AEBYLD2!BI$4,'[1]INTERNAL PARAMETERS-1'!$B$5:$J$44,8,FALSE)*VLOOKUP(AEBYLD2!BI$4,'[1]INTERNAL PARAMETERS-1'!$B$5:$J$44,3,FALSE)</f>
        <v>0</v>
      </c>
      <c r="BJ176" s="50">
        <f>AEBYLD1!BJ176*VLOOKUP(AEBYLD2!BJ$4,'[1]INTERNAL PARAMETERS-1'!$B$5:$J$44,5,FALSE)*VLOOKUP(AEBYLD2!BJ$4,'[1]INTERNAL PARAMETERS-1'!$B$5:$J$44,6,FALSE)*VLOOKUP(AEBYLD2!BJ$4,'[1]INTERNAL PARAMETERS-1'!$B$5:$J$44,3,FALSE) + AEBYLD1!BJ176*(1-VLOOKUP(AEBYLD2!BJ$4,'[1]INTERNAL PARAMETERS-1'!$B$5:$J$44,5,FALSE))*VLOOKUP(AEBYLD2!BJ$4,'[1]INTERNAL PARAMETERS-1'!$B$5:$J$44,8,FALSE)*VLOOKUP(AEBYLD2!BJ$4,'[1]INTERNAL PARAMETERS-1'!$B$5:$J$44,3,FALSE)</f>
        <v>3.0399719124637871E-3</v>
      </c>
      <c r="BK176" s="50">
        <f>AEBYLD1!BK176*VLOOKUP(AEBYLD2!BK$4,'[1]INTERNAL PARAMETERS-1'!$B$5:$J$44,5,FALSE)*VLOOKUP(AEBYLD2!BK$4,'[1]INTERNAL PARAMETERS-1'!$B$5:$J$44,6,FALSE)*VLOOKUP(AEBYLD2!BK$4,'[1]INTERNAL PARAMETERS-1'!$B$5:$J$44,3,FALSE) + AEBYLD1!BK176*(1-VLOOKUP(AEBYLD2!BK$4,'[1]INTERNAL PARAMETERS-1'!$B$5:$J$44,5,FALSE))*VLOOKUP(AEBYLD2!BK$4,'[1]INTERNAL PARAMETERS-1'!$B$5:$J$44,8,FALSE)*VLOOKUP(AEBYLD2!BK$4,'[1]INTERNAL PARAMETERS-1'!$B$5:$J$44,3,FALSE)</f>
        <v>4.0110437149465158E-3</v>
      </c>
      <c r="BL176" s="50">
        <f>AEBYLD1!BL176*VLOOKUP(AEBYLD2!BL$4,'[1]INTERNAL PARAMETERS-1'!$B$5:$J$44,5,FALSE)*VLOOKUP(AEBYLD2!BL$4,'[1]INTERNAL PARAMETERS-1'!$B$5:$J$44,6,FALSE)*VLOOKUP(AEBYLD2!BL$4,'[1]INTERNAL PARAMETERS-1'!$B$5:$J$44,3,FALSE) + AEBYLD1!BL176*(1-VLOOKUP(AEBYLD2!BL$4,'[1]INTERNAL PARAMETERS-1'!$B$5:$J$44,5,FALSE))*VLOOKUP(AEBYLD2!BL$4,'[1]INTERNAL PARAMETERS-1'!$B$5:$J$44,8,FALSE)*VLOOKUP(AEBYLD2!BL$4,'[1]INTERNAL PARAMETERS-1'!$B$5:$J$44,3,FALSE)</f>
        <v>1.6237728150939088E-2</v>
      </c>
      <c r="BM176" s="50">
        <f>AEBYLD1!BM176*VLOOKUP(AEBYLD2!BM$4,'[1]INTERNAL PARAMETERS-1'!$B$5:$J$44,5,FALSE)*VLOOKUP(AEBYLD2!BM$4,'[1]INTERNAL PARAMETERS-1'!$B$5:$J$44,6,FALSE)*VLOOKUP(AEBYLD2!BM$4,'[1]INTERNAL PARAMETERS-1'!$B$5:$J$44,3,FALSE) + AEBYLD1!BM176*(1-VLOOKUP(AEBYLD2!BM$4,'[1]INTERNAL PARAMETERS-1'!$B$5:$J$44,5,FALSE))*VLOOKUP(AEBYLD2!BM$4,'[1]INTERNAL PARAMETERS-1'!$B$5:$J$44,8,FALSE)*VLOOKUP(AEBYLD2!BM$4,'[1]INTERNAL PARAMETERS-1'!$B$5:$J$44,3,FALSE)</f>
        <v>7.4015565282376386E-3</v>
      </c>
      <c r="BN176" s="50">
        <f>AEBYLD1!BN176*VLOOKUP(AEBYLD2!BN$4,'[1]INTERNAL PARAMETERS-1'!$B$5:$J$44,5,FALSE)*VLOOKUP(AEBYLD2!BN$4,'[1]INTERNAL PARAMETERS-1'!$B$5:$J$44,6,FALSE)*VLOOKUP(AEBYLD2!BN$4,'[1]INTERNAL PARAMETERS-1'!$B$5:$J$44,3,FALSE) + AEBYLD1!BN176*(1-VLOOKUP(AEBYLD2!BN$4,'[1]INTERNAL PARAMETERS-1'!$B$5:$J$44,5,FALSE))*VLOOKUP(AEBYLD2!BN$4,'[1]INTERNAL PARAMETERS-1'!$B$5:$J$44,8,FALSE)*VLOOKUP(AEBYLD2!BN$4,'[1]INTERNAL PARAMETERS-1'!$B$5:$J$44,3,FALSE)</f>
        <v>4.4290062728330679E-3</v>
      </c>
      <c r="BO176" s="50">
        <f>AEBYLD1!BO176*VLOOKUP(AEBYLD2!BO$4,'[1]INTERNAL PARAMETERS-1'!$B$5:$J$44,5,FALSE)*VLOOKUP(AEBYLD2!BO$4,'[1]INTERNAL PARAMETERS-1'!$B$5:$J$44,6,FALSE)*VLOOKUP(AEBYLD2!BO$4,'[1]INTERNAL PARAMETERS-1'!$B$5:$J$44,3,FALSE) + AEBYLD1!BO176*(1-VLOOKUP(AEBYLD2!BO$4,'[1]INTERNAL PARAMETERS-1'!$B$5:$J$44,5,FALSE))*VLOOKUP(AEBYLD2!BO$4,'[1]INTERNAL PARAMETERS-1'!$B$5:$J$44,8,FALSE)*VLOOKUP(AEBYLD2!BO$4,'[1]INTERNAL PARAMETERS-1'!$B$5:$J$44,3,FALSE)</f>
        <v>4.1208988046093605E-3</v>
      </c>
      <c r="BP176" s="50">
        <f>AEBYLD1!BP176*VLOOKUP(AEBYLD2!BP$4,'[1]INTERNAL PARAMETERS-1'!$B$5:$J$44,5,FALSE)*VLOOKUP(AEBYLD2!BP$4,'[1]INTERNAL PARAMETERS-1'!$B$5:$J$44,6,FALSE)*VLOOKUP(AEBYLD2!BP$4,'[1]INTERNAL PARAMETERS-1'!$B$5:$J$44,3,FALSE) + AEBYLD1!BP176*(1-VLOOKUP(AEBYLD2!BP$4,'[1]INTERNAL PARAMETERS-1'!$B$5:$J$44,5,FALSE))*VLOOKUP(AEBYLD2!BP$4,'[1]INTERNAL PARAMETERS-1'!$B$5:$J$44,8,FALSE)*VLOOKUP(AEBYLD2!BP$4,'[1]INTERNAL PARAMETERS-1'!$B$5:$J$44,3,FALSE)</f>
        <v>2.3525574408187459E-4</v>
      </c>
      <c r="BQ176" s="50">
        <f>AEBYLD1!BQ176*VLOOKUP(AEBYLD2!BQ$4,'[1]INTERNAL PARAMETERS-1'!$B$5:$J$44,5,FALSE)*VLOOKUP(AEBYLD2!BQ$4,'[1]INTERNAL PARAMETERS-1'!$B$5:$J$44,6,FALSE)*VLOOKUP(AEBYLD2!BQ$4,'[1]INTERNAL PARAMETERS-1'!$B$5:$J$44,3,FALSE) + AEBYLD1!BQ176*(1-VLOOKUP(AEBYLD2!BQ$4,'[1]INTERNAL PARAMETERS-1'!$B$5:$J$44,5,FALSE))*VLOOKUP(AEBYLD2!BQ$4,'[1]INTERNAL PARAMETERS-1'!$B$5:$J$44,8,FALSE)*VLOOKUP(AEBYLD2!BQ$4,'[1]INTERNAL PARAMETERS-1'!$B$5:$J$44,3,FALSE)</f>
        <v>1.7159788621787717E-2</v>
      </c>
      <c r="BR176" s="50">
        <f>AEBYLD1!BR176*VLOOKUP(AEBYLD2!BR$4,'[1]INTERNAL PARAMETERS-1'!$B$5:$J$44,5,FALSE)*VLOOKUP(AEBYLD2!BR$4,'[1]INTERNAL PARAMETERS-1'!$B$5:$J$44,6,FALSE)*VLOOKUP(AEBYLD2!BR$4,'[1]INTERNAL PARAMETERS-1'!$B$5:$J$44,3,FALSE) + AEBYLD1!BR176*(1-VLOOKUP(AEBYLD2!BR$4,'[1]INTERNAL PARAMETERS-1'!$B$5:$J$44,5,FALSE))*VLOOKUP(AEBYLD2!BR$4,'[1]INTERNAL PARAMETERS-1'!$B$5:$J$44,8,FALSE)*VLOOKUP(AEBYLD2!BR$4,'[1]INTERNAL PARAMETERS-1'!$B$5:$J$44,3,FALSE)</f>
        <v>6.4720737862353445E-4</v>
      </c>
      <c r="BS176" s="50">
        <f>AEBYLD1!BS176*VLOOKUP(AEBYLD2!BS$4,'[1]INTERNAL PARAMETERS-1'!$B$5:$J$44,5,FALSE)*VLOOKUP(AEBYLD2!BS$4,'[1]INTERNAL PARAMETERS-1'!$B$5:$J$44,6,FALSE)*VLOOKUP(AEBYLD2!BS$4,'[1]INTERNAL PARAMETERS-1'!$B$5:$J$44,3,FALSE) + AEBYLD1!BS176*(1-VLOOKUP(AEBYLD2!BS$4,'[1]INTERNAL PARAMETERS-1'!$B$5:$J$44,5,FALSE))*VLOOKUP(AEBYLD2!BS$4,'[1]INTERNAL PARAMETERS-1'!$B$5:$J$44,8,FALSE)*VLOOKUP(AEBYLD2!BS$4,'[1]INTERNAL PARAMETERS-1'!$B$5:$J$44,3,FALSE)</f>
        <v>1.7193267450681745E-5</v>
      </c>
      <c r="BT176" s="50">
        <f>AEBYLD1!BT176*VLOOKUP(AEBYLD2!BT$4,'[1]INTERNAL PARAMETERS-1'!$B$5:$J$44,5,FALSE)*VLOOKUP(AEBYLD2!BT$4,'[1]INTERNAL PARAMETERS-1'!$B$5:$J$44,6,FALSE)*VLOOKUP(AEBYLD2!BT$4,'[1]INTERNAL PARAMETERS-1'!$B$5:$J$44,3,FALSE) + AEBYLD1!BT176*(1-VLOOKUP(AEBYLD2!BT$4,'[1]INTERNAL PARAMETERS-1'!$B$5:$J$44,5,FALSE))*VLOOKUP(AEBYLD2!BT$4,'[1]INTERNAL PARAMETERS-1'!$B$5:$J$44,8,FALSE)*VLOOKUP(AEBYLD2!BT$4,'[1]INTERNAL PARAMETERS-1'!$B$5:$J$44,3,FALSE)</f>
        <v>0</v>
      </c>
      <c r="BU176" s="50">
        <f>AEBYLD1!BU176*VLOOKUP(AEBYLD2!BU$4,'[1]INTERNAL PARAMETERS-1'!$B$5:$J$44,5,FALSE)*VLOOKUP(AEBYLD2!BU$4,'[1]INTERNAL PARAMETERS-1'!$B$5:$J$44,6,FALSE)*VLOOKUP(AEBYLD2!BU$4,'[1]INTERNAL PARAMETERS-1'!$B$5:$J$44,3,FALSE) + AEBYLD1!BU176*(1-VLOOKUP(AEBYLD2!BU$4,'[1]INTERNAL PARAMETERS-1'!$B$5:$J$44,5,FALSE))*VLOOKUP(AEBYLD2!BU$4,'[1]INTERNAL PARAMETERS-1'!$B$5:$J$44,8,FALSE)*VLOOKUP(AEBYLD2!BU$4,'[1]INTERNAL PARAMETERS-1'!$B$5:$J$44,3,FALSE)</f>
        <v>0</v>
      </c>
      <c r="BV176" s="50">
        <f>AEBYLD1!BV176*VLOOKUP(AEBYLD2!BV$4,'[1]INTERNAL PARAMETERS-1'!$B$5:$J$44,5,FALSE)*VLOOKUP(AEBYLD2!BV$4,'[1]INTERNAL PARAMETERS-1'!$B$5:$J$44,6,FALSE)*VLOOKUP(AEBYLD2!BV$4,'[1]INTERNAL PARAMETERS-1'!$B$5:$J$44,3,FALSE) + AEBYLD1!BV176*(1-VLOOKUP(AEBYLD2!BV$4,'[1]INTERNAL PARAMETERS-1'!$B$5:$J$44,5,FALSE))*VLOOKUP(AEBYLD2!BV$4,'[1]INTERNAL PARAMETERS-1'!$B$5:$J$44,8,FALSE)*VLOOKUP(AEBYLD2!BV$4,'[1]INTERNAL PARAMETERS-1'!$B$5:$J$44,3,FALSE)</f>
        <v>0</v>
      </c>
      <c r="BW176" s="50">
        <f>AEBYLD1!BW176*VLOOKUP(AEBYLD2!BW$4,'[1]INTERNAL PARAMETERS-1'!$B$5:$J$44,5,FALSE)*VLOOKUP(AEBYLD2!BW$4,'[1]INTERNAL PARAMETERS-1'!$B$5:$J$44,6,FALSE)*VLOOKUP(AEBYLD2!BW$4,'[1]INTERNAL PARAMETERS-1'!$B$5:$J$44,3,FALSE) + AEBYLD1!BW176*(1-VLOOKUP(AEBYLD2!BW$4,'[1]INTERNAL PARAMETERS-1'!$B$5:$J$44,5,FALSE))*VLOOKUP(AEBYLD2!BW$4,'[1]INTERNAL PARAMETERS-1'!$B$5:$J$44,8,FALSE)*VLOOKUP(AEBYLD2!BW$4,'[1]INTERNAL PARAMETERS-1'!$B$5:$J$44,3,FALSE)</f>
        <v>0</v>
      </c>
      <c r="BX176" s="50">
        <f>AEBYLD1!BX176*VLOOKUP(AEBYLD2!BX$4,'[1]INTERNAL PARAMETERS-1'!$B$5:$J$44,5,FALSE)*VLOOKUP(AEBYLD2!BX$4,'[1]INTERNAL PARAMETERS-1'!$B$5:$J$44,6,FALSE)*VLOOKUP(AEBYLD2!BX$4,'[1]INTERNAL PARAMETERS-1'!$B$5:$J$44,3,FALSE) + AEBYLD1!BX176*(1-VLOOKUP(AEBYLD2!BX$4,'[1]INTERNAL PARAMETERS-1'!$B$5:$J$44,5,FALSE))*VLOOKUP(AEBYLD2!BX$4,'[1]INTERNAL PARAMETERS-1'!$B$5:$J$44,8,FALSE)*VLOOKUP(AEBYLD2!BX$4,'[1]INTERNAL PARAMETERS-1'!$B$5:$J$44,3,FALSE)</f>
        <v>0</v>
      </c>
      <c r="BY176" s="50">
        <f>AEBYLD1!BY176*VLOOKUP(AEBYLD2!BY$4,'[1]INTERNAL PARAMETERS-1'!$B$5:$J$44,5,FALSE)*VLOOKUP(AEBYLD2!BY$4,'[1]INTERNAL PARAMETERS-1'!$B$5:$J$44,6,FALSE)*VLOOKUP(AEBYLD2!BY$4,'[1]INTERNAL PARAMETERS-1'!$B$5:$J$44,3,FALSE) + AEBYLD1!BY176*(1-VLOOKUP(AEBYLD2!BY$4,'[1]INTERNAL PARAMETERS-1'!$B$5:$J$44,5,FALSE))*VLOOKUP(AEBYLD2!BY$4,'[1]INTERNAL PARAMETERS-1'!$B$5:$J$44,8,FALSE)*VLOOKUP(AEBYLD2!BY$4,'[1]INTERNAL PARAMETERS-1'!$B$5:$J$44,3,FALSE)</f>
        <v>0</v>
      </c>
      <c r="BZ176" s="50">
        <f>AEBYLD1!BZ176*VLOOKUP(AEBYLD2!BZ$4,'[1]INTERNAL PARAMETERS-1'!$B$5:$J$44,5,FALSE)*VLOOKUP(AEBYLD2!BZ$4,'[1]INTERNAL PARAMETERS-1'!$B$5:$J$44,6,FALSE)*VLOOKUP(AEBYLD2!BZ$4,'[1]INTERNAL PARAMETERS-1'!$B$5:$J$44,3,FALSE) + AEBYLD1!BZ176*(1-VLOOKUP(AEBYLD2!BZ$4,'[1]INTERNAL PARAMETERS-1'!$B$5:$J$44,5,FALSE))*VLOOKUP(AEBYLD2!BZ$4,'[1]INTERNAL PARAMETERS-1'!$B$5:$J$44,8,FALSE)*VLOOKUP(AEBYLD2!BZ$4,'[1]INTERNAL PARAMETERS-1'!$B$5:$J$44,3,FALSE)</f>
        <v>3.7198566526809763E-5</v>
      </c>
      <c r="CA176" s="50">
        <f>AEBYLD1!CA176*VLOOKUP(AEBYLD2!CA$4,'[1]INTERNAL PARAMETERS-1'!$B$5:$J$44,5,FALSE)*VLOOKUP(AEBYLD2!CA$4,'[1]INTERNAL PARAMETERS-1'!$B$5:$J$44,6,FALSE)*VLOOKUP(AEBYLD2!CA$4,'[1]INTERNAL PARAMETERS-1'!$B$5:$J$44,3,FALSE) + AEBYLD1!CA176*(1-VLOOKUP(AEBYLD2!CA$4,'[1]INTERNAL PARAMETERS-1'!$B$5:$J$44,5,FALSE))*VLOOKUP(AEBYLD2!CA$4,'[1]INTERNAL PARAMETERS-1'!$B$5:$J$44,8,FALSE)*VLOOKUP(AEBYLD2!CA$4,'[1]INTERNAL PARAMETERS-1'!$B$5:$J$44,3,FALSE)</f>
        <v>0</v>
      </c>
      <c r="CB176" s="50">
        <f>AEBYLD1!CB176*VLOOKUP(AEBYLD2!CB$4,'[1]INTERNAL PARAMETERS-1'!$B$5:$J$44,5,FALSE)*VLOOKUP(AEBYLD2!CB$4,'[1]INTERNAL PARAMETERS-1'!$B$5:$J$44,6,FALSE)*VLOOKUP(AEBYLD2!CB$4,'[1]INTERNAL PARAMETERS-1'!$B$5:$J$44,3,FALSE) + AEBYLD1!CB176*(1-VLOOKUP(AEBYLD2!CB$4,'[1]INTERNAL PARAMETERS-1'!$B$5:$J$44,5,FALSE))*VLOOKUP(AEBYLD2!CB$4,'[1]INTERNAL PARAMETERS-1'!$B$5:$J$44,8,FALSE)*VLOOKUP(AEBYLD2!CB$4,'[1]INTERNAL PARAMETERS-1'!$B$5:$J$44,3,FALSE)</f>
        <v>0</v>
      </c>
      <c r="CC176" s="50">
        <f>AEBYLD1!CC176*VLOOKUP(AEBYLD2!CC$4,'[1]INTERNAL PARAMETERS-1'!$B$5:$J$44,5,FALSE)*VLOOKUP(AEBYLD2!CC$4,'[1]INTERNAL PARAMETERS-1'!$B$5:$J$44,6,FALSE)*VLOOKUP(AEBYLD2!CC$4,'[1]INTERNAL PARAMETERS-1'!$B$5:$J$44,3,FALSE) + AEBYLD1!CC176*(1-VLOOKUP(AEBYLD2!CC$4,'[1]INTERNAL PARAMETERS-1'!$B$5:$J$44,5,FALSE))*VLOOKUP(AEBYLD2!CC$4,'[1]INTERNAL PARAMETERS-1'!$B$5:$J$44,8,FALSE)*VLOOKUP(AEBYLD2!CC$4,'[1]INTERNAL PARAMETERS-1'!$B$5:$J$44,3,FALSE)</f>
        <v>1.4653749578876849E-4</v>
      </c>
      <c r="CD176" s="50">
        <f>AEBYLD1!CD176*VLOOKUP(AEBYLD2!CD$4,'[1]INTERNAL PARAMETERS-1'!$B$5:$J$44,5,FALSE)*VLOOKUP(AEBYLD2!CD$4,'[1]INTERNAL PARAMETERS-1'!$B$5:$J$44,6,FALSE)*VLOOKUP(AEBYLD2!CD$4,'[1]INTERNAL PARAMETERS-1'!$B$5:$J$44,3,FALSE) + AEBYLD1!CD176*(1-VLOOKUP(AEBYLD2!CD$4,'[1]INTERNAL PARAMETERS-1'!$B$5:$J$44,5,FALSE))*VLOOKUP(AEBYLD2!CD$4,'[1]INTERNAL PARAMETERS-1'!$B$5:$J$44,8,FALSE)*VLOOKUP(AEBYLD2!CD$4,'[1]INTERNAL PARAMETERS-1'!$B$5:$J$44,3,FALSE)</f>
        <v>1.7894477511219155E-4</v>
      </c>
      <c r="CE176" s="50">
        <f>AEBYLD1!CE176*VLOOKUP(AEBYLD2!CE$4,'[1]INTERNAL PARAMETERS-1'!$B$5:$J$44,5,FALSE)*VLOOKUP(AEBYLD2!CE$4,'[1]INTERNAL PARAMETERS-1'!$B$5:$J$44,6,FALSE)*VLOOKUP(AEBYLD2!CE$4,'[1]INTERNAL PARAMETERS-1'!$B$5:$J$44,3,FALSE) + AEBYLD1!CE176*(1-VLOOKUP(AEBYLD2!CE$4,'[1]INTERNAL PARAMETERS-1'!$B$5:$J$44,5,FALSE))*VLOOKUP(AEBYLD2!CE$4,'[1]INTERNAL PARAMETERS-1'!$B$5:$J$44,8,FALSE)*VLOOKUP(AEBYLD2!CE$4,'[1]INTERNAL PARAMETERS-1'!$B$5:$J$44,3,FALSE)</f>
        <v>4.8711462123687609E-4</v>
      </c>
      <c r="CF176" s="50">
        <f>AEBYLD1!CF176*VLOOKUP(AEBYLD2!CF$4,'[1]INTERNAL PARAMETERS-1'!$B$5:$J$44,5,FALSE)*VLOOKUP(AEBYLD2!CF$4,'[1]INTERNAL PARAMETERS-1'!$B$5:$J$44,6,FALSE)*VLOOKUP(AEBYLD2!CF$4,'[1]INTERNAL PARAMETERS-1'!$B$5:$J$44,3,FALSE) + AEBYLD1!CF176*(1-VLOOKUP(AEBYLD2!CF$4,'[1]INTERNAL PARAMETERS-1'!$B$5:$J$44,5,FALSE))*VLOOKUP(AEBYLD2!CF$4,'[1]INTERNAL PARAMETERS-1'!$B$5:$J$44,8,FALSE)*VLOOKUP(AEBYLD2!CF$4,'[1]INTERNAL PARAMETERS-1'!$B$5:$J$44,3,FALSE)</f>
        <v>9.3781306331723472E-4</v>
      </c>
      <c r="CG176" s="50">
        <f>AEBYLD1!CG176*VLOOKUP(AEBYLD2!CG$4,'[1]INTERNAL PARAMETERS-1'!$B$5:$J$44,5,FALSE)*VLOOKUP(AEBYLD2!CG$4,'[1]INTERNAL PARAMETERS-1'!$B$5:$J$44,6,FALSE)*VLOOKUP(AEBYLD2!CG$4,'[1]INTERNAL PARAMETERS-1'!$B$5:$J$44,3,FALSE) + AEBYLD1!CG176*(1-VLOOKUP(AEBYLD2!CG$4,'[1]INTERNAL PARAMETERS-1'!$B$5:$J$44,5,FALSE))*VLOOKUP(AEBYLD2!CG$4,'[1]INTERNAL PARAMETERS-1'!$B$5:$J$44,8,FALSE)*VLOOKUP(AEBYLD2!CG$4,'[1]INTERNAL PARAMETERS-1'!$B$5:$J$44,3,FALSE)</f>
        <v>2.4859834125165135E-5</v>
      </c>
      <c r="CH176" s="49">
        <f>AEBYLD1!CH176*VLOOKUP(AEBYLD2!CH$4,'[1]INTERNAL PARAMETERS-1'!$B$5:$J$44,5,FALSE)*VLOOKUP(AEBYLD2!CH$4,'[1]INTERNAL PARAMETERS-1'!$B$5:$J$44,6,FALSE)*VLOOKUP(AEBYLD2!CH$4,'[1]INTERNAL PARAMETERS-1'!$B$5:$J$44,3,FALSE) + AEBYLD1!CH176*(1-VLOOKUP(AEBYLD2!CH$4,'[1]INTERNAL PARAMETERS-1'!$B$5:$J$44,5,FALSE))*VLOOKUP(AEBYLD2!CH$4,'[1]INTERNAL PARAMETERS-1'!$B$5:$J$44,8,FALSE)*VLOOKUP(AEBYLD2!CH$4,'[1]INTERNAL PARAMETERS-1'!$B$5:$J$44,3,FALSE)</f>
        <v>0</v>
      </c>
      <c r="CJ176" s="51">
        <f t="shared" si="4"/>
        <v>6.145050713027925</v>
      </c>
      <c r="CK176" s="49">
        <f t="shared" si="5"/>
        <v>0.21949400643192199</v>
      </c>
    </row>
    <row r="177" spans="2:89" x14ac:dyDescent="0.4">
      <c r="B177" s="64" t="s">
        <v>8</v>
      </c>
      <c r="C177" s="63" t="s">
        <v>71</v>
      </c>
      <c r="D177" s="63" t="s">
        <v>78</v>
      </c>
      <c r="E177" s="147">
        <f>AEB!AF177</f>
        <v>18.137543850001855</v>
      </c>
      <c r="F177" s="62">
        <f>'[1]INTERNAL PARAMETERS-1'!M15</f>
        <v>34.72</v>
      </c>
      <c r="G177" s="51">
        <f>AEBYLD1!G177*VLOOKUP(AEBYLD2!G$4,'[1]INTERNAL PARAMETERS-1'!$B$5:$J$44,5,FALSE)*VLOOKUP(AEBYLD2!G$4,'[1]INTERNAL PARAMETERS-1'!$B$5:$J$44,7,FALSE)*AEBYLD2!$F177 + AEBYLD1!G177*(1-VLOOKUP(AEBYLD2!G$4,'[1]INTERNAL PARAMETERS-1'!$B$5:$J$44,5,FALSE))*VLOOKUP(AEBYLD2!G$4,'[1]INTERNAL PARAMETERS-1'!$B$5:$J$44,9,FALSE)*AEBYLD2!$F177</f>
        <v>1.3552092956106909</v>
      </c>
      <c r="H177" s="50">
        <f>AEBYLD1!H177*VLOOKUP(AEBYLD2!H$4,'[1]INTERNAL PARAMETERS-1'!$B$5:$J$44,5,FALSE)*VLOOKUP(AEBYLD2!H$4,'[1]INTERNAL PARAMETERS-1'!$B$5:$J$44,7,FALSE)*AEBYLD2!$F177 + AEBYLD1!H177*(1-VLOOKUP(AEBYLD2!H$4,'[1]INTERNAL PARAMETERS-1'!$B$5:$J$44,5,FALSE))*VLOOKUP(AEBYLD2!H$4,'[1]INTERNAL PARAMETERS-1'!$B$5:$J$44,9,FALSE)*AEBYLD2!$F177</f>
        <v>0.62867706300589343</v>
      </c>
      <c r="I177" s="50">
        <f>AEBYLD1!I177*VLOOKUP(AEBYLD2!I$4,'[1]INTERNAL PARAMETERS-1'!$B$5:$J$44,5,FALSE)*VLOOKUP(AEBYLD2!I$4,'[1]INTERNAL PARAMETERS-1'!$B$5:$J$44,7,FALSE)*AEBYLD2!$F177 + AEBYLD1!I177*(1-VLOOKUP(AEBYLD2!I$4,'[1]INTERNAL PARAMETERS-1'!$B$5:$J$44,5,FALSE))*VLOOKUP(AEBYLD2!I$4,'[1]INTERNAL PARAMETERS-1'!$B$5:$J$44,9,FALSE)*AEBYLD2!$F177</f>
        <v>1.4124405226306183</v>
      </c>
      <c r="J177" s="50">
        <f>AEBYLD1!J177*VLOOKUP(AEBYLD2!J$4,'[1]INTERNAL PARAMETERS-1'!$B$5:$J$44,5,FALSE)*VLOOKUP(AEBYLD2!J$4,'[1]INTERNAL PARAMETERS-1'!$B$5:$J$44,7,FALSE)*AEBYLD2!$F177 + AEBYLD1!J177*(1-VLOOKUP(AEBYLD2!J$4,'[1]INTERNAL PARAMETERS-1'!$B$5:$J$44,5,FALSE))*VLOOKUP(AEBYLD2!J$4,'[1]INTERNAL PARAMETERS-1'!$B$5:$J$44,9,FALSE)*AEBYLD2!$F177</f>
        <v>0</v>
      </c>
      <c r="K177" s="50">
        <f>AEBYLD1!K177*VLOOKUP(AEBYLD2!K$4,'[1]INTERNAL PARAMETERS-1'!$B$5:$J$44,5,FALSE)*VLOOKUP(AEBYLD2!K$4,'[1]INTERNAL PARAMETERS-1'!$B$5:$J$44,7,FALSE)*AEBYLD2!$F177 + AEBYLD1!K177*(1-VLOOKUP(AEBYLD2!K$4,'[1]INTERNAL PARAMETERS-1'!$B$5:$J$44,5,FALSE))*VLOOKUP(AEBYLD2!K$4,'[1]INTERNAL PARAMETERS-1'!$B$5:$J$44,9,FALSE)*AEBYLD2!$F177</f>
        <v>0</v>
      </c>
      <c r="L177" s="50">
        <f>AEBYLD1!L177*VLOOKUP(AEBYLD2!L$4,'[1]INTERNAL PARAMETERS-1'!$B$5:$J$44,5,FALSE)*VLOOKUP(AEBYLD2!L$4,'[1]INTERNAL PARAMETERS-1'!$B$5:$J$44,7,FALSE)*AEBYLD2!$F177 + AEBYLD1!L177*(1-VLOOKUP(AEBYLD2!L$4,'[1]INTERNAL PARAMETERS-1'!$B$5:$J$44,5,FALSE))*VLOOKUP(AEBYLD2!L$4,'[1]INTERNAL PARAMETERS-1'!$B$5:$J$44,9,FALSE)*AEBYLD2!$F177</f>
        <v>0</v>
      </c>
      <c r="M177" s="50">
        <f>AEBYLD1!M177*VLOOKUP(AEBYLD2!M$4,'[1]INTERNAL PARAMETERS-1'!$B$5:$J$44,5,FALSE)*VLOOKUP(AEBYLD2!M$4,'[1]INTERNAL PARAMETERS-1'!$B$5:$J$44,7,FALSE)*AEBYLD2!$F177 + AEBYLD1!M177*(1-VLOOKUP(AEBYLD2!M$4,'[1]INTERNAL PARAMETERS-1'!$B$5:$J$44,5,FALSE))*VLOOKUP(AEBYLD2!M$4,'[1]INTERNAL PARAMETERS-1'!$B$5:$J$44,9,FALSE)*AEBYLD2!$F177</f>
        <v>6.3132875334391866E-2</v>
      </c>
      <c r="N177" s="50">
        <f>AEBYLD1!N177*VLOOKUP(AEBYLD2!N$4,'[1]INTERNAL PARAMETERS-1'!$B$5:$J$44,5,FALSE)*VLOOKUP(AEBYLD2!N$4,'[1]INTERNAL PARAMETERS-1'!$B$5:$J$44,7,FALSE)*AEBYLD2!$F177 + AEBYLD1!N177*(1-VLOOKUP(AEBYLD2!N$4,'[1]INTERNAL PARAMETERS-1'!$B$5:$J$44,5,FALSE))*VLOOKUP(AEBYLD2!N$4,'[1]INTERNAL PARAMETERS-1'!$B$5:$J$44,9,FALSE)*AEBYLD2!$F177</f>
        <v>4.6460312509182733E-3</v>
      </c>
      <c r="O177" s="50">
        <f>AEBYLD1!O177*VLOOKUP(AEBYLD2!O$4,'[1]INTERNAL PARAMETERS-1'!$B$5:$J$44,5,FALSE)*VLOOKUP(AEBYLD2!O$4,'[1]INTERNAL PARAMETERS-1'!$B$5:$J$44,7,FALSE)*AEBYLD2!$F177 + AEBYLD1!O177*(1-VLOOKUP(AEBYLD2!O$4,'[1]INTERNAL PARAMETERS-1'!$B$5:$J$44,5,FALSE))*VLOOKUP(AEBYLD2!O$4,'[1]INTERNAL PARAMETERS-1'!$B$5:$J$44,9,FALSE)*AEBYLD2!$F177</f>
        <v>0</v>
      </c>
      <c r="P177" s="50">
        <f>AEBYLD1!P177*VLOOKUP(AEBYLD2!P$4,'[1]INTERNAL PARAMETERS-1'!$B$5:$J$44,5,FALSE)*VLOOKUP(AEBYLD2!P$4,'[1]INTERNAL PARAMETERS-1'!$B$5:$J$44,7,FALSE)*AEBYLD2!$F177 + AEBYLD1!P177*(1-VLOOKUP(AEBYLD2!P$4,'[1]INTERNAL PARAMETERS-1'!$B$5:$J$44,5,FALSE))*VLOOKUP(AEBYLD2!P$4,'[1]INTERNAL PARAMETERS-1'!$B$5:$J$44,9,FALSE)*AEBYLD2!$F177</f>
        <v>0</v>
      </c>
      <c r="Q177" s="50">
        <f>AEBYLD1!Q177*VLOOKUP(AEBYLD2!Q$4,'[1]INTERNAL PARAMETERS-1'!$B$5:$J$44,5,FALSE)*VLOOKUP(AEBYLD2!Q$4,'[1]INTERNAL PARAMETERS-1'!$B$5:$J$44,7,FALSE)*AEBYLD2!$F177 + AEBYLD1!Q177*(1-VLOOKUP(AEBYLD2!Q$4,'[1]INTERNAL PARAMETERS-1'!$B$5:$J$44,5,FALSE))*VLOOKUP(AEBYLD2!Q$4,'[1]INTERNAL PARAMETERS-1'!$B$5:$J$44,9,FALSE)*AEBYLD2!$F177</f>
        <v>0</v>
      </c>
      <c r="R177" s="50">
        <f>AEBYLD1!R177*VLOOKUP(AEBYLD2!R$4,'[1]INTERNAL PARAMETERS-1'!$B$5:$J$44,5,FALSE)*VLOOKUP(AEBYLD2!R$4,'[1]INTERNAL PARAMETERS-1'!$B$5:$J$44,7,FALSE)*AEBYLD2!$F177 + AEBYLD1!R177*(1-VLOOKUP(AEBYLD2!R$4,'[1]INTERNAL PARAMETERS-1'!$B$5:$J$44,5,FALSE))*VLOOKUP(AEBYLD2!R$4,'[1]INTERNAL PARAMETERS-1'!$B$5:$J$44,9,FALSE)*AEBYLD2!$F177</f>
        <v>2.8322984858703566E-3</v>
      </c>
      <c r="S177" s="50">
        <f>AEBYLD1!S177*VLOOKUP(AEBYLD2!S$4,'[1]INTERNAL PARAMETERS-1'!$B$5:$J$44,5,FALSE)*VLOOKUP(AEBYLD2!S$4,'[1]INTERNAL PARAMETERS-1'!$B$5:$J$44,7,FALSE)*AEBYLD2!$F177 + AEBYLD1!S177*(1-VLOOKUP(AEBYLD2!S$4,'[1]INTERNAL PARAMETERS-1'!$B$5:$J$44,5,FALSE))*VLOOKUP(AEBYLD2!S$4,'[1]INTERNAL PARAMETERS-1'!$B$5:$J$44,9,FALSE)*AEBYLD2!$F177</f>
        <v>0.20968427749650251</v>
      </c>
      <c r="T177" s="50">
        <f>AEBYLD1!T177*VLOOKUP(AEBYLD2!T$4,'[1]INTERNAL PARAMETERS-1'!$B$5:$J$44,5,FALSE)*VLOOKUP(AEBYLD2!T$4,'[1]INTERNAL PARAMETERS-1'!$B$5:$J$44,7,FALSE)*AEBYLD2!$F177 + AEBYLD1!T177*(1-VLOOKUP(AEBYLD2!T$4,'[1]INTERNAL PARAMETERS-1'!$B$5:$J$44,5,FALSE))*VLOOKUP(AEBYLD2!T$4,'[1]INTERNAL PARAMETERS-1'!$B$5:$J$44,9,FALSE)*AEBYLD2!$F177</f>
        <v>4.2478809668353094E-2</v>
      </c>
      <c r="U177" s="50">
        <f>AEBYLD1!U177*VLOOKUP(AEBYLD2!U$4,'[1]INTERNAL PARAMETERS-1'!$B$5:$J$44,5,FALSE)*VLOOKUP(AEBYLD2!U$4,'[1]INTERNAL PARAMETERS-1'!$B$5:$J$44,7,FALSE)*AEBYLD2!$F177 + AEBYLD1!U177*(1-VLOOKUP(AEBYLD2!U$4,'[1]INTERNAL PARAMETERS-1'!$B$5:$J$44,5,FALSE))*VLOOKUP(AEBYLD2!U$4,'[1]INTERNAL PARAMETERS-1'!$B$5:$J$44,9,FALSE)*AEBYLD2!$F177</f>
        <v>2.0000261651897822E-2</v>
      </c>
      <c r="V177" s="50">
        <f>AEBYLD1!V177*VLOOKUP(AEBYLD2!V$4,'[1]INTERNAL PARAMETERS-1'!$B$5:$J$44,5,FALSE)*VLOOKUP(AEBYLD2!V$4,'[1]INTERNAL PARAMETERS-1'!$B$5:$J$44,7,FALSE)*AEBYLD2!$F177 + AEBYLD1!V177*(1-VLOOKUP(AEBYLD2!V$4,'[1]INTERNAL PARAMETERS-1'!$B$5:$J$44,5,FALSE))*VLOOKUP(AEBYLD2!V$4,'[1]INTERNAL PARAMETERS-1'!$B$5:$J$44,9,FALSE)*AEBYLD2!$F177</f>
        <v>0.13571711421706242</v>
      </c>
      <c r="W177" s="50">
        <f>AEBYLD1!W177*VLOOKUP(AEBYLD2!W$4,'[1]INTERNAL PARAMETERS-1'!$B$5:$J$44,5,FALSE)*VLOOKUP(AEBYLD2!W$4,'[1]INTERNAL PARAMETERS-1'!$B$5:$J$44,7,FALSE)*AEBYLD2!$F177 + AEBYLD1!W177*(1-VLOOKUP(AEBYLD2!W$4,'[1]INTERNAL PARAMETERS-1'!$B$5:$J$44,5,FALSE))*VLOOKUP(AEBYLD2!W$4,'[1]INTERNAL PARAMETERS-1'!$B$5:$J$44,9,FALSE)*AEBYLD2!$F177</f>
        <v>0</v>
      </c>
      <c r="X177" s="50">
        <f>AEBYLD1!X177*VLOOKUP(AEBYLD2!X$4,'[1]INTERNAL PARAMETERS-1'!$B$5:$J$44,5,FALSE)*VLOOKUP(AEBYLD2!X$4,'[1]INTERNAL PARAMETERS-1'!$B$5:$J$44,7,FALSE)*AEBYLD2!$F177 + AEBYLD1!X177*(1-VLOOKUP(AEBYLD2!X$4,'[1]INTERNAL PARAMETERS-1'!$B$5:$J$44,5,FALSE))*VLOOKUP(AEBYLD2!X$4,'[1]INTERNAL PARAMETERS-1'!$B$5:$J$44,9,FALSE)*AEBYLD2!$F177</f>
        <v>0</v>
      </c>
      <c r="Y177" s="50">
        <f>AEBYLD1!Y177*VLOOKUP(AEBYLD2!Y$4,'[1]INTERNAL PARAMETERS-1'!$B$5:$J$44,5,FALSE)*VLOOKUP(AEBYLD2!Y$4,'[1]INTERNAL PARAMETERS-1'!$B$5:$J$44,7,FALSE)*AEBYLD2!$F177 + AEBYLD1!Y177*(1-VLOOKUP(AEBYLD2!Y$4,'[1]INTERNAL PARAMETERS-1'!$B$5:$J$44,5,FALSE))*VLOOKUP(AEBYLD2!Y$4,'[1]INTERNAL PARAMETERS-1'!$B$5:$J$44,9,FALSE)*AEBYLD2!$F177</f>
        <v>0</v>
      </c>
      <c r="Z177" s="50">
        <f>AEBYLD1!Z177*VLOOKUP(AEBYLD2!Z$4,'[1]INTERNAL PARAMETERS-1'!$B$5:$J$44,5,FALSE)*VLOOKUP(AEBYLD2!Z$4,'[1]INTERNAL PARAMETERS-1'!$B$5:$J$44,7,FALSE)*AEBYLD2!$F177 + AEBYLD1!Z177*(1-VLOOKUP(AEBYLD2!Z$4,'[1]INTERNAL PARAMETERS-1'!$B$5:$J$44,5,FALSE))*VLOOKUP(AEBYLD2!Z$4,'[1]INTERNAL PARAMETERS-1'!$B$5:$J$44,9,FALSE)*AEBYLD2!$F177</f>
        <v>0</v>
      </c>
      <c r="AA177" s="50">
        <f>AEBYLD1!AA177*VLOOKUP(AEBYLD2!AA$4,'[1]INTERNAL PARAMETERS-1'!$B$5:$J$44,5,FALSE)*VLOOKUP(AEBYLD2!AA$4,'[1]INTERNAL PARAMETERS-1'!$B$5:$J$44,7,FALSE)*AEBYLD2!$F177 + AEBYLD1!AA177*(1-VLOOKUP(AEBYLD2!AA$4,'[1]INTERNAL PARAMETERS-1'!$B$5:$J$44,5,FALSE))*VLOOKUP(AEBYLD2!AA$4,'[1]INTERNAL PARAMETERS-1'!$B$5:$J$44,9,FALSE)*AEBYLD2!$F177</f>
        <v>0</v>
      </c>
      <c r="AB177" s="50">
        <f>AEBYLD1!AB177*VLOOKUP(AEBYLD2!AB$4,'[1]INTERNAL PARAMETERS-1'!$B$5:$J$44,5,FALSE)*VLOOKUP(AEBYLD2!AB$4,'[1]INTERNAL PARAMETERS-1'!$B$5:$J$44,7,FALSE)*AEBYLD2!$F177 + AEBYLD1!AB177*(1-VLOOKUP(AEBYLD2!AB$4,'[1]INTERNAL PARAMETERS-1'!$B$5:$J$44,5,FALSE))*VLOOKUP(AEBYLD2!AB$4,'[1]INTERNAL PARAMETERS-1'!$B$5:$J$44,9,FALSE)*AEBYLD2!$F177</f>
        <v>0</v>
      </c>
      <c r="AC177" s="50">
        <f>AEBYLD1!AC177*VLOOKUP(AEBYLD2!AC$4,'[1]INTERNAL PARAMETERS-1'!$B$5:$J$44,5,FALSE)*VLOOKUP(AEBYLD2!AC$4,'[1]INTERNAL PARAMETERS-1'!$B$5:$J$44,7,FALSE)*AEBYLD2!$F177 + AEBYLD1!AC177*(1-VLOOKUP(AEBYLD2!AC$4,'[1]INTERNAL PARAMETERS-1'!$B$5:$J$44,5,FALSE))*VLOOKUP(AEBYLD2!AC$4,'[1]INTERNAL PARAMETERS-1'!$B$5:$J$44,9,FALSE)*AEBYLD2!$F177</f>
        <v>0</v>
      </c>
      <c r="AD177" s="50">
        <f>AEBYLD1!AD177*VLOOKUP(AEBYLD2!AD$4,'[1]INTERNAL PARAMETERS-1'!$B$5:$J$44,5,FALSE)*VLOOKUP(AEBYLD2!AD$4,'[1]INTERNAL PARAMETERS-1'!$B$5:$J$44,7,FALSE)*AEBYLD2!$F177 + AEBYLD1!AD177*(1-VLOOKUP(AEBYLD2!AD$4,'[1]INTERNAL PARAMETERS-1'!$B$5:$J$44,5,FALSE))*VLOOKUP(AEBYLD2!AD$4,'[1]INTERNAL PARAMETERS-1'!$B$5:$J$44,9,FALSE)*AEBYLD2!$F177</f>
        <v>0</v>
      </c>
      <c r="AE177" s="50">
        <f>AEBYLD1!AE177*VLOOKUP(AEBYLD2!AE$4,'[1]INTERNAL PARAMETERS-1'!$B$5:$J$44,5,FALSE)*VLOOKUP(AEBYLD2!AE$4,'[1]INTERNAL PARAMETERS-1'!$B$5:$J$44,7,FALSE)*AEBYLD2!$F177 + AEBYLD1!AE177*(1-VLOOKUP(AEBYLD2!AE$4,'[1]INTERNAL PARAMETERS-1'!$B$5:$J$44,5,FALSE))*VLOOKUP(AEBYLD2!AE$4,'[1]INTERNAL PARAMETERS-1'!$B$5:$J$44,9,FALSE)*AEBYLD2!$F177</f>
        <v>0</v>
      </c>
      <c r="AF177" s="50">
        <f>AEBYLD1!AF177*VLOOKUP(AEBYLD2!AF$4,'[1]INTERNAL PARAMETERS-1'!$B$5:$J$44,5,FALSE)*VLOOKUP(AEBYLD2!AF$4,'[1]INTERNAL PARAMETERS-1'!$B$5:$J$44,7,FALSE)*AEBYLD2!$F177 + AEBYLD1!AF177*(1-VLOOKUP(AEBYLD2!AF$4,'[1]INTERNAL PARAMETERS-1'!$B$5:$J$44,5,FALSE))*VLOOKUP(AEBYLD2!AF$4,'[1]INTERNAL PARAMETERS-1'!$B$5:$J$44,9,FALSE)*AEBYLD2!$F177</f>
        <v>6.9037275593089942E-3</v>
      </c>
      <c r="AG177" s="50">
        <f>AEBYLD1!AG177*VLOOKUP(AEBYLD2!AG$4,'[1]INTERNAL PARAMETERS-1'!$B$5:$J$44,5,FALSE)*VLOOKUP(AEBYLD2!AG$4,'[1]INTERNAL PARAMETERS-1'!$B$5:$J$44,7,FALSE)*AEBYLD2!$F177 + AEBYLD1!AG177*(1-VLOOKUP(AEBYLD2!AG$4,'[1]INTERNAL PARAMETERS-1'!$B$5:$J$44,5,FALSE))*VLOOKUP(AEBYLD2!AG$4,'[1]INTERNAL PARAMETERS-1'!$B$5:$J$44,9,FALSE)*AEBYLD2!$F177</f>
        <v>0</v>
      </c>
      <c r="AH177" s="50">
        <f>AEBYLD1!AH177*VLOOKUP(AEBYLD2!AH$4,'[1]INTERNAL PARAMETERS-1'!$B$5:$J$44,5,FALSE)*VLOOKUP(AEBYLD2!AH$4,'[1]INTERNAL PARAMETERS-1'!$B$5:$J$44,7,FALSE)*AEBYLD2!$F177 + AEBYLD1!AH177*(1-VLOOKUP(AEBYLD2!AH$4,'[1]INTERNAL PARAMETERS-1'!$B$5:$J$44,5,FALSE))*VLOOKUP(AEBYLD2!AH$4,'[1]INTERNAL PARAMETERS-1'!$B$5:$J$44,9,FALSE)*AEBYLD2!$F177</f>
        <v>0</v>
      </c>
      <c r="AI177" s="50">
        <f>AEBYLD1!AI177*VLOOKUP(AEBYLD2!AI$4,'[1]INTERNAL PARAMETERS-1'!$B$5:$J$44,5,FALSE)*VLOOKUP(AEBYLD2!AI$4,'[1]INTERNAL PARAMETERS-1'!$B$5:$J$44,7,FALSE)*AEBYLD2!$F177 + AEBYLD1!AI177*(1-VLOOKUP(AEBYLD2!AI$4,'[1]INTERNAL PARAMETERS-1'!$B$5:$J$44,5,FALSE))*VLOOKUP(AEBYLD2!AI$4,'[1]INTERNAL PARAMETERS-1'!$B$5:$J$44,9,FALSE)*AEBYLD2!$F177</f>
        <v>0</v>
      </c>
      <c r="AJ177" s="50">
        <f>AEBYLD1!AJ177*VLOOKUP(AEBYLD2!AJ$4,'[1]INTERNAL PARAMETERS-1'!$B$5:$J$44,5,FALSE)*VLOOKUP(AEBYLD2!AJ$4,'[1]INTERNAL PARAMETERS-1'!$B$5:$J$44,7,FALSE)*AEBYLD2!$F177 + AEBYLD1!AJ177*(1-VLOOKUP(AEBYLD2!AJ$4,'[1]INTERNAL PARAMETERS-1'!$B$5:$J$44,5,FALSE))*VLOOKUP(AEBYLD2!AJ$4,'[1]INTERNAL PARAMETERS-1'!$B$5:$J$44,9,FALSE)*AEBYLD2!$F177</f>
        <v>6.9037275593089942E-3</v>
      </c>
      <c r="AK177" s="50">
        <f>AEBYLD1!AK177*VLOOKUP(AEBYLD2!AK$4,'[1]INTERNAL PARAMETERS-1'!$B$5:$J$44,5,FALSE)*VLOOKUP(AEBYLD2!AK$4,'[1]INTERNAL PARAMETERS-1'!$B$5:$J$44,7,FALSE)*AEBYLD2!$F177 + AEBYLD1!AK177*(1-VLOOKUP(AEBYLD2!AK$4,'[1]INTERNAL PARAMETERS-1'!$B$5:$J$44,5,FALSE))*VLOOKUP(AEBYLD2!AK$4,'[1]INTERNAL PARAMETERS-1'!$B$5:$J$44,9,FALSE)*AEBYLD2!$F177</f>
        <v>0</v>
      </c>
      <c r="AL177" s="50">
        <f>AEBYLD1!AL177*VLOOKUP(AEBYLD2!AL$4,'[1]INTERNAL PARAMETERS-1'!$B$5:$J$44,5,FALSE)*VLOOKUP(AEBYLD2!AL$4,'[1]INTERNAL PARAMETERS-1'!$B$5:$J$44,7,FALSE)*AEBYLD2!$F177 + AEBYLD1!AL177*(1-VLOOKUP(AEBYLD2!AL$4,'[1]INTERNAL PARAMETERS-1'!$B$5:$J$44,5,FALSE))*VLOOKUP(AEBYLD2!AL$4,'[1]INTERNAL PARAMETERS-1'!$B$5:$J$44,9,FALSE)*AEBYLD2!$F177</f>
        <v>0</v>
      </c>
      <c r="AM177" s="50">
        <f>AEBYLD1!AM177*VLOOKUP(AEBYLD2!AM$4,'[1]INTERNAL PARAMETERS-1'!$B$5:$J$44,5,FALSE)*VLOOKUP(AEBYLD2!AM$4,'[1]INTERNAL PARAMETERS-1'!$B$5:$J$44,7,FALSE)*AEBYLD2!$F177 + AEBYLD1!AM177*(1-VLOOKUP(AEBYLD2!AM$4,'[1]INTERNAL PARAMETERS-1'!$B$5:$J$44,5,FALSE))*VLOOKUP(AEBYLD2!AM$4,'[1]INTERNAL PARAMETERS-1'!$B$5:$J$44,9,FALSE)*AEBYLD2!$F177</f>
        <v>0</v>
      </c>
      <c r="AN177" s="50">
        <f>AEBYLD1!AN177*VLOOKUP(AEBYLD2!AN$4,'[1]INTERNAL PARAMETERS-1'!$B$5:$J$44,5,FALSE)*VLOOKUP(AEBYLD2!AN$4,'[1]INTERNAL PARAMETERS-1'!$B$5:$J$44,7,FALSE)*AEBYLD2!$F177 + AEBYLD1!AN177*(1-VLOOKUP(AEBYLD2!AN$4,'[1]INTERNAL PARAMETERS-1'!$B$5:$J$44,5,FALSE))*VLOOKUP(AEBYLD2!AN$4,'[1]INTERNAL PARAMETERS-1'!$B$5:$J$44,9,FALSE)*AEBYLD2!$F177</f>
        <v>0</v>
      </c>
      <c r="AO177" s="50">
        <f>AEBYLD1!AO177*VLOOKUP(AEBYLD2!AO$4,'[1]INTERNAL PARAMETERS-1'!$B$5:$J$44,5,FALSE)*VLOOKUP(AEBYLD2!AO$4,'[1]INTERNAL PARAMETERS-1'!$B$5:$J$44,7,FALSE)*AEBYLD2!$F177 + AEBYLD1!AO177*(1-VLOOKUP(AEBYLD2!AO$4,'[1]INTERNAL PARAMETERS-1'!$B$5:$J$44,5,FALSE))*VLOOKUP(AEBYLD2!AO$4,'[1]INTERNAL PARAMETERS-1'!$B$5:$J$44,9,FALSE)*AEBYLD2!$F177</f>
        <v>0</v>
      </c>
      <c r="AP177" s="50">
        <f>AEBYLD1!AP177*VLOOKUP(AEBYLD2!AP$4,'[1]INTERNAL PARAMETERS-1'!$B$5:$J$44,5,FALSE)*VLOOKUP(AEBYLD2!AP$4,'[1]INTERNAL PARAMETERS-1'!$B$5:$J$44,7,FALSE)*AEBYLD2!$F177 + AEBYLD1!AP177*(1-VLOOKUP(AEBYLD2!AP$4,'[1]INTERNAL PARAMETERS-1'!$B$5:$J$44,5,FALSE))*VLOOKUP(AEBYLD2!AP$4,'[1]INTERNAL PARAMETERS-1'!$B$5:$J$44,9,FALSE)*AEBYLD2!$F177</f>
        <v>0</v>
      </c>
      <c r="AQ177" s="50">
        <f>AEBYLD1!AQ177*VLOOKUP(AEBYLD2!AQ$4,'[1]INTERNAL PARAMETERS-1'!$B$5:$J$44,5,FALSE)*VLOOKUP(AEBYLD2!AQ$4,'[1]INTERNAL PARAMETERS-1'!$B$5:$J$44,7,FALSE)*AEBYLD2!$F177 + AEBYLD1!AQ177*(1-VLOOKUP(AEBYLD2!AQ$4,'[1]INTERNAL PARAMETERS-1'!$B$5:$J$44,5,FALSE))*VLOOKUP(AEBYLD2!AQ$4,'[1]INTERNAL PARAMETERS-1'!$B$5:$J$44,9,FALSE)*AEBYLD2!$F177</f>
        <v>0</v>
      </c>
      <c r="AR177" s="50">
        <f>AEBYLD1!AR177*VLOOKUP(AEBYLD2!AR$4,'[1]INTERNAL PARAMETERS-1'!$B$5:$J$44,5,FALSE)*VLOOKUP(AEBYLD2!AR$4,'[1]INTERNAL PARAMETERS-1'!$B$5:$J$44,7,FALSE)*AEBYLD2!$F177 + AEBYLD1!AR177*(1-VLOOKUP(AEBYLD2!AR$4,'[1]INTERNAL PARAMETERS-1'!$B$5:$J$44,5,FALSE))*VLOOKUP(AEBYLD2!AR$4,'[1]INTERNAL PARAMETERS-1'!$B$5:$J$44,9,FALSE)*AEBYLD2!$F177</f>
        <v>0</v>
      </c>
      <c r="AS177" s="50">
        <f>AEBYLD1!AS177*VLOOKUP(AEBYLD2!AS$4,'[1]INTERNAL PARAMETERS-1'!$B$5:$J$44,5,FALSE)*VLOOKUP(AEBYLD2!AS$4,'[1]INTERNAL PARAMETERS-1'!$B$5:$J$44,7,FALSE)*AEBYLD2!$F177 + AEBYLD1!AS177*(1-VLOOKUP(AEBYLD2!AS$4,'[1]INTERNAL PARAMETERS-1'!$B$5:$J$44,5,FALSE))*VLOOKUP(AEBYLD2!AS$4,'[1]INTERNAL PARAMETERS-1'!$B$5:$J$44,9,FALSE)*AEBYLD2!$F177</f>
        <v>0</v>
      </c>
      <c r="AT177" s="49">
        <f>AEBYLD1!AT177*VLOOKUP(AEBYLD2!AT$4,'[1]INTERNAL PARAMETERS-1'!$B$5:$J$44,5,FALSE)*VLOOKUP(AEBYLD2!AT$4,'[1]INTERNAL PARAMETERS-1'!$B$5:$J$44,7,FALSE)*AEBYLD2!$F177 + AEBYLD1!AT177*(1-VLOOKUP(AEBYLD2!AT$4,'[1]INTERNAL PARAMETERS-1'!$B$5:$J$44,5,FALSE))*VLOOKUP(AEBYLD2!AT$4,'[1]INTERNAL PARAMETERS-1'!$B$5:$J$44,9,FALSE)*AEBYLD2!$F177</f>
        <v>0</v>
      </c>
      <c r="AU177" s="51">
        <f>AEBYLD1!AU177*VLOOKUP(AEBYLD2!AU$4,'[1]INTERNAL PARAMETERS-1'!$B$5:$J$44,5,FALSE)*VLOOKUP(AEBYLD2!AU$4,'[1]INTERNAL PARAMETERS-1'!$B$5:$J$44,6,FALSE)*VLOOKUP(AEBYLD2!AU$4,'[1]INTERNAL PARAMETERS-1'!$B$5:$J$44,3,FALSE) + AEBYLD1!AU177*(1-VLOOKUP(AEBYLD2!AU$4,'[1]INTERNAL PARAMETERS-1'!$B$5:$J$44,5,FALSE))*VLOOKUP(AEBYLD2!AU$4,'[1]INTERNAL PARAMETERS-1'!$B$5:$J$44,8,FALSE)*VLOOKUP(AEBYLD2!AU$4,'[1]INTERNAL PARAMETERS-1'!$B$5:$J$44,3,FALSE)</f>
        <v>0</v>
      </c>
      <c r="AV177" s="50">
        <f>AEBYLD1!AV177*VLOOKUP(AEBYLD2!AV$4,'[1]INTERNAL PARAMETERS-1'!$B$5:$J$44,5,FALSE)*VLOOKUP(AEBYLD2!AV$4,'[1]INTERNAL PARAMETERS-1'!$B$5:$J$44,6,FALSE)*VLOOKUP(AEBYLD2!AV$4,'[1]INTERNAL PARAMETERS-1'!$B$5:$J$44,3,FALSE) + AEBYLD1!AV177*(1-VLOOKUP(AEBYLD2!AV$4,'[1]INTERNAL PARAMETERS-1'!$B$5:$J$44,5,FALSE))*VLOOKUP(AEBYLD2!AV$4,'[1]INTERNAL PARAMETERS-1'!$B$5:$J$44,8,FALSE)*VLOOKUP(AEBYLD2!AV$4,'[1]INTERNAL PARAMETERS-1'!$B$5:$J$44,3,FALSE)</f>
        <v>0</v>
      </c>
      <c r="AW177" s="50">
        <f>AEBYLD1!AW177*VLOOKUP(AEBYLD2!AW$4,'[1]INTERNAL PARAMETERS-1'!$B$5:$J$44,5,FALSE)*VLOOKUP(AEBYLD2!AW$4,'[1]INTERNAL PARAMETERS-1'!$B$5:$J$44,6,FALSE)*VLOOKUP(AEBYLD2!AW$4,'[1]INTERNAL PARAMETERS-1'!$B$5:$J$44,3,FALSE) + AEBYLD1!AW177*(1-VLOOKUP(AEBYLD2!AW$4,'[1]INTERNAL PARAMETERS-1'!$B$5:$J$44,5,FALSE))*VLOOKUP(AEBYLD2!AW$4,'[1]INTERNAL PARAMETERS-1'!$B$5:$J$44,8,FALSE)*VLOOKUP(AEBYLD2!AW$4,'[1]INTERNAL PARAMETERS-1'!$B$5:$J$44,3,FALSE)</f>
        <v>4.8031008610782362E-2</v>
      </c>
      <c r="AX177" s="50">
        <f>AEBYLD1!AX177*VLOOKUP(AEBYLD2!AX$4,'[1]INTERNAL PARAMETERS-1'!$B$5:$J$44,5,FALSE)*VLOOKUP(AEBYLD2!AX$4,'[1]INTERNAL PARAMETERS-1'!$B$5:$J$44,6,FALSE)*VLOOKUP(AEBYLD2!AX$4,'[1]INTERNAL PARAMETERS-1'!$B$5:$J$44,3,FALSE) + AEBYLD1!AX177*(1-VLOOKUP(AEBYLD2!AX$4,'[1]INTERNAL PARAMETERS-1'!$B$5:$J$44,5,FALSE))*VLOOKUP(AEBYLD2!AX$4,'[1]INTERNAL PARAMETERS-1'!$B$5:$J$44,8,FALSE)*VLOOKUP(AEBYLD2!AX$4,'[1]INTERNAL PARAMETERS-1'!$B$5:$J$44,3,FALSE)</f>
        <v>0</v>
      </c>
      <c r="AY177" s="50">
        <f>AEBYLD1!AY177*VLOOKUP(AEBYLD2!AY$4,'[1]INTERNAL PARAMETERS-1'!$B$5:$J$44,5,FALSE)*VLOOKUP(AEBYLD2!AY$4,'[1]INTERNAL PARAMETERS-1'!$B$5:$J$44,6,FALSE)*VLOOKUP(AEBYLD2!AY$4,'[1]INTERNAL PARAMETERS-1'!$B$5:$J$44,3,FALSE) + AEBYLD1!AY177*(1-VLOOKUP(AEBYLD2!AY$4,'[1]INTERNAL PARAMETERS-1'!$B$5:$J$44,5,FALSE))*VLOOKUP(AEBYLD2!AY$4,'[1]INTERNAL PARAMETERS-1'!$B$5:$J$44,8,FALSE)*VLOOKUP(AEBYLD2!AY$4,'[1]INTERNAL PARAMETERS-1'!$B$5:$J$44,3,FALSE)</f>
        <v>0</v>
      </c>
      <c r="AZ177" s="50">
        <f>AEBYLD1!AZ177*VLOOKUP(AEBYLD2!AZ$4,'[1]INTERNAL PARAMETERS-1'!$B$5:$J$44,5,FALSE)*VLOOKUP(AEBYLD2!AZ$4,'[1]INTERNAL PARAMETERS-1'!$B$5:$J$44,6,FALSE)*VLOOKUP(AEBYLD2!AZ$4,'[1]INTERNAL PARAMETERS-1'!$B$5:$J$44,3,FALSE) + AEBYLD1!AZ177*(1-VLOOKUP(AEBYLD2!AZ$4,'[1]INTERNAL PARAMETERS-1'!$B$5:$J$44,5,FALSE))*VLOOKUP(AEBYLD2!AZ$4,'[1]INTERNAL PARAMETERS-1'!$B$5:$J$44,8,FALSE)*VLOOKUP(AEBYLD2!AZ$4,'[1]INTERNAL PARAMETERS-1'!$B$5:$J$44,3,FALSE)</f>
        <v>0</v>
      </c>
      <c r="BA177" s="50">
        <f>AEBYLD1!BA177*VLOOKUP(AEBYLD2!BA$4,'[1]INTERNAL PARAMETERS-1'!$B$5:$J$44,5,FALSE)*VLOOKUP(AEBYLD2!BA$4,'[1]INTERNAL PARAMETERS-1'!$B$5:$J$44,6,FALSE)*VLOOKUP(AEBYLD2!BA$4,'[1]INTERNAL PARAMETERS-1'!$B$5:$J$44,3,FALSE) + AEBYLD1!BA177*(1-VLOOKUP(AEBYLD2!BA$4,'[1]INTERNAL PARAMETERS-1'!$B$5:$J$44,5,FALSE))*VLOOKUP(AEBYLD2!BA$4,'[1]INTERNAL PARAMETERS-1'!$B$5:$J$44,8,FALSE)*VLOOKUP(AEBYLD2!BA$4,'[1]INTERNAL PARAMETERS-1'!$B$5:$J$44,3,FALSE)</f>
        <v>2.1458586824561643E-2</v>
      </c>
      <c r="BB177" s="50">
        <f>AEBYLD1!BB177*VLOOKUP(AEBYLD2!BB$4,'[1]INTERNAL PARAMETERS-1'!$B$5:$J$44,5,FALSE)*VLOOKUP(AEBYLD2!BB$4,'[1]INTERNAL PARAMETERS-1'!$B$5:$J$44,6,FALSE)*VLOOKUP(AEBYLD2!BB$4,'[1]INTERNAL PARAMETERS-1'!$B$5:$J$44,3,FALSE) + AEBYLD1!BB177*(1-VLOOKUP(AEBYLD2!BB$4,'[1]INTERNAL PARAMETERS-1'!$B$5:$J$44,5,FALSE))*VLOOKUP(AEBYLD2!BB$4,'[1]INTERNAL PARAMETERS-1'!$B$5:$J$44,8,FALSE)*VLOOKUP(AEBYLD2!BB$4,'[1]INTERNAL PARAMETERS-1'!$B$5:$J$44,3,FALSE)</f>
        <v>7.8811380898368092E-3</v>
      </c>
      <c r="BC177" s="50">
        <f>AEBYLD1!BC177*VLOOKUP(AEBYLD2!BC$4,'[1]INTERNAL PARAMETERS-1'!$B$5:$J$44,5,FALSE)*VLOOKUP(AEBYLD2!BC$4,'[1]INTERNAL PARAMETERS-1'!$B$5:$J$44,6,FALSE)*VLOOKUP(AEBYLD2!BC$4,'[1]INTERNAL PARAMETERS-1'!$B$5:$J$44,3,FALSE) + AEBYLD1!BC177*(1-VLOOKUP(AEBYLD2!BC$4,'[1]INTERNAL PARAMETERS-1'!$B$5:$J$44,5,FALSE))*VLOOKUP(AEBYLD2!BC$4,'[1]INTERNAL PARAMETERS-1'!$B$5:$J$44,8,FALSE)*VLOOKUP(AEBYLD2!BC$4,'[1]INTERNAL PARAMETERS-1'!$B$5:$J$44,3,FALSE)</f>
        <v>1.9956318245321358E-2</v>
      </c>
      <c r="BD177" s="50">
        <f>AEBYLD1!BD177*VLOOKUP(AEBYLD2!BD$4,'[1]INTERNAL PARAMETERS-1'!$B$5:$J$44,5,FALSE)*VLOOKUP(AEBYLD2!BD$4,'[1]INTERNAL PARAMETERS-1'!$B$5:$J$44,6,FALSE)*VLOOKUP(AEBYLD2!BD$4,'[1]INTERNAL PARAMETERS-1'!$B$5:$J$44,3,FALSE) + AEBYLD1!BD177*(1-VLOOKUP(AEBYLD2!BD$4,'[1]INTERNAL PARAMETERS-1'!$B$5:$J$44,5,FALSE))*VLOOKUP(AEBYLD2!BD$4,'[1]INTERNAL PARAMETERS-1'!$B$5:$J$44,8,FALSE)*VLOOKUP(AEBYLD2!BD$4,'[1]INTERNAL PARAMETERS-1'!$B$5:$J$44,3,FALSE)</f>
        <v>6.2263626583841112E-3</v>
      </c>
      <c r="BE177" s="50">
        <f>AEBYLD1!BE177*VLOOKUP(AEBYLD2!BE$4,'[1]INTERNAL PARAMETERS-1'!$B$5:$J$44,5,FALSE)*VLOOKUP(AEBYLD2!BE$4,'[1]INTERNAL PARAMETERS-1'!$B$5:$J$44,6,FALSE)*VLOOKUP(AEBYLD2!BE$4,'[1]INTERNAL PARAMETERS-1'!$B$5:$J$44,3,FALSE) + AEBYLD1!BE177*(1-VLOOKUP(AEBYLD2!BE$4,'[1]INTERNAL PARAMETERS-1'!$B$5:$J$44,5,FALSE))*VLOOKUP(AEBYLD2!BE$4,'[1]INTERNAL PARAMETERS-1'!$B$5:$J$44,8,FALSE)*VLOOKUP(AEBYLD2!BE$4,'[1]INTERNAL PARAMETERS-1'!$B$5:$J$44,3,FALSE)</f>
        <v>2.4002089577093565E-2</v>
      </c>
      <c r="BF177" s="50">
        <f>AEBYLD1!BF177*VLOOKUP(AEBYLD2!BF$4,'[1]INTERNAL PARAMETERS-1'!$B$5:$J$44,5,FALSE)*VLOOKUP(AEBYLD2!BF$4,'[1]INTERNAL PARAMETERS-1'!$B$5:$J$44,6,FALSE)*VLOOKUP(AEBYLD2!BF$4,'[1]INTERNAL PARAMETERS-1'!$B$5:$J$44,3,FALSE) + AEBYLD1!BF177*(1-VLOOKUP(AEBYLD2!BF$4,'[1]INTERNAL PARAMETERS-1'!$B$5:$J$44,5,FALSE))*VLOOKUP(AEBYLD2!BF$4,'[1]INTERNAL PARAMETERS-1'!$B$5:$J$44,8,FALSE)*VLOOKUP(AEBYLD2!BF$4,'[1]INTERNAL PARAMETERS-1'!$B$5:$J$44,3,FALSE)</f>
        <v>0</v>
      </c>
      <c r="BG177" s="50">
        <f>AEBYLD1!BG177*VLOOKUP(AEBYLD2!BG$4,'[1]INTERNAL PARAMETERS-1'!$B$5:$J$44,5,FALSE)*VLOOKUP(AEBYLD2!BG$4,'[1]INTERNAL PARAMETERS-1'!$B$5:$J$44,6,FALSE)*VLOOKUP(AEBYLD2!BG$4,'[1]INTERNAL PARAMETERS-1'!$B$5:$J$44,3,FALSE) + AEBYLD1!BG177*(1-VLOOKUP(AEBYLD2!BG$4,'[1]INTERNAL PARAMETERS-1'!$B$5:$J$44,5,FALSE))*VLOOKUP(AEBYLD2!BG$4,'[1]INTERNAL PARAMETERS-1'!$B$5:$J$44,8,FALSE)*VLOOKUP(AEBYLD2!BG$4,'[1]INTERNAL PARAMETERS-1'!$B$5:$J$44,3,FALSE)</f>
        <v>9.0070058179735346E-3</v>
      </c>
      <c r="BH177" s="50">
        <f>AEBYLD1!BH177*VLOOKUP(AEBYLD2!BH$4,'[1]INTERNAL PARAMETERS-1'!$B$5:$J$44,5,FALSE)*VLOOKUP(AEBYLD2!BH$4,'[1]INTERNAL PARAMETERS-1'!$B$5:$J$44,6,FALSE)*VLOOKUP(AEBYLD2!BH$4,'[1]INTERNAL PARAMETERS-1'!$B$5:$J$44,3,FALSE) + AEBYLD1!BH177*(1-VLOOKUP(AEBYLD2!BH$4,'[1]INTERNAL PARAMETERS-1'!$B$5:$J$44,5,FALSE))*VLOOKUP(AEBYLD2!BH$4,'[1]INTERNAL PARAMETERS-1'!$B$5:$J$44,8,FALSE)*VLOOKUP(AEBYLD2!BH$4,'[1]INTERNAL PARAMETERS-1'!$B$5:$J$44,3,FALSE)</f>
        <v>3.7985290489684495E-5</v>
      </c>
      <c r="BI177" s="50">
        <f>AEBYLD1!BI177*VLOOKUP(AEBYLD2!BI$4,'[1]INTERNAL PARAMETERS-1'!$B$5:$J$44,5,FALSE)*VLOOKUP(AEBYLD2!BI$4,'[1]INTERNAL PARAMETERS-1'!$B$5:$J$44,6,FALSE)*VLOOKUP(AEBYLD2!BI$4,'[1]INTERNAL PARAMETERS-1'!$B$5:$J$44,3,FALSE) + AEBYLD1!BI177*(1-VLOOKUP(AEBYLD2!BI$4,'[1]INTERNAL PARAMETERS-1'!$B$5:$J$44,5,FALSE))*VLOOKUP(AEBYLD2!BI$4,'[1]INTERNAL PARAMETERS-1'!$B$5:$J$44,8,FALSE)*VLOOKUP(AEBYLD2!BI$4,'[1]INTERNAL PARAMETERS-1'!$B$5:$J$44,3,FALSE)</f>
        <v>0</v>
      </c>
      <c r="BJ177" s="50">
        <f>AEBYLD1!BJ177*VLOOKUP(AEBYLD2!BJ$4,'[1]INTERNAL PARAMETERS-1'!$B$5:$J$44,5,FALSE)*VLOOKUP(AEBYLD2!BJ$4,'[1]INTERNAL PARAMETERS-1'!$B$5:$J$44,6,FALSE)*VLOOKUP(AEBYLD2!BJ$4,'[1]INTERNAL PARAMETERS-1'!$B$5:$J$44,3,FALSE) + AEBYLD1!BJ177*(1-VLOOKUP(AEBYLD2!BJ$4,'[1]INTERNAL PARAMETERS-1'!$B$5:$J$44,5,FALSE))*VLOOKUP(AEBYLD2!BJ$4,'[1]INTERNAL PARAMETERS-1'!$B$5:$J$44,8,FALSE)*VLOOKUP(AEBYLD2!BJ$4,'[1]INTERNAL PARAMETERS-1'!$B$5:$J$44,3,FALSE)</f>
        <v>2.3651405231858423E-3</v>
      </c>
      <c r="BK177" s="50">
        <f>AEBYLD1!BK177*VLOOKUP(AEBYLD2!BK$4,'[1]INTERNAL PARAMETERS-1'!$B$5:$J$44,5,FALSE)*VLOOKUP(AEBYLD2!BK$4,'[1]INTERNAL PARAMETERS-1'!$B$5:$J$44,6,FALSE)*VLOOKUP(AEBYLD2!BK$4,'[1]INTERNAL PARAMETERS-1'!$B$5:$J$44,3,FALSE) + AEBYLD1!BK177*(1-VLOOKUP(AEBYLD2!BK$4,'[1]INTERNAL PARAMETERS-1'!$B$5:$J$44,5,FALSE))*VLOOKUP(AEBYLD2!BK$4,'[1]INTERNAL PARAMETERS-1'!$B$5:$J$44,8,FALSE)*VLOOKUP(AEBYLD2!BK$4,'[1]INTERNAL PARAMETERS-1'!$B$5:$J$44,3,FALSE)</f>
        <v>3.3775782722888607E-3</v>
      </c>
      <c r="BL177" s="50">
        <f>AEBYLD1!BL177*VLOOKUP(AEBYLD2!BL$4,'[1]INTERNAL PARAMETERS-1'!$B$5:$J$44,5,FALSE)*VLOOKUP(AEBYLD2!BL$4,'[1]INTERNAL PARAMETERS-1'!$B$5:$J$44,6,FALSE)*VLOOKUP(AEBYLD2!BL$4,'[1]INTERNAL PARAMETERS-1'!$B$5:$J$44,3,FALSE) + AEBYLD1!BL177*(1-VLOOKUP(AEBYLD2!BL$4,'[1]INTERNAL PARAMETERS-1'!$B$5:$J$44,5,FALSE))*VLOOKUP(AEBYLD2!BL$4,'[1]INTERNAL PARAMETERS-1'!$B$5:$J$44,8,FALSE)*VLOOKUP(AEBYLD2!BL$4,'[1]INTERNAL PARAMETERS-1'!$B$5:$J$44,3,FALSE)</f>
        <v>1.3510502360198245E-2</v>
      </c>
      <c r="BM177" s="50">
        <f>AEBYLD1!BM177*VLOOKUP(AEBYLD2!BM$4,'[1]INTERNAL PARAMETERS-1'!$B$5:$J$44,5,FALSE)*VLOOKUP(AEBYLD2!BM$4,'[1]INTERNAL PARAMETERS-1'!$B$5:$J$44,6,FALSE)*VLOOKUP(AEBYLD2!BM$4,'[1]INTERNAL PARAMETERS-1'!$B$5:$J$44,3,FALSE) + AEBYLD1!BM177*(1-VLOOKUP(AEBYLD2!BM$4,'[1]INTERNAL PARAMETERS-1'!$B$5:$J$44,5,FALSE))*VLOOKUP(AEBYLD2!BM$4,'[1]INTERNAL PARAMETERS-1'!$B$5:$J$44,8,FALSE)*VLOOKUP(AEBYLD2!BM$4,'[1]INTERNAL PARAMETERS-1'!$B$5:$J$44,3,FALSE)</f>
        <v>7.1244417343158074E-3</v>
      </c>
      <c r="BN177" s="50">
        <f>AEBYLD1!BN177*VLOOKUP(AEBYLD2!BN$4,'[1]INTERNAL PARAMETERS-1'!$B$5:$J$44,5,FALSE)*VLOOKUP(AEBYLD2!BN$4,'[1]INTERNAL PARAMETERS-1'!$B$5:$J$44,6,FALSE)*VLOOKUP(AEBYLD2!BN$4,'[1]INTERNAL PARAMETERS-1'!$B$5:$J$44,3,FALSE) + AEBYLD1!BN177*(1-VLOOKUP(AEBYLD2!BN$4,'[1]INTERNAL PARAMETERS-1'!$B$5:$J$44,5,FALSE))*VLOOKUP(AEBYLD2!BN$4,'[1]INTERNAL PARAMETERS-1'!$B$5:$J$44,8,FALSE)*VLOOKUP(AEBYLD2!BN$4,'[1]INTERNAL PARAMETERS-1'!$B$5:$J$44,3,FALSE)</f>
        <v>3.6450653413814529E-3</v>
      </c>
      <c r="BO177" s="50">
        <f>AEBYLD1!BO177*VLOOKUP(AEBYLD2!BO$4,'[1]INTERNAL PARAMETERS-1'!$B$5:$J$44,5,FALSE)*VLOOKUP(AEBYLD2!BO$4,'[1]INTERNAL PARAMETERS-1'!$B$5:$J$44,6,FALSE)*VLOOKUP(AEBYLD2!BO$4,'[1]INTERNAL PARAMETERS-1'!$B$5:$J$44,3,FALSE) + AEBYLD1!BO177*(1-VLOOKUP(AEBYLD2!BO$4,'[1]INTERNAL PARAMETERS-1'!$B$5:$J$44,5,FALSE))*VLOOKUP(AEBYLD2!BO$4,'[1]INTERNAL PARAMETERS-1'!$B$5:$J$44,8,FALSE)*VLOOKUP(AEBYLD2!BO$4,'[1]INTERNAL PARAMETERS-1'!$B$5:$J$44,3,FALSE)</f>
        <v>3.3807013164990712E-3</v>
      </c>
      <c r="BP177" s="50">
        <f>AEBYLD1!BP177*VLOOKUP(AEBYLD2!BP$4,'[1]INTERNAL PARAMETERS-1'!$B$5:$J$44,5,FALSE)*VLOOKUP(AEBYLD2!BP$4,'[1]INTERNAL PARAMETERS-1'!$B$5:$J$44,6,FALSE)*VLOOKUP(AEBYLD2!BP$4,'[1]INTERNAL PARAMETERS-1'!$B$5:$J$44,3,FALSE) + AEBYLD1!BP177*(1-VLOOKUP(AEBYLD2!BP$4,'[1]INTERNAL PARAMETERS-1'!$B$5:$J$44,5,FALSE))*VLOOKUP(AEBYLD2!BP$4,'[1]INTERNAL PARAMETERS-1'!$B$5:$J$44,8,FALSE)*VLOOKUP(AEBYLD2!BP$4,'[1]INTERNAL PARAMETERS-1'!$B$5:$J$44,3,FALSE)</f>
        <v>2.6336264872767331E-4</v>
      </c>
      <c r="BQ177" s="50">
        <f>AEBYLD1!BQ177*VLOOKUP(AEBYLD2!BQ$4,'[1]INTERNAL PARAMETERS-1'!$B$5:$J$44,5,FALSE)*VLOOKUP(AEBYLD2!BQ$4,'[1]INTERNAL PARAMETERS-1'!$B$5:$J$44,6,FALSE)*VLOOKUP(AEBYLD2!BQ$4,'[1]INTERNAL PARAMETERS-1'!$B$5:$J$44,3,FALSE) + AEBYLD1!BQ177*(1-VLOOKUP(AEBYLD2!BQ$4,'[1]INTERNAL PARAMETERS-1'!$B$5:$J$44,5,FALSE))*VLOOKUP(AEBYLD2!BQ$4,'[1]INTERNAL PARAMETERS-1'!$B$5:$J$44,8,FALSE)*VLOOKUP(AEBYLD2!BQ$4,'[1]INTERNAL PARAMETERS-1'!$B$5:$J$44,3,FALSE)</f>
        <v>1.4922489530965503E-2</v>
      </c>
      <c r="BR177" s="50">
        <f>AEBYLD1!BR177*VLOOKUP(AEBYLD2!BR$4,'[1]INTERNAL PARAMETERS-1'!$B$5:$J$44,5,FALSE)*VLOOKUP(AEBYLD2!BR$4,'[1]INTERNAL PARAMETERS-1'!$B$5:$J$44,6,FALSE)*VLOOKUP(AEBYLD2!BR$4,'[1]INTERNAL PARAMETERS-1'!$B$5:$J$44,3,FALSE) + AEBYLD1!BR177*(1-VLOOKUP(AEBYLD2!BR$4,'[1]INTERNAL PARAMETERS-1'!$B$5:$J$44,5,FALSE))*VLOOKUP(AEBYLD2!BR$4,'[1]INTERNAL PARAMETERS-1'!$B$5:$J$44,8,FALSE)*VLOOKUP(AEBYLD2!BR$4,'[1]INTERNAL PARAMETERS-1'!$B$5:$J$44,3,FALSE)</f>
        <v>4.1349332379048804E-4</v>
      </c>
      <c r="BS177" s="50">
        <f>AEBYLD1!BS177*VLOOKUP(AEBYLD2!BS$4,'[1]INTERNAL PARAMETERS-1'!$B$5:$J$44,5,FALSE)*VLOOKUP(AEBYLD2!BS$4,'[1]INTERNAL PARAMETERS-1'!$B$5:$J$44,6,FALSE)*VLOOKUP(AEBYLD2!BS$4,'[1]INTERNAL PARAMETERS-1'!$B$5:$J$44,3,FALSE) + AEBYLD1!BS177*(1-VLOOKUP(AEBYLD2!BS$4,'[1]INTERNAL PARAMETERS-1'!$B$5:$J$44,5,FALSE))*VLOOKUP(AEBYLD2!BS$4,'[1]INTERNAL PARAMETERS-1'!$B$5:$J$44,8,FALSE)*VLOOKUP(AEBYLD2!BS$4,'[1]INTERNAL PARAMETERS-1'!$B$5:$J$44,3,FALSE)</f>
        <v>2.57499740439667E-5</v>
      </c>
      <c r="BT177" s="50">
        <f>AEBYLD1!BT177*VLOOKUP(AEBYLD2!BT$4,'[1]INTERNAL PARAMETERS-1'!$B$5:$J$44,5,FALSE)*VLOOKUP(AEBYLD2!BT$4,'[1]INTERNAL PARAMETERS-1'!$B$5:$J$44,6,FALSE)*VLOOKUP(AEBYLD2!BT$4,'[1]INTERNAL PARAMETERS-1'!$B$5:$J$44,3,FALSE) + AEBYLD1!BT177*(1-VLOOKUP(AEBYLD2!BT$4,'[1]INTERNAL PARAMETERS-1'!$B$5:$J$44,5,FALSE))*VLOOKUP(AEBYLD2!BT$4,'[1]INTERNAL PARAMETERS-1'!$B$5:$J$44,8,FALSE)*VLOOKUP(AEBYLD2!BT$4,'[1]INTERNAL PARAMETERS-1'!$B$5:$J$44,3,FALSE)</f>
        <v>0</v>
      </c>
      <c r="BU177" s="50">
        <f>AEBYLD1!BU177*VLOOKUP(AEBYLD2!BU$4,'[1]INTERNAL PARAMETERS-1'!$B$5:$J$44,5,FALSE)*VLOOKUP(AEBYLD2!BU$4,'[1]INTERNAL PARAMETERS-1'!$B$5:$J$44,6,FALSE)*VLOOKUP(AEBYLD2!BU$4,'[1]INTERNAL PARAMETERS-1'!$B$5:$J$44,3,FALSE) + AEBYLD1!BU177*(1-VLOOKUP(AEBYLD2!BU$4,'[1]INTERNAL PARAMETERS-1'!$B$5:$J$44,5,FALSE))*VLOOKUP(AEBYLD2!BU$4,'[1]INTERNAL PARAMETERS-1'!$B$5:$J$44,8,FALSE)*VLOOKUP(AEBYLD2!BU$4,'[1]INTERNAL PARAMETERS-1'!$B$5:$J$44,3,FALSE)</f>
        <v>0</v>
      </c>
      <c r="BV177" s="50">
        <f>AEBYLD1!BV177*VLOOKUP(AEBYLD2!BV$4,'[1]INTERNAL PARAMETERS-1'!$B$5:$J$44,5,FALSE)*VLOOKUP(AEBYLD2!BV$4,'[1]INTERNAL PARAMETERS-1'!$B$5:$J$44,6,FALSE)*VLOOKUP(AEBYLD2!BV$4,'[1]INTERNAL PARAMETERS-1'!$B$5:$J$44,3,FALSE) + AEBYLD1!BV177*(1-VLOOKUP(AEBYLD2!BV$4,'[1]INTERNAL PARAMETERS-1'!$B$5:$J$44,5,FALSE))*VLOOKUP(AEBYLD2!BV$4,'[1]INTERNAL PARAMETERS-1'!$B$5:$J$44,8,FALSE)*VLOOKUP(AEBYLD2!BV$4,'[1]INTERNAL PARAMETERS-1'!$B$5:$J$44,3,FALSE)</f>
        <v>0</v>
      </c>
      <c r="BW177" s="50">
        <f>AEBYLD1!BW177*VLOOKUP(AEBYLD2!BW$4,'[1]INTERNAL PARAMETERS-1'!$B$5:$J$44,5,FALSE)*VLOOKUP(AEBYLD2!BW$4,'[1]INTERNAL PARAMETERS-1'!$B$5:$J$44,6,FALSE)*VLOOKUP(AEBYLD2!BW$4,'[1]INTERNAL PARAMETERS-1'!$B$5:$J$44,3,FALSE) + AEBYLD1!BW177*(1-VLOOKUP(AEBYLD2!BW$4,'[1]INTERNAL PARAMETERS-1'!$B$5:$J$44,5,FALSE))*VLOOKUP(AEBYLD2!BW$4,'[1]INTERNAL PARAMETERS-1'!$B$5:$J$44,8,FALSE)*VLOOKUP(AEBYLD2!BW$4,'[1]INTERNAL PARAMETERS-1'!$B$5:$J$44,3,FALSE)</f>
        <v>0</v>
      </c>
      <c r="BX177" s="50">
        <f>AEBYLD1!BX177*VLOOKUP(AEBYLD2!BX$4,'[1]INTERNAL PARAMETERS-1'!$B$5:$J$44,5,FALSE)*VLOOKUP(AEBYLD2!BX$4,'[1]INTERNAL PARAMETERS-1'!$B$5:$J$44,6,FALSE)*VLOOKUP(AEBYLD2!BX$4,'[1]INTERNAL PARAMETERS-1'!$B$5:$J$44,3,FALSE) + AEBYLD1!BX177*(1-VLOOKUP(AEBYLD2!BX$4,'[1]INTERNAL PARAMETERS-1'!$B$5:$J$44,5,FALSE))*VLOOKUP(AEBYLD2!BX$4,'[1]INTERNAL PARAMETERS-1'!$B$5:$J$44,8,FALSE)*VLOOKUP(AEBYLD2!BX$4,'[1]INTERNAL PARAMETERS-1'!$B$5:$J$44,3,FALSE)</f>
        <v>0</v>
      </c>
      <c r="BY177" s="50">
        <f>AEBYLD1!BY177*VLOOKUP(AEBYLD2!BY$4,'[1]INTERNAL PARAMETERS-1'!$B$5:$J$44,5,FALSE)*VLOOKUP(AEBYLD2!BY$4,'[1]INTERNAL PARAMETERS-1'!$B$5:$J$44,6,FALSE)*VLOOKUP(AEBYLD2!BY$4,'[1]INTERNAL PARAMETERS-1'!$B$5:$J$44,3,FALSE) + AEBYLD1!BY177*(1-VLOOKUP(AEBYLD2!BY$4,'[1]INTERNAL PARAMETERS-1'!$B$5:$J$44,5,FALSE))*VLOOKUP(AEBYLD2!BY$4,'[1]INTERNAL PARAMETERS-1'!$B$5:$J$44,8,FALSE)*VLOOKUP(AEBYLD2!BY$4,'[1]INTERNAL PARAMETERS-1'!$B$5:$J$44,3,FALSE)</f>
        <v>0</v>
      </c>
      <c r="BZ177" s="50">
        <f>AEBYLD1!BZ177*VLOOKUP(AEBYLD2!BZ$4,'[1]INTERNAL PARAMETERS-1'!$B$5:$J$44,5,FALSE)*VLOOKUP(AEBYLD2!BZ$4,'[1]INTERNAL PARAMETERS-1'!$B$5:$J$44,6,FALSE)*VLOOKUP(AEBYLD2!BZ$4,'[1]INTERNAL PARAMETERS-1'!$B$5:$J$44,3,FALSE) + AEBYLD1!BZ177*(1-VLOOKUP(AEBYLD2!BZ$4,'[1]INTERNAL PARAMETERS-1'!$B$5:$J$44,5,FALSE))*VLOOKUP(AEBYLD2!BZ$4,'[1]INTERNAL PARAMETERS-1'!$B$5:$J$44,8,FALSE)*VLOOKUP(AEBYLD2!BZ$4,'[1]INTERNAL PARAMETERS-1'!$B$5:$J$44,3,FALSE)</f>
        <v>1.9695701136568157E-5</v>
      </c>
      <c r="CA177" s="50">
        <f>AEBYLD1!CA177*VLOOKUP(AEBYLD2!CA$4,'[1]INTERNAL PARAMETERS-1'!$B$5:$J$44,5,FALSE)*VLOOKUP(AEBYLD2!CA$4,'[1]INTERNAL PARAMETERS-1'!$B$5:$J$44,6,FALSE)*VLOOKUP(AEBYLD2!CA$4,'[1]INTERNAL PARAMETERS-1'!$B$5:$J$44,3,FALSE) + AEBYLD1!CA177*(1-VLOOKUP(AEBYLD2!CA$4,'[1]INTERNAL PARAMETERS-1'!$B$5:$J$44,5,FALSE))*VLOOKUP(AEBYLD2!CA$4,'[1]INTERNAL PARAMETERS-1'!$B$5:$J$44,8,FALSE)*VLOOKUP(AEBYLD2!CA$4,'[1]INTERNAL PARAMETERS-1'!$B$5:$J$44,3,FALSE)</f>
        <v>0</v>
      </c>
      <c r="CB177" s="50">
        <f>AEBYLD1!CB177*VLOOKUP(AEBYLD2!CB$4,'[1]INTERNAL PARAMETERS-1'!$B$5:$J$44,5,FALSE)*VLOOKUP(AEBYLD2!CB$4,'[1]INTERNAL PARAMETERS-1'!$B$5:$J$44,6,FALSE)*VLOOKUP(AEBYLD2!CB$4,'[1]INTERNAL PARAMETERS-1'!$B$5:$J$44,3,FALSE) + AEBYLD1!CB177*(1-VLOOKUP(AEBYLD2!CB$4,'[1]INTERNAL PARAMETERS-1'!$B$5:$J$44,5,FALSE))*VLOOKUP(AEBYLD2!CB$4,'[1]INTERNAL PARAMETERS-1'!$B$5:$J$44,8,FALSE)*VLOOKUP(AEBYLD2!CB$4,'[1]INTERNAL PARAMETERS-1'!$B$5:$J$44,3,FALSE)</f>
        <v>0</v>
      </c>
      <c r="CC177" s="50">
        <f>AEBYLD1!CC177*VLOOKUP(AEBYLD2!CC$4,'[1]INTERNAL PARAMETERS-1'!$B$5:$J$44,5,FALSE)*VLOOKUP(AEBYLD2!CC$4,'[1]INTERNAL PARAMETERS-1'!$B$5:$J$44,6,FALSE)*VLOOKUP(AEBYLD2!CC$4,'[1]INTERNAL PARAMETERS-1'!$B$5:$J$44,3,FALSE) + AEBYLD1!CC177*(1-VLOOKUP(AEBYLD2!CC$4,'[1]INTERNAL PARAMETERS-1'!$B$5:$J$44,5,FALSE))*VLOOKUP(AEBYLD2!CC$4,'[1]INTERNAL PARAMETERS-1'!$B$5:$J$44,8,FALSE)*VLOOKUP(AEBYLD2!CC$4,'[1]INTERNAL PARAMETERS-1'!$B$5:$J$44,3,FALSE)</f>
        <v>9.0662671810945789E-5</v>
      </c>
      <c r="CD177" s="50">
        <f>AEBYLD1!CD177*VLOOKUP(AEBYLD2!CD$4,'[1]INTERNAL PARAMETERS-1'!$B$5:$J$44,5,FALSE)*VLOOKUP(AEBYLD2!CD$4,'[1]INTERNAL PARAMETERS-1'!$B$5:$J$44,6,FALSE)*VLOOKUP(AEBYLD2!CD$4,'[1]INTERNAL PARAMETERS-1'!$B$5:$J$44,3,FALSE) + AEBYLD1!CD177*(1-VLOOKUP(AEBYLD2!CD$4,'[1]INTERNAL PARAMETERS-1'!$B$5:$J$44,5,FALSE))*VLOOKUP(AEBYLD2!CD$4,'[1]INTERNAL PARAMETERS-1'!$B$5:$J$44,8,FALSE)*VLOOKUP(AEBYLD2!CD$4,'[1]INTERNAL PARAMETERS-1'!$B$5:$J$44,3,FALSE)</f>
        <v>1.5944109220583853E-4</v>
      </c>
      <c r="CE177" s="50">
        <f>AEBYLD1!CE177*VLOOKUP(AEBYLD2!CE$4,'[1]INTERNAL PARAMETERS-1'!$B$5:$J$44,5,FALSE)*VLOOKUP(AEBYLD2!CE$4,'[1]INTERNAL PARAMETERS-1'!$B$5:$J$44,6,FALSE)*VLOOKUP(AEBYLD2!CE$4,'[1]INTERNAL PARAMETERS-1'!$B$5:$J$44,3,FALSE) + AEBYLD1!CE177*(1-VLOOKUP(AEBYLD2!CE$4,'[1]INTERNAL PARAMETERS-1'!$B$5:$J$44,5,FALSE))*VLOOKUP(AEBYLD2!CE$4,'[1]INTERNAL PARAMETERS-1'!$B$5:$J$44,8,FALSE)*VLOOKUP(AEBYLD2!CE$4,'[1]INTERNAL PARAMETERS-1'!$B$5:$J$44,3,FALSE)</f>
        <v>3.8909223379271247E-4</v>
      </c>
      <c r="CF177" s="50">
        <f>AEBYLD1!CF177*VLOOKUP(AEBYLD2!CF$4,'[1]INTERNAL PARAMETERS-1'!$B$5:$J$44,5,FALSE)*VLOOKUP(AEBYLD2!CF$4,'[1]INTERNAL PARAMETERS-1'!$B$5:$J$44,6,FALSE)*VLOOKUP(AEBYLD2!CF$4,'[1]INTERNAL PARAMETERS-1'!$B$5:$J$44,3,FALSE) + AEBYLD1!CF177*(1-VLOOKUP(AEBYLD2!CF$4,'[1]INTERNAL PARAMETERS-1'!$B$5:$J$44,5,FALSE))*VLOOKUP(AEBYLD2!CF$4,'[1]INTERNAL PARAMETERS-1'!$B$5:$J$44,8,FALSE)*VLOOKUP(AEBYLD2!CF$4,'[1]INTERNAL PARAMETERS-1'!$B$5:$J$44,3,FALSE)</f>
        <v>3.1211422038252836E-4</v>
      </c>
      <c r="CG177" s="50">
        <f>AEBYLD1!CG177*VLOOKUP(AEBYLD2!CG$4,'[1]INTERNAL PARAMETERS-1'!$B$5:$J$44,5,FALSE)*VLOOKUP(AEBYLD2!CG$4,'[1]INTERNAL PARAMETERS-1'!$B$5:$J$44,6,FALSE)*VLOOKUP(AEBYLD2!CG$4,'[1]INTERNAL PARAMETERS-1'!$B$5:$J$44,3,FALSE) + AEBYLD1!CG177*(1-VLOOKUP(AEBYLD2!CG$4,'[1]INTERNAL PARAMETERS-1'!$B$5:$J$44,5,FALSE))*VLOOKUP(AEBYLD2!CG$4,'[1]INTERNAL PARAMETERS-1'!$B$5:$J$44,8,FALSE)*VLOOKUP(AEBYLD2!CG$4,'[1]INTERNAL PARAMETERS-1'!$B$5:$J$44,3,FALSE)</f>
        <v>0</v>
      </c>
      <c r="CH177" s="49">
        <f>AEBYLD1!CH177*VLOOKUP(AEBYLD2!CH$4,'[1]INTERNAL PARAMETERS-1'!$B$5:$J$44,5,FALSE)*VLOOKUP(AEBYLD2!CH$4,'[1]INTERNAL PARAMETERS-1'!$B$5:$J$44,6,FALSE)*VLOOKUP(AEBYLD2!CH$4,'[1]INTERNAL PARAMETERS-1'!$B$5:$J$44,3,FALSE) + AEBYLD1!CH177*(1-VLOOKUP(AEBYLD2!CH$4,'[1]INTERNAL PARAMETERS-1'!$B$5:$J$44,5,FALSE))*VLOOKUP(AEBYLD2!CH$4,'[1]INTERNAL PARAMETERS-1'!$B$5:$J$44,8,FALSE)*VLOOKUP(AEBYLD2!CH$4,'[1]INTERNAL PARAMETERS-1'!$B$5:$J$44,3,FALSE)</f>
        <v>0</v>
      </c>
      <c r="CJ177" s="51">
        <f t="shared" si="4"/>
        <v>3.8886260044708179</v>
      </c>
      <c r="CK177" s="49">
        <f t="shared" si="5"/>
        <v>0.18660002605916856</v>
      </c>
    </row>
    <row r="178" spans="2:89" x14ac:dyDescent="0.4">
      <c r="B178" s="64" t="s">
        <v>8</v>
      </c>
      <c r="C178" s="63" t="s">
        <v>71</v>
      </c>
      <c r="D178" s="63" t="s">
        <v>77</v>
      </c>
      <c r="E178" s="147">
        <f>AEB!AF178</f>
        <v>13.917231392103904</v>
      </c>
      <c r="F178" s="62">
        <f>'[1]INTERNAL PARAMETERS-1'!M16</f>
        <v>30.094999999999999</v>
      </c>
      <c r="G178" s="51">
        <f>AEBYLD1!G178*VLOOKUP(AEBYLD2!G$4,'[1]INTERNAL PARAMETERS-1'!$B$5:$J$44,5,FALSE)*VLOOKUP(AEBYLD2!G$4,'[1]INTERNAL PARAMETERS-1'!$B$5:$J$44,7,FALSE)*AEBYLD2!$F178 + AEBYLD1!G178*(1-VLOOKUP(AEBYLD2!G$4,'[1]INTERNAL PARAMETERS-1'!$B$5:$J$44,5,FALSE))*VLOOKUP(AEBYLD2!G$4,'[1]INTERNAL PARAMETERS-1'!$B$5:$J$44,9,FALSE)*AEBYLD2!$F178</f>
        <v>0.79954244053188939</v>
      </c>
      <c r="H178" s="50">
        <f>AEBYLD1!H178*VLOOKUP(AEBYLD2!H$4,'[1]INTERNAL PARAMETERS-1'!$B$5:$J$44,5,FALSE)*VLOOKUP(AEBYLD2!H$4,'[1]INTERNAL PARAMETERS-1'!$B$5:$J$44,7,FALSE)*AEBYLD2!$F178 + AEBYLD1!H178*(1-VLOOKUP(AEBYLD2!H$4,'[1]INTERNAL PARAMETERS-1'!$B$5:$J$44,5,FALSE))*VLOOKUP(AEBYLD2!H$4,'[1]INTERNAL PARAMETERS-1'!$B$5:$J$44,9,FALSE)*AEBYLD2!$F178</f>
        <v>0.73056793727628677</v>
      </c>
      <c r="I178" s="50">
        <f>AEBYLD1!I178*VLOOKUP(AEBYLD2!I$4,'[1]INTERNAL PARAMETERS-1'!$B$5:$J$44,5,FALSE)*VLOOKUP(AEBYLD2!I$4,'[1]INTERNAL PARAMETERS-1'!$B$5:$J$44,7,FALSE)*AEBYLD2!$F178 + AEBYLD1!I178*(1-VLOOKUP(AEBYLD2!I$4,'[1]INTERNAL PARAMETERS-1'!$B$5:$J$44,5,FALSE))*VLOOKUP(AEBYLD2!I$4,'[1]INTERNAL PARAMETERS-1'!$B$5:$J$44,9,FALSE)*AEBYLD2!$F178</f>
        <v>0.80196815543322486</v>
      </c>
      <c r="J178" s="50">
        <f>AEBYLD1!J178*VLOOKUP(AEBYLD2!J$4,'[1]INTERNAL PARAMETERS-1'!$B$5:$J$44,5,FALSE)*VLOOKUP(AEBYLD2!J$4,'[1]INTERNAL PARAMETERS-1'!$B$5:$J$44,7,FALSE)*AEBYLD2!$F178 + AEBYLD1!J178*(1-VLOOKUP(AEBYLD2!J$4,'[1]INTERNAL PARAMETERS-1'!$B$5:$J$44,5,FALSE))*VLOOKUP(AEBYLD2!J$4,'[1]INTERNAL PARAMETERS-1'!$B$5:$J$44,9,FALSE)*AEBYLD2!$F178</f>
        <v>0</v>
      </c>
      <c r="K178" s="50">
        <f>AEBYLD1!K178*VLOOKUP(AEBYLD2!K$4,'[1]INTERNAL PARAMETERS-1'!$B$5:$J$44,5,FALSE)*VLOOKUP(AEBYLD2!K$4,'[1]INTERNAL PARAMETERS-1'!$B$5:$J$44,7,FALSE)*AEBYLD2!$F178 + AEBYLD1!K178*(1-VLOOKUP(AEBYLD2!K$4,'[1]INTERNAL PARAMETERS-1'!$B$5:$J$44,5,FALSE))*VLOOKUP(AEBYLD2!K$4,'[1]INTERNAL PARAMETERS-1'!$B$5:$J$44,9,FALSE)*AEBYLD2!$F178</f>
        <v>0</v>
      </c>
      <c r="L178" s="50">
        <f>AEBYLD1!L178*VLOOKUP(AEBYLD2!L$4,'[1]INTERNAL PARAMETERS-1'!$B$5:$J$44,5,FALSE)*VLOOKUP(AEBYLD2!L$4,'[1]INTERNAL PARAMETERS-1'!$B$5:$J$44,7,FALSE)*AEBYLD2!$F178 + AEBYLD1!L178*(1-VLOOKUP(AEBYLD2!L$4,'[1]INTERNAL PARAMETERS-1'!$B$5:$J$44,5,FALSE))*VLOOKUP(AEBYLD2!L$4,'[1]INTERNAL PARAMETERS-1'!$B$5:$J$44,9,FALSE)*AEBYLD2!$F178</f>
        <v>0</v>
      </c>
      <c r="M178" s="50">
        <f>AEBYLD1!M178*VLOOKUP(AEBYLD2!M$4,'[1]INTERNAL PARAMETERS-1'!$B$5:$J$44,5,FALSE)*VLOOKUP(AEBYLD2!M$4,'[1]INTERNAL PARAMETERS-1'!$B$5:$J$44,7,FALSE)*AEBYLD2!$F178 + AEBYLD1!M178*(1-VLOOKUP(AEBYLD2!M$4,'[1]INTERNAL PARAMETERS-1'!$B$5:$J$44,5,FALSE))*VLOOKUP(AEBYLD2!M$4,'[1]INTERNAL PARAMETERS-1'!$B$5:$J$44,9,FALSE)*AEBYLD2!$F178</f>
        <v>5.9407473163498432E-2</v>
      </c>
      <c r="N178" s="50">
        <f>AEBYLD1!N178*VLOOKUP(AEBYLD2!N$4,'[1]INTERNAL PARAMETERS-1'!$B$5:$J$44,5,FALSE)*VLOOKUP(AEBYLD2!N$4,'[1]INTERNAL PARAMETERS-1'!$B$5:$J$44,7,FALSE)*AEBYLD2!$F178 + AEBYLD1!N178*(1-VLOOKUP(AEBYLD2!N$4,'[1]INTERNAL PARAMETERS-1'!$B$5:$J$44,5,FALSE))*VLOOKUP(AEBYLD2!N$4,'[1]INTERNAL PARAMETERS-1'!$B$5:$J$44,9,FALSE)*AEBYLD2!$F178</f>
        <v>2.7149253794044371E-3</v>
      </c>
      <c r="O178" s="50">
        <f>AEBYLD1!O178*VLOOKUP(AEBYLD2!O$4,'[1]INTERNAL PARAMETERS-1'!$B$5:$J$44,5,FALSE)*VLOOKUP(AEBYLD2!O$4,'[1]INTERNAL PARAMETERS-1'!$B$5:$J$44,7,FALSE)*AEBYLD2!$F178 + AEBYLD1!O178*(1-VLOOKUP(AEBYLD2!O$4,'[1]INTERNAL PARAMETERS-1'!$B$5:$J$44,5,FALSE))*VLOOKUP(AEBYLD2!O$4,'[1]INTERNAL PARAMETERS-1'!$B$5:$J$44,9,FALSE)*AEBYLD2!$F178</f>
        <v>0</v>
      </c>
      <c r="P178" s="50">
        <f>AEBYLD1!P178*VLOOKUP(AEBYLD2!P$4,'[1]INTERNAL PARAMETERS-1'!$B$5:$J$44,5,FALSE)*VLOOKUP(AEBYLD2!P$4,'[1]INTERNAL PARAMETERS-1'!$B$5:$J$44,7,FALSE)*AEBYLD2!$F178 + AEBYLD1!P178*(1-VLOOKUP(AEBYLD2!P$4,'[1]INTERNAL PARAMETERS-1'!$B$5:$J$44,5,FALSE))*VLOOKUP(AEBYLD2!P$4,'[1]INTERNAL PARAMETERS-1'!$B$5:$J$44,9,FALSE)*AEBYLD2!$F178</f>
        <v>0</v>
      </c>
      <c r="Q178" s="50">
        <f>AEBYLD1!Q178*VLOOKUP(AEBYLD2!Q$4,'[1]INTERNAL PARAMETERS-1'!$B$5:$J$44,5,FALSE)*VLOOKUP(AEBYLD2!Q$4,'[1]INTERNAL PARAMETERS-1'!$B$5:$J$44,7,FALSE)*AEBYLD2!$F178 + AEBYLD1!Q178*(1-VLOOKUP(AEBYLD2!Q$4,'[1]INTERNAL PARAMETERS-1'!$B$5:$J$44,5,FALSE))*VLOOKUP(AEBYLD2!Q$4,'[1]INTERNAL PARAMETERS-1'!$B$5:$J$44,9,FALSE)*AEBYLD2!$F178</f>
        <v>0</v>
      </c>
      <c r="R178" s="50">
        <f>AEBYLD1!R178*VLOOKUP(AEBYLD2!R$4,'[1]INTERNAL PARAMETERS-1'!$B$5:$J$44,5,FALSE)*VLOOKUP(AEBYLD2!R$4,'[1]INTERNAL PARAMETERS-1'!$B$5:$J$44,7,FALSE)*AEBYLD2!$F178 + AEBYLD1!R178*(1-VLOOKUP(AEBYLD2!R$4,'[1]INTERNAL PARAMETERS-1'!$B$5:$J$44,5,FALSE))*VLOOKUP(AEBYLD2!R$4,'[1]INTERNAL PARAMETERS-1'!$B$5:$J$44,9,FALSE)*AEBYLD2!$F178</f>
        <v>7.8982998113486316E-3</v>
      </c>
      <c r="S178" s="50">
        <f>AEBYLD1!S178*VLOOKUP(AEBYLD2!S$4,'[1]INTERNAL PARAMETERS-1'!$B$5:$J$44,5,FALSE)*VLOOKUP(AEBYLD2!S$4,'[1]INTERNAL PARAMETERS-1'!$B$5:$J$44,7,FALSE)*AEBYLD2!$F178 + AEBYLD1!S178*(1-VLOOKUP(AEBYLD2!S$4,'[1]INTERNAL PARAMETERS-1'!$B$5:$J$44,5,FALSE))*VLOOKUP(AEBYLD2!S$4,'[1]INTERNAL PARAMETERS-1'!$B$5:$J$44,9,FALSE)*AEBYLD2!$F178</f>
        <v>0.11446333395055615</v>
      </c>
      <c r="T178" s="50">
        <f>AEBYLD1!T178*VLOOKUP(AEBYLD2!T$4,'[1]INTERNAL PARAMETERS-1'!$B$5:$J$44,5,FALSE)*VLOOKUP(AEBYLD2!T$4,'[1]INTERNAL PARAMETERS-1'!$B$5:$J$44,7,FALSE)*AEBYLD2!$F178 + AEBYLD1!T178*(1-VLOOKUP(AEBYLD2!T$4,'[1]INTERNAL PARAMETERS-1'!$B$5:$J$44,5,FALSE))*VLOOKUP(AEBYLD2!T$4,'[1]INTERNAL PARAMETERS-1'!$B$5:$J$44,9,FALSE)*AEBYLD2!$F178</f>
        <v>2.9617367775321136E-2</v>
      </c>
      <c r="U178" s="50">
        <f>AEBYLD1!U178*VLOOKUP(AEBYLD2!U$4,'[1]INTERNAL PARAMETERS-1'!$B$5:$J$44,5,FALSE)*VLOOKUP(AEBYLD2!U$4,'[1]INTERNAL PARAMETERS-1'!$B$5:$J$44,7,FALSE)*AEBYLD2!$F178 + AEBYLD1!U178*(1-VLOOKUP(AEBYLD2!U$4,'[1]INTERNAL PARAMETERS-1'!$B$5:$J$44,5,FALSE))*VLOOKUP(AEBYLD2!U$4,'[1]INTERNAL PARAMETERS-1'!$B$5:$J$44,9,FALSE)*AEBYLD2!$F178</f>
        <v>1.3944962316253447E-2</v>
      </c>
      <c r="V178" s="50">
        <f>AEBYLD1!V178*VLOOKUP(AEBYLD2!V$4,'[1]INTERNAL PARAMETERS-1'!$B$5:$J$44,5,FALSE)*VLOOKUP(AEBYLD2!V$4,'[1]INTERNAL PARAMETERS-1'!$B$5:$J$44,7,FALSE)*AEBYLD2!$F178 + AEBYLD1!V178*(1-VLOOKUP(AEBYLD2!V$4,'[1]INTERNAL PARAMETERS-1'!$B$5:$J$44,5,FALSE))*VLOOKUP(AEBYLD2!V$4,'[1]INTERNAL PARAMETERS-1'!$B$5:$J$44,9,FALSE)*AEBYLD2!$F178</f>
        <v>0.10908441192952729</v>
      </c>
      <c r="W178" s="50">
        <f>AEBYLD1!W178*VLOOKUP(AEBYLD2!W$4,'[1]INTERNAL PARAMETERS-1'!$B$5:$J$44,5,FALSE)*VLOOKUP(AEBYLD2!W$4,'[1]INTERNAL PARAMETERS-1'!$B$5:$J$44,7,FALSE)*AEBYLD2!$F178 + AEBYLD1!W178*(1-VLOOKUP(AEBYLD2!W$4,'[1]INTERNAL PARAMETERS-1'!$B$5:$J$44,5,FALSE))*VLOOKUP(AEBYLD2!W$4,'[1]INTERNAL PARAMETERS-1'!$B$5:$J$44,9,FALSE)*AEBYLD2!$F178</f>
        <v>0</v>
      </c>
      <c r="X178" s="50">
        <f>AEBYLD1!X178*VLOOKUP(AEBYLD2!X$4,'[1]INTERNAL PARAMETERS-1'!$B$5:$J$44,5,FALSE)*VLOOKUP(AEBYLD2!X$4,'[1]INTERNAL PARAMETERS-1'!$B$5:$J$44,7,FALSE)*AEBYLD2!$F178 + AEBYLD1!X178*(1-VLOOKUP(AEBYLD2!X$4,'[1]INTERNAL PARAMETERS-1'!$B$5:$J$44,5,FALSE))*VLOOKUP(AEBYLD2!X$4,'[1]INTERNAL PARAMETERS-1'!$B$5:$J$44,9,FALSE)*AEBYLD2!$F178</f>
        <v>0</v>
      </c>
      <c r="Y178" s="50">
        <f>AEBYLD1!Y178*VLOOKUP(AEBYLD2!Y$4,'[1]INTERNAL PARAMETERS-1'!$B$5:$J$44,5,FALSE)*VLOOKUP(AEBYLD2!Y$4,'[1]INTERNAL PARAMETERS-1'!$B$5:$J$44,7,FALSE)*AEBYLD2!$F178 + AEBYLD1!Y178*(1-VLOOKUP(AEBYLD2!Y$4,'[1]INTERNAL PARAMETERS-1'!$B$5:$J$44,5,FALSE))*VLOOKUP(AEBYLD2!Y$4,'[1]INTERNAL PARAMETERS-1'!$B$5:$J$44,9,FALSE)*AEBYLD2!$F178</f>
        <v>0</v>
      </c>
      <c r="Z178" s="50">
        <f>AEBYLD1!Z178*VLOOKUP(AEBYLD2!Z$4,'[1]INTERNAL PARAMETERS-1'!$B$5:$J$44,5,FALSE)*VLOOKUP(AEBYLD2!Z$4,'[1]INTERNAL PARAMETERS-1'!$B$5:$J$44,7,FALSE)*AEBYLD2!$F178 + AEBYLD1!Z178*(1-VLOOKUP(AEBYLD2!Z$4,'[1]INTERNAL PARAMETERS-1'!$B$5:$J$44,5,FALSE))*VLOOKUP(AEBYLD2!Z$4,'[1]INTERNAL PARAMETERS-1'!$B$5:$J$44,9,FALSE)*AEBYLD2!$F178</f>
        <v>0</v>
      </c>
      <c r="AA178" s="50">
        <f>AEBYLD1!AA178*VLOOKUP(AEBYLD2!AA$4,'[1]INTERNAL PARAMETERS-1'!$B$5:$J$44,5,FALSE)*VLOOKUP(AEBYLD2!AA$4,'[1]INTERNAL PARAMETERS-1'!$B$5:$J$44,7,FALSE)*AEBYLD2!$F178 + AEBYLD1!AA178*(1-VLOOKUP(AEBYLD2!AA$4,'[1]INTERNAL PARAMETERS-1'!$B$5:$J$44,5,FALSE))*VLOOKUP(AEBYLD2!AA$4,'[1]INTERNAL PARAMETERS-1'!$B$5:$J$44,9,FALSE)*AEBYLD2!$F178</f>
        <v>0</v>
      </c>
      <c r="AB178" s="50">
        <f>AEBYLD1!AB178*VLOOKUP(AEBYLD2!AB$4,'[1]INTERNAL PARAMETERS-1'!$B$5:$J$44,5,FALSE)*VLOOKUP(AEBYLD2!AB$4,'[1]INTERNAL PARAMETERS-1'!$B$5:$J$44,7,FALSE)*AEBYLD2!$F178 + AEBYLD1!AB178*(1-VLOOKUP(AEBYLD2!AB$4,'[1]INTERNAL PARAMETERS-1'!$B$5:$J$44,5,FALSE))*VLOOKUP(AEBYLD2!AB$4,'[1]INTERNAL PARAMETERS-1'!$B$5:$J$44,9,FALSE)*AEBYLD2!$F178</f>
        <v>0</v>
      </c>
      <c r="AC178" s="50">
        <f>AEBYLD1!AC178*VLOOKUP(AEBYLD2!AC$4,'[1]INTERNAL PARAMETERS-1'!$B$5:$J$44,5,FALSE)*VLOOKUP(AEBYLD2!AC$4,'[1]INTERNAL PARAMETERS-1'!$B$5:$J$44,7,FALSE)*AEBYLD2!$F178 + AEBYLD1!AC178*(1-VLOOKUP(AEBYLD2!AC$4,'[1]INTERNAL PARAMETERS-1'!$B$5:$J$44,5,FALSE))*VLOOKUP(AEBYLD2!AC$4,'[1]INTERNAL PARAMETERS-1'!$B$5:$J$44,9,FALSE)*AEBYLD2!$F178</f>
        <v>0</v>
      </c>
      <c r="AD178" s="50">
        <f>AEBYLD1!AD178*VLOOKUP(AEBYLD2!AD$4,'[1]INTERNAL PARAMETERS-1'!$B$5:$J$44,5,FALSE)*VLOOKUP(AEBYLD2!AD$4,'[1]INTERNAL PARAMETERS-1'!$B$5:$J$44,7,FALSE)*AEBYLD2!$F178 + AEBYLD1!AD178*(1-VLOOKUP(AEBYLD2!AD$4,'[1]INTERNAL PARAMETERS-1'!$B$5:$J$44,5,FALSE))*VLOOKUP(AEBYLD2!AD$4,'[1]INTERNAL PARAMETERS-1'!$B$5:$J$44,9,FALSE)*AEBYLD2!$F178</f>
        <v>0</v>
      </c>
      <c r="AE178" s="50">
        <f>AEBYLD1!AE178*VLOOKUP(AEBYLD2!AE$4,'[1]INTERNAL PARAMETERS-1'!$B$5:$J$44,5,FALSE)*VLOOKUP(AEBYLD2!AE$4,'[1]INTERNAL PARAMETERS-1'!$B$5:$J$44,7,FALSE)*AEBYLD2!$F178 + AEBYLD1!AE178*(1-VLOOKUP(AEBYLD2!AE$4,'[1]INTERNAL PARAMETERS-1'!$B$5:$J$44,5,FALSE))*VLOOKUP(AEBYLD2!AE$4,'[1]INTERNAL PARAMETERS-1'!$B$5:$J$44,9,FALSE)*AEBYLD2!$F178</f>
        <v>0</v>
      </c>
      <c r="AF178" s="50">
        <f>AEBYLD1!AF178*VLOOKUP(AEBYLD2!AF$4,'[1]INTERNAL PARAMETERS-1'!$B$5:$J$44,5,FALSE)*VLOOKUP(AEBYLD2!AF$4,'[1]INTERNAL PARAMETERS-1'!$B$5:$J$44,7,FALSE)*AEBYLD2!$F178 + AEBYLD1!AF178*(1-VLOOKUP(AEBYLD2!AF$4,'[1]INTERNAL PARAMETERS-1'!$B$5:$J$44,5,FALSE))*VLOOKUP(AEBYLD2!AF$4,'[1]INTERNAL PARAMETERS-1'!$B$5:$J$44,9,FALSE)*AEBYLD2!$F178</f>
        <v>4.8122097113370193E-3</v>
      </c>
      <c r="AG178" s="50">
        <f>AEBYLD1!AG178*VLOOKUP(AEBYLD2!AG$4,'[1]INTERNAL PARAMETERS-1'!$B$5:$J$44,5,FALSE)*VLOOKUP(AEBYLD2!AG$4,'[1]INTERNAL PARAMETERS-1'!$B$5:$J$44,7,FALSE)*AEBYLD2!$F178 + AEBYLD1!AG178*(1-VLOOKUP(AEBYLD2!AG$4,'[1]INTERNAL PARAMETERS-1'!$B$5:$J$44,5,FALSE))*VLOOKUP(AEBYLD2!AG$4,'[1]INTERNAL PARAMETERS-1'!$B$5:$J$44,9,FALSE)*AEBYLD2!$F178</f>
        <v>0</v>
      </c>
      <c r="AH178" s="50">
        <f>AEBYLD1!AH178*VLOOKUP(AEBYLD2!AH$4,'[1]INTERNAL PARAMETERS-1'!$B$5:$J$44,5,FALSE)*VLOOKUP(AEBYLD2!AH$4,'[1]INTERNAL PARAMETERS-1'!$B$5:$J$44,7,FALSE)*AEBYLD2!$F178 + AEBYLD1!AH178*(1-VLOOKUP(AEBYLD2!AH$4,'[1]INTERNAL PARAMETERS-1'!$B$5:$J$44,5,FALSE))*VLOOKUP(AEBYLD2!AH$4,'[1]INTERNAL PARAMETERS-1'!$B$5:$J$44,9,FALSE)*AEBYLD2!$F178</f>
        <v>1.3572899185822361E-3</v>
      </c>
      <c r="AI178" s="50">
        <f>AEBYLD1!AI178*VLOOKUP(AEBYLD2!AI$4,'[1]INTERNAL PARAMETERS-1'!$B$5:$J$44,5,FALSE)*VLOOKUP(AEBYLD2!AI$4,'[1]INTERNAL PARAMETERS-1'!$B$5:$J$44,7,FALSE)*AEBYLD2!$F178 + AEBYLD1!AI178*(1-VLOOKUP(AEBYLD2!AI$4,'[1]INTERNAL PARAMETERS-1'!$B$5:$J$44,5,FALSE))*VLOOKUP(AEBYLD2!AI$4,'[1]INTERNAL PARAMETERS-1'!$B$5:$J$44,9,FALSE)*AEBYLD2!$F178</f>
        <v>1.2341093455232237E-3</v>
      </c>
      <c r="AJ178" s="50">
        <f>AEBYLD1!AJ178*VLOOKUP(AEBYLD2!AJ$4,'[1]INTERNAL PARAMETERS-1'!$B$5:$J$44,5,FALSE)*VLOOKUP(AEBYLD2!AJ$4,'[1]INTERNAL PARAMETERS-1'!$B$5:$J$44,7,FALSE)*AEBYLD2!$F178 + AEBYLD1!AJ178*(1-VLOOKUP(AEBYLD2!AJ$4,'[1]INTERNAL PARAMETERS-1'!$B$5:$J$44,5,FALSE))*VLOOKUP(AEBYLD2!AJ$4,'[1]INTERNAL PARAMETERS-1'!$B$5:$J$44,9,FALSE)*AEBYLD2!$F178</f>
        <v>9.6260528950811459E-3</v>
      </c>
      <c r="AK178" s="50">
        <f>AEBYLD1!AK178*VLOOKUP(AEBYLD2!AK$4,'[1]INTERNAL PARAMETERS-1'!$B$5:$J$44,5,FALSE)*VLOOKUP(AEBYLD2!AK$4,'[1]INTERNAL PARAMETERS-1'!$B$5:$J$44,7,FALSE)*AEBYLD2!$F178 + AEBYLD1!AK178*(1-VLOOKUP(AEBYLD2!AK$4,'[1]INTERNAL PARAMETERS-1'!$B$5:$J$44,5,FALSE))*VLOOKUP(AEBYLD2!AK$4,'[1]INTERNAL PARAMETERS-1'!$B$5:$J$44,9,FALSE)*AEBYLD2!$F178</f>
        <v>0</v>
      </c>
      <c r="AL178" s="50">
        <f>AEBYLD1!AL178*VLOOKUP(AEBYLD2!AL$4,'[1]INTERNAL PARAMETERS-1'!$B$5:$J$44,5,FALSE)*VLOOKUP(AEBYLD2!AL$4,'[1]INTERNAL PARAMETERS-1'!$B$5:$J$44,7,FALSE)*AEBYLD2!$F178 + AEBYLD1!AL178*(1-VLOOKUP(AEBYLD2!AL$4,'[1]INTERNAL PARAMETERS-1'!$B$5:$J$44,5,FALSE))*VLOOKUP(AEBYLD2!AL$4,'[1]INTERNAL PARAMETERS-1'!$B$5:$J$44,9,FALSE)*AEBYLD2!$F178</f>
        <v>0</v>
      </c>
      <c r="AM178" s="50">
        <f>AEBYLD1!AM178*VLOOKUP(AEBYLD2!AM$4,'[1]INTERNAL PARAMETERS-1'!$B$5:$J$44,5,FALSE)*VLOOKUP(AEBYLD2!AM$4,'[1]INTERNAL PARAMETERS-1'!$B$5:$J$44,7,FALSE)*AEBYLD2!$F178 + AEBYLD1!AM178*(1-VLOOKUP(AEBYLD2!AM$4,'[1]INTERNAL PARAMETERS-1'!$B$5:$J$44,5,FALSE))*VLOOKUP(AEBYLD2!AM$4,'[1]INTERNAL PARAMETERS-1'!$B$5:$J$44,9,FALSE)*AEBYLD2!$F178</f>
        <v>0</v>
      </c>
      <c r="AN178" s="50">
        <f>AEBYLD1!AN178*VLOOKUP(AEBYLD2!AN$4,'[1]INTERNAL PARAMETERS-1'!$B$5:$J$44,5,FALSE)*VLOOKUP(AEBYLD2!AN$4,'[1]INTERNAL PARAMETERS-1'!$B$5:$J$44,7,FALSE)*AEBYLD2!$F178 + AEBYLD1!AN178*(1-VLOOKUP(AEBYLD2!AN$4,'[1]INTERNAL PARAMETERS-1'!$B$5:$J$44,5,FALSE))*VLOOKUP(AEBYLD2!AN$4,'[1]INTERNAL PARAMETERS-1'!$B$5:$J$44,9,FALSE)*AEBYLD2!$F178</f>
        <v>0</v>
      </c>
      <c r="AO178" s="50">
        <f>AEBYLD1!AO178*VLOOKUP(AEBYLD2!AO$4,'[1]INTERNAL PARAMETERS-1'!$B$5:$J$44,5,FALSE)*VLOOKUP(AEBYLD2!AO$4,'[1]INTERNAL PARAMETERS-1'!$B$5:$J$44,7,FALSE)*AEBYLD2!$F178 + AEBYLD1!AO178*(1-VLOOKUP(AEBYLD2!AO$4,'[1]INTERNAL PARAMETERS-1'!$B$5:$J$44,5,FALSE))*VLOOKUP(AEBYLD2!AO$4,'[1]INTERNAL PARAMETERS-1'!$B$5:$J$44,9,FALSE)*AEBYLD2!$F178</f>
        <v>0</v>
      </c>
      <c r="AP178" s="50">
        <f>AEBYLD1!AP178*VLOOKUP(AEBYLD2!AP$4,'[1]INTERNAL PARAMETERS-1'!$B$5:$J$44,5,FALSE)*VLOOKUP(AEBYLD2!AP$4,'[1]INTERNAL PARAMETERS-1'!$B$5:$J$44,7,FALSE)*AEBYLD2!$F178 + AEBYLD1!AP178*(1-VLOOKUP(AEBYLD2!AP$4,'[1]INTERNAL PARAMETERS-1'!$B$5:$J$44,5,FALSE))*VLOOKUP(AEBYLD2!AP$4,'[1]INTERNAL PARAMETERS-1'!$B$5:$J$44,9,FALSE)*AEBYLD2!$F178</f>
        <v>0</v>
      </c>
      <c r="AQ178" s="50">
        <f>AEBYLD1!AQ178*VLOOKUP(AEBYLD2!AQ$4,'[1]INTERNAL PARAMETERS-1'!$B$5:$J$44,5,FALSE)*VLOOKUP(AEBYLD2!AQ$4,'[1]INTERNAL PARAMETERS-1'!$B$5:$J$44,7,FALSE)*AEBYLD2!$F178 + AEBYLD1!AQ178*(1-VLOOKUP(AEBYLD2!AQ$4,'[1]INTERNAL PARAMETERS-1'!$B$5:$J$44,5,FALSE))*VLOOKUP(AEBYLD2!AQ$4,'[1]INTERNAL PARAMETERS-1'!$B$5:$J$44,9,FALSE)*AEBYLD2!$F178</f>
        <v>0</v>
      </c>
      <c r="AR178" s="50">
        <f>AEBYLD1!AR178*VLOOKUP(AEBYLD2!AR$4,'[1]INTERNAL PARAMETERS-1'!$B$5:$J$44,5,FALSE)*VLOOKUP(AEBYLD2!AR$4,'[1]INTERNAL PARAMETERS-1'!$B$5:$J$44,7,FALSE)*AEBYLD2!$F178 + AEBYLD1!AR178*(1-VLOOKUP(AEBYLD2!AR$4,'[1]INTERNAL PARAMETERS-1'!$B$5:$J$44,5,FALSE))*VLOOKUP(AEBYLD2!AR$4,'[1]INTERNAL PARAMETERS-1'!$B$5:$J$44,9,FALSE)*AEBYLD2!$F178</f>
        <v>0</v>
      </c>
      <c r="AS178" s="50">
        <f>AEBYLD1!AS178*VLOOKUP(AEBYLD2!AS$4,'[1]INTERNAL PARAMETERS-1'!$B$5:$J$44,5,FALSE)*VLOOKUP(AEBYLD2!AS$4,'[1]INTERNAL PARAMETERS-1'!$B$5:$J$44,7,FALSE)*AEBYLD2!$F178 + AEBYLD1!AS178*(1-VLOOKUP(AEBYLD2!AS$4,'[1]INTERNAL PARAMETERS-1'!$B$5:$J$44,5,FALSE))*VLOOKUP(AEBYLD2!AS$4,'[1]INTERNAL PARAMETERS-1'!$B$5:$J$44,9,FALSE)*AEBYLD2!$F178</f>
        <v>0</v>
      </c>
      <c r="AT178" s="49">
        <f>AEBYLD1!AT178*VLOOKUP(AEBYLD2!AT$4,'[1]INTERNAL PARAMETERS-1'!$B$5:$J$44,5,FALSE)*VLOOKUP(AEBYLD2!AT$4,'[1]INTERNAL PARAMETERS-1'!$B$5:$J$44,7,FALSE)*AEBYLD2!$F178 + AEBYLD1!AT178*(1-VLOOKUP(AEBYLD2!AT$4,'[1]INTERNAL PARAMETERS-1'!$B$5:$J$44,5,FALSE))*VLOOKUP(AEBYLD2!AT$4,'[1]INTERNAL PARAMETERS-1'!$B$5:$J$44,9,FALSE)*AEBYLD2!$F178</f>
        <v>0</v>
      </c>
      <c r="AU178" s="51">
        <f>AEBYLD1!AU178*VLOOKUP(AEBYLD2!AU$4,'[1]INTERNAL PARAMETERS-1'!$B$5:$J$44,5,FALSE)*VLOOKUP(AEBYLD2!AU$4,'[1]INTERNAL PARAMETERS-1'!$B$5:$J$44,6,FALSE)*VLOOKUP(AEBYLD2!AU$4,'[1]INTERNAL PARAMETERS-1'!$B$5:$J$44,3,FALSE) + AEBYLD1!AU178*(1-VLOOKUP(AEBYLD2!AU$4,'[1]INTERNAL PARAMETERS-1'!$B$5:$J$44,5,FALSE))*VLOOKUP(AEBYLD2!AU$4,'[1]INTERNAL PARAMETERS-1'!$B$5:$J$44,8,FALSE)*VLOOKUP(AEBYLD2!AU$4,'[1]INTERNAL PARAMETERS-1'!$B$5:$J$44,3,FALSE)</f>
        <v>0</v>
      </c>
      <c r="AV178" s="50">
        <f>AEBYLD1!AV178*VLOOKUP(AEBYLD2!AV$4,'[1]INTERNAL PARAMETERS-1'!$B$5:$J$44,5,FALSE)*VLOOKUP(AEBYLD2!AV$4,'[1]INTERNAL PARAMETERS-1'!$B$5:$J$44,6,FALSE)*VLOOKUP(AEBYLD2!AV$4,'[1]INTERNAL PARAMETERS-1'!$B$5:$J$44,3,FALSE) + AEBYLD1!AV178*(1-VLOOKUP(AEBYLD2!AV$4,'[1]INTERNAL PARAMETERS-1'!$B$5:$J$44,5,FALSE))*VLOOKUP(AEBYLD2!AV$4,'[1]INTERNAL PARAMETERS-1'!$B$5:$J$44,8,FALSE)*VLOOKUP(AEBYLD2!AV$4,'[1]INTERNAL PARAMETERS-1'!$B$5:$J$44,3,FALSE)</f>
        <v>0</v>
      </c>
      <c r="AW178" s="50">
        <f>AEBYLD1!AW178*VLOOKUP(AEBYLD2!AW$4,'[1]INTERNAL PARAMETERS-1'!$B$5:$J$44,5,FALSE)*VLOOKUP(AEBYLD2!AW$4,'[1]INTERNAL PARAMETERS-1'!$B$5:$J$44,6,FALSE)*VLOOKUP(AEBYLD2!AW$4,'[1]INTERNAL PARAMETERS-1'!$B$5:$J$44,3,FALSE) + AEBYLD1!AW178*(1-VLOOKUP(AEBYLD2!AW$4,'[1]INTERNAL PARAMETERS-1'!$B$5:$J$44,5,FALSE))*VLOOKUP(AEBYLD2!AW$4,'[1]INTERNAL PARAMETERS-1'!$B$5:$J$44,8,FALSE)*VLOOKUP(AEBYLD2!AW$4,'[1]INTERNAL PARAMETERS-1'!$B$5:$J$44,3,FALSE)</f>
        <v>3.1462558072310069E-2</v>
      </c>
      <c r="AX178" s="50">
        <f>AEBYLD1!AX178*VLOOKUP(AEBYLD2!AX$4,'[1]INTERNAL PARAMETERS-1'!$B$5:$J$44,5,FALSE)*VLOOKUP(AEBYLD2!AX$4,'[1]INTERNAL PARAMETERS-1'!$B$5:$J$44,6,FALSE)*VLOOKUP(AEBYLD2!AX$4,'[1]INTERNAL PARAMETERS-1'!$B$5:$J$44,3,FALSE) + AEBYLD1!AX178*(1-VLOOKUP(AEBYLD2!AX$4,'[1]INTERNAL PARAMETERS-1'!$B$5:$J$44,5,FALSE))*VLOOKUP(AEBYLD2!AX$4,'[1]INTERNAL PARAMETERS-1'!$B$5:$J$44,8,FALSE)*VLOOKUP(AEBYLD2!AX$4,'[1]INTERNAL PARAMETERS-1'!$B$5:$J$44,3,FALSE)</f>
        <v>0</v>
      </c>
      <c r="AY178" s="50">
        <f>AEBYLD1!AY178*VLOOKUP(AEBYLD2!AY$4,'[1]INTERNAL PARAMETERS-1'!$B$5:$J$44,5,FALSE)*VLOOKUP(AEBYLD2!AY$4,'[1]INTERNAL PARAMETERS-1'!$B$5:$J$44,6,FALSE)*VLOOKUP(AEBYLD2!AY$4,'[1]INTERNAL PARAMETERS-1'!$B$5:$J$44,3,FALSE) + AEBYLD1!AY178*(1-VLOOKUP(AEBYLD2!AY$4,'[1]INTERNAL PARAMETERS-1'!$B$5:$J$44,5,FALSE))*VLOOKUP(AEBYLD2!AY$4,'[1]INTERNAL PARAMETERS-1'!$B$5:$J$44,8,FALSE)*VLOOKUP(AEBYLD2!AY$4,'[1]INTERNAL PARAMETERS-1'!$B$5:$J$44,3,FALSE)</f>
        <v>0</v>
      </c>
      <c r="AZ178" s="50">
        <f>AEBYLD1!AZ178*VLOOKUP(AEBYLD2!AZ$4,'[1]INTERNAL PARAMETERS-1'!$B$5:$J$44,5,FALSE)*VLOOKUP(AEBYLD2!AZ$4,'[1]INTERNAL PARAMETERS-1'!$B$5:$J$44,6,FALSE)*VLOOKUP(AEBYLD2!AZ$4,'[1]INTERNAL PARAMETERS-1'!$B$5:$J$44,3,FALSE) + AEBYLD1!AZ178*(1-VLOOKUP(AEBYLD2!AZ$4,'[1]INTERNAL PARAMETERS-1'!$B$5:$J$44,5,FALSE))*VLOOKUP(AEBYLD2!AZ$4,'[1]INTERNAL PARAMETERS-1'!$B$5:$J$44,8,FALSE)*VLOOKUP(AEBYLD2!AZ$4,'[1]INTERNAL PARAMETERS-1'!$B$5:$J$44,3,FALSE)</f>
        <v>0</v>
      </c>
      <c r="BA178" s="50">
        <f>AEBYLD1!BA178*VLOOKUP(AEBYLD2!BA$4,'[1]INTERNAL PARAMETERS-1'!$B$5:$J$44,5,FALSE)*VLOOKUP(AEBYLD2!BA$4,'[1]INTERNAL PARAMETERS-1'!$B$5:$J$44,6,FALSE)*VLOOKUP(AEBYLD2!BA$4,'[1]INTERNAL PARAMETERS-1'!$B$5:$J$44,3,FALSE) + AEBYLD1!BA178*(1-VLOOKUP(AEBYLD2!BA$4,'[1]INTERNAL PARAMETERS-1'!$B$5:$J$44,5,FALSE))*VLOOKUP(AEBYLD2!BA$4,'[1]INTERNAL PARAMETERS-1'!$B$5:$J$44,8,FALSE)*VLOOKUP(AEBYLD2!BA$4,'[1]INTERNAL PARAMETERS-1'!$B$5:$J$44,3,FALSE)</f>
        <v>2.3295497927910851E-2</v>
      </c>
      <c r="BB178" s="50">
        <f>AEBYLD1!BB178*VLOOKUP(AEBYLD2!BB$4,'[1]INTERNAL PARAMETERS-1'!$B$5:$J$44,5,FALSE)*VLOOKUP(AEBYLD2!BB$4,'[1]INTERNAL PARAMETERS-1'!$B$5:$J$44,6,FALSE)*VLOOKUP(AEBYLD2!BB$4,'[1]INTERNAL PARAMETERS-1'!$B$5:$J$44,3,FALSE) + AEBYLD1!BB178*(1-VLOOKUP(AEBYLD2!BB$4,'[1]INTERNAL PARAMETERS-1'!$B$5:$J$44,5,FALSE))*VLOOKUP(AEBYLD2!BB$4,'[1]INTERNAL PARAMETERS-1'!$B$5:$J$44,8,FALSE)*VLOOKUP(AEBYLD2!BB$4,'[1]INTERNAL PARAMETERS-1'!$B$5:$J$44,3,FALSE)</f>
        <v>5.3131255270172737E-3</v>
      </c>
      <c r="BC178" s="50">
        <f>AEBYLD1!BC178*VLOOKUP(AEBYLD2!BC$4,'[1]INTERNAL PARAMETERS-1'!$B$5:$J$44,5,FALSE)*VLOOKUP(AEBYLD2!BC$4,'[1]INTERNAL PARAMETERS-1'!$B$5:$J$44,6,FALSE)*VLOOKUP(AEBYLD2!BC$4,'[1]INTERNAL PARAMETERS-1'!$B$5:$J$44,3,FALSE) + AEBYLD1!BC178*(1-VLOOKUP(AEBYLD2!BC$4,'[1]INTERNAL PARAMETERS-1'!$B$5:$J$44,5,FALSE))*VLOOKUP(AEBYLD2!BC$4,'[1]INTERNAL PARAMETERS-1'!$B$5:$J$44,8,FALSE)*VLOOKUP(AEBYLD2!BC$4,'[1]INTERNAL PARAMETERS-1'!$B$5:$J$44,3,FALSE)</f>
        <v>1.4126407317056775E-2</v>
      </c>
      <c r="BD178" s="50">
        <f>AEBYLD1!BD178*VLOOKUP(AEBYLD2!BD$4,'[1]INTERNAL PARAMETERS-1'!$B$5:$J$44,5,FALSE)*VLOOKUP(AEBYLD2!BD$4,'[1]INTERNAL PARAMETERS-1'!$B$5:$J$44,6,FALSE)*VLOOKUP(AEBYLD2!BD$4,'[1]INTERNAL PARAMETERS-1'!$B$5:$J$44,3,FALSE) + AEBYLD1!BD178*(1-VLOOKUP(AEBYLD2!BD$4,'[1]INTERNAL PARAMETERS-1'!$B$5:$J$44,5,FALSE))*VLOOKUP(AEBYLD2!BD$4,'[1]INTERNAL PARAMETERS-1'!$B$5:$J$44,8,FALSE)*VLOOKUP(AEBYLD2!BD$4,'[1]INTERNAL PARAMETERS-1'!$B$5:$J$44,3,FALSE)</f>
        <v>5.0726687052472805E-3</v>
      </c>
      <c r="BE178" s="50">
        <f>AEBYLD1!BE178*VLOOKUP(AEBYLD2!BE$4,'[1]INTERNAL PARAMETERS-1'!$B$5:$J$44,5,FALSE)*VLOOKUP(AEBYLD2!BE$4,'[1]INTERNAL PARAMETERS-1'!$B$5:$J$44,6,FALSE)*VLOOKUP(AEBYLD2!BE$4,'[1]INTERNAL PARAMETERS-1'!$B$5:$J$44,3,FALSE) + AEBYLD1!BE178*(1-VLOOKUP(AEBYLD2!BE$4,'[1]INTERNAL PARAMETERS-1'!$B$5:$J$44,5,FALSE))*VLOOKUP(AEBYLD2!BE$4,'[1]INTERNAL PARAMETERS-1'!$B$5:$J$44,8,FALSE)*VLOOKUP(AEBYLD2!BE$4,'[1]INTERNAL PARAMETERS-1'!$B$5:$J$44,3,FALSE)</f>
        <v>1.9883463329016821E-2</v>
      </c>
      <c r="BF178" s="50">
        <f>AEBYLD1!BF178*VLOOKUP(AEBYLD2!BF$4,'[1]INTERNAL PARAMETERS-1'!$B$5:$J$44,5,FALSE)*VLOOKUP(AEBYLD2!BF$4,'[1]INTERNAL PARAMETERS-1'!$B$5:$J$44,6,FALSE)*VLOOKUP(AEBYLD2!BF$4,'[1]INTERNAL PARAMETERS-1'!$B$5:$J$44,3,FALSE) + AEBYLD1!BF178*(1-VLOOKUP(AEBYLD2!BF$4,'[1]INTERNAL PARAMETERS-1'!$B$5:$J$44,5,FALSE))*VLOOKUP(AEBYLD2!BF$4,'[1]INTERNAL PARAMETERS-1'!$B$5:$J$44,8,FALSE)*VLOOKUP(AEBYLD2!BF$4,'[1]INTERNAL PARAMETERS-1'!$B$5:$J$44,3,FALSE)</f>
        <v>0</v>
      </c>
      <c r="BG178" s="50">
        <f>AEBYLD1!BG178*VLOOKUP(AEBYLD2!BG$4,'[1]INTERNAL PARAMETERS-1'!$B$5:$J$44,5,FALSE)*VLOOKUP(AEBYLD2!BG$4,'[1]INTERNAL PARAMETERS-1'!$B$5:$J$44,6,FALSE)*VLOOKUP(AEBYLD2!BG$4,'[1]INTERNAL PARAMETERS-1'!$B$5:$J$44,3,FALSE) + AEBYLD1!BG178*(1-VLOOKUP(AEBYLD2!BG$4,'[1]INTERNAL PARAMETERS-1'!$B$5:$J$44,5,FALSE))*VLOOKUP(AEBYLD2!BG$4,'[1]INTERNAL PARAMETERS-1'!$B$5:$J$44,8,FALSE)*VLOOKUP(AEBYLD2!BG$4,'[1]INTERNAL PARAMETERS-1'!$B$5:$J$44,3,FALSE)</f>
        <v>5.6723933077540475E-3</v>
      </c>
      <c r="BH178" s="50">
        <f>AEBYLD1!BH178*VLOOKUP(AEBYLD2!BH$4,'[1]INTERNAL PARAMETERS-1'!$B$5:$J$44,5,FALSE)*VLOOKUP(AEBYLD2!BH$4,'[1]INTERNAL PARAMETERS-1'!$B$5:$J$44,6,FALSE)*VLOOKUP(AEBYLD2!BH$4,'[1]INTERNAL PARAMETERS-1'!$B$5:$J$44,3,FALSE) + AEBYLD1!BH178*(1-VLOOKUP(AEBYLD2!BH$4,'[1]INTERNAL PARAMETERS-1'!$B$5:$J$44,5,FALSE))*VLOOKUP(AEBYLD2!BH$4,'[1]INTERNAL PARAMETERS-1'!$B$5:$J$44,8,FALSE)*VLOOKUP(AEBYLD2!BH$4,'[1]INTERNAL PARAMETERS-1'!$B$5:$J$44,3,FALSE)</f>
        <v>3.0554483066651397E-5</v>
      </c>
      <c r="BI178" s="50">
        <f>AEBYLD1!BI178*VLOOKUP(AEBYLD2!BI$4,'[1]INTERNAL PARAMETERS-1'!$B$5:$J$44,5,FALSE)*VLOOKUP(AEBYLD2!BI$4,'[1]INTERNAL PARAMETERS-1'!$B$5:$J$44,6,FALSE)*VLOOKUP(AEBYLD2!BI$4,'[1]INTERNAL PARAMETERS-1'!$B$5:$J$44,3,FALSE) + AEBYLD1!BI178*(1-VLOOKUP(AEBYLD2!BI$4,'[1]INTERNAL PARAMETERS-1'!$B$5:$J$44,5,FALSE))*VLOOKUP(AEBYLD2!BI$4,'[1]INTERNAL PARAMETERS-1'!$B$5:$J$44,8,FALSE)*VLOOKUP(AEBYLD2!BI$4,'[1]INTERNAL PARAMETERS-1'!$B$5:$J$44,3,FALSE)</f>
        <v>0</v>
      </c>
      <c r="BJ178" s="50">
        <f>AEBYLD1!BJ178*VLOOKUP(AEBYLD2!BJ$4,'[1]INTERNAL PARAMETERS-1'!$B$5:$J$44,5,FALSE)*VLOOKUP(AEBYLD2!BJ$4,'[1]INTERNAL PARAMETERS-1'!$B$5:$J$44,6,FALSE)*VLOOKUP(AEBYLD2!BJ$4,'[1]INTERNAL PARAMETERS-1'!$B$5:$J$44,3,FALSE) + AEBYLD1!BJ178*(1-VLOOKUP(AEBYLD2!BJ$4,'[1]INTERNAL PARAMETERS-1'!$B$5:$J$44,5,FALSE))*VLOOKUP(AEBYLD2!BJ$4,'[1]INTERNAL PARAMETERS-1'!$B$5:$J$44,8,FALSE)*VLOOKUP(AEBYLD2!BJ$4,'[1]INTERNAL PARAMETERS-1'!$B$5:$J$44,3,FALSE)</f>
        <v>2.1931604026378736E-3</v>
      </c>
      <c r="BK178" s="50">
        <f>AEBYLD1!BK178*VLOOKUP(AEBYLD2!BK$4,'[1]INTERNAL PARAMETERS-1'!$B$5:$J$44,5,FALSE)*VLOOKUP(AEBYLD2!BK$4,'[1]INTERNAL PARAMETERS-1'!$B$5:$J$44,6,FALSE)*VLOOKUP(AEBYLD2!BK$4,'[1]INTERNAL PARAMETERS-1'!$B$5:$J$44,3,FALSE) + AEBYLD1!BK178*(1-VLOOKUP(AEBYLD2!BK$4,'[1]INTERNAL PARAMETERS-1'!$B$5:$J$44,5,FALSE))*VLOOKUP(AEBYLD2!BK$4,'[1]INTERNAL PARAMETERS-1'!$B$5:$J$44,8,FALSE)*VLOOKUP(AEBYLD2!BK$4,'[1]INTERNAL PARAMETERS-1'!$B$5:$J$44,3,FALSE)</f>
        <v>2.0700168304532084E-3</v>
      </c>
      <c r="BL178" s="50">
        <f>AEBYLD1!BL178*VLOOKUP(AEBYLD2!BL$4,'[1]INTERNAL PARAMETERS-1'!$B$5:$J$44,5,FALSE)*VLOOKUP(AEBYLD2!BL$4,'[1]INTERNAL PARAMETERS-1'!$B$5:$J$44,6,FALSE)*VLOOKUP(AEBYLD2!BL$4,'[1]INTERNAL PARAMETERS-1'!$B$5:$J$44,3,FALSE) + AEBYLD1!BL178*(1-VLOOKUP(AEBYLD2!BL$4,'[1]INTERNAL PARAMETERS-1'!$B$5:$J$44,5,FALSE))*VLOOKUP(AEBYLD2!BL$4,'[1]INTERNAL PARAMETERS-1'!$B$5:$J$44,8,FALSE)*VLOOKUP(AEBYLD2!BL$4,'[1]INTERNAL PARAMETERS-1'!$B$5:$J$44,3,FALSE)</f>
        <v>1.1058413766532993E-2</v>
      </c>
      <c r="BM178" s="50">
        <f>AEBYLD1!BM178*VLOOKUP(AEBYLD2!BM$4,'[1]INTERNAL PARAMETERS-1'!$B$5:$J$44,5,FALSE)*VLOOKUP(AEBYLD2!BM$4,'[1]INTERNAL PARAMETERS-1'!$B$5:$J$44,6,FALSE)*VLOOKUP(AEBYLD2!BM$4,'[1]INTERNAL PARAMETERS-1'!$B$5:$J$44,3,FALSE) + AEBYLD1!BM178*(1-VLOOKUP(AEBYLD2!BM$4,'[1]INTERNAL PARAMETERS-1'!$B$5:$J$44,5,FALSE))*VLOOKUP(AEBYLD2!BM$4,'[1]INTERNAL PARAMETERS-1'!$B$5:$J$44,8,FALSE)*VLOOKUP(AEBYLD2!BM$4,'[1]INTERNAL PARAMETERS-1'!$B$5:$J$44,3,FALSE)</f>
        <v>6.653609722295355E-3</v>
      </c>
      <c r="BN178" s="50">
        <f>AEBYLD1!BN178*VLOOKUP(AEBYLD2!BN$4,'[1]INTERNAL PARAMETERS-1'!$B$5:$J$44,5,FALSE)*VLOOKUP(AEBYLD2!BN$4,'[1]INTERNAL PARAMETERS-1'!$B$5:$J$44,6,FALSE)*VLOOKUP(AEBYLD2!BN$4,'[1]INTERNAL PARAMETERS-1'!$B$5:$J$44,3,FALSE) + AEBYLD1!BN178*(1-VLOOKUP(AEBYLD2!BN$4,'[1]INTERNAL PARAMETERS-1'!$B$5:$J$44,5,FALSE))*VLOOKUP(AEBYLD2!BN$4,'[1]INTERNAL PARAMETERS-1'!$B$5:$J$44,8,FALSE)*VLOOKUP(AEBYLD2!BN$4,'[1]INTERNAL PARAMETERS-1'!$B$5:$J$44,3,FALSE)</f>
        <v>3.3670477254935803E-3</v>
      </c>
      <c r="BO178" s="50">
        <f>AEBYLD1!BO178*VLOOKUP(AEBYLD2!BO$4,'[1]INTERNAL PARAMETERS-1'!$B$5:$J$44,5,FALSE)*VLOOKUP(AEBYLD2!BO$4,'[1]INTERNAL PARAMETERS-1'!$B$5:$J$44,6,FALSE)*VLOOKUP(AEBYLD2!BO$4,'[1]INTERNAL PARAMETERS-1'!$B$5:$J$44,3,FALSE) + AEBYLD1!BO178*(1-VLOOKUP(AEBYLD2!BO$4,'[1]INTERNAL PARAMETERS-1'!$B$5:$J$44,5,FALSE))*VLOOKUP(AEBYLD2!BO$4,'[1]INTERNAL PARAMETERS-1'!$B$5:$J$44,8,FALSE)*VLOOKUP(AEBYLD2!BO$4,'[1]INTERNAL PARAMETERS-1'!$B$5:$J$44,3,FALSE)</f>
        <v>3.5958116382836659E-3</v>
      </c>
      <c r="BP178" s="50">
        <f>AEBYLD1!BP178*VLOOKUP(AEBYLD2!BP$4,'[1]INTERNAL PARAMETERS-1'!$B$5:$J$44,5,FALSE)*VLOOKUP(AEBYLD2!BP$4,'[1]INTERNAL PARAMETERS-1'!$B$5:$J$44,6,FALSE)*VLOOKUP(AEBYLD2!BP$4,'[1]INTERNAL PARAMETERS-1'!$B$5:$J$44,3,FALSE) + AEBYLD1!BP178*(1-VLOOKUP(AEBYLD2!BP$4,'[1]INTERNAL PARAMETERS-1'!$B$5:$J$44,5,FALSE))*VLOOKUP(AEBYLD2!BP$4,'[1]INTERNAL PARAMETERS-1'!$B$5:$J$44,8,FALSE)*VLOOKUP(AEBYLD2!BP$4,'[1]INTERNAL PARAMETERS-1'!$B$5:$J$44,3,FALSE)</f>
        <v>2.1470978766157585E-4</v>
      </c>
      <c r="BQ178" s="50">
        <f>AEBYLD1!BQ178*VLOOKUP(AEBYLD2!BQ$4,'[1]INTERNAL PARAMETERS-1'!$B$5:$J$44,5,FALSE)*VLOOKUP(AEBYLD2!BQ$4,'[1]INTERNAL PARAMETERS-1'!$B$5:$J$44,6,FALSE)*VLOOKUP(AEBYLD2!BQ$4,'[1]INTERNAL PARAMETERS-1'!$B$5:$J$44,3,FALSE) + AEBYLD1!BQ178*(1-VLOOKUP(AEBYLD2!BQ$4,'[1]INTERNAL PARAMETERS-1'!$B$5:$J$44,5,FALSE))*VLOOKUP(AEBYLD2!BQ$4,'[1]INTERNAL PARAMETERS-1'!$B$5:$J$44,8,FALSE)*VLOOKUP(AEBYLD2!BQ$4,'[1]INTERNAL PARAMETERS-1'!$B$5:$J$44,3,FALSE)</f>
        <v>1.154044947270812E-2</v>
      </c>
      <c r="BR178" s="50">
        <f>AEBYLD1!BR178*VLOOKUP(AEBYLD2!BR$4,'[1]INTERNAL PARAMETERS-1'!$B$5:$J$44,5,FALSE)*VLOOKUP(AEBYLD2!BR$4,'[1]INTERNAL PARAMETERS-1'!$B$5:$J$44,6,FALSE)*VLOOKUP(AEBYLD2!BR$4,'[1]INTERNAL PARAMETERS-1'!$B$5:$J$44,3,FALSE) + AEBYLD1!BR178*(1-VLOOKUP(AEBYLD2!BR$4,'[1]INTERNAL PARAMETERS-1'!$B$5:$J$44,5,FALSE))*VLOOKUP(AEBYLD2!BR$4,'[1]INTERNAL PARAMETERS-1'!$B$5:$J$44,8,FALSE)*VLOOKUP(AEBYLD2!BR$4,'[1]INTERNAL PARAMETERS-1'!$B$5:$J$44,3,FALSE)</f>
        <v>1.7790989585403364E-4</v>
      </c>
      <c r="BS178" s="50">
        <f>AEBYLD1!BS178*VLOOKUP(AEBYLD2!BS$4,'[1]INTERNAL PARAMETERS-1'!$B$5:$J$44,5,FALSE)*VLOOKUP(AEBYLD2!BS$4,'[1]INTERNAL PARAMETERS-1'!$B$5:$J$44,6,FALSE)*VLOOKUP(AEBYLD2!BS$4,'[1]INTERNAL PARAMETERS-1'!$B$5:$J$44,3,FALSE) + AEBYLD1!BS178*(1-VLOOKUP(AEBYLD2!BS$4,'[1]INTERNAL PARAMETERS-1'!$B$5:$J$44,5,FALSE))*VLOOKUP(AEBYLD2!BS$4,'[1]INTERNAL PARAMETERS-1'!$B$5:$J$44,8,FALSE)*VLOOKUP(AEBYLD2!BS$4,'[1]INTERNAL PARAMETERS-1'!$B$5:$J$44,3,FALSE)</f>
        <v>4.1426577744133404E-5</v>
      </c>
      <c r="BT178" s="50">
        <f>AEBYLD1!BT178*VLOOKUP(AEBYLD2!BT$4,'[1]INTERNAL PARAMETERS-1'!$B$5:$J$44,5,FALSE)*VLOOKUP(AEBYLD2!BT$4,'[1]INTERNAL PARAMETERS-1'!$B$5:$J$44,6,FALSE)*VLOOKUP(AEBYLD2!BT$4,'[1]INTERNAL PARAMETERS-1'!$B$5:$J$44,3,FALSE) + AEBYLD1!BT178*(1-VLOOKUP(AEBYLD2!BT$4,'[1]INTERNAL PARAMETERS-1'!$B$5:$J$44,5,FALSE))*VLOOKUP(AEBYLD2!BT$4,'[1]INTERNAL PARAMETERS-1'!$B$5:$J$44,8,FALSE)*VLOOKUP(AEBYLD2!BT$4,'[1]INTERNAL PARAMETERS-1'!$B$5:$J$44,3,FALSE)</f>
        <v>0</v>
      </c>
      <c r="BU178" s="50">
        <f>AEBYLD1!BU178*VLOOKUP(AEBYLD2!BU$4,'[1]INTERNAL PARAMETERS-1'!$B$5:$J$44,5,FALSE)*VLOOKUP(AEBYLD2!BU$4,'[1]INTERNAL PARAMETERS-1'!$B$5:$J$44,6,FALSE)*VLOOKUP(AEBYLD2!BU$4,'[1]INTERNAL PARAMETERS-1'!$B$5:$J$44,3,FALSE) + AEBYLD1!BU178*(1-VLOOKUP(AEBYLD2!BU$4,'[1]INTERNAL PARAMETERS-1'!$B$5:$J$44,5,FALSE))*VLOOKUP(AEBYLD2!BU$4,'[1]INTERNAL PARAMETERS-1'!$B$5:$J$44,8,FALSE)*VLOOKUP(AEBYLD2!BU$4,'[1]INTERNAL PARAMETERS-1'!$B$5:$J$44,3,FALSE)</f>
        <v>0</v>
      </c>
      <c r="BV178" s="50">
        <f>AEBYLD1!BV178*VLOOKUP(AEBYLD2!BV$4,'[1]INTERNAL PARAMETERS-1'!$B$5:$J$44,5,FALSE)*VLOOKUP(AEBYLD2!BV$4,'[1]INTERNAL PARAMETERS-1'!$B$5:$J$44,6,FALSE)*VLOOKUP(AEBYLD2!BV$4,'[1]INTERNAL PARAMETERS-1'!$B$5:$J$44,3,FALSE) + AEBYLD1!BV178*(1-VLOOKUP(AEBYLD2!BV$4,'[1]INTERNAL PARAMETERS-1'!$B$5:$J$44,5,FALSE))*VLOOKUP(AEBYLD2!BV$4,'[1]INTERNAL PARAMETERS-1'!$B$5:$J$44,8,FALSE)*VLOOKUP(AEBYLD2!BV$4,'[1]INTERNAL PARAMETERS-1'!$B$5:$J$44,3,FALSE)</f>
        <v>0</v>
      </c>
      <c r="BW178" s="50">
        <f>AEBYLD1!BW178*VLOOKUP(AEBYLD2!BW$4,'[1]INTERNAL PARAMETERS-1'!$B$5:$J$44,5,FALSE)*VLOOKUP(AEBYLD2!BW$4,'[1]INTERNAL PARAMETERS-1'!$B$5:$J$44,6,FALSE)*VLOOKUP(AEBYLD2!BW$4,'[1]INTERNAL PARAMETERS-1'!$B$5:$J$44,3,FALSE) + AEBYLD1!BW178*(1-VLOOKUP(AEBYLD2!BW$4,'[1]INTERNAL PARAMETERS-1'!$B$5:$J$44,5,FALSE))*VLOOKUP(AEBYLD2!BW$4,'[1]INTERNAL PARAMETERS-1'!$B$5:$J$44,8,FALSE)*VLOOKUP(AEBYLD2!BW$4,'[1]INTERNAL PARAMETERS-1'!$B$5:$J$44,3,FALSE)</f>
        <v>0</v>
      </c>
      <c r="BX178" s="50">
        <f>AEBYLD1!BX178*VLOOKUP(AEBYLD2!BX$4,'[1]INTERNAL PARAMETERS-1'!$B$5:$J$44,5,FALSE)*VLOOKUP(AEBYLD2!BX$4,'[1]INTERNAL PARAMETERS-1'!$B$5:$J$44,6,FALSE)*VLOOKUP(AEBYLD2!BX$4,'[1]INTERNAL PARAMETERS-1'!$B$5:$J$44,3,FALSE) + AEBYLD1!BX178*(1-VLOOKUP(AEBYLD2!BX$4,'[1]INTERNAL PARAMETERS-1'!$B$5:$J$44,5,FALSE))*VLOOKUP(AEBYLD2!BX$4,'[1]INTERNAL PARAMETERS-1'!$B$5:$J$44,8,FALSE)*VLOOKUP(AEBYLD2!BX$4,'[1]INTERNAL PARAMETERS-1'!$B$5:$J$44,3,FALSE)</f>
        <v>0</v>
      </c>
      <c r="BY178" s="50">
        <f>AEBYLD1!BY178*VLOOKUP(AEBYLD2!BY$4,'[1]INTERNAL PARAMETERS-1'!$B$5:$J$44,5,FALSE)*VLOOKUP(AEBYLD2!BY$4,'[1]INTERNAL PARAMETERS-1'!$B$5:$J$44,6,FALSE)*VLOOKUP(AEBYLD2!BY$4,'[1]INTERNAL PARAMETERS-1'!$B$5:$J$44,3,FALSE) + AEBYLD1!BY178*(1-VLOOKUP(AEBYLD2!BY$4,'[1]INTERNAL PARAMETERS-1'!$B$5:$J$44,5,FALSE))*VLOOKUP(AEBYLD2!BY$4,'[1]INTERNAL PARAMETERS-1'!$B$5:$J$44,8,FALSE)*VLOOKUP(AEBYLD2!BY$4,'[1]INTERNAL PARAMETERS-1'!$B$5:$J$44,3,FALSE)</f>
        <v>0</v>
      </c>
      <c r="BZ178" s="50">
        <f>AEBYLD1!BZ178*VLOOKUP(AEBYLD2!BZ$4,'[1]INTERNAL PARAMETERS-1'!$B$5:$J$44,5,FALSE)*VLOOKUP(AEBYLD2!BZ$4,'[1]INTERNAL PARAMETERS-1'!$B$5:$J$44,6,FALSE)*VLOOKUP(AEBYLD2!BZ$4,'[1]INTERNAL PARAMETERS-1'!$B$5:$J$44,3,FALSE) + AEBYLD1!BZ178*(1-VLOOKUP(AEBYLD2!BZ$4,'[1]INTERNAL PARAMETERS-1'!$B$5:$J$44,5,FALSE))*VLOOKUP(AEBYLD2!BZ$4,'[1]INTERNAL PARAMETERS-1'!$B$5:$J$44,8,FALSE)*VLOOKUP(AEBYLD2!BZ$4,'[1]INTERNAL PARAMETERS-1'!$B$5:$J$44,3,FALSE)</f>
        <v>1.8106360335793419E-5</v>
      </c>
      <c r="CA178" s="50">
        <f>AEBYLD1!CA178*VLOOKUP(AEBYLD2!CA$4,'[1]INTERNAL PARAMETERS-1'!$B$5:$J$44,5,FALSE)*VLOOKUP(AEBYLD2!CA$4,'[1]INTERNAL PARAMETERS-1'!$B$5:$J$44,6,FALSE)*VLOOKUP(AEBYLD2!CA$4,'[1]INTERNAL PARAMETERS-1'!$B$5:$J$44,3,FALSE) + AEBYLD1!CA178*(1-VLOOKUP(AEBYLD2!CA$4,'[1]INTERNAL PARAMETERS-1'!$B$5:$J$44,5,FALSE))*VLOOKUP(AEBYLD2!CA$4,'[1]INTERNAL PARAMETERS-1'!$B$5:$J$44,8,FALSE)*VLOOKUP(AEBYLD2!CA$4,'[1]INTERNAL PARAMETERS-1'!$B$5:$J$44,3,FALSE)</f>
        <v>0</v>
      </c>
      <c r="CB178" s="50">
        <f>AEBYLD1!CB178*VLOOKUP(AEBYLD2!CB$4,'[1]INTERNAL PARAMETERS-1'!$B$5:$J$44,5,FALSE)*VLOOKUP(AEBYLD2!CB$4,'[1]INTERNAL PARAMETERS-1'!$B$5:$J$44,6,FALSE)*VLOOKUP(AEBYLD2!CB$4,'[1]INTERNAL PARAMETERS-1'!$B$5:$J$44,3,FALSE) + AEBYLD1!CB178*(1-VLOOKUP(AEBYLD2!CB$4,'[1]INTERNAL PARAMETERS-1'!$B$5:$J$44,5,FALSE))*VLOOKUP(AEBYLD2!CB$4,'[1]INTERNAL PARAMETERS-1'!$B$5:$J$44,8,FALSE)*VLOOKUP(AEBYLD2!CB$4,'[1]INTERNAL PARAMETERS-1'!$B$5:$J$44,3,FALSE)</f>
        <v>0</v>
      </c>
      <c r="CC178" s="50">
        <f>AEBYLD1!CC178*VLOOKUP(AEBYLD2!CC$4,'[1]INTERNAL PARAMETERS-1'!$B$5:$J$44,5,FALSE)*VLOOKUP(AEBYLD2!CC$4,'[1]INTERNAL PARAMETERS-1'!$B$5:$J$44,6,FALSE)*VLOOKUP(AEBYLD2!CC$4,'[1]INTERNAL PARAMETERS-1'!$B$5:$J$44,3,FALSE) + AEBYLD1!CC178*(1-VLOOKUP(AEBYLD2!CC$4,'[1]INTERNAL PARAMETERS-1'!$B$5:$J$44,5,FALSE))*VLOOKUP(AEBYLD2!CC$4,'[1]INTERNAL PARAMETERS-1'!$B$5:$J$44,8,FALSE)*VLOOKUP(AEBYLD2!CC$4,'[1]INTERNAL PARAMETERS-1'!$B$5:$J$44,3,FALSE)</f>
        <v>7.6700607544860118E-5</v>
      </c>
      <c r="CD178" s="50">
        <f>AEBYLD1!CD178*VLOOKUP(AEBYLD2!CD$4,'[1]INTERNAL PARAMETERS-1'!$B$5:$J$44,5,FALSE)*VLOOKUP(AEBYLD2!CD$4,'[1]INTERNAL PARAMETERS-1'!$B$5:$J$44,6,FALSE)*VLOOKUP(AEBYLD2!CD$4,'[1]INTERNAL PARAMETERS-1'!$B$5:$J$44,3,FALSE) + AEBYLD1!CD178*(1-VLOOKUP(AEBYLD2!CD$4,'[1]INTERNAL PARAMETERS-1'!$B$5:$J$44,5,FALSE))*VLOOKUP(AEBYLD2!CD$4,'[1]INTERNAL PARAMETERS-1'!$B$5:$J$44,8,FALSE)*VLOOKUP(AEBYLD2!CD$4,'[1]INTERNAL PARAMETERS-1'!$B$5:$J$44,3,FALSE)</f>
        <v>7.6386087641224298E-5</v>
      </c>
      <c r="CE178" s="50">
        <f>AEBYLD1!CE178*VLOOKUP(AEBYLD2!CE$4,'[1]INTERNAL PARAMETERS-1'!$B$5:$J$44,5,FALSE)*VLOOKUP(AEBYLD2!CE$4,'[1]INTERNAL PARAMETERS-1'!$B$5:$J$44,6,FALSE)*VLOOKUP(AEBYLD2!CE$4,'[1]INTERNAL PARAMETERS-1'!$B$5:$J$44,3,FALSE) + AEBYLD1!CE178*(1-VLOOKUP(AEBYLD2!CE$4,'[1]INTERNAL PARAMETERS-1'!$B$5:$J$44,5,FALSE))*VLOOKUP(AEBYLD2!CE$4,'[1]INTERNAL PARAMETERS-1'!$B$5:$J$44,8,FALSE)*VLOOKUP(AEBYLD2!CE$4,'[1]INTERNAL PARAMETERS-1'!$B$5:$J$44,3,FALSE)</f>
        <v>1.9561501697907207E-4</v>
      </c>
      <c r="CF178" s="50">
        <f>AEBYLD1!CF178*VLOOKUP(AEBYLD2!CF$4,'[1]INTERNAL PARAMETERS-1'!$B$5:$J$44,5,FALSE)*VLOOKUP(AEBYLD2!CF$4,'[1]INTERNAL PARAMETERS-1'!$B$5:$J$44,6,FALSE)*VLOOKUP(AEBYLD2!CF$4,'[1]INTERNAL PARAMETERS-1'!$B$5:$J$44,3,FALSE) + AEBYLD1!CF178*(1-VLOOKUP(AEBYLD2!CF$4,'[1]INTERNAL PARAMETERS-1'!$B$5:$J$44,5,FALSE))*VLOOKUP(AEBYLD2!CF$4,'[1]INTERNAL PARAMETERS-1'!$B$5:$J$44,8,FALSE)*VLOOKUP(AEBYLD2!CF$4,'[1]INTERNAL PARAMETERS-1'!$B$5:$J$44,3,FALSE)</f>
        <v>1.2553961399007258E-4</v>
      </c>
      <c r="CG178" s="50">
        <f>AEBYLD1!CG178*VLOOKUP(AEBYLD2!CG$4,'[1]INTERNAL PARAMETERS-1'!$B$5:$J$44,5,FALSE)*VLOOKUP(AEBYLD2!CG$4,'[1]INTERNAL PARAMETERS-1'!$B$5:$J$44,6,FALSE)*VLOOKUP(AEBYLD2!CG$4,'[1]INTERNAL PARAMETERS-1'!$B$5:$J$44,3,FALSE) + AEBYLD1!CG178*(1-VLOOKUP(AEBYLD2!CG$4,'[1]INTERNAL PARAMETERS-1'!$B$5:$J$44,5,FALSE))*VLOOKUP(AEBYLD2!CG$4,'[1]INTERNAL PARAMETERS-1'!$B$5:$J$44,8,FALSE)*VLOOKUP(AEBYLD2!CG$4,'[1]INTERNAL PARAMETERS-1'!$B$5:$J$44,3,FALSE)</f>
        <v>8.3178976831549153E-6</v>
      </c>
      <c r="CH178" s="49">
        <f>AEBYLD1!CH178*VLOOKUP(AEBYLD2!CH$4,'[1]INTERNAL PARAMETERS-1'!$B$5:$J$44,5,FALSE)*VLOOKUP(AEBYLD2!CH$4,'[1]INTERNAL PARAMETERS-1'!$B$5:$J$44,6,FALSE)*VLOOKUP(AEBYLD2!CH$4,'[1]INTERNAL PARAMETERS-1'!$B$5:$J$44,3,FALSE) + AEBYLD1!CH178*(1-VLOOKUP(AEBYLD2!CH$4,'[1]INTERNAL PARAMETERS-1'!$B$5:$J$44,5,FALSE))*VLOOKUP(AEBYLD2!CH$4,'[1]INTERNAL PARAMETERS-1'!$B$5:$J$44,8,FALSE)*VLOOKUP(AEBYLD2!CH$4,'[1]INTERNAL PARAMETERS-1'!$B$5:$J$44,3,FALSE)</f>
        <v>0</v>
      </c>
      <c r="CJ178" s="51">
        <f t="shared" si="4"/>
        <v>2.6862389694378335</v>
      </c>
      <c r="CK178" s="49">
        <f t="shared" si="5"/>
        <v>0.1462698900732185</v>
      </c>
    </row>
    <row r="179" spans="2:89" x14ac:dyDescent="0.4">
      <c r="B179" s="64" t="s">
        <v>8</v>
      </c>
      <c r="C179" s="63" t="s">
        <v>71</v>
      </c>
      <c r="D179" s="63" t="s">
        <v>76</v>
      </c>
      <c r="E179" s="147">
        <f>AEB!AF179</f>
        <v>10.143787339638896</v>
      </c>
      <c r="F179" s="62">
        <f>'[1]INTERNAL PARAMETERS-1'!M17</f>
        <v>25.55</v>
      </c>
      <c r="G179" s="51">
        <f>AEBYLD1!G179*VLOOKUP(AEBYLD2!G$4,'[1]INTERNAL PARAMETERS-1'!$B$5:$J$44,5,FALSE)*VLOOKUP(AEBYLD2!G$4,'[1]INTERNAL PARAMETERS-1'!$B$5:$J$44,7,FALSE)*AEBYLD2!$F179 + AEBYLD1!G179*(1-VLOOKUP(AEBYLD2!G$4,'[1]INTERNAL PARAMETERS-1'!$B$5:$J$44,5,FALSE))*VLOOKUP(AEBYLD2!G$4,'[1]INTERNAL PARAMETERS-1'!$B$5:$J$44,9,FALSE)*AEBYLD2!$F179</f>
        <v>0.61491821836670812</v>
      </c>
      <c r="H179" s="50">
        <f>AEBYLD1!H179*VLOOKUP(AEBYLD2!H$4,'[1]INTERNAL PARAMETERS-1'!$B$5:$J$44,5,FALSE)*VLOOKUP(AEBYLD2!H$4,'[1]INTERNAL PARAMETERS-1'!$B$5:$J$44,7,FALSE)*AEBYLD2!$F179 + AEBYLD1!H179*(1-VLOOKUP(AEBYLD2!H$4,'[1]INTERNAL PARAMETERS-1'!$B$5:$J$44,5,FALSE))*VLOOKUP(AEBYLD2!H$4,'[1]INTERNAL PARAMETERS-1'!$B$5:$J$44,9,FALSE)*AEBYLD2!$F179</f>
        <v>0.10300581442978519</v>
      </c>
      <c r="I179" s="50">
        <f>AEBYLD1!I179*VLOOKUP(AEBYLD2!I$4,'[1]INTERNAL PARAMETERS-1'!$B$5:$J$44,5,FALSE)*VLOOKUP(AEBYLD2!I$4,'[1]INTERNAL PARAMETERS-1'!$B$5:$J$44,7,FALSE)*AEBYLD2!$F179 + AEBYLD1!I179*(1-VLOOKUP(AEBYLD2!I$4,'[1]INTERNAL PARAMETERS-1'!$B$5:$J$44,5,FALSE))*VLOOKUP(AEBYLD2!I$4,'[1]INTERNAL PARAMETERS-1'!$B$5:$J$44,9,FALSE)*AEBYLD2!$F179</f>
        <v>0.55646839030055961</v>
      </c>
      <c r="J179" s="50">
        <f>AEBYLD1!J179*VLOOKUP(AEBYLD2!J$4,'[1]INTERNAL PARAMETERS-1'!$B$5:$J$44,5,FALSE)*VLOOKUP(AEBYLD2!J$4,'[1]INTERNAL PARAMETERS-1'!$B$5:$J$44,7,FALSE)*AEBYLD2!$F179 + AEBYLD1!J179*(1-VLOOKUP(AEBYLD2!J$4,'[1]INTERNAL PARAMETERS-1'!$B$5:$J$44,5,FALSE))*VLOOKUP(AEBYLD2!J$4,'[1]INTERNAL PARAMETERS-1'!$B$5:$J$44,9,FALSE)*AEBYLD2!$F179</f>
        <v>0</v>
      </c>
      <c r="K179" s="50">
        <f>AEBYLD1!K179*VLOOKUP(AEBYLD2!K$4,'[1]INTERNAL PARAMETERS-1'!$B$5:$J$44,5,FALSE)*VLOOKUP(AEBYLD2!K$4,'[1]INTERNAL PARAMETERS-1'!$B$5:$J$44,7,FALSE)*AEBYLD2!$F179 + AEBYLD1!K179*(1-VLOOKUP(AEBYLD2!K$4,'[1]INTERNAL PARAMETERS-1'!$B$5:$J$44,5,FALSE))*VLOOKUP(AEBYLD2!K$4,'[1]INTERNAL PARAMETERS-1'!$B$5:$J$44,9,FALSE)*AEBYLD2!$F179</f>
        <v>0</v>
      </c>
      <c r="L179" s="50">
        <f>AEBYLD1!L179*VLOOKUP(AEBYLD2!L$4,'[1]INTERNAL PARAMETERS-1'!$B$5:$J$44,5,FALSE)*VLOOKUP(AEBYLD2!L$4,'[1]INTERNAL PARAMETERS-1'!$B$5:$J$44,7,FALSE)*AEBYLD2!$F179 + AEBYLD1!L179*(1-VLOOKUP(AEBYLD2!L$4,'[1]INTERNAL PARAMETERS-1'!$B$5:$J$44,5,FALSE))*VLOOKUP(AEBYLD2!L$4,'[1]INTERNAL PARAMETERS-1'!$B$5:$J$44,9,FALSE)*AEBYLD2!$F179</f>
        <v>0</v>
      </c>
      <c r="M179" s="50">
        <f>AEBYLD1!M179*VLOOKUP(AEBYLD2!M$4,'[1]INTERNAL PARAMETERS-1'!$B$5:$J$44,5,FALSE)*VLOOKUP(AEBYLD2!M$4,'[1]INTERNAL PARAMETERS-1'!$B$5:$J$44,7,FALSE)*AEBYLD2!$F179 + AEBYLD1!M179*(1-VLOOKUP(AEBYLD2!M$4,'[1]INTERNAL PARAMETERS-1'!$B$5:$J$44,5,FALSE))*VLOOKUP(AEBYLD2!M$4,'[1]INTERNAL PARAMETERS-1'!$B$5:$J$44,9,FALSE)*AEBYLD2!$F179</f>
        <v>4.970326678182771E-2</v>
      </c>
      <c r="N179" s="50">
        <f>AEBYLD1!N179*VLOOKUP(AEBYLD2!N$4,'[1]INTERNAL PARAMETERS-1'!$B$5:$J$44,5,FALSE)*VLOOKUP(AEBYLD2!N$4,'[1]INTERNAL PARAMETERS-1'!$B$5:$J$44,7,FALSE)*AEBYLD2!$F179 + AEBYLD1!N179*(1-VLOOKUP(AEBYLD2!N$4,'[1]INTERNAL PARAMETERS-1'!$B$5:$J$44,5,FALSE))*VLOOKUP(AEBYLD2!N$4,'[1]INTERNAL PARAMETERS-1'!$B$5:$J$44,9,FALSE)*AEBYLD2!$F179</f>
        <v>1.6530038035699782E-3</v>
      </c>
      <c r="O179" s="50">
        <f>AEBYLD1!O179*VLOOKUP(AEBYLD2!O$4,'[1]INTERNAL PARAMETERS-1'!$B$5:$J$44,5,FALSE)*VLOOKUP(AEBYLD2!O$4,'[1]INTERNAL PARAMETERS-1'!$B$5:$J$44,7,FALSE)*AEBYLD2!$F179 + AEBYLD1!O179*(1-VLOOKUP(AEBYLD2!O$4,'[1]INTERNAL PARAMETERS-1'!$B$5:$J$44,5,FALSE))*VLOOKUP(AEBYLD2!O$4,'[1]INTERNAL PARAMETERS-1'!$B$5:$J$44,9,FALSE)*AEBYLD2!$F179</f>
        <v>0</v>
      </c>
      <c r="P179" s="50">
        <f>AEBYLD1!P179*VLOOKUP(AEBYLD2!P$4,'[1]INTERNAL PARAMETERS-1'!$B$5:$J$44,5,FALSE)*VLOOKUP(AEBYLD2!P$4,'[1]INTERNAL PARAMETERS-1'!$B$5:$J$44,7,FALSE)*AEBYLD2!$F179 + AEBYLD1!P179*(1-VLOOKUP(AEBYLD2!P$4,'[1]INTERNAL PARAMETERS-1'!$B$5:$J$44,5,FALSE))*VLOOKUP(AEBYLD2!P$4,'[1]INTERNAL PARAMETERS-1'!$B$5:$J$44,9,FALSE)*AEBYLD2!$F179</f>
        <v>0</v>
      </c>
      <c r="Q179" s="50">
        <f>AEBYLD1!Q179*VLOOKUP(AEBYLD2!Q$4,'[1]INTERNAL PARAMETERS-1'!$B$5:$J$44,5,FALSE)*VLOOKUP(AEBYLD2!Q$4,'[1]INTERNAL PARAMETERS-1'!$B$5:$J$44,7,FALSE)*AEBYLD2!$F179 + AEBYLD1!Q179*(1-VLOOKUP(AEBYLD2!Q$4,'[1]INTERNAL PARAMETERS-1'!$B$5:$J$44,5,FALSE))*VLOOKUP(AEBYLD2!Q$4,'[1]INTERNAL PARAMETERS-1'!$B$5:$J$44,9,FALSE)*AEBYLD2!$F179</f>
        <v>0</v>
      </c>
      <c r="R179" s="50">
        <f>AEBYLD1!R179*VLOOKUP(AEBYLD2!R$4,'[1]INTERNAL PARAMETERS-1'!$B$5:$J$44,5,FALSE)*VLOOKUP(AEBYLD2!R$4,'[1]INTERNAL PARAMETERS-1'!$B$5:$J$44,7,FALSE)*AEBYLD2!$F179 + AEBYLD1!R179*(1-VLOOKUP(AEBYLD2!R$4,'[1]INTERNAL PARAMETERS-1'!$B$5:$J$44,5,FALSE))*VLOOKUP(AEBYLD2!R$4,'[1]INTERNAL PARAMETERS-1'!$B$5:$J$44,9,FALSE)*AEBYLD2!$F179</f>
        <v>1.3920741347739785E-3</v>
      </c>
      <c r="S179" s="50">
        <f>AEBYLD1!S179*VLOOKUP(AEBYLD2!S$4,'[1]INTERNAL PARAMETERS-1'!$B$5:$J$44,5,FALSE)*VLOOKUP(AEBYLD2!S$4,'[1]INTERNAL PARAMETERS-1'!$B$5:$J$44,7,FALSE)*AEBYLD2!$F179 + AEBYLD1!S179*(1-VLOOKUP(AEBYLD2!S$4,'[1]INTERNAL PARAMETERS-1'!$B$5:$J$44,5,FALSE))*VLOOKUP(AEBYLD2!S$4,'[1]INTERNAL PARAMETERS-1'!$B$5:$J$44,9,FALSE)*AEBYLD2!$F179</f>
        <v>5.8562544033080297E-2</v>
      </c>
      <c r="T179" s="50">
        <f>AEBYLD1!T179*VLOOKUP(AEBYLD2!T$4,'[1]INTERNAL PARAMETERS-1'!$B$5:$J$44,5,FALSE)*VLOOKUP(AEBYLD2!T$4,'[1]INTERNAL PARAMETERS-1'!$B$5:$J$44,7,FALSE)*AEBYLD2!$F179 + AEBYLD1!T179*(1-VLOOKUP(AEBYLD2!T$4,'[1]INTERNAL PARAMETERS-1'!$B$5:$J$44,5,FALSE))*VLOOKUP(AEBYLD2!T$4,'[1]INTERNAL PARAMETERS-1'!$B$5:$J$44,9,FALSE)*AEBYLD2!$F179</f>
        <v>7.8296394868040478E-3</v>
      </c>
      <c r="U179" s="50">
        <f>AEBYLD1!U179*VLOOKUP(AEBYLD2!U$4,'[1]INTERNAL PARAMETERS-1'!$B$5:$J$44,5,FALSE)*VLOOKUP(AEBYLD2!U$4,'[1]INTERNAL PARAMETERS-1'!$B$5:$J$44,7,FALSE)*AEBYLD2!$F179 + AEBYLD1!U179*(1-VLOOKUP(AEBYLD2!U$4,'[1]INTERNAL PARAMETERS-1'!$B$5:$J$44,5,FALSE))*VLOOKUP(AEBYLD2!U$4,'[1]INTERNAL PARAMETERS-1'!$B$5:$J$44,9,FALSE)*AEBYLD2!$F179</f>
        <v>1.966304715368245E-3</v>
      </c>
      <c r="V179" s="50">
        <f>AEBYLD1!V179*VLOOKUP(AEBYLD2!V$4,'[1]INTERNAL PARAMETERS-1'!$B$5:$J$44,5,FALSE)*VLOOKUP(AEBYLD2!V$4,'[1]INTERNAL PARAMETERS-1'!$B$5:$J$44,7,FALSE)*AEBYLD2!$F179 + AEBYLD1!V179*(1-VLOOKUP(AEBYLD2!V$4,'[1]INTERNAL PARAMETERS-1'!$B$5:$J$44,5,FALSE))*VLOOKUP(AEBYLD2!V$4,'[1]INTERNAL PARAMETERS-1'!$B$5:$J$44,9,FALSE)*AEBYLD2!$F179</f>
        <v>5.0960479847188947E-2</v>
      </c>
      <c r="W179" s="50">
        <f>AEBYLD1!W179*VLOOKUP(AEBYLD2!W$4,'[1]INTERNAL PARAMETERS-1'!$B$5:$J$44,5,FALSE)*VLOOKUP(AEBYLD2!W$4,'[1]INTERNAL PARAMETERS-1'!$B$5:$J$44,7,FALSE)*AEBYLD2!$F179 + AEBYLD1!W179*(1-VLOOKUP(AEBYLD2!W$4,'[1]INTERNAL PARAMETERS-1'!$B$5:$J$44,5,FALSE))*VLOOKUP(AEBYLD2!W$4,'[1]INTERNAL PARAMETERS-1'!$B$5:$J$44,9,FALSE)*AEBYLD2!$F179</f>
        <v>0</v>
      </c>
      <c r="X179" s="50">
        <f>AEBYLD1!X179*VLOOKUP(AEBYLD2!X$4,'[1]INTERNAL PARAMETERS-1'!$B$5:$J$44,5,FALSE)*VLOOKUP(AEBYLD2!X$4,'[1]INTERNAL PARAMETERS-1'!$B$5:$J$44,7,FALSE)*AEBYLD2!$F179 + AEBYLD1!X179*(1-VLOOKUP(AEBYLD2!X$4,'[1]INTERNAL PARAMETERS-1'!$B$5:$J$44,5,FALSE))*VLOOKUP(AEBYLD2!X$4,'[1]INTERNAL PARAMETERS-1'!$B$5:$J$44,9,FALSE)*AEBYLD2!$F179</f>
        <v>0</v>
      </c>
      <c r="Y179" s="50">
        <f>AEBYLD1!Y179*VLOOKUP(AEBYLD2!Y$4,'[1]INTERNAL PARAMETERS-1'!$B$5:$J$44,5,FALSE)*VLOOKUP(AEBYLD2!Y$4,'[1]INTERNAL PARAMETERS-1'!$B$5:$J$44,7,FALSE)*AEBYLD2!$F179 + AEBYLD1!Y179*(1-VLOOKUP(AEBYLD2!Y$4,'[1]INTERNAL PARAMETERS-1'!$B$5:$J$44,5,FALSE))*VLOOKUP(AEBYLD2!Y$4,'[1]INTERNAL PARAMETERS-1'!$B$5:$J$44,9,FALSE)*AEBYLD2!$F179</f>
        <v>0</v>
      </c>
      <c r="Z179" s="50">
        <f>AEBYLD1!Z179*VLOOKUP(AEBYLD2!Z$4,'[1]INTERNAL PARAMETERS-1'!$B$5:$J$44,5,FALSE)*VLOOKUP(AEBYLD2!Z$4,'[1]INTERNAL PARAMETERS-1'!$B$5:$J$44,7,FALSE)*AEBYLD2!$F179 + AEBYLD1!Z179*(1-VLOOKUP(AEBYLD2!Z$4,'[1]INTERNAL PARAMETERS-1'!$B$5:$J$44,5,FALSE))*VLOOKUP(AEBYLD2!Z$4,'[1]INTERNAL PARAMETERS-1'!$B$5:$J$44,9,FALSE)*AEBYLD2!$F179</f>
        <v>0</v>
      </c>
      <c r="AA179" s="50">
        <f>AEBYLD1!AA179*VLOOKUP(AEBYLD2!AA$4,'[1]INTERNAL PARAMETERS-1'!$B$5:$J$44,5,FALSE)*VLOOKUP(AEBYLD2!AA$4,'[1]INTERNAL PARAMETERS-1'!$B$5:$J$44,7,FALSE)*AEBYLD2!$F179 + AEBYLD1!AA179*(1-VLOOKUP(AEBYLD2!AA$4,'[1]INTERNAL PARAMETERS-1'!$B$5:$J$44,5,FALSE))*VLOOKUP(AEBYLD2!AA$4,'[1]INTERNAL PARAMETERS-1'!$B$5:$J$44,9,FALSE)*AEBYLD2!$F179</f>
        <v>0</v>
      </c>
      <c r="AB179" s="50">
        <f>AEBYLD1!AB179*VLOOKUP(AEBYLD2!AB$4,'[1]INTERNAL PARAMETERS-1'!$B$5:$J$44,5,FALSE)*VLOOKUP(AEBYLD2!AB$4,'[1]INTERNAL PARAMETERS-1'!$B$5:$J$44,7,FALSE)*AEBYLD2!$F179 + AEBYLD1!AB179*(1-VLOOKUP(AEBYLD2!AB$4,'[1]INTERNAL PARAMETERS-1'!$B$5:$J$44,5,FALSE))*VLOOKUP(AEBYLD2!AB$4,'[1]INTERNAL PARAMETERS-1'!$B$5:$J$44,9,FALSE)*AEBYLD2!$F179</f>
        <v>0</v>
      </c>
      <c r="AC179" s="50">
        <f>AEBYLD1!AC179*VLOOKUP(AEBYLD2!AC$4,'[1]INTERNAL PARAMETERS-1'!$B$5:$J$44,5,FALSE)*VLOOKUP(AEBYLD2!AC$4,'[1]INTERNAL PARAMETERS-1'!$B$5:$J$44,7,FALSE)*AEBYLD2!$F179 + AEBYLD1!AC179*(1-VLOOKUP(AEBYLD2!AC$4,'[1]INTERNAL PARAMETERS-1'!$B$5:$J$44,5,FALSE))*VLOOKUP(AEBYLD2!AC$4,'[1]INTERNAL PARAMETERS-1'!$B$5:$J$44,9,FALSE)*AEBYLD2!$F179</f>
        <v>0</v>
      </c>
      <c r="AD179" s="50">
        <f>AEBYLD1!AD179*VLOOKUP(AEBYLD2!AD$4,'[1]INTERNAL PARAMETERS-1'!$B$5:$J$44,5,FALSE)*VLOOKUP(AEBYLD2!AD$4,'[1]INTERNAL PARAMETERS-1'!$B$5:$J$44,7,FALSE)*AEBYLD2!$F179 + AEBYLD1!AD179*(1-VLOOKUP(AEBYLD2!AD$4,'[1]INTERNAL PARAMETERS-1'!$B$5:$J$44,5,FALSE))*VLOOKUP(AEBYLD2!AD$4,'[1]INTERNAL PARAMETERS-1'!$B$5:$J$44,9,FALSE)*AEBYLD2!$F179</f>
        <v>0</v>
      </c>
      <c r="AE179" s="50">
        <f>AEBYLD1!AE179*VLOOKUP(AEBYLD2!AE$4,'[1]INTERNAL PARAMETERS-1'!$B$5:$J$44,5,FALSE)*VLOOKUP(AEBYLD2!AE$4,'[1]INTERNAL PARAMETERS-1'!$B$5:$J$44,7,FALSE)*AEBYLD2!$F179 + AEBYLD1!AE179*(1-VLOOKUP(AEBYLD2!AE$4,'[1]INTERNAL PARAMETERS-1'!$B$5:$J$44,5,FALSE))*VLOOKUP(AEBYLD2!AE$4,'[1]INTERNAL PARAMETERS-1'!$B$5:$J$44,9,FALSE)*AEBYLD2!$F179</f>
        <v>0</v>
      </c>
      <c r="AF179" s="50">
        <f>AEBYLD1!AF179*VLOOKUP(AEBYLD2!AF$4,'[1]INTERNAL PARAMETERS-1'!$B$5:$J$44,5,FALSE)*VLOOKUP(AEBYLD2!AF$4,'[1]INTERNAL PARAMETERS-1'!$B$5:$J$44,7,FALSE)*AEBYLD2!$F179 + AEBYLD1!AF179*(1-VLOOKUP(AEBYLD2!AF$4,'[1]INTERNAL PARAMETERS-1'!$B$5:$J$44,5,FALSE))*VLOOKUP(AEBYLD2!AF$4,'[1]INTERNAL PARAMETERS-1'!$B$5:$J$44,9,FALSE)*AEBYLD2!$F179</f>
        <v>0</v>
      </c>
      <c r="AG179" s="50">
        <f>AEBYLD1!AG179*VLOOKUP(AEBYLD2!AG$4,'[1]INTERNAL PARAMETERS-1'!$B$5:$J$44,5,FALSE)*VLOOKUP(AEBYLD2!AG$4,'[1]INTERNAL PARAMETERS-1'!$B$5:$J$44,7,FALSE)*AEBYLD2!$F179 + AEBYLD1!AG179*(1-VLOOKUP(AEBYLD2!AG$4,'[1]INTERNAL PARAMETERS-1'!$B$5:$J$44,5,FALSE))*VLOOKUP(AEBYLD2!AG$4,'[1]INTERNAL PARAMETERS-1'!$B$5:$J$44,9,FALSE)*AEBYLD2!$F179</f>
        <v>0</v>
      </c>
      <c r="AH179" s="50">
        <f>AEBYLD1!AH179*VLOOKUP(AEBYLD2!AH$4,'[1]INTERNAL PARAMETERS-1'!$B$5:$J$44,5,FALSE)*VLOOKUP(AEBYLD2!AH$4,'[1]INTERNAL PARAMETERS-1'!$B$5:$J$44,7,FALSE)*AEBYLD2!$F179 + AEBYLD1!AH179*(1-VLOOKUP(AEBYLD2!AH$4,'[1]INTERNAL PARAMETERS-1'!$B$5:$J$44,5,FALSE))*VLOOKUP(AEBYLD2!AH$4,'[1]INTERNAL PARAMETERS-1'!$B$5:$J$44,9,FALSE)*AEBYLD2!$F179</f>
        <v>0</v>
      </c>
      <c r="AI179" s="50">
        <f>AEBYLD1!AI179*VLOOKUP(AEBYLD2!AI$4,'[1]INTERNAL PARAMETERS-1'!$B$5:$J$44,5,FALSE)*VLOOKUP(AEBYLD2!AI$4,'[1]INTERNAL PARAMETERS-1'!$B$5:$J$44,7,FALSE)*AEBYLD2!$F179 + AEBYLD1!AI179*(1-VLOOKUP(AEBYLD2!AI$4,'[1]INTERNAL PARAMETERS-1'!$B$5:$J$44,5,FALSE))*VLOOKUP(AEBYLD2!AI$4,'[1]INTERNAL PARAMETERS-1'!$B$5:$J$44,9,FALSE)*AEBYLD2!$F179</f>
        <v>0</v>
      </c>
      <c r="AJ179" s="50">
        <f>AEBYLD1!AJ179*VLOOKUP(AEBYLD2!AJ$4,'[1]INTERNAL PARAMETERS-1'!$B$5:$J$44,5,FALSE)*VLOOKUP(AEBYLD2!AJ$4,'[1]INTERNAL PARAMETERS-1'!$B$5:$J$44,7,FALSE)*AEBYLD2!$F179 + AEBYLD1!AJ179*(1-VLOOKUP(AEBYLD2!AJ$4,'[1]INTERNAL PARAMETERS-1'!$B$5:$J$44,5,FALSE))*VLOOKUP(AEBYLD2!AJ$4,'[1]INTERNAL PARAMETERS-1'!$B$5:$J$44,9,FALSE)*AEBYLD2!$F179</f>
        <v>3.3931807035115728E-3</v>
      </c>
      <c r="AK179" s="50">
        <f>AEBYLD1!AK179*VLOOKUP(AEBYLD2!AK$4,'[1]INTERNAL PARAMETERS-1'!$B$5:$J$44,5,FALSE)*VLOOKUP(AEBYLD2!AK$4,'[1]INTERNAL PARAMETERS-1'!$B$5:$J$44,7,FALSE)*AEBYLD2!$F179 + AEBYLD1!AK179*(1-VLOOKUP(AEBYLD2!AK$4,'[1]INTERNAL PARAMETERS-1'!$B$5:$J$44,5,FALSE))*VLOOKUP(AEBYLD2!AK$4,'[1]INTERNAL PARAMETERS-1'!$B$5:$J$44,9,FALSE)*AEBYLD2!$F179</f>
        <v>7.6564077412568819E-3</v>
      </c>
      <c r="AL179" s="50">
        <f>AEBYLD1!AL179*VLOOKUP(AEBYLD2!AL$4,'[1]INTERNAL PARAMETERS-1'!$B$5:$J$44,5,FALSE)*VLOOKUP(AEBYLD2!AL$4,'[1]INTERNAL PARAMETERS-1'!$B$5:$J$44,7,FALSE)*AEBYLD2!$F179 + AEBYLD1!AL179*(1-VLOOKUP(AEBYLD2!AL$4,'[1]INTERNAL PARAMETERS-1'!$B$5:$J$44,5,FALSE))*VLOOKUP(AEBYLD2!AL$4,'[1]INTERNAL PARAMETERS-1'!$B$5:$J$44,9,FALSE)*AEBYLD2!$F179</f>
        <v>0</v>
      </c>
      <c r="AM179" s="50">
        <f>AEBYLD1!AM179*VLOOKUP(AEBYLD2!AM$4,'[1]INTERNAL PARAMETERS-1'!$B$5:$J$44,5,FALSE)*VLOOKUP(AEBYLD2!AM$4,'[1]INTERNAL PARAMETERS-1'!$B$5:$J$44,7,FALSE)*AEBYLD2!$F179 + AEBYLD1!AM179*(1-VLOOKUP(AEBYLD2!AM$4,'[1]INTERNAL PARAMETERS-1'!$B$5:$J$44,5,FALSE))*VLOOKUP(AEBYLD2!AM$4,'[1]INTERNAL PARAMETERS-1'!$B$5:$J$44,9,FALSE)*AEBYLD2!$F179</f>
        <v>0</v>
      </c>
      <c r="AN179" s="50">
        <f>AEBYLD1!AN179*VLOOKUP(AEBYLD2!AN$4,'[1]INTERNAL PARAMETERS-1'!$B$5:$J$44,5,FALSE)*VLOOKUP(AEBYLD2!AN$4,'[1]INTERNAL PARAMETERS-1'!$B$5:$J$44,7,FALSE)*AEBYLD2!$F179 + AEBYLD1!AN179*(1-VLOOKUP(AEBYLD2!AN$4,'[1]INTERNAL PARAMETERS-1'!$B$5:$J$44,5,FALSE))*VLOOKUP(AEBYLD2!AN$4,'[1]INTERNAL PARAMETERS-1'!$B$5:$J$44,9,FALSE)*AEBYLD2!$F179</f>
        <v>0</v>
      </c>
      <c r="AO179" s="50">
        <f>AEBYLD1!AO179*VLOOKUP(AEBYLD2!AO$4,'[1]INTERNAL PARAMETERS-1'!$B$5:$J$44,5,FALSE)*VLOOKUP(AEBYLD2!AO$4,'[1]INTERNAL PARAMETERS-1'!$B$5:$J$44,7,FALSE)*AEBYLD2!$F179 + AEBYLD1!AO179*(1-VLOOKUP(AEBYLD2!AO$4,'[1]INTERNAL PARAMETERS-1'!$B$5:$J$44,5,FALSE))*VLOOKUP(AEBYLD2!AO$4,'[1]INTERNAL PARAMETERS-1'!$B$5:$J$44,9,FALSE)*AEBYLD2!$F179</f>
        <v>0</v>
      </c>
      <c r="AP179" s="50">
        <f>AEBYLD1!AP179*VLOOKUP(AEBYLD2!AP$4,'[1]INTERNAL PARAMETERS-1'!$B$5:$J$44,5,FALSE)*VLOOKUP(AEBYLD2!AP$4,'[1]INTERNAL PARAMETERS-1'!$B$5:$J$44,7,FALSE)*AEBYLD2!$F179 + AEBYLD1!AP179*(1-VLOOKUP(AEBYLD2!AP$4,'[1]INTERNAL PARAMETERS-1'!$B$5:$J$44,5,FALSE))*VLOOKUP(AEBYLD2!AP$4,'[1]INTERNAL PARAMETERS-1'!$B$5:$J$44,9,FALSE)*AEBYLD2!$F179</f>
        <v>0</v>
      </c>
      <c r="AQ179" s="50">
        <f>AEBYLD1!AQ179*VLOOKUP(AEBYLD2!AQ$4,'[1]INTERNAL PARAMETERS-1'!$B$5:$J$44,5,FALSE)*VLOOKUP(AEBYLD2!AQ$4,'[1]INTERNAL PARAMETERS-1'!$B$5:$J$44,7,FALSE)*AEBYLD2!$F179 + AEBYLD1!AQ179*(1-VLOOKUP(AEBYLD2!AQ$4,'[1]INTERNAL PARAMETERS-1'!$B$5:$J$44,5,FALSE))*VLOOKUP(AEBYLD2!AQ$4,'[1]INTERNAL PARAMETERS-1'!$B$5:$J$44,9,FALSE)*AEBYLD2!$F179</f>
        <v>0</v>
      </c>
      <c r="AR179" s="50">
        <f>AEBYLD1!AR179*VLOOKUP(AEBYLD2!AR$4,'[1]INTERNAL PARAMETERS-1'!$B$5:$J$44,5,FALSE)*VLOOKUP(AEBYLD2!AR$4,'[1]INTERNAL PARAMETERS-1'!$B$5:$J$44,7,FALSE)*AEBYLD2!$F179 + AEBYLD1!AR179*(1-VLOOKUP(AEBYLD2!AR$4,'[1]INTERNAL PARAMETERS-1'!$B$5:$J$44,5,FALSE))*VLOOKUP(AEBYLD2!AR$4,'[1]INTERNAL PARAMETERS-1'!$B$5:$J$44,9,FALSE)*AEBYLD2!$F179</f>
        <v>0</v>
      </c>
      <c r="AS179" s="50">
        <f>AEBYLD1!AS179*VLOOKUP(AEBYLD2!AS$4,'[1]INTERNAL PARAMETERS-1'!$B$5:$J$44,5,FALSE)*VLOOKUP(AEBYLD2!AS$4,'[1]INTERNAL PARAMETERS-1'!$B$5:$J$44,7,FALSE)*AEBYLD2!$F179 + AEBYLD1!AS179*(1-VLOOKUP(AEBYLD2!AS$4,'[1]INTERNAL PARAMETERS-1'!$B$5:$J$44,5,FALSE))*VLOOKUP(AEBYLD2!AS$4,'[1]INTERNAL PARAMETERS-1'!$B$5:$J$44,9,FALSE)*AEBYLD2!$F179</f>
        <v>0</v>
      </c>
      <c r="AT179" s="49">
        <f>AEBYLD1!AT179*VLOOKUP(AEBYLD2!AT$4,'[1]INTERNAL PARAMETERS-1'!$B$5:$J$44,5,FALSE)*VLOOKUP(AEBYLD2!AT$4,'[1]INTERNAL PARAMETERS-1'!$B$5:$J$44,7,FALSE)*AEBYLD2!$F179 + AEBYLD1!AT179*(1-VLOOKUP(AEBYLD2!AT$4,'[1]INTERNAL PARAMETERS-1'!$B$5:$J$44,5,FALSE))*VLOOKUP(AEBYLD2!AT$4,'[1]INTERNAL PARAMETERS-1'!$B$5:$J$44,9,FALSE)*AEBYLD2!$F179</f>
        <v>0</v>
      </c>
      <c r="AU179" s="51">
        <f>AEBYLD1!AU179*VLOOKUP(AEBYLD2!AU$4,'[1]INTERNAL PARAMETERS-1'!$B$5:$J$44,5,FALSE)*VLOOKUP(AEBYLD2!AU$4,'[1]INTERNAL PARAMETERS-1'!$B$5:$J$44,6,FALSE)*VLOOKUP(AEBYLD2!AU$4,'[1]INTERNAL PARAMETERS-1'!$B$5:$J$44,3,FALSE) + AEBYLD1!AU179*(1-VLOOKUP(AEBYLD2!AU$4,'[1]INTERNAL PARAMETERS-1'!$B$5:$J$44,5,FALSE))*VLOOKUP(AEBYLD2!AU$4,'[1]INTERNAL PARAMETERS-1'!$B$5:$J$44,8,FALSE)*VLOOKUP(AEBYLD2!AU$4,'[1]INTERNAL PARAMETERS-1'!$B$5:$J$44,3,FALSE)</f>
        <v>0</v>
      </c>
      <c r="AV179" s="50">
        <f>AEBYLD1!AV179*VLOOKUP(AEBYLD2!AV$4,'[1]INTERNAL PARAMETERS-1'!$B$5:$J$44,5,FALSE)*VLOOKUP(AEBYLD2!AV$4,'[1]INTERNAL PARAMETERS-1'!$B$5:$J$44,6,FALSE)*VLOOKUP(AEBYLD2!AV$4,'[1]INTERNAL PARAMETERS-1'!$B$5:$J$44,3,FALSE) + AEBYLD1!AV179*(1-VLOOKUP(AEBYLD2!AV$4,'[1]INTERNAL PARAMETERS-1'!$B$5:$J$44,5,FALSE))*VLOOKUP(AEBYLD2!AV$4,'[1]INTERNAL PARAMETERS-1'!$B$5:$J$44,8,FALSE)*VLOOKUP(AEBYLD2!AV$4,'[1]INTERNAL PARAMETERS-1'!$B$5:$J$44,3,FALSE)</f>
        <v>0</v>
      </c>
      <c r="AW179" s="50">
        <f>AEBYLD1!AW179*VLOOKUP(AEBYLD2!AW$4,'[1]INTERNAL PARAMETERS-1'!$B$5:$J$44,5,FALSE)*VLOOKUP(AEBYLD2!AW$4,'[1]INTERNAL PARAMETERS-1'!$B$5:$J$44,6,FALSE)*VLOOKUP(AEBYLD2!AW$4,'[1]INTERNAL PARAMETERS-1'!$B$5:$J$44,3,FALSE) + AEBYLD1!AW179*(1-VLOOKUP(AEBYLD2!AW$4,'[1]INTERNAL PARAMETERS-1'!$B$5:$J$44,5,FALSE))*VLOOKUP(AEBYLD2!AW$4,'[1]INTERNAL PARAMETERS-1'!$B$5:$J$44,8,FALSE)*VLOOKUP(AEBYLD2!AW$4,'[1]INTERNAL PARAMETERS-1'!$B$5:$J$44,3,FALSE)</f>
        <v>2.5714663724949703E-2</v>
      </c>
      <c r="AX179" s="50">
        <f>AEBYLD1!AX179*VLOOKUP(AEBYLD2!AX$4,'[1]INTERNAL PARAMETERS-1'!$B$5:$J$44,5,FALSE)*VLOOKUP(AEBYLD2!AX$4,'[1]INTERNAL PARAMETERS-1'!$B$5:$J$44,6,FALSE)*VLOOKUP(AEBYLD2!AX$4,'[1]INTERNAL PARAMETERS-1'!$B$5:$J$44,3,FALSE) + AEBYLD1!AX179*(1-VLOOKUP(AEBYLD2!AX$4,'[1]INTERNAL PARAMETERS-1'!$B$5:$J$44,5,FALSE))*VLOOKUP(AEBYLD2!AX$4,'[1]INTERNAL PARAMETERS-1'!$B$5:$J$44,8,FALSE)*VLOOKUP(AEBYLD2!AX$4,'[1]INTERNAL PARAMETERS-1'!$B$5:$J$44,3,FALSE)</f>
        <v>0</v>
      </c>
      <c r="AY179" s="50">
        <f>AEBYLD1!AY179*VLOOKUP(AEBYLD2!AY$4,'[1]INTERNAL PARAMETERS-1'!$B$5:$J$44,5,FALSE)*VLOOKUP(AEBYLD2!AY$4,'[1]INTERNAL PARAMETERS-1'!$B$5:$J$44,6,FALSE)*VLOOKUP(AEBYLD2!AY$4,'[1]INTERNAL PARAMETERS-1'!$B$5:$J$44,3,FALSE) + AEBYLD1!AY179*(1-VLOOKUP(AEBYLD2!AY$4,'[1]INTERNAL PARAMETERS-1'!$B$5:$J$44,5,FALSE))*VLOOKUP(AEBYLD2!AY$4,'[1]INTERNAL PARAMETERS-1'!$B$5:$J$44,8,FALSE)*VLOOKUP(AEBYLD2!AY$4,'[1]INTERNAL PARAMETERS-1'!$B$5:$J$44,3,FALSE)</f>
        <v>0</v>
      </c>
      <c r="AZ179" s="50">
        <f>AEBYLD1!AZ179*VLOOKUP(AEBYLD2!AZ$4,'[1]INTERNAL PARAMETERS-1'!$B$5:$J$44,5,FALSE)*VLOOKUP(AEBYLD2!AZ$4,'[1]INTERNAL PARAMETERS-1'!$B$5:$J$44,6,FALSE)*VLOOKUP(AEBYLD2!AZ$4,'[1]INTERNAL PARAMETERS-1'!$B$5:$J$44,3,FALSE) + AEBYLD1!AZ179*(1-VLOOKUP(AEBYLD2!AZ$4,'[1]INTERNAL PARAMETERS-1'!$B$5:$J$44,5,FALSE))*VLOOKUP(AEBYLD2!AZ$4,'[1]INTERNAL PARAMETERS-1'!$B$5:$J$44,8,FALSE)*VLOOKUP(AEBYLD2!AZ$4,'[1]INTERNAL PARAMETERS-1'!$B$5:$J$44,3,FALSE)</f>
        <v>0</v>
      </c>
      <c r="BA179" s="50">
        <f>AEBYLD1!BA179*VLOOKUP(AEBYLD2!BA$4,'[1]INTERNAL PARAMETERS-1'!$B$5:$J$44,5,FALSE)*VLOOKUP(AEBYLD2!BA$4,'[1]INTERNAL PARAMETERS-1'!$B$5:$J$44,6,FALSE)*VLOOKUP(AEBYLD2!BA$4,'[1]INTERNAL PARAMETERS-1'!$B$5:$J$44,3,FALSE) + AEBYLD1!BA179*(1-VLOOKUP(AEBYLD2!BA$4,'[1]INTERNAL PARAMETERS-1'!$B$5:$J$44,5,FALSE))*VLOOKUP(AEBYLD2!BA$4,'[1]INTERNAL PARAMETERS-1'!$B$5:$J$44,8,FALSE)*VLOOKUP(AEBYLD2!BA$4,'[1]INTERNAL PARAMETERS-1'!$B$5:$J$44,3,FALSE)</f>
        <v>2.2957219907329851E-2</v>
      </c>
      <c r="BB179" s="50">
        <f>AEBYLD1!BB179*VLOOKUP(AEBYLD2!BB$4,'[1]INTERNAL PARAMETERS-1'!$B$5:$J$44,5,FALSE)*VLOOKUP(AEBYLD2!BB$4,'[1]INTERNAL PARAMETERS-1'!$B$5:$J$44,6,FALSE)*VLOOKUP(AEBYLD2!BB$4,'[1]INTERNAL PARAMETERS-1'!$B$5:$J$44,3,FALSE) + AEBYLD1!BB179*(1-VLOOKUP(AEBYLD2!BB$4,'[1]INTERNAL PARAMETERS-1'!$B$5:$J$44,5,FALSE))*VLOOKUP(AEBYLD2!BB$4,'[1]INTERNAL PARAMETERS-1'!$B$5:$J$44,8,FALSE)*VLOOKUP(AEBYLD2!BB$4,'[1]INTERNAL PARAMETERS-1'!$B$5:$J$44,3,FALSE)</f>
        <v>3.8103904085893133E-3</v>
      </c>
      <c r="BC179" s="50">
        <f>AEBYLD1!BC179*VLOOKUP(AEBYLD2!BC$4,'[1]INTERNAL PARAMETERS-1'!$B$5:$J$44,5,FALSE)*VLOOKUP(AEBYLD2!BC$4,'[1]INTERNAL PARAMETERS-1'!$B$5:$J$44,6,FALSE)*VLOOKUP(AEBYLD2!BC$4,'[1]INTERNAL PARAMETERS-1'!$B$5:$J$44,3,FALSE) + AEBYLD1!BC179*(1-VLOOKUP(AEBYLD2!BC$4,'[1]INTERNAL PARAMETERS-1'!$B$5:$J$44,5,FALSE))*VLOOKUP(AEBYLD2!BC$4,'[1]INTERNAL PARAMETERS-1'!$B$5:$J$44,8,FALSE)*VLOOKUP(AEBYLD2!BC$4,'[1]INTERNAL PARAMETERS-1'!$B$5:$J$44,3,FALSE)</f>
        <v>1.1837231639961126E-2</v>
      </c>
      <c r="BD179" s="50">
        <f>AEBYLD1!BD179*VLOOKUP(AEBYLD2!BD$4,'[1]INTERNAL PARAMETERS-1'!$B$5:$J$44,5,FALSE)*VLOOKUP(AEBYLD2!BD$4,'[1]INTERNAL PARAMETERS-1'!$B$5:$J$44,6,FALSE)*VLOOKUP(AEBYLD2!BD$4,'[1]INTERNAL PARAMETERS-1'!$B$5:$J$44,3,FALSE) + AEBYLD1!BD179*(1-VLOOKUP(AEBYLD2!BD$4,'[1]INTERNAL PARAMETERS-1'!$B$5:$J$44,5,FALSE))*VLOOKUP(AEBYLD2!BD$4,'[1]INTERNAL PARAMETERS-1'!$B$5:$J$44,8,FALSE)*VLOOKUP(AEBYLD2!BD$4,'[1]INTERNAL PARAMETERS-1'!$B$5:$J$44,3,FALSE)</f>
        <v>2.7726833145201046E-3</v>
      </c>
      <c r="BE179" s="50">
        <f>AEBYLD1!BE179*VLOOKUP(AEBYLD2!BE$4,'[1]INTERNAL PARAMETERS-1'!$B$5:$J$44,5,FALSE)*VLOOKUP(AEBYLD2!BE$4,'[1]INTERNAL PARAMETERS-1'!$B$5:$J$44,6,FALSE)*VLOOKUP(AEBYLD2!BE$4,'[1]INTERNAL PARAMETERS-1'!$B$5:$J$44,3,FALSE) + AEBYLD1!BE179*(1-VLOOKUP(AEBYLD2!BE$4,'[1]INTERNAL PARAMETERS-1'!$B$5:$J$44,5,FALSE))*VLOOKUP(AEBYLD2!BE$4,'[1]INTERNAL PARAMETERS-1'!$B$5:$J$44,8,FALSE)*VLOOKUP(AEBYLD2!BE$4,'[1]INTERNAL PARAMETERS-1'!$B$5:$J$44,3,FALSE)</f>
        <v>1.5075518930036294E-2</v>
      </c>
      <c r="BF179" s="50">
        <f>AEBYLD1!BF179*VLOOKUP(AEBYLD2!BF$4,'[1]INTERNAL PARAMETERS-1'!$B$5:$J$44,5,FALSE)*VLOOKUP(AEBYLD2!BF$4,'[1]INTERNAL PARAMETERS-1'!$B$5:$J$44,6,FALSE)*VLOOKUP(AEBYLD2!BF$4,'[1]INTERNAL PARAMETERS-1'!$B$5:$J$44,3,FALSE) + AEBYLD1!BF179*(1-VLOOKUP(AEBYLD2!BF$4,'[1]INTERNAL PARAMETERS-1'!$B$5:$J$44,5,FALSE))*VLOOKUP(AEBYLD2!BF$4,'[1]INTERNAL PARAMETERS-1'!$B$5:$J$44,8,FALSE)*VLOOKUP(AEBYLD2!BF$4,'[1]INTERNAL PARAMETERS-1'!$B$5:$J$44,3,FALSE)</f>
        <v>0</v>
      </c>
      <c r="BG179" s="50">
        <f>AEBYLD1!BG179*VLOOKUP(AEBYLD2!BG$4,'[1]INTERNAL PARAMETERS-1'!$B$5:$J$44,5,FALSE)*VLOOKUP(AEBYLD2!BG$4,'[1]INTERNAL PARAMETERS-1'!$B$5:$J$44,6,FALSE)*VLOOKUP(AEBYLD2!BG$4,'[1]INTERNAL PARAMETERS-1'!$B$5:$J$44,3,FALSE) + AEBYLD1!BG179*(1-VLOOKUP(AEBYLD2!BG$4,'[1]INTERNAL PARAMETERS-1'!$B$5:$J$44,5,FALSE))*VLOOKUP(AEBYLD2!BG$4,'[1]INTERNAL PARAMETERS-1'!$B$5:$J$44,8,FALSE)*VLOOKUP(AEBYLD2!BG$4,'[1]INTERNAL PARAMETERS-1'!$B$5:$J$44,3,FALSE)</f>
        <v>3.4184034850900037E-3</v>
      </c>
      <c r="BH179" s="50">
        <f>AEBYLD1!BH179*VLOOKUP(AEBYLD2!BH$4,'[1]INTERNAL PARAMETERS-1'!$B$5:$J$44,5,FALSE)*VLOOKUP(AEBYLD2!BH$4,'[1]INTERNAL PARAMETERS-1'!$B$5:$J$44,6,FALSE)*VLOOKUP(AEBYLD2!BH$4,'[1]INTERNAL PARAMETERS-1'!$B$5:$J$44,3,FALSE) + AEBYLD1!BH179*(1-VLOOKUP(AEBYLD2!BH$4,'[1]INTERNAL PARAMETERS-1'!$B$5:$J$44,5,FALSE))*VLOOKUP(AEBYLD2!BH$4,'[1]INTERNAL PARAMETERS-1'!$B$5:$J$44,8,FALSE)*VLOOKUP(AEBYLD2!BH$4,'[1]INTERNAL PARAMETERS-1'!$B$5:$J$44,3,FALSE)</f>
        <v>9.5142309873121657E-6</v>
      </c>
      <c r="BI179" s="50">
        <f>AEBYLD1!BI179*VLOOKUP(AEBYLD2!BI$4,'[1]INTERNAL PARAMETERS-1'!$B$5:$J$44,5,FALSE)*VLOOKUP(AEBYLD2!BI$4,'[1]INTERNAL PARAMETERS-1'!$B$5:$J$44,6,FALSE)*VLOOKUP(AEBYLD2!BI$4,'[1]INTERNAL PARAMETERS-1'!$B$5:$J$44,3,FALSE) + AEBYLD1!BI179*(1-VLOOKUP(AEBYLD2!BI$4,'[1]INTERNAL PARAMETERS-1'!$B$5:$J$44,5,FALSE))*VLOOKUP(AEBYLD2!BI$4,'[1]INTERNAL PARAMETERS-1'!$B$5:$J$44,8,FALSE)*VLOOKUP(AEBYLD2!BI$4,'[1]INTERNAL PARAMETERS-1'!$B$5:$J$44,3,FALSE)</f>
        <v>0</v>
      </c>
      <c r="BJ179" s="50">
        <f>AEBYLD1!BJ179*VLOOKUP(AEBYLD2!BJ$4,'[1]INTERNAL PARAMETERS-1'!$B$5:$J$44,5,FALSE)*VLOOKUP(AEBYLD2!BJ$4,'[1]INTERNAL PARAMETERS-1'!$B$5:$J$44,6,FALSE)*VLOOKUP(AEBYLD2!BJ$4,'[1]INTERNAL PARAMETERS-1'!$B$5:$J$44,3,FALSE) + AEBYLD1!BJ179*(1-VLOOKUP(AEBYLD2!BJ$4,'[1]INTERNAL PARAMETERS-1'!$B$5:$J$44,5,FALSE))*VLOOKUP(AEBYLD2!BJ$4,'[1]INTERNAL PARAMETERS-1'!$B$5:$J$44,8,FALSE)*VLOOKUP(AEBYLD2!BJ$4,'[1]INTERNAL PARAMETERS-1'!$B$5:$J$44,3,FALSE)</f>
        <v>1.206825986675481E-3</v>
      </c>
      <c r="BK179" s="50">
        <f>AEBYLD1!BK179*VLOOKUP(AEBYLD2!BK$4,'[1]INTERNAL PARAMETERS-1'!$B$5:$J$44,5,FALSE)*VLOOKUP(AEBYLD2!BK$4,'[1]INTERNAL PARAMETERS-1'!$B$5:$J$44,6,FALSE)*VLOOKUP(AEBYLD2!BK$4,'[1]INTERNAL PARAMETERS-1'!$B$5:$J$44,3,FALSE) + AEBYLD1!BK179*(1-VLOOKUP(AEBYLD2!BK$4,'[1]INTERNAL PARAMETERS-1'!$B$5:$J$44,5,FALSE))*VLOOKUP(AEBYLD2!BK$4,'[1]INTERNAL PARAMETERS-1'!$B$5:$J$44,8,FALSE)*VLOOKUP(AEBYLD2!BK$4,'[1]INTERNAL PARAMETERS-1'!$B$5:$J$44,3,FALSE)</f>
        <v>1.5309347089308091E-3</v>
      </c>
      <c r="BL179" s="50">
        <f>AEBYLD1!BL179*VLOOKUP(AEBYLD2!BL$4,'[1]INTERNAL PARAMETERS-1'!$B$5:$J$44,5,FALSE)*VLOOKUP(AEBYLD2!BL$4,'[1]INTERNAL PARAMETERS-1'!$B$5:$J$44,6,FALSE)*VLOOKUP(AEBYLD2!BL$4,'[1]INTERNAL PARAMETERS-1'!$B$5:$J$44,3,FALSE) + AEBYLD1!BL179*(1-VLOOKUP(AEBYLD2!BL$4,'[1]INTERNAL PARAMETERS-1'!$B$5:$J$44,5,FALSE))*VLOOKUP(AEBYLD2!BL$4,'[1]INTERNAL PARAMETERS-1'!$B$5:$J$44,8,FALSE)*VLOOKUP(AEBYLD2!BL$4,'[1]INTERNAL PARAMETERS-1'!$B$5:$J$44,3,FALSE)</f>
        <v>6.8080392989848856E-3</v>
      </c>
      <c r="BM179" s="50">
        <f>AEBYLD1!BM179*VLOOKUP(AEBYLD2!BM$4,'[1]INTERNAL PARAMETERS-1'!$B$5:$J$44,5,FALSE)*VLOOKUP(AEBYLD2!BM$4,'[1]INTERNAL PARAMETERS-1'!$B$5:$J$44,6,FALSE)*VLOOKUP(AEBYLD2!BM$4,'[1]INTERNAL PARAMETERS-1'!$B$5:$J$44,3,FALSE) + AEBYLD1!BM179*(1-VLOOKUP(AEBYLD2!BM$4,'[1]INTERNAL PARAMETERS-1'!$B$5:$J$44,5,FALSE))*VLOOKUP(AEBYLD2!BM$4,'[1]INTERNAL PARAMETERS-1'!$B$5:$J$44,8,FALSE)*VLOOKUP(AEBYLD2!BM$4,'[1]INTERNAL PARAMETERS-1'!$B$5:$J$44,3,FALSE)</f>
        <v>4.1942925145953217E-3</v>
      </c>
      <c r="BN179" s="50">
        <f>AEBYLD1!BN179*VLOOKUP(AEBYLD2!BN$4,'[1]INTERNAL PARAMETERS-1'!$B$5:$J$44,5,FALSE)*VLOOKUP(AEBYLD2!BN$4,'[1]INTERNAL PARAMETERS-1'!$B$5:$J$44,6,FALSE)*VLOOKUP(AEBYLD2!BN$4,'[1]INTERNAL PARAMETERS-1'!$B$5:$J$44,3,FALSE) + AEBYLD1!BN179*(1-VLOOKUP(AEBYLD2!BN$4,'[1]INTERNAL PARAMETERS-1'!$B$5:$J$44,5,FALSE))*VLOOKUP(AEBYLD2!BN$4,'[1]INTERNAL PARAMETERS-1'!$B$5:$J$44,8,FALSE)*VLOOKUP(AEBYLD2!BN$4,'[1]INTERNAL PARAMETERS-1'!$B$5:$J$44,3,FALSE)</f>
        <v>2.381284863437496E-3</v>
      </c>
      <c r="BO179" s="50">
        <f>AEBYLD1!BO179*VLOOKUP(AEBYLD2!BO$4,'[1]INTERNAL PARAMETERS-1'!$B$5:$J$44,5,FALSE)*VLOOKUP(AEBYLD2!BO$4,'[1]INTERNAL PARAMETERS-1'!$B$5:$J$44,6,FALSE)*VLOOKUP(AEBYLD2!BO$4,'[1]INTERNAL PARAMETERS-1'!$B$5:$J$44,3,FALSE) + AEBYLD1!BO179*(1-VLOOKUP(AEBYLD2!BO$4,'[1]INTERNAL PARAMETERS-1'!$B$5:$J$44,5,FALSE))*VLOOKUP(AEBYLD2!BO$4,'[1]INTERNAL PARAMETERS-1'!$B$5:$J$44,8,FALSE)*VLOOKUP(AEBYLD2!BO$4,'[1]INTERNAL PARAMETERS-1'!$B$5:$J$44,3,FALSE)</f>
        <v>2.3973376811527139E-3</v>
      </c>
      <c r="BP179" s="50">
        <f>AEBYLD1!BP179*VLOOKUP(AEBYLD2!BP$4,'[1]INTERNAL PARAMETERS-1'!$B$5:$J$44,5,FALSE)*VLOOKUP(AEBYLD2!BP$4,'[1]INTERNAL PARAMETERS-1'!$B$5:$J$44,6,FALSE)*VLOOKUP(AEBYLD2!BP$4,'[1]INTERNAL PARAMETERS-1'!$B$5:$J$44,3,FALSE) + AEBYLD1!BP179*(1-VLOOKUP(AEBYLD2!BP$4,'[1]INTERNAL PARAMETERS-1'!$B$5:$J$44,5,FALSE))*VLOOKUP(AEBYLD2!BP$4,'[1]INTERNAL PARAMETERS-1'!$B$5:$J$44,8,FALSE)*VLOOKUP(AEBYLD2!BP$4,'[1]INTERNAL PARAMETERS-1'!$B$5:$J$44,3,FALSE)</f>
        <v>1.1410931757635611E-4</v>
      </c>
      <c r="BQ179" s="50">
        <f>AEBYLD1!BQ179*VLOOKUP(AEBYLD2!BQ$4,'[1]INTERNAL PARAMETERS-1'!$B$5:$J$44,5,FALSE)*VLOOKUP(AEBYLD2!BQ$4,'[1]INTERNAL PARAMETERS-1'!$B$5:$J$44,6,FALSE)*VLOOKUP(AEBYLD2!BQ$4,'[1]INTERNAL PARAMETERS-1'!$B$5:$J$44,3,FALSE) + AEBYLD1!BQ179*(1-VLOOKUP(AEBYLD2!BQ$4,'[1]INTERNAL PARAMETERS-1'!$B$5:$J$44,5,FALSE))*VLOOKUP(AEBYLD2!BQ$4,'[1]INTERNAL PARAMETERS-1'!$B$5:$J$44,8,FALSE)*VLOOKUP(AEBYLD2!BQ$4,'[1]INTERNAL PARAMETERS-1'!$B$5:$J$44,3,FALSE)</f>
        <v>8.9833043247901818E-3</v>
      </c>
      <c r="BR179" s="50">
        <f>AEBYLD1!BR179*VLOOKUP(AEBYLD2!BR$4,'[1]INTERNAL PARAMETERS-1'!$B$5:$J$44,5,FALSE)*VLOOKUP(AEBYLD2!BR$4,'[1]INTERNAL PARAMETERS-1'!$B$5:$J$44,6,FALSE)*VLOOKUP(AEBYLD2!BR$4,'[1]INTERNAL PARAMETERS-1'!$B$5:$J$44,3,FALSE) + AEBYLD1!BR179*(1-VLOOKUP(AEBYLD2!BR$4,'[1]INTERNAL PARAMETERS-1'!$B$5:$J$44,5,FALSE))*VLOOKUP(AEBYLD2!BR$4,'[1]INTERNAL PARAMETERS-1'!$B$5:$J$44,8,FALSE)*VLOOKUP(AEBYLD2!BR$4,'[1]INTERNAL PARAMETERS-1'!$B$5:$J$44,3,FALSE)</f>
        <v>1.4773582124889901E-4</v>
      </c>
      <c r="BS179" s="50">
        <f>AEBYLD1!BS179*VLOOKUP(AEBYLD2!BS$4,'[1]INTERNAL PARAMETERS-1'!$B$5:$J$44,5,FALSE)*VLOOKUP(AEBYLD2!BS$4,'[1]INTERNAL PARAMETERS-1'!$B$5:$J$44,6,FALSE)*VLOOKUP(AEBYLD2!BS$4,'[1]INTERNAL PARAMETERS-1'!$B$5:$J$44,3,FALSE) + AEBYLD1!BS179*(1-VLOOKUP(AEBYLD2!BS$4,'[1]INTERNAL PARAMETERS-1'!$B$5:$J$44,5,FALSE))*VLOOKUP(AEBYLD2!BS$4,'[1]INTERNAL PARAMETERS-1'!$B$5:$J$44,8,FALSE)*VLOOKUP(AEBYLD2!BS$4,'[1]INTERNAL PARAMETERS-1'!$B$5:$J$44,3,FALSE)</f>
        <v>9.5556281930848318E-6</v>
      </c>
      <c r="BT179" s="50">
        <f>AEBYLD1!BT179*VLOOKUP(AEBYLD2!BT$4,'[1]INTERNAL PARAMETERS-1'!$B$5:$J$44,5,FALSE)*VLOOKUP(AEBYLD2!BT$4,'[1]INTERNAL PARAMETERS-1'!$B$5:$J$44,6,FALSE)*VLOOKUP(AEBYLD2!BT$4,'[1]INTERNAL PARAMETERS-1'!$B$5:$J$44,3,FALSE) + AEBYLD1!BT179*(1-VLOOKUP(AEBYLD2!BT$4,'[1]INTERNAL PARAMETERS-1'!$B$5:$J$44,5,FALSE))*VLOOKUP(AEBYLD2!BT$4,'[1]INTERNAL PARAMETERS-1'!$B$5:$J$44,8,FALSE)*VLOOKUP(AEBYLD2!BT$4,'[1]INTERNAL PARAMETERS-1'!$B$5:$J$44,3,FALSE)</f>
        <v>0</v>
      </c>
      <c r="BU179" s="50">
        <f>AEBYLD1!BU179*VLOOKUP(AEBYLD2!BU$4,'[1]INTERNAL PARAMETERS-1'!$B$5:$J$44,5,FALSE)*VLOOKUP(AEBYLD2!BU$4,'[1]INTERNAL PARAMETERS-1'!$B$5:$J$44,6,FALSE)*VLOOKUP(AEBYLD2!BU$4,'[1]INTERNAL PARAMETERS-1'!$B$5:$J$44,3,FALSE) + AEBYLD1!BU179*(1-VLOOKUP(AEBYLD2!BU$4,'[1]INTERNAL PARAMETERS-1'!$B$5:$J$44,5,FALSE))*VLOOKUP(AEBYLD2!BU$4,'[1]INTERNAL PARAMETERS-1'!$B$5:$J$44,8,FALSE)*VLOOKUP(AEBYLD2!BU$4,'[1]INTERNAL PARAMETERS-1'!$B$5:$J$44,3,FALSE)</f>
        <v>0</v>
      </c>
      <c r="BV179" s="50">
        <f>AEBYLD1!BV179*VLOOKUP(AEBYLD2!BV$4,'[1]INTERNAL PARAMETERS-1'!$B$5:$J$44,5,FALSE)*VLOOKUP(AEBYLD2!BV$4,'[1]INTERNAL PARAMETERS-1'!$B$5:$J$44,6,FALSE)*VLOOKUP(AEBYLD2!BV$4,'[1]INTERNAL PARAMETERS-1'!$B$5:$J$44,3,FALSE) + AEBYLD1!BV179*(1-VLOOKUP(AEBYLD2!BV$4,'[1]INTERNAL PARAMETERS-1'!$B$5:$J$44,5,FALSE))*VLOOKUP(AEBYLD2!BV$4,'[1]INTERNAL PARAMETERS-1'!$B$5:$J$44,8,FALSE)*VLOOKUP(AEBYLD2!BV$4,'[1]INTERNAL PARAMETERS-1'!$B$5:$J$44,3,FALSE)</f>
        <v>0</v>
      </c>
      <c r="BW179" s="50">
        <f>AEBYLD1!BW179*VLOOKUP(AEBYLD2!BW$4,'[1]INTERNAL PARAMETERS-1'!$B$5:$J$44,5,FALSE)*VLOOKUP(AEBYLD2!BW$4,'[1]INTERNAL PARAMETERS-1'!$B$5:$J$44,6,FALSE)*VLOOKUP(AEBYLD2!BW$4,'[1]INTERNAL PARAMETERS-1'!$B$5:$J$44,3,FALSE) + AEBYLD1!BW179*(1-VLOOKUP(AEBYLD2!BW$4,'[1]INTERNAL PARAMETERS-1'!$B$5:$J$44,5,FALSE))*VLOOKUP(AEBYLD2!BW$4,'[1]INTERNAL PARAMETERS-1'!$B$5:$J$44,8,FALSE)*VLOOKUP(AEBYLD2!BW$4,'[1]INTERNAL PARAMETERS-1'!$B$5:$J$44,3,FALSE)</f>
        <v>0</v>
      </c>
      <c r="BX179" s="50">
        <f>AEBYLD1!BX179*VLOOKUP(AEBYLD2!BX$4,'[1]INTERNAL PARAMETERS-1'!$B$5:$J$44,5,FALSE)*VLOOKUP(AEBYLD2!BX$4,'[1]INTERNAL PARAMETERS-1'!$B$5:$J$44,6,FALSE)*VLOOKUP(AEBYLD2!BX$4,'[1]INTERNAL PARAMETERS-1'!$B$5:$J$44,3,FALSE) + AEBYLD1!BX179*(1-VLOOKUP(AEBYLD2!BX$4,'[1]INTERNAL PARAMETERS-1'!$B$5:$J$44,5,FALSE))*VLOOKUP(AEBYLD2!BX$4,'[1]INTERNAL PARAMETERS-1'!$B$5:$J$44,8,FALSE)*VLOOKUP(AEBYLD2!BX$4,'[1]INTERNAL PARAMETERS-1'!$B$5:$J$44,3,FALSE)</f>
        <v>0</v>
      </c>
      <c r="BY179" s="50">
        <f>AEBYLD1!BY179*VLOOKUP(AEBYLD2!BY$4,'[1]INTERNAL PARAMETERS-1'!$B$5:$J$44,5,FALSE)*VLOOKUP(AEBYLD2!BY$4,'[1]INTERNAL PARAMETERS-1'!$B$5:$J$44,6,FALSE)*VLOOKUP(AEBYLD2!BY$4,'[1]INTERNAL PARAMETERS-1'!$B$5:$J$44,3,FALSE) + AEBYLD1!BY179*(1-VLOOKUP(AEBYLD2!BY$4,'[1]INTERNAL PARAMETERS-1'!$B$5:$J$44,5,FALSE))*VLOOKUP(AEBYLD2!BY$4,'[1]INTERNAL PARAMETERS-1'!$B$5:$J$44,8,FALSE)*VLOOKUP(AEBYLD2!BY$4,'[1]INTERNAL PARAMETERS-1'!$B$5:$J$44,3,FALSE)</f>
        <v>0</v>
      </c>
      <c r="BZ179" s="50">
        <f>AEBYLD1!BZ179*VLOOKUP(AEBYLD2!BZ$4,'[1]INTERNAL PARAMETERS-1'!$B$5:$J$44,5,FALSE)*VLOOKUP(AEBYLD2!BZ$4,'[1]INTERNAL PARAMETERS-1'!$B$5:$J$44,6,FALSE)*VLOOKUP(AEBYLD2!BZ$4,'[1]INTERNAL PARAMETERS-1'!$B$5:$J$44,3,FALSE) + AEBYLD1!BZ179*(1-VLOOKUP(AEBYLD2!BZ$4,'[1]INTERNAL PARAMETERS-1'!$B$5:$J$44,5,FALSE))*VLOOKUP(AEBYLD2!BZ$4,'[1]INTERNAL PARAMETERS-1'!$B$5:$J$44,8,FALSE)*VLOOKUP(AEBYLD2!BZ$4,'[1]INTERNAL PARAMETERS-1'!$B$5:$J$44,3,FALSE)</f>
        <v>7.517603705418541E-6</v>
      </c>
      <c r="CA179" s="50">
        <f>AEBYLD1!CA179*VLOOKUP(AEBYLD2!CA$4,'[1]INTERNAL PARAMETERS-1'!$B$5:$J$44,5,FALSE)*VLOOKUP(AEBYLD2!CA$4,'[1]INTERNAL PARAMETERS-1'!$B$5:$J$44,6,FALSE)*VLOOKUP(AEBYLD2!CA$4,'[1]INTERNAL PARAMETERS-1'!$B$5:$J$44,3,FALSE) + AEBYLD1!CA179*(1-VLOOKUP(AEBYLD2!CA$4,'[1]INTERNAL PARAMETERS-1'!$B$5:$J$44,5,FALSE))*VLOOKUP(AEBYLD2!CA$4,'[1]INTERNAL PARAMETERS-1'!$B$5:$J$44,8,FALSE)*VLOOKUP(AEBYLD2!CA$4,'[1]INTERNAL PARAMETERS-1'!$B$5:$J$44,3,FALSE)</f>
        <v>0</v>
      </c>
      <c r="CB179" s="50">
        <f>AEBYLD1!CB179*VLOOKUP(AEBYLD2!CB$4,'[1]INTERNAL PARAMETERS-1'!$B$5:$J$44,5,FALSE)*VLOOKUP(AEBYLD2!CB$4,'[1]INTERNAL PARAMETERS-1'!$B$5:$J$44,6,FALSE)*VLOOKUP(AEBYLD2!CB$4,'[1]INTERNAL PARAMETERS-1'!$B$5:$J$44,3,FALSE) + AEBYLD1!CB179*(1-VLOOKUP(AEBYLD2!CB$4,'[1]INTERNAL PARAMETERS-1'!$B$5:$J$44,5,FALSE))*VLOOKUP(AEBYLD2!CB$4,'[1]INTERNAL PARAMETERS-1'!$B$5:$J$44,8,FALSE)*VLOOKUP(AEBYLD2!CB$4,'[1]INTERNAL PARAMETERS-1'!$B$5:$J$44,3,FALSE)</f>
        <v>0</v>
      </c>
      <c r="CC179" s="50">
        <f>AEBYLD1!CC179*VLOOKUP(AEBYLD2!CC$4,'[1]INTERNAL PARAMETERS-1'!$B$5:$J$44,5,FALSE)*VLOOKUP(AEBYLD2!CC$4,'[1]INTERNAL PARAMETERS-1'!$B$5:$J$44,6,FALSE)*VLOOKUP(AEBYLD2!CC$4,'[1]INTERNAL PARAMETERS-1'!$B$5:$J$44,3,FALSE) + AEBYLD1!CC179*(1-VLOOKUP(AEBYLD2!CC$4,'[1]INTERNAL PARAMETERS-1'!$B$5:$J$44,5,FALSE))*VLOOKUP(AEBYLD2!CC$4,'[1]INTERNAL PARAMETERS-1'!$B$5:$J$44,8,FALSE)*VLOOKUP(AEBYLD2!CC$4,'[1]INTERNAL PARAMETERS-1'!$B$5:$J$44,3,FALSE)</f>
        <v>3.758895167221142E-5</v>
      </c>
      <c r="CD179" s="50">
        <f>AEBYLD1!CD179*VLOOKUP(AEBYLD2!CD$4,'[1]INTERNAL PARAMETERS-1'!$B$5:$J$44,5,FALSE)*VLOOKUP(AEBYLD2!CD$4,'[1]INTERNAL PARAMETERS-1'!$B$5:$J$44,6,FALSE)*VLOOKUP(AEBYLD2!CD$4,'[1]INTERNAL PARAMETERS-1'!$B$5:$J$44,3,FALSE) + AEBYLD1!CD179*(1-VLOOKUP(AEBYLD2!CD$4,'[1]INTERNAL PARAMETERS-1'!$B$5:$J$44,5,FALSE))*VLOOKUP(AEBYLD2!CD$4,'[1]INTERNAL PARAMETERS-1'!$B$5:$J$44,8,FALSE)*VLOOKUP(AEBYLD2!CD$4,'[1]INTERNAL PARAMETERS-1'!$B$5:$J$44,3,FALSE)</f>
        <v>6.1082046467343559E-5</v>
      </c>
      <c r="CE179" s="50">
        <f>AEBYLD1!CE179*VLOOKUP(AEBYLD2!CE$4,'[1]INTERNAL PARAMETERS-1'!$B$5:$J$44,5,FALSE)*VLOOKUP(AEBYLD2!CE$4,'[1]INTERNAL PARAMETERS-1'!$B$5:$J$44,6,FALSE)*VLOOKUP(AEBYLD2!CE$4,'[1]INTERNAL PARAMETERS-1'!$B$5:$J$44,3,FALSE) + AEBYLD1!CE179*(1-VLOOKUP(AEBYLD2!CE$4,'[1]INTERNAL PARAMETERS-1'!$B$5:$J$44,5,FALSE))*VLOOKUP(AEBYLD2!CE$4,'[1]INTERNAL PARAMETERS-1'!$B$5:$J$44,8,FALSE)*VLOOKUP(AEBYLD2!CE$4,'[1]INTERNAL PARAMETERS-1'!$B$5:$J$44,3,FALSE)</f>
        <v>2.5990075156214761E-4</v>
      </c>
      <c r="CF179" s="50">
        <f>AEBYLD1!CF179*VLOOKUP(AEBYLD2!CF$4,'[1]INTERNAL PARAMETERS-1'!$B$5:$J$44,5,FALSE)*VLOOKUP(AEBYLD2!CF$4,'[1]INTERNAL PARAMETERS-1'!$B$5:$J$44,6,FALSE)*VLOOKUP(AEBYLD2!CF$4,'[1]INTERNAL PARAMETERS-1'!$B$5:$J$44,3,FALSE) + AEBYLD1!CF179*(1-VLOOKUP(AEBYLD2!CF$4,'[1]INTERNAL PARAMETERS-1'!$B$5:$J$44,5,FALSE))*VLOOKUP(AEBYLD2!CF$4,'[1]INTERNAL PARAMETERS-1'!$B$5:$J$44,8,FALSE)*VLOOKUP(AEBYLD2!CF$4,'[1]INTERNAL PARAMETERS-1'!$B$5:$J$44,3,FALSE)</f>
        <v>5.2124629004527606E-5</v>
      </c>
      <c r="CG179" s="50">
        <f>AEBYLD1!CG179*VLOOKUP(AEBYLD2!CG$4,'[1]INTERNAL PARAMETERS-1'!$B$5:$J$44,5,FALSE)*VLOOKUP(AEBYLD2!CG$4,'[1]INTERNAL PARAMETERS-1'!$B$5:$J$44,6,FALSE)*VLOOKUP(AEBYLD2!CG$4,'[1]INTERNAL PARAMETERS-1'!$B$5:$J$44,3,FALSE) + AEBYLD1!CG179*(1-VLOOKUP(AEBYLD2!CG$4,'[1]INTERNAL PARAMETERS-1'!$B$5:$J$44,5,FALSE))*VLOOKUP(AEBYLD2!CG$4,'[1]INTERNAL PARAMETERS-1'!$B$5:$J$44,8,FALSE)*VLOOKUP(AEBYLD2!CG$4,'[1]INTERNAL PARAMETERS-1'!$B$5:$J$44,3,FALSE)</f>
        <v>1.3816863149888196E-5</v>
      </c>
      <c r="CH179" s="49">
        <f>AEBYLD1!CH179*VLOOKUP(AEBYLD2!CH$4,'[1]INTERNAL PARAMETERS-1'!$B$5:$J$44,5,FALSE)*VLOOKUP(AEBYLD2!CH$4,'[1]INTERNAL PARAMETERS-1'!$B$5:$J$44,6,FALSE)*VLOOKUP(AEBYLD2!CH$4,'[1]INTERNAL PARAMETERS-1'!$B$5:$J$44,3,FALSE) + AEBYLD1!CH179*(1-VLOOKUP(AEBYLD2!CH$4,'[1]INTERNAL PARAMETERS-1'!$B$5:$J$44,5,FALSE))*VLOOKUP(AEBYLD2!CH$4,'[1]INTERNAL PARAMETERS-1'!$B$5:$J$44,8,FALSE)*VLOOKUP(AEBYLD2!CH$4,'[1]INTERNAL PARAMETERS-1'!$B$5:$J$44,3,FALSE)</f>
        <v>0</v>
      </c>
      <c r="CJ179" s="51">
        <f t="shared" si="4"/>
        <v>1.4575093243444346</v>
      </c>
      <c r="CK179" s="49">
        <f t="shared" si="5"/>
        <v>0.11380107663261051</v>
      </c>
    </row>
    <row r="180" spans="2:89" x14ac:dyDescent="0.4">
      <c r="B180" s="64" t="s">
        <v>8</v>
      </c>
      <c r="C180" s="63" t="s">
        <v>71</v>
      </c>
      <c r="D180" s="63" t="s">
        <v>75</v>
      </c>
      <c r="E180" s="147">
        <f>AEB!AF180</f>
        <v>6.587422492197506</v>
      </c>
      <c r="F180" s="62">
        <f>'[1]INTERNAL PARAMETERS-1'!M18</f>
        <v>21.115000000000002</v>
      </c>
      <c r="G180" s="51">
        <f>AEBYLD1!G180*VLOOKUP(AEBYLD2!G$4,'[1]INTERNAL PARAMETERS-1'!$B$5:$J$44,5,FALSE)*VLOOKUP(AEBYLD2!G$4,'[1]INTERNAL PARAMETERS-1'!$B$5:$J$44,7,FALSE)*AEBYLD2!$F180 + AEBYLD1!G180*(1-VLOOKUP(AEBYLD2!G$4,'[1]INTERNAL PARAMETERS-1'!$B$5:$J$44,5,FALSE))*VLOOKUP(AEBYLD2!G$4,'[1]INTERNAL PARAMETERS-1'!$B$5:$J$44,9,FALSE)*AEBYLD2!$F180</f>
        <v>0.22820495062770665</v>
      </c>
      <c r="H180" s="50">
        <f>AEBYLD1!H180*VLOOKUP(AEBYLD2!H$4,'[1]INTERNAL PARAMETERS-1'!$B$5:$J$44,5,FALSE)*VLOOKUP(AEBYLD2!H$4,'[1]INTERNAL PARAMETERS-1'!$B$5:$J$44,7,FALSE)*AEBYLD2!$F180 + AEBYLD1!H180*(1-VLOOKUP(AEBYLD2!H$4,'[1]INTERNAL PARAMETERS-1'!$B$5:$J$44,5,FALSE))*VLOOKUP(AEBYLD2!H$4,'[1]INTERNAL PARAMETERS-1'!$B$5:$J$44,9,FALSE)*AEBYLD2!$F180</f>
        <v>8.6011702524184455E-2</v>
      </c>
      <c r="I180" s="50">
        <f>AEBYLD1!I180*VLOOKUP(AEBYLD2!I$4,'[1]INTERNAL PARAMETERS-1'!$B$5:$J$44,5,FALSE)*VLOOKUP(AEBYLD2!I$4,'[1]INTERNAL PARAMETERS-1'!$B$5:$J$44,7,FALSE)*AEBYLD2!$F180 + AEBYLD1!I180*(1-VLOOKUP(AEBYLD2!I$4,'[1]INTERNAL PARAMETERS-1'!$B$5:$J$44,5,FALSE))*VLOOKUP(AEBYLD2!I$4,'[1]INTERNAL PARAMETERS-1'!$B$5:$J$44,9,FALSE)*AEBYLD2!$F180</f>
        <v>0.27186584568797101</v>
      </c>
      <c r="J180" s="50">
        <f>AEBYLD1!J180*VLOOKUP(AEBYLD2!J$4,'[1]INTERNAL PARAMETERS-1'!$B$5:$J$44,5,FALSE)*VLOOKUP(AEBYLD2!J$4,'[1]INTERNAL PARAMETERS-1'!$B$5:$J$44,7,FALSE)*AEBYLD2!$F180 + AEBYLD1!J180*(1-VLOOKUP(AEBYLD2!J$4,'[1]INTERNAL PARAMETERS-1'!$B$5:$J$44,5,FALSE))*VLOOKUP(AEBYLD2!J$4,'[1]INTERNAL PARAMETERS-1'!$B$5:$J$44,9,FALSE)*AEBYLD2!$F180</f>
        <v>0</v>
      </c>
      <c r="K180" s="50">
        <f>AEBYLD1!K180*VLOOKUP(AEBYLD2!K$4,'[1]INTERNAL PARAMETERS-1'!$B$5:$J$44,5,FALSE)*VLOOKUP(AEBYLD2!K$4,'[1]INTERNAL PARAMETERS-1'!$B$5:$J$44,7,FALSE)*AEBYLD2!$F180 + AEBYLD1!K180*(1-VLOOKUP(AEBYLD2!K$4,'[1]INTERNAL PARAMETERS-1'!$B$5:$J$44,5,FALSE))*VLOOKUP(AEBYLD2!K$4,'[1]INTERNAL PARAMETERS-1'!$B$5:$J$44,9,FALSE)*AEBYLD2!$F180</f>
        <v>0</v>
      </c>
      <c r="L180" s="50">
        <f>AEBYLD1!L180*VLOOKUP(AEBYLD2!L$4,'[1]INTERNAL PARAMETERS-1'!$B$5:$J$44,5,FALSE)*VLOOKUP(AEBYLD2!L$4,'[1]INTERNAL PARAMETERS-1'!$B$5:$J$44,7,FALSE)*AEBYLD2!$F180 + AEBYLD1!L180*(1-VLOOKUP(AEBYLD2!L$4,'[1]INTERNAL PARAMETERS-1'!$B$5:$J$44,5,FALSE))*VLOOKUP(AEBYLD2!L$4,'[1]INTERNAL PARAMETERS-1'!$B$5:$J$44,9,FALSE)*AEBYLD2!$F180</f>
        <v>0</v>
      </c>
      <c r="M180" s="50">
        <f>AEBYLD1!M180*VLOOKUP(AEBYLD2!M$4,'[1]INTERNAL PARAMETERS-1'!$B$5:$J$44,5,FALSE)*VLOOKUP(AEBYLD2!M$4,'[1]INTERNAL PARAMETERS-1'!$B$5:$J$44,7,FALSE)*AEBYLD2!$F180 + AEBYLD1!M180*(1-VLOOKUP(AEBYLD2!M$4,'[1]INTERNAL PARAMETERS-1'!$B$5:$J$44,5,FALSE))*VLOOKUP(AEBYLD2!M$4,'[1]INTERNAL PARAMETERS-1'!$B$5:$J$44,9,FALSE)*AEBYLD2!$F180</f>
        <v>4.2415744620746446E-2</v>
      </c>
      <c r="N180" s="50">
        <f>AEBYLD1!N180*VLOOKUP(AEBYLD2!N$4,'[1]INTERNAL PARAMETERS-1'!$B$5:$J$44,5,FALSE)*VLOOKUP(AEBYLD2!N$4,'[1]INTERNAL PARAMETERS-1'!$B$5:$J$44,7,FALSE)*AEBYLD2!$F180 + AEBYLD1!N180*(1-VLOOKUP(AEBYLD2!N$4,'[1]INTERNAL PARAMETERS-1'!$B$5:$J$44,5,FALSE))*VLOOKUP(AEBYLD2!N$4,'[1]INTERNAL PARAMETERS-1'!$B$5:$J$44,9,FALSE)*AEBYLD2!$F180</f>
        <v>8.7175413762824569E-4</v>
      </c>
      <c r="O180" s="50">
        <f>AEBYLD1!O180*VLOOKUP(AEBYLD2!O$4,'[1]INTERNAL PARAMETERS-1'!$B$5:$J$44,5,FALSE)*VLOOKUP(AEBYLD2!O$4,'[1]INTERNAL PARAMETERS-1'!$B$5:$J$44,7,FALSE)*AEBYLD2!$F180 + AEBYLD1!O180*(1-VLOOKUP(AEBYLD2!O$4,'[1]INTERNAL PARAMETERS-1'!$B$5:$J$44,5,FALSE))*VLOOKUP(AEBYLD2!O$4,'[1]INTERNAL PARAMETERS-1'!$B$5:$J$44,9,FALSE)*AEBYLD2!$F180</f>
        <v>0</v>
      </c>
      <c r="P180" s="50">
        <f>AEBYLD1!P180*VLOOKUP(AEBYLD2!P$4,'[1]INTERNAL PARAMETERS-1'!$B$5:$J$44,5,FALSE)*VLOOKUP(AEBYLD2!P$4,'[1]INTERNAL PARAMETERS-1'!$B$5:$J$44,7,FALSE)*AEBYLD2!$F180 + AEBYLD1!P180*(1-VLOOKUP(AEBYLD2!P$4,'[1]INTERNAL PARAMETERS-1'!$B$5:$J$44,5,FALSE))*VLOOKUP(AEBYLD2!P$4,'[1]INTERNAL PARAMETERS-1'!$B$5:$J$44,9,FALSE)*AEBYLD2!$F180</f>
        <v>0</v>
      </c>
      <c r="Q180" s="50">
        <f>AEBYLD1!Q180*VLOOKUP(AEBYLD2!Q$4,'[1]INTERNAL PARAMETERS-1'!$B$5:$J$44,5,FALSE)*VLOOKUP(AEBYLD2!Q$4,'[1]INTERNAL PARAMETERS-1'!$B$5:$J$44,7,FALSE)*AEBYLD2!$F180 + AEBYLD1!Q180*(1-VLOOKUP(AEBYLD2!Q$4,'[1]INTERNAL PARAMETERS-1'!$B$5:$J$44,5,FALSE))*VLOOKUP(AEBYLD2!Q$4,'[1]INTERNAL PARAMETERS-1'!$B$5:$J$44,9,FALSE)*AEBYLD2!$F180</f>
        <v>0</v>
      </c>
      <c r="R180" s="50">
        <f>AEBYLD1!R180*VLOOKUP(AEBYLD2!R$4,'[1]INTERNAL PARAMETERS-1'!$B$5:$J$44,5,FALSE)*VLOOKUP(AEBYLD2!R$4,'[1]INTERNAL PARAMETERS-1'!$B$5:$J$44,7,FALSE)*AEBYLD2!$F180 + AEBYLD1!R180*(1-VLOOKUP(AEBYLD2!R$4,'[1]INTERNAL PARAMETERS-1'!$B$5:$J$44,5,FALSE))*VLOOKUP(AEBYLD2!R$4,'[1]INTERNAL PARAMETERS-1'!$B$5:$J$44,9,FALSE)*AEBYLD2!$F180</f>
        <v>7.749172945008268E-4</v>
      </c>
      <c r="S180" s="50">
        <f>AEBYLD1!S180*VLOOKUP(AEBYLD2!S$4,'[1]INTERNAL PARAMETERS-1'!$B$5:$J$44,5,FALSE)*VLOOKUP(AEBYLD2!S$4,'[1]INTERNAL PARAMETERS-1'!$B$5:$J$44,7,FALSE)*AEBYLD2!$F180 + AEBYLD1!S180*(1-VLOOKUP(AEBYLD2!S$4,'[1]INTERNAL PARAMETERS-1'!$B$5:$J$44,5,FALSE))*VLOOKUP(AEBYLD2!S$4,'[1]INTERNAL PARAMETERS-1'!$B$5:$J$44,9,FALSE)*AEBYLD2!$F180</f>
        <v>2.9132379473428408E-2</v>
      </c>
      <c r="T180" s="50">
        <f>AEBYLD1!T180*VLOOKUP(AEBYLD2!T$4,'[1]INTERNAL PARAMETERS-1'!$B$5:$J$44,5,FALSE)*VLOOKUP(AEBYLD2!T$4,'[1]INTERNAL PARAMETERS-1'!$B$5:$J$44,7,FALSE)*AEBYLD2!$F180 + AEBYLD1!T180*(1-VLOOKUP(AEBYLD2!T$4,'[1]INTERNAL PARAMETERS-1'!$B$5:$J$44,5,FALSE))*VLOOKUP(AEBYLD2!T$4,'[1]INTERNAL PARAMETERS-1'!$B$5:$J$44,9,FALSE)*AEBYLD2!$F180</f>
        <v>8.7174022828565324E-3</v>
      </c>
      <c r="U180" s="50">
        <f>AEBYLD1!U180*VLOOKUP(AEBYLD2!U$4,'[1]INTERNAL PARAMETERS-1'!$B$5:$J$44,5,FALSE)*VLOOKUP(AEBYLD2!U$4,'[1]INTERNAL PARAMETERS-1'!$B$5:$J$44,7,FALSE)*AEBYLD2!$F180 + AEBYLD1!U180*(1-VLOOKUP(AEBYLD2!U$4,'[1]INTERNAL PARAMETERS-1'!$B$5:$J$44,5,FALSE))*VLOOKUP(AEBYLD2!U$4,'[1]INTERNAL PARAMETERS-1'!$B$5:$J$44,9,FALSE)*AEBYLD2!$F180</f>
        <v>4.3782827139296713E-3</v>
      </c>
      <c r="V180" s="50">
        <f>AEBYLD1!V180*VLOOKUP(AEBYLD2!V$4,'[1]INTERNAL PARAMETERS-1'!$B$5:$J$44,5,FALSE)*VLOOKUP(AEBYLD2!V$4,'[1]INTERNAL PARAMETERS-1'!$B$5:$J$44,7,FALSE)*AEBYLD2!$F180 + AEBYLD1!V180*(1-VLOOKUP(AEBYLD2!V$4,'[1]INTERNAL PARAMETERS-1'!$B$5:$J$44,5,FALSE))*VLOOKUP(AEBYLD2!V$4,'[1]INTERNAL PARAMETERS-1'!$B$5:$J$44,9,FALSE)*AEBYLD2!$F180</f>
        <v>2.2694649590199921E-2</v>
      </c>
      <c r="W180" s="50">
        <f>AEBYLD1!W180*VLOOKUP(AEBYLD2!W$4,'[1]INTERNAL PARAMETERS-1'!$B$5:$J$44,5,FALSE)*VLOOKUP(AEBYLD2!W$4,'[1]INTERNAL PARAMETERS-1'!$B$5:$J$44,7,FALSE)*AEBYLD2!$F180 + AEBYLD1!W180*(1-VLOOKUP(AEBYLD2!W$4,'[1]INTERNAL PARAMETERS-1'!$B$5:$J$44,5,FALSE))*VLOOKUP(AEBYLD2!W$4,'[1]INTERNAL PARAMETERS-1'!$B$5:$J$44,9,FALSE)*AEBYLD2!$F180</f>
        <v>0</v>
      </c>
      <c r="X180" s="50">
        <f>AEBYLD1!X180*VLOOKUP(AEBYLD2!X$4,'[1]INTERNAL PARAMETERS-1'!$B$5:$J$44,5,FALSE)*VLOOKUP(AEBYLD2!X$4,'[1]INTERNAL PARAMETERS-1'!$B$5:$J$44,7,FALSE)*AEBYLD2!$F180 + AEBYLD1!X180*(1-VLOOKUP(AEBYLD2!X$4,'[1]INTERNAL PARAMETERS-1'!$B$5:$J$44,5,FALSE))*VLOOKUP(AEBYLD2!X$4,'[1]INTERNAL PARAMETERS-1'!$B$5:$J$44,9,FALSE)*AEBYLD2!$F180</f>
        <v>0</v>
      </c>
      <c r="Y180" s="50">
        <f>AEBYLD1!Y180*VLOOKUP(AEBYLD2!Y$4,'[1]INTERNAL PARAMETERS-1'!$B$5:$J$44,5,FALSE)*VLOOKUP(AEBYLD2!Y$4,'[1]INTERNAL PARAMETERS-1'!$B$5:$J$44,7,FALSE)*AEBYLD2!$F180 + AEBYLD1!Y180*(1-VLOOKUP(AEBYLD2!Y$4,'[1]INTERNAL PARAMETERS-1'!$B$5:$J$44,5,FALSE))*VLOOKUP(AEBYLD2!Y$4,'[1]INTERNAL PARAMETERS-1'!$B$5:$J$44,9,FALSE)*AEBYLD2!$F180</f>
        <v>0</v>
      </c>
      <c r="Z180" s="50">
        <f>AEBYLD1!Z180*VLOOKUP(AEBYLD2!Z$4,'[1]INTERNAL PARAMETERS-1'!$B$5:$J$44,5,FALSE)*VLOOKUP(AEBYLD2!Z$4,'[1]INTERNAL PARAMETERS-1'!$B$5:$J$44,7,FALSE)*AEBYLD2!$F180 + AEBYLD1!Z180*(1-VLOOKUP(AEBYLD2!Z$4,'[1]INTERNAL PARAMETERS-1'!$B$5:$J$44,5,FALSE))*VLOOKUP(AEBYLD2!Z$4,'[1]INTERNAL PARAMETERS-1'!$B$5:$J$44,9,FALSE)*AEBYLD2!$F180</f>
        <v>0</v>
      </c>
      <c r="AA180" s="50">
        <f>AEBYLD1!AA180*VLOOKUP(AEBYLD2!AA$4,'[1]INTERNAL PARAMETERS-1'!$B$5:$J$44,5,FALSE)*VLOOKUP(AEBYLD2!AA$4,'[1]INTERNAL PARAMETERS-1'!$B$5:$J$44,7,FALSE)*AEBYLD2!$F180 + AEBYLD1!AA180*(1-VLOOKUP(AEBYLD2!AA$4,'[1]INTERNAL PARAMETERS-1'!$B$5:$J$44,5,FALSE))*VLOOKUP(AEBYLD2!AA$4,'[1]INTERNAL PARAMETERS-1'!$B$5:$J$44,9,FALSE)*AEBYLD2!$F180</f>
        <v>0</v>
      </c>
      <c r="AB180" s="50">
        <f>AEBYLD1!AB180*VLOOKUP(AEBYLD2!AB$4,'[1]INTERNAL PARAMETERS-1'!$B$5:$J$44,5,FALSE)*VLOOKUP(AEBYLD2!AB$4,'[1]INTERNAL PARAMETERS-1'!$B$5:$J$44,7,FALSE)*AEBYLD2!$F180 + AEBYLD1!AB180*(1-VLOOKUP(AEBYLD2!AB$4,'[1]INTERNAL PARAMETERS-1'!$B$5:$J$44,5,FALSE))*VLOOKUP(AEBYLD2!AB$4,'[1]INTERNAL PARAMETERS-1'!$B$5:$J$44,9,FALSE)*AEBYLD2!$F180</f>
        <v>0</v>
      </c>
      <c r="AC180" s="50">
        <f>AEBYLD1!AC180*VLOOKUP(AEBYLD2!AC$4,'[1]INTERNAL PARAMETERS-1'!$B$5:$J$44,5,FALSE)*VLOOKUP(AEBYLD2!AC$4,'[1]INTERNAL PARAMETERS-1'!$B$5:$J$44,7,FALSE)*AEBYLD2!$F180 + AEBYLD1!AC180*(1-VLOOKUP(AEBYLD2!AC$4,'[1]INTERNAL PARAMETERS-1'!$B$5:$J$44,5,FALSE))*VLOOKUP(AEBYLD2!AC$4,'[1]INTERNAL PARAMETERS-1'!$B$5:$J$44,9,FALSE)*AEBYLD2!$F180</f>
        <v>0</v>
      </c>
      <c r="AD180" s="50">
        <f>AEBYLD1!AD180*VLOOKUP(AEBYLD2!AD$4,'[1]INTERNAL PARAMETERS-1'!$B$5:$J$44,5,FALSE)*VLOOKUP(AEBYLD2!AD$4,'[1]INTERNAL PARAMETERS-1'!$B$5:$J$44,7,FALSE)*AEBYLD2!$F180 + AEBYLD1!AD180*(1-VLOOKUP(AEBYLD2!AD$4,'[1]INTERNAL PARAMETERS-1'!$B$5:$J$44,5,FALSE))*VLOOKUP(AEBYLD2!AD$4,'[1]INTERNAL PARAMETERS-1'!$B$5:$J$44,9,FALSE)*AEBYLD2!$F180</f>
        <v>0</v>
      </c>
      <c r="AE180" s="50">
        <f>AEBYLD1!AE180*VLOOKUP(AEBYLD2!AE$4,'[1]INTERNAL PARAMETERS-1'!$B$5:$J$44,5,FALSE)*VLOOKUP(AEBYLD2!AE$4,'[1]INTERNAL PARAMETERS-1'!$B$5:$J$44,7,FALSE)*AEBYLD2!$F180 + AEBYLD1!AE180*(1-VLOOKUP(AEBYLD2!AE$4,'[1]INTERNAL PARAMETERS-1'!$B$5:$J$44,5,FALSE))*VLOOKUP(AEBYLD2!AE$4,'[1]INTERNAL PARAMETERS-1'!$B$5:$J$44,9,FALSE)*AEBYLD2!$F180</f>
        <v>0</v>
      </c>
      <c r="AF180" s="50">
        <f>AEBYLD1!AF180*VLOOKUP(AEBYLD2!AF$4,'[1]INTERNAL PARAMETERS-1'!$B$5:$J$44,5,FALSE)*VLOOKUP(AEBYLD2!AF$4,'[1]INTERNAL PARAMETERS-1'!$B$5:$J$44,7,FALSE)*AEBYLD2!$F180 + AEBYLD1!AF180*(1-VLOOKUP(AEBYLD2!AF$4,'[1]INTERNAL PARAMETERS-1'!$B$5:$J$44,5,FALSE))*VLOOKUP(AEBYLD2!AF$4,'[1]INTERNAL PARAMETERS-1'!$B$5:$J$44,9,FALSE)*AEBYLD2!$F180</f>
        <v>0</v>
      </c>
      <c r="AG180" s="50">
        <f>AEBYLD1!AG180*VLOOKUP(AEBYLD2!AG$4,'[1]INTERNAL PARAMETERS-1'!$B$5:$J$44,5,FALSE)*VLOOKUP(AEBYLD2!AG$4,'[1]INTERNAL PARAMETERS-1'!$B$5:$J$44,7,FALSE)*AEBYLD2!$F180 + AEBYLD1!AG180*(1-VLOOKUP(AEBYLD2!AG$4,'[1]INTERNAL PARAMETERS-1'!$B$5:$J$44,5,FALSE))*VLOOKUP(AEBYLD2!AG$4,'[1]INTERNAL PARAMETERS-1'!$B$5:$J$44,9,FALSE)*AEBYLD2!$F180</f>
        <v>0</v>
      </c>
      <c r="AH180" s="50">
        <f>AEBYLD1!AH180*VLOOKUP(AEBYLD2!AH$4,'[1]INTERNAL PARAMETERS-1'!$B$5:$J$44,5,FALSE)*VLOOKUP(AEBYLD2!AH$4,'[1]INTERNAL PARAMETERS-1'!$B$5:$J$44,7,FALSE)*AEBYLD2!$F180 + AEBYLD1!AH180*(1-VLOOKUP(AEBYLD2!AH$4,'[1]INTERNAL PARAMETERS-1'!$B$5:$J$44,5,FALSE))*VLOOKUP(AEBYLD2!AH$4,'[1]INTERNAL PARAMETERS-1'!$B$5:$J$44,9,FALSE)*AEBYLD2!$F180</f>
        <v>0</v>
      </c>
      <c r="AI180" s="50">
        <f>AEBYLD1!AI180*VLOOKUP(AEBYLD2!AI$4,'[1]INTERNAL PARAMETERS-1'!$B$5:$J$44,5,FALSE)*VLOOKUP(AEBYLD2!AI$4,'[1]INTERNAL PARAMETERS-1'!$B$5:$J$44,7,FALSE)*AEBYLD2!$F180 + AEBYLD1!AI180*(1-VLOOKUP(AEBYLD2!AI$4,'[1]INTERNAL PARAMETERS-1'!$B$5:$J$44,5,FALSE))*VLOOKUP(AEBYLD2!AI$4,'[1]INTERNAL PARAMETERS-1'!$B$5:$J$44,9,FALSE)*AEBYLD2!$F180</f>
        <v>2.4216165453150838E-4</v>
      </c>
      <c r="AJ180" s="50">
        <f>AEBYLD1!AJ180*VLOOKUP(AEBYLD2!AJ$4,'[1]INTERNAL PARAMETERS-1'!$B$5:$J$44,5,FALSE)*VLOOKUP(AEBYLD2!AJ$4,'[1]INTERNAL PARAMETERS-1'!$B$5:$J$44,7,FALSE)*AEBYLD2!$F180 + AEBYLD1!AJ180*(1-VLOOKUP(AEBYLD2!AJ$4,'[1]INTERNAL PARAMETERS-1'!$B$5:$J$44,5,FALSE))*VLOOKUP(AEBYLD2!AJ$4,'[1]INTERNAL PARAMETERS-1'!$B$5:$J$44,9,FALSE)*AEBYLD2!$F180</f>
        <v>9.4437620623677287E-3</v>
      </c>
      <c r="AK180" s="50">
        <f>AEBYLD1!AK180*VLOOKUP(AEBYLD2!AK$4,'[1]INTERNAL PARAMETERS-1'!$B$5:$J$44,5,FALSE)*VLOOKUP(AEBYLD2!AK$4,'[1]INTERNAL PARAMETERS-1'!$B$5:$J$44,7,FALSE)*AEBYLD2!$F180 + AEBYLD1!AK180*(1-VLOOKUP(AEBYLD2!AK$4,'[1]INTERNAL PARAMETERS-1'!$B$5:$J$44,5,FALSE))*VLOOKUP(AEBYLD2!AK$4,'[1]INTERNAL PARAMETERS-1'!$B$5:$J$44,9,FALSE)*AEBYLD2!$F180</f>
        <v>0</v>
      </c>
      <c r="AL180" s="50">
        <f>AEBYLD1!AL180*VLOOKUP(AEBYLD2!AL$4,'[1]INTERNAL PARAMETERS-1'!$B$5:$J$44,5,FALSE)*VLOOKUP(AEBYLD2!AL$4,'[1]INTERNAL PARAMETERS-1'!$B$5:$J$44,7,FALSE)*AEBYLD2!$F180 + AEBYLD1!AL180*(1-VLOOKUP(AEBYLD2!AL$4,'[1]INTERNAL PARAMETERS-1'!$B$5:$J$44,5,FALSE))*VLOOKUP(AEBYLD2!AL$4,'[1]INTERNAL PARAMETERS-1'!$B$5:$J$44,9,FALSE)*AEBYLD2!$F180</f>
        <v>0</v>
      </c>
      <c r="AM180" s="50">
        <f>AEBYLD1!AM180*VLOOKUP(AEBYLD2!AM$4,'[1]INTERNAL PARAMETERS-1'!$B$5:$J$44,5,FALSE)*VLOOKUP(AEBYLD2!AM$4,'[1]INTERNAL PARAMETERS-1'!$B$5:$J$44,7,FALSE)*AEBYLD2!$F180 + AEBYLD1!AM180*(1-VLOOKUP(AEBYLD2!AM$4,'[1]INTERNAL PARAMETERS-1'!$B$5:$J$44,5,FALSE))*VLOOKUP(AEBYLD2!AM$4,'[1]INTERNAL PARAMETERS-1'!$B$5:$J$44,9,FALSE)*AEBYLD2!$F180</f>
        <v>0</v>
      </c>
      <c r="AN180" s="50">
        <f>AEBYLD1!AN180*VLOOKUP(AEBYLD2!AN$4,'[1]INTERNAL PARAMETERS-1'!$B$5:$J$44,5,FALSE)*VLOOKUP(AEBYLD2!AN$4,'[1]INTERNAL PARAMETERS-1'!$B$5:$J$44,7,FALSE)*AEBYLD2!$F180 + AEBYLD1!AN180*(1-VLOOKUP(AEBYLD2!AN$4,'[1]INTERNAL PARAMETERS-1'!$B$5:$J$44,5,FALSE))*VLOOKUP(AEBYLD2!AN$4,'[1]INTERNAL PARAMETERS-1'!$B$5:$J$44,9,FALSE)*AEBYLD2!$F180</f>
        <v>0</v>
      </c>
      <c r="AO180" s="50">
        <f>AEBYLD1!AO180*VLOOKUP(AEBYLD2!AO$4,'[1]INTERNAL PARAMETERS-1'!$B$5:$J$44,5,FALSE)*VLOOKUP(AEBYLD2!AO$4,'[1]INTERNAL PARAMETERS-1'!$B$5:$J$44,7,FALSE)*AEBYLD2!$F180 + AEBYLD1!AO180*(1-VLOOKUP(AEBYLD2!AO$4,'[1]INTERNAL PARAMETERS-1'!$B$5:$J$44,5,FALSE))*VLOOKUP(AEBYLD2!AO$4,'[1]INTERNAL PARAMETERS-1'!$B$5:$J$44,9,FALSE)*AEBYLD2!$F180</f>
        <v>0</v>
      </c>
      <c r="AP180" s="50">
        <f>AEBYLD1!AP180*VLOOKUP(AEBYLD2!AP$4,'[1]INTERNAL PARAMETERS-1'!$B$5:$J$44,5,FALSE)*VLOOKUP(AEBYLD2!AP$4,'[1]INTERNAL PARAMETERS-1'!$B$5:$J$44,7,FALSE)*AEBYLD2!$F180 + AEBYLD1!AP180*(1-VLOOKUP(AEBYLD2!AP$4,'[1]INTERNAL PARAMETERS-1'!$B$5:$J$44,5,FALSE))*VLOOKUP(AEBYLD2!AP$4,'[1]INTERNAL PARAMETERS-1'!$B$5:$J$44,9,FALSE)*AEBYLD2!$F180</f>
        <v>0</v>
      </c>
      <c r="AQ180" s="50">
        <f>AEBYLD1!AQ180*VLOOKUP(AEBYLD2!AQ$4,'[1]INTERNAL PARAMETERS-1'!$B$5:$J$44,5,FALSE)*VLOOKUP(AEBYLD2!AQ$4,'[1]INTERNAL PARAMETERS-1'!$B$5:$J$44,7,FALSE)*AEBYLD2!$F180 + AEBYLD1!AQ180*(1-VLOOKUP(AEBYLD2!AQ$4,'[1]INTERNAL PARAMETERS-1'!$B$5:$J$44,5,FALSE))*VLOOKUP(AEBYLD2!AQ$4,'[1]INTERNAL PARAMETERS-1'!$B$5:$J$44,9,FALSE)*AEBYLD2!$F180</f>
        <v>0</v>
      </c>
      <c r="AR180" s="50">
        <f>AEBYLD1!AR180*VLOOKUP(AEBYLD2!AR$4,'[1]INTERNAL PARAMETERS-1'!$B$5:$J$44,5,FALSE)*VLOOKUP(AEBYLD2!AR$4,'[1]INTERNAL PARAMETERS-1'!$B$5:$J$44,7,FALSE)*AEBYLD2!$F180 + AEBYLD1!AR180*(1-VLOOKUP(AEBYLD2!AR$4,'[1]INTERNAL PARAMETERS-1'!$B$5:$J$44,5,FALSE))*VLOOKUP(AEBYLD2!AR$4,'[1]INTERNAL PARAMETERS-1'!$B$5:$J$44,9,FALSE)*AEBYLD2!$F180</f>
        <v>0</v>
      </c>
      <c r="AS180" s="50">
        <f>AEBYLD1!AS180*VLOOKUP(AEBYLD2!AS$4,'[1]INTERNAL PARAMETERS-1'!$B$5:$J$44,5,FALSE)*VLOOKUP(AEBYLD2!AS$4,'[1]INTERNAL PARAMETERS-1'!$B$5:$J$44,7,FALSE)*AEBYLD2!$F180 + AEBYLD1!AS180*(1-VLOOKUP(AEBYLD2!AS$4,'[1]INTERNAL PARAMETERS-1'!$B$5:$J$44,5,FALSE))*VLOOKUP(AEBYLD2!AS$4,'[1]INTERNAL PARAMETERS-1'!$B$5:$J$44,9,FALSE)*AEBYLD2!$F180</f>
        <v>0</v>
      </c>
      <c r="AT180" s="49">
        <f>AEBYLD1!AT180*VLOOKUP(AEBYLD2!AT$4,'[1]INTERNAL PARAMETERS-1'!$B$5:$J$44,5,FALSE)*VLOOKUP(AEBYLD2!AT$4,'[1]INTERNAL PARAMETERS-1'!$B$5:$J$44,7,FALSE)*AEBYLD2!$F180 + AEBYLD1!AT180*(1-VLOOKUP(AEBYLD2!AT$4,'[1]INTERNAL PARAMETERS-1'!$B$5:$J$44,5,FALSE))*VLOOKUP(AEBYLD2!AT$4,'[1]INTERNAL PARAMETERS-1'!$B$5:$J$44,9,FALSE)*AEBYLD2!$F180</f>
        <v>0</v>
      </c>
      <c r="AU180" s="51">
        <f>AEBYLD1!AU180*VLOOKUP(AEBYLD2!AU$4,'[1]INTERNAL PARAMETERS-1'!$B$5:$J$44,5,FALSE)*VLOOKUP(AEBYLD2!AU$4,'[1]INTERNAL PARAMETERS-1'!$B$5:$J$44,6,FALSE)*VLOOKUP(AEBYLD2!AU$4,'[1]INTERNAL PARAMETERS-1'!$B$5:$J$44,3,FALSE) + AEBYLD1!AU180*(1-VLOOKUP(AEBYLD2!AU$4,'[1]INTERNAL PARAMETERS-1'!$B$5:$J$44,5,FALSE))*VLOOKUP(AEBYLD2!AU$4,'[1]INTERNAL PARAMETERS-1'!$B$5:$J$44,8,FALSE)*VLOOKUP(AEBYLD2!AU$4,'[1]INTERNAL PARAMETERS-1'!$B$5:$J$44,3,FALSE)</f>
        <v>0</v>
      </c>
      <c r="AV180" s="50">
        <f>AEBYLD1!AV180*VLOOKUP(AEBYLD2!AV$4,'[1]INTERNAL PARAMETERS-1'!$B$5:$J$44,5,FALSE)*VLOOKUP(AEBYLD2!AV$4,'[1]INTERNAL PARAMETERS-1'!$B$5:$J$44,6,FALSE)*VLOOKUP(AEBYLD2!AV$4,'[1]INTERNAL PARAMETERS-1'!$B$5:$J$44,3,FALSE) + AEBYLD1!AV180*(1-VLOOKUP(AEBYLD2!AV$4,'[1]INTERNAL PARAMETERS-1'!$B$5:$J$44,5,FALSE))*VLOOKUP(AEBYLD2!AV$4,'[1]INTERNAL PARAMETERS-1'!$B$5:$J$44,8,FALSE)*VLOOKUP(AEBYLD2!AV$4,'[1]INTERNAL PARAMETERS-1'!$B$5:$J$44,3,FALSE)</f>
        <v>0</v>
      </c>
      <c r="AW180" s="50">
        <f>AEBYLD1!AW180*VLOOKUP(AEBYLD2!AW$4,'[1]INTERNAL PARAMETERS-1'!$B$5:$J$44,5,FALSE)*VLOOKUP(AEBYLD2!AW$4,'[1]INTERNAL PARAMETERS-1'!$B$5:$J$44,6,FALSE)*VLOOKUP(AEBYLD2!AW$4,'[1]INTERNAL PARAMETERS-1'!$B$5:$J$44,3,FALSE) + AEBYLD1!AW180*(1-VLOOKUP(AEBYLD2!AW$4,'[1]INTERNAL PARAMETERS-1'!$B$5:$J$44,5,FALSE))*VLOOKUP(AEBYLD2!AW$4,'[1]INTERNAL PARAMETERS-1'!$B$5:$J$44,8,FALSE)*VLOOKUP(AEBYLD2!AW$4,'[1]INTERNAL PARAMETERS-1'!$B$5:$J$44,3,FALSE)</f>
        <v>1.5201793167554606E-2</v>
      </c>
      <c r="AX180" s="50">
        <f>AEBYLD1!AX180*VLOOKUP(AEBYLD2!AX$4,'[1]INTERNAL PARAMETERS-1'!$B$5:$J$44,5,FALSE)*VLOOKUP(AEBYLD2!AX$4,'[1]INTERNAL PARAMETERS-1'!$B$5:$J$44,6,FALSE)*VLOOKUP(AEBYLD2!AX$4,'[1]INTERNAL PARAMETERS-1'!$B$5:$J$44,3,FALSE) + AEBYLD1!AX180*(1-VLOOKUP(AEBYLD2!AX$4,'[1]INTERNAL PARAMETERS-1'!$B$5:$J$44,5,FALSE))*VLOOKUP(AEBYLD2!AX$4,'[1]INTERNAL PARAMETERS-1'!$B$5:$J$44,8,FALSE)*VLOOKUP(AEBYLD2!AX$4,'[1]INTERNAL PARAMETERS-1'!$B$5:$J$44,3,FALSE)</f>
        <v>0</v>
      </c>
      <c r="AY180" s="50">
        <f>AEBYLD1!AY180*VLOOKUP(AEBYLD2!AY$4,'[1]INTERNAL PARAMETERS-1'!$B$5:$J$44,5,FALSE)*VLOOKUP(AEBYLD2!AY$4,'[1]INTERNAL PARAMETERS-1'!$B$5:$J$44,6,FALSE)*VLOOKUP(AEBYLD2!AY$4,'[1]INTERNAL PARAMETERS-1'!$B$5:$J$44,3,FALSE) + AEBYLD1!AY180*(1-VLOOKUP(AEBYLD2!AY$4,'[1]INTERNAL PARAMETERS-1'!$B$5:$J$44,5,FALSE))*VLOOKUP(AEBYLD2!AY$4,'[1]INTERNAL PARAMETERS-1'!$B$5:$J$44,8,FALSE)*VLOOKUP(AEBYLD2!AY$4,'[1]INTERNAL PARAMETERS-1'!$B$5:$J$44,3,FALSE)</f>
        <v>0</v>
      </c>
      <c r="AZ180" s="50">
        <f>AEBYLD1!AZ180*VLOOKUP(AEBYLD2!AZ$4,'[1]INTERNAL PARAMETERS-1'!$B$5:$J$44,5,FALSE)*VLOOKUP(AEBYLD2!AZ$4,'[1]INTERNAL PARAMETERS-1'!$B$5:$J$44,6,FALSE)*VLOOKUP(AEBYLD2!AZ$4,'[1]INTERNAL PARAMETERS-1'!$B$5:$J$44,3,FALSE) + AEBYLD1!AZ180*(1-VLOOKUP(AEBYLD2!AZ$4,'[1]INTERNAL PARAMETERS-1'!$B$5:$J$44,5,FALSE))*VLOOKUP(AEBYLD2!AZ$4,'[1]INTERNAL PARAMETERS-1'!$B$5:$J$44,8,FALSE)*VLOOKUP(AEBYLD2!AZ$4,'[1]INTERNAL PARAMETERS-1'!$B$5:$J$44,3,FALSE)</f>
        <v>0</v>
      </c>
      <c r="BA180" s="50">
        <f>AEBYLD1!BA180*VLOOKUP(AEBYLD2!BA$4,'[1]INTERNAL PARAMETERS-1'!$B$5:$J$44,5,FALSE)*VLOOKUP(AEBYLD2!BA$4,'[1]INTERNAL PARAMETERS-1'!$B$5:$J$44,6,FALSE)*VLOOKUP(AEBYLD2!BA$4,'[1]INTERNAL PARAMETERS-1'!$B$5:$J$44,3,FALSE) + AEBYLD1!BA180*(1-VLOOKUP(AEBYLD2!BA$4,'[1]INTERNAL PARAMETERS-1'!$B$5:$J$44,5,FALSE))*VLOOKUP(AEBYLD2!BA$4,'[1]INTERNAL PARAMETERS-1'!$B$5:$J$44,8,FALSE)*VLOOKUP(AEBYLD2!BA$4,'[1]INTERNAL PARAMETERS-1'!$B$5:$J$44,3,FALSE)</f>
        <v>2.3706163460471635E-2</v>
      </c>
      <c r="BB180" s="50">
        <f>AEBYLD1!BB180*VLOOKUP(AEBYLD2!BB$4,'[1]INTERNAL PARAMETERS-1'!$B$5:$J$44,5,FALSE)*VLOOKUP(AEBYLD2!BB$4,'[1]INTERNAL PARAMETERS-1'!$B$5:$J$44,6,FALSE)*VLOOKUP(AEBYLD2!BB$4,'[1]INTERNAL PARAMETERS-1'!$B$5:$J$44,3,FALSE) + AEBYLD1!BB180*(1-VLOOKUP(AEBYLD2!BB$4,'[1]INTERNAL PARAMETERS-1'!$B$5:$J$44,5,FALSE))*VLOOKUP(AEBYLD2!BB$4,'[1]INTERNAL PARAMETERS-1'!$B$5:$J$44,8,FALSE)*VLOOKUP(AEBYLD2!BB$4,'[1]INTERNAL PARAMETERS-1'!$B$5:$J$44,3,FALSE)</f>
        <v>2.4315850159664794E-3</v>
      </c>
      <c r="BC180" s="50">
        <f>AEBYLD1!BC180*VLOOKUP(AEBYLD2!BC$4,'[1]INTERNAL PARAMETERS-1'!$B$5:$J$44,5,FALSE)*VLOOKUP(AEBYLD2!BC$4,'[1]INTERNAL PARAMETERS-1'!$B$5:$J$44,6,FALSE)*VLOOKUP(AEBYLD2!BC$4,'[1]INTERNAL PARAMETERS-1'!$B$5:$J$44,3,FALSE) + AEBYLD1!BC180*(1-VLOOKUP(AEBYLD2!BC$4,'[1]INTERNAL PARAMETERS-1'!$B$5:$J$44,5,FALSE))*VLOOKUP(AEBYLD2!BC$4,'[1]INTERNAL PARAMETERS-1'!$B$5:$J$44,8,FALSE)*VLOOKUP(AEBYLD2!BC$4,'[1]INTERNAL PARAMETERS-1'!$B$5:$J$44,3,FALSE)</f>
        <v>6.8601313571213882E-3</v>
      </c>
      <c r="BD180" s="50">
        <f>AEBYLD1!BD180*VLOOKUP(AEBYLD2!BD$4,'[1]INTERNAL PARAMETERS-1'!$B$5:$J$44,5,FALSE)*VLOOKUP(AEBYLD2!BD$4,'[1]INTERNAL PARAMETERS-1'!$B$5:$J$44,6,FALSE)*VLOOKUP(AEBYLD2!BD$4,'[1]INTERNAL PARAMETERS-1'!$B$5:$J$44,3,FALSE) + AEBYLD1!BD180*(1-VLOOKUP(AEBYLD2!BD$4,'[1]INTERNAL PARAMETERS-1'!$B$5:$J$44,5,FALSE))*VLOOKUP(AEBYLD2!BD$4,'[1]INTERNAL PARAMETERS-1'!$B$5:$J$44,8,FALSE)*VLOOKUP(AEBYLD2!BD$4,'[1]INTERNAL PARAMETERS-1'!$B$5:$J$44,3,FALSE)</f>
        <v>1.3289246735363309E-3</v>
      </c>
      <c r="BE180" s="50">
        <f>AEBYLD1!BE180*VLOOKUP(AEBYLD2!BE$4,'[1]INTERNAL PARAMETERS-1'!$B$5:$J$44,5,FALSE)*VLOOKUP(AEBYLD2!BE$4,'[1]INTERNAL PARAMETERS-1'!$B$5:$J$44,6,FALSE)*VLOOKUP(AEBYLD2!BE$4,'[1]INTERNAL PARAMETERS-1'!$B$5:$J$44,3,FALSE) + AEBYLD1!BE180*(1-VLOOKUP(AEBYLD2!BE$4,'[1]INTERNAL PARAMETERS-1'!$B$5:$J$44,5,FALSE))*VLOOKUP(AEBYLD2!BE$4,'[1]INTERNAL PARAMETERS-1'!$B$5:$J$44,8,FALSE)*VLOOKUP(AEBYLD2!BE$4,'[1]INTERNAL PARAMETERS-1'!$B$5:$J$44,3,FALSE)</f>
        <v>1.0719008300291811E-2</v>
      </c>
      <c r="BF180" s="50">
        <f>AEBYLD1!BF180*VLOOKUP(AEBYLD2!BF$4,'[1]INTERNAL PARAMETERS-1'!$B$5:$J$44,5,FALSE)*VLOOKUP(AEBYLD2!BF$4,'[1]INTERNAL PARAMETERS-1'!$B$5:$J$44,6,FALSE)*VLOOKUP(AEBYLD2!BF$4,'[1]INTERNAL PARAMETERS-1'!$B$5:$J$44,3,FALSE) + AEBYLD1!BF180*(1-VLOOKUP(AEBYLD2!BF$4,'[1]INTERNAL PARAMETERS-1'!$B$5:$J$44,5,FALSE))*VLOOKUP(AEBYLD2!BF$4,'[1]INTERNAL PARAMETERS-1'!$B$5:$J$44,8,FALSE)*VLOOKUP(AEBYLD2!BF$4,'[1]INTERNAL PARAMETERS-1'!$B$5:$J$44,3,FALSE)</f>
        <v>0</v>
      </c>
      <c r="BG180" s="50">
        <f>AEBYLD1!BG180*VLOOKUP(AEBYLD2!BG$4,'[1]INTERNAL PARAMETERS-1'!$B$5:$J$44,5,FALSE)*VLOOKUP(AEBYLD2!BG$4,'[1]INTERNAL PARAMETERS-1'!$B$5:$J$44,6,FALSE)*VLOOKUP(AEBYLD2!BG$4,'[1]INTERNAL PARAMETERS-1'!$B$5:$J$44,3,FALSE) + AEBYLD1!BG180*(1-VLOOKUP(AEBYLD2!BG$4,'[1]INTERNAL PARAMETERS-1'!$B$5:$J$44,5,FALSE))*VLOOKUP(AEBYLD2!BG$4,'[1]INTERNAL PARAMETERS-1'!$B$5:$J$44,8,FALSE)*VLOOKUP(AEBYLD2!BG$4,'[1]INTERNAL PARAMETERS-1'!$B$5:$J$44,3,FALSE)</f>
        <v>2.0576862943279413E-3</v>
      </c>
      <c r="BH180" s="50">
        <f>AEBYLD1!BH180*VLOOKUP(AEBYLD2!BH$4,'[1]INTERNAL PARAMETERS-1'!$B$5:$J$44,5,FALSE)*VLOOKUP(AEBYLD2!BH$4,'[1]INTERNAL PARAMETERS-1'!$B$5:$J$44,6,FALSE)*VLOOKUP(AEBYLD2!BH$4,'[1]INTERNAL PARAMETERS-1'!$B$5:$J$44,3,FALSE) + AEBYLD1!BH180*(1-VLOOKUP(AEBYLD2!BH$4,'[1]INTERNAL PARAMETERS-1'!$B$5:$J$44,5,FALSE))*VLOOKUP(AEBYLD2!BH$4,'[1]INTERNAL PARAMETERS-1'!$B$5:$J$44,8,FALSE)*VLOOKUP(AEBYLD2!BH$4,'[1]INTERNAL PARAMETERS-1'!$B$5:$J$44,3,FALSE)</f>
        <v>1.2817957641447296E-5</v>
      </c>
      <c r="BI180" s="50">
        <f>AEBYLD1!BI180*VLOOKUP(AEBYLD2!BI$4,'[1]INTERNAL PARAMETERS-1'!$B$5:$J$44,5,FALSE)*VLOOKUP(AEBYLD2!BI$4,'[1]INTERNAL PARAMETERS-1'!$B$5:$J$44,6,FALSE)*VLOOKUP(AEBYLD2!BI$4,'[1]INTERNAL PARAMETERS-1'!$B$5:$J$44,3,FALSE) + AEBYLD1!BI180*(1-VLOOKUP(AEBYLD2!BI$4,'[1]INTERNAL PARAMETERS-1'!$B$5:$J$44,5,FALSE))*VLOOKUP(AEBYLD2!BI$4,'[1]INTERNAL PARAMETERS-1'!$B$5:$J$44,8,FALSE)*VLOOKUP(AEBYLD2!BI$4,'[1]INTERNAL PARAMETERS-1'!$B$5:$J$44,3,FALSE)</f>
        <v>0</v>
      </c>
      <c r="BJ180" s="50">
        <f>AEBYLD1!BJ180*VLOOKUP(AEBYLD2!BJ$4,'[1]INTERNAL PARAMETERS-1'!$B$5:$J$44,5,FALSE)*VLOOKUP(AEBYLD2!BJ$4,'[1]INTERNAL PARAMETERS-1'!$B$5:$J$44,6,FALSE)*VLOOKUP(AEBYLD2!BJ$4,'[1]INTERNAL PARAMETERS-1'!$B$5:$J$44,3,FALSE) + AEBYLD1!BJ180*(1-VLOOKUP(AEBYLD2!BJ$4,'[1]INTERNAL PARAMETERS-1'!$B$5:$J$44,5,FALSE))*VLOOKUP(AEBYLD2!BJ$4,'[1]INTERNAL PARAMETERS-1'!$B$5:$J$44,8,FALSE)*VLOOKUP(AEBYLD2!BJ$4,'[1]INTERNAL PARAMETERS-1'!$B$5:$J$44,3,FALSE)</f>
        <v>6.5033098261765344E-4</v>
      </c>
      <c r="BK180" s="50">
        <f>AEBYLD1!BK180*VLOOKUP(AEBYLD2!BK$4,'[1]INTERNAL PARAMETERS-1'!$B$5:$J$44,5,FALSE)*VLOOKUP(AEBYLD2!BK$4,'[1]INTERNAL PARAMETERS-1'!$B$5:$J$44,6,FALSE)*VLOOKUP(AEBYLD2!BK$4,'[1]INTERNAL PARAMETERS-1'!$B$5:$J$44,3,FALSE) + AEBYLD1!BK180*(1-VLOOKUP(AEBYLD2!BK$4,'[1]INTERNAL PARAMETERS-1'!$B$5:$J$44,5,FALSE))*VLOOKUP(AEBYLD2!BK$4,'[1]INTERNAL PARAMETERS-1'!$B$5:$J$44,8,FALSE)*VLOOKUP(AEBYLD2!BK$4,'[1]INTERNAL PARAMETERS-1'!$B$5:$J$44,3,FALSE)</f>
        <v>9.4077608906978903E-4</v>
      </c>
      <c r="BL180" s="50">
        <f>AEBYLD1!BL180*VLOOKUP(AEBYLD2!BL$4,'[1]INTERNAL PARAMETERS-1'!$B$5:$J$44,5,FALSE)*VLOOKUP(AEBYLD2!BL$4,'[1]INTERNAL PARAMETERS-1'!$B$5:$J$44,6,FALSE)*VLOOKUP(AEBYLD2!BL$4,'[1]INTERNAL PARAMETERS-1'!$B$5:$J$44,3,FALSE) + AEBYLD1!BL180*(1-VLOOKUP(AEBYLD2!BL$4,'[1]INTERNAL PARAMETERS-1'!$B$5:$J$44,5,FALSE))*VLOOKUP(AEBYLD2!BL$4,'[1]INTERNAL PARAMETERS-1'!$B$5:$J$44,8,FALSE)*VLOOKUP(AEBYLD2!BL$4,'[1]INTERNAL PARAMETERS-1'!$B$5:$J$44,3,FALSE)</f>
        <v>4.0881991227927385E-3</v>
      </c>
      <c r="BM180" s="50">
        <f>AEBYLD1!BM180*VLOOKUP(AEBYLD2!BM$4,'[1]INTERNAL PARAMETERS-1'!$B$5:$J$44,5,FALSE)*VLOOKUP(AEBYLD2!BM$4,'[1]INTERNAL PARAMETERS-1'!$B$5:$J$44,6,FALSE)*VLOOKUP(AEBYLD2!BM$4,'[1]INTERNAL PARAMETERS-1'!$B$5:$J$44,3,FALSE) + AEBYLD1!BM180*(1-VLOOKUP(AEBYLD2!BM$4,'[1]INTERNAL PARAMETERS-1'!$B$5:$J$44,5,FALSE))*VLOOKUP(AEBYLD2!BM$4,'[1]INTERNAL PARAMETERS-1'!$B$5:$J$44,8,FALSE)*VLOOKUP(AEBYLD2!BM$4,'[1]INTERNAL PARAMETERS-1'!$B$5:$J$44,3,FALSE)</f>
        <v>2.2819519634855166E-3</v>
      </c>
      <c r="BN180" s="50">
        <f>AEBYLD1!BN180*VLOOKUP(AEBYLD2!BN$4,'[1]INTERNAL PARAMETERS-1'!$B$5:$J$44,5,FALSE)*VLOOKUP(AEBYLD2!BN$4,'[1]INTERNAL PARAMETERS-1'!$B$5:$J$44,6,FALSE)*VLOOKUP(AEBYLD2!BN$4,'[1]INTERNAL PARAMETERS-1'!$B$5:$J$44,3,FALSE) + AEBYLD1!BN180*(1-VLOOKUP(AEBYLD2!BN$4,'[1]INTERNAL PARAMETERS-1'!$B$5:$J$44,5,FALSE))*VLOOKUP(AEBYLD2!BN$4,'[1]INTERNAL PARAMETERS-1'!$B$5:$J$44,8,FALSE)*VLOOKUP(AEBYLD2!BN$4,'[1]INTERNAL PARAMETERS-1'!$B$5:$J$44,3,FALSE)</f>
        <v>1.8653616805744684E-3</v>
      </c>
      <c r="BO180" s="50">
        <f>AEBYLD1!BO180*VLOOKUP(AEBYLD2!BO$4,'[1]INTERNAL PARAMETERS-1'!$B$5:$J$44,5,FALSE)*VLOOKUP(AEBYLD2!BO$4,'[1]INTERNAL PARAMETERS-1'!$B$5:$J$44,6,FALSE)*VLOOKUP(AEBYLD2!BO$4,'[1]INTERNAL PARAMETERS-1'!$B$5:$J$44,3,FALSE) + AEBYLD1!BO180*(1-VLOOKUP(AEBYLD2!BO$4,'[1]INTERNAL PARAMETERS-1'!$B$5:$J$44,5,FALSE))*VLOOKUP(AEBYLD2!BO$4,'[1]INTERNAL PARAMETERS-1'!$B$5:$J$44,8,FALSE)*VLOOKUP(AEBYLD2!BO$4,'[1]INTERNAL PARAMETERS-1'!$B$5:$J$44,3,FALSE)</f>
        <v>1.7518175660244382E-3</v>
      </c>
      <c r="BP180" s="50">
        <f>AEBYLD1!BP180*VLOOKUP(AEBYLD2!BP$4,'[1]INTERNAL PARAMETERS-1'!$B$5:$J$44,5,FALSE)*VLOOKUP(AEBYLD2!BP$4,'[1]INTERNAL PARAMETERS-1'!$B$5:$J$44,6,FALSE)*VLOOKUP(AEBYLD2!BP$4,'[1]INTERNAL PARAMETERS-1'!$B$5:$J$44,3,FALSE) + AEBYLD1!BP180*(1-VLOOKUP(AEBYLD2!BP$4,'[1]INTERNAL PARAMETERS-1'!$B$5:$J$44,5,FALSE))*VLOOKUP(AEBYLD2!BP$4,'[1]INTERNAL PARAMETERS-1'!$B$5:$J$44,8,FALSE)*VLOOKUP(AEBYLD2!BP$4,'[1]INTERNAL PARAMETERS-1'!$B$5:$J$44,3,FALSE)</f>
        <v>6.565471631375456E-5</v>
      </c>
      <c r="BQ180" s="50">
        <f>AEBYLD1!BQ180*VLOOKUP(AEBYLD2!BQ$4,'[1]INTERNAL PARAMETERS-1'!$B$5:$J$44,5,FALSE)*VLOOKUP(AEBYLD2!BQ$4,'[1]INTERNAL PARAMETERS-1'!$B$5:$J$44,6,FALSE)*VLOOKUP(AEBYLD2!BQ$4,'[1]INTERNAL PARAMETERS-1'!$B$5:$J$44,3,FALSE) + AEBYLD1!BQ180*(1-VLOOKUP(AEBYLD2!BQ$4,'[1]INTERNAL PARAMETERS-1'!$B$5:$J$44,5,FALSE))*VLOOKUP(AEBYLD2!BQ$4,'[1]INTERNAL PARAMETERS-1'!$B$5:$J$44,8,FALSE)*VLOOKUP(AEBYLD2!BQ$4,'[1]INTERNAL PARAMETERS-1'!$B$5:$J$44,3,FALSE)</f>
        <v>5.3569214585010762E-3</v>
      </c>
      <c r="BR180" s="50">
        <f>AEBYLD1!BR180*VLOOKUP(AEBYLD2!BR$4,'[1]INTERNAL PARAMETERS-1'!$B$5:$J$44,5,FALSE)*VLOOKUP(AEBYLD2!BR$4,'[1]INTERNAL PARAMETERS-1'!$B$5:$J$44,6,FALSE)*VLOOKUP(AEBYLD2!BR$4,'[1]INTERNAL PARAMETERS-1'!$B$5:$J$44,3,FALSE) + AEBYLD1!BR180*(1-VLOOKUP(AEBYLD2!BR$4,'[1]INTERNAL PARAMETERS-1'!$B$5:$J$44,5,FALSE))*VLOOKUP(AEBYLD2!BR$4,'[1]INTERNAL PARAMETERS-1'!$B$5:$J$44,8,FALSE)*VLOOKUP(AEBYLD2!BR$4,'[1]INTERNAL PARAMETERS-1'!$B$5:$J$44,3,FALSE)</f>
        <v>8.2207937831441677E-5</v>
      </c>
      <c r="BS180" s="50">
        <f>AEBYLD1!BS180*VLOOKUP(AEBYLD2!BS$4,'[1]INTERNAL PARAMETERS-1'!$B$5:$J$44,5,FALSE)*VLOOKUP(AEBYLD2!BS$4,'[1]INTERNAL PARAMETERS-1'!$B$5:$J$44,6,FALSE)*VLOOKUP(AEBYLD2!BS$4,'[1]INTERNAL PARAMETERS-1'!$B$5:$J$44,3,FALSE) + AEBYLD1!BS180*(1-VLOOKUP(AEBYLD2!BS$4,'[1]INTERNAL PARAMETERS-1'!$B$5:$J$44,5,FALSE))*VLOOKUP(AEBYLD2!BS$4,'[1]INTERNAL PARAMETERS-1'!$B$5:$J$44,8,FALSE)*VLOOKUP(AEBYLD2!BS$4,'[1]INTERNAL PARAMETERS-1'!$B$5:$J$44,3,FALSE)</f>
        <v>7.7239309714776483E-6</v>
      </c>
      <c r="BT180" s="50">
        <f>AEBYLD1!BT180*VLOOKUP(AEBYLD2!BT$4,'[1]INTERNAL PARAMETERS-1'!$B$5:$J$44,5,FALSE)*VLOOKUP(AEBYLD2!BT$4,'[1]INTERNAL PARAMETERS-1'!$B$5:$J$44,6,FALSE)*VLOOKUP(AEBYLD2!BT$4,'[1]INTERNAL PARAMETERS-1'!$B$5:$J$44,3,FALSE) + AEBYLD1!BT180*(1-VLOOKUP(AEBYLD2!BT$4,'[1]INTERNAL PARAMETERS-1'!$B$5:$J$44,5,FALSE))*VLOOKUP(AEBYLD2!BT$4,'[1]INTERNAL PARAMETERS-1'!$B$5:$J$44,8,FALSE)*VLOOKUP(AEBYLD2!BT$4,'[1]INTERNAL PARAMETERS-1'!$B$5:$J$44,3,FALSE)</f>
        <v>0</v>
      </c>
      <c r="BU180" s="50">
        <f>AEBYLD1!BU180*VLOOKUP(AEBYLD2!BU$4,'[1]INTERNAL PARAMETERS-1'!$B$5:$J$44,5,FALSE)*VLOOKUP(AEBYLD2!BU$4,'[1]INTERNAL PARAMETERS-1'!$B$5:$J$44,6,FALSE)*VLOOKUP(AEBYLD2!BU$4,'[1]INTERNAL PARAMETERS-1'!$B$5:$J$44,3,FALSE) + AEBYLD1!BU180*(1-VLOOKUP(AEBYLD2!BU$4,'[1]INTERNAL PARAMETERS-1'!$B$5:$J$44,5,FALSE))*VLOOKUP(AEBYLD2!BU$4,'[1]INTERNAL PARAMETERS-1'!$B$5:$J$44,8,FALSE)*VLOOKUP(AEBYLD2!BU$4,'[1]INTERNAL PARAMETERS-1'!$B$5:$J$44,3,FALSE)</f>
        <v>0</v>
      </c>
      <c r="BV180" s="50">
        <f>AEBYLD1!BV180*VLOOKUP(AEBYLD2!BV$4,'[1]INTERNAL PARAMETERS-1'!$B$5:$J$44,5,FALSE)*VLOOKUP(AEBYLD2!BV$4,'[1]INTERNAL PARAMETERS-1'!$B$5:$J$44,6,FALSE)*VLOOKUP(AEBYLD2!BV$4,'[1]INTERNAL PARAMETERS-1'!$B$5:$J$44,3,FALSE) + AEBYLD1!BV180*(1-VLOOKUP(AEBYLD2!BV$4,'[1]INTERNAL PARAMETERS-1'!$B$5:$J$44,5,FALSE))*VLOOKUP(AEBYLD2!BV$4,'[1]INTERNAL PARAMETERS-1'!$B$5:$J$44,8,FALSE)*VLOOKUP(AEBYLD2!BV$4,'[1]INTERNAL PARAMETERS-1'!$B$5:$J$44,3,FALSE)</f>
        <v>0</v>
      </c>
      <c r="BW180" s="50">
        <f>AEBYLD1!BW180*VLOOKUP(AEBYLD2!BW$4,'[1]INTERNAL PARAMETERS-1'!$B$5:$J$44,5,FALSE)*VLOOKUP(AEBYLD2!BW$4,'[1]INTERNAL PARAMETERS-1'!$B$5:$J$44,6,FALSE)*VLOOKUP(AEBYLD2!BW$4,'[1]INTERNAL PARAMETERS-1'!$B$5:$J$44,3,FALSE) + AEBYLD1!BW180*(1-VLOOKUP(AEBYLD2!BW$4,'[1]INTERNAL PARAMETERS-1'!$B$5:$J$44,5,FALSE))*VLOOKUP(AEBYLD2!BW$4,'[1]INTERNAL PARAMETERS-1'!$B$5:$J$44,8,FALSE)*VLOOKUP(AEBYLD2!BW$4,'[1]INTERNAL PARAMETERS-1'!$B$5:$J$44,3,FALSE)</f>
        <v>0</v>
      </c>
      <c r="BX180" s="50">
        <f>AEBYLD1!BX180*VLOOKUP(AEBYLD2!BX$4,'[1]INTERNAL PARAMETERS-1'!$B$5:$J$44,5,FALSE)*VLOOKUP(AEBYLD2!BX$4,'[1]INTERNAL PARAMETERS-1'!$B$5:$J$44,6,FALSE)*VLOOKUP(AEBYLD2!BX$4,'[1]INTERNAL PARAMETERS-1'!$B$5:$J$44,3,FALSE) + AEBYLD1!BX180*(1-VLOOKUP(AEBYLD2!BX$4,'[1]INTERNAL PARAMETERS-1'!$B$5:$J$44,5,FALSE))*VLOOKUP(AEBYLD2!BX$4,'[1]INTERNAL PARAMETERS-1'!$B$5:$J$44,8,FALSE)*VLOOKUP(AEBYLD2!BX$4,'[1]INTERNAL PARAMETERS-1'!$B$5:$J$44,3,FALSE)</f>
        <v>0</v>
      </c>
      <c r="BY180" s="50">
        <f>AEBYLD1!BY180*VLOOKUP(AEBYLD2!BY$4,'[1]INTERNAL PARAMETERS-1'!$B$5:$J$44,5,FALSE)*VLOOKUP(AEBYLD2!BY$4,'[1]INTERNAL PARAMETERS-1'!$B$5:$J$44,6,FALSE)*VLOOKUP(AEBYLD2!BY$4,'[1]INTERNAL PARAMETERS-1'!$B$5:$J$44,3,FALSE) + AEBYLD1!BY180*(1-VLOOKUP(AEBYLD2!BY$4,'[1]INTERNAL PARAMETERS-1'!$B$5:$J$44,5,FALSE))*VLOOKUP(AEBYLD2!BY$4,'[1]INTERNAL PARAMETERS-1'!$B$5:$J$44,8,FALSE)*VLOOKUP(AEBYLD2!BY$4,'[1]INTERNAL PARAMETERS-1'!$B$5:$J$44,3,FALSE)</f>
        <v>0</v>
      </c>
      <c r="BZ180" s="50">
        <f>AEBYLD1!BZ180*VLOOKUP(AEBYLD2!BZ$4,'[1]INTERNAL PARAMETERS-1'!$B$5:$J$44,5,FALSE)*VLOOKUP(AEBYLD2!BZ$4,'[1]INTERNAL PARAMETERS-1'!$B$5:$J$44,6,FALSE)*VLOOKUP(AEBYLD2!BZ$4,'[1]INTERNAL PARAMETERS-1'!$B$5:$J$44,3,FALSE) + AEBYLD1!BZ180*(1-VLOOKUP(AEBYLD2!BZ$4,'[1]INTERNAL PARAMETERS-1'!$B$5:$J$44,5,FALSE))*VLOOKUP(AEBYLD2!BZ$4,'[1]INTERNAL PARAMETERS-1'!$B$5:$J$44,8,FALSE)*VLOOKUP(AEBYLD2!BZ$4,'[1]INTERNAL PARAMETERS-1'!$B$5:$J$44,3,FALSE)</f>
        <v>5.0641268958301145E-6</v>
      </c>
      <c r="CA180" s="50">
        <f>AEBYLD1!CA180*VLOOKUP(AEBYLD2!CA$4,'[1]INTERNAL PARAMETERS-1'!$B$5:$J$44,5,FALSE)*VLOOKUP(AEBYLD2!CA$4,'[1]INTERNAL PARAMETERS-1'!$B$5:$J$44,6,FALSE)*VLOOKUP(AEBYLD2!CA$4,'[1]INTERNAL PARAMETERS-1'!$B$5:$J$44,3,FALSE) + AEBYLD1!CA180*(1-VLOOKUP(AEBYLD2!CA$4,'[1]INTERNAL PARAMETERS-1'!$B$5:$J$44,5,FALSE))*VLOOKUP(AEBYLD2!CA$4,'[1]INTERNAL PARAMETERS-1'!$B$5:$J$44,8,FALSE)*VLOOKUP(AEBYLD2!CA$4,'[1]INTERNAL PARAMETERS-1'!$B$5:$J$44,3,FALSE)</f>
        <v>0</v>
      </c>
      <c r="CB180" s="50">
        <f>AEBYLD1!CB180*VLOOKUP(AEBYLD2!CB$4,'[1]INTERNAL PARAMETERS-1'!$B$5:$J$44,5,FALSE)*VLOOKUP(AEBYLD2!CB$4,'[1]INTERNAL PARAMETERS-1'!$B$5:$J$44,6,FALSE)*VLOOKUP(AEBYLD2!CB$4,'[1]INTERNAL PARAMETERS-1'!$B$5:$J$44,3,FALSE) + AEBYLD1!CB180*(1-VLOOKUP(AEBYLD2!CB$4,'[1]INTERNAL PARAMETERS-1'!$B$5:$J$44,5,FALSE))*VLOOKUP(AEBYLD2!CB$4,'[1]INTERNAL PARAMETERS-1'!$B$5:$J$44,8,FALSE)*VLOOKUP(AEBYLD2!CB$4,'[1]INTERNAL PARAMETERS-1'!$B$5:$J$44,3,FALSE)</f>
        <v>0</v>
      </c>
      <c r="CC180" s="50">
        <f>AEBYLD1!CC180*VLOOKUP(AEBYLD2!CC$4,'[1]INTERNAL PARAMETERS-1'!$B$5:$J$44,5,FALSE)*VLOOKUP(AEBYLD2!CC$4,'[1]INTERNAL PARAMETERS-1'!$B$5:$J$44,6,FALSE)*VLOOKUP(AEBYLD2!CC$4,'[1]INTERNAL PARAMETERS-1'!$B$5:$J$44,3,FALSE) + AEBYLD1!CC180*(1-VLOOKUP(AEBYLD2!CC$4,'[1]INTERNAL PARAMETERS-1'!$B$5:$J$44,5,FALSE))*VLOOKUP(AEBYLD2!CC$4,'[1]INTERNAL PARAMETERS-1'!$B$5:$J$44,8,FALSE)*VLOOKUP(AEBYLD2!CC$4,'[1]INTERNAL PARAMETERS-1'!$B$5:$J$44,3,FALSE)</f>
        <v>1.8286518912845602E-5</v>
      </c>
      <c r="CD180" s="50">
        <f>AEBYLD1!CD180*VLOOKUP(AEBYLD2!CD$4,'[1]INTERNAL PARAMETERS-1'!$B$5:$J$44,5,FALSE)*VLOOKUP(AEBYLD2!CD$4,'[1]INTERNAL PARAMETERS-1'!$B$5:$J$44,6,FALSE)*VLOOKUP(AEBYLD2!CD$4,'[1]INTERNAL PARAMETERS-1'!$B$5:$J$44,3,FALSE) + AEBYLD1!CD180*(1-VLOOKUP(AEBYLD2!CD$4,'[1]INTERNAL PARAMETERS-1'!$B$5:$J$44,5,FALSE))*VLOOKUP(AEBYLD2!CD$4,'[1]INTERNAL PARAMETERS-1'!$B$5:$J$44,8,FALSE)*VLOOKUP(AEBYLD2!CD$4,'[1]INTERNAL PARAMETERS-1'!$B$5:$J$44,3,FALSE)</f>
        <v>4.4309746863796433E-5</v>
      </c>
      <c r="CE180" s="50">
        <f>AEBYLD1!CE180*VLOOKUP(AEBYLD2!CE$4,'[1]INTERNAL PARAMETERS-1'!$B$5:$J$44,5,FALSE)*VLOOKUP(AEBYLD2!CE$4,'[1]INTERNAL PARAMETERS-1'!$B$5:$J$44,6,FALSE)*VLOOKUP(AEBYLD2!CE$4,'[1]INTERNAL PARAMETERS-1'!$B$5:$J$44,3,FALSE) + AEBYLD1!CE180*(1-VLOOKUP(AEBYLD2!CE$4,'[1]INTERNAL PARAMETERS-1'!$B$5:$J$44,5,FALSE))*VLOOKUP(AEBYLD2!CE$4,'[1]INTERNAL PARAMETERS-1'!$B$5:$J$44,8,FALSE)*VLOOKUP(AEBYLD2!CE$4,'[1]INTERNAL PARAMETERS-1'!$B$5:$J$44,3,FALSE)</f>
        <v>1.2400663174343948E-4</v>
      </c>
      <c r="CF180" s="50">
        <f>AEBYLD1!CF180*VLOOKUP(AEBYLD2!CF$4,'[1]INTERNAL PARAMETERS-1'!$B$5:$J$44,5,FALSE)*VLOOKUP(AEBYLD2!CF$4,'[1]INTERNAL PARAMETERS-1'!$B$5:$J$44,6,FALSE)*VLOOKUP(AEBYLD2!CF$4,'[1]INTERNAL PARAMETERS-1'!$B$5:$J$44,3,FALSE) + AEBYLD1!CF180*(1-VLOOKUP(AEBYLD2!CF$4,'[1]INTERNAL PARAMETERS-1'!$B$5:$J$44,5,FALSE))*VLOOKUP(AEBYLD2!CF$4,'[1]INTERNAL PARAMETERS-1'!$B$5:$J$44,8,FALSE)*VLOOKUP(AEBYLD2!CF$4,'[1]INTERNAL PARAMETERS-1'!$B$5:$J$44,3,FALSE)</f>
        <v>3.5110400622391605E-5</v>
      </c>
      <c r="CG180" s="50">
        <f>AEBYLD1!CG180*VLOOKUP(AEBYLD2!CG$4,'[1]INTERNAL PARAMETERS-1'!$B$5:$J$44,5,FALSE)*VLOOKUP(AEBYLD2!CG$4,'[1]INTERNAL PARAMETERS-1'!$B$5:$J$44,6,FALSE)*VLOOKUP(AEBYLD2!CG$4,'[1]INTERNAL PARAMETERS-1'!$B$5:$J$44,3,FALSE) + AEBYLD1!CG180*(1-VLOOKUP(AEBYLD2!CG$4,'[1]INTERNAL PARAMETERS-1'!$B$5:$J$44,5,FALSE))*VLOOKUP(AEBYLD2!CG$4,'[1]INTERNAL PARAMETERS-1'!$B$5:$J$44,8,FALSE)*VLOOKUP(AEBYLD2!CG$4,'[1]INTERNAL PARAMETERS-1'!$B$5:$J$44,3,FALSE)</f>
        <v>0</v>
      </c>
      <c r="CH180" s="49">
        <f>AEBYLD1!CH180*VLOOKUP(AEBYLD2!CH$4,'[1]INTERNAL PARAMETERS-1'!$B$5:$J$44,5,FALSE)*VLOOKUP(AEBYLD2!CH$4,'[1]INTERNAL PARAMETERS-1'!$B$5:$J$44,6,FALSE)*VLOOKUP(AEBYLD2!CH$4,'[1]INTERNAL PARAMETERS-1'!$B$5:$J$44,3,FALSE) + AEBYLD1!CH180*(1-VLOOKUP(AEBYLD2!CH$4,'[1]INTERNAL PARAMETERS-1'!$B$5:$J$44,5,FALSE))*VLOOKUP(AEBYLD2!CH$4,'[1]INTERNAL PARAMETERS-1'!$B$5:$J$44,8,FALSE)*VLOOKUP(AEBYLD2!CH$4,'[1]INTERNAL PARAMETERS-1'!$B$5:$J$44,3,FALSE)</f>
        <v>0</v>
      </c>
      <c r="CJ180" s="51">
        <f t="shared" si="4"/>
        <v>0.70475355267005158</v>
      </c>
      <c r="CK180" s="49">
        <f t="shared" si="5"/>
        <v>7.9635833100132294E-2</v>
      </c>
    </row>
    <row r="181" spans="2:89" x14ac:dyDescent="0.4">
      <c r="B181" s="64" t="s">
        <v>8</v>
      </c>
      <c r="C181" s="63" t="s">
        <v>71</v>
      </c>
      <c r="D181" s="63" t="s">
        <v>74</v>
      </c>
      <c r="E181" s="147">
        <f>AEB!AF181</f>
        <v>3.8772801692758398</v>
      </c>
      <c r="F181" s="62">
        <f>'[1]INTERNAL PARAMETERS-1'!M19</f>
        <v>16.865000000000002</v>
      </c>
      <c r="G181" s="51">
        <f>AEBYLD1!G181*VLOOKUP(AEBYLD2!G$4,'[1]INTERNAL PARAMETERS-1'!$B$5:$J$44,5,FALSE)*VLOOKUP(AEBYLD2!G$4,'[1]INTERNAL PARAMETERS-1'!$B$5:$J$44,7,FALSE)*AEBYLD2!$F181 + AEBYLD1!G181*(1-VLOOKUP(AEBYLD2!G$4,'[1]INTERNAL PARAMETERS-1'!$B$5:$J$44,5,FALSE))*VLOOKUP(AEBYLD2!G$4,'[1]INTERNAL PARAMETERS-1'!$B$5:$J$44,9,FALSE)*AEBYLD2!$F181</f>
        <v>9.3001939660231445E-2</v>
      </c>
      <c r="H181" s="50">
        <f>AEBYLD1!H181*VLOOKUP(AEBYLD2!H$4,'[1]INTERNAL PARAMETERS-1'!$B$5:$J$44,5,FALSE)*VLOOKUP(AEBYLD2!H$4,'[1]INTERNAL PARAMETERS-1'!$B$5:$J$44,7,FALSE)*AEBYLD2!$F181 + AEBYLD1!H181*(1-VLOOKUP(AEBYLD2!H$4,'[1]INTERNAL PARAMETERS-1'!$B$5:$J$44,5,FALSE))*VLOOKUP(AEBYLD2!H$4,'[1]INTERNAL PARAMETERS-1'!$B$5:$J$44,9,FALSE)*AEBYLD2!$F181</f>
        <v>1.7526439383937862E-2</v>
      </c>
      <c r="I181" s="50">
        <f>AEBYLD1!I181*VLOOKUP(AEBYLD2!I$4,'[1]INTERNAL PARAMETERS-1'!$B$5:$J$44,5,FALSE)*VLOOKUP(AEBYLD2!I$4,'[1]INTERNAL PARAMETERS-1'!$B$5:$J$44,7,FALSE)*AEBYLD2!$F181 + AEBYLD1!I181*(1-VLOOKUP(AEBYLD2!I$4,'[1]INTERNAL PARAMETERS-1'!$B$5:$J$44,5,FALSE))*VLOOKUP(AEBYLD2!I$4,'[1]INTERNAL PARAMETERS-1'!$B$5:$J$44,9,FALSE)*AEBYLD2!$F181</f>
        <v>0.11782565902682156</v>
      </c>
      <c r="J181" s="50">
        <f>AEBYLD1!J181*VLOOKUP(AEBYLD2!J$4,'[1]INTERNAL PARAMETERS-1'!$B$5:$J$44,5,FALSE)*VLOOKUP(AEBYLD2!J$4,'[1]INTERNAL PARAMETERS-1'!$B$5:$J$44,7,FALSE)*AEBYLD2!$F181 + AEBYLD1!J181*(1-VLOOKUP(AEBYLD2!J$4,'[1]INTERNAL PARAMETERS-1'!$B$5:$J$44,5,FALSE))*VLOOKUP(AEBYLD2!J$4,'[1]INTERNAL PARAMETERS-1'!$B$5:$J$44,9,FALSE)*AEBYLD2!$F181</f>
        <v>0</v>
      </c>
      <c r="K181" s="50">
        <f>AEBYLD1!K181*VLOOKUP(AEBYLD2!K$4,'[1]INTERNAL PARAMETERS-1'!$B$5:$J$44,5,FALSE)*VLOOKUP(AEBYLD2!K$4,'[1]INTERNAL PARAMETERS-1'!$B$5:$J$44,7,FALSE)*AEBYLD2!$F181 + AEBYLD1!K181*(1-VLOOKUP(AEBYLD2!K$4,'[1]INTERNAL PARAMETERS-1'!$B$5:$J$44,5,FALSE))*VLOOKUP(AEBYLD2!K$4,'[1]INTERNAL PARAMETERS-1'!$B$5:$J$44,9,FALSE)*AEBYLD2!$F181</f>
        <v>0</v>
      </c>
      <c r="L181" s="50">
        <f>AEBYLD1!L181*VLOOKUP(AEBYLD2!L$4,'[1]INTERNAL PARAMETERS-1'!$B$5:$J$44,5,FALSE)*VLOOKUP(AEBYLD2!L$4,'[1]INTERNAL PARAMETERS-1'!$B$5:$J$44,7,FALSE)*AEBYLD2!$F181 + AEBYLD1!L181*(1-VLOOKUP(AEBYLD2!L$4,'[1]INTERNAL PARAMETERS-1'!$B$5:$J$44,5,FALSE))*VLOOKUP(AEBYLD2!L$4,'[1]INTERNAL PARAMETERS-1'!$B$5:$J$44,9,FALSE)*AEBYLD2!$F181</f>
        <v>0</v>
      </c>
      <c r="M181" s="50">
        <f>AEBYLD1!M181*VLOOKUP(AEBYLD2!M$4,'[1]INTERNAL PARAMETERS-1'!$B$5:$J$44,5,FALSE)*VLOOKUP(AEBYLD2!M$4,'[1]INTERNAL PARAMETERS-1'!$B$5:$J$44,7,FALSE)*AEBYLD2!$F181 + AEBYLD1!M181*(1-VLOOKUP(AEBYLD2!M$4,'[1]INTERNAL PARAMETERS-1'!$B$5:$J$44,5,FALSE))*VLOOKUP(AEBYLD2!M$4,'[1]INTERNAL PARAMETERS-1'!$B$5:$J$44,9,FALSE)*AEBYLD2!$F181</f>
        <v>2.879108049082222E-2</v>
      </c>
      <c r="N181" s="50">
        <f>AEBYLD1!N181*VLOOKUP(AEBYLD2!N$4,'[1]INTERNAL PARAMETERS-1'!$B$5:$J$44,5,FALSE)*VLOOKUP(AEBYLD2!N$4,'[1]INTERNAL PARAMETERS-1'!$B$5:$J$44,7,FALSE)*AEBYLD2!$F181 + AEBYLD1!N181*(1-VLOOKUP(AEBYLD2!N$4,'[1]INTERNAL PARAMETERS-1'!$B$5:$J$44,5,FALSE))*VLOOKUP(AEBYLD2!N$4,'[1]INTERNAL PARAMETERS-1'!$B$5:$J$44,9,FALSE)*AEBYLD2!$F181</f>
        <v>5.6251867953848443E-4</v>
      </c>
      <c r="O181" s="50">
        <f>AEBYLD1!O181*VLOOKUP(AEBYLD2!O$4,'[1]INTERNAL PARAMETERS-1'!$B$5:$J$44,5,FALSE)*VLOOKUP(AEBYLD2!O$4,'[1]INTERNAL PARAMETERS-1'!$B$5:$J$44,7,FALSE)*AEBYLD2!$F181 + AEBYLD1!O181*(1-VLOOKUP(AEBYLD2!O$4,'[1]INTERNAL PARAMETERS-1'!$B$5:$J$44,5,FALSE))*VLOOKUP(AEBYLD2!O$4,'[1]INTERNAL PARAMETERS-1'!$B$5:$J$44,9,FALSE)*AEBYLD2!$F181</f>
        <v>0</v>
      </c>
      <c r="P181" s="50">
        <f>AEBYLD1!P181*VLOOKUP(AEBYLD2!P$4,'[1]INTERNAL PARAMETERS-1'!$B$5:$J$44,5,FALSE)*VLOOKUP(AEBYLD2!P$4,'[1]INTERNAL PARAMETERS-1'!$B$5:$J$44,7,FALSE)*AEBYLD2!$F181 + AEBYLD1!P181*(1-VLOOKUP(AEBYLD2!P$4,'[1]INTERNAL PARAMETERS-1'!$B$5:$J$44,5,FALSE))*VLOOKUP(AEBYLD2!P$4,'[1]INTERNAL PARAMETERS-1'!$B$5:$J$44,9,FALSE)*AEBYLD2!$F181</f>
        <v>0</v>
      </c>
      <c r="Q181" s="50">
        <f>AEBYLD1!Q181*VLOOKUP(AEBYLD2!Q$4,'[1]INTERNAL PARAMETERS-1'!$B$5:$J$44,5,FALSE)*VLOOKUP(AEBYLD2!Q$4,'[1]INTERNAL PARAMETERS-1'!$B$5:$J$44,7,FALSE)*AEBYLD2!$F181 + AEBYLD1!Q181*(1-VLOOKUP(AEBYLD2!Q$4,'[1]INTERNAL PARAMETERS-1'!$B$5:$J$44,5,FALSE))*VLOOKUP(AEBYLD2!Q$4,'[1]INTERNAL PARAMETERS-1'!$B$5:$J$44,9,FALSE)*AEBYLD2!$F181</f>
        <v>0</v>
      </c>
      <c r="R181" s="50">
        <f>AEBYLD1!R181*VLOOKUP(AEBYLD2!R$4,'[1]INTERNAL PARAMETERS-1'!$B$5:$J$44,5,FALSE)*VLOOKUP(AEBYLD2!R$4,'[1]INTERNAL PARAMETERS-1'!$B$5:$J$44,7,FALSE)*AEBYLD2!$F181 + AEBYLD1!R181*(1-VLOOKUP(AEBYLD2!R$4,'[1]INTERNAL PARAMETERS-1'!$B$5:$J$44,5,FALSE))*VLOOKUP(AEBYLD2!R$4,'[1]INTERNAL PARAMETERS-1'!$B$5:$J$44,9,FALSE)*AEBYLD2!$F181</f>
        <v>0</v>
      </c>
      <c r="S181" s="50">
        <f>AEBYLD1!S181*VLOOKUP(AEBYLD2!S$4,'[1]INTERNAL PARAMETERS-1'!$B$5:$J$44,5,FALSE)*VLOOKUP(AEBYLD2!S$4,'[1]INTERNAL PARAMETERS-1'!$B$5:$J$44,7,FALSE)*AEBYLD2!$F181 + AEBYLD1!S181*(1-VLOOKUP(AEBYLD2!S$4,'[1]INTERNAL PARAMETERS-1'!$B$5:$J$44,5,FALSE))*VLOOKUP(AEBYLD2!S$4,'[1]INTERNAL PARAMETERS-1'!$B$5:$J$44,9,FALSE)*AEBYLD2!$F181</f>
        <v>1.3835955629982185E-2</v>
      </c>
      <c r="T181" s="50">
        <f>AEBYLD1!T181*VLOOKUP(AEBYLD2!T$4,'[1]INTERNAL PARAMETERS-1'!$B$5:$J$44,5,FALSE)*VLOOKUP(AEBYLD2!T$4,'[1]INTERNAL PARAMETERS-1'!$B$5:$J$44,7,FALSE)*AEBYLD2!$F181 + AEBYLD1!T181*(1-VLOOKUP(AEBYLD2!T$4,'[1]INTERNAL PARAMETERS-1'!$B$5:$J$44,5,FALSE))*VLOOKUP(AEBYLD2!T$4,'[1]INTERNAL PARAMETERS-1'!$B$5:$J$44,9,FALSE)*AEBYLD2!$F181</f>
        <v>2.3685685352463075E-3</v>
      </c>
      <c r="U181" s="50">
        <f>AEBYLD1!U181*VLOOKUP(AEBYLD2!U$4,'[1]INTERNAL PARAMETERS-1'!$B$5:$J$44,5,FALSE)*VLOOKUP(AEBYLD2!U$4,'[1]INTERNAL PARAMETERS-1'!$B$5:$J$44,7,FALSE)*AEBYLD2!$F181 + AEBYLD1!U181*(1-VLOOKUP(AEBYLD2!U$4,'[1]INTERNAL PARAMETERS-1'!$B$5:$J$44,5,FALSE))*VLOOKUP(AEBYLD2!U$4,'[1]INTERNAL PARAMETERS-1'!$B$5:$J$44,9,FALSE)*AEBYLD2!$F181</f>
        <v>1.3381673313412018E-3</v>
      </c>
      <c r="V181" s="50">
        <f>AEBYLD1!V181*VLOOKUP(AEBYLD2!V$4,'[1]INTERNAL PARAMETERS-1'!$B$5:$J$44,5,FALSE)*VLOOKUP(AEBYLD2!V$4,'[1]INTERNAL PARAMETERS-1'!$B$5:$J$44,7,FALSE)*AEBYLD2!$F181 + AEBYLD1!V181*(1-VLOOKUP(AEBYLD2!V$4,'[1]INTERNAL PARAMETERS-1'!$B$5:$J$44,5,FALSE))*VLOOKUP(AEBYLD2!V$4,'[1]INTERNAL PARAMETERS-1'!$B$5:$J$44,9,FALSE)*AEBYLD2!$F181</f>
        <v>1.4293893266002415E-2</v>
      </c>
      <c r="W181" s="50">
        <f>AEBYLD1!W181*VLOOKUP(AEBYLD2!W$4,'[1]INTERNAL PARAMETERS-1'!$B$5:$J$44,5,FALSE)*VLOOKUP(AEBYLD2!W$4,'[1]INTERNAL PARAMETERS-1'!$B$5:$J$44,7,FALSE)*AEBYLD2!$F181 + AEBYLD1!W181*(1-VLOOKUP(AEBYLD2!W$4,'[1]INTERNAL PARAMETERS-1'!$B$5:$J$44,5,FALSE))*VLOOKUP(AEBYLD2!W$4,'[1]INTERNAL PARAMETERS-1'!$B$5:$J$44,9,FALSE)*AEBYLD2!$F181</f>
        <v>0</v>
      </c>
      <c r="X181" s="50">
        <f>AEBYLD1!X181*VLOOKUP(AEBYLD2!X$4,'[1]INTERNAL PARAMETERS-1'!$B$5:$J$44,5,FALSE)*VLOOKUP(AEBYLD2!X$4,'[1]INTERNAL PARAMETERS-1'!$B$5:$J$44,7,FALSE)*AEBYLD2!$F181 + AEBYLD1!X181*(1-VLOOKUP(AEBYLD2!X$4,'[1]INTERNAL PARAMETERS-1'!$B$5:$J$44,5,FALSE))*VLOOKUP(AEBYLD2!X$4,'[1]INTERNAL PARAMETERS-1'!$B$5:$J$44,9,FALSE)*AEBYLD2!$F181</f>
        <v>0</v>
      </c>
      <c r="Y181" s="50">
        <f>AEBYLD1!Y181*VLOOKUP(AEBYLD2!Y$4,'[1]INTERNAL PARAMETERS-1'!$B$5:$J$44,5,FALSE)*VLOOKUP(AEBYLD2!Y$4,'[1]INTERNAL PARAMETERS-1'!$B$5:$J$44,7,FALSE)*AEBYLD2!$F181 + AEBYLD1!Y181*(1-VLOOKUP(AEBYLD2!Y$4,'[1]INTERNAL PARAMETERS-1'!$B$5:$J$44,5,FALSE))*VLOOKUP(AEBYLD2!Y$4,'[1]INTERNAL PARAMETERS-1'!$B$5:$J$44,9,FALSE)*AEBYLD2!$F181</f>
        <v>0</v>
      </c>
      <c r="Z181" s="50">
        <f>AEBYLD1!Z181*VLOOKUP(AEBYLD2!Z$4,'[1]INTERNAL PARAMETERS-1'!$B$5:$J$44,5,FALSE)*VLOOKUP(AEBYLD2!Z$4,'[1]INTERNAL PARAMETERS-1'!$B$5:$J$44,7,FALSE)*AEBYLD2!$F181 + AEBYLD1!Z181*(1-VLOOKUP(AEBYLD2!Z$4,'[1]INTERNAL PARAMETERS-1'!$B$5:$J$44,5,FALSE))*VLOOKUP(AEBYLD2!Z$4,'[1]INTERNAL PARAMETERS-1'!$B$5:$J$44,9,FALSE)*AEBYLD2!$F181</f>
        <v>0</v>
      </c>
      <c r="AA181" s="50">
        <f>AEBYLD1!AA181*VLOOKUP(AEBYLD2!AA$4,'[1]INTERNAL PARAMETERS-1'!$B$5:$J$44,5,FALSE)*VLOOKUP(AEBYLD2!AA$4,'[1]INTERNAL PARAMETERS-1'!$B$5:$J$44,7,FALSE)*AEBYLD2!$F181 + AEBYLD1!AA181*(1-VLOOKUP(AEBYLD2!AA$4,'[1]INTERNAL PARAMETERS-1'!$B$5:$J$44,5,FALSE))*VLOOKUP(AEBYLD2!AA$4,'[1]INTERNAL PARAMETERS-1'!$B$5:$J$44,9,FALSE)*AEBYLD2!$F181</f>
        <v>0</v>
      </c>
      <c r="AB181" s="50">
        <f>AEBYLD1!AB181*VLOOKUP(AEBYLD2!AB$4,'[1]INTERNAL PARAMETERS-1'!$B$5:$J$44,5,FALSE)*VLOOKUP(AEBYLD2!AB$4,'[1]INTERNAL PARAMETERS-1'!$B$5:$J$44,7,FALSE)*AEBYLD2!$F181 + AEBYLD1!AB181*(1-VLOOKUP(AEBYLD2!AB$4,'[1]INTERNAL PARAMETERS-1'!$B$5:$J$44,5,FALSE))*VLOOKUP(AEBYLD2!AB$4,'[1]INTERNAL PARAMETERS-1'!$B$5:$J$44,9,FALSE)*AEBYLD2!$F181</f>
        <v>0</v>
      </c>
      <c r="AC181" s="50">
        <f>AEBYLD1!AC181*VLOOKUP(AEBYLD2!AC$4,'[1]INTERNAL PARAMETERS-1'!$B$5:$J$44,5,FALSE)*VLOOKUP(AEBYLD2!AC$4,'[1]INTERNAL PARAMETERS-1'!$B$5:$J$44,7,FALSE)*AEBYLD2!$F181 + AEBYLD1!AC181*(1-VLOOKUP(AEBYLD2!AC$4,'[1]INTERNAL PARAMETERS-1'!$B$5:$J$44,5,FALSE))*VLOOKUP(AEBYLD2!AC$4,'[1]INTERNAL PARAMETERS-1'!$B$5:$J$44,9,FALSE)*AEBYLD2!$F181</f>
        <v>0</v>
      </c>
      <c r="AD181" s="50">
        <f>AEBYLD1!AD181*VLOOKUP(AEBYLD2!AD$4,'[1]INTERNAL PARAMETERS-1'!$B$5:$J$44,5,FALSE)*VLOOKUP(AEBYLD2!AD$4,'[1]INTERNAL PARAMETERS-1'!$B$5:$J$44,7,FALSE)*AEBYLD2!$F181 + AEBYLD1!AD181*(1-VLOOKUP(AEBYLD2!AD$4,'[1]INTERNAL PARAMETERS-1'!$B$5:$J$44,5,FALSE))*VLOOKUP(AEBYLD2!AD$4,'[1]INTERNAL PARAMETERS-1'!$B$5:$J$44,9,FALSE)*AEBYLD2!$F181</f>
        <v>0</v>
      </c>
      <c r="AE181" s="50">
        <f>AEBYLD1!AE181*VLOOKUP(AEBYLD2!AE$4,'[1]INTERNAL PARAMETERS-1'!$B$5:$J$44,5,FALSE)*VLOOKUP(AEBYLD2!AE$4,'[1]INTERNAL PARAMETERS-1'!$B$5:$J$44,7,FALSE)*AEBYLD2!$F181 + AEBYLD1!AE181*(1-VLOOKUP(AEBYLD2!AE$4,'[1]INTERNAL PARAMETERS-1'!$B$5:$J$44,5,FALSE))*VLOOKUP(AEBYLD2!AE$4,'[1]INTERNAL PARAMETERS-1'!$B$5:$J$44,9,FALSE)*AEBYLD2!$F181</f>
        <v>0</v>
      </c>
      <c r="AF181" s="50">
        <f>AEBYLD1!AF181*VLOOKUP(AEBYLD2!AF$4,'[1]INTERNAL PARAMETERS-1'!$B$5:$J$44,5,FALSE)*VLOOKUP(AEBYLD2!AF$4,'[1]INTERNAL PARAMETERS-1'!$B$5:$J$44,7,FALSE)*AEBYLD2!$F181 + AEBYLD1!AF181*(1-VLOOKUP(AEBYLD2!AF$4,'[1]INTERNAL PARAMETERS-1'!$B$5:$J$44,5,FALSE))*VLOOKUP(AEBYLD2!AF$4,'[1]INTERNAL PARAMETERS-1'!$B$5:$J$44,9,FALSE)*AEBYLD2!$F181</f>
        <v>0</v>
      </c>
      <c r="AG181" s="50">
        <f>AEBYLD1!AG181*VLOOKUP(AEBYLD2!AG$4,'[1]INTERNAL PARAMETERS-1'!$B$5:$J$44,5,FALSE)*VLOOKUP(AEBYLD2!AG$4,'[1]INTERNAL PARAMETERS-1'!$B$5:$J$44,7,FALSE)*AEBYLD2!$F181 + AEBYLD1!AG181*(1-VLOOKUP(AEBYLD2!AG$4,'[1]INTERNAL PARAMETERS-1'!$B$5:$J$44,5,FALSE))*VLOOKUP(AEBYLD2!AG$4,'[1]INTERNAL PARAMETERS-1'!$B$5:$J$44,9,FALSE)*AEBYLD2!$F181</f>
        <v>0</v>
      </c>
      <c r="AH181" s="50">
        <f>AEBYLD1!AH181*VLOOKUP(AEBYLD2!AH$4,'[1]INTERNAL PARAMETERS-1'!$B$5:$J$44,5,FALSE)*VLOOKUP(AEBYLD2!AH$4,'[1]INTERNAL PARAMETERS-1'!$B$5:$J$44,7,FALSE)*AEBYLD2!$F181 + AEBYLD1!AH181*(1-VLOOKUP(AEBYLD2!AH$4,'[1]INTERNAL PARAMETERS-1'!$B$5:$J$44,5,FALSE))*VLOOKUP(AEBYLD2!AH$4,'[1]INTERNAL PARAMETERS-1'!$B$5:$J$44,9,FALSE)*AEBYLD2!$F181</f>
        <v>0</v>
      </c>
      <c r="AI181" s="50">
        <f>AEBYLD1!AI181*VLOOKUP(AEBYLD2!AI$4,'[1]INTERNAL PARAMETERS-1'!$B$5:$J$44,5,FALSE)*VLOOKUP(AEBYLD2!AI$4,'[1]INTERNAL PARAMETERS-1'!$B$5:$J$44,7,FALSE)*AEBYLD2!$F181 + AEBYLD1!AI181*(1-VLOOKUP(AEBYLD2!AI$4,'[1]INTERNAL PARAMETERS-1'!$B$5:$J$44,5,FALSE))*VLOOKUP(AEBYLD2!AI$4,'[1]INTERNAL PARAMETERS-1'!$B$5:$J$44,9,FALSE)*AEBYLD2!$F181</f>
        <v>9.8674008052749125E-5</v>
      </c>
      <c r="AJ181" s="50">
        <f>AEBYLD1!AJ181*VLOOKUP(AEBYLD2!AJ$4,'[1]INTERNAL PARAMETERS-1'!$B$5:$J$44,5,FALSE)*VLOOKUP(AEBYLD2!AJ$4,'[1]INTERNAL PARAMETERS-1'!$B$5:$J$44,7,FALSE)*AEBYLD2!$F181 + AEBYLD1!AJ181*(1-VLOOKUP(AEBYLD2!AJ$4,'[1]INTERNAL PARAMETERS-1'!$B$5:$J$44,5,FALSE))*VLOOKUP(AEBYLD2!AJ$4,'[1]INTERNAL PARAMETERS-1'!$B$5:$J$44,9,FALSE)*AEBYLD2!$F181</f>
        <v>1.5395695479101001E-3</v>
      </c>
      <c r="AK181" s="50">
        <f>AEBYLD1!AK181*VLOOKUP(AEBYLD2!AK$4,'[1]INTERNAL PARAMETERS-1'!$B$5:$J$44,5,FALSE)*VLOOKUP(AEBYLD2!AK$4,'[1]INTERNAL PARAMETERS-1'!$B$5:$J$44,7,FALSE)*AEBYLD2!$F181 + AEBYLD1!AK181*(1-VLOOKUP(AEBYLD2!AK$4,'[1]INTERNAL PARAMETERS-1'!$B$5:$J$44,5,FALSE))*VLOOKUP(AEBYLD2!AK$4,'[1]INTERNAL PARAMETERS-1'!$B$5:$J$44,9,FALSE)*AEBYLD2!$F181</f>
        <v>0</v>
      </c>
      <c r="AL181" s="50">
        <f>AEBYLD1!AL181*VLOOKUP(AEBYLD2!AL$4,'[1]INTERNAL PARAMETERS-1'!$B$5:$J$44,5,FALSE)*VLOOKUP(AEBYLD2!AL$4,'[1]INTERNAL PARAMETERS-1'!$B$5:$J$44,7,FALSE)*AEBYLD2!$F181 + AEBYLD1!AL181*(1-VLOOKUP(AEBYLD2!AL$4,'[1]INTERNAL PARAMETERS-1'!$B$5:$J$44,5,FALSE))*VLOOKUP(AEBYLD2!AL$4,'[1]INTERNAL PARAMETERS-1'!$B$5:$J$44,9,FALSE)*AEBYLD2!$F181</f>
        <v>0</v>
      </c>
      <c r="AM181" s="50">
        <f>AEBYLD1!AM181*VLOOKUP(AEBYLD2!AM$4,'[1]INTERNAL PARAMETERS-1'!$B$5:$J$44,5,FALSE)*VLOOKUP(AEBYLD2!AM$4,'[1]INTERNAL PARAMETERS-1'!$B$5:$J$44,7,FALSE)*AEBYLD2!$F181 + AEBYLD1!AM181*(1-VLOOKUP(AEBYLD2!AM$4,'[1]INTERNAL PARAMETERS-1'!$B$5:$J$44,5,FALSE))*VLOOKUP(AEBYLD2!AM$4,'[1]INTERNAL PARAMETERS-1'!$B$5:$J$44,9,FALSE)*AEBYLD2!$F181</f>
        <v>0</v>
      </c>
      <c r="AN181" s="50">
        <f>AEBYLD1!AN181*VLOOKUP(AEBYLD2!AN$4,'[1]INTERNAL PARAMETERS-1'!$B$5:$J$44,5,FALSE)*VLOOKUP(AEBYLD2!AN$4,'[1]INTERNAL PARAMETERS-1'!$B$5:$J$44,7,FALSE)*AEBYLD2!$F181 + AEBYLD1!AN181*(1-VLOOKUP(AEBYLD2!AN$4,'[1]INTERNAL PARAMETERS-1'!$B$5:$J$44,5,FALSE))*VLOOKUP(AEBYLD2!AN$4,'[1]INTERNAL PARAMETERS-1'!$B$5:$J$44,9,FALSE)*AEBYLD2!$F181</f>
        <v>0</v>
      </c>
      <c r="AO181" s="50">
        <f>AEBYLD1!AO181*VLOOKUP(AEBYLD2!AO$4,'[1]INTERNAL PARAMETERS-1'!$B$5:$J$44,5,FALSE)*VLOOKUP(AEBYLD2!AO$4,'[1]INTERNAL PARAMETERS-1'!$B$5:$J$44,7,FALSE)*AEBYLD2!$F181 + AEBYLD1!AO181*(1-VLOOKUP(AEBYLD2!AO$4,'[1]INTERNAL PARAMETERS-1'!$B$5:$J$44,5,FALSE))*VLOOKUP(AEBYLD2!AO$4,'[1]INTERNAL PARAMETERS-1'!$B$5:$J$44,9,FALSE)*AEBYLD2!$F181</f>
        <v>0</v>
      </c>
      <c r="AP181" s="50">
        <f>AEBYLD1!AP181*VLOOKUP(AEBYLD2!AP$4,'[1]INTERNAL PARAMETERS-1'!$B$5:$J$44,5,FALSE)*VLOOKUP(AEBYLD2!AP$4,'[1]INTERNAL PARAMETERS-1'!$B$5:$J$44,7,FALSE)*AEBYLD2!$F181 + AEBYLD1!AP181*(1-VLOOKUP(AEBYLD2!AP$4,'[1]INTERNAL PARAMETERS-1'!$B$5:$J$44,5,FALSE))*VLOOKUP(AEBYLD2!AP$4,'[1]INTERNAL PARAMETERS-1'!$B$5:$J$44,9,FALSE)*AEBYLD2!$F181</f>
        <v>0</v>
      </c>
      <c r="AQ181" s="50">
        <f>AEBYLD1!AQ181*VLOOKUP(AEBYLD2!AQ$4,'[1]INTERNAL PARAMETERS-1'!$B$5:$J$44,5,FALSE)*VLOOKUP(AEBYLD2!AQ$4,'[1]INTERNAL PARAMETERS-1'!$B$5:$J$44,7,FALSE)*AEBYLD2!$F181 + AEBYLD1!AQ181*(1-VLOOKUP(AEBYLD2!AQ$4,'[1]INTERNAL PARAMETERS-1'!$B$5:$J$44,5,FALSE))*VLOOKUP(AEBYLD2!AQ$4,'[1]INTERNAL PARAMETERS-1'!$B$5:$J$44,9,FALSE)*AEBYLD2!$F181</f>
        <v>0</v>
      </c>
      <c r="AR181" s="50">
        <f>AEBYLD1!AR181*VLOOKUP(AEBYLD2!AR$4,'[1]INTERNAL PARAMETERS-1'!$B$5:$J$44,5,FALSE)*VLOOKUP(AEBYLD2!AR$4,'[1]INTERNAL PARAMETERS-1'!$B$5:$J$44,7,FALSE)*AEBYLD2!$F181 + AEBYLD1!AR181*(1-VLOOKUP(AEBYLD2!AR$4,'[1]INTERNAL PARAMETERS-1'!$B$5:$J$44,5,FALSE))*VLOOKUP(AEBYLD2!AR$4,'[1]INTERNAL PARAMETERS-1'!$B$5:$J$44,9,FALSE)*AEBYLD2!$F181</f>
        <v>0</v>
      </c>
      <c r="AS181" s="50">
        <f>AEBYLD1!AS181*VLOOKUP(AEBYLD2!AS$4,'[1]INTERNAL PARAMETERS-1'!$B$5:$J$44,5,FALSE)*VLOOKUP(AEBYLD2!AS$4,'[1]INTERNAL PARAMETERS-1'!$B$5:$J$44,7,FALSE)*AEBYLD2!$F181 + AEBYLD1!AS181*(1-VLOOKUP(AEBYLD2!AS$4,'[1]INTERNAL PARAMETERS-1'!$B$5:$J$44,5,FALSE))*VLOOKUP(AEBYLD2!AS$4,'[1]INTERNAL PARAMETERS-1'!$B$5:$J$44,9,FALSE)*AEBYLD2!$F181</f>
        <v>0</v>
      </c>
      <c r="AT181" s="49">
        <f>AEBYLD1!AT181*VLOOKUP(AEBYLD2!AT$4,'[1]INTERNAL PARAMETERS-1'!$B$5:$J$44,5,FALSE)*VLOOKUP(AEBYLD2!AT$4,'[1]INTERNAL PARAMETERS-1'!$B$5:$J$44,7,FALSE)*AEBYLD2!$F181 + AEBYLD1!AT181*(1-VLOOKUP(AEBYLD2!AT$4,'[1]INTERNAL PARAMETERS-1'!$B$5:$J$44,5,FALSE))*VLOOKUP(AEBYLD2!AT$4,'[1]INTERNAL PARAMETERS-1'!$B$5:$J$44,9,FALSE)*AEBYLD2!$F181</f>
        <v>0</v>
      </c>
      <c r="AU181" s="51">
        <f>AEBYLD1!AU181*VLOOKUP(AEBYLD2!AU$4,'[1]INTERNAL PARAMETERS-1'!$B$5:$J$44,5,FALSE)*VLOOKUP(AEBYLD2!AU$4,'[1]INTERNAL PARAMETERS-1'!$B$5:$J$44,6,FALSE)*VLOOKUP(AEBYLD2!AU$4,'[1]INTERNAL PARAMETERS-1'!$B$5:$J$44,3,FALSE) + AEBYLD1!AU181*(1-VLOOKUP(AEBYLD2!AU$4,'[1]INTERNAL PARAMETERS-1'!$B$5:$J$44,5,FALSE))*VLOOKUP(AEBYLD2!AU$4,'[1]INTERNAL PARAMETERS-1'!$B$5:$J$44,8,FALSE)*VLOOKUP(AEBYLD2!AU$4,'[1]INTERNAL PARAMETERS-1'!$B$5:$J$44,3,FALSE)</f>
        <v>0</v>
      </c>
      <c r="AV181" s="50">
        <f>AEBYLD1!AV181*VLOOKUP(AEBYLD2!AV$4,'[1]INTERNAL PARAMETERS-1'!$B$5:$J$44,5,FALSE)*VLOOKUP(AEBYLD2!AV$4,'[1]INTERNAL PARAMETERS-1'!$B$5:$J$44,6,FALSE)*VLOOKUP(AEBYLD2!AV$4,'[1]INTERNAL PARAMETERS-1'!$B$5:$J$44,3,FALSE) + AEBYLD1!AV181*(1-VLOOKUP(AEBYLD2!AV$4,'[1]INTERNAL PARAMETERS-1'!$B$5:$J$44,5,FALSE))*VLOOKUP(AEBYLD2!AV$4,'[1]INTERNAL PARAMETERS-1'!$B$5:$J$44,8,FALSE)*VLOOKUP(AEBYLD2!AV$4,'[1]INTERNAL PARAMETERS-1'!$B$5:$J$44,3,FALSE)</f>
        <v>0</v>
      </c>
      <c r="AW181" s="50">
        <f>AEBYLD1!AW181*VLOOKUP(AEBYLD2!AW$4,'[1]INTERNAL PARAMETERS-1'!$B$5:$J$44,5,FALSE)*VLOOKUP(AEBYLD2!AW$4,'[1]INTERNAL PARAMETERS-1'!$B$5:$J$44,6,FALSE)*VLOOKUP(AEBYLD2!AW$4,'[1]INTERNAL PARAMETERS-1'!$B$5:$J$44,3,FALSE) + AEBYLD1!AW181*(1-VLOOKUP(AEBYLD2!AW$4,'[1]INTERNAL PARAMETERS-1'!$B$5:$J$44,5,FALSE))*VLOOKUP(AEBYLD2!AW$4,'[1]INTERNAL PARAMETERS-1'!$B$5:$J$44,8,FALSE)*VLOOKUP(AEBYLD2!AW$4,'[1]INTERNAL PARAMETERS-1'!$B$5:$J$44,3,FALSE)</f>
        <v>8.2486862738646721E-3</v>
      </c>
      <c r="AX181" s="50">
        <f>AEBYLD1!AX181*VLOOKUP(AEBYLD2!AX$4,'[1]INTERNAL PARAMETERS-1'!$B$5:$J$44,5,FALSE)*VLOOKUP(AEBYLD2!AX$4,'[1]INTERNAL PARAMETERS-1'!$B$5:$J$44,6,FALSE)*VLOOKUP(AEBYLD2!AX$4,'[1]INTERNAL PARAMETERS-1'!$B$5:$J$44,3,FALSE) + AEBYLD1!AX181*(1-VLOOKUP(AEBYLD2!AX$4,'[1]INTERNAL PARAMETERS-1'!$B$5:$J$44,5,FALSE))*VLOOKUP(AEBYLD2!AX$4,'[1]INTERNAL PARAMETERS-1'!$B$5:$J$44,8,FALSE)*VLOOKUP(AEBYLD2!AX$4,'[1]INTERNAL PARAMETERS-1'!$B$5:$J$44,3,FALSE)</f>
        <v>0</v>
      </c>
      <c r="AY181" s="50">
        <f>AEBYLD1!AY181*VLOOKUP(AEBYLD2!AY$4,'[1]INTERNAL PARAMETERS-1'!$B$5:$J$44,5,FALSE)*VLOOKUP(AEBYLD2!AY$4,'[1]INTERNAL PARAMETERS-1'!$B$5:$J$44,6,FALSE)*VLOOKUP(AEBYLD2!AY$4,'[1]INTERNAL PARAMETERS-1'!$B$5:$J$44,3,FALSE) + AEBYLD1!AY181*(1-VLOOKUP(AEBYLD2!AY$4,'[1]INTERNAL PARAMETERS-1'!$B$5:$J$44,5,FALSE))*VLOOKUP(AEBYLD2!AY$4,'[1]INTERNAL PARAMETERS-1'!$B$5:$J$44,8,FALSE)*VLOOKUP(AEBYLD2!AY$4,'[1]INTERNAL PARAMETERS-1'!$B$5:$J$44,3,FALSE)</f>
        <v>0</v>
      </c>
      <c r="AZ181" s="50">
        <f>AEBYLD1!AZ181*VLOOKUP(AEBYLD2!AZ$4,'[1]INTERNAL PARAMETERS-1'!$B$5:$J$44,5,FALSE)*VLOOKUP(AEBYLD2!AZ$4,'[1]INTERNAL PARAMETERS-1'!$B$5:$J$44,6,FALSE)*VLOOKUP(AEBYLD2!AZ$4,'[1]INTERNAL PARAMETERS-1'!$B$5:$J$44,3,FALSE) + AEBYLD1!AZ181*(1-VLOOKUP(AEBYLD2!AZ$4,'[1]INTERNAL PARAMETERS-1'!$B$5:$J$44,5,FALSE))*VLOOKUP(AEBYLD2!AZ$4,'[1]INTERNAL PARAMETERS-1'!$B$5:$J$44,8,FALSE)*VLOOKUP(AEBYLD2!AZ$4,'[1]INTERNAL PARAMETERS-1'!$B$5:$J$44,3,FALSE)</f>
        <v>0</v>
      </c>
      <c r="BA181" s="50">
        <f>AEBYLD1!BA181*VLOOKUP(AEBYLD2!BA$4,'[1]INTERNAL PARAMETERS-1'!$B$5:$J$44,5,FALSE)*VLOOKUP(AEBYLD2!BA$4,'[1]INTERNAL PARAMETERS-1'!$B$5:$J$44,6,FALSE)*VLOOKUP(AEBYLD2!BA$4,'[1]INTERNAL PARAMETERS-1'!$B$5:$J$44,3,FALSE) + AEBYLD1!BA181*(1-VLOOKUP(AEBYLD2!BA$4,'[1]INTERNAL PARAMETERS-1'!$B$5:$J$44,5,FALSE))*VLOOKUP(AEBYLD2!BA$4,'[1]INTERNAL PARAMETERS-1'!$B$5:$J$44,8,FALSE)*VLOOKUP(AEBYLD2!BA$4,'[1]INTERNAL PARAMETERS-1'!$B$5:$J$44,3,FALSE)</f>
        <v>2.0146373582720884E-2</v>
      </c>
      <c r="BB181" s="50">
        <f>AEBYLD1!BB181*VLOOKUP(AEBYLD2!BB$4,'[1]INTERNAL PARAMETERS-1'!$B$5:$J$44,5,FALSE)*VLOOKUP(AEBYLD2!BB$4,'[1]INTERNAL PARAMETERS-1'!$B$5:$J$44,6,FALSE)*VLOOKUP(AEBYLD2!BB$4,'[1]INTERNAL PARAMETERS-1'!$B$5:$J$44,3,FALSE) + AEBYLD1!BB181*(1-VLOOKUP(AEBYLD2!BB$4,'[1]INTERNAL PARAMETERS-1'!$B$5:$J$44,5,FALSE))*VLOOKUP(AEBYLD2!BB$4,'[1]INTERNAL PARAMETERS-1'!$B$5:$J$44,8,FALSE)*VLOOKUP(AEBYLD2!BB$4,'[1]INTERNAL PARAMETERS-1'!$B$5:$J$44,3,FALSE)</f>
        <v>1.9644325878101464E-3</v>
      </c>
      <c r="BC181" s="50">
        <f>AEBYLD1!BC181*VLOOKUP(AEBYLD2!BC$4,'[1]INTERNAL PARAMETERS-1'!$B$5:$J$44,5,FALSE)*VLOOKUP(AEBYLD2!BC$4,'[1]INTERNAL PARAMETERS-1'!$B$5:$J$44,6,FALSE)*VLOOKUP(AEBYLD2!BC$4,'[1]INTERNAL PARAMETERS-1'!$B$5:$J$44,3,FALSE) + AEBYLD1!BC181*(1-VLOOKUP(AEBYLD2!BC$4,'[1]INTERNAL PARAMETERS-1'!$B$5:$J$44,5,FALSE))*VLOOKUP(AEBYLD2!BC$4,'[1]INTERNAL PARAMETERS-1'!$B$5:$J$44,8,FALSE)*VLOOKUP(AEBYLD2!BC$4,'[1]INTERNAL PARAMETERS-1'!$B$5:$J$44,3,FALSE)</f>
        <v>4.7281700024818215E-3</v>
      </c>
      <c r="BD181" s="50">
        <f>AEBYLD1!BD181*VLOOKUP(AEBYLD2!BD$4,'[1]INTERNAL PARAMETERS-1'!$B$5:$J$44,5,FALSE)*VLOOKUP(AEBYLD2!BD$4,'[1]INTERNAL PARAMETERS-1'!$B$5:$J$44,6,FALSE)*VLOOKUP(AEBYLD2!BD$4,'[1]INTERNAL PARAMETERS-1'!$B$5:$J$44,3,FALSE) + AEBYLD1!BD181*(1-VLOOKUP(AEBYLD2!BD$4,'[1]INTERNAL PARAMETERS-1'!$B$5:$J$44,5,FALSE))*VLOOKUP(AEBYLD2!BD$4,'[1]INTERNAL PARAMETERS-1'!$B$5:$J$44,8,FALSE)*VLOOKUP(AEBYLD2!BD$4,'[1]INTERNAL PARAMETERS-1'!$B$5:$J$44,3,FALSE)</f>
        <v>8.979849755467946E-4</v>
      </c>
      <c r="BE181" s="50">
        <f>AEBYLD1!BE181*VLOOKUP(AEBYLD2!BE$4,'[1]INTERNAL PARAMETERS-1'!$B$5:$J$44,5,FALSE)*VLOOKUP(AEBYLD2!BE$4,'[1]INTERNAL PARAMETERS-1'!$B$5:$J$44,6,FALSE)*VLOOKUP(AEBYLD2!BE$4,'[1]INTERNAL PARAMETERS-1'!$B$5:$J$44,3,FALSE) + AEBYLD1!BE181*(1-VLOOKUP(AEBYLD2!BE$4,'[1]INTERNAL PARAMETERS-1'!$B$5:$J$44,5,FALSE))*VLOOKUP(AEBYLD2!BE$4,'[1]INTERNAL PARAMETERS-1'!$B$5:$J$44,8,FALSE)*VLOOKUP(AEBYLD2!BE$4,'[1]INTERNAL PARAMETERS-1'!$B$5:$J$44,3,FALSE)</f>
        <v>8.0599763311698918E-3</v>
      </c>
      <c r="BF181" s="50">
        <f>AEBYLD1!BF181*VLOOKUP(AEBYLD2!BF$4,'[1]INTERNAL PARAMETERS-1'!$B$5:$J$44,5,FALSE)*VLOOKUP(AEBYLD2!BF$4,'[1]INTERNAL PARAMETERS-1'!$B$5:$J$44,6,FALSE)*VLOOKUP(AEBYLD2!BF$4,'[1]INTERNAL PARAMETERS-1'!$B$5:$J$44,3,FALSE) + AEBYLD1!BF181*(1-VLOOKUP(AEBYLD2!BF$4,'[1]INTERNAL PARAMETERS-1'!$B$5:$J$44,5,FALSE))*VLOOKUP(AEBYLD2!BF$4,'[1]INTERNAL PARAMETERS-1'!$B$5:$J$44,8,FALSE)*VLOOKUP(AEBYLD2!BF$4,'[1]INTERNAL PARAMETERS-1'!$B$5:$J$44,3,FALSE)</f>
        <v>0</v>
      </c>
      <c r="BG181" s="50">
        <f>AEBYLD1!BG181*VLOOKUP(AEBYLD2!BG$4,'[1]INTERNAL PARAMETERS-1'!$B$5:$J$44,5,FALSE)*VLOOKUP(AEBYLD2!BG$4,'[1]INTERNAL PARAMETERS-1'!$B$5:$J$44,6,FALSE)*VLOOKUP(AEBYLD2!BG$4,'[1]INTERNAL PARAMETERS-1'!$B$5:$J$44,3,FALSE) + AEBYLD1!BG181*(1-VLOOKUP(AEBYLD2!BG$4,'[1]INTERNAL PARAMETERS-1'!$B$5:$J$44,5,FALSE))*VLOOKUP(AEBYLD2!BG$4,'[1]INTERNAL PARAMETERS-1'!$B$5:$J$44,8,FALSE)*VLOOKUP(AEBYLD2!BG$4,'[1]INTERNAL PARAMETERS-1'!$B$5:$J$44,3,FALSE)</f>
        <v>1.223537000926232E-3</v>
      </c>
      <c r="BH181" s="50">
        <f>AEBYLD1!BH181*VLOOKUP(AEBYLD2!BH$4,'[1]INTERNAL PARAMETERS-1'!$B$5:$J$44,5,FALSE)*VLOOKUP(AEBYLD2!BH$4,'[1]INTERNAL PARAMETERS-1'!$B$5:$J$44,6,FALSE)*VLOOKUP(AEBYLD2!BH$4,'[1]INTERNAL PARAMETERS-1'!$B$5:$J$44,3,FALSE) + AEBYLD1!BH181*(1-VLOOKUP(AEBYLD2!BH$4,'[1]INTERNAL PARAMETERS-1'!$B$5:$J$44,5,FALSE))*VLOOKUP(AEBYLD2!BH$4,'[1]INTERNAL PARAMETERS-1'!$B$5:$J$44,8,FALSE)*VLOOKUP(AEBYLD2!BH$4,'[1]INTERNAL PARAMETERS-1'!$B$5:$J$44,3,FALSE)</f>
        <v>4.3603609352107249E-6</v>
      </c>
      <c r="BI181" s="50">
        <f>AEBYLD1!BI181*VLOOKUP(AEBYLD2!BI$4,'[1]INTERNAL PARAMETERS-1'!$B$5:$J$44,5,FALSE)*VLOOKUP(AEBYLD2!BI$4,'[1]INTERNAL PARAMETERS-1'!$B$5:$J$44,6,FALSE)*VLOOKUP(AEBYLD2!BI$4,'[1]INTERNAL PARAMETERS-1'!$B$5:$J$44,3,FALSE) + AEBYLD1!BI181*(1-VLOOKUP(AEBYLD2!BI$4,'[1]INTERNAL PARAMETERS-1'!$B$5:$J$44,5,FALSE))*VLOOKUP(AEBYLD2!BI$4,'[1]INTERNAL PARAMETERS-1'!$B$5:$J$44,8,FALSE)*VLOOKUP(AEBYLD2!BI$4,'[1]INTERNAL PARAMETERS-1'!$B$5:$J$44,3,FALSE)</f>
        <v>0</v>
      </c>
      <c r="BJ181" s="50">
        <f>AEBYLD1!BJ181*VLOOKUP(AEBYLD2!BJ$4,'[1]INTERNAL PARAMETERS-1'!$B$5:$J$44,5,FALSE)*VLOOKUP(AEBYLD2!BJ$4,'[1]INTERNAL PARAMETERS-1'!$B$5:$J$44,6,FALSE)*VLOOKUP(AEBYLD2!BJ$4,'[1]INTERNAL PARAMETERS-1'!$B$5:$J$44,3,FALSE) + AEBYLD1!BJ181*(1-VLOOKUP(AEBYLD2!BJ$4,'[1]INTERNAL PARAMETERS-1'!$B$5:$J$44,5,FALSE))*VLOOKUP(AEBYLD2!BJ$4,'[1]INTERNAL PARAMETERS-1'!$B$5:$J$44,8,FALSE)*VLOOKUP(AEBYLD2!BJ$4,'[1]INTERNAL PARAMETERS-1'!$B$5:$J$44,3,FALSE)</f>
        <v>5.1282151624198254E-4</v>
      </c>
      <c r="BK181" s="50">
        <f>AEBYLD1!BK181*VLOOKUP(AEBYLD2!BK$4,'[1]INTERNAL PARAMETERS-1'!$B$5:$J$44,5,FALSE)*VLOOKUP(AEBYLD2!BK$4,'[1]INTERNAL PARAMETERS-1'!$B$5:$J$44,6,FALSE)*VLOOKUP(AEBYLD2!BK$4,'[1]INTERNAL PARAMETERS-1'!$B$5:$J$44,3,FALSE) + AEBYLD1!BK181*(1-VLOOKUP(AEBYLD2!BK$4,'[1]INTERNAL PARAMETERS-1'!$B$5:$J$44,5,FALSE))*VLOOKUP(AEBYLD2!BK$4,'[1]INTERNAL PARAMETERS-1'!$B$5:$J$44,8,FALSE)*VLOOKUP(AEBYLD2!BK$4,'[1]INTERNAL PARAMETERS-1'!$B$5:$J$44,3,FALSE)</f>
        <v>4.9848470271524612E-4</v>
      </c>
      <c r="BL181" s="50">
        <f>AEBYLD1!BL181*VLOOKUP(AEBYLD2!BL$4,'[1]INTERNAL PARAMETERS-1'!$B$5:$J$44,5,FALSE)*VLOOKUP(AEBYLD2!BL$4,'[1]INTERNAL PARAMETERS-1'!$B$5:$J$44,6,FALSE)*VLOOKUP(AEBYLD2!BL$4,'[1]INTERNAL PARAMETERS-1'!$B$5:$J$44,3,FALSE) + AEBYLD1!BL181*(1-VLOOKUP(AEBYLD2!BL$4,'[1]INTERNAL PARAMETERS-1'!$B$5:$J$44,5,FALSE))*VLOOKUP(AEBYLD2!BL$4,'[1]INTERNAL PARAMETERS-1'!$B$5:$J$44,8,FALSE)*VLOOKUP(AEBYLD2!BL$4,'[1]INTERNAL PARAMETERS-1'!$B$5:$J$44,3,FALSE)</f>
        <v>1.9952664478526411E-3</v>
      </c>
      <c r="BM181" s="50">
        <f>AEBYLD1!BM181*VLOOKUP(AEBYLD2!BM$4,'[1]INTERNAL PARAMETERS-1'!$B$5:$J$44,5,FALSE)*VLOOKUP(AEBYLD2!BM$4,'[1]INTERNAL PARAMETERS-1'!$B$5:$J$44,6,FALSE)*VLOOKUP(AEBYLD2!BM$4,'[1]INTERNAL PARAMETERS-1'!$B$5:$J$44,3,FALSE) + AEBYLD1!BM181*(1-VLOOKUP(AEBYLD2!BM$4,'[1]INTERNAL PARAMETERS-1'!$B$5:$J$44,5,FALSE))*VLOOKUP(AEBYLD2!BM$4,'[1]INTERNAL PARAMETERS-1'!$B$5:$J$44,8,FALSE)*VLOOKUP(AEBYLD2!BM$4,'[1]INTERNAL PARAMETERS-1'!$B$5:$J$44,3,FALSE)</f>
        <v>1.3861227944100766E-3</v>
      </c>
      <c r="BN181" s="50">
        <f>AEBYLD1!BN181*VLOOKUP(AEBYLD2!BN$4,'[1]INTERNAL PARAMETERS-1'!$B$5:$J$44,5,FALSE)*VLOOKUP(AEBYLD2!BN$4,'[1]INTERNAL PARAMETERS-1'!$B$5:$J$44,6,FALSE)*VLOOKUP(AEBYLD2!BN$4,'[1]INTERNAL PARAMETERS-1'!$B$5:$J$44,3,FALSE) + AEBYLD1!BN181*(1-VLOOKUP(AEBYLD2!BN$4,'[1]INTERNAL PARAMETERS-1'!$B$5:$J$44,5,FALSE))*VLOOKUP(AEBYLD2!BN$4,'[1]INTERNAL PARAMETERS-1'!$B$5:$J$44,8,FALSE)*VLOOKUP(AEBYLD2!BN$4,'[1]INTERNAL PARAMETERS-1'!$B$5:$J$44,3,FALSE)</f>
        <v>9.4258737651667336E-4</v>
      </c>
      <c r="BO181" s="50">
        <f>AEBYLD1!BO181*VLOOKUP(AEBYLD2!BO$4,'[1]INTERNAL PARAMETERS-1'!$B$5:$J$44,5,FALSE)*VLOOKUP(AEBYLD2!BO$4,'[1]INTERNAL PARAMETERS-1'!$B$5:$J$44,6,FALSE)*VLOOKUP(AEBYLD2!BO$4,'[1]INTERNAL PARAMETERS-1'!$B$5:$J$44,3,FALSE) + AEBYLD1!BO181*(1-VLOOKUP(AEBYLD2!BO$4,'[1]INTERNAL PARAMETERS-1'!$B$5:$J$44,5,FALSE))*VLOOKUP(AEBYLD2!BO$4,'[1]INTERNAL PARAMETERS-1'!$B$5:$J$44,8,FALSE)*VLOOKUP(AEBYLD2!BO$4,'[1]INTERNAL PARAMETERS-1'!$B$5:$J$44,3,FALSE)</f>
        <v>6.9889310364194942E-4</v>
      </c>
      <c r="BP181" s="50">
        <f>AEBYLD1!BP181*VLOOKUP(AEBYLD2!BP$4,'[1]INTERNAL PARAMETERS-1'!$B$5:$J$44,5,FALSE)*VLOOKUP(AEBYLD2!BP$4,'[1]INTERNAL PARAMETERS-1'!$B$5:$J$44,6,FALSE)*VLOOKUP(AEBYLD2!BP$4,'[1]INTERNAL PARAMETERS-1'!$B$5:$J$44,3,FALSE) + AEBYLD1!BP181*(1-VLOOKUP(AEBYLD2!BP$4,'[1]INTERNAL PARAMETERS-1'!$B$5:$J$44,5,FALSE))*VLOOKUP(AEBYLD2!BP$4,'[1]INTERNAL PARAMETERS-1'!$B$5:$J$44,8,FALSE)*VLOOKUP(AEBYLD2!BP$4,'[1]INTERNAL PARAMETERS-1'!$B$5:$J$44,3,FALSE)</f>
        <v>2.2060673237137753E-5</v>
      </c>
      <c r="BQ181" s="50">
        <f>AEBYLD1!BQ181*VLOOKUP(AEBYLD2!BQ$4,'[1]INTERNAL PARAMETERS-1'!$B$5:$J$44,5,FALSE)*VLOOKUP(AEBYLD2!BQ$4,'[1]INTERNAL PARAMETERS-1'!$B$5:$J$44,6,FALSE)*VLOOKUP(AEBYLD2!BQ$4,'[1]INTERNAL PARAMETERS-1'!$B$5:$J$44,3,FALSE) + AEBYLD1!BQ181*(1-VLOOKUP(AEBYLD2!BQ$4,'[1]INTERNAL PARAMETERS-1'!$B$5:$J$44,5,FALSE))*VLOOKUP(AEBYLD2!BQ$4,'[1]INTERNAL PARAMETERS-1'!$B$5:$J$44,8,FALSE)*VLOOKUP(AEBYLD2!BQ$4,'[1]INTERNAL PARAMETERS-1'!$B$5:$J$44,3,FALSE)</f>
        <v>2.9183585624465882E-3</v>
      </c>
      <c r="BR181" s="50">
        <f>AEBYLD1!BR181*VLOOKUP(AEBYLD2!BR$4,'[1]INTERNAL PARAMETERS-1'!$B$5:$J$44,5,FALSE)*VLOOKUP(AEBYLD2!BR$4,'[1]INTERNAL PARAMETERS-1'!$B$5:$J$44,6,FALSE)*VLOOKUP(AEBYLD2!BR$4,'[1]INTERNAL PARAMETERS-1'!$B$5:$J$44,3,FALSE) + AEBYLD1!BR181*(1-VLOOKUP(AEBYLD2!BR$4,'[1]INTERNAL PARAMETERS-1'!$B$5:$J$44,5,FALSE))*VLOOKUP(AEBYLD2!BR$4,'[1]INTERNAL PARAMETERS-1'!$B$5:$J$44,8,FALSE)*VLOOKUP(AEBYLD2!BR$4,'[1]INTERNAL PARAMETERS-1'!$B$5:$J$44,3,FALSE)</f>
        <v>7.0645393903396797E-5</v>
      </c>
      <c r="BS181" s="50">
        <f>AEBYLD1!BS181*VLOOKUP(AEBYLD2!BS$4,'[1]INTERNAL PARAMETERS-1'!$B$5:$J$44,5,FALSE)*VLOOKUP(AEBYLD2!BS$4,'[1]INTERNAL PARAMETERS-1'!$B$5:$J$44,6,FALSE)*VLOOKUP(AEBYLD2!BS$4,'[1]INTERNAL PARAMETERS-1'!$B$5:$J$44,3,FALSE) + AEBYLD1!BS181*(1-VLOOKUP(AEBYLD2!BS$4,'[1]INTERNAL PARAMETERS-1'!$B$5:$J$44,5,FALSE))*VLOOKUP(AEBYLD2!BS$4,'[1]INTERNAL PARAMETERS-1'!$B$5:$J$44,8,FALSE)*VLOOKUP(AEBYLD2!BS$4,'[1]INTERNAL PARAMETERS-1'!$B$5:$J$44,3,FALSE)</f>
        <v>7.2255039998344896E-6</v>
      </c>
      <c r="BT181" s="50">
        <f>AEBYLD1!BT181*VLOOKUP(AEBYLD2!BT$4,'[1]INTERNAL PARAMETERS-1'!$B$5:$J$44,5,FALSE)*VLOOKUP(AEBYLD2!BT$4,'[1]INTERNAL PARAMETERS-1'!$B$5:$J$44,6,FALSE)*VLOOKUP(AEBYLD2!BT$4,'[1]INTERNAL PARAMETERS-1'!$B$5:$J$44,3,FALSE) + AEBYLD1!BT181*(1-VLOOKUP(AEBYLD2!BT$4,'[1]INTERNAL PARAMETERS-1'!$B$5:$J$44,5,FALSE))*VLOOKUP(AEBYLD2!BT$4,'[1]INTERNAL PARAMETERS-1'!$B$5:$J$44,8,FALSE)*VLOOKUP(AEBYLD2!BT$4,'[1]INTERNAL PARAMETERS-1'!$B$5:$J$44,3,FALSE)</f>
        <v>0</v>
      </c>
      <c r="BU181" s="50">
        <f>AEBYLD1!BU181*VLOOKUP(AEBYLD2!BU$4,'[1]INTERNAL PARAMETERS-1'!$B$5:$J$44,5,FALSE)*VLOOKUP(AEBYLD2!BU$4,'[1]INTERNAL PARAMETERS-1'!$B$5:$J$44,6,FALSE)*VLOOKUP(AEBYLD2!BU$4,'[1]INTERNAL PARAMETERS-1'!$B$5:$J$44,3,FALSE) + AEBYLD1!BU181*(1-VLOOKUP(AEBYLD2!BU$4,'[1]INTERNAL PARAMETERS-1'!$B$5:$J$44,5,FALSE))*VLOOKUP(AEBYLD2!BU$4,'[1]INTERNAL PARAMETERS-1'!$B$5:$J$44,8,FALSE)*VLOOKUP(AEBYLD2!BU$4,'[1]INTERNAL PARAMETERS-1'!$B$5:$J$44,3,FALSE)</f>
        <v>0</v>
      </c>
      <c r="BV181" s="50">
        <f>AEBYLD1!BV181*VLOOKUP(AEBYLD2!BV$4,'[1]INTERNAL PARAMETERS-1'!$B$5:$J$44,5,FALSE)*VLOOKUP(AEBYLD2!BV$4,'[1]INTERNAL PARAMETERS-1'!$B$5:$J$44,6,FALSE)*VLOOKUP(AEBYLD2!BV$4,'[1]INTERNAL PARAMETERS-1'!$B$5:$J$44,3,FALSE) + AEBYLD1!BV181*(1-VLOOKUP(AEBYLD2!BV$4,'[1]INTERNAL PARAMETERS-1'!$B$5:$J$44,5,FALSE))*VLOOKUP(AEBYLD2!BV$4,'[1]INTERNAL PARAMETERS-1'!$B$5:$J$44,8,FALSE)*VLOOKUP(AEBYLD2!BV$4,'[1]INTERNAL PARAMETERS-1'!$B$5:$J$44,3,FALSE)</f>
        <v>0</v>
      </c>
      <c r="BW181" s="50">
        <f>AEBYLD1!BW181*VLOOKUP(AEBYLD2!BW$4,'[1]INTERNAL PARAMETERS-1'!$B$5:$J$44,5,FALSE)*VLOOKUP(AEBYLD2!BW$4,'[1]INTERNAL PARAMETERS-1'!$B$5:$J$44,6,FALSE)*VLOOKUP(AEBYLD2!BW$4,'[1]INTERNAL PARAMETERS-1'!$B$5:$J$44,3,FALSE) + AEBYLD1!BW181*(1-VLOOKUP(AEBYLD2!BW$4,'[1]INTERNAL PARAMETERS-1'!$B$5:$J$44,5,FALSE))*VLOOKUP(AEBYLD2!BW$4,'[1]INTERNAL PARAMETERS-1'!$B$5:$J$44,8,FALSE)*VLOOKUP(AEBYLD2!BW$4,'[1]INTERNAL PARAMETERS-1'!$B$5:$J$44,3,FALSE)</f>
        <v>0</v>
      </c>
      <c r="BX181" s="50">
        <f>AEBYLD1!BX181*VLOOKUP(AEBYLD2!BX$4,'[1]INTERNAL PARAMETERS-1'!$B$5:$J$44,5,FALSE)*VLOOKUP(AEBYLD2!BX$4,'[1]INTERNAL PARAMETERS-1'!$B$5:$J$44,6,FALSE)*VLOOKUP(AEBYLD2!BX$4,'[1]INTERNAL PARAMETERS-1'!$B$5:$J$44,3,FALSE) + AEBYLD1!BX181*(1-VLOOKUP(AEBYLD2!BX$4,'[1]INTERNAL PARAMETERS-1'!$B$5:$J$44,5,FALSE))*VLOOKUP(AEBYLD2!BX$4,'[1]INTERNAL PARAMETERS-1'!$B$5:$J$44,8,FALSE)*VLOOKUP(AEBYLD2!BX$4,'[1]INTERNAL PARAMETERS-1'!$B$5:$J$44,3,FALSE)</f>
        <v>0</v>
      </c>
      <c r="BY181" s="50">
        <f>AEBYLD1!BY181*VLOOKUP(AEBYLD2!BY$4,'[1]INTERNAL PARAMETERS-1'!$B$5:$J$44,5,FALSE)*VLOOKUP(AEBYLD2!BY$4,'[1]INTERNAL PARAMETERS-1'!$B$5:$J$44,6,FALSE)*VLOOKUP(AEBYLD2!BY$4,'[1]INTERNAL PARAMETERS-1'!$B$5:$J$44,3,FALSE) + AEBYLD1!BY181*(1-VLOOKUP(AEBYLD2!BY$4,'[1]INTERNAL PARAMETERS-1'!$B$5:$J$44,5,FALSE))*VLOOKUP(AEBYLD2!BY$4,'[1]INTERNAL PARAMETERS-1'!$B$5:$J$44,8,FALSE)*VLOOKUP(AEBYLD2!BY$4,'[1]INTERNAL PARAMETERS-1'!$B$5:$J$44,3,FALSE)</f>
        <v>0</v>
      </c>
      <c r="BZ181" s="50">
        <f>AEBYLD1!BZ181*VLOOKUP(AEBYLD2!BZ$4,'[1]INTERNAL PARAMETERS-1'!$B$5:$J$44,5,FALSE)*VLOOKUP(AEBYLD2!BZ$4,'[1]INTERNAL PARAMETERS-1'!$B$5:$J$44,6,FALSE)*VLOOKUP(AEBYLD2!BZ$4,'[1]INTERNAL PARAMETERS-1'!$B$5:$J$44,3,FALSE) + AEBYLD1!BZ181*(1-VLOOKUP(AEBYLD2!BZ$4,'[1]INTERNAL PARAMETERS-1'!$B$5:$J$44,5,FALSE))*VLOOKUP(AEBYLD2!BZ$4,'[1]INTERNAL PARAMETERS-1'!$B$5:$J$44,8,FALSE)*VLOOKUP(AEBYLD2!BZ$4,'[1]INTERNAL PARAMETERS-1'!$B$5:$J$44,3,FALSE)</f>
        <v>1.2919587956179925E-6</v>
      </c>
      <c r="CA181" s="50">
        <f>AEBYLD1!CA181*VLOOKUP(AEBYLD2!CA$4,'[1]INTERNAL PARAMETERS-1'!$B$5:$J$44,5,FALSE)*VLOOKUP(AEBYLD2!CA$4,'[1]INTERNAL PARAMETERS-1'!$B$5:$J$44,6,FALSE)*VLOOKUP(AEBYLD2!CA$4,'[1]INTERNAL PARAMETERS-1'!$B$5:$J$44,3,FALSE) + AEBYLD1!CA181*(1-VLOOKUP(AEBYLD2!CA$4,'[1]INTERNAL PARAMETERS-1'!$B$5:$J$44,5,FALSE))*VLOOKUP(AEBYLD2!CA$4,'[1]INTERNAL PARAMETERS-1'!$B$5:$J$44,8,FALSE)*VLOOKUP(AEBYLD2!CA$4,'[1]INTERNAL PARAMETERS-1'!$B$5:$J$44,3,FALSE)</f>
        <v>0</v>
      </c>
      <c r="CB181" s="50">
        <f>AEBYLD1!CB181*VLOOKUP(AEBYLD2!CB$4,'[1]INTERNAL PARAMETERS-1'!$B$5:$J$44,5,FALSE)*VLOOKUP(AEBYLD2!CB$4,'[1]INTERNAL PARAMETERS-1'!$B$5:$J$44,6,FALSE)*VLOOKUP(AEBYLD2!CB$4,'[1]INTERNAL PARAMETERS-1'!$B$5:$J$44,3,FALSE) + AEBYLD1!CB181*(1-VLOOKUP(AEBYLD2!CB$4,'[1]INTERNAL PARAMETERS-1'!$B$5:$J$44,5,FALSE))*VLOOKUP(AEBYLD2!CB$4,'[1]INTERNAL PARAMETERS-1'!$B$5:$J$44,8,FALSE)*VLOOKUP(AEBYLD2!CB$4,'[1]INTERNAL PARAMETERS-1'!$B$5:$J$44,3,FALSE)</f>
        <v>0</v>
      </c>
      <c r="CC181" s="50">
        <f>AEBYLD1!CC181*VLOOKUP(AEBYLD2!CC$4,'[1]INTERNAL PARAMETERS-1'!$B$5:$J$44,5,FALSE)*VLOOKUP(AEBYLD2!CC$4,'[1]INTERNAL PARAMETERS-1'!$B$5:$J$44,6,FALSE)*VLOOKUP(AEBYLD2!CC$4,'[1]INTERNAL PARAMETERS-1'!$B$5:$J$44,3,FALSE) + AEBYLD1!CC181*(1-VLOOKUP(AEBYLD2!CC$4,'[1]INTERNAL PARAMETERS-1'!$B$5:$J$44,5,FALSE))*VLOOKUP(AEBYLD2!CC$4,'[1]INTERNAL PARAMETERS-1'!$B$5:$J$44,8,FALSE)*VLOOKUP(AEBYLD2!CC$4,'[1]INTERNAL PARAMETERS-1'!$B$5:$J$44,3,FALSE)</f>
        <v>1.0407148621981609E-5</v>
      </c>
      <c r="CD181" s="50">
        <f>AEBYLD1!CD181*VLOOKUP(AEBYLD2!CD$4,'[1]INTERNAL PARAMETERS-1'!$B$5:$J$44,5,FALSE)*VLOOKUP(AEBYLD2!CD$4,'[1]INTERNAL PARAMETERS-1'!$B$5:$J$44,6,FALSE)*VLOOKUP(AEBYLD2!CD$4,'[1]INTERNAL PARAMETERS-1'!$B$5:$J$44,3,FALSE) + AEBYLD1!CD181*(1-VLOOKUP(AEBYLD2!CD$4,'[1]INTERNAL PARAMETERS-1'!$B$5:$J$44,5,FALSE))*VLOOKUP(AEBYLD2!CD$4,'[1]INTERNAL PARAMETERS-1'!$B$5:$J$44,8,FALSE)*VLOOKUP(AEBYLD2!CD$4,'[1]INTERNAL PARAMETERS-1'!$B$5:$J$44,3,FALSE)</f>
        <v>2.2608654736938542E-5</v>
      </c>
      <c r="CE181" s="50">
        <f>AEBYLD1!CE181*VLOOKUP(AEBYLD2!CE$4,'[1]INTERNAL PARAMETERS-1'!$B$5:$J$44,5,FALSE)*VLOOKUP(AEBYLD2!CE$4,'[1]INTERNAL PARAMETERS-1'!$B$5:$J$44,6,FALSE)*VLOOKUP(AEBYLD2!CE$4,'[1]INTERNAL PARAMETERS-1'!$B$5:$J$44,3,FALSE) + AEBYLD1!CE181*(1-VLOOKUP(AEBYLD2!CE$4,'[1]INTERNAL PARAMETERS-1'!$B$5:$J$44,5,FALSE))*VLOOKUP(AEBYLD2!CE$4,'[1]INTERNAL PARAMETERS-1'!$B$5:$J$44,8,FALSE)*VLOOKUP(AEBYLD2!CE$4,'[1]INTERNAL PARAMETERS-1'!$B$5:$J$44,3,FALSE)</f>
        <v>4.4663628133380639E-5</v>
      </c>
      <c r="CF181" s="50">
        <f>AEBYLD1!CF181*VLOOKUP(AEBYLD2!CF$4,'[1]INTERNAL PARAMETERS-1'!$B$5:$J$44,5,FALSE)*VLOOKUP(AEBYLD2!CF$4,'[1]INTERNAL PARAMETERS-1'!$B$5:$J$44,6,FALSE)*VLOOKUP(AEBYLD2!CF$4,'[1]INTERNAL PARAMETERS-1'!$B$5:$J$44,3,FALSE) + AEBYLD1!CF181*(1-VLOOKUP(AEBYLD2!CF$4,'[1]INTERNAL PARAMETERS-1'!$B$5:$J$44,5,FALSE))*VLOOKUP(AEBYLD2!CF$4,'[1]INTERNAL PARAMETERS-1'!$B$5:$J$44,8,FALSE)*VLOOKUP(AEBYLD2!CF$4,'[1]INTERNAL PARAMETERS-1'!$B$5:$J$44,3,FALSE)</f>
        <v>7.1658853476395186E-5</v>
      </c>
      <c r="CG181" s="50">
        <f>AEBYLD1!CG181*VLOOKUP(AEBYLD2!CG$4,'[1]INTERNAL PARAMETERS-1'!$B$5:$J$44,5,FALSE)*VLOOKUP(AEBYLD2!CG$4,'[1]INTERNAL PARAMETERS-1'!$B$5:$J$44,6,FALSE)*VLOOKUP(AEBYLD2!CG$4,'[1]INTERNAL PARAMETERS-1'!$B$5:$J$44,3,FALSE) + AEBYLD1!CG181*(1-VLOOKUP(AEBYLD2!CG$4,'[1]INTERNAL PARAMETERS-1'!$B$5:$J$44,5,FALSE))*VLOOKUP(AEBYLD2!CG$4,'[1]INTERNAL PARAMETERS-1'!$B$5:$J$44,8,FALSE)*VLOOKUP(AEBYLD2!CG$4,'[1]INTERNAL PARAMETERS-1'!$B$5:$J$44,3,FALSE)</f>
        <v>0</v>
      </c>
      <c r="CH181" s="49">
        <f>AEBYLD1!CH181*VLOOKUP(AEBYLD2!CH$4,'[1]INTERNAL PARAMETERS-1'!$B$5:$J$44,5,FALSE)*VLOOKUP(AEBYLD2!CH$4,'[1]INTERNAL PARAMETERS-1'!$B$5:$J$44,6,FALSE)*VLOOKUP(AEBYLD2!CH$4,'[1]INTERNAL PARAMETERS-1'!$B$5:$J$44,3,FALSE) + AEBYLD1!CH181*(1-VLOOKUP(AEBYLD2!CH$4,'[1]INTERNAL PARAMETERS-1'!$B$5:$J$44,5,FALSE))*VLOOKUP(AEBYLD2!CH$4,'[1]INTERNAL PARAMETERS-1'!$B$5:$J$44,8,FALSE)*VLOOKUP(AEBYLD2!CH$4,'[1]INTERNAL PARAMETERS-1'!$B$5:$J$44,3,FALSE)</f>
        <v>0</v>
      </c>
      <c r="CJ181" s="51">
        <f t="shared" si="4"/>
        <v>0.29118246555988653</v>
      </c>
      <c r="CK181" s="49">
        <f t="shared" si="5"/>
        <v>5.4476617434185498E-2</v>
      </c>
    </row>
    <row r="182" spans="2:89" x14ac:dyDescent="0.4">
      <c r="B182" s="64" t="s">
        <v>8</v>
      </c>
      <c r="C182" s="63" t="s">
        <v>71</v>
      </c>
      <c r="D182" s="63" t="s">
        <v>73</v>
      </c>
      <c r="E182" s="147">
        <f>AEB!AF182</f>
        <v>2.1083881802109192</v>
      </c>
      <c r="F182" s="62">
        <f>'[1]INTERNAL PARAMETERS-1'!M20</f>
        <v>12.89</v>
      </c>
      <c r="G182" s="51">
        <f>AEBYLD1!G182*VLOOKUP(AEBYLD2!G$4,'[1]INTERNAL PARAMETERS-1'!$B$5:$J$44,5,FALSE)*VLOOKUP(AEBYLD2!G$4,'[1]INTERNAL PARAMETERS-1'!$B$5:$J$44,7,FALSE)*AEBYLD2!$F182 + AEBYLD1!G182*(1-VLOOKUP(AEBYLD2!G$4,'[1]INTERNAL PARAMETERS-1'!$B$5:$J$44,5,FALSE))*VLOOKUP(AEBYLD2!G$4,'[1]INTERNAL PARAMETERS-1'!$B$5:$J$44,9,FALSE)*AEBYLD2!$F182</f>
        <v>2.9174952049882803E-2</v>
      </c>
      <c r="H182" s="50">
        <f>AEBYLD1!H182*VLOOKUP(AEBYLD2!H$4,'[1]INTERNAL PARAMETERS-1'!$B$5:$J$44,5,FALSE)*VLOOKUP(AEBYLD2!H$4,'[1]INTERNAL PARAMETERS-1'!$B$5:$J$44,7,FALSE)*AEBYLD2!$F182 + AEBYLD1!H182*(1-VLOOKUP(AEBYLD2!H$4,'[1]INTERNAL PARAMETERS-1'!$B$5:$J$44,5,FALSE))*VLOOKUP(AEBYLD2!H$4,'[1]INTERNAL PARAMETERS-1'!$B$5:$J$44,9,FALSE)*AEBYLD2!$F182</f>
        <v>9.7747851897991289E-3</v>
      </c>
      <c r="I182" s="50">
        <f>AEBYLD1!I182*VLOOKUP(AEBYLD2!I$4,'[1]INTERNAL PARAMETERS-1'!$B$5:$J$44,5,FALSE)*VLOOKUP(AEBYLD2!I$4,'[1]INTERNAL PARAMETERS-1'!$B$5:$J$44,7,FALSE)*AEBYLD2!$F182 + AEBYLD1!I182*(1-VLOOKUP(AEBYLD2!I$4,'[1]INTERNAL PARAMETERS-1'!$B$5:$J$44,5,FALSE))*VLOOKUP(AEBYLD2!I$4,'[1]INTERNAL PARAMETERS-1'!$B$5:$J$44,9,FALSE)*AEBYLD2!$F182</f>
        <v>5.3068318876703061E-2</v>
      </c>
      <c r="J182" s="50">
        <f>AEBYLD1!J182*VLOOKUP(AEBYLD2!J$4,'[1]INTERNAL PARAMETERS-1'!$B$5:$J$44,5,FALSE)*VLOOKUP(AEBYLD2!J$4,'[1]INTERNAL PARAMETERS-1'!$B$5:$J$44,7,FALSE)*AEBYLD2!$F182 + AEBYLD1!J182*(1-VLOOKUP(AEBYLD2!J$4,'[1]INTERNAL PARAMETERS-1'!$B$5:$J$44,5,FALSE))*VLOOKUP(AEBYLD2!J$4,'[1]INTERNAL PARAMETERS-1'!$B$5:$J$44,9,FALSE)*AEBYLD2!$F182</f>
        <v>0</v>
      </c>
      <c r="K182" s="50">
        <f>AEBYLD1!K182*VLOOKUP(AEBYLD2!K$4,'[1]INTERNAL PARAMETERS-1'!$B$5:$J$44,5,FALSE)*VLOOKUP(AEBYLD2!K$4,'[1]INTERNAL PARAMETERS-1'!$B$5:$J$44,7,FALSE)*AEBYLD2!$F182 + AEBYLD1!K182*(1-VLOOKUP(AEBYLD2!K$4,'[1]INTERNAL PARAMETERS-1'!$B$5:$J$44,5,FALSE))*VLOOKUP(AEBYLD2!K$4,'[1]INTERNAL PARAMETERS-1'!$B$5:$J$44,9,FALSE)*AEBYLD2!$F182</f>
        <v>0</v>
      </c>
      <c r="L182" s="50">
        <f>AEBYLD1!L182*VLOOKUP(AEBYLD2!L$4,'[1]INTERNAL PARAMETERS-1'!$B$5:$J$44,5,FALSE)*VLOOKUP(AEBYLD2!L$4,'[1]INTERNAL PARAMETERS-1'!$B$5:$J$44,7,FALSE)*AEBYLD2!$F182 + AEBYLD1!L182*(1-VLOOKUP(AEBYLD2!L$4,'[1]INTERNAL PARAMETERS-1'!$B$5:$J$44,5,FALSE))*VLOOKUP(AEBYLD2!L$4,'[1]INTERNAL PARAMETERS-1'!$B$5:$J$44,9,FALSE)*AEBYLD2!$F182</f>
        <v>0</v>
      </c>
      <c r="M182" s="50">
        <f>AEBYLD1!M182*VLOOKUP(AEBYLD2!M$4,'[1]INTERNAL PARAMETERS-1'!$B$5:$J$44,5,FALSE)*VLOOKUP(AEBYLD2!M$4,'[1]INTERNAL PARAMETERS-1'!$B$5:$J$44,7,FALSE)*AEBYLD2!$F182 + AEBYLD1!M182*(1-VLOOKUP(AEBYLD2!M$4,'[1]INTERNAL PARAMETERS-1'!$B$5:$J$44,5,FALSE))*VLOOKUP(AEBYLD2!M$4,'[1]INTERNAL PARAMETERS-1'!$B$5:$J$44,9,FALSE)*AEBYLD2!$F182</f>
        <v>1.6064390991048363E-2</v>
      </c>
      <c r="N182" s="50">
        <f>AEBYLD1!N182*VLOOKUP(AEBYLD2!N$4,'[1]INTERNAL PARAMETERS-1'!$B$5:$J$44,5,FALSE)*VLOOKUP(AEBYLD2!N$4,'[1]INTERNAL PARAMETERS-1'!$B$5:$J$44,7,FALSE)*AEBYLD2!$F182 + AEBYLD1!N182*(1-VLOOKUP(AEBYLD2!N$4,'[1]INTERNAL PARAMETERS-1'!$B$5:$J$44,5,FALSE))*VLOOKUP(AEBYLD2!N$4,'[1]INTERNAL PARAMETERS-1'!$B$5:$J$44,9,FALSE)*AEBYLD2!$F182</f>
        <v>2.0225962785960311E-4</v>
      </c>
      <c r="O182" s="50">
        <f>AEBYLD1!O182*VLOOKUP(AEBYLD2!O$4,'[1]INTERNAL PARAMETERS-1'!$B$5:$J$44,5,FALSE)*VLOOKUP(AEBYLD2!O$4,'[1]INTERNAL PARAMETERS-1'!$B$5:$J$44,7,FALSE)*AEBYLD2!$F182 + AEBYLD1!O182*(1-VLOOKUP(AEBYLD2!O$4,'[1]INTERNAL PARAMETERS-1'!$B$5:$J$44,5,FALSE))*VLOOKUP(AEBYLD2!O$4,'[1]INTERNAL PARAMETERS-1'!$B$5:$J$44,9,FALSE)*AEBYLD2!$F182</f>
        <v>0</v>
      </c>
      <c r="P182" s="50">
        <f>AEBYLD1!P182*VLOOKUP(AEBYLD2!P$4,'[1]INTERNAL PARAMETERS-1'!$B$5:$J$44,5,FALSE)*VLOOKUP(AEBYLD2!P$4,'[1]INTERNAL PARAMETERS-1'!$B$5:$J$44,7,FALSE)*AEBYLD2!$F182 + AEBYLD1!P182*(1-VLOOKUP(AEBYLD2!P$4,'[1]INTERNAL PARAMETERS-1'!$B$5:$J$44,5,FALSE))*VLOOKUP(AEBYLD2!P$4,'[1]INTERNAL PARAMETERS-1'!$B$5:$J$44,9,FALSE)*AEBYLD2!$F182</f>
        <v>0</v>
      </c>
      <c r="Q182" s="50">
        <f>AEBYLD1!Q182*VLOOKUP(AEBYLD2!Q$4,'[1]INTERNAL PARAMETERS-1'!$B$5:$J$44,5,FALSE)*VLOOKUP(AEBYLD2!Q$4,'[1]INTERNAL PARAMETERS-1'!$B$5:$J$44,7,FALSE)*AEBYLD2!$F182 + AEBYLD1!Q182*(1-VLOOKUP(AEBYLD2!Q$4,'[1]INTERNAL PARAMETERS-1'!$B$5:$J$44,5,FALSE))*VLOOKUP(AEBYLD2!Q$4,'[1]INTERNAL PARAMETERS-1'!$B$5:$J$44,9,FALSE)*AEBYLD2!$F182</f>
        <v>0</v>
      </c>
      <c r="R182" s="50">
        <f>AEBYLD1!R182*VLOOKUP(AEBYLD2!R$4,'[1]INTERNAL PARAMETERS-1'!$B$5:$J$44,5,FALSE)*VLOOKUP(AEBYLD2!R$4,'[1]INTERNAL PARAMETERS-1'!$B$5:$J$44,7,FALSE)*AEBYLD2!$F182 + AEBYLD1!R182*(1-VLOOKUP(AEBYLD2!R$4,'[1]INTERNAL PARAMETERS-1'!$B$5:$J$44,5,FALSE))*VLOOKUP(AEBYLD2!R$4,'[1]INTERNAL PARAMETERS-1'!$B$5:$J$44,9,FALSE)*AEBYLD2!$F182</f>
        <v>0</v>
      </c>
      <c r="S182" s="50">
        <f>AEBYLD1!S182*VLOOKUP(AEBYLD2!S$4,'[1]INTERNAL PARAMETERS-1'!$B$5:$J$44,5,FALSE)*VLOOKUP(AEBYLD2!S$4,'[1]INTERNAL PARAMETERS-1'!$B$5:$J$44,7,FALSE)*AEBYLD2!$F182 + AEBYLD1!S182*(1-VLOOKUP(AEBYLD2!S$4,'[1]INTERNAL PARAMETERS-1'!$B$5:$J$44,5,FALSE))*VLOOKUP(AEBYLD2!S$4,'[1]INTERNAL PARAMETERS-1'!$B$5:$J$44,9,FALSE)*AEBYLD2!$F182</f>
        <v>5.0613101517112957E-3</v>
      </c>
      <c r="T182" s="50">
        <f>AEBYLD1!T182*VLOOKUP(AEBYLD2!T$4,'[1]INTERNAL PARAMETERS-1'!$B$5:$J$44,5,FALSE)*VLOOKUP(AEBYLD2!T$4,'[1]INTERNAL PARAMETERS-1'!$B$5:$J$44,7,FALSE)*AEBYLD2!$F182 + AEBYLD1!T182*(1-VLOOKUP(AEBYLD2!T$4,'[1]INTERNAL PARAMETERS-1'!$B$5:$J$44,5,FALSE))*VLOOKUP(AEBYLD2!T$4,'[1]INTERNAL PARAMETERS-1'!$B$5:$J$44,9,FALSE)*AEBYLD2!$F182</f>
        <v>3.2196738379765854E-3</v>
      </c>
      <c r="U182" s="50">
        <f>AEBYLD1!U182*VLOOKUP(AEBYLD2!U$4,'[1]INTERNAL PARAMETERS-1'!$B$5:$J$44,5,FALSE)*VLOOKUP(AEBYLD2!U$4,'[1]INTERNAL PARAMETERS-1'!$B$5:$J$44,7,FALSE)*AEBYLD2!$F182 + AEBYLD1!U182*(1-VLOOKUP(AEBYLD2!U$4,'[1]INTERNAL PARAMETERS-1'!$B$5:$J$44,5,FALSE))*VLOOKUP(AEBYLD2!U$4,'[1]INTERNAL PARAMETERS-1'!$B$5:$J$44,9,FALSE)*AEBYLD2!$F182</f>
        <v>0</v>
      </c>
      <c r="V182" s="50">
        <f>AEBYLD1!V182*VLOOKUP(AEBYLD2!V$4,'[1]INTERNAL PARAMETERS-1'!$B$5:$J$44,5,FALSE)*VLOOKUP(AEBYLD2!V$4,'[1]INTERNAL PARAMETERS-1'!$B$5:$J$44,7,FALSE)*AEBYLD2!$F182 + AEBYLD1!V182*(1-VLOOKUP(AEBYLD2!V$4,'[1]INTERNAL PARAMETERS-1'!$B$5:$J$44,5,FALSE))*VLOOKUP(AEBYLD2!V$4,'[1]INTERNAL PARAMETERS-1'!$B$5:$J$44,9,FALSE)*AEBYLD2!$F182</f>
        <v>4.57190790629007E-3</v>
      </c>
      <c r="W182" s="50">
        <f>AEBYLD1!W182*VLOOKUP(AEBYLD2!W$4,'[1]INTERNAL PARAMETERS-1'!$B$5:$J$44,5,FALSE)*VLOOKUP(AEBYLD2!W$4,'[1]INTERNAL PARAMETERS-1'!$B$5:$J$44,7,FALSE)*AEBYLD2!$F182 + AEBYLD1!W182*(1-VLOOKUP(AEBYLD2!W$4,'[1]INTERNAL PARAMETERS-1'!$B$5:$J$44,5,FALSE))*VLOOKUP(AEBYLD2!W$4,'[1]INTERNAL PARAMETERS-1'!$B$5:$J$44,9,FALSE)*AEBYLD2!$F182</f>
        <v>0</v>
      </c>
      <c r="X182" s="50">
        <f>AEBYLD1!X182*VLOOKUP(AEBYLD2!X$4,'[1]INTERNAL PARAMETERS-1'!$B$5:$J$44,5,FALSE)*VLOOKUP(AEBYLD2!X$4,'[1]INTERNAL PARAMETERS-1'!$B$5:$J$44,7,FALSE)*AEBYLD2!$F182 + AEBYLD1!X182*(1-VLOOKUP(AEBYLD2!X$4,'[1]INTERNAL PARAMETERS-1'!$B$5:$J$44,5,FALSE))*VLOOKUP(AEBYLD2!X$4,'[1]INTERNAL PARAMETERS-1'!$B$5:$J$44,9,FALSE)*AEBYLD2!$F182</f>
        <v>0</v>
      </c>
      <c r="Y182" s="50">
        <f>AEBYLD1!Y182*VLOOKUP(AEBYLD2!Y$4,'[1]INTERNAL PARAMETERS-1'!$B$5:$J$44,5,FALSE)*VLOOKUP(AEBYLD2!Y$4,'[1]INTERNAL PARAMETERS-1'!$B$5:$J$44,7,FALSE)*AEBYLD2!$F182 + AEBYLD1!Y182*(1-VLOOKUP(AEBYLD2!Y$4,'[1]INTERNAL PARAMETERS-1'!$B$5:$J$44,5,FALSE))*VLOOKUP(AEBYLD2!Y$4,'[1]INTERNAL PARAMETERS-1'!$B$5:$J$44,9,FALSE)*AEBYLD2!$F182</f>
        <v>0</v>
      </c>
      <c r="Z182" s="50">
        <f>AEBYLD1!Z182*VLOOKUP(AEBYLD2!Z$4,'[1]INTERNAL PARAMETERS-1'!$B$5:$J$44,5,FALSE)*VLOOKUP(AEBYLD2!Z$4,'[1]INTERNAL PARAMETERS-1'!$B$5:$J$44,7,FALSE)*AEBYLD2!$F182 + AEBYLD1!Z182*(1-VLOOKUP(AEBYLD2!Z$4,'[1]INTERNAL PARAMETERS-1'!$B$5:$J$44,5,FALSE))*VLOOKUP(AEBYLD2!Z$4,'[1]INTERNAL PARAMETERS-1'!$B$5:$J$44,9,FALSE)*AEBYLD2!$F182</f>
        <v>0</v>
      </c>
      <c r="AA182" s="50">
        <f>AEBYLD1!AA182*VLOOKUP(AEBYLD2!AA$4,'[1]INTERNAL PARAMETERS-1'!$B$5:$J$44,5,FALSE)*VLOOKUP(AEBYLD2!AA$4,'[1]INTERNAL PARAMETERS-1'!$B$5:$J$44,7,FALSE)*AEBYLD2!$F182 + AEBYLD1!AA182*(1-VLOOKUP(AEBYLD2!AA$4,'[1]INTERNAL PARAMETERS-1'!$B$5:$J$44,5,FALSE))*VLOOKUP(AEBYLD2!AA$4,'[1]INTERNAL PARAMETERS-1'!$B$5:$J$44,9,FALSE)*AEBYLD2!$F182</f>
        <v>0</v>
      </c>
      <c r="AB182" s="50">
        <f>AEBYLD1!AB182*VLOOKUP(AEBYLD2!AB$4,'[1]INTERNAL PARAMETERS-1'!$B$5:$J$44,5,FALSE)*VLOOKUP(AEBYLD2!AB$4,'[1]INTERNAL PARAMETERS-1'!$B$5:$J$44,7,FALSE)*AEBYLD2!$F182 + AEBYLD1!AB182*(1-VLOOKUP(AEBYLD2!AB$4,'[1]INTERNAL PARAMETERS-1'!$B$5:$J$44,5,FALSE))*VLOOKUP(AEBYLD2!AB$4,'[1]INTERNAL PARAMETERS-1'!$B$5:$J$44,9,FALSE)*AEBYLD2!$F182</f>
        <v>0</v>
      </c>
      <c r="AC182" s="50">
        <f>AEBYLD1!AC182*VLOOKUP(AEBYLD2!AC$4,'[1]INTERNAL PARAMETERS-1'!$B$5:$J$44,5,FALSE)*VLOOKUP(AEBYLD2!AC$4,'[1]INTERNAL PARAMETERS-1'!$B$5:$J$44,7,FALSE)*AEBYLD2!$F182 + AEBYLD1!AC182*(1-VLOOKUP(AEBYLD2!AC$4,'[1]INTERNAL PARAMETERS-1'!$B$5:$J$44,5,FALSE))*VLOOKUP(AEBYLD2!AC$4,'[1]INTERNAL PARAMETERS-1'!$B$5:$J$44,9,FALSE)*AEBYLD2!$F182</f>
        <v>0</v>
      </c>
      <c r="AD182" s="50">
        <f>AEBYLD1!AD182*VLOOKUP(AEBYLD2!AD$4,'[1]INTERNAL PARAMETERS-1'!$B$5:$J$44,5,FALSE)*VLOOKUP(AEBYLD2!AD$4,'[1]INTERNAL PARAMETERS-1'!$B$5:$J$44,7,FALSE)*AEBYLD2!$F182 + AEBYLD1!AD182*(1-VLOOKUP(AEBYLD2!AD$4,'[1]INTERNAL PARAMETERS-1'!$B$5:$J$44,5,FALSE))*VLOOKUP(AEBYLD2!AD$4,'[1]INTERNAL PARAMETERS-1'!$B$5:$J$44,9,FALSE)*AEBYLD2!$F182</f>
        <v>0</v>
      </c>
      <c r="AE182" s="50">
        <f>AEBYLD1!AE182*VLOOKUP(AEBYLD2!AE$4,'[1]INTERNAL PARAMETERS-1'!$B$5:$J$44,5,FALSE)*VLOOKUP(AEBYLD2!AE$4,'[1]INTERNAL PARAMETERS-1'!$B$5:$J$44,7,FALSE)*AEBYLD2!$F182 + AEBYLD1!AE182*(1-VLOOKUP(AEBYLD2!AE$4,'[1]INTERNAL PARAMETERS-1'!$B$5:$J$44,5,FALSE))*VLOOKUP(AEBYLD2!AE$4,'[1]INTERNAL PARAMETERS-1'!$B$5:$J$44,9,FALSE)*AEBYLD2!$F182</f>
        <v>0</v>
      </c>
      <c r="AF182" s="50">
        <f>AEBYLD1!AF182*VLOOKUP(AEBYLD2!AF$4,'[1]INTERNAL PARAMETERS-1'!$B$5:$J$44,5,FALSE)*VLOOKUP(AEBYLD2!AF$4,'[1]INTERNAL PARAMETERS-1'!$B$5:$J$44,7,FALSE)*AEBYLD2!$F182 + AEBYLD1!AF182*(1-VLOOKUP(AEBYLD2!AF$4,'[1]INTERNAL PARAMETERS-1'!$B$5:$J$44,5,FALSE))*VLOOKUP(AEBYLD2!AF$4,'[1]INTERNAL PARAMETERS-1'!$B$5:$J$44,9,FALSE)*AEBYLD2!$F182</f>
        <v>3.2199999634602999E-4</v>
      </c>
      <c r="AG182" s="50">
        <f>AEBYLD1!AG182*VLOOKUP(AEBYLD2!AG$4,'[1]INTERNAL PARAMETERS-1'!$B$5:$J$44,5,FALSE)*VLOOKUP(AEBYLD2!AG$4,'[1]INTERNAL PARAMETERS-1'!$B$5:$J$44,7,FALSE)*AEBYLD2!$F182 + AEBYLD1!AG182*(1-VLOOKUP(AEBYLD2!AG$4,'[1]INTERNAL PARAMETERS-1'!$B$5:$J$44,5,FALSE))*VLOOKUP(AEBYLD2!AG$4,'[1]INTERNAL PARAMETERS-1'!$B$5:$J$44,9,FALSE)*AEBYLD2!$F182</f>
        <v>0</v>
      </c>
      <c r="AH182" s="50">
        <f>AEBYLD1!AH182*VLOOKUP(AEBYLD2!AH$4,'[1]INTERNAL PARAMETERS-1'!$B$5:$J$44,5,FALSE)*VLOOKUP(AEBYLD2!AH$4,'[1]INTERNAL PARAMETERS-1'!$B$5:$J$44,7,FALSE)*AEBYLD2!$F182 + AEBYLD1!AH182*(1-VLOOKUP(AEBYLD2!AH$4,'[1]INTERNAL PARAMETERS-1'!$B$5:$J$44,5,FALSE))*VLOOKUP(AEBYLD2!AH$4,'[1]INTERNAL PARAMETERS-1'!$B$5:$J$44,9,FALSE)*AEBYLD2!$F182</f>
        <v>0</v>
      </c>
      <c r="AI182" s="50">
        <f>AEBYLD1!AI182*VLOOKUP(AEBYLD2!AI$4,'[1]INTERNAL PARAMETERS-1'!$B$5:$J$44,5,FALSE)*VLOOKUP(AEBYLD2!AI$4,'[1]INTERNAL PARAMETERS-1'!$B$5:$J$44,7,FALSE)*AEBYLD2!$F182 + AEBYLD1!AI182*(1-VLOOKUP(AEBYLD2!AI$4,'[1]INTERNAL PARAMETERS-1'!$B$5:$J$44,5,FALSE))*VLOOKUP(AEBYLD2!AI$4,'[1]INTERNAL PARAMETERS-1'!$B$5:$J$44,9,FALSE)*AEBYLD2!$F182</f>
        <v>4.1282050813593583E-5</v>
      </c>
      <c r="AJ182" s="50">
        <f>AEBYLD1!AJ182*VLOOKUP(AEBYLD2!AJ$4,'[1]INTERNAL PARAMETERS-1'!$B$5:$J$44,5,FALSE)*VLOOKUP(AEBYLD2!AJ$4,'[1]INTERNAL PARAMETERS-1'!$B$5:$J$44,7,FALSE)*AEBYLD2!$F182 + AEBYLD1!AJ182*(1-VLOOKUP(AEBYLD2!AJ$4,'[1]INTERNAL PARAMETERS-1'!$B$5:$J$44,5,FALSE))*VLOOKUP(AEBYLD2!AJ$4,'[1]INTERNAL PARAMETERS-1'!$B$5:$J$44,9,FALSE)*AEBYLD2!$F182</f>
        <v>9.6589399825588247E-4</v>
      </c>
      <c r="AK182" s="50">
        <f>AEBYLD1!AK182*VLOOKUP(AEBYLD2!AK$4,'[1]INTERNAL PARAMETERS-1'!$B$5:$J$44,5,FALSE)*VLOOKUP(AEBYLD2!AK$4,'[1]INTERNAL PARAMETERS-1'!$B$5:$J$44,7,FALSE)*AEBYLD2!$F182 + AEBYLD1!AK182*(1-VLOOKUP(AEBYLD2!AK$4,'[1]INTERNAL PARAMETERS-1'!$B$5:$J$44,5,FALSE))*VLOOKUP(AEBYLD2!AK$4,'[1]INTERNAL PARAMETERS-1'!$B$5:$J$44,9,FALSE)*AEBYLD2!$F182</f>
        <v>0</v>
      </c>
      <c r="AL182" s="50">
        <f>AEBYLD1!AL182*VLOOKUP(AEBYLD2!AL$4,'[1]INTERNAL PARAMETERS-1'!$B$5:$J$44,5,FALSE)*VLOOKUP(AEBYLD2!AL$4,'[1]INTERNAL PARAMETERS-1'!$B$5:$J$44,7,FALSE)*AEBYLD2!$F182 + AEBYLD1!AL182*(1-VLOOKUP(AEBYLD2!AL$4,'[1]INTERNAL PARAMETERS-1'!$B$5:$J$44,5,FALSE))*VLOOKUP(AEBYLD2!AL$4,'[1]INTERNAL PARAMETERS-1'!$B$5:$J$44,9,FALSE)*AEBYLD2!$F182</f>
        <v>0</v>
      </c>
      <c r="AM182" s="50">
        <f>AEBYLD1!AM182*VLOOKUP(AEBYLD2!AM$4,'[1]INTERNAL PARAMETERS-1'!$B$5:$J$44,5,FALSE)*VLOOKUP(AEBYLD2!AM$4,'[1]INTERNAL PARAMETERS-1'!$B$5:$J$44,7,FALSE)*AEBYLD2!$F182 + AEBYLD1!AM182*(1-VLOOKUP(AEBYLD2!AM$4,'[1]INTERNAL PARAMETERS-1'!$B$5:$J$44,5,FALSE))*VLOOKUP(AEBYLD2!AM$4,'[1]INTERNAL PARAMETERS-1'!$B$5:$J$44,9,FALSE)*AEBYLD2!$F182</f>
        <v>0</v>
      </c>
      <c r="AN182" s="50">
        <f>AEBYLD1!AN182*VLOOKUP(AEBYLD2!AN$4,'[1]INTERNAL PARAMETERS-1'!$B$5:$J$44,5,FALSE)*VLOOKUP(AEBYLD2!AN$4,'[1]INTERNAL PARAMETERS-1'!$B$5:$J$44,7,FALSE)*AEBYLD2!$F182 + AEBYLD1!AN182*(1-VLOOKUP(AEBYLD2!AN$4,'[1]INTERNAL PARAMETERS-1'!$B$5:$J$44,5,FALSE))*VLOOKUP(AEBYLD2!AN$4,'[1]INTERNAL PARAMETERS-1'!$B$5:$J$44,9,FALSE)*AEBYLD2!$F182</f>
        <v>0</v>
      </c>
      <c r="AO182" s="50">
        <f>AEBYLD1!AO182*VLOOKUP(AEBYLD2!AO$4,'[1]INTERNAL PARAMETERS-1'!$B$5:$J$44,5,FALSE)*VLOOKUP(AEBYLD2!AO$4,'[1]INTERNAL PARAMETERS-1'!$B$5:$J$44,7,FALSE)*AEBYLD2!$F182 + AEBYLD1!AO182*(1-VLOOKUP(AEBYLD2!AO$4,'[1]INTERNAL PARAMETERS-1'!$B$5:$J$44,5,FALSE))*VLOOKUP(AEBYLD2!AO$4,'[1]INTERNAL PARAMETERS-1'!$B$5:$J$44,9,FALSE)*AEBYLD2!$F182</f>
        <v>0</v>
      </c>
      <c r="AP182" s="50">
        <f>AEBYLD1!AP182*VLOOKUP(AEBYLD2!AP$4,'[1]INTERNAL PARAMETERS-1'!$B$5:$J$44,5,FALSE)*VLOOKUP(AEBYLD2!AP$4,'[1]INTERNAL PARAMETERS-1'!$B$5:$J$44,7,FALSE)*AEBYLD2!$F182 + AEBYLD1!AP182*(1-VLOOKUP(AEBYLD2!AP$4,'[1]INTERNAL PARAMETERS-1'!$B$5:$J$44,5,FALSE))*VLOOKUP(AEBYLD2!AP$4,'[1]INTERNAL PARAMETERS-1'!$B$5:$J$44,9,FALSE)*AEBYLD2!$F182</f>
        <v>0</v>
      </c>
      <c r="AQ182" s="50">
        <f>AEBYLD1!AQ182*VLOOKUP(AEBYLD2!AQ$4,'[1]INTERNAL PARAMETERS-1'!$B$5:$J$44,5,FALSE)*VLOOKUP(AEBYLD2!AQ$4,'[1]INTERNAL PARAMETERS-1'!$B$5:$J$44,7,FALSE)*AEBYLD2!$F182 + AEBYLD1!AQ182*(1-VLOOKUP(AEBYLD2!AQ$4,'[1]INTERNAL PARAMETERS-1'!$B$5:$J$44,5,FALSE))*VLOOKUP(AEBYLD2!AQ$4,'[1]INTERNAL PARAMETERS-1'!$B$5:$J$44,9,FALSE)*AEBYLD2!$F182</f>
        <v>0</v>
      </c>
      <c r="AR182" s="50">
        <f>AEBYLD1!AR182*VLOOKUP(AEBYLD2!AR$4,'[1]INTERNAL PARAMETERS-1'!$B$5:$J$44,5,FALSE)*VLOOKUP(AEBYLD2!AR$4,'[1]INTERNAL PARAMETERS-1'!$B$5:$J$44,7,FALSE)*AEBYLD2!$F182 + AEBYLD1!AR182*(1-VLOOKUP(AEBYLD2!AR$4,'[1]INTERNAL PARAMETERS-1'!$B$5:$J$44,5,FALSE))*VLOOKUP(AEBYLD2!AR$4,'[1]INTERNAL PARAMETERS-1'!$B$5:$J$44,9,FALSE)*AEBYLD2!$F182</f>
        <v>0</v>
      </c>
      <c r="AS182" s="50">
        <f>AEBYLD1!AS182*VLOOKUP(AEBYLD2!AS$4,'[1]INTERNAL PARAMETERS-1'!$B$5:$J$44,5,FALSE)*VLOOKUP(AEBYLD2!AS$4,'[1]INTERNAL PARAMETERS-1'!$B$5:$J$44,7,FALSE)*AEBYLD2!$F182 + AEBYLD1!AS182*(1-VLOOKUP(AEBYLD2!AS$4,'[1]INTERNAL PARAMETERS-1'!$B$5:$J$44,5,FALSE))*VLOOKUP(AEBYLD2!AS$4,'[1]INTERNAL PARAMETERS-1'!$B$5:$J$44,9,FALSE)*AEBYLD2!$F182</f>
        <v>0</v>
      </c>
      <c r="AT182" s="49">
        <f>AEBYLD1!AT182*VLOOKUP(AEBYLD2!AT$4,'[1]INTERNAL PARAMETERS-1'!$B$5:$J$44,5,FALSE)*VLOOKUP(AEBYLD2!AT$4,'[1]INTERNAL PARAMETERS-1'!$B$5:$J$44,7,FALSE)*AEBYLD2!$F182 + AEBYLD1!AT182*(1-VLOOKUP(AEBYLD2!AT$4,'[1]INTERNAL PARAMETERS-1'!$B$5:$J$44,5,FALSE))*VLOOKUP(AEBYLD2!AT$4,'[1]INTERNAL PARAMETERS-1'!$B$5:$J$44,9,FALSE)*AEBYLD2!$F182</f>
        <v>0</v>
      </c>
      <c r="AU182" s="51">
        <f>AEBYLD1!AU182*VLOOKUP(AEBYLD2!AU$4,'[1]INTERNAL PARAMETERS-1'!$B$5:$J$44,5,FALSE)*VLOOKUP(AEBYLD2!AU$4,'[1]INTERNAL PARAMETERS-1'!$B$5:$J$44,6,FALSE)*VLOOKUP(AEBYLD2!AU$4,'[1]INTERNAL PARAMETERS-1'!$B$5:$J$44,3,FALSE) + AEBYLD1!AU182*(1-VLOOKUP(AEBYLD2!AU$4,'[1]INTERNAL PARAMETERS-1'!$B$5:$J$44,5,FALSE))*VLOOKUP(AEBYLD2!AU$4,'[1]INTERNAL PARAMETERS-1'!$B$5:$J$44,8,FALSE)*VLOOKUP(AEBYLD2!AU$4,'[1]INTERNAL PARAMETERS-1'!$B$5:$J$44,3,FALSE)</f>
        <v>0</v>
      </c>
      <c r="AV182" s="50">
        <f>AEBYLD1!AV182*VLOOKUP(AEBYLD2!AV$4,'[1]INTERNAL PARAMETERS-1'!$B$5:$J$44,5,FALSE)*VLOOKUP(AEBYLD2!AV$4,'[1]INTERNAL PARAMETERS-1'!$B$5:$J$44,6,FALSE)*VLOOKUP(AEBYLD2!AV$4,'[1]INTERNAL PARAMETERS-1'!$B$5:$J$44,3,FALSE) + AEBYLD1!AV182*(1-VLOOKUP(AEBYLD2!AV$4,'[1]INTERNAL PARAMETERS-1'!$B$5:$J$44,5,FALSE))*VLOOKUP(AEBYLD2!AV$4,'[1]INTERNAL PARAMETERS-1'!$B$5:$J$44,8,FALSE)*VLOOKUP(AEBYLD2!AV$4,'[1]INTERNAL PARAMETERS-1'!$B$5:$J$44,3,FALSE)</f>
        <v>0</v>
      </c>
      <c r="AW182" s="50">
        <f>AEBYLD1!AW182*VLOOKUP(AEBYLD2!AW$4,'[1]INTERNAL PARAMETERS-1'!$B$5:$J$44,5,FALSE)*VLOOKUP(AEBYLD2!AW$4,'[1]INTERNAL PARAMETERS-1'!$B$5:$J$44,6,FALSE)*VLOOKUP(AEBYLD2!AW$4,'[1]INTERNAL PARAMETERS-1'!$B$5:$J$44,3,FALSE) + AEBYLD1!AW182*(1-VLOOKUP(AEBYLD2!AW$4,'[1]INTERNAL PARAMETERS-1'!$B$5:$J$44,5,FALSE))*VLOOKUP(AEBYLD2!AW$4,'[1]INTERNAL PARAMETERS-1'!$B$5:$J$44,8,FALSE)*VLOOKUP(AEBYLD2!AW$4,'[1]INTERNAL PARAMETERS-1'!$B$5:$J$44,3,FALSE)</f>
        <v>4.8608662000976894E-3</v>
      </c>
      <c r="AX182" s="50">
        <f>AEBYLD1!AX182*VLOOKUP(AEBYLD2!AX$4,'[1]INTERNAL PARAMETERS-1'!$B$5:$J$44,5,FALSE)*VLOOKUP(AEBYLD2!AX$4,'[1]INTERNAL PARAMETERS-1'!$B$5:$J$44,6,FALSE)*VLOOKUP(AEBYLD2!AX$4,'[1]INTERNAL PARAMETERS-1'!$B$5:$J$44,3,FALSE) + AEBYLD1!AX182*(1-VLOOKUP(AEBYLD2!AX$4,'[1]INTERNAL PARAMETERS-1'!$B$5:$J$44,5,FALSE))*VLOOKUP(AEBYLD2!AX$4,'[1]INTERNAL PARAMETERS-1'!$B$5:$J$44,8,FALSE)*VLOOKUP(AEBYLD2!AX$4,'[1]INTERNAL PARAMETERS-1'!$B$5:$J$44,3,FALSE)</f>
        <v>0</v>
      </c>
      <c r="AY182" s="50">
        <f>AEBYLD1!AY182*VLOOKUP(AEBYLD2!AY$4,'[1]INTERNAL PARAMETERS-1'!$B$5:$J$44,5,FALSE)*VLOOKUP(AEBYLD2!AY$4,'[1]INTERNAL PARAMETERS-1'!$B$5:$J$44,6,FALSE)*VLOOKUP(AEBYLD2!AY$4,'[1]INTERNAL PARAMETERS-1'!$B$5:$J$44,3,FALSE) + AEBYLD1!AY182*(1-VLOOKUP(AEBYLD2!AY$4,'[1]INTERNAL PARAMETERS-1'!$B$5:$J$44,5,FALSE))*VLOOKUP(AEBYLD2!AY$4,'[1]INTERNAL PARAMETERS-1'!$B$5:$J$44,8,FALSE)*VLOOKUP(AEBYLD2!AY$4,'[1]INTERNAL PARAMETERS-1'!$B$5:$J$44,3,FALSE)</f>
        <v>0</v>
      </c>
      <c r="AZ182" s="50">
        <f>AEBYLD1!AZ182*VLOOKUP(AEBYLD2!AZ$4,'[1]INTERNAL PARAMETERS-1'!$B$5:$J$44,5,FALSE)*VLOOKUP(AEBYLD2!AZ$4,'[1]INTERNAL PARAMETERS-1'!$B$5:$J$44,6,FALSE)*VLOOKUP(AEBYLD2!AZ$4,'[1]INTERNAL PARAMETERS-1'!$B$5:$J$44,3,FALSE) + AEBYLD1!AZ182*(1-VLOOKUP(AEBYLD2!AZ$4,'[1]INTERNAL PARAMETERS-1'!$B$5:$J$44,5,FALSE))*VLOOKUP(AEBYLD2!AZ$4,'[1]INTERNAL PARAMETERS-1'!$B$5:$J$44,8,FALSE)*VLOOKUP(AEBYLD2!AZ$4,'[1]INTERNAL PARAMETERS-1'!$B$5:$J$44,3,FALSE)</f>
        <v>0</v>
      </c>
      <c r="BA182" s="50">
        <f>AEBYLD1!BA182*VLOOKUP(AEBYLD2!BA$4,'[1]INTERNAL PARAMETERS-1'!$B$5:$J$44,5,FALSE)*VLOOKUP(AEBYLD2!BA$4,'[1]INTERNAL PARAMETERS-1'!$B$5:$J$44,6,FALSE)*VLOOKUP(AEBYLD2!BA$4,'[1]INTERNAL PARAMETERS-1'!$B$5:$J$44,3,FALSE) + AEBYLD1!BA182*(1-VLOOKUP(AEBYLD2!BA$4,'[1]INTERNAL PARAMETERS-1'!$B$5:$J$44,5,FALSE))*VLOOKUP(AEBYLD2!BA$4,'[1]INTERNAL PARAMETERS-1'!$B$5:$J$44,8,FALSE)*VLOOKUP(AEBYLD2!BA$4,'[1]INTERNAL PARAMETERS-1'!$B$5:$J$44,3,FALSE)</f>
        <v>1.4707424017175752E-2</v>
      </c>
      <c r="BB182" s="50">
        <f>AEBYLD1!BB182*VLOOKUP(AEBYLD2!BB$4,'[1]INTERNAL PARAMETERS-1'!$B$5:$J$44,5,FALSE)*VLOOKUP(AEBYLD2!BB$4,'[1]INTERNAL PARAMETERS-1'!$B$5:$J$44,6,FALSE)*VLOOKUP(AEBYLD2!BB$4,'[1]INTERNAL PARAMETERS-1'!$B$5:$J$44,3,FALSE) + AEBYLD1!BB182*(1-VLOOKUP(AEBYLD2!BB$4,'[1]INTERNAL PARAMETERS-1'!$B$5:$J$44,5,FALSE))*VLOOKUP(AEBYLD2!BB$4,'[1]INTERNAL PARAMETERS-1'!$B$5:$J$44,8,FALSE)*VLOOKUP(AEBYLD2!BB$4,'[1]INTERNAL PARAMETERS-1'!$B$5:$J$44,3,FALSE)</f>
        <v>9.2415073527228175E-4</v>
      </c>
      <c r="BC182" s="50">
        <f>AEBYLD1!BC182*VLOOKUP(AEBYLD2!BC$4,'[1]INTERNAL PARAMETERS-1'!$B$5:$J$44,5,FALSE)*VLOOKUP(AEBYLD2!BC$4,'[1]INTERNAL PARAMETERS-1'!$B$5:$J$44,6,FALSE)*VLOOKUP(AEBYLD2!BC$4,'[1]INTERNAL PARAMETERS-1'!$B$5:$J$44,3,FALSE) + AEBYLD1!BC182*(1-VLOOKUP(AEBYLD2!BC$4,'[1]INTERNAL PARAMETERS-1'!$B$5:$J$44,5,FALSE))*VLOOKUP(AEBYLD2!BC$4,'[1]INTERNAL PARAMETERS-1'!$B$5:$J$44,8,FALSE)*VLOOKUP(AEBYLD2!BC$4,'[1]INTERNAL PARAMETERS-1'!$B$5:$J$44,3,FALSE)</f>
        <v>2.3167037840279431E-3</v>
      </c>
      <c r="BD182" s="50">
        <f>AEBYLD1!BD182*VLOOKUP(AEBYLD2!BD$4,'[1]INTERNAL PARAMETERS-1'!$B$5:$J$44,5,FALSE)*VLOOKUP(AEBYLD2!BD$4,'[1]INTERNAL PARAMETERS-1'!$B$5:$J$44,6,FALSE)*VLOOKUP(AEBYLD2!BD$4,'[1]INTERNAL PARAMETERS-1'!$B$5:$J$44,3,FALSE) + AEBYLD1!BD182*(1-VLOOKUP(AEBYLD2!BD$4,'[1]INTERNAL PARAMETERS-1'!$B$5:$J$44,5,FALSE))*VLOOKUP(AEBYLD2!BD$4,'[1]INTERNAL PARAMETERS-1'!$B$5:$J$44,8,FALSE)*VLOOKUP(AEBYLD2!BD$4,'[1]INTERNAL PARAMETERS-1'!$B$5:$J$44,3,FALSE)</f>
        <v>3.4098780466066021E-4</v>
      </c>
      <c r="BE182" s="50">
        <f>AEBYLD1!BE182*VLOOKUP(AEBYLD2!BE$4,'[1]INTERNAL PARAMETERS-1'!$B$5:$J$44,5,FALSE)*VLOOKUP(AEBYLD2!BE$4,'[1]INTERNAL PARAMETERS-1'!$B$5:$J$44,6,FALSE)*VLOOKUP(AEBYLD2!BE$4,'[1]INTERNAL PARAMETERS-1'!$B$5:$J$44,3,FALSE) + AEBYLD1!BE182*(1-VLOOKUP(AEBYLD2!BE$4,'[1]INTERNAL PARAMETERS-1'!$B$5:$J$44,5,FALSE))*VLOOKUP(AEBYLD2!BE$4,'[1]INTERNAL PARAMETERS-1'!$B$5:$J$44,8,FALSE)*VLOOKUP(AEBYLD2!BE$4,'[1]INTERNAL PARAMETERS-1'!$B$5:$J$44,3,FALSE)</f>
        <v>4.4783271318965812E-3</v>
      </c>
      <c r="BF182" s="50">
        <f>AEBYLD1!BF182*VLOOKUP(AEBYLD2!BF$4,'[1]INTERNAL PARAMETERS-1'!$B$5:$J$44,5,FALSE)*VLOOKUP(AEBYLD2!BF$4,'[1]INTERNAL PARAMETERS-1'!$B$5:$J$44,6,FALSE)*VLOOKUP(AEBYLD2!BF$4,'[1]INTERNAL PARAMETERS-1'!$B$5:$J$44,3,FALSE) + AEBYLD1!BF182*(1-VLOOKUP(AEBYLD2!BF$4,'[1]INTERNAL PARAMETERS-1'!$B$5:$J$44,5,FALSE))*VLOOKUP(AEBYLD2!BF$4,'[1]INTERNAL PARAMETERS-1'!$B$5:$J$44,8,FALSE)*VLOOKUP(AEBYLD2!BF$4,'[1]INTERNAL PARAMETERS-1'!$B$5:$J$44,3,FALSE)</f>
        <v>0</v>
      </c>
      <c r="BG182" s="50">
        <f>AEBYLD1!BG182*VLOOKUP(AEBYLD2!BG$4,'[1]INTERNAL PARAMETERS-1'!$B$5:$J$44,5,FALSE)*VLOOKUP(AEBYLD2!BG$4,'[1]INTERNAL PARAMETERS-1'!$B$5:$J$44,6,FALSE)*VLOOKUP(AEBYLD2!BG$4,'[1]INTERNAL PARAMETERS-1'!$B$5:$J$44,3,FALSE) + AEBYLD1!BG182*(1-VLOOKUP(AEBYLD2!BG$4,'[1]INTERNAL PARAMETERS-1'!$B$5:$J$44,5,FALSE))*VLOOKUP(AEBYLD2!BG$4,'[1]INTERNAL PARAMETERS-1'!$B$5:$J$44,8,FALSE)*VLOOKUP(AEBYLD2!BG$4,'[1]INTERNAL PARAMETERS-1'!$B$5:$J$44,3,FALSE)</f>
        <v>5.8560439321127711E-4</v>
      </c>
      <c r="BH182" s="50">
        <f>AEBYLD1!BH182*VLOOKUP(AEBYLD2!BH$4,'[1]INTERNAL PARAMETERS-1'!$B$5:$J$44,5,FALSE)*VLOOKUP(AEBYLD2!BH$4,'[1]INTERNAL PARAMETERS-1'!$B$5:$J$44,6,FALSE)*VLOOKUP(AEBYLD2!BH$4,'[1]INTERNAL PARAMETERS-1'!$B$5:$J$44,3,FALSE) + AEBYLD1!BH182*(1-VLOOKUP(AEBYLD2!BH$4,'[1]INTERNAL PARAMETERS-1'!$B$5:$J$44,5,FALSE))*VLOOKUP(AEBYLD2!BH$4,'[1]INTERNAL PARAMETERS-1'!$B$5:$J$44,8,FALSE)*VLOOKUP(AEBYLD2!BH$4,'[1]INTERNAL PARAMETERS-1'!$B$5:$J$44,3,FALSE)</f>
        <v>7.754999805685759E-6</v>
      </c>
      <c r="BI182" s="50">
        <f>AEBYLD1!BI182*VLOOKUP(AEBYLD2!BI$4,'[1]INTERNAL PARAMETERS-1'!$B$5:$J$44,5,FALSE)*VLOOKUP(AEBYLD2!BI$4,'[1]INTERNAL PARAMETERS-1'!$B$5:$J$44,6,FALSE)*VLOOKUP(AEBYLD2!BI$4,'[1]INTERNAL PARAMETERS-1'!$B$5:$J$44,3,FALSE) + AEBYLD1!BI182*(1-VLOOKUP(AEBYLD2!BI$4,'[1]INTERNAL PARAMETERS-1'!$B$5:$J$44,5,FALSE))*VLOOKUP(AEBYLD2!BI$4,'[1]INTERNAL PARAMETERS-1'!$B$5:$J$44,8,FALSE)*VLOOKUP(AEBYLD2!BI$4,'[1]INTERNAL PARAMETERS-1'!$B$5:$J$44,3,FALSE)</f>
        <v>0</v>
      </c>
      <c r="BJ182" s="50">
        <f>AEBYLD1!BJ182*VLOOKUP(AEBYLD2!BJ$4,'[1]INTERNAL PARAMETERS-1'!$B$5:$J$44,5,FALSE)*VLOOKUP(AEBYLD2!BJ$4,'[1]INTERNAL PARAMETERS-1'!$B$5:$J$44,6,FALSE)*VLOOKUP(AEBYLD2!BJ$4,'[1]INTERNAL PARAMETERS-1'!$B$5:$J$44,3,FALSE) + AEBYLD1!BJ182*(1-VLOOKUP(AEBYLD2!BJ$4,'[1]INTERNAL PARAMETERS-1'!$B$5:$J$44,5,FALSE))*VLOOKUP(AEBYLD2!BJ$4,'[1]INTERNAL PARAMETERS-1'!$B$5:$J$44,8,FALSE)*VLOOKUP(AEBYLD2!BJ$4,'[1]INTERNAL PARAMETERS-1'!$B$5:$J$44,3,FALSE)</f>
        <v>2.1460834498408966E-4</v>
      </c>
      <c r="BK182" s="50">
        <f>AEBYLD1!BK182*VLOOKUP(AEBYLD2!BK$4,'[1]INTERNAL PARAMETERS-1'!$B$5:$J$44,5,FALSE)*VLOOKUP(AEBYLD2!BK$4,'[1]INTERNAL PARAMETERS-1'!$B$5:$J$44,6,FALSE)*VLOOKUP(AEBYLD2!BK$4,'[1]INTERNAL PARAMETERS-1'!$B$5:$J$44,3,FALSE) + AEBYLD1!BK182*(1-VLOOKUP(AEBYLD2!BK$4,'[1]INTERNAL PARAMETERS-1'!$B$5:$J$44,5,FALSE))*VLOOKUP(AEBYLD2!BK$4,'[1]INTERNAL PARAMETERS-1'!$B$5:$J$44,8,FALSE)*VLOOKUP(AEBYLD2!BK$4,'[1]INTERNAL PARAMETERS-1'!$B$5:$J$44,3,FALSE)</f>
        <v>2.2732972986415251E-4</v>
      </c>
      <c r="BL182" s="50">
        <f>AEBYLD1!BL182*VLOOKUP(AEBYLD2!BL$4,'[1]INTERNAL PARAMETERS-1'!$B$5:$J$44,5,FALSE)*VLOOKUP(AEBYLD2!BL$4,'[1]INTERNAL PARAMETERS-1'!$B$5:$J$44,6,FALSE)*VLOOKUP(AEBYLD2!BL$4,'[1]INTERNAL PARAMETERS-1'!$B$5:$J$44,3,FALSE) + AEBYLD1!BL182*(1-VLOOKUP(AEBYLD2!BL$4,'[1]INTERNAL PARAMETERS-1'!$B$5:$J$44,5,FALSE))*VLOOKUP(AEBYLD2!BL$4,'[1]INTERNAL PARAMETERS-1'!$B$5:$J$44,8,FALSE)*VLOOKUP(AEBYLD2!BL$4,'[1]INTERNAL PARAMETERS-1'!$B$5:$J$44,3,FALSE)</f>
        <v>1.0720557590511352E-3</v>
      </c>
      <c r="BM182" s="50">
        <f>AEBYLD1!BM182*VLOOKUP(AEBYLD2!BM$4,'[1]INTERNAL PARAMETERS-1'!$B$5:$J$44,5,FALSE)*VLOOKUP(AEBYLD2!BM$4,'[1]INTERNAL PARAMETERS-1'!$B$5:$J$44,6,FALSE)*VLOOKUP(AEBYLD2!BM$4,'[1]INTERNAL PARAMETERS-1'!$B$5:$J$44,3,FALSE) + AEBYLD1!BM182*(1-VLOOKUP(AEBYLD2!BM$4,'[1]INTERNAL PARAMETERS-1'!$B$5:$J$44,5,FALSE))*VLOOKUP(AEBYLD2!BM$4,'[1]INTERNAL PARAMETERS-1'!$B$5:$J$44,8,FALSE)*VLOOKUP(AEBYLD2!BM$4,'[1]INTERNAL PARAMETERS-1'!$B$5:$J$44,3,FALSE)</f>
        <v>6.1442941357382243E-4</v>
      </c>
      <c r="BN182" s="50">
        <f>AEBYLD1!BN182*VLOOKUP(AEBYLD2!BN$4,'[1]INTERNAL PARAMETERS-1'!$B$5:$J$44,5,FALSE)*VLOOKUP(AEBYLD2!BN$4,'[1]INTERNAL PARAMETERS-1'!$B$5:$J$44,6,FALSE)*VLOOKUP(AEBYLD2!BN$4,'[1]INTERNAL PARAMETERS-1'!$B$5:$J$44,3,FALSE) + AEBYLD1!BN182*(1-VLOOKUP(AEBYLD2!BN$4,'[1]INTERNAL PARAMETERS-1'!$B$5:$J$44,5,FALSE))*VLOOKUP(AEBYLD2!BN$4,'[1]INTERNAL PARAMETERS-1'!$B$5:$J$44,8,FALSE)*VLOOKUP(AEBYLD2!BN$4,'[1]INTERNAL PARAMETERS-1'!$B$5:$J$44,3,FALSE)</f>
        <v>5.0828111066938964E-4</v>
      </c>
      <c r="BO182" s="50">
        <f>AEBYLD1!BO182*VLOOKUP(AEBYLD2!BO$4,'[1]INTERNAL PARAMETERS-1'!$B$5:$J$44,5,FALSE)*VLOOKUP(AEBYLD2!BO$4,'[1]INTERNAL PARAMETERS-1'!$B$5:$J$44,6,FALSE)*VLOOKUP(AEBYLD2!BO$4,'[1]INTERNAL PARAMETERS-1'!$B$5:$J$44,3,FALSE) + AEBYLD1!BO182*(1-VLOOKUP(AEBYLD2!BO$4,'[1]INTERNAL PARAMETERS-1'!$B$5:$J$44,5,FALSE))*VLOOKUP(AEBYLD2!BO$4,'[1]INTERNAL PARAMETERS-1'!$B$5:$J$44,8,FALSE)*VLOOKUP(AEBYLD2!BO$4,'[1]INTERNAL PARAMETERS-1'!$B$5:$J$44,3,FALSE)</f>
        <v>3.945469281104719E-4</v>
      </c>
      <c r="BP182" s="50">
        <f>AEBYLD1!BP182*VLOOKUP(AEBYLD2!BP$4,'[1]INTERNAL PARAMETERS-1'!$B$5:$J$44,5,FALSE)*VLOOKUP(AEBYLD2!BP$4,'[1]INTERNAL PARAMETERS-1'!$B$5:$J$44,6,FALSE)*VLOOKUP(AEBYLD2!BP$4,'[1]INTERNAL PARAMETERS-1'!$B$5:$J$44,3,FALSE) + AEBYLD1!BP182*(1-VLOOKUP(AEBYLD2!BP$4,'[1]INTERNAL PARAMETERS-1'!$B$5:$J$44,5,FALSE))*VLOOKUP(AEBYLD2!BP$4,'[1]INTERNAL PARAMETERS-1'!$B$5:$J$44,8,FALSE)*VLOOKUP(AEBYLD2!BP$4,'[1]INTERNAL PARAMETERS-1'!$B$5:$J$44,3,FALSE)</f>
        <v>9.389877769466903E-6</v>
      </c>
      <c r="BQ182" s="50">
        <f>AEBYLD1!BQ182*VLOOKUP(AEBYLD2!BQ$4,'[1]INTERNAL PARAMETERS-1'!$B$5:$J$44,5,FALSE)*VLOOKUP(AEBYLD2!BQ$4,'[1]INTERNAL PARAMETERS-1'!$B$5:$J$44,6,FALSE)*VLOOKUP(AEBYLD2!BQ$4,'[1]INTERNAL PARAMETERS-1'!$B$5:$J$44,3,FALSE) + AEBYLD1!BQ182*(1-VLOOKUP(AEBYLD2!BQ$4,'[1]INTERNAL PARAMETERS-1'!$B$5:$J$44,5,FALSE))*VLOOKUP(AEBYLD2!BQ$4,'[1]INTERNAL PARAMETERS-1'!$B$5:$J$44,8,FALSE)*VLOOKUP(AEBYLD2!BQ$4,'[1]INTERNAL PARAMETERS-1'!$B$5:$J$44,3,FALSE)</f>
        <v>1.2209468143320839E-3</v>
      </c>
      <c r="BR182" s="50">
        <f>AEBYLD1!BR182*VLOOKUP(AEBYLD2!BR$4,'[1]INTERNAL PARAMETERS-1'!$B$5:$J$44,5,FALSE)*VLOOKUP(AEBYLD2!BR$4,'[1]INTERNAL PARAMETERS-1'!$B$5:$J$44,6,FALSE)*VLOOKUP(AEBYLD2!BR$4,'[1]INTERNAL PARAMETERS-1'!$B$5:$J$44,3,FALSE) + AEBYLD1!BR182*(1-VLOOKUP(AEBYLD2!BR$4,'[1]INTERNAL PARAMETERS-1'!$B$5:$J$44,5,FALSE))*VLOOKUP(AEBYLD2!BR$4,'[1]INTERNAL PARAMETERS-1'!$B$5:$J$44,8,FALSE)*VLOOKUP(AEBYLD2!BR$4,'[1]INTERNAL PARAMETERS-1'!$B$5:$J$44,3,FALSE)</f>
        <v>3.1411682619707336E-5</v>
      </c>
      <c r="BS182" s="50">
        <f>AEBYLD1!BS182*VLOOKUP(AEBYLD2!BS$4,'[1]INTERNAL PARAMETERS-1'!$B$5:$J$44,5,FALSE)*VLOOKUP(AEBYLD2!BS$4,'[1]INTERNAL PARAMETERS-1'!$B$5:$J$44,6,FALSE)*VLOOKUP(AEBYLD2!BS$4,'[1]INTERNAL PARAMETERS-1'!$B$5:$J$44,3,FALSE) + AEBYLD1!BS182*(1-VLOOKUP(AEBYLD2!BS$4,'[1]INTERNAL PARAMETERS-1'!$B$5:$J$44,5,FALSE))*VLOOKUP(AEBYLD2!BS$4,'[1]INTERNAL PARAMETERS-1'!$B$5:$J$44,8,FALSE)*VLOOKUP(AEBYLD2!BS$4,'[1]INTERNAL PARAMETERS-1'!$B$5:$J$44,3,FALSE)</f>
        <v>3.9540547416786775E-6</v>
      </c>
      <c r="BT182" s="50">
        <f>AEBYLD1!BT182*VLOOKUP(AEBYLD2!BT$4,'[1]INTERNAL PARAMETERS-1'!$B$5:$J$44,5,FALSE)*VLOOKUP(AEBYLD2!BT$4,'[1]INTERNAL PARAMETERS-1'!$B$5:$J$44,6,FALSE)*VLOOKUP(AEBYLD2!BT$4,'[1]INTERNAL PARAMETERS-1'!$B$5:$J$44,3,FALSE) + AEBYLD1!BT182*(1-VLOOKUP(AEBYLD2!BT$4,'[1]INTERNAL PARAMETERS-1'!$B$5:$J$44,5,FALSE))*VLOOKUP(AEBYLD2!BT$4,'[1]INTERNAL PARAMETERS-1'!$B$5:$J$44,8,FALSE)*VLOOKUP(AEBYLD2!BT$4,'[1]INTERNAL PARAMETERS-1'!$B$5:$J$44,3,FALSE)</f>
        <v>0</v>
      </c>
      <c r="BU182" s="50">
        <f>AEBYLD1!BU182*VLOOKUP(AEBYLD2!BU$4,'[1]INTERNAL PARAMETERS-1'!$B$5:$J$44,5,FALSE)*VLOOKUP(AEBYLD2!BU$4,'[1]INTERNAL PARAMETERS-1'!$B$5:$J$44,6,FALSE)*VLOOKUP(AEBYLD2!BU$4,'[1]INTERNAL PARAMETERS-1'!$B$5:$J$44,3,FALSE) + AEBYLD1!BU182*(1-VLOOKUP(AEBYLD2!BU$4,'[1]INTERNAL PARAMETERS-1'!$B$5:$J$44,5,FALSE))*VLOOKUP(AEBYLD2!BU$4,'[1]INTERNAL PARAMETERS-1'!$B$5:$J$44,8,FALSE)*VLOOKUP(AEBYLD2!BU$4,'[1]INTERNAL PARAMETERS-1'!$B$5:$J$44,3,FALSE)</f>
        <v>0</v>
      </c>
      <c r="BV182" s="50">
        <f>AEBYLD1!BV182*VLOOKUP(AEBYLD2!BV$4,'[1]INTERNAL PARAMETERS-1'!$B$5:$J$44,5,FALSE)*VLOOKUP(AEBYLD2!BV$4,'[1]INTERNAL PARAMETERS-1'!$B$5:$J$44,6,FALSE)*VLOOKUP(AEBYLD2!BV$4,'[1]INTERNAL PARAMETERS-1'!$B$5:$J$44,3,FALSE) + AEBYLD1!BV182*(1-VLOOKUP(AEBYLD2!BV$4,'[1]INTERNAL PARAMETERS-1'!$B$5:$J$44,5,FALSE))*VLOOKUP(AEBYLD2!BV$4,'[1]INTERNAL PARAMETERS-1'!$B$5:$J$44,8,FALSE)*VLOOKUP(AEBYLD2!BV$4,'[1]INTERNAL PARAMETERS-1'!$B$5:$J$44,3,FALSE)</f>
        <v>0</v>
      </c>
      <c r="BW182" s="50">
        <f>AEBYLD1!BW182*VLOOKUP(AEBYLD2!BW$4,'[1]INTERNAL PARAMETERS-1'!$B$5:$J$44,5,FALSE)*VLOOKUP(AEBYLD2!BW$4,'[1]INTERNAL PARAMETERS-1'!$B$5:$J$44,6,FALSE)*VLOOKUP(AEBYLD2!BW$4,'[1]INTERNAL PARAMETERS-1'!$B$5:$J$44,3,FALSE) + AEBYLD1!BW182*(1-VLOOKUP(AEBYLD2!BW$4,'[1]INTERNAL PARAMETERS-1'!$B$5:$J$44,5,FALSE))*VLOOKUP(AEBYLD2!BW$4,'[1]INTERNAL PARAMETERS-1'!$B$5:$J$44,8,FALSE)*VLOOKUP(AEBYLD2!BW$4,'[1]INTERNAL PARAMETERS-1'!$B$5:$J$44,3,FALSE)</f>
        <v>0</v>
      </c>
      <c r="BX182" s="50">
        <f>AEBYLD1!BX182*VLOOKUP(AEBYLD2!BX$4,'[1]INTERNAL PARAMETERS-1'!$B$5:$J$44,5,FALSE)*VLOOKUP(AEBYLD2!BX$4,'[1]INTERNAL PARAMETERS-1'!$B$5:$J$44,6,FALSE)*VLOOKUP(AEBYLD2!BX$4,'[1]INTERNAL PARAMETERS-1'!$B$5:$J$44,3,FALSE) + AEBYLD1!BX182*(1-VLOOKUP(AEBYLD2!BX$4,'[1]INTERNAL PARAMETERS-1'!$B$5:$J$44,5,FALSE))*VLOOKUP(AEBYLD2!BX$4,'[1]INTERNAL PARAMETERS-1'!$B$5:$J$44,8,FALSE)*VLOOKUP(AEBYLD2!BX$4,'[1]INTERNAL PARAMETERS-1'!$B$5:$J$44,3,FALSE)</f>
        <v>0</v>
      </c>
      <c r="BY182" s="50">
        <f>AEBYLD1!BY182*VLOOKUP(AEBYLD2!BY$4,'[1]INTERNAL PARAMETERS-1'!$B$5:$J$44,5,FALSE)*VLOOKUP(AEBYLD2!BY$4,'[1]INTERNAL PARAMETERS-1'!$B$5:$J$44,6,FALSE)*VLOOKUP(AEBYLD2!BY$4,'[1]INTERNAL PARAMETERS-1'!$B$5:$J$44,3,FALSE) + AEBYLD1!BY182*(1-VLOOKUP(AEBYLD2!BY$4,'[1]INTERNAL PARAMETERS-1'!$B$5:$J$44,5,FALSE))*VLOOKUP(AEBYLD2!BY$4,'[1]INTERNAL PARAMETERS-1'!$B$5:$J$44,8,FALSE)*VLOOKUP(AEBYLD2!BY$4,'[1]INTERNAL PARAMETERS-1'!$B$5:$J$44,3,FALSE)</f>
        <v>0</v>
      </c>
      <c r="BZ182" s="50">
        <f>AEBYLD1!BZ182*VLOOKUP(AEBYLD2!BZ$4,'[1]INTERNAL PARAMETERS-1'!$B$5:$J$44,5,FALSE)*VLOOKUP(AEBYLD2!BZ$4,'[1]INTERNAL PARAMETERS-1'!$B$5:$J$44,6,FALSE)*VLOOKUP(AEBYLD2!BZ$4,'[1]INTERNAL PARAMETERS-1'!$B$5:$J$44,3,FALSE) + AEBYLD1!BZ182*(1-VLOOKUP(AEBYLD2!BZ$4,'[1]INTERNAL PARAMETERS-1'!$B$5:$J$44,5,FALSE))*VLOOKUP(AEBYLD2!BZ$4,'[1]INTERNAL PARAMETERS-1'!$B$5:$J$44,8,FALSE)*VLOOKUP(AEBYLD2!BZ$4,'[1]INTERNAL PARAMETERS-1'!$B$5:$J$44,3,FALSE)</f>
        <v>1.0605038421986148E-6</v>
      </c>
      <c r="CA182" s="50">
        <f>AEBYLD1!CA182*VLOOKUP(AEBYLD2!CA$4,'[1]INTERNAL PARAMETERS-1'!$B$5:$J$44,5,FALSE)*VLOOKUP(AEBYLD2!CA$4,'[1]INTERNAL PARAMETERS-1'!$B$5:$J$44,6,FALSE)*VLOOKUP(AEBYLD2!CA$4,'[1]INTERNAL PARAMETERS-1'!$B$5:$J$44,3,FALSE) + AEBYLD1!CA182*(1-VLOOKUP(AEBYLD2!CA$4,'[1]INTERNAL PARAMETERS-1'!$B$5:$J$44,5,FALSE))*VLOOKUP(AEBYLD2!CA$4,'[1]INTERNAL PARAMETERS-1'!$B$5:$J$44,8,FALSE)*VLOOKUP(AEBYLD2!CA$4,'[1]INTERNAL PARAMETERS-1'!$B$5:$J$44,3,FALSE)</f>
        <v>0</v>
      </c>
      <c r="CB182" s="50">
        <f>AEBYLD1!CB182*VLOOKUP(AEBYLD2!CB$4,'[1]INTERNAL PARAMETERS-1'!$B$5:$J$44,5,FALSE)*VLOOKUP(AEBYLD2!CB$4,'[1]INTERNAL PARAMETERS-1'!$B$5:$J$44,6,FALSE)*VLOOKUP(AEBYLD2!CB$4,'[1]INTERNAL PARAMETERS-1'!$B$5:$J$44,3,FALSE) + AEBYLD1!CB182*(1-VLOOKUP(AEBYLD2!CB$4,'[1]INTERNAL PARAMETERS-1'!$B$5:$J$44,5,FALSE))*VLOOKUP(AEBYLD2!CB$4,'[1]INTERNAL PARAMETERS-1'!$B$5:$J$44,8,FALSE)*VLOOKUP(AEBYLD2!CB$4,'[1]INTERNAL PARAMETERS-1'!$B$5:$J$44,3,FALSE)</f>
        <v>0</v>
      </c>
      <c r="CC182" s="50">
        <f>AEBYLD1!CC182*VLOOKUP(AEBYLD2!CC$4,'[1]INTERNAL PARAMETERS-1'!$B$5:$J$44,5,FALSE)*VLOOKUP(AEBYLD2!CC$4,'[1]INTERNAL PARAMETERS-1'!$B$5:$J$44,6,FALSE)*VLOOKUP(AEBYLD2!CC$4,'[1]INTERNAL PARAMETERS-1'!$B$5:$J$44,3,FALSE) + AEBYLD1!CC182*(1-VLOOKUP(AEBYLD2!CC$4,'[1]INTERNAL PARAMETERS-1'!$B$5:$J$44,5,FALSE))*VLOOKUP(AEBYLD2!CC$4,'[1]INTERNAL PARAMETERS-1'!$B$5:$J$44,8,FALSE)*VLOOKUP(AEBYLD2!CC$4,'[1]INTERNAL PARAMETERS-1'!$B$5:$J$44,3,FALSE)</f>
        <v>3.5350128073287157E-6</v>
      </c>
      <c r="CD182" s="50">
        <f>AEBYLD1!CD182*VLOOKUP(AEBYLD2!CD$4,'[1]INTERNAL PARAMETERS-1'!$B$5:$J$44,5,FALSE)*VLOOKUP(AEBYLD2!CD$4,'[1]INTERNAL PARAMETERS-1'!$B$5:$J$44,6,FALSE)*VLOOKUP(AEBYLD2!CD$4,'[1]INTERNAL PARAMETERS-1'!$B$5:$J$44,3,FALSE) + AEBYLD1!CD182*(1-VLOOKUP(AEBYLD2!CD$4,'[1]INTERNAL PARAMETERS-1'!$B$5:$J$44,5,FALSE))*VLOOKUP(AEBYLD2!CD$4,'[1]INTERNAL PARAMETERS-1'!$B$5:$J$44,8,FALSE)*VLOOKUP(AEBYLD2!CD$4,'[1]INTERNAL PARAMETERS-1'!$B$5:$J$44,3,FALSE)</f>
        <v>1.5612989395234766E-5</v>
      </c>
      <c r="CE182" s="50">
        <f>AEBYLD1!CE182*VLOOKUP(AEBYLD2!CE$4,'[1]INTERNAL PARAMETERS-1'!$B$5:$J$44,5,FALSE)*VLOOKUP(AEBYLD2!CE$4,'[1]INTERNAL PARAMETERS-1'!$B$5:$J$44,6,FALSE)*VLOOKUP(AEBYLD2!CE$4,'[1]INTERNAL PARAMETERS-1'!$B$5:$J$44,3,FALSE) + AEBYLD1!CE182*(1-VLOOKUP(AEBYLD2!CE$4,'[1]INTERNAL PARAMETERS-1'!$B$5:$J$44,5,FALSE))*VLOOKUP(AEBYLD2!CE$4,'[1]INTERNAL PARAMETERS-1'!$B$5:$J$44,8,FALSE)*VLOOKUP(AEBYLD2!CE$4,'[1]INTERNAL PARAMETERS-1'!$B$5:$J$44,3,FALSE)</f>
        <v>2.8515546469767631E-5</v>
      </c>
      <c r="CF182" s="50">
        <f>AEBYLD1!CF182*VLOOKUP(AEBYLD2!CF$4,'[1]INTERNAL PARAMETERS-1'!$B$5:$J$44,5,FALSE)*VLOOKUP(AEBYLD2!CF$4,'[1]INTERNAL PARAMETERS-1'!$B$5:$J$44,6,FALSE)*VLOOKUP(AEBYLD2!CF$4,'[1]INTERNAL PARAMETERS-1'!$B$5:$J$44,3,FALSE) + AEBYLD1!CF182*(1-VLOOKUP(AEBYLD2!CF$4,'[1]INTERNAL PARAMETERS-1'!$B$5:$J$44,5,FALSE))*VLOOKUP(AEBYLD2!CF$4,'[1]INTERNAL PARAMETERS-1'!$B$5:$J$44,8,FALSE)*VLOOKUP(AEBYLD2!CF$4,'[1]INTERNAL PARAMETERS-1'!$B$5:$J$44,3,FALSE)</f>
        <v>2.9410570095973391E-5</v>
      </c>
      <c r="CG182" s="50">
        <f>AEBYLD1!CG182*VLOOKUP(AEBYLD2!CG$4,'[1]INTERNAL PARAMETERS-1'!$B$5:$J$44,5,FALSE)*VLOOKUP(AEBYLD2!CG$4,'[1]INTERNAL PARAMETERS-1'!$B$5:$J$44,6,FALSE)*VLOOKUP(AEBYLD2!CG$4,'[1]INTERNAL PARAMETERS-1'!$B$5:$J$44,3,FALSE) + AEBYLD1!CG182*(1-VLOOKUP(AEBYLD2!CG$4,'[1]INTERNAL PARAMETERS-1'!$B$5:$J$44,5,FALSE))*VLOOKUP(AEBYLD2!CG$4,'[1]INTERNAL PARAMETERS-1'!$B$5:$J$44,8,FALSE)*VLOOKUP(AEBYLD2!CG$4,'[1]INTERNAL PARAMETERS-1'!$B$5:$J$44,3,FALSE)</f>
        <v>1.2994702036926087E-6</v>
      </c>
      <c r="CH182" s="49">
        <f>AEBYLD1!CH182*VLOOKUP(AEBYLD2!CH$4,'[1]INTERNAL PARAMETERS-1'!$B$5:$J$44,5,FALSE)*VLOOKUP(AEBYLD2!CH$4,'[1]INTERNAL PARAMETERS-1'!$B$5:$J$44,6,FALSE)*VLOOKUP(AEBYLD2!CH$4,'[1]INTERNAL PARAMETERS-1'!$B$5:$J$44,3,FALSE) + AEBYLD1!CH182*(1-VLOOKUP(AEBYLD2!CH$4,'[1]INTERNAL PARAMETERS-1'!$B$5:$J$44,5,FALSE))*VLOOKUP(AEBYLD2!CH$4,'[1]INTERNAL PARAMETERS-1'!$B$5:$J$44,8,FALSE)*VLOOKUP(AEBYLD2!CH$4,'[1]INTERNAL PARAMETERS-1'!$B$5:$J$44,3,FALSE)</f>
        <v>0</v>
      </c>
      <c r="CJ182" s="51">
        <f t="shared" si="4"/>
        <v>0.12246677467668643</v>
      </c>
      <c r="CK182" s="49">
        <f t="shared" si="5"/>
        <v>3.2598206874678057E-2</v>
      </c>
    </row>
    <row r="183" spans="2:89" x14ac:dyDescent="0.4">
      <c r="B183" s="64" t="s">
        <v>8</v>
      </c>
      <c r="C183" s="63" t="s">
        <v>71</v>
      </c>
      <c r="D183" s="63" t="s">
        <v>72</v>
      </c>
      <c r="E183" s="147">
        <f>AEB!AF183</f>
        <v>0.98784020744300094</v>
      </c>
      <c r="F183" s="62">
        <f>'[1]INTERNAL PARAMETERS-1'!M21</f>
        <v>9.3150000000000013</v>
      </c>
      <c r="G183" s="51">
        <f>AEBYLD1!G183*VLOOKUP(AEBYLD2!G$4,'[1]INTERNAL PARAMETERS-1'!$B$5:$J$44,5,FALSE)*VLOOKUP(AEBYLD2!G$4,'[1]INTERNAL PARAMETERS-1'!$B$5:$J$44,7,FALSE)*AEBYLD2!$F183 + AEBYLD1!G183*(1-VLOOKUP(AEBYLD2!G$4,'[1]INTERNAL PARAMETERS-1'!$B$5:$J$44,5,FALSE))*VLOOKUP(AEBYLD2!G$4,'[1]INTERNAL PARAMETERS-1'!$B$5:$J$44,9,FALSE)*AEBYLD2!$F183</f>
        <v>7.1406126820757788E-3</v>
      </c>
      <c r="H183" s="50">
        <f>AEBYLD1!H183*VLOOKUP(AEBYLD2!H$4,'[1]INTERNAL PARAMETERS-1'!$B$5:$J$44,5,FALSE)*VLOOKUP(AEBYLD2!H$4,'[1]INTERNAL PARAMETERS-1'!$B$5:$J$44,7,FALSE)*AEBYLD2!$F183 + AEBYLD1!H183*(1-VLOOKUP(AEBYLD2!H$4,'[1]INTERNAL PARAMETERS-1'!$B$5:$J$44,5,FALSE))*VLOOKUP(AEBYLD2!H$4,'[1]INTERNAL PARAMETERS-1'!$B$5:$J$44,9,FALSE)*AEBYLD2!$F183</f>
        <v>5.9810003524666715E-3</v>
      </c>
      <c r="I183" s="50">
        <f>AEBYLD1!I183*VLOOKUP(AEBYLD2!I$4,'[1]INTERNAL PARAMETERS-1'!$B$5:$J$44,5,FALSE)*VLOOKUP(AEBYLD2!I$4,'[1]INTERNAL PARAMETERS-1'!$B$5:$J$44,7,FALSE)*AEBYLD2!$F183 + AEBYLD1!I183*(1-VLOOKUP(AEBYLD2!I$4,'[1]INTERNAL PARAMETERS-1'!$B$5:$J$44,5,FALSE))*VLOOKUP(AEBYLD2!I$4,'[1]INTERNAL PARAMETERS-1'!$B$5:$J$44,9,FALSE)*AEBYLD2!$F183</f>
        <v>1.6604666302766545E-2</v>
      </c>
      <c r="J183" s="50">
        <f>AEBYLD1!J183*VLOOKUP(AEBYLD2!J$4,'[1]INTERNAL PARAMETERS-1'!$B$5:$J$44,5,FALSE)*VLOOKUP(AEBYLD2!J$4,'[1]INTERNAL PARAMETERS-1'!$B$5:$J$44,7,FALSE)*AEBYLD2!$F183 + AEBYLD1!J183*(1-VLOOKUP(AEBYLD2!J$4,'[1]INTERNAL PARAMETERS-1'!$B$5:$J$44,5,FALSE))*VLOOKUP(AEBYLD2!J$4,'[1]INTERNAL PARAMETERS-1'!$B$5:$J$44,9,FALSE)*AEBYLD2!$F183</f>
        <v>0</v>
      </c>
      <c r="K183" s="50">
        <f>AEBYLD1!K183*VLOOKUP(AEBYLD2!K$4,'[1]INTERNAL PARAMETERS-1'!$B$5:$J$44,5,FALSE)*VLOOKUP(AEBYLD2!K$4,'[1]INTERNAL PARAMETERS-1'!$B$5:$J$44,7,FALSE)*AEBYLD2!$F183 + AEBYLD1!K183*(1-VLOOKUP(AEBYLD2!K$4,'[1]INTERNAL PARAMETERS-1'!$B$5:$J$44,5,FALSE))*VLOOKUP(AEBYLD2!K$4,'[1]INTERNAL PARAMETERS-1'!$B$5:$J$44,9,FALSE)*AEBYLD2!$F183</f>
        <v>0</v>
      </c>
      <c r="L183" s="50">
        <f>AEBYLD1!L183*VLOOKUP(AEBYLD2!L$4,'[1]INTERNAL PARAMETERS-1'!$B$5:$J$44,5,FALSE)*VLOOKUP(AEBYLD2!L$4,'[1]INTERNAL PARAMETERS-1'!$B$5:$J$44,7,FALSE)*AEBYLD2!$F183 + AEBYLD1!L183*(1-VLOOKUP(AEBYLD2!L$4,'[1]INTERNAL PARAMETERS-1'!$B$5:$J$44,5,FALSE))*VLOOKUP(AEBYLD2!L$4,'[1]INTERNAL PARAMETERS-1'!$B$5:$J$44,9,FALSE)*AEBYLD2!$F183</f>
        <v>0</v>
      </c>
      <c r="M183" s="50">
        <f>AEBYLD1!M183*VLOOKUP(AEBYLD2!M$4,'[1]INTERNAL PARAMETERS-1'!$B$5:$J$44,5,FALSE)*VLOOKUP(AEBYLD2!M$4,'[1]INTERNAL PARAMETERS-1'!$B$5:$J$44,7,FALSE)*AEBYLD2!$F183 + AEBYLD1!M183*(1-VLOOKUP(AEBYLD2!M$4,'[1]INTERNAL PARAMETERS-1'!$B$5:$J$44,5,FALSE))*VLOOKUP(AEBYLD2!M$4,'[1]INTERNAL PARAMETERS-1'!$B$5:$J$44,9,FALSE)*AEBYLD2!$F183</f>
        <v>6.1643920581311391E-3</v>
      </c>
      <c r="N183" s="50">
        <f>AEBYLD1!N183*VLOOKUP(AEBYLD2!N$4,'[1]INTERNAL PARAMETERS-1'!$B$5:$J$44,5,FALSE)*VLOOKUP(AEBYLD2!N$4,'[1]INTERNAL PARAMETERS-1'!$B$5:$J$44,7,FALSE)*AEBYLD2!$F183 + AEBYLD1!N183*(1-VLOOKUP(AEBYLD2!N$4,'[1]INTERNAL PARAMETERS-1'!$B$5:$J$44,5,FALSE))*VLOOKUP(AEBYLD2!N$4,'[1]INTERNAL PARAMETERS-1'!$B$5:$J$44,9,FALSE)*AEBYLD2!$F183</f>
        <v>7.3751188101772486E-5</v>
      </c>
      <c r="O183" s="50">
        <f>AEBYLD1!O183*VLOOKUP(AEBYLD2!O$4,'[1]INTERNAL PARAMETERS-1'!$B$5:$J$44,5,FALSE)*VLOOKUP(AEBYLD2!O$4,'[1]INTERNAL PARAMETERS-1'!$B$5:$J$44,7,FALSE)*AEBYLD2!$F183 + AEBYLD1!O183*(1-VLOOKUP(AEBYLD2!O$4,'[1]INTERNAL PARAMETERS-1'!$B$5:$J$44,5,FALSE))*VLOOKUP(AEBYLD2!O$4,'[1]INTERNAL PARAMETERS-1'!$B$5:$J$44,9,FALSE)*AEBYLD2!$F183</f>
        <v>0</v>
      </c>
      <c r="P183" s="50">
        <f>AEBYLD1!P183*VLOOKUP(AEBYLD2!P$4,'[1]INTERNAL PARAMETERS-1'!$B$5:$J$44,5,FALSE)*VLOOKUP(AEBYLD2!P$4,'[1]INTERNAL PARAMETERS-1'!$B$5:$J$44,7,FALSE)*AEBYLD2!$F183 + AEBYLD1!P183*(1-VLOOKUP(AEBYLD2!P$4,'[1]INTERNAL PARAMETERS-1'!$B$5:$J$44,5,FALSE))*VLOOKUP(AEBYLD2!P$4,'[1]INTERNAL PARAMETERS-1'!$B$5:$J$44,9,FALSE)*AEBYLD2!$F183</f>
        <v>0</v>
      </c>
      <c r="Q183" s="50">
        <f>AEBYLD1!Q183*VLOOKUP(AEBYLD2!Q$4,'[1]INTERNAL PARAMETERS-1'!$B$5:$J$44,5,FALSE)*VLOOKUP(AEBYLD2!Q$4,'[1]INTERNAL PARAMETERS-1'!$B$5:$J$44,7,FALSE)*AEBYLD2!$F183 + AEBYLD1!Q183*(1-VLOOKUP(AEBYLD2!Q$4,'[1]INTERNAL PARAMETERS-1'!$B$5:$J$44,5,FALSE))*VLOOKUP(AEBYLD2!Q$4,'[1]INTERNAL PARAMETERS-1'!$B$5:$J$44,9,FALSE)*AEBYLD2!$F183</f>
        <v>0</v>
      </c>
      <c r="R183" s="50">
        <f>AEBYLD1!R183*VLOOKUP(AEBYLD2!R$4,'[1]INTERNAL PARAMETERS-1'!$B$5:$J$44,5,FALSE)*VLOOKUP(AEBYLD2!R$4,'[1]INTERNAL PARAMETERS-1'!$B$5:$J$44,7,FALSE)*AEBYLD2!$F183 + AEBYLD1!R183*(1-VLOOKUP(AEBYLD2!R$4,'[1]INTERNAL PARAMETERS-1'!$B$5:$J$44,5,FALSE))*VLOOKUP(AEBYLD2!R$4,'[1]INTERNAL PARAMETERS-1'!$B$5:$J$44,9,FALSE)*AEBYLD2!$F183</f>
        <v>6.4662407824000304E-5</v>
      </c>
      <c r="S183" s="50">
        <f>AEBYLD1!S183*VLOOKUP(AEBYLD2!S$4,'[1]INTERNAL PARAMETERS-1'!$B$5:$J$44,5,FALSE)*VLOOKUP(AEBYLD2!S$4,'[1]INTERNAL PARAMETERS-1'!$B$5:$J$44,7,FALSE)*AEBYLD2!$F183 + AEBYLD1!S183*(1-VLOOKUP(AEBYLD2!S$4,'[1]INTERNAL PARAMETERS-1'!$B$5:$J$44,5,FALSE))*VLOOKUP(AEBYLD2!S$4,'[1]INTERNAL PARAMETERS-1'!$B$5:$J$44,9,FALSE)*AEBYLD2!$F183</f>
        <v>1.2583651283794598E-3</v>
      </c>
      <c r="T183" s="50">
        <f>AEBYLD1!T183*VLOOKUP(AEBYLD2!T$4,'[1]INTERNAL PARAMETERS-1'!$B$5:$J$44,5,FALSE)*VLOOKUP(AEBYLD2!T$4,'[1]INTERNAL PARAMETERS-1'!$B$5:$J$44,7,FALSE)*AEBYLD2!$F183 + AEBYLD1!T183*(1-VLOOKUP(AEBYLD2!T$4,'[1]INTERNAL PARAMETERS-1'!$B$5:$J$44,5,FALSE))*VLOOKUP(AEBYLD2!T$4,'[1]INTERNAL PARAMETERS-1'!$B$5:$J$44,9,FALSE)*AEBYLD2!$F183</f>
        <v>6.0618246815540597E-4</v>
      </c>
      <c r="U183" s="50">
        <f>AEBYLD1!U183*VLOOKUP(AEBYLD2!U$4,'[1]INTERNAL PARAMETERS-1'!$B$5:$J$44,5,FALSE)*VLOOKUP(AEBYLD2!U$4,'[1]INTERNAL PARAMETERS-1'!$B$5:$J$44,7,FALSE)*AEBYLD2!$F183 + AEBYLD1!U183*(1-VLOOKUP(AEBYLD2!U$4,'[1]INTERNAL PARAMETERS-1'!$B$5:$J$44,5,FALSE))*VLOOKUP(AEBYLD2!U$4,'[1]INTERNAL PARAMETERS-1'!$B$5:$J$44,9,FALSE)*AEBYLD2!$F183</f>
        <v>1.8265050618953782E-4</v>
      </c>
      <c r="V183" s="50">
        <f>AEBYLD1!V183*VLOOKUP(AEBYLD2!V$4,'[1]INTERNAL PARAMETERS-1'!$B$5:$J$44,5,FALSE)*VLOOKUP(AEBYLD2!V$4,'[1]INTERNAL PARAMETERS-1'!$B$5:$J$44,7,FALSE)*AEBYLD2!$F183 + AEBYLD1!V183*(1-VLOOKUP(AEBYLD2!V$4,'[1]INTERNAL PARAMETERS-1'!$B$5:$J$44,5,FALSE))*VLOOKUP(AEBYLD2!V$4,'[1]INTERNAL PARAMETERS-1'!$B$5:$J$44,9,FALSE)*AEBYLD2!$F183</f>
        <v>1.7215386098731883E-3</v>
      </c>
      <c r="W183" s="50">
        <f>AEBYLD1!W183*VLOOKUP(AEBYLD2!W$4,'[1]INTERNAL PARAMETERS-1'!$B$5:$J$44,5,FALSE)*VLOOKUP(AEBYLD2!W$4,'[1]INTERNAL PARAMETERS-1'!$B$5:$J$44,7,FALSE)*AEBYLD2!$F183 + AEBYLD1!W183*(1-VLOOKUP(AEBYLD2!W$4,'[1]INTERNAL PARAMETERS-1'!$B$5:$J$44,5,FALSE))*VLOOKUP(AEBYLD2!W$4,'[1]INTERNAL PARAMETERS-1'!$B$5:$J$44,9,FALSE)*AEBYLD2!$F183</f>
        <v>0</v>
      </c>
      <c r="X183" s="50">
        <f>AEBYLD1!X183*VLOOKUP(AEBYLD2!X$4,'[1]INTERNAL PARAMETERS-1'!$B$5:$J$44,5,FALSE)*VLOOKUP(AEBYLD2!X$4,'[1]INTERNAL PARAMETERS-1'!$B$5:$J$44,7,FALSE)*AEBYLD2!$F183 + AEBYLD1!X183*(1-VLOOKUP(AEBYLD2!X$4,'[1]INTERNAL PARAMETERS-1'!$B$5:$J$44,5,FALSE))*VLOOKUP(AEBYLD2!X$4,'[1]INTERNAL PARAMETERS-1'!$B$5:$J$44,9,FALSE)*AEBYLD2!$F183</f>
        <v>0</v>
      </c>
      <c r="Y183" s="50">
        <f>AEBYLD1!Y183*VLOOKUP(AEBYLD2!Y$4,'[1]INTERNAL PARAMETERS-1'!$B$5:$J$44,5,FALSE)*VLOOKUP(AEBYLD2!Y$4,'[1]INTERNAL PARAMETERS-1'!$B$5:$J$44,7,FALSE)*AEBYLD2!$F183 + AEBYLD1!Y183*(1-VLOOKUP(AEBYLD2!Y$4,'[1]INTERNAL PARAMETERS-1'!$B$5:$J$44,5,FALSE))*VLOOKUP(AEBYLD2!Y$4,'[1]INTERNAL PARAMETERS-1'!$B$5:$J$44,9,FALSE)*AEBYLD2!$F183</f>
        <v>0</v>
      </c>
      <c r="Z183" s="50">
        <f>AEBYLD1!Z183*VLOOKUP(AEBYLD2!Z$4,'[1]INTERNAL PARAMETERS-1'!$B$5:$J$44,5,FALSE)*VLOOKUP(AEBYLD2!Z$4,'[1]INTERNAL PARAMETERS-1'!$B$5:$J$44,7,FALSE)*AEBYLD2!$F183 + AEBYLD1!Z183*(1-VLOOKUP(AEBYLD2!Z$4,'[1]INTERNAL PARAMETERS-1'!$B$5:$J$44,5,FALSE))*VLOOKUP(AEBYLD2!Z$4,'[1]INTERNAL PARAMETERS-1'!$B$5:$J$44,9,FALSE)*AEBYLD2!$F183</f>
        <v>0</v>
      </c>
      <c r="AA183" s="50">
        <f>AEBYLD1!AA183*VLOOKUP(AEBYLD2!AA$4,'[1]INTERNAL PARAMETERS-1'!$B$5:$J$44,5,FALSE)*VLOOKUP(AEBYLD2!AA$4,'[1]INTERNAL PARAMETERS-1'!$B$5:$J$44,7,FALSE)*AEBYLD2!$F183 + AEBYLD1!AA183*(1-VLOOKUP(AEBYLD2!AA$4,'[1]INTERNAL PARAMETERS-1'!$B$5:$J$44,5,FALSE))*VLOOKUP(AEBYLD2!AA$4,'[1]INTERNAL PARAMETERS-1'!$B$5:$J$44,9,FALSE)*AEBYLD2!$F183</f>
        <v>0</v>
      </c>
      <c r="AB183" s="50">
        <f>AEBYLD1!AB183*VLOOKUP(AEBYLD2!AB$4,'[1]INTERNAL PARAMETERS-1'!$B$5:$J$44,5,FALSE)*VLOOKUP(AEBYLD2!AB$4,'[1]INTERNAL PARAMETERS-1'!$B$5:$J$44,7,FALSE)*AEBYLD2!$F183 + AEBYLD1!AB183*(1-VLOOKUP(AEBYLD2!AB$4,'[1]INTERNAL PARAMETERS-1'!$B$5:$J$44,5,FALSE))*VLOOKUP(AEBYLD2!AB$4,'[1]INTERNAL PARAMETERS-1'!$B$5:$J$44,9,FALSE)*AEBYLD2!$F183</f>
        <v>0</v>
      </c>
      <c r="AC183" s="50">
        <f>AEBYLD1!AC183*VLOOKUP(AEBYLD2!AC$4,'[1]INTERNAL PARAMETERS-1'!$B$5:$J$44,5,FALSE)*VLOOKUP(AEBYLD2!AC$4,'[1]INTERNAL PARAMETERS-1'!$B$5:$J$44,7,FALSE)*AEBYLD2!$F183 + AEBYLD1!AC183*(1-VLOOKUP(AEBYLD2!AC$4,'[1]INTERNAL PARAMETERS-1'!$B$5:$J$44,5,FALSE))*VLOOKUP(AEBYLD2!AC$4,'[1]INTERNAL PARAMETERS-1'!$B$5:$J$44,9,FALSE)*AEBYLD2!$F183</f>
        <v>0</v>
      </c>
      <c r="AD183" s="50">
        <f>AEBYLD1!AD183*VLOOKUP(AEBYLD2!AD$4,'[1]INTERNAL PARAMETERS-1'!$B$5:$J$44,5,FALSE)*VLOOKUP(AEBYLD2!AD$4,'[1]INTERNAL PARAMETERS-1'!$B$5:$J$44,7,FALSE)*AEBYLD2!$F183 + AEBYLD1!AD183*(1-VLOOKUP(AEBYLD2!AD$4,'[1]INTERNAL PARAMETERS-1'!$B$5:$J$44,5,FALSE))*VLOOKUP(AEBYLD2!AD$4,'[1]INTERNAL PARAMETERS-1'!$B$5:$J$44,9,FALSE)*AEBYLD2!$F183</f>
        <v>0</v>
      </c>
      <c r="AE183" s="50">
        <f>AEBYLD1!AE183*VLOOKUP(AEBYLD2!AE$4,'[1]INTERNAL PARAMETERS-1'!$B$5:$J$44,5,FALSE)*VLOOKUP(AEBYLD2!AE$4,'[1]INTERNAL PARAMETERS-1'!$B$5:$J$44,7,FALSE)*AEBYLD2!$F183 + AEBYLD1!AE183*(1-VLOOKUP(AEBYLD2!AE$4,'[1]INTERNAL PARAMETERS-1'!$B$5:$J$44,5,FALSE))*VLOOKUP(AEBYLD2!AE$4,'[1]INTERNAL PARAMETERS-1'!$B$5:$J$44,9,FALSE)*AEBYLD2!$F183</f>
        <v>0</v>
      </c>
      <c r="AF183" s="50">
        <f>AEBYLD1!AF183*VLOOKUP(AEBYLD2!AF$4,'[1]INTERNAL PARAMETERS-1'!$B$5:$J$44,5,FALSE)*VLOOKUP(AEBYLD2!AF$4,'[1]INTERNAL PARAMETERS-1'!$B$5:$J$44,7,FALSE)*AEBYLD2!$F183 + AEBYLD1!AF183*(1-VLOOKUP(AEBYLD2!AF$4,'[1]INTERNAL PARAMETERS-1'!$B$5:$J$44,5,FALSE))*VLOOKUP(AEBYLD2!AF$4,'[1]INTERNAL PARAMETERS-1'!$B$5:$J$44,9,FALSE)*AEBYLD2!$F183</f>
        <v>0</v>
      </c>
      <c r="AG183" s="50">
        <f>AEBYLD1!AG183*VLOOKUP(AEBYLD2!AG$4,'[1]INTERNAL PARAMETERS-1'!$B$5:$J$44,5,FALSE)*VLOOKUP(AEBYLD2!AG$4,'[1]INTERNAL PARAMETERS-1'!$B$5:$J$44,7,FALSE)*AEBYLD2!$F183 + AEBYLD1!AG183*(1-VLOOKUP(AEBYLD2!AG$4,'[1]INTERNAL PARAMETERS-1'!$B$5:$J$44,5,FALSE))*VLOOKUP(AEBYLD2!AG$4,'[1]INTERNAL PARAMETERS-1'!$B$5:$J$44,9,FALSE)*AEBYLD2!$F183</f>
        <v>0</v>
      </c>
      <c r="AH183" s="50">
        <f>AEBYLD1!AH183*VLOOKUP(AEBYLD2!AH$4,'[1]INTERNAL PARAMETERS-1'!$B$5:$J$44,5,FALSE)*VLOOKUP(AEBYLD2!AH$4,'[1]INTERNAL PARAMETERS-1'!$B$5:$J$44,7,FALSE)*AEBYLD2!$F183 + AEBYLD1!AH183*(1-VLOOKUP(AEBYLD2!AH$4,'[1]INTERNAL PARAMETERS-1'!$B$5:$J$44,5,FALSE))*VLOOKUP(AEBYLD2!AH$4,'[1]INTERNAL PARAMETERS-1'!$B$5:$J$44,9,FALSE)*AEBYLD2!$F183</f>
        <v>0</v>
      </c>
      <c r="AI183" s="50">
        <f>AEBYLD1!AI183*VLOOKUP(AEBYLD2!AI$4,'[1]INTERNAL PARAMETERS-1'!$B$5:$J$44,5,FALSE)*VLOOKUP(AEBYLD2!AI$4,'[1]INTERNAL PARAMETERS-1'!$B$5:$J$44,7,FALSE)*AEBYLD2!$F183 + AEBYLD1!AI183*(1-VLOOKUP(AEBYLD2!AI$4,'[1]INTERNAL PARAMETERS-1'!$B$5:$J$44,5,FALSE))*VLOOKUP(AEBYLD2!AI$4,'[1]INTERNAL PARAMETERS-1'!$B$5:$J$44,9,FALSE)*AEBYLD2!$F183</f>
        <v>2.0207002445000096E-5</v>
      </c>
      <c r="AJ183" s="50">
        <f>AEBYLD1!AJ183*VLOOKUP(AEBYLD2!AJ$4,'[1]INTERNAL PARAMETERS-1'!$B$5:$J$44,5,FALSE)*VLOOKUP(AEBYLD2!AJ$4,'[1]INTERNAL PARAMETERS-1'!$B$5:$J$44,7,FALSE)*AEBYLD2!$F183 + AEBYLD1!AJ183*(1-VLOOKUP(AEBYLD2!AJ$4,'[1]INTERNAL PARAMETERS-1'!$B$5:$J$44,5,FALSE))*VLOOKUP(AEBYLD2!AJ$4,'[1]INTERNAL PARAMETERS-1'!$B$5:$J$44,9,FALSE)*AEBYLD2!$F183</f>
        <v>3.1519335138902542E-4</v>
      </c>
      <c r="AK183" s="50">
        <f>AEBYLD1!AK183*VLOOKUP(AEBYLD2!AK$4,'[1]INTERNAL PARAMETERS-1'!$B$5:$J$44,5,FALSE)*VLOOKUP(AEBYLD2!AK$4,'[1]INTERNAL PARAMETERS-1'!$B$5:$J$44,7,FALSE)*AEBYLD2!$F183 + AEBYLD1!AK183*(1-VLOOKUP(AEBYLD2!AK$4,'[1]INTERNAL PARAMETERS-1'!$B$5:$J$44,5,FALSE))*VLOOKUP(AEBYLD2!AK$4,'[1]INTERNAL PARAMETERS-1'!$B$5:$J$44,9,FALSE)*AEBYLD2!$F183</f>
        <v>0</v>
      </c>
      <c r="AL183" s="50">
        <f>AEBYLD1!AL183*VLOOKUP(AEBYLD2!AL$4,'[1]INTERNAL PARAMETERS-1'!$B$5:$J$44,5,FALSE)*VLOOKUP(AEBYLD2!AL$4,'[1]INTERNAL PARAMETERS-1'!$B$5:$J$44,7,FALSE)*AEBYLD2!$F183 + AEBYLD1!AL183*(1-VLOOKUP(AEBYLD2!AL$4,'[1]INTERNAL PARAMETERS-1'!$B$5:$J$44,5,FALSE))*VLOOKUP(AEBYLD2!AL$4,'[1]INTERNAL PARAMETERS-1'!$B$5:$J$44,9,FALSE)*AEBYLD2!$F183</f>
        <v>0</v>
      </c>
      <c r="AM183" s="50">
        <f>AEBYLD1!AM183*VLOOKUP(AEBYLD2!AM$4,'[1]INTERNAL PARAMETERS-1'!$B$5:$J$44,5,FALSE)*VLOOKUP(AEBYLD2!AM$4,'[1]INTERNAL PARAMETERS-1'!$B$5:$J$44,7,FALSE)*AEBYLD2!$F183 + AEBYLD1!AM183*(1-VLOOKUP(AEBYLD2!AM$4,'[1]INTERNAL PARAMETERS-1'!$B$5:$J$44,5,FALSE))*VLOOKUP(AEBYLD2!AM$4,'[1]INTERNAL PARAMETERS-1'!$B$5:$J$44,9,FALSE)*AEBYLD2!$F183</f>
        <v>0</v>
      </c>
      <c r="AN183" s="50">
        <f>AEBYLD1!AN183*VLOOKUP(AEBYLD2!AN$4,'[1]INTERNAL PARAMETERS-1'!$B$5:$J$44,5,FALSE)*VLOOKUP(AEBYLD2!AN$4,'[1]INTERNAL PARAMETERS-1'!$B$5:$J$44,7,FALSE)*AEBYLD2!$F183 + AEBYLD1!AN183*(1-VLOOKUP(AEBYLD2!AN$4,'[1]INTERNAL PARAMETERS-1'!$B$5:$J$44,5,FALSE))*VLOOKUP(AEBYLD2!AN$4,'[1]INTERNAL PARAMETERS-1'!$B$5:$J$44,9,FALSE)*AEBYLD2!$F183</f>
        <v>0</v>
      </c>
      <c r="AO183" s="50">
        <f>AEBYLD1!AO183*VLOOKUP(AEBYLD2!AO$4,'[1]INTERNAL PARAMETERS-1'!$B$5:$J$44,5,FALSE)*VLOOKUP(AEBYLD2!AO$4,'[1]INTERNAL PARAMETERS-1'!$B$5:$J$44,7,FALSE)*AEBYLD2!$F183 + AEBYLD1!AO183*(1-VLOOKUP(AEBYLD2!AO$4,'[1]INTERNAL PARAMETERS-1'!$B$5:$J$44,5,FALSE))*VLOOKUP(AEBYLD2!AO$4,'[1]INTERNAL PARAMETERS-1'!$B$5:$J$44,9,FALSE)*AEBYLD2!$F183</f>
        <v>0</v>
      </c>
      <c r="AP183" s="50">
        <f>AEBYLD1!AP183*VLOOKUP(AEBYLD2!AP$4,'[1]INTERNAL PARAMETERS-1'!$B$5:$J$44,5,FALSE)*VLOOKUP(AEBYLD2!AP$4,'[1]INTERNAL PARAMETERS-1'!$B$5:$J$44,7,FALSE)*AEBYLD2!$F183 + AEBYLD1!AP183*(1-VLOOKUP(AEBYLD2!AP$4,'[1]INTERNAL PARAMETERS-1'!$B$5:$J$44,5,FALSE))*VLOOKUP(AEBYLD2!AP$4,'[1]INTERNAL PARAMETERS-1'!$B$5:$J$44,9,FALSE)*AEBYLD2!$F183</f>
        <v>0</v>
      </c>
      <c r="AQ183" s="50">
        <f>AEBYLD1!AQ183*VLOOKUP(AEBYLD2!AQ$4,'[1]INTERNAL PARAMETERS-1'!$B$5:$J$44,5,FALSE)*VLOOKUP(AEBYLD2!AQ$4,'[1]INTERNAL PARAMETERS-1'!$B$5:$J$44,7,FALSE)*AEBYLD2!$F183 + AEBYLD1!AQ183*(1-VLOOKUP(AEBYLD2!AQ$4,'[1]INTERNAL PARAMETERS-1'!$B$5:$J$44,5,FALSE))*VLOOKUP(AEBYLD2!AQ$4,'[1]INTERNAL PARAMETERS-1'!$B$5:$J$44,9,FALSE)*AEBYLD2!$F183</f>
        <v>0</v>
      </c>
      <c r="AR183" s="50">
        <f>AEBYLD1!AR183*VLOOKUP(AEBYLD2!AR$4,'[1]INTERNAL PARAMETERS-1'!$B$5:$J$44,5,FALSE)*VLOOKUP(AEBYLD2!AR$4,'[1]INTERNAL PARAMETERS-1'!$B$5:$J$44,7,FALSE)*AEBYLD2!$F183 + AEBYLD1!AR183*(1-VLOOKUP(AEBYLD2!AR$4,'[1]INTERNAL PARAMETERS-1'!$B$5:$J$44,5,FALSE))*VLOOKUP(AEBYLD2!AR$4,'[1]INTERNAL PARAMETERS-1'!$B$5:$J$44,9,FALSE)*AEBYLD2!$F183</f>
        <v>0</v>
      </c>
      <c r="AS183" s="50">
        <f>AEBYLD1!AS183*VLOOKUP(AEBYLD2!AS$4,'[1]INTERNAL PARAMETERS-1'!$B$5:$J$44,5,FALSE)*VLOOKUP(AEBYLD2!AS$4,'[1]INTERNAL PARAMETERS-1'!$B$5:$J$44,7,FALSE)*AEBYLD2!$F183 + AEBYLD1!AS183*(1-VLOOKUP(AEBYLD2!AS$4,'[1]INTERNAL PARAMETERS-1'!$B$5:$J$44,5,FALSE))*VLOOKUP(AEBYLD2!AS$4,'[1]INTERNAL PARAMETERS-1'!$B$5:$J$44,9,FALSE)*AEBYLD2!$F183</f>
        <v>0</v>
      </c>
      <c r="AT183" s="49">
        <f>AEBYLD1!AT183*VLOOKUP(AEBYLD2!AT$4,'[1]INTERNAL PARAMETERS-1'!$B$5:$J$44,5,FALSE)*VLOOKUP(AEBYLD2!AT$4,'[1]INTERNAL PARAMETERS-1'!$B$5:$J$44,7,FALSE)*AEBYLD2!$F183 + AEBYLD1!AT183*(1-VLOOKUP(AEBYLD2!AT$4,'[1]INTERNAL PARAMETERS-1'!$B$5:$J$44,5,FALSE))*VLOOKUP(AEBYLD2!AT$4,'[1]INTERNAL PARAMETERS-1'!$B$5:$J$44,9,FALSE)*AEBYLD2!$F183</f>
        <v>0</v>
      </c>
      <c r="AU183" s="51">
        <f>AEBYLD1!AU183*VLOOKUP(AEBYLD2!AU$4,'[1]INTERNAL PARAMETERS-1'!$B$5:$J$44,5,FALSE)*VLOOKUP(AEBYLD2!AU$4,'[1]INTERNAL PARAMETERS-1'!$B$5:$J$44,6,FALSE)*VLOOKUP(AEBYLD2!AU$4,'[1]INTERNAL PARAMETERS-1'!$B$5:$J$44,3,FALSE) + AEBYLD1!AU183*(1-VLOOKUP(AEBYLD2!AU$4,'[1]INTERNAL PARAMETERS-1'!$B$5:$J$44,5,FALSE))*VLOOKUP(AEBYLD2!AU$4,'[1]INTERNAL PARAMETERS-1'!$B$5:$J$44,8,FALSE)*VLOOKUP(AEBYLD2!AU$4,'[1]INTERNAL PARAMETERS-1'!$B$5:$J$44,3,FALSE)</f>
        <v>0</v>
      </c>
      <c r="AV183" s="50">
        <f>AEBYLD1!AV183*VLOOKUP(AEBYLD2!AV$4,'[1]INTERNAL PARAMETERS-1'!$B$5:$J$44,5,FALSE)*VLOOKUP(AEBYLD2!AV$4,'[1]INTERNAL PARAMETERS-1'!$B$5:$J$44,6,FALSE)*VLOOKUP(AEBYLD2!AV$4,'[1]INTERNAL PARAMETERS-1'!$B$5:$J$44,3,FALSE) + AEBYLD1!AV183*(1-VLOOKUP(AEBYLD2!AV$4,'[1]INTERNAL PARAMETERS-1'!$B$5:$J$44,5,FALSE))*VLOOKUP(AEBYLD2!AV$4,'[1]INTERNAL PARAMETERS-1'!$B$5:$J$44,8,FALSE)*VLOOKUP(AEBYLD2!AV$4,'[1]INTERNAL PARAMETERS-1'!$B$5:$J$44,3,FALSE)</f>
        <v>0</v>
      </c>
      <c r="AW183" s="50">
        <f>AEBYLD1!AW183*VLOOKUP(AEBYLD2!AW$4,'[1]INTERNAL PARAMETERS-1'!$B$5:$J$44,5,FALSE)*VLOOKUP(AEBYLD2!AW$4,'[1]INTERNAL PARAMETERS-1'!$B$5:$J$44,6,FALSE)*VLOOKUP(AEBYLD2!AW$4,'[1]INTERNAL PARAMETERS-1'!$B$5:$J$44,3,FALSE) + AEBYLD1!AW183*(1-VLOOKUP(AEBYLD2!AW$4,'[1]INTERNAL PARAMETERS-1'!$B$5:$J$44,5,FALSE))*VLOOKUP(AEBYLD2!AW$4,'[1]INTERNAL PARAMETERS-1'!$B$5:$J$44,8,FALSE)*VLOOKUP(AEBYLD2!AW$4,'[1]INTERNAL PARAMETERS-1'!$B$5:$J$44,3,FALSE)</f>
        <v>2.1046435228311215E-3</v>
      </c>
      <c r="AX183" s="50">
        <f>AEBYLD1!AX183*VLOOKUP(AEBYLD2!AX$4,'[1]INTERNAL PARAMETERS-1'!$B$5:$J$44,5,FALSE)*VLOOKUP(AEBYLD2!AX$4,'[1]INTERNAL PARAMETERS-1'!$B$5:$J$44,6,FALSE)*VLOOKUP(AEBYLD2!AX$4,'[1]INTERNAL PARAMETERS-1'!$B$5:$J$44,3,FALSE) + AEBYLD1!AX183*(1-VLOOKUP(AEBYLD2!AX$4,'[1]INTERNAL PARAMETERS-1'!$B$5:$J$44,5,FALSE))*VLOOKUP(AEBYLD2!AX$4,'[1]INTERNAL PARAMETERS-1'!$B$5:$J$44,8,FALSE)*VLOOKUP(AEBYLD2!AX$4,'[1]INTERNAL PARAMETERS-1'!$B$5:$J$44,3,FALSE)</f>
        <v>0</v>
      </c>
      <c r="AY183" s="50">
        <f>AEBYLD1!AY183*VLOOKUP(AEBYLD2!AY$4,'[1]INTERNAL PARAMETERS-1'!$B$5:$J$44,5,FALSE)*VLOOKUP(AEBYLD2!AY$4,'[1]INTERNAL PARAMETERS-1'!$B$5:$J$44,6,FALSE)*VLOOKUP(AEBYLD2!AY$4,'[1]INTERNAL PARAMETERS-1'!$B$5:$J$44,3,FALSE) + AEBYLD1!AY183*(1-VLOOKUP(AEBYLD2!AY$4,'[1]INTERNAL PARAMETERS-1'!$B$5:$J$44,5,FALSE))*VLOOKUP(AEBYLD2!AY$4,'[1]INTERNAL PARAMETERS-1'!$B$5:$J$44,8,FALSE)*VLOOKUP(AEBYLD2!AY$4,'[1]INTERNAL PARAMETERS-1'!$B$5:$J$44,3,FALSE)</f>
        <v>0</v>
      </c>
      <c r="AZ183" s="50">
        <f>AEBYLD1!AZ183*VLOOKUP(AEBYLD2!AZ$4,'[1]INTERNAL PARAMETERS-1'!$B$5:$J$44,5,FALSE)*VLOOKUP(AEBYLD2!AZ$4,'[1]INTERNAL PARAMETERS-1'!$B$5:$J$44,6,FALSE)*VLOOKUP(AEBYLD2!AZ$4,'[1]INTERNAL PARAMETERS-1'!$B$5:$J$44,3,FALSE) + AEBYLD1!AZ183*(1-VLOOKUP(AEBYLD2!AZ$4,'[1]INTERNAL PARAMETERS-1'!$B$5:$J$44,5,FALSE))*VLOOKUP(AEBYLD2!AZ$4,'[1]INTERNAL PARAMETERS-1'!$B$5:$J$44,8,FALSE)*VLOOKUP(AEBYLD2!AZ$4,'[1]INTERNAL PARAMETERS-1'!$B$5:$J$44,3,FALSE)</f>
        <v>0</v>
      </c>
      <c r="BA183" s="50">
        <f>AEBYLD1!BA183*VLOOKUP(AEBYLD2!BA$4,'[1]INTERNAL PARAMETERS-1'!$B$5:$J$44,5,FALSE)*VLOOKUP(AEBYLD2!BA$4,'[1]INTERNAL PARAMETERS-1'!$B$5:$J$44,6,FALSE)*VLOOKUP(AEBYLD2!BA$4,'[1]INTERNAL PARAMETERS-1'!$B$5:$J$44,3,FALSE) + AEBYLD1!BA183*(1-VLOOKUP(AEBYLD2!BA$4,'[1]INTERNAL PARAMETERS-1'!$B$5:$J$44,5,FALSE))*VLOOKUP(AEBYLD2!BA$4,'[1]INTERNAL PARAMETERS-1'!$B$5:$J$44,8,FALSE)*VLOOKUP(AEBYLD2!BA$4,'[1]INTERNAL PARAMETERS-1'!$B$5:$J$44,3,FALSE)</f>
        <v>7.8096695476476555E-3</v>
      </c>
      <c r="BB183" s="50">
        <f>AEBYLD1!BB183*VLOOKUP(AEBYLD2!BB$4,'[1]INTERNAL PARAMETERS-1'!$B$5:$J$44,5,FALSE)*VLOOKUP(AEBYLD2!BB$4,'[1]INTERNAL PARAMETERS-1'!$B$5:$J$44,6,FALSE)*VLOOKUP(AEBYLD2!BB$4,'[1]INTERNAL PARAMETERS-1'!$B$5:$J$44,3,FALSE) + AEBYLD1!BB183*(1-VLOOKUP(AEBYLD2!BB$4,'[1]INTERNAL PARAMETERS-1'!$B$5:$J$44,5,FALSE))*VLOOKUP(AEBYLD2!BB$4,'[1]INTERNAL PARAMETERS-1'!$B$5:$J$44,8,FALSE)*VLOOKUP(AEBYLD2!BB$4,'[1]INTERNAL PARAMETERS-1'!$B$5:$J$44,3,FALSE)</f>
        <v>4.6630780929178019E-4</v>
      </c>
      <c r="BC183" s="50">
        <f>AEBYLD1!BC183*VLOOKUP(AEBYLD2!BC$4,'[1]INTERNAL PARAMETERS-1'!$B$5:$J$44,5,FALSE)*VLOOKUP(AEBYLD2!BC$4,'[1]INTERNAL PARAMETERS-1'!$B$5:$J$44,6,FALSE)*VLOOKUP(AEBYLD2!BC$4,'[1]INTERNAL PARAMETERS-1'!$B$5:$J$44,3,FALSE) + AEBYLD1!BC183*(1-VLOOKUP(AEBYLD2!BC$4,'[1]INTERNAL PARAMETERS-1'!$B$5:$J$44,5,FALSE))*VLOOKUP(AEBYLD2!BC$4,'[1]INTERNAL PARAMETERS-1'!$B$5:$J$44,8,FALSE)*VLOOKUP(AEBYLD2!BC$4,'[1]INTERNAL PARAMETERS-1'!$B$5:$J$44,3,FALSE)</f>
        <v>1.1277149637417482E-3</v>
      </c>
      <c r="BD183" s="50">
        <f>AEBYLD1!BD183*VLOOKUP(AEBYLD2!BD$4,'[1]INTERNAL PARAMETERS-1'!$B$5:$J$44,5,FALSE)*VLOOKUP(AEBYLD2!BD$4,'[1]INTERNAL PARAMETERS-1'!$B$5:$J$44,6,FALSE)*VLOOKUP(AEBYLD2!BD$4,'[1]INTERNAL PARAMETERS-1'!$B$5:$J$44,3,FALSE) + AEBYLD1!BD183*(1-VLOOKUP(AEBYLD2!BD$4,'[1]INTERNAL PARAMETERS-1'!$B$5:$J$44,5,FALSE))*VLOOKUP(AEBYLD2!BD$4,'[1]INTERNAL PARAMETERS-1'!$B$5:$J$44,8,FALSE)*VLOOKUP(AEBYLD2!BD$4,'[1]INTERNAL PARAMETERS-1'!$B$5:$J$44,3,FALSE)</f>
        <v>1.1548950616910841E-4</v>
      </c>
      <c r="BE183" s="50">
        <f>AEBYLD1!BE183*VLOOKUP(AEBYLD2!BE$4,'[1]INTERNAL PARAMETERS-1'!$B$5:$J$44,5,FALSE)*VLOOKUP(AEBYLD2!BE$4,'[1]INTERNAL PARAMETERS-1'!$B$5:$J$44,6,FALSE)*VLOOKUP(AEBYLD2!BE$4,'[1]INTERNAL PARAMETERS-1'!$B$5:$J$44,3,FALSE) + AEBYLD1!BE183*(1-VLOOKUP(AEBYLD2!BE$4,'[1]INTERNAL PARAMETERS-1'!$B$5:$J$44,5,FALSE))*VLOOKUP(AEBYLD2!BE$4,'[1]INTERNAL PARAMETERS-1'!$B$5:$J$44,8,FALSE)*VLOOKUP(AEBYLD2!BE$4,'[1]INTERNAL PARAMETERS-1'!$B$5:$J$44,3,FALSE)</f>
        <v>2.3932898520347499E-3</v>
      </c>
      <c r="BF183" s="50">
        <f>AEBYLD1!BF183*VLOOKUP(AEBYLD2!BF$4,'[1]INTERNAL PARAMETERS-1'!$B$5:$J$44,5,FALSE)*VLOOKUP(AEBYLD2!BF$4,'[1]INTERNAL PARAMETERS-1'!$B$5:$J$44,6,FALSE)*VLOOKUP(AEBYLD2!BF$4,'[1]INTERNAL PARAMETERS-1'!$B$5:$J$44,3,FALSE) + AEBYLD1!BF183*(1-VLOOKUP(AEBYLD2!BF$4,'[1]INTERNAL PARAMETERS-1'!$B$5:$J$44,5,FALSE))*VLOOKUP(AEBYLD2!BF$4,'[1]INTERNAL PARAMETERS-1'!$B$5:$J$44,8,FALSE)*VLOOKUP(AEBYLD2!BF$4,'[1]INTERNAL PARAMETERS-1'!$B$5:$J$44,3,FALSE)</f>
        <v>0</v>
      </c>
      <c r="BG183" s="50">
        <f>AEBYLD1!BG183*VLOOKUP(AEBYLD2!BG$4,'[1]INTERNAL PARAMETERS-1'!$B$5:$J$44,5,FALSE)*VLOOKUP(AEBYLD2!BG$4,'[1]INTERNAL PARAMETERS-1'!$B$5:$J$44,6,FALSE)*VLOOKUP(AEBYLD2!BG$4,'[1]INTERNAL PARAMETERS-1'!$B$5:$J$44,3,FALSE) + AEBYLD1!BG183*(1-VLOOKUP(AEBYLD2!BG$4,'[1]INTERNAL PARAMETERS-1'!$B$5:$J$44,5,FALSE))*VLOOKUP(AEBYLD2!BG$4,'[1]INTERNAL PARAMETERS-1'!$B$5:$J$44,8,FALSE)*VLOOKUP(AEBYLD2!BG$4,'[1]INTERNAL PARAMETERS-1'!$B$5:$J$44,3,FALSE)</f>
        <v>2.0147358194873364E-4</v>
      </c>
      <c r="BH183" s="50">
        <f>AEBYLD1!BH183*VLOOKUP(AEBYLD2!BH$4,'[1]INTERNAL PARAMETERS-1'!$B$5:$J$44,5,FALSE)*VLOOKUP(AEBYLD2!BH$4,'[1]INTERNAL PARAMETERS-1'!$B$5:$J$44,6,FALSE)*VLOOKUP(AEBYLD2!BH$4,'[1]INTERNAL PARAMETERS-1'!$B$5:$J$44,3,FALSE) + AEBYLD1!BH183*(1-VLOOKUP(AEBYLD2!BH$4,'[1]INTERNAL PARAMETERS-1'!$B$5:$J$44,5,FALSE))*VLOOKUP(AEBYLD2!BH$4,'[1]INTERNAL PARAMETERS-1'!$B$5:$J$44,8,FALSE)*VLOOKUP(AEBYLD2!BH$4,'[1]INTERNAL PARAMETERS-1'!$B$5:$J$44,3,FALSE)</f>
        <v>2.0204278318425568E-6</v>
      </c>
      <c r="BI183" s="50">
        <f>AEBYLD1!BI183*VLOOKUP(AEBYLD2!BI$4,'[1]INTERNAL PARAMETERS-1'!$B$5:$J$44,5,FALSE)*VLOOKUP(AEBYLD2!BI$4,'[1]INTERNAL PARAMETERS-1'!$B$5:$J$44,6,FALSE)*VLOOKUP(AEBYLD2!BI$4,'[1]INTERNAL PARAMETERS-1'!$B$5:$J$44,3,FALSE) + AEBYLD1!BI183*(1-VLOOKUP(AEBYLD2!BI$4,'[1]INTERNAL PARAMETERS-1'!$B$5:$J$44,5,FALSE))*VLOOKUP(AEBYLD2!BI$4,'[1]INTERNAL PARAMETERS-1'!$B$5:$J$44,8,FALSE)*VLOOKUP(AEBYLD2!BI$4,'[1]INTERNAL PARAMETERS-1'!$B$5:$J$44,3,FALSE)</f>
        <v>0</v>
      </c>
      <c r="BJ183" s="50">
        <f>AEBYLD1!BJ183*VLOOKUP(AEBYLD2!BJ$4,'[1]INTERNAL PARAMETERS-1'!$B$5:$J$44,5,FALSE)*VLOOKUP(AEBYLD2!BJ$4,'[1]INTERNAL PARAMETERS-1'!$B$5:$J$44,6,FALSE)*VLOOKUP(AEBYLD2!BJ$4,'[1]INTERNAL PARAMETERS-1'!$B$5:$J$44,3,FALSE) + AEBYLD1!BJ183*(1-VLOOKUP(AEBYLD2!BJ$4,'[1]INTERNAL PARAMETERS-1'!$B$5:$J$44,5,FALSE))*VLOOKUP(AEBYLD2!BJ$4,'[1]INTERNAL PARAMETERS-1'!$B$5:$J$44,8,FALSE)*VLOOKUP(AEBYLD2!BJ$4,'[1]INTERNAL PARAMETERS-1'!$B$5:$J$44,3,FALSE)</f>
        <v>1.1182424049645027E-4</v>
      </c>
      <c r="BK183" s="50">
        <f>AEBYLD1!BK183*VLOOKUP(AEBYLD2!BK$4,'[1]INTERNAL PARAMETERS-1'!$B$5:$J$44,5,FALSE)*VLOOKUP(AEBYLD2!BK$4,'[1]INTERNAL PARAMETERS-1'!$B$5:$J$44,6,FALSE)*VLOOKUP(AEBYLD2!BK$4,'[1]INTERNAL PARAMETERS-1'!$B$5:$J$44,3,FALSE) + AEBYLD1!BK183*(1-VLOOKUP(AEBYLD2!BK$4,'[1]INTERNAL PARAMETERS-1'!$B$5:$J$44,5,FALSE))*VLOOKUP(AEBYLD2!BK$4,'[1]INTERNAL PARAMETERS-1'!$B$5:$J$44,8,FALSE)*VLOOKUP(AEBYLD2!BK$4,'[1]INTERNAL PARAMETERS-1'!$B$5:$J$44,3,FALSE)</f>
        <v>9.5815412575867814E-5</v>
      </c>
      <c r="BL183" s="50">
        <f>AEBYLD1!BL183*VLOOKUP(AEBYLD2!BL$4,'[1]INTERNAL PARAMETERS-1'!$B$5:$J$44,5,FALSE)*VLOOKUP(AEBYLD2!BL$4,'[1]INTERNAL PARAMETERS-1'!$B$5:$J$44,6,FALSE)*VLOOKUP(AEBYLD2!BL$4,'[1]INTERNAL PARAMETERS-1'!$B$5:$J$44,3,FALSE) + AEBYLD1!BL183*(1-VLOOKUP(AEBYLD2!BL$4,'[1]INTERNAL PARAMETERS-1'!$B$5:$J$44,5,FALSE))*VLOOKUP(AEBYLD2!BL$4,'[1]INTERNAL PARAMETERS-1'!$B$5:$J$44,8,FALSE)*VLOOKUP(AEBYLD2!BL$4,'[1]INTERNAL PARAMETERS-1'!$B$5:$J$44,3,FALSE)</f>
        <v>4.0343956755490727E-4</v>
      </c>
      <c r="BM183" s="50">
        <f>AEBYLD1!BM183*VLOOKUP(AEBYLD2!BM$4,'[1]INTERNAL PARAMETERS-1'!$B$5:$J$44,5,FALSE)*VLOOKUP(AEBYLD2!BM$4,'[1]INTERNAL PARAMETERS-1'!$B$5:$J$44,6,FALSE)*VLOOKUP(AEBYLD2!BM$4,'[1]INTERNAL PARAMETERS-1'!$B$5:$J$44,3,FALSE) + AEBYLD1!BM183*(1-VLOOKUP(AEBYLD2!BM$4,'[1]INTERNAL PARAMETERS-1'!$B$5:$J$44,5,FALSE))*VLOOKUP(AEBYLD2!BM$4,'[1]INTERNAL PARAMETERS-1'!$B$5:$J$44,8,FALSE)*VLOOKUP(AEBYLD2!BM$4,'[1]INTERNAL PARAMETERS-1'!$B$5:$J$44,3,FALSE)</f>
        <v>2.9802159899982569E-4</v>
      </c>
      <c r="BN183" s="50">
        <f>AEBYLD1!BN183*VLOOKUP(AEBYLD2!BN$4,'[1]INTERNAL PARAMETERS-1'!$B$5:$J$44,5,FALSE)*VLOOKUP(AEBYLD2!BN$4,'[1]INTERNAL PARAMETERS-1'!$B$5:$J$44,6,FALSE)*VLOOKUP(AEBYLD2!BN$4,'[1]INTERNAL PARAMETERS-1'!$B$5:$J$44,3,FALSE) + AEBYLD1!BN183*(1-VLOOKUP(AEBYLD2!BN$4,'[1]INTERNAL PARAMETERS-1'!$B$5:$J$44,5,FALSE))*VLOOKUP(AEBYLD2!BN$4,'[1]INTERNAL PARAMETERS-1'!$B$5:$J$44,8,FALSE)*VLOOKUP(AEBYLD2!BN$4,'[1]INTERNAL PARAMETERS-1'!$B$5:$J$44,3,FALSE)</f>
        <v>2.3691900301179542E-4</v>
      </c>
      <c r="BO183" s="50">
        <f>AEBYLD1!BO183*VLOOKUP(AEBYLD2!BO$4,'[1]INTERNAL PARAMETERS-1'!$B$5:$J$44,5,FALSE)*VLOOKUP(AEBYLD2!BO$4,'[1]INTERNAL PARAMETERS-1'!$B$5:$J$44,6,FALSE)*VLOOKUP(AEBYLD2!BO$4,'[1]INTERNAL PARAMETERS-1'!$B$5:$J$44,3,FALSE) + AEBYLD1!BO183*(1-VLOOKUP(AEBYLD2!BO$4,'[1]INTERNAL PARAMETERS-1'!$B$5:$J$44,5,FALSE))*VLOOKUP(AEBYLD2!BO$4,'[1]INTERNAL PARAMETERS-1'!$B$5:$J$44,8,FALSE)*VLOOKUP(AEBYLD2!BO$4,'[1]INTERNAL PARAMETERS-1'!$B$5:$J$44,3,FALSE)</f>
        <v>1.6226420490524196E-4</v>
      </c>
      <c r="BP183" s="50">
        <f>AEBYLD1!BP183*VLOOKUP(AEBYLD2!BP$4,'[1]INTERNAL PARAMETERS-1'!$B$5:$J$44,5,FALSE)*VLOOKUP(AEBYLD2!BP$4,'[1]INTERNAL PARAMETERS-1'!$B$5:$J$44,6,FALSE)*VLOOKUP(AEBYLD2!BP$4,'[1]INTERNAL PARAMETERS-1'!$B$5:$J$44,3,FALSE) + AEBYLD1!BP183*(1-VLOOKUP(AEBYLD2!BP$4,'[1]INTERNAL PARAMETERS-1'!$B$5:$J$44,5,FALSE))*VLOOKUP(AEBYLD2!BP$4,'[1]INTERNAL PARAMETERS-1'!$B$5:$J$44,8,FALSE)*VLOOKUP(AEBYLD2!BP$4,'[1]INTERNAL PARAMETERS-1'!$B$5:$J$44,3,FALSE)</f>
        <v>7.8749120307061345E-6</v>
      </c>
      <c r="BQ183" s="50">
        <f>AEBYLD1!BQ183*VLOOKUP(AEBYLD2!BQ$4,'[1]INTERNAL PARAMETERS-1'!$B$5:$J$44,5,FALSE)*VLOOKUP(AEBYLD2!BQ$4,'[1]INTERNAL PARAMETERS-1'!$B$5:$J$44,6,FALSE)*VLOOKUP(AEBYLD2!BQ$4,'[1]INTERNAL PARAMETERS-1'!$B$5:$J$44,3,FALSE) + AEBYLD1!BQ183*(1-VLOOKUP(AEBYLD2!BQ$4,'[1]INTERNAL PARAMETERS-1'!$B$5:$J$44,5,FALSE))*VLOOKUP(AEBYLD2!BQ$4,'[1]INTERNAL PARAMETERS-1'!$B$5:$J$44,8,FALSE)*VLOOKUP(AEBYLD2!BQ$4,'[1]INTERNAL PARAMETERS-1'!$B$5:$J$44,3,FALSE)</f>
        <v>5.5267091627580426E-4</v>
      </c>
      <c r="BR183" s="50">
        <f>AEBYLD1!BR183*VLOOKUP(AEBYLD2!BR$4,'[1]INTERNAL PARAMETERS-1'!$B$5:$J$44,5,FALSE)*VLOOKUP(AEBYLD2!BR$4,'[1]INTERNAL PARAMETERS-1'!$B$5:$J$44,6,FALSE)*VLOOKUP(AEBYLD2!BR$4,'[1]INTERNAL PARAMETERS-1'!$B$5:$J$44,3,FALSE) + AEBYLD1!BR183*(1-VLOOKUP(AEBYLD2!BR$4,'[1]INTERNAL PARAMETERS-1'!$B$5:$J$44,5,FALSE))*VLOOKUP(AEBYLD2!BR$4,'[1]INTERNAL PARAMETERS-1'!$B$5:$J$44,8,FALSE)*VLOOKUP(AEBYLD2!BR$4,'[1]INTERNAL PARAMETERS-1'!$B$5:$J$44,3,FALSE)</f>
        <v>2.0459466450404335E-5</v>
      </c>
      <c r="BS183" s="50">
        <f>AEBYLD1!BS183*VLOOKUP(AEBYLD2!BS$4,'[1]INTERNAL PARAMETERS-1'!$B$5:$J$44,5,FALSE)*VLOOKUP(AEBYLD2!BS$4,'[1]INTERNAL PARAMETERS-1'!$B$5:$J$44,6,FALSE)*VLOOKUP(AEBYLD2!BS$4,'[1]INTERNAL PARAMETERS-1'!$B$5:$J$44,3,FALSE) + AEBYLD1!BS183*(1-VLOOKUP(AEBYLD2!BS$4,'[1]INTERNAL PARAMETERS-1'!$B$5:$J$44,5,FALSE))*VLOOKUP(AEBYLD2!BS$4,'[1]INTERNAL PARAMETERS-1'!$B$5:$J$44,8,FALSE)*VLOOKUP(AEBYLD2!BS$4,'[1]INTERNAL PARAMETERS-1'!$B$5:$J$44,3,FALSE)</f>
        <v>2.191458252724263E-6</v>
      </c>
      <c r="BT183" s="50">
        <f>AEBYLD1!BT183*VLOOKUP(AEBYLD2!BT$4,'[1]INTERNAL PARAMETERS-1'!$B$5:$J$44,5,FALSE)*VLOOKUP(AEBYLD2!BT$4,'[1]INTERNAL PARAMETERS-1'!$B$5:$J$44,6,FALSE)*VLOOKUP(AEBYLD2!BT$4,'[1]INTERNAL PARAMETERS-1'!$B$5:$J$44,3,FALSE) + AEBYLD1!BT183*(1-VLOOKUP(AEBYLD2!BT$4,'[1]INTERNAL PARAMETERS-1'!$B$5:$J$44,5,FALSE))*VLOOKUP(AEBYLD2!BT$4,'[1]INTERNAL PARAMETERS-1'!$B$5:$J$44,8,FALSE)*VLOOKUP(AEBYLD2!BT$4,'[1]INTERNAL PARAMETERS-1'!$B$5:$J$44,3,FALSE)</f>
        <v>0</v>
      </c>
      <c r="BU183" s="50">
        <f>AEBYLD1!BU183*VLOOKUP(AEBYLD2!BU$4,'[1]INTERNAL PARAMETERS-1'!$B$5:$J$44,5,FALSE)*VLOOKUP(AEBYLD2!BU$4,'[1]INTERNAL PARAMETERS-1'!$B$5:$J$44,6,FALSE)*VLOOKUP(AEBYLD2!BU$4,'[1]INTERNAL PARAMETERS-1'!$B$5:$J$44,3,FALSE) + AEBYLD1!BU183*(1-VLOOKUP(AEBYLD2!BU$4,'[1]INTERNAL PARAMETERS-1'!$B$5:$J$44,5,FALSE))*VLOOKUP(AEBYLD2!BU$4,'[1]INTERNAL PARAMETERS-1'!$B$5:$J$44,8,FALSE)*VLOOKUP(AEBYLD2!BU$4,'[1]INTERNAL PARAMETERS-1'!$B$5:$J$44,3,FALSE)</f>
        <v>0</v>
      </c>
      <c r="BV183" s="50">
        <f>AEBYLD1!BV183*VLOOKUP(AEBYLD2!BV$4,'[1]INTERNAL PARAMETERS-1'!$B$5:$J$44,5,FALSE)*VLOOKUP(AEBYLD2!BV$4,'[1]INTERNAL PARAMETERS-1'!$B$5:$J$44,6,FALSE)*VLOOKUP(AEBYLD2!BV$4,'[1]INTERNAL PARAMETERS-1'!$B$5:$J$44,3,FALSE) + AEBYLD1!BV183*(1-VLOOKUP(AEBYLD2!BV$4,'[1]INTERNAL PARAMETERS-1'!$B$5:$J$44,5,FALSE))*VLOOKUP(AEBYLD2!BV$4,'[1]INTERNAL PARAMETERS-1'!$B$5:$J$44,8,FALSE)*VLOOKUP(AEBYLD2!BV$4,'[1]INTERNAL PARAMETERS-1'!$B$5:$J$44,3,FALSE)</f>
        <v>0</v>
      </c>
      <c r="BW183" s="50">
        <f>AEBYLD1!BW183*VLOOKUP(AEBYLD2!BW$4,'[1]INTERNAL PARAMETERS-1'!$B$5:$J$44,5,FALSE)*VLOOKUP(AEBYLD2!BW$4,'[1]INTERNAL PARAMETERS-1'!$B$5:$J$44,6,FALSE)*VLOOKUP(AEBYLD2!BW$4,'[1]INTERNAL PARAMETERS-1'!$B$5:$J$44,3,FALSE) + AEBYLD1!BW183*(1-VLOOKUP(AEBYLD2!BW$4,'[1]INTERNAL PARAMETERS-1'!$B$5:$J$44,5,FALSE))*VLOOKUP(AEBYLD2!BW$4,'[1]INTERNAL PARAMETERS-1'!$B$5:$J$44,8,FALSE)*VLOOKUP(AEBYLD2!BW$4,'[1]INTERNAL PARAMETERS-1'!$B$5:$J$44,3,FALSE)</f>
        <v>0</v>
      </c>
      <c r="BX183" s="50">
        <f>AEBYLD1!BX183*VLOOKUP(AEBYLD2!BX$4,'[1]INTERNAL PARAMETERS-1'!$B$5:$J$44,5,FALSE)*VLOOKUP(AEBYLD2!BX$4,'[1]INTERNAL PARAMETERS-1'!$B$5:$J$44,6,FALSE)*VLOOKUP(AEBYLD2!BX$4,'[1]INTERNAL PARAMETERS-1'!$B$5:$J$44,3,FALSE) + AEBYLD1!BX183*(1-VLOOKUP(AEBYLD2!BX$4,'[1]INTERNAL PARAMETERS-1'!$B$5:$J$44,5,FALSE))*VLOOKUP(AEBYLD2!BX$4,'[1]INTERNAL PARAMETERS-1'!$B$5:$J$44,8,FALSE)*VLOOKUP(AEBYLD2!BX$4,'[1]INTERNAL PARAMETERS-1'!$B$5:$J$44,3,FALSE)</f>
        <v>0</v>
      </c>
      <c r="BY183" s="50">
        <f>AEBYLD1!BY183*VLOOKUP(AEBYLD2!BY$4,'[1]INTERNAL PARAMETERS-1'!$B$5:$J$44,5,FALSE)*VLOOKUP(AEBYLD2!BY$4,'[1]INTERNAL PARAMETERS-1'!$B$5:$J$44,6,FALSE)*VLOOKUP(AEBYLD2!BY$4,'[1]INTERNAL PARAMETERS-1'!$B$5:$J$44,3,FALSE) + AEBYLD1!BY183*(1-VLOOKUP(AEBYLD2!BY$4,'[1]INTERNAL PARAMETERS-1'!$B$5:$J$44,5,FALSE))*VLOOKUP(AEBYLD2!BY$4,'[1]INTERNAL PARAMETERS-1'!$B$5:$J$44,8,FALSE)*VLOOKUP(AEBYLD2!BY$4,'[1]INTERNAL PARAMETERS-1'!$B$5:$J$44,3,FALSE)</f>
        <v>0</v>
      </c>
      <c r="BZ183" s="50">
        <f>AEBYLD1!BZ183*VLOOKUP(AEBYLD2!BZ$4,'[1]INTERNAL PARAMETERS-1'!$B$5:$J$44,5,FALSE)*VLOOKUP(AEBYLD2!BZ$4,'[1]INTERNAL PARAMETERS-1'!$B$5:$J$44,6,FALSE)*VLOOKUP(AEBYLD2!BZ$4,'[1]INTERNAL PARAMETERS-1'!$B$5:$J$44,3,FALSE) + AEBYLD1!BZ183*(1-VLOOKUP(AEBYLD2!BZ$4,'[1]INTERNAL PARAMETERS-1'!$B$5:$J$44,5,FALSE))*VLOOKUP(AEBYLD2!BZ$4,'[1]INTERNAL PARAMETERS-1'!$B$5:$J$44,8,FALSE)*VLOOKUP(AEBYLD2!BZ$4,'[1]INTERNAL PARAMETERS-1'!$B$5:$J$44,3,FALSE)</f>
        <v>2.3946901818581118E-7</v>
      </c>
      <c r="CA183" s="50">
        <f>AEBYLD1!CA183*VLOOKUP(AEBYLD2!CA$4,'[1]INTERNAL PARAMETERS-1'!$B$5:$J$44,5,FALSE)*VLOOKUP(AEBYLD2!CA$4,'[1]INTERNAL PARAMETERS-1'!$B$5:$J$44,6,FALSE)*VLOOKUP(AEBYLD2!CA$4,'[1]INTERNAL PARAMETERS-1'!$B$5:$J$44,3,FALSE) + AEBYLD1!CA183*(1-VLOOKUP(AEBYLD2!CA$4,'[1]INTERNAL PARAMETERS-1'!$B$5:$J$44,5,FALSE))*VLOOKUP(AEBYLD2!CA$4,'[1]INTERNAL PARAMETERS-1'!$B$5:$J$44,8,FALSE)*VLOOKUP(AEBYLD2!CA$4,'[1]INTERNAL PARAMETERS-1'!$B$5:$J$44,3,FALSE)</f>
        <v>0</v>
      </c>
      <c r="CB183" s="50">
        <f>AEBYLD1!CB183*VLOOKUP(AEBYLD2!CB$4,'[1]INTERNAL PARAMETERS-1'!$B$5:$J$44,5,FALSE)*VLOOKUP(AEBYLD2!CB$4,'[1]INTERNAL PARAMETERS-1'!$B$5:$J$44,6,FALSE)*VLOOKUP(AEBYLD2!CB$4,'[1]INTERNAL PARAMETERS-1'!$B$5:$J$44,3,FALSE) + AEBYLD1!CB183*(1-VLOOKUP(AEBYLD2!CB$4,'[1]INTERNAL PARAMETERS-1'!$B$5:$J$44,5,FALSE))*VLOOKUP(AEBYLD2!CB$4,'[1]INTERNAL PARAMETERS-1'!$B$5:$J$44,8,FALSE)*VLOOKUP(AEBYLD2!CB$4,'[1]INTERNAL PARAMETERS-1'!$B$5:$J$44,3,FALSE)</f>
        <v>0</v>
      </c>
      <c r="CC183" s="50">
        <f>AEBYLD1!CC183*VLOOKUP(AEBYLD2!CC$4,'[1]INTERNAL PARAMETERS-1'!$B$5:$J$44,5,FALSE)*VLOOKUP(AEBYLD2!CC$4,'[1]INTERNAL PARAMETERS-1'!$B$5:$J$44,6,FALSE)*VLOOKUP(AEBYLD2!CC$4,'[1]INTERNAL PARAMETERS-1'!$B$5:$J$44,3,FALSE) + AEBYLD1!CC183*(1-VLOOKUP(AEBYLD2!CC$4,'[1]INTERNAL PARAMETERS-1'!$B$5:$J$44,5,FALSE))*VLOOKUP(AEBYLD2!CC$4,'[1]INTERNAL PARAMETERS-1'!$B$5:$J$44,8,FALSE)*VLOOKUP(AEBYLD2!CC$4,'[1]INTERNAL PARAMETERS-1'!$B$5:$J$44,3,FALSE)</f>
        <v>1.5963692480533336E-6</v>
      </c>
      <c r="CD183" s="50">
        <f>AEBYLD1!CD183*VLOOKUP(AEBYLD2!CD$4,'[1]INTERNAL PARAMETERS-1'!$B$5:$J$44,5,FALSE)*VLOOKUP(AEBYLD2!CD$4,'[1]INTERNAL PARAMETERS-1'!$B$5:$J$44,6,FALSE)*VLOOKUP(AEBYLD2!CD$4,'[1]INTERNAL PARAMETERS-1'!$B$5:$J$44,3,FALSE) + AEBYLD1!CD183*(1-VLOOKUP(AEBYLD2!CD$4,'[1]INTERNAL PARAMETERS-1'!$B$5:$J$44,5,FALSE))*VLOOKUP(AEBYLD2!CD$4,'[1]INTERNAL PARAMETERS-1'!$B$5:$J$44,8,FALSE)*VLOOKUP(AEBYLD2!CD$4,'[1]INTERNAL PARAMETERS-1'!$B$5:$J$44,3,FALSE)</f>
        <v>7.4829751706759142E-6</v>
      </c>
      <c r="CE183" s="50">
        <f>AEBYLD1!CE183*VLOOKUP(AEBYLD2!CE$4,'[1]INTERNAL PARAMETERS-1'!$B$5:$J$44,5,FALSE)*VLOOKUP(AEBYLD2!CE$4,'[1]INTERNAL PARAMETERS-1'!$B$5:$J$44,6,FALSE)*VLOOKUP(AEBYLD2!CE$4,'[1]INTERNAL PARAMETERS-1'!$B$5:$J$44,3,FALSE) + AEBYLD1!CE183*(1-VLOOKUP(AEBYLD2!CE$4,'[1]INTERNAL PARAMETERS-1'!$B$5:$J$44,5,FALSE))*VLOOKUP(AEBYLD2!CE$4,'[1]INTERNAL PARAMETERS-1'!$B$5:$J$44,8,FALSE)*VLOOKUP(AEBYLD2!CE$4,'[1]INTERNAL PARAMETERS-1'!$B$5:$J$44,3,FALSE)</f>
        <v>1.2417550762753678E-5</v>
      </c>
      <c r="CF183" s="50">
        <f>AEBYLD1!CF183*VLOOKUP(AEBYLD2!CF$4,'[1]INTERNAL PARAMETERS-1'!$B$5:$J$44,5,FALSE)*VLOOKUP(AEBYLD2!CF$4,'[1]INTERNAL PARAMETERS-1'!$B$5:$J$44,6,FALSE)*VLOOKUP(AEBYLD2!CF$4,'[1]INTERNAL PARAMETERS-1'!$B$5:$J$44,3,FALSE) + AEBYLD1!CF183*(1-VLOOKUP(AEBYLD2!CF$4,'[1]INTERNAL PARAMETERS-1'!$B$5:$J$44,5,FALSE))*VLOOKUP(AEBYLD2!CF$4,'[1]INTERNAL PARAMETERS-1'!$B$5:$J$44,8,FALSE)*VLOOKUP(AEBYLD2!CF$4,'[1]INTERNAL PARAMETERS-1'!$B$5:$J$44,3,FALSE)</f>
        <v>6.6411078064238684E-6</v>
      </c>
      <c r="CG183" s="50">
        <f>AEBYLD1!CG183*VLOOKUP(AEBYLD2!CG$4,'[1]INTERNAL PARAMETERS-1'!$B$5:$J$44,5,FALSE)*VLOOKUP(AEBYLD2!CG$4,'[1]INTERNAL PARAMETERS-1'!$B$5:$J$44,6,FALSE)*VLOOKUP(AEBYLD2!CG$4,'[1]INTERNAL PARAMETERS-1'!$B$5:$J$44,3,FALSE) + AEBYLD1!CG183*(1-VLOOKUP(AEBYLD2!CG$4,'[1]INTERNAL PARAMETERS-1'!$B$5:$J$44,5,FALSE))*VLOOKUP(AEBYLD2!CG$4,'[1]INTERNAL PARAMETERS-1'!$B$5:$J$44,8,FALSE)*VLOOKUP(AEBYLD2!CG$4,'[1]INTERNAL PARAMETERS-1'!$B$5:$J$44,3,FALSE)</f>
        <v>8.8019118291510967E-7</v>
      </c>
      <c r="CH183" s="49">
        <f>AEBYLD1!CH183*VLOOKUP(AEBYLD2!CH$4,'[1]INTERNAL PARAMETERS-1'!$B$5:$J$44,5,FALSE)*VLOOKUP(AEBYLD2!CH$4,'[1]INTERNAL PARAMETERS-1'!$B$5:$J$44,6,FALSE)*VLOOKUP(AEBYLD2!CH$4,'[1]INTERNAL PARAMETERS-1'!$B$5:$J$44,3,FALSE) + AEBYLD1!CH183*(1-VLOOKUP(AEBYLD2!CH$4,'[1]INTERNAL PARAMETERS-1'!$B$5:$J$44,5,FALSE))*VLOOKUP(AEBYLD2!CH$4,'[1]INTERNAL PARAMETERS-1'!$B$5:$J$44,8,FALSE)*VLOOKUP(AEBYLD2!CH$4,'[1]INTERNAL PARAMETERS-1'!$B$5:$J$44,3,FALSE)</f>
        <v>0</v>
      </c>
      <c r="CJ183" s="51">
        <f t="shared" si="4"/>
        <v>4.013322205779752E-2</v>
      </c>
      <c r="CK183" s="49">
        <f t="shared" si="5"/>
        <v>1.6141347655239471E-2</v>
      </c>
    </row>
    <row r="184" spans="2:89" x14ac:dyDescent="0.4">
      <c r="B184" s="64" t="s">
        <v>8</v>
      </c>
      <c r="C184" s="63" t="s">
        <v>71</v>
      </c>
      <c r="D184" s="63" t="s">
        <v>70</v>
      </c>
      <c r="E184" s="147">
        <f>AEB!AF184</f>
        <v>0.42734511175276552</v>
      </c>
      <c r="F184" s="62">
        <f>'[1]INTERNAL PARAMETERS-1'!M22</f>
        <v>5.05</v>
      </c>
      <c r="G184" s="51">
        <f>AEBYLD1!G184*VLOOKUP(AEBYLD2!G$4,'[1]INTERNAL PARAMETERS-1'!$B$5:$J$44,5,FALSE)*VLOOKUP(AEBYLD2!G$4,'[1]INTERNAL PARAMETERS-1'!$B$5:$J$44,7,FALSE)*AEBYLD2!$F184 + AEBYLD1!G184*(1-VLOOKUP(AEBYLD2!G$4,'[1]INTERNAL PARAMETERS-1'!$B$5:$J$44,5,FALSE))*VLOOKUP(AEBYLD2!G$4,'[1]INTERNAL PARAMETERS-1'!$B$5:$J$44,9,FALSE)*AEBYLD2!$F184</f>
        <v>0</v>
      </c>
      <c r="H184" s="50">
        <f>AEBYLD1!H184*VLOOKUP(AEBYLD2!H$4,'[1]INTERNAL PARAMETERS-1'!$B$5:$J$44,5,FALSE)*VLOOKUP(AEBYLD2!H$4,'[1]INTERNAL PARAMETERS-1'!$B$5:$J$44,7,FALSE)*AEBYLD2!$F184 + AEBYLD1!H184*(1-VLOOKUP(AEBYLD2!H$4,'[1]INTERNAL PARAMETERS-1'!$B$5:$J$44,5,FALSE))*VLOOKUP(AEBYLD2!H$4,'[1]INTERNAL PARAMETERS-1'!$B$5:$J$44,9,FALSE)*AEBYLD2!$F184</f>
        <v>0</v>
      </c>
      <c r="I184" s="50">
        <f>AEBYLD1!I184*VLOOKUP(AEBYLD2!I$4,'[1]INTERNAL PARAMETERS-1'!$B$5:$J$44,5,FALSE)*VLOOKUP(AEBYLD2!I$4,'[1]INTERNAL PARAMETERS-1'!$B$5:$J$44,7,FALSE)*AEBYLD2!$F184 + AEBYLD1!I184*(1-VLOOKUP(AEBYLD2!I$4,'[1]INTERNAL PARAMETERS-1'!$B$5:$J$44,5,FALSE))*VLOOKUP(AEBYLD2!I$4,'[1]INTERNAL PARAMETERS-1'!$B$5:$J$44,9,FALSE)*AEBYLD2!$F184</f>
        <v>4.2012426704043457E-3</v>
      </c>
      <c r="J184" s="50">
        <f>AEBYLD1!J184*VLOOKUP(AEBYLD2!J$4,'[1]INTERNAL PARAMETERS-1'!$B$5:$J$44,5,FALSE)*VLOOKUP(AEBYLD2!J$4,'[1]INTERNAL PARAMETERS-1'!$B$5:$J$44,7,FALSE)*AEBYLD2!$F184 + AEBYLD1!J184*(1-VLOOKUP(AEBYLD2!J$4,'[1]INTERNAL PARAMETERS-1'!$B$5:$J$44,5,FALSE))*VLOOKUP(AEBYLD2!J$4,'[1]INTERNAL PARAMETERS-1'!$B$5:$J$44,9,FALSE)*AEBYLD2!$F184</f>
        <v>0</v>
      </c>
      <c r="K184" s="50">
        <f>AEBYLD1!K184*VLOOKUP(AEBYLD2!K$4,'[1]INTERNAL PARAMETERS-1'!$B$5:$J$44,5,FALSE)*VLOOKUP(AEBYLD2!K$4,'[1]INTERNAL PARAMETERS-1'!$B$5:$J$44,7,FALSE)*AEBYLD2!$F184 + AEBYLD1!K184*(1-VLOOKUP(AEBYLD2!K$4,'[1]INTERNAL PARAMETERS-1'!$B$5:$J$44,5,FALSE))*VLOOKUP(AEBYLD2!K$4,'[1]INTERNAL PARAMETERS-1'!$B$5:$J$44,9,FALSE)*AEBYLD2!$F184</f>
        <v>0</v>
      </c>
      <c r="L184" s="50">
        <f>AEBYLD1!L184*VLOOKUP(AEBYLD2!L$4,'[1]INTERNAL PARAMETERS-1'!$B$5:$J$44,5,FALSE)*VLOOKUP(AEBYLD2!L$4,'[1]INTERNAL PARAMETERS-1'!$B$5:$J$44,7,FALSE)*AEBYLD2!$F184 + AEBYLD1!L184*(1-VLOOKUP(AEBYLD2!L$4,'[1]INTERNAL PARAMETERS-1'!$B$5:$J$44,5,FALSE))*VLOOKUP(AEBYLD2!L$4,'[1]INTERNAL PARAMETERS-1'!$B$5:$J$44,9,FALSE)*AEBYLD2!$F184</f>
        <v>0</v>
      </c>
      <c r="M184" s="50">
        <f>AEBYLD1!M184*VLOOKUP(AEBYLD2!M$4,'[1]INTERNAL PARAMETERS-1'!$B$5:$J$44,5,FALSE)*VLOOKUP(AEBYLD2!M$4,'[1]INTERNAL PARAMETERS-1'!$B$5:$J$44,7,FALSE)*AEBYLD2!$F184 + AEBYLD1!M184*(1-VLOOKUP(AEBYLD2!M$4,'[1]INTERNAL PARAMETERS-1'!$B$5:$J$44,5,FALSE))*VLOOKUP(AEBYLD2!M$4,'[1]INTERNAL PARAMETERS-1'!$B$5:$J$44,9,FALSE)*AEBYLD2!$F184</f>
        <v>1.4661809581962843E-3</v>
      </c>
      <c r="N184" s="50">
        <f>AEBYLD1!N184*VLOOKUP(AEBYLD2!N$4,'[1]INTERNAL PARAMETERS-1'!$B$5:$J$44,5,FALSE)*VLOOKUP(AEBYLD2!N$4,'[1]INTERNAL PARAMETERS-1'!$B$5:$J$44,7,FALSE)*AEBYLD2!$F184 + AEBYLD1!N184*(1-VLOOKUP(AEBYLD2!N$4,'[1]INTERNAL PARAMETERS-1'!$B$5:$J$44,5,FALSE))*VLOOKUP(AEBYLD2!N$4,'[1]INTERNAL PARAMETERS-1'!$B$5:$J$44,9,FALSE)*AEBYLD2!$F184</f>
        <v>2.4564383554714842E-5</v>
      </c>
      <c r="O184" s="50">
        <f>AEBYLD1!O184*VLOOKUP(AEBYLD2!O$4,'[1]INTERNAL PARAMETERS-1'!$B$5:$J$44,5,FALSE)*VLOOKUP(AEBYLD2!O$4,'[1]INTERNAL PARAMETERS-1'!$B$5:$J$44,7,FALSE)*AEBYLD2!$F184 + AEBYLD1!O184*(1-VLOOKUP(AEBYLD2!O$4,'[1]INTERNAL PARAMETERS-1'!$B$5:$J$44,5,FALSE))*VLOOKUP(AEBYLD2!O$4,'[1]INTERNAL PARAMETERS-1'!$B$5:$J$44,9,FALSE)*AEBYLD2!$F184</f>
        <v>0</v>
      </c>
      <c r="P184" s="50">
        <f>AEBYLD1!P184*VLOOKUP(AEBYLD2!P$4,'[1]INTERNAL PARAMETERS-1'!$B$5:$J$44,5,FALSE)*VLOOKUP(AEBYLD2!P$4,'[1]INTERNAL PARAMETERS-1'!$B$5:$J$44,7,FALSE)*AEBYLD2!$F184 + AEBYLD1!P184*(1-VLOOKUP(AEBYLD2!P$4,'[1]INTERNAL PARAMETERS-1'!$B$5:$J$44,5,FALSE))*VLOOKUP(AEBYLD2!P$4,'[1]INTERNAL PARAMETERS-1'!$B$5:$J$44,9,FALSE)*AEBYLD2!$F184</f>
        <v>0</v>
      </c>
      <c r="Q184" s="50">
        <f>AEBYLD1!Q184*VLOOKUP(AEBYLD2!Q$4,'[1]INTERNAL PARAMETERS-1'!$B$5:$J$44,5,FALSE)*VLOOKUP(AEBYLD2!Q$4,'[1]INTERNAL PARAMETERS-1'!$B$5:$J$44,7,FALSE)*AEBYLD2!$F184 + AEBYLD1!Q184*(1-VLOOKUP(AEBYLD2!Q$4,'[1]INTERNAL PARAMETERS-1'!$B$5:$J$44,5,FALSE))*VLOOKUP(AEBYLD2!Q$4,'[1]INTERNAL PARAMETERS-1'!$B$5:$J$44,9,FALSE)*AEBYLD2!$F184</f>
        <v>0</v>
      </c>
      <c r="R184" s="50">
        <f>AEBYLD1!R184*VLOOKUP(AEBYLD2!R$4,'[1]INTERNAL PARAMETERS-1'!$B$5:$J$44,5,FALSE)*VLOOKUP(AEBYLD2!R$4,'[1]INTERNAL PARAMETERS-1'!$B$5:$J$44,7,FALSE)*AEBYLD2!$F184 + AEBYLD1!R184*(1-VLOOKUP(AEBYLD2!R$4,'[1]INTERNAL PARAMETERS-1'!$B$5:$J$44,5,FALSE))*VLOOKUP(AEBYLD2!R$4,'[1]INTERNAL PARAMETERS-1'!$B$5:$J$44,9,FALSE)*AEBYLD2!$F184</f>
        <v>2.8583507707522295E-5</v>
      </c>
      <c r="S184" s="50">
        <f>AEBYLD1!S184*VLOOKUP(AEBYLD2!S$4,'[1]INTERNAL PARAMETERS-1'!$B$5:$J$44,5,FALSE)*VLOOKUP(AEBYLD2!S$4,'[1]INTERNAL PARAMETERS-1'!$B$5:$J$44,7,FALSE)*AEBYLD2!$F184 + AEBYLD1!S184*(1-VLOOKUP(AEBYLD2!S$4,'[1]INTERNAL PARAMETERS-1'!$B$5:$J$44,5,FALSE))*VLOOKUP(AEBYLD2!S$4,'[1]INTERNAL PARAMETERS-1'!$B$5:$J$44,9,FALSE)*AEBYLD2!$F184</f>
        <v>4.6511095481705189E-4</v>
      </c>
      <c r="T184" s="50">
        <f>AEBYLD1!T184*VLOOKUP(AEBYLD2!T$4,'[1]INTERNAL PARAMETERS-1'!$B$5:$J$44,5,FALSE)*VLOOKUP(AEBYLD2!T$4,'[1]INTERNAL PARAMETERS-1'!$B$5:$J$44,7,FALSE)*AEBYLD2!$F184 + AEBYLD1!T184*(1-VLOOKUP(AEBYLD2!T$4,'[1]INTERNAL PARAMETERS-1'!$B$5:$J$44,5,FALSE))*VLOOKUP(AEBYLD2!T$4,'[1]INTERNAL PARAMETERS-1'!$B$5:$J$44,9,FALSE)*AEBYLD2!$F184</f>
        <v>1.0718815390320861E-4</v>
      </c>
      <c r="U184" s="50">
        <f>AEBYLD1!U184*VLOOKUP(AEBYLD2!U$4,'[1]INTERNAL PARAMETERS-1'!$B$5:$J$44,5,FALSE)*VLOOKUP(AEBYLD2!U$4,'[1]INTERNAL PARAMETERS-1'!$B$5:$J$44,7,FALSE)*AEBYLD2!$F184 + AEBYLD1!U184*(1-VLOOKUP(AEBYLD2!U$4,'[1]INTERNAL PARAMETERS-1'!$B$5:$J$44,5,FALSE))*VLOOKUP(AEBYLD2!U$4,'[1]INTERNAL PARAMETERS-1'!$B$5:$J$44,9,FALSE)*AEBYLD2!$F184</f>
        <v>8.074840927375049E-5</v>
      </c>
      <c r="V184" s="50">
        <f>AEBYLD1!V184*VLOOKUP(AEBYLD2!V$4,'[1]INTERNAL PARAMETERS-1'!$B$5:$J$44,5,FALSE)*VLOOKUP(AEBYLD2!V$4,'[1]INTERNAL PARAMETERS-1'!$B$5:$J$44,7,FALSE)*AEBYLD2!$F184 + AEBYLD1!V184*(1-VLOOKUP(AEBYLD2!V$4,'[1]INTERNAL PARAMETERS-1'!$B$5:$J$44,5,FALSE))*VLOOKUP(AEBYLD2!V$4,'[1]INTERNAL PARAMETERS-1'!$B$5:$J$44,9,FALSE)*AEBYLD2!$F184</f>
        <v>2.6636715918716789E-4</v>
      </c>
      <c r="W184" s="50">
        <f>AEBYLD1!W184*VLOOKUP(AEBYLD2!W$4,'[1]INTERNAL PARAMETERS-1'!$B$5:$J$44,5,FALSE)*VLOOKUP(AEBYLD2!W$4,'[1]INTERNAL PARAMETERS-1'!$B$5:$J$44,7,FALSE)*AEBYLD2!$F184 + AEBYLD1!W184*(1-VLOOKUP(AEBYLD2!W$4,'[1]INTERNAL PARAMETERS-1'!$B$5:$J$44,5,FALSE))*VLOOKUP(AEBYLD2!W$4,'[1]INTERNAL PARAMETERS-1'!$B$5:$J$44,9,FALSE)*AEBYLD2!$F184</f>
        <v>0</v>
      </c>
      <c r="X184" s="50">
        <f>AEBYLD1!X184*VLOOKUP(AEBYLD2!X$4,'[1]INTERNAL PARAMETERS-1'!$B$5:$J$44,5,FALSE)*VLOOKUP(AEBYLD2!X$4,'[1]INTERNAL PARAMETERS-1'!$B$5:$J$44,7,FALSE)*AEBYLD2!$F184 + AEBYLD1!X184*(1-VLOOKUP(AEBYLD2!X$4,'[1]INTERNAL PARAMETERS-1'!$B$5:$J$44,5,FALSE))*VLOOKUP(AEBYLD2!X$4,'[1]INTERNAL PARAMETERS-1'!$B$5:$J$44,9,FALSE)*AEBYLD2!$F184</f>
        <v>0</v>
      </c>
      <c r="Y184" s="50">
        <f>AEBYLD1!Y184*VLOOKUP(AEBYLD2!Y$4,'[1]INTERNAL PARAMETERS-1'!$B$5:$J$44,5,FALSE)*VLOOKUP(AEBYLD2!Y$4,'[1]INTERNAL PARAMETERS-1'!$B$5:$J$44,7,FALSE)*AEBYLD2!$F184 + AEBYLD1!Y184*(1-VLOOKUP(AEBYLD2!Y$4,'[1]INTERNAL PARAMETERS-1'!$B$5:$J$44,5,FALSE))*VLOOKUP(AEBYLD2!Y$4,'[1]INTERNAL PARAMETERS-1'!$B$5:$J$44,9,FALSE)*AEBYLD2!$F184</f>
        <v>0</v>
      </c>
      <c r="Z184" s="50">
        <f>AEBYLD1!Z184*VLOOKUP(AEBYLD2!Z$4,'[1]INTERNAL PARAMETERS-1'!$B$5:$J$44,5,FALSE)*VLOOKUP(AEBYLD2!Z$4,'[1]INTERNAL PARAMETERS-1'!$B$5:$J$44,7,FALSE)*AEBYLD2!$F184 + AEBYLD1!Z184*(1-VLOOKUP(AEBYLD2!Z$4,'[1]INTERNAL PARAMETERS-1'!$B$5:$J$44,5,FALSE))*VLOOKUP(AEBYLD2!Z$4,'[1]INTERNAL PARAMETERS-1'!$B$5:$J$44,9,FALSE)*AEBYLD2!$F184</f>
        <v>0</v>
      </c>
      <c r="AA184" s="50">
        <f>AEBYLD1!AA184*VLOOKUP(AEBYLD2!AA$4,'[1]INTERNAL PARAMETERS-1'!$B$5:$J$44,5,FALSE)*VLOOKUP(AEBYLD2!AA$4,'[1]INTERNAL PARAMETERS-1'!$B$5:$J$44,7,FALSE)*AEBYLD2!$F184 + AEBYLD1!AA184*(1-VLOOKUP(AEBYLD2!AA$4,'[1]INTERNAL PARAMETERS-1'!$B$5:$J$44,5,FALSE))*VLOOKUP(AEBYLD2!AA$4,'[1]INTERNAL PARAMETERS-1'!$B$5:$J$44,9,FALSE)*AEBYLD2!$F184</f>
        <v>0</v>
      </c>
      <c r="AB184" s="50">
        <f>AEBYLD1!AB184*VLOOKUP(AEBYLD2!AB$4,'[1]INTERNAL PARAMETERS-1'!$B$5:$J$44,5,FALSE)*VLOOKUP(AEBYLD2!AB$4,'[1]INTERNAL PARAMETERS-1'!$B$5:$J$44,7,FALSE)*AEBYLD2!$F184 + AEBYLD1!AB184*(1-VLOOKUP(AEBYLD2!AB$4,'[1]INTERNAL PARAMETERS-1'!$B$5:$J$44,5,FALSE))*VLOOKUP(AEBYLD2!AB$4,'[1]INTERNAL PARAMETERS-1'!$B$5:$J$44,9,FALSE)*AEBYLD2!$F184</f>
        <v>0</v>
      </c>
      <c r="AC184" s="50">
        <f>AEBYLD1!AC184*VLOOKUP(AEBYLD2!AC$4,'[1]INTERNAL PARAMETERS-1'!$B$5:$J$44,5,FALSE)*VLOOKUP(AEBYLD2!AC$4,'[1]INTERNAL PARAMETERS-1'!$B$5:$J$44,7,FALSE)*AEBYLD2!$F184 + AEBYLD1!AC184*(1-VLOOKUP(AEBYLD2!AC$4,'[1]INTERNAL PARAMETERS-1'!$B$5:$J$44,5,FALSE))*VLOOKUP(AEBYLD2!AC$4,'[1]INTERNAL PARAMETERS-1'!$B$5:$J$44,9,FALSE)*AEBYLD2!$F184</f>
        <v>0</v>
      </c>
      <c r="AD184" s="50">
        <f>AEBYLD1!AD184*VLOOKUP(AEBYLD2!AD$4,'[1]INTERNAL PARAMETERS-1'!$B$5:$J$44,5,FALSE)*VLOOKUP(AEBYLD2!AD$4,'[1]INTERNAL PARAMETERS-1'!$B$5:$J$44,7,FALSE)*AEBYLD2!$F184 + AEBYLD1!AD184*(1-VLOOKUP(AEBYLD2!AD$4,'[1]INTERNAL PARAMETERS-1'!$B$5:$J$44,5,FALSE))*VLOOKUP(AEBYLD2!AD$4,'[1]INTERNAL PARAMETERS-1'!$B$5:$J$44,9,FALSE)*AEBYLD2!$F184</f>
        <v>0</v>
      </c>
      <c r="AE184" s="50">
        <f>AEBYLD1!AE184*VLOOKUP(AEBYLD2!AE$4,'[1]INTERNAL PARAMETERS-1'!$B$5:$J$44,5,FALSE)*VLOOKUP(AEBYLD2!AE$4,'[1]INTERNAL PARAMETERS-1'!$B$5:$J$44,7,FALSE)*AEBYLD2!$F184 + AEBYLD1!AE184*(1-VLOOKUP(AEBYLD2!AE$4,'[1]INTERNAL PARAMETERS-1'!$B$5:$J$44,5,FALSE))*VLOOKUP(AEBYLD2!AE$4,'[1]INTERNAL PARAMETERS-1'!$B$5:$J$44,9,FALSE)*AEBYLD2!$F184</f>
        <v>0</v>
      </c>
      <c r="AF184" s="50">
        <f>AEBYLD1!AF184*VLOOKUP(AEBYLD2!AF$4,'[1]INTERNAL PARAMETERS-1'!$B$5:$J$44,5,FALSE)*VLOOKUP(AEBYLD2!AF$4,'[1]INTERNAL PARAMETERS-1'!$B$5:$J$44,7,FALSE)*AEBYLD2!$F184 + AEBYLD1!AF184*(1-VLOOKUP(AEBYLD2!AF$4,'[1]INTERNAL PARAMETERS-1'!$B$5:$J$44,5,FALSE))*VLOOKUP(AEBYLD2!AF$4,'[1]INTERNAL PARAMETERS-1'!$B$5:$J$44,9,FALSE)*AEBYLD2!$F184</f>
        <v>0</v>
      </c>
      <c r="AG184" s="50">
        <f>AEBYLD1!AG184*VLOOKUP(AEBYLD2!AG$4,'[1]INTERNAL PARAMETERS-1'!$B$5:$J$44,5,FALSE)*VLOOKUP(AEBYLD2!AG$4,'[1]INTERNAL PARAMETERS-1'!$B$5:$J$44,7,FALSE)*AEBYLD2!$F184 + AEBYLD1!AG184*(1-VLOOKUP(AEBYLD2!AG$4,'[1]INTERNAL PARAMETERS-1'!$B$5:$J$44,5,FALSE))*VLOOKUP(AEBYLD2!AG$4,'[1]INTERNAL PARAMETERS-1'!$B$5:$J$44,9,FALSE)*AEBYLD2!$F184</f>
        <v>0</v>
      </c>
      <c r="AH184" s="50">
        <f>AEBYLD1!AH184*VLOOKUP(AEBYLD2!AH$4,'[1]INTERNAL PARAMETERS-1'!$B$5:$J$44,5,FALSE)*VLOOKUP(AEBYLD2!AH$4,'[1]INTERNAL PARAMETERS-1'!$B$5:$J$44,7,FALSE)*AEBYLD2!$F184 + AEBYLD1!AH184*(1-VLOOKUP(AEBYLD2!AH$4,'[1]INTERNAL PARAMETERS-1'!$B$5:$J$44,5,FALSE))*VLOOKUP(AEBYLD2!AH$4,'[1]INTERNAL PARAMETERS-1'!$B$5:$J$44,9,FALSE)*AEBYLD2!$F184</f>
        <v>0</v>
      </c>
      <c r="AI184" s="50">
        <f>AEBYLD1!AI184*VLOOKUP(AEBYLD2!AI$4,'[1]INTERNAL PARAMETERS-1'!$B$5:$J$44,5,FALSE)*VLOOKUP(AEBYLD2!AI$4,'[1]INTERNAL PARAMETERS-1'!$B$5:$J$44,7,FALSE)*AEBYLD2!$F184 + AEBYLD1!AI184*(1-VLOOKUP(AEBYLD2!AI$4,'[1]INTERNAL PARAMETERS-1'!$B$5:$J$44,5,FALSE))*VLOOKUP(AEBYLD2!AI$4,'[1]INTERNAL PARAMETERS-1'!$B$5:$J$44,9,FALSE)*AEBYLD2!$F184</f>
        <v>0</v>
      </c>
      <c r="AJ184" s="50">
        <f>AEBYLD1!AJ184*VLOOKUP(AEBYLD2!AJ$4,'[1]INTERNAL PARAMETERS-1'!$B$5:$J$44,5,FALSE)*VLOOKUP(AEBYLD2!AJ$4,'[1]INTERNAL PARAMETERS-1'!$B$5:$J$44,7,FALSE)*AEBYLD2!$F184 + AEBYLD1!AJ184*(1-VLOOKUP(AEBYLD2!AJ$4,'[1]INTERNAL PARAMETERS-1'!$B$5:$J$44,5,FALSE))*VLOOKUP(AEBYLD2!AJ$4,'[1]INTERNAL PARAMETERS-1'!$B$5:$J$44,9,FALSE)*AEBYLD2!$F184</f>
        <v>2.0901690011125679E-4</v>
      </c>
      <c r="AK184" s="50">
        <f>AEBYLD1!AK184*VLOOKUP(AEBYLD2!AK$4,'[1]INTERNAL PARAMETERS-1'!$B$5:$J$44,5,FALSE)*VLOOKUP(AEBYLD2!AK$4,'[1]INTERNAL PARAMETERS-1'!$B$5:$J$44,7,FALSE)*AEBYLD2!$F184 + AEBYLD1!AK184*(1-VLOOKUP(AEBYLD2!AK$4,'[1]INTERNAL PARAMETERS-1'!$B$5:$J$44,5,FALSE))*VLOOKUP(AEBYLD2!AK$4,'[1]INTERNAL PARAMETERS-1'!$B$5:$J$44,9,FALSE)*AEBYLD2!$F184</f>
        <v>0</v>
      </c>
      <c r="AL184" s="50">
        <f>AEBYLD1!AL184*VLOOKUP(AEBYLD2!AL$4,'[1]INTERNAL PARAMETERS-1'!$B$5:$J$44,5,FALSE)*VLOOKUP(AEBYLD2!AL$4,'[1]INTERNAL PARAMETERS-1'!$B$5:$J$44,7,FALSE)*AEBYLD2!$F184 + AEBYLD1!AL184*(1-VLOOKUP(AEBYLD2!AL$4,'[1]INTERNAL PARAMETERS-1'!$B$5:$J$44,5,FALSE))*VLOOKUP(AEBYLD2!AL$4,'[1]INTERNAL PARAMETERS-1'!$B$5:$J$44,9,FALSE)*AEBYLD2!$F184</f>
        <v>0</v>
      </c>
      <c r="AM184" s="50">
        <f>AEBYLD1!AM184*VLOOKUP(AEBYLD2!AM$4,'[1]INTERNAL PARAMETERS-1'!$B$5:$J$44,5,FALSE)*VLOOKUP(AEBYLD2!AM$4,'[1]INTERNAL PARAMETERS-1'!$B$5:$J$44,7,FALSE)*AEBYLD2!$F184 + AEBYLD1!AM184*(1-VLOOKUP(AEBYLD2!AM$4,'[1]INTERNAL PARAMETERS-1'!$B$5:$J$44,5,FALSE))*VLOOKUP(AEBYLD2!AM$4,'[1]INTERNAL PARAMETERS-1'!$B$5:$J$44,9,FALSE)*AEBYLD2!$F184</f>
        <v>0</v>
      </c>
      <c r="AN184" s="50">
        <f>AEBYLD1!AN184*VLOOKUP(AEBYLD2!AN$4,'[1]INTERNAL PARAMETERS-1'!$B$5:$J$44,5,FALSE)*VLOOKUP(AEBYLD2!AN$4,'[1]INTERNAL PARAMETERS-1'!$B$5:$J$44,7,FALSE)*AEBYLD2!$F184 + AEBYLD1!AN184*(1-VLOOKUP(AEBYLD2!AN$4,'[1]INTERNAL PARAMETERS-1'!$B$5:$J$44,5,FALSE))*VLOOKUP(AEBYLD2!AN$4,'[1]INTERNAL PARAMETERS-1'!$B$5:$J$44,9,FALSE)*AEBYLD2!$F184</f>
        <v>0</v>
      </c>
      <c r="AO184" s="50">
        <f>AEBYLD1!AO184*VLOOKUP(AEBYLD2!AO$4,'[1]INTERNAL PARAMETERS-1'!$B$5:$J$44,5,FALSE)*VLOOKUP(AEBYLD2!AO$4,'[1]INTERNAL PARAMETERS-1'!$B$5:$J$44,7,FALSE)*AEBYLD2!$F184 + AEBYLD1!AO184*(1-VLOOKUP(AEBYLD2!AO$4,'[1]INTERNAL PARAMETERS-1'!$B$5:$J$44,5,FALSE))*VLOOKUP(AEBYLD2!AO$4,'[1]INTERNAL PARAMETERS-1'!$B$5:$J$44,9,FALSE)*AEBYLD2!$F184</f>
        <v>0</v>
      </c>
      <c r="AP184" s="50">
        <f>AEBYLD1!AP184*VLOOKUP(AEBYLD2!AP$4,'[1]INTERNAL PARAMETERS-1'!$B$5:$J$44,5,FALSE)*VLOOKUP(AEBYLD2!AP$4,'[1]INTERNAL PARAMETERS-1'!$B$5:$J$44,7,FALSE)*AEBYLD2!$F184 + AEBYLD1!AP184*(1-VLOOKUP(AEBYLD2!AP$4,'[1]INTERNAL PARAMETERS-1'!$B$5:$J$44,5,FALSE))*VLOOKUP(AEBYLD2!AP$4,'[1]INTERNAL PARAMETERS-1'!$B$5:$J$44,9,FALSE)*AEBYLD2!$F184</f>
        <v>0</v>
      </c>
      <c r="AQ184" s="50">
        <f>AEBYLD1!AQ184*VLOOKUP(AEBYLD2!AQ$4,'[1]INTERNAL PARAMETERS-1'!$B$5:$J$44,5,FALSE)*VLOOKUP(AEBYLD2!AQ$4,'[1]INTERNAL PARAMETERS-1'!$B$5:$J$44,7,FALSE)*AEBYLD2!$F184 + AEBYLD1!AQ184*(1-VLOOKUP(AEBYLD2!AQ$4,'[1]INTERNAL PARAMETERS-1'!$B$5:$J$44,5,FALSE))*VLOOKUP(AEBYLD2!AQ$4,'[1]INTERNAL PARAMETERS-1'!$B$5:$J$44,9,FALSE)*AEBYLD2!$F184</f>
        <v>0</v>
      </c>
      <c r="AR184" s="50">
        <f>AEBYLD1!AR184*VLOOKUP(AEBYLD2!AR$4,'[1]INTERNAL PARAMETERS-1'!$B$5:$J$44,5,FALSE)*VLOOKUP(AEBYLD2!AR$4,'[1]INTERNAL PARAMETERS-1'!$B$5:$J$44,7,FALSE)*AEBYLD2!$F184 + AEBYLD1!AR184*(1-VLOOKUP(AEBYLD2!AR$4,'[1]INTERNAL PARAMETERS-1'!$B$5:$J$44,5,FALSE))*VLOOKUP(AEBYLD2!AR$4,'[1]INTERNAL PARAMETERS-1'!$B$5:$J$44,9,FALSE)*AEBYLD2!$F184</f>
        <v>0</v>
      </c>
      <c r="AS184" s="50">
        <f>AEBYLD1!AS184*VLOOKUP(AEBYLD2!AS$4,'[1]INTERNAL PARAMETERS-1'!$B$5:$J$44,5,FALSE)*VLOOKUP(AEBYLD2!AS$4,'[1]INTERNAL PARAMETERS-1'!$B$5:$J$44,7,FALSE)*AEBYLD2!$F184 + AEBYLD1!AS184*(1-VLOOKUP(AEBYLD2!AS$4,'[1]INTERNAL PARAMETERS-1'!$B$5:$J$44,5,FALSE))*VLOOKUP(AEBYLD2!AS$4,'[1]INTERNAL PARAMETERS-1'!$B$5:$J$44,9,FALSE)*AEBYLD2!$F184</f>
        <v>0</v>
      </c>
      <c r="AT184" s="49">
        <f>AEBYLD1!AT184*VLOOKUP(AEBYLD2!AT$4,'[1]INTERNAL PARAMETERS-1'!$B$5:$J$44,5,FALSE)*VLOOKUP(AEBYLD2!AT$4,'[1]INTERNAL PARAMETERS-1'!$B$5:$J$44,7,FALSE)*AEBYLD2!$F184 + AEBYLD1!AT184*(1-VLOOKUP(AEBYLD2!AT$4,'[1]INTERNAL PARAMETERS-1'!$B$5:$J$44,5,FALSE))*VLOOKUP(AEBYLD2!AT$4,'[1]INTERNAL PARAMETERS-1'!$B$5:$J$44,9,FALSE)*AEBYLD2!$F184</f>
        <v>0</v>
      </c>
      <c r="AU184" s="51">
        <f>AEBYLD1!AU184*VLOOKUP(AEBYLD2!AU$4,'[1]INTERNAL PARAMETERS-1'!$B$5:$J$44,5,FALSE)*VLOOKUP(AEBYLD2!AU$4,'[1]INTERNAL PARAMETERS-1'!$B$5:$J$44,6,FALSE)*VLOOKUP(AEBYLD2!AU$4,'[1]INTERNAL PARAMETERS-1'!$B$5:$J$44,3,FALSE) + AEBYLD1!AU184*(1-VLOOKUP(AEBYLD2!AU$4,'[1]INTERNAL PARAMETERS-1'!$B$5:$J$44,5,FALSE))*VLOOKUP(AEBYLD2!AU$4,'[1]INTERNAL PARAMETERS-1'!$B$5:$J$44,8,FALSE)*VLOOKUP(AEBYLD2!AU$4,'[1]INTERNAL PARAMETERS-1'!$B$5:$J$44,3,FALSE)</f>
        <v>0</v>
      </c>
      <c r="AV184" s="50">
        <f>AEBYLD1!AV184*VLOOKUP(AEBYLD2!AV$4,'[1]INTERNAL PARAMETERS-1'!$B$5:$J$44,5,FALSE)*VLOOKUP(AEBYLD2!AV$4,'[1]INTERNAL PARAMETERS-1'!$B$5:$J$44,6,FALSE)*VLOOKUP(AEBYLD2!AV$4,'[1]INTERNAL PARAMETERS-1'!$B$5:$J$44,3,FALSE) + AEBYLD1!AV184*(1-VLOOKUP(AEBYLD2!AV$4,'[1]INTERNAL PARAMETERS-1'!$B$5:$J$44,5,FALSE))*VLOOKUP(AEBYLD2!AV$4,'[1]INTERNAL PARAMETERS-1'!$B$5:$J$44,8,FALSE)*VLOOKUP(AEBYLD2!AV$4,'[1]INTERNAL PARAMETERS-1'!$B$5:$J$44,3,FALSE)</f>
        <v>0</v>
      </c>
      <c r="AW184" s="50">
        <f>AEBYLD1!AW184*VLOOKUP(AEBYLD2!AW$4,'[1]INTERNAL PARAMETERS-1'!$B$5:$J$44,5,FALSE)*VLOOKUP(AEBYLD2!AW$4,'[1]INTERNAL PARAMETERS-1'!$B$5:$J$44,6,FALSE)*VLOOKUP(AEBYLD2!AW$4,'[1]INTERNAL PARAMETERS-1'!$B$5:$J$44,3,FALSE) + AEBYLD1!AW184*(1-VLOOKUP(AEBYLD2!AW$4,'[1]INTERNAL PARAMETERS-1'!$B$5:$J$44,5,FALSE))*VLOOKUP(AEBYLD2!AW$4,'[1]INTERNAL PARAMETERS-1'!$B$5:$J$44,8,FALSE)*VLOOKUP(AEBYLD2!AW$4,'[1]INTERNAL PARAMETERS-1'!$B$5:$J$44,3,FALSE)</f>
        <v>9.8224006289785826E-4</v>
      </c>
      <c r="AX184" s="50">
        <f>AEBYLD1!AX184*VLOOKUP(AEBYLD2!AX$4,'[1]INTERNAL PARAMETERS-1'!$B$5:$J$44,5,FALSE)*VLOOKUP(AEBYLD2!AX$4,'[1]INTERNAL PARAMETERS-1'!$B$5:$J$44,6,FALSE)*VLOOKUP(AEBYLD2!AX$4,'[1]INTERNAL PARAMETERS-1'!$B$5:$J$44,3,FALSE) + AEBYLD1!AX184*(1-VLOOKUP(AEBYLD2!AX$4,'[1]INTERNAL PARAMETERS-1'!$B$5:$J$44,5,FALSE))*VLOOKUP(AEBYLD2!AX$4,'[1]INTERNAL PARAMETERS-1'!$B$5:$J$44,8,FALSE)*VLOOKUP(AEBYLD2!AX$4,'[1]INTERNAL PARAMETERS-1'!$B$5:$J$44,3,FALSE)</f>
        <v>0</v>
      </c>
      <c r="AY184" s="50">
        <f>AEBYLD1!AY184*VLOOKUP(AEBYLD2!AY$4,'[1]INTERNAL PARAMETERS-1'!$B$5:$J$44,5,FALSE)*VLOOKUP(AEBYLD2!AY$4,'[1]INTERNAL PARAMETERS-1'!$B$5:$J$44,6,FALSE)*VLOOKUP(AEBYLD2!AY$4,'[1]INTERNAL PARAMETERS-1'!$B$5:$J$44,3,FALSE) + AEBYLD1!AY184*(1-VLOOKUP(AEBYLD2!AY$4,'[1]INTERNAL PARAMETERS-1'!$B$5:$J$44,5,FALSE))*VLOOKUP(AEBYLD2!AY$4,'[1]INTERNAL PARAMETERS-1'!$B$5:$J$44,8,FALSE)*VLOOKUP(AEBYLD2!AY$4,'[1]INTERNAL PARAMETERS-1'!$B$5:$J$44,3,FALSE)</f>
        <v>0</v>
      </c>
      <c r="AZ184" s="50">
        <f>AEBYLD1!AZ184*VLOOKUP(AEBYLD2!AZ$4,'[1]INTERNAL PARAMETERS-1'!$B$5:$J$44,5,FALSE)*VLOOKUP(AEBYLD2!AZ$4,'[1]INTERNAL PARAMETERS-1'!$B$5:$J$44,6,FALSE)*VLOOKUP(AEBYLD2!AZ$4,'[1]INTERNAL PARAMETERS-1'!$B$5:$J$44,3,FALSE) + AEBYLD1!AZ184*(1-VLOOKUP(AEBYLD2!AZ$4,'[1]INTERNAL PARAMETERS-1'!$B$5:$J$44,5,FALSE))*VLOOKUP(AEBYLD2!AZ$4,'[1]INTERNAL PARAMETERS-1'!$B$5:$J$44,8,FALSE)*VLOOKUP(AEBYLD2!AZ$4,'[1]INTERNAL PARAMETERS-1'!$B$5:$J$44,3,FALSE)</f>
        <v>0</v>
      </c>
      <c r="BA184" s="50">
        <f>AEBYLD1!BA184*VLOOKUP(AEBYLD2!BA$4,'[1]INTERNAL PARAMETERS-1'!$B$5:$J$44,5,FALSE)*VLOOKUP(AEBYLD2!BA$4,'[1]INTERNAL PARAMETERS-1'!$B$5:$J$44,6,FALSE)*VLOOKUP(AEBYLD2!BA$4,'[1]INTERNAL PARAMETERS-1'!$B$5:$J$44,3,FALSE) + AEBYLD1!BA184*(1-VLOOKUP(AEBYLD2!BA$4,'[1]INTERNAL PARAMETERS-1'!$B$5:$J$44,5,FALSE))*VLOOKUP(AEBYLD2!BA$4,'[1]INTERNAL PARAMETERS-1'!$B$5:$J$44,8,FALSE)*VLOOKUP(AEBYLD2!BA$4,'[1]INTERNAL PARAMETERS-1'!$B$5:$J$44,3,FALSE)</f>
        <v>3.426269037174222E-3</v>
      </c>
      <c r="BB184" s="50">
        <f>AEBYLD1!BB184*VLOOKUP(AEBYLD2!BB$4,'[1]INTERNAL PARAMETERS-1'!$B$5:$J$44,5,FALSE)*VLOOKUP(AEBYLD2!BB$4,'[1]INTERNAL PARAMETERS-1'!$B$5:$J$44,6,FALSE)*VLOOKUP(AEBYLD2!BB$4,'[1]INTERNAL PARAMETERS-1'!$B$5:$J$44,3,FALSE) + AEBYLD1!BB184*(1-VLOOKUP(AEBYLD2!BB$4,'[1]INTERNAL PARAMETERS-1'!$B$5:$J$44,5,FALSE))*VLOOKUP(AEBYLD2!BB$4,'[1]INTERNAL PARAMETERS-1'!$B$5:$J$44,8,FALSE)*VLOOKUP(AEBYLD2!BB$4,'[1]INTERNAL PARAMETERS-1'!$B$5:$J$44,3,FALSE)</f>
        <v>2.8648442672647359E-4</v>
      </c>
      <c r="BC184" s="50">
        <f>AEBYLD1!BC184*VLOOKUP(AEBYLD2!BC$4,'[1]INTERNAL PARAMETERS-1'!$B$5:$J$44,5,FALSE)*VLOOKUP(AEBYLD2!BC$4,'[1]INTERNAL PARAMETERS-1'!$B$5:$J$44,6,FALSE)*VLOOKUP(AEBYLD2!BC$4,'[1]INTERNAL PARAMETERS-1'!$B$5:$J$44,3,FALSE) + AEBYLD1!BC184*(1-VLOOKUP(AEBYLD2!BC$4,'[1]INTERNAL PARAMETERS-1'!$B$5:$J$44,5,FALSE))*VLOOKUP(AEBYLD2!BC$4,'[1]INTERNAL PARAMETERS-1'!$B$5:$J$44,8,FALSE)*VLOOKUP(AEBYLD2!BC$4,'[1]INTERNAL PARAMETERS-1'!$B$5:$J$44,3,FALSE)</f>
        <v>4.9856534751025513E-4</v>
      </c>
      <c r="BD184" s="50">
        <f>AEBYLD1!BD184*VLOOKUP(AEBYLD2!BD$4,'[1]INTERNAL PARAMETERS-1'!$B$5:$J$44,5,FALSE)*VLOOKUP(AEBYLD2!BD$4,'[1]INTERNAL PARAMETERS-1'!$B$5:$J$44,6,FALSE)*VLOOKUP(AEBYLD2!BD$4,'[1]INTERNAL PARAMETERS-1'!$B$5:$J$44,3,FALSE) + AEBYLD1!BD184*(1-VLOOKUP(AEBYLD2!BD$4,'[1]INTERNAL PARAMETERS-1'!$B$5:$J$44,5,FALSE))*VLOOKUP(AEBYLD2!BD$4,'[1]INTERNAL PARAMETERS-1'!$B$5:$J$44,8,FALSE)*VLOOKUP(AEBYLD2!BD$4,'[1]INTERNAL PARAMETERS-1'!$B$5:$J$44,3,FALSE)</f>
        <v>2.7698260746566894E-5</v>
      </c>
      <c r="BE184" s="50">
        <f>AEBYLD1!BE184*VLOOKUP(AEBYLD2!BE$4,'[1]INTERNAL PARAMETERS-1'!$B$5:$J$44,5,FALSE)*VLOOKUP(AEBYLD2!BE$4,'[1]INTERNAL PARAMETERS-1'!$B$5:$J$44,6,FALSE)*VLOOKUP(AEBYLD2!BE$4,'[1]INTERNAL PARAMETERS-1'!$B$5:$J$44,3,FALSE) + AEBYLD1!BE184*(1-VLOOKUP(AEBYLD2!BE$4,'[1]INTERNAL PARAMETERS-1'!$B$5:$J$44,5,FALSE))*VLOOKUP(AEBYLD2!BE$4,'[1]INTERNAL PARAMETERS-1'!$B$5:$J$44,8,FALSE)*VLOOKUP(AEBYLD2!BE$4,'[1]INTERNAL PARAMETERS-1'!$B$5:$J$44,3,FALSE)</f>
        <v>1.0814415833360375E-3</v>
      </c>
      <c r="BF184" s="50">
        <f>AEBYLD1!BF184*VLOOKUP(AEBYLD2!BF$4,'[1]INTERNAL PARAMETERS-1'!$B$5:$J$44,5,FALSE)*VLOOKUP(AEBYLD2!BF$4,'[1]INTERNAL PARAMETERS-1'!$B$5:$J$44,6,FALSE)*VLOOKUP(AEBYLD2!BF$4,'[1]INTERNAL PARAMETERS-1'!$B$5:$J$44,3,FALSE) + AEBYLD1!BF184*(1-VLOOKUP(AEBYLD2!BF$4,'[1]INTERNAL PARAMETERS-1'!$B$5:$J$44,5,FALSE))*VLOOKUP(AEBYLD2!BF$4,'[1]INTERNAL PARAMETERS-1'!$B$5:$J$44,8,FALSE)*VLOOKUP(AEBYLD2!BF$4,'[1]INTERNAL PARAMETERS-1'!$B$5:$J$44,3,FALSE)</f>
        <v>0</v>
      </c>
      <c r="BG184" s="50">
        <f>AEBYLD1!BG184*VLOOKUP(AEBYLD2!BG$4,'[1]INTERNAL PARAMETERS-1'!$B$5:$J$44,5,FALSE)*VLOOKUP(AEBYLD2!BG$4,'[1]INTERNAL PARAMETERS-1'!$B$5:$J$44,6,FALSE)*VLOOKUP(AEBYLD2!BG$4,'[1]INTERNAL PARAMETERS-1'!$B$5:$J$44,3,FALSE) + AEBYLD1!BG184*(1-VLOOKUP(AEBYLD2!BG$4,'[1]INTERNAL PARAMETERS-1'!$B$5:$J$44,5,FALSE))*VLOOKUP(AEBYLD2!BG$4,'[1]INTERNAL PARAMETERS-1'!$B$5:$J$44,8,FALSE)*VLOOKUP(AEBYLD2!BG$4,'[1]INTERNAL PARAMETERS-1'!$B$5:$J$44,3,FALSE)</f>
        <v>1.3735974717073886E-4</v>
      </c>
      <c r="BH184" s="50">
        <f>AEBYLD1!BH184*VLOOKUP(AEBYLD2!BH$4,'[1]INTERNAL PARAMETERS-1'!$B$5:$J$44,5,FALSE)*VLOOKUP(AEBYLD2!BH$4,'[1]INTERNAL PARAMETERS-1'!$B$5:$J$44,6,FALSE)*VLOOKUP(AEBYLD2!BH$4,'[1]INTERNAL PARAMETERS-1'!$B$5:$J$44,3,FALSE) + AEBYLD1!BH184*(1-VLOOKUP(AEBYLD2!BH$4,'[1]INTERNAL PARAMETERS-1'!$B$5:$J$44,5,FALSE))*VLOOKUP(AEBYLD2!BH$4,'[1]INTERNAL PARAMETERS-1'!$B$5:$J$44,8,FALSE)*VLOOKUP(AEBYLD2!BH$4,'[1]INTERNAL PARAMETERS-1'!$B$5:$J$44,3,FALSE)</f>
        <v>6.5898911786305889E-7</v>
      </c>
      <c r="BI184" s="50">
        <f>AEBYLD1!BI184*VLOOKUP(AEBYLD2!BI$4,'[1]INTERNAL PARAMETERS-1'!$B$5:$J$44,5,FALSE)*VLOOKUP(AEBYLD2!BI$4,'[1]INTERNAL PARAMETERS-1'!$B$5:$J$44,6,FALSE)*VLOOKUP(AEBYLD2!BI$4,'[1]INTERNAL PARAMETERS-1'!$B$5:$J$44,3,FALSE) + AEBYLD1!BI184*(1-VLOOKUP(AEBYLD2!BI$4,'[1]INTERNAL PARAMETERS-1'!$B$5:$J$44,5,FALSE))*VLOOKUP(AEBYLD2!BI$4,'[1]INTERNAL PARAMETERS-1'!$B$5:$J$44,8,FALSE)*VLOOKUP(AEBYLD2!BI$4,'[1]INTERNAL PARAMETERS-1'!$B$5:$J$44,3,FALSE)</f>
        <v>0</v>
      </c>
      <c r="BJ184" s="50">
        <f>AEBYLD1!BJ184*VLOOKUP(AEBYLD2!BJ$4,'[1]INTERNAL PARAMETERS-1'!$B$5:$J$44,5,FALSE)*VLOOKUP(AEBYLD2!BJ$4,'[1]INTERNAL PARAMETERS-1'!$B$5:$J$44,6,FALSE)*VLOOKUP(AEBYLD2!BJ$4,'[1]INTERNAL PARAMETERS-1'!$B$5:$J$44,3,FALSE) + AEBYLD1!BJ184*(1-VLOOKUP(AEBYLD2!BJ$4,'[1]INTERNAL PARAMETERS-1'!$B$5:$J$44,5,FALSE))*VLOOKUP(AEBYLD2!BJ$4,'[1]INTERNAL PARAMETERS-1'!$B$5:$J$44,8,FALSE)*VLOOKUP(AEBYLD2!BJ$4,'[1]INTERNAL PARAMETERS-1'!$B$5:$J$44,3,FALSE)</f>
        <v>3.1914742882124204E-5</v>
      </c>
      <c r="BK184" s="50">
        <f>AEBYLD1!BK184*VLOOKUP(AEBYLD2!BK$4,'[1]INTERNAL PARAMETERS-1'!$B$5:$J$44,5,FALSE)*VLOOKUP(AEBYLD2!BK$4,'[1]INTERNAL PARAMETERS-1'!$B$5:$J$44,6,FALSE)*VLOOKUP(AEBYLD2!BK$4,'[1]INTERNAL PARAMETERS-1'!$B$5:$J$44,3,FALSE) + AEBYLD1!BK184*(1-VLOOKUP(AEBYLD2!BK$4,'[1]INTERNAL PARAMETERS-1'!$B$5:$J$44,5,FALSE))*VLOOKUP(AEBYLD2!BK$4,'[1]INTERNAL PARAMETERS-1'!$B$5:$J$44,8,FALSE)*VLOOKUP(AEBYLD2!BK$4,'[1]INTERNAL PARAMETERS-1'!$B$5:$J$44,3,FALSE)</f>
        <v>5.0227139506055198E-5</v>
      </c>
      <c r="BL184" s="50">
        <f>AEBYLD1!BL184*VLOOKUP(AEBYLD2!BL$4,'[1]INTERNAL PARAMETERS-1'!$B$5:$J$44,5,FALSE)*VLOOKUP(AEBYLD2!BL$4,'[1]INTERNAL PARAMETERS-1'!$B$5:$J$44,6,FALSE)*VLOOKUP(AEBYLD2!BL$4,'[1]INTERNAL PARAMETERS-1'!$B$5:$J$44,3,FALSE) + AEBYLD1!BL184*(1-VLOOKUP(AEBYLD2!BL$4,'[1]INTERNAL PARAMETERS-1'!$B$5:$J$44,5,FALSE))*VLOOKUP(AEBYLD2!BL$4,'[1]INTERNAL PARAMETERS-1'!$B$5:$J$44,8,FALSE)*VLOOKUP(AEBYLD2!BL$4,'[1]INTERNAL PARAMETERS-1'!$B$5:$J$44,3,FALSE)</f>
        <v>1.0417631172660174E-4</v>
      </c>
      <c r="BM184" s="50">
        <f>AEBYLD1!BM184*VLOOKUP(AEBYLD2!BM$4,'[1]INTERNAL PARAMETERS-1'!$B$5:$J$44,5,FALSE)*VLOOKUP(AEBYLD2!BM$4,'[1]INTERNAL PARAMETERS-1'!$B$5:$J$44,6,FALSE)*VLOOKUP(AEBYLD2!BM$4,'[1]INTERNAL PARAMETERS-1'!$B$5:$J$44,3,FALSE) + AEBYLD1!BM184*(1-VLOOKUP(AEBYLD2!BM$4,'[1]INTERNAL PARAMETERS-1'!$B$5:$J$44,5,FALSE))*VLOOKUP(AEBYLD2!BM$4,'[1]INTERNAL PARAMETERS-1'!$B$5:$J$44,8,FALSE)*VLOOKUP(AEBYLD2!BM$4,'[1]INTERNAL PARAMETERS-1'!$B$5:$J$44,3,FALSE)</f>
        <v>1.0055888256540312E-4</v>
      </c>
      <c r="BN184" s="50">
        <f>AEBYLD1!BN184*VLOOKUP(AEBYLD2!BN$4,'[1]INTERNAL PARAMETERS-1'!$B$5:$J$44,5,FALSE)*VLOOKUP(AEBYLD2!BN$4,'[1]INTERNAL PARAMETERS-1'!$B$5:$J$44,6,FALSE)*VLOOKUP(AEBYLD2!BN$4,'[1]INTERNAL PARAMETERS-1'!$B$5:$J$44,3,FALSE) + AEBYLD1!BN184*(1-VLOOKUP(AEBYLD2!BN$4,'[1]INTERNAL PARAMETERS-1'!$B$5:$J$44,5,FALSE))*VLOOKUP(AEBYLD2!BN$4,'[1]INTERNAL PARAMETERS-1'!$B$5:$J$44,8,FALSE)*VLOOKUP(AEBYLD2!BN$4,'[1]INTERNAL PARAMETERS-1'!$B$5:$J$44,3,FALSE)</f>
        <v>8.6171795920608255E-5</v>
      </c>
      <c r="BO184" s="50">
        <f>AEBYLD1!BO184*VLOOKUP(AEBYLD2!BO$4,'[1]INTERNAL PARAMETERS-1'!$B$5:$J$44,5,FALSE)*VLOOKUP(AEBYLD2!BO$4,'[1]INTERNAL PARAMETERS-1'!$B$5:$J$44,6,FALSE)*VLOOKUP(AEBYLD2!BO$4,'[1]INTERNAL PARAMETERS-1'!$B$5:$J$44,3,FALSE) + AEBYLD1!BO184*(1-VLOOKUP(AEBYLD2!BO$4,'[1]INTERNAL PARAMETERS-1'!$B$5:$J$44,5,FALSE))*VLOOKUP(AEBYLD2!BO$4,'[1]INTERNAL PARAMETERS-1'!$B$5:$J$44,8,FALSE)*VLOOKUP(AEBYLD2!BO$4,'[1]INTERNAL PARAMETERS-1'!$B$5:$J$44,3,FALSE)</f>
        <v>6.5601812806562464E-5</v>
      </c>
      <c r="BP184" s="50">
        <f>AEBYLD1!BP184*VLOOKUP(AEBYLD2!BP$4,'[1]INTERNAL PARAMETERS-1'!$B$5:$J$44,5,FALSE)*VLOOKUP(AEBYLD2!BP$4,'[1]INTERNAL PARAMETERS-1'!$B$5:$J$44,6,FALSE)*VLOOKUP(AEBYLD2!BP$4,'[1]INTERNAL PARAMETERS-1'!$B$5:$J$44,3,FALSE) + AEBYLD1!BP184*(1-VLOOKUP(AEBYLD2!BP$4,'[1]INTERNAL PARAMETERS-1'!$B$5:$J$44,5,FALSE))*VLOOKUP(AEBYLD2!BP$4,'[1]INTERNAL PARAMETERS-1'!$B$5:$J$44,8,FALSE)*VLOOKUP(AEBYLD2!BP$4,'[1]INTERNAL PARAMETERS-1'!$B$5:$J$44,3,FALSE)</f>
        <v>2.7167917038830226E-6</v>
      </c>
      <c r="BQ184" s="50">
        <f>AEBYLD1!BQ184*VLOOKUP(AEBYLD2!BQ$4,'[1]INTERNAL PARAMETERS-1'!$B$5:$J$44,5,FALSE)*VLOOKUP(AEBYLD2!BQ$4,'[1]INTERNAL PARAMETERS-1'!$B$5:$J$44,6,FALSE)*VLOOKUP(AEBYLD2!BQ$4,'[1]INTERNAL PARAMETERS-1'!$B$5:$J$44,3,FALSE) + AEBYLD1!BQ184*(1-VLOOKUP(AEBYLD2!BQ$4,'[1]INTERNAL PARAMETERS-1'!$B$5:$J$44,5,FALSE))*VLOOKUP(AEBYLD2!BQ$4,'[1]INTERNAL PARAMETERS-1'!$B$5:$J$44,8,FALSE)*VLOOKUP(AEBYLD2!BQ$4,'[1]INTERNAL PARAMETERS-1'!$B$5:$J$44,3,FALSE)</f>
        <v>2.1414607532033357E-4</v>
      </c>
      <c r="BR184" s="50">
        <f>AEBYLD1!BR184*VLOOKUP(AEBYLD2!BR$4,'[1]INTERNAL PARAMETERS-1'!$B$5:$J$44,5,FALSE)*VLOOKUP(AEBYLD2!BR$4,'[1]INTERNAL PARAMETERS-1'!$B$5:$J$44,6,FALSE)*VLOOKUP(AEBYLD2!BR$4,'[1]INTERNAL PARAMETERS-1'!$B$5:$J$44,3,FALSE) + AEBYLD1!BR184*(1-VLOOKUP(AEBYLD2!BR$4,'[1]INTERNAL PARAMETERS-1'!$B$5:$J$44,5,FALSE))*VLOOKUP(AEBYLD2!BR$4,'[1]INTERNAL PARAMETERS-1'!$B$5:$J$44,8,FALSE)*VLOOKUP(AEBYLD2!BR$4,'[1]INTERNAL PARAMETERS-1'!$B$5:$J$44,3,FALSE)</f>
        <v>6.0059470448107667E-6</v>
      </c>
      <c r="BS184" s="50">
        <f>AEBYLD1!BS184*VLOOKUP(AEBYLD2!BS$4,'[1]INTERNAL PARAMETERS-1'!$B$5:$J$44,5,FALSE)*VLOOKUP(AEBYLD2!BS$4,'[1]INTERNAL PARAMETERS-1'!$B$5:$J$44,6,FALSE)*VLOOKUP(AEBYLD2!BS$4,'[1]INTERNAL PARAMETERS-1'!$B$5:$J$44,3,FALSE) + AEBYLD1!BS184*(1-VLOOKUP(AEBYLD2!BS$4,'[1]INTERNAL PARAMETERS-1'!$B$5:$J$44,5,FALSE))*VLOOKUP(AEBYLD2!BS$4,'[1]INTERNAL PARAMETERS-1'!$B$5:$J$44,8,FALSE)*VLOOKUP(AEBYLD2!BS$4,'[1]INTERNAL PARAMETERS-1'!$B$5:$J$44,3,FALSE)</f>
        <v>1.9854904344786463E-7</v>
      </c>
      <c r="BT184" s="50">
        <f>AEBYLD1!BT184*VLOOKUP(AEBYLD2!BT$4,'[1]INTERNAL PARAMETERS-1'!$B$5:$J$44,5,FALSE)*VLOOKUP(AEBYLD2!BT$4,'[1]INTERNAL PARAMETERS-1'!$B$5:$J$44,6,FALSE)*VLOOKUP(AEBYLD2!BT$4,'[1]INTERNAL PARAMETERS-1'!$B$5:$J$44,3,FALSE) + AEBYLD1!BT184*(1-VLOOKUP(AEBYLD2!BT$4,'[1]INTERNAL PARAMETERS-1'!$B$5:$J$44,5,FALSE))*VLOOKUP(AEBYLD2!BT$4,'[1]INTERNAL PARAMETERS-1'!$B$5:$J$44,8,FALSE)*VLOOKUP(AEBYLD2!BT$4,'[1]INTERNAL PARAMETERS-1'!$B$5:$J$44,3,FALSE)</f>
        <v>0</v>
      </c>
      <c r="BU184" s="50">
        <f>AEBYLD1!BU184*VLOOKUP(AEBYLD2!BU$4,'[1]INTERNAL PARAMETERS-1'!$B$5:$J$44,5,FALSE)*VLOOKUP(AEBYLD2!BU$4,'[1]INTERNAL PARAMETERS-1'!$B$5:$J$44,6,FALSE)*VLOOKUP(AEBYLD2!BU$4,'[1]INTERNAL PARAMETERS-1'!$B$5:$J$44,3,FALSE) + AEBYLD1!BU184*(1-VLOOKUP(AEBYLD2!BU$4,'[1]INTERNAL PARAMETERS-1'!$B$5:$J$44,5,FALSE))*VLOOKUP(AEBYLD2!BU$4,'[1]INTERNAL PARAMETERS-1'!$B$5:$J$44,8,FALSE)*VLOOKUP(AEBYLD2!BU$4,'[1]INTERNAL PARAMETERS-1'!$B$5:$J$44,3,FALSE)</f>
        <v>0</v>
      </c>
      <c r="BV184" s="50">
        <f>AEBYLD1!BV184*VLOOKUP(AEBYLD2!BV$4,'[1]INTERNAL PARAMETERS-1'!$B$5:$J$44,5,FALSE)*VLOOKUP(AEBYLD2!BV$4,'[1]INTERNAL PARAMETERS-1'!$B$5:$J$44,6,FALSE)*VLOOKUP(AEBYLD2!BV$4,'[1]INTERNAL PARAMETERS-1'!$B$5:$J$44,3,FALSE) + AEBYLD1!BV184*(1-VLOOKUP(AEBYLD2!BV$4,'[1]INTERNAL PARAMETERS-1'!$B$5:$J$44,5,FALSE))*VLOOKUP(AEBYLD2!BV$4,'[1]INTERNAL PARAMETERS-1'!$B$5:$J$44,8,FALSE)*VLOOKUP(AEBYLD2!BV$4,'[1]INTERNAL PARAMETERS-1'!$B$5:$J$44,3,FALSE)</f>
        <v>0</v>
      </c>
      <c r="BW184" s="50">
        <f>AEBYLD1!BW184*VLOOKUP(AEBYLD2!BW$4,'[1]INTERNAL PARAMETERS-1'!$B$5:$J$44,5,FALSE)*VLOOKUP(AEBYLD2!BW$4,'[1]INTERNAL PARAMETERS-1'!$B$5:$J$44,6,FALSE)*VLOOKUP(AEBYLD2!BW$4,'[1]INTERNAL PARAMETERS-1'!$B$5:$J$44,3,FALSE) + AEBYLD1!BW184*(1-VLOOKUP(AEBYLD2!BW$4,'[1]INTERNAL PARAMETERS-1'!$B$5:$J$44,5,FALSE))*VLOOKUP(AEBYLD2!BW$4,'[1]INTERNAL PARAMETERS-1'!$B$5:$J$44,8,FALSE)*VLOOKUP(AEBYLD2!BW$4,'[1]INTERNAL PARAMETERS-1'!$B$5:$J$44,3,FALSE)</f>
        <v>0</v>
      </c>
      <c r="BX184" s="50">
        <f>AEBYLD1!BX184*VLOOKUP(AEBYLD2!BX$4,'[1]INTERNAL PARAMETERS-1'!$B$5:$J$44,5,FALSE)*VLOOKUP(AEBYLD2!BX$4,'[1]INTERNAL PARAMETERS-1'!$B$5:$J$44,6,FALSE)*VLOOKUP(AEBYLD2!BX$4,'[1]INTERNAL PARAMETERS-1'!$B$5:$J$44,3,FALSE) + AEBYLD1!BX184*(1-VLOOKUP(AEBYLD2!BX$4,'[1]INTERNAL PARAMETERS-1'!$B$5:$J$44,5,FALSE))*VLOOKUP(AEBYLD2!BX$4,'[1]INTERNAL PARAMETERS-1'!$B$5:$J$44,8,FALSE)*VLOOKUP(AEBYLD2!BX$4,'[1]INTERNAL PARAMETERS-1'!$B$5:$J$44,3,FALSE)</f>
        <v>0</v>
      </c>
      <c r="BY184" s="50">
        <f>AEBYLD1!BY184*VLOOKUP(AEBYLD2!BY$4,'[1]INTERNAL PARAMETERS-1'!$B$5:$J$44,5,FALSE)*VLOOKUP(AEBYLD2!BY$4,'[1]INTERNAL PARAMETERS-1'!$B$5:$J$44,6,FALSE)*VLOOKUP(AEBYLD2!BY$4,'[1]INTERNAL PARAMETERS-1'!$B$5:$J$44,3,FALSE) + AEBYLD1!BY184*(1-VLOOKUP(AEBYLD2!BY$4,'[1]INTERNAL PARAMETERS-1'!$B$5:$J$44,5,FALSE))*VLOOKUP(AEBYLD2!BY$4,'[1]INTERNAL PARAMETERS-1'!$B$5:$J$44,8,FALSE)*VLOOKUP(AEBYLD2!BY$4,'[1]INTERNAL PARAMETERS-1'!$B$5:$J$44,3,FALSE)</f>
        <v>0</v>
      </c>
      <c r="BZ184" s="50">
        <f>AEBYLD1!BZ184*VLOOKUP(AEBYLD2!BZ$4,'[1]INTERNAL PARAMETERS-1'!$B$5:$J$44,5,FALSE)*VLOOKUP(AEBYLD2!BZ$4,'[1]INTERNAL PARAMETERS-1'!$B$5:$J$44,6,FALSE)*VLOOKUP(AEBYLD2!BZ$4,'[1]INTERNAL PARAMETERS-1'!$B$5:$J$44,3,FALSE) + AEBYLD1!BZ184*(1-VLOOKUP(AEBYLD2!BZ$4,'[1]INTERNAL PARAMETERS-1'!$B$5:$J$44,5,FALSE))*VLOOKUP(AEBYLD2!BZ$4,'[1]INTERNAL PARAMETERS-1'!$B$5:$J$44,8,FALSE)*VLOOKUP(AEBYLD2!BZ$4,'[1]INTERNAL PARAMETERS-1'!$B$5:$J$44,3,FALSE)</f>
        <v>0</v>
      </c>
      <c r="CA184" s="50">
        <f>AEBYLD1!CA184*VLOOKUP(AEBYLD2!CA$4,'[1]INTERNAL PARAMETERS-1'!$B$5:$J$44,5,FALSE)*VLOOKUP(AEBYLD2!CA$4,'[1]INTERNAL PARAMETERS-1'!$B$5:$J$44,6,FALSE)*VLOOKUP(AEBYLD2!CA$4,'[1]INTERNAL PARAMETERS-1'!$B$5:$J$44,3,FALSE) + AEBYLD1!CA184*(1-VLOOKUP(AEBYLD2!CA$4,'[1]INTERNAL PARAMETERS-1'!$B$5:$J$44,5,FALSE))*VLOOKUP(AEBYLD2!CA$4,'[1]INTERNAL PARAMETERS-1'!$B$5:$J$44,8,FALSE)*VLOOKUP(AEBYLD2!CA$4,'[1]INTERNAL PARAMETERS-1'!$B$5:$J$44,3,FALSE)</f>
        <v>0</v>
      </c>
      <c r="CB184" s="50">
        <f>AEBYLD1!CB184*VLOOKUP(AEBYLD2!CB$4,'[1]INTERNAL PARAMETERS-1'!$B$5:$J$44,5,FALSE)*VLOOKUP(AEBYLD2!CB$4,'[1]INTERNAL PARAMETERS-1'!$B$5:$J$44,6,FALSE)*VLOOKUP(AEBYLD2!CB$4,'[1]INTERNAL PARAMETERS-1'!$B$5:$J$44,3,FALSE) + AEBYLD1!CB184*(1-VLOOKUP(AEBYLD2!CB$4,'[1]INTERNAL PARAMETERS-1'!$B$5:$J$44,5,FALSE))*VLOOKUP(AEBYLD2!CB$4,'[1]INTERNAL PARAMETERS-1'!$B$5:$J$44,8,FALSE)*VLOOKUP(AEBYLD2!CB$4,'[1]INTERNAL PARAMETERS-1'!$B$5:$J$44,3,FALSE)</f>
        <v>0</v>
      </c>
      <c r="CC184" s="50">
        <f>AEBYLD1!CC184*VLOOKUP(AEBYLD2!CC$4,'[1]INTERNAL PARAMETERS-1'!$B$5:$J$44,5,FALSE)*VLOOKUP(AEBYLD2!CC$4,'[1]INTERNAL PARAMETERS-1'!$B$5:$J$44,6,FALSE)*VLOOKUP(AEBYLD2!CC$4,'[1]INTERNAL PARAMETERS-1'!$B$5:$J$44,3,FALSE) + AEBYLD1!CC184*(1-VLOOKUP(AEBYLD2!CC$4,'[1]INTERNAL PARAMETERS-1'!$B$5:$J$44,5,FALSE))*VLOOKUP(AEBYLD2!CC$4,'[1]INTERNAL PARAMETERS-1'!$B$5:$J$44,8,FALSE)*VLOOKUP(AEBYLD2!CC$4,'[1]INTERNAL PARAMETERS-1'!$B$5:$J$44,3,FALSE)</f>
        <v>1.3017331076427588E-6</v>
      </c>
      <c r="CD184" s="50">
        <f>AEBYLD1!CD184*VLOOKUP(AEBYLD2!CD$4,'[1]INTERNAL PARAMETERS-1'!$B$5:$J$44,5,FALSE)*VLOOKUP(AEBYLD2!CD$4,'[1]INTERNAL PARAMETERS-1'!$B$5:$J$44,6,FALSE)*VLOOKUP(AEBYLD2!CD$4,'[1]INTERNAL PARAMETERS-1'!$B$5:$J$44,3,FALSE) + AEBYLD1!CD184*(1-VLOOKUP(AEBYLD2!CD$4,'[1]INTERNAL PARAMETERS-1'!$B$5:$J$44,5,FALSE))*VLOOKUP(AEBYLD2!CD$4,'[1]INTERNAL PARAMETERS-1'!$B$5:$J$44,8,FALSE)*VLOOKUP(AEBYLD2!CD$4,'[1]INTERNAL PARAMETERS-1'!$B$5:$J$44,3,FALSE)</f>
        <v>3.9051894948682118E-6</v>
      </c>
      <c r="CE184" s="50">
        <f>AEBYLD1!CE184*VLOOKUP(AEBYLD2!CE$4,'[1]INTERNAL PARAMETERS-1'!$B$5:$J$44,5,FALSE)*VLOOKUP(AEBYLD2!CE$4,'[1]INTERNAL PARAMETERS-1'!$B$5:$J$44,6,FALSE)*VLOOKUP(AEBYLD2!CE$4,'[1]INTERNAL PARAMETERS-1'!$B$5:$J$44,3,FALSE) + AEBYLD1!CE184*(1-VLOOKUP(AEBYLD2!CE$4,'[1]INTERNAL PARAMETERS-1'!$B$5:$J$44,5,FALSE))*VLOOKUP(AEBYLD2!CE$4,'[1]INTERNAL PARAMETERS-1'!$B$5:$J$44,8,FALSE)*VLOOKUP(AEBYLD2!CE$4,'[1]INTERNAL PARAMETERS-1'!$B$5:$J$44,3,FALSE)</f>
        <v>1.1250466774099492E-6</v>
      </c>
      <c r="CF184" s="50">
        <f>AEBYLD1!CF184*VLOOKUP(AEBYLD2!CF$4,'[1]INTERNAL PARAMETERS-1'!$B$5:$J$44,5,FALSE)*VLOOKUP(AEBYLD2!CF$4,'[1]INTERNAL PARAMETERS-1'!$B$5:$J$44,6,FALSE)*VLOOKUP(AEBYLD2!CF$4,'[1]INTERNAL PARAMETERS-1'!$B$5:$J$44,3,FALSE) + AEBYLD1!CF184*(1-VLOOKUP(AEBYLD2!CF$4,'[1]INTERNAL PARAMETERS-1'!$B$5:$J$44,5,FALSE))*VLOOKUP(AEBYLD2!CF$4,'[1]INTERNAL PARAMETERS-1'!$B$5:$J$44,8,FALSE)*VLOOKUP(AEBYLD2!CF$4,'[1]INTERNAL PARAMETERS-1'!$B$5:$J$44,3,FALSE)</f>
        <v>0</v>
      </c>
      <c r="CG184" s="50">
        <f>AEBYLD1!CG184*VLOOKUP(AEBYLD2!CG$4,'[1]INTERNAL PARAMETERS-1'!$B$5:$J$44,5,FALSE)*VLOOKUP(AEBYLD2!CG$4,'[1]INTERNAL PARAMETERS-1'!$B$5:$J$44,6,FALSE)*VLOOKUP(AEBYLD2!CG$4,'[1]INTERNAL PARAMETERS-1'!$B$5:$J$44,3,FALSE) + AEBYLD1!CG184*(1-VLOOKUP(AEBYLD2!CG$4,'[1]INTERNAL PARAMETERS-1'!$B$5:$J$44,5,FALSE))*VLOOKUP(AEBYLD2!CG$4,'[1]INTERNAL PARAMETERS-1'!$B$5:$J$44,8,FALSE)*VLOOKUP(AEBYLD2!CG$4,'[1]INTERNAL PARAMETERS-1'!$B$5:$J$44,3,FALSE)</f>
        <v>0</v>
      </c>
      <c r="CH184" s="49">
        <f>AEBYLD1!CH184*VLOOKUP(AEBYLD2!CH$4,'[1]INTERNAL PARAMETERS-1'!$B$5:$J$44,5,FALSE)*VLOOKUP(AEBYLD2!CH$4,'[1]INTERNAL PARAMETERS-1'!$B$5:$J$44,6,FALSE)*VLOOKUP(AEBYLD2!CH$4,'[1]INTERNAL PARAMETERS-1'!$B$5:$J$44,3,FALSE) + AEBYLD1!CH184*(1-VLOOKUP(AEBYLD2!CH$4,'[1]INTERNAL PARAMETERS-1'!$B$5:$J$44,5,FALSE))*VLOOKUP(AEBYLD2!CH$4,'[1]INTERNAL PARAMETERS-1'!$B$5:$J$44,8,FALSE)*VLOOKUP(AEBYLD2!CH$4,'[1]INTERNAL PARAMETERS-1'!$B$5:$J$44,3,FALSE)</f>
        <v>0</v>
      </c>
      <c r="CJ184" s="51">
        <f t="shared" si="4"/>
        <v>6.849003097155304E-3</v>
      </c>
      <c r="CK184" s="49">
        <f t="shared" si="5"/>
        <v>7.1087674724797656E-3</v>
      </c>
    </row>
    <row r="185" spans="2:89" x14ac:dyDescent="0.4">
      <c r="B185" s="64" t="s">
        <v>7</v>
      </c>
      <c r="C185" s="63" t="s">
        <v>89</v>
      </c>
      <c r="D185" s="63" t="s">
        <v>88</v>
      </c>
      <c r="E185" s="147">
        <f>AEB!AF185</f>
        <v>0</v>
      </c>
      <c r="F185" s="62">
        <f>'[1]INTERNAL PARAMETERS-1'!M5</f>
        <v>85.012</v>
      </c>
      <c r="G185" s="51">
        <f>AEBYLD1!G185*VLOOKUP(AEBYLD2!G$4,'[1]INTERNAL PARAMETERS-1'!$B$5:$J$44,5,FALSE)*VLOOKUP(AEBYLD2!G$4,'[1]INTERNAL PARAMETERS-1'!$B$5:$J$44,7,FALSE)*AEBYLD2!$F185 + AEBYLD1!G185*(1-VLOOKUP(AEBYLD2!G$4,'[1]INTERNAL PARAMETERS-1'!$B$5:$J$44,5,FALSE))*VLOOKUP(AEBYLD2!G$4,'[1]INTERNAL PARAMETERS-1'!$B$5:$J$44,9,FALSE)*AEBYLD2!$F185</f>
        <v>0</v>
      </c>
      <c r="H185" s="50">
        <f>AEBYLD1!H185*VLOOKUP(AEBYLD2!H$4,'[1]INTERNAL PARAMETERS-1'!$B$5:$J$44,5,FALSE)*VLOOKUP(AEBYLD2!H$4,'[1]INTERNAL PARAMETERS-1'!$B$5:$J$44,7,FALSE)*AEBYLD2!$F185 + AEBYLD1!H185*(1-VLOOKUP(AEBYLD2!H$4,'[1]INTERNAL PARAMETERS-1'!$B$5:$J$44,5,FALSE))*VLOOKUP(AEBYLD2!H$4,'[1]INTERNAL PARAMETERS-1'!$B$5:$J$44,9,FALSE)*AEBYLD2!$F185</f>
        <v>0</v>
      </c>
      <c r="I185" s="50">
        <f>AEBYLD1!I185*VLOOKUP(AEBYLD2!I$4,'[1]INTERNAL PARAMETERS-1'!$B$5:$J$44,5,FALSE)*VLOOKUP(AEBYLD2!I$4,'[1]INTERNAL PARAMETERS-1'!$B$5:$J$44,7,FALSE)*AEBYLD2!$F185 + AEBYLD1!I185*(1-VLOOKUP(AEBYLD2!I$4,'[1]INTERNAL PARAMETERS-1'!$B$5:$J$44,5,FALSE))*VLOOKUP(AEBYLD2!I$4,'[1]INTERNAL PARAMETERS-1'!$B$5:$J$44,9,FALSE)*AEBYLD2!$F185</f>
        <v>0</v>
      </c>
      <c r="J185" s="50">
        <f>AEBYLD1!J185*VLOOKUP(AEBYLD2!J$4,'[1]INTERNAL PARAMETERS-1'!$B$5:$J$44,5,FALSE)*VLOOKUP(AEBYLD2!J$4,'[1]INTERNAL PARAMETERS-1'!$B$5:$J$44,7,FALSE)*AEBYLD2!$F185 + AEBYLD1!J185*(1-VLOOKUP(AEBYLD2!J$4,'[1]INTERNAL PARAMETERS-1'!$B$5:$J$44,5,FALSE))*VLOOKUP(AEBYLD2!J$4,'[1]INTERNAL PARAMETERS-1'!$B$5:$J$44,9,FALSE)*AEBYLD2!$F185</f>
        <v>0</v>
      </c>
      <c r="K185" s="50">
        <f>AEBYLD1!K185*VLOOKUP(AEBYLD2!K$4,'[1]INTERNAL PARAMETERS-1'!$B$5:$J$44,5,FALSE)*VLOOKUP(AEBYLD2!K$4,'[1]INTERNAL PARAMETERS-1'!$B$5:$J$44,7,FALSE)*AEBYLD2!$F185 + AEBYLD1!K185*(1-VLOOKUP(AEBYLD2!K$4,'[1]INTERNAL PARAMETERS-1'!$B$5:$J$44,5,FALSE))*VLOOKUP(AEBYLD2!K$4,'[1]INTERNAL PARAMETERS-1'!$B$5:$J$44,9,FALSE)*AEBYLD2!$F185</f>
        <v>0</v>
      </c>
      <c r="L185" s="50">
        <f>AEBYLD1!L185*VLOOKUP(AEBYLD2!L$4,'[1]INTERNAL PARAMETERS-1'!$B$5:$J$44,5,FALSE)*VLOOKUP(AEBYLD2!L$4,'[1]INTERNAL PARAMETERS-1'!$B$5:$J$44,7,FALSE)*AEBYLD2!$F185 + AEBYLD1!L185*(1-VLOOKUP(AEBYLD2!L$4,'[1]INTERNAL PARAMETERS-1'!$B$5:$J$44,5,FALSE))*VLOOKUP(AEBYLD2!L$4,'[1]INTERNAL PARAMETERS-1'!$B$5:$J$44,9,FALSE)*AEBYLD2!$F185</f>
        <v>0</v>
      </c>
      <c r="M185" s="50">
        <f>AEBYLD1!M185*VLOOKUP(AEBYLD2!M$4,'[1]INTERNAL PARAMETERS-1'!$B$5:$J$44,5,FALSE)*VLOOKUP(AEBYLD2!M$4,'[1]INTERNAL PARAMETERS-1'!$B$5:$J$44,7,FALSE)*AEBYLD2!$F185 + AEBYLD1!M185*(1-VLOOKUP(AEBYLD2!M$4,'[1]INTERNAL PARAMETERS-1'!$B$5:$J$44,5,FALSE))*VLOOKUP(AEBYLD2!M$4,'[1]INTERNAL PARAMETERS-1'!$B$5:$J$44,9,FALSE)*AEBYLD2!$F185</f>
        <v>0</v>
      </c>
      <c r="N185" s="50">
        <f>AEBYLD1!N185*VLOOKUP(AEBYLD2!N$4,'[1]INTERNAL PARAMETERS-1'!$B$5:$J$44,5,FALSE)*VLOOKUP(AEBYLD2!N$4,'[1]INTERNAL PARAMETERS-1'!$B$5:$J$44,7,FALSE)*AEBYLD2!$F185 + AEBYLD1!N185*(1-VLOOKUP(AEBYLD2!N$4,'[1]INTERNAL PARAMETERS-1'!$B$5:$J$44,5,FALSE))*VLOOKUP(AEBYLD2!N$4,'[1]INTERNAL PARAMETERS-1'!$B$5:$J$44,9,FALSE)*AEBYLD2!$F185</f>
        <v>0</v>
      </c>
      <c r="O185" s="50">
        <f>AEBYLD1!O185*VLOOKUP(AEBYLD2!O$4,'[1]INTERNAL PARAMETERS-1'!$B$5:$J$44,5,FALSE)*VLOOKUP(AEBYLD2!O$4,'[1]INTERNAL PARAMETERS-1'!$B$5:$J$44,7,FALSE)*AEBYLD2!$F185 + AEBYLD1!O185*(1-VLOOKUP(AEBYLD2!O$4,'[1]INTERNAL PARAMETERS-1'!$B$5:$J$44,5,FALSE))*VLOOKUP(AEBYLD2!O$4,'[1]INTERNAL PARAMETERS-1'!$B$5:$J$44,9,FALSE)*AEBYLD2!$F185</f>
        <v>0</v>
      </c>
      <c r="P185" s="50">
        <f>AEBYLD1!P185*VLOOKUP(AEBYLD2!P$4,'[1]INTERNAL PARAMETERS-1'!$B$5:$J$44,5,FALSE)*VLOOKUP(AEBYLD2!P$4,'[1]INTERNAL PARAMETERS-1'!$B$5:$J$44,7,FALSE)*AEBYLD2!$F185 + AEBYLD1!P185*(1-VLOOKUP(AEBYLD2!P$4,'[1]INTERNAL PARAMETERS-1'!$B$5:$J$44,5,FALSE))*VLOOKUP(AEBYLD2!P$4,'[1]INTERNAL PARAMETERS-1'!$B$5:$J$44,9,FALSE)*AEBYLD2!$F185</f>
        <v>0</v>
      </c>
      <c r="Q185" s="50">
        <f>AEBYLD1!Q185*VLOOKUP(AEBYLD2!Q$4,'[1]INTERNAL PARAMETERS-1'!$B$5:$J$44,5,FALSE)*VLOOKUP(AEBYLD2!Q$4,'[1]INTERNAL PARAMETERS-1'!$B$5:$J$44,7,FALSE)*AEBYLD2!$F185 + AEBYLD1!Q185*(1-VLOOKUP(AEBYLD2!Q$4,'[1]INTERNAL PARAMETERS-1'!$B$5:$J$44,5,FALSE))*VLOOKUP(AEBYLD2!Q$4,'[1]INTERNAL PARAMETERS-1'!$B$5:$J$44,9,FALSE)*AEBYLD2!$F185</f>
        <v>0</v>
      </c>
      <c r="R185" s="50">
        <f>AEBYLD1!R185*VLOOKUP(AEBYLD2!R$4,'[1]INTERNAL PARAMETERS-1'!$B$5:$J$44,5,FALSE)*VLOOKUP(AEBYLD2!R$4,'[1]INTERNAL PARAMETERS-1'!$B$5:$J$44,7,FALSE)*AEBYLD2!$F185 + AEBYLD1!R185*(1-VLOOKUP(AEBYLD2!R$4,'[1]INTERNAL PARAMETERS-1'!$B$5:$J$44,5,FALSE))*VLOOKUP(AEBYLD2!R$4,'[1]INTERNAL PARAMETERS-1'!$B$5:$J$44,9,FALSE)*AEBYLD2!$F185</f>
        <v>0</v>
      </c>
      <c r="S185" s="50">
        <f>AEBYLD1!S185*VLOOKUP(AEBYLD2!S$4,'[1]INTERNAL PARAMETERS-1'!$B$5:$J$44,5,FALSE)*VLOOKUP(AEBYLD2!S$4,'[1]INTERNAL PARAMETERS-1'!$B$5:$J$44,7,FALSE)*AEBYLD2!$F185 + AEBYLD1!S185*(1-VLOOKUP(AEBYLD2!S$4,'[1]INTERNAL PARAMETERS-1'!$B$5:$J$44,5,FALSE))*VLOOKUP(AEBYLD2!S$4,'[1]INTERNAL PARAMETERS-1'!$B$5:$J$44,9,FALSE)*AEBYLD2!$F185</f>
        <v>0</v>
      </c>
      <c r="T185" s="50">
        <f>AEBYLD1!T185*VLOOKUP(AEBYLD2!T$4,'[1]INTERNAL PARAMETERS-1'!$B$5:$J$44,5,FALSE)*VLOOKUP(AEBYLD2!T$4,'[1]INTERNAL PARAMETERS-1'!$B$5:$J$44,7,FALSE)*AEBYLD2!$F185 + AEBYLD1!T185*(1-VLOOKUP(AEBYLD2!T$4,'[1]INTERNAL PARAMETERS-1'!$B$5:$J$44,5,FALSE))*VLOOKUP(AEBYLD2!T$4,'[1]INTERNAL PARAMETERS-1'!$B$5:$J$44,9,FALSE)*AEBYLD2!$F185</f>
        <v>0</v>
      </c>
      <c r="U185" s="50">
        <f>AEBYLD1!U185*VLOOKUP(AEBYLD2!U$4,'[1]INTERNAL PARAMETERS-1'!$B$5:$J$44,5,FALSE)*VLOOKUP(AEBYLD2!U$4,'[1]INTERNAL PARAMETERS-1'!$B$5:$J$44,7,FALSE)*AEBYLD2!$F185 + AEBYLD1!U185*(1-VLOOKUP(AEBYLD2!U$4,'[1]INTERNAL PARAMETERS-1'!$B$5:$J$44,5,FALSE))*VLOOKUP(AEBYLD2!U$4,'[1]INTERNAL PARAMETERS-1'!$B$5:$J$44,9,FALSE)*AEBYLD2!$F185</f>
        <v>0</v>
      </c>
      <c r="V185" s="50">
        <f>AEBYLD1!V185*VLOOKUP(AEBYLD2!V$4,'[1]INTERNAL PARAMETERS-1'!$B$5:$J$44,5,FALSE)*VLOOKUP(AEBYLD2!V$4,'[1]INTERNAL PARAMETERS-1'!$B$5:$J$44,7,FALSE)*AEBYLD2!$F185 + AEBYLD1!V185*(1-VLOOKUP(AEBYLD2!V$4,'[1]INTERNAL PARAMETERS-1'!$B$5:$J$44,5,FALSE))*VLOOKUP(AEBYLD2!V$4,'[1]INTERNAL PARAMETERS-1'!$B$5:$J$44,9,FALSE)*AEBYLD2!$F185</f>
        <v>0</v>
      </c>
      <c r="W185" s="50">
        <f>AEBYLD1!W185*VLOOKUP(AEBYLD2!W$4,'[1]INTERNAL PARAMETERS-1'!$B$5:$J$44,5,FALSE)*VLOOKUP(AEBYLD2!W$4,'[1]INTERNAL PARAMETERS-1'!$B$5:$J$44,7,FALSE)*AEBYLD2!$F185 + AEBYLD1!W185*(1-VLOOKUP(AEBYLD2!W$4,'[1]INTERNAL PARAMETERS-1'!$B$5:$J$44,5,FALSE))*VLOOKUP(AEBYLD2!W$4,'[1]INTERNAL PARAMETERS-1'!$B$5:$J$44,9,FALSE)*AEBYLD2!$F185</f>
        <v>0</v>
      </c>
      <c r="X185" s="50">
        <f>AEBYLD1!X185*VLOOKUP(AEBYLD2!X$4,'[1]INTERNAL PARAMETERS-1'!$B$5:$J$44,5,FALSE)*VLOOKUP(AEBYLD2!X$4,'[1]INTERNAL PARAMETERS-1'!$B$5:$J$44,7,FALSE)*AEBYLD2!$F185 + AEBYLD1!X185*(1-VLOOKUP(AEBYLD2!X$4,'[1]INTERNAL PARAMETERS-1'!$B$5:$J$44,5,FALSE))*VLOOKUP(AEBYLD2!X$4,'[1]INTERNAL PARAMETERS-1'!$B$5:$J$44,9,FALSE)*AEBYLD2!$F185</f>
        <v>0</v>
      </c>
      <c r="Y185" s="50">
        <f>AEBYLD1!Y185*VLOOKUP(AEBYLD2!Y$4,'[1]INTERNAL PARAMETERS-1'!$B$5:$J$44,5,FALSE)*VLOOKUP(AEBYLD2!Y$4,'[1]INTERNAL PARAMETERS-1'!$B$5:$J$44,7,FALSE)*AEBYLD2!$F185 + AEBYLD1!Y185*(1-VLOOKUP(AEBYLD2!Y$4,'[1]INTERNAL PARAMETERS-1'!$B$5:$J$44,5,FALSE))*VLOOKUP(AEBYLD2!Y$4,'[1]INTERNAL PARAMETERS-1'!$B$5:$J$44,9,FALSE)*AEBYLD2!$F185</f>
        <v>0</v>
      </c>
      <c r="Z185" s="50">
        <f>AEBYLD1!Z185*VLOOKUP(AEBYLD2!Z$4,'[1]INTERNAL PARAMETERS-1'!$B$5:$J$44,5,FALSE)*VLOOKUP(AEBYLD2!Z$4,'[1]INTERNAL PARAMETERS-1'!$B$5:$J$44,7,FALSE)*AEBYLD2!$F185 + AEBYLD1!Z185*(1-VLOOKUP(AEBYLD2!Z$4,'[1]INTERNAL PARAMETERS-1'!$B$5:$J$44,5,FALSE))*VLOOKUP(AEBYLD2!Z$4,'[1]INTERNAL PARAMETERS-1'!$B$5:$J$44,9,FALSE)*AEBYLD2!$F185</f>
        <v>0</v>
      </c>
      <c r="AA185" s="50">
        <f>AEBYLD1!AA185*VLOOKUP(AEBYLD2!AA$4,'[1]INTERNAL PARAMETERS-1'!$B$5:$J$44,5,FALSE)*VLOOKUP(AEBYLD2!AA$4,'[1]INTERNAL PARAMETERS-1'!$B$5:$J$44,7,FALSE)*AEBYLD2!$F185 + AEBYLD1!AA185*(1-VLOOKUP(AEBYLD2!AA$4,'[1]INTERNAL PARAMETERS-1'!$B$5:$J$44,5,FALSE))*VLOOKUP(AEBYLD2!AA$4,'[1]INTERNAL PARAMETERS-1'!$B$5:$J$44,9,FALSE)*AEBYLD2!$F185</f>
        <v>0</v>
      </c>
      <c r="AB185" s="50">
        <f>AEBYLD1!AB185*VLOOKUP(AEBYLD2!AB$4,'[1]INTERNAL PARAMETERS-1'!$B$5:$J$44,5,FALSE)*VLOOKUP(AEBYLD2!AB$4,'[1]INTERNAL PARAMETERS-1'!$B$5:$J$44,7,FALSE)*AEBYLD2!$F185 + AEBYLD1!AB185*(1-VLOOKUP(AEBYLD2!AB$4,'[1]INTERNAL PARAMETERS-1'!$B$5:$J$44,5,FALSE))*VLOOKUP(AEBYLD2!AB$4,'[1]INTERNAL PARAMETERS-1'!$B$5:$J$44,9,FALSE)*AEBYLD2!$F185</f>
        <v>0</v>
      </c>
      <c r="AC185" s="50">
        <f>AEBYLD1!AC185*VLOOKUP(AEBYLD2!AC$4,'[1]INTERNAL PARAMETERS-1'!$B$5:$J$44,5,FALSE)*VLOOKUP(AEBYLD2!AC$4,'[1]INTERNAL PARAMETERS-1'!$B$5:$J$44,7,FALSE)*AEBYLD2!$F185 + AEBYLD1!AC185*(1-VLOOKUP(AEBYLD2!AC$4,'[1]INTERNAL PARAMETERS-1'!$B$5:$J$44,5,FALSE))*VLOOKUP(AEBYLD2!AC$4,'[1]INTERNAL PARAMETERS-1'!$B$5:$J$44,9,FALSE)*AEBYLD2!$F185</f>
        <v>0</v>
      </c>
      <c r="AD185" s="50">
        <f>AEBYLD1!AD185*VLOOKUP(AEBYLD2!AD$4,'[1]INTERNAL PARAMETERS-1'!$B$5:$J$44,5,FALSE)*VLOOKUP(AEBYLD2!AD$4,'[1]INTERNAL PARAMETERS-1'!$B$5:$J$44,7,FALSE)*AEBYLD2!$F185 + AEBYLD1!AD185*(1-VLOOKUP(AEBYLD2!AD$4,'[1]INTERNAL PARAMETERS-1'!$B$5:$J$44,5,FALSE))*VLOOKUP(AEBYLD2!AD$4,'[1]INTERNAL PARAMETERS-1'!$B$5:$J$44,9,FALSE)*AEBYLD2!$F185</f>
        <v>0</v>
      </c>
      <c r="AE185" s="50">
        <f>AEBYLD1!AE185*VLOOKUP(AEBYLD2!AE$4,'[1]INTERNAL PARAMETERS-1'!$B$5:$J$44,5,FALSE)*VLOOKUP(AEBYLD2!AE$4,'[1]INTERNAL PARAMETERS-1'!$B$5:$J$44,7,FALSE)*AEBYLD2!$F185 + AEBYLD1!AE185*(1-VLOOKUP(AEBYLD2!AE$4,'[1]INTERNAL PARAMETERS-1'!$B$5:$J$44,5,FALSE))*VLOOKUP(AEBYLD2!AE$4,'[1]INTERNAL PARAMETERS-1'!$B$5:$J$44,9,FALSE)*AEBYLD2!$F185</f>
        <v>0</v>
      </c>
      <c r="AF185" s="50">
        <f>AEBYLD1!AF185*VLOOKUP(AEBYLD2!AF$4,'[1]INTERNAL PARAMETERS-1'!$B$5:$J$44,5,FALSE)*VLOOKUP(AEBYLD2!AF$4,'[1]INTERNAL PARAMETERS-1'!$B$5:$J$44,7,FALSE)*AEBYLD2!$F185 + AEBYLD1!AF185*(1-VLOOKUP(AEBYLD2!AF$4,'[1]INTERNAL PARAMETERS-1'!$B$5:$J$44,5,FALSE))*VLOOKUP(AEBYLD2!AF$4,'[1]INTERNAL PARAMETERS-1'!$B$5:$J$44,9,FALSE)*AEBYLD2!$F185</f>
        <v>0</v>
      </c>
      <c r="AG185" s="50">
        <f>AEBYLD1!AG185*VLOOKUP(AEBYLD2!AG$4,'[1]INTERNAL PARAMETERS-1'!$B$5:$J$44,5,FALSE)*VLOOKUP(AEBYLD2!AG$4,'[1]INTERNAL PARAMETERS-1'!$B$5:$J$44,7,FALSE)*AEBYLD2!$F185 + AEBYLD1!AG185*(1-VLOOKUP(AEBYLD2!AG$4,'[1]INTERNAL PARAMETERS-1'!$B$5:$J$44,5,FALSE))*VLOOKUP(AEBYLD2!AG$4,'[1]INTERNAL PARAMETERS-1'!$B$5:$J$44,9,FALSE)*AEBYLD2!$F185</f>
        <v>0</v>
      </c>
      <c r="AH185" s="50">
        <f>AEBYLD1!AH185*VLOOKUP(AEBYLD2!AH$4,'[1]INTERNAL PARAMETERS-1'!$B$5:$J$44,5,FALSE)*VLOOKUP(AEBYLD2!AH$4,'[1]INTERNAL PARAMETERS-1'!$B$5:$J$44,7,FALSE)*AEBYLD2!$F185 + AEBYLD1!AH185*(1-VLOOKUP(AEBYLD2!AH$4,'[1]INTERNAL PARAMETERS-1'!$B$5:$J$44,5,FALSE))*VLOOKUP(AEBYLD2!AH$4,'[1]INTERNAL PARAMETERS-1'!$B$5:$J$44,9,FALSE)*AEBYLD2!$F185</f>
        <v>0</v>
      </c>
      <c r="AI185" s="50">
        <f>AEBYLD1!AI185*VLOOKUP(AEBYLD2!AI$4,'[1]INTERNAL PARAMETERS-1'!$B$5:$J$44,5,FALSE)*VLOOKUP(AEBYLD2!AI$4,'[1]INTERNAL PARAMETERS-1'!$B$5:$J$44,7,FALSE)*AEBYLD2!$F185 + AEBYLD1!AI185*(1-VLOOKUP(AEBYLD2!AI$4,'[1]INTERNAL PARAMETERS-1'!$B$5:$J$44,5,FALSE))*VLOOKUP(AEBYLD2!AI$4,'[1]INTERNAL PARAMETERS-1'!$B$5:$J$44,9,FALSE)*AEBYLD2!$F185</f>
        <v>0</v>
      </c>
      <c r="AJ185" s="50">
        <f>AEBYLD1!AJ185*VLOOKUP(AEBYLD2!AJ$4,'[1]INTERNAL PARAMETERS-1'!$B$5:$J$44,5,FALSE)*VLOOKUP(AEBYLD2!AJ$4,'[1]INTERNAL PARAMETERS-1'!$B$5:$J$44,7,FALSE)*AEBYLD2!$F185 + AEBYLD1!AJ185*(1-VLOOKUP(AEBYLD2!AJ$4,'[1]INTERNAL PARAMETERS-1'!$B$5:$J$44,5,FALSE))*VLOOKUP(AEBYLD2!AJ$4,'[1]INTERNAL PARAMETERS-1'!$B$5:$J$44,9,FALSE)*AEBYLD2!$F185</f>
        <v>0</v>
      </c>
      <c r="AK185" s="50">
        <f>AEBYLD1!AK185*VLOOKUP(AEBYLD2!AK$4,'[1]INTERNAL PARAMETERS-1'!$B$5:$J$44,5,FALSE)*VLOOKUP(AEBYLD2!AK$4,'[1]INTERNAL PARAMETERS-1'!$B$5:$J$44,7,FALSE)*AEBYLD2!$F185 + AEBYLD1!AK185*(1-VLOOKUP(AEBYLD2!AK$4,'[1]INTERNAL PARAMETERS-1'!$B$5:$J$44,5,FALSE))*VLOOKUP(AEBYLD2!AK$4,'[1]INTERNAL PARAMETERS-1'!$B$5:$J$44,9,FALSE)*AEBYLD2!$F185</f>
        <v>0</v>
      </c>
      <c r="AL185" s="50">
        <f>AEBYLD1!AL185*VLOOKUP(AEBYLD2!AL$4,'[1]INTERNAL PARAMETERS-1'!$B$5:$J$44,5,FALSE)*VLOOKUP(AEBYLD2!AL$4,'[1]INTERNAL PARAMETERS-1'!$B$5:$J$44,7,FALSE)*AEBYLD2!$F185 + AEBYLD1!AL185*(1-VLOOKUP(AEBYLD2!AL$4,'[1]INTERNAL PARAMETERS-1'!$B$5:$J$44,5,FALSE))*VLOOKUP(AEBYLD2!AL$4,'[1]INTERNAL PARAMETERS-1'!$B$5:$J$44,9,FALSE)*AEBYLD2!$F185</f>
        <v>0</v>
      </c>
      <c r="AM185" s="50">
        <f>AEBYLD1!AM185*VLOOKUP(AEBYLD2!AM$4,'[1]INTERNAL PARAMETERS-1'!$B$5:$J$44,5,FALSE)*VLOOKUP(AEBYLD2!AM$4,'[1]INTERNAL PARAMETERS-1'!$B$5:$J$44,7,FALSE)*AEBYLD2!$F185 + AEBYLD1!AM185*(1-VLOOKUP(AEBYLD2!AM$4,'[1]INTERNAL PARAMETERS-1'!$B$5:$J$44,5,FALSE))*VLOOKUP(AEBYLD2!AM$4,'[1]INTERNAL PARAMETERS-1'!$B$5:$J$44,9,FALSE)*AEBYLD2!$F185</f>
        <v>0</v>
      </c>
      <c r="AN185" s="50">
        <f>AEBYLD1!AN185*VLOOKUP(AEBYLD2!AN$4,'[1]INTERNAL PARAMETERS-1'!$B$5:$J$44,5,FALSE)*VLOOKUP(AEBYLD2!AN$4,'[1]INTERNAL PARAMETERS-1'!$B$5:$J$44,7,FALSE)*AEBYLD2!$F185 + AEBYLD1!AN185*(1-VLOOKUP(AEBYLD2!AN$4,'[1]INTERNAL PARAMETERS-1'!$B$5:$J$44,5,FALSE))*VLOOKUP(AEBYLD2!AN$4,'[1]INTERNAL PARAMETERS-1'!$B$5:$J$44,9,FALSE)*AEBYLD2!$F185</f>
        <v>0</v>
      </c>
      <c r="AO185" s="50">
        <f>AEBYLD1!AO185*VLOOKUP(AEBYLD2!AO$4,'[1]INTERNAL PARAMETERS-1'!$B$5:$J$44,5,FALSE)*VLOOKUP(AEBYLD2!AO$4,'[1]INTERNAL PARAMETERS-1'!$B$5:$J$44,7,FALSE)*AEBYLD2!$F185 + AEBYLD1!AO185*(1-VLOOKUP(AEBYLD2!AO$4,'[1]INTERNAL PARAMETERS-1'!$B$5:$J$44,5,FALSE))*VLOOKUP(AEBYLD2!AO$4,'[1]INTERNAL PARAMETERS-1'!$B$5:$J$44,9,FALSE)*AEBYLD2!$F185</f>
        <v>0</v>
      </c>
      <c r="AP185" s="50">
        <f>AEBYLD1!AP185*VLOOKUP(AEBYLD2!AP$4,'[1]INTERNAL PARAMETERS-1'!$B$5:$J$44,5,FALSE)*VLOOKUP(AEBYLD2!AP$4,'[1]INTERNAL PARAMETERS-1'!$B$5:$J$44,7,FALSE)*AEBYLD2!$F185 + AEBYLD1!AP185*(1-VLOOKUP(AEBYLD2!AP$4,'[1]INTERNAL PARAMETERS-1'!$B$5:$J$44,5,FALSE))*VLOOKUP(AEBYLD2!AP$4,'[1]INTERNAL PARAMETERS-1'!$B$5:$J$44,9,FALSE)*AEBYLD2!$F185</f>
        <v>0</v>
      </c>
      <c r="AQ185" s="50">
        <f>AEBYLD1!AQ185*VLOOKUP(AEBYLD2!AQ$4,'[1]INTERNAL PARAMETERS-1'!$B$5:$J$44,5,FALSE)*VLOOKUP(AEBYLD2!AQ$4,'[1]INTERNAL PARAMETERS-1'!$B$5:$J$44,7,FALSE)*AEBYLD2!$F185 + AEBYLD1!AQ185*(1-VLOOKUP(AEBYLD2!AQ$4,'[1]INTERNAL PARAMETERS-1'!$B$5:$J$44,5,FALSE))*VLOOKUP(AEBYLD2!AQ$4,'[1]INTERNAL PARAMETERS-1'!$B$5:$J$44,9,FALSE)*AEBYLD2!$F185</f>
        <v>0</v>
      </c>
      <c r="AR185" s="50">
        <f>AEBYLD1!AR185*VLOOKUP(AEBYLD2!AR$4,'[1]INTERNAL PARAMETERS-1'!$B$5:$J$44,5,FALSE)*VLOOKUP(AEBYLD2!AR$4,'[1]INTERNAL PARAMETERS-1'!$B$5:$J$44,7,FALSE)*AEBYLD2!$F185 + AEBYLD1!AR185*(1-VLOOKUP(AEBYLD2!AR$4,'[1]INTERNAL PARAMETERS-1'!$B$5:$J$44,5,FALSE))*VLOOKUP(AEBYLD2!AR$4,'[1]INTERNAL PARAMETERS-1'!$B$5:$J$44,9,FALSE)*AEBYLD2!$F185</f>
        <v>0</v>
      </c>
      <c r="AS185" s="50">
        <f>AEBYLD1!AS185*VLOOKUP(AEBYLD2!AS$4,'[1]INTERNAL PARAMETERS-1'!$B$5:$J$44,5,FALSE)*VLOOKUP(AEBYLD2!AS$4,'[1]INTERNAL PARAMETERS-1'!$B$5:$J$44,7,FALSE)*AEBYLD2!$F185 + AEBYLD1!AS185*(1-VLOOKUP(AEBYLD2!AS$4,'[1]INTERNAL PARAMETERS-1'!$B$5:$J$44,5,FALSE))*VLOOKUP(AEBYLD2!AS$4,'[1]INTERNAL PARAMETERS-1'!$B$5:$J$44,9,FALSE)*AEBYLD2!$F185</f>
        <v>0</v>
      </c>
      <c r="AT185" s="49">
        <f>AEBYLD1!AT185*VLOOKUP(AEBYLD2!AT$4,'[1]INTERNAL PARAMETERS-1'!$B$5:$J$44,5,FALSE)*VLOOKUP(AEBYLD2!AT$4,'[1]INTERNAL PARAMETERS-1'!$B$5:$J$44,7,FALSE)*AEBYLD2!$F185 + AEBYLD1!AT185*(1-VLOOKUP(AEBYLD2!AT$4,'[1]INTERNAL PARAMETERS-1'!$B$5:$J$44,5,FALSE))*VLOOKUP(AEBYLD2!AT$4,'[1]INTERNAL PARAMETERS-1'!$B$5:$J$44,9,FALSE)*AEBYLD2!$F185</f>
        <v>0</v>
      </c>
      <c r="AU185" s="51">
        <f>AEBYLD1!AU185*VLOOKUP(AEBYLD2!AU$4,'[1]INTERNAL PARAMETERS-1'!$B$5:$J$44,5,FALSE)*VLOOKUP(AEBYLD2!AU$4,'[1]INTERNAL PARAMETERS-1'!$B$5:$J$44,6,FALSE)*VLOOKUP(AEBYLD2!AU$4,'[1]INTERNAL PARAMETERS-1'!$B$5:$J$44,3,FALSE) + AEBYLD1!AU185*(1-VLOOKUP(AEBYLD2!AU$4,'[1]INTERNAL PARAMETERS-1'!$B$5:$J$44,5,FALSE))*VLOOKUP(AEBYLD2!AU$4,'[1]INTERNAL PARAMETERS-1'!$B$5:$J$44,8,FALSE)*VLOOKUP(AEBYLD2!AU$4,'[1]INTERNAL PARAMETERS-1'!$B$5:$J$44,3,FALSE)</f>
        <v>0</v>
      </c>
      <c r="AV185" s="50">
        <f>AEBYLD1!AV185*VLOOKUP(AEBYLD2!AV$4,'[1]INTERNAL PARAMETERS-1'!$B$5:$J$44,5,FALSE)*VLOOKUP(AEBYLD2!AV$4,'[1]INTERNAL PARAMETERS-1'!$B$5:$J$44,6,FALSE)*VLOOKUP(AEBYLD2!AV$4,'[1]INTERNAL PARAMETERS-1'!$B$5:$J$44,3,FALSE) + AEBYLD1!AV185*(1-VLOOKUP(AEBYLD2!AV$4,'[1]INTERNAL PARAMETERS-1'!$B$5:$J$44,5,FALSE))*VLOOKUP(AEBYLD2!AV$4,'[1]INTERNAL PARAMETERS-1'!$B$5:$J$44,8,FALSE)*VLOOKUP(AEBYLD2!AV$4,'[1]INTERNAL PARAMETERS-1'!$B$5:$J$44,3,FALSE)</f>
        <v>0</v>
      </c>
      <c r="AW185" s="50">
        <f>AEBYLD1!AW185*VLOOKUP(AEBYLD2!AW$4,'[1]INTERNAL PARAMETERS-1'!$B$5:$J$44,5,FALSE)*VLOOKUP(AEBYLD2!AW$4,'[1]INTERNAL PARAMETERS-1'!$B$5:$J$44,6,FALSE)*VLOOKUP(AEBYLD2!AW$4,'[1]INTERNAL PARAMETERS-1'!$B$5:$J$44,3,FALSE) + AEBYLD1!AW185*(1-VLOOKUP(AEBYLD2!AW$4,'[1]INTERNAL PARAMETERS-1'!$B$5:$J$44,5,FALSE))*VLOOKUP(AEBYLD2!AW$4,'[1]INTERNAL PARAMETERS-1'!$B$5:$J$44,8,FALSE)*VLOOKUP(AEBYLD2!AW$4,'[1]INTERNAL PARAMETERS-1'!$B$5:$J$44,3,FALSE)</f>
        <v>0</v>
      </c>
      <c r="AX185" s="50">
        <f>AEBYLD1!AX185*VLOOKUP(AEBYLD2!AX$4,'[1]INTERNAL PARAMETERS-1'!$B$5:$J$44,5,FALSE)*VLOOKUP(AEBYLD2!AX$4,'[1]INTERNAL PARAMETERS-1'!$B$5:$J$44,6,FALSE)*VLOOKUP(AEBYLD2!AX$4,'[1]INTERNAL PARAMETERS-1'!$B$5:$J$44,3,FALSE) + AEBYLD1!AX185*(1-VLOOKUP(AEBYLD2!AX$4,'[1]INTERNAL PARAMETERS-1'!$B$5:$J$44,5,FALSE))*VLOOKUP(AEBYLD2!AX$4,'[1]INTERNAL PARAMETERS-1'!$B$5:$J$44,8,FALSE)*VLOOKUP(AEBYLD2!AX$4,'[1]INTERNAL PARAMETERS-1'!$B$5:$J$44,3,FALSE)</f>
        <v>0</v>
      </c>
      <c r="AY185" s="50">
        <f>AEBYLD1!AY185*VLOOKUP(AEBYLD2!AY$4,'[1]INTERNAL PARAMETERS-1'!$B$5:$J$44,5,FALSE)*VLOOKUP(AEBYLD2!AY$4,'[1]INTERNAL PARAMETERS-1'!$B$5:$J$44,6,FALSE)*VLOOKUP(AEBYLD2!AY$4,'[1]INTERNAL PARAMETERS-1'!$B$5:$J$44,3,FALSE) + AEBYLD1!AY185*(1-VLOOKUP(AEBYLD2!AY$4,'[1]INTERNAL PARAMETERS-1'!$B$5:$J$44,5,FALSE))*VLOOKUP(AEBYLD2!AY$4,'[1]INTERNAL PARAMETERS-1'!$B$5:$J$44,8,FALSE)*VLOOKUP(AEBYLD2!AY$4,'[1]INTERNAL PARAMETERS-1'!$B$5:$J$44,3,FALSE)</f>
        <v>0</v>
      </c>
      <c r="AZ185" s="50">
        <f>AEBYLD1!AZ185*VLOOKUP(AEBYLD2!AZ$4,'[1]INTERNAL PARAMETERS-1'!$B$5:$J$44,5,FALSE)*VLOOKUP(AEBYLD2!AZ$4,'[1]INTERNAL PARAMETERS-1'!$B$5:$J$44,6,FALSE)*VLOOKUP(AEBYLD2!AZ$4,'[1]INTERNAL PARAMETERS-1'!$B$5:$J$44,3,FALSE) + AEBYLD1!AZ185*(1-VLOOKUP(AEBYLD2!AZ$4,'[1]INTERNAL PARAMETERS-1'!$B$5:$J$44,5,FALSE))*VLOOKUP(AEBYLD2!AZ$4,'[1]INTERNAL PARAMETERS-1'!$B$5:$J$44,8,FALSE)*VLOOKUP(AEBYLD2!AZ$4,'[1]INTERNAL PARAMETERS-1'!$B$5:$J$44,3,FALSE)</f>
        <v>0</v>
      </c>
      <c r="BA185" s="50">
        <f>AEBYLD1!BA185*VLOOKUP(AEBYLD2!BA$4,'[1]INTERNAL PARAMETERS-1'!$B$5:$J$44,5,FALSE)*VLOOKUP(AEBYLD2!BA$4,'[1]INTERNAL PARAMETERS-1'!$B$5:$J$44,6,FALSE)*VLOOKUP(AEBYLD2!BA$4,'[1]INTERNAL PARAMETERS-1'!$B$5:$J$44,3,FALSE) + AEBYLD1!BA185*(1-VLOOKUP(AEBYLD2!BA$4,'[1]INTERNAL PARAMETERS-1'!$B$5:$J$44,5,FALSE))*VLOOKUP(AEBYLD2!BA$4,'[1]INTERNAL PARAMETERS-1'!$B$5:$J$44,8,FALSE)*VLOOKUP(AEBYLD2!BA$4,'[1]INTERNAL PARAMETERS-1'!$B$5:$J$44,3,FALSE)</f>
        <v>0</v>
      </c>
      <c r="BB185" s="50">
        <f>AEBYLD1!BB185*VLOOKUP(AEBYLD2!BB$4,'[1]INTERNAL PARAMETERS-1'!$B$5:$J$44,5,FALSE)*VLOOKUP(AEBYLD2!BB$4,'[1]INTERNAL PARAMETERS-1'!$B$5:$J$44,6,FALSE)*VLOOKUP(AEBYLD2!BB$4,'[1]INTERNAL PARAMETERS-1'!$B$5:$J$44,3,FALSE) + AEBYLD1!BB185*(1-VLOOKUP(AEBYLD2!BB$4,'[1]INTERNAL PARAMETERS-1'!$B$5:$J$44,5,FALSE))*VLOOKUP(AEBYLD2!BB$4,'[1]INTERNAL PARAMETERS-1'!$B$5:$J$44,8,FALSE)*VLOOKUP(AEBYLD2!BB$4,'[1]INTERNAL PARAMETERS-1'!$B$5:$J$44,3,FALSE)</f>
        <v>0</v>
      </c>
      <c r="BC185" s="50">
        <f>AEBYLD1!BC185*VLOOKUP(AEBYLD2!BC$4,'[1]INTERNAL PARAMETERS-1'!$B$5:$J$44,5,FALSE)*VLOOKUP(AEBYLD2!BC$4,'[1]INTERNAL PARAMETERS-1'!$B$5:$J$44,6,FALSE)*VLOOKUP(AEBYLD2!BC$4,'[1]INTERNAL PARAMETERS-1'!$B$5:$J$44,3,FALSE) + AEBYLD1!BC185*(1-VLOOKUP(AEBYLD2!BC$4,'[1]INTERNAL PARAMETERS-1'!$B$5:$J$44,5,FALSE))*VLOOKUP(AEBYLD2!BC$4,'[1]INTERNAL PARAMETERS-1'!$B$5:$J$44,8,FALSE)*VLOOKUP(AEBYLD2!BC$4,'[1]INTERNAL PARAMETERS-1'!$B$5:$J$44,3,FALSE)</f>
        <v>0</v>
      </c>
      <c r="BD185" s="50">
        <f>AEBYLD1!BD185*VLOOKUP(AEBYLD2!BD$4,'[1]INTERNAL PARAMETERS-1'!$B$5:$J$44,5,FALSE)*VLOOKUP(AEBYLD2!BD$4,'[1]INTERNAL PARAMETERS-1'!$B$5:$J$44,6,FALSE)*VLOOKUP(AEBYLD2!BD$4,'[1]INTERNAL PARAMETERS-1'!$B$5:$J$44,3,FALSE) + AEBYLD1!BD185*(1-VLOOKUP(AEBYLD2!BD$4,'[1]INTERNAL PARAMETERS-1'!$B$5:$J$44,5,FALSE))*VLOOKUP(AEBYLD2!BD$4,'[1]INTERNAL PARAMETERS-1'!$B$5:$J$44,8,FALSE)*VLOOKUP(AEBYLD2!BD$4,'[1]INTERNAL PARAMETERS-1'!$B$5:$J$44,3,FALSE)</f>
        <v>0</v>
      </c>
      <c r="BE185" s="50">
        <f>AEBYLD1!BE185*VLOOKUP(AEBYLD2!BE$4,'[1]INTERNAL PARAMETERS-1'!$B$5:$J$44,5,FALSE)*VLOOKUP(AEBYLD2!BE$4,'[1]INTERNAL PARAMETERS-1'!$B$5:$J$44,6,FALSE)*VLOOKUP(AEBYLD2!BE$4,'[1]INTERNAL PARAMETERS-1'!$B$5:$J$44,3,FALSE) + AEBYLD1!BE185*(1-VLOOKUP(AEBYLD2!BE$4,'[1]INTERNAL PARAMETERS-1'!$B$5:$J$44,5,FALSE))*VLOOKUP(AEBYLD2!BE$4,'[1]INTERNAL PARAMETERS-1'!$B$5:$J$44,8,FALSE)*VLOOKUP(AEBYLD2!BE$4,'[1]INTERNAL PARAMETERS-1'!$B$5:$J$44,3,FALSE)</f>
        <v>0</v>
      </c>
      <c r="BF185" s="50">
        <f>AEBYLD1!BF185*VLOOKUP(AEBYLD2!BF$4,'[1]INTERNAL PARAMETERS-1'!$B$5:$J$44,5,FALSE)*VLOOKUP(AEBYLD2!BF$4,'[1]INTERNAL PARAMETERS-1'!$B$5:$J$44,6,FALSE)*VLOOKUP(AEBYLD2!BF$4,'[1]INTERNAL PARAMETERS-1'!$B$5:$J$44,3,FALSE) + AEBYLD1!BF185*(1-VLOOKUP(AEBYLD2!BF$4,'[1]INTERNAL PARAMETERS-1'!$B$5:$J$44,5,FALSE))*VLOOKUP(AEBYLD2!BF$4,'[1]INTERNAL PARAMETERS-1'!$B$5:$J$44,8,FALSE)*VLOOKUP(AEBYLD2!BF$4,'[1]INTERNAL PARAMETERS-1'!$B$5:$J$44,3,FALSE)</f>
        <v>0</v>
      </c>
      <c r="BG185" s="50">
        <f>AEBYLD1!BG185*VLOOKUP(AEBYLD2!BG$4,'[1]INTERNAL PARAMETERS-1'!$B$5:$J$44,5,FALSE)*VLOOKUP(AEBYLD2!BG$4,'[1]INTERNAL PARAMETERS-1'!$B$5:$J$44,6,FALSE)*VLOOKUP(AEBYLD2!BG$4,'[1]INTERNAL PARAMETERS-1'!$B$5:$J$44,3,FALSE) + AEBYLD1!BG185*(1-VLOOKUP(AEBYLD2!BG$4,'[1]INTERNAL PARAMETERS-1'!$B$5:$J$44,5,FALSE))*VLOOKUP(AEBYLD2!BG$4,'[1]INTERNAL PARAMETERS-1'!$B$5:$J$44,8,FALSE)*VLOOKUP(AEBYLD2!BG$4,'[1]INTERNAL PARAMETERS-1'!$B$5:$J$44,3,FALSE)</f>
        <v>0</v>
      </c>
      <c r="BH185" s="50">
        <f>AEBYLD1!BH185*VLOOKUP(AEBYLD2!BH$4,'[1]INTERNAL PARAMETERS-1'!$B$5:$J$44,5,FALSE)*VLOOKUP(AEBYLD2!BH$4,'[1]INTERNAL PARAMETERS-1'!$B$5:$J$44,6,FALSE)*VLOOKUP(AEBYLD2!BH$4,'[1]INTERNAL PARAMETERS-1'!$B$5:$J$44,3,FALSE) + AEBYLD1!BH185*(1-VLOOKUP(AEBYLD2!BH$4,'[1]INTERNAL PARAMETERS-1'!$B$5:$J$44,5,FALSE))*VLOOKUP(AEBYLD2!BH$4,'[1]INTERNAL PARAMETERS-1'!$B$5:$J$44,8,FALSE)*VLOOKUP(AEBYLD2!BH$4,'[1]INTERNAL PARAMETERS-1'!$B$5:$J$44,3,FALSE)</f>
        <v>0</v>
      </c>
      <c r="BI185" s="50">
        <f>AEBYLD1!BI185*VLOOKUP(AEBYLD2!BI$4,'[1]INTERNAL PARAMETERS-1'!$B$5:$J$44,5,FALSE)*VLOOKUP(AEBYLD2!BI$4,'[1]INTERNAL PARAMETERS-1'!$B$5:$J$44,6,FALSE)*VLOOKUP(AEBYLD2!BI$4,'[1]INTERNAL PARAMETERS-1'!$B$5:$J$44,3,FALSE) + AEBYLD1!BI185*(1-VLOOKUP(AEBYLD2!BI$4,'[1]INTERNAL PARAMETERS-1'!$B$5:$J$44,5,FALSE))*VLOOKUP(AEBYLD2!BI$4,'[1]INTERNAL PARAMETERS-1'!$B$5:$J$44,8,FALSE)*VLOOKUP(AEBYLD2!BI$4,'[1]INTERNAL PARAMETERS-1'!$B$5:$J$44,3,FALSE)</f>
        <v>0</v>
      </c>
      <c r="BJ185" s="50">
        <f>AEBYLD1!BJ185*VLOOKUP(AEBYLD2!BJ$4,'[1]INTERNAL PARAMETERS-1'!$B$5:$J$44,5,FALSE)*VLOOKUP(AEBYLD2!BJ$4,'[1]INTERNAL PARAMETERS-1'!$B$5:$J$44,6,FALSE)*VLOOKUP(AEBYLD2!BJ$4,'[1]INTERNAL PARAMETERS-1'!$B$5:$J$44,3,FALSE) + AEBYLD1!BJ185*(1-VLOOKUP(AEBYLD2!BJ$4,'[1]INTERNAL PARAMETERS-1'!$B$5:$J$44,5,FALSE))*VLOOKUP(AEBYLD2!BJ$4,'[1]INTERNAL PARAMETERS-1'!$B$5:$J$44,8,FALSE)*VLOOKUP(AEBYLD2!BJ$4,'[1]INTERNAL PARAMETERS-1'!$B$5:$J$44,3,FALSE)</f>
        <v>0</v>
      </c>
      <c r="BK185" s="50">
        <f>AEBYLD1!BK185*VLOOKUP(AEBYLD2!BK$4,'[1]INTERNAL PARAMETERS-1'!$B$5:$J$44,5,FALSE)*VLOOKUP(AEBYLD2!BK$4,'[1]INTERNAL PARAMETERS-1'!$B$5:$J$44,6,FALSE)*VLOOKUP(AEBYLD2!BK$4,'[1]INTERNAL PARAMETERS-1'!$B$5:$J$44,3,FALSE) + AEBYLD1!BK185*(1-VLOOKUP(AEBYLD2!BK$4,'[1]INTERNAL PARAMETERS-1'!$B$5:$J$44,5,FALSE))*VLOOKUP(AEBYLD2!BK$4,'[1]INTERNAL PARAMETERS-1'!$B$5:$J$44,8,FALSE)*VLOOKUP(AEBYLD2!BK$4,'[1]INTERNAL PARAMETERS-1'!$B$5:$J$44,3,FALSE)</f>
        <v>0</v>
      </c>
      <c r="BL185" s="50">
        <f>AEBYLD1!BL185*VLOOKUP(AEBYLD2!BL$4,'[1]INTERNAL PARAMETERS-1'!$B$5:$J$44,5,FALSE)*VLOOKUP(AEBYLD2!BL$4,'[1]INTERNAL PARAMETERS-1'!$B$5:$J$44,6,FALSE)*VLOOKUP(AEBYLD2!BL$4,'[1]INTERNAL PARAMETERS-1'!$B$5:$J$44,3,FALSE) + AEBYLD1!BL185*(1-VLOOKUP(AEBYLD2!BL$4,'[1]INTERNAL PARAMETERS-1'!$B$5:$J$44,5,FALSE))*VLOOKUP(AEBYLD2!BL$4,'[1]INTERNAL PARAMETERS-1'!$B$5:$J$44,8,FALSE)*VLOOKUP(AEBYLD2!BL$4,'[1]INTERNAL PARAMETERS-1'!$B$5:$J$44,3,FALSE)</f>
        <v>0</v>
      </c>
      <c r="BM185" s="50">
        <f>AEBYLD1!BM185*VLOOKUP(AEBYLD2!BM$4,'[1]INTERNAL PARAMETERS-1'!$B$5:$J$44,5,FALSE)*VLOOKUP(AEBYLD2!BM$4,'[1]INTERNAL PARAMETERS-1'!$B$5:$J$44,6,FALSE)*VLOOKUP(AEBYLD2!BM$4,'[1]INTERNAL PARAMETERS-1'!$B$5:$J$44,3,FALSE) + AEBYLD1!BM185*(1-VLOOKUP(AEBYLD2!BM$4,'[1]INTERNAL PARAMETERS-1'!$B$5:$J$44,5,FALSE))*VLOOKUP(AEBYLD2!BM$4,'[1]INTERNAL PARAMETERS-1'!$B$5:$J$44,8,FALSE)*VLOOKUP(AEBYLD2!BM$4,'[1]INTERNAL PARAMETERS-1'!$B$5:$J$44,3,FALSE)</f>
        <v>0</v>
      </c>
      <c r="BN185" s="50">
        <f>AEBYLD1!BN185*VLOOKUP(AEBYLD2!BN$4,'[1]INTERNAL PARAMETERS-1'!$B$5:$J$44,5,FALSE)*VLOOKUP(AEBYLD2!BN$4,'[1]INTERNAL PARAMETERS-1'!$B$5:$J$44,6,FALSE)*VLOOKUP(AEBYLD2!BN$4,'[1]INTERNAL PARAMETERS-1'!$B$5:$J$44,3,FALSE) + AEBYLD1!BN185*(1-VLOOKUP(AEBYLD2!BN$4,'[1]INTERNAL PARAMETERS-1'!$B$5:$J$44,5,FALSE))*VLOOKUP(AEBYLD2!BN$4,'[1]INTERNAL PARAMETERS-1'!$B$5:$J$44,8,FALSE)*VLOOKUP(AEBYLD2!BN$4,'[1]INTERNAL PARAMETERS-1'!$B$5:$J$44,3,FALSE)</f>
        <v>0</v>
      </c>
      <c r="BO185" s="50">
        <f>AEBYLD1!BO185*VLOOKUP(AEBYLD2!BO$4,'[1]INTERNAL PARAMETERS-1'!$B$5:$J$44,5,FALSE)*VLOOKUP(AEBYLD2!BO$4,'[1]INTERNAL PARAMETERS-1'!$B$5:$J$44,6,FALSE)*VLOOKUP(AEBYLD2!BO$4,'[1]INTERNAL PARAMETERS-1'!$B$5:$J$44,3,FALSE) + AEBYLD1!BO185*(1-VLOOKUP(AEBYLD2!BO$4,'[1]INTERNAL PARAMETERS-1'!$B$5:$J$44,5,FALSE))*VLOOKUP(AEBYLD2!BO$4,'[1]INTERNAL PARAMETERS-1'!$B$5:$J$44,8,FALSE)*VLOOKUP(AEBYLD2!BO$4,'[1]INTERNAL PARAMETERS-1'!$B$5:$J$44,3,FALSE)</f>
        <v>0</v>
      </c>
      <c r="BP185" s="50">
        <f>AEBYLD1!BP185*VLOOKUP(AEBYLD2!BP$4,'[1]INTERNAL PARAMETERS-1'!$B$5:$J$44,5,FALSE)*VLOOKUP(AEBYLD2!BP$4,'[1]INTERNAL PARAMETERS-1'!$B$5:$J$44,6,FALSE)*VLOOKUP(AEBYLD2!BP$4,'[1]INTERNAL PARAMETERS-1'!$B$5:$J$44,3,FALSE) + AEBYLD1!BP185*(1-VLOOKUP(AEBYLD2!BP$4,'[1]INTERNAL PARAMETERS-1'!$B$5:$J$44,5,FALSE))*VLOOKUP(AEBYLD2!BP$4,'[1]INTERNAL PARAMETERS-1'!$B$5:$J$44,8,FALSE)*VLOOKUP(AEBYLD2!BP$4,'[1]INTERNAL PARAMETERS-1'!$B$5:$J$44,3,FALSE)</f>
        <v>0</v>
      </c>
      <c r="BQ185" s="50">
        <f>AEBYLD1!BQ185*VLOOKUP(AEBYLD2!BQ$4,'[1]INTERNAL PARAMETERS-1'!$B$5:$J$44,5,FALSE)*VLOOKUP(AEBYLD2!BQ$4,'[1]INTERNAL PARAMETERS-1'!$B$5:$J$44,6,FALSE)*VLOOKUP(AEBYLD2!BQ$4,'[1]INTERNAL PARAMETERS-1'!$B$5:$J$44,3,FALSE) + AEBYLD1!BQ185*(1-VLOOKUP(AEBYLD2!BQ$4,'[1]INTERNAL PARAMETERS-1'!$B$5:$J$44,5,FALSE))*VLOOKUP(AEBYLD2!BQ$4,'[1]INTERNAL PARAMETERS-1'!$B$5:$J$44,8,FALSE)*VLOOKUP(AEBYLD2!BQ$4,'[1]INTERNAL PARAMETERS-1'!$B$5:$J$44,3,FALSE)</f>
        <v>0</v>
      </c>
      <c r="BR185" s="50">
        <f>AEBYLD1!BR185*VLOOKUP(AEBYLD2!BR$4,'[1]INTERNAL PARAMETERS-1'!$B$5:$J$44,5,FALSE)*VLOOKUP(AEBYLD2!BR$4,'[1]INTERNAL PARAMETERS-1'!$B$5:$J$44,6,FALSE)*VLOOKUP(AEBYLD2!BR$4,'[1]INTERNAL PARAMETERS-1'!$B$5:$J$44,3,FALSE) + AEBYLD1!BR185*(1-VLOOKUP(AEBYLD2!BR$4,'[1]INTERNAL PARAMETERS-1'!$B$5:$J$44,5,FALSE))*VLOOKUP(AEBYLD2!BR$4,'[1]INTERNAL PARAMETERS-1'!$B$5:$J$44,8,FALSE)*VLOOKUP(AEBYLD2!BR$4,'[1]INTERNAL PARAMETERS-1'!$B$5:$J$44,3,FALSE)</f>
        <v>0</v>
      </c>
      <c r="BS185" s="50">
        <f>AEBYLD1!BS185*VLOOKUP(AEBYLD2!BS$4,'[1]INTERNAL PARAMETERS-1'!$B$5:$J$44,5,FALSE)*VLOOKUP(AEBYLD2!BS$4,'[1]INTERNAL PARAMETERS-1'!$B$5:$J$44,6,FALSE)*VLOOKUP(AEBYLD2!BS$4,'[1]INTERNAL PARAMETERS-1'!$B$5:$J$44,3,FALSE) + AEBYLD1!BS185*(1-VLOOKUP(AEBYLD2!BS$4,'[1]INTERNAL PARAMETERS-1'!$B$5:$J$44,5,FALSE))*VLOOKUP(AEBYLD2!BS$4,'[1]INTERNAL PARAMETERS-1'!$B$5:$J$44,8,FALSE)*VLOOKUP(AEBYLD2!BS$4,'[1]INTERNAL PARAMETERS-1'!$B$5:$J$44,3,FALSE)</f>
        <v>0</v>
      </c>
      <c r="BT185" s="50">
        <f>AEBYLD1!BT185*VLOOKUP(AEBYLD2!BT$4,'[1]INTERNAL PARAMETERS-1'!$B$5:$J$44,5,FALSE)*VLOOKUP(AEBYLD2!BT$4,'[1]INTERNAL PARAMETERS-1'!$B$5:$J$44,6,FALSE)*VLOOKUP(AEBYLD2!BT$4,'[1]INTERNAL PARAMETERS-1'!$B$5:$J$44,3,FALSE) + AEBYLD1!BT185*(1-VLOOKUP(AEBYLD2!BT$4,'[1]INTERNAL PARAMETERS-1'!$B$5:$J$44,5,FALSE))*VLOOKUP(AEBYLD2!BT$4,'[1]INTERNAL PARAMETERS-1'!$B$5:$J$44,8,FALSE)*VLOOKUP(AEBYLD2!BT$4,'[1]INTERNAL PARAMETERS-1'!$B$5:$J$44,3,FALSE)</f>
        <v>0</v>
      </c>
      <c r="BU185" s="50">
        <f>AEBYLD1!BU185*VLOOKUP(AEBYLD2!BU$4,'[1]INTERNAL PARAMETERS-1'!$B$5:$J$44,5,FALSE)*VLOOKUP(AEBYLD2!BU$4,'[1]INTERNAL PARAMETERS-1'!$B$5:$J$44,6,FALSE)*VLOOKUP(AEBYLD2!BU$4,'[1]INTERNAL PARAMETERS-1'!$B$5:$J$44,3,FALSE) + AEBYLD1!BU185*(1-VLOOKUP(AEBYLD2!BU$4,'[1]INTERNAL PARAMETERS-1'!$B$5:$J$44,5,FALSE))*VLOOKUP(AEBYLD2!BU$4,'[1]INTERNAL PARAMETERS-1'!$B$5:$J$44,8,FALSE)*VLOOKUP(AEBYLD2!BU$4,'[1]INTERNAL PARAMETERS-1'!$B$5:$J$44,3,FALSE)</f>
        <v>0</v>
      </c>
      <c r="BV185" s="50">
        <f>AEBYLD1!BV185*VLOOKUP(AEBYLD2!BV$4,'[1]INTERNAL PARAMETERS-1'!$B$5:$J$44,5,FALSE)*VLOOKUP(AEBYLD2!BV$4,'[1]INTERNAL PARAMETERS-1'!$B$5:$J$44,6,FALSE)*VLOOKUP(AEBYLD2!BV$4,'[1]INTERNAL PARAMETERS-1'!$B$5:$J$44,3,FALSE) + AEBYLD1!BV185*(1-VLOOKUP(AEBYLD2!BV$4,'[1]INTERNAL PARAMETERS-1'!$B$5:$J$44,5,FALSE))*VLOOKUP(AEBYLD2!BV$4,'[1]INTERNAL PARAMETERS-1'!$B$5:$J$44,8,FALSE)*VLOOKUP(AEBYLD2!BV$4,'[1]INTERNAL PARAMETERS-1'!$B$5:$J$44,3,FALSE)</f>
        <v>0</v>
      </c>
      <c r="BW185" s="50">
        <f>AEBYLD1!BW185*VLOOKUP(AEBYLD2!BW$4,'[1]INTERNAL PARAMETERS-1'!$B$5:$J$44,5,FALSE)*VLOOKUP(AEBYLD2!BW$4,'[1]INTERNAL PARAMETERS-1'!$B$5:$J$44,6,FALSE)*VLOOKUP(AEBYLD2!BW$4,'[1]INTERNAL PARAMETERS-1'!$B$5:$J$44,3,FALSE) + AEBYLD1!BW185*(1-VLOOKUP(AEBYLD2!BW$4,'[1]INTERNAL PARAMETERS-1'!$B$5:$J$44,5,FALSE))*VLOOKUP(AEBYLD2!BW$4,'[1]INTERNAL PARAMETERS-1'!$B$5:$J$44,8,FALSE)*VLOOKUP(AEBYLD2!BW$4,'[1]INTERNAL PARAMETERS-1'!$B$5:$J$44,3,FALSE)</f>
        <v>0</v>
      </c>
      <c r="BX185" s="50">
        <f>AEBYLD1!BX185*VLOOKUP(AEBYLD2!BX$4,'[1]INTERNAL PARAMETERS-1'!$B$5:$J$44,5,FALSE)*VLOOKUP(AEBYLD2!BX$4,'[1]INTERNAL PARAMETERS-1'!$B$5:$J$44,6,FALSE)*VLOOKUP(AEBYLD2!BX$4,'[1]INTERNAL PARAMETERS-1'!$B$5:$J$44,3,FALSE) + AEBYLD1!BX185*(1-VLOOKUP(AEBYLD2!BX$4,'[1]INTERNAL PARAMETERS-1'!$B$5:$J$44,5,FALSE))*VLOOKUP(AEBYLD2!BX$4,'[1]INTERNAL PARAMETERS-1'!$B$5:$J$44,8,FALSE)*VLOOKUP(AEBYLD2!BX$4,'[1]INTERNAL PARAMETERS-1'!$B$5:$J$44,3,FALSE)</f>
        <v>0</v>
      </c>
      <c r="BY185" s="50">
        <f>AEBYLD1!BY185*VLOOKUP(AEBYLD2!BY$4,'[1]INTERNAL PARAMETERS-1'!$B$5:$J$44,5,FALSE)*VLOOKUP(AEBYLD2!BY$4,'[1]INTERNAL PARAMETERS-1'!$B$5:$J$44,6,FALSE)*VLOOKUP(AEBYLD2!BY$4,'[1]INTERNAL PARAMETERS-1'!$B$5:$J$44,3,FALSE) + AEBYLD1!BY185*(1-VLOOKUP(AEBYLD2!BY$4,'[1]INTERNAL PARAMETERS-1'!$B$5:$J$44,5,FALSE))*VLOOKUP(AEBYLD2!BY$4,'[1]INTERNAL PARAMETERS-1'!$B$5:$J$44,8,FALSE)*VLOOKUP(AEBYLD2!BY$4,'[1]INTERNAL PARAMETERS-1'!$B$5:$J$44,3,FALSE)</f>
        <v>0</v>
      </c>
      <c r="BZ185" s="50">
        <f>AEBYLD1!BZ185*VLOOKUP(AEBYLD2!BZ$4,'[1]INTERNAL PARAMETERS-1'!$B$5:$J$44,5,FALSE)*VLOOKUP(AEBYLD2!BZ$4,'[1]INTERNAL PARAMETERS-1'!$B$5:$J$44,6,FALSE)*VLOOKUP(AEBYLD2!BZ$4,'[1]INTERNAL PARAMETERS-1'!$B$5:$J$44,3,FALSE) + AEBYLD1!BZ185*(1-VLOOKUP(AEBYLD2!BZ$4,'[1]INTERNAL PARAMETERS-1'!$B$5:$J$44,5,FALSE))*VLOOKUP(AEBYLD2!BZ$4,'[1]INTERNAL PARAMETERS-1'!$B$5:$J$44,8,FALSE)*VLOOKUP(AEBYLD2!BZ$4,'[1]INTERNAL PARAMETERS-1'!$B$5:$J$44,3,FALSE)</f>
        <v>0</v>
      </c>
      <c r="CA185" s="50">
        <f>AEBYLD1!CA185*VLOOKUP(AEBYLD2!CA$4,'[1]INTERNAL PARAMETERS-1'!$B$5:$J$44,5,FALSE)*VLOOKUP(AEBYLD2!CA$4,'[1]INTERNAL PARAMETERS-1'!$B$5:$J$44,6,FALSE)*VLOOKUP(AEBYLD2!CA$4,'[1]INTERNAL PARAMETERS-1'!$B$5:$J$44,3,FALSE) + AEBYLD1!CA185*(1-VLOOKUP(AEBYLD2!CA$4,'[1]INTERNAL PARAMETERS-1'!$B$5:$J$44,5,FALSE))*VLOOKUP(AEBYLD2!CA$4,'[1]INTERNAL PARAMETERS-1'!$B$5:$J$44,8,FALSE)*VLOOKUP(AEBYLD2!CA$4,'[1]INTERNAL PARAMETERS-1'!$B$5:$J$44,3,FALSE)</f>
        <v>0</v>
      </c>
      <c r="CB185" s="50">
        <f>AEBYLD1!CB185*VLOOKUP(AEBYLD2!CB$4,'[1]INTERNAL PARAMETERS-1'!$B$5:$J$44,5,FALSE)*VLOOKUP(AEBYLD2!CB$4,'[1]INTERNAL PARAMETERS-1'!$B$5:$J$44,6,FALSE)*VLOOKUP(AEBYLD2!CB$4,'[1]INTERNAL PARAMETERS-1'!$B$5:$J$44,3,FALSE) + AEBYLD1!CB185*(1-VLOOKUP(AEBYLD2!CB$4,'[1]INTERNAL PARAMETERS-1'!$B$5:$J$44,5,FALSE))*VLOOKUP(AEBYLD2!CB$4,'[1]INTERNAL PARAMETERS-1'!$B$5:$J$44,8,FALSE)*VLOOKUP(AEBYLD2!CB$4,'[1]INTERNAL PARAMETERS-1'!$B$5:$J$44,3,FALSE)</f>
        <v>0</v>
      </c>
      <c r="CC185" s="50">
        <f>AEBYLD1!CC185*VLOOKUP(AEBYLD2!CC$4,'[1]INTERNAL PARAMETERS-1'!$B$5:$J$44,5,FALSE)*VLOOKUP(AEBYLD2!CC$4,'[1]INTERNAL PARAMETERS-1'!$B$5:$J$44,6,FALSE)*VLOOKUP(AEBYLD2!CC$4,'[1]INTERNAL PARAMETERS-1'!$B$5:$J$44,3,FALSE) + AEBYLD1!CC185*(1-VLOOKUP(AEBYLD2!CC$4,'[1]INTERNAL PARAMETERS-1'!$B$5:$J$44,5,FALSE))*VLOOKUP(AEBYLD2!CC$4,'[1]INTERNAL PARAMETERS-1'!$B$5:$J$44,8,FALSE)*VLOOKUP(AEBYLD2!CC$4,'[1]INTERNAL PARAMETERS-1'!$B$5:$J$44,3,FALSE)</f>
        <v>0</v>
      </c>
      <c r="CD185" s="50">
        <f>AEBYLD1!CD185*VLOOKUP(AEBYLD2!CD$4,'[1]INTERNAL PARAMETERS-1'!$B$5:$J$44,5,FALSE)*VLOOKUP(AEBYLD2!CD$4,'[1]INTERNAL PARAMETERS-1'!$B$5:$J$44,6,FALSE)*VLOOKUP(AEBYLD2!CD$4,'[1]INTERNAL PARAMETERS-1'!$B$5:$J$44,3,FALSE) + AEBYLD1!CD185*(1-VLOOKUP(AEBYLD2!CD$4,'[1]INTERNAL PARAMETERS-1'!$B$5:$J$44,5,FALSE))*VLOOKUP(AEBYLD2!CD$4,'[1]INTERNAL PARAMETERS-1'!$B$5:$J$44,8,FALSE)*VLOOKUP(AEBYLD2!CD$4,'[1]INTERNAL PARAMETERS-1'!$B$5:$J$44,3,FALSE)</f>
        <v>0</v>
      </c>
      <c r="CE185" s="50">
        <f>AEBYLD1!CE185*VLOOKUP(AEBYLD2!CE$4,'[1]INTERNAL PARAMETERS-1'!$B$5:$J$44,5,FALSE)*VLOOKUP(AEBYLD2!CE$4,'[1]INTERNAL PARAMETERS-1'!$B$5:$J$44,6,FALSE)*VLOOKUP(AEBYLD2!CE$4,'[1]INTERNAL PARAMETERS-1'!$B$5:$J$44,3,FALSE) + AEBYLD1!CE185*(1-VLOOKUP(AEBYLD2!CE$4,'[1]INTERNAL PARAMETERS-1'!$B$5:$J$44,5,FALSE))*VLOOKUP(AEBYLD2!CE$4,'[1]INTERNAL PARAMETERS-1'!$B$5:$J$44,8,FALSE)*VLOOKUP(AEBYLD2!CE$4,'[1]INTERNAL PARAMETERS-1'!$B$5:$J$44,3,FALSE)</f>
        <v>0</v>
      </c>
      <c r="CF185" s="50">
        <f>AEBYLD1!CF185*VLOOKUP(AEBYLD2!CF$4,'[1]INTERNAL PARAMETERS-1'!$B$5:$J$44,5,FALSE)*VLOOKUP(AEBYLD2!CF$4,'[1]INTERNAL PARAMETERS-1'!$B$5:$J$44,6,FALSE)*VLOOKUP(AEBYLD2!CF$4,'[1]INTERNAL PARAMETERS-1'!$B$5:$J$44,3,FALSE) + AEBYLD1!CF185*(1-VLOOKUP(AEBYLD2!CF$4,'[1]INTERNAL PARAMETERS-1'!$B$5:$J$44,5,FALSE))*VLOOKUP(AEBYLD2!CF$4,'[1]INTERNAL PARAMETERS-1'!$B$5:$J$44,8,FALSE)*VLOOKUP(AEBYLD2!CF$4,'[1]INTERNAL PARAMETERS-1'!$B$5:$J$44,3,FALSE)</f>
        <v>0</v>
      </c>
      <c r="CG185" s="50">
        <f>AEBYLD1!CG185*VLOOKUP(AEBYLD2!CG$4,'[1]INTERNAL PARAMETERS-1'!$B$5:$J$44,5,FALSE)*VLOOKUP(AEBYLD2!CG$4,'[1]INTERNAL PARAMETERS-1'!$B$5:$J$44,6,FALSE)*VLOOKUP(AEBYLD2!CG$4,'[1]INTERNAL PARAMETERS-1'!$B$5:$J$44,3,FALSE) + AEBYLD1!CG185*(1-VLOOKUP(AEBYLD2!CG$4,'[1]INTERNAL PARAMETERS-1'!$B$5:$J$44,5,FALSE))*VLOOKUP(AEBYLD2!CG$4,'[1]INTERNAL PARAMETERS-1'!$B$5:$J$44,8,FALSE)*VLOOKUP(AEBYLD2!CG$4,'[1]INTERNAL PARAMETERS-1'!$B$5:$J$44,3,FALSE)</f>
        <v>0</v>
      </c>
      <c r="CH185" s="49">
        <f>AEBYLD1!CH185*VLOOKUP(AEBYLD2!CH$4,'[1]INTERNAL PARAMETERS-1'!$B$5:$J$44,5,FALSE)*VLOOKUP(AEBYLD2!CH$4,'[1]INTERNAL PARAMETERS-1'!$B$5:$J$44,6,FALSE)*VLOOKUP(AEBYLD2!CH$4,'[1]INTERNAL PARAMETERS-1'!$B$5:$J$44,3,FALSE) + AEBYLD1!CH185*(1-VLOOKUP(AEBYLD2!CH$4,'[1]INTERNAL PARAMETERS-1'!$B$5:$J$44,5,FALSE))*VLOOKUP(AEBYLD2!CH$4,'[1]INTERNAL PARAMETERS-1'!$B$5:$J$44,8,FALSE)*VLOOKUP(AEBYLD2!CH$4,'[1]INTERNAL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 x14ac:dyDescent="0.4">
      <c r="B186" s="64" t="s">
        <v>7</v>
      </c>
      <c r="C186" s="63" t="s">
        <v>89</v>
      </c>
      <c r="D186" s="63" t="s">
        <v>87</v>
      </c>
      <c r="E186" s="147">
        <f>AEB!AF186</f>
        <v>0</v>
      </c>
      <c r="F186" s="62">
        <f>'[1]INTERNAL PARAMETERS-1'!M6</f>
        <v>78.760000000000005</v>
      </c>
      <c r="G186" s="51">
        <f>AEBYLD1!G186*VLOOKUP(AEBYLD2!G$4,'[1]INTERNAL PARAMETERS-1'!$B$5:$J$44,5,FALSE)*VLOOKUP(AEBYLD2!G$4,'[1]INTERNAL PARAMETERS-1'!$B$5:$J$44,7,FALSE)*AEBYLD2!$F186 + AEBYLD1!G186*(1-VLOOKUP(AEBYLD2!G$4,'[1]INTERNAL PARAMETERS-1'!$B$5:$J$44,5,FALSE))*VLOOKUP(AEBYLD2!G$4,'[1]INTERNAL PARAMETERS-1'!$B$5:$J$44,9,FALSE)*AEBYLD2!$F186</f>
        <v>0</v>
      </c>
      <c r="H186" s="50">
        <f>AEBYLD1!H186*VLOOKUP(AEBYLD2!H$4,'[1]INTERNAL PARAMETERS-1'!$B$5:$J$44,5,FALSE)*VLOOKUP(AEBYLD2!H$4,'[1]INTERNAL PARAMETERS-1'!$B$5:$J$44,7,FALSE)*AEBYLD2!$F186 + AEBYLD1!H186*(1-VLOOKUP(AEBYLD2!H$4,'[1]INTERNAL PARAMETERS-1'!$B$5:$J$44,5,FALSE))*VLOOKUP(AEBYLD2!H$4,'[1]INTERNAL PARAMETERS-1'!$B$5:$J$44,9,FALSE)*AEBYLD2!$F186</f>
        <v>0</v>
      </c>
      <c r="I186" s="50">
        <f>AEBYLD1!I186*VLOOKUP(AEBYLD2!I$4,'[1]INTERNAL PARAMETERS-1'!$B$5:$J$44,5,FALSE)*VLOOKUP(AEBYLD2!I$4,'[1]INTERNAL PARAMETERS-1'!$B$5:$J$44,7,FALSE)*AEBYLD2!$F186 + AEBYLD1!I186*(1-VLOOKUP(AEBYLD2!I$4,'[1]INTERNAL PARAMETERS-1'!$B$5:$J$44,5,FALSE))*VLOOKUP(AEBYLD2!I$4,'[1]INTERNAL PARAMETERS-1'!$B$5:$J$44,9,FALSE)*AEBYLD2!$F186</f>
        <v>0</v>
      </c>
      <c r="J186" s="50">
        <f>AEBYLD1!J186*VLOOKUP(AEBYLD2!J$4,'[1]INTERNAL PARAMETERS-1'!$B$5:$J$44,5,FALSE)*VLOOKUP(AEBYLD2!J$4,'[1]INTERNAL PARAMETERS-1'!$B$5:$J$44,7,FALSE)*AEBYLD2!$F186 + AEBYLD1!J186*(1-VLOOKUP(AEBYLD2!J$4,'[1]INTERNAL PARAMETERS-1'!$B$5:$J$44,5,FALSE))*VLOOKUP(AEBYLD2!J$4,'[1]INTERNAL PARAMETERS-1'!$B$5:$J$44,9,FALSE)*AEBYLD2!$F186</f>
        <v>0</v>
      </c>
      <c r="K186" s="50">
        <f>AEBYLD1!K186*VLOOKUP(AEBYLD2!K$4,'[1]INTERNAL PARAMETERS-1'!$B$5:$J$44,5,FALSE)*VLOOKUP(AEBYLD2!K$4,'[1]INTERNAL PARAMETERS-1'!$B$5:$J$44,7,FALSE)*AEBYLD2!$F186 + AEBYLD1!K186*(1-VLOOKUP(AEBYLD2!K$4,'[1]INTERNAL PARAMETERS-1'!$B$5:$J$44,5,FALSE))*VLOOKUP(AEBYLD2!K$4,'[1]INTERNAL PARAMETERS-1'!$B$5:$J$44,9,FALSE)*AEBYLD2!$F186</f>
        <v>0</v>
      </c>
      <c r="L186" s="50">
        <f>AEBYLD1!L186*VLOOKUP(AEBYLD2!L$4,'[1]INTERNAL PARAMETERS-1'!$B$5:$J$44,5,FALSE)*VLOOKUP(AEBYLD2!L$4,'[1]INTERNAL PARAMETERS-1'!$B$5:$J$44,7,FALSE)*AEBYLD2!$F186 + AEBYLD1!L186*(1-VLOOKUP(AEBYLD2!L$4,'[1]INTERNAL PARAMETERS-1'!$B$5:$J$44,5,FALSE))*VLOOKUP(AEBYLD2!L$4,'[1]INTERNAL PARAMETERS-1'!$B$5:$J$44,9,FALSE)*AEBYLD2!$F186</f>
        <v>0</v>
      </c>
      <c r="M186" s="50">
        <f>AEBYLD1!M186*VLOOKUP(AEBYLD2!M$4,'[1]INTERNAL PARAMETERS-1'!$B$5:$J$44,5,FALSE)*VLOOKUP(AEBYLD2!M$4,'[1]INTERNAL PARAMETERS-1'!$B$5:$J$44,7,FALSE)*AEBYLD2!$F186 + AEBYLD1!M186*(1-VLOOKUP(AEBYLD2!M$4,'[1]INTERNAL PARAMETERS-1'!$B$5:$J$44,5,FALSE))*VLOOKUP(AEBYLD2!M$4,'[1]INTERNAL PARAMETERS-1'!$B$5:$J$44,9,FALSE)*AEBYLD2!$F186</f>
        <v>0</v>
      </c>
      <c r="N186" s="50">
        <f>AEBYLD1!N186*VLOOKUP(AEBYLD2!N$4,'[1]INTERNAL PARAMETERS-1'!$B$5:$J$44,5,FALSE)*VLOOKUP(AEBYLD2!N$4,'[1]INTERNAL PARAMETERS-1'!$B$5:$J$44,7,FALSE)*AEBYLD2!$F186 + AEBYLD1!N186*(1-VLOOKUP(AEBYLD2!N$4,'[1]INTERNAL PARAMETERS-1'!$B$5:$J$44,5,FALSE))*VLOOKUP(AEBYLD2!N$4,'[1]INTERNAL PARAMETERS-1'!$B$5:$J$44,9,FALSE)*AEBYLD2!$F186</f>
        <v>0</v>
      </c>
      <c r="O186" s="50">
        <f>AEBYLD1!O186*VLOOKUP(AEBYLD2!O$4,'[1]INTERNAL PARAMETERS-1'!$B$5:$J$44,5,FALSE)*VLOOKUP(AEBYLD2!O$4,'[1]INTERNAL PARAMETERS-1'!$B$5:$J$44,7,FALSE)*AEBYLD2!$F186 + AEBYLD1!O186*(1-VLOOKUP(AEBYLD2!O$4,'[1]INTERNAL PARAMETERS-1'!$B$5:$J$44,5,FALSE))*VLOOKUP(AEBYLD2!O$4,'[1]INTERNAL PARAMETERS-1'!$B$5:$J$44,9,FALSE)*AEBYLD2!$F186</f>
        <v>0</v>
      </c>
      <c r="P186" s="50">
        <f>AEBYLD1!P186*VLOOKUP(AEBYLD2!P$4,'[1]INTERNAL PARAMETERS-1'!$B$5:$J$44,5,FALSE)*VLOOKUP(AEBYLD2!P$4,'[1]INTERNAL PARAMETERS-1'!$B$5:$J$44,7,FALSE)*AEBYLD2!$F186 + AEBYLD1!P186*(1-VLOOKUP(AEBYLD2!P$4,'[1]INTERNAL PARAMETERS-1'!$B$5:$J$44,5,FALSE))*VLOOKUP(AEBYLD2!P$4,'[1]INTERNAL PARAMETERS-1'!$B$5:$J$44,9,FALSE)*AEBYLD2!$F186</f>
        <v>0</v>
      </c>
      <c r="Q186" s="50">
        <f>AEBYLD1!Q186*VLOOKUP(AEBYLD2!Q$4,'[1]INTERNAL PARAMETERS-1'!$B$5:$J$44,5,FALSE)*VLOOKUP(AEBYLD2!Q$4,'[1]INTERNAL PARAMETERS-1'!$B$5:$J$44,7,FALSE)*AEBYLD2!$F186 + AEBYLD1!Q186*(1-VLOOKUP(AEBYLD2!Q$4,'[1]INTERNAL PARAMETERS-1'!$B$5:$J$44,5,FALSE))*VLOOKUP(AEBYLD2!Q$4,'[1]INTERNAL PARAMETERS-1'!$B$5:$J$44,9,FALSE)*AEBYLD2!$F186</f>
        <v>0</v>
      </c>
      <c r="R186" s="50">
        <f>AEBYLD1!R186*VLOOKUP(AEBYLD2!R$4,'[1]INTERNAL PARAMETERS-1'!$B$5:$J$44,5,FALSE)*VLOOKUP(AEBYLD2!R$4,'[1]INTERNAL PARAMETERS-1'!$B$5:$J$44,7,FALSE)*AEBYLD2!$F186 + AEBYLD1!R186*(1-VLOOKUP(AEBYLD2!R$4,'[1]INTERNAL PARAMETERS-1'!$B$5:$J$44,5,FALSE))*VLOOKUP(AEBYLD2!R$4,'[1]INTERNAL PARAMETERS-1'!$B$5:$J$44,9,FALSE)*AEBYLD2!$F186</f>
        <v>0</v>
      </c>
      <c r="S186" s="50">
        <f>AEBYLD1!S186*VLOOKUP(AEBYLD2!S$4,'[1]INTERNAL PARAMETERS-1'!$B$5:$J$44,5,FALSE)*VLOOKUP(AEBYLD2!S$4,'[1]INTERNAL PARAMETERS-1'!$B$5:$J$44,7,FALSE)*AEBYLD2!$F186 + AEBYLD1!S186*(1-VLOOKUP(AEBYLD2!S$4,'[1]INTERNAL PARAMETERS-1'!$B$5:$J$44,5,FALSE))*VLOOKUP(AEBYLD2!S$4,'[1]INTERNAL PARAMETERS-1'!$B$5:$J$44,9,FALSE)*AEBYLD2!$F186</f>
        <v>0</v>
      </c>
      <c r="T186" s="50">
        <f>AEBYLD1!T186*VLOOKUP(AEBYLD2!T$4,'[1]INTERNAL PARAMETERS-1'!$B$5:$J$44,5,FALSE)*VLOOKUP(AEBYLD2!T$4,'[1]INTERNAL PARAMETERS-1'!$B$5:$J$44,7,FALSE)*AEBYLD2!$F186 + AEBYLD1!T186*(1-VLOOKUP(AEBYLD2!T$4,'[1]INTERNAL PARAMETERS-1'!$B$5:$J$44,5,FALSE))*VLOOKUP(AEBYLD2!T$4,'[1]INTERNAL PARAMETERS-1'!$B$5:$J$44,9,FALSE)*AEBYLD2!$F186</f>
        <v>0</v>
      </c>
      <c r="U186" s="50">
        <f>AEBYLD1!U186*VLOOKUP(AEBYLD2!U$4,'[1]INTERNAL PARAMETERS-1'!$B$5:$J$44,5,FALSE)*VLOOKUP(AEBYLD2!U$4,'[1]INTERNAL PARAMETERS-1'!$B$5:$J$44,7,FALSE)*AEBYLD2!$F186 + AEBYLD1!U186*(1-VLOOKUP(AEBYLD2!U$4,'[1]INTERNAL PARAMETERS-1'!$B$5:$J$44,5,FALSE))*VLOOKUP(AEBYLD2!U$4,'[1]INTERNAL PARAMETERS-1'!$B$5:$J$44,9,FALSE)*AEBYLD2!$F186</f>
        <v>0</v>
      </c>
      <c r="V186" s="50">
        <f>AEBYLD1!V186*VLOOKUP(AEBYLD2!V$4,'[1]INTERNAL PARAMETERS-1'!$B$5:$J$44,5,FALSE)*VLOOKUP(AEBYLD2!V$4,'[1]INTERNAL PARAMETERS-1'!$B$5:$J$44,7,FALSE)*AEBYLD2!$F186 + AEBYLD1!V186*(1-VLOOKUP(AEBYLD2!V$4,'[1]INTERNAL PARAMETERS-1'!$B$5:$J$44,5,FALSE))*VLOOKUP(AEBYLD2!V$4,'[1]INTERNAL PARAMETERS-1'!$B$5:$J$44,9,FALSE)*AEBYLD2!$F186</f>
        <v>0</v>
      </c>
      <c r="W186" s="50">
        <f>AEBYLD1!W186*VLOOKUP(AEBYLD2!W$4,'[1]INTERNAL PARAMETERS-1'!$B$5:$J$44,5,FALSE)*VLOOKUP(AEBYLD2!W$4,'[1]INTERNAL PARAMETERS-1'!$B$5:$J$44,7,FALSE)*AEBYLD2!$F186 + AEBYLD1!W186*(1-VLOOKUP(AEBYLD2!W$4,'[1]INTERNAL PARAMETERS-1'!$B$5:$J$44,5,FALSE))*VLOOKUP(AEBYLD2!W$4,'[1]INTERNAL PARAMETERS-1'!$B$5:$J$44,9,FALSE)*AEBYLD2!$F186</f>
        <v>0</v>
      </c>
      <c r="X186" s="50">
        <f>AEBYLD1!X186*VLOOKUP(AEBYLD2!X$4,'[1]INTERNAL PARAMETERS-1'!$B$5:$J$44,5,FALSE)*VLOOKUP(AEBYLD2!X$4,'[1]INTERNAL PARAMETERS-1'!$B$5:$J$44,7,FALSE)*AEBYLD2!$F186 + AEBYLD1!X186*(1-VLOOKUP(AEBYLD2!X$4,'[1]INTERNAL PARAMETERS-1'!$B$5:$J$44,5,FALSE))*VLOOKUP(AEBYLD2!X$4,'[1]INTERNAL PARAMETERS-1'!$B$5:$J$44,9,FALSE)*AEBYLD2!$F186</f>
        <v>0</v>
      </c>
      <c r="Y186" s="50">
        <f>AEBYLD1!Y186*VLOOKUP(AEBYLD2!Y$4,'[1]INTERNAL PARAMETERS-1'!$B$5:$J$44,5,FALSE)*VLOOKUP(AEBYLD2!Y$4,'[1]INTERNAL PARAMETERS-1'!$B$5:$J$44,7,FALSE)*AEBYLD2!$F186 + AEBYLD1!Y186*(1-VLOOKUP(AEBYLD2!Y$4,'[1]INTERNAL PARAMETERS-1'!$B$5:$J$44,5,FALSE))*VLOOKUP(AEBYLD2!Y$4,'[1]INTERNAL PARAMETERS-1'!$B$5:$J$44,9,FALSE)*AEBYLD2!$F186</f>
        <v>0</v>
      </c>
      <c r="Z186" s="50">
        <f>AEBYLD1!Z186*VLOOKUP(AEBYLD2!Z$4,'[1]INTERNAL PARAMETERS-1'!$B$5:$J$44,5,FALSE)*VLOOKUP(AEBYLD2!Z$4,'[1]INTERNAL PARAMETERS-1'!$B$5:$J$44,7,FALSE)*AEBYLD2!$F186 + AEBYLD1!Z186*(1-VLOOKUP(AEBYLD2!Z$4,'[1]INTERNAL PARAMETERS-1'!$B$5:$J$44,5,FALSE))*VLOOKUP(AEBYLD2!Z$4,'[1]INTERNAL PARAMETERS-1'!$B$5:$J$44,9,FALSE)*AEBYLD2!$F186</f>
        <v>0</v>
      </c>
      <c r="AA186" s="50">
        <f>AEBYLD1!AA186*VLOOKUP(AEBYLD2!AA$4,'[1]INTERNAL PARAMETERS-1'!$B$5:$J$44,5,FALSE)*VLOOKUP(AEBYLD2!AA$4,'[1]INTERNAL PARAMETERS-1'!$B$5:$J$44,7,FALSE)*AEBYLD2!$F186 + AEBYLD1!AA186*(1-VLOOKUP(AEBYLD2!AA$4,'[1]INTERNAL PARAMETERS-1'!$B$5:$J$44,5,FALSE))*VLOOKUP(AEBYLD2!AA$4,'[1]INTERNAL PARAMETERS-1'!$B$5:$J$44,9,FALSE)*AEBYLD2!$F186</f>
        <v>0</v>
      </c>
      <c r="AB186" s="50">
        <f>AEBYLD1!AB186*VLOOKUP(AEBYLD2!AB$4,'[1]INTERNAL PARAMETERS-1'!$B$5:$J$44,5,FALSE)*VLOOKUP(AEBYLD2!AB$4,'[1]INTERNAL PARAMETERS-1'!$B$5:$J$44,7,FALSE)*AEBYLD2!$F186 + AEBYLD1!AB186*(1-VLOOKUP(AEBYLD2!AB$4,'[1]INTERNAL PARAMETERS-1'!$B$5:$J$44,5,FALSE))*VLOOKUP(AEBYLD2!AB$4,'[1]INTERNAL PARAMETERS-1'!$B$5:$J$44,9,FALSE)*AEBYLD2!$F186</f>
        <v>0</v>
      </c>
      <c r="AC186" s="50">
        <f>AEBYLD1!AC186*VLOOKUP(AEBYLD2!AC$4,'[1]INTERNAL PARAMETERS-1'!$B$5:$J$44,5,FALSE)*VLOOKUP(AEBYLD2!AC$4,'[1]INTERNAL PARAMETERS-1'!$B$5:$J$44,7,FALSE)*AEBYLD2!$F186 + AEBYLD1!AC186*(1-VLOOKUP(AEBYLD2!AC$4,'[1]INTERNAL PARAMETERS-1'!$B$5:$J$44,5,FALSE))*VLOOKUP(AEBYLD2!AC$4,'[1]INTERNAL PARAMETERS-1'!$B$5:$J$44,9,FALSE)*AEBYLD2!$F186</f>
        <v>0</v>
      </c>
      <c r="AD186" s="50">
        <f>AEBYLD1!AD186*VLOOKUP(AEBYLD2!AD$4,'[1]INTERNAL PARAMETERS-1'!$B$5:$J$44,5,FALSE)*VLOOKUP(AEBYLD2!AD$4,'[1]INTERNAL PARAMETERS-1'!$B$5:$J$44,7,FALSE)*AEBYLD2!$F186 + AEBYLD1!AD186*(1-VLOOKUP(AEBYLD2!AD$4,'[1]INTERNAL PARAMETERS-1'!$B$5:$J$44,5,FALSE))*VLOOKUP(AEBYLD2!AD$4,'[1]INTERNAL PARAMETERS-1'!$B$5:$J$44,9,FALSE)*AEBYLD2!$F186</f>
        <v>0</v>
      </c>
      <c r="AE186" s="50">
        <f>AEBYLD1!AE186*VLOOKUP(AEBYLD2!AE$4,'[1]INTERNAL PARAMETERS-1'!$B$5:$J$44,5,FALSE)*VLOOKUP(AEBYLD2!AE$4,'[1]INTERNAL PARAMETERS-1'!$B$5:$J$44,7,FALSE)*AEBYLD2!$F186 + AEBYLD1!AE186*(1-VLOOKUP(AEBYLD2!AE$4,'[1]INTERNAL PARAMETERS-1'!$B$5:$J$44,5,FALSE))*VLOOKUP(AEBYLD2!AE$4,'[1]INTERNAL PARAMETERS-1'!$B$5:$J$44,9,FALSE)*AEBYLD2!$F186</f>
        <v>0</v>
      </c>
      <c r="AF186" s="50">
        <f>AEBYLD1!AF186*VLOOKUP(AEBYLD2!AF$4,'[1]INTERNAL PARAMETERS-1'!$B$5:$J$44,5,FALSE)*VLOOKUP(AEBYLD2!AF$4,'[1]INTERNAL PARAMETERS-1'!$B$5:$J$44,7,FALSE)*AEBYLD2!$F186 + AEBYLD1!AF186*(1-VLOOKUP(AEBYLD2!AF$4,'[1]INTERNAL PARAMETERS-1'!$B$5:$J$44,5,FALSE))*VLOOKUP(AEBYLD2!AF$4,'[1]INTERNAL PARAMETERS-1'!$B$5:$J$44,9,FALSE)*AEBYLD2!$F186</f>
        <v>0</v>
      </c>
      <c r="AG186" s="50">
        <f>AEBYLD1!AG186*VLOOKUP(AEBYLD2!AG$4,'[1]INTERNAL PARAMETERS-1'!$B$5:$J$44,5,FALSE)*VLOOKUP(AEBYLD2!AG$4,'[1]INTERNAL PARAMETERS-1'!$B$5:$J$44,7,FALSE)*AEBYLD2!$F186 + AEBYLD1!AG186*(1-VLOOKUP(AEBYLD2!AG$4,'[1]INTERNAL PARAMETERS-1'!$B$5:$J$44,5,FALSE))*VLOOKUP(AEBYLD2!AG$4,'[1]INTERNAL PARAMETERS-1'!$B$5:$J$44,9,FALSE)*AEBYLD2!$F186</f>
        <v>0</v>
      </c>
      <c r="AH186" s="50">
        <f>AEBYLD1!AH186*VLOOKUP(AEBYLD2!AH$4,'[1]INTERNAL PARAMETERS-1'!$B$5:$J$44,5,FALSE)*VLOOKUP(AEBYLD2!AH$4,'[1]INTERNAL PARAMETERS-1'!$B$5:$J$44,7,FALSE)*AEBYLD2!$F186 + AEBYLD1!AH186*(1-VLOOKUP(AEBYLD2!AH$4,'[1]INTERNAL PARAMETERS-1'!$B$5:$J$44,5,FALSE))*VLOOKUP(AEBYLD2!AH$4,'[1]INTERNAL PARAMETERS-1'!$B$5:$J$44,9,FALSE)*AEBYLD2!$F186</f>
        <v>0</v>
      </c>
      <c r="AI186" s="50">
        <f>AEBYLD1!AI186*VLOOKUP(AEBYLD2!AI$4,'[1]INTERNAL PARAMETERS-1'!$B$5:$J$44,5,FALSE)*VLOOKUP(AEBYLD2!AI$4,'[1]INTERNAL PARAMETERS-1'!$B$5:$J$44,7,FALSE)*AEBYLD2!$F186 + AEBYLD1!AI186*(1-VLOOKUP(AEBYLD2!AI$4,'[1]INTERNAL PARAMETERS-1'!$B$5:$J$44,5,FALSE))*VLOOKUP(AEBYLD2!AI$4,'[1]INTERNAL PARAMETERS-1'!$B$5:$J$44,9,FALSE)*AEBYLD2!$F186</f>
        <v>0</v>
      </c>
      <c r="AJ186" s="50">
        <f>AEBYLD1!AJ186*VLOOKUP(AEBYLD2!AJ$4,'[1]INTERNAL PARAMETERS-1'!$B$5:$J$44,5,FALSE)*VLOOKUP(AEBYLD2!AJ$4,'[1]INTERNAL PARAMETERS-1'!$B$5:$J$44,7,FALSE)*AEBYLD2!$F186 + AEBYLD1!AJ186*(1-VLOOKUP(AEBYLD2!AJ$4,'[1]INTERNAL PARAMETERS-1'!$B$5:$J$44,5,FALSE))*VLOOKUP(AEBYLD2!AJ$4,'[1]INTERNAL PARAMETERS-1'!$B$5:$J$44,9,FALSE)*AEBYLD2!$F186</f>
        <v>0</v>
      </c>
      <c r="AK186" s="50">
        <f>AEBYLD1!AK186*VLOOKUP(AEBYLD2!AK$4,'[1]INTERNAL PARAMETERS-1'!$B$5:$J$44,5,FALSE)*VLOOKUP(AEBYLD2!AK$4,'[1]INTERNAL PARAMETERS-1'!$B$5:$J$44,7,FALSE)*AEBYLD2!$F186 + AEBYLD1!AK186*(1-VLOOKUP(AEBYLD2!AK$4,'[1]INTERNAL PARAMETERS-1'!$B$5:$J$44,5,FALSE))*VLOOKUP(AEBYLD2!AK$4,'[1]INTERNAL PARAMETERS-1'!$B$5:$J$44,9,FALSE)*AEBYLD2!$F186</f>
        <v>0</v>
      </c>
      <c r="AL186" s="50">
        <f>AEBYLD1!AL186*VLOOKUP(AEBYLD2!AL$4,'[1]INTERNAL PARAMETERS-1'!$B$5:$J$44,5,FALSE)*VLOOKUP(AEBYLD2!AL$4,'[1]INTERNAL PARAMETERS-1'!$B$5:$J$44,7,FALSE)*AEBYLD2!$F186 + AEBYLD1!AL186*(1-VLOOKUP(AEBYLD2!AL$4,'[1]INTERNAL PARAMETERS-1'!$B$5:$J$44,5,FALSE))*VLOOKUP(AEBYLD2!AL$4,'[1]INTERNAL PARAMETERS-1'!$B$5:$J$44,9,FALSE)*AEBYLD2!$F186</f>
        <v>0</v>
      </c>
      <c r="AM186" s="50">
        <f>AEBYLD1!AM186*VLOOKUP(AEBYLD2!AM$4,'[1]INTERNAL PARAMETERS-1'!$B$5:$J$44,5,FALSE)*VLOOKUP(AEBYLD2!AM$4,'[1]INTERNAL PARAMETERS-1'!$B$5:$J$44,7,FALSE)*AEBYLD2!$F186 + AEBYLD1!AM186*(1-VLOOKUP(AEBYLD2!AM$4,'[1]INTERNAL PARAMETERS-1'!$B$5:$J$44,5,FALSE))*VLOOKUP(AEBYLD2!AM$4,'[1]INTERNAL PARAMETERS-1'!$B$5:$J$44,9,FALSE)*AEBYLD2!$F186</f>
        <v>0</v>
      </c>
      <c r="AN186" s="50">
        <f>AEBYLD1!AN186*VLOOKUP(AEBYLD2!AN$4,'[1]INTERNAL PARAMETERS-1'!$B$5:$J$44,5,FALSE)*VLOOKUP(AEBYLD2!AN$4,'[1]INTERNAL PARAMETERS-1'!$B$5:$J$44,7,FALSE)*AEBYLD2!$F186 + AEBYLD1!AN186*(1-VLOOKUP(AEBYLD2!AN$4,'[1]INTERNAL PARAMETERS-1'!$B$5:$J$44,5,FALSE))*VLOOKUP(AEBYLD2!AN$4,'[1]INTERNAL PARAMETERS-1'!$B$5:$J$44,9,FALSE)*AEBYLD2!$F186</f>
        <v>0</v>
      </c>
      <c r="AO186" s="50">
        <f>AEBYLD1!AO186*VLOOKUP(AEBYLD2!AO$4,'[1]INTERNAL PARAMETERS-1'!$B$5:$J$44,5,FALSE)*VLOOKUP(AEBYLD2!AO$4,'[1]INTERNAL PARAMETERS-1'!$B$5:$J$44,7,FALSE)*AEBYLD2!$F186 + AEBYLD1!AO186*(1-VLOOKUP(AEBYLD2!AO$4,'[1]INTERNAL PARAMETERS-1'!$B$5:$J$44,5,FALSE))*VLOOKUP(AEBYLD2!AO$4,'[1]INTERNAL PARAMETERS-1'!$B$5:$J$44,9,FALSE)*AEBYLD2!$F186</f>
        <v>0</v>
      </c>
      <c r="AP186" s="50">
        <f>AEBYLD1!AP186*VLOOKUP(AEBYLD2!AP$4,'[1]INTERNAL PARAMETERS-1'!$B$5:$J$44,5,FALSE)*VLOOKUP(AEBYLD2!AP$4,'[1]INTERNAL PARAMETERS-1'!$B$5:$J$44,7,FALSE)*AEBYLD2!$F186 + AEBYLD1!AP186*(1-VLOOKUP(AEBYLD2!AP$4,'[1]INTERNAL PARAMETERS-1'!$B$5:$J$44,5,FALSE))*VLOOKUP(AEBYLD2!AP$4,'[1]INTERNAL PARAMETERS-1'!$B$5:$J$44,9,FALSE)*AEBYLD2!$F186</f>
        <v>0</v>
      </c>
      <c r="AQ186" s="50">
        <f>AEBYLD1!AQ186*VLOOKUP(AEBYLD2!AQ$4,'[1]INTERNAL PARAMETERS-1'!$B$5:$J$44,5,FALSE)*VLOOKUP(AEBYLD2!AQ$4,'[1]INTERNAL PARAMETERS-1'!$B$5:$J$44,7,FALSE)*AEBYLD2!$F186 + AEBYLD1!AQ186*(1-VLOOKUP(AEBYLD2!AQ$4,'[1]INTERNAL PARAMETERS-1'!$B$5:$J$44,5,FALSE))*VLOOKUP(AEBYLD2!AQ$4,'[1]INTERNAL PARAMETERS-1'!$B$5:$J$44,9,FALSE)*AEBYLD2!$F186</f>
        <v>0</v>
      </c>
      <c r="AR186" s="50">
        <f>AEBYLD1!AR186*VLOOKUP(AEBYLD2!AR$4,'[1]INTERNAL PARAMETERS-1'!$B$5:$J$44,5,FALSE)*VLOOKUP(AEBYLD2!AR$4,'[1]INTERNAL PARAMETERS-1'!$B$5:$J$44,7,FALSE)*AEBYLD2!$F186 + AEBYLD1!AR186*(1-VLOOKUP(AEBYLD2!AR$4,'[1]INTERNAL PARAMETERS-1'!$B$5:$J$44,5,FALSE))*VLOOKUP(AEBYLD2!AR$4,'[1]INTERNAL PARAMETERS-1'!$B$5:$J$44,9,FALSE)*AEBYLD2!$F186</f>
        <v>0</v>
      </c>
      <c r="AS186" s="50">
        <f>AEBYLD1!AS186*VLOOKUP(AEBYLD2!AS$4,'[1]INTERNAL PARAMETERS-1'!$B$5:$J$44,5,FALSE)*VLOOKUP(AEBYLD2!AS$4,'[1]INTERNAL PARAMETERS-1'!$B$5:$J$44,7,FALSE)*AEBYLD2!$F186 + AEBYLD1!AS186*(1-VLOOKUP(AEBYLD2!AS$4,'[1]INTERNAL PARAMETERS-1'!$B$5:$J$44,5,FALSE))*VLOOKUP(AEBYLD2!AS$4,'[1]INTERNAL PARAMETERS-1'!$B$5:$J$44,9,FALSE)*AEBYLD2!$F186</f>
        <v>0</v>
      </c>
      <c r="AT186" s="49">
        <f>AEBYLD1!AT186*VLOOKUP(AEBYLD2!AT$4,'[1]INTERNAL PARAMETERS-1'!$B$5:$J$44,5,FALSE)*VLOOKUP(AEBYLD2!AT$4,'[1]INTERNAL PARAMETERS-1'!$B$5:$J$44,7,FALSE)*AEBYLD2!$F186 + AEBYLD1!AT186*(1-VLOOKUP(AEBYLD2!AT$4,'[1]INTERNAL PARAMETERS-1'!$B$5:$J$44,5,FALSE))*VLOOKUP(AEBYLD2!AT$4,'[1]INTERNAL PARAMETERS-1'!$B$5:$J$44,9,FALSE)*AEBYLD2!$F186</f>
        <v>0</v>
      </c>
      <c r="AU186" s="51">
        <f>AEBYLD1!AU186*VLOOKUP(AEBYLD2!AU$4,'[1]INTERNAL PARAMETERS-1'!$B$5:$J$44,5,FALSE)*VLOOKUP(AEBYLD2!AU$4,'[1]INTERNAL PARAMETERS-1'!$B$5:$J$44,6,FALSE)*VLOOKUP(AEBYLD2!AU$4,'[1]INTERNAL PARAMETERS-1'!$B$5:$J$44,3,FALSE) + AEBYLD1!AU186*(1-VLOOKUP(AEBYLD2!AU$4,'[1]INTERNAL PARAMETERS-1'!$B$5:$J$44,5,FALSE))*VLOOKUP(AEBYLD2!AU$4,'[1]INTERNAL PARAMETERS-1'!$B$5:$J$44,8,FALSE)*VLOOKUP(AEBYLD2!AU$4,'[1]INTERNAL PARAMETERS-1'!$B$5:$J$44,3,FALSE)</f>
        <v>0</v>
      </c>
      <c r="AV186" s="50">
        <f>AEBYLD1!AV186*VLOOKUP(AEBYLD2!AV$4,'[1]INTERNAL PARAMETERS-1'!$B$5:$J$44,5,FALSE)*VLOOKUP(AEBYLD2!AV$4,'[1]INTERNAL PARAMETERS-1'!$B$5:$J$44,6,FALSE)*VLOOKUP(AEBYLD2!AV$4,'[1]INTERNAL PARAMETERS-1'!$B$5:$J$44,3,FALSE) + AEBYLD1!AV186*(1-VLOOKUP(AEBYLD2!AV$4,'[1]INTERNAL PARAMETERS-1'!$B$5:$J$44,5,FALSE))*VLOOKUP(AEBYLD2!AV$4,'[1]INTERNAL PARAMETERS-1'!$B$5:$J$44,8,FALSE)*VLOOKUP(AEBYLD2!AV$4,'[1]INTERNAL PARAMETERS-1'!$B$5:$J$44,3,FALSE)</f>
        <v>0</v>
      </c>
      <c r="AW186" s="50">
        <f>AEBYLD1!AW186*VLOOKUP(AEBYLD2!AW$4,'[1]INTERNAL PARAMETERS-1'!$B$5:$J$44,5,FALSE)*VLOOKUP(AEBYLD2!AW$4,'[1]INTERNAL PARAMETERS-1'!$B$5:$J$44,6,FALSE)*VLOOKUP(AEBYLD2!AW$4,'[1]INTERNAL PARAMETERS-1'!$B$5:$J$44,3,FALSE) + AEBYLD1!AW186*(1-VLOOKUP(AEBYLD2!AW$4,'[1]INTERNAL PARAMETERS-1'!$B$5:$J$44,5,FALSE))*VLOOKUP(AEBYLD2!AW$4,'[1]INTERNAL PARAMETERS-1'!$B$5:$J$44,8,FALSE)*VLOOKUP(AEBYLD2!AW$4,'[1]INTERNAL PARAMETERS-1'!$B$5:$J$44,3,FALSE)</f>
        <v>0</v>
      </c>
      <c r="AX186" s="50">
        <f>AEBYLD1!AX186*VLOOKUP(AEBYLD2!AX$4,'[1]INTERNAL PARAMETERS-1'!$B$5:$J$44,5,FALSE)*VLOOKUP(AEBYLD2!AX$4,'[1]INTERNAL PARAMETERS-1'!$B$5:$J$44,6,FALSE)*VLOOKUP(AEBYLD2!AX$4,'[1]INTERNAL PARAMETERS-1'!$B$5:$J$44,3,FALSE) + AEBYLD1!AX186*(1-VLOOKUP(AEBYLD2!AX$4,'[1]INTERNAL PARAMETERS-1'!$B$5:$J$44,5,FALSE))*VLOOKUP(AEBYLD2!AX$4,'[1]INTERNAL PARAMETERS-1'!$B$5:$J$44,8,FALSE)*VLOOKUP(AEBYLD2!AX$4,'[1]INTERNAL PARAMETERS-1'!$B$5:$J$44,3,FALSE)</f>
        <v>0</v>
      </c>
      <c r="AY186" s="50">
        <f>AEBYLD1!AY186*VLOOKUP(AEBYLD2!AY$4,'[1]INTERNAL PARAMETERS-1'!$B$5:$J$44,5,FALSE)*VLOOKUP(AEBYLD2!AY$4,'[1]INTERNAL PARAMETERS-1'!$B$5:$J$44,6,FALSE)*VLOOKUP(AEBYLD2!AY$4,'[1]INTERNAL PARAMETERS-1'!$B$5:$J$44,3,FALSE) + AEBYLD1!AY186*(1-VLOOKUP(AEBYLD2!AY$4,'[1]INTERNAL PARAMETERS-1'!$B$5:$J$44,5,FALSE))*VLOOKUP(AEBYLD2!AY$4,'[1]INTERNAL PARAMETERS-1'!$B$5:$J$44,8,FALSE)*VLOOKUP(AEBYLD2!AY$4,'[1]INTERNAL PARAMETERS-1'!$B$5:$J$44,3,FALSE)</f>
        <v>0</v>
      </c>
      <c r="AZ186" s="50">
        <f>AEBYLD1!AZ186*VLOOKUP(AEBYLD2!AZ$4,'[1]INTERNAL PARAMETERS-1'!$B$5:$J$44,5,FALSE)*VLOOKUP(AEBYLD2!AZ$4,'[1]INTERNAL PARAMETERS-1'!$B$5:$J$44,6,FALSE)*VLOOKUP(AEBYLD2!AZ$4,'[1]INTERNAL PARAMETERS-1'!$B$5:$J$44,3,FALSE) + AEBYLD1!AZ186*(1-VLOOKUP(AEBYLD2!AZ$4,'[1]INTERNAL PARAMETERS-1'!$B$5:$J$44,5,FALSE))*VLOOKUP(AEBYLD2!AZ$4,'[1]INTERNAL PARAMETERS-1'!$B$5:$J$44,8,FALSE)*VLOOKUP(AEBYLD2!AZ$4,'[1]INTERNAL PARAMETERS-1'!$B$5:$J$44,3,FALSE)</f>
        <v>0</v>
      </c>
      <c r="BA186" s="50">
        <f>AEBYLD1!BA186*VLOOKUP(AEBYLD2!BA$4,'[1]INTERNAL PARAMETERS-1'!$B$5:$J$44,5,FALSE)*VLOOKUP(AEBYLD2!BA$4,'[1]INTERNAL PARAMETERS-1'!$B$5:$J$44,6,FALSE)*VLOOKUP(AEBYLD2!BA$4,'[1]INTERNAL PARAMETERS-1'!$B$5:$J$44,3,FALSE) + AEBYLD1!BA186*(1-VLOOKUP(AEBYLD2!BA$4,'[1]INTERNAL PARAMETERS-1'!$B$5:$J$44,5,FALSE))*VLOOKUP(AEBYLD2!BA$4,'[1]INTERNAL PARAMETERS-1'!$B$5:$J$44,8,FALSE)*VLOOKUP(AEBYLD2!BA$4,'[1]INTERNAL PARAMETERS-1'!$B$5:$J$44,3,FALSE)</f>
        <v>0</v>
      </c>
      <c r="BB186" s="50">
        <f>AEBYLD1!BB186*VLOOKUP(AEBYLD2!BB$4,'[1]INTERNAL PARAMETERS-1'!$B$5:$J$44,5,FALSE)*VLOOKUP(AEBYLD2!BB$4,'[1]INTERNAL PARAMETERS-1'!$B$5:$J$44,6,FALSE)*VLOOKUP(AEBYLD2!BB$4,'[1]INTERNAL PARAMETERS-1'!$B$5:$J$44,3,FALSE) + AEBYLD1!BB186*(1-VLOOKUP(AEBYLD2!BB$4,'[1]INTERNAL PARAMETERS-1'!$B$5:$J$44,5,FALSE))*VLOOKUP(AEBYLD2!BB$4,'[1]INTERNAL PARAMETERS-1'!$B$5:$J$44,8,FALSE)*VLOOKUP(AEBYLD2!BB$4,'[1]INTERNAL PARAMETERS-1'!$B$5:$J$44,3,FALSE)</f>
        <v>0</v>
      </c>
      <c r="BC186" s="50">
        <f>AEBYLD1!BC186*VLOOKUP(AEBYLD2!BC$4,'[1]INTERNAL PARAMETERS-1'!$B$5:$J$44,5,FALSE)*VLOOKUP(AEBYLD2!BC$4,'[1]INTERNAL PARAMETERS-1'!$B$5:$J$44,6,FALSE)*VLOOKUP(AEBYLD2!BC$4,'[1]INTERNAL PARAMETERS-1'!$B$5:$J$44,3,FALSE) + AEBYLD1!BC186*(1-VLOOKUP(AEBYLD2!BC$4,'[1]INTERNAL PARAMETERS-1'!$B$5:$J$44,5,FALSE))*VLOOKUP(AEBYLD2!BC$4,'[1]INTERNAL PARAMETERS-1'!$B$5:$J$44,8,FALSE)*VLOOKUP(AEBYLD2!BC$4,'[1]INTERNAL PARAMETERS-1'!$B$5:$J$44,3,FALSE)</f>
        <v>0</v>
      </c>
      <c r="BD186" s="50">
        <f>AEBYLD1!BD186*VLOOKUP(AEBYLD2!BD$4,'[1]INTERNAL PARAMETERS-1'!$B$5:$J$44,5,FALSE)*VLOOKUP(AEBYLD2!BD$4,'[1]INTERNAL PARAMETERS-1'!$B$5:$J$44,6,FALSE)*VLOOKUP(AEBYLD2!BD$4,'[1]INTERNAL PARAMETERS-1'!$B$5:$J$44,3,FALSE) + AEBYLD1!BD186*(1-VLOOKUP(AEBYLD2!BD$4,'[1]INTERNAL PARAMETERS-1'!$B$5:$J$44,5,FALSE))*VLOOKUP(AEBYLD2!BD$4,'[1]INTERNAL PARAMETERS-1'!$B$5:$J$44,8,FALSE)*VLOOKUP(AEBYLD2!BD$4,'[1]INTERNAL PARAMETERS-1'!$B$5:$J$44,3,FALSE)</f>
        <v>0</v>
      </c>
      <c r="BE186" s="50">
        <f>AEBYLD1!BE186*VLOOKUP(AEBYLD2!BE$4,'[1]INTERNAL PARAMETERS-1'!$B$5:$J$44,5,FALSE)*VLOOKUP(AEBYLD2!BE$4,'[1]INTERNAL PARAMETERS-1'!$B$5:$J$44,6,FALSE)*VLOOKUP(AEBYLD2!BE$4,'[1]INTERNAL PARAMETERS-1'!$B$5:$J$44,3,FALSE) + AEBYLD1!BE186*(1-VLOOKUP(AEBYLD2!BE$4,'[1]INTERNAL PARAMETERS-1'!$B$5:$J$44,5,FALSE))*VLOOKUP(AEBYLD2!BE$4,'[1]INTERNAL PARAMETERS-1'!$B$5:$J$44,8,FALSE)*VLOOKUP(AEBYLD2!BE$4,'[1]INTERNAL PARAMETERS-1'!$B$5:$J$44,3,FALSE)</f>
        <v>0</v>
      </c>
      <c r="BF186" s="50">
        <f>AEBYLD1!BF186*VLOOKUP(AEBYLD2!BF$4,'[1]INTERNAL PARAMETERS-1'!$B$5:$J$44,5,FALSE)*VLOOKUP(AEBYLD2!BF$4,'[1]INTERNAL PARAMETERS-1'!$B$5:$J$44,6,FALSE)*VLOOKUP(AEBYLD2!BF$4,'[1]INTERNAL PARAMETERS-1'!$B$5:$J$44,3,FALSE) + AEBYLD1!BF186*(1-VLOOKUP(AEBYLD2!BF$4,'[1]INTERNAL PARAMETERS-1'!$B$5:$J$44,5,FALSE))*VLOOKUP(AEBYLD2!BF$4,'[1]INTERNAL PARAMETERS-1'!$B$5:$J$44,8,FALSE)*VLOOKUP(AEBYLD2!BF$4,'[1]INTERNAL PARAMETERS-1'!$B$5:$J$44,3,FALSE)</f>
        <v>0</v>
      </c>
      <c r="BG186" s="50">
        <f>AEBYLD1!BG186*VLOOKUP(AEBYLD2!BG$4,'[1]INTERNAL PARAMETERS-1'!$B$5:$J$44,5,FALSE)*VLOOKUP(AEBYLD2!BG$4,'[1]INTERNAL PARAMETERS-1'!$B$5:$J$44,6,FALSE)*VLOOKUP(AEBYLD2!BG$4,'[1]INTERNAL PARAMETERS-1'!$B$5:$J$44,3,FALSE) + AEBYLD1!BG186*(1-VLOOKUP(AEBYLD2!BG$4,'[1]INTERNAL PARAMETERS-1'!$B$5:$J$44,5,FALSE))*VLOOKUP(AEBYLD2!BG$4,'[1]INTERNAL PARAMETERS-1'!$B$5:$J$44,8,FALSE)*VLOOKUP(AEBYLD2!BG$4,'[1]INTERNAL PARAMETERS-1'!$B$5:$J$44,3,FALSE)</f>
        <v>0</v>
      </c>
      <c r="BH186" s="50">
        <f>AEBYLD1!BH186*VLOOKUP(AEBYLD2!BH$4,'[1]INTERNAL PARAMETERS-1'!$B$5:$J$44,5,FALSE)*VLOOKUP(AEBYLD2!BH$4,'[1]INTERNAL PARAMETERS-1'!$B$5:$J$44,6,FALSE)*VLOOKUP(AEBYLD2!BH$4,'[1]INTERNAL PARAMETERS-1'!$B$5:$J$44,3,FALSE) + AEBYLD1!BH186*(1-VLOOKUP(AEBYLD2!BH$4,'[1]INTERNAL PARAMETERS-1'!$B$5:$J$44,5,FALSE))*VLOOKUP(AEBYLD2!BH$4,'[1]INTERNAL PARAMETERS-1'!$B$5:$J$44,8,FALSE)*VLOOKUP(AEBYLD2!BH$4,'[1]INTERNAL PARAMETERS-1'!$B$5:$J$44,3,FALSE)</f>
        <v>0</v>
      </c>
      <c r="BI186" s="50">
        <f>AEBYLD1!BI186*VLOOKUP(AEBYLD2!BI$4,'[1]INTERNAL PARAMETERS-1'!$B$5:$J$44,5,FALSE)*VLOOKUP(AEBYLD2!BI$4,'[1]INTERNAL PARAMETERS-1'!$B$5:$J$44,6,FALSE)*VLOOKUP(AEBYLD2!BI$4,'[1]INTERNAL PARAMETERS-1'!$B$5:$J$44,3,FALSE) + AEBYLD1!BI186*(1-VLOOKUP(AEBYLD2!BI$4,'[1]INTERNAL PARAMETERS-1'!$B$5:$J$44,5,FALSE))*VLOOKUP(AEBYLD2!BI$4,'[1]INTERNAL PARAMETERS-1'!$B$5:$J$44,8,FALSE)*VLOOKUP(AEBYLD2!BI$4,'[1]INTERNAL PARAMETERS-1'!$B$5:$J$44,3,FALSE)</f>
        <v>0</v>
      </c>
      <c r="BJ186" s="50">
        <f>AEBYLD1!BJ186*VLOOKUP(AEBYLD2!BJ$4,'[1]INTERNAL PARAMETERS-1'!$B$5:$J$44,5,FALSE)*VLOOKUP(AEBYLD2!BJ$4,'[1]INTERNAL PARAMETERS-1'!$B$5:$J$44,6,FALSE)*VLOOKUP(AEBYLD2!BJ$4,'[1]INTERNAL PARAMETERS-1'!$B$5:$J$44,3,FALSE) + AEBYLD1!BJ186*(1-VLOOKUP(AEBYLD2!BJ$4,'[1]INTERNAL PARAMETERS-1'!$B$5:$J$44,5,FALSE))*VLOOKUP(AEBYLD2!BJ$4,'[1]INTERNAL PARAMETERS-1'!$B$5:$J$44,8,FALSE)*VLOOKUP(AEBYLD2!BJ$4,'[1]INTERNAL PARAMETERS-1'!$B$5:$J$44,3,FALSE)</f>
        <v>0</v>
      </c>
      <c r="BK186" s="50">
        <f>AEBYLD1!BK186*VLOOKUP(AEBYLD2!BK$4,'[1]INTERNAL PARAMETERS-1'!$B$5:$J$44,5,FALSE)*VLOOKUP(AEBYLD2!BK$4,'[1]INTERNAL PARAMETERS-1'!$B$5:$J$44,6,FALSE)*VLOOKUP(AEBYLD2!BK$4,'[1]INTERNAL PARAMETERS-1'!$B$5:$J$44,3,FALSE) + AEBYLD1!BK186*(1-VLOOKUP(AEBYLD2!BK$4,'[1]INTERNAL PARAMETERS-1'!$B$5:$J$44,5,FALSE))*VLOOKUP(AEBYLD2!BK$4,'[1]INTERNAL PARAMETERS-1'!$B$5:$J$44,8,FALSE)*VLOOKUP(AEBYLD2!BK$4,'[1]INTERNAL PARAMETERS-1'!$B$5:$J$44,3,FALSE)</f>
        <v>0</v>
      </c>
      <c r="BL186" s="50">
        <f>AEBYLD1!BL186*VLOOKUP(AEBYLD2!BL$4,'[1]INTERNAL PARAMETERS-1'!$B$5:$J$44,5,FALSE)*VLOOKUP(AEBYLD2!BL$4,'[1]INTERNAL PARAMETERS-1'!$B$5:$J$44,6,FALSE)*VLOOKUP(AEBYLD2!BL$4,'[1]INTERNAL PARAMETERS-1'!$B$5:$J$44,3,FALSE) + AEBYLD1!BL186*(1-VLOOKUP(AEBYLD2!BL$4,'[1]INTERNAL PARAMETERS-1'!$B$5:$J$44,5,FALSE))*VLOOKUP(AEBYLD2!BL$4,'[1]INTERNAL PARAMETERS-1'!$B$5:$J$44,8,FALSE)*VLOOKUP(AEBYLD2!BL$4,'[1]INTERNAL PARAMETERS-1'!$B$5:$J$44,3,FALSE)</f>
        <v>0</v>
      </c>
      <c r="BM186" s="50">
        <f>AEBYLD1!BM186*VLOOKUP(AEBYLD2!BM$4,'[1]INTERNAL PARAMETERS-1'!$B$5:$J$44,5,FALSE)*VLOOKUP(AEBYLD2!BM$4,'[1]INTERNAL PARAMETERS-1'!$B$5:$J$44,6,FALSE)*VLOOKUP(AEBYLD2!BM$4,'[1]INTERNAL PARAMETERS-1'!$B$5:$J$44,3,FALSE) + AEBYLD1!BM186*(1-VLOOKUP(AEBYLD2!BM$4,'[1]INTERNAL PARAMETERS-1'!$B$5:$J$44,5,FALSE))*VLOOKUP(AEBYLD2!BM$4,'[1]INTERNAL PARAMETERS-1'!$B$5:$J$44,8,FALSE)*VLOOKUP(AEBYLD2!BM$4,'[1]INTERNAL PARAMETERS-1'!$B$5:$J$44,3,FALSE)</f>
        <v>0</v>
      </c>
      <c r="BN186" s="50">
        <f>AEBYLD1!BN186*VLOOKUP(AEBYLD2!BN$4,'[1]INTERNAL PARAMETERS-1'!$B$5:$J$44,5,FALSE)*VLOOKUP(AEBYLD2!BN$4,'[1]INTERNAL PARAMETERS-1'!$B$5:$J$44,6,FALSE)*VLOOKUP(AEBYLD2!BN$4,'[1]INTERNAL PARAMETERS-1'!$B$5:$J$44,3,FALSE) + AEBYLD1!BN186*(1-VLOOKUP(AEBYLD2!BN$4,'[1]INTERNAL PARAMETERS-1'!$B$5:$J$44,5,FALSE))*VLOOKUP(AEBYLD2!BN$4,'[1]INTERNAL PARAMETERS-1'!$B$5:$J$44,8,FALSE)*VLOOKUP(AEBYLD2!BN$4,'[1]INTERNAL PARAMETERS-1'!$B$5:$J$44,3,FALSE)</f>
        <v>0</v>
      </c>
      <c r="BO186" s="50">
        <f>AEBYLD1!BO186*VLOOKUP(AEBYLD2!BO$4,'[1]INTERNAL PARAMETERS-1'!$B$5:$J$44,5,FALSE)*VLOOKUP(AEBYLD2!BO$4,'[1]INTERNAL PARAMETERS-1'!$B$5:$J$44,6,FALSE)*VLOOKUP(AEBYLD2!BO$4,'[1]INTERNAL PARAMETERS-1'!$B$5:$J$44,3,FALSE) + AEBYLD1!BO186*(1-VLOOKUP(AEBYLD2!BO$4,'[1]INTERNAL PARAMETERS-1'!$B$5:$J$44,5,FALSE))*VLOOKUP(AEBYLD2!BO$4,'[1]INTERNAL PARAMETERS-1'!$B$5:$J$44,8,FALSE)*VLOOKUP(AEBYLD2!BO$4,'[1]INTERNAL PARAMETERS-1'!$B$5:$J$44,3,FALSE)</f>
        <v>0</v>
      </c>
      <c r="BP186" s="50">
        <f>AEBYLD1!BP186*VLOOKUP(AEBYLD2!BP$4,'[1]INTERNAL PARAMETERS-1'!$B$5:$J$44,5,FALSE)*VLOOKUP(AEBYLD2!BP$4,'[1]INTERNAL PARAMETERS-1'!$B$5:$J$44,6,FALSE)*VLOOKUP(AEBYLD2!BP$4,'[1]INTERNAL PARAMETERS-1'!$B$5:$J$44,3,FALSE) + AEBYLD1!BP186*(1-VLOOKUP(AEBYLD2!BP$4,'[1]INTERNAL PARAMETERS-1'!$B$5:$J$44,5,FALSE))*VLOOKUP(AEBYLD2!BP$4,'[1]INTERNAL PARAMETERS-1'!$B$5:$J$44,8,FALSE)*VLOOKUP(AEBYLD2!BP$4,'[1]INTERNAL PARAMETERS-1'!$B$5:$J$44,3,FALSE)</f>
        <v>0</v>
      </c>
      <c r="BQ186" s="50">
        <f>AEBYLD1!BQ186*VLOOKUP(AEBYLD2!BQ$4,'[1]INTERNAL PARAMETERS-1'!$B$5:$J$44,5,FALSE)*VLOOKUP(AEBYLD2!BQ$4,'[1]INTERNAL PARAMETERS-1'!$B$5:$J$44,6,FALSE)*VLOOKUP(AEBYLD2!BQ$4,'[1]INTERNAL PARAMETERS-1'!$B$5:$J$44,3,FALSE) + AEBYLD1!BQ186*(1-VLOOKUP(AEBYLD2!BQ$4,'[1]INTERNAL PARAMETERS-1'!$B$5:$J$44,5,FALSE))*VLOOKUP(AEBYLD2!BQ$4,'[1]INTERNAL PARAMETERS-1'!$B$5:$J$44,8,FALSE)*VLOOKUP(AEBYLD2!BQ$4,'[1]INTERNAL PARAMETERS-1'!$B$5:$J$44,3,FALSE)</f>
        <v>0</v>
      </c>
      <c r="BR186" s="50">
        <f>AEBYLD1!BR186*VLOOKUP(AEBYLD2!BR$4,'[1]INTERNAL PARAMETERS-1'!$B$5:$J$44,5,FALSE)*VLOOKUP(AEBYLD2!BR$4,'[1]INTERNAL PARAMETERS-1'!$B$5:$J$44,6,FALSE)*VLOOKUP(AEBYLD2!BR$4,'[1]INTERNAL PARAMETERS-1'!$B$5:$J$44,3,FALSE) + AEBYLD1!BR186*(1-VLOOKUP(AEBYLD2!BR$4,'[1]INTERNAL PARAMETERS-1'!$B$5:$J$44,5,FALSE))*VLOOKUP(AEBYLD2!BR$4,'[1]INTERNAL PARAMETERS-1'!$B$5:$J$44,8,FALSE)*VLOOKUP(AEBYLD2!BR$4,'[1]INTERNAL PARAMETERS-1'!$B$5:$J$44,3,FALSE)</f>
        <v>0</v>
      </c>
      <c r="BS186" s="50">
        <f>AEBYLD1!BS186*VLOOKUP(AEBYLD2!BS$4,'[1]INTERNAL PARAMETERS-1'!$B$5:$J$44,5,FALSE)*VLOOKUP(AEBYLD2!BS$4,'[1]INTERNAL PARAMETERS-1'!$B$5:$J$44,6,FALSE)*VLOOKUP(AEBYLD2!BS$4,'[1]INTERNAL PARAMETERS-1'!$B$5:$J$44,3,FALSE) + AEBYLD1!BS186*(1-VLOOKUP(AEBYLD2!BS$4,'[1]INTERNAL PARAMETERS-1'!$B$5:$J$44,5,FALSE))*VLOOKUP(AEBYLD2!BS$4,'[1]INTERNAL PARAMETERS-1'!$B$5:$J$44,8,FALSE)*VLOOKUP(AEBYLD2!BS$4,'[1]INTERNAL PARAMETERS-1'!$B$5:$J$44,3,FALSE)</f>
        <v>0</v>
      </c>
      <c r="BT186" s="50">
        <f>AEBYLD1!BT186*VLOOKUP(AEBYLD2!BT$4,'[1]INTERNAL PARAMETERS-1'!$B$5:$J$44,5,FALSE)*VLOOKUP(AEBYLD2!BT$4,'[1]INTERNAL PARAMETERS-1'!$B$5:$J$44,6,FALSE)*VLOOKUP(AEBYLD2!BT$4,'[1]INTERNAL PARAMETERS-1'!$B$5:$J$44,3,FALSE) + AEBYLD1!BT186*(1-VLOOKUP(AEBYLD2!BT$4,'[1]INTERNAL PARAMETERS-1'!$B$5:$J$44,5,FALSE))*VLOOKUP(AEBYLD2!BT$4,'[1]INTERNAL PARAMETERS-1'!$B$5:$J$44,8,FALSE)*VLOOKUP(AEBYLD2!BT$4,'[1]INTERNAL PARAMETERS-1'!$B$5:$J$44,3,FALSE)</f>
        <v>0</v>
      </c>
      <c r="BU186" s="50">
        <f>AEBYLD1!BU186*VLOOKUP(AEBYLD2!BU$4,'[1]INTERNAL PARAMETERS-1'!$B$5:$J$44,5,FALSE)*VLOOKUP(AEBYLD2!BU$4,'[1]INTERNAL PARAMETERS-1'!$B$5:$J$44,6,FALSE)*VLOOKUP(AEBYLD2!BU$4,'[1]INTERNAL PARAMETERS-1'!$B$5:$J$44,3,FALSE) + AEBYLD1!BU186*(1-VLOOKUP(AEBYLD2!BU$4,'[1]INTERNAL PARAMETERS-1'!$B$5:$J$44,5,FALSE))*VLOOKUP(AEBYLD2!BU$4,'[1]INTERNAL PARAMETERS-1'!$B$5:$J$44,8,FALSE)*VLOOKUP(AEBYLD2!BU$4,'[1]INTERNAL PARAMETERS-1'!$B$5:$J$44,3,FALSE)</f>
        <v>0</v>
      </c>
      <c r="BV186" s="50">
        <f>AEBYLD1!BV186*VLOOKUP(AEBYLD2!BV$4,'[1]INTERNAL PARAMETERS-1'!$B$5:$J$44,5,FALSE)*VLOOKUP(AEBYLD2!BV$4,'[1]INTERNAL PARAMETERS-1'!$B$5:$J$44,6,FALSE)*VLOOKUP(AEBYLD2!BV$4,'[1]INTERNAL PARAMETERS-1'!$B$5:$J$44,3,FALSE) + AEBYLD1!BV186*(1-VLOOKUP(AEBYLD2!BV$4,'[1]INTERNAL PARAMETERS-1'!$B$5:$J$44,5,FALSE))*VLOOKUP(AEBYLD2!BV$4,'[1]INTERNAL PARAMETERS-1'!$B$5:$J$44,8,FALSE)*VLOOKUP(AEBYLD2!BV$4,'[1]INTERNAL PARAMETERS-1'!$B$5:$J$44,3,FALSE)</f>
        <v>0</v>
      </c>
      <c r="BW186" s="50">
        <f>AEBYLD1!BW186*VLOOKUP(AEBYLD2!BW$4,'[1]INTERNAL PARAMETERS-1'!$B$5:$J$44,5,FALSE)*VLOOKUP(AEBYLD2!BW$4,'[1]INTERNAL PARAMETERS-1'!$B$5:$J$44,6,FALSE)*VLOOKUP(AEBYLD2!BW$4,'[1]INTERNAL PARAMETERS-1'!$B$5:$J$44,3,FALSE) + AEBYLD1!BW186*(1-VLOOKUP(AEBYLD2!BW$4,'[1]INTERNAL PARAMETERS-1'!$B$5:$J$44,5,FALSE))*VLOOKUP(AEBYLD2!BW$4,'[1]INTERNAL PARAMETERS-1'!$B$5:$J$44,8,FALSE)*VLOOKUP(AEBYLD2!BW$4,'[1]INTERNAL PARAMETERS-1'!$B$5:$J$44,3,FALSE)</f>
        <v>0</v>
      </c>
      <c r="BX186" s="50">
        <f>AEBYLD1!BX186*VLOOKUP(AEBYLD2!BX$4,'[1]INTERNAL PARAMETERS-1'!$B$5:$J$44,5,FALSE)*VLOOKUP(AEBYLD2!BX$4,'[1]INTERNAL PARAMETERS-1'!$B$5:$J$44,6,FALSE)*VLOOKUP(AEBYLD2!BX$4,'[1]INTERNAL PARAMETERS-1'!$B$5:$J$44,3,FALSE) + AEBYLD1!BX186*(1-VLOOKUP(AEBYLD2!BX$4,'[1]INTERNAL PARAMETERS-1'!$B$5:$J$44,5,FALSE))*VLOOKUP(AEBYLD2!BX$4,'[1]INTERNAL PARAMETERS-1'!$B$5:$J$44,8,FALSE)*VLOOKUP(AEBYLD2!BX$4,'[1]INTERNAL PARAMETERS-1'!$B$5:$J$44,3,FALSE)</f>
        <v>0</v>
      </c>
      <c r="BY186" s="50">
        <f>AEBYLD1!BY186*VLOOKUP(AEBYLD2!BY$4,'[1]INTERNAL PARAMETERS-1'!$B$5:$J$44,5,FALSE)*VLOOKUP(AEBYLD2!BY$4,'[1]INTERNAL PARAMETERS-1'!$B$5:$J$44,6,FALSE)*VLOOKUP(AEBYLD2!BY$4,'[1]INTERNAL PARAMETERS-1'!$B$5:$J$44,3,FALSE) + AEBYLD1!BY186*(1-VLOOKUP(AEBYLD2!BY$4,'[1]INTERNAL PARAMETERS-1'!$B$5:$J$44,5,FALSE))*VLOOKUP(AEBYLD2!BY$4,'[1]INTERNAL PARAMETERS-1'!$B$5:$J$44,8,FALSE)*VLOOKUP(AEBYLD2!BY$4,'[1]INTERNAL PARAMETERS-1'!$B$5:$J$44,3,FALSE)</f>
        <v>0</v>
      </c>
      <c r="BZ186" s="50">
        <f>AEBYLD1!BZ186*VLOOKUP(AEBYLD2!BZ$4,'[1]INTERNAL PARAMETERS-1'!$B$5:$J$44,5,FALSE)*VLOOKUP(AEBYLD2!BZ$4,'[1]INTERNAL PARAMETERS-1'!$B$5:$J$44,6,FALSE)*VLOOKUP(AEBYLD2!BZ$4,'[1]INTERNAL PARAMETERS-1'!$B$5:$J$44,3,FALSE) + AEBYLD1!BZ186*(1-VLOOKUP(AEBYLD2!BZ$4,'[1]INTERNAL PARAMETERS-1'!$B$5:$J$44,5,FALSE))*VLOOKUP(AEBYLD2!BZ$4,'[1]INTERNAL PARAMETERS-1'!$B$5:$J$44,8,FALSE)*VLOOKUP(AEBYLD2!BZ$4,'[1]INTERNAL PARAMETERS-1'!$B$5:$J$44,3,FALSE)</f>
        <v>0</v>
      </c>
      <c r="CA186" s="50">
        <f>AEBYLD1!CA186*VLOOKUP(AEBYLD2!CA$4,'[1]INTERNAL PARAMETERS-1'!$B$5:$J$44,5,FALSE)*VLOOKUP(AEBYLD2!CA$4,'[1]INTERNAL PARAMETERS-1'!$B$5:$J$44,6,FALSE)*VLOOKUP(AEBYLD2!CA$4,'[1]INTERNAL PARAMETERS-1'!$B$5:$J$44,3,FALSE) + AEBYLD1!CA186*(1-VLOOKUP(AEBYLD2!CA$4,'[1]INTERNAL PARAMETERS-1'!$B$5:$J$44,5,FALSE))*VLOOKUP(AEBYLD2!CA$4,'[1]INTERNAL PARAMETERS-1'!$B$5:$J$44,8,FALSE)*VLOOKUP(AEBYLD2!CA$4,'[1]INTERNAL PARAMETERS-1'!$B$5:$J$44,3,FALSE)</f>
        <v>0</v>
      </c>
      <c r="CB186" s="50">
        <f>AEBYLD1!CB186*VLOOKUP(AEBYLD2!CB$4,'[1]INTERNAL PARAMETERS-1'!$B$5:$J$44,5,FALSE)*VLOOKUP(AEBYLD2!CB$4,'[1]INTERNAL PARAMETERS-1'!$B$5:$J$44,6,FALSE)*VLOOKUP(AEBYLD2!CB$4,'[1]INTERNAL PARAMETERS-1'!$B$5:$J$44,3,FALSE) + AEBYLD1!CB186*(1-VLOOKUP(AEBYLD2!CB$4,'[1]INTERNAL PARAMETERS-1'!$B$5:$J$44,5,FALSE))*VLOOKUP(AEBYLD2!CB$4,'[1]INTERNAL PARAMETERS-1'!$B$5:$J$44,8,FALSE)*VLOOKUP(AEBYLD2!CB$4,'[1]INTERNAL PARAMETERS-1'!$B$5:$J$44,3,FALSE)</f>
        <v>0</v>
      </c>
      <c r="CC186" s="50">
        <f>AEBYLD1!CC186*VLOOKUP(AEBYLD2!CC$4,'[1]INTERNAL PARAMETERS-1'!$B$5:$J$44,5,FALSE)*VLOOKUP(AEBYLD2!CC$4,'[1]INTERNAL PARAMETERS-1'!$B$5:$J$44,6,FALSE)*VLOOKUP(AEBYLD2!CC$4,'[1]INTERNAL PARAMETERS-1'!$B$5:$J$44,3,FALSE) + AEBYLD1!CC186*(1-VLOOKUP(AEBYLD2!CC$4,'[1]INTERNAL PARAMETERS-1'!$B$5:$J$44,5,FALSE))*VLOOKUP(AEBYLD2!CC$4,'[1]INTERNAL PARAMETERS-1'!$B$5:$J$44,8,FALSE)*VLOOKUP(AEBYLD2!CC$4,'[1]INTERNAL PARAMETERS-1'!$B$5:$J$44,3,FALSE)</f>
        <v>0</v>
      </c>
      <c r="CD186" s="50">
        <f>AEBYLD1!CD186*VLOOKUP(AEBYLD2!CD$4,'[1]INTERNAL PARAMETERS-1'!$B$5:$J$44,5,FALSE)*VLOOKUP(AEBYLD2!CD$4,'[1]INTERNAL PARAMETERS-1'!$B$5:$J$44,6,FALSE)*VLOOKUP(AEBYLD2!CD$4,'[1]INTERNAL PARAMETERS-1'!$B$5:$J$44,3,FALSE) + AEBYLD1!CD186*(1-VLOOKUP(AEBYLD2!CD$4,'[1]INTERNAL PARAMETERS-1'!$B$5:$J$44,5,FALSE))*VLOOKUP(AEBYLD2!CD$4,'[1]INTERNAL PARAMETERS-1'!$B$5:$J$44,8,FALSE)*VLOOKUP(AEBYLD2!CD$4,'[1]INTERNAL PARAMETERS-1'!$B$5:$J$44,3,FALSE)</f>
        <v>0</v>
      </c>
      <c r="CE186" s="50">
        <f>AEBYLD1!CE186*VLOOKUP(AEBYLD2!CE$4,'[1]INTERNAL PARAMETERS-1'!$B$5:$J$44,5,FALSE)*VLOOKUP(AEBYLD2!CE$4,'[1]INTERNAL PARAMETERS-1'!$B$5:$J$44,6,FALSE)*VLOOKUP(AEBYLD2!CE$4,'[1]INTERNAL PARAMETERS-1'!$B$5:$J$44,3,FALSE) + AEBYLD1!CE186*(1-VLOOKUP(AEBYLD2!CE$4,'[1]INTERNAL PARAMETERS-1'!$B$5:$J$44,5,FALSE))*VLOOKUP(AEBYLD2!CE$4,'[1]INTERNAL PARAMETERS-1'!$B$5:$J$44,8,FALSE)*VLOOKUP(AEBYLD2!CE$4,'[1]INTERNAL PARAMETERS-1'!$B$5:$J$44,3,FALSE)</f>
        <v>0</v>
      </c>
      <c r="CF186" s="50">
        <f>AEBYLD1!CF186*VLOOKUP(AEBYLD2!CF$4,'[1]INTERNAL PARAMETERS-1'!$B$5:$J$44,5,FALSE)*VLOOKUP(AEBYLD2!CF$4,'[1]INTERNAL PARAMETERS-1'!$B$5:$J$44,6,FALSE)*VLOOKUP(AEBYLD2!CF$4,'[1]INTERNAL PARAMETERS-1'!$B$5:$J$44,3,FALSE) + AEBYLD1!CF186*(1-VLOOKUP(AEBYLD2!CF$4,'[1]INTERNAL PARAMETERS-1'!$B$5:$J$44,5,FALSE))*VLOOKUP(AEBYLD2!CF$4,'[1]INTERNAL PARAMETERS-1'!$B$5:$J$44,8,FALSE)*VLOOKUP(AEBYLD2!CF$4,'[1]INTERNAL PARAMETERS-1'!$B$5:$J$44,3,FALSE)</f>
        <v>0</v>
      </c>
      <c r="CG186" s="50">
        <f>AEBYLD1!CG186*VLOOKUP(AEBYLD2!CG$4,'[1]INTERNAL PARAMETERS-1'!$B$5:$J$44,5,FALSE)*VLOOKUP(AEBYLD2!CG$4,'[1]INTERNAL PARAMETERS-1'!$B$5:$J$44,6,FALSE)*VLOOKUP(AEBYLD2!CG$4,'[1]INTERNAL PARAMETERS-1'!$B$5:$J$44,3,FALSE) + AEBYLD1!CG186*(1-VLOOKUP(AEBYLD2!CG$4,'[1]INTERNAL PARAMETERS-1'!$B$5:$J$44,5,FALSE))*VLOOKUP(AEBYLD2!CG$4,'[1]INTERNAL PARAMETERS-1'!$B$5:$J$44,8,FALSE)*VLOOKUP(AEBYLD2!CG$4,'[1]INTERNAL PARAMETERS-1'!$B$5:$J$44,3,FALSE)</f>
        <v>0</v>
      </c>
      <c r="CH186" s="49">
        <f>AEBYLD1!CH186*VLOOKUP(AEBYLD2!CH$4,'[1]INTERNAL PARAMETERS-1'!$B$5:$J$44,5,FALSE)*VLOOKUP(AEBYLD2!CH$4,'[1]INTERNAL PARAMETERS-1'!$B$5:$J$44,6,FALSE)*VLOOKUP(AEBYLD2!CH$4,'[1]INTERNAL PARAMETERS-1'!$B$5:$J$44,3,FALSE) + AEBYLD1!CH186*(1-VLOOKUP(AEBYLD2!CH$4,'[1]INTERNAL PARAMETERS-1'!$B$5:$J$44,5,FALSE))*VLOOKUP(AEBYLD2!CH$4,'[1]INTERNAL PARAMETERS-1'!$B$5:$J$44,8,FALSE)*VLOOKUP(AEBYLD2!CH$4,'[1]INTERNAL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 x14ac:dyDescent="0.4">
      <c r="B187" s="64" t="s">
        <v>7</v>
      </c>
      <c r="C187" s="63" t="s">
        <v>89</v>
      </c>
      <c r="D187" s="63" t="s">
        <v>86</v>
      </c>
      <c r="E187" s="147">
        <f>AEB!AF187</f>
        <v>0</v>
      </c>
      <c r="F187" s="65">
        <f>'[1]INTERNAL PARAMETERS-1'!M7</f>
        <v>73.784999999999997</v>
      </c>
      <c r="G187" s="51">
        <f>AEBYLD1!G187*VLOOKUP(AEBYLD2!G$4,'[1]INTERNAL PARAMETERS-1'!$B$5:$J$44,5,FALSE)*VLOOKUP(AEBYLD2!G$4,'[1]INTERNAL PARAMETERS-1'!$B$5:$J$44,7,FALSE)*AEBYLD2!$F187 + AEBYLD1!G187*(1-VLOOKUP(AEBYLD2!G$4,'[1]INTERNAL PARAMETERS-1'!$B$5:$J$44,5,FALSE))*VLOOKUP(AEBYLD2!G$4,'[1]INTERNAL PARAMETERS-1'!$B$5:$J$44,9,FALSE)*AEBYLD2!$F187</f>
        <v>0</v>
      </c>
      <c r="H187" s="50">
        <f>AEBYLD1!H187*VLOOKUP(AEBYLD2!H$4,'[1]INTERNAL PARAMETERS-1'!$B$5:$J$44,5,FALSE)*VLOOKUP(AEBYLD2!H$4,'[1]INTERNAL PARAMETERS-1'!$B$5:$J$44,7,FALSE)*AEBYLD2!$F187 + AEBYLD1!H187*(1-VLOOKUP(AEBYLD2!H$4,'[1]INTERNAL PARAMETERS-1'!$B$5:$J$44,5,FALSE))*VLOOKUP(AEBYLD2!H$4,'[1]INTERNAL PARAMETERS-1'!$B$5:$J$44,9,FALSE)*AEBYLD2!$F187</f>
        <v>0</v>
      </c>
      <c r="I187" s="50">
        <f>AEBYLD1!I187*VLOOKUP(AEBYLD2!I$4,'[1]INTERNAL PARAMETERS-1'!$B$5:$J$44,5,FALSE)*VLOOKUP(AEBYLD2!I$4,'[1]INTERNAL PARAMETERS-1'!$B$5:$J$44,7,FALSE)*AEBYLD2!$F187 + AEBYLD1!I187*(1-VLOOKUP(AEBYLD2!I$4,'[1]INTERNAL PARAMETERS-1'!$B$5:$J$44,5,FALSE))*VLOOKUP(AEBYLD2!I$4,'[1]INTERNAL PARAMETERS-1'!$B$5:$J$44,9,FALSE)*AEBYLD2!$F187</f>
        <v>0</v>
      </c>
      <c r="J187" s="50">
        <f>AEBYLD1!J187*VLOOKUP(AEBYLD2!J$4,'[1]INTERNAL PARAMETERS-1'!$B$5:$J$44,5,FALSE)*VLOOKUP(AEBYLD2!J$4,'[1]INTERNAL PARAMETERS-1'!$B$5:$J$44,7,FALSE)*AEBYLD2!$F187 + AEBYLD1!J187*(1-VLOOKUP(AEBYLD2!J$4,'[1]INTERNAL PARAMETERS-1'!$B$5:$J$44,5,FALSE))*VLOOKUP(AEBYLD2!J$4,'[1]INTERNAL PARAMETERS-1'!$B$5:$J$44,9,FALSE)*AEBYLD2!$F187</f>
        <v>0</v>
      </c>
      <c r="K187" s="50">
        <f>AEBYLD1!K187*VLOOKUP(AEBYLD2!K$4,'[1]INTERNAL PARAMETERS-1'!$B$5:$J$44,5,FALSE)*VLOOKUP(AEBYLD2!K$4,'[1]INTERNAL PARAMETERS-1'!$B$5:$J$44,7,FALSE)*AEBYLD2!$F187 + AEBYLD1!K187*(1-VLOOKUP(AEBYLD2!K$4,'[1]INTERNAL PARAMETERS-1'!$B$5:$J$44,5,FALSE))*VLOOKUP(AEBYLD2!K$4,'[1]INTERNAL PARAMETERS-1'!$B$5:$J$44,9,FALSE)*AEBYLD2!$F187</f>
        <v>0</v>
      </c>
      <c r="L187" s="50">
        <f>AEBYLD1!L187*VLOOKUP(AEBYLD2!L$4,'[1]INTERNAL PARAMETERS-1'!$B$5:$J$44,5,FALSE)*VLOOKUP(AEBYLD2!L$4,'[1]INTERNAL PARAMETERS-1'!$B$5:$J$44,7,FALSE)*AEBYLD2!$F187 + AEBYLD1!L187*(1-VLOOKUP(AEBYLD2!L$4,'[1]INTERNAL PARAMETERS-1'!$B$5:$J$44,5,FALSE))*VLOOKUP(AEBYLD2!L$4,'[1]INTERNAL PARAMETERS-1'!$B$5:$J$44,9,FALSE)*AEBYLD2!$F187</f>
        <v>0</v>
      </c>
      <c r="M187" s="50">
        <f>AEBYLD1!M187*VLOOKUP(AEBYLD2!M$4,'[1]INTERNAL PARAMETERS-1'!$B$5:$J$44,5,FALSE)*VLOOKUP(AEBYLD2!M$4,'[1]INTERNAL PARAMETERS-1'!$B$5:$J$44,7,FALSE)*AEBYLD2!$F187 + AEBYLD1!M187*(1-VLOOKUP(AEBYLD2!M$4,'[1]INTERNAL PARAMETERS-1'!$B$5:$J$44,5,FALSE))*VLOOKUP(AEBYLD2!M$4,'[1]INTERNAL PARAMETERS-1'!$B$5:$J$44,9,FALSE)*AEBYLD2!$F187</f>
        <v>0</v>
      </c>
      <c r="N187" s="50">
        <f>AEBYLD1!N187*VLOOKUP(AEBYLD2!N$4,'[1]INTERNAL PARAMETERS-1'!$B$5:$J$44,5,FALSE)*VLOOKUP(AEBYLD2!N$4,'[1]INTERNAL PARAMETERS-1'!$B$5:$J$44,7,FALSE)*AEBYLD2!$F187 + AEBYLD1!N187*(1-VLOOKUP(AEBYLD2!N$4,'[1]INTERNAL PARAMETERS-1'!$B$5:$J$44,5,FALSE))*VLOOKUP(AEBYLD2!N$4,'[1]INTERNAL PARAMETERS-1'!$B$5:$J$44,9,FALSE)*AEBYLD2!$F187</f>
        <v>0</v>
      </c>
      <c r="O187" s="50">
        <f>AEBYLD1!O187*VLOOKUP(AEBYLD2!O$4,'[1]INTERNAL PARAMETERS-1'!$B$5:$J$44,5,FALSE)*VLOOKUP(AEBYLD2!O$4,'[1]INTERNAL PARAMETERS-1'!$B$5:$J$44,7,FALSE)*AEBYLD2!$F187 + AEBYLD1!O187*(1-VLOOKUP(AEBYLD2!O$4,'[1]INTERNAL PARAMETERS-1'!$B$5:$J$44,5,FALSE))*VLOOKUP(AEBYLD2!O$4,'[1]INTERNAL PARAMETERS-1'!$B$5:$J$44,9,FALSE)*AEBYLD2!$F187</f>
        <v>0</v>
      </c>
      <c r="P187" s="50">
        <f>AEBYLD1!P187*VLOOKUP(AEBYLD2!P$4,'[1]INTERNAL PARAMETERS-1'!$B$5:$J$44,5,FALSE)*VLOOKUP(AEBYLD2!P$4,'[1]INTERNAL PARAMETERS-1'!$B$5:$J$44,7,FALSE)*AEBYLD2!$F187 + AEBYLD1!P187*(1-VLOOKUP(AEBYLD2!P$4,'[1]INTERNAL PARAMETERS-1'!$B$5:$J$44,5,FALSE))*VLOOKUP(AEBYLD2!P$4,'[1]INTERNAL PARAMETERS-1'!$B$5:$J$44,9,FALSE)*AEBYLD2!$F187</f>
        <v>0</v>
      </c>
      <c r="Q187" s="50">
        <f>AEBYLD1!Q187*VLOOKUP(AEBYLD2!Q$4,'[1]INTERNAL PARAMETERS-1'!$B$5:$J$44,5,FALSE)*VLOOKUP(AEBYLD2!Q$4,'[1]INTERNAL PARAMETERS-1'!$B$5:$J$44,7,FALSE)*AEBYLD2!$F187 + AEBYLD1!Q187*(1-VLOOKUP(AEBYLD2!Q$4,'[1]INTERNAL PARAMETERS-1'!$B$5:$J$44,5,FALSE))*VLOOKUP(AEBYLD2!Q$4,'[1]INTERNAL PARAMETERS-1'!$B$5:$J$44,9,FALSE)*AEBYLD2!$F187</f>
        <v>0</v>
      </c>
      <c r="R187" s="50">
        <f>AEBYLD1!R187*VLOOKUP(AEBYLD2!R$4,'[1]INTERNAL PARAMETERS-1'!$B$5:$J$44,5,FALSE)*VLOOKUP(AEBYLD2!R$4,'[1]INTERNAL PARAMETERS-1'!$B$5:$J$44,7,FALSE)*AEBYLD2!$F187 + AEBYLD1!R187*(1-VLOOKUP(AEBYLD2!R$4,'[1]INTERNAL PARAMETERS-1'!$B$5:$J$44,5,FALSE))*VLOOKUP(AEBYLD2!R$4,'[1]INTERNAL PARAMETERS-1'!$B$5:$J$44,9,FALSE)*AEBYLD2!$F187</f>
        <v>0</v>
      </c>
      <c r="S187" s="50">
        <f>AEBYLD1!S187*VLOOKUP(AEBYLD2!S$4,'[1]INTERNAL PARAMETERS-1'!$B$5:$J$44,5,FALSE)*VLOOKUP(AEBYLD2!S$4,'[1]INTERNAL PARAMETERS-1'!$B$5:$J$44,7,FALSE)*AEBYLD2!$F187 + AEBYLD1!S187*(1-VLOOKUP(AEBYLD2!S$4,'[1]INTERNAL PARAMETERS-1'!$B$5:$J$44,5,FALSE))*VLOOKUP(AEBYLD2!S$4,'[1]INTERNAL PARAMETERS-1'!$B$5:$J$44,9,FALSE)*AEBYLD2!$F187</f>
        <v>0</v>
      </c>
      <c r="T187" s="50">
        <f>AEBYLD1!T187*VLOOKUP(AEBYLD2!T$4,'[1]INTERNAL PARAMETERS-1'!$B$5:$J$44,5,FALSE)*VLOOKUP(AEBYLD2!T$4,'[1]INTERNAL PARAMETERS-1'!$B$5:$J$44,7,FALSE)*AEBYLD2!$F187 + AEBYLD1!T187*(1-VLOOKUP(AEBYLD2!T$4,'[1]INTERNAL PARAMETERS-1'!$B$5:$J$44,5,FALSE))*VLOOKUP(AEBYLD2!T$4,'[1]INTERNAL PARAMETERS-1'!$B$5:$J$44,9,FALSE)*AEBYLD2!$F187</f>
        <v>0</v>
      </c>
      <c r="U187" s="50">
        <f>AEBYLD1!U187*VLOOKUP(AEBYLD2!U$4,'[1]INTERNAL PARAMETERS-1'!$B$5:$J$44,5,FALSE)*VLOOKUP(AEBYLD2!U$4,'[1]INTERNAL PARAMETERS-1'!$B$5:$J$44,7,FALSE)*AEBYLD2!$F187 + AEBYLD1!U187*(1-VLOOKUP(AEBYLD2!U$4,'[1]INTERNAL PARAMETERS-1'!$B$5:$J$44,5,FALSE))*VLOOKUP(AEBYLD2!U$4,'[1]INTERNAL PARAMETERS-1'!$B$5:$J$44,9,FALSE)*AEBYLD2!$F187</f>
        <v>0</v>
      </c>
      <c r="V187" s="50">
        <f>AEBYLD1!V187*VLOOKUP(AEBYLD2!V$4,'[1]INTERNAL PARAMETERS-1'!$B$5:$J$44,5,FALSE)*VLOOKUP(AEBYLD2!V$4,'[1]INTERNAL PARAMETERS-1'!$B$5:$J$44,7,FALSE)*AEBYLD2!$F187 + AEBYLD1!V187*(1-VLOOKUP(AEBYLD2!V$4,'[1]INTERNAL PARAMETERS-1'!$B$5:$J$44,5,FALSE))*VLOOKUP(AEBYLD2!V$4,'[1]INTERNAL PARAMETERS-1'!$B$5:$J$44,9,FALSE)*AEBYLD2!$F187</f>
        <v>0</v>
      </c>
      <c r="W187" s="50">
        <f>AEBYLD1!W187*VLOOKUP(AEBYLD2!W$4,'[1]INTERNAL PARAMETERS-1'!$B$5:$J$44,5,FALSE)*VLOOKUP(AEBYLD2!W$4,'[1]INTERNAL PARAMETERS-1'!$B$5:$J$44,7,FALSE)*AEBYLD2!$F187 + AEBYLD1!W187*(1-VLOOKUP(AEBYLD2!W$4,'[1]INTERNAL PARAMETERS-1'!$B$5:$J$44,5,FALSE))*VLOOKUP(AEBYLD2!W$4,'[1]INTERNAL PARAMETERS-1'!$B$5:$J$44,9,FALSE)*AEBYLD2!$F187</f>
        <v>0</v>
      </c>
      <c r="X187" s="50">
        <f>AEBYLD1!X187*VLOOKUP(AEBYLD2!X$4,'[1]INTERNAL PARAMETERS-1'!$B$5:$J$44,5,FALSE)*VLOOKUP(AEBYLD2!X$4,'[1]INTERNAL PARAMETERS-1'!$B$5:$J$44,7,FALSE)*AEBYLD2!$F187 + AEBYLD1!X187*(1-VLOOKUP(AEBYLD2!X$4,'[1]INTERNAL PARAMETERS-1'!$B$5:$J$44,5,FALSE))*VLOOKUP(AEBYLD2!X$4,'[1]INTERNAL PARAMETERS-1'!$B$5:$J$44,9,FALSE)*AEBYLD2!$F187</f>
        <v>0</v>
      </c>
      <c r="Y187" s="50">
        <f>AEBYLD1!Y187*VLOOKUP(AEBYLD2!Y$4,'[1]INTERNAL PARAMETERS-1'!$B$5:$J$44,5,FALSE)*VLOOKUP(AEBYLD2!Y$4,'[1]INTERNAL PARAMETERS-1'!$B$5:$J$44,7,FALSE)*AEBYLD2!$F187 + AEBYLD1!Y187*(1-VLOOKUP(AEBYLD2!Y$4,'[1]INTERNAL PARAMETERS-1'!$B$5:$J$44,5,FALSE))*VLOOKUP(AEBYLD2!Y$4,'[1]INTERNAL PARAMETERS-1'!$B$5:$J$44,9,FALSE)*AEBYLD2!$F187</f>
        <v>0</v>
      </c>
      <c r="Z187" s="50">
        <f>AEBYLD1!Z187*VLOOKUP(AEBYLD2!Z$4,'[1]INTERNAL PARAMETERS-1'!$B$5:$J$44,5,FALSE)*VLOOKUP(AEBYLD2!Z$4,'[1]INTERNAL PARAMETERS-1'!$B$5:$J$44,7,FALSE)*AEBYLD2!$F187 + AEBYLD1!Z187*(1-VLOOKUP(AEBYLD2!Z$4,'[1]INTERNAL PARAMETERS-1'!$B$5:$J$44,5,FALSE))*VLOOKUP(AEBYLD2!Z$4,'[1]INTERNAL PARAMETERS-1'!$B$5:$J$44,9,FALSE)*AEBYLD2!$F187</f>
        <v>0</v>
      </c>
      <c r="AA187" s="50">
        <f>AEBYLD1!AA187*VLOOKUP(AEBYLD2!AA$4,'[1]INTERNAL PARAMETERS-1'!$B$5:$J$44,5,FALSE)*VLOOKUP(AEBYLD2!AA$4,'[1]INTERNAL PARAMETERS-1'!$B$5:$J$44,7,FALSE)*AEBYLD2!$F187 + AEBYLD1!AA187*(1-VLOOKUP(AEBYLD2!AA$4,'[1]INTERNAL PARAMETERS-1'!$B$5:$J$44,5,FALSE))*VLOOKUP(AEBYLD2!AA$4,'[1]INTERNAL PARAMETERS-1'!$B$5:$J$44,9,FALSE)*AEBYLD2!$F187</f>
        <v>0</v>
      </c>
      <c r="AB187" s="50">
        <f>AEBYLD1!AB187*VLOOKUP(AEBYLD2!AB$4,'[1]INTERNAL PARAMETERS-1'!$B$5:$J$44,5,FALSE)*VLOOKUP(AEBYLD2!AB$4,'[1]INTERNAL PARAMETERS-1'!$B$5:$J$44,7,FALSE)*AEBYLD2!$F187 + AEBYLD1!AB187*(1-VLOOKUP(AEBYLD2!AB$4,'[1]INTERNAL PARAMETERS-1'!$B$5:$J$44,5,FALSE))*VLOOKUP(AEBYLD2!AB$4,'[1]INTERNAL PARAMETERS-1'!$B$5:$J$44,9,FALSE)*AEBYLD2!$F187</f>
        <v>0</v>
      </c>
      <c r="AC187" s="50">
        <f>AEBYLD1!AC187*VLOOKUP(AEBYLD2!AC$4,'[1]INTERNAL PARAMETERS-1'!$B$5:$J$44,5,FALSE)*VLOOKUP(AEBYLD2!AC$4,'[1]INTERNAL PARAMETERS-1'!$B$5:$J$44,7,FALSE)*AEBYLD2!$F187 + AEBYLD1!AC187*(1-VLOOKUP(AEBYLD2!AC$4,'[1]INTERNAL PARAMETERS-1'!$B$5:$J$44,5,FALSE))*VLOOKUP(AEBYLD2!AC$4,'[1]INTERNAL PARAMETERS-1'!$B$5:$J$44,9,FALSE)*AEBYLD2!$F187</f>
        <v>0</v>
      </c>
      <c r="AD187" s="50">
        <f>AEBYLD1!AD187*VLOOKUP(AEBYLD2!AD$4,'[1]INTERNAL PARAMETERS-1'!$B$5:$J$44,5,FALSE)*VLOOKUP(AEBYLD2!AD$4,'[1]INTERNAL PARAMETERS-1'!$B$5:$J$44,7,FALSE)*AEBYLD2!$F187 + AEBYLD1!AD187*(1-VLOOKUP(AEBYLD2!AD$4,'[1]INTERNAL PARAMETERS-1'!$B$5:$J$44,5,FALSE))*VLOOKUP(AEBYLD2!AD$4,'[1]INTERNAL PARAMETERS-1'!$B$5:$J$44,9,FALSE)*AEBYLD2!$F187</f>
        <v>0</v>
      </c>
      <c r="AE187" s="50">
        <f>AEBYLD1!AE187*VLOOKUP(AEBYLD2!AE$4,'[1]INTERNAL PARAMETERS-1'!$B$5:$J$44,5,FALSE)*VLOOKUP(AEBYLD2!AE$4,'[1]INTERNAL PARAMETERS-1'!$B$5:$J$44,7,FALSE)*AEBYLD2!$F187 + AEBYLD1!AE187*(1-VLOOKUP(AEBYLD2!AE$4,'[1]INTERNAL PARAMETERS-1'!$B$5:$J$44,5,FALSE))*VLOOKUP(AEBYLD2!AE$4,'[1]INTERNAL PARAMETERS-1'!$B$5:$J$44,9,FALSE)*AEBYLD2!$F187</f>
        <v>0</v>
      </c>
      <c r="AF187" s="50">
        <f>AEBYLD1!AF187*VLOOKUP(AEBYLD2!AF$4,'[1]INTERNAL PARAMETERS-1'!$B$5:$J$44,5,FALSE)*VLOOKUP(AEBYLD2!AF$4,'[1]INTERNAL PARAMETERS-1'!$B$5:$J$44,7,FALSE)*AEBYLD2!$F187 + AEBYLD1!AF187*(1-VLOOKUP(AEBYLD2!AF$4,'[1]INTERNAL PARAMETERS-1'!$B$5:$J$44,5,FALSE))*VLOOKUP(AEBYLD2!AF$4,'[1]INTERNAL PARAMETERS-1'!$B$5:$J$44,9,FALSE)*AEBYLD2!$F187</f>
        <v>0</v>
      </c>
      <c r="AG187" s="50">
        <f>AEBYLD1!AG187*VLOOKUP(AEBYLD2!AG$4,'[1]INTERNAL PARAMETERS-1'!$B$5:$J$44,5,FALSE)*VLOOKUP(AEBYLD2!AG$4,'[1]INTERNAL PARAMETERS-1'!$B$5:$J$44,7,FALSE)*AEBYLD2!$F187 + AEBYLD1!AG187*(1-VLOOKUP(AEBYLD2!AG$4,'[1]INTERNAL PARAMETERS-1'!$B$5:$J$44,5,FALSE))*VLOOKUP(AEBYLD2!AG$4,'[1]INTERNAL PARAMETERS-1'!$B$5:$J$44,9,FALSE)*AEBYLD2!$F187</f>
        <v>0</v>
      </c>
      <c r="AH187" s="50">
        <f>AEBYLD1!AH187*VLOOKUP(AEBYLD2!AH$4,'[1]INTERNAL PARAMETERS-1'!$B$5:$J$44,5,FALSE)*VLOOKUP(AEBYLD2!AH$4,'[1]INTERNAL PARAMETERS-1'!$B$5:$J$44,7,FALSE)*AEBYLD2!$F187 + AEBYLD1!AH187*(1-VLOOKUP(AEBYLD2!AH$4,'[1]INTERNAL PARAMETERS-1'!$B$5:$J$44,5,FALSE))*VLOOKUP(AEBYLD2!AH$4,'[1]INTERNAL PARAMETERS-1'!$B$5:$J$44,9,FALSE)*AEBYLD2!$F187</f>
        <v>0</v>
      </c>
      <c r="AI187" s="50">
        <f>AEBYLD1!AI187*VLOOKUP(AEBYLD2!AI$4,'[1]INTERNAL PARAMETERS-1'!$B$5:$J$44,5,FALSE)*VLOOKUP(AEBYLD2!AI$4,'[1]INTERNAL PARAMETERS-1'!$B$5:$J$44,7,FALSE)*AEBYLD2!$F187 + AEBYLD1!AI187*(1-VLOOKUP(AEBYLD2!AI$4,'[1]INTERNAL PARAMETERS-1'!$B$5:$J$44,5,FALSE))*VLOOKUP(AEBYLD2!AI$4,'[1]INTERNAL PARAMETERS-1'!$B$5:$J$44,9,FALSE)*AEBYLD2!$F187</f>
        <v>0</v>
      </c>
      <c r="AJ187" s="50">
        <f>AEBYLD1!AJ187*VLOOKUP(AEBYLD2!AJ$4,'[1]INTERNAL PARAMETERS-1'!$B$5:$J$44,5,FALSE)*VLOOKUP(AEBYLD2!AJ$4,'[1]INTERNAL PARAMETERS-1'!$B$5:$J$44,7,FALSE)*AEBYLD2!$F187 + AEBYLD1!AJ187*(1-VLOOKUP(AEBYLD2!AJ$4,'[1]INTERNAL PARAMETERS-1'!$B$5:$J$44,5,FALSE))*VLOOKUP(AEBYLD2!AJ$4,'[1]INTERNAL PARAMETERS-1'!$B$5:$J$44,9,FALSE)*AEBYLD2!$F187</f>
        <v>0</v>
      </c>
      <c r="AK187" s="50">
        <f>AEBYLD1!AK187*VLOOKUP(AEBYLD2!AK$4,'[1]INTERNAL PARAMETERS-1'!$B$5:$J$44,5,FALSE)*VLOOKUP(AEBYLD2!AK$4,'[1]INTERNAL PARAMETERS-1'!$B$5:$J$44,7,FALSE)*AEBYLD2!$F187 + AEBYLD1!AK187*(1-VLOOKUP(AEBYLD2!AK$4,'[1]INTERNAL PARAMETERS-1'!$B$5:$J$44,5,FALSE))*VLOOKUP(AEBYLD2!AK$4,'[1]INTERNAL PARAMETERS-1'!$B$5:$J$44,9,FALSE)*AEBYLD2!$F187</f>
        <v>0</v>
      </c>
      <c r="AL187" s="50">
        <f>AEBYLD1!AL187*VLOOKUP(AEBYLD2!AL$4,'[1]INTERNAL PARAMETERS-1'!$B$5:$J$44,5,FALSE)*VLOOKUP(AEBYLD2!AL$4,'[1]INTERNAL PARAMETERS-1'!$B$5:$J$44,7,FALSE)*AEBYLD2!$F187 + AEBYLD1!AL187*(1-VLOOKUP(AEBYLD2!AL$4,'[1]INTERNAL PARAMETERS-1'!$B$5:$J$44,5,FALSE))*VLOOKUP(AEBYLD2!AL$4,'[1]INTERNAL PARAMETERS-1'!$B$5:$J$44,9,FALSE)*AEBYLD2!$F187</f>
        <v>0</v>
      </c>
      <c r="AM187" s="50">
        <f>AEBYLD1!AM187*VLOOKUP(AEBYLD2!AM$4,'[1]INTERNAL PARAMETERS-1'!$B$5:$J$44,5,FALSE)*VLOOKUP(AEBYLD2!AM$4,'[1]INTERNAL PARAMETERS-1'!$B$5:$J$44,7,FALSE)*AEBYLD2!$F187 + AEBYLD1!AM187*(1-VLOOKUP(AEBYLD2!AM$4,'[1]INTERNAL PARAMETERS-1'!$B$5:$J$44,5,FALSE))*VLOOKUP(AEBYLD2!AM$4,'[1]INTERNAL PARAMETERS-1'!$B$5:$J$44,9,FALSE)*AEBYLD2!$F187</f>
        <v>0</v>
      </c>
      <c r="AN187" s="50">
        <f>AEBYLD1!AN187*VLOOKUP(AEBYLD2!AN$4,'[1]INTERNAL PARAMETERS-1'!$B$5:$J$44,5,FALSE)*VLOOKUP(AEBYLD2!AN$4,'[1]INTERNAL PARAMETERS-1'!$B$5:$J$44,7,FALSE)*AEBYLD2!$F187 + AEBYLD1!AN187*(1-VLOOKUP(AEBYLD2!AN$4,'[1]INTERNAL PARAMETERS-1'!$B$5:$J$44,5,FALSE))*VLOOKUP(AEBYLD2!AN$4,'[1]INTERNAL PARAMETERS-1'!$B$5:$J$44,9,FALSE)*AEBYLD2!$F187</f>
        <v>0</v>
      </c>
      <c r="AO187" s="50">
        <f>AEBYLD1!AO187*VLOOKUP(AEBYLD2!AO$4,'[1]INTERNAL PARAMETERS-1'!$B$5:$J$44,5,FALSE)*VLOOKUP(AEBYLD2!AO$4,'[1]INTERNAL PARAMETERS-1'!$B$5:$J$44,7,FALSE)*AEBYLD2!$F187 + AEBYLD1!AO187*(1-VLOOKUP(AEBYLD2!AO$4,'[1]INTERNAL PARAMETERS-1'!$B$5:$J$44,5,FALSE))*VLOOKUP(AEBYLD2!AO$4,'[1]INTERNAL PARAMETERS-1'!$B$5:$J$44,9,FALSE)*AEBYLD2!$F187</f>
        <v>0</v>
      </c>
      <c r="AP187" s="50">
        <f>AEBYLD1!AP187*VLOOKUP(AEBYLD2!AP$4,'[1]INTERNAL PARAMETERS-1'!$B$5:$J$44,5,FALSE)*VLOOKUP(AEBYLD2!AP$4,'[1]INTERNAL PARAMETERS-1'!$B$5:$J$44,7,FALSE)*AEBYLD2!$F187 + AEBYLD1!AP187*(1-VLOOKUP(AEBYLD2!AP$4,'[1]INTERNAL PARAMETERS-1'!$B$5:$J$44,5,FALSE))*VLOOKUP(AEBYLD2!AP$4,'[1]INTERNAL PARAMETERS-1'!$B$5:$J$44,9,FALSE)*AEBYLD2!$F187</f>
        <v>0</v>
      </c>
      <c r="AQ187" s="50">
        <f>AEBYLD1!AQ187*VLOOKUP(AEBYLD2!AQ$4,'[1]INTERNAL PARAMETERS-1'!$B$5:$J$44,5,FALSE)*VLOOKUP(AEBYLD2!AQ$4,'[1]INTERNAL PARAMETERS-1'!$B$5:$J$44,7,FALSE)*AEBYLD2!$F187 + AEBYLD1!AQ187*(1-VLOOKUP(AEBYLD2!AQ$4,'[1]INTERNAL PARAMETERS-1'!$B$5:$J$44,5,FALSE))*VLOOKUP(AEBYLD2!AQ$4,'[1]INTERNAL PARAMETERS-1'!$B$5:$J$44,9,FALSE)*AEBYLD2!$F187</f>
        <v>0</v>
      </c>
      <c r="AR187" s="50">
        <f>AEBYLD1!AR187*VLOOKUP(AEBYLD2!AR$4,'[1]INTERNAL PARAMETERS-1'!$B$5:$J$44,5,FALSE)*VLOOKUP(AEBYLD2!AR$4,'[1]INTERNAL PARAMETERS-1'!$B$5:$J$44,7,FALSE)*AEBYLD2!$F187 + AEBYLD1!AR187*(1-VLOOKUP(AEBYLD2!AR$4,'[1]INTERNAL PARAMETERS-1'!$B$5:$J$44,5,FALSE))*VLOOKUP(AEBYLD2!AR$4,'[1]INTERNAL PARAMETERS-1'!$B$5:$J$44,9,FALSE)*AEBYLD2!$F187</f>
        <v>0</v>
      </c>
      <c r="AS187" s="50">
        <f>AEBYLD1!AS187*VLOOKUP(AEBYLD2!AS$4,'[1]INTERNAL PARAMETERS-1'!$B$5:$J$44,5,FALSE)*VLOOKUP(AEBYLD2!AS$4,'[1]INTERNAL PARAMETERS-1'!$B$5:$J$44,7,FALSE)*AEBYLD2!$F187 + AEBYLD1!AS187*(1-VLOOKUP(AEBYLD2!AS$4,'[1]INTERNAL PARAMETERS-1'!$B$5:$J$44,5,FALSE))*VLOOKUP(AEBYLD2!AS$4,'[1]INTERNAL PARAMETERS-1'!$B$5:$J$44,9,FALSE)*AEBYLD2!$F187</f>
        <v>0</v>
      </c>
      <c r="AT187" s="49">
        <f>AEBYLD1!AT187*VLOOKUP(AEBYLD2!AT$4,'[1]INTERNAL PARAMETERS-1'!$B$5:$J$44,5,FALSE)*VLOOKUP(AEBYLD2!AT$4,'[1]INTERNAL PARAMETERS-1'!$B$5:$J$44,7,FALSE)*AEBYLD2!$F187 + AEBYLD1!AT187*(1-VLOOKUP(AEBYLD2!AT$4,'[1]INTERNAL PARAMETERS-1'!$B$5:$J$44,5,FALSE))*VLOOKUP(AEBYLD2!AT$4,'[1]INTERNAL PARAMETERS-1'!$B$5:$J$44,9,FALSE)*AEBYLD2!$F187</f>
        <v>0</v>
      </c>
      <c r="AU187" s="51">
        <f>AEBYLD1!AU187*VLOOKUP(AEBYLD2!AU$4,'[1]INTERNAL PARAMETERS-1'!$B$5:$J$44,5,FALSE)*VLOOKUP(AEBYLD2!AU$4,'[1]INTERNAL PARAMETERS-1'!$B$5:$J$44,6,FALSE)*VLOOKUP(AEBYLD2!AU$4,'[1]INTERNAL PARAMETERS-1'!$B$5:$J$44,3,FALSE) + AEBYLD1!AU187*(1-VLOOKUP(AEBYLD2!AU$4,'[1]INTERNAL PARAMETERS-1'!$B$5:$J$44,5,FALSE))*VLOOKUP(AEBYLD2!AU$4,'[1]INTERNAL PARAMETERS-1'!$B$5:$J$44,8,FALSE)*VLOOKUP(AEBYLD2!AU$4,'[1]INTERNAL PARAMETERS-1'!$B$5:$J$44,3,FALSE)</f>
        <v>0</v>
      </c>
      <c r="AV187" s="50">
        <f>AEBYLD1!AV187*VLOOKUP(AEBYLD2!AV$4,'[1]INTERNAL PARAMETERS-1'!$B$5:$J$44,5,FALSE)*VLOOKUP(AEBYLD2!AV$4,'[1]INTERNAL PARAMETERS-1'!$B$5:$J$44,6,FALSE)*VLOOKUP(AEBYLD2!AV$4,'[1]INTERNAL PARAMETERS-1'!$B$5:$J$44,3,FALSE) + AEBYLD1!AV187*(1-VLOOKUP(AEBYLD2!AV$4,'[1]INTERNAL PARAMETERS-1'!$B$5:$J$44,5,FALSE))*VLOOKUP(AEBYLD2!AV$4,'[1]INTERNAL PARAMETERS-1'!$B$5:$J$44,8,FALSE)*VLOOKUP(AEBYLD2!AV$4,'[1]INTERNAL PARAMETERS-1'!$B$5:$J$44,3,FALSE)</f>
        <v>0</v>
      </c>
      <c r="AW187" s="50">
        <f>AEBYLD1!AW187*VLOOKUP(AEBYLD2!AW$4,'[1]INTERNAL PARAMETERS-1'!$B$5:$J$44,5,FALSE)*VLOOKUP(AEBYLD2!AW$4,'[1]INTERNAL PARAMETERS-1'!$B$5:$J$44,6,FALSE)*VLOOKUP(AEBYLD2!AW$4,'[1]INTERNAL PARAMETERS-1'!$B$5:$J$44,3,FALSE) + AEBYLD1!AW187*(1-VLOOKUP(AEBYLD2!AW$4,'[1]INTERNAL PARAMETERS-1'!$B$5:$J$44,5,FALSE))*VLOOKUP(AEBYLD2!AW$4,'[1]INTERNAL PARAMETERS-1'!$B$5:$J$44,8,FALSE)*VLOOKUP(AEBYLD2!AW$4,'[1]INTERNAL PARAMETERS-1'!$B$5:$J$44,3,FALSE)</f>
        <v>0</v>
      </c>
      <c r="AX187" s="50">
        <f>AEBYLD1!AX187*VLOOKUP(AEBYLD2!AX$4,'[1]INTERNAL PARAMETERS-1'!$B$5:$J$44,5,FALSE)*VLOOKUP(AEBYLD2!AX$4,'[1]INTERNAL PARAMETERS-1'!$B$5:$J$44,6,FALSE)*VLOOKUP(AEBYLD2!AX$4,'[1]INTERNAL PARAMETERS-1'!$B$5:$J$44,3,FALSE) + AEBYLD1!AX187*(1-VLOOKUP(AEBYLD2!AX$4,'[1]INTERNAL PARAMETERS-1'!$B$5:$J$44,5,FALSE))*VLOOKUP(AEBYLD2!AX$4,'[1]INTERNAL PARAMETERS-1'!$B$5:$J$44,8,FALSE)*VLOOKUP(AEBYLD2!AX$4,'[1]INTERNAL PARAMETERS-1'!$B$5:$J$44,3,FALSE)</f>
        <v>0</v>
      </c>
      <c r="AY187" s="50">
        <f>AEBYLD1!AY187*VLOOKUP(AEBYLD2!AY$4,'[1]INTERNAL PARAMETERS-1'!$B$5:$J$44,5,FALSE)*VLOOKUP(AEBYLD2!AY$4,'[1]INTERNAL PARAMETERS-1'!$B$5:$J$44,6,FALSE)*VLOOKUP(AEBYLD2!AY$4,'[1]INTERNAL PARAMETERS-1'!$B$5:$J$44,3,FALSE) + AEBYLD1!AY187*(1-VLOOKUP(AEBYLD2!AY$4,'[1]INTERNAL PARAMETERS-1'!$B$5:$J$44,5,FALSE))*VLOOKUP(AEBYLD2!AY$4,'[1]INTERNAL PARAMETERS-1'!$B$5:$J$44,8,FALSE)*VLOOKUP(AEBYLD2!AY$4,'[1]INTERNAL PARAMETERS-1'!$B$5:$J$44,3,FALSE)</f>
        <v>0</v>
      </c>
      <c r="AZ187" s="50">
        <f>AEBYLD1!AZ187*VLOOKUP(AEBYLD2!AZ$4,'[1]INTERNAL PARAMETERS-1'!$B$5:$J$44,5,FALSE)*VLOOKUP(AEBYLD2!AZ$4,'[1]INTERNAL PARAMETERS-1'!$B$5:$J$44,6,FALSE)*VLOOKUP(AEBYLD2!AZ$4,'[1]INTERNAL PARAMETERS-1'!$B$5:$J$44,3,FALSE) + AEBYLD1!AZ187*(1-VLOOKUP(AEBYLD2!AZ$4,'[1]INTERNAL PARAMETERS-1'!$B$5:$J$44,5,FALSE))*VLOOKUP(AEBYLD2!AZ$4,'[1]INTERNAL PARAMETERS-1'!$B$5:$J$44,8,FALSE)*VLOOKUP(AEBYLD2!AZ$4,'[1]INTERNAL PARAMETERS-1'!$B$5:$J$44,3,FALSE)</f>
        <v>0</v>
      </c>
      <c r="BA187" s="50">
        <f>AEBYLD1!BA187*VLOOKUP(AEBYLD2!BA$4,'[1]INTERNAL PARAMETERS-1'!$B$5:$J$44,5,FALSE)*VLOOKUP(AEBYLD2!BA$4,'[1]INTERNAL PARAMETERS-1'!$B$5:$J$44,6,FALSE)*VLOOKUP(AEBYLD2!BA$4,'[1]INTERNAL PARAMETERS-1'!$B$5:$J$44,3,FALSE) + AEBYLD1!BA187*(1-VLOOKUP(AEBYLD2!BA$4,'[1]INTERNAL PARAMETERS-1'!$B$5:$J$44,5,FALSE))*VLOOKUP(AEBYLD2!BA$4,'[1]INTERNAL PARAMETERS-1'!$B$5:$J$44,8,FALSE)*VLOOKUP(AEBYLD2!BA$4,'[1]INTERNAL PARAMETERS-1'!$B$5:$J$44,3,FALSE)</f>
        <v>0</v>
      </c>
      <c r="BB187" s="50">
        <f>AEBYLD1!BB187*VLOOKUP(AEBYLD2!BB$4,'[1]INTERNAL PARAMETERS-1'!$B$5:$J$44,5,FALSE)*VLOOKUP(AEBYLD2!BB$4,'[1]INTERNAL PARAMETERS-1'!$B$5:$J$44,6,FALSE)*VLOOKUP(AEBYLD2!BB$4,'[1]INTERNAL PARAMETERS-1'!$B$5:$J$44,3,FALSE) + AEBYLD1!BB187*(1-VLOOKUP(AEBYLD2!BB$4,'[1]INTERNAL PARAMETERS-1'!$B$5:$J$44,5,FALSE))*VLOOKUP(AEBYLD2!BB$4,'[1]INTERNAL PARAMETERS-1'!$B$5:$J$44,8,FALSE)*VLOOKUP(AEBYLD2!BB$4,'[1]INTERNAL PARAMETERS-1'!$B$5:$J$44,3,FALSE)</f>
        <v>0</v>
      </c>
      <c r="BC187" s="50">
        <f>AEBYLD1!BC187*VLOOKUP(AEBYLD2!BC$4,'[1]INTERNAL PARAMETERS-1'!$B$5:$J$44,5,FALSE)*VLOOKUP(AEBYLD2!BC$4,'[1]INTERNAL PARAMETERS-1'!$B$5:$J$44,6,FALSE)*VLOOKUP(AEBYLD2!BC$4,'[1]INTERNAL PARAMETERS-1'!$B$5:$J$44,3,FALSE) + AEBYLD1!BC187*(1-VLOOKUP(AEBYLD2!BC$4,'[1]INTERNAL PARAMETERS-1'!$B$5:$J$44,5,FALSE))*VLOOKUP(AEBYLD2!BC$4,'[1]INTERNAL PARAMETERS-1'!$B$5:$J$44,8,FALSE)*VLOOKUP(AEBYLD2!BC$4,'[1]INTERNAL PARAMETERS-1'!$B$5:$J$44,3,FALSE)</f>
        <v>0</v>
      </c>
      <c r="BD187" s="50">
        <f>AEBYLD1!BD187*VLOOKUP(AEBYLD2!BD$4,'[1]INTERNAL PARAMETERS-1'!$B$5:$J$44,5,FALSE)*VLOOKUP(AEBYLD2!BD$4,'[1]INTERNAL PARAMETERS-1'!$B$5:$J$44,6,FALSE)*VLOOKUP(AEBYLD2!BD$4,'[1]INTERNAL PARAMETERS-1'!$B$5:$J$44,3,FALSE) + AEBYLD1!BD187*(1-VLOOKUP(AEBYLD2!BD$4,'[1]INTERNAL PARAMETERS-1'!$B$5:$J$44,5,FALSE))*VLOOKUP(AEBYLD2!BD$4,'[1]INTERNAL PARAMETERS-1'!$B$5:$J$44,8,FALSE)*VLOOKUP(AEBYLD2!BD$4,'[1]INTERNAL PARAMETERS-1'!$B$5:$J$44,3,FALSE)</f>
        <v>0</v>
      </c>
      <c r="BE187" s="50">
        <f>AEBYLD1!BE187*VLOOKUP(AEBYLD2!BE$4,'[1]INTERNAL PARAMETERS-1'!$B$5:$J$44,5,FALSE)*VLOOKUP(AEBYLD2!BE$4,'[1]INTERNAL PARAMETERS-1'!$B$5:$J$44,6,FALSE)*VLOOKUP(AEBYLD2!BE$4,'[1]INTERNAL PARAMETERS-1'!$B$5:$J$44,3,FALSE) + AEBYLD1!BE187*(1-VLOOKUP(AEBYLD2!BE$4,'[1]INTERNAL PARAMETERS-1'!$B$5:$J$44,5,FALSE))*VLOOKUP(AEBYLD2!BE$4,'[1]INTERNAL PARAMETERS-1'!$B$5:$J$44,8,FALSE)*VLOOKUP(AEBYLD2!BE$4,'[1]INTERNAL PARAMETERS-1'!$B$5:$J$44,3,FALSE)</f>
        <v>0</v>
      </c>
      <c r="BF187" s="50">
        <f>AEBYLD1!BF187*VLOOKUP(AEBYLD2!BF$4,'[1]INTERNAL PARAMETERS-1'!$B$5:$J$44,5,FALSE)*VLOOKUP(AEBYLD2!BF$4,'[1]INTERNAL PARAMETERS-1'!$B$5:$J$44,6,FALSE)*VLOOKUP(AEBYLD2!BF$4,'[1]INTERNAL PARAMETERS-1'!$B$5:$J$44,3,FALSE) + AEBYLD1!BF187*(1-VLOOKUP(AEBYLD2!BF$4,'[1]INTERNAL PARAMETERS-1'!$B$5:$J$44,5,FALSE))*VLOOKUP(AEBYLD2!BF$4,'[1]INTERNAL PARAMETERS-1'!$B$5:$J$44,8,FALSE)*VLOOKUP(AEBYLD2!BF$4,'[1]INTERNAL PARAMETERS-1'!$B$5:$J$44,3,FALSE)</f>
        <v>0</v>
      </c>
      <c r="BG187" s="50">
        <f>AEBYLD1!BG187*VLOOKUP(AEBYLD2!BG$4,'[1]INTERNAL PARAMETERS-1'!$B$5:$J$44,5,FALSE)*VLOOKUP(AEBYLD2!BG$4,'[1]INTERNAL PARAMETERS-1'!$B$5:$J$44,6,FALSE)*VLOOKUP(AEBYLD2!BG$4,'[1]INTERNAL PARAMETERS-1'!$B$5:$J$44,3,FALSE) + AEBYLD1!BG187*(1-VLOOKUP(AEBYLD2!BG$4,'[1]INTERNAL PARAMETERS-1'!$B$5:$J$44,5,FALSE))*VLOOKUP(AEBYLD2!BG$4,'[1]INTERNAL PARAMETERS-1'!$B$5:$J$44,8,FALSE)*VLOOKUP(AEBYLD2!BG$4,'[1]INTERNAL PARAMETERS-1'!$B$5:$J$44,3,FALSE)</f>
        <v>0</v>
      </c>
      <c r="BH187" s="50">
        <f>AEBYLD1!BH187*VLOOKUP(AEBYLD2!BH$4,'[1]INTERNAL PARAMETERS-1'!$B$5:$J$44,5,FALSE)*VLOOKUP(AEBYLD2!BH$4,'[1]INTERNAL PARAMETERS-1'!$B$5:$J$44,6,FALSE)*VLOOKUP(AEBYLD2!BH$4,'[1]INTERNAL PARAMETERS-1'!$B$5:$J$44,3,FALSE) + AEBYLD1!BH187*(1-VLOOKUP(AEBYLD2!BH$4,'[1]INTERNAL PARAMETERS-1'!$B$5:$J$44,5,FALSE))*VLOOKUP(AEBYLD2!BH$4,'[1]INTERNAL PARAMETERS-1'!$B$5:$J$44,8,FALSE)*VLOOKUP(AEBYLD2!BH$4,'[1]INTERNAL PARAMETERS-1'!$B$5:$J$44,3,FALSE)</f>
        <v>0</v>
      </c>
      <c r="BI187" s="50">
        <f>AEBYLD1!BI187*VLOOKUP(AEBYLD2!BI$4,'[1]INTERNAL PARAMETERS-1'!$B$5:$J$44,5,FALSE)*VLOOKUP(AEBYLD2!BI$4,'[1]INTERNAL PARAMETERS-1'!$B$5:$J$44,6,FALSE)*VLOOKUP(AEBYLD2!BI$4,'[1]INTERNAL PARAMETERS-1'!$B$5:$J$44,3,FALSE) + AEBYLD1!BI187*(1-VLOOKUP(AEBYLD2!BI$4,'[1]INTERNAL PARAMETERS-1'!$B$5:$J$44,5,FALSE))*VLOOKUP(AEBYLD2!BI$4,'[1]INTERNAL PARAMETERS-1'!$B$5:$J$44,8,FALSE)*VLOOKUP(AEBYLD2!BI$4,'[1]INTERNAL PARAMETERS-1'!$B$5:$J$44,3,FALSE)</f>
        <v>0</v>
      </c>
      <c r="BJ187" s="50">
        <f>AEBYLD1!BJ187*VLOOKUP(AEBYLD2!BJ$4,'[1]INTERNAL PARAMETERS-1'!$B$5:$J$44,5,FALSE)*VLOOKUP(AEBYLD2!BJ$4,'[1]INTERNAL PARAMETERS-1'!$B$5:$J$44,6,FALSE)*VLOOKUP(AEBYLD2!BJ$4,'[1]INTERNAL PARAMETERS-1'!$B$5:$J$44,3,FALSE) + AEBYLD1!BJ187*(1-VLOOKUP(AEBYLD2!BJ$4,'[1]INTERNAL PARAMETERS-1'!$B$5:$J$44,5,FALSE))*VLOOKUP(AEBYLD2!BJ$4,'[1]INTERNAL PARAMETERS-1'!$B$5:$J$44,8,FALSE)*VLOOKUP(AEBYLD2!BJ$4,'[1]INTERNAL PARAMETERS-1'!$B$5:$J$44,3,FALSE)</f>
        <v>0</v>
      </c>
      <c r="BK187" s="50">
        <f>AEBYLD1!BK187*VLOOKUP(AEBYLD2!BK$4,'[1]INTERNAL PARAMETERS-1'!$B$5:$J$44,5,FALSE)*VLOOKUP(AEBYLD2!BK$4,'[1]INTERNAL PARAMETERS-1'!$B$5:$J$44,6,FALSE)*VLOOKUP(AEBYLD2!BK$4,'[1]INTERNAL PARAMETERS-1'!$B$5:$J$44,3,FALSE) + AEBYLD1!BK187*(1-VLOOKUP(AEBYLD2!BK$4,'[1]INTERNAL PARAMETERS-1'!$B$5:$J$44,5,FALSE))*VLOOKUP(AEBYLD2!BK$4,'[1]INTERNAL PARAMETERS-1'!$B$5:$J$44,8,FALSE)*VLOOKUP(AEBYLD2!BK$4,'[1]INTERNAL PARAMETERS-1'!$B$5:$J$44,3,FALSE)</f>
        <v>0</v>
      </c>
      <c r="BL187" s="50">
        <f>AEBYLD1!BL187*VLOOKUP(AEBYLD2!BL$4,'[1]INTERNAL PARAMETERS-1'!$B$5:$J$44,5,FALSE)*VLOOKUP(AEBYLD2!BL$4,'[1]INTERNAL PARAMETERS-1'!$B$5:$J$44,6,FALSE)*VLOOKUP(AEBYLD2!BL$4,'[1]INTERNAL PARAMETERS-1'!$B$5:$J$44,3,FALSE) + AEBYLD1!BL187*(1-VLOOKUP(AEBYLD2!BL$4,'[1]INTERNAL PARAMETERS-1'!$B$5:$J$44,5,FALSE))*VLOOKUP(AEBYLD2!BL$4,'[1]INTERNAL PARAMETERS-1'!$B$5:$J$44,8,FALSE)*VLOOKUP(AEBYLD2!BL$4,'[1]INTERNAL PARAMETERS-1'!$B$5:$J$44,3,FALSE)</f>
        <v>0</v>
      </c>
      <c r="BM187" s="50">
        <f>AEBYLD1!BM187*VLOOKUP(AEBYLD2!BM$4,'[1]INTERNAL PARAMETERS-1'!$B$5:$J$44,5,FALSE)*VLOOKUP(AEBYLD2!BM$4,'[1]INTERNAL PARAMETERS-1'!$B$5:$J$44,6,FALSE)*VLOOKUP(AEBYLD2!BM$4,'[1]INTERNAL PARAMETERS-1'!$B$5:$J$44,3,FALSE) + AEBYLD1!BM187*(1-VLOOKUP(AEBYLD2!BM$4,'[1]INTERNAL PARAMETERS-1'!$B$5:$J$44,5,FALSE))*VLOOKUP(AEBYLD2!BM$4,'[1]INTERNAL PARAMETERS-1'!$B$5:$J$44,8,FALSE)*VLOOKUP(AEBYLD2!BM$4,'[1]INTERNAL PARAMETERS-1'!$B$5:$J$44,3,FALSE)</f>
        <v>0</v>
      </c>
      <c r="BN187" s="50">
        <f>AEBYLD1!BN187*VLOOKUP(AEBYLD2!BN$4,'[1]INTERNAL PARAMETERS-1'!$B$5:$J$44,5,FALSE)*VLOOKUP(AEBYLD2!BN$4,'[1]INTERNAL PARAMETERS-1'!$B$5:$J$44,6,FALSE)*VLOOKUP(AEBYLD2!BN$4,'[1]INTERNAL PARAMETERS-1'!$B$5:$J$44,3,FALSE) + AEBYLD1!BN187*(1-VLOOKUP(AEBYLD2!BN$4,'[1]INTERNAL PARAMETERS-1'!$B$5:$J$44,5,FALSE))*VLOOKUP(AEBYLD2!BN$4,'[1]INTERNAL PARAMETERS-1'!$B$5:$J$44,8,FALSE)*VLOOKUP(AEBYLD2!BN$4,'[1]INTERNAL PARAMETERS-1'!$B$5:$J$44,3,FALSE)</f>
        <v>0</v>
      </c>
      <c r="BO187" s="50">
        <f>AEBYLD1!BO187*VLOOKUP(AEBYLD2!BO$4,'[1]INTERNAL PARAMETERS-1'!$B$5:$J$44,5,FALSE)*VLOOKUP(AEBYLD2!BO$4,'[1]INTERNAL PARAMETERS-1'!$B$5:$J$44,6,FALSE)*VLOOKUP(AEBYLD2!BO$4,'[1]INTERNAL PARAMETERS-1'!$B$5:$J$44,3,FALSE) + AEBYLD1!BO187*(1-VLOOKUP(AEBYLD2!BO$4,'[1]INTERNAL PARAMETERS-1'!$B$5:$J$44,5,FALSE))*VLOOKUP(AEBYLD2!BO$4,'[1]INTERNAL PARAMETERS-1'!$B$5:$J$44,8,FALSE)*VLOOKUP(AEBYLD2!BO$4,'[1]INTERNAL PARAMETERS-1'!$B$5:$J$44,3,FALSE)</f>
        <v>0</v>
      </c>
      <c r="BP187" s="50">
        <f>AEBYLD1!BP187*VLOOKUP(AEBYLD2!BP$4,'[1]INTERNAL PARAMETERS-1'!$B$5:$J$44,5,FALSE)*VLOOKUP(AEBYLD2!BP$4,'[1]INTERNAL PARAMETERS-1'!$B$5:$J$44,6,FALSE)*VLOOKUP(AEBYLD2!BP$4,'[1]INTERNAL PARAMETERS-1'!$B$5:$J$44,3,FALSE) + AEBYLD1!BP187*(1-VLOOKUP(AEBYLD2!BP$4,'[1]INTERNAL PARAMETERS-1'!$B$5:$J$44,5,FALSE))*VLOOKUP(AEBYLD2!BP$4,'[1]INTERNAL PARAMETERS-1'!$B$5:$J$44,8,FALSE)*VLOOKUP(AEBYLD2!BP$4,'[1]INTERNAL PARAMETERS-1'!$B$5:$J$44,3,FALSE)</f>
        <v>0</v>
      </c>
      <c r="BQ187" s="50">
        <f>AEBYLD1!BQ187*VLOOKUP(AEBYLD2!BQ$4,'[1]INTERNAL PARAMETERS-1'!$B$5:$J$44,5,FALSE)*VLOOKUP(AEBYLD2!BQ$4,'[1]INTERNAL PARAMETERS-1'!$B$5:$J$44,6,FALSE)*VLOOKUP(AEBYLD2!BQ$4,'[1]INTERNAL PARAMETERS-1'!$B$5:$J$44,3,FALSE) + AEBYLD1!BQ187*(1-VLOOKUP(AEBYLD2!BQ$4,'[1]INTERNAL PARAMETERS-1'!$B$5:$J$44,5,FALSE))*VLOOKUP(AEBYLD2!BQ$4,'[1]INTERNAL PARAMETERS-1'!$B$5:$J$44,8,FALSE)*VLOOKUP(AEBYLD2!BQ$4,'[1]INTERNAL PARAMETERS-1'!$B$5:$J$44,3,FALSE)</f>
        <v>0</v>
      </c>
      <c r="BR187" s="50">
        <f>AEBYLD1!BR187*VLOOKUP(AEBYLD2!BR$4,'[1]INTERNAL PARAMETERS-1'!$B$5:$J$44,5,FALSE)*VLOOKUP(AEBYLD2!BR$4,'[1]INTERNAL PARAMETERS-1'!$B$5:$J$44,6,FALSE)*VLOOKUP(AEBYLD2!BR$4,'[1]INTERNAL PARAMETERS-1'!$B$5:$J$44,3,FALSE) + AEBYLD1!BR187*(1-VLOOKUP(AEBYLD2!BR$4,'[1]INTERNAL PARAMETERS-1'!$B$5:$J$44,5,FALSE))*VLOOKUP(AEBYLD2!BR$4,'[1]INTERNAL PARAMETERS-1'!$B$5:$J$44,8,FALSE)*VLOOKUP(AEBYLD2!BR$4,'[1]INTERNAL PARAMETERS-1'!$B$5:$J$44,3,FALSE)</f>
        <v>0</v>
      </c>
      <c r="BS187" s="50">
        <f>AEBYLD1!BS187*VLOOKUP(AEBYLD2!BS$4,'[1]INTERNAL PARAMETERS-1'!$B$5:$J$44,5,FALSE)*VLOOKUP(AEBYLD2!BS$4,'[1]INTERNAL PARAMETERS-1'!$B$5:$J$44,6,FALSE)*VLOOKUP(AEBYLD2!BS$4,'[1]INTERNAL PARAMETERS-1'!$B$5:$J$44,3,FALSE) + AEBYLD1!BS187*(1-VLOOKUP(AEBYLD2!BS$4,'[1]INTERNAL PARAMETERS-1'!$B$5:$J$44,5,FALSE))*VLOOKUP(AEBYLD2!BS$4,'[1]INTERNAL PARAMETERS-1'!$B$5:$J$44,8,FALSE)*VLOOKUP(AEBYLD2!BS$4,'[1]INTERNAL PARAMETERS-1'!$B$5:$J$44,3,FALSE)</f>
        <v>0</v>
      </c>
      <c r="BT187" s="50">
        <f>AEBYLD1!BT187*VLOOKUP(AEBYLD2!BT$4,'[1]INTERNAL PARAMETERS-1'!$B$5:$J$44,5,FALSE)*VLOOKUP(AEBYLD2!BT$4,'[1]INTERNAL PARAMETERS-1'!$B$5:$J$44,6,FALSE)*VLOOKUP(AEBYLD2!BT$4,'[1]INTERNAL PARAMETERS-1'!$B$5:$J$44,3,FALSE) + AEBYLD1!BT187*(1-VLOOKUP(AEBYLD2!BT$4,'[1]INTERNAL PARAMETERS-1'!$B$5:$J$44,5,FALSE))*VLOOKUP(AEBYLD2!BT$4,'[1]INTERNAL PARAMETERS-1'!$B$5:$J$44,8,FALSE)*VLOOKUP(AEBYLD2!BT$4,'[1]INTERNAL PARAMETERS-1'!$B$5:$J$44,3,FALSE)</f>
        <v>0</v>
      </c>
      <c r="BU187" s="50">
        <f>AEBYLD1!BU187*VLOOKUP(AEBYLD2!BU$4,'[1]INTERNAL PARAMETERS-1'!$B$5:$J$44,5,FALSE)*VLOOKUP(AEBYLD2!BU$4,'[1]INTERNAL PARAMETERS-1'!$B$5:$J$44,6,FALSE)*VLOOKUP(AEBYLD2!BU$4,'[1]INTERNAL PARAMETERS-1'!$B$5:$J$44,3,FALSE) + AEBYLD1!BU187*(1-VLOOKUP(AEBYLD2!BU$4,'[1]INTERNAL PARAMETERS-1'!$B$5:$J$44,5,FALSE))*VLOOKUP(AEBYLD2!BU$4,'[1]INTERNAL PARAMETERS-1'!$B$5:$J$44,8,FALSE)*VLOOKUP(AEBYLD2!BU$4,'[1]INTERNAL PARAMETERS-1'!$B$5:$J$44,3,FALSE)</f>
        <v>0</v>
      </c>
      <c r="BV187" s="50">
        <f>AEBYLD1!BV187*VLOOKUP(AEBYLD2!BV$4,'[1]INTERNAL PARAMETERS-1'!$B$5:$J$44,5,FALSE)*VLOOKUP(AEBYLD2!BV$4,'[1]INTERNAL PARAMETERS-1'!$B$5:$J$44,6,FALSE)*VLOOKUP(AEBYLD2!BV$4,'[1]INTERNAL PARAMETERS-1'!$B$5:$J$44,3,FALSE) + AEBYLD1!BV187*(1-VLOOKUP(AEBYLD2!BV$4,'[1]INTERNAL PARAMETERS-1'!$B$5:$J$44,5,FALSE))*VLOOKUP(AEBYLD2!BV$4,'[1]INTERNAL PARAMETERS-1'!$B$5:$J$44,8,FALSE)*VLOOKUP(AEBYLD2!BV$4,'[1]INTERNAL PARAMETERS-1'!$B$5:$J$44,3,FALSE)</f>
        <v>0</v>
      </c>
      <c r="BW187" s="50">
        <f>AEBYLD1!BW187*VLOOKUP(AEBYLD2!BW$4,'[1]INTERNAL PARAMETERS-1'!$B$5:$J$44,5,FALSE)*VLOOKUP(AEBYLD2!BW$4,'[1]INTERNAL PARAMETERS-1'!$B$5:$J$44,6,FALSE)*VLOOKUP(AEBYLD2!BW$4,'[1]INTERNAL PARAMETERS-1'!$B$5:$J$44,3,FALSE) + AEBYLD1!BW187*(1-VLOOKUP(AEBYLD2!BW$4,'[1]INTERNAL PARAMETERS-1'!$B$5:$J$44,5,FALSE))*VLOOKUP(AEBYLD2!BW$4,'[1]INTERNAL PARAMETERS-1'!$B$5:$J$44,8,FALSE)*VLOOKUP(AEBYLD2!BW$4,'[1]INTERNAL PARAMETERS-1'!$B$5:$J$44,3,FALSE)</f>
        <v>0</v>
      </c>
      <c r="BX187" s="50">
        <f>AEBYLD1!BX187*VLOOKUP(AEBYLD2!BX$4,'[1]INTERNAL PARAMETERS-1'!$B$5:$J$44,5,FALSE)*VLOOKUP(AEBYLD2!BX$4,'[1]INTERNAL PARAMETERS-1'!$B$5:$J$44,6,FALSE)*VLOOKUP(AEBYLD2!BX$4,'[1]INTERNAL PARAMETERS-1'!$B$5:$J$44,3,FALSE) + AEBYLD1!BX187*(1-VLOOKUP(AEBYLD2!BX$4,'[1]INTERNAL PARAMETERS-1'!$B$5:$J$44,5,FALSE))*VLOOKUP(AEBYLD2!BX$4,'[1]INTERNAL PARAMETERS-1'!$B$5:$J$44,8,FALSE)*VLOOKUP(AEBYLD2!BX$4,'[1]INTERNAL PARAMETERS-1'!$B$5:$J$44,3,FALSE)</f>
        <v>0</v>
      </c>
      <c r="BY187" s="50">
        <f>AEBYLD1!BY187*VLOOKUP(AEBYLD2!BY$4,'[1]INTERNAL PARAMETERS-1'!$B$5:$J$44,5,FALSE)*VLOOKUP(AEBYLD2!BY$4,'[1]INTERNAL PARAMETERS-1'!$B$5:$J$44,6,FALSE)*VLOOKUP(AEBYLD2!BY$4,'[1]INTERNAL PARAMETERS-1'!$B$5:$J$44,3,FALSE) + AEBYLD1!BY187*(1-VLOOKUP(AEBYLD2!BY$4,'[1]INTERNAL PARAMETERS-1'!$B$5:$J$44,5,FALSE))*VLOOKUP(AEBYLD2!BY$4,'[1]INTERNAL PARAMETERS-1'!$B$5:$J$44,8,FALSE)*VLOOKUP(AEBYLD2!BY$4,'[1]INTERNAL PARAMETERS-1'!$B$5:$J$44,3,FALSE)</f>
        <v>0</v>
      </c>
      <c r="BZ187" s="50">
        <f>AEBYLD1!BZ187*VLOOKUP(AEBYLD2!BZ$4,'[1]INTERNAL PARAMETERS-1'!$B$5:$J$44,5,FALSE)*VLOOKUP(AEBYLD2!BZ$4,'[1]INTERNAL PARAMETERS-1'!$B$5:$J$44,6,FALSE)*VLOOKUP(AEBYLD2!BZ$4,'[1]INTERNAL PARAMETERS-1'!$B$5:$J$44,3,FALSE) + AEBYLD1!BZ187*(1-VLOOKUP(AEBYLD2!BZ$4,'[1]INTERNAL PARAMETERS-1'!$B$5:$J$44,5,FALSE))*VLOOKUP(AEBYLD2!BZ$4,'[1]INTERNAL PARAMETERS-1'!$B$5:$J$44,8,FALSE)*VLOOKUP(AEBYLD2!BZ$4,'[1]INTERNAL PARAMETERS-1'!$B$5:$J$44,3,FALSE)</f>
        <v>0</v>
      </c>
      <c r="CA187" s="50">
        <f>AEBYLD1!CA187*VLOOKUP(AEBYLD2!CA$4,'[1]INTERNAL PARAMETERS-1'!$B$5:$J$44,5,FALSE)*VLOOKUP(AEBYLD2!CA$4,'[1]INTERNAL PARAMETERS-1'!$B$5:$J$44,6,FALSE)*VLOOKUP(AEBYLD2!CA$4,'[1]INTERNAL PARAMETERS-1'!$B$5:$J$44,3,FALSE) + AEBYLD1!CA187*(1-VLOOKUP(AEBYLD2!CA$4,'[1]INTERNAL PARAMETERS-1'!$B$5:$J$44,5,FALSE))*VLOOKUP(AEBYLD2!CA$4,'[1]INTERNAL PARAMETERS-1'!$B$5:$J$44,8,FALSE)*VLOOKUP(AEBYLD2!CA$4,'[1]INTERNAL PARAMETERS-1'!$B$5:$J$44,3,FALSE)</f>
        <v>0</v>
      </c>
      <c r="CB187" s="50">
        <f>AEBYLD1!CB187*VLOOKUP(AEBYLD2!CB$4,'[1]INTERNAL PARAMETERS-1'!$B$5:$J$44,5,FALSE)*VLOOKUP(AEBYLD2!CB$4,'[1]INTERNAL PARAMETERS-1'!$B$5:$J$44,6,FALSE)*VLOOKUP(AEBYLD2!CB$4,'[1]INTERNAL PARAMETERS-1'!$B$5:$J$44,3,FALSE) + AEBYLD1!CB187*(1-VLOOKUP(AEBYLD2!CB$4,'[1]INTERNAL PARAMETERS-1'!$B$5:$J$44,5,FALSE))*VLOOKUP(AEBYLD2!CB$4,'[1]INTERNAL PARAMETERS-1'!$B$5:$J$44,8,FALSE)*VLOOKUP(AEBYLD2!CB$4,'[1]INTERNAL PARAMETERS-1'!$B$5:$J$44,3,FALSE)</f>
        <v>0</v>
      </c>
      <c r="CC187" s="50">
        <f>AEBYLD1!CC187*VLOOKUP(AEBYLD2!CC$4,'[1]INTERNAL PARAMETERS-1'!$B$5:$J$44,5,FALSE)*VLOOKUP(AEBYLD2!CC$4,'[1]INTERNAL PARAMETERS-1'!$B$5:$J$44,6,FALSE)*VLOOKUP(AEBYLD2!CC$4,'[1]INTERNAL PARAMETERS-1'!$B$5:$J$44,3,FALSE) + AEBYLD1!CC187*(1-VLOOKUP(AEBYLD2!CC$4,'[1]INTERNAL PARAMETERS-1'!$B$5:$J$44,5,FALSE))*VLOOKUP(AEBYLD2!CC$4,'[1]INTERNAL PARAMETERS-1'!$B$5:$J$44,8,FALSE)*VLOOKUP(AEBYLD2!CC$4,'[1]INTERNAL PARAMETERS-1'!$B$5:$J$44,3,FALSE)</f>
        <v>0</v>
      </c>
      <c r="CD187" s="50">
        <f>AEBYLD1!CD187*VLOOKUP(AEBYLD2!CD$4,'[1]INTERNAL PARAMETERS-1'!$B$5:$J$44,5,FALSE)*VLOOKUP(AEBYLD2!CD$4,'[1]INTERNAL PARAMETERS-1'!$B$5:$J$44,6,FALSE)*VLOOKUP(AEBYLD2!CD$4,'[1]INTERNAL PARAMETERS-1'!$B$5:$J$44,3,FALSE) + AEBYLD1!CD187*(1-VLOOKUP(AEBYLD2!CD$4,'[1]INTERNAL PARAMETERS-1'!$B$5:$J$44,5,FALSE))*VLOOKUP(AEBYLD2!CD$4,'[1]INTERNAL PARAMETERS-1'!$B$5:$J$44,8,FALSE)*VLOOKUP(AEBYLD2!CD$4,'[1]INTERNAL PARAMETERS-1'!$B$5:$J$44,3,FALSE)</f>
        <v>0</v>
      </c>
      <c r="CE187" s="50">
        <f>AEBYLD1!CE187*VLOOKUP(AEBYLD2!CE$4,'[1]INTERNAL PARAMETERS-1'!$B$5:$J$44,5,FALSE)*VLOOKUP(AEBYLD2!CE$4,'[1]INTERNAL PARAMETERS-1'!$B$5:$J$44,6,FALSE)*VLOOKUP(AEBYLD2!CE$4,'[1]INTERNAL PARAMETERS-1'!$B$5:$J$44,3,FALSE) + AEBYLD1!CE187*(1-VLOOKUP(AEBYLD2!CE$4,'[1]INTERNAL PARAMETERS-1'!$B$5:$J$44,5,FALSE))*VLOOKUP(AEBYLD2!CE$4,'[1]INTERNAL PARAMETERS-1'!$B$5:$J$44,8,FALSE)*VLOOKUP(AEBYLD2!CE$4,'[1]INTERNAL PARAMETERS-1'!$B$5:$J$44,3,FALSE)</f>
        <v>0</v>
      </c>
      <c r="CF187" s="50">
        <f>AEBYLD1!CF187*VLOOKUP(AEBYLD2!CF$4,'[1]INTERNAL PARAMETERS-1'!$B$5:$J$44,5,FALSE)*VLOOKUP(AEBYLD2!CF$4,'[1]INTERNAL PARAMETERS-1'!$B$5:$J$44,6,FALSE)*VLOOKUP(AEBYLD2!CF$4,'[1]INTERNAL PARAMETERS-1'!$B$5:$J$44,3,FALSE) + AEBYLD1!CF187*(1-VLOOKUP(AEBYLD2!CF$4,'[1]INTERNAL PARAMETERS-1'!$B$5:$J$44,5,FALSE))*VLOOKUP(AEBYLD2!CF$4,'[1]INTERNAL PARAMETERS-1'!$B$5:$J$44,8,FALSE)*VLOOKUP(AEBYLD2!CF$4,'[1]INTERNAL PARAMETERS-1'!$B$5:$J$44,3,FALSE)</f>
        <v>0</v>
      </c>
      <c r="CG187" s="50">
        <f>AEBYLD1!CG187*VLOOKUP(AEBYLD2!CG$4,'[1]INTERNAL PARAMETERS-1'!$B$5:$J$44,5,FALSE)*VLOOKUP(AEBYLD2!CG$4,'[1]INTERNAL PARAMETERS-1'!$B$5:$J$44,6,FALSE)*VLOOKUP(AEBYLD2!CG$4,'[1]INTERNAL PARAMETERS-1'!$B$5:$J$44,3,FALSE) + AEBYLD1!CG187*(1-VLOOKUP(AEBYLD2!CG$4,'[1]INTERNAL PARAMETERS-1'!$B$5:$J$44,5,FALSE))*VLOOKUP(AEBYLD2!CG$4,'[1]INTERNAL PARAMETERS-1'!$B$5:$J$44,8,FALSE)*VLOOKUP(AEBYLD2!CG$4,'[1]INTERNAL PARAMETERS-1'!$B$5:$J$44,3,FALSE)</f>
        <v>0</v>
      </c>
      <c r="CH187" s="49">
        <f>AEBYLD1!CH187*VLOOKUP(AEBYLD2!CH$4,'[1]INTERNAL PARAMETERS-1'!$B$5:$J$44,5,FALSE)*VLOOKUP(AEBYLD2!CH$4,'[1]INTERNAL PARAMETERS-1'!$B$5:$J$44,6,FALSE)*VLOOKUP(AEBYLD2!CH$4,'[1]INTERNAL PARAMETERS-1'!$B$5:$J$44,3,FALSE) + AEBYLD1!CH187*(1-VLOOKUP(AEBYLD2!CH$4,'[1]INTERNAL PARAMETERS-1'!$B$5:$J$44,5,FALSE))*VLOOKUP(AEBYLD2!CH$4,'[1]INTERNAL PARAMETERS-1'!$B$5:$J$44,8,FALSE)*VLOOKUP(AEBYLD2!CH$4,'[1]INTERNAL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 x14ac:dyDescent="0.4">
      <c r="B188" s="64" t="s">
        <v>7</v>
      </c>
      <c r="C188" s="63" t="s">
        <v>89</v>
      </c>
      <c r="D188" s="63" t="s">
        <v>85</v>
      </c>
      <c r="E188" s="147">
        <f>AEB!AF188</f>
        <v>0</v>
      </c>
      <c r="F188" s="65">
        <f>'[1]INTERNAL PARAMETERS-1'!M8</f>
        <v>68.824999999999989</v>
      </c>
      <c r="G188" s="51">
        <f>AEBYLD1!G188*VLOOKUP(AEBYLD2!G$4,'[1]INTERNAL PARAMETERS-1'!$B$5:$J$44,5,FALSE)*VLOOKUP(AEBYLD2!G$4,'[1]INTERNAL PARAMETERS-1'!$B$5:$J$44,7,FALSE)*AEBYLD2!$F188 + AEBYLD1!G188*(1-VLOOKUP(AEBYLD2!G$4,'[1]INTERNAL PARAMETERS-1'!$B$5:$J$44,5,FALSE))*VLOOKUP(AEBYLD2!G$4,'[1]INTERNAL PARAMETERS-1'!$B$5:$J$44,9,FALSE)*AEBYLD2!$F188</f>
        <v>0</v>
      </c>
      <c r="H188" s="50">
        <f>AEBYLD1!H188*VLOOKUP(AEBYLD2!H$4,'[1]INTERNAL PARAMETERS-1'!$B$5:$J$44,5,FALSE)*VLOOKUP(AEBYLD2!H$4,'[1]INTERNAL PARAMETERS-1'!$B$5:$J$44,7,FALSE)*AEBYLD2!$F188 + AEBYLD1!H188*(1-VLOOKUP(AEBYLD2!H$4,'[1]INTERNAL PARAMETERS-1'!$B$5:$J$44,5,FALSE))*VLOOKUP(AEBYLD2!H$4,'[1]INTERNAL PARAMETERS-1'!$B$5:$J$44,9,FALSE)*AEBYLD2!$F188</f>
        <v>0</v>
      </c>
      <c r="I188" s="50">
        <f>AEBYLD1!I188*VLOOKUP(AEBYLD2!I$4,'[1]INTERNAL PARAMETERS-1'!$B$5:$J$44,5,FALSE)*VLOOKUP(AEBYLD2!I$4,'[1]INTERNAL PARAMETERS-1'!$B$5:$J$44,7,FALSE)*AEBYLD2!$F188 + AEBYLD1!I188*(1-VLOOKUP(AEBYLD2!I$4,'[1]INTERNAL PARAMETERS-1'!$B$5:$J$44,5,FALSE))*VLOOKUP(AEBYLD2!I$4,'[1]INTERNAL PARAMETERS-1'!$B$5:$J$44,9,FALSE)*AEBYLD2!$F188</f>
        <v>0</v>
      </c>
      <c r="J188" s="50">
        <f>AEBYLD1!J188*VLOOKUP(AEBYLD2!J$4,'[1]INTERNAL PARAMETERS-1'!$B$5:$J$44,5,FALSE)*VLOOKUP(AEBYLD2!J$4,'[1]INTERNAL PARAMETERS-1'!$B$5:$J$44,7,FALSE)*AEBYLD2!$F188 + AEBYLD1!J188*(1-VLOOKUP(AEBYLD2!J$4,'[1]INTERNAL PARAMETERS-1'!$B$5:$J$44,5,FALSE))*VLOOKUP(AEBYLD2!J$4,'[1]INTERNAL PARAMETERS-1'!$B$5:$J$44,9,FALSE)*AEBYLD2!$F188</f>
        <v>0</v>
      </c>
      <c r="K188" s="50">
        <f>AEBYLD1!K188*VLOOKUP(AEBYLD2!K$4,'[1]INTERNAL PARAMETERS-1'!$B$5:$J$44,5,FALSE)*VLOOKUP(AEBYLD2!K$4,'[1]INTERNAL PARAMETERS-1'!$B$5:$J$44,7,FALSE)*AEBYLD2!$F188 + AEBYLD1!K188*(1-VLOOKUP(AEBYLD2!K$4,'[1]INTERNAL PARAMETERS-1'!$B$5:$J$44,5,FALSE))*VLOOKUP(AEBYLD2!K$4,'[1]INTERNAL PARAMETERS-1'!$B$5:$J$44,9,FALSE)*AEBYLD2!$F188</f>
        <v>0</v>
      </c>
      <c r="L188" s="50">
        <f>AEBYLD1!L188*VLOOKUP(AEBYLD2!L$4,'[1]INTERNAL PARAMETERS-1'!$B$5:$J$44,5,FALSE)*VLOOKUP(AEBYLD2!L$4,'[1]INTERNAL PARAMETERS-1'!$B$5:$J$44,7,FALSE)*AEBYLD2!$F188 + AEBYLD1!L188*(1-VLOOKUP(AEBYLD2!L$4,'[1]INTERNAL PARAMETERS-1'!$B$5:$J$44,5,FALSE))*VLOOKUP(AEBYLD2!L$4,'[1]INTERNAL PARAMETERS-1'!$B$5:$J$44,9,FALSE)*AEBYLD2!$F188</f>
        <v>0</v>
      </c>
      <c r="M188" s="50">
        <f>AEBYLD1!M188*VLOOKUP(AEBYLD2!M$4,'[1]INTERNAL PARAMETERS-1'!$B$5:$J$44,5,FALSE)*VLOOKUP(AEBYLD2!M$4,'[1]INTERNAL PARAMETERS-1'!$B$5:$J$44,7,FALSE)*AEBYLD2!$F188 + AEBYLD1!M188*(1-VLOOKUP(AEBYLD2!M$4,'[1]INTERNAL PARAMETERS-1'!$B$5:$J$44,5,FALSE))*VLOOKUP(AEBYLD2!M$4,'[1]INTERNAL PARAMETERS-1'!$B$5:$J$44,9,FALSE)*AEBYLD2!$F188</f>
        <v>0</v>
      </c>
      <c r="N188" s="50">
        <f>AEBYLD1!N188*VLOOKUP(AEBYLD2!N$4,'[1]INTERNAL PARAMETERS-1'!$B$5:$J$44,5,FALSE)*VLOOKUP(AEBYLD2!N$4,'[1]INTERNAL PARAMETERS-1'!$B$5:$J$44,7,FALSE)*AEBYLD2!$F188 + AEBYLD1!N188*(1-VLOOKUP(AEBYLD2!N$4,'[1]INTERNAL PARAMETERS-1'!$B$5:$J$44,5,FALSE))*VLOOKUP(AEBYLD2!N$4,'[1]INTERNAL PARAMETERS-1'!$B$5:$J$44,9,FALSE)*AEBYLD2!$F188</f>
        <v>0</v>
      </c>
      <c r="O188" s="50">
        <f>AEBYLD1!O188*VLOOKUP(AEBYLD2!O$4,'[1]INTERNAL PARAMETERS-1'!$B$5:$J$44,5,FALSE)*VLOOKUP(AEBYLD2!O$4,'[1]INTERNAL PARAMETERS-1'!$B$5:$J$44,7,FALSE)*AEBYLD2!$F188 + AEBYLD1!O188*(1-VLOOKUP(AEBYLD2!O$4,'[1]INTERNAL PARAMETERS-1'!$B$5:$J$44,5,FALSE))*VLOOKUP(AEBYLD2!O$4,'[1]INTERNAL PARAMETERS-1'!$B$5:$J$44,9,FALSE)*AEBYLD2!$F188</f>
        <v>0</v>
      </c>
      <c r="P188" s="50">
        <f>AEBYLD1!P188*VLOOKUP(AEBYLD2!P$4,'[1]INTERNAL PARAMETERS-1'!$B$5:$J$44,5,FALSE)*VLOOKUP(AEBYLD2!P$4,'[1]INTERNAL PARAMETERS-1'!$B$5:$J$44,7,FALSE)*AEBYLD2!$F188 + AEBYLD1!P188*(1-VLOOKUP(AEBYLD2!P$4,'[1]INTERNAL PARAMETERS-1'!$B$5:$J$44,5,FALSE))*VLOOKUP(AEBYLD2!P$4,'[1]INTERNAL PARAMETERS-1'!$B$5:$J$44,9,FALSE)*AEBYLD2!$F188</f>
        <v>0</v>
      </c>
      <c r="Q188" s="50">
        <f>AEBYLD1!Q188*VLOOKUP(AEBYLD2!Q$4,'[1]INTERNAL PARAMETERS-1'!$B$5:$J$44,5,FALSE)*VLOOKUP(AEBYLD2!Q$4,'[1]INTERNAL PARAMETERS-1'!$B$5:$J$44,7,FALSE)*AEBYLD2!$F188 + AEBYLD1!Q188*(1-VLOOKUP(AEBYLD2!Q$4,'[1]INTERNAL PARAMETERS-1'!$B$5:$J$44,5,FALSE))*VLOOKUP(AEBYLD2!Q$4,'[1]INTERNAL PARAMETERS-1'!$B$5:$J$44,9,FALSE)*AEBYLD2!$F188</f>
        <v>0</v>
      </c>
      <c r="R188" s="50">
        <f>AEBYLD1!R188*VLOOKUP(AEBYLD2!R$4,'[1]INTERNAL PARAMETERS-1'!$B$5:$J$44,5,FALSE)*VLOOKUP(AEBYLD2!R$4,'[1]INTERNAL PARAMETERS-1'!$B$5:$J$44,7,FALSE)*AEBYLD2!$F188 + AEBYLD1!R188*(1-VLOOKUP(AEBYLD2!R$4,'[1]INTERNAL PARAMETERS-1'!$B$5:$J$44,5,FALSE))*VLOOKUP(AEBYLD2!R$4,'[1]INTERNAL PARAMETERS-1'!$B$5:$J$44,9,FALSE)*AEBYLD2!$F188</f>
        <v>0</v>
      </c>
      <c r="S188" s="50">
        <f>AEBYLD1!S188*VLOOKUP(AEBYLD2!S$4,'[1]INTERNAL PARAMETERS-1'!$B$5:$J$44,5,FALSE)*VLOOKUP(AEBYLD2!S$4,'[1]INTERNAL PARAMETERS-1'!$B$5:$J$44,7,FALSE)*AEBYLD2!$F188 + AEBYLD1!S188*(1-VLOOKUP(AEBYLD2!S$4,'[1]INTERNAL PARAMETERS-1'!$B$5:$J$44,5,FALSE))*VLOOKUP(AEBYLD2!S$4,'[1]INTERNAL PARAMETERS-1'!$B$5:$J$44,9,FALSE)*AEBYLD2!$F188</f>
        <v>0</v>
      </c>
      <c r="T188" s="50">
        <f>AEBYLD1!T188*VLOOKUP(AEBYLD2!T$4,'[1]INTERNAL PARAMETERS-1'!$B$5:$J$44,5,FALSE)*VLOOKUP(AEBYLD2!T$4,'[1]INTERNAL PARAMETERS-1'!$B$5:$J$44,7,FALSE)*AEBYLD2!$F188 + AEBYLD1!T188*(1-VLOOKUP(AEBYLD2!T$4,'[1]INTERNAL PARAMETERS-1'!$B$5:$J$44,5,FALSE))*VLOOKUP(AEBYLD2!T$4,'[1]INTERNAL PARAMETERS-1'!$B$5:$J$44,9,FALSE)*AEBYLD2!$F188</f>
        <v>0</v>
      </c>
      <c r="U188" s="50">
        <f>AEBYLD1!U188*VLOOKUP(AEBYLD2!U$4,'[1]INTERNAL PARAMETERS-1'!$B$5:$J$44,5,FALSE)*VLOOKUP(AEBYLD2!U$4,'[1]INTERNAL PARAMETERS-1'!$B$5:$J$44,7,FALSE)*AEBYLD2!$F188 + AEBYLD1!U188*(1-VLOOKUP(AEBYLD2!U$4,'[1]INTERNAL PARAMETERS-1'!$B$5:$J$44,5,FALSE))*VLOOKUP(AEBYLD2!U$4,'[1]INTERNAL PARAMETERS-1'!$B$5:$J$44,9,FALSE)*AEBYLD2!$F188</f>
        <v>0</v>
      </c>
      <c r="V188" s="50">
        <f>AEBYLD1!V188*VLOOKUP(AEBYLD2!V$4,'[1]INTERNAL PARAMETERS-1'!$B$5:$J$44,5,FALSE)*VLOOKUP(AEBYLD2!V$4,'[1]INTERNAL PARAMETERS-1'!$B$5:$J$44,7,FALSE)*AEBYLD2!$F188 + AEBYLD1!V188*(1-VLOOKUP(AEBYLD2!V$4,'[1]INTERNAL PARAMETERS-1'!$B$5:$J$44,5,FALSE))*VLOOKUP(AEBYLD2!V$4,'[1]INTERNAL PARAMETERS-1'!$B$5:$J$44,9,FALSE)*AEBYLD2!$F188</f>
        <v>0</v>
      </c>
      <c r="W188" s="50">
        <f>AEBYLD1!W188*VLOOKUP(AEBYLD2!W$4,'[1]INTERNAL PARAMETERS-1'!$B$5:$J$44,5,FALSE)*VLOOKUP(AEBYLD2!W$4,'[1]INTERNAL PARAMETERS-1'!$B$5:$J$44,7,FALSE)*AEBYLD2!$F188 + AEBYLD1!W188*(1-VLOOKUP(AEBYLD2!W$4,'[1]INTERNAL PARAMETERS-1'!$B$5:$J$44,5,FALSE))*VLOOKUP(AEBYLD2!W$4,'[1]INTERNAL PARAMETERS-1'!$B$5:$J$44,9,FALSE)*AEBYLD2!$F188</f>
        <v>0</v>
      </c>
      <c r="X188" s="50">
        <f>AEBYLD1!X188*VLOOKUP(AEBYLD2!X$4,'[1]INTERNAL PARAMETERS-1'!$B$5:$J$44,5,FALSE)*VLOOKUP(AEBYLD2!X$4,'[1]INTERNAL PARAMETERS-1'!$B$5:$J$44,7,FALSE)*AEBYLD2!$F188 + AEBYLD1!X188*(1-VLOOKUP(AEBYLD2!X$4,'[1]INTERNAL PARAMETERS-1'!$B$5:$J$44,5,FALSE))*VLOOKUP(AEBYLD2!X$4,'[1]INTERNAL PARAMETERS-1'!$B$5:$J$44,9,FALSE)*AEBYLD2!$F188</f>
        <v>0</v>
      </c>
      <c r="Y188" s="50">
        <f>AEBYLD1!Y188*VLOOKUP(AEBYLD2!Y$4,'[1]INTERNAL PARAMETERS-1'!$B$5:$J$44,5,FALSE)*VLOOKUP(AEBYLD2!Y$4,'[1]INTERNAL PARAMETERS-1'!$B$5:$J$44,7,FALSE)*AEBYLD2!$F188 + AEBYLD1!Y188*(1-VLOOKUP(AEBYLD2!Y$4,'[1]INTERNAL PARAMETERS-1'!$B$5:$J$44,5,FALSE))*VLOOKUP(AEBYLD2!Y$4,'[1]INTERNAL PARAMETERS-1'!$B$5:$J$44,9,FALSE)*AEBYLD2!$F188</f>
        <v>0</v>
      </c>
      <c r="Z188" s="50">
        <f>AEBYLD1!Z188*VLOOKUP(AEBYLD2!Z$4,'[1]INTERNAL PARAMETERS-1'!$B$5:$J$44,5,FALSE)*VLOOKUP(AEBYLD2!Z$4,'[1]INTERNAL PARAMETERS-1'!$B$5:$J$44,7,FALSE)*AEBYLD2!$F188 + AEBYLD1!Z188*(1-VLOOKUP(AEBYLD2!Z$4,'[1]INTERNAL PARAMETERS-1'!$B$5:$J$44,5,FALSE))*VLOOKUP(AEBYLD2!Z$4,'[1]INTERNAL PARAMETERS-1'!$B$5:$J$44,9,FALSE)*AEBYLD2!$F188</f>
        <v>0</v>
      </c>
      <c r="AA188" s="50">
        <f>AEBYLD1!AA188*VLOOKUP(AEBYLD2!AA$4,'[1]INTERNAL PARAMETERS-1'!$B$5:$J$44,5,FALSE)*VLOOKUP(AEBYLD2!AA$4,'[1]INTERNAL PARAMETERS-1'!$B$5:$J$44,7,FALSE)*AEBYLD2!$F188 + AEBYLD1!AA188*(1-VLOOKUP(AEBYLD2!AA$4,'[1]INTERNAL PARAMETERS-1'!$B$5:$J$44,5,FALSE))*VLOOKUP(AEBYLD2!AA$4,'[1]INTERNAL PARAMETERS-1'!$B$5:$J$44,9,FALSE)*AEBYLD2!$F188</f>
        <v>0</v>
      </c>
      <c r="AB188" s="50">
        <f>AEBYLD1!AB188*VLOOKUP(AEBYLD2!AB$4,'[1]INTERNAL PARAMETERS-1'!$B$5:$J$44,5,FALSE)*VLOOKUP(AEBYLD2!AB$4,'[1]INTERNAL PARAMETERS-1'!$B$5:$J$44,7,FALSE)*AEBYLD2!$F188 + AEBYLD1!AB188*(1-VLOOKUP(AEBYLD2!AB$4,'[1]INTERNAL PARAMETERS-1'!$B$5:$J$44,5,FALSE))*VLOOKUP(AEBYLD2!AB$4,'[1]INTERNAL PARAMETERS-1'!$B$5:$J$44,9,FALSE)*AEBYLD2!$F188</f>
        <v>0</v>
      </c>
      <c r="AC188" s="50">
        <f>AEBYLD1!AC188*VLOOKUP(AEBYLD2!AC$4,'[1]INTERNAL PARAMETERS-1'!$B$5:$J$44,5,FALSE)*VLOOKUP(AEBYLD2!AC$4,'[1]INTERNAL PARAMETERS-1'!$B$5:$J$44,7,FALSE)*AEBYLD2!$F188 + AEBYLD1!AC188*(1-VLOOKUP(AEBYLD2!AC$4,'[1]INTERNAL PARAMETERS-1'!$B$5:$J$44,5,FALSE))*VLOOKUP(AEBYLD2!AC$4,'[1]INTERNAL PARAMETERS-1'!$B$5:$J$44,9,FALSE)*AEBYLD2!$F188</f>
        <v>0</v>
      </c>
      <c r="AD188" s="50">
        <f>AEBYLD1!AD188*VLOOKUP(AEBYLD2!AD$4,'[1]INTERNAL PARAMETERS-1'!$B$5:$J$44,5,FALSE)*VLOOKUP(AEBYLD2!AD$4,'[1]INTERNAL PARAMETERS-1'!$B$5:$J$44,7,FALSE)*AEBYLD2!$F188 + AEBYLD1!AD188*(1-VLOOKUP(AEBYLD2!AD$4,'[1]INTERNAL PARAMETERS-1'!$B$5:$J$44,5,FALSE))*VLOOKUP(AEBYLD2!AD$4,'[1]INTERNAL PARAMETERS-1'!$B$5:$J$44,9,FALSE)*AEBYLD2!$F188</f>
        <v>0</v>
      </c>
      <c r="AE188" s="50">
        <f>AEBYLD1!AE188*VLOOKUP(AEBYLD2!AE$4,'[1]INTERNAL PARAMETERS-1'!$B$5:$J$44,5,FALSE)*VLOOKUP(AEBYLD2!AE$4,'[1]INTERNAL PARAMETERS-1'!$B$5:$J$44,7,FALSE)*AEBYLD2!$F188 + AEBYLD1!AE188*(1-VLOOKUP(AEBYLD2!AE$4,'[1]INTERNAL PARAMETERS-1'!$B$5:$J$44,5,FALSE))*VLOOKUP(AEBYLD2!AE$4,'[1]INTERNAL PARAMETERS-1'!$B$5:$J$44,9,FALSE)*AEBYLD2!$F188</f>
        <v>0</v>
      </c>
      <c r="AF188" s="50">
        <f>AEBYLD1!AF188*VLOOKUP(AEBYLD2!AF$4,'[1]INTERNAL PARAMETERS-1'!$B$5:$J$44,5,FALSE)*VLOOKUP(AEBYLD2!AF$4,'[1]INTERNAL PARAMETERS-1'!$B$5:$J$44,7,FALSE)*AEBYLD2!$F188 + AEBYLD1!AF188*(1-VLOOKUP(AEBYLD2!AF$4,'[1]INTERNAL PARAMETERS-1'!$B$5:$J$44,5,FALSE))*VLOOKUP(AEBYLD2!AF$4,'[1]INTERNAL PARAMETERS-1'!$B$5:$J$44,9,FALSE)*AEBYLD2!$F188</f>
        <v>0</v>
      </c>
      <c r="AG188" s="50">
        <f>AEBYLD1!AG188*VLOOKUP(AEBYLD2!AG$4,'[1]INTERNAL PARAMETERS-1'!$B$5:$J$44,5,FALSE)*VLOOKUP(AEBYLD2!AG$4,'[1]INTERNAL PARAMETERS-1'!$B$5:$J$44,7,FALSE)*AEBYLD2!$F188 + AEBYLD1!AG188*(1-VLOOKUP(AEBYLD2!AG$4,'[1]INTERNAL PARAMETERS-1'!$B$5:$J$44,5,FALSE))*VLOOKUP(AEBYLD2!AG$4,'[1]INTERNAL PARAMETERS-1'!$B$5:$J$44,9,FALSE)*AEBYLD2!$F188</f>
        <v>0</v>
      </c>
      <c r="AH188" s="50">
        <f>AEBYLD1!AH188*VLOOKUP(AEBYLD2!AH$4,'[1]INTERNAL PARAMETERS-1'!$B$5:$J$44,5,FALSE)*VLOOKUP(AEBYLD2!AH$4,'[1]INTERNAL PARAMETERS-1'!$B$5:$J$44,7,FALSE)*AEBYLD2!$F188 + AEBYLD1!AH188*(1-VLOOKUP(AEBYLD2!AH$4,'[1]INTERNAL PARAMETERS-1'!$B$5:$J$44,5,FALSE))*VLOOKUP(AEBYLD2!AH$4,'[1]INTERNAL PARAMETERS-1'!$B$5:$J$44,9,FALSE)*AEBYLD2!$F188</f>
        <v>0</v>
      </c>
      <c r="AI188" s="50">
        <f>AEBYLD1!AI188*VLOOKUP(AEBYLD2!AI$4,'[1]INTERNAL PARAMETERS-1'!$B$5:$J$44,5,FALSE)*VLOOKUP(AEBYLD2!AI$4,'[1]INTERNAL PARAMETERS-1'!$B$5:$J$44,7,FALSE)*AEBYLD2!$F188 + AEBYLD1!AI188*(1-VLOOKUP(AEBYLD2!AI$4,'[1]INTERNAL PARAMETERS-1'!$B$5:$J$44,5,FALSE))*VLOOKUP(AEBYLD2!AI$4,'[1]INTERNAL PARAMETERS-1'!$B$5:$J$44,9,FALSE)*AEBYLD2!$F188</f>
        <v>0</v>
      </c>
      <c r="AJ188" s="50">
        <f>AEBYLD1!AJ188*VLOOKUP(AEBYLD2!AJ$4,'[1]INTERNAL PARAMETERS-1'!$B$5:$J$44,5,FALSE)*VLOOKUP(AEBYLD2!AJ$4,'[1]INTERNAL PARAMETERS-1'!$B$5:$J$44,7,FALSE)*AEBYLD2!$F188 + AEBYLD1!AJ188*(1-VLOOKUP(AEBYLD2!AJ$4,'[1]INTERNAL PARAMETERS-1'!$B$5:$J$44,5,FALSE))*VLOOKUP(AEBYLD2!AJ$4,'[1]INTERNAL PARAMETERS-1'!$B$5:$J$44,9,FALSE)*AEBYLD2!$F188</f>
        <v>0</v>
      </c>
      <c r="AK188" s="50">
        <f>AEBYLD1!AK188*VLOOKUP(AEBYLD2!AK$4,'[1]INTERNAL PARAMETERS-1'!$B$5:$J$44,5,FALSE)*VLOOKUP(AEBYLD2!AK$4,'[1]INTERNAL PARAMETERS-1'!$B$5:$J$44,7,FALSE)*AEBYLD2!$F188 + AEBYLD1!AK188*(1-VLOOKUP(AEBYLD2!AK$4,'[1]INTERNAL PARAMETERS-1'!$B$5:$J$44,5,FALSE))*VLOOKUP(AEBYLD2!AK$4,'[1]INTERNAL PARAMETERS-1'!$B$5:$J$44,9,FALSE)*AEBYLD2!$F188</f>
        <v>0</v>
      </c>
      <c r="AL188" s="50">
        <f>AEBYLD1!AL188*VLOOKUP(AEBYLD2!AL$4,'[1]INTERNAL PARAMETERS-1'!$B$5:$J$44,5,FALSE)*VLOOKUP(AEBYLD2!AL$4,'[1]INTERNAL PARAMETERS-1'!$B$5:$J$44,7,FALSE)*AEBYLD2!$F188 + AEBYLD1!AL188*(1-VLOOKUP(AEBYLD2!AL$4,'[1]INTERNAL PARAMETERS-1'!$B$5:$J$44,5,FALSE))*VLOOKUP(AEBYLD2!AL$4,'[1]INTERNAL PARAMETERS-1'!$B$5:$J$44,9,FALSE)*AEBYLD2!$F188</f>
        <v>0</v>
      </c>
      <c r="AM188" s="50">
        <f>AEBYLD1!AM188*VLOOKUP(AEBYLD2!AM$4,'[1]INTERNAL PARAMETERS-1'!$B$5:$J$44,5,FALSE)*VLOOKUP(AEBYLD2!AM$4,'[1]INTERNAL PARAMETERS-1'!$B$5:$J$44,7,FALSE)*AEBYLD2!$F188 + AEBYLD1!AM188*(1-VLOOKUP(AEBYLD2!AM$4,'[1]INTERNAL PARAMETERS-1'!$B$5:$J$44,5,FALSE))*VLOOKUP(AEBYLD2!AM$4,'[1]INTERNAL PARAMETERS-1'!$B$5:$J$44,9,FALSE)*AEBYLD2!$F188</f>
        <v>0</v>
      </c>
      <c r="AN188" s="50">
        <f>AEBYLD1!AN188*VLOOKUP(AEBYLD2!AN$4,'[1]INTERNAL PARAMETERS-1'!$B$5:$J$44,5,FALSE)*VLOOKUP(AEBYLD2!AN$4,'[1]INTERNAL PARAMETERS-1'!$B$5:$J$44,7,FALSE)*AEBYLD2!$F188 + AEBYLD1!AN188*(1-VLOOKUP(AEBYLD2!AN$4,'[1]INTERNAL PARAMETERS-1'!$B$5:$J$44,5,FALSE))*VLOOKUP(AEBYLD2!AN$4,'[1]INTERNAL PARAMETERS-1'!$B$5:$J$44,9,FALSE)*AEBYLD2!$F188</f>
        <v>0</v>
      </c>
      <c r="AO188" s="50">
        <f>AEBYLD1!AO188*VLOOKUP(AEBYLD2!AO$4,'[1]INTERNAL PARAMETERS-1'!$B$5:$J$44,5,FALSE)*VLOOKUP(AEBYLD2!AO$4,'[1]INTERNAL PARAMETERS-1'!$B$5:$J$44,7,FALSE)*AEBYLD2!$F188 + AEBYLD1!AO188*(1-VLOOKUP(AEBYLD2!AO$4,'[1]INTERNAL PARAMETERS-1'!$B$5:$J$44,5,FALSE))*VLOOKUP(AEBYLD2!AO$4,'[1]INTERNAL PARAMETERS-1'!$B$5:$J$44,9,FALSE)*AEBYLD2!$F188</f>
        <v>0</v>
      </c>
      <c r="AP188" s="50">
        <f>AEBYLD1!AP188*VLOOKUP(AEBYLD2!AP$4,'[1]INTERNAL PARAMETERS-1'!$B$5:$J$44,5,FALSE)*VLOOKUP(AEBYLD2!AP$4,'[1]INTERNAL PARAMETERS-1'!$B$5:$J$44,7,FALSE)*AEBYLD2!$F188 + AEBYLD1!AP188*(1-VLOOKUP(AEBYLD2!AP$4,'[1]INTERNAL PARAMETERS-1'!$B$5:$J$44,5,FALSE))*VLOOKUP(AEBYLD2!AP$4,'[1]INTERNAL PARAMETERS-1'!$B$5:$J$44,9,FALSE)*AEBYLD2!$F188</f>
        <v>0</v>
      </c>
      <c r="AQ188" s="50">
        <f>AEBYLD1!AQ188*VLOOKUP(AEBYLD2!AQ$4,'[1]INTERNAL PARAMETERS-1'!$B$5:$J$44,5,FALSE)*VLOOKUP(AEBYLD2!AQ$4,'[1]INTERNAL PARAMETERS-1'!$B$5:$J$44,7,FALSE)*AEBYLD2!$F188 + AEBYLD1!AQ188*(1-VLOOKUP(AEBYLD2!AQ$4,'[1]INTERNAL PARAMETERS-1'!$B$5:$J$44,5,FALSE))*VLOOKUP(AEBYLD2!AQ$4,'[1]INTERNAL PARAMETERS-1'!$B$5:$J$44,9,FALSE)*AEBYLD2!$F188</f>
        <v>0</v>
      </c>
      <c r="AR188" s="50">
        <f>AEBYLD1!AR188*VLOOKUP(AEBYLD2!AR$4,'[1]INTERNAL PARAMETERS-1'!$B$5:$J$44,5,FALSE)*VLOOKUP(AEBYLD2!AR$4,'[1]INTERNAL PARAMETERS-1'!$B$5:$J$44,7,FALSE)*AEBYLD2!$F188 + AEBYLD1!AR188*(1-VLOOKUP(AEBYLD2!AR$4,'[1]INTERNAL PARAMETERS-1'!$B$5:$J$44,5,FALSE))*VLOOKUP(AEBYLD2!AR$4,'[1]INTERNAL PARAMETERS-1'!$B$5:$J$44,9,FALSE)*AEBYLD2!$F188</f>
        <v>0</v>
      </c>
      <c r="AS188" s="50">
        <f>AEBYLD1!AS188*VLOOKUP(AEBYLD2!AS$4,'[1]INTERNAL PARAMETERS-1'!$B$5:$J$44,5,FALSE)*VLOOKUP(AEBYLD2!AS$4,'[1]INTERNAL PARAMETERS-1'!$B$5:$J$44,7,FALSE)*AEBYLD2!$F188 + AEBYLD1!AS188*(1-VLOOKUP(AEBYLD2!AS$4,'[1]INTERNAL PARAMETERS-1'!$B$5:$J$44,5,FALSE))*VLOOKUP(AEBYLD2!AS$4,'[1]INTERNAL PARAMETERS-1'!$B$5:$J$44,9,FALSE)*AEBYLD2!$F188</f>
        <v>0</v>
      </c>
      <c r="AT188" s="49">
        <f>AEBYLD1!AT188*VLOOKUP(AEBYLD2!AT$4,'[1]INTERNAL PARAMETERS-1'!$B$5:$J$44,5,FALSE)*VLOOKUP(AEBYLD2!AT$4,'[1]INTERNAL PARAMETERS-1'!$B$5:$J$44,7,FALSE)*AEBYLD2!$F188 + AEBYLD1!AT188*(1-VLOOKUP(AEBYLD2!AT$4,'[1]INTERNAL PARAMETERS-1'!$B$5:$J$44,5,FALSE))*VLOOKUP(AEBYLD2!AT$4,'[1]INTERNAL PARAMETERS-1'!$B$5:$J$44,9,FALSE)*AEBYLD2!$F188</f>
        <v>0</v>
      </c>
      <c r="AU188" s="51">
        <f>AEBYLD1!AU188*VLOOKUP(AEBYLD2!AU$4,'[1]INTERNAL PARAMETERS-1'!$B$5:$J$44,5,FALSE)*VLOOKUP(AEBYLD2!AU$4,'[1]INTERNAL PARAMETERS-1'!$B$5:$J$44,6,FALSE)*VLOOKUP(AEBYLD2!AU$4,'[1]INTERNAL PARAMETERS-1'!$B$5:$J$44,3,FALSE) + AEBYLD1!AU188*(1-VLOOKUP(AEBYLD2!AU$4,'[1]INTERNAL PARAMETERS-1'!$B$5:$J$44,5,FALSE))*VLOOKUP(AEBYLD2!AU$4,'[1]INTERNAL PARAMETERS-1'!$B$5:$J$44,8,FALSE)*VLOOKUP(AEBYLD2!AU$4,'[1]INTERNAL PARAMETERS-1'!$B$5:$J$44,3,FALSE)</f>
        <v>0</v>
      </c>
      <c r="AV188" s="50">
        <f>AEBYLD1!AV188*VLOOKUP(AEBYLD2!AV$4,'[1]INTERNAL PARAMETERS-1'!$B$5:$J$44,5,FALSE)*VLOOKUP(AEBYLD2!AV$4,'[1]INTERNAL PARAMETERS-1'!$B$5:$J$44,6,FALSE)*VLOOKUP(AEBYLD2!AV$4,'[1]INTERNAL PARAMETERS-1'!$B$5:$J$44,3,FALSE) + AEBYLD1!AV188*(1-VLOOKUP(AEBYLD2!AV$4,'[1]INTERNAL PARAMETERS-1'!$B$5:$J$44,5,FALSE))*VLOOKUP(AEBYLD2!AV$4,'[1]INTERNAL PARAMETERS-1'!$B$5:$J$44,8,FALSE)*VLOOKUP(AEBYLD2!AV$4,'[1]INTERNAL PARAMETERS-1'!$B$5:$J$44,3,FALSE)</f>
        <v>0</v>
      </c>
      <c r="AW188" s="50">
        <f>AEBYLD1!AW188*VLOOKUP(AEBYLD2!AW$4,'[1]INTERNAL PARAMETERS-1'!$B$5:$J$44,5,FALSE)*VLOOKUP(AEBYLD2!AW$4,'[1]INTERNAL PARAMETERS-1'!$B$5:$J$44,6,FALSE)*VLOOKUP(AEBYLD2!AW$4,'[1]INTERNAL PARAMETERS-1'!$B$5:$J$44,3,FALSE) + AEBYLD1!AW188*(1-VLOOKUP(AEBYLD2!AW$4,'[1]INTERNAL PARAMETERS-1'!$B$5:$J$44,5,FALSE))*VLOOKUP(AEBYLD2!AW$4,'[1]INTERNAL PARAMETERS-1'!$B$5:$J$44,8,FALSE)*VLOOKUP(AEBYLD2!AW$4,'[1]INTERNAL PARAMETERS-1'!$B$5:$J$44,3,FALSE)</f>
        <v>0</v>
      </c>
      <c r="AX188" s="50">
        <f>AEBYLD1!AX188*VLOOKUP(AEBYLD2!AX$4,'[1]INTERNAL PARAMETERS-1'!$B$5:$J$44,5,FALSE)*VLOOKUP(AEBYLD2!AX$4,'[1]INTERNAL PARAMETERS-1'!$B$5:$J$44,6,FALSE)*VLOOKUP(AEBYLD2!AX$4,'[1]INTERNAL PARAMETERS-1'!$B$5:$J$44,3,FALSE) + AEBYLD1!AX188*(1-VLOOKUP(AEBYLD2!AX$4,'[1]INTERNAL PARAMETERS-1'!$B$5:$J$44,5,FALSE))*VLOOKUP(AEBYLD2!AX$4,'[1]INTERNAL PARAMETERS-1'!$B$5:$J$44,8,FALSE)*VLOOKUP(AEBYLD2!AX$4,'[1]INTERNAL PARAMETERS-1'!$B$5:$J$44,3,FALSE)</f>
        <v>0</v>
      </c>
      <c r="AY188" s="50">
        <f>AEBYLD1!AY188*VLOOKUP(AEBYLD2!AY$4,'[1]INTERNAL PARAMETERS-1'!$B$5:$J$44,5,FALSE)*VLOOKUP(AEBYLD2!AY$4,'[1]INTERNAL PARAMETERS-1'!$B$5:$J$44,6,FALSE)*VLOOKUP(AEBYLD2!AY$4,'[1]INTERNAL PARAMETERS-1'!$B$5:$J$44,3,FALSE) + AEBYLD1!AY188*(1-VLOOKUP(AEBYLD2!AY$4,'[1]INTERNAL PARAMETERS-1'!$B$5:$J$44,5,FALSE))*VLOOKUP(AEBYLD2!AY$4,'[1]INTERNAL PARAMETERS-1'!$B$5:$J$44,8,FALSE)*VLOOKUP(AEBYLD2!AY$4,'[1]INTERNAL PARAMETERS-1'!$B$5:$J$44,3,FALSE)</f>
        <v>0</v>
      </c>
      <c r="AZ188" s="50">
        <f>AEBYLD1!AZ188*VLOOKUP(AEBYLD2!AZ$4,'[1]INTERNAL PARAMETERS-1'!$B$5:$J$44,5,FALSE)*VLOOKUP(AEBYLD2!AZ$4,'[1]INTERNAL PARAMETERS-1'!$B$5:$J$44,6,FALSE)*VLOOKUP(AEBYLD2!AZ$4,'[1]INTERNAL PARAMETERS-1'!$B$5:$J$44,3,FALSE) + AEBYLD1!AZ188*(1-VLOOKUP(AEBYLD2!AZ$4,'[1]INTERNAL PARAMETERS-1'!$B$5:$J$44,5,FALSE))*VLOOKUP(AEBYLD2!AZ$4,'[1]INTERNAL PARAMETERS-1'!$B$5:$J$44,8,FALSE)*VLOOKUP(AEBYLD2!AZ$4,'[1]INTERNAL PARAMETERS-1'!$B$5:$J$44,3,FALSE)</f>
        <v>0</v>
      </c>
      <c r="BA188" s="50">
        <f>AEBYLD1!BA188*VLOOKUP(AEBYLD2!BA$4,'[1]INTERNAL PARAMETERS-1'!$B$5:$J$44,5,FALSE)*VLOOKUP(AEBYLD2!BA$4,'[1]INTERNAL PARAMETERS-1'!$B$5:$J$44,6,FALSE)*VLOOKUP(AEBYLD2!BA$4,'[1]INTERNAL PARAMETERS-1'!$B$5:$J$44,3,FALSE) + AEBYLD1!BA188*(1-VLOOKUP(AEBYLD2!BA$4,'[1]INTERNAL PARAMETERS-1'!$B$5:$J$44,5,FALSE))*VLOOKUP(AEBYLD2!BA$4,'[1]INTERNAL PARAMETERS-1'!$B$5:$J$44,8,FALSE)*VLOOKUP(AEBYLD2!BA$4,'[1]INTERNAL PARAMETERS-1'!$B$5:$J$44,3,FALSE)</f>
        <v>0</v>
      </c>
      <c r="BB188" s="50">
        <f>AEBYLD1!BB188*VLOOKUP(AEBYLD2!BB$4,'[1]INTERNAL PARAMETERS-1'!$B$5:$J$44,5,FALSE)*VLOOKUP(AEBYLD2!BB$4,'[1]INTERNAL PARAMETERS-1'!$B$5:$J$44,6,FALSE)*VLOOKUP(AEBYLD2!BB$4,'[1]INTERNAL PARAMETERS-1'!$B$5:$J$44,3,FALSE) + AEBYLD1!BB188*(1-VLOOKUP(AEBYLD2!BB$4,'[1]INTERNAL PARAMETERS-1'!$B$5:$J$44,5,FALSE))*VLOOKUP(AEBYLD2!BB$4,'[1]INTERNAL PARAMETERS-1'!$B$5:$J$44,8,FALSE)*VLOOKUP(AEBYLD2!BB$4,'[1]INTERNAL PARAMETERS-1'!$B$5:$J$44,3,FALSE)</f>
        <v>0</v>
      </c>
      <c r="BC188" s="50">
        <f>AEBYLD1!BC188*VLOOKUP(AEBYLD2!BC$4,'[1]INTERNAL PARAMETERS-1'!$B$5:$J$44,5,FALSE)*VLOOKUP(AEBYLD2!BC$4,'[1]INTERNAL PARAMETERS-1'!$B$5:$J$44,6,FALSE)*VLOOKUP(AEBYLD2!BC$4,'[1]INTERNAL PARAMETERS-1'!$B$5:$J$44,3,FALSE) + AEBYLD1!BC188*(1-VLOOKUP(AEBYLD2!BC$4,'[1]INTERNAL PARAMETERS-1'!$B$5:$J$44,5,FALSE))*VLOOKUP(AEBYLD2!BC$4,'[1]INTERNAL PARAMETERS-1'!$B$5:$J$44,8,FALSE)*VLOOKUP(AEBYLD2!BC$4,'[1]INTERNAL PARAMETERS-1'!$B$5:$J$44,3,FALSE)</f>
        <v>0</v>
      </c>
      <c r="BD188" s="50">
        <f>AEBYLD1!BD188*VLOOKUP(AEBYLD2!BD$4,'[1]INTERNAL PARAMETERS-1'!$B$5:$J$44,5,FALSE)*VLOOKUP(AEBYLD2!BD$4,'[1]INTERNAL PARAMETERS-1'!$B$5:$J$44,6,FALSE)*VLOOKUP(AEBYLD2!BD$4,'[1]INTERNAL PARAMETERS-1'!$B$5:$J$44,3,FALSE) + AEBYLD1!BD188*(1-VLOOKUP(AEBYLD2!BD$4,'[1]INTERNAL PARAMETERS-1'!$B$5:$J$44,5,FALSE))*VLOOKUP(AEBYLD2!BD$4,'[1]INTERNAL PARAMETERS-1'!$B$5:$J$44,8,FALSE)*VLOOKUP(AEBYLD2!BD$4,'[1]INTERNAL PARAMETERS-1'!$B$5:$J$44,3,FALSE)</f>
        <v>0</v>
      </c>
      <c r="BE188" s="50">
        <f>AEBYLD1!BE188*VLOOKUP(AEBYLD2!BE$4,'[1]INTERNAL PARAMETERS-1'!$B$5:$J$44,5,FALSE)*VLOOKUP(AEBYLD2!BE$4,'[1]INTERNAL PARAMETERS-1'!$B$5:$J$44,6,FALSE)*VLOOKUP(AEBYLD2!BE$4,'[1]INTERNAL PARAMETERS-1'!$B$5:$J$44,3,FALSE) + AEBYLD1!BE188*(1-VLOOKUP(AEBYLD2!BE$4,'[1]INTERNAL PARAMETERS-1'!$B$5:$J$44,5,FALSE))*VLOOKUP(AEBYLD2!BE$4,'[1]INTERNAL PARAMETERS-1'!$B$5:$J$44,8,FALSE)*VLOOKUP(AEBYLD2!BE$4,'[1]INTERNAL PARAMETERS-1'!$B$5:$J$44,3,FALSE)</f>
        <v>0</v>
      </c>
      <c r="BF188" s="50">
        <f>AEBYLD1!BF188*VLOOKUP(AEBYLD2!BF$4,'[1]INTERNAL PARAMETERS-1'!$B$5:$J$44,5,FALSE)*VLOOKUP(AEBYLD2!BF$4,'[1]INTERNAL PARAMETERS-1'!$B$5:$J$44,6,FALSE)*VLOOKUP(AEBYLD2!BF$4,'[1]INTERNAL PARAMETERS-1'!$B$5:$J$44,3,FALSE) + AEBYLD1!BF188*(1-VLOOKUP(AEBYLD2!BF$4,'[1]INTERNAL PARAMETERS-1'!$B$5:$J$44,5,FALSE))*VLOOKUP(AEBYLD2!BF$4,'[1]INTERNAL PARAMETERS-1'!$B$5:$J$44,8,FALSE)*VLOOKUP(AEBYLD2!BF$4,'[1]INTERNAL PARAMETERS-1'!$B$5:$J$44,3,FALSE)</f>
        <v>0</v>
      </c>
      <c r="BG188" s="50">
        <f>AEBYLD1!BG188*VLOOKUP(AEBYLD2!BG$4,'[1]INTERNAL PARAMETERS-1'!$B$5:$J$44,5,FALSE)*VLOOKUP(AEBYLD2!BG$4,'[1]INTERNAL PARAMETERS-1'!$B$5:$J$44,6,FALSE)*VLOOKUP(AEBYLD2!BG$4,'[1]INTERNAL PARAMETERS-1'!$B$5:$J$44,3,FALSE) + AEBYLD1!BG188*(1-VLOOKUP(AEBYLD2!BG$4,'[1]INTERNAL PARAMETERS-1'!$B$5:$J$44,5,FALSE))*VLOOKUP(AEBYLD2!BG$4,'[1]INTERNAL PARAMETERS-1'!$B$5:$J$44,8,FALSE)*VLOOKUP(AEBYLD2!BG$4,'[1]INTERNAL PARAMETERS-1'!$B$5:$J$44,3,FALSE)</f>
        <v>0</v>
      </c>
      <c r="BH188" s="50">
        <f>AEBYLD1!BH188*VLOOKUP(AEBYLD2!BH$4,'[1]INTERNAL PARAMETERS-1'!$B$5:$J$44,5,FALSE)*VLOOKUP(AEBYLD2!BH$4,'[1]INTERNAL PARAMETERS-1'!$B$5:$J$44,6,FALSE)*VLOOKUP(AEBYLD2!BH$4,'[1]INTERNAL PARAMETERS-1'!$B$5:$J$44,3,FALSE) + AEBYLD1!BH188*(1-VLOOKUP(AEBYLD2!BH$4,'[1]INTERNAL PARAMETERS-1'!$B$5:$J$44,5,FALSE))*VLOOKUP(AEBYLD2!BH$4,'[1]INTERNAL PARAMETERS-1'!$B$5:$J$44,8,FALSE)*VLOOKUP(AEBYLD2!BH$4,'[1]INTERNAL PARAMETERS-1'!$B$5:$J$44,3,FALSE)</f>
        <v>0</v>
      </c>
      <c r="BI188" s="50">
        <f>AEBYLD1!BI188*VLOOKUP(AEBYLD2!BI$4,'[1]INTERNAL PARAMETERS-1'!$B$5:$J$44,5,FALSE)*VLOOKUP(AEBYLD2!BI$4,'[1]INTERNAL PARAMETERS-1'!$B$5:$J$44,6,FALSE)*VLOOKUP(AEBYLD2!BI$4,'[1]INTERNAL PARAMETERS-1'!$B$5:$J$44,3,FALSE) + AEBYLD1!BI188*(1-VLOOKUP(AEBYLD2!BI$4,'[1]INTERNAL PARAMETERS-1'!$B$5:$J$44,5,FALSE))*VLOOKUP(AEBYLD2!BI$4,'[1]INTERNAL PARAMETERS-1'!$B$5:$J$44,8,FALSE)*VLOOKUP(AEBYLD2!BI$4,'[1]INTERNAL PARAMETERS-1'!$B$5:$J$44,3,FALSE)</f>
        <v>0</v>
      </c>
      <c r="BJ188" s="50">
        <f>AEBYLD1!BJ188*VLOOKUP(AEBYLD2!BJ$4,'[1]INTERNAL PARAMETERS-1'!$B$5:$J$44,5,FALSE)*VLOOKUP(AEBYLD2!BJ$4,'[1]INTERNAL PARAMETERS-1'!$B$5:$J$44,6,FALSE)*VLOOKUP(AEBYLD2!BJ$4,'[1]INTERNAL PARAMETERS-1'!$B$5:$J$44,3,FALSE) + AEBYLD1!BJ188*(1-VLOOKUP(AEBYLD2!BJ$4,'[1]INTERNAL PARAMETERS-1'!$B$5:$J$44,5,FALSE))*VLOOKUP(AEBYLD2!BJ$4,'[1]INTERNAL PARAMETERS-1'!$B$5:$J$44,8,FALSE)*VLOOKUP(AEBYLD2!BJ$4,'[1]INTERNAL PARAMETERS-1'!$B$5:$J$44,3,FALSE)</f>
        <v>0</v>
      </c>
      <c r="BK188" s="50">
        <f>AEBYLD1!BK188*VLOOKUP(AEBYLD2!BK$4,'[1]INTERNAL PARAMETERS-1'!$B$5:$J$44,5,FALSE)*VLOOKUP(AEBYLD2!BK$4,'[1]INTERNAL PARAMETERS-1'!$B$5:$J$44,6,FALSE)*VLOOKUP(AEBYLD2!BK$4,'[1]INTERNAL PARAMETERS-1'!$B$5:$J$44,3,FALSE) + AEBYLD1!BK188*(1-VLOOKUP(AEBYLD2!BK$4,'[1]INTERNAL PARAMETERS-1'!$B$5:$J$44,5,FALSE))*VLOOKUP(AEBYLD2!BK$4,'[1]INTERNAL PARAMETERS-1'!$B$5:$J$44,8,FALSE)*VLOOKUP(AEBYLD2!BK$4,'[1]INTERNAL PARAMETERS-1'!$B$5:$J$44,3,FALSE)</f>
        <v>0</v>
      </c>
      <c r="BL188" s="50">
        <f>AEBYLD1!BL188*VLOOKUP(AEBYLD2!BL$4,'[1]INTERNAL PARAMETERS-1'!$B$5:$J$44,5,FALSE)*VLOOKUP(AEBYLD2!BL$4,'[1]INTERNAL PARAMETERS-1'!$B$5:$J$44,6,FALSE)*VLOOKUP(AEBYLD2!BL$4,'[1]INTERNAL PARAMETERS-1'!$B$5:$J$44,3,FALSE) + AEBYLD1!BL188*(1-VLOOKUP(AEBYLD2!BL$4,'[1]INTERNAL PARAMETERS-1'!$B$5:$J$44,5,FALSE))*VLOOKUP(AEBYLD2!BL$4,'[1]INTERNAL PARAMETERS-1'!$B$5:$J$44,8,FALSE)*VLOOKUP(AEBYLD2!BL$4,'[1]INTERNAL PARAMETERS-1'!$B$5:$J$44,3,FALSE)</f>
        <v>0</v>
      </c>
      <c r="BM188" s="50">
        <f>AEBYLD1!BM188*VLOOKUP(AEBYLD2!BM$4,'[1]INTERNAL PARAMETERS-1'!$B$5:$J$44,5,FALSE)*VLOOKUP(AEBYLD2!BM$4,'[1]INTERNAL PARAMETERS-1'!$B$5:$J$44,6,FALSE)*VLOOKUP(AEBYLD2!BM$4,'[1]INTERNAL PARAMETERS-1'!$B$5:$J$44,3,FALSE) + AEBYLD1!BM188*(1-VLOOKUP(AEBYLD2!BM$4,'[1]INTERNAL PARAMETERS-1'!$B$5:$J$44,5,FALSE))*VLOOKUP(AEBYLD2!BM$4,'[1]INTERNAL PARAMETERS-1'!$B$5:$J$44,8,FALSE)*VLOOKUP(AEBYLD2!BM$4,'[1]INTERNAL PARAMETERS-1'!$B$5:$J$44,3,FALSE)</f>
        <v>0</v>
      </c>
      <c r="BN188" s="50">
        <f>AEBYLD1!BN188*VLOOKUP(AEBYLD2!BN$4,'[1]INTERNAL PARAMETERS-1'!$B$5:$J$44,5,FALSE)*VLOOKUP(AEBYLD2!BN$4,'[1]INTERNAL PARAMETERS-1'!$B$5:$J$44,6,FALSE)*VLOOKUP(AEBYLD2!BN$4,'[1]INTERNAL PARAMETERS-1'!$B$5:$J$44,3,FALSE) + AEBYLD1!BN188*(1-VLOOKUP(AEBYLD2!BN$4,'[1]INTERNAL PARAMETERS-1'!$B$5:$J$44,5,FALSE))*VLOOKUP(AEBYLD2!BN$4,'[1]INTERNAL PARAMETERS-1'!$B$5:$J$44,8,FALSE)*VLOOKUP(AEBYLD2!BN$4,'[1]INTERNAL PARAMETERS-1'!$B$5:$J$44,3,FALSE)</f>
        <v>0</v>
      </c>
      <c r="BO188" s="50">
        <f>AEBYLD1!BO188*VLOOKUP(AEBYLD2!BO$4,'[1]INTERNAL PARAMETERS-1'!$B$5:$J$44,5,FALSE)*VLOOKUP(AEBYLD2!BO$4,'[1]INTERNAL PARAMETERS-1'!$B$5:$J$44,6,FALSE)*VLOOKUP(AEBYLD2!BO$4,'[1]INTERNAL PARAMETERS-1'!$B$5:$J$44,3,FALSE) + AEBYLD1!BO188*(1-VLOOKUP(AEBYLD2!BO$4,'[1]INTERNAL PARAMETERS-1'!$B$5:$J$44,5,FALSE))*VLOOKUP(AEBYLD2!BO$4,'[1]INTERNAL PARAMETERS-1'!$B$5:$J$44,8,FALSE)*VLOOKUP(AEBYLD2!BO$4,'[1]INTERNAL PARAMETERS-1'!$B$5:$J$44,3,FALSE)</f>
        <v>0</v>
      </c>
      <c r="BP188" s="50">
        <f>AEBYLD1!BP188*VLOOKUP(AEBYLD2!BP$4,'[1]INTERNAL PARAMETERS-1'!$B$5:$J$44,5,FALSE)*VLOOKUP(AEBYLD2!BP$4,'[1]INTERNAL PARAMETERS-1'!$B$5:$J$44,6,FALSE)*VLOOKUP(AEBYLD2!BP$4,'[1]INTERNAL PARAMETERS-1'!$B$5:$J$44,3,FALSE) + AEBYLD1!BP188*(1-VLOOKUP(AEBYLD2!BP$4,'[1]INTERNAL PARAMETERS-1'!$B$5:$J$44,5,FALSE))*VLOOKUP(AEBYLD2!BP$4,'[1]INTERNAL PARAMETERS-1'!$B$5:$J$44,8,FALSE)*VLOOKUP(AEBYLD2!BP$4,'[1]INTERNAL PARAMETERS-1'!$B$5:$J$44,3,FALSE)</f>
        <v>0</v>
      </c>
      <c r="BQ188" s="50">
        <f>AEBYLD1!BQ188*VLOOKUP(AEBYLD2!BQ$4,'[1]INTERNAL PARAMETERS-1'!$B$5:$J$44,5,FALSE)*VLOOKUP(AEBYLD2!BQ$4,'[1]INTERNAL PARAMETERS-1'!$B$5:$J$44,6,FALSE)*VLOOKUP(AEBYLD2!BQ$4,'[1]INTERNAL PARAMETERS-1'!$B$5:$J$44,3,FALSE) + AEBYLD1!BQ188*(1-VLOOKUP(AEBYLD2!BQ$4,'[1]INTERNAL PARAMETERS-1'!$B$5:$J$44,5,FALSE))*VLOOKUP(AEBYLD2!BQ$4,'[1]INTERNAL PARAMETERS-1'!$B$5:$J$44,8,FALSE)*VLOOKUP(AEBYLD2!BQ$4,'[1]INTERNAL PARAMETERS-1'!$B$5:$J$44,3,FALSE)</f>
        <v>0</v>
      </c>
      <c r="BR188" s="50">
        <f>AEBYLD1!BR188*VLOOKUP(AEBYLD2!BR$4,'[1]INTERNAL PARAMETERS-1'!$B$5:$J$44,5,FALSE)*VLOOKUP(AEBYLD2!BR$4,'[1]INTERNAL PARAMETERS-1'!$B$5:$J$44,6,FALSE)*VLOOKUP(AEBYLD2!BR$4,'[1]INTERNAL PARAMETERS-1'!$B$5:$J$44,3,FALSE) + AEBYLD1!BR188*(1-VLOOKUP(AEBYLD2!BR$4,'[1]INTERNAL PARAMETERS-1'!$B$5:$J$44,5,FALSE))*VLOOKUP(AEBYLD2!BR$4,'[1]INTERNAL PARAMETERS-1'!$B$5:$J$44,8,FALSE)*VLOOKUP(AEBYLD2!BR$4,'[1]INTERNAL PARAMETERS-1'!$B$5:$J$44,3,FALSE)</f>
        <v>0</v>
      </c>
      <c r="BS188" s="50">
        <f>AEBYLD1!BS188*VLOOKUP(AEBYLD2!BS$4,'[1]INTERNAL PARAMETERS-1'!$B$5:$J$44,5,FALSE)*VLOOKUP(AEBYLD2!BS$4,'[1]INTERNAL PARAMETERS-1'!$B$5:$J$44,6,FALSE)*VLOOKUP(AEBYLD2!BS$4,'[1]INTERNAL PARAMETERS-1'!$B$5:$J$44,3,FALSE) + AEBYLD1!BS188*(1-VLOOKUP(AEBYLD2!BS$4,'[1]INTERNAL PARAMETERS-1'!$B$5:$J$44,5,FALSE))*VLOOKUP(AEBYLD2!BS$4,'[1]INTERNAL PARAMETERS-1'!$B$5:$J$44,8,FALSE)*VLOOKUP(AEBYLD2!BS$4,'[1]INTERNAL PARAMETERS-1'!$B$5:$J$44,3,FALSE)</f>
        <v>0</v>
      </c>
      <c r="BT188" s="50">
        <f>AEBYLD1!BT188*VLOOKUP(AEBYLD2!BT$4,'[1]INTERNAL PARAMETERS-1'!$B$5:$J$44,5,FALSE)*VLOOKUP(AEBYLD2!BT$4,'[1]INTERNAL PARAMETERS-1'!$B$5:$J$44,6,FALSE)*VLOOKUP(AEBYLD2!BT$4,'[1]INTERNAL PARAMETERS-1'!$B$5:$J$44,3,FALSE) + AEBYLD1!BT188*(1-VLOOKUP(AEBYLD2!BT$4,'[1]INTERNAL PARAMETERS-1'!$B$5:$J$44,5,FALSE))*VLOOKUP(AEBYLD2!BT$4,'[1]INTERNAL PARAMETERS-1'!$B$5:$J$44,8,FALSE)*VLOOKUP(AEBYLD2!BT$4,'[1]INTERNAL PARAMETERS-1'!$B$5:$J$44,3,FALSE)</f>
        <v>0</v>
      </c>
      <c r="BU188" s="50">
        <f>AEBYLD1!BU188*VLOOKUP(AEBYLD2!BU$4,'[1]INTERNAL PARAMETERS-1'!$B$5:$J$44,5,FALSE)*VLOOKUP(AEBYLD2!BU$4,'[1]INTERNAL PARAMETERS-1'!$B$5:$J$44,6,FALSE)*VLOOKUP(AEBYLD2!BU$4,'[1]INTERNAL PARAMETERS-1'!$B$5:$J$44,3,FALSE) + AEBYLD1!BU188*(1-VLOOKUP(AEBYLD2!BU$4,'[1]INTERNAL PARAMETERS-1'!$B$5:$J$44,5,FALSE))*VLOOKUP(AEBYLD2!BU$4,'[1]INTERNAL PARAMETERS-1'!$B$5:$J$44,8,FALSE)*VLOOKUP(AEBYLD2!BU$4,'[1]INTERNAL PARAMETERS-1'!$B$5:$J$44,3,FALSE)</f>
        <v>0</v>
      </c>
      <c r="BV188" s="50">
        <f>AEBYLD1!BV188*VLOOKUP(AEBYLD2!BV$4,'[1]INTERNAL PARAMETERS-1'!$B$5:$J$44,5,FALSE)*VLOOKUP(AEBYLD2!BV$4,'[1]INTERNAL PARAMETERS-1'!$B$5:$J$44,6,FALSE)*VLOOKUP(AEBYLD2!BV$4,'[1]INTERNAL PARAMETERS-1'!$B$5:$J$44,3,FALSE) + AEBYLD1!BV188*(1-VLOOKUP(AEBYLD2!BV$4,'[1]INTERNAL PARAMETERS-1'!$B$5:$J$44,5,FALSE))*VLOOKUP(AEBYLD2!BV$4,'[1]INTERNAL PARAMETERS-1'!$B$5:$J$44,8,FALSE)*VLOOKUP(AEBYLD2!BV$4,'[1]INTERNAL PARAMETERS-1'!$B$5:$J$44,3,FALSE)</f>
        <v>0</v>
      </c>
      <c r="BW188" s="50">
        <f>AEBYLD1!BW188*VLOOKUP(AEBYLD2!BW$4,'[1]INTERNAL PARAMETERS-1'!$B$5:$J$44,5,FALSE)*VLOOKUP(AEBYLD2!BW$4,'[1]INTERNAL PARAMETERS-1'!$B$5:$J$44,6,FALSE)*VLOOKUP(AEBYLD2!BW$4,'[1]INTERNAL PARAMETERS-1'!$B$5:$J$44,3,FALSE) + AEBYLD1!BW188*(1-VLOOKUP(AEBYLD2!BW$4,'[1]INTERNAL PARAMETERS-1'!$B$5:$J$44,5,FALSE))*VLOOKUP(AEBYLD2!BW$4,'[1]INTERNAL PARAMETERS-1'!$B$5:$J$44,8,FALSE)*VLOOKUP(AEBYLD2!BW$4,'[1]INTERNAL PARAMETERS-1'!$B$5:$J$44,3,FALSE)</f>
        <v>0</v>
      </c>
      <c r="BX188" s="50">
        <f>AEBYLD1!BX188*VLOOKUP(AEBYLD2!BX$4,'[1]INTERNAL PARAMETERS-1'!$B$5:$J$44,5,FALSE)*VLOOKUP(AEBYLD2!BX$4,'[1]INTERNAL PARAMETERS-1'!$B$5:$J$44,6,FALSE)*VLOOKUP(AEBYLD2!BX$4,'[1]INTERNAL PARAMETERS-1'!$B$5:$J$44,3,FALSE) + AEBYLD1!BX188*(1-VLOOKUP(AEBYLD2!BX$4,'[1]INTERNAL PARAMETERS-1'!$B$5:$J$44,5,FALSE))*VLOOKUP(AEBYLD2!BX$4,'[1]INTERNAL PARAMETERS-1'!$B$5:$J$44,8,FALSE)*VLOOKUP(AEBYLD2!BX$4,'[1]INTERNAL PARAMETERS-1'!$B$5:$J$44,3,FALSE)</f>
        <v>0</v>
      </c>
      <c r="BY188" s="50">
        <f>AEBYLD1!BY188*VLOOKUP(AEBYLD2!BY$4,'[1]INTERNAL PARAMETERS-1'!$B$5:$J$44,5,FALSE)*VLOOKUP(AEBYLD2!BY$4,'[1]INTERNAL PARAMETERS-1'!$B$5:$J$44,6,FALSE)*VLOOKUP(AEBYLD2!BY$4,'[1]INTERNAL PARAMETERS-1'!$B$5:$J$44,3,FALSE) + AEBYLD1!BY188*(1-VLOOKUP(AEBYLD2!BY$4,'[1]INTERNAL PARAMETERS-1'!$B$5:$J$44,5,FALSE))*VLOOKUP(AEBYLD2!BY$4,'[1]INTERNAL PARAMETERS-1'!$B$5:$J$44,8,FALSE)*VLOOKUP(AEBYLD2!BY$4,'[1]INTERNAL PARAMETERS-1'!$B$5:$J$44,3,FALSE)</f>
        <v>0</v>
      </c>
      <c r="BZ188" s="50">
        <f>AEBYLD1!BZ188*VLOOKUP(AEBYLD2!BZ$4,'[1]INTERNAL PARAMETERS-1'!$B$5:$J$44,5,FALSE)*VLOOKUP(AEBYLD2!BZ$4,'[1]INTERNAL PARAMETERS-1'!$B$5:$J$44,6,FALSE)*VLOOKUP(AEBYLD2!BZ$4,'[1]INTERNAL PARAMETERS-1'!$B$5:$J$44,3,FALSE) + AEBYLD1!BZ188*(1-VLOOKUP(AEBYLD2!BZ$4,'[1]INTERNAL PARAMETERS-1'!$B$5:$J$44,5,FALSE))*VLOOKUP(AEBYLD2!BZ$4,'[1]INTERNAL PARAMETERS-1'!$B$5:$J$44,8,FALSE)*VLOOKUP(AEBYLD2!BZ$4,'[1]INTERNAL PARAMETERS-1'!$B$5:$J$44,3,FALSE)</f>
        <v>0</v>
      </c>
      <c r="CA188" s="50">
        <f>AEBYLD1!CA188*VLOOKUP(AEBYLD2!CA$4,'[1]INTERNAL PARAMETERS-1'!$B$5:$J$44,5,FALSE)*VLOOKUP(AEBYLD2!CA$4,'[1]INTERNAL PARAMETERS-1'!$B$5:$J$44,6,FALSE)*VLOOKUP(AEBYLD2!CA$4,'[1]INTERNAL PARAMETERS-1'!$B$5:$J$44,3,FALSE) + AEBYLD1!CA188*(1-VLOOKUP(AEBYLD2!CA$4,'[1]INTERNAL PARAMETERS-1'!$B$5:$J$44,5,FALSE))*VLOOKUP(AEBYLD2!CA$4,'[1]INTERNAL PARAMETERS-1'!$B$5:$J$44,8,FALSE)*VLOOKUP(AEBYLD2!CA$4,'[1]INTERNAL PARAMETERS-1'!$B$5:$J$44,3,FALSE)</f>
        <v>0</v>
      </c>
      <c r="CB188" s="50">
        <f>AEBYLD1!CB188*VLOOKUP(AEBYLD2!CB$4,'[1]INTERNAL PARAMETERS-1'!$B$5:$J$44,5,FALSE)*VLOOKUP(AEBYLD2!CB$4,'[1]INTERNAL PARAMETERS-1'!$B$5:$J$44,6,FALSE)*VLOOKUP(AEBYLD2!CB$4,'[1]INTERNAL PARAMETERS-1'!$B$5:$J$44,3,FALSE) + AEBYLD1!CB188*(1-VLOOKUP(AEBYLD2!CB$4,'[1]INTERNAL PARAMETERS-1'!$B$5:$J$44,5,FALSE))*VLOOKUP(AEBYLD2!CB$4,'[1]INTERNAL PARAMETERS-1'!$B$5:$J$44,8,FALSE)*VLOOKUP(AEBYLD2!CB$4,'[1]INTERNAL PARAMETERS-1'!$B$5:$J$44,3,FALSE)</f>
        <v>0</v>
      </c>
      <c r="CC188" s="50">
        <f>AEBYLD1!CC188*VLOOKUP(AEBYLD2!CC$4,'[1]INTERNAL PARAMETERS-1'!$B$5:$J$44,5,FALSE)*VLOOKUP(AEBYLD2!CC$4,'[1]INTERNAL PARAMETERS-1'!$B$5:$J$44,6,FALSE)*VLOOKUP(AEBYLD2!CC$4,'[1]INTERNAL PARAMETERS-1'!$B$5:$J$44,3,FALSE) + AEBYLD1!CC188*(1-VLOOKUP(AEBYLD2!CC$4,'[1]INTERNAL PARAMETERS-1'!$B$5:$J$44,5,FALSE))*VLOOKUP(AEBYLD2!CC$4,'[1]INTERNAL PARAMETERS-1'!$B$5:$J$44,8,FALSE)*VLOOKUP(AEBYLD2!CC$4,'[1]INTERNAL PARAMETERS-1'!$B$5:$J$44,3,FALSE)</f>
        <v>0</v>
      </c>
      <c r="CD188" s="50">
        <f>AEBYLD1!CD188*VLOOKUP(AEBYLD2!CD$4,'[1]INTERNAL PARAMETERS-1'!$B$5:$J$44,5,FALSE)*VLOOKUP(AEBYLD2!CD$4,'[1]INTERNAL PARAMETERS-1'!$B$5:$J$44,6,FALSE)*VLOOKUP(AEBYLD2!CD$4,'[1]INTERNAL PARAMETERS-1'!$B$5:$J$44,3,FALSE) + AEBYLD1!CD188*(1-VLOOKUP(AEBYLD2!CD$4,'[1]INTERNAL PARAMETERS-1'!$B$5:$J$44,5,FALSE))*VLOOKUP(AEBYLD2!CD$4,'[1]INTERNAL PARAMETERS-1'!$B$5:$J$44,8,FALSE)*VLOOKUP(AEBYLD2!CD$4,'[1]INTERNAL PARAMETERS-1'!$B$5:$J$44,3,FALSE)</f>
        <v>0</v>
      </c>
      <c r="CE188" s="50">
        <f>AEBYLD1!CE188*VLOOKUP(AEBYLD2!CE$4,'[1]INTERNAL PARAMETERS-1'!$B$5:$J$44,5,FALSE)*VLOOKUP(AEBYLD2!CE$4,'[1]INTERNAL PARAMETERS-1'!$B$5:$J$44,6,FALSE)*VLOOKUP(AEBYLD2!CE$4,'[1]INTERNAL PARAMETERS-1'!$B$5:$J$44,3,FALSE) + AEBYLD1!CE188*(1-VLOOKUP(AEBYLD2!CE$4,'[1]INTERNAL PARAMETERS-1'!$B$5:$J$44,5,FALSE))*VLOOKUP(AEBYLD2!CE$4,'[1]INTERNAL PARAMETERS-1'!$B$5:$J$44,8,FALSE)*VLOOKUP(AEBYLD2!CE$4,'[1]INTERNAL PARAMETERS-1'!$B$5:$J$44,3,FALSE)</f>
        <v>0</v>
      </c>
      <c r="CF188" s="50">
        <f>AEBYLD1!CF188*VLOOKUP(AEBYLD2!CF$4,'[1]INTERNAL PARAMETERS-1'!$B$5:$J$44,5,FALSE)*VLOOKUP(AEBYLD2!CF$4,'[1]INTERNAL PARAMETERS-1'!$B$5:$J$44,6,FALSE)*VLOOKUP(AEBYLD2!CF$4,'[1]INTERNAL PARAMETERS-1'!$B$5:$J$44,3,FALSE) + AEBYLD1!CF188*(1-VLOOKUP(AEBYLD2!CF$4,'[1]INTERNAL PARAMETERS-1'!$B$5:$J$44,5,FALSE))*VLOOKUP(AEBYLD2!CF$4,'[1]INTERNAL PARAMETERS-1'!$B$5:$J$44,8,FALSE)*VLOOKUP(AEBYLD2!CF$4,'[1]INTERNAL PARAMETERS-1'!$B$5:$J$44,3,FALSE)</f>
        <v>0</v>
      </c>
      <c r="CG188" s="50">
        <f>AEBYLD1!CG188*VLOOKUP(AEBYLD2!CG$4,'[1]INTERNAL PARAMETERS-1'!$B$5:$J$44,5,FALSE)*VLOOKUP(AEBYLD2!CG$4,'[1]INTERNAL PARAMETERS-1'!$B$5:$J$44,6,FALSE)*VLOOKUP(AEBYLD2!CG$4,'[1]INTERNAL PARAMETERS-1'!$B$5:$J$44,3,FALSE) + AEBYLD1!CG188*(1-VLOOKUP(AEBYLD2!CG$4,'[1]INTERNAL PARAMETERS-1'!$B$5:$J$44,5,FALSE))*VLOOKUP(AEBYLD2!CG$4,'[1]INTERNAL PARAMETERS-1'!$B$5:$J$44,8,FALSE)*VLOOKUP(AEBYLD2!CG$4,'[1]INTERNAL PARAMETERS-1'!$B$5:$J$44,3,FALSE)</f>
        <v>0</v>
      </c>
      <c r="CH188" s="49">
        <f>AEBYLD1!CH188*VLOOKUP(AEBYLD2!CH$4,'[1]INTERNAL PARAMETERS-1'!$B$5:$J$44,5,FALSE)*VLOOKUP(AEBYLD2!CH$4,'[1]INTERNAL PARAMETERS-1'!$B$5:$J$44,6,FALSE)*VLOOKUP(AEBYLD2!CH$4,'[1]INTERNAL PARAMETERS-1'!$B$5:$J$44,3,FALSE) + AEBYLD1!CH188*(1-VLOOKUP(AEBYLD2!CH$4,'[1]INTERNAL PARAMETERS-1'!$B$5:$J$44,5,FALSE))*VLOOKUP(AEBYLD2!CH$4,'[1]INTERNAL PARAMETERS-1'!$B$5:$J$44,8,FALSE)*VLOOKUP(AEBYLD2!CH$4,'[1]INTERNAL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 x14ac:dyDescent="0.4">
      <c r="B189" s="64" t="s">
        <v>7</v>
      </c>
      <c r="C189" s="63" t="s">
        <v>89</v>
      </c>
      <c r="D189" s="63" t="s">
        <v>84</v>
      </c>
      <c r="E189" s="147">
        <f>AEB!AF189</f>
        <v>0</v>
      </c>
      <c r="F189" s="65">
        <f>'[1]INTERNAL PARAMETERS-1'!M9</f>
        <v>63.875</v>
      </c>
      <c r="G189" s="51">
        <f>AEBYLD1!G189*VLOOKUP(AEBYLD2!G$4,'[1]INTERNAL PARAMETERS-1'!$B$5:$J$44,5,FALSE)*VLOOKUP(AEBYLD2!G$4,'[1]INTERNAL PARAMETERS-1'!$B$5:$J$44,7,FALSE)*AEBYLD2!$F189 + AEBYLD1!G189*(1-VLOOKUP(AEBYLD2!G$4,'[1]INTERNAL PARAMETERS-1'!$B$5:$J$44,5,FALSE))*VLOOKUP(AEBYLD2!G$4,'[1]INTERNAL PARAMETERS-1'!$B$5:$J$44,9,FALSE)*AEBYLD2!$F189</f>
        <v>0</v>
      </c>
      <c r="H189" s="50">
        <f>AEBYLD1!H189*VLOOKUP(AEBYLD2!H$4,'[1]INTERNAL PARAMETERS-1'!$B$5:$J$44,5,FALSE)*VLOOKUP(AEBYLD2!H$4,'[1]INTERNAL PARAMETERS-1'!$B$5:$J$44,7,FALSE)*AEBYLD2!$F189 + AEBYLD1!H189*(1-VLOOKUP(AEBYLD2!H$4,'[1]INTERNAL PARAMETERS-1'!$B$5:$J$44,5,FALSE))*VLOOKUP(AEBYLD2!H$4,'[1]INTERNAL PARAMETERS-1'!$B$5:$J$44,9,FALSE)*AEBYLD2!$F189</f>
        <v>0</v>
      </c>
      <c r="I189" s="50">
        <f>AEBYLD1!I189*VLOOKUP(AEBYLD2!I$4,'[1]INTERNAL PARAMETERS-1'!$B$5:$J$44,5,FALSE)*VLOOKUP(AEBYLD2!I$4,'[1]INTERNAL PARAMETERS-1'!$B$5:$J$44,7,FALSE)*AEBYLD2!$F189 + AEBYLD1!I189*(1-VLOOKUP(AEBYLD2!I$4,'[1]INTERNAL PARAMETERS-1'!$B$5:$J$44,5,FALSE))*VLOOKUP(AEBYLD2!I$4,'[1]INTERNAL PARAMETERS-1'!$B$5:$J$44,9,FALSE)*AEBYLD2!$F189</f>
        <v>0</v>
      </c>
      <c r="J189" s="50">
        <f>AEBYLD1!J189*VLOOKUP(AEBYLD2!J$4,'[1]INTERNAL PARAMETERS-1'!$B$5:$J$44,5,FALSE)*VLOOKUP(AEBYLD2!J$4,'[1]INTERNAL PARAMETERS-1'!$B$5:$J$44,7,FALSE)*AEBYLD2!$F189 + AEBYLD1!J189*(1-VLOOKUP(AEBYLD2!J$4,'[1]INTERNAL PARAMETERS-1'!$B$5:$J$44,5,FALSE))*VLOOKUP(AEBYLD2!J$4,'[1]INTERNAL PARAMETERS-1'!$B$5:$J$44,9,FALSE)*AEBYLD2!$F189</f>
        <v>0</v>
      </c>
      <c r="K189" s="50">
        <f>AEBYLD1!K189*VLOOKUP(AEBYLD2!K$4,'[1]INTERNAL PARAMETERS-1'!$B$5:$J$44,5,FALSE)*VLOOKUP(AEBYLD2!K$4,'[1]INTERNAL PARAMETERS-1'!$B$5:$J$44,7,FALSE)*AEBYLD2!$F189 + AEBYLD1!K189*(1-VLOOKUP(AEBYLD2!K$4,'[1]INTERNAL PARAMETERS-1'!$B$5:$J$44,5,FALSE))*VLOOKUP(AEBYLD2!K$4,'[1]INTERNAL PARAMETERS-1'!$B$5:$J$44,9,FALSE)*AEBYLD2!$F189</f>
        <v>0</v>
      </c>
      <c r="L189" s="50">
        <f>AEBYLD1!L189*VLOOKUP(AEBYLD2!L$4,'[1]INTERNAL PARAMETERS-1'!$B$5:$J$44,5,FALSE)*VLOOKUP(AEBYLD2!L$4,'[1]INTERNAL PARAMETERS-1'!$B$5:$J$44,7,FALSE)*AEBYLD2!$F189 + AEBYLD1!L189*(1-VLOOKUP(AEBYLD2!L$4,'[1]INTERNAL PARAMETERS-1'!$B$5:$J$44,5,FALSE))*VLOOKUP(AEBYLD2!L$4,'[1]INTERNAL PARAMETERS-1'!$B$5:$J$44,9,FALSE)*AEBYLD2!$F189</f>
        <v>0</v>
      </c>
      <c r="M189" s="50">
        <f>AEBYLD1!M189*VLOOKUP(AEBYLD2!M$4,'[1]INTERNAL PARAMETERS-1'!$B$5:$J$44,5,FALSE)*VLOOKUP(AEBYLD2!M$4,'[1]INTERNAL PARAMETERS-1'!$B$5:$J$44,7,FALSE)*AEBYLD2!$F189 + AEBYLD1!M189*(1-VLOOKUP(AEBYLD2!M$4,'[1]INTERNAL PARAMETERS-1'!$B$5:$J$44,5,FALSE))*VLOOKUP(AEBYLD2!M$4,'[1]INTERNAL PARAMETERS-1'!$B$5:$J$44,9,FALSE)*AEBYLD2!$F189</f>
        <v>0</v>
      </c>
      <c r="N189" s="50">
        <f>AEBYLD1!N189*VLOOKUP(AEBYLD2!N$4,'[1]INTERNAL PARAMETERS-1'!$B$5:$J$44,5,FALSE)*VLOOKUP(AEBYLD2!N$4,'[1]INTERNAL PARAMETERS-1'!$B$5:$J$44,7,FALSE)*AEBYLD2!$F189 + AEBYLD1!N189*(1-VLOOKUP(AEBYLD2!N$4,'[1]INTERNAL PARAMETERS-1'!$B$5:$J$44,5,FALSE))*VLOOKUP(AEBYLD2!N$4,'[1]INTERNAL PARAMETERS-1'!$B$5:$J$44,9,FALSE)*AEBYLD2!$F189</f>
        <v>0</v>
      </c>
      <c r="O189" s="50">
        <f>AEBYLD1!O189*VLOOKUP(AEBYLD2!O$4,'[1]INTERNAL PARAMETERS-1'!$B$5:$J$44,5,FALSE)*VLOOKUP(AEBYLD2!O$4,'[1]INTERNAL PARAMETERS-1'!$B$5:$J$44,7,FALSE)*AEBYLD2!$F189 + AEBYLD1!O189*(1-VLOOKUP(AEBYLD2!O$4,'[1]INTERNAL PARAMETERS-1'!$B$5:$J$44,5,FALSE))*VLOOKUP(AEBYLD2!O$4,'[1]INTERNAL PARAMETERS-1'!$B$5:$J$44,9,FALSE)*AEBYLD2!$F189</f>
        <v>0</v>
      </c>
      <c r="P189" s="50">
        <f>AEBYLD1!P189*VLOOKUP(AEBYLD2!P$4,'[1]INTERNAL PARAMETERS-1'!$B$5:$J$44,5,FALSE)*VLOOKUP(AEBYLD2!P$4,'[1]INTERNAL PARAMETERS-1'!$B$5:$J$44,7,FALSE)*AEBYLD2!$F189 + AEBYLD1!P189*(1-VLOOKUP(AEBYLD2!P$4,'[1]INTERNAL PARAMETERS-1'!$B$5:$J$44,5,FALSE))*VLOOKUP(AEBYLD2!P$4,'[1]INTERNAL PARAMETERS-1'!$B$5:$J$44,9,FALSE)*AEBYLD2!$F189</f>
        <v>0</v>
      </c>
      <c r="Q189" s="50">
        <f>AEBYLD1!Q189*VLOOKUP(AEBYLD2!Q$4,'[1]INTERNAL PARAMETERS-1'!$B$5:$J$44,5,FALSE)*VLOOKUP(AEBYLD2!Q$4,'[1]INTERNAL PARAMETERS-1'!$B$5:$J$44,7,FALSE)*AEBYLD2!$F189 + AEBYLD1!Q189*(1-VLOOKUP(AEBYLD2!Q$4,'[1]INTERNAL PARAMETERS-1'!$B$5:$J$44,5,FALSE))*VLOOKUP(AEBYLD2!Q$4,'[1]INTERNAL PARAMETERS-1'!$B$5:$J$44,9,FALSE)*AEBYLD2!$F189</f>
        <v>0</v>
      </c>
      <c r="R189" s="50">
        <f>AEBYLD1!R189*VLOOKUP(AEBYLD2!R$4,'[1]INTERNAL PARAMETERS-1'!$B$5:$J$44,5,FALSE)*VLOOKUP(AEBYLD2!R$4,'[1]INTERNAL PARAMETERS-1'!$B$5:$J$44,7,FALSE)*AEBYLD2!$F189 + AEBYLD1!R189*(1-VLOOKUP(AEBYLD2!R$4,'[1]INTERNAL PARAMETERS-1'!$B$5:$J$44,5,FALSE))*VLOOKUP(AEBYLD2!R$4,'[1]INTERNAL PARAMETERS-1'!$B$5:$J$44,9,FALSE)*AEBYLD2!$F189</f>
        <v>0</v>
      </c>
      <c r="S189" s="50">
        <f>AEBYLD1!S189*VLOOKUP(AEBYLD2!S$4,'[1]INTERNAL PARAMETERS-1'!$B$5:$J$44,5,FALSE)*VLOOKUP(AEBYLD2!S$4,'[1]INTERNAL PARAMETERS-1'!$B$5:$J$44,7,FALSE)*AEBYLD2!$F189 + AEBYLD1!S189*(1-VLOOKUP(AEBYLD2!S$4,'[1]INTERNAL PARAMETERS-1'!$B$5:$J$44,5,FALSE))*VLOOKUP(AEBYLD2!S$4,'[1]INTERNAL PARAMETERS-1'!$B$5:$J$44,9,FALSE)*AEBYLD2!$F189</f>
        <v>0</v>
      </c>
      <c r="T189" s="50">
        <f>AEBYLD1!T189*VLOOKUP(AEBYLD2!T$4,'[1]INTERNAL PARAMETERS-1'!$B$5:$J$44,5,FALSE)*VLOOKUP(AEBYLD2!T$4,'[1]INTERNAL PARAMETERS-1'!$B$5:$J$44,7,FALSE)*AEBYLD2!$F189 + AEBYLD1!T189*(1-VLOOKUP(AEBYLD2!T$4,'[1]INTERNAL PARAMETERS-1'!$B$5:$J$44,5,FALSE))*VLOOKUP(AEBYLD2!T$4,'[1]INTERNAL PARAMETERS-1'!$B$5:$J$44,9,FALSE)*AEBYLD2!$F189</f>
        <v>0</v>
      </c>
      <c r="U189" s="50">
        <f>AEBYLD1!U189*VLOOKUP(AEBYLD2!U$4,'[1]INTERNAL PARAMETERS-1'!$B$5:$J$44,5,FALSE)*VLOOKUP(AEBYLD2!U$4,'[1]INTERNAL PARAMETERS-1'!$B$5:$J$44,7,FALSE)*AEBYLD2!$F189 + AEBYLD1!U189*(1-VLOOKUP(AEBYLD2!U$4,'[1]INTERNAL PARAMETERS-1'!$B$5:$J$44,5,FALSE))*VLOOKUP(AEBYLD2!U$4,'[1]INTERNAL PARAMETERS-1'!$B$5:$J$44,9,FALSE)*AEBYLD2!$F189</f>
        <v>0</v>
      </c>
      <c r="V189" s="50">
        <f>AEBYLD1!V189*VLOOKUP(AEBYLD2!V$4,'[1]INTERNAL PARAMETERS-1'!$B$5:$J$44,5,FALSE)*VLOOKUP(AEBYLD2!V$4,'[1]INTERNAL PARAMETERS-1'!$B$5:$J$44,7,FALSE)*AEBYLD2!$F189 + AEBYLD1!V189*(1-VLOOKUP(AEBYLD2!V$4,'[1]INTERNAL PARAMETERS-1'!$B$5:$J$44,5,FALSE))*VLOOKUP(AEBYLD2!V$4,'[1]INTERNAL PARAMETERS-1'!$B$5:$J$44,9,FALSE)*AEBYLD2!$F189</f>
        <v>0</v>
      </c>
      <c r="W189" s="50">
        <f>AEBYLD1!W189*VLOOKUP(AEBYLD2!W$4,'[1]INTERNAL PARAMETERS-1'!$B$5:$J$44,5,FALSE)*VLOOKUP(AEBYLD2!W$4,'[1]INTERNAL PARAMETERS-1'!$B$5:$J$44,7,FALSE)*AEBYLD2!$F189 + AEBYLD1!W189*(1-VLOOKUP(AEBYLD2!W$4,'[1]INTERNAL PARAMETERS-1'!$B$5:$J$44,5,FALSE))*VLOOKUP(AEBYLD2!W$4,'[1]INTERNAL PARAMETERS-1'!$B$5:$J$44,9,FALSE)*AEBYLD2!$F189</f>
        <v>0</v>
      </c>
      <c r="X189" s="50">
        <f>AEBYLD1!X189*VLOOKUP(AEBYLD2!X$4,'[1]INTERNAL PARAMETERS-1'!$B$5:$J$44,5,FALSE)*VLOOKUP(AEBYLD2!X$4,'[1]INTERNAL PARAMETERS-1'!$B$5:$J$44,7,FALSE)*AEBYLD2!$F189 + AEBYLD1!X189*(1-VLOOKUP(AEBYLD2!X$4,'[1]INTERNAL PARAMETERS-1'!$B$5:$J$44,5,FALSE))*VLOOKUP(AEBYLD2!X$4,'[1]INTERNAL PARAMETERS-1'!$B$5:$J$44,9,FALSE)*AEBYLD2!$F189</f>
        <v>0</v>
      </c>
      <c r="Y189" s="50">
        <f>AEBYLD1!Y189*VLOOKUP(AEBYLD2!Y$4,'[1]INTERNAL PARAMETERS-1'!$B$5:$J$44,5,FALSE)*VLOOKUP(AEBYLD2!Y$4,'[1]INTERNAL PARAMETERS-1'!$B$5:$J$44,7,FALSE)*AEBYLD2!$F189 + AEBYLD1!Y189*(1-VLOOKUP(AEBYLD2!Y$4,'[1]INTERNAL PARAMETERS-1'!$B$5:$J$44,5,FALSE))*VLOOKUP(AEBYLD2!Y$4,'[1]INTERNAL PARAMETERS-1'!$B$5:$J$44,9,FALSE)*AEBYLD2!$F189</f>
        <v>0</v>
      </c>
      <c r="Z189" s="50">
        <f>AEBYLD1!Z189*VLOOKUP(AEBYLD2!Z$4,'[1]INTERNAL PARAMETERS-1'!$B$5:$J$44,5,FALSE)*VLOOKUP(AEBYLD2!Z$4,'[1]INTERNAL PARAMETERS-1'!$B$5:$J$44,7,FALSE)*AEBYLD2!$F189 + AEBYLD1!Z189*(1-VLOOKUP(AEBYLD2!Z$4,'[1]INTERNAL PARAMETERS-1'!$B$5:$J$44,5,FALSE))*VLOOKUP(AEBYLD2!Z$4,'[1]INTERNAL PARAMETERS-1'!$B$5:$J$44,9,FALSE)*AEBYLD2!$F189</f>
        <v>0</v>
      </c>
      <c r="AA189" s="50">
        <f>AEBYLD1!AA189*VLOOKUP(AEBYLD2!AA$4,'[1]INTERNAL PARAMETERS-1'!$B$5:$J$44,5,FALSE)*VLOOKUP(AEBYLD2!AA$4,'[1]INTERNAL PARAMETERS-1'!$B$5:$J$44,7,FALSE)*AEBYLD2!$F189 + AEBYLD1!AA189*(1-VLOOKUP(AEBYLD2!AA$4,'[1]INTERNAL PARAMETERS-1'!$B$5:$J$44,5,FALSE))*VLOOKUP(AEBYLD2!AA$4,'[1]INTERNAL PARAMETERS-1'!$B$5:$J$44,9,FALSE)*AEBYLD2!$F189</f>
        <v>0</v>
      </c>
      <c r="AB189" s="50">
        <f>AEBYLD1!AB189*VLOOKUP(AEBYLD2!AB$4,'[1]INTERNAL PARAMETERS-1'!$B$5:$J$44,5,FALSE)*VLOOKUP(AEBYLD2!AB$4,'[1]INTERNAL PARAMETERS-1'!$B$5:$J$44,7,FALSE)*AEBYLD2!$F189 + AEBYLD1!AB189*(1-VLOOKUP(AEBYLD2!AB$4,'[1]INTERNAL PARAMETERS-1'!$B$5:$J$44,5,FALSE))*VLOOKUP(AEBYLD2!AB$4,'[1]INTERNAL PARAMETERS-1'!$B$5:$J$44,9,FALSE)*AEBYLD2!$F189</f>
        <v>0</v>
      </c>
      <c r="AC189" s="50">
        <f>AEBYLD1!AC189*VLOOKUP(AEBYLD2!AC$4,'[1]INTERNAL PARAMETERS-1'!$B$5:$J$44,5,FALSE)*VLOOKUP(AEBYLD2!AC$4,'[1]INTERNAL PARAMETERS-1'!$B$5:$J$44,7,FALSE)*AEBYLD2!$F189 + AEBYLD1!AC189*(1-VLOOKUP(AEBYLD2!AC$4,'[1]INTERNAL PARAMETERS-1'!$B$5:$J$44,5,FALSE))*VLOOKUP(AEBYLD2!AC$4,'[1]INTERNAL PARAMETERS-1'!$B$5:$J$44,9,FALSE)*AEBYLD2!$F189</f>
        <v>0</v>
      </c>
      <c r="AD189" s="50">
        <f>AEBYLD1!AD189*VLOOKUP(AEBYLD2!AD$4,'[1]INTERNAL PARAMETERS-1'!$B$5:$J$44,5,FALSE)*VLOOKUP(AEBYLD2!AD$4,'[1]INTERNAL PARAMETERS-1'!$B$5:$J$44,7,FALSE)*AEBYLD2!$F189 + AEBYLD1!AD189*(1-VLOOKUP(AEBYLD2!AD$4,'[1]INTERNAL PARAMETERS-1'!$B$5:$J$44,5,FALSE))*VLOOKUP(AEBYLD2!AD$4,'[1]INTERNAL PARAMETERS-1'!$B$5:$J$44,9,FALSE)*AEBYLD2!$F189</f>
        <v>0</v>
      </c>
      <c r="AE189" s="50">
        <f>AEBYLD1!AE189*VLOOKUP(AEBYLD2!AE$4,'[1]INTERNAL PARAMETERS-1'!$B$5:$J$44,5,FALSE)*VLOOKUP(AEBYLD2!AE$4,'[1]INTERNAL PARAMETERS-1'!$B$5:$J$44,7,FALSE)*AEBYLD2!$F189 + AEBYLD1!AE189*(1-VLOOKUP(AEBYLD2!AE$4,'[1]INTERNAL PARAMETERS-1'!$B$5:$J$44,5,FALSE))*VLOOKUP(AEBYLD2!AE$4,'[1]INTERNAL PARAMETERS-1'!$B$5:$J$44,9,FALSE)*AEBYLD2!$F189</f>
        <v>0</v>
      </c>
      <c r="AF189" s="50">
        <f>AEBYLD1!AF189*VLOOKUP(AEBYLD2!AF$4,'[1]INTERNAL PARAMETERS-1'!$B$5:$J$44,5,FALSE)*VLOOKUP(AEBYLD2!AF$4,'[1]INTERNAL PARAMETERS-1'!$B$5:$J$44,7,FALSE)*AEBYLD2!$F189 + AEBYLD1!AF189*(1-VLOOKUP(AEBYLD2!AF$4,'[1]INTERNAL PARAMETERS-1'!$B$5:$J$44,5,FALSE))*VLOOKUP(AEBYLD2!AF$4,'[1]INTERNAL PARAMETERS-1'!$B$5:$J$44,9,FALSE)*AEBYLD2!$F189</f>
        <v>0</v>
      </c>
      <c r="AG189" s="50">
        <f>AEBYLD1!AG189*VLOOKUP(AEBYLD2!AG$4,'[1]INTERNAL PARAMETERS-1'!$B$5:$J$44,5,FALSE)*VLOOKUP(AEBYLD2!AG$4,'[1]INTERNAL PARAMETERS-1'!$B$5:$J$44,7,FALSE)*AEBYLD2!$F189 + AEBYLD1!AG189*(1-VLOOKUP(AEBYLD2!AG$4,'[1]INTERNAL PARAMETERS-1'!$B$5:$J$44,5,FALSE))*VLOOKUP(AEBYLD2!AG$4,'[1]INTERNAL PARAMETERS-1'!$B$5:$J$44,9,FALSE)*AEBYLD2!$F189</f>
        <v>0</v>
      </c>
      <c r="AH189" s="50">
        <f>AEBYLD1!AH189*VLOOKUP(AEBYLD2!AH$4,'[1]INTERNAL PARAMETERS-1'!$B$5:$J$44,5,FALSE)*VLOOKUP(AEBYLD2!AH$4,'[1]INTERNAL PARAMETERS-1'!$B$5:$J$44,7,FALSE)*AEBYLD2!$F189 + AEBYLD1!AH189*(1-VLOOKUP(AEBYLD2!AH$4,'[1]INTERNAL PARAMETERS-1'!$B$5:$J$44,5,FALSE))*VLOOKUP(AEBYLD2!AH$4,'[1]INTERNAL PARAMETERS-1'!$B$5:$J$44,9,FALSE)*AEBYLD2!$F189</f>
        <v>0</v>
      </c>
      <c r="AI189" s="50">
        <f>AEBYLD1!AI189*VLOOKUP(AEBYLD2!AI$4,'[1]INTERNAL PARAMETERS-1'!$B$5:$J$44,5,FALSE)*VLOOKUP(AEBYLD2!AI$4,'[1]INTERNAL PARAMETERS-1'!$B$5:$J$44,7,FALSE)*AEBYLD2!$F189 + AEBYLD1!AI189*(1-VLOOKUP(AEBYLD2!AI$4,'[1]INTERNAL PARAMETERS-1'!$B$5:$J$44,5,FALSE))*VLOOKUP(AEBYLD2!AI$4,'[1]INTERNAL PARAMETERS-1'!$B$5:$J$44,9,FALSE)*AEBYLD2!$F189</f>
        <v>0</v>
      </c>
      <c r="AJ189" s="50">
        <f>AEBYLD1!AJ189*VLOOKUP(AEBYLD2!AJ$4,'[1]INTERNAL PARAMETERS-1'!$B$5:$J$44,5,FALSE)*VLOOKUP(AEBYLD2!AJ$4,'[1]INTERNAL PARAMETERS-1'!$B$5:$J$44,7,FALSE)*AEBYLD2!$F189 + AEBYLD1!AJ189*(1-VLOOKUP(AEBYLD2!AJ$4,'[1]INTERNAL PARAMETERS-1'!$B$5:$J$44,5,FALSE))*VLOOKUP(AEBYLD2!AJ$4,'[1]INTERNAL PARAMETERS-1'!$B$5:$J$44,9,FALSE)*AEBYLD2!$F189</f>
        <v>0</v>
      </c>
      <c r="AK189" s="50">
        <f>AEBYLD1!AK189*VLOOKUP(AEBYLD2!AK$4,'[1]INTERNAL PARAMETERS-1'!$B$5:$J$44,5,FALSE)*VLOOKUP(AEBYLD2!AK$4,'[1]INTERNAL PARAMETERS-1'!$B$5:$J$44,7,FALSE)*AEBYLD2!$F189 + AEBYLD1!AK189*(1-VLOOKUP(AEBYLD2!AK$4,'[1]INTERNAL PARAMETERS-1'!$B$5:$J$44,5,FALSE))*VLOOKUP(AEBYLD2!AK$4,'[1]INTERNAL PARAMETERS-1'!$B$5:$J$44,9,FALSE)*AEBYLD2!$F189</f>
        <v>0</v>
      </c>
      <c r="AL189" s="50">
        <f>AEBYLD1!AL189*VLOOKUP(AEBYLD2!AL$4,'[1]INTERNAL PARAMETERS-1'!$B$5:$J$44,5,FALSE)*VLOOKUP(AEBYLD2!AL$4,'[1]INTERNAL PARAMETERS-1'!$B$5:$J$44,7,FALSE)*AEBYLD2!$F189 + AEBYLD1!AL189*(1-VLOOKUP(AEBYLD2!AL$4,'[1]INTERNAL PARAMETERS-1'!$B$5:$J$44,5,FALSE))*VLOOKUP(AEBYLD2!AL$4,'[1]INTERNAL PARAMETERS-1'!$B$5:$J$44,9,FALSE)*AEBYLD2!$F189</f>
        <v>0</v>
      </c>
      <c r="AM189" s="50">
        <f>AEBYLD1!AM189*VLOOKUP(AEBYLD2!AM$4,'[1]INTERNAL PARAMETERS-1'!$B$5:$J$44,5,FALSE)*VLOOKUP(AEBYLD2!AM$4,'[1]INTERNAL PARAMETERS-1'!$B$5:$J$44,7,FALSE)*AEBYLD2!$F189 + AEBYLD1!AM189*(1-VLOOKUP(AEBYLD2!AM$4,'[1]INTERNAL PARAMETERS-1'!$B$5:$J$44,5,FALSE))*VLOOKUP(AEBYLD2!AM$4,'[1]INTERNAL PARAMETERS-1'!$B$5:$J$44,9,FALSE)*AEBYLD2!$F189</f>
        <v>0</v>
      </c>
      <c r="AN189" s="50">
        <f>AEBYLD1!AN189*VLOOKUP(AEBYLD2!AN$4,'[1]INTERNAL PARAMETERS-1'!$B$5:$J$44,5,FALSE)*VLOOKUP(AEBYLD2!AN$4,'[1]INTERNAL PARAMETERS-1'!$B$5:$J$44,7,FALSE)*AEBYLD2!$F189 + AEBYLD1!AN189*(1-VLOOKUP(AEBYLD2!AN$4,'[1]INTERNAL PARAMETERS-1'!$B$5:$J$44,5,FALSE))*VLOOKUP(AEBYLD2!AN$4,'[1]INTERNAL PARAMETERS-1'!$B$5:$J$44,9,FALSE)*AEBYLD2!$F189</f>
        <v>0</v>
      </c>
      <c r="AO189" s="50">
        <f>AEBYLD1!AO189*VLOOKUP(AEBYLD2!AO$4,'[1]INTERNAL PARAMETERS-1'!$B$5:$J$44,5,FALSE)*VLOOKUP(AEBYLD2!AO$4,'[1]INTERNAL PARAMETERS-1'!$B$5:$J$44,7,FALSE)*AEBYLD2!$F189 + AEBYLD1!AO189*(1-VLOOKUP(AEBYLD2!AO$4,'[1]INTERNAL PARAMETERS-1'!$B$5:$J$44,5,FALSE))*VLOOKUP(AEBYLD2!AO$4,'[1]INTERNAL PARAMETERS-1'!$B$5:$J$44,9,FALSE)*AEBYLD2!$F189</f>
        <v>0</v>
      </c>
      <c r="AP189" s="50">
        <f>AEBYLD1!AP189*VLOOKUP(AEBYLD2!AP$4,'[1]INTERNAL PARAMETERS-1'!$B$5:$J$44,5,FALSE)*VLOOKUP(AEBYLD2!AP$4,'[1]INTERNAL PARAMETERS-1'!$B$5:$J$44,7,FALSE)*AEBYLD2!$F189 + AEBYLD1!AP189*(1-VLOOKUP(AEBYLD2!AP$4,'[1]INTERNAL PARAMETERS-1'!$B$5:$J$44,5,FALSE))*VLOOKUP(AEBYLD2!AP$4,'[1]INTERNAL PARAMETERS-1'!$B$5:$J$44,9,FALSE)*AEBYLD2!$F189</f>
        <v>0</v>
      </c>
      <c r="AQ189" s="50">
        <f>AEBYLD1!AQ189*VLOOKUP(AEBYLD2!AQ$4,'[1]INTERNAL PARAMETERS-1'!$B$5:$J$44,5,FALSE)*VLOOKUP(AEBYLD2!AQ$4,'[1]INTERNAL PARAMETERS-1'!$B$5:$J$44,7,FALSE)*AEBYLD2!$F189 + AEBYLD1!AQ189*(1-VLOOKUP(AEBYLD2!AQ$4,'[1]INTERNAL PARAMETERS-1'!$B$5:$J$44,5,FALSE))*VLOOKUP(AEBYLD2!AQ$4,'[1]INTERNAL PARAMETERS-1'!$B$5:$J$44,9,FALSE)*AEBYLD2!$F189</f>
        <v>0</v>
      </c>
      <c r="AR189" s="50">
        <f>AEBYLD1!AR189*VLOOKUP(AEBYLD2!AR$4,'[1]INTERNAL PARAMETERS-1'!$B$5:$J$44,5,FALSE)*VLOOKUP(AEBYLD2!AR$4,'[1]INTERNAL PARAMETERS-1'!$B$5:$J$44,7,FALSE)*AEBYLD2!$F189 + AEBYLD1!AR189*(1-VLOOKUP(AEBYLD2!AR$4,'[1]INTERNAL PARAMETERS-1'!$B$5:$J$44,5,FALSE))*VLOOKUP(AEBYLD2!AR$4,'[1]INTERNAL PARAMETERS-1'!$B$5:$J$44,9,FALSE)*AEBYLD2!$F189</f>
        <v>0</v>
      </c>
      <c r="AS189" s="50">
        <f>AEBYLD1!AS189*VLOOKUP(AEBYLD2!AS$4,'[1]INTERNAL PARAMETERS-1'!$B$5:$J$44,5,FALSE)*VLOOKUP(AEBYLD2!AS$4,'[1]INTERNAL PARAMETERS-1'!$B$5:$J$44,7,FALSE)*AEBYLD2!$F189 + AEBYLD1!AS189*(1-VLOOKUP(AEBYLD2!AS$4,'[1]INTERNAL PARAMETERS-1'!$B$5:$J$44,5,FALSE))*VLOOKUP(AEBYLD2!AS$4,'[1]INTERNAL PARAMETERS-1'!$B$5:$J$44,9,FALSE)*AEBYLD2!$F189</f>
        <v>0</v>
      </c>
      <c r="AT189" s="49">
        <f>AEBYLD1!AT189*VLOOKUP(AEBYLD2!AT$4,'[1]INTERNAL PARAMETERS-1'!$B$5:$J$44,5,FALSE)*VLOOKUP(AEBYLD2!AT$4,'[1]INTERNAL PARAMETERS-1'!$B$5:$J$44,7,FALSE)*AEBYLD2!$F189 + AEBYLD1!AT189*(1-VLOOKUP(AEBYLD2!AT$4,'[1]INTERNAL PARAMETERS-1'!$B$5:$J$44,5,FALSE))*VLOOKUP(AEBYLD2!AT$4,'[1]INTERNAL PARAMETERS-1'!$B$5:$J$44,9,FALSE)*AEBYLD2!$F189</f>
        <v>0</v>
      </c>
      <c r="AU189" s="51">
        <f>AEBYLD1!AU189*VLOOKUP(AEBYLD2!AU$4,'[1]INTERNAL PARAMETERS-1'!$B$5:$J$44,5,FALSE)*VLOOKUP(AEBYLD2!AU$4,'[1]INTERNAL PARAMETERS-1'!$B$5:$J$44,6,FALSE)*VLOOKUP(AEBYLD2!AU$4,'[1]INTERNAL PARAMETERS-1'!$B$5:$J$44,3,FALSE) + AEBYLD1!AU189*(1-VLOOKUP(AEBYLD2!AU$4,'[1]INTERNAL PARAMETERS-1'!$B$5:$J$44,5,FALSE))*VLOOKUP(AEBYLD2!AU$4,'[1]INTERNAL PARAMETERS-1'!$B$5:$J$44,8,FALSE)*VLOOKUP(AEBYLD2!AU$4,'[1]INTERNAL PARAMETERS-1'!$B$5:$J$44,3,FALSE)</f>
        <v>0</v>
      </c>
      <c r="AV189" s="50">
        <f>AEBYLD1!AV189*VLOOKUP(AEBYLD2!AV$4,'[1]INTERNAL PARAMETERS-1'!$B$5:$J$44,5,FALSE)*VLOOKUP(AEBYLD2!AV$4,'[1]INTERNAL PARAMETERS-1'!$B$5:$J$44,6,FALSE)*VLOOKUP(AEBYLD2!AV$4,'[1]INTERNAL PARAMETERS-1'!$B$5:$J$44,3,FALSE) + AEBYLD1!AV189*(1-VLOOKUP(AEBYLD2!AV$4,'[1]INTERNAL PARAMETERS-1'!$B$5:$J$44,5,FALSE))*VLOOKUP(AEBYLD2!AV$4,'[1]INTERNAL PARAMETERS-1'!$B$5:$J$44,8,FALSE)*VLOOKUP(AEBYLD2!AV$4,'[1]INTERNAL PARAMETERS-1'!$B$5:$J$44,3,FALSE)</f>
        <v>0</v>
      </c>
      <c r="AW189" s="50">
        <f>AEBYLD1!AW189*VLOOKUP(AEBYLD2!AW$4,'[1]INTERNAL PARAMETERS-1'!$B$5:$J$44,5,FALSE)*VLOOKUP(AEBYLD2!AW$4,'[1]INTERNAL PARAMETERS-1'!$B$5:$J$44,6,FALSE)*VLOOKUP(AEBYLD2!AW$4,'[1]INTERNAL PARAMETERS-1'!$B$5:$J$44,3,FALSE) + AEBYLD1!AW189*(1-VLOOKUP(AEBYLD2!AW$4,'[1]INTERNAL PARAMETERS-1'!$B$5:$J$44,5,FALSE))*VLOOKUP(AEBYLD2!AW$4,'[1]INTERNAL PARAMETERS-1'!$B$5:$J$44,8,FALSE)*VLOOKUP(AEBYLD2!AW$4,'[1]INTERNAL PARAMETERS-1'!$B$5:$J$44,3,FALSE)</f>
        <v>0</v>
      </c>
      <c r="AX189" s="50">
        <f>AEBYLD1!AX189*VLOOKUP(AEBYLD2!AX$4,'[1]INTERNAL PARAMETERS-1'!$B$5:$J$44,5,FALSE)*VLOOKUP(AEBYLD2!AX$4,'[1]INTERNAL PARAMETERS-1'!$B$5:$J$44,6,FALSE)*VLOOKUP(AEBYLD2!AX$4,'[1]INTERNAL PARAMETERS-1'!$B$5:$J$44,3,FALSE) + AEBYLD1!AX189*(1-VLOOKUP(AEBYLD2!AX$4,'[1]INTERNAL PARAMETERS-1'!$B$5:$J$44,5,FALSE))*VLOOKUP(AEBYLD2!AX$4,'[1]INTERNAL PARAMETERS-1'!$B$5:$J$44,8,FALSE)*VLOOKUP(AEBYLD2!AX$4,'[1]INTERNAL PARAMETERS-1'!$B$5:$J$44,3,FALSE)</f>
        <v>0</v>
      </c>
      <c r="AY189" s="50">
        <f>AEBYLD1!AY189*VLOOKUP(AEBYLD2!AY$4,'[1]INTERNAL PARAMETERS-1'!$B$5:$J$44,5,FALSE)*VLOOKUP(AEBYLD2!AY$4,'[1]INTERNAL PARAMETERS-1'!$B$5:$J$44,6,FALSE)*VLOOKUP(AEBYLD2!AY$4,'[1]INTERNAL PARAMETERS-1'!$B$5:$J$44,3,FALSE) + AEBYLD1!AY189*(1-VLOOKUP(AEBYLD2!AY$4,'[1]INTERNAL PARAMETERS-1'!$B$5:$J$44,5,FALSE))*VLOOKUP(AEBYLD2!AY$4,'[1]INTERNAL PARAMETERS-1'!$B$5:$J$44,8,FALSE)*VLOOKUP(AEBYLD2!AY$4,'[1]INTERNAL PARAMETERS-1'!$B$5:$J$44,3,FALSE)</f>
        <v>0</v>
      </c>
      <c r="AZ189" s="50">
        <f>AEBYLD1!AZ189*VLOOKUP(AEBYLD2!AZ$4,'[1]INTERNAL PARAMETERS-1'!$B$5:$J$44,5,FALSE)*VLOOKUP(AEBYLD2!AZ$4,'[1]INTERNAL PARAMETERS-1'!$B$5:$J$44,6,FALSE)*VLOOKUP(AEBYLD2!AZ$4,'[1]INTERNAL PARAMETERS-1'!$B$5:$J$44,3,FALSE) + AEBYLD1!AZ189*(1-VLOOKUP(AEBYLD2!AZ$4,'[1]INTERNAL PARAMETERS-1'!$B$5:$J$44,5,FALSE))*VLOOKUP(AEBYLD2!AZ$4,'[1]INTERNAL PARAMETERS-1'!$B$5:$J$44,8,FALSE)*VLOOKUP(AEBYLD2!AZ$4,'[1]INTERNAL PARAMETERS-1'!$B$5:$J$44,3,FALSE)</f>
        <v>0</v>
      </c>
      <c r="BA189" s="50">
        <f>AEBYLD1!BA189*VLOOKUP(AEBYLD2!BA$4,'[1]INTERNAL PARAMETERS-1'!$B$5:$J$44,5,FALSE)*VLOOKUP(AEBYLD2!BA$4,'[1]INTERNAL PARAMETERS-1'!$B$5:$J$44,6,FALSE)*VLOOKUP(AEBYLD2!BA$4,'[1]INTERNAL PARAMETERS-1'!$B$5:$J$44,3,FALSE) + AEBYLD1!BA189*(1-VLOOKUP(AEBYLD2!BA$4,'[1]INTERNAL PARAMETERS-1'!$B$5:$J$44,5,FALSE))*VLOOKUP(AEBYLD2!BA$4,'[1]INTERNAL PARAMETERS-1'!$B$5:$J$44,8,FALSE)*VLOOKUP(AEBYLD2!BA$4,'[1]INTERNAL PARAMETERS-1'!$B$5:$J$44,3,FALSE)</f>
        <v>0</v>
      </c>
      <c r="BB189" s="50">
        <f>AEBYLD1!BB189*VLOOKUP(AEBYLD2!BB$4,'[1]INTERNAL PARAMETERS-1'!$B$5:$J$44,5,FALSE)*VLOOKUP(AEBYLD2!BB$4,'[1]INTERNAL PARAMETERS-1'!$B$5:$J$44,6,FALSE)*VLOOKUP(AEBYLD2!BB$4,'[1]INTERNAL PARAMETERS-1'!$B$5:$J$44,3,FALSE) + AEBYLD1!BB189*(1-VLOOKUP(AEBYLD2!BB$4,'[1]INTERNAL PARAMETERS-1'!$B$5:$J$44,5,FALSE))*VLOOKUP(AEBYLD2!BB$4,'[1]INTERNAL PARAMETERS-1'!$B$5:$J$44,8,FALSE)*VLOOKUP(AEBYLD2!BB$4,'[1]INTERNAL PARAMETERS-1'!$B$5:$J$44,3,FALSE)</f>
        <v>0</v>
      </c>
      <c r="BC189" s="50">
        <f>AEBYLD1!BC189*VLOOKUP(AEBYLD2!BC$4,'[1]INTERNAL PARAMETERS-1'!$B$5:$J$44,5,FALSE)*VLOOKUP(AEBYLD2!BC$4,'[1]INTERNAL PARAMETERS-1'!$B$5:$J$44,6,FALSE)*VLOOKUP(AEBYLD2!BC$4,'[1]INTERNAL PARAMETERS-1'!$B$5:$J$44,3,FALSE) + AEBYLD1!BC189*(1-VLOOKUP(AEBYLD2!BC$4,'[1]INTERNAL PARAMETERS-1'!$B$5:$J$44,5,FALSE))*VLOOKUP(AEBYLD2!BC$4,'[1]INTERNAL PARAMETERS-1'!$B$5:$J$44,8,FALSE)*VLOOKUP(AEBYLD2!BC$4,'[1]INTERNAL PARAMETERS-1'!$B$5:$J$44,3,FALSE)</f>
        <v>0</v>
      </c>
      <c r="BD189" s="50">
        <f>AEBYLD1!BD189*VLOOKUP(AEBYLD2!BD$4,'[1]INTERNAL PARAMETERS-1'!$B$5:$J$44,5,FALSE)*VLOOKUP(AEBYLD2!BD$4,'[1]INTERNAL PARAMETERS-1'!$B$5:$J$44,6,FALSE)*VLOOKUP(AEBYLD2!BD$4,'[1]INTERNAL PARAMETERS-1'!$B$5:$J$44,3,FALSE) + AEBYLD1!BD189*(1-VLOOKUP(AEBYLD2!BD$4,'[1]INTERNAL PARAMETERS-1'!$B$5:$J$44,5,FALSE))*VLOOKUP(AEBYLD2!BD$4,'[1]INTERNAL PARAMETERS-1'!$B$5:$J$44,8,FALSE)*VLOOKUP(AEBYLD2!BD$4,'[1]INTERNAL PARAMETERS-1'!$B$5:$J$44,3,FALSE)</f>
        <v>0</v>
      </c>
      <c r="BE189" s="50">
        <f>AEBYLD1!BE189*VLOOKUP(AEBYLD2!BE$4,'[1]INTERNAL PARAMETERS-1'!$B$5:$J$44,5,FALSE)*VLOOKUP(AEBYLD2!BE$4,'[1]INTERNAL PARAMETERS-1'!$B$5:$J$44,6,FALSE)*VLOOKUP(AEBYLD2!BE$4,'[1]INTERNAL PARAMETERS-1'!$B$5:$J$44,3,FALSE) + AEBYLD1!BE189*(1-VLOOKUP(AEBYLD2!BE$4,'[1]INTERNAL PARAMETERS-1'!$B$5:$J$44,5,FALSE))*VLOOKUP(AEBYLD2!BE$4,'[1]INTERNAL PARAMETERS-1'!$B$5:$J$44,8,FALSE)*VLOOKUP(AEBYLD2!BE$4,'[1]INTERNAL PARAMETERS-1'!$B$5:$J$44,3,FALSE)</f>
        <v>0</v>
      </c>
      <c r="BF189" s="50">
        <f>AEBYLD1!BF189*VLOOKUP(AEBYLD2!BF$4,'[1]INTERNAL PARAMETERS-1'!$B$5:$J$44,5,FALSE)*VLOOKUP(AEBYLD2!BF$4,'[1]INTERNAL PARAMETERS-1'!$B$5:$J$44,6,FALSE)*VLOOKUP(AEBYLD2!BF$4,'[1]INTERNAL PARAMETERS-1'!$B$5:$J$44,3,FALSE) + AEBYLD1!BF189*(1-VLOOKUP(AEBYLD2!BF$4,'[1]INTERNAL PARAMETERS-1'!$B$5:$J$44,5,FALSE))*VLOOKUP(AEBYLD2!BF$4,'[1]INTERNAL PARAMETERS-1'!$B$5:$J$44,8,FALSE)*VLOOKUP(AEBYLD2!BF$4,'[1]INTERNAL PARAMETERS-1'!$B$5:$J$44,3,FALSE)</f>
        <v>0</v>
      </c>
      <c r="BG189" s="50">
        <f>AEBYLD1!BG189*VLOOKUP(AEBYLD2!BG$4,'[1]INTERNAL PARAMETERS-1'!$B$5:$J$44,5,FALSE)*VLOOKUP(AEBYLD2!BG$4,'[1]INTERNAL PARAMETERS-1'!$B$5:$J$44,6,FALSE)*VLOOKUP(AEBYLD2!BG$4,'[1]INTERNAL PARAMETERS-1'!$B$5:$J$44,3,FALSE) + AEBYLD1!BG189*(1-VLOOKUP(AEBYLD2!BG$4,'[1]INTERNAL PARAMETERS-1'!$B$5:$J$44,5,FALSE))*VLOOKUP(AEBYLD2!BG$4,'[1]INTERNAL PARAMETERS-1'!$B$5:$J$44,8,FALSE)*VLOOKUP(AEBYLD2!BG$4,'[1]INTERNAL PARAMETERS-1'!$B$5:$J$44,3,FALSE)</f>
        <v>0</v>
      </c>
      <c r="BH189" s="50">
        <f>AEBYLD1!BH189*VLOOKUP(AEBYLD2!BH$4,'[1]INTERNAL PARAMETERS-1'!$B$5:$J$44,5,FALSE)*VLOOKUP(AEBYLD2!BH$4,'[1]INTERNAL PARAMETERS-1'!$B$5:$J$44,6,FALSE)*VLOOKUP(AEBYLD2!BH$4,'[1]INTERNAL PARAMETERS-1'!$B$5:$J$44,3,FALSE) + AEBYLD1!BH189*(1-VLOOKUP(AEBYLD2!BH$4,'[1]INTERNAL PARAMETERS-1'!$B$5:$J$44,5,FALSE))*VLOOKUP(AEBYLD2!BH$4,'[1]INTERNAL PARAMETERS-1'!$B$5:$J$44,8,FALSE)*VLOOKUP(AEBYLD2!BH$4,'[1]INTERNAL PARAMETERS-1'!$B$5:$J$44,3,FALSE)</f>
        <v>0</v>
      </c>
      <c r="BI189" s="50">
        <f>AEBYLD1!BI189*VLOOKUP(AEBYLD2!BI$4,'[1]INTERNAL PARAMETERS-1'!$B$5:$J$44,5,FALSE)*VLOOKUP(AEBYLD2!BI$4,'[1]INTERNAL PARAMETERS-1'!$B$5:$J$44,6,FALSE)*VLOOKUP(AEBYLD2!BI$4,'[1]INTERNAL PARAMETERS-1'!$B$5:$J$44,3,FALSE) + AEBYLD1!BI189*(1-VLOOKUP(AEBYLD2!BI$4,'[1]INTERNAL PARAMETERS-1'!$B$5:$J$44,5,FALSE))*VLOOKUP(AEBYLD2!BI$4,'[1]INTERNAL PARAMETERS-1'!$B$5:$J$44,8,FALSE)*VLOOKUP(AEBYLD2!BI$4,'[1]INTERNAL PARAMETERS-1'!$B$5:$J$44,3,FALSE)</f>
        <v>0</v>
      </c>
      <c r="BJ189" s="50">
        <f>AEBYLD1!BJ189*VLOOKUP(AEBYLD2!BJ$4,'[1]INTERNAL PARAMETERS-1'!$B$5:$J$44,5,FALSE)*VLOOKUP(AEBYLD2!BJ$4,'[1]INTERNAL PARAMETERS-1'!$B$5:$J$44,6,FALSE)*VLOOKUP(AEBYLD2!BJ$4,'[1]INTERNAL PARAMETERS-1'!$B$5:$J$44,3,FALSE) + AEBYLD1!BJ189*(1-VLOOKUP(AEBYLD2!BJ$4,'[1]INTERNAL PARAMETERS-1'!$B$5:$J$44,5,FALSE))*VLOOKUP(AEBYLD2!BJ$4,'[1]INTERNAL PARAMETERS-1'!$B$5:$J$44,8,FALSE)*VLOOKUP(AEBYLD2!BJ$4,'[1]INTERNAL PARAMETERS-1'!$B$5:$J$44,3,FALSE)</f>
        <v>0</v>
      </c>
      <c r="BK189" s="50">
        <f>AEBYLD1!BK189*VLOOKUP(AEBYLD2!BK$4,'[1]INTERNAL PARAMETERS-1'!$B$5:$J$44,5,FALSE)*VLOOKUP(AEBYLD2!BK$4,'[1]INTERNAL PARAMETERS-1'!$B$5:$J$44,6,FALSE)*VLOOKUP(AEBYLD2!BK$4,'[1]INTERNAL PARAMETERS-1'!$B$5:$J$44,3,FALSE) + AEBYLD1!BK189*(1-VLOOKUP(AEBYLD2!BK$4,'[1]INTERNAL PARAMETERS-1'!$B$5:$J$44,5,FALSE))*VLOOKUP(AEBYLD2!BK$4,'[1]INTERNAL PARAMETERS-1'!$B$5:$J$44,8,FALSE)*VLOOKUP(AEBYLD2!BK$4,'[1]INTERNAL PARAMETERS-1'!$B$5:$J$44,3,FALSE)</f>
        <v>0</v>
      </c>
      <c r="BL189" s="50">
        <f>AEBYLD1!BL189*VLOOKUP(AEBYLD2!BL$4,'[1]INTERNAL PARAMETERS-1'!$B$5:$J$44,5,FALSE)*VLOOKUP(AEBYLD2!BL$4,'[1]INTERNAL PARAMETERS-1'!$B$5:$J$44,6,FALSE)*VLOOKUP(AEBYLD2!BL$4,'[1]INTERNAL PARAMETERS-1'!$B$5:$J$44,3,FALSE) + AEBYLD1!BL189*(1-VLOOKUP(AEBYLD2!BL$4,'[1]INTERNAL PARAMETERS-1'!$B$5:$J$44,5,FALSE))*VLOOKUP(AEBYLD2!BL$4,'[1]INTERNAL PARAMETERS-1'!$B$5:$J$44,8,FALSE)*VLOOKUP(AEBYLD2!BL$4,'[1]INTERNAL PARAMETERS-1'!$B$5:$J$44,3,FALSE)</f>
        <v>0</v>
      </c>
      <c r="BM189" s="50">
        <f>AEBYLD1!BM189*VLOOKUP(AEBYLD2!BM$4,'[1]INTERNAL PARAMETERS-1'!$B$5:$J$44,5,FALSE)*VLOOKUP(AEBYLD2!BM$4,'[1]INTERNAL PARAMETERS-1'!$B$5:$J$44,6,FALSE)*VLOOKUP(AEBYLD2!BM$4,'[1]INTERNAL PARAMETERS-1'!$B$5:$J$44,3,FALSE) + AEBYLD1!BM189*(1-VLOOKUP(AEBYLD2!BM$4,'[1]INTERNAL PARAMETERS-1'!$B$5:$J$44,5,FALSE))*VLOOKUP(AEBYLD2!BM$4,'[1]INTERNAL PARAMETERS-1'!$B$5:$J$44,8,FALSE)*VLOOKUP(AEBYLD2!BM$4,'[1]INTERNAL PARAMETERS-1'!$B$5:$J$44,3,FALSE)</f>
        <v>0</v>
      </c>
      <c r="BN189" s="50">
        <f>AEBYLD1!BN189*VLOOKUP(AEBYLD2!BN$4,'[1]INTERNAL PARAMETERS-1'!$B$5:$J$44,5,FALSE)*VLOOKUP(AEBYLD2!BN$4,'[1]INTERNAL PARAMETERS-1'!$B$5:$J$44,6,FALSE)*VLOOKUP(AEBYLD2!BN$4,'[1]INTERNAL PARAMETERS-1'!$B$5:$J$44,3,FALSE) + AEBYLD1!BN189*(1-VLOOKUP(AEBYLD2!BN$4,'[1]INTERNAL PARAMETERS-1'!$B$5:$J$44,5,FALSE))*VLOOKUP(AEBYLD2!BN$4,'[1]INTERNAL PARAMETERS-1'!$B$5:$J$44,8,FALSE)*VLOOKUP(AEBYLD2!BN$4,'[1]INTERNAL PARAMETERS-1'!$B$5:$J$44,3,FALSE)</f>
        <v>0</v>
      </c>
      <c r="BO189" s="50">
        <f>AEBYLD1!BO189*VLOOKUP(AEBYLD2!BO$4,'[1]INTERNAL PARAMETERS-1'!$B$5:$J$44,5,FALSE)*VLOOKUP(AEBYLD2!BO$4,'[1]INTERNAL PARAMETERS-1'!$B$5:$J$44,6,FALSE)*VLOOKUP(AEBYLD2!BO$4,'[1]INTERNAL PARAMETERS-1'!$B$5:$J$44,3,FALSE) + AEBYLD1!BO189*(1-VLOOKUP(AEBYLD2!BO$4,'[1]INTERNAL PARAMETERS-1'!$B$5:$J$44,5,FALSE))*VLOOKUP(AEBYLD2!BO$4,'[1]INTERNAL PARAMETERS-1'!$B$5:$J$44,8,FALSE)*VLOOKUP(AEBYLD2!BO$4,'[1]INTERNAL PARAMETERS-1'!$B$5:$J$44,3,FALSE)</f>
        <v>0</v>
      </c>
      <c r="BP189" s="50">
        <f>AEBYLD1!BP189*VLOOKUP(AEBYLD2!BP$4,'[1]INTERNAL PARAMETERS-1'!$B$5:$J$44,5,FALSE)*VLOOKUP(AEBYLD2!BP$4,'[1]INTERNAL PARAMETERS-1'!$B$5:$J$44,6,FALSE)*VLOOKUP(AEBYLD2!BP$4,'[1]INTERNAL PARAMETERS-1'!$B$5:$J$44,3,FALSE) + AEBYLD1!BP189*(1-VLOOKUP(AEBYLD2!BP$4,'[1]INTERNAL PARAMETERS-1'!$B$5:$J$44,5,FALSE))*VLOOKUP(AEBYLD2!BP$4,'[1]INTERNAL PARAMETERS-1'!$B$5:$J$44,8,FALSE)*VLOOKUP(AEBYLD2!BP$4,'[1]INTERNAL PARAMETERS-1'!$B$5:$J$44,3,FALSE)</f>
        <v>0</v>
      </c>
      <c r="BQ189" s="50">
        <f>AEBYLD1!BQ189*VLOOKUP(AEBYLD2!BQ$4,'[1]INTERNAL PARAMETERS-1'!$B$5:$J$44,5,FALSE)*VLOOKUP(AEBYLD2!BQ$4,'[1]INTERNAL PARAMETERS-1'!$B$5:$J$44,6,FALSE)*VLOOKUP(AEBYLD2!BQ$4,'[1]INTERNAL PARAMETERS-1'!$B$5:$J$44,3,FALSE) + AEBYLD1!BQ189*(1-VLOOKUP(AEBYLD2!BQ$4,'[1]INTERNAL PARAMETERS-1'!$B$5:$J$44,5,FALSE))*VLOOKUP(AEBYLD2!BQ$4,'[1]INTERNAL PARAMETERS-1'!$B$5:$J$44,8,FALSE)*VLOOKUP(AEBYLD2!BQ$4,'[1]INTERNAL PARAMETERS-1'!$B$5:$J$44,3,FALSE)</f>
        <v>0</v>
      </c>
      <c r="BR189" s="50">
        <f>AEBYLD1!BR189*VLOOKUP(AEBYLD2!BR$4,'[1]INTERNAL PARAMETERS-1'!$B$5:$J$44,5,FALSE)*VLOOKUP(AEBYLD2!BR$4,'[1]INTERNAL PARAMETERS-1'!$B$5:$J$44,6,FALSE)*VLOOKUP(AEBYLD2!BR$4,'[1]INTERNAL PARAMETERS-1'!$B$5:$J$44,3,FALSE) + AEBYLD1!BR189*(1-VLOOKUP(AEBYLD2!BR$4,'[1]INTERNAL PARAMETERS-1'!$B$5:$J$44,5,FALSE))*VLOOKUP(AEBYLD2!BR$4,'[1]INTERNAL PARAMETERS-1'!$B$5:$J$44,8,FALSE)*VLOOKUP(AEBYLD2!BR$4,'[1]INTERNAL PARAMETERS-1'!$B$5:$J$44,3,FALSE)</f>
        <v>0</v>
      </c>
      <c r="BS189" s="50">
        <f>AEBYLD1!BS189*VLOOKUP(AEBYLD2!BS$4,'[1]INTERNAL PARAMETERS-1'!$B$5:$J$44,5,FALSE)*VLOOKUP(AEBYLD2!BS$4,'[1]INTERNAL PARAMETERS-1'!$B$5:$J$44,6,FALSE)*VLOOKUP(AEBYLD2!BS$4,'[1]INTERNAL PARAMETERS-1'!$B$5:$J$44,3,FALSE) + AEBYLD1!BS189*(1-VLOOKUP(AEBYLD2!BS$4,'[1]INTERNAL PARAMETERS-1'!$B$5:$J$44,5,FALSE))*VLOOKUP(AEBYLD2!BS$4,'[1]INTERNAL PARAMETERS-1'!$B$5:$J$44,8,FALSE)*VLOOKUP(AEBYLD2!BS$4,'[1]INTERNAL PARAMETERS-1'!$B$5:$J$44,3,FALSE)</f>
        <v>0</v>
      </c>
      <c r="BT189" s="50">
        <f>AEBYLD1!BT189*VLOOKUP(AEBYLD2!BT$4,'[1]INTERNAL PARAMETERS-1'!$B$5:$J$44,5,FALSE)*VLOOKUP(AEBYLD2!BT$4,'[1]INTERNAL PARAMETERS-1'!$B$5:$J$44,6,FALSE)*VLOOKUP(AEBYLD2!BT$4,'[1]INTERNAL PARAMETERS-1'!$B$5:$J$44,3,FALSE) + AEBYLD1!BT189*(1-VLOOKUP(AEBYLD2!BT$4,'[1]INTERNAL PARAMETERS-1'!$B$5:$J$44,5,FALSE))*VLOOKUP(AEBYLD2!BT$4,'[1]INTERNAL PARAMETERS-1'!$B$5:$J$44,8,FALSE)*VLOOKUP(AEBYLD2!BT$4,'[1]INTERNAL PARAMETERS-1'!$B$5:$J$44,3,FALSE)</f>
        <v>0</v>
      </c>
      <c r="BU189" s="50">
        <f>AEBYLD1!BU189*VLOOKUP(AEBYLD2!BU$4,'[1]INTERNAL PARAMETERS-1'!$B$5:$J$44,5,FALSE)*VLOOKUP(AEBYLD2!BU$4,'[1]INTERNAL PARAMETERS-1'!$B$5:$J$44,6,FALSE)*VLOOKUP(AEBYLD2!BU$4,'[1]INTERNAL PARAMETERS-1'!$B$5:$J$44,3,FALSE) + AEBYLD1!BU189*(1-VLOOKUP(AEBYLD2!BU$4,'[1]INTERNAL PARAMETERS-1'!$B$5:$J$44,5,FALSE))*VLOOKUP(AEBYLD2!BU$4,'[1]INTERNAL PARAMETERS-1'!$B$5:$J$44,8,FALSE)*VLOOKUP(AEBYLD2!BU$4,'[1]INTERNAL PARAMETERS-1'!$B$5:$J$44,3,FALSE)</f>
        <v>0</v>
      </c>
      <c r="BV189" s="50">
        <f>AEBYLD1!BV189*VLOOKUP(AEBYLD2!BV$4,'[1]INTERNAL PARAMETERS-1'!$B$5:$J$44,5,FALSE)*VLOOKUP(AEBYLD2!BV$4,'[1]INTERNAL PARAMETERS-1'!$B$5:$J$44,6,FALSE)*VLOOKUP(AEBYLD2!BV$4,'[1]INTERNAL PARAMETERS-1'!$B$5:$J$44,3,FALSE) + AEBYLD1!BV189*(1-VLOOKUP(AEBYLD2!BV$4,'[1]INTERNAL PARAMETERS-1'!$B$5:$J$44,5,FALSE))*VLOOKUP(AEBYLD2!BV$4,'[1]INTERNAL PARAMETERS-1'!$B$5:$J$44,8,FALSE)*VLOOKUP(AEBYLD2!BV$4,'[1]INTERNAL PARAMETERS-1'!$B$5:$J$44,3,FALSE)</f>
        <v>0</v>
      </c>
      <c r="BW189" s="50">
        <f>AEBYLD1!BW189*VLOOKUP(AEBYLD2!BW$4,'[1]INTERNAL PARAMETERS-1'!$B$5:$J$44,5,FALSE)*VLOOKUP(AEBYLD2!BW$4,'[1]INTERNAL PARAMETERS-1'!$B$5:$J$44,6,FALSE)*VLOOKUP(AEBYLD2!BW$4,'[1]INTERNAL PARAMETERS-1'!$B$5:$J$44,3,FALSE) + AEBYLD1!BW189*(1-VLOOKUP(AEBYLD2!BW$4,'[1]INTERNAL PARAMETERS-1'!$B$5:$J$44,5,FALSE))*VLOOKUP(AEBYLD2!BW$4,'[1]INTERNAL PARAMETERS-1'!$B$5:$J$44,8,FALSE)*VLOOKUP(AEBYLD2!BW$4,'[1]INTERNAL PARAMETERS-1'!$B$5:$J$44,3,FALSE)</f>
        <v>0</v>
      </c>
      <c r="BX189" s="50">
        <f>AEBYLD1!BX189*VLOOKUP(AEBYLD2!BX$4,'[1]INTERNAL PARAMETERS-1'!$B$5:$J$44,5,FALSE)*VLOOKUP(AEBYLD2!BX$4,'[1]INTERNAL PARAMETERS-1'!$B$5:$J$44,6,FALSE)*VLOOKUP(AEBYLD2!BX$4,'[1]INTERNAL PARAMETERS-1'!$B$5:$J$44,3,FALSE) + AEBYLD1!BX189*(1-VLOOKUP(AEBYLD2!BX$4,'[1]INTERNAL PARAMETERS-1'!$B$5:$J$44,5,FALSE))*VLOOKUP(AEBYLD2!BX$4,'[1]INTERNAL PARAMETERS-1'!$B$5:$J$44,8,FALSE)*VLOOKUP(AEBYLD2!BX$4,'[1]INTERNAL PARAMETERS-1'!$B$5:$J$44,3,FALSE)</f>
        <v>0</v>
      </c>
      <c r="BY189" s="50">
        <f>AEBYLD1!BY189*VLOOKUP(AEBYLD2!BY$4,'[1]INTERNAL PARAMETERS-1'!$B$5:$J$44,5,FALSE)*VLOOKUP(AEBYLD2!BY$4,'[1]INTERNAL PARAMETERS-1'!$B$5:$J$44,6,FALSE)*VLOOKUP(AEBYLD2!BY$4,'[1]INTERNAL PARAMETERS-1'!$B$5:$J$44,3,FALSE) + AEBYLD1!BY189*(1-VLOOKUP(AEBYLD2!BY$4,'[1]INTERNAL PARAMETERS-1'!$B$5:$J$44,5,FALSE))*VLOOKUP(AEBYLD2!BY$4,'[1]INTERNAL PARAMETERS-1'!$B$5:$J$44,8,FALSE)*VLOOKUP(AEBYLD2!BY$4,'[1]INTERNAL PARAMETERS-1'!$B$5:$J$44,3,FALSE)</f>
        <v>0</v>
      </c>
      <c r="BZ189" s="50">
        <f>AEBYLD1!BZ189*VLOOKUP(AEBYLD2!BZ$4,'[1]INTERNAL PARAMETERS-1'!$B$5:$J$44,5,FALSE)*VLOOKUP(AEBYLD2!BZ$4,'[1]INTERNAL PARAMETERS-1'!$B$5:$J$44,6,FALSE)*VLOOKUP(AEBYLD2!BZ$4,'[1]INTERNAL PARAMETERS-1'!$B$5:$J$44,3,FALSE) + AEBYLD1!BZ189*(1-VLOOKUP(AEBYLD2!BZ$4,'[1]INTERNAL PARAMETERS-1'!$B$5:$J$44,5,FALSE))*VLOOKUP(AEBYLD2!BZ$4,'[1]INTERNAL PARAMETERS-1'!$B$5:$J$44,8,FALSE)*VLOOKUP(AEBYLD2!BZ$4,'[1]INTERNAL PARAMETERS-1'!$B$5:$J$44,3,FALSE)</f>
        <v>0</v>
      </c>
      <c r="CA189" s="50">
        <f>AEBYLD1!CA189*VLOOKUP(AEBYLD2!CA$4,'[1]INTERNAL PARAMETERS-1'!$B$5:$J$44,5,FALSE)*VLOOKUP(AEBYLD2!CA$4,'[1]INTERNAL PARAMETERS-1'!$B$5:$J$44,6,FALSE)*VLOOKUP(AEBYLD2!CA$4,'[1]INTERNAL PARAMETERS-1'!$B$5:$J$44,3,FALSE) + AEBYLD1!CA189*(1-VLOOKUP(AEBYLD2!CA$4,'[1]INTERNAL PARAMETERS-1'!$B$5:$J$44,5,FALSE))*VLOOKUP(AEBYLD2!CA$4,'[1]INTERNAL PARAMETERS-1'!$B$5:$J$44,8,FALSE)*VLOOKUP(AEBYLD2!CA$4,'[1]INTERNAL PARAMETERS-1'!$B$5:$J$44,3,FALSE)</f>
        <v>0</v>
      </c>
      <c r="CB189" s="50">
        <f>AEBYLD1!CB189*VLOOKUP(AEBYLD2!CB$4,'[1]INTERNAL PARAMETERS-1'!$B$5:$J$44,5,FALSE)*VLOOKUP(AEBYLD2!CB$4,'[1]INTERNAL PARAMETERS-1'!$B$5:$J$44,6,FALSE)*VLOOKUP(AEBYLD2!CB$4,'[1]INTERNAL PARAMETERS-1'!$B$5:$J$44,3,FALSE) + AEBYLD1!CB189*(1-VLOOKUP(AEBYLD2!CB$4,'[1]INTERNAL PARAMETERS-1'!$B$5:$J$44,5,FALSE))*VLOOKUP(AEBYLD2!CB$4,'[1]INTERNAL PARAMETERS-1'!$B$5:$J$44,8,FALSE)*VLOOKUP(AEBYLD2!CB$4,'[1]INTERNAL PARAMETERS-1'!$B$5:$J$44,3,FALSE)</f>
        <v>0</v>
      </c>
      <c r="CC189" s="50">
        <f>AEBYLD1!CC189*VLOOKUP(AEBYLD2!CC$4,'[1]INTERNAL PARAMETERS-1'!$B$5:$J$44,5,FALSE)*VLOOKUP(AEBYLD2!CC$4,'[1]INTERNAL PARAMETERS-1'!$B$5:$J$44,6,FALSE)*VLOOKUP(AEBYLD2!CC$4,'[1]INTERNAL PARAMETERS-1'!$B$5:$J$44,3,FALSE) + AEBYLD1!CC189*(1-VLOOKUP(AEBYLD2!CC$4,'[1]INTERNAL PARAMETERS-1'!$B$5:$J$44,5,FALSE))*VLOOKUP(AEBYLD2!CC$4,'[1]INTERNAL PARAMETERS-1'!$B$5:$J$44,8,FALSE)*VLOOKUP(AEBYLD2!CC$4,'[1]INTERNAL PARAMETERS-1'!$B$5:$J$44,3,FALSE)</f>
        <v>0</v>
      </c>
      <c r="CD189" s="50">
        <f>AEBYLD1!CD189*VLOOKUP(AEBYLD2!CD$4,'[1]INTERNAL PARAMETERS-1'!$B$5:$J$44,5,FALSE)*VLOOKUP(AEBYLD2!CD$4,'[1]INTERNAL PARAMETERS-1'!$B$5:$J$44,6,FALSE)*VLOOKUP(AEBYLD2!CD$4,'[1]INTERNAL PARAMETERS-1'!$B$5:$J$44,3,FALSE) + AEBYLD1!CD189*(1-VLOOKUP(AEBYLD2!CD$4,'[1]INTERNAL PARAMETERS-1'!$B$5:$J$44,5,FALSE))*VLOOKUP(AEBYLD2!CD$4,'[1]INTERNAL PARAMETERS-1'!$B$5:$J$44,8,FALSE)*VLOOKUP(AEBYLD2!CD$4,'[1]INTERNAL PARAMETERS-1'!$B$5:$J$44,3,FALSE)</f>
        <v>0</v>
      </c>
      <c r="CE189" s="50">
        <f>AEBYLD1!CE189*VLOOKUP(AEBYLD2!CE$4,'[1]INTERNAL PARAMETERS-1'!$B$5:$J$44,5,FALSE)*VLOOKUP(AEBYLD2!CE$4,'[1]INTERNAL PARAMETERS-1'!$B$5:$J$44,6,FALSE)*VLOOKUP(AEBYLD2!CE$4,'[1]INTERNAL PARAMETERS-1'!$B$5:$J$44,3,FALSE) + AEBYLD1!CE189*(1-VLOOKUP(AEBYLD2!CE$4,'[1]INTERNAL PARAMETERS-1'!$B$5:$J$44,5,FALSE))*VLOOKUP(AEBYLD2!CE$4,'[1]INTERNAL PARAMETERS-1'!$B$5:$J$44,8,FALSE)*VLOOKUP(AEBYLD2!CE$4,'[1]INTERNAL PARAMETERS-1'!$B$5:$J$44,3,FALSE)</f>
        <v>0</v>
      </c>
      <c r="CF189" s="50">
        <f>AEBYLD1!CF189*VLOOKUP(AEBYLD2!CF$4,'[1]INTERNAL PARAMETERS-1'!$B$5:$J$44,5,FALSE)*VLOOKUP(AEBYLD2!CF$4,'[1]INTERNAL PARAMETERS-1'!$B$5:$J$44,6,FALSE)*VLOOKUP(AEBYLD2!CF$4,'[1]INTERNAL PARAMETERS-1'!$B$5:$J$44,3,FALSE) + AEBYLD1!CF189*(1-VLOOKUP(AEBYLD2!CF$4,'[1]INTERNAL PARAMETERS-1'!$B$5:$J$44,5,FALSE))*VLOOKUP(AEBYLD2!CF$4,'[1]INTERNAL PARAMETERS-1'!$B$5:$J$44,8,FALSE)*VLOOKUP(AEBYLD2!CF$4,'[1]INTERNAL PARAMETERS-1'!$B$5:$J$44,3,FALSE)</f>
        <v>0</v>
      </c>
      <c r="CG189" s="50">
        <f>AEBYLD1!CG189*VLOOKUP(AEBYLD2!CG$4,'[1]INTERNAL PARAMETERS-1'!$B$5:$J$44,5,FALSE)*VLOOKUP(AEBYLD2!CG$4,'[1]INTERNAL PARAMETERS-1'!$B$5:$J$44,6,FALSE)*VLOOKUP(AEBYLD2!CG$4,'[1]INTERNAL PARAMETERS-1'!$B$5:$J$44,3,FALSE) + AEBYLD1!CG189*(1-VLOOKUP(AEBYLD2!CG$4,'[1]INTERNAL PARAMETERS-1'!$B$5:$J$44,5,FALSE))*VLOOKUP(AEBYLD2!CG$4,'[1]INTERNAL PARAMETERS-1'!$B$5:$J$44,8,FALSE)*VLOOKUP(AEBYLD2!CG$4,'[1]INTERNAL PARAMETERS-1'!$B$5:$J$44,3,FALSE)</f>
        <v>0</v>
      </c>
      <c r="CH189" s="49">
        <f>AEBYLD1!CH189*VLOOKUP(AEBYLD2!CH$4,'[1]INTERNAL PARAMETERS-1'!$B$5:$J$44,5,FALSE)*VLOOKUP(AEBYLD2!CH$4,'[1]INTERNAL PARAMETERS-1'!$B$5:$J$44,6,FALSE)*VLOOKUP(AEBYLD2!CH$4,'[1]INTERNAL PARAMETERS-1'!$B$5:$J$44,3,FALSE) + AEBYLD1!CH189*(1-VLOOKUP(AEBYLD2!CH$4,'[1]INTERNAL PARAMETERS-1'!$B$5:$J$44,5,FALSE))*VLOOKUP(AEBYLD2!CH$4,'[1]INTERNAL PARAMETERS-1'!$B$5:$J$44,8,FALSE)*VLOOKUP(AEBYLD2!CH$4,'[1]INTERNAL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 x14ac:dyDescent="0.4">
      <c r="B190" s="64" t="s">
        <v>7</v>
      </c>
      <c r="C190" s="63" t="s">
        <v>89</v>
      </c>
      <c r="D190" s="63" t="s">
        <v>83</v>
      </c>
      <c r="E190" s="147">
        <f>AEB!AF190</f>
        <v>0</v>
      </c>
      <c r="F190" s="65">
        <f>'[1]INTERNAL PARAMETERS-1'!M10</f>
        <v>58.935000000000002</v>
      </c>
      <c r="G190" s="51">
        <f>AEBYLD1!G190*VLOOKUP(AEBYLD2!G$4,'[1]INTERNAL PARAMETERS-1'!$B$5:$J$44,5,FALSE)*VLOOKUP(AEBYLD2!G$4,'[1]INTERNAL PARAMETERS-1'!$B$5:$J$44,7,FALSE)*AEBYLD2!$F190 + AEBYLD1!G190*(1-VLOOKUP(AEBYLD2!G$4,'[1]INTERNAL PARAMETERS-1'!$B$5:$J$44,5,FALSE))*VLOOKUP(AEBYLD2!G$4,'[1]INTERNAL PARAMETERS-1'!$B$5:$J$44,9,FALSE)*AEBYLD2!$F190</f>
        <v>0</v>
      </c>
      <c r="H190" s="50">
        <f>AEBYLD1!H190*VLOOKUP(AEBYLD2!H$4,'[1]INTERNAL PARAMETERS-1'!$B$5:$J$44,5,FALSE)*VLOOKUP(AEBYLD2!H$4,'[1]INTERNAL PARAMETERS-1'!$B$5:$J$44,7,FALSE)*AEBYLD2!$F190 + AEBYLD1!H190*(1-VLOOKUP(AEBYLD2!H$4,'[1]INTERNAL PARAMETERS-1'!$B$5:$J$44,5,FALSE))*VLOOKUP(AEBYLD2!H$4,'[1]INTERNAL PARAMETERS-1'!$B$5:$J$44,9,FALSE)*AEBYLD2!$F190</f>
        <v>0</v>
      </c>
      <c r="I190" s="50">
        <f>AEBYLD1!I190*VLOOKUP(AEBYLD2!I$4,'[1]INTERNAL PARAMETERS-1'!$B$5:$J$44,5,FALSE)*VLOOKUP(AEBYLD2!I$4,'[1]INTERNAL PARAMETERS-1'!$B$5:$J$44,7,FALSE)*AEBYLD2!$F190 + AEBYLD1!I190*(1-VLOOKUP(AEBYLD2!I$4,'[1]INTERNAL PARAMETERS-1'!$B$5:$J$44,5,FALSE))*VLOOKUP(AEBYLD2!I$4,'[1]INTERNAL PARAMETERS-1'!$B$5:$J$44,9,FALSE)*AEBYLD2!$F190</f>
        <v>0</v>
      </c>
      <c r="J190" s="50">
        <f>AEBYLD1!J190*VLOOKUP(AEBYLD2!J$4,'[1]INTERNAL PARAMETERS-1'!$B$5:$J$44,5,FALSE)*VLOOKUP(AEBYLD2!J$4,'[1]INTERNAL PARAMETERS-1'!$B$5:$J$44,7,FALSE)*AEBYLD2!$F190 + AEBYLD1!J190*(1-VLOOKUP(AEBYLD2!J$4,'[1]INTERNAL PARAMETERS-1'!$B$5:$J$44,5,FALSE))*VLOOKUP(AEBYLD2!J$4,'[1]INTERNAL PARAMETERS-1'!$B$5:$J$44,9,FALSE)*AEBYLD2!$F190</f>
        <v>0</v>
      </c>
      <c r="K190" s="50">
        <f>AEBYLD1!K190*VLOOKUP(AEBYLD2!K$4,'[1]INTERNAL PARAMETERS-1'!$B$5:$J$44,5,FALSE)*VLOOKUP(AEBYLD2!K$4,'[1]INTERNAL PARAMETERS-1'!$B$5:$J$44,7,FALSE)*AEBYLD2!$F190 + AEBYLD1!K190*(1-VLOOKUP(AEBYLD2!K$4,'[1]INTERNAL PARAMETERS-1'!$B$5:$J$44,5,FALSE))*VLOOKUP(AEBYLD2!K$4,'[1]INTERNAL PARAMETERS-1'!$B$5:$J$44,9,FALSE)*AEBYLD2!$F190</f>
        <v>0</v>
      </c>
      <c r="L190" s="50">
        <f>AEBYLD1!L190*VLOOKUP(AEBYLD2!L$4,'[1]INTERNAL PARAMETERS-1'!$B$5:$J$44,5,FALSE)*VLOOKUP(AEBYLD2!L$4,'[1]INTERNAL PARAMETERS-1'!$B$5:$J$44,7,FALSE)*AEBYLD2!$F190 + AEBYLD1!L190*(1-VLOOKUP(AEBYLD2!L$4,'[1]INTERNAL PARAMETERS-1'!$B$5:$J$44,5,FALSE))*VLOOKUP(AEBYLD2!L$4,'[1]INTERNAL PARAMETERS-1'!$B$5:$J$44,9,FALSE)*AEBYLD2!$F190</f>
        <v>0</v>
      </c>
      <c r="M190" s="50">
        <f>AEBYLD1!M190*VLOOKUP(AEBYLD2!M$4,'[1]INTERNAL PARAMETERS-1'!$B$5:$J$44,5,FALSE)*VLOOKUP(AEBYLD2!M$4,'[1]INTERNAL PARAMETERS-1'!$B$5:$J$44,7,FALSE)*AEBYLD2!$F190 + AEBYLD1!M190*(1-VLOOKUP(AEBYLD2!M$4,'[1]INTERNAL PARAMETERS-1'!$B$5:$J$44,5,FALSE))*VLOOKUP(AEBYLD2!M$4,'[1]INTERNAL PARAMETERS-1'!$B$5:$J$44,9,FALSE)*AEBYLD2!$F190</f>
        <v>0</v>
      </c>
      <c r="N190" s="50">
        <f>AEBYLD1!N190*VLOOKUP(AEBYLD2!N$4,'[1]INTERNAL PARAMETERS-1'!$B$5:$J$44,5,FALSE)*VLOOKUP(AEBYLD2!N$4,'[1]INTERNAL PARAMETERS-1'!$B$5:$J$44,7,FALSE)*AEBYLD2!$F190 + AEBYLD1!N190*(1-VLOOKUP(AEBYLD2!N$4,'[1]INTERNAL PARAMETERS-1'!$B$5:$J$44,5,FALSE))*VLOOKUP(AEBYLD2!N$4,'[1]INTERNAL PARAMETERS-1'!$B$5:$J$44,9,FALSE)*AEBYLD2!$F190</f>
        <v>0</v>
      </c>
      <c r="O190" s="50">
        <f>AEBYLD1!O190*VLOOKUP(AEBYLD2!O$4,'[1]INTERNAL PARAMETERS-1'!$B$5:$J$44,5,FALSE)*VLOOKUP(AEBYLD2!O$4,'[1]INTERNAL PARAMETERS-1'!$B$5:$J$44,7,FALSE)*AEBYLD2!$F190 + AEBYLD1!O190*(1-VLOOKUP(AEBYLD2!O$4,'[1]INTERNAL PARAMETERS-1'!$B$5:$J$44,5,FALSE))*VLOOKUP(AEBYLD2!O$4,'[1]INTERNAL PARAMETERS-1'!$B$5:$J$44,9,FALSE)*AEBYLD2!$F190</f>
        <v>0</v>
      </c>
      <c r="P190" s="50">
        <f>AEBYLD1!P190*VLOOKUP(AEBYLD2!P$4,'[1]INTERNAL PARAMETERS-1'!$B$5:$J$44,5,FALSE)*VLOOKUP(AEBYLD2!P$4,'[1]INTERNAL PARAMETERS-1'!$B$5:$J$44,7,FALSE)*AEBYLD2!$F190 + AEBYLD1!P190*(1-VLOOKUP(AEBYLD2!P$4,'[1]INTERNAL PARAMETERS-1'!$B$5:$J$44,5,FALSE))*VLOOKUP(AEBYLD2!P$4,'[1]INTERNAL PARAMETERS-1'!$B$5:$J$44,9,FALSE)*AEBYLD2!$F190</f>
        <v>0</v>
      </c>
      <c r="Q190" s="50">
        <f>AEBYLD1!Q190*VLOOKUP(AEBYLD2!Q$4,'[1]INTERNAL PARAMETERS-1'!$B$5:$J$44,5,FALSE)*VLOOKUP(AEBYLD2!Q$4,'[1]INTERNAL PARAMETERS-1'!$B$5:$J$44,7,FALSE)*AEBYLD2!$F190 + AEBYLD1!Q190*(1-VLOOKUP(AEBYLD2!Q$4,'[1]INTERNAL PARAMETERS-1'!$B$5:$J$44,5,FALSE))*VLOOKUP(AEBYLD2!Q$4,'[1]INTERNAL PARAMETERS-1'!$B$5:$J$44,9,FALSE)*AEBYLD2!$F190</f>
        <v>0</v>
      </c>
      <c r="R190" s="50">
        <f>AEBYLD1!R190*VLOOKUP(AEBYLD2!R$4,'[1]INTERNAL PARAMETERS-1'!$B$5:$J$44,5,FALSE)*VLOOKUP(AEBYLD2!R$4,'[1]INTERNAL PARAMETERS-1'!$B$5:$J$44,7,FALSE)*AEBYLD2!$F190 + AEBYLD1!R190*(1-VLOOKUP(AEBYLD2!R$4,'[1]INTERNAL PARAMETERS-1'!$B$5:$J$44,5,FALSE))*VLOOKUP(AEBYLD2!R$4,'[1]INTERNAL PARAMETERS-1'!$B$5:$J$44,9,FALSE)*AEBYLD2!$F190</f>
        <v>0</v>
      </c>
      <c r="S190" s="50">
        <f>AEBYLD1!S190*VLOOKUP(AEBYLD2!S$4,'[1]INTERNAL PARAMETERS-1'!$B$5:$J$44,5,FALSE)*VLOOKUP(AEBYLD2!S$4,'[1]INTERNAL PARAMETERS-1'!$B$5:$J$44,7,FALSE)*AEBYLD2!$F190 + AEBYLD1!S190*(1-VLOOKUP(AEBYLD2!S$4,'[1]INTERNAL PARAMETERS-1'!$B$5:$J$44,5,FALSE))*VLOOKUP(AEBYLD2!S$4,'[1]INTERNAL PARAMETERS-1'!$B$5:$J$44,9,FALSE)*AEBYLD2!$F190</f>
        <v>0</v>
      </c>
      <c r="T190" s="50">
        <f>AEBYLD1!T190*VLOOKUP(AEBYLD2!T$4,'[1]INTERNAL PARAMETERS-1'!$B$5:$J$44,5,FALSE)*VLOOKUP(AEBYLD2!T$4,'[1]INTERNAL PARAMETERS-1'!$B$5:$J$44,7,FALSE)*AEBYLD2!$F190 + AEBYLD1!T190*(1-VLOOKUP(AEBYLD2!T$4,'[1]INTERNAL PARAMETERS-1'!$B$5:$J$44,5,FALSE))*VLOOKUP(AEBYLD2!T$4,'[1]INTERNAL PARAMETERS-1'!$B$5:$J$44,9,FALSE)*AEBYLD2!$F190</f>
        <v>0</v>
      </c>
      <c r="U190" s="50">
        <f>AEBYLD1!U190*VLOOKUP(AEBYLD2!U$4,'[1]INTERNAL PARAMETERS-1'!$B$5:$J$44,5,FALSE)*VLOOKUP(AEBYLD2!U$4,'[1]INTERNAL PARAMETERS-1'!$B$5:$J$44,7,FALSE)*AEBYLD2!$F190 + AEBYLD1!U190*(1-VLOOKUP(AEBYLD2!U$4,'[1]INTERNAL PARAMETERS-1'!$B$5:$J$44,5,FALSE))*VLOOKUP(AEBYLD2!U$4,'[1]INTERNAL PARAMETERS-1'!$B$5:$J$44,9,FALSE)*AEBYLD2!$F190</f>
        <v>0</v>
      </c>
      <c r="V190" s="50">
        <f>AEBYLD1!V190*VLOOKUP(AEBYLD2!V$4,'[1]INTERNAL PARAMETERS-1'!$B$5:$J$44,5,FALSE)*VLOOKUP(AEBYLD2!V$4,'[1]INTERNAL PARAMETERS-1'!$B$5:$J$44,7,FALSE)*AEBYLD2!$F190 + AEBYLD1!V190*(1-VLOOKUP(AEBYLD2!V$4,'[1]INTERNAL PARAMETERS-1'!$B$5:$J$44,5,FALSE))*VLOOKUP(AEBYLD2!V$4,'[1]INTERNAL PARAMETERS-1'!$B$5:$J$44,9,FALSE)*AEBYLD2!$F190</f>
        <v>0</v>
      </c>
      <c r="W190" s="50">
        <f>AEBYLD1!W190*VLOOKUP(AEBYLD2!W$4,'[1]INTERNAL PARAMETERS-1'!$B$5:$J$44,5,FALSE)*VLOOKUP(AEBYLD2!W$4,'[1]INTERNAL PARAMETERS-1'!$B$5:$J$44,7,FALSE)*AEBYLD2!$F190 + AEBYLD1!W190*(1-VLOOKUP(AEBYLD2!W$4,'[1]INTERNAL PARAMETERS-1'!$B$5:$J$44,5,FALSE))*VLOOKUP(AEBYLD2!W$4,'[1]INTERNAL PARAMETERS-1'!$B$5:$J$44,9,FALSE)*AEBYLD2!$F190</f>
        <v>0</v>
      </c>
      <c r="X190" s="50">
        <f>AEBYLD1!X190*VLOOKUP(AEBYLD2!X$4,'[1]INTERNAL PARAMETERS-1'!$B$5:$J$44,5,FALSE)*VLOOKUP(AEBYLD2!X$4,'[1]INTERNAL PARAMETERS-1'!$B$5:$J$44,7,FALSE)*AEBYLD2!$F190 + AEBYLD1!X190*(1-VLOOKUP(AEBYLD2!X$4,'[1]INTERNAL PARAMETERS-1'!$B$5:$J$44,5,FALSE))*VLOOKUP(AEBYLD2!X$4,'[1]INTERNAL PARAMETERS-1'!$B$5:$J$44,9,FALSE)*AEBYLD2!$F190</f>
        <v>0</v>
      </c>
      <c r="Y190" s="50">
        <f>AEBYLD1!Y190*VLOOKUP(AEBYLD2!Y$4,'[1]INTERNAL PARAMETERS-1'!$B$5:$J$44,5,FALSE)*VLOOKUP(AEBYLD2!Y$4,'[1]INTERNAL PARAMETERS-1'!$B$5:$J$44,7,FALSE)*AEBYLD2!$F190 + AEBYLD1!Y190*(1-VLOOKUP(AEBYLD2!Y$4,'[1]INTERNAL PARAMETERS-1'!$B$5:$J$44,5,FALSE))*VLOOKUP(AEBYLD2!Y$4,'[1]INTERNAL PARAMETERS-1'!$B$5:$J$44,9,FALSE)*AEBYLD2!$F190</f>
        <v>0</v>
      </c>
      <c r="Z190" s="50">
        <f>AEBYLD1!Z190*VLOOKUP(AEBYLD2!Z$4,'[1]INTERNAL PARAMETERS-1'!$B$5:$J$44,5,FALSE)*VLOOKUP(AEBYLD2!Z$4,'[1]INTERNAL PARAMETERS-1'!$B$5:$J$44,7,FALSE)*AEBYLD2!$F190 + AEBYLD1!Z190*(1-VLOOKUP(AEBYLD2!Z$4,'[1]INTERNAL PARAMETERS-1'!$B$5:$J$44,5,FALSE))*VLOOKUP(AEBYLD2!Z$4,'[1]INTERNAL PARAMETERS-1'!$B$5:$J$44,9,FALSE)*AEBYLD2!$F190</f>
        <v>0</v>
      </c>
      <c r="AA190" s="50">
        <f>AEBYLD1!AA190*VLOOKUP(AEBYLD2!AA$4,'[1]INTERNAL PARAMETERS-1'!$B$5:$J$44,5,FALSE)*VLOOKUP(AEBYLD2!AA$4,'[1]INTERNAL PARAMETERS-1'!$B$5:$J$44,7,FALSE)*AEBYLD2!$F190 + AEBYLD1!AA190*(1-VLOOKUP(AEBYLD2!AA$4,'[1]INTERNAL PARAMETERS-1'!$B$5:$J$44,5,FALSE))*VLOOKUP(AEBYLD2!AA$4,'[1]INTERNAL PARAMETERS-1'!$B$5:$J$44,9,FALSE)*AEBYLD2!$F190</f>
        <v>0</v>
      </c>
      <c r="AB190" s="50">
        <f>AEBYLD1!AB190*VLOOKUP(AEBYLD2!AB$4,'[1]INTERNAL PARAMETERS-1'!$B$5:$J$44,5,FALSE)*VLOOKUP(AEBYLD2!AB$4,'[1]INTERNAL PARAMETERS-1'!$B$5:$J$44,7,FALSE)*AEBYLD2!$F190 + AEBYLD1!AB190*(1-VLOOKUP(AEBYLD2!AB$4,'[1]INTERNAL PARAMETERS-1'!$B$5:$J$44,5,FALSE))*VLOOKUP(AEBYLD2!AB$4,'[1]INTERNAL PARAMETERS-1'!$B$5:$J$44,9,FALSE)*AEBYLD2!$F190</f>
        <v>0</v>
      </c>
      <c r="AC190" s="50">
        <f>AEBYLD1!AC190*VLOOKUP(AEBYLD2!AC$4,'[1]INTERNAL PARAMETERS-1'!$B$5:$J$44,5,FALSE)*VLOOKUP(AEBYLD2!AC$4,'[1]INTERNAL PARAMETERS-1'!$B$5:$J$44,7,FALSE)*AEBYLD2!$F190 + AEBYLD1!AC190*(1-VLOOKUP(AEBYLD2!AC$4,'[1]INTERNAL PARAMETERS-1'!$B$5:$J$44,5,FALSE))*VLOOKUP(AEBYLD2!AC$4,'[1]INTERNAL PARAMETERS-1'!$B$5:$J$44,9,FALSE)*AEBYLD2!$F190</f>
        <v>0</v>
      </c>
      <c r="AD190" s="50">
        <f>AEBYLD1!AD190*VLOOKUP(AEBYLD2!AD$4,'[1]INTERNAL PARAMETERS-1'!$B$5:$J$44,5,FALSE)*VLOOKUP(AEBYLD2!AD$4,'[1]INTERNAL PARAMETERS-1'!$B$5:$J$44,7,FALSE)*AEBYLD2!$F190 + AEBYLD1!AD190*(1-VLOOKUP(AEBYLD2!AD$4,'[1]INTERNAL PARAMETERS-1'!$B$5:$J$44,5,FALSE))*VLOOKUP(AEBYLD2!AD$4,'[1]INTERNAL PARAMETERS-1'!$B$5:$J$44,9,FALSE)*AEBYLD2!$F190</f>
        <v>0</v>
      </c>
      <c r="AE190" s="50">
        <f>AEBYLD1!AE190*VLOOKUP(AEBYLD2!AE$4,'[1]INTERNAL PARAMETERS-1'!$B$5:$J$44,5,FALSE)*VLOOKUP(AEBYLD2!AE$4,'[1]INTERNAL PARAMETERS-1'!$B$5:$J$44,7,FALSE)*AEBYLD2!$F190 + AEBYLD1!AE190*(1-VLOOKUP(AEBYLD2!AE$4,'[1]INTERNAL PARAMETERS-1'!$B$5:$J$44,5,FALSE))*VLOOKUP(AEBYLD2!AE$4,'[1]INTERNAL PARAMETERS-1'!$B$5:$J$44,9,FALSE)*AEBYLD2!$F190</f>
        <v>0</v>
      </c>
      <c r="AF190" s="50">
        <f>AEBYLD1!AF190*VLOOKUP(AEBYLD2!AF$4,'[1]INTERNAL PARAMETERS-1'!$B$5:$J$44,5,FALSE)*VLOOKUP(AEBYLD2!AF$4,'[1]INTERNAL PARAMETERS-1'!$B$5:$J$44,7,FALSE)*AEBYLD2!$F190 + AEBYLD1!AF190*(1-VLOOKUP(AEBYLD2!AF$4,'[1]INTERNAL PARAMETERS-1'!$B$5:$J$44,5,FALSE))*VLOOKUP(AEBYLD2!AF$4,'[1]INTERNAL PARAMETERS-1'!$B$5:$J$44,9,FALSE)*AEBYLD2!$F190</f>
        <v>0</v>
      </c>
      <c r="AG190" s="50">
        <f>AEBYLD1!AG190*VLOOKUP(AEBYLD2!AG$4,'[1]INTERNAL PARAMETERS-1'!$B$5:$J$44,5,FALSE)*VLOOKUP(AEBYLD2!AG$4,'[1]INTERNAL PARAMETERS-1'!$B$5:$J$44,7,FALSE)*AEBYLD2!$F190 + AEBYLD1!AG190*(1-VLOOKUP(AEBYLD2!AG$4,'[1]INTERNAL PARAMETERS-1'!$B$5:$J$44,5,FALSE))*VLOOKUP(AEBYLD2!AG$4,'[1]INTERNAL PARAMETERS-1'!$B$5:$J$44,9,FALSE)*AEBYLD2!$F190</f>
        <v>0</v>
      </c>
      <c r="AH190" s="50">
        <f>AEBYLD1!AH190*VLOOKUP(AEBYLD2!AH$4,'[1]INTERNAL PARAMETERS-1'!$B$5:$J$44,5,FALSE)*VLOOKUP(AEBYLD2!AH$4,'[1]INTERNAL PARAMETERS-1'!$B$5:$J$44,7,FALSE)*AEBYLD2!$F190 + AEBYLD1!AH190*(1-VLOOKUP(AEBYLD2!AH$4,'[1]INTERNAL PARAMETERS-1'!$B$5:$J$44,5,FALSE))*VLOOKUP(AEBYLD2!AH$4,'[1]INTERNAL PARAMETERS-1'!$B$5:$J$44,9,FALSE)*AEBYLD2!$F190</f>
        <v>0</v>
      </c>
      <c r="AI190" s="50">
        <f>AEBYLD1!AI190*VLOOKUP(AEBYLD2!AI$4,'[1]INTERNAL PARAMETERS-1'!$B$5:$J$44,5,FALSE)*VLOOKUP(AEBYLD2!AI$4,'[1]INTERNAL PARAMETERS-1'!$B$5:$J$44,7,FALSE)*AEBYLD2!$F190 + AEBYLD1!AI190*(1-VLOOKUP(AEBYLD2!AI$4,'[1]INTERNAL PARAMETERS-1'!$B$5:$J$44,5,FALSE))*VLOOKUP(AEBYLD2!AI$4,'[1]INTERNAL PARAMETERS-1'!$B$5:$J$44,9,FALSE)*AEBYLD2!$F190</f>
        <v>0</v>
      </c>
      <c r="AJ190" s="50">
        <f>AEBYLD1!AJ190*VLOOKUP(AEBYLD2!AJ$4,'[1]INTERNAL PARAMETERS-1'!$B$5:$J$44,5,FALSE)*VLOOKUP(AEBYLD2!AJ$4,'[1]INTERNAL PARAMETERS-1'!$B$5:$J$44,7,FALSE)*AEBYLD2!$F190 + AEBYLD1!AJ190*(1-VLOOKUP(AEBYLD2!AJ$4,'[1]INTERNAL PARAMETERS-1'!$B$5:$J$44,5,FALSE))*VLOOKUP(AEBYLD2!AJ$4,'[1]INTERNAL PARAMETERS-1'!$B$5:$J$44,9,FALSE)*AEBYLD2!$F190</f>
        <v>0</v>
      </c>
      <c r="AK190" s="50">
        <f>AEBYLD1!AK190*VLOOKUP(AEBYLD2!AK$4,'[1]INTERNAL PARAMETERS-1'!$B$5:$J$44,5,FALSE)*VLOOKUP(AEBYLD2!AK$4,'[1]INTERNAL PARAMETERS-1'!$B$5:$J$44,7,FALSE)*AEBYLD2!$F190 + AEBYLD1!AK190*(1-VLOOKUP(AEBYLD2!AK$4,'[1]INTERNAL PARAMETERS-1'!$B$5:$J$44,5,FALSE))*VLOOKUP(AEBYLD2!AK$4,'[1]INTERNAL PARAMETERS-1'!$B$5:$J$44,9,FALSE)*AEBYLD2!$F190</f>
        <v>0</v>
      </c>
      <c r="AL190" s="50">
        <f>AEBYLD1!AL190*VLOOKUP(AEBYLD2!AL$4,'[1]INTERNAL PARAMETERS-1'!$B$5:$J$44,5,FALSE)*VLOOKUP(AEBYLD2!AL$4,'[1]INTERNAL PARAMETERS-1'!$B$5:$J$44,7,FALSE)*AEBYLD2!$F190 + AEBYLD1!AL190*(1-VLOOKUP(AEBYLD2!AL$4,'[1]INTERNAL PARAMETERS-1'!$B$5:$J$44,5,FALSE))*VLOOKUP(AEBYLD2!AL$4,'[1]INTERNAL PARAMETERS-1'!$B$5:$J$44,9,FALSE)*AEBYLD2!$F190</f>
        <v>0</v>
      </c>
      <c r="AM190" s="50">
        <f>AEBYLD1!AM190*VLOOKUP(AEBYLD2!AM$4,'[1]INTERNAL PARAMETERS-1'!$B$5:$J$44,5,FALSE)*VLOOKUP(AEBYLD2!AM$4,'[1]INTERNAL PARAMETERS-1'!$B$5:$J$44,7,FALSE)*AEBYLD2!$F190 + AEBYLD1!AM190*(1-VLOOKUP(AEBYLD2!AM$4,'[1]INTERNAL PARAMETERS-1'!$B$5:$J$44,5,FALSE))*VLOOKUP(AEBYLD2!AM$4,'[1]INTERNAL PARAMETERS-1'!$B$5:$J$44,9,FALSE)*AEBYLD2!$F190</f>
        <v>0</v>
      </c>
      <c r="AN190" s="50">
        <f>AEBYLD1!AN190*VLOOKUP(AEBYLD2!AN$4,'[1]INTERNAL PARAMETERS-1'!$B$5:$J$44,5,FALSE)*VLOOKUP(AEBYLD2!AN$4,'[1]INTERNAL PARAMETERS-1'!$B$5:$J$44,7,FALSE)*AEBYLD2!$F190 + AEBYLD1!AN190*(1-VLOOKUP(AEBYLD2!AN$4,'[1]INTERNAL PARAMETERS-1'!$B$5:$J$44,5,FALSE))*VLOOKUP(AEBYLD2!AN$4,'[1]INTERNAL PARAMETERS-1'!$B$5:$J$44,9,FALSE)*AEBYLD2!$F190</f>
        <v>0</v>
      </c>
      <c r="AO190" s="50">
        <f>AEBYLD1!AO190*VLOOKUP(AEBYLD2!AO$4,'[1]INTERNAL PARAMETERS-1'!$B$5:$J$44,5,FALSE)*VLOOKUP(AEBYLD2!AO$4,'[1]INTERNAL PARAMETERS-1'!$B$5:$J$44,7,FALSE)*AEBYLD2!$F190 + AEBYLD1!AO190*(1-VLOOKUP(AEBYLD2!AO$4,'[1]INTERNAL PARAMETERS-1'!$B$5:$J$44,5,FALSE))*VLOOKUP(AEBYLD2!AO$4,'[1]INTERNAL PARAMETERS-1'!$B$5:$J$44,9,FALSE)*AEBYLD2!$F190</f>
        <v>0</v>
      </c>
      <c r="AP190" s="50">
        <f>AEBYLD1!AP190*VLOOKUP(AEBYLD2!AP$4,'[1]INTERNAL PARAMETERS-1'!$B$5:$J$44,5,FALSE)*VLOOKUP(AEBYLD2!AP$4,'[1]INTERNAL PARAMETERS-1'!$B$5:$J$44,7,FALSE)*AEBYLD2!$F190 + AEBYLD1!AP190*(1-VLOOKUP(AEBYLD2!AP$4,'[1]INTERNAL PARAMETERS-1'!$B$5:$J$44,5,FALSE))*VLOOKUP(AEBYLD2!AP$4,'[1]INTERNAL PARAMETERS-1'!$B$5:$J$44,9,FALSE)*AEBYLD2!$F190</f>
        <v>0</v>
      </c>
      <c r="AQ190" s="50">
        <f>AEBYLD1!AQ190*VLOOKUP(AEBYLD2!AQ$4,'[1]INTERNAL PARAMETERS-1'!$B$5:$J$44,5,FALSE)*VLOOKUP(AEBYLD2!AQ$4,'[1]INTERNAL PARAMETERS-1'!$B$5:$J$44,7,FALSE)*AEBYLD2!$F190 + AEBYLD1!AQ190*(1-VLOOKUP(AEBYLD2!AQ$4,'[1]INTERNAL PARAMETERS-1'!$B$5:$J$44,5,FALSE))*VLOOKUP(AEBYLD2!AQ$4,'[1]INTERNAL PARAMETERS-1'!$B$5:$J$44,9,FALSE)*AEBYLD2!$F190</f>
        <v>0</v>
      </c>
      <c r="AR190" s="50">
        <f>AEBYLD1!AR190*VLOOKUP(AEBYLD2!AR$4,'[1]INTERNAL PARAMETERS-1'!$B$5:$J$44,5,FALSE)*VLOOKUP(AEBYLD2!AR$4,'[1]INTERNAL PARAMETERS-1'!$B$5:$J$44,7,FALSE)*AEBYLD2!$F190 + AEBYLD1!AR190*(1-VLOOKUP(AEBYLD2!AR$4,'[1]INTERNAL PARAMETERS-1'!$B$5:$J$44,5,FALSE))*VLOOKUP(AEBYLD2!AR$4,'[1]INTERNAL PARAMETERS-1'!$B$5:$J$44,9,FALSE)*AEBYLD2!$F190</f>
        <v>0</v>
      </c>
      <c r="AS190" s="50">
        <f>AEBYLD1!AS190*VLOOKUP(AEBYLD2!AS$4,'[1]INTERNAL PARAMETERS-1'!$B$5:$J$44,5,FALSE)*VLOOKUP(AEBYLD2!AS$4,'[1]INTERNAL PARAMETERS-1'!$B$5:$J$44,7,FALSE)*AEBYLD2!$F190 + AEBYLD1!AS190*(1-VLOOKUP(AEBYLD2!AS$4,'[1]INTERNAL PARAMETERS-1'!$B$5:$J$44,5,FALSE))*VLOOKUP(AEBYLD2!AS$4,'[1]INTERNAL PARAMETERS-1'!$B$5:$J$44,9,FALSE)*AEBYLD2!$F190</f>
        <v>0</v>
      </c>
      <c r="AT190" s="49">
        <f>AEBYLD1!AT190*VLOOKUP(AEBYLD2!AT$4,'[1]INTERNAL PARAMETERS-1'!$B$5:$J$44,5,FALSE)*VLOOKUP(AEBYLD2!AT$4,'[1]INTERNAL PARAMETERS-1'!$B$5:$J$44,7,FALSE)*AEBYLD2!$F190 + AEBYLD1!AT190*(1-VLOOKUP(AEBYLD2!AT$4,'[1]INTERNAL PARAMETERS-1'!$B$5:$J$44,5,FALSE))*VLOOKUP(AEBYLD2!AT$4,'[1]INTERNAL PARAMETERS-1'!$B$5:$J$44,9,FALSE)*AEBYLD2!$F190</f>
        <v>0</v>
      </c>
      <c r="AU190" s="51">
        <f>AEBYLD1!AU190*VLOOKUP(AEBYLD2!AU$4,'[1]INTERNAL PARAMETERS-1'!$B$5:$J$44,5,FALSE)*VLOOKUP(AEBYLD2!AU$4,'[1]INTERNAL PARAMETERS-1'!$B$5:$J$44,6,FALSE)*VLOOKUP(AEBYLD2!AU$4,'[1]INTERNAL PARAMETERS-1'!$B$5:$J$44,3,FALSE) + AEBYLD1!AU190*(1-VLOOKUP(AEBYLD2!AU$4,'[1]INTERNAL PARAMETERS-1'!$B$5:$J$44,5,FALSE))*VLOOKUP(AEBYLD2!AU$4,'[1]INTERNAL PARAMETERS-1'!$B$5:$J$44,8,FALSE)*VLOOKUP(AEBYLD2!AU$4,'[1]INTERNAL PARAMETERS-1'!$B$5:$J$44,3,FALSE)</f>
        <v>0</v>
      </c>
      <c r="AV190" s="50">
        <f>AEBYLD1!AV190*VLOOKUP(AEBYLD2!AV$4,'[1]INTERNAL PARAMETERS-1'!$B$5:$J$44,5,FALSE)*VLOOKUP(AEBYLD2!AV$4,'[1]INTERNAL PARAMETERS-1'!$B$5:$J$44,6,FALSE)*VLOOKUP(AEBYLD2!AV$4,'[1]INTERNAL PARAMETERS-1'!$B$5:$J$44,3,FALSE) + AEBYLD1!AV190*(1-VLOOKUP(AEBYLD2!AV$4,'[1]INTERNAL PARAMETERS-1'!$B$5:$J$44,5,FALSE))*VLOOKUP(AEBYLD2!AV$4,'[1]INTERNAL PARAMETERS-1'!$B$5:$J$44,8,FALSE)*VLOOKUP(AEBYLD2!AV$4,'[1]INTERNAL PARAMETERS-1'!$B$5:$J$44,3,FALSE)</f>
        <v>0</v>
      </c>
      <c r="AW190" s="50">
        <f>AEBYLD1!AW190*VLOOKUP(AEBYLD2!AW$4,'[1]INTERNAL PARAMETERS-1'!$B$5:$J$44,5,FALSE)*VLOOKUP(AEBYLD2!AW$4,'[1]INTERNAL PARAMETERS-1'!$B$5:$J$44,6,FALSE)*VLOOKUP(AEBYLD2!AW$4,'[1]INTERNAL PARAMETERS-1'!$B$5:$J$44,3,FALSE) + AEBYLD1!AW190*(1-VLOOKUP(AEBYLD2!AW$4,'[1]INTERNAL PARAMETERS-1'!$B$5:$J$44,5,FALSE))*VLOOKUP(AEBYLD2!AW$4,'[1]INTERNAL PARAMETERS-1'!$B$5:$J$44,8,FALSE)*VLOOKUP(AEBYLD2!AW$4,'[1]INTERNAL PARAMETERS-1'!$B$5:$J$44,3,FALSE)</f>
        <v>0</v>
      </c>
      <c r="AX190" s="50">
        <f>AEBYLD1!AX190*VLOOKUP(AEBYLD2!AX$4,'[1]INTERNAL PARAMETERS-1'!$B$5:$J$44,5,FALSE)*VLOOKUP(AEBYLD2!AX$4,'[1]INTERNAL PARAMETERS-1'!$B$5:$J$44,6,FALSE)*VLOOKUP(AEBYLD2!AX$4,'[1]INTERNAL PARAMETERS-1'!$B$5:$J$44,3,FALSE) + AEBYLD1!AX190*(1-VLOOKUP(AEBYLD2!AX$4,'[1]INTERNAL PARAMETERS-1'!$B$5:$J$44,5,FALSE))*VLOOKUP(AEBYLD2!AX$4,'[1]INTERNAL PARAMETERS-1'!$B$5:$J$44,8,FALSE)*VLOOKUP(AEBYLD2!AX$4,'[1]INTERNAL PARAMETERS-1'!$B$5:$J$44,3,FALSE)</f>
        <v>0</v>
      </c>
      <c r="AY190" s="50">
        <f>AEBYLD1!AY190*VLOOKUP(AEBYLD2!AY$4,'[1]INTERNAL PARAMETERS-1'!$B$5:$J$44,5,FALSE)*VLOOKUP(AEBYLD2!AY$4,'[1]INTERNAL PARAMETERS-1'!$B$5:$J$44,6,FALSE)*VLOOKUP(AEBYLD2!AY$4,'[1]INTERNAL PARAMETERS-1'!$B$5:$J$44,3,FALSE) + AEBYLD1!AY190*(1-VLOOKUP(AEBYLD2!AY$4,'[1]INTERNAL PARAMETERS-1'!$B$5:$J$44,5,FALSE))*VLOOKUP(AEBYLD2!AY$4,'[1]INTERNAL PARAMETERS-1'!$B$5:$J$44,8,FALSE)*VLOOKUP(AEBYLD2!AY$4,'[1]INTERNAL PARAMETERS-1'!$B$5:$J$44,3,FALSE)</f>
        <v>0</v>
      </c>
      <c r="AZ190" s="50">
        <f>AEBYLD1!AZ190*VLOOKUP(AEBYLD2!AZ$4,'[1]INTERNAL PARAMETERS-1'!$B$5:$J$44,5,FALSE)*VLOOKUP(AEBYLD2!AZ$4,'[1]INTERNAL PARAMETERS-1'!$B$5:$J$44,6,FALSE)*VLOOKUP(AEBYLD2!AZ$4,'[1]INTERNAL PARAMETERS-1'!$B$5:$J$44,3,FALSE) + AEBYLD1!AZ190*(1-VLOOKUP(AEBYLD2!AZ$4,'[1]INTERNAL PARAMETERS-1'!$B$5:$J$44,5,FALSE))*VLOOKUP(AEBYLD2!AZ$4,'[1]INTERNAL PARAMETERS-1'!$B$5:$J$44,8,FALSE)*VLOOKUP(AEBYLD2!AZ$4,'[1]INTERNAL PARAMETERS-1'!$B$5:$J$44,3,FALSE)</f>
        <v>0</v>
      </c>
      <c r="BA190" s="50">
        <f>AEBYLD1!BA190*VLOOKUP(AEBYLD2!BA$4,'[1]INTERNAL PARAMETERS-1'!$B$5:$J$44,5,FALSE)*VLOOKUP(AEBYLD2!BA$4,'[1]INTERNAL PARAMETERS-1'!$B$5:$J$44,6,FALSE)*VLOOKUP(AEBYLD2!BA$4,'[1]INTERNAL PARAMETERS-1'!$B$5:$J$44,3,FALSE) + AEBYLD1!BA190*(1-VLOOKUP(AEBYLD2!BA$4,'[1]INTERNAL PARAMETERS-1'!$B$5:$J$44,5,FALSE))*VLOOKUP(AEBYLD2!BA$4,'[1]INTERNAL PARAMETERS-1'!$B$5:$J$44,8,FALSE)*VLOOKUP(AEBYLD2!BA$4,'[1]INTERNAL PARAMETERS-1'!$B$5:$J$44,3,FALSE)</f>
        <v>0</v>
      </c>
      <c r="BB190" s="50">
        <f>AEBYLD1!BB190*VLOOKUP(AEBYLD2!BB$4,'[1]INTERNAL PARAMETERS-1'!$B$5:$J$44,5,FALSE)*VLOOKUP(AEBYLD2!BB$4,'[1]INTERNAL PARAMETERS-1'!$B$5:$J$44,6,FALSE)*VLOOKUP(AEBYLD2!BB$4,'[1]INTERNAL PARAMETERS-1'!$B$5:$J$44,3,FALSE) + AEBYLD1!BB190*(1-VLOOKUP(AEBYLD2!BB$4,'[1]INTERNAL PARAMETERS-1'!$B$5:$J$44,5,FALSE))*VLOOKUP(AEBYLD2!BB$4,'[1]INTERNAL PARAMETERS-1'!$B$5:$J$44,8,FALSE)*VLOOKUP(AEBYLD2!BB$4,'[1]INTERNAL PARAMETERS-1'!$B$5:$J$44,3,FALSE)</f>
        <v>0</v>
      </c>
      <c r="BC190" s="50">
        <f>AEBYLD1!BC190*VLOOKUP(AEBYLD2!BC$4,'[1]INTERNAL PARAMETERS-1'!$B$5:$J$44,5,FALSE)*VLOOKUP(AEBYLD2!BC$4,'[1]INTERNAL PARAMETERS-1'!$B$5:$J$44,6,FALSE)*VLOOKUP(AEBYLD2!BC$4,'[1]INTERNAL PARAMETERS-1'!$B$5:$J$44,3,FALSE) + AEBYLD1!BC190*(1-VLOOKUP(AEBYLD2!BC$4,'[1]INTERNAL PARAMETERS-1'!$B$5:$J$44,5,FALSE))*VLOOKUP(AEBYLD2!BC$4,'[1]INTERNAL PARAMETERS-1'!$B$5:$J$44,8,FALSE)*VLOOKUP(AEBYLD2!BC$4,'[1]INTERNAL PARAMETERS-1'!$B$5:$J$44,3,FALSE)</f>
        <v>0</v>
      </c>
      <c r="BD190" s="50">
        <f>AEBYLD1!BD190*VLOOKUP(AEBYLD2!BD$4,'[1]INTERNAL PARAMETERS-1'!$B$5:$J$44,5,FALSE)*VLOOKUP(AEBYLD2!BD$4,'[1]INTERNAL PARAMETERS-1'!$B$5:$J$44,6,FALSE)*VLOOKUP(AEBYLD2!BD$4,'[1]INTERNAL PARAMETERS-1'!$B$5:$J$44,3,FALSE) + AEBYLD1!BD190*(1-VLOOKUP(AEBYLD2!BD$4,'[1]INTERNAL PARAMETERS-1'!$B$5:$J$44,5,FALSE))*VLOOKUP(AEBYLD2!BD$4,'[1]INTERNAL PARAMETERS-1'!$B$5:$J$44,8,FALSE)*VLOOKUP(AEBYLD2!BD$4,'[1]INTERNAL PARAMETERS-1'!$B$5:$J$44,3,FALSE)</f>
        <v>0</v>
      </c>
      <c r="BE190" s="50">
        <f>AEBYLD1!BE190*VLOOKUP(AEBYLD2!BE$4,'[1]INTERNAL PARAMETERS-1'!$B$5:$J$44,5,FALSE)*VLOOKUP(AEBYLD2!BE$4,'[1]INTERNAL PARAMETERS-1'!$B$5:$J$44,6,FALSE)*VLOOKUP(AEBYLD2!BE$4,'[1]INTERNAL PARAMETERS-1'!$B$5:$J$44,3,FALSE) + AEBYLD1!BE190*(1-VLOOKUP(AEBYLD2!BE$4,'[1]INTERNAL PARAMETERS-1'!$B$5:$J$44,5,FALSE))*VLOOKUP(AEBYLD2!BE$4,'[1]INTERNAL PARAMETERS-1'!$B$5:$J$44,8,FALSE)*VLOOKUP(AEBYLD2!BE$4,'[1]INTERNAL PARAMETERS-1'!$B$5:$J$44,3,FALSE)</f>
        <v>0</v>
      </c>
      <c r="BF190" s="50">
        <f>AEBYLD1!BF190*VLOOKUP(AEBYLD2!BF$4,'[1]INTERNAL PARAMETERS-1'!$B$5:$J$44,5,FALSE)*VLOOKUP(AEBYLD2!BF$4,'[1]INTERNAL PARAMETERS-1'!$B$5:$J$44,6,FALSE)*VLOOKUP(AEBYLD2!BF$4,'[1]INTERNAL PARAMETERS-1'!$B$5:$J$44,3,FALSE) + AEBYLD1!BF190*(1-VLOOKUP(AEBYLD2!BF$4,'[1]INTERNAL PARAMETERS-1'!$B$5:$J$44,5,FALSE))*VLOOKUP(AEBYLD2!BF$4,'[1]INTERNAL PARAMETERS-1'!$B$5:$J$44,8,FALSE)*VLOOKUP(AEBYLD2!BF$4,'[1]INTERNAL PARAMETERS-1'!$B$5:$J$44,3,FALSE)</f>
        <v>0</v>
      </c>
      <c r="BG190" s="50">
        <f>AEBYLD1!BG190*VLOOKUP(AEBYLD2!BG$4,'[1]INTERNAL PARAMETERS-1'!$B$5:$J$44,5,FALSE)*VLOOKUP(AEBYLD2!BG$4,'[1]INTERNAL PARAMETERS-1'!$B$5:$J$44,6,FALSE)*VLOOKUP(AEBYLD2!BG$4,'[1]INTERNAL PARAMETERS-1'!$B$5:$J$44,3,FALSE) + AEBYLD1!BG190*(1-VLOOKUP(AEBYLD2!BG$4,'[1]INTERNAL PARAMETERS-1'!$B$5:$J$44,5,FALSE))*VLOOKUP(AEBYLD2!BG$4,'[1]INTERNAL PARAMETERS-1'!$B$5:$J$44,8,FALSE)*VLOOKUP(AEBYLD2!BG$4,'[1]INTERNAL PARAMETERS-1'!$B$5:$J$44,3,FALSE)</f>
        <v>0</v>
      </c>
      <c r="BH190" s="50">
        <f>AEBYLD1!BH190*VLOOKUP(AEBYLD2!BH$4,'[1]INTERNAL PARAMETERS-1'!$B$5:$J$44,5,FALSE)*VLOOKUP(AEBYLD2!BH$4,'[1]INTERNAL PARAMETERS-1'!$B$5:$J$44,6,FALSE)*VLOOKUP(AEBYLD2!BH$4,'[1]INTERNAL PARAMETERS-1'!$B$5:$J$44,3,FALSE) + AEBYLD1!BH190*(1-VLOOKUP(AEBYLD2!BH$4,'[1]INTERNAL PARAMETERS-1'!$B$5:$J$44,5,FALSE))*VLOOKUP(AEBYLD2!BH$4,'[1]INTERNAL PARAMETERS-1'!$B$5:$J$44,8,FALSE)*VLOOKUP(AEBYLD2!BH$4,'[1]INTERNAL PARAMETERS-1'!$B$5:$J$44,3,FALSE)</f>
        <v>0</v>
      </c>
      <c r="BI190" s="50">
        <f>AEBYLD1!BI190*VLOOKUP(AEBYLD2!BI$4,'[1]INTERNAL PARAMETERS-1'!$B$5:$J$44,5,FALSE)*VLOOKUP(AEBYLD2!BI$4,'[1]INTERNAL PARAMETERS-1'!$B$5:$J$44,6,FALSE)*VLOOKUP(AEBYLD2!BI$4,'[1]INTERNAL PARAMETERS-1'!$B$5:$J$44,3,FALSE) + AEBYLD1!BI190*(1-VLOOKUP(AEBYLD2!BI$4,'[1]INTERNAL PARAMETERS-1'!$B$5:$J$44,5,FALSE))*VLOOKUP(AEBYLD2!BI$4,'[1]INTERNAL PARAMETERS-1'!$B$5:$J$44,8,FALSE)*VLOOKUP(AEBYLD2!BI$4,'[1]INTERNAL PARAMETERS-1'!$B$5:$J$44,3,FALSE)</f>
        <v>0</v>
      </c>
      <c r="BJ190" s="50">
        <f>AEBYLD1!BJ190*VLOOKUP(AEBYLD2!BJ$4,'[1]INTERNAL PARAMETERS-1'!$B$5:$J$44,5,FALSE)*VLOOKUP(AEBYLD2!BJ$4,'[1]INTERNAL PARAMETERS-1'!$B$5:$J$44,6,FALSE)*VLOOKUP(AEBYLD2!BJ$4,'[1]INTERNAL PARAMETERS-1'!$B$5:$J$44,3,FALSE) + AEBYLD1!BJ190*(1-VLOOKUP(AEBYLD2!BJ$4,'[1]INTERNAL PARAMETERS-1'!$B$5:$J$44,5,FALSE))*VLOOKUP(AEBYLD2!BJ$4,'[1]INTERNAL PARAMETERS-1'!$B$5:$J$44,8,FALSE)*VLOOKUP(AEBYLD2!BJ$4,'[1]INTERNAL PARAMETERS-1'!$B$5:$J$44,3,FALSE)</f>
        <v>0</v>
      </c>
      <c r="BK190" s="50">
        <f>AEBYLD1!BK190*VLOOKUP(AEBYLD2!BK$4,'[1]INTERNAL PARAMETERS-1'!$B$5:$J$44,5,FALSE)*VLOOKUP(AEBYLD2!BK$4,'[1]INTERNAL PARAMETERS-1'!$B$5:$J$44,6,FALSE)*VLOOKUP(AEBYLD2!BK$4,'[1]INTERNAL PARAMETERS-1'!$B$5:$J$44,3,FALSE) + AEBYLD1!BK190*(1-VLOOKUP(AEBYLD2!BK$4,'[1]INTERNAL PARAMETERS-1'!$B$5:$J$44,5,FALSE))*VLOOKUP(AEBYLD2!BK$4,'[1]INTERNAL PARAMETERS-1'!$B$5:$J$44,8,FALSE)*VLOOKUP(AEBYLD2!BK$4,'[1]INTERNAL PARAMETERS-1'!$B$5:$J$44,3,FALSE)</f>
        <v>0</v>
      </c>
      <c r="BL190" s="50">
        <f>AEBYLD1!BL190*VLOOKUP(AEBYLD2!BL$4,'[1]INTERNAL PARAMETERS-1'!$B$5:$J$44,5,FALSE)*VLOOKUP(AEBYLD2!BL$4,'[1]INTERNAL PARAMETERS-1'!$B$5:$J$44,6,FALSE)*VLOOKUP(AEBYLD2!BL$4,'[1]INTERNAL PARAMETERS-1'!$B$5:$J$44,3,FALSE) + AEBYLD1!BL190*(1-VLOOKUP(AEBYLD2!BL$4,'[1]INTERNAL PARAMETERS-1'!$B$5:$J$44,5,FALSE))*VLOOKUP(AEBYLD2!BL$4,'[1]INTERNAL PARAMETERS-1'!$B$5:$J$44,8,FALSE)*VLOOKUP(AEBYLD2!BL$4,'[1]INTERNAL PARAMETERS-1'!$B$5:$J$44,3,FALSE)</f>
        <v>0</v>
      </c>
      <c r="BM190" s="50">
        <f>AEBYLD1!BM190*VLOOKUP(AEBYLD2!BM$4,'[1]INTERNAL PARAMETERS-1'!$B$5:$J$44,5,FALSE)*VLOOKUP(AEBYLD2!BM$4,'[1]INTERNAL PARAMETERS-1'!$B$5:$J$44,6,FALSE)*VLOOKUP(AEBYLD2!BM$4,'[1]INTERNAL PARAMETERS-1'!$B$5:$J$44,3,FALSE) + AEBYLD1!BM190*(1-VLOOKUP(AEBYLD2!BM$4,'[1]INTERNAL PARAMETERS-1'!$B$5:$J$44,5,FALSE))*VLOOKUP(AEBYLD2!BM$4,'[1]INTERNAL PARAMETERS-1'!$B$5:$J$44,8,FALSE)*VLOOKUP(AEBYLD2!BM$4,'[1]INTERNAL PARAMETERS-1'!$B$5:$J$44,3,FALSE)</f>
        <v>0</v>
      </c>
      <c r="BN190" s="50">
        <f>AEBYLD1!BN190*VLOOKUP(AEBYLD2!BN$4,'[1]INTERNAL PARAMETERS-1'!$B$5:$J$44,5,FALSE)*VLOOKUP(AEBYLD2!BN$4,'[1]INTERNAL PARAMETERS-1'!$B$5:$J$44,6,FALSE)*VLOOKUP(AEBYLD2!BN$4,'[1]INTERNAL PARAMETERS-1'!$B$5:$J$44,3,FALSE) + AEBYLD1!BN190*(1-VLOOKUP(AEBYLD2!BN$4,'[1]INTERNAL PARAMETERS-1'!$B$5:$J$44,5,FALSE))*VLOOKUP(AEBYLD2!BN$4,'[1]INTERNAL PARAMETERS-1'!$B$5:$J$44,8,FALSE)*VLOOKUP(AEBYLD2!BN$4,'[1]INTERNAL PARAMETERS-1'!$B$5:$J$44,3,FALSE)</f>
        <v>0</v>
      </c>
      <c r="BO190" s="50">
        <f>AEBYLD1!BO190*VLOOKUP(AEBYLD2!BO$4,'[1]INTERNAL PARAMETERS-1'!$B$5:$J$44,5,FALSE)*VLOOKUP(AEBYLD2!BO$4,'[1]INTERNAL PARAMETERS-1'!$B$5:$J$44,6,FALSE)*VLOOKUP(AEBYLD2!BO$4,'[1]INTERNAL PARAMETERS-1'!$B$5:$J$44,3,FALSE) + AEBYLD1!BO190*(1-VLOOKUP(AEBYLD2!BO$4,'[1]INTERNAL PARAMETERS-1'!$B$5:$J$44,5,FALSE))*VLOOKUP(AEBYLD2!BO$4,'[1]INTERNAL PARAMETERS-1'!$B$5:$J$44,8,FALSE)*VLOOKUP(AEBYLD2!BO$4,'[1]INTERNAL PARAMETERS-1'!$B$5:$J$44,3,FALSE)</f>
        <v>0</v>
      </c>
      <c r="BP190" s="50">
        <f>AEBYLD1!BP190*VLOOKUP(AEBYLD2!BP$4,'[1]INTERNAL PARAMETERS-1'!$B$5:$J$44,5,FALSE)*VLOOKUP(AEBYLD2!BP$4,'[1]INTERNAL PARAMETERS-1'!$B$5:$J$44,6,FALSE)*VLOOKUP(AEBYLD2!BP$4,'[1]INTERNAL PARAMETERS-1'!$B$5:$J$44,3,FALSE) + AEBYLD1!BP190*(1-VLOOKUP(AEBYLD2!BP$4,'[1]INTERNAL PARAMETERS-1'!$B$5:$J$44,5,FALSE))*VLOOKUP(AEBYLD2!BP$4,'[1]INTERNAL PARAMETERS-1'!$B$5:$J$44,8,FALSE)*VLOOKUP(AEBYLD2!BP$4,'[1]INTERNAL PARAMETERS-1'!$B$5:$J$44,3,FALSE)</f>
        <v>0</v>
      </c>
      <c r="BQ190" s="50">
        <f>AEBYLD1!BQ190*VLOOKUP(AEBYLD2!BQ$4,'[1]INTERNAL PARAMETERS-1'!$B$5:$J$44,5,FALSE)*VLOOKUP(AEBYLD2!BQ$4,'[1]INTERNAL PARAMETERS-1'!$B$5:$J$44,6,FALSE)*VLOOKUP(AEBYLD2!BQ$4,'[1]INTERNAL PARAMETERS-1'!$B$5:$J$44,3,FALSE) + AEBYLD1!BQ190*(1-VLOOKUP(AEBYLD2!BQ$4,'[1]INTERNAL PARAMETERS-1'!$B$5:$J$44,5,FALSE))*VLOOKUP(AEBYLD2!BQ$4,'[1]INTERNAL PARAMETERS-1'!$B$5:$J$44,8,FALSE)*VLOOKUP(AEBYLD2!BQ$4,'[1]INTERNAL PARAMETERS-1'!$B$5:$J$44,3,FALSE)</f>
        <v>0</v>
      </c>
      <c r="BR190" s="50">
        <f>AEBYLD1!BR190*VLOOKUP(AEBYLD2!BR$4,'[1]INTERNAL PARAMETERS-1'!$B$5:$J$44,5,FALSE)*VLOOKUP(AEBYLD2!BR$4,'[1]INTERNAL PARAMETERS-1'!$B$5:$J$44,6,FALSE)*VLOOKUP(AEBYLD2!BR$4,'[1]INTERNAL PARAMETERS-1'!$B$5:$J$44,3,FALSE) + AEBYLD1!BR190*(1-VLOOKUP(AEBYLD2!BR$4,'[1]INTERNAL PARAMETERS-1'!$B$5:$J$44,5,FALSE))*VLOOKUP(AEBYLD2!BR$4,'[1]INTERNAL PARAMETERS-1'!$B$5:$J$44,8,FALSE)*VLOOKUP(AEBYLD2!BR$4,'[1]INTERNAL PARAMETERS-1'!$B$5:$J$44,3,FALSE)</f>
        <v>0</v>
      </c>
      <c r="BS190" s="50">
        <f>AEBYLD1!BS190*VLOOKUP(AEBYLD2!BS$4,'[1]INTERNAL PARAMETERS-1'!$B$5:$J$44,5,FALSE)*VLOOKUP(AEBYLD2!BS$4,'[1]INTERNAL PARAMETERS-1'!$B$5:$J$44,6,FALSE)*VLOOKUP(AEBYLD2!BS$4,'[1]INTERNAL PARAMETERS-1'!$B$5:$J$44,3,FALSE) + AEBYLD1!BS190*(1-VLOOKUP(AEBYLD2!BS$4,'[1]INTERNAL PARAMETERS-1'!$B$5:$J$44,5,FALSE))*VLOOKUP(AEBYLD2!BS$4,'[1]INTERNAL PARAMETERS-1'!$B$5:$J$44,8,FALSE)*VLOOKUP(AEBYLD2!BS$4,'[1]INTERNAL PARAMETERS-1'!$B$5:$J$44,3,FALSE)</f>
        <v>0</v>
      </c>
      <c r="BT190" s="50">
        <f>AEBYLD1!BT190*VLOOKUP(AEBYLD2!BT$4,'[1]INTERNAL PARAMETERS-1'!$B$5:$J$44,5,FALSE)*VLOOKUP(AEBYLD2!BT$4,'[1]INTERNAL PARAMETERS-1'!$B$5:$J$44,6,FALSE)*VLOOKUP(AEBYLD2!BT$4,'[1]INTERNAL PARAMETERS-1'!$B$5:$J$44,3,FALSE) + AEBYLD1!BT190*(1-VLOOKUP(AEBYLD2!BT$4,'[1]INTERNAL PARAMETERS-1'!$B$5:$J$44,5,FALSE))*VLOOKUP(AEBYLD2!BT$4,'[1]INTERNAL PARAMETERS-1'!$B$5:$J$44,8,FALSE)*VLOOKUP(AEBYLD2!BT$4,'[1]INTERNAL PARAMETERS-1'!$B$5:$J$44,3,FALSE)</f>
        <v>0</v>
      </c>
      <c r="BU190" s="50">
        <f>AEBYLD1!BU190*VLOOKUP(AEBYLD2!BU$4,'[1]INTERNAL PARAMETERS-1'!$B$5:$J$44,5,FALSE)*VLOOKUP(AEBYLD2!BU$4,'[1]INTERNAL PARAMETERS-1'!$B$5:$J$44,6,FALSE)*VLOOKUP(AEBYLD2!BU$4,'[1]INTERNAL PARAMETERS-1'!$B$5:$J$44,3,FALSE) + AEBYLD1!BU190*(1-VLOOKUP(AEBYLD2!BU$4,'[1]INTERNAL PARAMETERS-1'!$B$5:$J$44,5,FALSE))*VLOOKUP(AEBYLD2!BU$4,'[1]INTERNAL PARAMETERS-1'!$B$5:$J$44,8,FALSE)*VLOOKUP(AEBYLD2!BU$4,'[1]INTERNAL PARAMETERS-1'!$B$5:$J$44,3,FALSE)</f>
        <v>0</v>
      </c>
      <c r="BV190" s="50">
        <f>AEBYLD1!BV190*VLOOKUP(AEBYLD2!BV$4,'[1]INTERNAL PARAMETERS-1'!$B$5:$J$44,5,FALSE)*VLOOKUP(AEBYLD2!BV$4,'[1]INTERNAL PARAMETERS-1'!$B$5:$J$44,6,FALSE)*VLOOKUP(AEBYLD2!BV$4,'[1]INTERNAL PARAMETERS-1'!$B$5:$J$44,3,FALSE) + AEBYLD1!BV190*(1-VLOOKUP(AEBYLD2!BV$4,'[1]INTERNAL PARAMETERS-1'!$B$5:$J$44,5,FALSE))*VLOOKUP(AEBYLD2!BV$4,'[1]INTERNAL PARAMETERS-1'!$B$5:$J$44,8,FALSE)*VLOOKUP(AEBYLD2!BV$4,'[1]INTERNAL PARAMETERS-1'!$B$5:$J$44,3,FALSE)</f>
        <v>0</v>
      </c>
      <c r="BW190" s="50">
        <f>AEBYLD1!BW190*VLOOKUP(AEBYLD2!BW$4,'[1]INTERNAL PARAMETERS-1'!$B$5:$J$44,5,FALSE)*VLOOKUP(AEBYLD2!BW$4,'[1]INTERNAL PARAMETERS-1'!$B$5:$J$44,6,FALSE)*VLOOKUP(AEBYLD2!BW$4,'[1]INTERNAL PARAMETERS-1'!$B$5:$J$44,3,FALSE) + AEBYLD1!BW190*(1-VLOOKUP(AEBYLD2!BW$4,'[1]INTERNAL PARAMETERS-1'!$B$5:$J$44,5,FALSE))*VLOOKUP(AEBYLD2!BW$4,'[1]INTERNAL PARAMETERS-1'!$B$5:$J$44,8,FALSE)*VLOOKUP(AEBYLD2!BW$4,'[1]INTERNAL PARAMETERS-1'!$B$5:$J$44,3,FALSE)</f>
        <v>0</v>
      </c>
      <c r="BX190" s="50">
        <f>AEBYLD1!BX190*VLOOKUP(AEBYLD2!BX$4,'[1]INTERNAL PARAMETERS-1'!$B$5:$J$44,5,FALSE)*VLOOKUP(AEBYLD2!BX$4,'[1]INTERNAL PARAMETERS-1'!$B$5:$J$44,6,FALSE)*VLOOKUP(AEBYLD2!BX$4,'[1]INTERNAL PARAMETERS-1'!$B$5:$J$44,3,FALSE) + AEBYLD1!BX190*(1-VLOOKUP(AEBYLD2!BX$4,'[1]INTERNAL PARAMETERS-1'!$B$5:$J$44,5,FALSE))*VLOOKUP(AEBYLD2!BX$4,'[1]INTERNAL PARAMETERS-1'!$B$5:$J$44,8,FALSE)*VLOOKUP(AEBYLD2!BX$4,'[1]INTERNAL PARAMETERS-1'!$B$5:$J$44,3,FALSE)</f>
        <v>0</v>
      </c>
      <c r="BY190" s="50">
        <f>AEBYLD1!BY190*VLOOKUP(AEBYLD2!BY$4,'[1]INTERNAL PARAMETERS-1'!$B$5:$J$44,5,FALSE)*VLOOKUP(AEBYLD2!BY$4,'[1]INTERNAL PARAMETERS-1'!$B$5:$J$44,6,FALSE)*VLOOKUP(AEBYLD2!BY$4,'[1]INTERNAL PARAMETERS-1'!$B$5:$J$44,3,FALSE) + AEBYLD1!BY190*(1-VLOOKUP(AEBYLD2!BY$4,'[1]INTERNAL PARAMETERS-1'!$B$5:$J$44,5,FALSE))*VLOOKUP(AEBYLD2!BY$4,'[1]INTERNAL PARAMETERS-1'!$B$5:$J$44,8,FALSE)*VLOOKUP(AEBYLD2!BY$4,'[1]INTERNAL PARAMETERS-1'!$B$5:$J$44,3,FALSE)</f>
        <v>0</v>
      </c>
      <c r="BZ190" s="50">
        <f>AEBYLD1!BZ190*VLOOKUP(AEBYLD2!BZ$4,'[1]INTERNAL PARAMETERS-1'!$B$5:$J$44,5,FALSE)*VLOOKUP(AEBYLD2!BZ$4,'[1]INTERNAL PARAMETERS-1'!$B$5:$J$44,6,FALSE)*VLOOKUP(AEBYLD2!BZ$4,'[1]INTERNAL PARAMETERS-1'!$B$5:$J$44,3,FALSE) + AEBYLD1!BZ190*(1-VLOOKUP(AEBYLD2!BZ$4,'[1]INTERNAL PARAMETERS-1'!$B$5:$J$44,5,FALSE))*VLOOKUP(AEBYLD2!BZ$4,'[1]INTERNAL PARAMETERS-1'!$B$5:$J$44,8,FALSE)*VLOOKUP(AEBYLD2!BZ$4,'[1]INTERNAL PARAMETERS-1'!$B$5:$J$44,3,FALSE)</f>
        <v>0</v>
      </c>
      <c r="CA190" s="50">
        <f>AEBYLD1!CA190*VLOOKUP(AEBYLD2!CA$4,'[1]INTERNAL PARAMETERS-1'!$B$5:$J$44,5,FALSE)*VLOOKUP(AEBYLD2!CA$4,'[1]INTERNAL PARAMETERS-1'!$B$5:$J$44,6,FALSE)*VLOOKUP(AEBYLD2!CA$4,'[1]INTERNAL PARAMETERS-1'!$B$5:$J$44,3,FALSE) + AEBYLD1!CA190*(1-VLOOKUP(AEBYLD2!CA$4,'[1]INTERNAL PARAMETERS-1'!$B$5:$J$44,5,FALSE))*VLOOKUP(AEBYLD2!CA$4,'[1]INTERNAL PARAMETERS-1'!$B$5:$J$44,8,FALSE)*VLOOKUP(AEBYLD2!CA$4,'[1]INTERNAL PARAMETERS-1'!$B$5:$J$44,3,FALSE)</f>
        <v>0</v>
      </c>
      <c r="CB190" s="50">
        <f>AEBYLD1!CB190*VLOOKUP(AEBYLD2!CB$4,'[1]INTERNAL PARAMETERS-1'!$B$5:$J$44,5,FALSE)*VLOOKUP(AEBYLD2!CB$4,'[1]INTERNAL PARAMETERS-1'!$B$5:$J$44,6,FALSE)*VLOOKUP(AEBYLD2!CB$4,'[1]INTERNAL PARAMETERS-1'!$B$5:$J$44,3,FALSE) + AEBYLD1!CB190*(1-VLOOKUP(AEBYLD2!CB$4,'[1]INTERNAL PARAMETERS-1'!$B$5:$J$44,5,FALSE))*VLOOKUP(AEBYLD2!CB$4,'[1]INTERNAL PARAMETERS-1'!$B$5:$J$44,8,FALSE)*VLOOKUP(AEBYLD2!CB$4,'[1]INTERNAL PARAMETERS-1'!$B$5:$J$44,3,FALSE)</f>
        <v>0</v>
      </c>
      <c r="CC190" s="50">
        <f>AEBYLD1!CC190*VLOOKUP(AEBYLD2!CC$4,'[1]INTERNAL PARAMETERS-1'!$B$5:$J$44,5,FALSE)*VLOOKUP(AEBYLD2!CC$4,'[1]INTERNAL PARAMETERS-1'!$B$5:$J$44,6,FALSE)*VLOOKUP(AEBYLD2!CC$4,'[1]INTERNAL PARAMETERS-1'!$B$5:$J$44,3,FALSE) + AEBYLD1!CC190*(1-VLOOKUP(AEBYLD2!CC$4,'[1]INTERNAL PARAMETERS-1'!$B$5:$J$44,5,FALSE))*VLOOKUP(AEBYLD2!CC$4,'[1]INTERNAL PARAMETERS-1'!$B$5:$J$44,8,FALSE)*VLOOKUP(AEBYLD2!CC$4,'[1]INTERNAL PARAMETERS-1'!$B$5:$J$44,3,FALSE)</f>
        <v>0</v>
      </c>
      <c r="CD190" s="50">
        <f>AEBYLD1!CD190*VLOOKUP(AEBYLD2!CD$4,'[1]INTERNAL PARAMETERS-1'!$B$5:$J$44,5,FALSE)*VLOOKUP(AEBYLD2!CD$4,'[1]INTERNAL PARAMETERS-1'!$B$5:$J$44,6,FALSE)*VLOOKUP(AEBYLD2!CD$4,'[1]INTERNAL PARAMETERS-1'!$B$5:$J$44,3,FALSE) + AEBYLD1!CD190*(1-VLOOKUP(AEBYLD2!CD$4,'[1]INTERNAL PARAMETERS-1'!$B$5:$J$44,5,FALSE))*VLOOKUP(AEBYLD2!CD$4,'[1]INTERNAL PARAMETERS-1'!$B$5:$J$44,8,FALSE)*VLOOKUP(AEBYLD2!CD$4,'[1]INTERNAL PARAMETERS-1'!$B$5:$J$44,3,FALSE)</f>
        <v>0</v>
      </c>
      <c r="CE190" s="50">
        <f>AEBYLD1!CE190*VLOOKUP(AEBYLD2!CE$4,'[1]INTERNAL PARAMETERS-1'!$B$5:$J$44,5,FALSE)*VLOOKUP(AEBYLD2!CE$4,'[1]INTERNAL PARAMETERS-1'!$B$5:$J$44,6,FALSE)*VLOOKUP(AEBYLD2!CE$4,'[1]INTERNAL PARAMETERS-1'!$B$5:$J$44,3,FALSE) + AEBYLD1!CE190*(1-VLOOKUP(AEBYLD2!CE$4,'[1]INTERNAL PARAMETERS-1'!$B$5:$J$44,5,FALSE))*VLOOKUP(AEBYLD2!CE$4,'[1]INTERNAL PARAMETERS-1'!$B$5:$J$44,8,FALSE)*VLOOKUP(AEBYLD2!CE$4,'[1]INTERNAL PARAMETERS-1'!$B$5:$J$44,3,FALSE)</f>
        <v>0</v>
      </c>
      <c r="CF190" s="50">
        <f>AEBYLD1!CF190*VLOOKUP(AEBYLD2!CF$4,'[1]INTERNAL PARAMETERS-1'!$B$5:$J$44,5,FALSE)*VLOOKUP(AEBYLD2!CF$4,'[1]INTERNAL PARAMETERS-1'!$B$5:$J$44,6,FALSE)*VLOOKUP(AEBYLD2!CF$4,'[1]INTERNAL PARAMETERS-1'!$B$5:$J$44,3,FALSE) + AEBYLD1!CF190*(1-VLOOKUP(AEBYLD2!CF$4,'[1]INTERNAL PARAMETERS-1'!$B$5:$J$44,5,FALSE))*VLOOKUP(AEBYLD2!CF$4,'[1]INTERNAL PARAMETERS-1'!$B$5:$J$44,8,FALSE)*VLOOKUP(AEBYLD2!CF$4,'[1]INTERNAL PARAMETERS-1'!$B$5:$J$44,3,FALSE)</f>
        <v>0</v>
      </c>
      <c r="CG190" s="50">
        <f>AEBYLD1!CG190*VLOOKUP(AEBYLD2!CG$4,'[1]INTERNAL PARAMETERS-1'!$B$5:$J$44,5,FALSE)*VLOOKUP(AEBYLD2!CG$4,'[1]INTERNAL PARAMETERS-1'!$B$5:$J$44,6,FALSE)*VLOOKUP(AEBYLD2!CG$4,'[1]INTERNAL PARAMETERS-1'!$B$5:$J$44,3,FALSE) + AEBYLD1!CG190*(1-VLOOKUP(AEBYLD2!CG$4,'[1]INTERNAL PARAMETERS-1'!$B$5:$J$44,5,FALSE))*VLOOKUP(AEBYLD2!CG$4,'[1]INTERNAL PARAMETERS-1'!$B$5:$J$44,8,FALSE)*VLOOKUP(AEBYLD2!CG$4,'[1]INTERNAL PARAMETERS-1'!$B$5:$J$44,3,FALSE)</f>
        <v>0</v>
      </c>
      <c r="CH190" s="49">
        <f>AEBYLD1!CH190*VLOOKUP(AEBYLD2!CH$4,'[1]INTERNAL PARAMETERS-1'!$B$5:$J$44,5,FALSE)*VLOOKUP(AEBYLD2!CH$4,'[1]INTERNAL PARAMETERS-1'!$B$5:$J$44,6,FALSE)*VLOOKUP(AEBYLD2!CH$4,'[1]INTERNAL PARAMETERS-1'!$B$5:$J$44,3,FALSE) + AEBYLD1!CH190*(1-VLOOKUP(AEBYLD2!CH$4,'[1]INTERNAL PARAMETERS-1'!$B$5:$J$44,5,FALSE))*VLOOKUP(AEBYLD2!CH$4,'[1]INTERNAL PARAMETERS-1'!$B$5:$J$44,8,FALSE)*VLOOKUP(AEBYLD2!CH$4,'[1]INTERNAL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 x14ac:dyDescent="0.4">
      <c r="B191" s="64" t="s">
        <v>7</v>
      </c>
      <c r="C191" s="63" t="s">
        <v>89</v>
      </c>
      <c r="D191" s="63" t="s">
        <v>82</v>
      </c>
      <c r="E191" s="147">
        <f>AEB!AF191</f>
        <v>0</v>
      </c>
      <c r="F191" s="65">
        <f>'[1]INTERNAL PARAMETERS-1'!M11</f>
        <v>53.995000000000005</v>
      </c>
      <c r="G191" s="51">
        <f>AEBYLD1!G191*VLOOKUP(AEBYLD2!G$4,'[1]INTERNAL PARAMETERS-1'!$B$5:$J$44,5,FALSE)*VLOOKUP(AEBYLD2!G$4,'[1]INTERNAL PARAMETERS-1'!$B$5:$J$44,7,FALSE)*AEBYLD2!$F191 + AEBYLD1!G191*(1-VLOOKUP(AEBYLD2!G$4,'[1]INTERNAL PARAMETERS-1'!$B$5:$J$44,5,FALSE))*VLOOKUP(AEBYLD2!G$4,'[1]INTERNAL PARAMETERS-1'!$B$5:$J$44,9,FALSE)*AEBYLD2!$F191</f>
        <v>0</v>
      </c>
      <c r="H191" s="50">
        <f>AEBYLD1!H191*VLOOKUP(AEBYLD2!H$4,'[1]INTERNAL PARAMETERS-1'!$B$5:$J$44,5,FALSE)*VLOOKUP(AEBYLD2!H$4,'[1]INTERNAL PARAMETERS-1'!$B$5:$J$44,7,FALSE)*AEBYLD2!$F191 + AEBYLD1!H191*(1-VLOOKUP(AEBYLD2!H$4,'[1]INTERNAL PARAMETERS-1'!$B$5:$J$44,5,FALSE))*VLOOKUP(AEBYLD2!H$4,'[1]INTERNAL PARAMETERS-1'!$B$5:$J$44,9,FALSE)*AEBYLD2!$F191</f>
        <v>0</v>
      </c>
      <c r="I191" s="50">
        <f>AEBYLD1!I191*VLOOKUP(AEBYLD2!I$4,'[1]INTERNAL PARAMETERS-1'!$B$5:$J$44,5,FALSE)*VLOOKUP(AEBYLD2!I$4,'[1]INTERNAL PARAMETERS-1'!$B$5:$J$44,7,FALSE)*AEBYLD2!$F191 + AEBYLD1!I191*(1-VLOOKUP(AEBYLD2!I$4,'[1]INTERNAL PARAMETERS-1'!$B$5:$J$44,5,FALSE))*VLOOKUP(AEBYLD2!I$4,'[1]INTERNAL PARAMETERS-1'!$B$5:$J$44,9,FALSE)*AEBYLD2!$F191</f>
        <v>0</v>
      </c>
      <c r="J191" s="50">
        <f>AEBYLD1!J191*VLOOKUP(AEBYLD2!J$4,'[1]INTERNAL PARAMETERS-1'!$B$5:$J$44,5,FALSE)*VLOOKUP(AEBYLD2!J$4,'[1]INTERNAL PARAMETERS-1'!$B$5:$J$44,7,FALSE)*AEBYLD2!$F191 + AEBYLD1!J191*(1-VLOOKUP(AEBYLD2!J$4,'[1]INTERNAL PARAMETERS-1'!$B$5:$J$44,5,FALSE))*VLOOKUP(AEBYLD2!J$4,'[1]INTERNAL PARAMETERS-1'!$B$5:$J$44,9,FALSE)*AEBYLD2!$F191</f>
        <v>0</v>
      </c>
      <c r="K191" s="50">
        <f>AEBYLD1!K191*VLOOKUP(AEBYLD2!K$4,'[1]INTERNAL PARAMETERS-1'!$B$5:$J$44,5,FALSE)*VLOOKUP(AEBYLD2!K$4,'[1]INTERNAL PARAMETERS-1'!$B$5:$J$44,7,FALSE)*AEBYLD2!$F191 + AEBYLD1!K191*(1-VLOOKUP(AEBYLD2!K$4,'[1]INTERNAL PARAMETERS-1'!$B$5:$J$44,5,FALSE))*VLOOKUP(AEBYLD2!K$4,'[1]INTERNAL PARAMETERS-1'!$B$5:$J$44,9,FALSE)*AEBYLD2!$F191</f>
        <v>0</v>
      </c>
      <c r="L191" s="50">
        <f>AEBYLD1!L191*VLOOKUP(AEBYLD2!L$4,'[1]INTERNAL PARAMETERS-1'!$B$5:$J$44,5,FALSE)*VLOOKUP(AEBYLD2!L$4,'[1]INTERNAL PARAMETERS-1'!$B$5:$J$44,7,FALSE)*AEBYLD2!$F191 + AEBYLD1!L191*(1-VLOOKUP(AEBYLD2!L$4,'[1]INTERNAL PARAMETERS-1'!$B$5:$J$44,5,FALSE))*VLOOKUP(AEBYLD2!L$4,'[1]INTERNAL PARAMETERS-1'!$B$5:$J$44,9,FALSE)*AEBYLD2!$F191</f>
        <v>0</v>
      </c>
      <c r="M191" s="50">
        <f>AEBYLD1!M191*VLOOKUP(AEBYLD2!M$4,'[1]INTERNAL PARAMETERS-1'!$B$5:$J$44,5,FALSE)*VLOOKUP(AEBYLD2!M$4,'[1]INTERNAL PARAMETERS-1'!$B$5:$J$44,7,FALSE)*AEBYLD2!$F191 + AEBYLD1!M191*(1-VLOOKUP(AEBYLD2!M$4,'[1]INTERNAL PARAMETERS-1'!$B$5:$J$44,5,FALSE))*VLOOKUP(AEBYLD2!M$4,'[1]INTERNAL PARAMETERS-1'!$B$5:$J$44,9,FALSE)*AEBYLD2!$F191</f>
        <v>0</v>
      </c>
      <c r="N191" s="50">
        <f>AEBYLD1!N191*VLOOKUP(AEBYLD2!N$4,'[1]INTERNAL PARAMETERS-1'!$B$5:$J$44,5,FALSE)*VLOOKUP(AEBYLD2!N$4,'[1]INTERNAL PARAMETERS-1'!$B$5:$J$44,7,FALSE)*AEBYLD2!$F191 + AEBYLD1!N191*(1-VLOOKUP(AEBYLD2!N$4,'[1]INTERNAL PARAMETERS-1'!$B$5:$J$44,5,FALSE))*VLOOKUP(AEBYLD2!N$4,'[1]INTERNAL PARAMETERS-1'!$B$5:$J$44,9,FALSE)*AEBYLD2!$F191</f>
        <v>0</v>
      </c>
      <c r="O191" s="50">
        <f>AEBYLD1!O191*VLOOKUP(AEBYLD2!O$4,'[1]INTERNAL PARAMETERS-1'!$B$5:$J$44,5,FALSE)*VLOOKUP(AEBYLD2!O$4,'[1]INTERNAL PARAMETERS-1'!$B$5:$J$44,7,FALSE)*AEBYLD2!$F191 + AEBYLD1!O191*(1-VLOOKUP(AEBYLD2!O$4,'[1]INTERNAL PARAMETERS-1'!$B$5:$J$44,5,FALSE))*VLOOKUP(AEBYLD2!O$4,'[1]INTERNAL PARAMETERS-1'!$B$5:$J$44,9,FALSE)*AEBYLD2!$F191</f>
        <v>0</v>
      </c>
      <c r="P191" s="50">
        <f>AEBYLD1!P191*VLOOKUP(AEBYLD2!P$4,'[1]INTERNAL PARAMETERS-1'!$B$5:$J$44,5,FALSE)*VLOOKUP(AEBYLD2!P$4,'[1]INTERNAL PARAMETERS-1'!$B$5:$J$44,7,FALSE)*AEBYLD2!$F191 + AEBYLD1!P191*(1-VLOOKUP(AEBYLD2!P$4,'[1]INTERNAL PARAMETERS-1'!$B$5:$J$44,5,FALSE))*VLOOKUP(AEBYLD2!P$4,'[1]INTERNAL PARAMETERS-1'!$B$5:$J$44,9,FALSE)*AEBYLD2!$F191</f>
        <v>0</v>
      </c>
      <c r="Q191" s="50">
        <f>AEBYLD1!Q191*VLOOKUP(AEBYLD2!Q$4,'[1]INTERNAL PARAMETERS-1'!$B$5:$J$44,5,FALSE)*VLOOKUP(AEBYLD2!Q$4,'[1]INTERNAL PARAMETERS-1'!$B$5:$J$44,7,FALSE)*AEBYLD2!$F191 + AEBYLD1!Q191*(1-VLOOKUP(AEBYLD2!Q$4,'[1]INTERNAL PARAMETERS-1'!$B$5:$J$44,5,FALSE))*VLOOKUP(AEBYLD2!Q$4,'[1]INTERNAL PARAMETERS-1'!$B$5:$J$44,9,FALSE)*AEBYLD2!$F191</f>
        <v>0</v>
      </c>
      <c r="R191" s="50">
        <f>AEBYLD1!R191*VLOOKUP(AEBYLD2!R$4,'[1]INTERNAL PARAMETERS-1'!$B$5:$J$44,5,FALSE)*VLOOKUP(AEBYLD2!R$4,'[1]INTERNAL PARAMETERS-1'!$B$5:$J$44,7,FALSE)*AEBYLD2!$F191 + AEBYLD1!R191*(1-VLOOKUP(AEBYLD2!R$4,'[1]INTERNAL PARAMETERS-1'!$B$5:$J$44,5,FALSE))*VLOOKUP(AEBYLD2!R$4,'[1]INTERNAL PARAMETERS-1'!$B$5:$J$44,9,FALSE)*AEBYLD2!$F191</f>
        <v>0</v>
      </c>
      <c r="S191" s="50">
        <f>AEBYLD1!S191*VLOOKUP(AEBYLD2!S$4,'[1]INTERNAL PARAMETERS-1'!$B$5:$J$44,5,FALSE)*VLOOKUP(AEBYLD2!S$4,'[1]INTERNAL PARAMETERS-1'!$B$5:$J$44,7,FALSE)*AEBYLD2!$F191 + AEBYLD1!S191*(1-VLOOKUP(AEBYLD2!S$4,'[1]INTERNAL PARAMETERS-1'!$B$5:$J$44,5,FALSE))*VLOOKUP(AEBYLD2!S$4,'[1]INTERNAL PARAMETERS-1'!$B$5:$J$44,9,FALSE)*AEBYLD2!$F191</f>
        <v>0</v>
      </c>
      <c r="T191" s="50">
        <f>AEBYLD1!T191*VLOOKUP(AEBYLD2!T$4,'[1]INTERNAL PARAMETERS-1'!$B$5:$J$44,5,FALSE)*VLOOKUP(AEBYLD2!T$4,'[1]INTERNAL PARAMETERS-1'!$B$5:$J$44,7,FALSE)*AEBYLD2!$F191 + AEBYLD1!T191*(1-VLOOKUP(AEBYLD2!T$4,'[1]INTERNAL PARAMETERS-1'!$B$5:$J$44,5,FALSE))*VLOOKUP(AEBYLD2!T$4,'[1]INTERNAL PARAMETERS-1'!$B$5:$J$44,9,FALSE)*AEBYLD2!$F191</f>
        <v>0</v>
      </c>
      <c r="U191" s="50">
        <f>AEBYLD1!U191*VLOOKUP(AEBYLD2!U$4,'[1]INTERNAL PARAMETERS-1'!$B$5:$J$44,5,FALSE)*VLOOKUP(AEBYLD2!U$4,'[1]INTERNAL PARAMETERS-1'!$B$5:$J$44,7,FALSE)*AEBYLD2!$F191 + AEBYLD1!U191*(1-VLOOKUP(AEBYLD2!U$4,'[1]INTERNAL PARAMETERS-1'!$B$5:$J$44,5,FALSE))*VLOOKUP(AEBYLD2!U$4,'[1]INTERNAL PARAMETERS-1'!$B$5:$J$44,9,FALSE)*AEBYLD2!$F191</f>
        <v>0</v>
      </c>
      <c r="V191" s="50">
        <f>AEBYLD1!V191*VLOOKUP(AEBYLD2!V$4,'[1]INTERNAL PARAMETERS-1'!$B$5:$J$44,5,FALSE)*VLOOKUP(AEBYLD2!V$4,'[1]INTERNAL PARAMETERS-1'!$B$5:$J$44,7,FALSE)*AEBYLD2!$F191 + AEBYLD1!V191*(1-VLOOKUP(AEBYLD2!V$4,'[1]INTERNAL PARAMETERS-1'!$B$5:$J$44,5,FALSE))*VLOOKUP(AEBYLD2!V$4,'[1]INTERNAL PARAMETERS-1'!$B$5:$J$44,9,FALSE)*AEBYLD2!$F191</f>
        <v>0</v>
      </c>
      <c r="W191" s="50">
        <f>AEBYLD1!W191*VLOOKUP(AEBYLD2!W$4,'[1]INTERNAL PARAMETERS-1'!$B$5:$J$44,5,FALSE)*VLOOKUP(AEBYLD2!W$4,'[1]INTERNAL PARAMETERS-1'!$B$5:$J$44,7,FALSE)*AEBYLD2!$F191 + AEBYLD1!W191*(1-VLOOKUP(AEBYLD2!W$4,'[1]INTERNAL PARAMETERS-1'!$B$5:$J$44,5,FALSE))*VLOOKUP(AEBYLD2!W$4,'[1]INTERNAL PARAMETERS-1'!$B$5:$J$44,9,FALSE)*AEBYLD2!$F191</f>
        <v>0</v>
      </c>
      <c r="X191" s="50">
        <f>AEBYLD1!X191*VLOOKUP(AEBYLD2!X$4,'[1]INTERNAL PARAMETERS-1'!$B$5:$J$44,5,FALSE)*VLOOKUP(AEBYLD2!X$4,'[1]INTERNAL PARAMETERS-1'!$B$5:$J$44,7,FALSE)*AEBYLD2!$F191 + AEBYLD1!X191*(1-VLOOKUP(AEBYLD2!X$4,'[1]INTERNAL PARAMETERS-1'!$B$5:$J$44,5,FALSE))*VLOOKUP(AEBYLD2!X$4,'[1]INTERNAL PARAMETERS-1'!$B$5:$J$44,9,FALSE)*AEBYLD2!$F191</f>
        <v>0</v>
      </c>
      <c r="Y191" s="50">
        <f>AEBYLD1!Y191*VLOOKUP(AEBYLD2!Y$4,'[1]INTERNAL PARAMETERS-1'!$B$5:$J$44,5,FALSE)*VLOOKUP(AEBYLD2!Y$4,'[1]INTERNAL PARAMETERS-1'!$B$5:$J$44,7,FALSE)*AEBYLD2!$F191 + AEBYLD1!Y191*(1-VLOOKUP(AEBYLD2!Y$4,'[1]INTERNAL PARAMETERS-1'!$B$5:$J$44,5,FALSE))*VLOOKUP(AEBYLD2!Y$4,'[1]INTERNAL PARAMETERS-1'!$B$5:$J$44,9,FALSE)*AEBYLD2!$F191</f>
        <v>0</v>
      </c>
      <c r="Z191" s="50">
        <f>AEBYLD1!Z191*VLOOKUP(AEBYLD2!Z$4,'[1]INTERNAL PARAMETERS-1'!$B$5:$J$44,5,FALSE)*VLOOKUP(AEBYLD2!Z$4,'[1]INTERNAL PARAMETERS-1'!$B$5:$J$44,7,FALSE)*AEBYLD2!$F191 + AEBYLD1!Z191*(1-VLOOKUP(AEBYLD2!Z$4,'[1]INTERNAL PARAMETERS-1'!$B$5:$J$44,5,FALSE))*VLOOKUP(AEBYLD2!Z$4,'[1]INTERNAL PARAMETERS-1'!$B$5:$J$44,9,FALSE)*AEBYLD2!$F191</f>
        <v>0</v>
      </c>
      <c r="AA191" s="50">
        <f>AEBYLD1!AA191*VLOOKUP(AEBYLD2!AA$4,'[1]INTERNAL PARAMETERS-1'!$B$5:$J$44,5,FALSE)*VLOOKUP(AEBYLD2!AA$4,'[1]INTERNAL PARAMETERS-1'!$B$5:$J$44,7,FALSE)*AEBYLD2!$F191 + AEBYLD1!AA191*(1-VLOOKUP(AEBYLD2!AA$4,'[1]INTERNAL PARAMETERS-1'!$B$5:$J$44,5,FALSE))*VLOOKUP(AEBYLD2!AA$4,'[1]INTERNAL PARAMETERS-1'!$B$5:$J$44,9,FALSE)*AEBYLD2!$F191</f>
        <v>0</v>
      </c>
      <c r="AB191" s="50">
        <f>AEBYLD1!AB191*VLOOKUP(AEBYLD2!AB$4,'[1]INTERNAL PARAMETERS-1'!$B$5:$J$44,5,FALSE)*VLOOKUP(AEBYLD2!AB$4,'[1]INTERNAL PARAMETERS-1'!$B$5:$J$44,7,FALSE)*AEBYLD2!$F191 + AEBYLD1!AB191*(1-VLOOKUP(AEBYLD2!AB$4,'[1]INTERNAL PARAMETERS-1'!$B$5:$J$44,5,FALSE))*VLOOKUP(AEBYLD2!AB$4,'[1]INTERNAL PARAMETERS-1'!$B$5:$J$44,9,FALSE)*AEBYLD2!$F191</f>
        <v>0</v>
      </c>
      <c r="AC191" s="50">
        <f>AEBYLD1!AC191*VLOOKUP(AEBYLD2!AC$4,'[1]INTERNAL PARAMETERS-1'!$B$5:$J$44,5,FALSE)*VLOOKUP(AEBYLD2!AC$4,'[1]INTERNAL PARAMETERS-1'!$B$5:$J$44,7,FALSE)*AEBYLD2!$F191 + AEBYLD1!AC191*(1-VLOOKUP(AEBYLD2!AC$4,'[1]INTERNAL PARAMETERS-1'!$B$5:$J$44,5,FALSE))*VLOOKUP(AEBYLD2!AC$4,'[1]INTERNAL PARAMETERS-1'!$B$5:$J$44,9,FALSE)*AEBYLD2!$F191</f>
        <v>0</v>
      </c>
      <c r="AD191" s="50">
        <f>AEBYLD1!AD191*VLOOKUP(AEBYLD2!AD$4,'[1]INTERNAL PARAMETERS-1'!$B$5:$J$44,5,FALSE)*VLOOKUP(AEBYLD2!AD$4,'[1]INTERNAL PARAMETERS-1'!$B$5:$J$44,7,FALSE)*AEBYLD2!$F191 + AEBYLD1!AD191*(1-VLOOKUP(AEBYLD2!AD$4,'[1]INTERNAL PARAMETERS-1'!$B$5:$J$44,5,FALSE))*VLOOKUP(AEBYLD2!AD$4,'[1]INTERNAL PARAMETERS-1'!$B$5:$J$44,9,FALSE)*AEBYLD2!$F191</f>
        <v>0</v>
      </c>
      <c r="AE191" s="50">
        <f>AEBYLD1!AE191*VLOOKUP(AEBYLD2!AE$4,'[1]INTERNAL PARAMETERS-1'!$B$5:$J$44,5,FALSE)*VLOOKUP(AEBYLD2!AE$4,'[1]INTERNAL PARAMETERS-1'!$B$5:$J$44,7,FALSE)*AEBYLD2!$F191 + AEBYLD1!AE191*(1-VLOOKUP(AEBYLD2!AE$4,'[1]INTERNAL PARAMETERS-1'!$B$5:$J$44,5,FALSE))*VLOOKUP(AEBYLD2!AE$4,'[1]INTERNAL PARAMETERS-1'!$B$5:$J$44,9,FALSE)*AEBYLD2!$F191</f>
        <v>0</v>
      </c>
      <c r="AF191" s="50">
        <f>AEBYLD1!AF191*VLOOKUP(AEBYLD2!AF$4,'[1]INTERNAL PARAMETERS-1'!$B$5:$J$44,5,FALSE)*VLOOKUP(AEBYLD2!AF$4,'[1]INTERNAL PARAMETERS-1'!$B$5:$J$44,7,FALSE)*AEBYLD2!$F191 + AEBYLD1!AF191*(1-VLOOKUP(AEBYLD2!AF$4,'[1]INTERNAL PARAMETERS-1'!$B$5:$J$44,5,FALSE))*VLOOKUP(AEBYLD2!AF$4,'[1]INTERNAL PARAMETERS-1'!$B$5:$J$44,9,FALSE)*AEBYLD2!$F191</f>
        <v>0</v>
      </c>
      <c r="AG191" s="50">
        <f>AEBYLD1!AG191*VLOOKUP(AEBYLD2!AG$4,'[1]INTERNAL PARAMETERS-1'!$B$5:$J$44,5,FALSE)*VLOOKUP(AEBYLD2!AG$4,'[1]INTERNAL PARAMETERS-1'!$B$5:$J$44,7,FALSE)*AEBYLD2!$F191 + AEBYLD1!AG191*(1-VLOOKUP(AEBYLD2!AG$4,'[1]INTERNAL PARAMETERS-1'!$B$5:$J$44,5,FALSE))*VLOOKUP(AEBYLD2!AG$4,'[1]INTERNAL PARAMETERS-1'!$B$5:$J$44,9,FALSE)*AEBYLD2!$F191</f>
        <v>0</v>
      </c>
      <c r="AH191" s="50">
        <f>AEBYLD1!AH191*VLOOKUP(AEBYLD2!AH$4,'[1]INTERNAL PARAMETERS-1'!$B$5:$J$44,5,FALSE)*VLOOKUP(AEBYLD2!AH$4,'[1]INTERNAL PARAMETERS-1'!$B$5:$J$44,7,FALSE)*AEBYLD2!$F191 + AEBYLD1!AH191*(1-VLOOKUP(AEBYLD2!AH$4,'[1]INTERNAL PARAMETERS-1'!$B$5:$J$44,5,FALSE))*VLOOKUP(AEBYLD2!AH$4,'[1]INTERNAL PARAMETERS-1'!$B$5:$J$44,9,FALSE)*AEBYLD2!$F191</f>
        <v>0</v>
      </c>
      <c r="AI191" s="50">
        <f>AEBYLD1!AI191*VLOOKUP(AEBYLD2!AI$4,'[1]INTERNAL PARAMETERS-1'!$B$5:$J$44,5,FALSE)*VLOOKUP(AEBYLD2!AI$4,'[1]INTERNAL PARAMETERS-1'!$B$5:$J$44,7,FALSE)*AEBYLD2!$F191 + AEBYLD1!AI191*(1-VLOOKUP(AEBYLD2!AI$4,'[1]INTERNAL PARAMETERS-1'!$B$5:$J$44,5,FALSE))*VLOOKUP(AEBYLD2!AI$4,'[1]INTERNAL PARAMETERS-1'!$B$5:$J$44,9,FALSE)*AEBYLD2!$F191</f>
        <v>0</v>
      </c>
      <c r="AJ191" s="50">
        <f>AEBYLD1!AJ191*VLOOKUP(AEBYLD2!AJ$4,'[1]INTERNAL PARAMETERS-1'!$B$5:$J$44,5,FALSE)*VLOOKUP(AEBYLD2!AJ$4,'[1]INTERNAL PARAMETERS-1'!$B$5:$J$44,7,FALSE)*AEBYLD2!$F191 + AEBYLD1!AJ191*(1-VLOOKUP(AEBYLD2!AJ$4,'[1]INTERNAL PARAMETERS-1'!$B$5:$J$44,5,FALSE))*VLOOKUP(AEBYLD2!AJ$4,'[1]INTERNAL PARAMETERS-1'!$B$5:$J$44,9,FALSE)*AEBYLD2!$F191</f>
        <v>0</v>
      </c>
      <c r="AK191" s="50">
        <f>AEBYLD1!AK191*VLOOKUP(AEBYLD2!AK$4,'[1]INTERNAL PARAMETERS-1'!$B$5:$J$44,5,FALSE)*VLOOKUP(AEBYLD2!AK$4,'[1]INTERNAL PARAMETERS-1'!$B$5:$J$44,7,FALSE)*AEBYLD2!$F191 + AEBYLD1!AK191*(1-VLOOKUP(AEBYLD2!AK$4,'[1]INTERNAL PARAMETERS-1'!$B$5:$J$44,5,FALSE))*VLOOKUP(AEBYLD2!AK$4,'[1]INTERNAL PARAMETERS-1'!$B$5:$J$44,9,FALSE)*AEBYLD2!$F191</f>
        <v>0</v>
      </c>
      <c r="AL191" s="50">
        <f>AEBYLD1!AL191*VLOOKUP(AEBYLD2!AL$4,'[1]INTERNAL PARAMETERS-1'!$B$5:$J$44,5,FALSE)*VLOOKUP(AEBYLD2!AL$4,'[1]INTERNAL PARAMETERS-1'!$B$5:$J$44,7,FALSE)*AEBYLD2!$F191 + AEBYLD1!AL191*(1-VLOOKUP(AEBYLD2!AL$4,'[1]INTERNAL PARAMETERS-1'!$B$5:$J$44,5,FALSE))*VLOOKUP(AEBYLD2!AL$4,'[1]INTERNAL PARAMETERS-1'!$B$5:$J$44,9,FALSE)*AEBYLD2!$F191</f>
        <v>0</v>
      </c>
      <c r="AM191" s="50">
        <f>AEBYLD1!AM191*VLOOKUP(AEBYLD2!AM$4,'[1]INTERNAL PARAMETERS-1'!$B$5:$J$44,5,FALSE)*VLOOKUP(AEBYLD2!AM$4,'[1]INTERNAL PARAMETERS-1'!$B$5:$J$44,7,FALSE)*AEBYLD2!$F191 + AEBYLD1!AM191*(1-VLOOKUP(AEBYLD2!AM$4,'[1]INTERNAL PARAMETERS-1'!$B$5:$J$44,5,FALSE))*VLOOKUP(AEBYLD2!AM$4,'[1]INTERNAL PARAMETERS-1'!$B$5:$J$44,9,FALSE)*AEBYLD2!$F191</f>
        <v>0</v>
      </c>
      <c r="AN191" s="50">
        <f>AEBYLD1!AN191*VLOOKUP(AEBYLD2!AN$4,'[1]INTERNAL PARAMETERS-1'!$B$5:$J$44,5,FALSE)*VLOOKUP(AEBYLD2!AN$4,'[1]INTERNAL PARAMETERS-1'!$B$5:$J$44,7,FALSE)*AEBYLD2!$F191 + AEBYLD1!AN191*(1-VLOOKUP(AEBYLD2!AN$4,'[1]INTERNAL PARAMETERS-1'!$B$5:$J$44,5,FALSE))*VLOOKUP(AEBYLD2!AN$4,'[1]INTERNAL PARAMETERS-1'!$B$5:$J$44,9,FALSE)*AEBYLD2!$F191</f>
        <v>0</v>
      </c>
      <c r="AO191" s="50">
        <f>AEBYLD1!AO191*VLOOKUP(AEBYLD2!AO$4,'[1]INTERNAL PARAMETERS-1'!$B$5:$J$44,5,FALSE)*VLOOKUP(AEBYLD2!AO$4,'[1]INTERNAL PARAMETERS-1'!$B$5:$J$44,7,FALSE)*AEBYLD2!$F191 + AEBYLD1!AO191*(1-VLOOKUP(AEBYLD2!AO$4,'[1]INTERNAL PARAMETERS-1'!$B$5:$J$44,5,FALSE))*VLOOKUP(AEBYLD2!AO$4,'[1]INTERNAL PARAMETERS-1'!$B$5:$J$44,9,FALSE)*AEBYLD2!$F191</f>
        <v>0</v>
      </c>
      <c r="AP191" s="50">
        <f>AEBYLD1!AP191*VLOOKUP(AEBYLD2!AP$4,'[1]INTERNAL PARAMETERS-1'!$B$5:$J$44,5,FALSE)*VLOOKUP(AEBYLD2!AP$4,'[1]INTERNAL PARAMETERS-1'!$B$5:$J$44,7,FALSE)*AEBYLD2!$F191 + AEBYLD1!AP191*(1-VLOOKUP(AEBYLD2!AP$4,'[1]INTERNAL PARAMETERS-1'!$B$5:$J$44,5,FALSE))*VLOOKUP(AEBYLD2!AP$4,'[1]INTERNAL PARAMETERS-1'!$B$5:$J$44,9,FALSE)*AEBYLD2!$F191</f>
        <v>0</v>
      </c>
      <c r="AQ191" s="50">
        <f>AEBYLD1!AQ191*VLOOKUP(AEBYLD2!AQ$4,'[1]INTERNAL PARAMETERS-1'!$B$5:$J$44,5,FALSE)*VLOOKUP(AEBYLD2!AQ$4,'[1]INTERNAL PARAMETERS-1'!$B$5:$J$44,7,FALSE)*AEBYLD2!$F191 + AEBYLD1!AQ191*(1-VLOOKUP(AEBYLD2!AQ$4,'[1]INTERNAL PARAMETERS-1'!$B$5:$J$44,5,FALSE))*VLOOKUP(AEBYLD2!AQ$4,'[1]INTERNAL PARAMETERS-1'!$B$5:$J$44,9,FALSE)*AEBYLD2!$F191</f>
        <v>0</v>
      </c>
      <c r="AR191" s="50">
        <f>AEBYLD1!AR191*VLOOKUP(AEBYLD2!AR$4,'[1]INTERNAL PARAMETERS-1'!$B$5:$J$44,5,FALSE)*VLOOKUP(AEBYLD2!AR$4,'[1]INTERNAL PARAMETERS-1'!$B$5:$J$44,7,FALSE)*AEBYLD2!$F191 + AEBYLD1!AR191*(1-VLOOKUP(AEBYLD2!AR$4,'[1]INTERNAL PARAMETERS-1'!$B$5:$J$44,5,FALSE))*VLOOKUP(AEBYLD2!AR$4,'[1]INTERNAL PARAMETERS-1'!$B$5:$J$44,9,FALSE)*AEBYLD2!$F191</f>
        <v>0</v>
      </c>
      <c r="AS191" s="50">
        <f>AEBYLD1!AS191*VLOOKUP(AEBYLD2!AS$4,'[1]INTERNAL PARAMETERS-1'!$B$5:$J$44,5,FALSE)*VLOOKUP(AEBYLD2!AS$4,'[1]INTERNAL PARAMETERS-1'!$B$5:$J$44,7,FALSE)*AEBYLD2!$F191 + AEBYLD1!AS191*(1-VLOOKUP(AEBYLD2!AS$4,'[1]INTERNAL PARAMETERS-1'!$B$5:$J$44,5,FALSE))*VLOOKUP(AEBYLD2!AS$4,'[1]INTERNAL PARAMETERS-1'!$B$5:$J$44,9,FALSE)*AEBYLD2!$F191</f>
        <v>0</v>
      </c>
      <c r="AT191" s="49">
        <f>AEBYLD1!AT191*VLOOKUP(AEBYLD2!AT$4,'[1]INTERNAL PARAMETERS-1'!$B$5:$J$44,5,FALSE)*VLOOKUP(AEBYLD2!AT$4,'[1]INTERNAL PARAMETERS-1'!$B$5:$J$44,7,FALSE)*AEBYLD2!$F191 + AEBYLD1!AT191*(1-VLOOKUP(AEBYLD2!AT$4,'[1]INTERNAL PARAMETERS-1'!$B$5:$J$44,5,FALSE))*VLOOKUP(AEBYLD2!AT$4,'[1]INTERNAL PARAMETERS-1'!$B$5:$J$44,9,FALSE)*AEBYLD2!$F191</f>
        <v>0</v>
      </c>
      <c r="AU191" s="51">
        <f>AEBYLD1!AU191*VLOOKUP(AEBYLD2!AU$4,'[1]INTERNAL PARAMETERS-1'!$B$5:$J$44,5,FALSE)*VLOOKUP(AEBYLD2!AU$4,'[1]INTERNAL PARAMETERS-1'!$B$5:$J$44,6,FALSE)*VLOOKUP(AEBYLD2!AU$4,'[1]INTERNAL PARAMETERS-1'!$B$5:$J$44,3,FALSE) + AEBYLD1!AU191*(1-VLOOKUP(AEBYLD2!AU$4,'[1]INTERNAL PARAMETERS-1'!$B$5:$J$44,5,FALSE))*VLOOKUP(AEBYLD2!AU$4,'[1]INTERNAL PARAMETERS-1'!$B$5:$J$44,8,FALSE)*VLOOKUP(AEBYLD2!AU$4,'[1]INTERNAL PARAMETERS-1'!$B$5:$J$44,3,FALSE)</f>
        <v>0</v>
      </c>
      <c r="AV191" s="50">
        <f>AEBYLD1!AV191*VLOOKUP(AEBYLD2!AV$4,'[1]INTERNAL PARAMETERS-1'!$B$5:$J$44,5,FALSE)*VLOOKUP(AEBYLD2!AV$4,'[1]INTERNAL PARAMETERS-1'!$B$5:$J$44,6,FALSE)*VLOOKUP(AEBYLD2!AV$4,'[1]INTERNAL PARAMETERS-1'!$B$5:$J$44,3,FALSE) + AEBYLD1!AV191*(1-VLOOKUP(AEBYLD2!AV$4,'[1]INTERNAL PARAMETERS-1'!$B$5:$J$44,5,FALSE))*VLOOKUP(AEBYLD2!AV$4,'[1]INTERNAL PARAMETERS-1'!$B$5:$J$44,8,FALSE)*VLOOKUP(AEBYLD2!AV$4,'[1]INTERNAL PARAMETERS-1'!$B$5:$J$44,3,FALSE)</f>
        <v>0</v>
      </c>
      <c r="AW191" s="50">
        <f>AEBYLD1!AW191*VLOOKUP(AEBYLD2!AW$4,'[1]INTERNAL PARAMETERS-1'!$B$5:$J$44,5,FALSE)*VLOOKUP(AEBYLD2!AW$4,'[1]INTERNAL PARAMETERS-1'!$B$5:$J$44,6,FALSE)*VLOOKUP(AEBYLD2!AW$4,'[1]INTERNAL PARAMETERS-1'!$B$5:$J$44,3,FALSE) + AEBYLD1!AW191*(1-VLOOKUP(AEBYLD2!AW$4,'[1]INTERNAL PARAMETERS-1'!$B$5:$J$44,5,FALSE))*VLOOKUP(AEBYLD2!AW$4,'[1]INTERNAL PARAMETERS-1'!$B$5:$J$44,8,FALSE)*VLOOKUP(AEBYLD2!AW$4,'[1]INTERNAL PARAMETERS-1'!$B$5:$J$44,3,FALSE)</f>
        <v>0</v>
      </c>
      <c r="AX191" s="50">
        <f>AEBYLD1!AX191*VLOOKUP(AEBYLD2!AX$4,'[1]INTERNAL PARAMETERS-1'!$B$5:$J$44,5,FALSE)*VLOOKUP(AEBYLD2!AX$4,'[1]INTERNAL PARAMETERS-1'!$B$5:$J$44,6,FALSE)*VLOOKUP(AEBYLD2!AX$4,'[1]INTERNAL PARAMETERS-1'!$B$5:$J$44,3,FALSE) + AEBYLD1!AX191*(1-VLOOKUP(AEBYLD2!AX$4,'[1]INTERNAL PARAMETERS-1'!$B$5:$J$44,5,FALSE))*VLOOKUP(AEBYLD2!AX$4,'[1]INTERNAL PARAMETERS-1'!$B$5:$J$44,8,FALSE)*VLOOKUP(AEBYLD2!AX$4,'[1]INTERNAL PARAMETERS-1'!$B$5:$J$44,3,FALSE)</f>
        <v>0</v>
      </c>
      <c r="AY191" s="50">
        <f>AEBYLD1!AY191*VLOOKUP(AEBYLD2!AY$4,'[1]INTERNAL PARAMETERS-1'!$B$5:$J$44,5,FALSE)*VLOOKUP(AEBYLD2!AY$4,'[1]INTERNAL PARAMETERS-1'!$B$5:$J$44,6,FALSE)*VLOOKUP(AEBYLD2!AY$4,'[1]INTERNAL PARAMETERS-1'!$B$5:$J$44,3,FALSE) + AEBYLD1!AY191*(1-VLOOKUP(AEBYLD2!AY$4,'[1]INTERNAL PARAMETERS-1'!$B$5:$J$44,5,FALSE))*VLOOKUP(AEBYLD2!AY$4,'[1]INTERNAL PARAMETERS-1'!$B$5:$J$44,8,FALSE)*VLOOKUP(AEBYLD2!AY$4,'[1]INTERNAL PARAMETERS-1'!$B$5:$J$44,3,FALSE)</f>
        <v>0</v>
      </c>
      <c r="AZ191" s="50">
        <f>AEBYLD1!AZ191*VLOOKUP(AEBYLD2!AZ$4,'[1]INTERNAL PARAMETERS-1'!$B$5:$J$44,5,FALSE)*VLOOKUP(AEBYLD2!AZ$4,'[1]INTERNAL PARAMETERS-1'!$B$5:$J$44,6,FALSE)*VLOOKUP(AEBYLD2!AZ$4,'[1]INTERNAL PARAMETERS-1'!$B$5:$J$44,3,FALSE) + AEBYLD1!AZ191*(1-VLOOKUP(AEBYLD2!AZ$4,'[1]INTERNAL PARAMETERS-1'!$B$5:$J$44,5,FALSE))*VLOOKUP(AEBYLD2!AZ$4,'[1]INTERNAL PARAMETERS-1'!$B$5:$J$44,8,FALSE)*VLOOKUP(AEBYLD2!AZ$4,'[1]INTERNAL PARAMETERS-1'!$B$5:$J$44,3,FALSE)</f>
        <v>0</v>
      </c>
      <c r="BA191" s="50">
        <f>AEBYLD1!BA191*VLOOKUP(AEBYLD2!BA$4,'[1]INTERNAL PARAMETERS-1'!$B$5:$J$44,5,FALSE)*VLOOKUP(AEBYLD2!BA$4,'[1]INTERNAL PARAMETERS-1'!$B$5:$J$44,6,FALSE)*VLOOKUP(AEBYLD2!BA$4,'[1]INTERNAL PARAMETERS-1'!$B$5:$J$44,3,FALSE) + AEBYLD1!BA191*(1-VLOOKUP(AEBYLD2!BA$4,'[1]INTERNAL PARAMETERS-1'!$B$5:$J$44,5,FALSE))*VLOOKUP(AEBYLD2!BA$4,'[1]INTERNAL PARAMETERS-1'!$B$5:$J$44,8,FALSE)*VLOOKUP(AEBYLD2!BA$4,'[1]INTERNAL PARAMETERS-1'!$B$5:$J$44,3,FALSE)</f>
        <v>0</v>
      </c>
      <c r="BB191" s="50">
        <f>AEBYLD1!BB191*VLOOKUP(AEBYLD2!BB$4,'[1]INTERNAL PARAMETERS-1'!$B$5:$J$44,5,FALSE)*VLOOKUP(AEBYLD2!BB$4,'[1]INTERNAL PARAMETERS-1'!$B$5:$J$44,6,FALSE)*VLOOKUP(AEBYLD2!BB$4,'[1]INTERNAL PARAMETERS-1'!$B$5:$J$44,3,FALSE) + AEBYLD1!BB191*(1-VLOOKUP(AEBYLD2!BB$4,'[1]INTERNAL PARAMETERS-1'!$B$5:$J$44,5,FALSE))*VLOOKUP(AEBYLD2!BB$4,'[1]INTERNAL PARAMETERS-1'!$B$5:$J$44,8,FALSE)*VLOOKUP(AEBYLD2!BB$4,'[1]INTERNAL PARAMETERS-1'!$B$5:$J$44,3,FALSE)</f>
        <v>0</v>
      </c>
      <c r="BC191" s="50">
        <f>AEBYLD1!BC191*VLOOKUP(AEBYLD2!BC$4,'[1]INTERNAL PARAMETERS-1'!$B$5:$J$44,5,FALSE)*VLOOKUP(AEBYLD2!BC$4,'[1]INTERNAL PARAMETERS-1'!$B$5:$J$44,6,FALSE)*VLOOKUP(AEBYLD2!BC$4,'[1]INTERNAL PARAMETERS-1'!$B$5:$J$44,3,FALSE) + AEBYLD1!BC191*(1-VLOOKUP(AEBYLD2!BC$4,'[1]INTERNAL PARAMETERS-1'!$B$5:$J$44,5,FALSE))*VLOOKUP(AEBYLD2!BC$4,'[1]INTERNAL PARAMETERS-1'!$B$5:$J$44,8,FALSE)*VLOOKUP(AEBYLD2!BC$4,'[1]INTERNAL PARAMETERS-1'!$B$5:$J$44,3,FALSE)</f>
        <v>0</v>
      </c>
      <c r="BD191" s="50">
        <f>AEBYLD1!BD191*VLOOKUP(AEBYLD2!BD$4,'[1]INTERNAL PARAMETERS-1'!$B$5:$J$44,5,FALSE)*VLOOKUP(AEBYLD2!BD$4,'[1]INTERNAL PARAMETERS-1'!$B$5:$J$44,6,FALSE)*VLOOKUP(AEBYLD2!BD$4,'[1]INTERNAL PARAMETERS-1'!$B$5:$J$44,3,FALSE) + AEBYLD1!BD191*(1-VLOOKUP(AEBYLD2!BD$4,'[1]INTERNAL PARAMETERS-1'!$B$5:$J$44,5,FALSE))*VLOOKUP(AEBYLD2!BD$4,'[1]INTERNAL PARAMETERS-1'!$B$5:$J$44,8,FALSE)*VLOOKUP(AEBYLD2!BD$4,'[1]INTERNAL PARAMETERS-1'!$B$5:$J$44,3,FALSE)</f>
        <v>0</v>
      </c>
      <c r="BE191" s="50">
        <f>AEBYLD1!BE191*VLOOKUP(AEBYLD2!BE$4,'[1]INTERNAL PARAMETERS-1'!$B$5:$J$44,5,FALSE)*VLOOKUP(AEBYLD2!BE$4,'[1]INTERNAL PARAMETERS-1'!$B$5:$J$44,6,FALSE)*VLOOKUP(AEBYLD2!BE$4,'[1]INTERNAL PARAMETERS-1'!$B$5:$J$44,3,FALSE) + AEBYLD1!BE191*(1-VLOOKUP(AEBYLD2!BE$4,'[1]INTERNAL PARAMETERS-1'!$B$5:$J$44,5,FALSE))*VLOOKUP(AEBYLD2!BE$4,'[1]INTERNAL PARAMETERS-1'!$B$5:$J$44,8,FALSE)*VLOOKUP(AEBYLD2!BE$4,'[1]INTERNAL PARAMETERS-1'!$B$5:$J$44,3,FALSE)</f>
        <v>0</v>
      </c>
      <c r="BF191" s="50">
        <f>AEBYLD1!BF191*VLOOKUP(AEBYLD2!BF$4,'[1]INTERNAL PARAMETERS-1'!$B$5:$J$44,5,FALSE)*VLOOKUP(AEBYLD2!BF$4,'[1]INTERNAL PARAMETERS-1'!$B$5:$J$44,6,FALSE)*VLOOKUP(AEBYLD2!BF$4,'[1]INTERNAL PARAMETERS-1'!$B$5:$J$44,3,FALSE) + AEBYLD1!BF191*(1-VLOOKUP(AEBYLD2!BF$4,'[1]INTERNAL PARAMETERS-1'!$B$5:$J$44,5,FALSE))*VLOOKUP(AEBYLD2!BF$4,'[1]INTERNAL PARAMETERS-1'!$B$5:$J$44,8,FALSE)*VLOOKUP(AEBYLD2!BF$4,'[1]INTERNAL PARAMETERS-1'!$B$5:$J$44,3,FALSE)</f>
        <v>0</v>
      </c>
      <c r="BG191" s="50">
        <f>AEBYLD1!BG191*VLOOKUP(AEBYLD2!BG$4,'[1]INTERNAL PARAMETERS-1'!$B$5:$J$44,5,FALSE)*VLOOKUP(AEBYLD2!BG$4,'[1]INTERNAL PARAMETERS-1'!$B$5:$J$44,6,FALSE)*VLOOKUP(AEBYLD2!BG$4,'[1]INTERNAL PARAMETERS-1'!$B$5:$J$44,3,FALSE) + AEBYLD1!BG191*(1-VLOOKUP(AEBYLD2!BG$4,'[1]INTERNAL PARAMETERS-1'!$B$5:$J$44,5,FALSE))*VLOOKUP(AEBYLD2!BG$4,'[1]INTERNAL PARAMETERS-1'!$B$5:$J$44,8,FALSE)*VLOOKUP(AEBYLD2!BG$4,'[1]INTERNAL PARAMETERS-1'!$B$5:$J$44,3,FALSE)</f>
        <v>0</v>
      </c>
      <c r="BH191" s="50">
        <f>AEBYLD1!BH191*VLOOKUP(AEBYLD2!BH$4,'[1]INTERNAL PARAMETERS-1'!$B$5:$J$44,5,FALSE)*VLOOKUP(AEBYLD2!BH$4,'[1]INTERNAL PARAMETERS-1'!$B$5:$J$44,6,FALSE)*VLOOKUP(AEBYLD2!BH$4,'[1]INTERNAL PARAMETERS-1'!$B$5:$J$44,3,FALSE) + AEBYLD1!BH191*(1-VLOOKUP(AEBYLD2!BH$4,'[1]INTERNAL PARAMETERS-1'!$B$5:$J$44,5,FALSE))*VLOOKUP(AEBYLD2!BH$4,'[1]INTERNAL PARAMETERS-1'!$B$5:$J$44,8,FALSE)*VLOOKUP(AEBYLD2!BH$4,'[1]INTERNAL PARAMETERS-1'!$B$5:$J$44,3,FALSE)</f>
        <v>0</v>
      </c>
      <c r="BI191" s="50">
        <f>AEBYLD1!BI191*VLOOKUP(AEBYLD2!BI$4,'[1]INTERNAL PARAMETERS-1'!$B$5:$J$44,5,FALSE)*VLOOKUP(AEBYLD2!BI$4,'[1]INTERNAL PARAMETERS-1'!$B$5:$J$44,6,FALSE)*VLOOKUP(AEBYLD2!BI$4,'[1]INTERNAL PARAMETERS-1'!$B$5:$J$44,3,FALSE) + AEBYLD1!BI191*(1-VLOOKUP(AEBYLD2!BI$4,'[1]INTERNAL PARAMETERS-1'!$B$5:$J$44,5,FALSE))*VLOOKUP(AEBYLD2!BI$4,'[1]INTERNAL PARAMETERS-1'!$B$5:$J$44,8,FALSE)*VLOOKUP(AEBYLD2!BI$4,'[1]INTERNAL PARAMETERS-1'!$B$5:$J$44,3,FALSE)</f>
        <v>0</v>
      </c>
      <c r="BJ191" s="50">
        <f>AEBYLD1!BJ191*VLOOKUP(AEBYLD2!BJ$4,'[1]INTERNAL PARAMETERS-1'!$B$5:$J$44,5,FALSE)*VLOOKUP(AEBYLD2!BJ$4,'[1]INTERNAL PARAMETERS-1'!$B$5:$J$44,6,FALSE)*VLOOKUP(AEBYLD2!BJ$4,'[1]INTERNAL PARAMETERS-1'!$B$5:$J$44,3,FALSE) + AEBYLD1!BJ191*(1-VLOOKUP(AEBYLD2!BJ$4,'[1]INTERNAL PARAMETERS-1'!$B$5:$J$44,5,FALSE))*VLOOKUP(AEBYLD2!BJ$4,'[1]INTERNAL PARAMETERS-1'!$B$5:$J$44,8,FALSE)*VLOOKUP(AEBYLD2!BJ$4,'[1]INTERNAL PARAMETERS-1'!$B$5:$J$44,3,FALSE)</f>
        <v>0</v>
      </c>
      <c r="BK191" s="50">
        <f>AEBYLD1!BK191*VLOOKUP(AEBYLD2!BK$4,'[1]INTERNAL PARAMETERS-1'!$B$5:$J$44,5,FALSE)*VLOOKUP(AEBYLD2!BK$4,'[1]INTERNAL PARAMETERS-1'!$B$5:$J$44,6,FALSE)*VLOOKUP(AEBYLD2!BK$4,'[1]INTERNAL PARAMETERS-1'!$B$5:$J$44,3,FALSE) + AEBYLD1!BK191*(1-VLOOKUP(AEBYLD2!BK$4,'[1]INTERNAL PARAMETERS-1'!$B$5:$J$44,5,FALSE))*VLOOKUP(AEBYLD2!BK$4,'[1]INTERNAL PARAMETERS-1'!$B$5:$J$44,8,FALSE)*VLOOKUP(AEBYLD2!BK$4,'[1]INTERNAL PARAMETERS-1'!$B$5:$J$44,3,FALSE)</f>
        <v>0</v>
      </c>
      <c r="BL191" s="50">
        <f>AEBYLD1!BL191*VLOOKUP(AEBYLD2!BL$4,'[1]INTERNAL PARAMETERS-1'!$B$5:$J$44,5,FALSE)*VLOOKUP(AEBYLD2!BL$4,'[1]INTERNAL PARAMETERS-1'!$B$5:$J$44,6,FALSE)*VLOOKUP(AEBYLD2!BL$4,'[1]INTERNAL PARAMETERS-1'!$B$5:$J$44,3,FALSE) + AEBYLD1!BL191*(1-VLOOKUP(AEBYLD2!BL$4,'[1]INTERNAL PARAMETERS-1'!$B$5:$J$44,5,FALSE))*VLOOKUP(AEBYLD2!BL$4,'[1]INTERNAL PARAMETERS-1'!$B$5:$J$44,8,FALSE)*VLOOKUP(AEBYLD2!BL$4,'[1]INTERNAL PARAMETERS-1'!$B$5:$J$44,3,FALSE)</f>
        <v>0</v>
      </c>
      <c r="BM191" s="50">
        <f>AEBYLD1!BM191*VLOOKUP(AEBYLD2!BM$4,'[1]INTERNAL PARAMETERS-1'!$B$5:$J$44,5,FALSE)*VLOOKUP(AEBYLD2!BM$4,'[1]INTERNAL PARAMETERS-1'!$B$5:$J$44,6,FALSE)*VLOOKUP(AEBYLD2!BM$4,'[1]INTERNAL PARAMETERS-1'!$B$5:$J$44,3,FALSE) + AEBYLD1!BM191*(1-VLOOKUP(AEBYLD2!BM$4,'[1]INTERNAL PARAMETERS-1'!$B$5:$J$44,5,FALSE))*VLOOKUP(AEBYLD2!BM$4,'[1]INTERNAL PARAMETERS-1'!$B$5:$J$44,8,FALSE)*VLOOKUP(AEBYLD2!BM$4,'[1]INTERNAL PARAMETERS-1'!$B$5:$J$44,3,FALSE)</f>
        <v>0</v>
      </c>
      <c r="BN191" s="50">
        <f>AEBYLD1!BN191*VLOOKUP(AEBYLD2!BN$4,'[1]INTERNAL PARAMETERS-1'!$B$5:$J$44,5,FALSE)*VLOOKUP(AEBYLD2!BN$4,'[1]INTERNAL PARAMETERS-1'!$B$5:$J$44,6,FALSE)*VLOOKUP(AEBYLD2!BN$4,'[1]INTERNAL PARAMETERS-1'!$B$5:$J$44,3,FALSE) + AEBYLD1!BN191*(1-VLOOKUP(AEBYLD2!BN$4,'[1]INTERNAL PARAMETERS-1'!$B$5:$J$44,5,FALSE))*VLOOKUP(AEBYLD2!BN$4,'[1]INTERNAL PARAMETERS-1'!$B$5:$J$44,8,FALSE)*VLOOKUP(AEBYLD2!BN$4,'[1]INTERNAL PARAMETERS-1'!$B$5:$J$44,3,FALSE)</f>
        <v>0</v>
      </c>
      <c r="BO191" s="50">
        <f>AEBYLD1!BO191*VLOOKUP(AEBYLD2!BO$4,'[1]INTERNAL PARAMETERS-1'!$B$5:$J$44,5,FALSE)*VLOOKUP(AEBYLD2!BO$4,'[1]INTERNAL PARAMETERS-1'!$B$5:$J$44,6,FALSE)*VLOOKUP(AEBYLD2!BO$4,'[1]INTERNAL PARAMETERS-1'!$B$5:$J$44,3,FALSE) + AEBYLD1!BO191*(1-VLOOKUP(AEBYLD2!BO$4,'[1]INTERNAL PARAMETERS-1'!$B$5:$J$44,5,FALSE))*VLOOKUP(AEBYLD2!BO$4,'[1]INTERNAL PARAMETERS-1'!$B$5:$J$44,8,FALSE)*VLOOKUP(AEBYLD2!BO$4,'[1]INTERNAL PARAMETERS-1'!$B$5:$J$44,3,FALSE)</f>
        <v>0</v>
      </c>
      <c r="BP191" s="50">
        <f>AEBYLD1!BP191*VLOOKUP(AEBYLD2!BP$4,'[1]INTERNAL PARAMETERS-1'!$B$5:$J$44,5,FALSE)*VLOOKUP(AEBYLD2!BP$4,'[1]INTERNAL PARAMETERS-1'!$B$5:$J$44,6,FALSE)*VLOOKUP(AEBYLD2!BP$4,'[1]INTERNAL PARAMETERS-1'!$B$5:$J$44,3,FALSE) + AEBYLD1!BP191*(1-VLOOKUP(AEBYLD2!BP$4,'[1]INTERNAL PARAMETERS-1'!$B$5:$J$44,5,FALSE))*VLOOKUP(AEBYLD2!BP$4,'[1]INTERNAL PARAMETERS-1'!$B$5:$J$44,8,FALSE)*VLOOKUP(AEBYLD2!BP$4,'[1]INTERNAL PARAMETERS-1'!$B$5:$J$44,3,FALSE)</f>
        <v>0</v>
      </c>
      <c r="BQ191" s="50">
        <f>AEBYLD1!BQ191*VLOOKUP(AEBYLD2!BQ$4,'[1]INTERNAL PARAMETERS-1'!$B$5:$J$44,5,FALSE)*VLOOKUP(AEBYLD2!BQ$4,'[1]INTERNAL PARAMETERS-1'!$B$5:$J$44,6,FALSE)*VLOOKUP(AEBYLD2!BQ$4,'[1]INTERNAL PARAMETERS-1'!$B$5:$J$44,3,FALSE) + AEBYLD1!BQ191*(1-VLOOKUP(AEBYLD2!BQ$4,'[1]INTERNAL PARAMETERS-1'!$B$5:$J$44,5,FALSE))*VLOOKUP(AEBYLD2!BQ$4,'[1]INTERNAL PARAMETERS-1'!$B$5:$J$44,8,FALSE)*VLOOKUP(AEBYLD2!BQ$4,'[1]INTERNAL PARAMETERS-1'!$B$5:$J$44,3,FALSE)</f>
        <v>0</v>
      </c>
      <c r="BR191" s="50">
        <f>AEBYLD1!BR191*VLOOKUP(AEBYLD2!BR$4,'[1]INTERNAL PARAMETERS-1'!$B$5:$J$44,5,FALSE)*VLOOKUP(AEBYLD2!BR$4,'[1]INTERNAL PARAMETERS-1'!$B$5:$J$44,6,FALSE)*VLOOKUP(AEBYLD2!BR$4,'[1]INTERNAL PARAMETERS-1'!$B$5:$J$44,3,FALSE) + AEBYLD1!BR191*(1-VLOOKUP(AEBYLD2!BR$4,'[1]INTERNAL PARAMETERS-1'!$B$5:$J$44,5,FALSE))*VLOOKUP(AEBYLD2!BR$4,'[1]INTERNAL PARAMETERS-1'!$B$5:$J$44,8,FALSE)*VLOOKUP(AEBYLD2!BR$4,'[1]INTERNAL PARAMETERS-1'!$B$5:$J$44,3,FALSE)</f>
        <v>0</v>
      </c>
      <c r="BS191" s="50">
        <f>AEBYLD1!BS191*VLOOKUP(AEBYLD2!BS$4,'[1]INTERNAL PARAMETERS-1'!$B$5:$J$44,5,FALSE)*VLOOKUP(AEBYLD2!BS$4,'[1]INTERNAL PARAMETERS-1'!$B$5:$J$44,6,FALSE)*VLOOKUP(AEBYLD2!BS$4,'[1]INTERNAL PARAMETERS-1'!$B$5:$J$44,3,FALSE) + AEBYLD1!BS191*(1-VLOOKUP(AEBYLD2!BS$4,'[1]INTERNAL PARAMETERS-1'!$B$5:$J$44,5,FALSE))*VLOOKUP(AEBYLD2!BS$4,'[1]INTERNAL PARAMETERS-1'!$B$5:$J$44,8,FALSE)*VLOOKUP(AEBYLD2!BS$4,'[1]INTERNAL PARAMETERS-1'!$B$5:$J$44,3,FALSE)</f>
        <v>0</v>
      </c>
      <c r="BT191" s="50">
        <f>AEBYLD1!BT191*VLOOKUP(AEBYLD2!BT$4,'[1]INTERNAL PARAMETERS-1'!$B$5:$J$44,5,FALSE)*VLOOKUP(AEBYLD2!BT$4,'[1]INTERNAL PARAMETERS-1'!$B$5:$J$44,6,FALSE)*VLOOKUP(AEBYLD2!BT$4,'[1]INTERNAL PARAMETERS-1'!$B$5:$J$44,3,FALSE) + AEBYLD1!BT191*(1-VLOOKUP(AEBYLD2!BT$4,'[1]INTERNAL PARAMETERS-1'!$B$5:$J$44,5,FALSE))*VLOOKUP(AEBYLD2!BT$4,'[1]INTERNAL PARAMETERS-1'!$B$5:$J$44,8,FALSE)*VLOOKUP(AEBYLD2!BT$4,'[1]INTERNAL PARAMETERS-1'!$B$5:$J$44,3,FALSE)</f>
        <v>0</v>
      </c>
      <c r="BU191" s="50">
        <f>AEBYLD1!BU191*VLOOKUP(AEBYLD2!BU$4,'[1]INTERNAL PARAMETERS-1'!$B$5:$J$44,5,FALSE)*VLOOKUP(AEBYLD2!BU$4,'[1]INTERNAL PARAMETERS-1'!$B$5:$J$44,6,FALSE)*VLOOKUP(AEBYLD2!BU$4,'[1]INTERNAL PARAMETERS-1'!$B$5:$J$44,3,FALSE) + AEBYLD1!BU191*(1-VLOOKUP(AEBYLD2!BU$4,'[1]INTERNAL PARAMETERS-1'!$B$5:$J$44,5,FALSE))*VLOOKUP(AEBYLD2!BU$4,'[1]INTERNAL PARAMETERS-1'!$B$5:$J$44,8,FALSE)*VLOOKUP(AEBYLD2!BU$4,'[1]INTERNAL PARAMETERS-1'!$B$5:$J$44,3,FALSE)</f>
        <v>0</v>
      </c>
      <c r="BV191" s="50">
        <f>AEBYLD1!BV191*VLOOKUP(AEBYLD2!BV$4,'[1]INTERNAL PARAMETERS-1'!$B$5:$J$44,5,FALSE)*VLOOKUP(AEBYLD2!BV$4,'[1]INTERNAL PARAMETERS-1'!$B$5:$J$44,6,FALSE)*VLOOKUP(AEBYLD2!BV$4,'[1]INTERNAL PARAMETERS-1'!$B$5:$J$44,3,FALSE) + AEBYLD1!BV191*(1-VLOOKUP(AEBYLD2!BV$4,'[1]INTERNAL PARAMETERS-1'!$B$5:$J$44,5,FALSE))*VLOOKUP(AEBYLD2!BV$4,'[1]INTERNAL PARAMETERS-1'!$B$5:$J$44,8,FALSE)*VLOOKUP(AEBYLD2!BV$4,'[1]INTERNAL PARAMETERS-1'!$B$5:$J$44,3,FALSE)</f>
        <v>0</v>
      </c>
      <c r="BW191" s="50">
        <f>AEBYLD1!BW191*VLOOKUP(AEBYLD2!BW$4,'[1]INTERNAL PARAMETERS-1'!$B$5:$J$44,5,FALSE)*VLOOKUP(AEBYLD2!BW$4,'[1]INTERNAL PARAMETERS-1'!$B$5:$J$44,6,FALSE)*VLOOKUP(AEBYLD2!BW$4,'[1]INTERNAL PARAMETERS-1'!$B$5:$J$44,3,FALSE) + AEBYLD1!BW191*(1-VLOOKUP(AEBYLD2!BW$4,'[1]INTERNAL PARAMETERS-1'!$B$5:$J$44,5,FALSE))*VLOOKUP(AEBYLD2!BW$4,'[1]INTERNAL PARAMETERS-1'!$B$5:$J$44,8,FALSE)*VLOOKUP(AEBYLD2!BW$4,'[1]INTERNAL PARAMETERS-1'!$B$5:$J$44,3,FALSE)</f>
        <v>0</v>
      </c>
      <c r="BX191" s="50">
        <f>AEBYLD1!BX191*VLOOKUP(AEBYLD2!BX$4,'[1]INTERNAL PARAMETERS-1'!$B$5:$J$44,5,FALSE)*VLOOKUP(AEBYLD2!BX$4,'[1]INTERNAL PARAMETERS-1'!$B$5:$J$44,6,FALSE)*VLOOKUP(AEBYLD2!BX$4,'[1]INTERNAL PARAMETERS-1'!$B$5:$J$44,3,FALSE) + AEBYLD1!BX191*(1-VLOOKUP(AEBYLD2!BX$4,'[1]INTERNAL PARAMETERS-1'!$B$5:$J$44,5,FALSE))*VLOOKUP(AEBYLD2!BX$4,'[1]INTERNAL PARAMETERS-1'!$B$5:$J$44,8,FALSE)*VLOOKUP(AEBYLD2!BX$4,'[1]INTERNAL PARAMETERS-1'!$B$5:$J$44,3,FALSE)</f>
        <v>0</v>
      </c>
      <c r="BY191" s="50">
        <f>AEBYLD1!BY191*VLOOKUP(AEBYLD2!BY$4,'[1]INTERNAL PARAMETERS-1'!$B$5:$J$44,5,FALSE)*VLOOKUP(AEBYLD2!BY$4,'[1]INTERNAL PARAMETERS-1'!$B$5:$J$44,6,FALSE)*VLOOKUP(AEBYLD2!BY$4,'[1]INTERNAL PARAMETERS-1'!$B$5:$J$44,3,FALSE) + AEBYLD1!BY191*(1-VLOOKUP(AEBYLD2!BY$4,'[1]INTERNAL PARAMETERS-1'!$B$5:$J$44,5,FALSE))*VLOOKUP(AEBYLD2!BY$4,'[1]INTERNAL PARAMETERS-1'!$B$5:$J$44,8,FALSE)*VLOOKUP(AEBYLD2!BY$4,'[1]INTERNAL PARAMETERS-1'!$B$5:$J$44,3,FALSE)</f>
        <v>0</v>
      </c>
      <c r="BZ191" s="50">
        <f>AEBYLD1!BZ191*VLOOKUP(AEBYLD2!BZ$4,'[1]INTERNAL PARAMETERS-1'!$B$5:$J$44,5,FALSE)*VLOOKUP(AEBYLD2!BZ$4,'[1]INTERNAL PARAMETERS-1'!$B$5:$J$44,6,FALSE)*VLOOKUP(AEBYLD2!BZ$4,'[1]INTERNAL PARAMETERS-1'!$B$5:$J$44,3,FALSE) + AEBYLD1!BZ191*(1-VLOOKUP(AEBYLD2!BZ$4,'[1]INTERNAL PARAMETERS-1'!$B$5:$J$44,5,FALSE))*VLOOKUP(AEBYLD2!BZ$4,'[1]INTERNAL PARAMETERS-1'!$B$5:$J$44,8,FALSE)*VLOOKUP(AEBYLD2!BZ$4,'[1]INTERNAL PARAMETERS-1'!$B$5:$J$44,3,FALSE)</f>
        <v>0</v>
      </c>
      <c r="CA191" s="50">
        <f>AEBYLD1!CA191*VLOOKUP(AEBYLD2!CA$4,'[1]INTERNAL PARAMETERS-1'!$B$5:$J$44,5,FALSE)*VLOOKUP(AEBYLD2!CA$4,'[1]INTERNAL PARAMETERS-1'!$B$5:$J$44,6,FALSE)*VLOOKUP(AEBYLD2!CA$4,'[1]INTERNAL PARAMETERS-1'!$B$5:$J$44,3,FALSE) + AEBYLD1!CA191*(1-VLOOKUP(AEBYLD2!CA$4,'[1]INTERNAL PARAMETERS-1'!$B$5:$J$44,5,FALSE))*VLOOKUP(AEBYLD2!CA$4,'[1]INTERNAL PARAMETERS-1'!$B$5:$J$44,8,FALSE)*VLOOKUP(AEBYLD2!CA$4,'[1]INTERNAL PARAMETERS-1'!$B$5:$J$44,3,FALSE)</f>
        <v>0</v>
      </c>
      <c r="CB191" s="50">
        <f>AEBYLD1!CB191*VLOOKUP(AEBYLD2!CB$4,'[1]INTERNAL PARAMETERS-1'!$B$5:$J$44,5,FALSE)*VLOOKUP(AEBYLD2!CB$4,'[1]INTERNAL PARAMETERS-1'!$B$5:$J$44,6,FALSE)*VLOOKUP(AEBYLD2!CB$4,'[1]INTERNAL PARAMETERS-1'!$B$5:$J$44,3,FALSE) + AEBYLD1!CB191*(1-VLOOKUP(AEBYLD2!CB$4,'[1]INTERNAL PARAMETERS-1'!$B$5:$J$44,5,FALSE))*VLOOKUP(AEBYLD2!CB$4,'[1]INTERNAL PARAMETERS-1'!$B$5:$J$44,8,FALSE)*VLOOKUP(AEBYLD2!CB$4,'[1]INTERNAL PARAMETERS-1'!$B$5:$J$44,3,FALSE)</f>
        <v>0</v>
      </c>
      <c r="CC191" s="50">
        <f>AEBYLD1!CC191*VLOOKUP(AEBYLD2!CC$4,'[1]INTERNAL PARAMETERS-1'!$B$5:$J$44,5,FALSE)*VLOOKUP(AEBYLD2!CC$4,'[1]INTERNAL PARAMETERS-1'!$B$5:$J$44,6,FALSE)*VLOOKUP(AEBYLD2!CC$4,'[1]INTERNAL PARAMETERS-1'!$B$5:$J$44,3,FALSE) + AEBYLD1!CC191*(1-VLOOKUP(AEBYLD2!CC$4,'[1]INTERNAL PARAMETERS-1'!$B$5:$J$44,5,FALSE))*VLOOKUP(AEBYLD2!CC$4,'[1]INTERNAL PARAMETERS-1'!$B$5:$J$44,8,FALSE)*VLOOKUP(AEBYLD2!CC$4,'[1]INTERNAL PARAMETERS-1'!$B$5:$J$44,3,FALSE)</f>
        <v>0</v>
      </c>
      <c r="CD191" s="50">
        <f>AEBYLD1!CD191*VLOOKUP(AEBYLD2!CD$4,'[1]INTERNAL PARAMETERS-1'!$B$5:$J$44,5,FALSE)*VLOOKUP(AEBYLD2!CD$4,'[1]INTERNAL PARAMETERS-1'!$B$5:$J$44,6,FALSE)*VLOOKUP(AEBYLD2!CD$4,'[1]INTERNAL PARAMETERS-1'!$B$5:$J$44,3,FALSE) + AEBYLD1!CD191*(1-VLOOKUP(AEBYLD2!CD$4,'[1]INTERNAL PARAMETERS-1'!$B$5:$J$44,5,FALSE))*VLOOKUP(AEBYLD2!CD$4,'[1]INTERNAL PARAMETERS-1'!$B$5:$J$44,8,FALSE)*VLOOKUP(AEBYLD2!CD$4,'[1]INTERNAL PARAMETERS-1'!$B$5:$J$44,3,FALSE)</f>
        <v>0</v>
      </c>
      <c r="CE191" s="50">
        <f>AEBYLD1!CE191*VLOOKUP(AEBYLD2!CE$4,'[1]INTERNAL PARAMETERS-1'!$B$5:$J$44,5,FALSE)*VLOOKUP(AEBYLD2!CE$4,'[1]INTERNAL PARAMETERS-1'!$B$5:$J$44,6,FALSE)*VLOOKUP(AEBYLD2!CE$4,'[1]INTERNAL PARAMETERS-1'!$B$5:$J$44,3,FALSE) + AEBYLD1!CE191*(1-VLOOKUP(AEBYLD2!CE$4,'[1]INTERNAL PARAMETERS-1'!$B$5:$J$44,5,FALSE))*VLOOKUP(AEBYLD2!CE$4,'[1]INTERNAL PARAMETERS-1'!$B$5:$J$44,8,FALSE)*VLOOKUP(AEBYLD2!CE$4,'[1]INTERNAL PARAMETERS-1'!$B$5:$J$44,3,FALSE)</f>
        <v>0</v>
      </c>
      <c r="CF191" s="50">
        <f>AEBYLD1!CF191*VLOOKUP(AEBYLD2!CF$4,'[1]INTERNAL PARAMETERS-1'!$B$5:$J$44,5,FALSE)*VLOOKUP(AEBYLD2!CF$4,'[1]INTERNAL PARAMETERS-1'!$B$5:$J$44,6,FALSE)*VLOOKUP(AEBYLD2!CF$4,'[1]INTERNAL PARAMETERS-1'!$B$5:$J$44,3,FALSE) + AEBYLD1!CF191*(1-VLOOKUP(AEBYLD2!CF$4,'[1]INTERNAL PARAMETERS-1'!$B$5:$J$44,5,FALSE))*VLOOKUP(AEBYLD2!CF$4,'[1]INTERNAL PARAMETERS-1'!$B$5:$J$44,8,FALSE)*VLOOKUP(AEBYLD2!CF$4,'[1]INTERNAL PARAMETERS-1'!$B$5:$J$44,3,FALSE)</f>
        <v>0</v>
      </c>
      <c r="CG191" s="50">
        <f>AEBYLD1!CG191*VLOOKUP(AEBYLD2!CG$4,'[1]INTERNAL PARAMETERS-1'!$B$5:$J$44,5,FALSE)*VLOOKUP(AEBYLD2!CG$4,'[1]INTERNAL PARAMETERS-1'!$B$5:$J$44,6,FALSE)*VLOOKUP(AEBYLD2!CG$4,'[1]INTERNAL PARAMETERS-1'!$B$5:$J$44,3,FALSE) + AEBYLD1!CG191*(1-VLOOKUP(AEBYLD2!CG$4,'[1]INTERNAL PARAMETERS-1'!$B$5:$J$44,5,FALSE))*VLOOKUP(AEBYLD2!CG$4,'[1]INTERNAL PARAMETERS-1'!$B$5:$J$44,8,FALSE)*VLOOKUP(AEBYLD2!CG$4,'[1]INTERNAL PARAMETERS-1'!$B$5:$J$44,3,FALSE)</f>
        <v>0</v>
      </c>
      <c r="CH191" s="49">
        <f>AEBYLD1!CH191*VLOOKUP(AEBYLD2!CH$4,'[1]INTERNAL PARAMETERS-1'!$B$5:$J$44,5,FALSE)*VLOOKUP(AEBYLD2!CH$4,'[1]INTERNAL PARAMETERS-1'!$B$5:$J$44,6,FALSE)*VLOOKUP(AEBYLD2!CH$4,'[1]INTERNAL PARAMETERS-1'!$B$5:$J$44,3,FALSE) + AEBYLD1!CH191*(1-VLOOKUP(AEBYLD2!CH$4,'[1]INTERNAL PARAMETERS-1'!$B$5:$J$44,5,FALSE))*VLOOKUP(AEBYLD2!CH$4,'[1]INTERNAL PARAMETERS-1'!$B$5:$J$44,8,FALSE)*VLOOKUP(AEBYLD2!CH$4,'[1]INTERNAL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 x14ac:dyDescent="0.4">
      <c r="B192" s="64" t="s">
        <v>7</v>
      </c>
      <c r="C192" s="63" t="s">
        <v>89</v>
      </c>
      <c r="D192" s="63" t="s">
        <v>81</v>
      </c>
      <c r="E192" s="147">
        <f>AEB!AF192</f>
        <v>0</v>
      </c>
      <c r="F192" s="65">
        <f>'[1]INTERNAL PARAMETERS-1'!M12</f>
        <v>49.09</v>
      </c>
      <c r="G192" s="51">
        <f>AEBYLD1!G192*VLOOKUP(AEBYLD2!G$4,'[1]INTERNAL PARAMETERS-1'!$B$5:$J$44,5,FALSE)*VLOOKUP(AEBYLD2!G$4,'[1]INTERNAL PARAMETERS-1'!$B$5:$J$44,7,FALSE)*AEBYLD2!$F192 + AEBYLD1!G192*(1-VLOOKUP(AEBYLD2!G$4,'[1]INTERNAL PARAMETERS-1'!$B$5:$J$44,5,FALSE))*VLOOKUP(AEBYLD2!G$4,'[1]INTERNAL PARAMETERS-1'!$B$5:$J$44,9,FALSE)*AEBYLD2!$F192</f>
        <v>0</v>
      </c>
      <c r="H192" s="50">
        <f>AEBYLD1!H192*VLOOKUP(AEBYLD2!H$4,'[1]INTERNAL PARAMETERS-1'!$B$5:$J$44,5,FALSE)*VLOOKUP(AEBYLD2!H$4,'[1]INTERNAL PARAMETERS-1'!$B$5:$J$44,7,FALSE)*AEBYLD2!$F192 + AEBYLD1!H192*(1-VLOOKUP(AEBYLD2!H$4,'[1]INTERNAL PARAMETERS-1'!$B$5:$J$44,5,FALSE))*VLOOKUP(AEBYLD2!H$4,'[1]INTERNAL PARAMETERS-1'!$B$5:$J$44,9,FALSE)*AEBYLD2!$F192</f>
        <v>0</v>
      </c>
      <c r="I192" s="50">
        <f>AEBYLD1!I192*VLOOKUP(AEBYLD2!I$4,'[1]INTERNAL PARAMETERS-1'!$B$5:$J$44,5,FALSE)*VLOOKUP(AEBYLD2!I$4,'[1]INTERNAL PARAMETERS-1'!$B$5:$J$44,7,FALSE)*AEBYLD2!$F192 + AEBYLD1!I192*(1-VLOOKUP(AEBYLD2!I$4,'[1]INTERNAL PARAMETERS-1'!$B$5:$J$44,5,FALSE))*VLOOKUP(AEBYLD2!I$4,'[1]INTERNAL PARAMETERS-1'!$B$5:$J$44,9,FALSE)*AEBYLD2!$F192</f>
        <v>0</v>
      </c>
      <c r="J192" s="50">
        <f>AEBYLD1!J192*VLOOKUP(AEBYLD2!J$4,'[1]INTERNAL PARAMETERS-1'!$B$5:$J$44,5,FALSE)*VLOOKUP(AEBYLD2!J$4,'[1]INTERNAL PARAMETERS-1'!$B$5:$J$44,7,FALSE)*AEBYLD2!$F192 + AEBYLD1!J192*(1-VLOOKUP(AEBYLD2!J$4,'[1]INTERNAL PARAMETERS-1'!$B$5:$J$44,5,FALSE))*VLOOKUP(AEBYLD2!J$4,'[1]INTERNAL PARAMETERS-1'!$B$5:$J$44,9,FALSE)*AEBYLD2!$F192</f>
        <v>0</v>
      </c>
      <c r="K192" s="50">
        <f>AEBYLD1!K192*VLOOKUP(AEBYLD2!K$4,'[1]INTERNAL PARAMETERS-1'!$B$5:$J$44,5,FALSE)*VLOOKUP(AEBYLD2!K$4,'[1]INTERNAL PARAMETERS-1'!$B$5:$J$44,7,FALSE)*AEBYLD2!$F192 + AEBYLD1!K192*(1-VLOOKUP(AEBYLD2!K$4,'[1]INTERNAL PARAMETERS-1'!$B$5:$J$44,5,FALSE))*VLOOKUP(AEBYLD2!K$4,'[1]INTERNAL PARAMETERS-1'!$B$5:$J$44,9,FALSE)*AEBYLD2!$F192</f>
        <v>0</v>
      </c>
      <c r="L192" s="50">
        <f>AEBYLD1!L192*VLOOKUP(AEBYLD2!L$4,'[1]INTERNAL PARAMETERS-1'!$B$5:$J$44,5,FALSE)*VLOOKUP(AEBYLD2!L$4,'[1]INTERNAL PARAMETERS-1'!$B$5:$J$44,7,FALSE)*AEBYLD2!$F192 + AEBYLD1!L192*(1-VLOOKUP(AEBYLD2!L$4,'[1]INTERNAL PARAMETERS-1'!$B$5:$J$44,5,FALSE))*VLOOKUP(AEBYLD2!L$4,'[1]INTERNAL PARAMETERS-1'!$B$5:$J$44,9,FALSE)*AEBYLD2!$F192</f>
        <v>0</v>
      </c>
      <c r="M192" s="50">
        <f>AEBYLD1!M192*VLOOKUP(AEBYLD2!M$4,'[1]INTERNAL PARAMETERS-1'!$B$5:$J$44,5,FALSE)*VLOOKUP(AEBYLD2!M$4,'[1]INTERNAL PARAMETERS-1'!$B$5:$J$44,7,FALSE)*AEBYLD2!$F192 + AEBYLD1!M192*(1-VLOOKUP(AEBYLD2!M$4,'[1]INTERNAL PARAMETERS-1'!$B$5:$J$44,5,FALSE))*VLOOKUP(AEBYLD2!M$4,'[1]INTERNAL PARAMETERS-1'!$B$5:$J$44,9,FALSE)*AEBYLD2!$F192</f>
        <v>0</v>
      </c>
      <c r="N192" s="50">
        <f>AEBYLD1!N192*VLOOKUP(AEBYLD2!N$4,'[1]INTERNAL PARAMETERS-1'!$B$5:$J$44,5,FALSE)*VLOOKUP(AEBYLD2!N$4,'[1]INTERNAL PARAMETERS-1'!$B$5:$J$44,7,FALSE)*AEBYLD2!$F192 + AEBYLD1!N192*(1-VLOOKUP(AEBYLD2!N$4,'[1]INTERNAL PARAMETERS-1'!$B$5:$J$44,5,FALSE))*VLOOKUP(AEBYLD2!N$4,'[1]INTERNAL PARAMETERS-1'!$B$5:$J$44,9,FALSE)*AEBYLD2!$F192</f>
        <v>0</v>
      </c>
      <c r="O192" s="50">
        <f>AEBYLD1!O192*VLOOKUP(AEBYLD2!O$4,'[1]INTERNAL PARAMETERS-1'!$B$5:$J$44,5,FALSE)*VLOOKUP(AEBYLD2!O$4,'[1]INTERNAL PARAMETERS-1'!$B$5:$J$44,7,FALSE)*AEBYLD2!$F192 + AEBYLD1!O192*(1-VLOOKUP(AEBYLD2!O$4,'[1]INTERNAL PARAMETERS-1'!$B$5:$J$44,5,FALSE))*VLOOKUP(AEBYLD2!O$4,'[1]INTERNAL PARAMETERS-1'!$B$5:$J$44,9,FALSE)*AEBYLD2!$F192</f>
        <v>0</v>
      </c>
      <c r="P192" s="50">
        <f>AEBYLD1!P192*VLOOKUP(AEBYLD2!P$4,'[1]INTERNAL PARAMETERS-1'!$B$5:$J$44,5,FALSE)*VLOOKUP(AEBYLD2!P$4,'[1]INTERNAL PARAMETERS-1'!$B$5:$J$44,7,FALSE)*AEBYLD2!$F192 + AEBYLD1!P192*(1-VLOOKUP(AEBYLD2!P$4,'[1]INTERNAL PARAMETERS-1'!$B$5:$J$44,5,FALSE))*VLOOKUP(AEBYLD2!P$4,'[1]INTERNAL PARAMETERS-1'!$B$5:$J$44,9,FALSE)*AEBYLD2!$F192</f>
        <v>0</v>
      </c>
      <c r="Q192" s="50">
        <f>AEBYLD1!Q192*VLOOKUP(AEBYLD2!Q$4,'[1]INTERNAL PARAMETERS-1'!$B$5:$J$44,5,FALSE)*VLOOKUP(AEBYLD2!Q$4,'[1]INTERNAL PARAMETERS-1'!$B$5:$J$44,7,FALSE)*AEBYLD2!$F192 + AEBYLD1!Q192*(1-VLOOKUP(AEBYLD2!Q$4,'[1]INTERNAL PARAMETERS-1'!$B$5:$J$44,5,FALSE))*VLOOKUP(AEBYLD2!Q$4,'[1]INTERNAL PARAMETERS-1'!$B$5:$J$44,9,FALSE)*AEBYLD2!$F192</f>
        <v>0</v>
      </c>
      <c r="R192" s="50">
        <f>AEBYLD1!R192*VLOOKUP(AEBYLD2!R$4,'[1]INTERNAL PARAMETERS-1'!$B$5:$J$44,5,FALSE)*VLOOKUP(AEBYLD2!R$4,'[1]INTERNAL PARAMETERS-1'!$B$5:$J$44,7,FALSE)*AEBYLD2!$F192 + AEBYLD1!R192*(1-VLOOKUP(AEBYLD2!R$4,'[1]INTERNAL PARAMETERS-1'!$B$5:$J$44,5,FALSE))*VLOOKUP(AEBYLD2!R$4,'[1]INTERNAL PARAMETERS-1'!$B$5:$J$44,9,FALSE)*AEBYLD2!$F192</f>
        <v>0</v>
      </c>
      <c r="S192" s="50">
        <f>AEBYLD1!S192*VLOOKUP(AEBYLD2!S$4,'[1]INTERNAL PARAMETERS-1'!$B$5:$J$44,5,FALSE)*VLOOKUP(AEBYLD2!S$4,'[1]INTERNAL PARAMETERS-1'!$B$5:$J$44,7,FALSE)*AEBYLD2!$F192 + AEBYLD1!S192*(1-VLOOKUP(AEBYLD2!S$4,'[1]INTERNAL PARAMETERS-1'!$B$5:$J$44,5,FALSE))*VLOOKUP(AEBYLD2!S$4,'[1]INTERNAL PARAMETERS-1'!$B$5:$J$44,9,FALSE)*AEBYLD2!$F192</f>
        <v>0</v>
      </c>
      <c r="T192" s="50">
        <f>AEBYLD1!T192*VLOOKUP(AEBYLD2!T$4,'[1]INTERNAL PARAMETERS-1'!$B$5:$J$44,5,FALSE)*VLOOKUP(AEBYLD2!T$4,'[1]INTERNAL PARAMETERS-1'!$B$5:$J$44,7,FALSE)*AEBYLD2!$F192 + AEBYLD1!T192*(1-VLOOKUP(AEBYLD2!T$4,'[1]INTERNAL PARAMETERS-1'!$B$5:$J$44,5,FALSE))*VLOOKUP(AEBYLD2!T$4,'[1]INTERNAL PARAMETERS-1'!$B$5:$J$44,9,FALSE)*AEBYLD2!$F192</f>
        <v>0</v>
      </c>
      <c r="U192" s="50">
        <f>AEBYLD1!U192*VLOOKUP(AEBYLD2!U$4,'[1]INTERNAL PARAMETERS-1'!$B$5:$J$44,5,FALSE)*VLOOKUP(AEBYLD2!U$4,'[1]INTERNAL PARAMETERS-1'!$B$5:$J$44,7,FALSE)*AEBYLD2!$F192 + AEBYLD1!U192*(1-VLOOKUP(AEBYLD2!U$4,'[1]INTERNAL PARAMETERS-1'!$B$5:$J$44,5,FALSE))*VLOOKUP(AEBYLD2!U$4,'[1]INTERNAL PARAMETERS-1'!$B$5:$J$44,9,FALSE)*AEBYLD2!$F192</f>
        <v>0</v>
      </c>
      <c r="V192" s="50">
        <f>AEBYLD1!V192*VLOOKUP(AEBYLD2!V$4,'[1]INTERNAL PARAMETERS-1'!$B$5:$J$44,5,FALSE)*VLOOKUP(AEBYLD2!V$4,'[1]INTERNAL PARAMETERS-1'!$B$5:$J$44,7,FALSE)*AEBYLD2!$F192 + AEBYLD1!V192*(1-VLOOKUP(AEBYLD2!V$4,'[1]INTERNAL PARAMETERS-1'!$B$5:$J$44,5,FALSE))*VLOOKUP(AEBYLD2!V$4,'[1]INTERNAL PARAMETERS-1'!$B$5:$J$44,9,FALSE)*AEBYLD2!$F192</f>
        <v>0</v>
      </c>
      <c r="W192" s="50">
        <f>AEBYLD1!W192*VLOOKUP(AEBYLD2!W$4,'[1]INTERNAL PARAMETERS-1'!$B$5:$J$44,5,FALSE)*VLOOKUP(AEBYLD2!W$4,'[1]INTERNAL PARAMETERS-1'!$B$5:$J$44,7,FALSE)*AEBYLD2!$F192 + AEBYLD1!W192*(1-VLOOKUP(AEBYLD2!W$4,'[1]INTERNAL PARAMETERS-1'!$B$5:$J$44,5,FALSE))*VLOOKUP(AEBYLD2!W$4,'[1]INTERNAL PARAMETERS-1'!$B$5:$J$44,9,FALSE)*AEBYLD2!$F192</f>
        <v>0</v>
      </c>
      <c r="X192" s="50">
        <f>AEBYLD1!X192*VLOOKUP(AEBYLD2!X$4,'[1]INTERNAL PARAMETERS-1'!$B$5:$J$44,5,FALSE)*VLOOKUP(AEBYLD2!X$4,'[1]INTERNAL PARAMETERS-1'!$B$5:$J$44,7,FALSE)*AEBYLD2!$F192 + AEBYLD1!X192*(1-VLOOKUP(AEBYLD2!X$4,'[1]INTERNAL PARAMETERS-1'!$B$5:$J$44,5,FALSE))*VLOOKUP(AEBYLD2!X$4,'[1]INTERNAL PARAMETERS-1'!$B$5:$J$44,9,FALSE)*AEBYLD2!$F192</f>
        <v>0</v>
      </c>
      <c r="Y192" s="50">
        <f>AEBYLD1!Y192*VLOOKUP(AEBYLD2!Y$4,'[1]INTERNAL PARAMETERS-1'!$B$5:$J$44,5,FALSE)*VLOOKUP(AEBYLD2!Y$4,'[1]INTERNAL PARAMETERS-1'!$B$5:$J$44,7,FALSE)*AEBYLD2!$F192 + AEBYLD1!Y192*(1-VLOOKUP(AEBYLD2!Y$4,'[1]INTERNAL PARAMETERS-1'!$B$5:$J$44,5,FALSE))*VLOOKUP(AEBYLD2!Y$4,'[1]INTERNAL PARAMETERS-1'!$B$5:$J$44,9,FALSE)*AEBYLD2!$F192</f>
        <v>0</v>
      </c>
      <c r="Z192" s="50">
        <f>AEBYLD1!Z192*VLOOKUP(AEBYLD2!Z$4,'[1]INTERNAL PARAMETERS-1'!$B$5:$J$44,5,FALSE)*VLOOKUP(AEBYLD2!Z$4,'[1]INTERNAL PARAMETERS-1'!$B$5:$J$44,7,FALSE)*AEBYLD2!$F192 + AEBYLD1!Z192*(1-VLOOKUP(AEBYLD2!Z$4,'[1]INTERNAL PARAMETERS-1'!$B$5:$J$44,5,FALSE))*VLOOKUP(AEBYLD2!Z$4,'[1]INTERNAL PARAMETERS-1'!$B$5:$J$44,9,FALSE)*AEBYLD2!$F192</f>
        <v>0</v>
      </c>
      <c r="AA192" s="50">
        <f>AEBYLD1!AA192*VLOOKUP(AEBYLD2!AA$4,'[1]INTERNAL PARAMETERS-1'!$B$5:$J$44,5,FALSE)*VLOOKUP(AEBYLD2!AA$4,'[1]INTERNAL PARAMETERS-1'!$B$5:$J$44,7,FALSE)*AEBYLD2!$F192 + AEBYLD1!AA192*(1-VLOOKUP(AEBYLD2!AA$4,'[1]INTERNAL PARAMETERS-1'!$B$5:$J$44,5,FALSE))*VLOOKUP(AEBYLD2!AA$4,'[1]INTERNAL PARAMETERS-1'!$B$5:$J$44,9,FALSE)*AEBYLD2!$F192</f>
        <v>0</v>
      </c>
      <c r="AB192" s="50">
        <f>AEBYLD1!AB192*VLOOKUP(AEBYLD2!AB$4,'[1]INTERNAL PARAMETERS-1'!$B$5:$J$44,5,FALSE)*VLOOKUP(AEBYLD2!AB$4,'[1]INTERNAL PARAMETERS-1'!$B$5:$J$44,7,FALSE)*AEBYLD2!$F192 + AEBYLD1!AB192*(1-VLOOKUP(AEBYLD2!AB$4,'[1]INTERNAL PARAMETERS-1'!$B$5:$J$44,5,FALSE))*VLOOKUP(AEBYLD2!AB$4,'[1]INTERNAL PARAMETERS-1'!$B$5:$J$44,9,FALSE)*AEBYLD2!$F192</f>
        <v>0</v>
      </c>
      <c r="AC192" s="50">
        <f>AEBYLD1!AC192*VLOOKUP(AEBYLD2!AC$4,'[1]INTERNAL PARAMETERS-1'!$B$5:$J$44,5,FALSE)*VLOOKUP(AEBYLD2!AC$4,'[1]INTERNAL PARAMETERS-1'!$B$5:$J$44,7,FALSE)*AEBYLD2!$F192 + AEBYLD1!AC192*(1-VLOOKUP(AEBYLD2!AC$4,'[1]INTERNAL PARAMETERS-1'!$B$5:$J$44,5,FALSE))*VLOOKUP(AEBYLD2!AC$4,'[1]INTERNAL PARAMETERS-1'!$B$5:$J$44,9,FALSE)*AEBYLD2!$F192</f>
        <v>0</v>
      </c>
      <c r="AD192" s="50">
        <f>AEBYLD1!AD192*VLOOKUP(AEBYLD2!AD$4,'[1]INTERNAL PARAMETERS-1'!$B$5:$J$44,5,FALSE)*VLOOKUP(AEBYLD2!AD$4,'[1]INTERNAL PARAMETERS-1'!$B$5:$J$44,7,FALSE)*AEBYLD2!$F192 + AEBYLD1!AD192*(1-VLOOKUP(AEBYLD2!AD$4,'[1]INTERNAL PARAMETERS-1'!$B$5:$J$44,5,FALSE))*VLOOKUP(AEBYLD2!AD$4,'[1]INTERNAL PARAMETERS-1'!$B$5:$J$44,9,FALSE)*AEBYLD2!$F192</f>
        <v>0</v>
      </c>
      <c r="AE192" s="50">
        <f>AEBYLD1!AE192*VLOOKUP(AEBYLD2!AE$4,'[1]INTERNAL PARAMETERS-1'!$B$5:$J$44,5,FALSE)*VLOOKUP(AEBYLD2!AE$4,'[1]INTERNAL PARAMETERS-1'!$B$5:$J$44,7,FALSE)*AEBYLD2!$F192 + AEBYLD1!AE192*(1-VLOOKUP(AEBYLD2!AE$4,'[1]INTERNAL PARAMETERS-1'!$B$5:$J$44,5,FALSE))*VLOOKUP(AEBYLD2!AE$4,'[1]INTERNAL PARAMETERS-1'!$B$5:$J$44,9,FALSE)*AEBYLD2!$F192</f>
        <v>0</v>
      </c>
      <c r="AF192" s="50">
        <f>AEBYLD1!AF192*VLOOKUP(AEBYLD2!AF$4,'[1]INTERNAL PARAMETERS-1'!$B$5:$J$44,5,FALSE)*VLOOKUP(AEBYLD2!AF$4,'[1]INTERNAL PARAMETERS-1'!$B$5:$J$44,7,FALSE)*AEBYLD2!$F192 + AEBYLD1!AF192*(1-VLOOKUP(AEBYLD2!AF$4,'[1]INTERNAL PARAMETERS-1'!$B$5:$J$44,5,FALSE))*VLOOKUP(AEBYLD2!AF$4,'[1]INTERNAL PARAMETERS-1'!$B$5:$J$44,9,FALSE)*AEBYLD2!$F192</f>
        <v>0</v>
      </c>
      <c r="AG192" s="50">
        <f>AEBYLD1!AG192*VLOOKUP(AEBYLD2!AG$4,'[1]INTERNAL PARAMETERS-1'!$B$5:$J$44,5,FALSE)*VLOOKUP(AEBYLD2!AG$4,'[1]INTERNAL PARAMETERS-1'!$B$5:$J$44,7,FALSE)*AEBYLD2!$F192 + AEBYLD1!AG192*(1-VLOOKUP(AEBYLD2!AG$4,'[1]INTERNAL PARAMETERS-1'!$B$5:$J$44,5,FALSE))*VLOOKUP(AEBYLD2!AG$4,'[1]INTERNAL PARAMETERS-1'!$B$5:$J$44,9,FALSE)*AEBYLD2!$F192</f>
        <v>0</v>
      </c>
      <c r="AH192" s="50">
        <f>AEBYLD1!AH192*VLOOKUP(AEBYLD2!AH$4,'[1]INTERNAL PARAMETERS-1'!$B$5:$J$44,5,FALSE)*VLOOKUP(AEBYLD2!AH$4,'[1]INTERNAL PARAMETERS-1'!$B$5:$J$44,7,FALSE)*AEBYLD2!$F192 + AEBYLD1!AH192*(1-VLOOKUP(AEBYLD2!AH$4,'[1]INTERNAL PARAMETERS-1'!$B$5:$J$44,5,FALSE))*VLOOKUP(AEBYLD2!AH$4,'[1]INTERNAL PARAMETERS-1'!$B$5:$J$44,9,FALSE)*AEBYLD2!$F192</f>
        <v>0</v>
      </c>
      <c r="AI192" s="50">
        <f>AEBYLD1!AI192*VLOOKUP(AEBYLD2!AI$4,'[1]INTERNAL PARAMETERS-1'!$B$5:$J$44,5,FALSE)*VLOOKUP(AEBYLD2!AI$4,'[1]INTERNAL PARAMETERS-1'!$B$5:$J$44,7,FALSE)*AEBYLD2!$F192 + AEBYLD1!AI192*(1-VLOOKUP(AEBYLD2!AI$4,'[1]INTERNAL PARAMETERS-1'!$B$5:$J$44,5,FALSE))*VLOOKUP(AEBYLD2!AI$4,'[1]INTERNAL PARAMETERS-1'!$B$5:$J$44,9,FALSE)*AEBYLD2!$F192</f>
        <v>0</v>
      </c>
      <c r="AJ192" s="50">
        <f>AEBYLD1!AJ192*VLOOKUP(AEBYLD2!AJ$4,'[1]INTERNAL PARAMETERS-1'!$B$5:$J$44,5,FALSE)*VLOOKUP(AEBYLD2!AJ$4,'[1]INTERNAL PARAMETERS-1'!$B$5:$J$44,7,FALSE)*AEBYLD2!$F192 + AEBYLD1!AJ192*(1-VLOOKUP(AEBYLD2!AJ$4,'[1]INTERNAL PARAMETERS-1'!$B$5:$J$44,5,FALSE))*VLOOKUP(AEBYLD2!AJ$4,'[1]INTERNAL PARAMETERS-1'!$B$5:$J$44,9,FALSE)*AEBYLD2!$F192</f>
        <v>0</v>
      </c>
      <c r="AK192" s="50">
        <f>AEBYLD1!AK192*VLOOKUP(AEBYLD2!AK$4,'[1]INTERNAL PARAMETERS-1'!$B$5:$J$44,5,FALSE)*VLOOKUP(AEBYLD2!AK$4,'[1]INTERNAL PARAMETERS-1'!$B$5:$J$44,7,FALSE)*AEBYLD2!$F192 + AEBYLD1!AK192*(1-VLOOKUP(AEBYLD2!AK$4,'[1]INTERNAL PARAMETERS-1'!$B$5:$J$44,5,FALSE))*VLOOKUP(AEBYLD2!AK$4,'[1]INTERNAL PARAMETERS-1'!$B$5:$J$44,9,FALSE)*AEBYLD2!$F192</f>
        <v>0</v>
      </c>
      <c r="AL192" s="50">
        <f>AEBYLD1!AL192*VLOOKUP(AEBYLD2!AL$4,'[1]INTERNAL PARAMETERS-1'!$B$5:$J$44,5,FALSE)*VLOOKUP(AEBYLD2!AL$4,'[1]INTERNAL PARAMETERS-1'!$B$5:$J$44,7,FALSE)*AEBYLD2!$F192 + AEBYLD1!AL192*(1-VLOOKUP(AEBYLD2!AL$4,'[1]INTERNAL PARAMETERS-1'!$B$5:$J$44,5,FALSE))*VLOOKUP(AEBYLD2!AL$4,'[1]INTERNAL PARAMETERS-1'!$B$5:$J$44,9,FALSE)*AEBYLD2!$F192</f>
        <v>0</v>
      </c>
      <c r="AM192" s="50">
        <f>AEBYLD1!AM192*VLOOKUP(AEBYLD2!AM$4,'[1]INTERNAL PARAMETERS-1'!$B$5:$J$44,5,FALSE)*VLOOKUP(AEBYLD2!AM$4,'[1]INTERNAL PARAMETERS-1'!$B$5:$J$44,7,FALSE)*AEBYLD2!$F192 + AEBYLD1!AM192*(1-VLOOKUP(AEBYLD2!AM$4,'[1]INTERNAL PARAMETERS-1'!$B$5:$J$44,5,FALSE))*VLOOKUP(AEBYLD2!AM$4,'[1]INTERNAL PARAMETERS-1'!$B$5:$J$44,9,FALSE)*AEBYLD2!$F192</f>
        <v>0</v>
      </c>
      <c r="AN192" s="50">
        <f>AEBYLD1!AN192*VLOOKUP(AEBYLD2!AN$4,'[1]INTERNAL PARAMETERS-1'!$B$5:$J$44,5,FALSE)*VLOOKUP(AEBYLD2!AN$4,'[1]INTERNAL PARAMETERS-1'!$B$5:$J$44,7,FALSE)*AEBYLD2!$F192 + AEBYLD1!AN192*(1-VLOOKUP(AEBYLD2!AN$4,'[1]INTERNAL PARAMETERS-1'!$B$5:$J$44,5,FALSE))*VLOOKUP(AEBYLD2!AN$4,'[1]INTERNAL PARAMETERS-1'!$B$5:$J$44,9,FALSE)*AEBYLD2!$F192</f>
        <v>0</v>
      </c>
      <c r="AO192" s="50">
        <f>AEBYLD1!AO192*VLOOKUP(AEBYLD2!AO$4,'[1]INTERNAL PARAMETERS-1'!$B$5:$J$44,5,FALSE)*VLOOKUP(AEBYLD2!AO$4,'[1]INTERNAL PARAMETERS-1'!$B$5:$J$44,7,FALSE)*AEBYLD2!$F192 + AEBYLD1!AO192*(1-VLOOKUP(AEBYLD2!AO$4,'[1]INTERNAL PARAMETERS-1'!$B$5:$J$44,5,FALSE))*VLOOKUP(AEBYLD2!AO$4,'[1]INTERNAL PARAMETERS-1'!$B$5:$J$44,9,FALSE)*AEBYLD2!$F192</f>
        <v>0</v>
      </c>
      <c r="AP192" s="50">
        <f>AEBYLD1!AP192*VLOOKUP(AEBYLD2!AP$4,'[1]INTERNAL PARAMETERS-1'!$B$5:$J$44,5,FALSE)*VLOOKUP(AEBYLD2!AP$4,'[1]INTERNAL PARAMETERS-1'!$B$5:$J$44,7,FALSE)*AEBYLD2!$F192 + AEBYLD1!AP192*(1-VLOOKUP(AEBYLD2!AP$4,'[1]INTERNAL PARAMETERS-1'!$B$5:$J$44,5,FALSE))*VLOOKUP(AEBYLD2!AP$4,'[1]INTERNAL PARAMETERS-1'!$B$5:$J$44,9,FALSE)*AEBYLD2!$F192</f>
        <v>0</v>
      </c>
      <c r="AQ192" s="50">
        <f>AEBYLD1!AQ192*VLOOKUP(AEBYLD2!AQ$4,'[1]INTERNAL PARAMETERS-1'!$B$5:$J$44,5,FALSE)*VLOOKUP(AEBYLD2!AQ$4,'[1]INTERNAL PARAMETERS-1'!$B$5:$J$44,7,FALSE)*AEBYLD2!$F192 + AEBYLD1!AQ192*(1-VLOOKUP(AEBYLD2!AQ$4,'[1]INTERNAL PARAMETERS-1'!$B$5:$J$44,5,FALSE))*VLOOKUP(AEBYLD2!AQ$4,'[1]INTERNAL PARAMETERS-1'!$B$5:$J$44,9,FALSE)*AEBYLD2!$F192</f>
        <v>0</v>
      </c>
      <c r="AR192" s="50">
        <f>AEBYLD1!AR192*VLOOKUP(AEBYLD2!AR$4,'[1]INTERNAL PARAMETERS-1'!$B$5:$J$44,5,FALSE)*VLOOKUP(AEBYLD2!AR$4,'[1]INTERNAL PARAMETERS-1'!$B$5:$J$44,7,FALSE)*AEBYLD2!$F192 + AEBYLD1!AR192*(1-VLOOKUP(AEBYLD2!AR$4,'[1]INTERNAL PARAMETERS-1'!$B$5:$J$44,5,FALSE))*VLOOKUP(AEBYLD2!AR$4,'[1]INTERNAL PARAMETERS-1'!$B$5:$J$44,9,FALSE)*AEBYLD2!$F192</f>
        <v>0</v>
      </c>
      <c r="AS192" s="50">
        <f>AEBYLD1!AS192*VLOOKUP(AEBYLD2!AS$4,'[1]INTERNAL PARAMETERS-1'!$B$5:$J$44,5,FALSE)*VLOOKUP(AEBYLD2!AS$4,'[1]INTERNAL PARAMETERS-1'!$B$5:$J$44,7,FALSE)*AEBYLD2!$F192 + AEBYLD1!AS192*(1-VLOOKUP(AEBYLD2!AS$4,'[1]INTERNAL PARAMETERS-1'!$B$5:$J$44,5,FALSE))*VLOOKUP(AEBYLD2!AS$4,'[1]INTERNAL PARAMETERS-1'!$B$5:$J$44,9,FALSE)*AEBYLD2!$F192</f>
        <v>0</v>
      </c>
      <c r="AT192" s="49">
        <f>AEBYLD1!AT192*VLOOKUP(AEBYLD2!AT$4,'[1]INTERNAL PARAMETERS-1'!$B$5:$J$44,5,FALSE)*VLOOKUP(AEBYLD2!AT$4,'[1]INTERNAL PARAMETERS-1'!$B$5:$J$44,7,FALSE)*AEBYLD2!$F192 + AEBYLD1!AT192*(1-VLOOKUP(AEBYLD2!AT$4,'[1]INTERNAL PARAMETERS-1'!$B$5:$J$44,5,FALSE))*VLOOKUP(AEBYLD2!AT$4,'[1]INTERNAL PARAMETERS-1'!$B$5:$J$44,9,FALSE)*AEBYLD2!$F192</f>
        <v>0</v>
      </c>
      <c r="AU192" s="51">
        <f>AEBYLD1!AU192*VLOOKUP(AEBYLD2!AU$4,'[1]INTERNAL PARAMETERS-1'!$B$5:$J$44,5,FALSE)*VLOOKUP(AEBYLD2!AU$4,'[1]INTERNAL PARAMETERS-1'!$B$5:$J$44,6,FALSE)*VLOOKUP(AEBYLD2!AU$4,'[1]INTERNAL PARAMETERS-1'!$B$5:$J$44,3,FALSE) + AEBYLD1!AU192*(1-VLOOKUP(AEBYLD2!AU$4,'[1]INTERNAL PARAMETERS-1'!$B$5:$J$44,5,FALSE))*VLOOKUP(AEBYLD2!AU$4,'[1]INTERNAL PARAMETERS-1'!$B$5:$J$44,8,FALSE)*VLOOKUP(AEBYLD2!AU$4,'[1]INTERNAL PARAMETERS-1'!$B$5:$J$44,3,FALSE)</f>
        <v>0</v>
      </c>
      <c r="AV192" s="50">
        <f>AEBYLD1!AV192*VLOOKUP(AEBYLD2!AV$4,'[1]INTERNAL PARAMETERS-1'!$B$5:$J$44,5,FALSE)*VLOOKUP(AEBYLD2!AV$4,'[1]INTERNAL PARAMETERS-1'!$B$5:$J$44,6,FALSE)*VLOOKUP(AEBYLD2!AV$4,'[1]INTERNAL PARAMETERS-1'!$B$5:$J$44,3,FALSE) + AEBYLD1!AV192*(1-VLOOKUP(AEBYLD2!AV$4,'[1]INTERNAL PARAMETERS-1'!$B$5:$J$44,5,FALSE))*VLOOKUP(AEBYLD2!AV$4,'[1]INTERNAL PARAMETERS-1'!$B$5:$J$44,8,FALSE)*VLOOKUP(AEBYLD2!AV$4,'[1]INTERNAL PARAMETERS-1'!$B$5:$J$44,3,FALSE)</f>
        <v>0</v>
      </c>
      <c r="AW192" s="50">
        <f>AEBYLD1!AW192*VLOOKUP(AEBYLD2!AW$4,'[1]INTERNAL PARAMETERS-1'!$B$5:$J$44,5,FALSE)*VLOOKUP(AEBYLD2!AW$4,'[1]INTERNAL PARAMETERS-1'!$B$5:$J$44,6,FALSE)*VLOOKUP(AEBYLD2!AW$4,'[1]INTERNAL PARAMETERS-1'!$B$5:$J$44,3,FALSE) + AEBYLD1!AW192*(1-VLOOKUP(AEBYLD2!AW$4,'[1]INTERNAL PARAMETERS-1'!$B$5:$J$44,5,FALSE))*VLOOKUP(AEBYLD2!AW$4,'[1]INTERNAL PARAMETERS-1'!$B$5:$J$44,8,FALSE)*VLOOKUP(AEBYLD2!AW$4,'[1]INTERNAL PARAMETERS-1'!$B$5:$J$44,3,FALSE)</f>
        <v>0</v>
      </c>
      <c r="AX192" s="50">
        <f>AEBYLD1!AX192*VLOOKUP(AEBYLD2!AX$4,'[1]INTERNAL PARAMETERS-1'!$B$5:$J$44,5,FALSE)*VLOOKUP(AEBYLD2!AX$4,'[1]INTERNAL PARAMETERS-1'!$B$5:$J$44,6,FALSE)*VLOOKUP(AEBYLD2!AX$4,'[1]INTERNAL PARAMETERS-1'!$B$5:$J$44,3,FALSE) + AEBYLD1!AX192*(1-VLOOKUP(AEBYLD2!AX$4,'[1]INTERNAL PARAMETERS-1'!$B$5:$J$44,5,FALSE))*VLOOKUP(AEBYLD2!AX$4,'[1]INTERNAL PARAMETERS-1'!$B$5:$J$44,8,FALSE)*VLOOKUP(AEBYLD2!AX$4,'[1]INTERNAL PARAMETERS-1'!$B$5:$J$44,3,FALSE)</f>
        <v>0</v>
      </c>
      <c r="AY192" s="50">
        <f>AEBYLD1!AY192*VLOOKUP(AEBYLD2!AY$4,'[1]INTERNAL PARAMETERS-1'!$B$5:$J$44,5,FALSE)*VLOOKUP(AEBYLD2!AY$4,'[1]INTERNAL PARAMETERS-1'!$B$5:$J$44,6,FALSE)*VLOOKUP(AEBYLD2!AY$4,'[1]INTERNAL PARAMETERS-1'!$B$5:$J$44,3,FALSE) + AEBYLD1!AY192*(1-VLOOKUP(AEBYLD2!AY$4,'[1]INTERNAL PARAMETERS-1'!$B$5:$J$44,5,FALSE))*VLOOKUP(AEBYLD2!AY$4,'[1]INTERNAL PARAMETERS-1'!$B$5:$J$44,8,FALSE)*VLOOKUP(AEBYLD2!AY$4,'[1]INTERNAL PARAMETERS-1'!$B$5:$J$44,3,FALSE)</f>
        <v>0</v>
      </c>
      <c r="AZ192" s="50">
        <f>AEBYLD1!AZ192*VLOOKUP(AEBYLD2!AZ$4,'[1]INTERNAL PARAMETERS-1'!$B$5:$J$44,5,FALSE)*VLOOKUP(AEBYLD2!AZ$4,'[1]INTERNAL PARAMETERS-1'!$B$5:$J$44,6,FALSE)*VLOOKUP(AEBYLD2!AZ$4,'[1]INTERNAL PARAMETERS-1'!$B$5:$J$44,3,FALSE) + AEBYLD1!AZ192*(1-VLOOKUP(AEBYLD2!AZ$4,'[1]INTERNAL PARAMETERS-1'!$B$5:$J$44,5,FALSE))*VLOOKUP(AEBYLD2!AZ$4,'[1]INTERNAL PARAMETERS-1'!$B$5:$J$44,8,FALSE)*VLOOKUP(AEBYLD2!AZ$4,'[1]INTERNAL PARAMETERS-1'!$B$5:$J$44,3,FALSE)</f>
        <v>0</v>
      </c>
      <c r="BA192" s="50">
        <f>AEBYLD1!BA192*VLOOKUP(AEBYLD2!BA$4,'[1]INTERNAL PARAMETERS-1'!$B$5:$J$44,5,FALSE)*VLOOKUP(AEBYLD2!BA$4,'[1]INTERNAL PARAMETERS-1'!$B$5:$J$44,6,FALSE)*VLOOKUP(AEBYLD2!BA$4,'[1]INTERNAL PARAMETERS-1'!$B$5:$J$44,3,FALSE) + AEBYLD1!BA192*(1-VLOOKUP(AEBYLD2!BA$4,'[1]INTERNAL PARAMETERS-1'!$B$5:$J$44,5,FALSE))*VLOOKUP(AEBYLD2!BA$4,'[1]INTERNAL PARAMETERS-1'!$B$5:$J$44,8,FALSE)*VLOOKUP(AEBYLD2!BA$4,'[1]INTERNAL PARAMETERS-1'!$B$5:$J$44,3,FALSE)</f>
        <v>0</v>
      </c>
      <c r="BB192" s="50">
        <f>AEBYLD1!BB192*VLOOKUP(AEBYLD2!BB$4,'[1]INTERNAL PARAMETERS-1'!$B$5:$J$44,5,FALSE)*VLOOKUP(AEBYLD2!BB$4,'[1]INTERNAL PARAMETERS-1'!$B$5:$J$44,6,FALSE)*VLOOKUP(AEBYLD2!BB$4,'[1]INTERNAL PARAMETERS-1'!$B$5:$J$44,3,FALSE) + AEBYLD1!BB192*(1-VLOOKUP(AEBYLD2!BB$4,'[1]INTERNAL PARAMETERS-1'!$B$5:$J$44,5,FALSE))*VLOOKUP(AEBYLD2!BB$4,'[1]INTERNAL PARAMETERS-1'!$B$5:$J$44,8,FALSE)*VLOOKUP(AEBYLD2!BB$4,'[1]INTERNAL PARAMETERS-1'!$B$5:$J$44,3,FALSE)</f>
        <v>0</v>
      </c>
      <c r="BC192" s="50">
        <f>AEBYLD1!BC192*VLOOKUP(AEBYLD2!BC$4,'[1]INTERNAL PARAMETERS-1'!$B$5:$J$44,5,FALSE)*VLOOKUP(AEBYLD2!BC$4,'[1]INTERNAL PARAMETERS-1'!$B$5:$J$44,6,FALSE)*VLOOKUP(AEBYLD2!BC$4,'[1]INTERNAL PARAMETERS-1'!$B$5:$J$44,3,FALSE) + AEBYLD1!BC192*(1-VLOOKUP(AEBYLD2!BC$4,'[1]INTERNAL PARAMETERS-1'!$B$5:$J$44,5,FALSE))*VLOOKUP(AEBYLD2!BC$4,'[1]INTERNAL PARAMETERS-1'!$B$5:$J$44,8,FALSE)*VLOOKUP(AEBYLD2!BC$4,'[1]INTERNAL PARAMETERS-1'!$B$5:$J$44,3,FALSE)</f>
        <v>0</v>
      </c>
      <c r="BD192" s="50">
        <f>AEBYLD1!BD192*VLOOKUP(AEBYLD2!BD$4,'[1]INTERNAL PARAMETERS-1'!$B$5:$J$44,5,FALSE)*VLOOKUP(AEBYLD2!BD$4,'[1]INTERNAL PARAMETERS-1'!$B$5:$J$44,6,FALSE)*VLOOKUP(AEBYLD2!BD$4,'[1]INTERNAL PARAMETERS-1'!$B$5:$J$44,3,FALSE) + AEBYLD1!BD192*(1-VLOOKUP(AEBYLD2!BD$4,'[1]INTERNAL PARAMETERS-1'!$B$5:$J$44,5,FALSE))*VLOOKUP(AEBYLD2!BD$4,'[1]INTERNAL PARAMETERS-1'!$B$5:$J$44,8,FALSE)*VLOOKUP(AEBYLD2!BD$4,'[1]INTERNAL PARAMETERS-1'!$B$5:$J$44,3,FALSE)</f>
        <v>0</v>
      </c>
      <c r="BE192" s="50">
        <f>AEBYLD1!BE192*VLOOKUP(AEBYLD2!BE$4,'[1]INTERNAL PARAMETERS-1'!$B$5:$J$44,5,FALSE)*VLOOKUP(AEBYLD2!BE$4,'[1]INTERNAL PARAMETERS-1'!$B$5:$J$44,6,FALSE)*VLOOKUP(AEBYLD2!BE$4,'[1]INTERNAL PARAMETERS-1'!$B$5:$J$44,3,FALSE) + AEBYLD1!BE192*(1-VLOOKUP(AEBYLD2!BE$4,'[1]INTERNAL PARAMETERS-1'!$B$5:$J$44,5,FALSE))*VLOOKUP(AEBYLD2!BE$4,'[1]INTERNAL PARAMETERS-1'!$B$5:$J$44,8,FALSE)*VLOOKUP(AEBYLD2!BE$4,'[1]INTERNAL PARAMETERS-1'!$B$5:$J$44,3,FALSE)</f>
        <v>0</v>
      </c>
      <c r="BF192" s="50">
        <f>AEBYLD1!BF192*VLOOKUP(AEBYLD2!BF$4,'[1]INTERNAL PARAMETERS-1'!$B$5:$J$44,5,FALSE)*VLOOKUP(AEBYLD2!BF$4,'[1]INTERNAL PARAMETERS-1'!$B$5:$J$44,6,FALSE)*VLOOKUP(AEBYLD2!BF$4,'[1]INTERNAL PARAMETERS-1'!$B$5:$J$44,3,FALSE) + AEBYLD1!BF192*(1-VLOOKUP(AEBYLD2!BF$4,'[1]INTERNAL PARAMETERS-1'!$B$5:$J$44,5,FALSE))*VLOOKUP(AEBYLD2!BF$4,'[1]INTERNAL PARAMETERS-1'!$B$5:$J$44,8,FALSE)*VLOOKUP(AEBYLD2!BF$4,'[1]INTERNAL PARAMETERS-1'!$B$5:$J$44,3,FALSE)</f>
        <v>0</v>
      </c>
      <c r="BG192" s="50">
        <f>AEBYLD1!BG192*VLOOKUP(AEBYLD2!BG$4,'[1]INTERNAL PARAMETERS-1'!$B$5:$J$44,5,FALSE)*VLOOKUP(AEBYLD2!BG$4,'[1]INTERNAL PARAMETERS-1'!$B$5:$J$44,6,FALSE)*VLOOKUP(AEBYLD2!BG$4,'[1]INTERNAL PARAMETERS-1'!$B$5:$J$44,3,FALSE) + AEBYLD1!BG192*(1-VLOOKUP(AEBYLD2!BG$4,'[1]INTERNAL PARAMETERS-1'!$B$5:$J$44,5,FALSE))*VLOOKUP(AEBYLD2!BG$4,'[1]INTERNAL PARAMETERS-1'!$B$5:$J$44,8,FALSE)*VLOOKUP(AEBYLD2!BG$4,'[1]INTERNAL PARAMETERS-1'!$B$5:$J$44,3,FALSE)</f>
        <v>0</v>
      </c>
      <c r="BH192" s="50">
        <f>AEBYLD1!BH192*VLOOKUP(AEBYLD2!BH$4,'[1]INTERNAL PARAMETERS-1'!$B$5:$J$44,5,FALSE)*VLOOKUP(AEBYLD2!BH$4,'[1]INTERNAL PARAMETERS-1'!$B$5:$J$44,6,FALSE)*VLOOKUP(AEBYLD2!BH$4,'[1]INTERNAL PARAMETERS-1'!$B$5:$J$44,3,FALSE) + AEBYLD1!BH192*(1-VLOOKUP(AEBYLD2!BH$4,'[1]INTERNAL PARAMETERS-1'!$B$5:$J$44,5,FALSE))*VLOOKUP(AEBYLD2!BH$4,'[1]INTERNAL PARAMETERS-1'!$B$5:$J$44,8,FALSE)*VLOOKUP(AEBYLD2!BH$4,'[1]INTERNAL PARAMETERS-1'!$B$5:$J$44,3,FALSE)</f>
        <v>0</v>
      </c>
      <c r="BI192" s="50">
        <f>AEBYLD1!BI192*VLOOKUP(AEBYLD2!BI$4,'[1]INTERNAL PARAMETERS-1'!$B$5:$J$44,5,FALSE)*VLOOKUP(AEBYLD2!BI$4,'[1]INTERNAL PARAMETERS-1'!$B$5:$J$44,6,FALSE)*VLOOKUP(AEBYLD2!BI$4,'[1]INTERNAL PARAMETERS-1'!$B$5:$J$44,3,FALSE) + AEBYLD1!BI192*(1-VLOOKUP(AEBYLD2!BI$4,'[1]INTERNAL PARAMETERS-1'!$B$5:$J$44,5,FALSE))*VLOOKUP(AEBYLD2!BI$4,'[1]INTERNAL PARAMETERS-1'!$B$5:$J$44,8,FALSE)*VLOOKUP(AEBYLD2!BI$4,'[1]INTERNAL PARAMETERS-1'!$B$5:$J$44,3,FALSE)</f>
        <v>0</v>
      </c>
      <c r="BJ192" s="50">
        <f>AEBYLD1!BJ192*VLOOKUP(AEBYLD2!BJ$4,'[1]INTERNAL PARAMETERS-1'!$B$5:$J$44,5,FALSE)*VLOOKUP(AEBYLD2!BJ$4,'[1]INTERNAL PARAMETERS-1'!$B$5:$J$44,6,FALSE)*VLOOKUP(AEBYLD2!BJ$4,'[1]INTERNAL PARAMETERS-1'!$B$5:$J$44,3,FALSE) + AEBYLD1!BJ192*(1-VLOOKUP(AEBYLD2!BJ$4,'[1]INTERNAL PARAMETERS-1'!$B$5:$J$44,5,FALSE))*VLOOKUP(AEBYLD2!BJ$4,'[1]INTERNAL PARAMETERS-1'!$B$5:$J$44,8,FALSE)*VLOOKUP(AEBYLD2!BJ$4,'[1]INTERNAL PARAMETERS-1'!$B$5:$J$44,3,FALSE)</f>
        <v>0</v>
      </c>
      <c r="BK192" s="50">
        <f>AEBYLD1!BK192*VLOOKUP(AEBYLD2!BK$4,'[1]INTERNAL PARAMETERS-1'!$B$5:$J$44,5,FALSE)*VLOOKUP(AEBYLD2!BK$4,'[1]INTERNAL PARAMETERS-1'!$B$5:$J$44,6,FALSE)*VLOOKUP(AEBYLD2!BK$4,'[1]INTERNAL PARAMETERS-1'!$B$5:$J$44,3,FALSE) + AEBYLD1!BK192*(1-VLOOKUP(AEBYLD2!BK$4,'[1]INTERNAL PARAMETERS-1'!$B$5:$J$44,5,FALSE))*VLOOKUP(AEBYLD2!BK$4,'[1]INTERNAL PARAMETERS-1'!$B$5:$J$44,8,FALSE)*VLOOKUP(AEBYLD2!BK$4,'[1]INTERNAL PARAMETERS-1'!$B$5:$J$44,3,FALSE)</f>
        <v>0</v>
      </c>
      <c r="BL192" s="50">
        <f>AEBYLD1!BL192*VLOOKUP(AEBYLD2!BL$4,'[1]INTERNAL PARAMETERS-1'!$B$5:$J$44,5,FALSE)*VLOOKUP(AEBYLD2!BL$4,'[1]INTERNAL PARAMETERS-1'!$B$5:$J$44,6,FALSE)*VLOOKUP(AEBYLD2!BL$4,'[1]INTERNAL PARAMETERS-1'!$B$5:$J$44,3,FALSE) + AEBYLD1!BL192*(1-VLOOKUP(AEBYLD2!BL$4,'[1]INTERNAL PARAMETERS-1'!$B$5:$J$44,5,FALSE))*VLOOKUP(AEBYLD2!BL$4,'[1]INTERNAL PARAMETERS-1'!$B$5:$J$44,8,FALSE)*VLOOKUP(AEBYLD2!BL$4,'[1]INTERNAL PARAMETERS-1'!$B$5:$J$44,3,FALSE)</f>
        <v>0</v>
      </c>
      <c r="BM192" s="50">
        <f>AEBYLD1!BM192*VLOOKUP(AEBYLD2!BM$4,'[1]INTERNAL PARAMETERS-1'!$B$5:$J$44,5,FALSE)*VLOOKUP(AEBYLD2!BM$4,'[1]INTERNAL PARAMETERS-1'!$B$5:$J$44,6,FALSE)*VLOOKUP(AEBYLD2!BM$4,'[1]INTERNAL PARAMETERS-1'!$B$5:$J$44,3,FALSE) + AEBYLD1!BM192*(1-VLOOKUP(AEBYLD2!BM$4,'[1]INTERNAL PARAMETERS-1'!$B$5:$J$44,5,FALSE))*VLOOKUP(AEBYLD2!BM$4,'[1]INTERNAL PARAMETERS-1'!$B$5:$J$44,8,FALSE)*VLOOKUP(AEBYLD2!BM$4,'[1]INTERNAL PARAMETERS-1'!$B$5:$J$44,3,FALSE)</f>
        <v>0</v>
      </c>
      <c r="BN192" s="50">
        <f>AEBYLD1!BN192*VLOOKUP(AEBYLD2!BN$4,'[1]INTERNAL PARAMETERS-1'!$B$5:$J$44,5,FALSE)*VLOOKUP(AEBYLD2!BN$4,'[1]INTERNAL PARAMETERS-1'!$B$5:$J$44,6,FALSE)*VLOOKUP(AEBYLD2!BN$4,'[1]INTERNAL PARAMETERS-1'!$B$5:$J$44,3,FALSE) + AEBYLD1!BN192*(1-VLOOKUP(AEBYLD2!BN$4,'[1]INTERNAL PARAMETERS-1'!$B$5:$J$44,5,FALSE))*VLOOKUP(AEBYLD2!BN$4,'[1]INTERNAL PARAMETERS-1'!$B$5:$J$44,8,FALSE)*VLOOKUP(AEBYLD2!BN$4,'[1]INTERNAL PARAMETERS-1'!$B$5:$J$44,3,FALSE)</f>
        <v>0</v>
      </c>
      <c r="BO192" s="50">
        <f>AEBYLD1!BO192*VLOOKUP(AEBYLD2!BO$4,'[1]INTERNAL PARAMETERS-1'!$B$5:$J$44,5,FALSE)*VLOOKUP(AEBYLD2!BO$4,'[1]INTERNAL PARAMETERS-1'!$B$5:$J$44,6,FALSE)*VLOOKUP(AEBYLD2!BO$4,'[1]INTERNAL PARAMETERS-1'!$B$5:$J$44,3,FALSE) + AEBYLD1!BO192*(1-VLOOKUP(AEBYLD2!BO$4,'[1]INTERNAL PARAMETERS-1'!$B$5:$J$44,5,FALSE))*VLOOKUP(AEBYLD2!BO$4,'[1]INTERNAL PARAMETERS-1'!$B$5:$J$44,8,FALSE)*VLOOKUP(AEBYLD2!BO$4,'[1]INTERNAL PARAMETERS-1'!$B$5:$J$44,3,FALSE)</f>
        <v>0</v>
      </c>
      <c r="BP192" s="50">
        <f>AEBYLD1!BP192*VLOOKUP(AEBYLD2!BP$4,'[1]INTERNAL PARAMETERS-1'!$B$5:$J$44,5,FALSE)*VLOOKUP(AEBYLD2!BP$4,'[1]INTERNAL PARAMETERS-1'!$B$5:$J$44,6,FALSE)*VLOOKUP(AEBYLD2!BP$4,'[1]INTERNAL PARAMETERS-1'!$B$5:$J$44,3,FALSE) + AEBYLD1!BP192*(1-VLOOKUP(AEBYLD2!BP$4,'[1]INTERNAL PARAMETERS-1'!$B$5:$J$44,5,FALSE))*VLOOKUP(AEBYLD2!BP$4,'[1]INTERNAL PARAMETERS-1'!$B$5:$J$44,8,FALSE)*VLOOKUP(AEBYLD2!BP$4,'[1]INTERNAL PARAMETERS-1'!$B$5:$J$44,3,FALSE)</f>
        <v>0</v>
      </c>
      <c r="BQ192" s="50">
        <f>AEBYLD1!BQ192*VLOOKUP(AEBYLD2!BQ$4,'[1]INTERNAL PARAMETERS-1'!$B$5:$J$44,5,FALSE)*VLOOKUP(AEBYLD2!BQ$4,'[1]INTERNAL PARAMETERS-1'!$B$5:$J$44,6,FALSE)*VLOOKUP(AEBYLD2!BQ$4,'[1]INTERNAL PARAMETERS-1'!$B$5:$J$44,3,FALSE) + AEBYLD1!BQ192*(1-VLOOKUP(AEBYLD2!BQ$4,'[1]INTERNAL PARAMETERS-1'!$B$5:$J$44,5,FALSE))*VLOOKUP(AEBYLD2!BQ$4,'[1]INTERNAL PARAMETERS-1'!$B$5:$J$44,8,FALSE)*VLOOKUP(AEBYLD2!BQ$4,'[1]INTERNAL PARAMETERS-1'!$B$5:$J$44,3,FALSE)</f>
        <v>0</v>
      </c>
      <c r="BR192" s="50">
        <f>AEBYLD1!BR192*VLOOKUP(AEBYLD2!BR$4,'[1]INTERNAL PARAMETERS-1'!$B$5:$J$44,5,FALSE)*VLOOKUP(AEBYLD2!BR$4,'[1]INTERNAL PARAMETERS-1'!$B$5:$J$44,6,FALSE)*VLOOKUP(AEBYLD2!BR$4,'[1]INTERNAL PARAMETERS-1'!$B$5:$J$44,3,FALSE) + AEBYLD1!BR192*(1-VLOOKUP(AEBYLD2!BR$4,'[1]INTERNAL PARAMETERS-1'!$B$5:$J$44,5,FALSE))*VLOOKUP(AEBYLD2!BR$4,'[1]INTERNAL PARAMETERS-1'!$B$5:$J$44,8,FALSE)*VLOOKUP(AEBYLD2!BR$4,'[1]INTERNAL PARAMETERS-1'!$B$5:$J$44,3,FALSE)</f>
        <v>0</v>
      </c>
      <c r="BS192" s="50">
        <f>AEBYLD1!BS192*VLOOKUP(AEBYLD2!BS$4,'[1]INTERNAL PARAMETERS-1'!$B$5:$J$44,5,FALSE)*VLOOKUP(AEBYLD2!BS$4,'[1]INTERNAL PARAMETERS-1'!$B$5:$J$44,6,FALSE)*VLOOKUP(AEBYLD2!BS$4,'[1]INTERNAL PARAMETERS-1'!$B$5:$J$44,3,FALSE) + AEBYLD1!BS192*(1-VLOOKUP(AEBYLD2!BS$4,'[1]INTERNAL PARAMETERS-1'!$B$5:$J$44,5,FALSE))*VLOOKUP(AEBYLD2!BS$4,'[1]INTERNAL PARAMETERS-1'!$B$5:$J$44,8,FALSE)*VLOOKUP(AEBYLD2!BS$4,'[1]INTERNAL PARAMETERS-1'!$B$5:$J$44,3,FALSE)</f>
        <v>0</v>
      </c>
      <c r="BT192" s="50">
        <f>AEBYLD1!BT192*VLOOKUP(AEBYLD2!BT$4,'[1]INTERNAL PARAMETERS-1'!$B$5:$J$44,5,FALSE)*VLOOKUP(AEBYLD2!BT$4,'[1]INTERNAL PARAMETERS-1'!$B$5:$J$44,6,FALSE)*VLOOKUP(AEBYLD2!BT$4,'[1]INTERNAL PARAMETERS-1'!$B$5:$J$44,3,FALSE) + AEBYLD1!BT192*(1-VLOOKUP(AEBYLD2!BT$4,'[1]INTERNAL PARAMETERS-1'!$B$5:$J$44,5,FALSE))*VLOOKUP(AEBYLD2!BT$4,'[1]INTERNAL PARAMETERS-1'!$B$5:$J$44,8,FALSE)*VLOOKUP(AEBYLD2!BT$4,'[1]INTERNAL PARAMETERS-1'!$B$5:$J$44,3,FALSE)</f>
        <v>0</v>
      </c>
      <c r="BU192" s="50">
        <f>AEBYLD1!BU192*VLOOKUP(AEBYLD2!BU$4,'[1]INTERNAL PARAMETERS-1'!$B$5:$J$44,5,FALSE)*VLOOKUP(AEBYLD2!BU$4,'[1]INTERNAL PARAMETERS-1'!$B$5:$J$44,6,FALSE)*VLOOKUP(AEBYLD2!BU$4,'[1]INTERNAL PARAMETERS-1'!$B$5:$J$44,3,FALSE) + AEBYLD1!BU192*(1-VLOOKUP(AEBYLD2!BU$4,'[1]INTERNAL PARAMETERS-1'!$B$5:$J$44,5,FALSE))*VLOOKUP(AEBYLD2!BU$4,'[1]INTERNAL PARAMETERS-1'!$B$5:$J$44,8,FALSE)*VLOOKUP(AEBYLD2!BU$4,'[1]INTERNAL PARAMETERS-1'!$B$5:$J$44,3,FALSE)</f>
        <v>0</v>
      </c>
      <c r="BV192" s="50">
        <f>AEBYLD1!BV192*VLOOKUP(AEBYLD2!BV$4,'[1]INTERNAL PARAMETERS-1'!$B$5:$J$44,5,FALSE)*VLOOKUP(AEBYLD2!BV$4,'[1]INTERNAL PARAMETERS-1'!$B$5:$J$44,6,FALSE)*VLOOKUP(AEBYLD2!BV$4,'[1]INTERNAL PARAMETERS-1'!$B$5:$J$44,3,FALSE) + AEBYLD1!BV192*(1-VLOOKUP(AEBYLD2!BV$4,'[1]INTERNAL PARAMETERS-1'!$B$5:$J$44,5,FALSE))*VLOOKUP(AEBYLD2!BV$4,'[1]INTERNAL PARAMETERS-1'!$B$5:$J$44,8,FALSE)*VLOOKUP(AEBYLD2!BV$4,'[1]INTERNAL PARAMETERS-1'!$B$5:$J$44,3,FALSE)</f>
        <v>0</v>
      </c>
      <c r="BW192" s="50">
        <f>AEBYLD1!BW192*VLOOKUP(AEBYLD2!BW$4,'[1]INTERNAL PARAMETERS-1'!$B$5:$J$44,5,FALSE)*VLOOKUP(AEBYLD2!BW$4,'[1]INTERNAL PARAMETERS-1'!$B$5:$J$44,6,FALSE)*VLOOKUP(AEBYLD2!BW$4,'[1]INTERNAL PARAMETERS-1'!$B$5:$J$44,3,FALSE) + AEBYLD1!BW192*(1-VLOOKUP(AEBYLD2!BW$4,'[1]INTERNAL PARAMETERS-1'!$B$5:$J$44,5,FALSE))*VLOOKUP(AEBYLD2!BW$4,'[1]INTERNAL PARAMETERS-1'!$B$5:$J$44,8,FALSE)*VLOOKUP(AEBYLD2!BW$4,'[1]INTERNAL PARAMETERS-1'!$B$5:$J$44,3,FALSE)</f>
        <v>0</v>
      </c>
      <c r="BX192" s="50">
        <f>AEBYLD1!BX192*VLOOKUP(AEBYLD2!BX$4,'[1]INTERNAL PARAMETERS-1'!$B$5:$J$44,5,FALSE)*VLOOKUP(AEBYLD2!BX$4,'[1]INTERNAL PARAMETERS-1'!$B$5:$J$44,6,FALSE)*VLOOKUP(AEBYLD2!BX$4,'[1]INTERNAL PARAMETERS-1'!$B$5:$J$44,3,FALSE) + AEBYLD1!BX192*(1-VLOOKUP(AEBYLD2!BX$4,'[1]INTERNAL PARAMETERS-1'!$B$5:$J$44,5,FALSE))*VLOOKUP(AEBYLD2!BX$4,'[1]INTERNAL PARAMETERS-1'!$B$5:$J$44,8,FALSE)*VLOOKUP(AEBYLD2!BX$4,'[1]INTERNAL PARAMETERS-1'!$B$5:$J$44,3,FALSE)</f>
        <v>0</v>
      </c>
      <c r="BY192" s="50">
        <f>AEBYLD1!BY192*VLOOKUP(AEBYLD2!BY$4,'[1]INTERNAL PARAMETERS-1'!$B$5:$J$44,5,FALSE)*VLOOKUP(AEBYLD2!BY$4,'[1]INTERNAL PARAMETERS-1'!$B$5:$J$44,6,FALSE)*VLOOKUP(AEBYLD2!BY$4,'[1]INTERNAL PARAMETERS-1'!$B$5:$J$44,3,FALSE) + AEBYLD1!BY192*(1-VLOOKUP(AEBYLD2!BY$4,'[1]INTERNAL PARAMETERS-1'!$B$5:$J$44,5,FALSE))*VLOOKUP(AEBYLD2!BY$4,'[1]INTERNAL PARAMETERS-1'!$B$5:$J$44,8,FALSE)*VLOOKUP(AEBYLD2!BY$4,'[1]INTERNAL PARAMETERS-1'!$B$5:$J$44,3,FALSE)</f>
        <v>0</v>
      </c>
      <c r="BZ192" s="50">
        <f>AEBYLD1!BZ192*VLOOKUP(AEBYLD2!BZ$4,'[1]INTERNAL PARAMETERS-1'!$B$5:$J$44,5,FALSE)*VLOOKUP(AEBYLD2!BZ$4,'[1]INTERNAL PARAMETERS-1'!$B$5:$J$44,6,FALSE)*VLOOKUP(AEBYLD2!BZ$4,'[1]INTERNAL PARAMETERS-1'!$B$5:$J$44,3,FALSE) + AEBYLD1!BZ192*(1-VLOOKUP(AEBYLD2!BZ$4,'[1]INTERNAL PARAMETERS-1'!$B$5:$J$44,5,FALSE))*VLOOKUP(AEBYLD2!BZ$4,'[1]INTERNAL PARAMETERS-1'!$B$5:$J$44,8,FALSE)*VLOOKUP(AEBYLD2!BZ$4,'[1]INTERNAL PARAMETERS-1'!$B$5:$J$44,3,FALSE)</f>
        <v>0</v>
      </c>
      <c r="CA192" s="50">
        <f>AEBYLD1!CA192*VLOOKUP(AEBYLD2!CA$4,'[1]INTERNAL PARAMETERS-1'!$B$5:$J$44,5,FALSE)*VLOOKUP(AEBYLD2!CA$4,'[1]INTERNAL PARAMETERS-1'!$B$5:$J$44,6,FALSE)*VLOOKUP(AEBYLD2!CA$4,'[1]INTERNAL PARAMETERS-1'!$B$5:$J$44,3,FALSE) + AEBYLD1!CA192*(1-VLOOKUP(AEBYLD2!CA$4,'[1]INTERNAL PARAMETERS-1'!$B$5:$J$44,5,FALSE))*VLOOKUP(AEBYLD2!CA$4,'[1]INTERNAL PARAMETERS-1'!$B$5:$J$44,8,FALSE)*VLOOKUP(AEBYLD2!CA$4,'[1]INTERNAL PARAMETERS-1'!$B$5:$J$44,3,FALSE)</f>
        <v>0</v>
      </c>
      <c r="CB192" s="50">
        <f>AEBYLD1!CB192*VLOOKUP(AEBYLD2!CB$4,'[1]INTERNAL PARAMETERS-1'!$B$5:$J$44,5,FALSE)*VLOOKUP(AEBYLD2!CB$4,'[1]INTERNAL PARAMETERS-1'!$B$5:$J$44,6,FALSE)*VLOOKUP(AEBYLD2!CB$4,'[1]INTERNAL PARAMETERS-1'!$B$5:$J$44,3,FALSE) + AEBYLD1!CB192*(1-VLOOKUP(AEBYLD2!CB$4,'[1]INTERNAL PARAMETERS-1'!$B$5:$J$44,5,FALSE))*VLOOKUP(AEBYLD2!CB$4,'[1]INTERNAL PARAMETERS-1'!$B$5:$J$44,8,FALSE)*VLOOKUP(AEBYLD2!CB$4,'[1]INTERNAL PARAMETERS-1'!$B$5:$J$44,3,FALSE)</f>
        <v>0</v>
      </c>
      <c r="CC192" s="50">
        <f>AEBYLD1!CC192*VLOOKUP(AEBYLD2!CC$4,'[1]INTERNAL PARAMETERS-1'!$B$5:$J$44,5,FALSE)*VLOOKUP(AEBYLD2!CC$4,'[1]INTERNAL PARAMETERS-1'!$B$5:$J$44,6,FALSE)*VLOOKUP(AEBYLD2!CC$4,'[1]INTERNAL PARAMETERS-1'!$B$5:$J$44,3,FALSE) + AEBYLD1!CC192*(1-VLOOKUP(AEBYLD2!CC$4,'[1]INTERNAL PARAMETERS-1'!$B$5:$J$44,5,FALSE))*VLOOKUP(AEBYLD2!CC$4,'[1]INTERNAL PARAMETERS-1'!$B$5:$J$44,8,FALSE)*VLOOKUP(AEBYLD2!CC$4,'[1]INTERNAL PARAMETERS-1'!$B$5:$J$44,3,FALSE)</f>
        <v>0</v>
      </c>
      <c r="CD192" s="50">
        <f>AEBYLD1!CD192*VLOOKUP(AEBYLD2!CD$4,'[1]INTERNAL PARAMETERS-1'!$B$5:$J$44,5,FALSE)*VLOOKUP(AEBYLD2!CD$4,'[1]INTERNAL PARAMETERS-1'!$B$5:$J$44,6,FALSE)*VLOOKUP(AEBYLD2!CD$4,'[1]INTERNAL PARAMETERS-1'!$B$5:$J$44,3,FALSE) + AEBYLD1!CD192*(1-VLOOKUP(AEBYLD2!CD$4,'[1]INTERNAL PARAMETERS-1'!$B$5:$J$44,5,FALSE))*VLOOKUP(AEBYLD2!CD$4,'[1]INTERNAL PARAMETERS-1'!$B$5:$J$44,8,FALSE)*VLOOKUP(AEBYLD2!CD$4,'[1]INTERNAL PARAMETERS-1'!$B$5:$J$44,3,FALSE)</f>
        <v>0</v>
      </c>
      <c r="CE192" s="50">
        <f>AEBYLD1!CE192*VLOOKUP(AEBYLD2!CE$4,'[1]INTERNAL PARAMETERS-1'!$B$5:$J$44,5,FALSE)*VLOOKUP(AEBYLD2!CE$4,'[1]INTERNAL PARAMETERS-1'!$B$5:$J$44,6,FALSE)*VLOOKUP(AEBYLD2!CE$4,'[1]INTERNAL PARAMETERS-1'!$B$5:$J$44,3,FALSE) + AEBYLD1!CE192*(1-VLOOKUP(AEBYLD2!CE$4,'[1]INTERNAL PARAMETERS-1'!$B$5:$J$44,5,FALSE))*VLOOKUP(AEBYLD2!CE$4,'[1]INTERNAL PARAMETERS-1'!$B$5:$J$44,8,FALSE)*VLOOKUP(AEBYLD2!CE$4,'[1]INTERNAL PARAMETERS-1'!$B$5:$J$44,3,FALSE)</f>
        <v>0</v>
      </c>
      <c r="CF192" s="50">
        <f>AEBYLD1!CF192*VLOOKUP(AEBYLD2!CF$4,'[1]INTERNAL PARAMETERS-1'!$B$5:$J$44,5,FALSE)*VLOOKUP(AEBYLD2!CF$4,'[1]INTERNAL PARAMETERS-1'!$B$5:$J$44,6,FALSE)*VLOOKUP(AEBYLD2!CF$4,'[1]INTERNAL PARAMETERS-1'!$B$5:$J$44,3,FALSE) + AEBYLD1!CF192*(1-VLOOKUP(AEBYLD2!CF$4,'[1]INTERNAL PARAMETERS-1'!$B$5:$J$44,5,FALSE))*VLOOKUP(AEBYLD2!CF$4,'[1]INTERNAL PARAMETERS-1'!$B$5:$J$44,8,FALSE)*VLOOKUP(AEBYLD2!CF$4,'[1]INTERNAL PARAMETERS-1'!$B$5:$J$44,3,FALSE)</f>
        <v>0</v>
      </c>
      <c r="CG192" s="50">
        <f>AEBYLD1!CG192*VLOOKUP(AEBYLD2!CG$4,'[1]INTERNAL PARAMETERS-1'!$B$5:$J$44,5,FALSE)*VLOOKUP(AEBYLD2!CG$4,'[1]INTERNAL PARAMETERS-1'!$B$5:$J$44,6,FALSE)*VLOOKUP(AEBYLD2!CG$4,'[1]INTERNAL PARAMETERS-1'!$B$5:$J$44,3,FALSE) + AEBYLD1!CG192*(1-VLOOKUP(AEBYLD2!CG$4,'[1]INTERNAL PARAMETERS-1'!$B$5:$J$44,5,FALSE))*VLOOKUP(AEBYLD2!CG$4,'[1]INTERNAL PARAMETERS-1'!$B$5:$J$44,8,FALSE)*VLOOKUP(AEBYLD2!CG$4,'[1]INTERNAL PARAMETERS-1'!$B$5:$J$44,3,FALSE)</f>
        <v>0</v>
      </c>
      <c r="CH192" s="49">
        <f>AEBYLD1!CH192*VLOOKUP(AEBYLD2!CH$4,'[1]INTERNAL PARAMETERS-1'!$B$5:$J$44,5,FALSE)*VLOOKUP(AEBYLD2!CH$4,'[1]INTERNAL PARAMETERS-1'!$B$5:$J$44,6,FALSE)*VLOOKUP(AEBYLD2!CH$4,'[1]INTERNAL PARAMETERS-1'!$B$5:$J$44,3,FALSE) + AEBYLD1!CH192*(1-VLOOKUP(AEBYLD2!CH$4,'[1]INTERNAL PARAMETERS-1'!$B$5:$J$44,5,FALSE))*VLOOKUP(AEBYLD2!CH$4,'[1]INTERNAL PARAMETERS-1'!$B$5:$J$44,8,FALSE)*VLOOKUP(AEBYLD2!CH$4,'[1]INTERNAL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 x14ac:dyDescent="0.4">
      <c r="B193" s="64" t="s">
        <v>7</v>
      </c>
      <c r="C193" s="63" t="s">
        <v>89</v>
      </c>
      <c r="D193" s="63" t="s">
        <v>80</v>
      </c>
      <c r="E193" s="147">
        <f>AEB!AF193</f>
        <v>0</v>
      </c>
      <c r="F193" s="65">
        <f>'[1]INTERNAL PARAMETERS-1'!M13</f>
        <v>44.225000000000001</v>
      </c>
      <c r="G193" s="51">
        <f>AEBYLD1!G193*VLOOKUP(AEBYLD2!G$4,'[1]INTERNAL PARAMETERS-1'!$B$5:$J$44,5,FALSE)*VLOOKUP(AEBYLD2!G$4,'[1]INTERNAL PARAMETERS-1'!$B$5:$J$44,7,FALSE)*AEBYLD2!$F193 + AEBYLD1!G193*(1-VLOOKUP(AEBYLD2!G$4,'[1]INTERNAL PARAMETERS-1'!$B$5:$J$44,5,FALSE))*VLOOKUP(AEBYLD2!G$4,'[1]INTERNAL PARAMETERS-1'!$B$5:$J$44,9,FALSE)*AEBYLD2!$F193</f>
        <v>0</v>
      </c>
      <c r="H193" s="50">
        <f>AEBYLD1!H193*VLOOKUP(AEBYLD2!H$4,'[1]INTERNAL PARAMETERS-1'!$B$5:$J$44,5,FALSE)*VLOOKUP(AEBYLD2!H$4,'[1]INTERNAL PARAMETERS-1'!$B$5:$J$44,7,FALSE)*AEBYLD2!$F193 + AEBYLD1!H193*(1-VLOOKUP(AEBYLD2!H$4,'[1]INTERNAL PARAMETERS-1'!$B$5:$J$44,5,FALSE))*VLOOKUP(AEBYLD2!H$4,'[1]INTERNAL PARAMETERS-1'!$B$5:$J$44,9,FALSE)*AEBYLD2!$F193</f>
        <v>0</v>
      </c>
      <c r="I193" s="50">
        <f>AEBYLD1!I193*VLOOKUP(AEBYLD2!I$4,'[1]INTERNAL PARAMETERS-1'!$B$5:$J$44,5,FALSE)*VLOOKUP(AEBYLD2!I$4,'[1]INTERNAL PARAMETERS-1'!$B$5:$J$44,7,FALSE)*AEBYLD2!$F193 + AEBYLD1!I193*(1-VLOOKUP(AEBYLD2!I$4,'[1]INTERNAL PARAMETERS-1'!$B$5:$J$44,5,FALSE))*VLOOKUP(AEBYLD2!I$4,'[1]INTERNAL PARAMETERS-1'!$B$5:$J$44,9,FALSE)*AEBYLD2!$F193</f>
        <v>0</v>
      </c>
      <c r="J193" s="50">
        <f>AEBYLD1!J193*VLOOKUP(AEBYLD2!J$4,'[1]INTERNAL PARAMETERS-1'!$B$5:$J$44,5,FALSE)*VLOOKUP(AEBYLD2!J$4,'[1]INTERNAL PARAMETERS-1'!$B$5:$J$44,7,FALSE)*AEBYLD2!$F193 + AEBYLD1!J193*(1-VLOOKUP(AEBYLD2!J$4,'[1]INTERNAL PARAMETERS-1'!$B$5:$J$44,5,FALSE))*VLOOKUP(AEBYLD2!J$4,'[1]INTERNAL PARAMETERS-1'!$B$5:$J$44,9,FALSE)*AEBYLD2!$F193</f>
        <v>0</v>
      </c>
      <c r="K193" s="50">
        <f>AEBYLD1!K193*VLOOKUP(AEBYLD2!K$4,'[1]INTERNAL PARAMETERS-1'!$B$5:$J$44,5,FALSE)*VLOOKUP(AEBYLD2!K$4,'[1]INTERNAL PARAMETERS-1'!$B$5:$J$44,7,FALSE)*AEBYLD2!$F193 + AEBYLD1!K193*(1-VLOOKUP(AEBYLD2!K$4,'[1]INTERNAL PARAMETERS-1'!$B$5:$J$44,5,FALSE))*VLOOKUP(AEBYLD2!K$4,'[1]INTERNAL PARAMETERS-1'!$B$5:$J$44,9,FALSE)*AEBYLD2!$F193</f>
        <v>0</v>
      </c>
      <c r="L193" s="50">
        <f>AEBYLD1!L193*VLOOKUP(AEBYLD2!L$4,'[1]INTERNAL PARAMETERS-1'!$B$5:$J$44,5,FALSE)*VLOOKUP(AEBYLD2!L$4,'[1]INTERNAL PARAMETERS-1'!$B$5:$J$44,7,FALSE)*AEBYLD2!$F193 + AEBYLD1!L193*(1-VLOOKUP(AEBYLD2!L$4,'[1]INTERNAL PARAMETERS-1'!$B$5:$J$44,5,FALSE))*VLOOKUP(AEBYLD2!L$4,'[1]INTERNAL PARAMETERS-1'!$B$5:$J$44,9,FALSE)*AEBYLD2!$F193</f>
        <v>0</v>
      </c>
      <c r="M193" s="50">
        <f>AEBYLD1!M193*VLOOKUP(AEBYLD2!M$4,'[1]INTERNAL PARAMETERS-1'!$B$5:$J$44,5,FALSE)*VLOOKUP(AEBYLD2!M$4,'[1]INTERNAL PARAMETERS-1'!$B$5:$J$44,7,FALSE)*AEBYLD2!$F193 + AEBYLD1!M193*(1-VLOOKUP(AEBYLD2!M$4,'[1]INTERNAL PARAMETERS-1'!$B$5:$J$44,5,FALSE))*VLOOKUP(AEBYLD2!M$4,'[1]INTERNAL PARAMETERS-1'!$B$5:$J$44,9,FALSE)*AEBYLD2!$F193</f>
        <v>0</v>
      </c>
      <c r="N193" s="50">
        <f>AEBYLD1!N193*VLOOKUP(AEBYLD2!N$4,'[1]INTERNAL PARAMETERS-1'!$B$5:$J$44,5,FALSE)*VLOOKUP(AEBYLD2!N$4,'[1]INTERNAL PARAMETERS-1'!$B$5:$J$44,7,FALSE)*AEBYLD2!$F193 + AEBYLD1!N193*(1-VLOOKUP(AEBYLD2!N$4,'[1]INTERNAL PARAMETERS-1'!$B$5:$J$44,5,FALSE))*VLOOKUP(AEBYLD2!N$4,'[1]INTERNAL PARAMETERS-1'!$B$5:$J$44,9,FALSE)*AEBYLD2!$F193</f>
        <v>0</v>
      </c>
      <c r="O193" s="50">
        <f>AEBYLD1!O193*VLOOKUP(AEBYLD2!O$4,'[1]INTERNAL PARAMETERS-1'!$B$5:$J$44,5,FALSE)*VLOOKUP(AEBYLD2!O$4,'[1]INTERNAL PARAMETERS-1'!$B$5:$J$44,7,FALSE)*AEBYLD2!$F193 + AEBYLD1!O193*(1-VLOOKUP(AEBYLD2!O$4,'[1]INTERNAL PARAMETERS-1'!$B$5:$J$44,5,FALSE))*VLOOKUP(AEBYLD2!O$4,'[1]INTERNAL PARAMETERS-1'!$B$5:$J$44,9,FALSE)*AEBYLD2!$F193</f>
        <v>0</v>
      </c>
      <c r="P193" s="50">
        <f>AEBYLD1!P193*VLOOKUP(AEBYLD2!P$4,'[1]INTERNAL PARAMETERS-1'!$B$5:$J$44,5,FALSE)*VLOOKUP(AEBYLD2!P$4,'[1]INTERNAL PARAMETERS-1'!$B$5:$J$44,7,FALSE)*AEBYLD2!$F193 + AEBYLD1!P193*(1-VLOOKUP(AEBYLD2!P$4,'[1]INTERNAL PARAMETERS-1'!$B$5:$J$44,5,FALSE))*VLOOKUP(AEBYLD2!P$4,'[1]INTERNAL PARAMETERS-1'!$B$5:$J$44,9,FALSE)*AEBYLD2!$F193</f>
        <v>0</v>
      </c>
      <c r="Q193" s="50">
        <f>AEBYLD1!Q193*VLOOKUP(AEBYLD2!Q$4,'[1]INTERNAL PARAMETERS-1'!$B$5:$J$44,5,FALSE)*VLOOKUP(AEBYLD2!Q$4,'[1]INTERNAL PARAMETERS-1'!$B$5:$J$44,7,FALSE)*AEBYLD2!$F193 + AEBYLD1!Q193*(1-VLOOKUP(AEBYLD2!Q$4,'[1]INTERNAL PARAMETERS-1'!$B$5:$J$44,5,FALSE))*VLOOKUP(AEBYLD2!Q$4,'[1]INTERNAL PARAMETERS-1'!$B$5:$J$44,9,FALSE)*AEBYLD2!$F193</f>
        <v>0</v>
      </c>
      <c r="R193" s="50">
        <f>AEBYLD1!R193*VLOOKUP(AEBYLD2!R$4,'[1]INTERNAL PARAMETERS-1'!$B$5:$J$44,5,FALSE)*VLOOKUP(AEBYLD2!R$4,'[1]INTERNAL PARAMETERS-1'!$B$5:$J$44,7,FALSE)*AEBYLD2!$F193 + AEBYLD1!R193*(1-VLOOKUP(AEBYLD2!R$4,'[1]INTERNAL PARAMETERS-1'!$B$5:$J$44,5,FALSE))*VLOOKUP(AEBYLD2!R$4,'[1]INTERNAL PARAMETERS-1'!$B$5:$J$44,9,FALSE)*AEBYLD2!$F193</f>
        <v>0</v>
      </c>
      <c r="S193" s="50">
        <f>AEBYLD1!S193*VLOOKUP(AEBYLD2!S$4,'[1]INTERNAL PARAMETERS-1'!$B$5:$J$44,5,FALSE)*VLOOKUP(AEBYLD2!S$4,'[1]INTERNAL PARAMETERS-1'!$B$5:$J$44,7,FALSE)*AEBYLD2!$F193 + AEBYLD1!S193*(1-VLOOKUP(AEBYLD2!S$4,'[1]INTERNAL PARAMETERS-1'!$B$5:$J$44,5,FALSE))*VLOOKUP(AEBYLD2!S$4,'[1]INTERNAL PARAMETERS-1'!$B$5:$J$44,9,FALSE)*AEBYLD2!$F193</f>
        <v>0</v>
      </c>
      <c r="T193" s="50">
        <f>AEBYLD1!T193*VLOOKUP(AEBYLD2!T$4,'[1]INTERNAL PARAMETERS-1'!$B$5:$J$44,5,FALSE)*VLOOKUP(AEBYLD2!T$4,'[1]INTERNAL PARAMETERS-1'!$B$5:$J$44,7,FALSE)*AEBYLD2!$F193 + AEBYLD1!T193*(1-VLOOKUP(AEBYLD2!T$4,'[1]INTERNAL PARAMETERS-1'!$B$5:$J$44,5,FALSE))*VLOOKUP(AEBYLD2!T$4,'[1]INTERNAL PARAMETERS-1'!$B$5:$J$44,9,FALSE)*AEBYLD2!$F193</f>
        <v>0</v>
      </c>
      <c r="U193" s="50">
        <f>AEBYLD1!U193*VLOOKUP(AEBYLD2!U$4,'[1]INTERNAL PARAMETERS-1'!$B$5:$J$44,5,FALSE)*VLOOKUP(AEBYLD2!U$4,'[1]INTERNAL PARAMETERS-1'!$B$5:$J$44,7,FALSE)*AEBYLD2!$F193 + AEBYLD1!U193*(1-VLOOKUP(AEBYLD2!U$4,'[1]INTERNAL PARAMETERS-1'!$B$5:$J$44,5,FALSE))*VLOOKUP(AEBYLD2!U$4,'[1]INTERNAL PARAMETERS-1'!$B$5:$J$44,9,FALSE)*AEBYLD2!$F193</f>
        <v>0</v>
      </c>
      <c r="V193" s="50">
        <f>AEBYLD1!V193*VLOOKUP(AEBYLD2!V$4,'[1]INTERNAL PARAMETERS-1'!$B$5:$J$44,5,FALSE)*VLOOKUP(AEBYLD2!V$4,'[1]INTERNAL PARAMETERS-1'!$B$5:$J$44,7,FALSE)*AEBYLD2!$F193 + AEBYLD1!V193*(1-VLOOKUP(AEBYLD2!V$4,'[1]INTERNAL PARAMETERS-1'!$B$5:$J$44,5,FALSE))*VLOOKUP(AEBYLD2!V$4,'[1]INTERNAL PARAMETERS-1'!$B$5:$J$44,9,FALSE)*AEBYLD2!$F193</f>
        <v>0</v>
      </c>
      <c r="W193" s="50">
        <f>AEBYLD1!W193*VLOOKUP(AEBYLD2!W$4,'[1]INTERNAL PARAMETERS-1'!$B$5:$J$44,5,FALSE)*VLOOKUP(AEBYLD2!W$4,'[1]INTERNAL PARAMETERS-1'!$B$5:$J$44,7,FALSE)*AEBYLD2!$F193 + AEBYLD1!W193*(1-VLOOKUP(AEBYLD2!W$4,'[1]INTERNAL PARAMETERS-1'!$B$5:$J$44,5,FALSE))*VLOOKUP(AEBYLD2!W$4,'[1]INTERNAL PARAMETERS-1'!$B$5:$J$44,9,FALSE)*AEBYLD2!$F193</f>
        <v>0</v>
      </c>
      <c r="X193" s="50">
        <f>AEBYLD1!X193*VLOOKUP(AEBYLD2!X$4,'[1]INTERNAL PARAMETERS-1'!$B$5:$J$44,5,FALSE)*VLOOKUP(AEBYLD2!X$4,'[1]INTERNAL PARAMETERS-1'!$B$5:$J$44,7,FALSE)*AEBYLD2!$F193 + AEBYLD1!X193*(1-VLOOKUP(AEBYLD2!X$4,'[1]INTERNAL PARAMETERS-1'!$B$5:$J$44,5,FALSE))*VLOOKUP(AEBYLD2!X$4,'[1]INTERNAL PARAMETERS-1'!$B$5:$J$44,9,FALSE)*AEBYLD2!$F193</f>
        <v>0</v>
      </c>
      <c r="Y193" s="50">
        <f>AEBYLD1!Y193*VLOOKUP(AEBYLD2!Y$4,'[1]INTERNAL PARAMETERS-1'!$B$5:$J$44,5,FALSE)*VLOOKUP(AEBYLD2!Y$4,'[1]INTERNAL PARAMETERS-1'!$B$5:$J$44,7,FALSE)*AEBYLD2!$F193 + AEBYLD1!Y193*(1-VLOOKUP(AEBYLD2!Y$4,'[1]INTERNAL PARAMETERS-1'!$B$5:$J$44,5,FALSE))*VLOOKUP(AEBYLD2!Y$4,'[1]INTERNAL PARAMETERS-1'!$B$5:$J$44,9,FALSE)*AEBYLD2!$F193</f>
        <v>0</v>
      </c>
      <c r="Z193" s="50">
        <f>AEBYLD1!Z193*VLOOKUP(AEBYLD2!Z$4,'[1]INTERNAL PARAMETERS-1'!$B$5:$J$44,5,FALSE)*VLOOKUP(AEBYLD2!Z$4,'[1]INTERNAL PARAMETERS-1'!$B$5:$J$44,7,FALSE)*AEBYLD2!$F193 + AEBYLD1!Z193*(1-VLOOKUP(AEBYLD2!Z$4,'[1]INTERNAL PARAMETERS-1'!$B$5:$J$44,5,FALSE))*VLOOKUP(AEBYLD2!Z$4,'[1]INTERNAL PARAMETERS-1'!$B$5:$J$44,9,FALSE)*AEBYLD2!$F193</f>
        <v>0</v>
      </c>
      <c r="AA193" s="50">
        <f>AEBYLD1!AA193*VLOOKUP(AEBYLD2!AA$4,'[1]INTERNAL PARAMETERS-1'!$B$5:$J$44,5,FALSE)*VLOOKUP(AEBYLD2!AA$4,'[1]INTERNAL PARAMETERS-1'!$B$5:$J$44,7,FALSE)*AEBYLD2!$F193 + AEBYLD1!AA193*(1-VLOOKUP(AEBYLD2!AA$4,'[1]INTERNAL PARAMETERS-1'!$B$5:$J$44,5,FALSE))*VLOOKUP(AEBYLD2!AA$4,'[1]INTERNAL PARAMETERS-1'!$B$5:$J$44,9,FALSE)*AEBYLD2!$F193</f>
        <v>0</v>
      </c>
      <c r="AB193" s="50">
        <f>AEBYLD1!AB193*VLOOKUP(AEBYLD2!AB$4,'[1]INTERNAL PARAMETERS-1'!$B$5:$J$44,5,FALSE)*VLOOKUP(AEBYLD2!AB$4,'[1]INTERNAL PARAMETERS-1'!$B$5:$J$44,7,FALSE)*AEBYLD2!$F193 + AEBYLD1!AB193*(1-VLOOKUP(AEBYLD2!AB$4,'[1]INTERNAL PARAMETERS-1'!$B$5:$J$44,5,FALSE))*VLOOKUP(AEBYLD2!AB$4,'[1]INTERNAL PARAMETERS-1'!$B$5:$J$44,9,FALSE)*AEBYLD2!$F193</f>
        <v>0</v>
      </c>
      <c r="AC193" s="50">
        <f>AEBYLD1!AC193*VLOOKUP(AEBYLD2!AC$4,'[1]INTERNAL PARAMETERS-1'!$B$5:$J$44,5,FALSE)*VLOOKUP(AEBYLD2!AC$4,'[1]INTERNAL PARAMETERS-1'!$B$5:$J$44,7,FALSE)*AEBYLD2!$F193 + AEBYLD1!AC193*(1-VLOOKUP(AEBYLD2!AC$4,'[1]INTERNAL PARAMETERS-1'!$B$5:$J$44,5,FALSE))*VLOOKUP(AEBYLD2!AC$4,'[1]INTERNAL PARAMETERS-1'!$B$5:$J$44,9,FALSE)*AEBYLD2!$F193</f>
        <v>0</v>
      </c>
      <c r="AD193" s="50">
        <f>AEBYLD1!AD193*VLOOKUP(AEBYLD2!AD$4,'[1]INTERNAL PARAMETERS-1'!$B$5:$J$44,5,FALSE)*VLOOKUP(AEBYLD2!AD$4,'[1]INTERNAL PARAMETERS-1'!$B$5:$J$44,7,FALSE)*AEBYLD2!$F193 + AEBYLD1!AD193*(1-VLOOKUP(AEBYLD2!AD$4,'[1]INTERNAL PARAMETERS-1'!$B$5:$J$44,5,FALSE))*VLOOKUP(AEBYLD2!AD$4,'[1]INTERNAL PARAMETERS-1'!$B$5:$J$44,9,FALSE)*AEBYLD2!$F193</f>
        <v>0</v>
      </c>
      <c r="AE193" s="50">
        <f>AEBYLD1!AE193*VLOOKUP(AEBYLD2!AE$4,'[1]INTERNAL PARAMETERS-1'!$B$5:$J$44,5,FALSE)*VLOOKUP(AEBYLD2!AE$4,'[1]INTERNAL PARAMETERS-1'!$B$5:$J$44,7,FALSE)*AEBYLD2!$F193 + AEBYLD1!AE193*(1-VLOOKUP(AEBYLD2!AE$4,'[1]INTERNAL PARAMETERS-1'!$B$5:$J$44,5,FALSE))*VLOOKUP(AEBYLD2!AE$4,'[1]INTERNAL PARAMETERS-1'!$B$5:$J$44,9,FALSE)*AEBYLD2!$F193</f>
        <v>0</v>
      </c>
      <c r="AF193" s="50">
        <f>AEBYLD1!AF193*VLOOKUP(AEBYLD2!AF$4,'[1]INTERNAL PARAMETERS-1'!$B$5:$J$44,5,FALSE)*VLOOKUP(AEBYLD2!AF$4,'[1]INTERNAL PARAMETERS-1'!$B$5:$J$44,7,FALSE)*AEBYLD2!$F193 + AEBYLD1!AF193*(1-VLOOKUP(AEBYLD2!AF$4,'[1]INTERNAL PARAMETERS-1'!$B$5:$J$44,5,FALSE))*VLOOKUP(AEBYLD2!AF$4,'[1]INTERNAL PARAMETERS-1'!$B$5:$J$44,9,FALSE)*AEBYLD2!$F193</f>
        <v>0</v>
      </c>
      <c r="AG193" s="50">
        <f>AEBYLD1!AG193*VLOOKUP(AEBYLD2!AG$4,'[1]INTERNAL PARAMETERS-1'!$B$5:$J$44,5,FALSE)*VLOOKUP(AEBYLD2!AG$4,'[1]INTERNAL PARAMETERS-1'!$B$5:$J$44,7,FALSE)*AEBYLD2!$F193 + AEBYLD1!AG193*(1-VLOOKUP(AEBYLD2!AG$4,'[1]INTERNAL PARAMETERS-1'!$B$5:$J$44,5,FALSE))*VLOOKUP(AEBYLD2!AG$4,'[1]INTERNAL PARAMETERS-1'!$B$5:$J$44,9,FALSE)*AEBYLD2!$F193</f>
        <v>0</v>
      </c>
      <c r="AH193" s="50">
        <f>AEBYLD1!AH193*VLOOKUP(AEBYLD2!AH$4,'[1]INTERNAL PARAMETERS-1'!$B$5:$J$44,5,FALSE)*VLOOKUP(AEBYLD2!AH$4,'[1]INTERNAL PARAMETERS-1'!$B$5:$J$44,7,FALSE)*AEBYLD2!$F193 + AEBYLD1!AH193*(1-VLOOKUP(AEBYLD2!AH$4,'[1]INTERNAL PARAMETERS-1'!$B$5:$J$44,5,FALSE))*VLOOKUP(AEBYLD2!AH$4,'[1]INTERNAL PARAMETERS-1'!$B$5:$J$44,9,FALSE)*AEBYLD2!$F193</f>
        <v>0</v>
      </c>
      <c r="AI193" s="50">
        <f>AEBYLD1!AI193*VLOOKUP(AEBYLD2!AI$4,'[1]INTERNAL PARAMETERS-1'!$B$5:$J$44,5,FALSE)*VLOOKUP(AEBYLD2!AI$4,'[1]INTERNAL PARAMETERS-1'!$B$5:$J$44,7,FALSE)*AEBYLD2!$F193 + AEBYLD1!AI193*(1-VLOOKUP(AEBYLD2!AI$4,'[1]INTERNAL PARAMETERS-1'!$B$5:$J$44,5,FALSE))*VLOOKUP(AEBYLD2!AI$4,'[1]INTERNAL PARAMETERS-1'!$B$5:$J$44,9,FALSE)*AEBYLD2!$F193</f>
        <v>0</v>
      </c>
      <c r="AJ193" s="50">
        <f>AEBYLD1!AJ193*VLOOKUP(AEBYLD2!AJ$4,'[1]INTERNAL PARAMETERS-1'!$B$5:$J$44,5,FALSE)*VLOOKUP(AEBYLD2!AJ$4,'[1]INTERNAL PARAMETERS-1'!$B$5:$J$44,7,FALSE)*AEBYLD2!$F193 + AEBYLD1!AJ193*(1-VLOOKUP(AEBYLD2!AJ$4,'[1]INTERNAL PARAMETERS-1'!$B$5:$J$44,5,FALSE))*VLOOKUP(AEBYLD2!AJ$4,'[1]INTERNAL PARAMETERS-1'!$B$5:$J$44,9,FALSE)*AEBYLD2!$F193</f>
        <v>0</v>
      </c>
      <c r="AK193" s="50">
        <f>AEBYLD1!AK193*VLOOKUP(AEBYLD2!AK$4,'[1]INTERNAL PARAMETERS-1'!$B$5:$J$44,5,FALSE)*VLOOKUP(AEBYLD2!AK$4,'[1]INTERNAL PARAMETERS-1'!$B$5:$J$44,7,FALSE)*AEBYLD2!$F193 + AEBYLD1!AK193*(1-VLOOKUP(AEBYLD2!AK$4,'[1]INTERNAL PARAMETERS-1'!$B$5:$J$44,5,FALSE))*VLOOKUP(AEBYLD2!AK$4,'[1]INTERNAL PARAMETERS-1'!$B$5:$J$44,9,FALSE)*AEBYLD2!$F193</f>
        <v>0</v>
      </c>
      <c r="AL193" s="50">
        <f>AEBYLD1!AL193*VLOOKUP(AEBYLD2!AL$4,'[1]INTERNAL PARAMETERS-1'!$B$5:$J$44,5,FALSE)*VLOOKUP(AEBYLD2!AL$4,'[1]INTERNAL PARAMETERS-1'!$B$5:$J$44,7,FALSE)*AEBYLD2!$F193 + AEBYLD1!AL193*(1-VLOOKUP(AEBYLD2!AL$4,'[1]INTERNAL PARAMETERS-1'!$B$5:$J$44,5,FALSE))*VLOOKUP(AEBYLD2!AL$4,'[1]INTERNAL PARAMETERS-1'!$B$5:$J$44,9,FALSE)*AEBYLD2!$F193</f>
        <v>0</v>
      </c>
      <c r="AM193" s="50">
        <f>AEBYLD1!AM193*VLOOKUP(AEBYLD2!AM$4,'[1]INTERNAL PARAMETERS-1'!$B$5:$J$44,5,FALSE)*VLOOKUP(AEBYLD2!AM$4,'[1]INTERNAL PARAMETERS-1'!$B$5:$J$44,7,FALSE)*AEBYLD2!$F193 + AEBYLD1!AM193*(1-VLOOKUP(AEBYLD2!AM$4,'[1]INTERNAL PARAMETERS-1'!$B$5:$J$44,5,FALSE))*VLOOKUP(AEBYLD2!AM$4,'[1]INTERNAL PARAMETERS-1'!$B$5:$J$44,9,FALSE)*AEBYLD2!$F193</f>
        <v>0</v>
      </c>
      <c r="AN193" s="50">
        <f>AEBYLD1!AN193*VLOOKUP(AEBYLD2!AN$4,'[1]INTERNAL PARAMETERS-1'!$B$5:$J$44,5,FALSE)*VLOOKUP(AEBYLD2!AN$4,'[1]INTERNAL PARAMETERS-1'!$B$5:$J$44,7,FALSE)*AEBYLD2!$F193 + AEBYLD1!AN193*(1-VLOOKUP(AEBYLD2!AN$4,'[1]INTERNAL PARAMETERS-1'!$B$5:$J$44,5,FALSE))*VLOOKUP(AEBYLD2!AN$4,'[1]INTERNAL PARAMETERS-1'!$B$5:$J$44,9,FALSE)*AEBYLD2!$F193</f>
        <v>0</v>
      </c>
      <c r="AO193" s="50">
        <f>AEBYLD1!AO193*VLOOKUP(AEBYLD2!AO$4,'[1]INTERNAL PARAMETERS-1'!$B$5:$J$44,5,FALSE)*VLOOKUP(AEBYLD2!AO$4,'[1]INTERNAL PARAMETERS-1'!$B$5:$J$44,7,FALSE)*AEBYLD2!$F193 + AEBYLD1!AO193*(1-VLOOKUP(AEBYLD2!AO$4,'[1]INTERNAL PARAMETERS-1'!$B$5:$J$44,5,FALSE))*VLOOKUP(AEBYLD2!AO$4,'[1]INTERNAL PARAMETERS-1'!$B$5:$J$44,9,FALSE)*AEBYLD2!$F193</f>
        <v>0</v>
      </c>
      <c r="AP193" s="50">
        <f>AEBYLD1!AP193*VLOOKUP(AEBYLD2!AP$4,'[1]INTERNAL PARAMETERS-1'!$B$5:$J$44,5,FALSE)*VLOOKUP(AEBYLD2!AP$4,'[1]INTERNAL PARAMETERS-1'!$B$5:$J$44,7,FALSE)*AEBYLD2!$F193 + AEBYLD1!AP193*(1-VLOOKUP(AEBYLD2!AP$4,'[1]INTERNAL PARAMETERS-1'!$B$5:$J$44,5,FALSE))*VLOOKUP(AEBYLD2!AP$4,'[1]INTERNAL PARAMETERS-1'!$B$5:$J$44,9,FALSE)*AEBYLD2!$F193</f>
        <v>0</v>
      </c>
      <c r="AQ193" s="50">
        <f>AEBYLD1!AQ193*VLOOKUP(AEBYLD2!AQ$4,'[1]INTERNAL PARAMETERS-1'!$B$5:$J$44,5,FALSE)*VLOOKUP(AEBYLD2!AQ$4,'[1]INTERNAL PARAMETERS-1'!$B$5:$J$44,7,FALSE)*AEBYLD2!$F193 + AEBYLD1!AQ193*(1-VLOOKUP(AEBYLD2!AQ$4,'[1]INTERNAL PARAMETERS-1'!$B$5:$J$44,5,FALSE))*VLOOKUP(AEBYLD2!AQ$4,'[1]INTERNAL PARAMETERS-1'!$B$5:$J$44,9,FALSE)*AEBYLD2!$F193</f>
        <v>0</v>
      </c>
      <c r="AR193" s="50">
        <f>AEBYLD1!AR193*VLOOKUP(AEBYLD2!AR$4,'[1]INTERNAL PARAMETERS-1'!$B$5:$J$44,5,FALSE)*VLOOKUP(AEBYLD2!AR$4,'[1]INTERNAL PARAMETERS-1'!$B$5:$J$44,7,FALSE)*AEBYLD2!$F193 + AEBYLD1!AR193*(1-VLOOKUP(AEBYLD2!AR$4,'[1]INTERNAL PARAMETERS-1'!$B$5:$J$44,5,FALSE))*VLOOKUP(AEBYLD2!AR$4,'[1]INTERNAL PARAMETERS-1'!$B$5:$J$44,9,FALSE)*AEBYLD2!$F193</f>
        <v>0</v>
      </c>
      <c r="AS193" s="50">
        <f>AEBYLD1!AS193*VLOOKUP(AEBYLD2!AS$4,'[1]INTERNAL PARAMETERS-1'!$B$5:$J$44,5,FALSE)*VLOOKUP(AEBYLD2!AS$4,'[1]INTERNAL PARAMETERS-1'!$B$5:$J$44,7,FALSE)*AEBYLD2!$F193 + AEBYLD1!AS193*(1-VLOOKUP(AEBYLD2!AS$4,'[1]INTERNAL PARAMETERS-1'!$B$5:$J$44,5,FALSE))*VLOOKUP(AEBYLD2!AS$4,'[1]INTERNAL PARAMETERS-1'!$B$5:$J$44,9,FALSE)*AEBYLD2!$F193</f>
        <v>0</v>
      </c>
      <c r="AT193" s="49">
        <f>AEBYLD1!AT193*VLOOKUP(AEBYLD2!AT$4,'[1]INTERNAL PARAMETERS-1'!$B$5:$J$44,5,FALSE)*VLOOKUP(AEBYLD2!AT$4,'[1]INTERNAL PARAMETERS-1'!$B$5:$J$44,7,FALSE)*AEBYLD2!$F193 + AEBYLD1!AT193*(1-VLOOKUP(AEBYLD2!AT$4,'[1]INTERNAL PARAMETERS-1'!$B$5:$J$44,5,FALSE))*VLOOKUP(AEBYLD2!AT$4,'[1]INTERNAL PARAMETERS-1'!$B$5:$J$44,9,FALSE)*AEBYLD2!$F193</f>
        <v>0</v>
      </c>
      <c r="AU193" s="51">
        <f>AEBYLD1!AU193*VLOOKUP(AEBYLD2!AU$4,'[1]INTERNAL PARAMETERS-1'!$B$5:$J$44,5,FALSE)*VLOOKUP(AEBYLD2!AU$4,'[1]INTERNAL PARAMETERS-1'!$B$5:$J$44,6,FALSE)*VLOOKUP(AEBYLD2!AU$4,'[1]INTERNAL PARAMETERS-1'!$B$5:$J$44,3,FALSE) + AEBYLD1!AU193*(1-VLOOKUP(AEBYLD2!AU$4,'[1]INTERNAL PARAMETERS-1'!$B$5:$J$44,5,FALSE))*VLOOKUP(AEBYLD2!AU$4,'[1]INTERNAL PARAMETERS-1'!$B$5:$J$44,8,FALSE)*VLOOKUP(AEBYLD2!AU$4,'[1]INTERNAL PARAMETERS-1'!$B$5:$J$44,3,FALSE)</f>
        <v>0</v>
      </c>
      <c r="AV193" s="50">
        <f>AEBYLD1!AV193*VLOOKUP(AEBYLD2!AV$4,'[1]INTERNAL PARAMETERS-1'!$B$5:$J$44,5,FALSE)*VLOOKUP(AEBYLD2!AV$4,'[1]INTERNAL PARAMETERS-1'!$B$5:$J$44,6,FALSE)*VLOOKUP(AEBYLD2!AV$4,'[1]INTERNAL PARAMETERS-1'!$B$5:$J$44,3,FALSE) + AEBYLD1!AV193*(1-VLOOKUP(AEBYLD2!AV$4,'[1]INTERNAL PARAMETERS-1'!$B$5:$J$44,5,FALSE))*VLOOKUP(AEBYLD2!AV$4,'[1]INTERNAL PARAMETERS-1'!$B$5:$J$44,8,FALSE)*VLOOKUP(AEBYLD2!AV$4,'[1]INTERNAL PARAMETERS-1'!$B$5:$J$44,3,FALSE)</f>
        <v>0</v>
      </c>
      <c r="AW193" s="50">
        <f>AEBYLD1!AW193*VLOOKUP(AEBYLD2!AW$4,'[1]INTERNAL PARAMETERS-1'!$B$5:$J$44,5,FALSE)*VLOOKUP(AEBYLD2!AW$4,'[1]INTERNAL PARAMETERS-1'!$B$5:$J$44,6,FALSE)*VLOOKUP(AEBYLD2!AW$4,'[1]INTERNAL PARAMETERS-1'!$B$5:$J$44,3,FALSE) + AEBYLD1!AW193*(1-VLOOKUP(AEBYLD2!AW$4,'[1]INTERNAL PARAMETERS-1'!$B$5:$J$44,5,FALSE))*VLOOKUP(AEBYLD2!AW$4,'[1]INTERNAL PARAMETERS-1'!$B$5:$J$44,8,FALSE)*VLOOKUP(AEBYLD2!AW$4,'[1]INTERNAL PARAMETERS-1'!$B$5:$J$44,3,FALSE)</f>
        <v>0</v>
      </c>
      <c r="AX193" s="50">
        <f>AEBYLD1!AX193*VLOOKUP(AEBYLD2!AX$4,'[1]INTERNAL PARAMETERS-1'!$B$5:$J$44,5,FALSE)*VLOOKUP(AEBYLD2!AX$4,'[1]INTERNAL PARAMETERS-1'!$B$5:$J$44,6,FALSE)*VLOOKUP(AEBYLD2!AX$4,'[1]INTERNAL PARAMETERS-1'!$B$5:$J$44,3,FALSE) + AEBYLD1!AX193*(1-VLOOKUP(AEBYLD2!AX$4,'[1]INTERNAL PARAMETERS-1'!$B$5:$J$44,5,FALSE))*VLOOKUP(AEBYLD2!AX$4,'[1]INTERNAL PARAMETERS-1'!$B$5:$J$44,8,FALSE)*VLOOKUP(AEBYLD2!AX$4,'[1]INTERNAL PARAMETERS-1'!$B$5:$J$44,3,FALSE)</f>
        <v>0</v>
      </c>
      <c r="AY193" s="50">
        <f>AEBYLD1!AY193*VLOOKUP(AEBYLD2!AY$4,'[1]INTERNAL PARAMETERS-1'!$B$5:$J$44,5,FALSE)*VLOOKUP(AEBYLD2!AY$4,'[1]INTERNAL PARAMETERS-1'!$B$5:$J$44,6,FALSE)*VLOOKUP(AEBYLD2!AY$4,'[1]INTERNAL PARAMETERS-1'!$B$5:$J$44,3,FALSE) + AEBYLD1!AY193*(1-VLOOKUP(AEBYLD2!AY$4,'[1]INTERNAL PARAMETERS-1'!$B$5:$J$44,5,FALSE))*VLOOKUP(AEBYLD2!AY$4,'[1]INTERNAL PARAMETERS-1'!$B$5:$J$44,8,FALSE)*VLOOKUP(AEBYLD2!AY$4,'[1]INTERNAL PARAMETERS-1'!$B$5:$J$44,3,FALSE)</f>
        <v>0</v>
      </c>
      <c r="AZ193" s="50">
        <f>AEBYLD1!AZ193*VLOOKUP(AEBYLD2!AZ$4,'[1]INTERNAL PARAMETERS-1'!$B$5:$J$44,5,FALSE)*VLOOKUP(AEBYLD2!AZ$4,'[1]INTERNAL PARAMETERS-1'!$B$5:$J$44,6,FALSE)*VLOOKUP(AEBYLD2!AZ$4,'[1]INTERNAL PARAMETERS-1'!$B$5:$J$44,3,FALSE) + AEBYLD1!AZ193*(1-VLOOKUP(AEBYLD2!AZ$4,'[1]INTERNAL PARAMETERS-1'!$B$5:$J$44,5,FALSE))*VLOOKUP(AEBYLD2!AZ$4,'[1]INTERNAL PARAMETERS-1'!$B$5:$J$44,8,FALSE)*VLOOKUP(AEBYLD2!AZ$4,'[1]INTERNAL PARAMETERS-1'!$B$5:$J$44,3,FALSE)</f>
        <v>0</v>
      </c>
      <c r="BA193" s="50">
        <f>AEBYLD1!BA193*VLOOKUP(AEBYLD2!BA$4,'[1]INTERNAL PARAMETERS-1'!$B$5:$J$44,5,FALSE)*VLOOKUP(AEBYLD2!BA$4,'[1]INTERNAL PARAMETERS-1'!$B$5:$J$44,6,FALSE)*VLOOKUP(AEBYLD2!BA$4,'[1]INTERNAL PARAMETERS-1'!$B$5:$J$44,3,FALSE) + AEBYLD1!BA193*(1-VLOOKUP(AEBYLD2!BA$4,'[1]INTERNAL PARAMETERS-1'!$B$5:$J$44,5,FALSE))*VLOOKUP(AEBYLD2!BA$4,'[1]INTERNAL PARAMETERS-1'!$B$5:$J$44,8,FALSE)*VLOOKUP(AEBYLD2!BA$4,'[1]INTERNAL PARAMETERS-1'!$B$5:$J$44,3,FALSE)</f>
        <v>0</v>
      </c>
      <c r="BB193" s="50">
        <f>AEBYLD1!BB193*VLOOKUP(AEBYLD2!BB$4,'[1]INTERNAL PARAMETERS-1'!$B$5:$J$44,5,FALSE)*VLOOKUP(AEBYLD2!BB$4,'[1]INTERNAL PARAMETERS-1'!$B$5:$J$44,6,FALSE)*VLOOKUP(AEBYLD2!BB$4,'[1]INTERNAL PARAMETERS-1'!$B$5:$J$44,3,FALSE) + AEBYLD1!BB193*(1-VLOOKUP(AEBYLD2!BB$4,'[1]INTERNAL PARAMETERS-1'!$B$5:$J$44,5,FALSE))*VLOOKUP(AEBYLD2!BB$4,'[1]INTERNAL PARAMETERS-1'!$B$5:$J$44,8,FALSE)*VLOOKUP(AEBYLD2!BB$4,'[1]INTERNAL PARAMETERS-1'!$B$5:$J$44,3,FALSE)</f>
        <v>0</v>
      </c>
      <c r="BC193" s="50">
        <f>AEBYLD1!BC193*VLOOKUP(AEBYLD2!BC$4,'[1]INTERNAL PARAMETERS-1'!$B$5:$J$44,5,FALSE)*VLOOKUP(AEBYLD2!BC$4,'[1]INTERNAL PARAMETERS-1'!$B$5:$J$44,6,FALSE)*VLOOKUP(AEBYLD2!BC$4,'[1]INTERNAL PARAMETERS-1'!$B$5:$J$44,3,FALSE) + AEBYLD1!BC193*(1-VLOOKUP(AEBYLD2!BC$4,'[1]INTERNAL PARAMETERS-1'!$B$5:$J$44,5,FALSE))*VLOOKUP(AEBYLD2!BC$4,'[1]INTERNAL PARAMETERS-1'!$B$5:$J$44,8,FALSE)*VLOOKUP(AEBYLD2!BC$4,'[1]INTERNAL PARAMETERS-1'!$B$5:$J$44,3,FALSE)</f>
        <v>0</v>
      </c>
      <c r="BD193" s="50">
        <f>AEBYLD1!BD193*VLOOKUP(AEBYLD2!BD$4,'[1]INTERNAL PARAMETERS-1'!$B$5:$J$44,5,FALSE)*VLOOKUP(AEBYLD2!BD$4,'[1]INTERNAL PARAMETERS-1'!$B$5:$J$44,6,FALSE)*VLOOKUP(AEBYLD2!BD$4,'[1]INTERNAL PARAMETERS-1'!$B$5:$J$44,3,FALSE) + AEBYLD1!BD193*(1-VLOOKUP(AEBYLD2!BD$4,'[1]INTERNAL PARAMETERS-1'!$B$5:$J$44,5,FALSE))*VLOOKUP(AEBYLD2!BD$4,'[1]INTERNAL PARAMETERS-1'!$B$5:$J$44,8,FALSE)*VLOOKUP(AEBYLD2!BD$4,'[1]INTERNAL PARAMETERS-1'!$B$5:$J$44,3,FALSE)</f>
        <v>0</v>
      </c>
      <c r="BE193" s="50">
        <f>AEBYLD1!BE193*VLOOKUP(AEBYLD2!BE$4,'[1]INTERNAL PARAMETERS-1'!$B$5:$J$44,5,FALSE)*VLOOKUP(AEBYLD2!BE$4,'[1]INTERNAL PARAMETERS-1'!$B$5:$J$44,6,FALSE)*VLOOKUP(AEBYLD2!BE$4,'[1]INTERNAL PARAMETERS-1'!$B$5:$J$44,3,FALSE) + AEBYLD1!BE193*(1-VLOOKUP(AEBYLD2!BE$4,'[1]INTERNAL PARAMETERS-1'!$B$5:$J$44,5,FALSE))*VLOOKUP(AEBYLD2!BE$4,'[1]INTERNAL PARAMETERS-1'!$B$5:$J$44,8,FALSE)*VLOOKUP(AEBYLD2!BE$4,'[1]INTERNAL PARAMETERS-1'!$B$5:$J$44,3,FALSE)</f>
        <v>0</v>
      </c>
      <c r="BF193" s="50">
        <f>AEBYLD1!BF193*VLOOKUP(AEBYLD2!BF$4,'[1]INTERNAL PARAMETERS-1'!$B$5:$J$44,5,FALSE)*VLOOKUP(AEBYLD2!BF$4,'[1]INTERNAL PARAMETERS-1'!$B$5:$J$44,6,FALSE)*VLOOKUP(AEBYLD2!BF$4,'[1]INTERNAL PARAMETERS-1'!$B$5:$J$44,3,FALSE) + AEBYLD1!BF193*(1-VLOOKUP(AEBYLD2!BF$4,'[1]INTERNAL PARAMETERS-1'!$B$5:$J$44,5,FALSE))*VLOOKUP(AEBYLD2!BF$4,'[1]INTERNAL PARAMETERS-1'!$B$5:$J$44,8,FALSE)*VLOOKUP(AEBYLD2!BF$4,'[1]INTERNAL PARAMETERS-1'!$B$5:$J$44,3,FALSE)</f>
        <v>0</v>
      </c>
      <c r="BG193" s="50">
        <f>AEBYLD1!BG193*VLOOKUP(AEBYLD2!BG$4,'[1]INTERNAL PARAMETERS-1'!$B$5:$J$44,5,FALSE)*VLOOKUP(AEBYLD2!BG$4,'[1]INTERNAL PARAMETERS-1'!$B$5:$J$44,6,FALSE)*VLOOKUP(AEBYLD2!BG$4,'[1]INTERNAL PARAMETERS-1'!$B$5:$J$44,3,FALSE) + AEBYLD1!BG193*(1-VLOOKUP(AEBYLD2!BG$4,'[1]INTERNAL PARAMETERS-1'!$B$5:$J$44,5,FALSE))*VLOOKUP(AEBYLD2!BG$4,'[1]INTERNAL PARAMETERS-1'!$B$5:$J$44,8,FALSE)*VLOOKUP(AEBYLD2!BG$4,'[1]INTERNAL PARAMETERS-1'!$B$5:$J$44,3,FALSE)</f>
        <v>0</v>
      </c>
      <c r="BH193" s="50">
        <f>AEBYLD1!BH193*VLOOKUP(AEBYLD2!BH$4,'[1]INTERNAL PARAMETERS-1'!$B$5:$J$44,5,FALSE)*VLOOKUP(AEBYLD2!BH$4,'[1]INTERNAL PARAMETERS-1'!$B$5:$J$44,6,FALSE)*VLOOKUP(AEBYLD2!BH$4,'[1]INTERNAL PARAMETERS-1'!$B$5:$J$44,3,FALSE) + AEBYLD1!BH193*(1-VLOOKUP(AEBYLD2!BH$4,'[1]INTERNAL PARAMETERS-1'!$B$5:$J$44,5,FALSE))*VLOOKUP(AEBYLD2!BH$4,'[1]INTERNAL PARAMETERS-1'!$B$5:$J$44,8,FALSE)*VLOOKUP(AEBYLD2!BH$4,'[1]INTERNAL PARAMETERS-1'!$B$5:$J$44,3,FALSE)</f>
        <v>0</v>
      </c>
      <c r="BI193" s="50">
        <f>AEBYLD1!BI193*VLOOKUP(AEBYLD2!BI$4,'[1]INTERNAL PARAMETERS-1'!$B$5:$J$44,5,FALSE)*VLOOKUP(AEBYLD2!BI$4,'[1]INTERNAL PARAMETERS-1'!$B$5:$J$44,6,FALSE)*VLOOKUP(AEBYLD2!BI$4,'[1]INTERNAL PARAMETERS-1'!$B$5:$J$44,3,FALSE) + AEBYLD1!BI193*(1-VLOOKUP(AEBYLD2!BI$4,'[1]INTERNAL PARAMETERS-1'!$B$5:$J$44,5,FALSE))*VLOOKUP(AEBYLD2!BI$4,'[1]INTERNAL PARAMETERS-1'!$B$5:$J$44,8,FALSE)*VLOOKUP(AEBYLD2!BI$4,'[1]INTERNAL PARAMETERS-1'!$B$5:$J$44,3,FALSE)</f>
        <v>0</v>
      </c>
      <c r="BJ193" s="50">
        <f>AEBYLD1!BJ193*VLOOKUP(AEBYLD2!BJ$4,'[1]INTERNAL PARAMETERS-1'!$B$5:$J$44,5,FALSE)*VLOOKUP(AEBYLD2!BJ$4,'[1]INTERNAL PARAMETERS-1'!$B$5:$J$44,6,FALSE)*VLOOKUP(AEBYLD2!BJ$4,'[1]INTERNAL PARAMETERS-1'!$B$5:$J$44,3,FALSE) + AEBYLD1!BJ193*(1-VLOOKUP(AEBYLD2!BJ$4,'[1]INTERNAL PARAMETERS-1'!$B$5:$J$44,5,FALSE))*VLOOKUP(AEBYLD2!BJ$4,'[1]INTERNAL PARAMETERS-1'!$B$5:$J$44,8,FALSE)*VLOOKUP(AEBYLD2!BJ$4,'[1]INTERNAL PARAMETERS-1'!$B$5:$J$44,3,FALSE)</f>
        <v>0</v>
      </c>
      <c r="BK193" s="50">
        <f>AEBYLD1!BK193*VLOOKUP(AEBYLD2!BK$4,'[1]INTERNAL PARAMETERS-1'!$B$5:$J$44,5,FALSE)*VLOOKUP(AEBYLD2!BK$4,'[1]INTERNAL PARAMETERS-1'!$B$5:$J$44,6,FALSE)*VLOOKUP(AEBYLD2!BK$4,'[1]INTERNAL PARAMETERS-1'!$B$5:$J$44,3,FALSE) + AEBYLD1!BK193*(1-VLOOKUP(AEBYLD2!BK$4,'[1]INTERNAL PARAMETERS-1'!$B$5:$J$44,5,FALSE))*VLOOKUP(AEBYLD2!BK$4,'[1]INTERNAL PARAMETERS-1'!$B$5:$J$44,8,FALSE)*VLOOKUP(AEBYLD2!BK$4,'[1]INTERNAL PARAMETERS-1'!$B$5:$J$44,3,FALSE)</f>
        <v>0</v>
      </c>
      <c r="BL193" s="50">
        <f>AEBYLD1!BL193*VLOOKUP(AEBYLD2!BL$4,'[1]INTERNAL PARAMETERS-1'!$B$5:$J$44,5,FALSE)*VLOOKUP(AEBYLD2!BL$4,'[1]INTERNAL PARAMETERS-1'!$B$5:$J$44,6,FALSE)*VLOOKUP(AEBYLD2!BL$4,'[1]INTERNAL PARAMETERS-1'!$B$5:$J$44,3,FALSE) + AEBYLD1!BL193*(1-VLOOKUP(AEBYLD2!BL$4,'[1]INTERNAL PARAMETERS-1'!$B$5:$J$44,5,FALSE))*VLOOKUP(AEBYLD2!BL$4,'[1]INTERNAL PARAMETERS-1'!$B$5:$J$44,8,FALSE)*VLOOKUP(AEBYLD2!BL$4,'[1]INTERNAL PARAMETERS-1'!$B$5:$J$44,3,FALSE)</f>
        <v>0</v>
      </c>
      <c r="BM193" s="50">
        <f>AEBYLD1!BM193*VLOOKUP(AEBYLD2!BM$4,'[1]INTERNAL PARAMETERS-1'!$B$5:$J$44,5,FALSE)*VLOOKUP(AEBYLD2!BM$4,'[1]INTERNAL PARAMETERS-1'!$B$5:$J$44,6,FALSE)*VLOOKUP(AEBYLD2!BM$4,'[1]INTERNAL PARAMETERS-1'!$B$5:$J$44,3,FALSE) + AEBYLD1!BM193*(1-VLOOKUP(AEBYLD2!BM$4,'[1]INTERNAL PARAMETERS-1'!$B$5:$J$44,5,FALSE))*VLOOKUP(AEBYLD2!BM$4,'[1]INTERNAL PARAMETERS-1'!$B$5:$J$44,8,FALSE)*VLOOKUP(AEBYLD2!BM$4,'[1]INTERNAL PARAMETERS-1'!$B$5:$J$44,3,FALSE)</f>
        <v>0</v>
      </c>
      <c r="BN193" s="50">
        <f>AEBYLD1!BN193*VLOOKUP(AEBYLD2!BN$4,'[1]INTERNAL PARAMETERS-1'!$B$5:$J$44,5,FALSE)*VLOOKUP(AEBYLD2!BN$4,'[1]INTERNAL PARAMETERS-1'!$B$5:$J$44,6,FALSE)*VLOOKUP(AEBYLD2!BN$4,'[1]INTERNAL PARAMETERS-1'!$B$5:$J$44,3,FALSE) + AEBYLD1!BN193*(1-VLOOKUP(AEBYLD2!BN$4,'[1]INTERNAL PARAMETERS-1'!$B$5:$J$44,5,FALSE))*VLOOKUP(AEBYLD2!BN$4,'[1]INTERNAL PARAMETERS-1'!$B$5:$J$44,8,FALSE)*VLOOKUP(AEBYLD2!BN$4,'[1]INTERNAL PARAMETERS-1'!$B$5:$J$44,3,FALSE)</f>
        <v>0</v>
      </c>
      <c r="BO193" s="50">
        <f>AEBYLD1!BO193*VLOOKUP(AEBYLD2!BO$4,'[1]INTERNAL PARAMETERS-1'!$B$5:$J$44,5,FALSE)*VLOOKUP(AEBYLD2!BO$4,'[1]INTERNAL PARAMETERS-1'!$B$5:$J$44,6,FALSE)*VLOOKUP(AEBYLD2!BO$4,'[1]INTERNAL PARAMETERS-1'!$B$5:$J$44,3,FALSE) + AEBYLD1!BO193*(1-VLOOKUP(AEBYLD2!BO$4,'[1]INTERNAL PARAMETERS-1'!$B$5:$J$44,5,FALSE))*VLOOKUP(AEBYLD2!BO$4,'[1]INTERNAL PARAMETERS-1'!$B$5:$J$44,8,FALSE)*VLOOKUP(AEBYLD2!BO$4,'[1]INTERNAL PARAMETERS-1'!$B$5:$J$44,3,FALSE)</f>
        <v>0</v>
      </c>
      <c r="BP193" s="50">
        <f>AEBYLD1!BP193*VLOOKUP(AEBYLD2!BP$4,'[1]INTERNAL PARAMETERS-1'!$B$5:$J$44,5,FALSE)*VLOOKUP(AEBYLD2!BP$4,'[1]INTERNAL PARAMETERS-1'!$B$5:$J$44,6,FALSE)*VLOOKUP(AEBYLD2!BP$4,'[1]INTERNAL PARAMETERS-1'!$B$5:$J$44,3,FALSE) + AEBYLD1!BP193*(1-VLOOKUP(AEBYLD2!BP$4,'[1]INTERNAL PARAMETERS-1'!$B$5:$J$44,5,FALSE))*VLOOKUP(AEBYLD2!BP$4,'[1]INTERNAL PARAMETERS-1'!$B$5:$J$44,8,FALSE)*VLOOKUP(AEBYLD2!BP$4,'[1]INTERNAL PARAMETERS-1'!$B$5:$J$44,3,FALSE)</f>
        <v>0</v>
      </c>
      <c r="BQ193" s="50">
        <f>AEBYLD1!BQ193*VLOOKUP(AEBYLD2!BQ$4,'[1]INTERNAL PARAMETERS-1'!$B$5:$J$44,5,FALSE)*VLOOKUP(AEBYLD2!BQ$4,'[1]INTERNAL PARAMETERS-1'!$B$5:$J$44,6,FALSE)*VLOOKUP(AEBYLD2!BQ$4,'[1]INTERNAL PARAMETERS-1'!$B$5:$J$44,3,FALSE) + AEBYLD1!BQ193*(1-VLOOKUP(AEBYLD2!BQ$4,'[1]INTERNAL PARAMETERS-1'!$B$5:$J$44,5,FALSE))*VLOOKUP(AEBYLD2!BQ$4,'[1]INTERNAL PARAMETERS-1'!$B$5:$J$44,8,FALSE)*VLOOKUP(AEBYLD2!BQ$4,'[1]INTERNAL PARAMETERS-1'!$B$5:$J$44,3,FALSE)</f>
        <v>0</v>
      </c>
      <c r="BR193" s="50">
        <f>AEBYLD1!BR193*VLOOKUP(AEBYLD2!BR$4,'[1]INTERNAL PARAMETERS-1'!$B$5:$J$44,5,FALSE)*VLOOKUP(AEBYLD2!BR$4,'[1]INTERNAL PARAMETERS-1'!$B$5:$J$44,6,FALSE)*VLOOKUP(AEBYLD2!BR$4,'[1]INTERNAL PARAMETERS-1'!$B$5:$J$44,3,FALSE) + AEBYLD1!BR193*(1-VLOOKUP(AEBYLD2!BR$4,'[1]INTERNAL PARAMETERS-1'!$B$5:$J$44,5,FALSE))*VLOOKUP(AEBYLD2!BR$4,'[1]INTERNAL PARAMETERS-1'!$B$5:$J$44,8,FALSE)*VLOOKUP(AEBYLD2!BR$4,'[1]INTERNAL PARAMETERS-1'!$B$5:$J$44,3,FALSE)</f>
        <v>0</v>
      </c>
      <c r="BS193" s="50">
        <f>AEBYLD1!BS193*VLOOKUP(AEBYLD2!BS$4,'[1]INTERNAL PARAMETERS-1'!$B$5:$J$44,5,FALSE)*VLOOKUP(AEBYLD2!BS$4,'[1]INTERNAL PARAMETERS-1'!$B$5:$J$44,6,FALSE)*VLOOKUP(AEBYLD2!BS$4,'[1]INTERNAL PARAMETERS-1'!$B$5:$J$44,3,FALSE) + AEBYLD1!BS193*(1-VLOOKUP(AEBYLD2!BS$4,'[1]INTERNAL PARAMETERS-1'!$B$5:$J$44,5,FALSE))*VLOOKUP(AEBYLD2!BS$4,'[1]INTERNAL PARAMETERS-1'!$B$5:$J$44,8,FALSE)*VLOOKUP(AEBYLD2!BS$4,'[1]INTERNAL PARAMETERS-1'!$B$5:$J$44,3,FALSE)</f>
        <v>0</v>
      </c>
      <c r="BT193" s="50">
        <f>AEBYLD1!BT193*VLOOKUP(AEBYLD2!BT$4,'[1]INTERNAL PARAMETERS-1'!$B$5:$J$44,5,FALSE)*VLOOKUP(AEBYLD2!BT$4,'[1]INTERNAL PARAMETERS-1'!$B$5:$J$44,6,FALSE)*VLOOKUP(AEBYLD2!BT$4,'[1]INTERNAL PARAMETERS-1'!$B$5:$J$44,3,FALSE) + AEBYLD1!BT193*(1-VLOOKUP(AEBYLD2!BT$4,'[1]INTERNAL PARAMETERS-1'!$B$5:$J$44,5,FALSE))*VLOOKUP(AEBYLD2!BT$4,'[1]INTERNAL PARAMETERS-1'!$B$5:$J$44,8,FALSE)*VLOOKUP(AEBYLD2!BT$4,'[1]INTERNAL PARAMETERS-1'!$B$5:$J$44,3,FALSE)</f>
        <v>0</v>
      </c>
      <c r="BU193" s="50">
        <f>AEBYLD1!BU193*VLOOKUP(AEBYLD2!BU$4,'[1]INTERNAL PARAMETERS-1'!$B$5:$J$44,5,FALSE)*VLOOKUP(AEBYLD2!BU$4,'[1]INTERNAL PARAMETERS-1'!$B$5:$J$44,6,FALSE)*VLOOKUP(AEBYLD2!BU$4,'[1]INTERNAL PARAMETERS-1'!$B$5:$J$44,3,FALSE) + AEBYLD1!BU193*(1-VLOOKUP(AEBYLD2!BU$4,'[1]INTERNAL PARAMETERS-1'!$B$5:$J$44,5,FALSE))*VLOOKUP(AEBYLD2!BU$4,'[1]INTERNAL PARAMETERS-1'!$B$5:$J$44,8,FALSE)*VLOOKUP(AEBYLD2!BU$4,'[1]INTERNAL PARAMETERS-1'!$B$5:$J$44,3,FALSE)</f>
        <v>0</v>
      </c>
      <c r="BV193" s="50">
        <f>AEBYLD1!BV193*VLOOKUP(AEBYLD2!BV$4,'[1]INTERNAL PARAMETERS-1'!$B$5:$J$44,5,FALSE)*VLOOKUP(AEBYLD2!BV$4,'[1]INTERNAL PARAMETERS-1'!$B$5:$J$44,6,FALSE)*VLOOKUP(AEBYLD2!BV$4,'[1]INTERNAL PARAMETERS-1'!$B$5:$J$44,3,FALSE) + AEBYLD1!BV193*(1-VLOOKUP(AEBYLD2!BV$4,'[1]INTERNAL PARAMETERS-1'!$B$5:$J$44,5,FALSE))*VLOOKUP(AEBYLD2!BV$4,'[1]INTERNAL PARAMETERS-1'!$B$5:$J$44,8,FALSE)*VLOOKUP(AEBYLD2!BV$4,'[1]INTERNAL PARAMETERS-1'!$B$5:$J$44,3,FALSE)</f>
        <v>0</v>
      </c>
      <c r="BW193" s="50">
        <f>AEBYLD1!BW193*VLOOKUP(AEBYLD2!BW$4,'[1]INTERNAL PARAMETERS-1'!$B$5:$J$44,5,FALSE)*VLOOKUP(AEBYLD2!BW$4,'[1]INTERNAL PARAMETERS-1'!$B$5:$J$44,6,FALSE)*VLOOKUP(AEBYLD2!BW$4,'[1]INTERNAL PARAMETERS-1'!$B$5:$J$44,3,FALSE) + AEBYLD1!BW193*(1-VLOOKUP(AEBYLD2!BW$4,'[1]INTERNAL PARAMETERS-1'!$B$5:$J$44,5,FALSE))*VLOOKUP(AEBYLD2!BW$4,'[1]INTERNAL PARAMETERS-1'!$B$5:$J$44,8,FALSE)*VLOOKUP(AEBYLD2!BW$4,'[1]INTERNAL PARAMETERS-1'!$B$5:$J$44,3,FALSE)</f>
        <v>0</v>
      </c>
      <c r="BX193" s="50">
        <f>AEBYLD1!BX193*VLOOKUP(AEBYLD2!BX$4,'[1]INTERNAL PARAMETERS-1'!$B$5:$J$44,5,FALSE)*VLOOKUP(AEBYLD2!BX$4,'[1]INTERNAL PARAMETERS-1'!$B$5:$J$44,6,FALSE)*VLOOKUP(AEBYLD2!BX$4,'[1]INTERNAL PARAMETERS-1'!$B$5:$J$44,3,FALSE) + AEBYLD1!BX193*(1-VLOOKUP(AEBYLD2!BX$4,'[1]INTERNAL PARAMETERS-1'!$B$5:$J$44,5,FALSE))*VLOOKUP(AEBYLD2!BX$4,'[1]INTERNAL PARAMETERS-1'!$B$5:$J$44,8,FALSE)*VLOOKUP(AEBYLD2!BX$4,'[1]INTERNAL PARAMETERS-1'!$B$5:$J$44,3,FALSE)</f>
        <v>0</v>
      </c>
      <c r="BY193" s="50">
        <f>AEBYLD1!BY193*VLOOKUP(AEBYLD2!BY$4,'[1]INTERNAL PARAMETERS-1'!$B$5:$J$44,5,FALSE)*VLOOKUP(AEBYLD2!BY$4,'[1]INTERNAL PARAMETERS-1'!$B$5:$J$44,6,FALSE)*VLOOKUP(AEBYLD2!BY$4,'[1]INTERNAL PARAMETERS-1'!$B$5:$J$44,3,FALSE) + AEBYLD1!BY193*(1-VLOOKUP(AEBYLD2!BY$4,'[1]INTERNAL PARAMETERS-1'!$B$5:$J$44,5,FALSE))*VLOOKUP(AEBYLD2!BY$4,'[1]INTERNAL PARAMETERS-1'!$B$5:$J$44,8,FALSE)*VLOOKUP(AEBYLD2!BY$4,'[1]INTERNAL PARAMETERS-1'!$B$5:$J$44,3,FALSE)</f>
        <v>0</v>
      </c>
      <c r="BZ193" s="50">
        <f>AEBYLD1!BZ193*VLOOKUP(AEBYLD2!BZ$4,'[1]INTERNAL PARAMETERS-1'!$B$5:$J$44,5,FALSE)*VLOOKUP(AEBYLD2!BZ$4,'[1]INTERNAL PARAMETERS-1'!$B$5:$J$44,6,FALSE)*VLOOKUP(AEBYLD2!BZ$4,'[1]INTERNAL PARAMETERS-1'!$B$5:$J$44,3,FALSE) + AEBYLD1!BZ193*(1-VLOOKUP(AEBYLD2!BZ$4,'[1]INTERNAL PARAMETERS-1'!$B$5:$J$44,5,FALSE))*VLOOKUP(AEBYLD2!BZ$4,'[1]INTERNAL PARAMETERS-1'!$B$5:$J$44,8,FALSE)*VLOOKUP(AEBYLD2!BZ$4,'[1]INTERNAL PARAMETERS-1'!$B$5:$J$44,3,FALSE)</f>
        <v>0</v>
      </c>
      <c r="CA193" s="50">
        <f>AEBYLD1!CA193*VLOOKUP(AEBYLD2!CA$4,'[1]INTERNAL PARAMETERS-1'!$B$5:$J$44,5,FALSE)*VLOOKUP(AEBYLD2!CA$4,'[1]INTERNAL PARAMETERS-1'!$B$5:$J$44,6,FALSE)*VLOOKUP(AEBYLD2!CA$4,'[1]INTERNAL PARAMETERS-1'!$B$5:$J$44,3,FALSE) + AEBYLD1!CA193*(1-VLOOKUP(AEBYLD2!CA$4,'[1]INTERNAL PARAMETERS-1'!$B$5:$J$44,5,FALSE))*VLOOKUP(AEBYLD2!CA$4,'[1]INTERNAL PARAMETERS-1'!$B$5:$J$44,8,FALSE)*VLOOKUP(AEBYLD2!CA$4,'[1]INTERNAL PARAMETERS-1'!$B$5:$J$44,3,FALSE)</f>
        <v>0</v>
      </c>
      <c r="CB193" s="50">
        <f>AEBYLD1!CB193*VLOOKUP(AEBYLD2!CB$4,'[1]INTERNAL PARAMETERS-1'!$B$5:$J$44,5,FALSE)*VLOOKUP(AEBYLD2!CB$4,'[1]INTERNAL PARAMETERS-1'!$B$5:$J$44,6,FALSE)*VLOOKUP(AEBYLD2!CB$4,'[1]INTERNAL PARAMETERS-1'!$B$5:$J$44,3,FALSE) + AEBYLD1!CB193*(1-VLOOKUP(AEBYLD2!CB$4,'[1]INTERNAL PARAMETERS-1'!$B$5:$J$44,5,FALSE))*VLOOKUP(AEBYLD2!CB$4,'[1]INTERNAL PARAMETERS-1'!$B$5:$J$44,8,FALSE)*VLOOKUP(AEBYLD2!CB$4,'[1]INTERNAL PARAMETERS-1'!$B$5:$J$44,3,FALSE)</f>
        <v>0</v>
      </c>
      <c r="CC193" s="50">
        <f>AEBYLD1!CC193*VLOOKUP(AEBYLD2!CC$4,'[1]INTERNAL PARAMETERS-1'!$B$5:$J$44,5,FALSE)*VLOOKUP(AEBYLD2!CC$4,'[1]INTERNAL PARAMETERS-1'!$B$5:$J$44,6,FALSE)*VLOOKUP(AEBYLD2!CC$4,'[1]INTERNAL PARAMETERS-1'!$B$5:$J$44,3,FALSE) + AEBYLD1!CC193*(1-VLOOKUP(AEBYLD2!CC$4,'[1]INTERNAL PARAMETERS-1'!$B$5:$J$44,5,FALSE))*VLOOKUP(AEBYLD2!CC$4,'[1]INTERNAL PARAMETERS-1'!$B$5:$J$44,8,FALSE)*VLOOKUP(AEBYLD2!CC$4,'[1]INTERNAL PARAMETERS-1'!$B$5:$J$44,3,FALSE)</f>
        <v>0</v>
      </c>
      <c r="CD193" s="50">
        <f>AEBYLD1!CD193*VLOOKUP(AEBYLD2!CD$4,'[1]INTERNAL PARAMETERS-1'!$B$5:$J$44,5,FALSE)*VLOOKUP(AEBYLD2!CD$4,'[1]INTERNAL PARAMETERS-1'!$B$5:$J$44,6,FALSE)*VLOOKUP(AEBYLD2!CD$4,'[1]INTERNAL PARAMETERS-1'!$B$5:$J$44,3,FALSE) + AEBYLD1!CD193*(1-VLOOKUP(AEBYLD2!CD$4,'[1]INTERNAL PARAMETERS-1'!$B$5:$J$44,5,FALSE))*VLOOKUP(AEBYLD2!CD$4,'[1]INTERNAL PARAMETERS-1'!$B$5:$J$44,8,FALSE)*VLOOKUP(AEBYLD2!CD$4,'[1]INTERNAL PARAMETERS-1'!$B$5:$J$44,3,FALSE)</f>
        <v>0</v>
      </c>
      <c r="CE193" s="50">
        <f>AEBYLD1!CE193*VLOOKUP(AEBYLD2!CE$4,'[1]INTERNAL PARAMETERS-1'!$B$5:$J$44,5,FALSE)*VLOOKUP(AEBYLD2!CE$4,'[1]INTERNAL PARAMETERS-1'!$B$5:$J$44,6,FALSE)*VLOOKUP(AEBYLD2!CE$4,'[1]INTERNAL PARAMETERS-1'!$B$5:$J$44,3,FALSE) + AEBYLD1!CE193*(1-VLOOKUP(AEBYLD2!CE$4,'[1]INTERNAL PARAMETERS-1'!$B$5:$J$44,5,FALSE))*VLOOKUP(AEBYLD2!CE$4,'[1]INTERNAL PARAMETERS-1'!$B$5:$J$44,8,FALSE)*VLOOKUP(AEBYLD2!CE$4,'[1]INTERNAL PARAMETERS-1'!$B$5:$J$44,3,FALSE)</f>
        <v>0</v>
      </c>
      <c r="CF193" s="50">
        <f>AEBYLD1!CF193*VLOOKUP(AEBYLD2!CF$4,'[1]INTERNAL PARAMETERS-1'!$B$5:$J$44,5,FALSE)*VLOOKUP(AEBYLD2!CF$4,'[1]INTERNAL PARAMETERS-1'!$B$5:$J$44,6,FALSE)*VLOOKUP(AEBYLD2!CF$4,'[1]INTERNAL PARAMETERS-1'!$B$5:$J$44,3,FALSE) + AEBYLD1!CF193*(1-VLOOKUP(AEBYLD2!CF$4,'[1]INTERNAL PARAMETERS-1'!$B$5:$J$44,5,FALSE))*VLOOKUP(AEBYLD2!CF$4,'[1]INTERNAL PARAMETERS-1'!$B$5:$J$44,8,FALSE)*VLOOKUP(AEBYLD2!CF$4,'[1]INTERNAL PARAMETERS-1'!$B$5:$J$44,3,FALSE)</f>
        <v>0</v>
      </c>
      <c r="CG193" s="50">
        <f>AEBYLD1!CG193*VLOOKUP(AEBYLD2!CG$4,'[1]INTERNAL PARAMETERS-1'!$B$5:$J$44,5,FALSE)*VLOOKUP(AEBYLD2!CG$4,'[1]INTERNAL PARAMETERS-1'!$B$5:$J$44,6,FALSE)*VLOOKUP(AEBYLD2!CG$4,'[1]INTERNAL PARAMETERS-1'!$B$5:$J$44,3,FALSE) + AEBYLD1!CG193*(1-VLOOKUP(AEBYLD2!CG$4,'[1]INTERNAL PARAMETERS-1'!$B$5:$J$44,5,FALSE))*VLOOKUP(AEBYLD2!CG$4,'[1]INTERNAL PARAMETERS-1'!$B$5:$J$44,8,FALSE)*VLOOKUP(AEBYLD2!CG$4,'[1]INTERNAL PARAMETERS-1'!$B$5:$J$44,3,FALSE)</f>
        <v>0</v>
      </c>
      <c r="CH193" s="49">
        <f>AEBYLD1!CH193*VLOOKUP(AEBYLD2!CH$4,'[1]INTERNAL PARAMETERS-1'!$B$5:$J$44,5,FALSE)*VLOOKUP(AEBYLD2!CH$4,'[1]INTERNAL PARAMETERS-1'!$B$5:$J$44,6,FALSE)*VLOOKUP(AEBYLD2!CH$4,'[1]INTERNAL PARAMETERS-1'!$B$5:$J$44,3,FALSE) + AEBYLD1!CH193*(1-VLOOKUP(AEBYLD2!CH$4,'[1]INTERNAL PARAMETERS-1'!$B$5:$J$44,5,FALSE))*VLOOKUP(AEBYLD2!CH$4,'[1]INTERNAL PARAMETERS-1'!$B$5:$J$44,8,FALSE)*VLOOKUP(AEBYLD2!CH$4,'[1]INTERNAL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 x14ac:dyDescent="0.4">
      <c r="B194" s="64" t="s">
        <v>7</v>
      </c>
      <c r="C194" s="63" t="s">
        <v>89</v>
      </c>
      <c r="D194" s="63" t="s">
        <v>79</v>
      </c>
      <c r="E194" s="147">
        <f>AEB!AF194</f>
        <v>0</v>
      </c>
      <c r="F194" s="65">
        <f>'[1]INTERNAL PARAMETERS-1'!M14</f>
        <v>39.424999999999997</v>
      </c>
      <c r="G194" s="51">
        <f>AEBYLD1!G194*VLOOKUP(AEBYLD2!G$4,'[1]INTERNAL PARAMETERS-1'!$B$5:$J$44,5,FALSE)*VLOOKUP(AEBYLD2!G$4,'[1]INTERNAL PARAMETERS-1'!$B$5:$J$44,7,FALSE)*AEBYLD2!$F194 + AEBYLD1!G194*(1-VLOOKUP(AEBYLD2!G$4,'[1]INTERNAL PARAMETERS-1'!$B$5:$J$44,5,FALSE))*VLOOKUP(AEBYLD2!G$4,'[1]INTERNAL PARAMETERS-1'!$B$5:$J$44,9,FALSE)*AEBYLD2!$F194</f>
        <v>0</v>
      </c>
      <c r="H194" s="50">
        <f>AEBYLD1!H194*VLOOKUP(AEBYLD2!H$4,'[1]INTERNAL PARAMETERS-1'!$B$5:$J$44,5,FALSE)*VLOOKUP(AEBYLD2!H$4,'[1]INTERNAL PARAMETERS-1'!$B$5:$J$44,7,FALSE)*AEBYLD2!$F194 + AEBYLD1!H194*(1-VLOOKUP(AEBYLD2!H$4,'[1]INTERNAL PARAMETERS-1'!$B$5:$J$44,5,FALSE))*VLOOKUP(AEBYLD2!H$4,'[1]INTERNAL PARAMETERS-1'!$B$5:$J$44,9,FALSE)*AEBYLD2!$F194</f>
        <v>0</v>
      </c>
      <c r="I194" s="50">
        <f>AEBYLD1!I194*VLOOKUP(AEBYLD2!I$4,'[1]INTERNAL PARAMETERS-1'!$B$5:$J$44,5,FALSE)*VLOOKUP(AEBYLD2!I$4,'[1]INTERNAL PARAMETERS-1'!$B$5:$J$44,7,FALSE)*AEBYLD2!$F194 + AEBYLD1!I194*(1-VLOOKUP(AEBYLD2!I$4,'[1]INTERNAL PARAMETERS-1'!$B$5:$J$44,5,FALSE))*VLOOKUP(AEBYLD2!I$4,'[1]INTERNAL PARAMETERS-1'!$B$5:$J$44,9,FALSE)*AEBYLD2!$F194</f>
        <v>0</v>
      </c>
      <c r="J194" s="50">
        <f>AEBYLD1!J194*VLOOKUP(AEBYLD2!J$4,'[1]INTERNAL PARAMETERS-1'!$B$5:$J$44,5,FALSE)*VLOOKUP(AEBYLD2!J$4,'[1]INTERNAL PARAMETERS-1'!$B$5:$J$44,7,FALSE)*AEBYLD2!$F194 + AEBYLD1!J194*(1-VLOOKUP(AEBYLD2!J$4,'[1]INTERNAL PARAMETERS-1'!$B$5:$J$44,5,FALSE))*VLOOKUP(AEBYLD2!J$4,'[1]INTERNAL PARAMETERS-1'!$B$5:$J$44,9,FALSE)*AEBYLD2!$F194</f>
        <v>0</v>
      </c>
      <c r="K194" s="50">
        <f>AEBYLD1!K194*VLOOKUP(AEBYLD2!K$4,'[1]INTERNAL PARAMETERS-1'!$B$5:$J$44,5,FALSE)*VLOOKUP(AEBYLD2!K$4,'[1]INTERNAL PARAMETERS-1'!$B$5:$J$44,7,FALSE)*AEBYLD2!$F194 + AEBYLD1!K194*(1-VLOOKUP(AEBYLD2!K$4,'[1]INTERNAL PARAMETERS-1'!$B$5:$J$44,5,FALSE))*VLOOKUP(AEBYLD2!K$4,'[1]INTERNAL PARAMETERS-1'!$B$5:$J$44,9,FALSE)*AEBYLD2!$F194</f>
        <v>0</v>
      </c>
      <c r="L194" s="50">
        <f>AEBYLD1!L194*VLOOKUP(AEBYLD2!L$4,'[1]INTERNAL PARAMETERS-1'!$B$5:$J$44,5,FALSE)*VLOOKUP(AEBYLD2!L$4,'[1]INTERNAL PARAMETERS-1'!$B$5:$J$44,7,FALSE)*AEBYLD2!$F194 + AEBYLD1!L194*(1-VLOOKUP(AEBYLD2!L$4,'[1]INTERNAL PARAMETERS-1'!$B$5:$J$44,5,FALSE))*VLOOKUP(AEBYLD2!L$4,'[1]INTERNAL PARAMETERS-1'!$B$5:$J$44,9,FALSE)*AEBYLD2!$F194</f>
        <v>0</v>
      </c>
      <c r="M194" s="50">
        <f>AEBYLD1!M194*VLOOKUP(AEBYLD2!M$4,'[1]INTERNAL PARAMETERS-1'!$B$5:$J$44,5,FALSE)*VLOOKUP(AEBYLD2!M$4,'[1]INTERNAL PARAMETERS-1'!$B$5:$J$44,7,FALSE)*AEBYLD2!$F194 + AEBYLD1!M194*(1-VLOOKUP(AEBYLD2!M$4,'[1]INTERNAL PARAMETERS-1'!$B$5:$J$44,5,FALSE))*VLOOKUP(AEBYLD2!M$4,'[1]INTERNAL PARAMETERS-1'!$B$5:$J$44,9,FALSE)*AEBYLD2!$F194</f>
        <v>0</v>
      </c>
      <c r="N194" s="50">
        <f>AEBYLD1!N194*VLOOKUP(AEBYLD2!N$4,'[1]INTERNAL PARAMETERS-1'!$B$5:$J$44,5,FALSE)*VLOOKUP(AEBYLD2!N$4,'[1]INTERNAL PARAMETERS-1'!$B$5:$J$44,7,FALSE)*AEBYLD2!$F194 + AEBYLD1!N194*(1-VLOOKUP(AEBYLD2!N$4,'[1]INTERNAL PARAMETERS-1'!$B$5:$J$44,5,FALSE))*VLOOKUP(AEBYLD2!N$4,'[1]INTERNAL PARAMETERS-1'!$B$5:$J$44,9,FALSE)*AEBYLD2!$F194</f>
        <v>0</v>
      </c>
      <c r="O194" s="50">
        <f>AEBYLD1!O194*VLOOKUP(AEBYLD2!O$4,'[1]INTERNAL PARAMETERS-1'!$B$5:$J$44,5,FALSE)*VLOOKUP(AEBYLD2!O$4,'[1]INTERNAL PARAMETERS-1'!$B$5:$J$44,7,FALSE)*AEBYLD2!$F194 + AEBYLD1!O194*(1-VLOOKUP(AEBYLD2!O$4,'[1]INTERNAL PARAMETERS-1'!$B$5:$J$44,5,FALSE))*VLOOKUP(AEBYLD2!O$4,'[1]INTERNAL PARAMETERS-1'!$B$5:$J$44,9,FALSE)*AEBYLD2!$F194</f>
        <v>0</v>
      </c>
      <c r="P194" s="50">
        <f>AEBYLD1!P194*VLOOKUP(AEBYLD2!P$4,'[1]INTERNAL PARAMETERS-1'!$B$5:$J$44,5,FALSE)*VLOOKUP(AEBYLD2!P$4,'[1]INTERNAL PARAMETERS-1'!$B$5:$J$44,7,FALSE)*AEBYLD2!$F194 + AEBYLD1!P194*(1-VLOOKUP(AEBYLD2!P$4,'[1]INTERNAL PARAMETERS-1'!$B$5:$J$44,5,FALSE))*VLOOKUP(AEBYLD2!P$4,'[1]INTERNAL PARAMETERS-1'!$B$5:$J$44,9,FALSE)*AEBYLD2!$F194</f>
        <v>0</v>
      </c>
      <c r="Q194" s="50">
        <f>AEBYLD1!Q194*VLOOKUP(AEBYLD2!Q$4,'[1]INTERNAL PARAMETERS-1'!$B$5:$J$44,5,FALSE)*VLOOKUP(AEBYLD2!Q$4,'[1]INTERNAL PARAMETERS-1'!$B$5:$J$44,7,FALSE)*AEBYLD2!$F194 + AEBYLD1!Q194*(1-VLOOKUP(AEBYLD2!Q$4,'[1]INTERNAL PARAMETERS-1'!$B$5:$J$44,5,FALSE))*VLOOKUP(AEBYLD2!Q$4,'[1]INTERNAL PARAMETERS-1'!$B$5:$J$44,9,FALSE)*AEBYLD2!$F194</f>
        <v>0</v>
      </c>
      <c r="R194" s="50">
        <f>AEBYLD1!R194*VLOOKUP(AEBYLD2!R$4,'[1]INTERNAL PARAMETERS-1'!$B$5:$J$44,5,FALSE)*VLOOKUP(AEBYLD2!R$4,'[1]INTERNAL PARAMETERS-1'!$B$5:$J$44,7,FALSE)*AEBYLD2!$F194 + AEBYLD1!R194*(1-VLOOKUP(AEBYLD2!R$4,'[1]INTERNAL PARAMETERS-1'!$B$5:$J$44,5,FALSE))*VLOOKUP(AEBYLD2!R$4,'[1]INTERNAL PARAMETERS-1'!$B$5:$J$44,9,FALSE)*AEBYLD2!$F194</f>
        <v>0</v>
      </c>
      <c r="S194" s="50">
        <f>AEBYLD1!S194*VLOOKUP(AEBYLD2!S$4,'[1]INTERNAL PARAMETERS-1'!$B$5:$J$44,5,FALSE)*VLOOKUP(AEBYLD2!S$4,'[1]INTERNAL PARAMETERS-1'!$B$5:$J$44,7,FALSE)*AEBYLD2!$F194 + AEBYLD1!S194*(1-VLOOKUP(AEBYLD2!S$4,'[1]INTERNAL PARAMETERS-1'!$B$5:$J$44,5,FALSE))*VLOOKUP(AEBYLD2!S$4,'[1]INTERNAL PARAMETERS-1'!$B$5:$J$44,9,FALSE)*AEBYLD2!$F194</f>
        <v>0</v>
      </c>
      <c r="T194" s="50">
        <f>AEBYLD1!T194*VLOOKUP(AEBYLD2!T$4,'[1]INTERNAL PARAMETERS-1'!$B$5:$J$44,5,FALSE)*VLOOKUP(AEBYLD2!T$4,'[1]INTERNAL PARAMETERS-1'!$B$5:$J$44,7,FALSE)*AEBYLD2!$F194 + AEBYLD1!T194*(1-VLOOKUP(AEBYLD2!T$4,'[1]INTERNAL PARAMETERS-1'!$B$5:$J$44,5,FALSE))*VLOOKUP(AEBYLD2!T$4,'[1]INTERNAL PARAMETERS-1'!$B$5:$J$44,9,FALSE)*AEBYLD2!$F194</f>
        <v>0</v>
      </c>
      <c r="U194" s="50">
        <f>AEBYLD1!U194*VLOOKUP(AEBYLD2!U$4,'[1]INTERNAL PARAMETERS-1'!$B$5:$J$44,5,FALSE)*VLOOKUP(AEBYLD2!U$4,'[1]INTERNAL PARAMETERS-1'!$B$5:$J$44,7,FALSE)*AEBYLD2!$F194 + AEBYLD1!U194*(1-VLOOKUP(AEBYLD2!U$4,'[1]INTERNAL PARAMETERS-1'!$B$5:$J$44,5,FALSE))*VLOOKUP(AEBYLD2!U$4,'[1]INTERNAL PARAMETERS-1'!$B$5:$J$44,9,FALSE)*AEBYLD2!$F194</f>
        <v>0</v>
      </c>
      <c r="V194" s="50">
        <f>AEBYLD1!V194*VLOOKUP(AEBYLD2!V$4,'[1]INTERNAL PARAMETERS-1'!$B$5:$J$44,5,FALSE)*VLOOKUP(AEBYLD2!V$4,'[1]INTERNAL PARAMETERS-1'!$B$5:$J$44,7,FALSE)*AEBYLD2!$F194 + AEBYLD1!V194*(1-VLOOKUP(AEBYLD2!V$4,'[1]INTERNAL PARAMETERS-1'!$B$5:$J$44,5,FALSE))*VLOOKUP(AEBYLD2!V$4,'[1]INTERNAL PARAMETERS-1'!$B$5:$J$44,9,FALSE)*AEBYLD2!$F194</f>
        <v>0</v>
      </c>
      <c r="W194" s="50">
        <f>AEBYLD1!W194*VLOOKUP(AEBYLD2!W$4,'[1]INTERNAL PARAMETERS-1'!$B$5:$J$44,5,FALSE)*VLOOKUP(AEBYLD2!W$4,'[1]INTERNAL PARAMETERS-1'!$B$5:$J$44,7,FALSE)*AEBYLD2!$F194 + AEBYLD1!W194*(1-VLOOKUP(AEBYLD2!W$4,'[1]INTERNAL PARAMETERS-1'!$B$5:$J$44,5,FALSE))*VLOOKUP(AEBYLD2!W$4,'[1]INTERNAL PARAMETERS-1'!$B$5:$J$44,9,FALSE)*AEBYLD2!$F194</f>
        <v>0</v>
      </c>
      <c r="X194" s="50">
        <f>AEBYLD1!X194*VLOOKUP(AEBYLD2!X$4,'[1]INTERNAL PARAMETERS-1'!$B$5:$J$44,5,FALSE)*VLOOKUP(AEBYLD2!X$4,'[1]INTERNAL PARAMETERS-1'!$B$5:$J$44,7,FALSE)*AEBYLD2!$F194 + AEBYLD1!X194*(1-VLOOKUP(AEBYLD2!X$4,'[1]INTERNAL PARAMETERS-1'!$B$5:$J$44,5,FALSE))*VLOOKUP(AEBYLD2!X$4,'[1]INTERNAL PARAMETERS-1'!$B$5:$J$44,9,FALSE)*AEBYLD2!$F194</f>
        <v>0</v>
      </c>
      <c r="Y194" s="50">
        <f>AEBYLD1!Y194*VLOOKUP(AEBYLD2!Y$4,'[1]INTERNAL PARAMETERS-1'!$B$5:$J$44,5,FALSE)*VLOOKUP(AEBYLD2!Y$4,'[1]INTERNAL PARAMETERS-1'!$B$5:$J$44,7,FALSE)*AEBYLD2!$F194 + AEBYLD1!Y194*(1-VLOOKUP(AEBYLD2!Y$4,'[1]INTERNAL PARAMETERS-1'!$B$5:$J$44,5,FALSE))*VLOOKUP(AEBYLD2!Y$4,'[1]INTERNAL PARAMETERS-1'!$B$5:$J$44,9,FALSE)*AEBYLD2!$F194</f>
        <v>0</v>
      </c>
      <c r="Z194" s="50">
        <f>AEBYLD1!Z194*VLOOKUP(AEBYLD2!Z$4,'[1]INTERNAL PARAMETERS-1'!$B$5:$J$44,5,FALSE)*VLOOKUP(AEBYLD2!Z$4,'[1]INTERNAL PARAMETERS-1'!$B$5:$J$44,7,FALSE)*AEBYLD2!$F194 + AEBYLD1!Z194*(1-VLOOKUP(AEBYLD2!Z$4,'[1]INTERNAL PARAMETERS-1'!$B$5:$J$44,5,FALSE))*VLOOKUP(AEBYLD2!Z$4,'[1]INTERNAL PARAMETERS-1'!$B$5:$J$44,9,FALSE)*AEBYLD2!$F194</f>
        <v>0</v>
      </c>
      <c r="AA194" s="50">
        <f>AEBYLD1!AA194*VLOOKUP(AEBYLD2!AA$4,'[1]INTERNAL PARAMETERS-1'!$B$5:$J$44,5,FALSE)*VLOOKUP(AEBYLD2!AA$4,'[1]INTERNAL PARAMETERS-1'!$B$5:$J$44,7,FALSE)*AEBYLD2!$F194 + AEBYLD1!AA194*(1-VLOOKUP(AEBYLD2!AA$4,'[1]INTERNAL PARAMETERS-1'!$B$5:$J$44,5,FALSE))*VLOOKUP(AEBYLD2!AA$4,'[1]INTERNAL PARAMETERS-1'!$B$5:$J$44,9,FALSE)*AEBYLD2!$F194</f>
        <v>0</v>
      </c>
      <c r="AB194" s="50">
        <f>AEBYLD1!AB194*VLOOKUP(AEBYLD2!AB$4,'[1]INTERNAL PARAMETERS-1'!$B$5:$J$44,5,FALSE)*VLOOKUP(AEBYLD2!AB$4,'[1]INTERNAL PARAMETERS-1'!$B$5:$J$44,7,FALSE)*AEBYLD2!$F194 + AEBYLD1!AB194*(1-VLOOKUP(AEBYLD2!AB$4,'[1]INTERNAL PARAMETERS-1'!$B$5:$J$44,5,FALSE))*VLOOKUP(AEBYLD2!AB$4,'[1]INTERNAL PARAMETERS-1'!$B$5:$J$44,9,FALSE)*AEBYLD2!$F194</f>
        <v>0</v>
      </c>
      <c r="AC194" s="50">
        <f>AEBYLD1!AC194*VLOOKUP(AEBYLD2!AC$4,'[1]INTERNAL PARAMETERS-1'!$B$5:$J$44,5,FALSE)*VLOOKUP(AEBYLD2!AC$4,'[1]INTERNAL PARAMETERS-1'!$B$5:$J$44,7,FALSE)*AEBYLD2!$F194 + AEBYLD1!AC194*(1-VLOOKUP(AEBYLD2!AC$4,'[1]INTERNAL PARAMETERS-1'!$B$5:$J$44,5,FALSE))*VLOOKUP(AEBYLD2!AC$4,'[1]INTERNAL PARAMETERS-1'!$B$5:$J$44,9,FALSE)*AEBYLD2!$F194</f>
        <v>0</v>
      </c>
      <c r="AD194" s="50">
        <f>AEBYLD1!AD194*VLOOKUP(AEBYLD2!AD$4,'[1]INTERNAL PARAMETERS-1'!$B$5:$J$44,5,FALSE)*VLOOKUP(AEBYLD2!AD$4,'[1]INTERNAL PARAMETERS-1'!$B$5:$J$44,7,FALSE)*AEBYLD2!$F194 + AEBYLD1!AD194*(1-VLOOKUP(AEBYLD2!AD$4,'[1]INTERNAL PARAMETERS-1'!$B$5:$J$44,5,FALSE))*VLOOKUP(AEBYLD2!AD$4,'[1]INTERNAL PARAMETERS-1'!$B$5:$J$44,9,FALSE)*AEBYLD2!$F194</f>
        <v>0</v>
      </c>
      <c r="AE194" s="50">
        <f>AEBYLD1!AE194*VLOOKUP(AEBYLD2!AE$4,'[1]INTERNAL PARAMETERS-1'!$B$5:$J$44,5,FALSE)*VLOOKUP(AEBYLD2!AE$4,'[1]INTERNAL PARAMETERS-1'!$B$5:$J$44,7,FALSE)*AEBYLD2!$F194 + AEBYLD1!AE194*(1-VLOOKUP(AEBYLD2!AE$4,'[1]INTERNAL PARAMETERS-1'!$B$5:$J$44,5,FALSE))*VLOOKUP(AEBYLD2!AE$4,'[1]INTERNAL PARAMETERS-1'!$B$5:$J$44,9,FALSE)*AEBYLD2!$F194</f>
        <v>0</v>
      </c>
      <c r="AF194" s="50">
        <f>AEBYLD1!AF194*VLOOKUP(AEBYLD2!AF$4,'[1]INTERNAL PARAMETERS-1'!$B$5:$J$44,5,FALSE)*VLOOKUP(AEBYLD2!AF$4,'[1]INTERNAL PARAMETERS-1'!$B$5:$J$44,7,FALSE)*AEBYLD2!$F194 + AEBYLD1!AF194*(1-VLOOKUP(AEBYLD2!AF$4,'[1]INTERNAL PARAMETERS-1'!$B$5:$J$44,5,FALSE))*VLOOKUP(AEBYLD2!AF$4,'[1]INTERNAL PARAMETERS-1'!$B$5:$J$44,9,FALSE)*AEBYLD2!$F194</f>
        <v>0</v>
      </c>
      <c r="AG194" s="50">
        <f>AEBYLD1!AG194*VLOOKUP(AEBYLD2!AG$4,'[1]INTERNAL PARAMETERS-1'!$B$5:$J$44,5,FALSE)*VLOOKUP(AEBYLD2!AG$4,'[1]INTERNAL PARAMETERS-1'!$B$5:$J$44,7,FALSE)*AEBYLD2!$F194 + AEBYLD1!AG194*(1-VLOOKUP(AEBYLD2!AG$4,'[1]INTERNAL PARAMETERS-1'!$B$5:$J$44,5,FALSE))*VLOOKUP(AEBYLD2!AG$4,'[1]INTERNAL PARAMETERS-1'!$B$5:$J$44,9,FALSE)*AEBYLD2!$F194</f>
        <v>0</v>
      </c>
      <c r="AH194" s="50">
        <f>AEBYLD1!AH194*VLOOKUP(AEBYLD2!AH$4,'[1]INTERNAL PARAMETERS-1'!$B$5:$J$44,5,FALSE)*VLOOKUP(AEBYLD2!AH$4,'[1]INTERNAL PARAMETERS-1'!$B$5:$J$44,7,FALSE)*AEBYLD2!$F194 + AEBYLD1!AH194*(1-VLOOKUP(AEBYLD2!AH$4,'[1]INTERNAL PARAMETERS-1'!$B$5:$J$44,5,FALSE))*VLOOKUP(AEBYLD2!AH$4,'[1]INTERNAL PARAMETERS-1'!$B$5:$J$44,9,FALSE)*AEBYLD2!$F194</f>
        <v>0</v>
      </c>
      <c r="AI194" s="50">
        <f>AEBYLD1!AI194*VLOOKUP(AEBYLD2!AI$4,'[1]INTERNAL PARAMETERS-1'!$B$5:$J$44,5,FALSE)*VLOOKUP(AEBYLD2!AI$4,'[1]INTERNAL PARAMETERS-1'!$B$5:$J$44,7,FALSE)*AEBYLD2!$F194 + AEBYLD1!AI194*(1-VLOOKUP(AEBYLD2!AI$4,'[1]INTERNAL PARAMETERS-1'!$B$5:$J$44,5,FALSE))*VLOOKUP(AEBYLD2!AI$4,'[1]INTERNAL PARAMETERS-1'!$B$5:$J$44,9,FALSE)*AEBYLD2!$F194</f>
        <v>0</v>
      </c>
      <c r="AJ194" s="50">
        <f>AEBYLD1!AJ194*VLOOKUP(AEBYLD2!AJ$4,'[1]INTERNAL PARAMETERS-1'!$B$5:$J$44,5,FALSE)*VLOOKUP(AEBYLD2!AJ$4,'[1]INTERNAL PARAMETERS-1'!$B$5:$J$44,7,FALSE)*AEBYLD2!$F194 + AEBYLD1!AJ194*(1-VLOOKUP(AEBYLD2!AJ$4,'[1]INTERNAL PARAMETERS-1'!$B$5:$J$44,5,FALSE))*VLOOKUP(AEBYLD2!AJ$4,'[1]INTERNAL PARAMETERS-1'!$B$5:$J$44,9,FALSE)*AEBYLD2!$F194</f>
        <v>0</v>
      </c>
      <c r="AK194" s="50">
        <f>AEBYLD1!AK194*VLOOKUP(AEBYLD2!AK$4,'[1]INTERNAL PARAMETERS-1'!$B$5:$J$44,5,FALSE)*VLOOKUP(AEBYLD2!AK$4,'[1]INTERNAL PARAMETERS-1'!$B$5:$J$44,7,FALSE)*AEBYLD2!$F194 + AEBYLD1!AK194*(1-VLOOKUP(AEBYLD2!AK$4,'[1]INTERNAL PARAMETERS-1'!$B$5:$J$44,5,FALSE))*VLOOKUP(AEBYLD2!AK$4,'[1]INTERNAL PARAMETERS-1'!$B$5:$J$44,9,FALSE)*AEBYLD2!$F194</f>
        <v>0</v>
      </c>
      <c r="AL194" s="50">
        <f>AEBYLD1!AL194*VLOOKUP(AEBYLD2!AL$4,'[1]INTERNAL PARAMETERS-1'!$B$5:$J$44,5,FALSE)*VLOOKUP(AEBYLD2!AL$4,'[1]INTERNAL PARAMETERS-1'!$B$5:$J$44,7,FALSE)*AEBYLD2!$F194 + AEBYLD1!AL194*(1-VLOOKUP(AEBYLD2!AL$4,'[1]INTERNAL PARAMETERS-1'!$B$5:$J$44,5,FALSE))*VLOOKUP(AEBYLD2!AL$4,'[1]INTERNAL PARAMETERS-1'!$B$5:$J$44,9,FALSE)*AEBYLD2!$F194</f>
        <v>0</v>
      </c>
      <c r="AM194" s="50">
        <f>AEBYLD1!AM194*VLOOKUP(AEBYLD2!AM$4,'[1]INTERNAL PARAMETERS-1'!$B$5:$J$44,5,FALSE)*VLOOKUP(AEBYLD2!AM$4,'[1]INTERNAL PARAMETERS-1'!$B$5:$J$44,7,FALSE)*AEBYLD2!$F194 + AEBYLD1!AM194*(1-VLOOKUP(AEBYLD2!AM$4,'[1]INTERNAL PARAMETERS-1'!$B$5:$J$44,5,FALSE))*VLOOKUP(AEBYLD2!AM$4,'[1]INTERNAL PARAMETERS-1'!$B$5:$J$44,9,FALSE)*AEBYLD2!$F194</f>
        <v>0</v>
      </c>
      <c r="AN194" s="50">
        <f>AEBYLD1!AN194*VLOOKUP(AEBYLD2!AN$4,'[1]INTERNAL PARAMETERS-1'!$B$5:$J$44,5,FALSE)*VLOOKUP(AEBYLD2!AN$4,'[1]INTERNAL PARAMETERS-1'!$B$5:$J$44,7,FALSE)*AEBYLD2!$F194 + AEBYLD1!AN194*(1-VLOOKUP(AEBYLD2!AN$4,'[1]INTERNAL PARAMETERS-1'!$B$5:$J$44,5,FALSE))*VLOOKUP(AEBYLD2!AN$4,'[1]INTERNAL PARAMETERS-1'!$B$5:$J$44,9,FALSE)*AEBYLD2!$F194</f>
        <v>0</v>
      </c>
      <c r="AO194" s="50">
        <f>AEBYLD1!AO194*VLOOKUP(AEBYLD2!AO$4,'[1]INTERNAL PARAMETERS-1'!$B$5:$J$44,5,FALSE)*VLOOKUP(AEBYLD2!AO$4,'[1]INTERNAL PARAMETERS-1'!$B$5:$J$44,7,FALSE)*AEBYLD2!$F194 + AEBYLD1!AO194*(1-VLOOKUP(AEBYLD2!AO$4,'[1]INTERNAL PARAMETERS-1'!$B$5:$J$44,5,FALSE))*VLOOKUP(AEBYLD2!AO$4,'[1]INTERNAL PARAMETERS-1'!$B$5:$J$44,9,FALSE)*AEBYLD2!$F194</f>
        <v>0</v>
      </c>
      <c r="AP194" s="50">
        <f>AEBYLD1!AP194*VLOOKUP(AEBYLD2!AP$4,'[1]INTERNAL PARAMETERS-1'!$B$5:$J$44,5,FALSE)*VLOOKUP(AEBYLD2!AP$4,'[1]INTERNAL PARAMETERS-1'!$B$5:$J$44,7,FALSE)*AEBYLD2!$F194 + AEBYLD1!AP194*(1-VLOOKUP(AEBYLD2!AP$4,'[1]INTERNAL PARAMETERS-1'!$B$5:$J$44,5,FALSE))*VLOOKUP(AEBYLD2!AP$4,'[1]INTERNAL PARAMETERS-1'!$B$5:$J$44,9,FALSE)*AEBYLD2!$F194</f>
        <v>0</v>
      </c>
      <c r="AQ194" s="50">
        <f>AEBYLD1!AQ194*VLOOKUP(AEBYLD2!AQ$4,'[1]INTERNAL PARAMETERS-1'!$B$5:$J$44,5,FALSE)*VLOOKUP(AEBYLD2!AQ$4,'[1]INTERNAL PARAMETERS-1'!$B$5:$J$44,7,FALSE)*AEBYLD2!$F194 + AEBYLD1!AQ194*(1-VLOOKUP(AEBYLD2!AQ$4,'[1]INTERNAL PARAMETERS-1'!$B$5:$J$44,5,FALSE))*VLOOKUP(AEBYLD2!AQ$4,'[1]INTERNAL PARAMETERS-1'!$B$5:$J$44,9,FALSE)*AEBYLD2!$F194</f>
        <v>0</v>
      </c>
      <c r="AR194" s="50">
        <f>AEBYLD1!AR194*VLOOKUP(AEBYLD2!AR$4,'[1]INTERNAL PARAMETERS-1'!$B$5:$J$44,5,FALSE)*VLOOKUP(AEBYLD2!AR$4,'[1]INTERNAL PARAMETERS-1'!$B$5:$J$44,7,FALSE)*AEBYLD2!$F194 + AEBYLD1!AR194*(1-VLOOKUP(AEBYLD2!AR$4,'[1]INTERNAL PARAMETERS-1'!$B$5:$J$44,5,FALSE))*VLOOKUP(AEBYLD2!AR$4,'[1]INTERNAL PARAMETERS-1'!$B$5:$J$44,9,FALSE)*AEBYLD2!$F194</f>
        <v>0</v>
      </c>
      <c r="AS194" s="50">
        <f>AEBYLD1!AS194*VLOOKUP(AEBYLD2!AS$4,'[1]INTERNAL PARAMETERS-1'!$B$5:$J$44,5,FALSE)*VLOOKUP(AEBYLD2!AS$4,'[1]INTERNAL PARAMETERS-1'!$B$5:$J$44,7,FALSE)*AEBYLD2!$F194 + AEBYLD1!AS194*(1-VLOOKUP(AEBYLD2!AS$4,'[1]INTERNAL PARAMETERS-1'!$B$5:$J$44,5,FALSE))*VLOOKUP(AEBYLD2!AS$4,'[1]INTERNAL PARAMETERS-1'!$B$5:$J$44,9,FALSE)*AEBYLD2!$F194</f>
        <v>0</v>
      </c>
      <c r="AT194" s="49">
        <f>AEBYLD1!AT194*VLOOKUP(AEBYLD2!AT$4,'[1]INTERNAL PARAMETERS-1'!$B$5:$J$44,5,FALSE)*VLOOKUP(AEBYLD2!AT$4,'[1]INTERNAL PARAMETERS-1'!$B$5:$J$44,7,FALSE)*AEBYLD2!$F194 + AEBYLD1!AT194*(1-VLOOKUP(AEBYLD2!AT$4,'[1]INTERNAL PARAMETERS-1'!$B$5:$J$44,5,FALSE))*VLOOKUP(AEBYLD2!AT$4,'[1]INTERNAL PARAMETERS-1'!$B$5:$J$44,9,FALSE)*AEBYLD2!$F194</f>
        <v>0</v>
      </c>
      <c r="AU194" s="51">
        <f>AEBYLD1!AU194*VLOOKUP(AEBYLD2!AU$4,'[1]INTERNAL PARAMETERS-1'!$B$5:$J$44,5,FALSE)*VLOOKUP(AEBYLD2!AU$4,'[1]INTERNAL PARAMETERS-1'!$B$5:$J$44,6,FALSE)*VLOOKUP(AEBYLD2!AU$4,'[1]INTERNAL PARAMETERS-1'!$B$5:$J$44,3,FALSE) + AEBYLD1!AU194*(1-VLOOKUP(AEBYLD2!AU$4,'[1]INTERNAL PARAMETERS-1'!$B$5:$J$44,5,FALSE))*VLOOKUP(AEBYLD2!AU$4,'[1]INTERNAL PARAMETERS-1'!$B$5:$J$44,8,FALSE)*VLOOKUP(AEBYLD2!AU$4,'[1]INTERNAL PARAMETERS-1'!$B$5:$J$44,3,FALSE)</f>
        <v>0</v>
      </c>
      <c r="AV194" s="50">
        <f>AEBYLD1!AV194*VLOOKUP(AEBYLD2!AV$4,'[1]INTERNAL PARAMETERS-1'!$B$5:$J$44,5,FALSE)*VLOOKUP(AEBYLD2!AV$4,'[1]INTERNAL PARAMETERS-1'!$B$5:$J$44,6,FALSE)*VLOOKUP(AEBYLD2!AV$4,'[1]INTERNAL PARAMETERS-1'!$B$5:$J$44,3,FALSE) + AEBYLD1!AV194*(1-VLOOKUP(AEBYLD2!AV$4,'[1]INTERNAL PARAMETERS-1'!$B$5:$J$44,5,FALSE))*VLOOKUP(AEBYLD2!AV$4,'[1]INTERNAL PARAMETERS-1'!$B$5:$J$44,8,FALSE)*VLOOKUP(AEBYLD2!AV$4,'[1]INTERNAL PARAMETERS-1'!$B$5:$J$44,3,FALSE)</f>
        <v>0</v>
      </c>
      <c r="AW194" s="50">
        <f>AEBYLD1!AW194*VLOOKUP(AEBYLD2!AW$4,'[1]INTERNAL PARAMETERS-1'!$B$5:$J$44,5,FALSE)*VLOOKUP(AEBYLD2!AW$4,'[1]INTERNAL PARAMETERS-1'!$B$5:$J$44,6,FALSE)*VLOOKUP(AEBYLD2!AW$4,'[1]INTERNAL PARAMETERS-1'!$B$5:$J$44,3,FALSE) + AEBYLD1!AW194*(1-VLOOKUP(AEBYLD2!AW$4,'[1]INTERNAL PARAMETERS-1'!$B$5:$J$44,5,FALSE))*VLOOKUP(AEBYLD2!AW$4,'[1]INTERNAL PARAMETERS-1'!$B$5:$J$44,8,FALSE)*VLOOKUP(AEBYLD2!AW$4,'[1]INTERNAL PARAMETERS-1'!$B$5:$J$44,3,FALSE)</f>
        <v>0</v>
      </c>
      <c r="AX194" s="50">
        <f>AEBYLD1!AX194*VLOOKUP(AEBYLD2!AX$4,'[1]INTERNAL PARAMETERS-1'!$B$5:$J$44,5,FALSE)*VLOOKUP(AEBYLD2!AX$4,'[1]INTERNAL PARAMETERS-1'!$B$5:$J$44,6,FALSE)*VLOOKUP(AEBYLD2!AX$4,'[1]INTERNAL PARAMETERS-1'!$B$5:$J$44,3,FALSE) + AEBYLD1!AX194*(1-VLOOKUP(AEBYLD2!AX$4,'[1]INTERNAL PARAMETERS-1'!$B$5:$J$44,5,FALSE))*VLOOKUP(AEBYLD2!AX$4,'[1]INTERNAL PARAMETERS-1'!$B$5:$J$44,8,FALSE)*VLOOKUP(AEBYLD2!AX$4,'[1]INTERNAL PARAMETERS-1'!$B$5:$J$44,3,FALSE)</f>
        <v>0</v>
      </c>
      <c r="AY194" s="50">
        <f>AEBYLD1!AY194*VLOOKUP(AEBYLD2!AY$4,'[1]INTERNAL PARAMETERS-1'!$B$5:$J$44,5,FALSE)*VLOOKUP(AEBYLD2!AY$4,'[1]INTERNAL PARAMETERS-1'!$B$5:$J$44,6,FALSE)*VLOOKUP(AEBYLD2!AY$4,'[1]INTERNAL PARAMETERS-1'!$B$5:$J$44,3,FALSE) + AEBYLD1!AY194*(1-VLOOKUP(AEBYLD2!AY$4,'[1]INTERNAL PARAMETERS-1'!$B$5:$J$44,5,FALSE))*VLOOKUP(AEBYLD2!AY$4,'[1]INTERNAL PARAMETERS-1'!$B$5:$J$44,8,FALSE)*VLOOKUP(AEBYLD2!AY$4,'[1]INTERNAL PARAMETERS-1'!$B$5:$J$44,3,FALSE)</f>
        <v>0</v>
      </c>
      <c r="AZ194" s="50">
        <f>AEBYLD1!AZ194*VLOOKUP(AEBYLD2!AZ$4,'[1]INTERNAL PARAMETERS-1'!$B$5:$J$44,5,FALSE)*VLOOKUP(AEBYLD2!AZ$4,'[1]INTERNAL PARAMETERS-1'!$B$5:$J$44,6,FALSE)*VLOOKUP(AEBYLD2!AZ$4,'[1]INTERNAL PARAMETERS-1'!$B$5:$J$44,3,FALSE) + AEBYLD1!AZ194*(1-VLOOKUP(AEBYLD2!AZ$4,'[1]INTERNAL PARAMETERS-1'!$B$5:$J$44,5,FALSE))*VLOOKUP(AEBYLD2!AZ$4,'[1]INTERNAL PARAMETERS-1'!$B$5:$J$44,8,FALSE)*VLOOKUP(AEBYLD2!AZ$4,'[1]INTERNAL PARAMETERS-1'!$B$5:$J$44,3,FALSE)</f>
        <v>0</v>
      </c>
      <c r="BA194" s="50">
        <f>AEBYLD1!BA194*VLOOKUP(AEBYLD2!BA$4,'[1]INTERNAL PARAMETERS-1'!$B$5:$J$44,5,FALSE)*VLOOKUP(AEBYLD2!BA$4,'[1]INTERNAL PARAMETERS-1'!$B$5:$J$44,6,FALSE)*VLOOKUP(AEBYLD2!BA$4,'[1]INTERNAL PARAMETERS-1'!$B$5:$J$44,3,FALSE) + AEBYLD1!BA194*(1-VLOOKUP(AEBYLD2!BA$4,'[1]INTERNAL PARAMETERS-1'!$B$5:$J$44,5,FALSE))*VLOOKUP(AEBYLD2!BA$4,'[1]INTERNAL PARAMETERS-1'!$B$5:$J$44,8,FALSE)*VLOOKUP(AEBYLD2!BA$4,'[1]INTERNAL PARAMETERS-1'!$B$5:$J$44,3,FALSE)</f>
        <v>0</v>
      </c>
      <c r="BB194" s="50">
        <f>AEBYLD1!BB194*VLOOKUP(AEBYLD2!BB$4,'[1]INTERNAL PARAMETERS-1'!$B$5:$J$44,5,FALSE)*VLOOKUP(AEBYLD2!BB$4,'[1]INTERNAL PARAMETERS-1'!$B$5:$J$44,6,FALSE)*VLOOKUP(AEBYLD2!BB$4,'[1]INTERNAL PARAMETERS-1'!$B$5:$J$44,3,FALSE) + AEBYLD1!BB194*(1-VLOOKUP(AEBYLD2!BB$4,'[1]INTERNAL PARAMETERS-1'!$B$5:$J$44,5,FALSE))*VLOOKUP(AEBYLD2!BB$4,'[1]INTERNAL PARAMETERS-1'!$B$5:$J$44,8,FALSE)*VLOOKUP(AEBYLD2!BB$4,'[1]INTERNAL PARAMETERS-1'!$B$5:$J$44,3,FALSE)</f>
        <v>0</v>
      </c>
      <c r="BC194" s="50">
        <f>AEBYLD1!BC194*VLOOKUP(AEBYLD2!BC$4,'[1]INTERNAL PARAMETERS-1'!$B$5:$J$44,5,FALSE)*VLOOKUP(AEBYLD2!BC$4,'[1]INTERNAL PARAMETERS-1'!$B$5:$J$44,6,FALSE)*VLOOKUP(AEBYLD2!BC$4,'[1]INTERNAL PARAMETERS-1'!$B$5:$J$44,3,FALSE) + AEBYLD1!BC194*(1-VLOOKUP(AEBYLD2!BC$4,'[1]INTERNAL PARAMETERS-1'!$B$5:$J$44,5,FALSE))*VLOOKUP(AEBYLD2!BC$4,'[1]INTERNAL PARAMETERS-1'!$B$5:$J$44,8,FALSE)*VLOOKUP(AEBYLD2!BC$4,'[1]INTERNAL PARAMETERS-1'!$B$5:$J$44,3,FALSE)</f>
        <v>0</v>
      </c>
      <c r="BD194" s="50">
        <f>AEBYLD1!BD194*VLOOKUP(AEBYLD2!BD$4,'[1]INTERNAL PARAMETERS-1'!$B$5:$J$44,5,FALSE)*VLOOKUP(AEBYLD2!BD$4,'[1]INTERNAL PARAMETERS-1'!$B$5:$J$44,6,FALSE)*VLOOKUP(AEBYLD2!BD$4,'[1]INTERNAL PARAMETERS-1'!$B$5:$J$44,3,FALSE) + AEBYLD1!BD194*(1-VLOOKUP(AEBYLD2!BD$4,'[1]INTERNAL PARAMETERS-1'!$B$5:$J$44,5,FALSE))*VLOOKUP(AEBYLD2!BD$4,'[1]INTERNAL PARAMETERS-1'!$B$5:$J$44,8,FALSE)*VLOOKUP(AEBYLD2!BD$4,'[1]INTERNAL PARAMETERS-1'!$B$5:$J$44,3,FALSE)</f>
        <v>0</v>
      </c>
      <c r="BE194" s="50">
        <f>AEBYLD1!BE194*VLOOKUP(AEBYLD2!BE$4,'[1]INTERNAL PARAMETERS-1'!$B$5:$J$44,5,FALSE)*VLOOKUP(AEBYLD2!BE$4,'[1]INTERNAL PARAMETERS-1'!$B$5:$J$44,6,FALSE)*VLOOKUP(AEBYLD2!BE$4,'[1]INTERNAL PARAMETERS-1'!$B$5:$J$44,3,FALSE) + AEBYLD1!BE194*(1-VLOOKUP(AEBYLD2!BE$4,'[1]INTERNAL PARAMETERS-1'!$B$5:$J$44,5,FALSE))*VLOOKUP(AEBYLD2!BE$4,'[1]INTERNAL PARAMETERS-1'!$B$5:$J$44,8,FALSE)*VLOOKUP(AEBYLD2!BE$4,'[1]INTERNAL PARAMETERS-1'!$B$5:$J$44,3,FALSE)</f>
        <v>0</v>
      </c>
      <c r="BF194" s="50">
        <f>AEBYLD1!BF194*VLOOKUP(AEBYLD2!BF$4,'[1]INTERNAL PARAMETERS-1'!$B$5:$J$44,5,FALSE)*VLOOKUP(AEBYLD2!BF$4,'[1]INTERNAL PARAMETERS-1'!$B$5:$J$44,6,FALSE)*VLOOKUP(AEBYLD2!BF$4,'[1]INTERNAL PARAMETERS-1'!$B$5:$J$44,3,FALSE) + AEBYLD1!BF194*(1-VLOOKUP(AEBYLD2!BF$4,'[1]INTERNAL PARAMETERS-1'!$B$5:$J$44,5,FALSE))*VLOOKUP(AEBYLD2!BF$4,'[1]INTERNAL PARAMETERS-1'!$B$5:$J$44,8,FALSE)*VLOOKUP(AEBYLD2!BF$4,'[1]INTERNAL PARAMETERS-1'!$B$5:$J$44,3,FALSE)</f>
        <v>0</v>
      </c>
      <c r="BG194" s="50">
        <f>AEBYLD1!BG194*VLOOKUP(AEBYLD2!BG$4,'[1]INTERNAL PARAMETERS-1'!$B$5:$J$44,5,FALSE)*VLOOKUP(AEBYLD2!BG$4,'[1]INTERNAL PARAMETERS-1'!$B$5:$J$44,6,FALSE)*VLOOKUP(AEBYLD2!BG$4,'[1]INTERNAL PARAMETERS-1'!$B$5:$J$44,3,FALSE) + AEBYLD1!BG194*(1-VLOOKUP(AEBYLD2!BG$4,'[1]INTERNAL PARAMETERS-1'!$B$5:$J$44,5,FALSE))*VLOOKUP(AEBYLD2!BG$4,'[1]INTERNAL PARAMETERS-1'!$B$5:$J$44,8,FALSE)*VLOOKUP(AEBYLD2!BG$4,'[1]INTERNAL PARAMETERS-1'!$B$5:$J$44,3,FALSE)</f>
        <v>0</v>
      </c>
      <c r="BH194" s="50">
        <f>AEBYLD1!BH194*VLOOKUP(AEBYLD2!BH$4,'[1]INTERNAL PARAMETERS-1'!$B$5:$J$44,5,FALSE)*VLOOKUP(AEBYLD2!BH$4,'[1]INTERNAL PARAMETERS-1'!$B$5:$J$44,6,FALSE)*VLOOKUP(AEBYLD2!BH$4,'[1]INTERNAL PARAMETERS-1'!$B$5:$J$44,3,FALSE) + AEBYLD1!BH194*(1-VLOOKUP(AEBYLD2!BH$4,'[1]INTERNAL PARAMETERS-1'!$B$5:$J$44,5,FALSE))*VLOOKUP(AEBYLD2!BH$4,'[1]INTERNAL PARAMETERS-1'!$B$5:$J$44,8,FALSE)*VLOOKUP(AEBYLD2!BH$4,'[1]INTERNAL PARAMETERS-1'!$B$5:$J$44,3,FALSE)</f>
        <v>0</v>
      </c>
      <c r="BI194" s="50">
        <f>AEBYLD1!BI194*VLOOKUP(AEBYLD2!BI$4,'[1]INTERNAL PARAMETERS-1'!$B$5:$J$44,5,FALSE)*VLOOKUP(AEBYLD2!BI$4,'[1]INTERNAL PARAMETERS-1'!$B$5:$J$44,6,FALSE)*VLOOKUP(AEBYLD2!BI$4,'[1]INTERNAL PARAMETERS-1'!$B$5:$J$44,3,FALSE) + AEBYLD1!BI194*(1-VLOOKUP(AEBYLD2!BI$4,'[1]INTERNAL PARAMETERS-1'!$B$5:$J$44,5,FALSE))*VLOOKUP(AEBYLD2!BI$4,'[1]INTERNAL PARAMETERS-1'!$B$5:$J$44,8,FALSE)*VLOOKUP(AEBYLD2!BI$4,'[1]INTERNAL PARAMETERS-1'!$B$5:$J$44,3,FALSE)</f>
        <v>0</v>
      </c>
      <c r="BJ194" s="50">
        <f>AEBYLD1!BJ194*VLOOKUP(AEBYLD2!BJ$4,'[1]INTERNAL PARAMETERS-1'!$B$5:$J$44,5,FALSE)*VLOOKUP(AEBYLD2!BJ$4,'[1]INTERNAL PARAMETERS-1'!$B$5:$J$44,6,FALSE)*VLOOKUP(AEBYLD2!BJ$4,'[1]INTERNAL PARAMETERS-1'!$B$5:$J$44,3,FALSE) + AEBYLD1!BJ194*(1-VLOOKUP(AEBYLD2!BJ$4,'[1]INTERNAL PARAMETERS-1'!$B$5:$J$44,5,FALSE))*VLOOKUP(AEBYLD2!BJ$4,'[1]INTERNAL PARAMETERS-1'!$B$5:$J$44,8,FALSE)*VLOOKUP(AEBYLD2!BJ$4,'[1]INTERNAL PARAMETERS-1'!$B$5:$J$44,3,FALSE)</f>
        <v>0</v>
      </c>
      <c r="BK194" s="50">
        <f>AEBYLD1!BK194*VLOOKUP(AEBYLD2!BK$4,'[1]INTERNAL PARAMETERS-1'!$B$5:$J$44,5,FALSE)*VLOOKUP(AEBYLD2!BK$4,'[1]INTERNAL PARAMETERS-1'!$B$5:$J$44,6,FALSE)*VLOOKUP(AEBYLD2!BK$4,'[1]INTERNAL PARAMETERS-1'!$B$5:$J$44,3,FALSE) + AEBYLD1!BK194*(1-VLOOKUP(AEBYLD2!BK$4,'[1]INTERNAL PARAMETERS-1'!$B$5:$J$44,5,FALSE))*VLOOKUP(AEBYLD2!BK$4,'[1]INTERNAL PARAMETERS-1'!$B$5:$J$44,8,FALSE)*VLOOKUP(AEBYLD2!BK$4,'[1]INTERNAL PARAMETERS-1'!$B$5:$J$44,3,FALSE)</f>
        <v>0</v>
      </c>
      <c r="BL194" s="50">
        <f>AEBYLD1!BL194*VLOOKUP(AEBYLD2!BL$4,'[1]INTERNAL PARAMETERS-1'!$B$5:$J$44,5,FALSE)*VLOOKUP(AEBYLD2!BL$4,'[1]INTERNAL PARAMETERS-1'!$B$5:$J$44,6,FALSE)*VLOOKUP(AEBYLD2!BL$4,'[1]INTERNAL PARAMETERS-1'!$B$5:$J$44,3,FALSE) + AEBYLD1!BL194*(1-VLOOKUP(AEBYLD2!BL$4,'[1]INTERNAL PARAMETERS-1'!$B$5:$J$44,5,FALSE))*VLOOKUP(AEBYLD2!BL$4,'[1]INTERNAL PARAMETERS-1'!$B$5:$J$44,8,FALSE)*VLOOKUP(AEBYLD2!BL$4,'[1]INTERNAL PARAMETERS-1'!$B$5:$J$44,3,FALSE)</f>
        <v>0</v>
      </c>
      <c r="BM194" s="50">
        <f>AEBYLD1!BM194*VLOOKUP(AEBYLD2!BM$4,'[1]INTERNAL PARAMETERS-1'!$B$5:$J$44,5,FALSE)*VLOOKUP(AEBYLD2!BM$4,'[1]INTERNAL PARAMETERS-1'!$B$5:$J$44,6,FALSE)*VLOOKUP(AEBYLD2!BM$4,'[1]INTERNAL PARAMETERS-1'!$B$5:$J$44,3,FALSE) + AEBYLD1!BM194*(1-VLOOKUP(AEBYLD2!BM$4,'[1]INTERNAL PARAMETERS-1'!$B$5:$J$44,5,FALSE))*VLOOKUP(AEBYLD2!BM$4,'[1]INTERNAL PARAMETERS-1'!$B$5:$J$44,8,FALSE)*VLOOKUP(AEBYLD2!BM$4,'[1]INTERNAL PARAMETERS-1'!$B$5:$J$44,3,FALSE)</f>
        <v>0</v>
      </c>
      <c r="BN194" s="50">
        <f>AEBYLD1!BN194*VLOOKUP(AEBYLD2!BN$4,'[1]INTERNAL PARAMETERS-1'!$B$5:$J$44,5,FALSE)*VLOOKUP(AEBYLD2!BN$4,'[1]INTERNAL PARAMETERS-1'!$B$5:$J$44,6,FALSE)*VLOOKUP(AEBYLD2!BN$4,'[1]INTERNAL PARAMETERS-1'!$B$5:$J$44,3,FALSE) + AEBYLD1!BN194*(1-VLOOKUP(AEBYLD2!BN$4,'[1]INTERNAL PARAMETERS-1'!$B$5:$J$44,5,FALSE))*VLOOKUP(AEBYLD2!BN$4,'[1]INTERNAL PARAMETERS-1'!$B$5:$J$44,8,FALSE)*VLOOKUP(AEBYLD2!BN$4,'[1]INTERNAL PARAMETERS-1'!$B$5:$J$44,3,FALSE)</f>
        <v>0</v>
      </c>
      <c r="BO194" s="50">
        <f>AEBYLD1!BO194*VLOOKUP(AEBYLD2!BO$4,'[1]INTERNAL PARAMETERS-1'!$B$5:$J$44,5,FALSE)*VLOOKUP(AEBYLD2!BO$4,'[1]INTERNAL PARAMETERS-1'!$B$5:$J$44,6,FALSE)*VLOOKUP(AEBYLD2!BO$4,'[1]INTERNAL PARAMETERS-1'!$B$5:$J$44,3,FALSE) + AEBYLD1!BO194*(1-VLOOKUP(AEBYLD2!BO$4,'[1]INTERNAL PARAMETERS-1'!$B$5:$J$44,5,FALSE))*VLOOKUP(AEBYLD2!BO$4,'[1]INTERNAL PARAMETERS-1'!$B$5:$J$44,8,FALSE)*VLOOKUP(AEBYLD2!BO$4,'[1]INTERNAL PARAMETERS-1'!$B$5:$J$44,3,FALSE)</f>
        <v>0</v>
      </c>
      <c r="BP194" s="50">
        <f>AEBYLD1!BP194*VLOOKUP(AEBYLD2!BP$4,'[1]INTERNAL PARAMETERS-1'!$B$5:$J$44,5,FALSE)*VLOOKUP(AEBYLD2!BP$4,'[1]INTERNAL PARAMETERS-1'!$B$5:$J$44,6,FALSE)*VLOOKUP(AEBYLD2!BP$4,'[1]INTERNAL PARAMETERS-1'!$B$5:$J$44,3,FALSE) + AEBYLD1!BP194*(1-VLOOKUP(AEBYLD2!BP$4,'[1]INTERNAL PARAMETERS-1'!$B$5:$J$44,5,FALSE))*VLOOKUP(AEBYLD2!BP$4,'[1]INTERNAL PARAMETERS-1'!$B$5:$J$44,8,FALSE)*VLOOKUP(AEBYLD2!BP$4,'[1]INTERNAL PARAMETERS-1'!$B$5:$J$44,3,FALSE)</f>
        <v>0</v>
      </c>
      <c r="BQ194" s="50">
        <f>AEBYLD1!BQ194*VLOOKUP(AEBYLD2!BQ$4,'[1]INTERNAL PARAMETERS-1'!$B$5:$J$44,5,FALSE)*VLOOKUP(AEBYLD2!BQ$4,'[1]INTERNAL PARAMETERS-1'!$B$5:$J$44,6,FALSE)*VLOOKUP(AEBYLD2!BQ$4,'[1]INTERNAL PARAMETERS-1'!$B$5:$J$44,3,FALSE) + AEBYLD1!BQ194*(1-VLOOKUP(AEBYLD2!BQ$4,'[1]INTERNAL PARAMETERS-1'!$B$5:$J$44,5,FALSE))*VLOOKUP(AEBYLD2!BQ$4,'[1]INTERNAL PARAMETERS-1'!$B$5:$J$44,8,FALSE)*VLOOKUP(AEBYLD2!BQ$4,'[1]INTERNAL PARAMETERS-1'!$B$5:$J$44,3,FALSE)</f>
        <v>0</v>
      </c>
      <c r="BR194" s="50">
        <f>AEBYLD1!BR194*VLOOKUP(AEBYLD2!BR$4,'[1]INTERNAL PARAMETERS-1'!$B$5:$J$44,5,FALSE)*VLOOKUP(AEBYLD2!BR$4,'[1]INTERNAL PARAMETERS-1'!$B$5:$J$44,6,FALSE)*VLOOKUP(AEBYLD2!BR$4,'[1]INTERNAL PARAMETERS-1'!$B$5:$J$44,3,FALSE) + AEBYLD1!BR194*(1-VLOOKUP(AEBYLD2!BR$4,'[1]INTERNAL PARAMETERS-1'!$B$5:$J$44,5,FALSE))*VLOOKUP(AEBYLD2!BR$4,'[1]INTERNAL PARAMETERS-1'!$B$5:$J$44,8,FALSE)*VLOOKUP(AEBYLD2!BR$4,'[1]INTERNAL PARAMETERS-1'!$B$5:$J$44,3,FALSE)</f>
        <v>0</v>
      </c>
      <c r="BS194" s="50">
        <f>AEBYLD1!BS194*VLOOKUP(AEBYLD2!BS$4,'[1]INTERNAL PARAMETERS-1'!$B$5:$J$44,5,FALSE)*VLOOKUP(AEBYLD2!BS$4,'[1]INTERNAL PARAMETERS-1'!$B$5:$J$44,6,FALSE)*VLOOKUP(AEBYLD2!BS$4,'[1]INTERNAL PARAMETERS-1'!$B$5:$J$44,3,FALSE) + AEBYLD1!BS194*(1-VLOOKUP(AEBYLD2!BS$4,'[1]INTERNAL PARAMETERS-1'!$B$5:$J$44,5,FALSE))*VLOOKUP(AEBYLD2!BS$4,'[1]INTERNAL PARAMETERS-1'!$B$5:$J$44,8,FALSE)*VLOOKUP(AEBYLD2!BS$4,'[1]INTERNAL PARAMETERS-1'!$B$5:$J$44,3,FALSE)</f>
        <v>0</v>
      </c>
      <c r="BT194" s="50">
        <f>AEBYLD1!BT194*VLOOKUP(AEBYLD2!BT$4,'[1]INTERNAL PARAMETERS-1'!$B$5:$J$44,5,FALSE)*VLOOKUP(AEBYLD2!BT$4,'[1]INTERNAL PARAMETERS-1'!$B$5:$J$44,6,FALSE)*VLOOKUP(AEBYLD2!BT$4,'[1]INTERNAL PARAMETERS-1'!$B$5:$J$44,3,FALSE) + AEBYLD1!BT194*(1-VLOOKUP(AEBYLD2!BT$4,'[1]INTERNAL PARAMETERS-1'!$B$5:$J$44,5,FALSE))*VLOOKUP(AEBYLD2!BT$4,'[1]INTERNAL PARAMETERS-1'!$B$5:$J$44,8,FALSE)*VLOOKUP(AEBYLD2!BT$4,'[1]INTERNAL PARAMETERS-1'!$B$5:$J$44,3,FALSE)</f>
        <v>0</v>
      </c>
      <c r="BU194" s="50">
        <f>AEBYLD1!BU194*VLOOKUP(AEBYLD2!BU$4,'[1]INTERNAL PARAMETERS-1'!$B$5:$J$44,5,FALSE)*VLOOKUP(AEBYLD2!BU$4,'[1]INTERNAL PARAMETERS-1'!$B$5:$J$44,6,FALSE)*VLOOKUP(AEBYLD2!BU$4,'[1]INTERNAL PARAMETERS-1'!$B$5:$J$44,3,FALSE) + AEBYLD1!BU194*(1-VLOOKUP(AEBYLD2!BU$4,'[1]INTERNAL PARAMETERS-1'!$B$5:$J$44,5,FALSE))*VLOOKUP(AEBYLD2!BU$4,'[1]INTERNAL PARAMETERS-1'!$B$5:$J$44,8,FALSE)*VLOOKUP(AEBYLD2!BU$4,'[1]INTERNAL PARAMETERS-1'!$B$5:$J$44,3,FALSE)</f>
        <v>0</v>
      </c>
      <c r="BV194" s="50">
        <f>AEBYLD1!BV194*VLOOKUP(AEBYLD2!BV$4,'[1]INTERNAL PARAMETERS-1'!$B$5:$J$44,5,FALSE)*VLOOKUP(AEBYLD2!BV$4,'[1]INTERNAL PARAMETERS-1'!$B$5:$J$44,6,FALSE)*VLOOKUP(AEBYLD2!BV$4,'[1]INTERNAL PARAMETERS-1'!$B$5:$J$44,3,FALSE) + AEBYLD1!BV194*(1-VLOOKUP(AEBYLD2!BV$4,'[1]INTERNAL PARAMETERS-1'!$B$5:$J$44,5,FALSE))*VLOOKUP(AEBYLD2!BV$4,'[1]INTERNAL PARAMETERS-1'!$B$5:$J$44,8,FALSE)*VLOOKUP(AEBYLD2!BV$4,'[1]INTERNAL PARAMETERS-1'!$B$5:$J$44,3,FALSE)</f>
        <v>0</v>
      </c>
      <c r="BW194" s="50">
        <f>AEBYLD1!BW194*VLOOKUP(AEBYLD2!BW$4,'[1]INTERNAL PARAMETERS-1'!$B$5:$J$44,5,FALSE)*VLOOKUP(AEBYLD2!BW$4,'[1]INTERNAL PARAMETERS-1'!$B$5:$J$44,6,FALSE)*VLOOKUP(AEBYLD2!BW$4,'[1]INTERNAL PARAMETERS-1'!$B$5:$J$44,3,FALSE) + AEBYLD1!BW194*(1-VLOOKUP(AEBYLD2!BW$4,'[1]INTERNAL PARAMETERS-1'!$B$5:$J$44,5,FALSE))*VLOOKUP(AEBYLD2!BW$4,'[1]INTERNAL PARAMETERS-1'!$B$5:$J$44,8,FALSE)*VLOOKUP(AEBYLD2!BW$4,'[1]INTERNAL PARAMETERS-1'!$B$5:$J$44,3,FALSE)</f>
        <v>0</v>
      </c>
      <c r="BX194" s="50">
        <f>AEBYLD1!BX194*VLOOKUP(AEBYLD2!BX$4,'[1]INTERNAL PARAMETERS-1'!$B$5:$J$44,5,FALSE)*VLOOKUP(AEBYLD2!BX$4,'[1]INTERNAL PARAMETERS-1'!$B$5:$J$44,6,FALSE)*VLOOKUP(AEBYLD2!BX$4,'[1]INTERNAL PARAMETERS-1'!$B$5:$J$44,3,FALSE) + AEBYLD1!BX194*(1-VLOOKUP(AEBYLD2!BX$4,'[1]INTERNAL PARAMETERS-1'!$B$5:$J$44,5,FALSE))*VLOOKUP(AEBYLD2!BX$4,'[1]INTERNAL PARAMETERS-1'!$B$5:$J$44,8,FALSE)*VLOOKUP(AEBYLD2!BX$4,'[1]INTERNAL PARAMETERS-1'!$B$5:$J$44,3,FALSE)</f>
        <v>0</v>
      </c>
      <c r="BY194" s="50">
        <f>AEBYLD1!BY194*VLOOKUP(AEBYLD2!BY$4,'[1]INTERNAL PARAMETERS-1'!$B$5:$J$44,5,FALSE)*VLOOKUP(AEBYLD2!BY$4,'[1]INTERNAL PARAMETERS-1'!$B$5:$J$44,6,FALSE)*VLOOKUP(AEBYLD2!BY$4,'[1]INTERNAL PARAMETERS-1'!$B$5:$J$44,3,FALSE) + AEBYLD1!BY194*(1-VLOOKUP(AEBYLD2!BY$4,'[1]INTERNAL PARAMETERS-1'!$B$5:$J$44,5,FALSE))*VLOOKUP(AEBYLD2!BY$4,'[1]INTERNAL PARAMETERS-1'!$B$5:$J$44,8,FALSE)*VLOOKUP(AEBYLD2!BY$4,'[1]INTERNAL PARAMETERS-1'!$B$5:$J$44,3,FALSE)</f>
        <v>0</v>
      </c>
      <c r="BZ194" s="50">
        <f>AEBYLD1!BZ194*VLOOKUP(AEBYLD2!BZ$4,'[1]INTERNAL PARAMETERS-1'!$B$5:$J$44,5,FALSE)*VLOOKUP(AEBYLD2!BZ$4,'[1]INTERNAL PARAMETERS-1'!$B$5:$J$44,6,FALSE)*VLOOKUP(AEBYLD2!BZ$4,'[1]INTERNAL PARAMETERS-1'!$B$5:$J$44,3,FALSE) + AEBYLD1!BZ194*(1-VLOOKUP(AEBYLD2!BZ$4,'[1]INTERNAL PARAMETERS-1'!$B$5:$J$44,5,FALSE))*VLOOKUP(AEBYLD2!BZ$4,'[1]INTERNAL PARAMETERS-1'!$B$5:$J$44,8,FALSE)*VLOOKUP(AEBYLD2!BZ$4,'[1]INTERNAL PARAMETERS-1'!$B$5:$J$44,3,FALSE)</f>
        <v>0</v>
      </c>
      <c r="CA194" s="50">
        <f>AEBYLD1!CA194*VLOOKUP(AEBYLD2!CA$4,'[1]INTERNAL PARAMETERS-1'!$B$5:$J$44,5,FALSE)*VLOOKUP(AEBYLD2!CA$4,'[1]INTERNAL PARAMETERS-1'!$B$5:$J$44,6,FALSE)*VLOOKUP(AEBYLD2!CA$4,'[1]INTERNAL PARAMETERS-1'!$B$5:$J$44,3,FALSE) + AEBYLD1!CA194*(1-VLOOKUP(AEBYLD2!CA$4,'[1]INTERNAL PARAMETERS-1'!$B$5:$J$44,5,FALSE))*VLOOKUP(AEBYLD2!CA$4,'[1]INTERNAL PARAMETERS-1'!$B$5:$J$44,8,FALSE)*VLOOKUP(AEBYLD2!CA$4,'[1]INTERNAL PARAMETERS-1'!$B$5:$J$44,3,FALSE)</f>
        <v>0</v>
      </c>
      <c r="CB194" s="50">
        <f>AEBYLD1!CB194*VLOOKUP(AEBYLD2!CB$4,'[1]INTERNAL PARAMETERS-1'!$B$5:$J$44,5,FALSE)*VLOOKUP(AEBYLD2!CB$4,'[1]INTERNAL PARAMETERS-1'!$B$5:$J$44,6,FALSE)*VLOOKUP(AEBYLD2!CB$4,'[1]INTERNAL PARAMETERS-1'!$B$5:$J$44,3,FALSE) + AEBYLD1!CB194*(1-VLOOKUP(AEBYLD2!CB$4,'[1]INTERNAL PARAMETERS-1'!$B$5:$J$44,5,FALSE))*VLOOKUP(AEBYLD2!CB$4,'[1]INTERNAL PARAMETERS-1'!$B$5:$J$44,8,FALSE)*VLOOKUP(AEBYLD2!CB$4,'[1]INTERNAL PARAMETERS-1'!$B$5:$J$44,3,FALSE)</f>
        <v>0</v>
      </c>
      <c r="CC194" s="50">
        <f>AEBYLD1!CC194*VLOOKUP(AEBYLD2!CC$4,'[1]INTERNAL PARAMETERS-1'!$B$5:$J$44,5,FALSE)*VLOOKUP(AEBYLD2!CC$4,'[1]INTERNAL PARAMETERS-1'!$B$5:$J$44,6,FALSE)*VLOOKUP(AEBYLD2!CC$4,'[1]INTERNAL PARAMETERS-1'!$B$5:$J$44,3,FALSE) + AEBYLD1!CC194*(1-VLOOKUP(AEBYLD2!CC$4,'[1]INTERNAL PARAMETERS-1'!$B$5:$J$44,5,FALSE))*VLOOKUP(AEBYLD2!CC$4,'[1]INTERNAL PARAMETERS-1'!$B$5:$J$44,8,FALSE)*VLOOKUP(AEBYLD2!CC$4,'[1]INTERNAL PARAMETERS-1'!$B$5:$J$44,3,FALSE)</f>
        <v>0</v>
      </c>
      <c r="CD194" s="50">
        <f>AEBYLD1!CD194*VLOOKUP(AEBYLD2!CD$4,'[1]INTERNAL PARAMETERS-1'!$B$5:$J$44,5,FALSE)*VLOOKUP(AEBYLD2!CD$4,'[1]INTERNAL PARAMETERS-1'!$B$5:$J$44,6,FALSE)*VLOOKUP(AEBYLD2!CD$4,'[1]INTERNAL PARAMETERS-1'!$B$5:$J$44,3,FALSE) + AEBYLD1!CD194*(1-VLOOKUP(AEBYLD2!CD$4,'[1]INTERNAL PARAMETERS-1'!$B$5:$J$44,5,FALSE))*VLOOKUP(AEBYLD2!CD$4,'[1]INTERNAL PARAMETERS-1'!$B$5:$J$44,8,FALSE)*VLOOKUP(AEBYLD2!CD$4,'[1]INTERNAL PARAMETERS-1'!$B$5:$J$44,3,FALSE)</f>
        <v>0</v>
      </c>
      <c r="CE194" s="50">
        <f>AEBYLD1!CE194*VLOOKUP(AEBYLD2!CE$4,'[1]INTERNAL PARAMETERS-1'!$B$5:$J$44,5,FALSE)*VLOOKUP(AEBYLD2!CE$4,'[1]INTERNAL PARAMETERS-1'!$B$5:$J$44,6,FALSE)*VLOOKUP(AEBYLD2!CE$4,'[1]INTERNAL PARAMETERS-1'!$B$5:$J$44,3,FALSE) + AEBYLD1!CE194*(1-VLOOKUP(AEBYLD2!CE$4,'[1]INTERNAL PARAMETERS-1'!$B$5:$J$44,5,FALSE))*VLOOKUP(AEBYLD2!CE$4,'[1]INTERNAL PARAMETERS-1'!$B$5:$J$44,8,FALSE)*VLOOKUP(AEBYLD2!CE$4,'[1]INTERNAL PARAMETERS-1'!$B$5:$J$44,3,FALSE)</f>
        <v>0</v>
      </c>
      <c r="CF194" s="50">
        <f>AEBYLD1!CF194*VLOOKUP(AEBYLD2!CF$4,'[1]INTERNAL PARAMETERS-1'!$B$5:$J$44,5,FALSE)*VLOOKUP(AEBYLD2!CF$4,'[1]INTERNAL PARAMETERS-1'!$B$5:$J$44,6,FALSE)*VLOOKUP(AEBYLD2!CF$4,'[1]INTERNAL PARAMETERS-1'!$B$5:$J$44,3,FALSE) + AEBYLD1!CF194*(1-VLOOKUP(AEBYLD2!CF$4,'[1]INTERNAL PARAMETERS-1'!$B$5:$J$44,5,FALSE))*VLOOKUP(AEBYLD2!CF$4,'[1]INTERNAL PARAMETERS-1'!$B$5:$J$44,8,FALSE)*VLOOKUP(AEBYLD2!CF$4,'[1]INTERNAL PARAMETERS-1'!$B$5:$J$44,3,FALSE)</f>
        <v>0</v>
      </c>
      <c r="CG194" s="50">
        <f>AEBYLD1!CG194*VLOOKUP(AEBYLD2!CG$4,'[1]INTERNAL PARAMETERS-1'!$B$5:$J$44,5,FALSE)*VLOOKUP(AEBYLD2!CG$4,'[1]INTERNAL PARAMETERS-1'!$B$5:$J$44,6,FALSE)*VLOOKUP(AEBYLD2!CG$4,'[1]INTERNAL PARAMETERS-1'!$B$5:$J$44,3,FALSE) + AEBYLD1!CG194*(1-VLOOKUP(AEBYLD2!CG$4,'[1]INTERNAL PARAMETERS-1'!$B$5:$J$44,5,FALSE))*VLOOKUP(AEBYLD2!CG$4,'[1]INTERNAL PARAMETERS-1'!$B$5:$J$44,8,FALSE)*VLOOKUP(AEBYLD2!CG$4,'[1]INTERNAL PARAMETERS-1'!$B$5:$J$44,3,FALSE)</f>
        <v>0</v>
      </c>
      <c r="CH194" s="49">
        <f>AEBYLD1!CH194*VLOOKUP(AEBYLD2!CH$4,'[1]INTERNAL PARAMETERS-1'!$B$5:$J$44,5,FALSE)*VLOOKUP(AEBYLD2!CH$4,'[1]INTERNAL PARAMETERS-1'!$B$5:$J$44,6,FALSE)*VLOOKUP(AEBYLD2!CH$4,'[1]INTERNAL PARAMETERS-1'!$B$5:$J$44,3,FALSE) + AEBYLD1!CH194*(1-VLOOKUP(AEBYLD2!CH$4,'[1]INTERNAL PARAMETERS-1'!$B$5:$J$44,5,FALSE))*VLOOKUP(AEBYLD2!CH$4,'[1]INTERNAL PARAMETERS-1'!$B$5:$J$44,8,FALSE)*VLOOKUP(AEBYLD2!CH$4,'[1]INTERNAL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 x14ac:dyDescent="0.4">
      <c r="B195" s="64" t="s">
        <v>7</v>
      </c>
      <c r="C195" s="63" t="s">
        <v>89</v>
      </c>
      <c r="D195" s="63" t="s">
        <v>78</v>
      </c>
      <c r="E195" s="147">
        <f>AEB!AF195</f>
        <v>0</v>
      </c>
      <c r="F195" s="65">
        <f>'[1]INTERNAL PARAMETERS-1'!M15</f>
        <v>34.72</v>
      </c>
      <c r="G195" s="51">
        <f>AEBYLD1!G195*VLOOKUP(AEBYLD2!G$4,'[1]INTERNAL PARAMETERS-1'!$B$5:$J$44,5,FALSE)*VLOOKUP(AEBYLD2!G$4,'[1]INTERNAL PARAMETERS-1'!$B$5:$J$44,7,FALSE)*AEBYLD2!$F195 + AEBYLD1!G195*(1-VLOOKUP(AEBYLD2!G$4,'[1]INTERNAL PARAMETERS-1'!$B$5:$J$44,5,FALSE))*VLOOKUP(AEBYLD2!G$4,'[1]INTERNAL PARAMETERS-1'!$B$5:$J$44,9,FALSE)*AEBYLD2!$F195</f>
        <v>0</v>
      </c>
      <c r="H195" s="50">
        <f>AEBYLD1!H195*VLOOKUP(AEBYLD2!H$4,'[1]INTERNAL PARAMETERS-1'!$B$5:$J$44,5,FALSE)*VLOOKUP(AEBYLD2!H$4,'[1]INTERNAL PARAMETERS-1'!$B$5:$J$44,7,FALSE)*AEBYLD2!$F195 + AEBYLD1!H195*(1-VLOOKUP(AEBYLD2!H$4,'[1]INTERNAL PARAMETERS-1'!$B$5:$J$44,5,FALSE))*VLOOKUP(AEBYLD2!H$4,'[1]INTERNAL PARAMETERS-1'!$B$5:$J$44,9,FALSE)*AEBYLD2!$F195</f>
        <v>0</v>
      </c>
      <c r="I195" s="50">
        <f>AEBYLD1!I195*VLOOKUP(AEBYLD2!I$4,'[1]INTERNAL PARAMETERS-1'!$B$5:$J$44,5,FALSE)*VLOOKUP(AEBYLD2!I$4,'[1]INTERNAL PARAMETERS-1'!$B$5:$J$44,7,FALSE)*AEBYLD2!$F195 + AEBYLD1!I195*(1-VLOOKUP(AEBYLD2!I$4,'[1]INTERNAL PARAMETERS-1'!$B$5:$J$44,5,FALSE))*VLOOKUP(AEBYLD2!I$4,'[1]INTERNAL PARAMETERS-1'!$B$5:$J$44,9,FALSE)*AEBYLD2!$F195</f>
        <v>0</v>
      </c>
      <c r="J195" s="50">
        <f>AEBYLD1!J195*VLOOKUP(AEBYLD2!J$4,'[1]INTERNAL PARAMETERS-1'!$B$5:$J$44,5,FALSE)*VLOOKUP(AEBYLD2!J$4,'[1]INTERNAL PARAMETERS-1'!$B$5:$J$44,7,FALSE)*AEBYLD2!$F195 + AEBYLD1!J195*(1-VLOOKUP(AEBYLD2!J$4,'[1]INTERNAL PARAMETERS-1'!$B$5:$J$44,5,FALSE))*VLOOKUP(AEBYLD2!J$4,'[1]INTERNAL PARAMETERS-1'!$B$5:$J$44,9,FALSE)*AEBYLD2!$F195</f>
        <v>0</v>
      </c>
      <c r="K195" s="50">
        <f>AEBYLD1!K195*VLOOKUP(AEBYLD2!K$4,'[1]INTERNAL PARAMETERS-1'!$B$5:$J$44,5,FALSE)*VLOOKUP(AEBYLD2!K$4,'[1]INTERNAL PARAMETERS-1'!$B$5:$J$44,7,FALSE)*AEBYLD2!$F195 + AEBYLD1!K195*(1-VLOOKUP(AEBYLD2!K$4,'[1]INTERNAL PARAMETERS-1'!$B$5:$J$44,5,FALSE))*VLOOKUP(AEBYLD2!K$4,'[1]INTERNAL PARAMETERS-1'!$B$5:$J$44,9,FALSE)*AEBYLD2!$F195</f>
        <v>0</v>
      </c>
      <c r="L195" s="50">
        <f>AEBYLD1!L195*VLOOKUP(AEBYLD2!L$4,'[1]INTERNAL PARAMETERS-1'!$B$5:$J$44,5,FALSE)*VLOOKUP(AEBYLD2!L$4,'[1]INTERNAL PARAMETERS-1'!$B$5:$J$44,7,FALSE)*AEBYLD2!$F195 + AEBYLD1!L195*(1-VLOOKUP(AEBYLD2!L$4,'[1]INTERNAL PARAMETERS-1'!$B$5:$J$44,5,FALSE))*VLOOKUP(AEBYLD2!L$4,'[1]INTERNAL PARAMETERS-1'!$B$5:$J$44,9,FALSE)*AEBYLD2!$F195</f>
        <v>0</v>
      </c>
      <c r="M195" s="50">
        <f>AEBYLD1!M195*VLOOKUP(AEBYLD2!M$4,'[1]INTERNAL PARAMETERS-1'!$B$5:$J$44,5,FALSE)*VLOOKUP(AEBYLD2!M$4,'[1]INTERNAL PARAMETERS-1'!$B$5:$J$44,7,FALSE)*AEBYLD2!$F195 + AEBYLD1!M195*(1-VLOOKUP(AEBYLD2!M$4,'[1]INTERNAL PARAMETERS-1'!$B$5:$J$44,5,FALSE))*VLOOKUP(AEBYLD2!M$4,'[1]INTERNAL PARAMETERS-1'!$B$5:$J$44,9,FALSE)*AEBYLD2!$F195</f>
        <v>0</v>
      </c>
      <c r="N195" s="50">
        <f>AEBYLD1!N195*VLOOKUP(AEBYLD2!N$4,'[1]INTERNAL PARAMETERS-1'!$B$5:$J$44,5,FALSE)*VLOOKUP(AEBYLD2!N$4,'[1]INTERNAL PARAMETERS-1'!$B$5:$J$44,7,FALSE)*AEBYLD2!$F195 + AEBYLD1!N195*(1-VLOOKUP(AEBYLD2!N$4,'[1]INTERNAL PARAMETERS-1'!$B$5:$J$44,5,FALSE))*VLOOKUP(AEBYLD2!N$4,'[1]INTERNAL PARAMETERS-1'!$B$5:$J$44,9,FALSE)*AEBYLD2!$F195</f>
        <v>0</v>
      </c>
      <c r="O195" s="50">
        <f>AEBYLD1!O195*VLOOKUP(AEBYLD2!O$4,'[1]INTERNAL PARAMETERS-1'!$B$5:$J$44,5,FALSE)*VLOOKUP(AEBYLD2!O$4,'[1]INTERNAL PARAMETERS-1'!$B$5:$J$44,7,FALSE)*AEBYLD2!$F195 + AEBYLD1!O195*(1-VLOOKUP(AEBYLD2!O$4,'[1]INTERNAL PARAMETERS-1'!$B$5:$J$44,5,FALSE))*VLOOKUP(AEBYLD2!O$4,'[1]INTERNAL PARAMETERS-1'!$B$5:$J$44,9,FALSE)*AEBYLD2!$F195</f>
        <v>0</v>
      </c>
      <c r="P195" s="50">
        <f>AEBYLD1!P195*VLOOKUP(AEBYLD2!P$4,'[1]INTERNAL PARAMETERS-1'!$B$5:$J$44,5,FALSE)*VLOOKUP(AEBYLD2!P$4,'[1]INTERNAL PARAMETERS-1'!$B$5:$J$44,7,FALSE)*AEBYLD2!$F195 + AEBYLD1!P195*(1-VLOOKUP(AEBYLD2!P$4,'[1]INTERNAL PARAMETERS-1'!$B$5:$J$44,5,FALSE))*VLOOKUP(AEBYLD2!P$4,'[1]INTERNAL PARAMETERS-1'!$B$5:$J$44,9,FALSE)*AEBYLD2!$F195</f>
        <v>0</v>
      </c>
      <c r="Q195" s="50">
        <f>AEBYLD1!Q195*VLOOKUP(AEBYLD2!Q$4,'[1]INTERNAL PARAMETERS-1'!$B$5:$J$44,5,FALSE)*VLOOKUP(AEBYLD2!Q$4,'[1]INTERNAL PARAMETERS-1'!$B$5:$J$44,7,FALSE)*AEBYLD2!$F195 + AEBYLD1!Q195*(1-VLOOKUP(AEBYLD2!Q$4,'[1]INTERNAL PARAMETERS-1'!$B$5:$J$44,5,FALSE))*VLOOKUP(AEBYLD2!Q$4,'[1]INTERNAL PARAMETERS-1'!$B$5:$J$44,9,FALSE)*AEBYLD2!$F195</f>
        <v>0</v>
      </c>
      <c r="R195" s="50">
        <f>AEBYLD1!R195*VLOOKUP(AEBYLD2!R$4,'[1]INTERNAL PARAMETERS-1'!$B$5:$J$44,5,FALSE)*VLOOKUP(AEBYLD2!R$4,'[1]INTERNAL PARAMETERS-1'!$B$5:$J$44,7,FALSE)*AEBYLD2!$F195 + AEBYLD1!R195*(1-VLOOKUP(AEBYLD2!R$4,'[1]INTERNAL PARAMETERS-1'!$B$5:$J$44,5,FALSE))*VLOOKUP(AEBYLD2!R$4,'[1]INTERNAL PARAMETERS-1'!$B$5:$J$44,9,FALSE)*AEBYLD2!$F195</f>
        <v>0</v>
      </c>
      <c r="S195" s="50">
        <f>AEBYLD1!S195*VLOOKUP(AEBYLD2!S$4,'[1]INTERNAL PARAMETERS-1'!$B$5:$J$44,5,FALSE)*VLOOKUP(AEBYLD2!S$4,'[1]INTERNAL PARAMETERS-1'!$B$5:$J$44,7,FALSE)*AEBYLD2!$F195 + AEBYLD1!S195*(1-VLOOKUP(AEBYLD2!S$4,'[1]INTERNAL PARAMETERS-1'!$B$5:$J$44,5,FALSE))*VLOOKUP(AEBYLD2!S$4,'[1]INTERNAL PARAMETERS-1'!$B$5:$J$44,9,FALSE)*AEBYLD2!$F195</f>
        <v>0</v>
      </c>
      <c r="T195" s="50">
        <f>AEBYLD1!T195*VLOOKUP(AEBYLD2!T$4,'[1]INTERNAL PARAMETERS-1'!$B$5:$J$44,5,FALSE)*VLOOKUP(AEBYLD2!T$4,'[1]INTERNAL PARAMETERS-1'!$B$5:$J$44,7,FALSE)*AEBYLD2!$F195 + AEBYLD1!T195*(1-VLOOKUP(AEBYLD2!T$4,'[1]INTERNAL PARAMETERS-1'!$B$5:$J$44,5,FALSE))*VLOOKUP(AEBYLD2!T$4,'[1]INTERNAL PARAMETERS-1'!$B$5:$J$44,9,FALSE)*AEBYLD2!$F195</f>
        <v>0</v>
      </c>
      <c r="U195" s="50">
        <f>AEBYLD1!U195*VLOOKUP(AEBYLD2!U$4,'[1]INTERNAL PARAMETERS-1'!$B$5:$J$44,5,FALSE)*VLOOKUP(AEBYLD2!U$4,'[1]INTERNAL PARAMETERS-1'!$B$5:$J$44,7,FALSE)*AEBYLD2!$F195 + AEBYLD1!U195*(1-VLOOKUP(AEBYLD2!U$4,'[1]INTERNAL PARAMETERS-1'!$B$5:$J$44,5,FALSE))*VLOOKUP(AEBYLD2!U$4,'[1]INTERNAL PARAMETERS-1'!$B$5:$J$44,9,FALSE)*AEBYLD2!$F195</f>
        <v>0</v>
      </c>
      <c r="V195" s="50">
        <f>AEBYLD1!V195*VLOOKUP(AEBYLD2!V$4,'[1]INTERNAL PARAMETERS-1'!$B$5:$J$44,5,FALSE)*VLOOKUP(AEBYLD2!V$4,'[1]INTERNAL PARAMETERS-1'!$B$5:$J$44,7,FALSE)*AEBYLD2!$F195 + AEBYLD1!V195*(1-VLOOKUP(AEBYLD2!V$4,'[1]INTERNAL PARAMETERS-1'!$B$5:$J$44,5,FALSE))*VLOOKUP(AEBYLD2!V$4,'[1]INTERNAL PARAMETERS-1'!$B$5:$J$44,9,FALSE)*AEBYLD2!$F195</f>
        <v>0</v>
      </c>
      <c r="W195" s="50">
        <f>AEBYLD1!W195*VLOOKUP(AEBYLD2!W$4,'[1]INTERNAL PARAMETERS-1'!$B$5:$J$44,5,FALSE)*VLOOKUP(AEBYLD2!W$4,'[1]INTERNAL PARAMETERS-1'!$B$5:$J$44,7,FALSE)*AEBYLD2!$F195 + AEBYLD1!W195*(1-VLOOKUP(AEBYLD2!W$4,'[1]INTERNAL PARAMETERS-1'!$B$5:$J$44,5,FALSE))*VLOOKUP(AEBYLD2!W$4,'[1]INTERNAL PARAMETERS-1'!$B$5:$J$44,9,FALSE)*AEBYLD2!$F195</f>
        <v>0</v>
      </c>
      <c r="X195" s="50">
        <f>AEBYLD1!X195*VLOOKUP(AEBYLD2!X$4,'[1]INTERNAL PARAMETERS-1'!$B$5:$J$44,5,FALSE)*VLOOKUP(AEBYLD2!X$4,'[1]INTERNAL PARAMETERS-1'!$B$5:$J$44,7,FALSE)*AEBYLD2!$F195 + AEBYLD1!X195*(1-VLOOKUP(AEBYLD2!X$4,'[1]INTERNAL PARAMETERS-1'!$B$5:$J$44,5,FALSE))*VLOOKUP(AEBYLD2!X$4,'[1]INTERNAL PARAMETERS-1'!$B$5:$J$44,9,FALSE)*AEBYLD2!$F195</f>
        <v>0</v>
      </c>
      <c r="Y195" s="50">
        <f>AEBYLD1!Y195*VLOOKUP(AEBYLD2!Y$4,'[1]INTERNAL PARAMETERS-1'!$B$5:$J$44,5,FALSE)*VLOOKUP(AEBYLD2!Y$4,'[1]INTERNAL PARAMETERS-1'!$B$5:$J$44,7,FALSE)*AEBYLD2!$F195 + AEBYLD1!Y195*(1-VLOOKUP(AEBYLD2!Y$4,'[1]INTERNAL PARAMETERS-1'!$B$5:$J$44,5,FALSE))*VLOOKUP(AEBYLD2!Y$4,'[1]INTERNAL PARAMETERS-1'!$B$5:$J$44,9,FALSE)*AEBYLD2!$F195</f>
        <v>0</v>
      </c>
      <c r="Z195" s="50">
        <f>AEBYLD1!Z195*VLOOKUP(AEBYLD2!Z$4,'[1]INTERNAL PARAMETERS-1'!$B$5:$J$44,5,FALSE)*VLOOKUP(AEBYLD2!Z$4,'[1]INTERNAL PARAMETERS-1'!$B$5:$J$44,7,FALSE)*AEBYLD2!$F195 + AEBYLD1!Z195*(1-VLOOKUP(AEBYLD2!Z$4,'[1]INTERNAL PARAMETERS-1'!$B$5:$J$44,5,FALSE))*VLOOKUP(AEBYLD2!Z$4,'[1]INTERNAL PARAMETERS-1'!$B$5:$J$44,9,FALSE)*AEBYLD2!$F195</f>
        <v>0</v>
      </c>
      <c r="AA195" s="50">
        <f>AEBYLD1!AA195*VLOOKUP(AEBYLD2!AA$4,'[1]INTERNAL PARAMETERS-1'!$B$5:$J$44,5,FALSE)*VLOOKUP(AEBYLD2!AA$4,'[1]INTERNAL PARAMETERS-1'!$B$5:$J$44,7,FALSE)*AEBYLD2!$F195 + AEBYLD1!AA195*(1-VLOOKUP(AEBYLD2!AA$4,'[1]INTERNAL PARAMETERS-1'!$B$5:$J$44,5,FALSE))*VLOOKUP(AEBYLD2!AA$4,'[1]INTERNAL PARAMETERS-1'!$B$5:$J$44,9,FALSE)*AEBYLD2!$F195</f>
        <v>0</v>
      </c>
      <c r="AB195" s="50">
        <f>AEBYLD1!AB195*VLOOKUP(AEBYLD2!AB$4,'[1]INTERNAL PARAMETERS-1'!$B$5:$J$44,5,FALSE)*VLOOKUP(AEBYLD2!AB$4,'[1]INTERNAL PARAMETERS-1'!$B$5:$J$44,7,FALSE)*AEBYLD2!$F195 + AEBYLD1!AB195*(1-VLOOKUP(AEBYLD2!AB$4,'[1]INTERNAL PARAMETERS-1'!$B$5:$J$44,5,FALSE))*VLOOKUP(AEBYLD2!AB$4,'[1]INTERNAL PARAMETERS-1'!$B$5:$J$44,9,FALSE)*AEBYLD2!$F195</f>
        <v>0</v>
      </c>
      <c r="AC195" s="50">
        <f>AEBYLD1!AC195*VLOOKUP(AEBYLD2!AC$4,'[1]INTERNAL PARAMETERS-1'!$B$5:$J$44,5,FALSE)*VLOOKUP(AEBYLD2!AC$4,'[1]INTERNAL PARAMETERS-1'!$B$5:$J$44,7,FALSE)*AEBYLD2!$F195 + AEBYLD1!AC195*(1-VLOOKUP(AEBYLD2!AC$4,'[1]INTERNAL PARAMETERS-1'!$B$5:$J$44,5,FALSE))*VLOOKUP(AEBYLD2!AC$4,'[1]INTERNAL PARAMETERS-1'!$B$5:$J$44,9,FALSE)*AEBYLD2!$F195</f>
        <v>0</v>
      </c>
      <c r="AD195" s="50">
        <f>AEBYLD1!AD195*VLOOKUP(AEBYLD2!AD$4,'[1]INTERNAL PARAMETERS-1'!$B$5:$J$44,5,FALSE)*VLOOKUP(AEBYLD2!AD$4,'[1]INTERNAL PARAMETERS-1'!$B$5:$J$44,7,FALSE)*AEBYLD2!$F195 + AEBYLD1!AD195*(1-VLOOKUP(AEBYLD2!AD$4,'[1]INTERNAL PARAMETERS-1'!$B$5:$J$44,5,FALSE))*VLOOKUP(AEBYLD2!AD$4,'[1]INTERNAL PARAMETERS-1'!$B$5:$J$44,9,FALSE)*AEBYLD2!$F195</f>
        <v>0</v>
      </c>
      <c r="AE195" s="50">
        <f>AEBYLD1!AE195*VLOOKUP(AEBYLD2!AE$4,'[1]INTERNAL PARAMETERS-1'!$B$5:$J$44,5,FALSE)*VLOOKUP(AEBYLD2!AE$4,'[1]INTERNAL PARAMETERS-1'!$B$5:$J$44,7,FALSE)*AEBYLD2!$F195 + AEBYLD1!AE195*(1-VLOOKUP(AEBYLD2!AE$4,'[1]INTERNAL PARAMETERS-1'!$B$5:$J$44,5,FALSE))*VLOOKUP(AEBYLD2!AE$4,'[1]INTERNAL PARAMETERS-1'!$B$5:$J$44,9,FALSE)*AEBYLD2!$F195</f>
        <v>0</v>
      </c>
      <c r="AF195" s="50">
        <f>AEBYLD1!AF195*VLOOKUP(AEBYLD2!AF$4,'[1]INTERNAL PARAMETERS-1'!$B$5:$J$44,5,FALSE)*VLOOKUP(AEBYLD2!AF$4,'[1]INTERNAL PARAMETERS-1'!$B$5:$J$44,7,FALSE)*AEBYLD2!$F195 + AEBYLD1!AF195*(1-VLOOKUP(AEBYLD2!AF$4,'[1]INTERNAL PARAMETERS-1'!$B$5:$J$44,5,FALSE))*VLOOKUP(AEBYLD2!AF$4,'[1]INTERNAL PARAMETERS-1'!$B$5:$J$44,9,FALSE)*AEBYLD2!$F195</f>
        <v>0</v>
      </c>
      <c r="AG195" s="50">
        <f>AEBYLD1!AG195*VLOOKUP(AEBYLD2!AG$4,'[1]INTERNAL PARAMETERS-1'!$B$5:$J$44,5,FALSE)*VLOOKUP(AEBYLD2!AG$4,'[1]INTERNAL PARAMETERS-1'!$B$5:$J$44,7,FALSE)*AEBYLD2!$F195 + AEBYLD1!AG195*(1-VLOOKUP(AEBYLD2!AG$4,'[1]INTERNAL PARAMETERS-1'!$B$5:$J$44,5,FALSE))*VLOOKUP(AEBYLD2!AG$4,'[1]INTERNAL PARAMETERS-1'!$B$5:$J$44,9,FALSE)*AEBYLD2!$F195</f>
        <v>0</v>
      </c>
      <c r="AH195" s="50">
        <f>AEBYLD1!AH195*VLOOKUP(AEBYLD2!AH$4,'[1]INTERNAL PARAMETERS-1'!$B$5:$J$44,5,FALSE)*VLOOKUP(AEBYLD2!AH$4,'[1]INTERNAL PARAMETERS-1'!$B$5:$J$44,7,FALSE)*AEBYLD2!$F195 + AEBYLD1!AH195*(1-VLOOKUP(AEBYLD2!AH$4,'[1]INTERNAL PARAMETERS-1'!$B$5:$J$44,5,FALSE))*VLOOKUP(AEBYLD2!AH$4,'[1]INTERNAL PARAMETERS-1'!$B$5:$J$44,9,FALSE)*AEBYLD2!$F195</f>
        <v>0</v>
      </c>
      <c r="AI195" s="50">
        <f>AEBYLD1!AI195*VLOOKUP(AEBYLD2!AI$4,'[1]INTERNAL PARAMETERS-1'!$B$5:$J$44,5,FALSE)*VLOOKUP(AEBYLD2!AI$4,'[1]INTERNAL PARAMETERS-1'!$B$5:$J$44,7,FALSE)*AEBYLD2!$F195 + AEBYLD1!AI195*(1-VLOOKUP(AEBYLD2!AI$4,'[1]INTERNAL PARAMETERS-1'!$B$5:$J$44,5,FALSE))*VLOOKUP(AEBYLD2!AI$4,'[1]INTERNAL PARAMETERS-1'!$B$5:$J$44,9,FALSE)*AEBYLD2!$F195</f>
        <v>0</v>
      </c>
      <c r="AJ195" s="50">
        <f>AEBYLD1!AJ195*VLOOKUP(AEBYLD2!AJ$4,'[1]INTERNAL PARAMETERS-1'!$B$5:$J$44,5,FALSE)*VLOOKUP(AEBYLD2!AJ$4,'[1]INTERNAL PARAMETERS-1'!$B$5:$J$44,7,FALSE)*AEBYLD2!$F195 + AEBYLD1!AJ195*(1-VLOOKUP(AEBYLD2!AJ$4,'[1]INTERNAL PARAMETERS-1'!$B$5:$J$44,5,FALSE))*VLOOKUP(AEBYLD2!AJ$4,'[1]INTERNAL PARAMETERS-1'!$B$5:$J$44,9,FALSE)*AEBYLD2!$F195</f>
        <v>0</v>
      </c>
      <c r="AK195" s="50">
        <f>AEBYLD1!AK195*VLOOKUP(AEBYLD2!AK$4,'[1]INTERNAL PARAMETERS-1'!$B$5:$J$44,5,FALSE)*VLOOKUP(AEBYLD2!AK$4,'[1]INTERNAL PARAMETERS-1'!$B$5:$J$44,7,FALSE)*AEBYLD2!$F195 + AEBYLD1!AK195*(1-VLOOKUP(AEBYLD2!AK$4,'[1]INTERNAL PARAMETERS-1'!$B$5:$J$44,5,FALSE))*VLOOKUP(AEBYLD2!AK$4,'[1]INTERNAL PARAMETERS-1'!$B$5:$J$44,9,FALSE)*AEBYLD2!$F195</f>
        <v>0</v>
      </c>
      <c r="AL195" s="50">
        <f>AEBYLD1!AL195*VLOOKUP(AEBYLD2!AL$4,'[1]INTERNAL PARAMETERS-1'!$B$5:$J$44,5,FALSE)*VLOOKUP(AEBYLD2!AL$4,'[1]INTERNAL PARAMETERS-1'!$B$5:$J$44,7,FALSE)*AEBYLD2!$F195 + AEBYLD1!AL195*(1-VLOOKUP(AEBYLD2!AL$4,'[1]INTERNAL PARAMETERS-1'!$B$5:$J$44,5,FALSE))*VLOOKUP(AEBYLD2!AL$4,'[1]INTERNAL PARAMETERS-1'!$B$5:$J$44,9,FALSE)*AEBYLD2!$F195</f>
        <v>0</v>
      </c>
      <c r="AM195" s="50">
        <f>AEBYLD1!AM195*VLOOKUP(AEBYLD2!AM$4,'[1]INTERNAL PARAMETERS-1'!$B$5:$J$44,5,FALSE)*VLOOKUP(AEBYLD2!AM$4,'[1]INTERNAL PARAMETERS-1'!$B$5:$J$44,7,FALSE)*AEBYLD2!$F195 + AEBYLD1!AM195*(1-VLOOKUP(AEBYLD2!AM$4,'[1]INTERNAL PARAMETERS-1'!$B$5:$J$44,5,FALSE))*VLOOKUP(AEBYLD2!AM$4,'[1]INTERNAL PARAMETERS-1'!$B$5:$J$44,9,FALSE)*AEBYLD2!$F195</f>
        <v>0</v>
      </c>
      <c r="AN195" s="50">
        <f>AEBYLD1!AN195*VLOOKUP(AEBYLD2!AN$4,'[1]INTERNAL PARAMETERS-1'!$B$5:$J$44,5,FALSE)*VLOOKUP(AEBYLD2!AN$4,'[1]INTERNAL PARAMETERS-1'!$B$5:$J$44,7,FALSE)*AEBYLD2!$F195 + AEBYLD1!AN195*(1-VLOOKUP(AEBYLD2!AN$4,'[1]INTERNAL PARAMETERS-1'!$B$5:$J$44,5,FALSE))*VLOOKUP(AEBYLD2!AN$4,'[1]INTERNAL PARAMETERS-1'!$B$5:$J$44,9,FALSE)*AEBYLD2!$F195</f>
        <v>0</v>
      </c>
      <c r="AO195" s="50">
        <f>AEBYLD1!AO195*VLOOKUP(AEBYLD2!AO$4,'[1]INTERNAL PARAMETERS-1'!$B$5:$J$44,5,FALSE)*VLOOKUP(AEBYLD2!AO$4,'[1]INTERNAL PARAMETERS-1'!$B$5:$J$44,7,FALSE)*AEBYLD2!$F195 + AEBYLD1!AO195*(1-VLOOKUP(AEBYLD2!AO$4,'[1]INTERNAL PARAMETERS-1'!$B$5:$J$44,5,FALSE))*VLOOKUP(AEBYLD2!AO$4,'[1]INTERNAL PARAMETERS-1'!$B$5:$J$44,9,FALSE)*AEBYLD2!$F195</f>
        <v>0</v>
      </c>
      <c r="AP195" s="50">
        <f>AEBYLD1!AP195*VLOOKUP(AEBYLD2!AP$4,'[1]INTERNAL PARAMETERS-1'!$B$5:$J$44,5,FALSE)*VLOOKUP(AEBYLD2!AP$4,'[1]INTERNAL PARAMETERS-1'!$B$5:$J$44,7,FALSE)*AEBYLD2!$F195 + AEBYLD1!AP195*(1-VLOOKUP(AEBYLD2!AP$4,'[1]INTERNAL PARAMETERS-1'!$B$5:$J$44,5,FALSE))*VLOOKUP(AEBYLD2!AP$4,'[1]INTERNAL PARAMETERS-1'!$B$5:$J$44,9,FALSE)*AEBYLD2!$F195</f>
        <v>0</v>
      </c>
      <c r="AQ195" s="50">
        <f>AEBYLD1!AQ195*VLOOKUP(AEBYLD2!AQ$4,'[1]INTERNAL PARAMETERS-1'!$B$5:$J$44,5,FALSE)*VLOOKUP(AEBYLD2!AQ$4,'[1]INTERNAL PARAMETERS-1'!$B$5:$J$44,7,FALSE)*AEBYLD2!$F195 + AEBYLD1!AQ195*(1-VLOOKUP(AEBYLD2!AQ$4,'[1]INTERNAL PARAMETERS-1'!$B$5:$J$44,5,FALSE))*VLOOKUP(AEBYLD2!AQ$4,'[1]INTERNAL PARAMETERS-1'!$B$5:$J$44,9,FALSE)*AEBYLD2!$F195</f>
        <v>0</v>
      </c>
      <c r="AR195" s="50">
        <f>AEBYLD1!AR195*VLOOKUP(AEBYLD2!AR$4,'[1]INTERNAL PARAMETERS-1'!$B$5:$J$44,5,FALSE)*VLOOKUP(AEBYLD2!AR$4,'[1]INTERNAL PARAMETERS-1'!$B$5:$J$44,7,FALSE)*AEBYLD2!$F195 + AEBYLD1!AR195*(1-VLOOKUP(AEBYLD2!AR$4,'[1]INTERNAL PARAMETERS-1'!$B$5:$J$44,5,FALSE))*VLOOKUP(AEBYLD2!AR$4,'[1]INTERNAL PARAMETERS-1'!$B$5:$J$44,9,FALSE)*AEBYLD2!$F195</f>
        <v>0</v>
      </c>
      <c r="AS195" s="50">
        <f>AEBYLD1!AS195*VLOOKUP(AEBYLD2!AS$4,'[1]INTERNAL PARAMETERS-1'!$B$5:$J$44,5,FALSE)*VLOOKUP(AEBYLD2!AS$4,'[1]INTERNAL PARAMETERS-1'!$B$5:$J$44,7,FALSE)*AEBYLD2!$F195 + AEBYLD1!AS195*(1-VLOOKUP(AEBYLD2!AS$4,'[1]INTERNAL PARAMETERS-1'!$B$5:$J$44,5,FALSE))*VLOOKUP(AEBYLD2!AS$4,'[1]INTERNAL PARAMETERS-1'!$B$5:$J$44,9,FALSE)*AEBYLD2!$F195</f>
        <v>0</v>
      </c>
      <c r="AT195" s="49">
        <f>AEBYLD1!AT195*VLOOKUP(AEBYLD2!AT$4,'[1]INTERNAL PARAMETERS-1'!$B$5:$J$44,5,FALSE)*VLOOKUP(AEBYLD2!AT$4,'[1]INTERNAL PARAMETERS-1'!$B$5:$J$44,7,FALSE)*AEBYLD2!$F195 + AEBYLD1!AT195*(1-VLOOKUP(AEBYLD2!AT$4,'[1]INTERNAL PARAMETERS-1'!$B$5:$J$44,5,FALSE))*VLOOKUP(AEBYLD2!AT$4,'[1]INTERNAL PARAMETERS-1'!$B$5:$J$44,9,FALSE)*AEBYLD2!$F195</f>
        <v>0</v>
      </c>
      <c r="AU195" s="51">
        <f>AEBYLD1!AU195*VLOOKUP(AEBYLD2!AU$4,'[1]INTERNAL PARAMETERS-1'!$B$5:$J$44,5,FALSE)*VLOOKUP(AEBYLD2!AU$4,'[1]INTERNAL PARAMETERS-1'!$B$5:$J$44,6,FALSE)*VLOOKUP(AEBYLD2!AU$4,'[1]INTERNAL PARAMETERS-1'!$B$5:$J$44,3,FALSE) + AEBYLD1!AU195*(1-VLOOKUP(AEBYLD2!AU$4,'[1]INTERNAL PARAMETERS-1'!$B$5:$J$44,5,FALSE))*VLOOKUP(AEBYLD2!AU$4,'[1]INTERNAL PARAMETERS-1'!$B$5:$J$44,8,FALSE)*VLOOKUP(AEBYLD2!AU$4,'[1]INTERNAL PARAMETERS-1'!$B$5:$J$44,3,FALSE)</f>
        <v>0</v>
      </c>
      <c r="AV195" s="50">
        <f>AEBYLD1!AV195*VLOOKUP(AEBYLD2!AV$4,'[1]INTERNAL PARAMETERS-1'!$B$5:$J$44,5,FALSE)*VLOOKUP(AEBYLD2!AV$4,'[1]INTERNAL PARAMETERS-1'!$B$5:$J$44,6,FALSE)*VLOOKUP(AEBYLD2!AV$4,'[1]INTERNAL PARAMETERS-1'!$B$5:$J$44,3,FALSE) + AEBYLD1!AV195*(1-VLOOKUP(AEBYLD2!AV$4,'[1]INTERNAL PARAMETERS-1'!$B$5:$J$44,5,FALSE))*VLOOKUP(AEBYLD2!AV$4,'[1]INTERNAL PARAMETERS-1'!$B$5:$J$44,8,FALSE)*VLOOKUP(AEBYLD2!AV$4,'[1]INTERNAL PARAMETERS-1'!$B$5:$J$44,3,FALSE)</f>
        <v>0</v>
      </c>
      <c r="AW195" s="50">
        <f>AEBYLD1!AW195*VLOOKUP(AEBYLD2!AW$4,'[1]INTERNAL PARAMETERS-1'!$B$5:$J$44,5,FALSE)*VLOOKUP(AEBYLD2!AW$4,'[1]INTERNAL PARAMETERS-1'!$B$5:$J$44,6,FALSE)*VLOOKUP(AEBYLD2!AW$4,'[1]INTERNAL PARAMETERS-1'!$B$5:$J$44,3,FALSE) + AEBYLD1!AW195*(1-VLOOKUP(AEBYLD2!AW$4,'[1]INTERNAL PARAMETERS-1'!$B$5:$J$44,5,FALSE))*VLOOKUP(AEBYLD2!AW$4,'[1]INTERNAL PARAMETERS-1'!$B$5:$J$44,8,FALSE)*VLOOKUP(AEBYLD2!AW$4,'[1]INTERNAL PARAMETERS-1'!$B$5:$J$44,3,FALSE)</f>
        <v>0</v>
      </c>
      <c r="AX195" s="50">
        <f>AEBYLD1!AX195*VLOOKUP(AEBYLD2!AX$4,'[1]INTERNAL PARAMETERS-1'!$B$5:$J$44,5,FALSE)*VLOOKUP(AEBYLD2!AX$4,'[1]INTERNAL PARAMETERS-1'!$B$5:$J$44,6,FALSE)*VLOOKUP(AEBYLD2!AX$4,'[1]INTERNAL PARAMETERS-1'!$B$5:$J$44,3,FALSE) + AEBYLD1!AX195*(1-VLOOKUP(AEBYLD2!AX$4,'[1]INTERNAL PARAMETERS-1'!$B$5:$J$44,5,FALSE))*VLOOKUP(AEBYLD2!AX$4,'[1]INTERNAL PARAMETERS-1'!$B$5:$J$44,8,FALSE)*VLOOKUP(AEBYLD2!AX$4,'[1]INTERNAL PARAMETERS-1'!$B$5:$J$44,3,FALSE)</f>
        <v>0</v>
      </c>
      <c r="AY195" s="50">
        <f>AEBYLD1!AY195*VLOOKUP(AEBYLD2!AY$4,'[1]INTERNAL PARAMETERS-1'!$B$5:$J$44,5,FALSE)*VLOOKUP(AEBYLD2!AY$4,'[1]INTERNAL PARAMETERS-1'!$B$5:$J$44,6,FALSE)*VLOOKUP(AEBYLD2!AY$4,'[1]INTERNAL PARAMETERS-1'!$B$5:$J$44,3,FALSE) + AEBYLD1!AY195*(1-VLOOKUP(AEBYLD2!AY$4,'[1]INTERNAL PARAMETERS-1'!$B$5:$J$44,5,FALSE))*VLOOKUP(AEBYLD2!AY$4,'[1]INTERNAL PARAMETERS-1'!$B$5:$J$44,8,FALSE)*VLOOKUP(AEBYLD2!AY$4,'[1]INTERNAL PARAMETERS-1'!$B$5:$J$44,3,FALSE)</f>
        <v>0</v>
      </c>
      <c r="AZ195" s="50">
        <f>AEBYLD1!AZ195*VLOOKUP(AEBYLD2!AZ$4,'[1]INTERNAL PARAMETERS-1'!$B$5:$J$44,5,FALSE)*VLOOKUP(AEBYLD2!AZ$4,'[1]INTERNAL PARAMETERS-1'!$B$5:$J$44,6,FALSE)*VLOOKUP(AEBYLD2!AZ$4,'[1]INTERNAL PARAMETERS-1'!$B$5:$J$44,3,FALSE) + AEBYLD1!AZ195*(1-VLOOKUP(AEBYLD2!AZ$4,'[1]INTERNAL PARAMETERS-1'!$B$5:$J$44,5,FALSE))*VLOOKUP(AEBYLD2!AZ$4,'[1]INTERNAL PARAMETERS-1'!$B$5:$J$44,8,FALSE)*VLOOKUP(AEBYLD2!AZ$4,'[1]INTERNAL PARAMETERS-1'!$B$5:$J$44,3,FALSE)</f>
        <v>0</v>
      </c>
      <c r="BA195" s="50">
        <f>AEBYLD1!BA195*VLOOKUP(AEBYLD2!BA$4,'[1]INTERNAL PARAMETERS-1'!$B$5:$J$44,5,FALSE)*VLOOKUP(AEBYLD2!BA$4,'[1]INTERNAL PARAMETERS-1'!$B$5:$J$44,6,FALSE)*VLOOKUP(AEBYLD2!BA$4,'[1]INTERNAL PARAMETERS-1'!$B$5:$J$44,3,FALSE) + AEBYLD1!BA195*(1-VLOOKUP(AEBYLD2!BA$4,'[1]INTERNAL PARAMETERS-1'!$B$5:$J$44,5,FALSE))*VLOOKUP(AEBYLD2!BA$4,'[1]INTERNAL PARAMETERS-1'!$B$5:$J$44,8,FALSE)*VLOOKUP(AEBYLD2!BA$4,'[1]INTERNAL PARAMETERS-1'!$B$5:$J$44,3,FALSE)</f>
        <v>0</v>
      </c>
      <c r="BB195" s="50">
        <f>AEBYLD1!BB195*VLOOKUP(AEBYLD2!BB$4,'[1]INTERNAL PARAMETERS-1'!$B$5:$J$44,5,FALSE)*VLOOKUP(AEBYLD2!BB$4,'[1]INTERNAL PARAMETERS-1'!$B$5:$J$44,6,FALSE)*VLOOKUP(AEBYLD2!BB$4,'[1]INTERNAL PARAMETERS-1'!$B$5:$J$44,3,FALSE) + AEBYLD1!BB195*(1-VLOOKUP(AEBYLD2!BB$4,'[1]INTERNAL PARAMETERS-1'!$B$5:$J$44,5,FALSE))*VLOOKUP(AEBYLD2!BB$4,'[1]INTERNAL PARAMETERS-1'!$B$5:$J$44,8,FALSE)*VLOOKUP(AEBYLD2!BB$4,'[1]INTERNAL PARAMETERS-1'!$B$5:$J$44,3,FALSE)</f>
        <v>0</v>
      </c>
      <c r="BC195" s="50">
        <f>AEBYLD1!BC195*VLOOKUP(AEBYLD2!BC$4,'[1]INTERNAL PARAMETERS-1'!$B$5:$J$44,5,FALSE)*VLOOKUP(AEBYLD2!BC$4,'[1]INTERNAL PARAMETERS-1'!$B$5:$J$44,6,FALSE)*VLOOKUP(AEBYLD2!BC$4,'[1]INTERNAL PARAMETERS-1'!$B$5:$J$44,3,FALSE) + AEBYLD1!BC195*(1-VLOOKUP(AEBYLD2!BC$4,'[1]INTERNAL PARAMETERS-1'!$B$5:$J$44,5,FALSE))*VLOOKUP(AEBYLD2!BC$4,'[1]INTERNAL PARAMETERS-1'!$B$5:$J$44,8,FALSE)*VLOOKUP(AEBYLD2!BC$4,'[1]INTERNAL PARAMETERS-1'!$B$5:$J$44,3,FALSE)</f>
        <v>0</v>
      </c>
      <c r="BD195" s="50">
        <f>AEBYLD1!BD195*VLOOKUP(AEBYLD2!BD$4,'[1]INTERNAL PARAMETERS-1'!$B$5:$J$44,5,FALSE)*VLOOKUP(AEBYLD2!BD$4,'[1]INTERNAL PARAMETERS-1'!$B$5:$J$44,6,FALSE)*VLOOKUP(AEBYLD2!BD$4,'[1]INTERNAL PARAMETERS-1'!$B$5:$J$44,3,FALSE) + AEBYLD1!BD195*(1-VLOOKUP(AEBYLD2!BD$4,'[1]INTERNAL PARAMETERS-1'!$B$5:$J$44,5,FALSE))*VLOOKUP(AEBYLD2!BD$4,'[1]INTERNAL PARAMETERS-1'!$B$5:$J$44,8,FALSE)*VLOOKUP(AEBYLD2!BD$4,'[1]INTERNAL PARAMETERS-1'!$B$5:$J$44,3,FALSE)</f>
        <v>0</v>
      </c>
      <c r="BE195" s="50">
        <f>AEBYLD1!BE195*VLOOKUP(AEBYLD2!BE$4,'[1]INTERNAL PARAMETERS-1'!$B$5:$J$44,5,FALSE)*VLOOKUP(AEBYLD2!BE$4,'[1]INTERNAL PARAMETERS-1'!$B$5:$J$44,6,FALSE)*VLOOKUP(AEBYLD2!BE$4,'[1]INTERNAL PARAMETERS-1'!$B$5:$J$44,3,FALSE) + AEBYLD1!BE195*(1-VLOOKUP(AEBYLD2!BE$4,'[1]INTERNAL PARAMETERS-1'!$B$5:$J$44,5,FALSE))*VLOOKUP(AEBYLD2!BE$4,'[1]INTERNAL PARAMETERS-1'!$B$5:$J$44,8,FALSE)*VLOOKUP(AEBYLD2!BE$4,'[1]INTERNAL PARAMETERS-1'!$B$5:$J$44,3,FALSE)</f>
        <v>0</v>
      </c>
      <c r="BF195" s="50">
        <f>AEBYLD1!BF195*VLOOKUP(AEBYLD2!BF$4,'[1]INTERNAL PARAMETERS-1'!$B$5:$J$44,5,FALSE)*VLOOKUP(AEBYLD2!BF$4,'[1]INTERNAL PARAMETERS-1'!$B$5:$J$44,6,FALSE)*VLOOKUP(AEBYLD2!BF$4,'[1]INTERNAL PARAMETERS-1'!$B$5:$J$44,3,FALSE) + AEBYLD1!BF195*(1-VLOOKUP(AEBYLD2!BF$4,'[1]INTERNAL PARAMETERS-1'!$B$5:$J$44,5,FALSE))*VLOOKUP(AEBYLD2!BF$4,'[1]INTERNAL PARAMETERS-1'!$B$5:$J$44,8,FALSE)*VLOOKUP(AEBYLD2!BF$4,'[1]INTERNAL PARAMETERS-1'!$B$5:$J$44,3,FALSE)</f>
        <v>0</v>
      </c>
      <c r="BG195" s="50">
        <f>AEBYLD1!BG195*VLOOKUP(AEBYLD2!BG$4,'[1]INTERNAL PARAMETERS-1'!$B$5:$J$44,5,FALSE)*VLOOKUP(AEBYLD2!BG$4,'[1]INTERNAL PARAMETERS-1'!$B$5:$J$44,6,FALSE)*VLOOKUP(AEBYLD2!BG$4,'[1]INTERNAL PARAMETERS-1'!$B$5:$J$44,3,FALSE) + AEBYLD1!BG195*(1-VLOOKUP(AEBYLD2!BG$4,'[1]INTERNAL PARAMETERS-1'!$B$5:$J$44,5,FALSE))*VLOOKUP(AEBYLD2!BG$4,'[1]INTERNAL PARAMETERS-1'!$B$5:$J$44,8,FALSE)*VLOOKUP(AEBYLD2!BG$4,'[1]INTERNAL PARAMETERS-1'!$B$5:$J$44,3,FALSE)</f>
        <v>0</v>
      </c>
      <c r="BH195" s="50">
        <f>AEBYLD1!BH195*VLOOKUP(AEBYLD2!BH$4,'[1]INTERNAL PARAMETERS-1'!$B$5:$J$44,5,FALSE)*VLOOKUP(AEBYLD2!BH$4,'[1]INTERNAL PARAMETERS-1'!$B$5:$J$44,6,FALSE)*VLOOKUP(AEBYLD2!BH$4,'[1]INTERNAL PARAMETERS-1'!$B$5:$J$44,3,FALSE) + AEBYLD1!BH195*(1-VLOOKUP(AEBYLD2!BH$4,'[1]INTERNAL PARAMETERS-1'!$B$5:$J$44,5,FALSE))*VLOOKUP(AEBYLD2!BH$4,'[1]INTERNAL PARAMETERS-1'!$B$5:$J$44,8,FALSE)*VLOOKUP(AEBYLD2!BH$4,'[1]INTERNAL PARAMETERS-1'!$B$5:$J$44,3,FALSE)</f>
        <v>0</v>
      </c>
      <c r="BI195" s="50">
        <f>AEBYLD1!BI195*VLOOKUP(AEBYLD2!BI$4,'[1]INTERNAL PARAMETERS-1'!$B$5:$J$44,5,FALSE)*VLOOKUP(AEBYLD2!BI$4,'[1]INTERNAL PARAMETERS-1'!$B$5:$J$44,6,FALSE)*VLOOKUP(AEBYLD2!BI$4,'[1]INTERNAL PARAMETERS-1'!$B$5:$J$44,3,FALSE) + AEBYLD1!BI195*(1-VLOOKUP(AEBYLD2!BI$4,'[1]INTERNAL PARAMETERS-1'!$B$5:$J$44,5,FALSE))*VLOOKUP(AEBYLD2!BI$4,'[1]INTERNAL PARAMETERS-1'!$B$5:$J$44,8,FALSE)*VLOOKUP(AEBYLD2!BI$4,'[1]INTERNAL PARAMETERS-1'!$B$5:$J$44,3,FALSE)</f>
        <v>0</v>
      </c>
      <c r="BJ195" s="50">
        <f>AEBYLD1!BJ195*VLOOKUP(AEBYLD2!BJ$4,'[1]INTERNAL PARAMETERS-1'!$B$5:$J$44,5,FALSE)*VLOOKUP(AEBYLD2!BJ$4,'[1]INTERNAL PARAMETERS-1'!$B$5:$J$44,6,FALSE)*VLOOKUP(AEBYLD2!BJ$4,'[1]INTERNAL PARAMETERS-1'!$B$5:$J$44,3,FALSE) + AEBYLD1!BJ195*(1-VLOOKUP(AEBYLD2!BJ$4,'[1]INTERNAL PARAMETERS-1'!$B$5:$J$44,5,FALSE))*VLOOKUP(AEBYLD2!BJ$4,'[1]INTERNAL PARAMETERS-1'!$B$5:$J$44,8,FALSE)*VLOOKUP(AEBYLD2!BJ$4,'[1]INTERNAL PARAMETERS-1'!$B$5:$J$44,3,FALSE)</f>
        <v>0</v>
      </c>
      <c r="BK195" s="50">
        <f>AEBYLD1!BK195*VLOOKUP(AEBYLD2!BK$4,'[1]INTERNAL PARAMETERS-1'!$B$5:$J$44,5,FALSE)*VLOOKUP(AEBYLD2!BK$4,'[1]INTERNAL PARAMETERS-1'!$B$5:$J$44,6,FALSE)*VLOOKUP(AEBYLD2!BK$4,'[1]INTERNAL PARAMETERS-1'!$B$5:$J$44,3,FALSE) + AEBYLD1!BK195*(1-VLOOKUP(AEBYLD2!BK$4,'[1]INTERNAL PARAMETERS-1'!$B$5:$J$44,5,FALSE))*VLOOKUP(AEBYLD2!BK$4,'[1]INTERNAL PARAMETERS-1'!$B$5:$J$44,8,FALSE)*VLOOKUP(AEBYLD2!BK$4,'[1]INTERNAL PARAMETERS-1'!$B$5:$J$44,3,FALSE)</f>
        <v>0</v>
      </c>
      <c r="BL195" s="50">
        <f>AEBYLD1!BL195*VLOOKUP(AEBYLD2!BL$4,'[1]INTERNAL PARAMETERS-1'!$B$5:$J$44,5,FALSE)*VLOOKUP(AEBYLD2!BL$4,'[1]INTERNAL PARAMETERS-1'!$B$5:$J$44,6,FALSE)*VLOOKUP(AEBYLD2!BL$4,'[1]INTERNAL PARAMETERS-1'!$B$5:$J$44,3,FALSE) + AEBYLD1!BL195*(1-VLOOKUP(AEBYLD2!BL$4,'[1]INTERNAL PARAMETERS-1'!$B$5:$J$44,5,FALSE))*VLOOKUP(AEBYLD2!BL$4,'[1]INTERNAL PARAMETERS-1'!$B$5:$J$44,8,FALSE)*VLOOKUP(AEBYLD2!BL$4,'[1]INTERNAL PARAMETERS-1'!$B$5:$J$44,3,FALSE)</f>
        <v>0</v>
      </c>
      <c r="BM195" s="50">
        <f>AEBYLD1!BM195*VLOOKUP(AEBYLD2!BM$4,'[1]INTERNAL PARAMETERS-1'!$B$5:$J$44,5,FALSE)*VLOOKUP(AEBYLD2!BM$4,'[1]INTERNAL PARAMETERS-1'!$B$5:$J$44,6,FALSE)*VLOOKUP(AEBYLD2!BM$4,'[1]INTERNAL PARAMETERS-1'!$B$5:$J$44,3,FALSE) + AEBYLD1!BM195*(1-VLOOKUP(AEBYLD2!BM$4,'[1]INTERNAL PARAMETERS-1'!$B$5:$J$44,5,FALSE))*VLOOKUP(AEBYLD2!BM$4,'[1]INTERNAL PARAMETERS-1'!$B$5:$J$44,8,FALSE)*VLOOKUP(AEBYLD2!BM$4,'[1]INTERNAL PARAMETERS-1'!$B$5:$J$44,3,FALSE)</f>
        <v>0</v>
      </c>
      <c r="BN195" s="50">
        <f>AEBYLD1!BN195*VLOOKUP(AEBYLD2!BN$4,'[1]INTERNAL PARAMETERS-1'!$B$5:$J$44,5,FALSE)*VLOOKUP(AEBYLD2!BN$4,'[1]INTERNAL PARAMETERS-1'!$B$5:$J$44,6,FALSE)*VLOOKUP(AEBYLD2!BN$4,'[1]INTERNAL PARAMETERS-1'!$B$5:$J$44,3,FALSE) + AEBYLD1!BN195*(1-VLOOKUP(AEBYLD2!BN$4,'[1]INTERNAL PARAMETERS-1'!$B$5:$J$44,5,FALSE))*VLOOKUP(AEBYLD2!BN$4,'[1]INTERNAL PARAMETERS-1'!$B$5:$J$44,8,FALSE)*VLOOKUP(AEBYLD2!BN$4,'[1]INTERNAL PARAMETERS-1'!$B$5:$J$44,3,FALSE)</f>
        <v>0</v>
      </c>
      <c r="BO195" s="50">
        <f>AEBYLD1!BO195*VLOOKUP(AEBYLD2!BO$4,'[1]INTERNAL PARAMETERS-1'!$B$5:$J$44,5,FALSE)*VLOOKUP(AEBYLD2!BO$4,'[1]INTERNAL PARAMETERS-1'!$B$5:$J$44,6,FALSE)*VLOOKUP(AEBYLD2!BO$4,'[1]INTERNAL PARAMETERS-1'!$B$5:$J$44,3,FALSE) + AEBYLD1!BO195*(1-VLOOKUP(AEBYLD2!BO$4,'[1]INTERNAL PARAMETERS-1'!$B$5:$J$44,5,FALSE))*VLOOKUP(AEBYLD2!BO$4,'[1]INTERNAL PARAMETERS-1'!$B$5:$J$44,8,FALSE)*VLOOKUP(AEBYLD2!BO$4,'[1]INTERNAL PARAMETERS-1'!$B$5:$J$44,3,FALSE)</f>
        <v>0</v>
      </c>
      <c r="BP195" s="50">
        <f>AEBYLD1!BP195*VLOOKUP(AEBYLD2!BP$4,'[1]INTERNAL PARAMETERS-1'!$B$5:$J$44,5,FALSE)*VLOOKUP(AEBYLD2!BP$4,'[1]INTERNAL PARAMETERS-1'!$B$5:$J$44,6,FALSE)*VLOOKUP(AEBYLD2!BP$4,'[1]INTERNAL PARAMETERS-1'!$B$5:$J$44,3,FALSE) + AEBYLD1!BP195*(1-VLOOKUP(AEBYLD2!BP$4,'[1]INTERNAL PARAMETERS-1'!$B$5:$J$44,5,FALSE))*VLOOKUP(AEBYLD2!BP$4,'[1]INTERNAL PARAMETERS-1'!$B$5:$J$44,8,FALSE)*VLOOKUP(AEBYLD2!BP$4,'[1]INTERNAL PARAMETERS-1'!$B$5:$J$44,3,FALSE)</f>
        <v>0</v>
      </c>
      <c r="BQ195" s="50">
        <f>AEBYLD1!BQ195*VLOOKUP(AEBYLD2!BQ$4,'[1]INTERNAL PARAMETERS-1'!$B$5:$J$44,5,FALSE)*VLOOKUP(AEBYLD2!BQ$4,'[1]INTERNAL PARAMETERS-1'!$B$5:$J$44,6,FALSE)*VLOOKUP(AEBYLD2!BQ$4,'[1]INTERNAL PARAMETERS-1'!$B$5:$J$44,3,FALSE) + AEBYLD1!BQ195*(1-VLOOKUP(AEBYLD2!BQ$4,'[1]INTERNAL PARAMETERS-1'!$B$5:$J$44,5,FALSE))*VLOOKUP(AEBYLD2!BQ$4,'[1]INTERNAL PARAMETERS-1'!$B$5:$J$44,8,FALSE)*VLOOKUP(AEBYLD2!BQ$4,'[1]INTERNAL PARAMETERS-1'!$B$5:$J$44,3,FALSE)</f>
        <v>0</v>
      </c>
      <c r="BR195" s="50">
        <f>AEBYLD1!BR195*VLOOKUP(AEBYLD2!BR$4,'[1]INTERNAL PARAMETERS-1'!$B$5:$J$44,5,FALSE)*VLOOKUP(AEBYLD2!BR$4,'[1]INTERNAL PARAMETERS-1'!$B$5:$J$44,6,FALSE)*VLOOKUP(AEBYLD2!BR$4,'[1]INTERNAL PARAMETERS-1'!$B$5:$J$44,3,FALSE) + AEBYLD1!BR195*(1-VLOOKUP(AEBYLD2!BR$4,'[1]INTERNAL PARAMETERS-1'!$B$5:$J$44,5,FALSE))*VLOOKUP(AEBYLD2!BR$4,'[1]INTERNAL PARAMETERS-1'!$B$5:$J$44,8,FALSE)*VLOOKUP(AEBYLD2!BR$4,'[1]INTERNAL PARAMETERS-1'!$B$5:$J$44,3,FALSE)</f>
        <v>0</v>
      </c>
      <c r="BS195" s="50">
        <f>AEBYLD1!BS195*VLOOKUP(AEBYLD2!BS$4,'[1]INTERNAL PARAMETERS-1'!$B$5:$J$44,5,FALSE)*VLOOKUP(AEBYLD2!BS$4,'[1]INTERNAL PARAMETERS-1'!$B$5:$J$44,6,FALSE)*VLOOKUP(AEBYLD2!BS$4,'[1]INTERNAL PARAMETERS-1'!$B$5:$J$44,3,FALSE) + AEBYLD1!BS195*(1-VLOOKUP(AEBYLD2!BS$4,'[1]INTERNAL PARAMETERS-1'!$B$5:$J$44,5,FALSE))*VLOOKUP(AEBYLD2!BS$4,'[1]INTERNAL PARAMETERS-1'!$B$5:$J$44,8,FALSE)*VLOOKUP(AEBYLD2!BS$4,'[1]INTERNAL PARAMETERS-1'!$B$5:$J$44,3,FALSE)</f>
        <v>0</v>
      </c>
      <c r="BT195" s="50">
        <f>AEBYLD1!BT195*VLOOKUP(AEBYLD2!BT$4,'[1]INTERNAL PARAMETERS-1'!$B$5:$J$44,5,FALSE)*VLOOKUP(AEBYLD2!BT$4,'[1]INTERNAL PARAMETERS-1'!$B$5:$J$44,6,FALSE)*VLOOKUP(AEBYLD2!BT$4,'[1]INTERNAL PARAMETERS-1'!$B$5:$J$44,3,FALSE) + AEBYLD1!BT195*(1-VLOOKUP(AEBYLD2!BT$4,'[1]INTERNAL PARAMETERS-1'!$B$5:$J$44,5,FALSE))*VLOOKUP(AEBYLD2!BT$4,'[1]INTERNAL PARAMETERS-1'!$B$5:$J$44,8,FALSE)*VLOOKUP(AEBYLD2!BT$4,'[1]INTERNAL PARAMETERS-1'!$B$5:$J$44,3,FALSE)</f>
        <v>0</v>
      </c>
      <c r="BU195" s="50">
        <f>AEBYLD1!BU195*VLOOKUP(AEBYLD2!BU$4,'[1]INTERNAL PARAMETERS-1'!$B$5:$J$44,5,FALSE)*VLOOKUP(AEBYLD2!BU$4,'[1]INTERNAL PARAMETERS-1'!$B$5:$J$44,6,FALSE)*VLOOKUP(AEBYLD2!BU$4,'[1]INTERNAL PARAMETERS-1'!$B$5:$J$44,3,FALSE) + AEBYLD1!BU195*(1-VLOOKUP(AEBYLD2!BU$4,'[1]INTERNAL PARAMETERS-1'!$B$5:$J$44,5,FALSE))*VLOOKUP(AEBYLD2!BU$4,'[1]INTERNAL PARAMETERS-1'!$B$5:$J$44,8,FALSE)*VLOOKUP(AEBYLD2!BU$4,'[1]INTERNAL PARAMETERS-1'!$B$5:$J$44,3,FALSE)</f>
        <v>0</v>
      </c>
      <c r="BV195" s="50">
        <f>AEBYLD1!BV195*VLOOKUP(AEBYLD2!BV$4,'[1]INTERNAL PARAMETERS-1'!$B$5:$J$44,5,FALSE)*VLOOKUP(AEBYLD2!BV$4,'[1]INTERNAL PARAMETERS-1'!$B$5:$J$44,6,FALSE)*VLOOKUP(AEBYLD2!BV$4,'[1]INTERNAL PARAMETERS-1'!$B$5:$J$44,3,FALSE) + AEBYLD1!BV195*(1-VLOOKUP(AEBYLD2!BV$4,'[1]INTERNAL PARAMETERS-1'!$B$5:$J$44,5,FALSE))*VLOOKUP(AEBYLD2!BV$4,'[1]INTERNAL PARAMETERS-1'!$B$5:$J$44,8,FALSE)*VLOOKUP(AEBYLD2!BV$4,'[1]INTERNAL PARAMETERS-1'!$B$5:$J$44,3,FALSE)</f>
        <v>0</v>
      </c>
      <c r="BW195" s="50">
        <f>AEBYLD1!BW195*VLOOKUP(AEBYLD2!BW$4,'[1]INTERNAL PARAMETERS-1'!$B$5:$J$44,5,FALSE)*VLOOKUP(AEBYLD2!BW$4,'[1]INTERNAL PARAMETERS-1'!$B$5:$J$44,6,FALSE)*VLOOKUP(AEBYLD2!BW$4,'[1]INTERNAL PARAMETERS-1'!$B$5:$J$44,3,FALSE) + AEBYLD1!BW195*(1-VLOOKUP(AEBYLD2!BW$4,'[1]INTERNAL PARAMETERS-1'!$B$5:$J$44,5,FALSE))*VLOOKUP(AEBYLD2!BW$4,'[1]INTERNAL PARAMETERS-1'!$B$5:$J$44,8,FALSE)*VLOOKUP(AEBYLD2!BW$4,'[1]INTERNAL PARAMETERS-1'!$B$5:$J$44,3,FALSE)</f>
        <v>0</v>
      </c>
      <c r="BX195" s="50">
        <f>AEBYLD1!BX195*VLOOKUP(AEBYLD2!BX$4,'[1]INTERNAL PARAMETERS-1'!$B$5:$J$44,5,FALSE)*VLOOKUP(AEBYLD2!BX$4,'[1]INTERNAL PARAMETERS-1'!$B$5:$J$44,6,FALSE)*VLOOKUP(AEBYLD2!BX$4,'[1]INTERNAL PARAMETERS-1'!$B$5:$J$44,3,FALSE) + AEBYLD1!BX195*(1-VLOOKUP(AEBYLD2!BX$4,'[1]INTERNAL PARAMETERS-1'!$B$5:$J$44,5,FALSE))*VLOOKUP(AEBYLD2!BX$4,'[1]INTERNAL PARAMETERS-1'!$B$5:$J$44,8,FALSE)*VLOOKUP(AEBYLD2!BX$4,'[1]INTERNAL PARAMETERS-1'!$B$5:$J$44,3,FALSE)</f>
        <v>0</v>
      </c>
      <c r="BY195" s="50">
        <f>AEBYLD1!BY195*VLOOKUP(AEBYLD2!BY$4,'[1]INTERNAL PARAMETERS-1'!$B$5:$J$44,5,FALSE)*VLOOKUP(AEBYLD2!BY$4,'[1]INTERNAL PARAMETERS-1'!$B$5:$J$44,6,FALSE)*VLOOKUP(AEBYLD2!BY$4,'[1]INTERNAL PARAMETERS-1'!$B$5:$J$44,3,FALSE) + AEBYLD1!BY195*(1-VLOOKUP(AEBYLD2!BY$4,'[1]INTERNAL PARAMETERS-1'!$B$5:$J$44,5,FALSE))*VLOOKUP(AEBYLD2!BY$4,'[1]INTERNAL PARAMETERS-1'!$B$5:$J$44,8,FALSE)*VLOOKUP(AEBYLD2!BY$4,'[1]INTERNAL PARAMETERS-1'!$B$5:$J$44,3,FALSE)</f>
        <v>0</v>
      </c>
      <c r="BZ195" s="50">
        <f>AEBYLD1!BZ195*VLOOKUP(AEBYLD2!BZ$4,'[1]INTERNAL PARAMETERS-1'!$B$5:$J$44,5,FALSE)*VLOOKUP(AEBYLD2!BZ$4,'[1]INTERNAL PARAMETERS-1'!$B$5:$J$44,6,FALSE)*VLOOKUP(AEBYLD2!BZ$4,'[1]INTERNAL PARAMETERS-1'!$B$5:$J$44,3,FALSE) + AEBYLD1!BZ195*(1-VLOOKUP(AEBYLD2!BZ$4,'[1]INTERNAL PARAMETERS-1'!$B$5:$J$44,5,FALSE))*VLOOKUP(AEBYLD2!BZ$4,'[1]INTERNAL PARAMETERS-1'!$B$5:$J$44,8,FALSE)*VLOOKUP(AEBYLD2!BZ$4,'[1]INTERNAL PARAMETERS-1'!$B$5:$J$44,3,FALSE)</f>
        <v>0</v>
      </c>
      <c r="CA195" s="50">
        <f>AEBYLD1!CA195*VLOOKUP(AEBYLD2!CA$4,'[1]INTERNAL PARAMETERS-1'!$B$5:$J$44,5,FALSE)*VLOOKUP(AEBYLD2!CA$4,'[1]INTERNAL PARAMETERS-1'!$B$5:$J$44,6,FALSE)*VLOOKUP(AEBYLD2!CA$4,'[1]INTERNAL PARAMETERS-1'!$B$5:$J$44,3,FALSE) + AEBYLD1!CA195*(1-VLOOKUP(AEBYLD2!CA$4,'[1]INTERNAL PARAMETERS-1'!$B$5:$J$44,5,FALSE))*VLOOKUP(AEBYLD2!CA$4,'[1]INTERNAL PARAMETERS-1'!$B$5:$J$44,8,FALSE)*VLOOKUP(AEBYLD2!CA$4,'[1]INTERNAL PARAMETERS-1'!$B$5:$J$44,3,FALSE)</f>
        <v>0</v>
      </c>
      <c r="CB195" s="50">
        <f>AEBYLD1!CB195*VLOOKUP(AEBYLD2!CB$4,'[1]INTERNAL PARAMETERS-1'!$B$5:$J$44,5,FALSE)*VLOOKUP(AEBYLD2!CB$4,'[1]INTERNAL PARAMETERS-1'!$B$5:$J$44,6,FALSE)*VLOOKUP(AEBYLD2!CB$4,'[1]INTERNAL PARAMETERS-1'!$B$5:$J$44,3,FALSE) + AEBYLD1!CB195*(1-VLOOKUP(AEBYLD2!CB$4,'[1]INTERNAL PARAMETERS-1'!$B$5:$J$44,5,FALSE))*VLOOKUP(AEBYLD2!CB$4,'[1]INTERNAL PARAMETERS-1'!$B$5:$J$44,8,FALSE)*VLOOKUP(AEBYLD2!CB$4,'[1]INTERNAL PARAMETERS-1'!$B$5:$J$44,3,FALSE)</f>
        <v>0</v>
      </c>
      <c r="CC195" s="50">
        <f>AEBYLD1!CC195*VLOOKUP(AEBYLD2!CC$4,'[1]INTERNAL PARAMETERS-1'!$B$5:$J$44,5,FALSE)*VLOOKUP(AEBYLD2!CC$4,'[1]INTERNAL PARAMETERS-1'!$B$5:$J$44,6,FALSE)*VLOOKUP(AEBYLD2!CC$4,'[1]INTERNAL PARAMETERS-1'!$B$5:$J$44,3,FALSE) + AEBYLD1!CC195*(1-VLOOKUP(AEBYLD2!CC$4,'[1]INTERNAL PARAMETERS-1'!$B$5:$J$44,5,FALSE))*VLOOKUP(AEBYLD2!CC$4,'[1]INTERNAL PARAMETERS-1'!$B$5:$J$44,8,FALSE)*VLOOKUP(AEBYLD2!CC$4,'[1]INTERNAL PARAMETERS-1'!$B$5:$J$44,3,FALSE)</f>
        <v>0</v>
      </c>
      <c r="CD195" s="50">
        <f>AEBYLD1!CD195*VLOOKUP(AEBYLD2!CD$4,'[1]INTERNAL PARAMETERS-1'!$B$5:$J$44,5,FALSE)*VLOOKUP(AEBYLD2!CD$4,'[1]INTERNAL PARAMETERS-1'!$B$5:$J$44,6,FALSE)*VLOOKUP(AEBYLD2!CD$4,'[1]INTERNAL PARAMETERS-1'!$B$5:$J$44,3,FALSE) + AEBYLD1!CD195*(1-VLOOKUP(AEBYLD2!CD$4,'[1]INTERNAL PARAMETERS-1'!$B$5:$J$44,5,FALSE))*VLOOKUP(AEBYLD2!CD$4,'[1]INTERNAL PARAMETERS-1'!$B$5:$J$44,8,FALSE)*VLOOKUP(AEBYLD2!CD$4,'[1]INTERNAL PARAMETERS-1'!$B$5:$J$44,3,FALSE)</f>
        <v>0</v>
      </c>
      <c r="CE195" s="50">
        <f>AEBYLD1!CE195*VLOOKUP(AEBYLD2!CE$4,'[1]INTERNAL PARAMETERS-1'!$B$5:$J$44,5,FALSE)*VLOOKUP(AEBYLD2!CE$4,'[1]INTERNAL PARAMETERS-1'!$B$5:$J$44,6,FALSE)*VLOOKUP(AEBYLD2!CE$4,'[1]INTERNAL PARAMETERS-1'!$B$5:$J$44,3,FALSE) + AEBYLD1!CE195*(1-VLOOKUP(AEBYLD2!CE$4,'[1]INTERNAL PARAMETERS-1'!$B$5:$J$44,5,FALSE))*VLOOKUP(AEBYLD2!CE$4,'[1]INTERNAL PARAMETERS-1'!$B$5:$J$44,8,FALSE)*VLOOKUP(AEBYLD2!CE$4,'[1]INTERNAL PARAMETERS-1'!$B$5:$J$44,3,FALSE)</f>
        <v>0</v>
      </c>
      <c r="CF195" s="50">
        <f>AEBYLD1!CF195*VLOOKUP(AEBYLD2!CF$4,'[1]INTERNAL PARAMETERS-1'!$B$5:$J$44,5,FALSE)*VLOOKUP(AEBYLD2!CF$4,'[1]INTERNAL PARAMETERS-1'!$B$5:$J$44,6,FALSE)*VLOOKUP(AEBYLD2!CF$4,'[1]INTERNAL PARAMETERS-1'!$B$5:$J$44,3,FALSE) + AEBYLD1!CF195*(1-VLOOKUP(AEBYLD2!CF$4,'[1]INTERNAL PARAMETERS-1'!$B$5:$J$44,5,FALSE))*VLOOKUP(AEBYLD2!CF$4,'[1]INTERNAL PARAMETERS-1'!$B$5:$J$44,8,FALSE)*VLOOKUP(AEBYLD2!CF$4,'[1]INTERNAL PARAMETERS-1'!$B$5:$J$44,3,FALSE)</f>
        <v>0</v>
      </c>
      <c r="CG195" s="50">
        <f>AEBYLD1!CG195*VLOOKUP(AEBYLD2!CG$4,'[1]INTERNAL PARAMETERS-1'!$B$5:$J$44,5,FALSE)*VLOOKUP(AEBYLD2!CG$4,'[1]INTERNAL PARAMETERS-1'!$B$5:$J$44,6,FALSE)*VLOOKUP(AEBYLD2!CG$4,'[1]INTERNAL PARAMETERS-1'!$B$5:$J$44,3,FALSE) + AEBYLD1!CG195*(1-VLOOKUP(AEBYLD2!CG$4,'[1]INTERNAL PARAMETERS-1'!$B$5:$J$44,5,FALSE))*VLOOKUP(AEBYLD2!CG$4,'[1]INTERNAL PARAMETERS-1'!$B$5:$J$44,8,FALSE)*VLOOKUP(AEBYLD2!CG$4,'[1]INTERNAL PARAMETERS-1'!$B$5:$J$44,3,FALSE)</f>
        <v>0</v>
      </c>
      <c r="CH195" s="49">
        <f>AEBYLD1!CH195*VLOOKUP(AEBYLD2!CH$4,'[1]INTERNAL PARAMETERS-1'!$B$5:$J$44,5,FALSE)*VLOOKUP(AEBYLD2!CH$4,'[1]INTERNAL PARAMETERS-1'!$B$5:$J$44,6,FALSE)*VLOOKUP(AEBYLD2!CH$4,'[1]INTERNAL PARAMETERS-1'!$B$5:$J$44,3,FALSE) + AEBYLD1!CH195*(1-VLOOKUP(AEBYLD2!CH$4,'[1]INTERNAL PARAMETERS-1'!$B$5:$J$44,5,FALSE))*VLOOKUP(AEBYLD2!CH$4,'[1]INTERNAL PARAMETERS-1'!$B$5:$J$44,8,FALSE)*VLOOKUP(AEBYLD2!CH$4,'[1]INTERNAL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 x14ac:dyDescent="0.4">
      <c r="B196" s="64" t="s">
        <v>7</v>
      </c>
      <c r="C196" s="63" t="s">
        <v>89</v>
      </c>
      <c r="D196" s="63" t="s">
        <v>77</v>
      </c>
      <c r="E196" s="147">
        <f>AEB!AF196</f>
        <v>0</v>
      </c>
      <c r="F196" s="65">
        <f>'[1]INTERNAL PARAMETERS-1'!M16</f>
        <v>30.094999999999999</v>
      </c>
      <c r="G196" s="51">
        <f>AEBYLD1!G196*VLOOKUP(AEBYLD2!G$4,'[1]INTERNAL PARAMETERS-1'!$B$5:$J$44,5,FALSE)*VLOOKUP(AEBYLD2!G$4,'[1]INTERNAL PARAMETERS-1'!$B$5:$J$44,7,FALSE)*AEBYLD2!$F196 + AEBYLD1!G196*(1-VLOOKUP(AEBYLD2!G$4,'[1]INTERNAL PARAMETERS-1'!$B$5:$J$44,5,FALSE))*VLOOKUP(AEBYLD2!G$4,'[1]INTERNAL PARAMETERS-1'!$B$5:$J$44,9,FALSE)*AEBYLD2!$F196</f>
        <v>0</v>
      </c>
      <c r="H196" s="50">
        <f>AEBYLD1!H196*VLOOKUP(AEBYLD2!H$4,'[1]INTERNAL PARAMETERS-1'!$B$5:$J$44,5,FALSE)*VLOOKUP(AEBYLD2!H$4,'[1]INTERNAL PARAMETERS-1'!$B$5:$J$44,7,FALSE)*AEBYLD2!$F196 + AEBYLD1!H196*(1-VLOOKUP(AEBYLD2!H$4,'[1]INTERNAL PARAMETERS-1'!$B$5:$J$44,5,FALSE))*VLOOKUP(AEBYLD2!H$4,'[1]INTERNAL PARAMETERS-1'!$B$5:$J$44,9,FALSE)*AEBYLD2!$F196</f>
        <v>0</v>
      </c>
      <c r="I196" s="50">
        <f>AEBYLD1!I196*VLOOKUP(AEBYLD2!I$4,'[1]INTERNAL PARAMETERS-1'!$B$5:$J$44,5,FALSE)*VLOOKUP(AEBYLD2!I$4,'[1]INTERNAL PARAMETERS-1'!$B$5:$J$44,7,FALSE)*AEBYLD2!$F196 + AEBYLD1!I196*(1-VLOOKUP(AEBYLD2!I$4,'[1]INTERNAL PARAMETERS-1'!$B$5:$J$44,5,FALSE))*VLOOKUP(AEBYLD2!I$4,'[1]INTERNAL PARAMETERS-1'!$B$5:$J$44,9,FALSE)*AEBYLD2!$F196</f>
        <v>0</v>
      </c>
      <c r="J196" s="50">
        <f>AEBYLD1!J196*VLOOKUP(AEBYLD2!J$4,'[1]INTERNAL PARAMETERS-1'!$B$5:$J$44,5,FALSE)*VLOOKUP(AEBYLD2!J$4,'[1]INTERNAL PARAMETERS-1'!$B$5:$J$44,7,FALSE)*AEBYLD2!$F196 + AEBYLD1!J196*(1-VLOOKUP(AEBYLD2!J$4,'[1]INTERNAL PARAMETERS-1'!$B$5:$J$44,5,FALSE))*VLOOKUP(AEBYLD2!J$4,'[1]INTERNAL PARAMETERS-1'!$B$5:$J$44,9,FALSE)*AEBYLD2!$F196</f>
        <v>0</v>
      </c>
      <c r="K196" s="50">
        <f>AEBYLD1!K196*VLOOKUP(AEBYLD2!K$4,'[1]INTERNAL PARAMETERS-1'!$B$5:$J$44,5,FALSE)*VLOOKUP(AEBYLD2!K$4,'[1]INTERNAL PARAMETERS-1'!$B$5:$J$44,7,FALSE)*AEBYLD2!$F196 + AEBYLD1!K196*(1-VLOOKUP(AEBYLD2!K$4,'[1]INTERNAL PARAMETERS-1'!$B$5:$J$44,5,FALSE))*VLOOKUP(AEBYLD2!K$4,'[1]INTERNAL PARAMETERS-1'!$B$5:$J$44,9,FALSE)*AEBYLD2!$F196</f>
        <v>0</v>
      </c>
      <c r="L196" s="50">
        <f>AEBYLD1!L196*VLOOKUP(AEBYLD2!L$4,'[1]INTERNAL PARAMETERS-1'!$B$5:$J$44,5,FALSE)*VLOOKUP(AEBYLD2!L$4,'[1]INTERNAL PARAMETERS-1'!$B$5:$J$44,7,FALSE)*AEBYLD2!$F196 + AEBYLD1!L196*(1-VLOOKUP(AEBYLD2!L$4,'[1]INTERNAL PARAMETERS-1'!$B$5:$J$44,5,FALSE))*VLOOKUP(AEBYLD2!L$4,'[1]INTERNAL PARAMETERS-1'!$B$5:$J$44,9,FALSE)*AEBYLD2!$F196</f>
        <v>0</v>
      </c>
      <c r="M196" s="50">
        <f>AEBYLD1!M196*VLOOKUP(AEBYLD2!M$4,'[1]INTERNAL PARAMETERS-1'!$B$5:$J$44,5,FALSE)*VLOOKUP(AEBYLD2!M$4,'[1]INTERNAL PARAMETERS-1'!$B$5:$J$44,7,FALSE)*AEBYLD2!$F196 + AEBYLD1!M196*(1-VLOOKUP(AEBYLD2!M$4,'[1]INTERNAL PARAMETERS-1'!$B$5:$J$44,5,FALSE))*VLOOKUP(AEBYLD2!M$4,'[1]INTERNAL PARAMETERS-1'!$B$5:$J$44,9,FALSE)*AEBYLD2!$F196</f>
        <v>0</v>
      </c>
      <c r="N196" s="50">
        <f>AEBYLD1!N196*VLOOKUP(AEBYLD2!N$4,'[1]INTERNAL PARAMETERS-1'!$B$5:$J$44,5,FALSE)*VLOOKUP(AEBYLD2!N$4,'[1]INTERNAL PARAMETERS-1'!$B$5:$J$44,7,FALSE)*AEBYLD2!$F196 + AEBYLD1!N196*(1-VLOOKUP(AEBYLD2!N$4,'[1]INTERNAL PARAMETERS-1'!$B$5:$J$44,5,FALSE))*VLOOKUP(AEBYLD2!N$4,'[1]INTERNAL PARAMETERS-1'!$B$5:$J$44,9,FALSE)*AEBYLD2!$F196</f>
        <v>0</v>
      </c>
      <c r="O196" s="50">
        <f>AEBYLD1!O196*VLOOKUP(AEBYLD2!O$4,'[1]INTERNAL PARAMETERS-1'!$B$5:$J$44,5,FALSE)*VLOOKUP(AEBYLD2!O$4,'[1]INTERNAL PARAMETERS-1'!$B$5:$J$44,7,FALSE)*AEBYLD2!$F196 + AEBYLD1!O196*(1-VLOOKUP(AEBYLD2!O$4,'[1]INTERNAL PARAMETERS-1'!$B$5:$J$44,5,FALSE))*VLOOKUP(AEBYLD2!O$4,'[1]INTERNAL PARAMETERS-1'!$B$5:$J$44,9,FALSE)*AEBYLD2!$F196</f>
        <v>0</v>
      </c>
      <c r="P196" s="50">
        <f>AEBYLD1!P196*VLOOKUP(AEBYLD2!P$4,'[1]INTERNAL PARAMETERS-1'!$B$5:$J$44,5,FALSE)*VLOOKUP(AEBYLD2!P$4,'[1]INTERNAL PARAMETERS-1'!$B$5:$J$44,7,FALSE)*AEBYLD2!$F196 + AEBYLD1!P196*(1-VLOOKUP(AEBYLD2!P$4,'[1]INTERNAL PARAMETERS-1'!$B$5:$J$44,5,FALSE))*VLOOKUP(AEBYLD2!P$4,'[1]INTERNAL PARAMETERS-1'!$B$5:$J$44,9,FALSE)*AEBYLD2!$F196</f>
        <v>0</v>
      </c>
      <c r="Q196" s="50">
        <f>AEBYLD1!Q196*VLOOKUP(AEBYLD2!Q$4,'[1]INTERNAL PARAMETERS-1'!$B$5:$J$44,5,FALSE)*VLOOKUP(AEBYLD2!Q$4,'[1]INTERNAL PARAMETERS-1'!$B$5:$J$44,7,FALSE)*AEBYLD2!$F196 + AEBYLD1!Q196*(1-VLOOKUP(AEBYLD2!Q$4,'[1]INTERNAL PARAMETERS-1'!$B$5:$J$44,5,FALSE))*VLOOKUP(AEBYLD2!Q$4,'[1]INTERNAL PARAMETERS-1'!$B$5:$J$44,9,FALSE)*AEBYLD2!$F196</f>
        <v>0</v>
      </c>
      <c r="R196" s="50">
        <f>AEBYLD1!R196*VLOOKUP(AEBYLD2!R$4,'[1]INTERNAL PARAMETERS-1'!$B$5:$J$44,5,FALSE)*VLOOKUP(AEBYLD2!R$4,'[1]INTERNAL PARAMETERS-1'!$B$5:$J$44,7,FALSE)*AEBYLD2!$F196 + AEBYLD1!R196*(1-VLOOKUP(AEBYLD2!R$4,'[1]INTERNAL PARAMETERS-1'!$B$5:$J$44,5,FALSE))*VLOOKUP(AEBYLD2!R$4,'[1]INTERNAL PARAMETERS-1'!$B$5:$J$44,9,FALSE)*AEBYLD2!$F196</f>
        <v>0</v>
      </c>
      <c r="S196" s="50">
        <f>AEBYLD1!S196*VLOOKUP(AEBYLD2!S$4,'[1]INTERNAL PARAMETERS-1'!$B$5:$J$44,5,FALSE)*VLOOKUP(AEBYLD2!S$4,'[1]INTERNAL PARAMETERS-1'!$B$5:$J$44,7,FALSE)*AEBYLD2!$F196 + AEBYLD1!S196*(1-VLOOKUP(AEBYLD2!S$4,'[1]INTERNAL PARAMETERS-1'!$B$5:$J$44,5,FALSE))*VLOOKUP(AEBYLD2!S$4,'[1]INTERNAL PARAMETERS-1'!$B$5:$J$44,9,FALSE)*AEBYLD2!$F196</f>
        <v>0</v>
      </c>
      <c r="T196" s="50">
        <f>AEBYLD1!T196*VLOOKUP(AEBYLD2!T$4,'[1]INTERNAL PARAMETERS-1'!$B$5:$J$44,5,FALSE)*VLOOKUP(AEBYLD2!T$4,'[1]INTERNAL PARAMETERS-1'!$B$5:$J$44,7,FALSE)*AEBYLD2!$F196 + AEBYLD1!T196*(1-VLOOKUP(AEBYLD2!T$4,'[1]INTERNAL PARAMETERS-1'!$B$5:$J$44,5,FALSE))*VLOOKUP(AEBYLD2!T$4,'[1]INTERNAL PARAMETERS-1'!$B$5:$J$44,9,FALSE)*AEBYLD2!$F196</f>
        <v>0</v>
      </c>
      <c r="U196" s="50">
        <f>AEBYLD1!U196*VLOOKUP(AEBYLD2!U$4,'[1]INTERNAL PARAMETERS-1'!$B$5:$J$44,5,FALSE)*VLOOKUP(AEBYLD2!U$4,'[1]INTERNAL PARAMETERS-1'!$B$5:$J$44,7,FALSE)*AEBYLD2!$F196 + AEBYLD1!U196*(1-VLOOKUP(AEBYLD2!U$4,'[1]INTERNAL PARAMETERS-1'!$B$5:$J$44,5,FALSE))*VLOOKUP(AEBYLD2!U$4,'[1]INTERNAL PARAMETERS-1'!$B$5:$J$44,9,FALSE)*AEBYLD2!$F196</f>
        <v>0</v>
      </c>
      <c r="V196" s="50">
        <f>AEBYLD1!V196*VLOOKUP(AEBYLD2!V$4,'[1]INTERNAL PARAMETERS-1'!$B$5:$J$44,5,FALSE)*VLOOKUP(AEBYLD2!V$4,'[1]INTERNAL PARAMETERS-1'!$B$5:$J$44,7,FALSE)*AEBYLD2!$F196 + AEBYLD1!V196*(1-VLOOKUP(AEBYLD2!V$4,'[1]INTERNAL PARAMETERS-1'!$B$5:$J$44,5,FALSE))*VLOOKUP(AEBYLD2!V$4,'[1]INTERNAL PARAMETERS-1'!$B$5:$J$44,9,FALSE)*AEBYLD2!$F196</f>
        <v>0</v>
      </c>
      <c r="W196" s="50">
        <f>AEBYLD1!W196*VLOOKUP(AEBYLD2!W$4,'[1]INTERNAL PARAMETERS-1'!$B$5:$J$44,5,FALSE)*VLOOKUP(AEBYLD2!W$4,'[1]INTERNAL PARAMETERS-1'!$B$5:$J$44,7,FALSE)*AEBYLD2!$F196 + AEBYLD1!W196*(1-VLOOKUP(AEBYLD2!W$4,'[1]INTERNAL PARAMETERS-1'!$B$5:$J$44,5,FALSE))*VLOOKUP(AEBYLD2!W$4,'[1]INTERNAL PARAMETERS-1'!$B$5:$J$44,9,FALSE)*AEBYLD2!$F196</f>
        <v>0</v>
      </c>
      <c r="X196" s="50">
        <f>AEBYLD1!X196*VLOOKUP(AEBYLD2!X$4,'[1]INTERNAL PARAMETERS-1'!$B$5:$J$44,5,FALSE)*VLOOKUP(AEBYLD2!X$4,'[1]INTERNAL PARAMETERS-1'!$B$5:$J$44,7,FALSE)*AEBYLD2!$F196 + AEBYLD1!X196*(1-VLOOKUP(AEBYLD2!X$4,'[1]INTERNAL PARAMETERS-1'!$B$5:$J$44,5,FALSE))*VLOOKUP(AEBYLD2!X$4,'[1]INTERNAL PARAMETERS-1'!$B$5:$J$44,9,FALSE)*AEBYLD2!$F196</f>
        <v>0</v>
      </c>
      <c r="Y196" s="50">
        <f>AEBYLD1!Y196*VLOOKUP(AEBYLD2!Y$4,'[1]INTERNAL PARAMETERS-1'!$B$5:$J$44,5,FALSE)*VLOOKUP(AEBYLD2!Y$4,'[1]INTERNAL PARAMETERS-1'!$B$5:$J$44,7,FALSE)*AEBYLD2!$F196 + AEBYLD1!Y196*(1-VLOOKUP(AEBYLD2!Y$4,'[1]INTERNAL PARAMETERS-1'!$B$5:$J$44,5,FALSE))*VLOOKUP(AEBYLD2!Y$4,'[1]INTERNAL PARAMETERS-1'!$B$5:$J$44,9,FALSE)*AEBYLD2!$F196</f>
        <v>0</v>
      </c>
      <c r="Z196" s="50">
        <f>AEBYLD1!Z196*VLOOKUP(AEBYLD2!Z$4,'[1]INTERNAL PARAMETERS-1'!$B$5:$J$44,5,FALSE)*VLOOKUP(AEBYLD2!Z$4,'[1]INTERNAL PARAMETERS-1'!$B$5:$J$44,7,FALSE)*AEBYLD2!$F196 + AEBYLD1!Z196*(1-VLOOKUP(AEBYLD2!Z$4,'[1]INTERNAL PARAMETERS-1'!$B$5:$J$44,5,FALSE))*VLOOKUP(AEBYLD2!Z$4,'[1]INTERNAL PARAMETERS-1'!$B$5:$J$44,9,FALSE)*AEBYLD2!$F196</f>
        <v>0</v>
      </c>
      <c r="AA196" s="50">
        <f>AEBYLD1!AA196*VLOOKUP(AEBYLD2!AA$4,'[1]INTERNAL PARAMETERS-1'!$B$5:$J$44,5,FALSE)*VLOOKUP(AEBYLD2!AA$4,'[1]INTERNAL PARAMETERS-1'!$B$5:$J$44,7,FALSE)*AEBYLD2!$F196 + AEBYLD1!AA196*(1-VLOOKUP(AEBYLD2!AA$4,'[1]INTERNAL PARAMETERS-1'!$B$5:$J$44,5,FALSE))*VLOOKUP(AEBYLD2!AA$4,'[1]INTERNAL PARAMETERS-1'!$B$5:$J$44,9,FALSE)*AEBYLD2!$F196</f>
        <v>0</v>
      </c>
      <c r="AB196" s="50">
        <f>AEBYLD1!AB196*VLOOKUP(AEBYLD2!AB$4,'[1]INTERNAL PARAMETERS-1'!$B$5:$J$44,5,FALSE)*VLOOKUP(AEBYLD2!AB$4,'[1]INTERNAL PARAMETERS-1'!$B$5:$J$44,7,FALSE)*AEBYLD2!$F196 + AEBYLD1!AB196*(1-VLOOKUP(AEBYLD2!AB$4,'[1]INTERNAL PARAMETERS-1'!$B$5:$J$44,5,FALSE))*VLOOKUP(AEBYLD2!AB$4,'[1]INTERNAL PARAMETERS-1'!$B$5:$J$44,9,FALSE)*AEBYLD2!$F196</f>
        <v>0</v>
      </c>
      <c r="AC196" s="50">
        <f>AEBYLD1!AC196*VLOOKUP(AEBYLD2!AC$4,'[1]INTERNAL PARAMETERS-1'!$B$5:$J$44,5,FALSE)*VLOOKUP(AEBYLD2!AC$4,'[1]INTERNAL PARAMETERS-1'!$B$5:$J$44,7,FALSE)*AEBYLD2!$F196 + AEBYLD1!AC196*(1-VLOOKUP(AEBYLD2!AC$4,'[1]INTERNAL PARAMETERS-1'!$B$5:$J$44,5,FALSE))*VLOOKUP(AEBYLD2!AC$4,'[1]INTERNAL PARAMETERS-1'!$B$5:$J$44,9,FALSE)*AEBYLD2!$F196</f>
        <v>0</v>
      </c>
      <c r="AD196" s="50">
        <f>AEBYLD1!AD196*VLOOKUP(AEBYLD2!AD$4,'[1]INTERNAL PARAMETERS-1'!$B$5:$J$44,5,FALSE)*VLOOKUP(AEBYLD2!AD$4,'[1]INTERNAL PARAMETERS-1'!$B$5:$J$44,7,FALSE)*AEBYLD2!$F196 + AEBYLD1!AD196*(1-VLOOKUP(AEBYLD2!AD$4,'[1]INTERNAL PARAMETERS-1'!$B$5:$J$44,5,FALSE))*VLOOKUP(AEBYLD2!AD$4,'[1]INTERNAL PARAMETERS-1'!$B$5:$J$44,9,FALSE)*AEBYLD2!$F196</f>
        <v>0</v>
      </c>
      <c r="AE196" s="50">
        <f>AEBYLD1!AE196*VLOOKUP(AEBYLD2!AE$4,'[1]INTERNAL PARAMETERS-1'!$B$5:$J$44,5,FALSE)*VLOOKUP(AEBYLD2!AE$4,'[1]INTERNAL PARAMETERS-1'!$B$5:$J$44,7,FALSE)*AEBYLD2!$F196 + AEBYLD1!AE196*(1-VLOOKUP(AEBYLD2!AE$4,'[1]INTERNAL PARAMETERS-1'!$B$5:$J$44,5,FALSE))*VLOOKUP(AEBYLD2!AE$4,'[1]INTERNAL PARAMETERS-1'!$B$5:$J$44,9,FALSE)*AEBYLD2!$F196</f>
        <v>0</v>
      </c>
      <c r="AF196" s="50">
        <f>AEBYLD1!AF196*VLOOKUP(AEBYLD2!AF$4,'[1]INTERNAL PARAMETERS-1'!$B$5:$J$44,5,FALSE)*VLOOKUP(AEBYLD2!AF$4,'[1]INTERNAL PARAMETERS-1'!$B$5:$J$44,7,FALSE)*AEBYLD2!$F196 + AEBYLD1!AF196*(1-VLOOKUP(AEBYLD2!AF$4,'[1]INTERNAL PARAMETERS-1'!$B$5:$J$44,5,FALSE))*VLOOKUP(AEBYLD2!AF$4,'[1]INTERNAL PARAMETERS-1'!$B$5:$J$44,9,FALSE)*AEBYLD2!$F196</f>
        <v>0</v>
      </c>
      <c r="AG196" s="50">
        <f>AEBYLD1!AG196*VLOOKUP(AEBYLD2!AG$4,'[1]INTERNAL PARAMETERS-1'!$B$5:$J$44,5,FALSE)*VLOOKUP(AEBYLD2!AG$4,'[1]INTERNAL PARAMETERS-1'!$B$5:$J$44,7,FALSE)*AEBYLD2!$F196 + AEBYLD1!AG196*(1-VLOOKUP(AEBYLD2!AG$4,'[1]INTERNAL PARAMETERS-1'!$B$5:$J$44,5,FALSE))*VLOOKUP(AEBYLD2!AG$4,'[1]INTERNAL PARAMETERS-1'!$B$5:$J$44,9,FALSE)*AEBYLD2!$F196</f>
        <v>0</v>
      </c>
      <c r="AH196" s="50">
        <f>AEBYLD1!AH196*VLOOKUP(AEBYLD2!AH$4,'[1]INTERNAL PARAMETERS-1'!$B$5:$J$44,5,FALSE)*VLOOKUP(AEBYLD2!AH$4,'[1]INTERNAL PARAMETERS-1'!$B$5:$J$44,7,FALSE)*AEBYLD2!$F196 + AEBYLD1!AH196*(1-VLOOKUP(AEBYLD2!AH$4,'[1]INTERNAL PARAMETERS-1'!$B$5:$J$44,5,FALSE))*VLOOKUP(AEBYLD2!AH$4,'[1]INTERNAL PARAMETERS-1'!$B$5:$J$44,9,FALSE)*AEBYLD2!$F196</f>
        <v>0</v>
      </c>
      <c r="AI196" s="50">
        <f>AEBYLD1!AI196*VLOOKUP(AEBYLD2!AI$4,'[1]INTERNAL PARAMETERS-1'!$B$5:$J$44,5,FALSE)*VLOOKUP(AEBYLD2!AI$4,'[1]INTERNAL PARAMETERS-1'!$B$5:$J$44,7,FALSE)*AEBYLD2!$F196 + AEBYLD1!AI196*(1-VLOOKUP(AEBYLD2!AI$4,'[1]INTERNAL PARAMETERS-1'!$B$5:$J$44,5,FALSE))*VLOOKUP(AEBYLD2!AI$4,'[1]INTERNAL PARAMETERS-1'!$B$5:$J$44,9,FALSE)*AEBYLD2!$F196</f>
        <v>0</v>
      </c>
      <c r="AJ196" s="50">
        <f>AEBYLD1!AJ196*VLOOKUP(AEBYLD2!AJ$4,'[1]INTERNAL PARAMETERS-1'!$B$5:$J$44,5,FALSE)*VLOOKUP(AEBYLD2!AJ$4,'[1]INTERNAL PARAMETERS-1'!$B$5:$J$44,7,FALSE)*AEBYLD2!$F196 + AEBYLD1!AJ196*(1-VLOOKUP(AEBYLD2!AJ$4,'[1]INTERNAL PARAMETERS-1'!$B$5:$J$44,5,FALSE))*VLOOKUP(AEBYLD2!AJ$4,'[1]INTERNAL PARAMETERS-1'!$B$5:$J$44,9,FALSE)*AEBYLD2!$F196</f>
        <v>0</v>
      </c>
      <c r="AK196" s="50">
        <f>AEBYLD1!AK196*VLOOKUP(AEBYLD2!AK$4,'[1]INTERNAL PARAMETERS-1'!$B$5:$J$44,5,FALSE)*VLOOKUP(AEBYLD2!AK$4,'[1]INTERNAL PARAMETERS-1'!$B$5:$J$44,7,FALSE)*AEBYLD2!$F196 + AEBYLD1!AK196*(1-VLOOKUP(AEBYLD2!AK$4,'[1]INTERNAL PARAMETERS-1'!$B$5:$J$44,5,FALSE))*VLOOKUP(AEBYLD2!AK$4,'[1]INTERNAL PARAMETERS-1'!$B$5:$J$44,9,FALSE)*AEBYLD2!$F196</f>
        <v>0</v>
      </c>
      <c r="AL196" s="50">
        <f>AEBYLD1!AL196*VLOOKUP(AEBYLD2!AL$4,'[1]INTERNAL PARAMETERS-1'!$B$5:$J$44,5,FALSE)*VLOOKUP(AEBYLD2!AL$4,'[1]INTERNAL PARAMETERS-1'!$B$5:$J$44,7,FALSE)*AEBYLD2!$F196 + AEBYLD1!AL196*(1-VLOOKUP(AEBYLD2!AL$4,'[1]INTERNAL PARAMETERS-1'!$B$5:$J$44,5,FALSE))*VLOOKUP(AEBYLD2!AL$4,'[1]INTERNAL PARAMETERS-1'!$B$5:$J$44,9,FALSE)*AEBYLD2!$F196</f>
        <v>0</v>
      </c>
      <c r="AM196" s="50">
        <f>AEBYLD1!AM196*VLOOKUP(AEBYLD2!AM$4,'[1]INTERNAL PARAMETERS-1'!$B$5:$J$44,5,FALSE)*VLOOKUP(AEBYLD2!AM$4,'[1]INTERNAL PARAMETERS-1'!$B$5:$J$44,7,FALSE)*AEBYLD2!$F196 + AEBYLD1!AM196*(1-VLOOKUP(AEBYLD2!AM$4,'[1]INTERNAL PARAMETERS-1'!$B$5:$J$44,5,FALSE))*VLOOKUP(AEBYLD2!AM$4,'[1]INTERNAL PARAMETERS-1'!$B$5:$J$44,9,FALSE)*AEBYLD2!$F196</f>
        <v>0</v>
      </c>
      <c r="AN196" s="50">
        <f>AEBYLD1!AN196*VLOOKUP(AEBYLD2!AN$4,'[1]INTERNAL PARAMETERS-1'!$B$5:$J$44,5,FALSE)*VLOOKUP(AEBYLD2!AN$4,'[1]INTERNAL PARAMETERS-1'!$B$5:$J$44,7,FALSE)*AEBYLD2!$F196 + AEBYLD1!AN196*(1-VLOOKUP(AEBYLD2!AN$4,'[1]INTERNAL PARAMETERS-1'!$B$5:$J$44,5,FALSE))*VLOOKUP(AEBYLD2!AN$4,'[1]INTERNAL PARAMETERS-1'!$B$5:$J$44,9,FALSE)*AEBYLD2!$F196</f>
        <v>0</v>
      </c>
      <c r="AO196" s="50">
        <f>AEBYLD1!AO196*VLOOKUP(AEBYLD2!AO$4,'[1]INTERNAL PARAMETERS-1'!$B$5:$J$44,5,FALSE)*VLOOKUP(AEBYLD2!AO$4,'[1]INTERNAL PARAMETERS-1'!$B$5:$J$44,7,FALSE)*AEBYLD2!$F196 + AEBYLD1!AO196*(1-VLOOKUP(AEBYLD2!AO$4,'[1]INTERNAL PARAMETERS-1'!$B$5:$J$44,5,FALSE))*VLOOKUP(AEBYLD2!AO$4,'[1]INTERNAL PARAMETERS-1'!$B$5:$J$44,9,FALSE)*AEBYLD2!$F196</f>
        <v>0</v>
      </c>
      <c r="AP196" s="50">
        <f>AEBYLD1!AP196*VLOOKUP(AEBYLD2!AP$4,'[1]INTERNAL PARAMETERS-1'!$B$5:$J$44,5,FALSE)*VLOOKUP(AEBYLD2!AP$4,'[1]INTERNAL PARAMETERS-1'!$B$5:$J$44,7,FALSE)*AEBYLD2!$F196 + AEBYLD1!AP196*(1-VLOOKUP(AEBYLD2!AP$4,'[1]INTERNAL PARAMETERS-1'!$B$5:$J$44,5,FALSE))*VLOOKUP(AEBYLD2!AP$4,'[1]INTERNAL PARAMETERS-1'!$B$5:$J$44,9,FALSE)*AEBYLD2!$F196</f>
        <v>0</v>
      </c>
      <c r="AQ196" s="50">
        <f>AEBYLD1!AQ196*VLOOKUP(AEBYLD2!AQ$4,'[1]INTERNAL PARAMETERS-1'!$B$5:$J$44,5,FALSE)*VLOOKUP(AEBYLD2!AQ$4,'[1]INTERNAL PARAMETERS-1'!$B$5:$J$44,7,FALSE)*AEBYLD2!$F196 + AEBYLD1!AQ196*(1-VLOOKUP(AEBYLD2!AQ$4,'[1]INTERNAL PARAMETERS-1'!$B$5:$J$44,5,FALSE))*VLOOKUP(AEBYLD2!AQ$4,'[1]INTERNAL PARAMETERS-1'!$B$5:$J$44,9,FALSE)*AEBYLD2!$F196</f>
        <v>0</v>
      </c>
      <c r="AR196" s="50">
        <f>AEBYLD1!AR196*VLOOKUP(AEBYLD2!AR$4,'[1]INTERNAL PARAMETERS-1'!$B$5:$J$44,5,FALSE)*VLOOKUP(AEBYLD2!AR$4,'[1]INTERNAL PARAMETERS-1'!$B$5:$J$44,7,FALSE)*AEBYLD2!$F196 + AEBYLD1!AR196*(1-VLOOKUP(AEBYLD2!AR$4,'[1]INTERNAL PARAMETERS-1'!$B$5:$J$44,5,FALSE))*VLOOKUP(AEBYLD2!AR$4,'[1]INTERNAL PARAMETERS-1'!$B$5:$J$44,9,FALSE)*AEBYLD2!$F196</f>
        <v>0</v>
      </c>
      <c r="AS196" s="50">
        <f>AEBYLD1!AS196*VLOOKUP(AEBYLD2!AS$4,'[1]INTERNAL PARAMETERS-1'!$B$5:$J$44,5,FALSE)*VLOOKUP(AEBYLD2!AS$4,'[1]INTERNAL PARAMETERS-1'!$B$5:$J$44,7,FALSE)*AEBYLD2!$F196 + AEBYLD1!AS196*(1-VLOOKUP(AEBYLD2!AS$4,'[1]INTERNAL PARAMETERS-1'!$B$5:$J$44,5,FALSE))*VLOOKUP(AEBYLD2!AS$4,'[1]INTERNAL PARAMETERS-1'!$B$5:$J$44,9,FALSE)*AEBYLD2!$F196</f>
        <v>0</v>
      </c>
      <c r="AT196" s="49">
        <f>AEBYLD1!AT196*VLOOKUP(AEBYLD2!AT$4,'[1]INTERNAL PARAMETERS-1'!$B$5:$J$44,5,FALSE)*VLOOKUP(AEBYLD2!AT$4,'[1]INTERNAL PARAMETERS-1'!$B$5:$J$44,7,FALSE)*AEBYLD2!$F196 + AEBYLD1!AT196*(1-VLOOKUP(AEBYLD2!AT$4,'[1]INTERNAL PARAMETERS-1'!$B$5:$J$44,5,FALSE))*VLOOKUP(AEBYLD2!AT$4,'[1]INTERNAL PARAMETERS-1'!$B$5:$J$44,9,FALSE)*AEBYLD2!$F196</f>
        <v>0</v>
      </c>
      <c r="AU196" s="51">
        <f>AEBYLD1!AU196*VLOOKUP(AEBYLD2!AU$4,'[1]INTERNAL PARAMETERS-1'!$B$5:$J$44,5,FALSE)*VLOOKUP(AEBYLD2!AU$4,'[1]INTERNAL PARAMETERS-1'!$B$5:$J$44,6,FALSE)*VLOOKUP(AEBYLD2!AU$4,'[1]INTERNAL PARAMETERS-1'!$B$5:$J$44,3,FALSE) + AEBYLD1!AU196*(1-VLOOKUP(AEBYLD2!AU$4,'[1]INTERNAL PARAMETERS-1'!$B$5:$J$44,5,FALSE))*VLOOKUP(AEBYLD2!AU$4,'[1]INTERNAL PARAMETERS-1'!$B$5:$J$44,8,FALSE)*VLOOKUP(AEBYLD2!AU$4,'[1]INTERNAL PARAMETERS-1'!$B$5:$J$44,3,FALSE)</f>
        <v>0</v>
      </c>
      <c r="AV196" s="50">
        <f>AEBYLD1!AV196*VLOOKUP(AEBYLD2!AV$4,'[1]INTERNAL PARAMETERS-1'!$B$5:$J$44,5,FALSE)*VLOOKUP(AEBYLD2!AV$4,'[1]INTERNAL PARAMETERS-1'!$B$5:$J$44,6,FALSE)*VLOOKUP(AEBYLD2!AV$4,'[1]INTERNAL PARAMETERS-1'!$B$5:$J$44,3,FALSE) + AEBYLD1!AV196*(1-VLOOKUP(AEBYLD2!AV$4,'[1]INTERNAL PARAMETERS-1'!$B$5:$J$44,5,FALSE))*VLOOKUP(AEBYLD2!AV$4,'[1]INTERNAL PARAMETERS-1'!$B$5:$J$44,8,FALSE)*VLOOKUP(AEBYLD2!AV$4,'[1]INTERNAL PARAMETERS-1'!$B$5:$J$44,3,FALSE)</f>
        <v>0</v>
      </c>
      <c r="AW196" s="50">
        <f>AEBYLD1!AW196*VLOOKUP(AEBYLD2!AW$4,'[1]INTERNAL PARAMETERS-1'!$B$5:$J$44,5,FALSE)*VLOOKUP(AEBYLD2!AW$4,'[1]INTERNAL PARAMETERS-1'!$B$5:$J$44,6,FALSE)*VLOOKUP(AEBYLD2!AW$4,'[1]INTERNAL PARAMETERS-1'!$B$5:$J$44,3,FALSE) + AEBYLD1!AW196*(1-VLOOKUP(AEBYLD2!AW$4,'[1]INTERNAL PARAMETERS-1'!$B$5:$J$44,5,FALSE))*VLOOKUP(AEBYLD2!AW$4,'[1]INTERNAL PARAMETERS-1'!$B$5:$J$44,8,FALSE)*VLOOKUP(AEBYLD2!AW$4,'[1]INTERNAL PARAMETERS-1'!$B$5:$J$44,3,FALSE)</f>
        <v>0</v>
      </c>
      <c r="AX196" s="50">
        <f>AEBYLD1!AX196*VLOOKUP(AEBYLD2!AX$4,'[1]INTERNAL PARAMETERS-1'!$B$5:$J$44,5,FALSE)*VLOOKUP(AEBYLD2!AX$4,'[1]INTERNAL PARAMETERS-1'!$B$5:$J$44,6,FALSE)*VLOOKUP(AEBYLD2!AX$4,'[1]INTERNAL PARAMETERS-1'!$B$5:$J$44,3,FALSE) + AEBYLD1!AX196*(1-VLOOKUP(AEBYLD2!AX$4,'[1]INTERNAL PARAMETERS-1'!$B$5:$J$44,5,FALSE))*VLOOKUP(AEBYLD2!AX$4,'[1]INTERNAL PARAMETERS-1'!$B$5:$J$44,8,FALSE)*VLOOKUP(AEBYLD2!AX$4,'[1]INTERNAL PARAMETERS-1'!$B$5:$J$44,3,FALSE)</f>
        <v>0</v>
      </c>
      <c r="AY196" s="50">
        <f>AEBYLD1!AY196*VLOOKUP(AEBYLD2!AY$4,'[1]INTERNAL PARAMETERS-1'!$B$5:$J$44,5,FALSE)*VLOOKUP(AEBYLD2!AY$4,'[1]INTERNAL PARAMETERS-1'!$B$5:$J$44,6,FALSE)*VLOOKUP(AEBYLD2!AY$4,'[1]INTERNAL PARAMETERS-1'!$B$5:$J$44,3,FALSE) + AEBYLD1!AY196*(1-VLOOKUP(AEBYLD2!AY$4,'[1]INTERNAL PARAMETERS-1'!$B$5:$J$44,5,FALSE))*VLOOKUP(AEBYLD2!AY$4,'[1]INTERNAL PARAMETERS-1'!$B$5:$J$44,8,FALSE)*VLOOKUP(AEBYLD2!AY$4,'[1]INTERNAL PARAMETERS-1'!$B$5:$J$44,3,FALSE)</f>
        <v>0</v>
      </c>
      <c r="AZ196" s="50">
        <f>AEBYLD1!AZ196*VLOOKUP(AEBYLD2!AZ$4,'[1]INTERNAL PARAMETERS-1'!$B$5:$J$44,5,FALSE)*VLOOKUP(AEBYLD2!AZ$4,'[1]INTERNAL PARAMETERS-1'!$B$5:$J$44,6,FALSE)*VLOOKUP(AEBYLD2!AZ$4,'[1]INTERNAL PARAMETERS-1'!$B$5:$J$44,3,FALSE) + AEBYLD1!AZ196*(1-VLOOKUP(AEBYLD2!AZ$4,'[1]INTERNAL PARAMETERS-1'!$B$5:$J$44,5,FALSE))*VLOOKUP(AEBYLD2!AZ$4,'[1]INTERNAL PARAMETERS-1'!$B$5:$J$44,8,FALSE)*VLOOKUP(AEBYLD2!AZ$4,'[1]INTERNAL PARAMETERS-1'!$B$5:$J$44,3,FALSE)</f>
        <v>0</v>
      </c>
      <c r="BA196" s="50">
        <f>AEBYLD1!BA196*VLOOKUP(AEBYLD2!BA$4,'[1]INTERNAL PARAMETERS-1'!$B$5:$J$44,5,FALSE)*VLOOKUP(AEBYLD2!BA$4,'[1]INTERNAL PARAMETERS-1'!$B$5:$J$44,6,FALSE)*VLOOKUP(AEBYLD2!BA$4,'[1]INTERNAL PARAMETERS-1'!$B$5:$J$44,3,FALSE) + AEBYLD1!BA196*(1-VLOOKUP(AEBYLD2!BA$4,'[1]INTERNAL PARAMETERS-1'!$B$5:$J$44,5,FALSE))*VLOOKUP(AEBYLD2!BA$4,'[1]INTERNAL PARAMETERS-1'!$B$5:$J$44,8,FALSE)*VLOOKUP(AEBYLD2!BA$4,'[1]INTERNAL PARAMETERS-1'!$B$5:$J$44,3,FALSE)</f>
        <v>0</v>
      </c>
      <c r="BB196" s="50">
        <f>AEBYLD1!BB196*VLOOKUP(AEBYLD2!BB$4,'[1]INTERNAL PARAMETERS-1'!$B$5:$J$44,5,FALSE)*VLOOKUP(AEBYLD2!BB$4,'[1]INTERNAL PARAMETERS-1'!$B$5:$J$44,6,FALSE)*VLOOKUP(AEBYLD2!BB$4,'[1]INTERNAL PARAMETERS-1'!$B$5:$J$44,3,FALSE) + AEBYLD1!BB196*(1-VLOOKUP(AEBYLD2!BB$4,'[1]INTERNAL PARAMETERS-1'!$B$5:$J$44,5,FALSE))*VLOOKUP(AEBYLD2!BB$4,'[1]INTERNAL PARAMETERS-1'!$B$5:$J$44,8,FALSE)*VLOOKUP(AEBYLD2!BB$4,'[1]INTERNAL PARAMETERS-1'!$B$5:$J$44,3,FALSE)</f>
        <v>0</v>
      </c>
      <c r="BC196" s="50">
        <f>AEBYLD1!BC196*VLOOKUP(AEBYLD2!BC$4,'[1]INTERNAL PARAMETERS-1'!$B$5:$J$44,5,FALSE)*VLOOKUP(AEBYLD2!BC$4,'[1]INTERNAL PARAMETERS-1'!$B$5:$J$44,6,FALSE)*VLOOKUP(AEBYLD2!BC$4,'[1]INTERNAL PARAMETERS-1'!$B$5:$J$44,3,FALSE) + AEBYLD1!BC196*(1-VLOOKUP(AEBYLD2!BC$4,'[1]INTERNAL PARAMETERS-1'!$B$5:$J$44,5,FALSE))*VLOOKUP(AEBYLD2!BC$4,'[1]INTERNAL PARAMETERS-1'!$B$5:$J$44,8,FALSE)*VLOOKUP(AEBYLD2!BC$4,'[1]INTERNAL PARAMETERS-1'!$B$5:$J$44,3,FALSE)</f>
        <v>0</v>
      </c>
      <c r="BD196" s="50">
        <f>AEBYLD1!BD196*VLOOKUP(AEBYLD2!BD$4,'[1]INTERNAL PARAMETERS-1'!$B$5:$J$44,5,FALSE)*VLOOKUP(AEBYLD2!BD$4,'[1]INTERNAL PARAMETERS-1'!$B$5:$J$44,6,FALSE)*VLOOKUP(AEBYLD2!BD$4,'[1]INTERNAL PARAMETERS-1'!$B$5:$J$44,3,FALSE) + AEBYLD1!BD196*(1-VLOOKUP(AEBYLD2!BD$4,'[1]INTERNAL PARAMETERS-1'!$B$5:$J$44,5,FALSE))*VLOOKUP(AEBYLD2!BD$4,'[1]INTERNAL PARAMETERS-1'!$B$5:$J$44,8,FALSE)*VLOOKUP(AEBYLD2!BD$4,'[1]INTERNAL PARAMETERS-1'!$B$5:$J$44,3,FALSE)</f>
        <v>0</v>
      </c>
      <c r="BE196" s="50">
        <f>AEBYLD1!BE196*VLOOKUP(AEBYLD2!BE$4,'[1]INTERNAL PARAMETERS-1'!$B$5:$J$44,5,FALSE)*VLOOKUP(AEBYLD2!BE$4,'[1]INTERNAL PARAMETERS-1'!$B$5:$J$44,6,FALSE)*VLOOKUP(AEBYLD2!BE$4,'[1]INTERNAL PARAMETERS-1'!$B$5:$J$44,3,FALSE) + AEBYLD1!BE196*(1-VLOOKUP(AEBYLD2!BE$4,'[1]INTERNAL PARAMETERS-1'!$B$5:$J$44,5,FALSE))*VLOOKUP(AEBYLD2!BE$4,'[1]INTERNAL PARAMETERS-1'!$B$5:$J$44,8,FALSE)*VLOOKUP(AEBYLD2!BE$4,'[1]INTERNAL PARAMETERS-1'!$B$5:$J$44,3,FALSE)</f>
        <v>0</v>
      </c>
      <c r="BF196" s="50">
        <f>AEBYLD1!BF196*VLOOKUP(AEBYLD2!BF$4,'[1]INTERNAL PARAMETERS-1'!$B$5:$J$44,5,FALSE)*VLOOKUP(AEBYLD2!BF$4,'[1]INTERNAL PARAMETERS-1'!$B$5:$J$44,6,FALSE)*VLOOKUP(AEBYLD2!BF$4,'[1]INTERNAL PARAMETERS-1'!$B$5:$J$44,3,FALSE) + AEBYLD1!BF196*(1-VLOOKUP(AEBYLD2!BF$4,'[1]INTERNAL PARAMETERS-1'!$B$5:$J$44,5,FALSE))*VLOOKUP(AEBYLD2!BF$4,'[1]INTERNAL PARAMETERS-1'!$B$5:$J$44,8,FALSE)*VLOOKUP(AEBYLD2!BF$4,'[1]INTERNAL PARAMETERS-1'!$B$5:$J$44,3,FALSE)</f>
        <v>0</v>
      </c>
      <c r="BG196" s="50">
        <f>AEBYLD1!BG196*VLOOKUP(AEBYLD2!BG$4,'[1]INTERNAL PARAMETERS-1'!$B$5:$J$44,5,FALSE)*VLOOKUP(AEBYLD2!BG$4,'[1]INTERNAL PARAMETERS-1'!$B$5:$J$44,6,FALSE)*VLOOKUP(AEBYLD2!BG$4,'[1]INTERNAL PARAMETERS-1'!$B$5:$J$44,3,FALSE) + AEBYLD1!BG196*(1-VLOOKUP(AEBYLD2!BG$4,'[1]INTERNAL PARAMETERS-1'!$B$5:$J$44,5,FALSE))*VLOOKUP(AEBYLD2!BG$4,'[1]INTERNAL PARAMETERS-1'!$B$5:$J$44,8,FALSE)*VLOOKUP(AEBYLD2!BG$4,'[1]INTERNAL PARAMETERS-1'!$B$5:$J$44,3,FALSE)</f>
        <v>0</v>
      </c>
      <c r="BH196" s="50">
        <f>AEBYLD1!BH196*VLOOKUP(AEBYLD2!BH$4,'[1]INTERNAL PARAMETERS-1'!$B$5:$J$44,5,FALSE)*VLOOKUP(AEBYLD2!BH$4,'[1]INTERNAL PARAMETERS-1'!$B$5:$J$44,6,FALSE)*VLOOKUP(AEBYLD2!BH$4,'[1]INTERNAL PARAMETERS-1'!$B$5:$J$44,3,FALSE) + AEBYLD1!BH196*(1-VLOOKUP(AEBYLD2!BH$4,'[1]INTERNAL PARAMETERS-1'!$B$5:$J$44,5,FALSE))*VLOOKUP(AEBYLD2!BH$4,'[1]INTERNAL PARAMETERS-1'!$B$5:$J$44,8,FALSE)*VLOOKUP(AEBYLD2!BH$4,'[1]INTERNAL PARAMETERS-1'!$B$5:$J$44,3,FALSE)</f>
        <v>0</v>
      </c>
      <c r="BI196" s="50">
        <f>AEBYLD1!BI196*VLOOKUP(AEBYLD2!BI$4,'[1]INTERNAL PARAMETERS-1'!$B$5:$J$44,5,FALSE)*VLOOKUP(AEBYLD2!BI$4,'[1]INTERNAL PARAMETERS-1'!$B$5:$J$44,6,FALSE)*VLOOKUP(AEBYLD2!BI$4,'[1]INTERNAL PARAMETERS-1'!$B$5:$J$44,3,FALSE) + AEBYLD1!BI196*(1-VLOOKUP(AEBYLD2!BI$4,'[1]INTERNAL PARAMETERS-1'!$B$5:$J$44,5,FALSE))*VLOOKUP(AEBYLD2!BI$4,'[1]INTERNAL PARAMETERS-1'!$B$5:$J$44,8,FALSE)*VLOOKUP(AEBYLD2!BI$4,'[1]INTERNAL PARAMETERS-1'!$B$5:$J$44,3,FALSE)</f>
        <v>0</v>
      </c>
      <c r="BJ196" s="50">
        <f>AEBYLD1!BJ196*VLOOKUP(AEBYLD2!BJ$4,'[1]INTERNAL PARAMETERS-1'!$B$5:$J$44,5,FALSE)*VLOOKUP(AEBYLD2!BJ$4,'[1]INTERNAL PARAMETERS-1'!$B$5:$J$44,6,FALSE)*VLOOKUP(AEBYLD2!BJ$4,'[1]INTERNAL PARAMETERS-1'!$B$5:$J$44,3,FALSE) + AEBYLD1!BJ196*(1-VLOOKUP(AEBYLD2!BJ$4,'[1]INTERNAL PARAMETERS-1'!$B$5:$J$44,5,FALSE))*VLOOKUP(AEBYLD2!BJ$4,'[1]INTERNAL PARAMETERS-1'!$B$5:$J$44,8,FALSE)*VLOOKUP(AEBYLD2!BJ$4,'[1]INTERNAL PARAMETERS-1'!$B$5:$J$44,3,FALSE)</f>
        <v>0</v>
      </c>
      <c r="BK196" s="50">
        <f>AEBYLD1!BK196*VLOOKUP(AEBYLD2!BK$4,'[1]INTERNAL PARAMETERS-1'!$B$5:$J$44,5,FALSE)*VLOOKUP(AEBYLD2!BK$4,'[1]INTERNAL PARAMETERS-1'!$B$5:$J$44,6,FALSE)*VLOOKUP(AEBYLD2!BK$4,'[1]INTERNAL PARAMETERS-1'!$B$5:$J$44,3,FALSE) + AEBYLD1!BK196*(1-VLOOKUP(AEBYLD2!BK$4,'[1]INTERNAL PARAMETERS-1'!$B$5:$J$44,5,FALSE))*VLOOKUP(AEBYLD2!BK$4,'[1]INTERNAL PARAMETERS-1'!$B$5:$J$44,8,FALSE)*VLOOKUP(AEBYLD2!BK$4,'[1]INTERNAL PARAMETERS-1'!$B$5:$J$44,3,FALSE)</f>
        <v>0</v>
      </c>
      <c r="BL196" s="50">
        <f>AEBYLD1!BL196*VLOOKUP(AEBYLD2!BL$4,'[1]INTERNAL PARAMETERS-1'!$B$5:$J$44,5,FALSE)*VLOOKUP(AEBYLD2!BL$4,'[1]INTERNAL PARAMETERS-1'!$B$5:$J$44,6,FALSE)*VLOOKUP(AEBYLD2!BL$4,'[1]INTERNAL PARAMETERS-1'!$B$5:$J$44,3,FALSE) + AEBYLD1!BL196*(1-VLOOKUP(AEBYLD2!BL$4,'[1]INTERNAL PARAMETERS-1'!$B$5:$J$44,5,FALSE))*VLOOKUP(AEBYLD2!BL$4,'[1]INTERNAL PARAMETERS-1'!$B$5:$J$44,8,FALSE)*VLOOKUP(AEBYLD2!BL$4,'[1]INTERNAL PARAMETERS-1'!$B$5:$J$44,3,FALSE)</f>
        <v>0</v>
      </c>
      <c r="BM196" s="50">
        <f>AEBYLD1!BM196*VLOOKUP(AEBYLD2!BM$4,'[1]INTERNAL PARAMETERS-1'!$B$5:$J$44,5,FALSE)*VLOOKUP(AEBYLD2!BM$4,'[1]INTERNAL PARAMETERS-1'!$B$5:$J$44,6,FALSE)*VLOOKUP(AEBYLD2!BM$4,'[1]INTERNAL PARAMETERS-1'!$B$5:$J$44,3,FALSE) + AEBYLD1!BM196*(1-VLOOKUP(AEBYLD2!BM$4,'[1]INTERNAL PARAMETERS-1'!$B$5:$J$44,5,FALSE))*VLOOKUP(AEBYLD2!BM$4,'[1]INTERNAL PARAMETERS-1'!$B$5:$J$44,8,FALSE)*VLOOKUP(AEBYLD2!BM$4,'[1]INTERNAL PARAMETERS-1'!$B$5:$J$44,3,FALSE)</f>
        <v>0</v>
      </c>
      <c r="BN196" s="50">
        <f>AEBYLD1!BN196*VLOOKUP(AEBYLD2!BN$4,'[1]INTERNAL PARAMETERS-1'!$B$5:$J$44,5,FALSE)*VLOOKUP(AEBYLD2!BN$4,'[1]INTERNAL PARAMETERS-1'!$B$5:$J$44,6,FALSE)*VLOOKUP(AEBYLD2!BN$4,'[1]INTERNAL PARAMETERS-1'!$B$5:$J$44,3,FALSE) + AEBYLD1!BN196*(1-VLOOKUP(AEBYLD2!BN$4,'[1]INTERNAL PARAMETERS-1'!$B$5:$J$44,5,FALSE))*VLOOKUP(AEBYLD2!BN$4,'[1]INTERNAL PARAMETERS-1'!$B$5:$J$44,8,FALSE)*VLOOKUP(AEBYLD2!BN$4,'[1]INTERNAL PARAMETERS-1'!$B$5:$J$44,3,FALSE)</f>
        <v>0</v>
      </c>
      <c r="BO196" s="50">
        <f>AEBYLD1!BO196*VLOOKUP(AEBYLD2!BO$4,'[1]INTERNAL PARAMETERS-1'!$B$5:$J$44,5,FALSE)*VLOOKUP(AEBYLD2!BO$4,'[1]INTERNAL PARAMETERS-1'!$B$5:$J$44,6,FALSE)*VLOOKUP(AEBYLD2!BO$4,'[1]INTERNAL PARAMETERS-1'!$B$5:$J$44,3,FALSE) + AEBYLD1!BO196*(1-VLOOKUP(AEBYLD2!BO$4,'[1]INTERNAL PARAMETERS-1'!$B$5:$J$44,5,FALSE))*VLOOKUP(AEBYLD2!BO$4,'[1]INTERNAL PARAMETERS-1'!$B$5:$J$44,8,FALSE)*VLOOKUP(AEBYLD2!BO$4,'[1]INTERNAL PARAMETERS-1'!$B$5:$J$44,3,FALSE)</f>
        <v>0</v>
      </c>
      <c r="BP196" s="50">
        <f>AEBYLD1!BP196*VLOOKUP(AEBYLD2!BP$4,'[1]INTERNAL PARAMETERS-1'!$B$5:$J$44,5,FALSE)*VLOOKUP(AEBYLD2!BP$4,'[1]INTERNAL PARAMETERS-1'!$B$5:$J$44,6,FALSE)*VLOOKUP(AEBYLD2!BP$4,'[1]INTERNAL PARAMETERS-1'!$B$5:$J$44,3,FALSE) + AEBYLD1!BP196*(1-VLOOKUP(AEBYLD2!BP$4,'[1]INTERNAL PARAMETERS-1'!$B$5:$J$44,5,FALSE))*VLOOKUP(AEBYLD2!BP$4,'[1]INTERNAL PARAMETERS-1'!$B$5:$J$44,8,FALSE)*VLOOKUP(AEBYLD2!BP$4,'[1]INTERNAL PARAMETERS-1'!$B$5:$J$44,3,FALSE)</f>
        <v>0</v>
      </c>
      <c r="BQ196" s="50">
        <f>AEBYLD1!BQ196*VLOOKUP(AEBYLD2!BQ$4,'[1]INTERNAL PARAMETERS-1'!$B$5:$J$44,5,FALSE)*VLOOKUP(AEBYLD2!BQ$4,'[1]INTERNAL PARAMETERS-1'!$B$5:$J$44,6,FALSE)*VLOOKUP(AEBYLD2!BQ$4,'[1]INTERNAL PARAMETERS-1'!$B$5:$J$44,3,FALSE) + AEBYLD1!BQ196*(1-VLOOKUP(AEBYLD2!BQ$4,'[1]INTERNAL PARAMETERS-1'!$B$5:$J$44,5,FALSE))*VLOOKUP(AEBYLD2!BQ$4,'[1]INTERNAL PARAMETERS-1'!$B$5:$J$44,8,FALSE)*VLOOKUP(AEBYLD2!BQ$4,'[1]INTERNAL PARAMETERS-1'!$B$5:$J$44,3,FALSE)</f>
        <v>0</v>
      </c>
      <c r="BR196" s="50">
        <f>AEBYLD1!BR196*VLOOKUP(AEBYLD2!BR$4,'[1]INTERNAL PARAMETERS-1'!$B$5:$J$44,5,FALSE)*VLOOKUP(AEBYLD2!BR$4,'[1]INTERNAL PARAMETERS-1'!$B$5:$J$44,6,FALSE)*VLOOKUP(AEBYLD2!BR$4,'[1]INTERNAL PARAMETERS-1'!$B$5:$J$44,3,FALSE) + AEBYLD1!BR196*(1-VLOOKUP(AEBYLD2!BR$4,'[1]INTERNAL PARAMETERS-1'!$B$5:$J$44,5,FALSE))*VLOOKUP(AEBYLD2!BR$4,'[1]INTERNAL PARAMETERS-1'!$B$5:$J$44,8,FALSE)*VLOOKUP(AEBYLD2!BR$4,'[1]INTERNAL PARAMETERS-1'!$B$5:$J$44,3,FALSE)</f>
        <v>0</v>
      </c>
      <c r="BS196" s="50">
        <f>AEBYLD1!BS196*VLOOKUP(AEBYLD2!BS$4,'[1]INTERNAL PARAMETERS-1'!$B$5:$J$44,5,FALSE)*VLOOKUP(AEBYLD2!BS$4,'[1]INTERNAL PARAMETERS-1'!$B$5:$J$44,6,FALSE)*VLOOKUP(AEBYLD2!BS$4,'[1]INTERNAL PARAMETERS-1'!$B$5:$J$44,3,FALSE) + AEBYLD1!BS196*(1-VLOOKUP(AEBYLD2!BS$4,'[1]INTERNAL PARAMETERS-1'!$B$5:$J$44,5,FALSE))*VLOOKUP(AEBYLD2!BS$4,'[1]INTERNAL PARAMETERS-1'!$B$5:$J$44,8,FALSE)*VLOOKUP(AEBYLD2!BS$4,'[1]INTERNAL PARAMETERS-1'!$B$5:$J$44,3,FALSE)</f>
        <v>0</v>
      </c>
      <c r="BT196" s="50">
        <f>AEBYLD1!BT196*VLOOKUP(AEBYLD2!BT$4,'[1]INTERNAL PARAMETERS-1'!$B$5:$J$44,5,FALSE)*VLOOKUP(AEBYLD2!BT$4,'[1]INTERNAL PARAMETERS-1'!$B$5:$J$44,6,FALSE)*VLOOKUP(AEBYLD2!BT$4,'[1]INTERNAL PARAMETERS-1'!$B$5:$J$44,3,FALSE) + AEBYLD1!BT196*(1-VLOOKUP(AEBYLD2!BT$4,'[1]INTERNAL PARAMETERS-1'!$B$5:$J$44,5,FALSE))*VLOOKUP(AEBYLD2!BT$4,'[1]INTERNAL PARAMETERS-1'!$B$5:$J$44,8,FALSE)*VLOOKUP(AEBYLD2!BT$4,'[1]INTERNAL PARAMETERS-1'!$B$5:$J$44,3,FALSE)</f>
        <v>0</v>
      </c>
      <c r="BU196" s="50">
        <f>AEBYLD1!BU196*VLOOKUP(AEBYLD2!BU$4,'[1]INTERNAL PARAMETERS-1'!$B$5:$J$44,5,FALSE)*VLOOKUP(AEBYLD2!BU$4,'[1]INTERNAL PARAMETERS-1'!$B$5:$J$44,6,FALSE)*VLOOKUP(AEBYLD2!BU$4,'[1]INTERNAL PARAMETERS-1'!$B$5:$J$44,3,FALSE) + AEBYLD1!BU196*(1-VLOOKUP(AEBYLD2!BU$4,'[1]INTERNAL PARAMETERS-1'!$B$5:$J$44,5,FALSE))*VLOOKUP(AEBYLD2!BU$4,'[1]INTERNAL PARAMETERS-1'!$B$5:$J$44,8,FALSE)*VLOOKUP(AEBYLD2!BU$4,'[1]INTERNAL PARAMETERS-1'!$B$5:$J$44,3,FALSE)</f>
        <v>0</v>
      </c>
      <c r="BV196" s="50">
        <f>AEBYLD1!BV196*VLOOKUP(AEBYLD2!BV$4,'[1]INTERNAL PARAMETERS-1'!$B$5:$J$44,5,FALSE)*VLOOKUP(AEBYLD2!BV$4,'[1]INTERNAL PARAMETERS-1'!$B$5:$J$44,6,FALSE)*VLOOKUP(AEBYLD2!BV$4,'[1]INTERNAL PARAMETERS-1'!$B$5:$J$44,3,FALSE) + AEBYLD1!BV196*(1-VLOOKUP(AEBYLD2!BV$4,'[1]INTERNAL PARAMETERS-1'!$B$5:$J$44,5,FALSE))*VLOOKUP(AEBYLD2!BV$4,'[1]INTERNAL PARAMETERS-1'!$B$5:$J$44,8,FALSE)*VLOOKUP(AEBYLD2!BV$4,'[1]INTERNAL PARAMETERS-1'!$B$5:$J$44,3,FALSE)</f>
        <v>0</v>
      </c>
      <c r="BW196" s="50">
        <f>AEBYLD1!BW196*VLOOKUP(AEBYLD2!BW$4,'[1]INTERNAL PARAMETERS-1'!$B$5:$J$44,5,FALSE)*VLOOKUP(AEBYLD2!BW$4,'[1]INTERNAL PARAMETERS-1'!$B$5:$J$44,6,FALSE)*VLOOKUP(AEBYLD2!BW$4,'[1]INTERNAL PARAMETERS-1'!$B$5:$J$44,3,FALSE) + AEBYLD1!BW196*(1-VLOOKUP(AEBYLD2!BW$4,'[1]INTERNAL PARAMETERS-1'!$B$5:$J$44,5,FALSE))*VLOOKUP(AEBYLD2!BW$4,'[1]INTERNAL PARAMETERS-1'!$B$5:$J$44,8,FALSE)*VLOOKUP(AEBYLD2!BW$4,'[1]INTERNAL PARAMETERS-1'!$B$5:$J$44,3,FALSE)</f>
        <v>0</v>
      </c>
      <c r="BX196" s="50">
        <f>AEBYLD1!BX196*VLOOKUP(AEBYLD2!BX$4,'[1]INTERNAL PARAMETERS-1'!$B$5:$J$44,5,FALSE)*VLOOKUP(AEBYLD2!BX$4,'[1]INTERNAL PARAMETERS-1'!$B$5:$J$44,6,FALSE)*VLOOKUP(AEBYLD2!BX$4,'[1]INTERNAL PARAMETERS-1'!$B$5:$J$44,3,FALSE) + AEBYLD1!BX196*(1-VLOOKUP(AEBYLD2!BX$4,'[1]INTERNAL PARAMETERS-1'!$B$5:$J$44,5,FALSE))*VLOOKUP(AEBYLD2!BX$4,'[1]INTERNAL PARAMETERS-1'!$B$5:$J$44,8,FALSE)*VLOOKUP(AEBYLD2!BX$4,'[1]INTERNAL PARAMETERS-1'!$B$5:$J$44,3,FALSE)</f>
        <v>0</v>
      </c>
      <c r="BY196" s="50">
        <f>AEBYLD1!BY196*VLOOKUP(AEBYLD2!BY$4,'[1]INTERNAL PARAMETERS-1'!$B$5:$J$44,5,FALSE)*VLOOKUP(AEBYLD2!BY$4,'[1]INTERNAL PARAMETERS-1'!$B$5:$J$44,6,FALSE)*VLOOKUP(AEBYLD2!BY$4,'[1]INTERNAL PARAMETERS-1'!$B$5:$J$44,3,FALSE) + AEBYLD1!BY196*(1-VLOOKUP(AEBYLD2!BY$4,'[1]INTERNAL PARAMETERS-1'!$B$5:$J$44,5,FALSE))*VLOOKUP(AEBYLD2!BY$4,'[1]INTERNAL PARAMETERS-1'!$B$5:$J$44,8,FALSE)*VLOOKUP(AEBYLD2!BY$4,'[1]INTERNAL PARAMETERS-1'!$B$5:$J$44,3,FALSE)</f>
        <v>0</v>
      </c>
      <c r="BZ196" s="50">
        <f>AEBYLD1!BZ196*VLOOKUP(AEBYLD2!BZ$4,'[1]INTERNAL PARAMETERS-1'!$B$5:$J$44,5,FALSE)*VLOOKUP(AEBYLD2!BZ$4,'[1]INTERNAL PARAMETERS-1'!$B$5:$J$44,6,FALSE)*VLOOKUP(AEBYLD2!BZ$4,'[1]INTERNAL PARAMETERS-1'!$B$5:$J$44,3,FALSE) + AEBYLD1!BZ196*(1-VLOOKUP(AEBYLD2!BZ$4,'[1]INTERNAL PARAMETERS-1'!$B$5:$J$44,5,FALSE))*VLOOKUP(AEBYLD2!BZ$4,'[1]INTERNAL PARAMETERS-1'!$B$5:$J$44,8,FALSE)*VLOOKUP(AEBYLD2!BZ$4,'[1]INTERNAL PARAMETERS-1'!$B$5:$J$44,3,FALSE)</f>
        <v>0</v>
      </c>
      <c r="CA196" s="50">
        <f>AEBYLD1!CA196*VLOOKUP(AEBYLD2!CA$4,'[1]INTERNAL PARAMETERS-1'!$B$5:$J$44,5,FALSE)*VLOOKUP(AEBYLD2!CA$4,'[1]INTERNAL PARAMETERS-1'!$B$5:$J$44,6,FALSE)*VLOOKUP(AEBYLD2!CA$4,'[1]INTERNAL PARAMETERS-1'!$B$5:$J$44,3,FALSE) + AEBYLD1!CA196*(1-VLOOKUP(AEBYLD2!CA$4,'[1]INTERNAL PARAMETERS-1'!$B$5:$J$44,5,FALSE))*VLOOKUP(AEBYLD2!CA$4,'[1]INTERNAL PARAMETERS-1'!$B$5:$J$44,8,FALSE)*VLOOKUP(AEBYLD2!CA$4,'[1]INTERNAL PARAMETERS-1'!$B$5:$J$44,3,FALSE)</f>
        <v>0</v>
      </c>
      <c r="CB196" s="50">
        <f>AEBYLD1!CB196*VLOOKUP(AEBYLD2!CB$4,'[1]INTERNAL PARAMETERS-1'!$B$5:$J$44,5,FALSE)*VLOOKUP(AEBYLD2!CB$4,'[1]INTERNAL PARAMETERS-1'!$B$5:$J$44,6,FALSE)*VLOOKUP(AEBYLD2!CB$4,'[1]INTERNAL PARAMETERS-1'!$B$5:$J$44,3,FALSE) + AEBYLD1!CB196*(1-VLOOKUP(AEBYLD2!CB$4,'[1]INTERNAL PARAMETERS-1'!$B$5:$J$44,5,FALSE))*VLOOKUP(AEBYLD2!CB$4,'[1]INTERNAL PARAMETERS-1'!$B$5:$J$44,8,FALSE)*VLOOKUP(AEBYLD2!CB$4,'[1]INTERNAL PARAMETERS-1'!$B$5:$J$44,3,FALSE)</f>
        <v>0</v>
      </c>
      <c r="CC196" s="50">
        <f>AEBYLD1!CC196*VLOOKUP(AEBYLD2!CC$4,'[1]INTERNAL PARAMETERS-1'!$B$5:$J$44,5,FALSE)*VLOOKUP(AEBYLD2!CC$4,'[1]INTERNAL PARAMETERS-1'!$B$5:$J$44,6,FALSE)*VLOOKUP(AEBYLD2!CC$4,'[1]INTERNAL PARAMETERS-1'!$B$5:$J$44,3,FALSE) + AEBYLD1!CC196*(1-VLOOKUP(AEBYLD2!CC$4,'[1]INTERNAL PARAMETERS-1'!$B$5:$J$44,5,FALSE))*VLOOKUP(AEBYLD2!CC$4,'[1]INTERNAL PARAMETERS-1'!$B$5:$J$44,8,FALSE)*VLOOKUP(AEBYLD2!CC$4,'[1]INTERNAL PARAMETERS-1'!$B$5:$J$44,3,FALSE)</f>
        <v>0</v>
      </c>
      <c r="CD196" s="50">
        <f>AEBYLD1!CD196*VLOOKUP(AEBYLD2!CD$4,'[1]INTERNAL PARAMETERS-1'!$B$5:$J$44,5,FALSE)*VLOOKUP(AEBYLD2!CD$4,'[1]INTERNAL PARAMETERS-1'!$B$5:$J$44,6,FALSE)*VLOOKUP(AEBYLD2!CD$4,'[1]INTERNAL PARAMETERS-1'!$B$5:$J$44,3,FALSE) + AEBYLD1!CD196*(1-VLOOKUP(AEBYLD2!CD$4,'[1]INTERNAL PARAMETERS-1'!$B$5:$J$44,5,FALSE))*VLOOKUP(AEBYLD2!CD$4,'[1]INTERNAL PARAMETERS-1'!$B$5:$J$44,8,FALSE)*VLOOKUP(AEBYLD2!CD$4,'[1]INTERNAL PARAMETERS-1'!$B$5:$J$44,3,FALSE)</f>
        <v>0</v>
      </c>
      <c r="CE196" s="50">
        <f>AEBYLD1!CE196*VLOOKUP(AEBYLD2!CE$4,'[1]INTERNAL PARAMETERS-1'!$B$5:$J$44,5,FALSE)*VLOOKUP(AEBYLD2!CE$4,'[1]INTERNAL PARAMETERS-1'!$B$5:$J$44,6,FALSE)*VLOOKUP(AEBYLD2!CE$4,'[1]INTERNAL PARAMETERS-1'!$B$5:$J$44,3,FALSE) + AEBYLD1!CE196*(1-VLOOKUP(AEBYLD2!CE$4,'[1]INTERNAL PARAMETERS-1'!$B$5:$J$44,5,FALSE))*VLOOKUP(AEBYLD2!CE$4,'[1]INTERNAL PARAMETERS-1'!$B$5:$J$44,8,FALSE)*VLOOKUP(AEBYLD2!CE$4,'[1]INTERNAL PARAMETERS-1'!$B$5:$J$44,3,FALSE)</f>
        <v>0</v>
      </c>
      <c r="CF196" s="50">
        <f>AEBYLD1!CF196*VLOOKUP(AEBYLD2!CF$4,'[1]INTERNAL PARAMETERS-1'!$B$5:$J$44,5,FALSE)*VLOOKUP(AEBYLD2!CF$4,'[1]INTERNAL PARAMETERS-1'!$B$5:$J$44,6,FALSE)*VLOOKUP(AEBYLD2!CF$4,'[1]INTERNAL PARAMETERS-1'!$B$5:$J$44,3,FALSE) + AEBYLD1!CF196*(1-VLOOKUP(AEBYLD2!CF$4,'[1]INTERNAL PARAMETERS-1'!$B$5:$J$44,5,FALSE))*VLOOKUP(AEBYLD2!CF$4,'[1]INTERNAL PARAMETERS-1'!$B$5:$J$44,8,FALSE)*VLOOKUP(AEBYLD2!CF$4,'[1]INTERNAL PARAMETERS-1'!$B$5:$J$44,3,FALSE)</f>
        <v>0</v>
      </c>
      <c r="CG196" s="50">
        <f>AEBYLD1!CG196*VLOOKUP(AEBYLD2!CG$4,'[1]INTERNAL PARAMETERS-1'!$B$5:$J$44,5,FALSE)*VLOOKUP(AEBYLD2!CG$4,'[1]INTERNAL PARAMETERS-1'!$B$5:$J$44,6,FALSE)*VLOOKUP(AEBYLD2!CG$4,'[1]INTERNAL PARAMETERS-1'!$B$5:$J$44,3,FALSE) + AEBYLD1!CG196*(1-VLOOKUP(AEBYLD2!CG$4,'[1]INTERNAL PARAMETERS-1'!$B$5:$J$44,5,FALSE))*VLOOKUP(AEBYLD2!CG$4,'[1]INTERNAL PARAMETERS-1'!$B$5:$J$44,8,FALSE)*VLOOKUP(AEBYLD2!CG$4,'[1]INTERNAL PARAMETERS-1'!$B$5:$J$44,3,FALSE)</f>
        <v>0</v>
      </c>
      <c r="CH196" s="49">
        <f>AEBYLD1!CH196*VLOOKUP(AEBYLD2!CH$4,'[1]INTERNAL PARAMETERS-1'!$B$5:$J$44,5,FALSE)*VLOOKUP(AEBYLD2!CH$4,'[1]INTERNAL PARAMETERS-1'!$B$5:$J$44,6,FALSE)*VLOOKUP(AEBYLD2!CH$4,'[1]INTERNAL PARAMETERS-1'!$B$5:$J$44,3,FALSE) + AEBYLD1!CH196*(1-VLOOKUP(AEBYLD2!CH$4,'[1]INTERNAL PARAMETERS-1'!$B$5:$J$44,5,FALSE))*VLOOKUP(AEBYLD2!CH$4,'[1]INTERNAL PARAMETERS-1'!$B$5:$J$44,8,FALSE)*VLOOKUP(AEBYLD2!CH$4,'[1]INTERNAL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 x14ac:dyDescent="0.4">
      <c r="B197" s="64" t="s">
        <v>7</v>
      </c>
      <c r="C197" s="63" t="s">
        <v>89</v>
      </c>
      <c r="D197" s="63" t="s">
        <v>76</v>
      </c>
      <c r="E197" s="147">
        <f>AEB!AF197</f>
        <v>0</v>
      </c>
      <c r="F197" s="65">
        <f>'[1]INTERNAL PARAMETERS-1'!M17</f>
        <v>25.55</v>
      </c>
      <c r="G197" s="51">
        <f>AEBYLD1!G197*VLOOKUP(AEBYLD2!G$4,'[1]INTERNAL PARAMETERS-1'!$B$5:$J$44,5,FALSE)*VLOOKUP(AEBYLD2!G$4,'[1]INTERNAL PARAMETERS-1'!$B$5:$J$44,7,FALSE)*AEBYLD2!$F197 + AEBYLD1!G197*(1-VLOOKUP(AEBYLD2!G$4,'[1]INTERNAL PARAMETERS-1'!$B$5:$J$44,5,FALSE))*VLOOKUP(AEBYLD2!G$4,'[1]INTERNAL PARAMETERS-1'!$B$5:$J$44,9,FALSE)*AEBYLD2!$F197</f>
        <v>0</v>
      </c>
      <c r="H197" s="50">
        <f>AEBYLD1!H197*VLOOKUP(AEBYLD2!H$4,'[1]INTERNAL PARAMETERS-1'!$B$5:$J$44,5,FALSE)*VLOOKUP(AEBYLD2!H$4,'[1]INTERNAL PARAMETERS-1'!$B$5:$J$44,7,FALSE)*AEBYLD2!$F197 + AEBYLD1!H197*(1-VLOOKUP(AEBYLD2!H$4,'[1]INTERNAL PARAMETERS-1'!$B$5:$J$44,5,FALSE))*VLOOKUP(AEBYLD2!H$4,'[1]INTERNAL PARAMETERS-1'!$B$5:$J$44,9,FALSE)*AEBYLD2!$F197</f>
        <v>0</v>
      </c>
      <c r="I197" s="50">
        <f>AEBYLD1!I197*VLOOKUP(AEBYLD2!I$4,'[1]INTERNAL PARAMETERS-1'!$B$5:$J$44,5,FALSE)*VLOOKUP(AEBYLD2!I$4,'[1]INTERNAL PARAMETERS-1'!$B$5:$J$44,7,FALSE)*AEBYLD2!$F197 + AEBYLD1!I197*(1-VLOOKUP(AEBYLD2!I$4,'[1]INTERNAL PARAMETERS-1'!$B$5:$J$44,5,FALSE))*VLOOKUP(AEBYLD2!I$4,'[1]INTERNAL PARAMETERS-1'!$B$5:$J$44,9,FALSE)*AEBYLD2!$F197</f>
        <v>0</v>
      </c>
      <c r="J197" s="50">
        <f>AEBYLD1!J197*VLOOKUP(AEBYLD2!J$4,'[1]INTERNAL PARAMETERS-1'!$B$5:$J$44,5,FALSE)*VLOOKUP(AEBYLD2!J$4,'[1]INTERNAL PARAMETERS-1'!$B$5:$J$44,7,FALSE)*AEBYLD2!$F197 + AEBYLD1!J197*(1-VLOOKUP(AEBYLD2!J$4,'[1]INTERNAL PARAMETERS-1'!$B$5:$J$44,5,FALSE))*VLOOKUP(AEBYLD2!J$4,'[1]INTERNAL PARAMETERS-1'!$B$5:$J$44,9,FALSE)*AEBYLD2!$F197</f>
        <v>0</v>
      </c>
      <c r="K197" s="50">
        <f>AEBYLD1!K197*VLOOKUP(AEBYLD2!K$4,'[1]INTERNAL PARAMETERS-1'!$B$5:$J$44,5,FALSE)*VLOOKUP(AEBYLD2!K$4,'[1]INTERNAL PARAMETERS-1'!$B$5:$J$44,7,FALSE)*AEBYLD2!$F197 + AEBYLD1!K197*(1-VLOOKUP(AEBYLD2!K$4,'[1]INTERNAL PARAMETERS-1'!$B$5:$J$44,5,FALSE))*VLOOKUP(AEBYLD2!K$4,'[1]INTERNAL PARAMETERS-1'!$B$5:$J$44,9,FALSE)*AEBYLD2!$F197</f>
        <v>0</v>
      </c>
      <c r="L197" s="50">
        <f>AEBYLD1!L197*VLOOKUP(AEBYLD2!L$4,'[1]INTERNAL PARAMETERS-1'!$B$5:$J$44,5,FALSE)*VLOOKUP(AEBYLD2!L$4,'[1]INTERNAL PARAMETERS-1'!$B$5:$J$44,7,FALSE)*AEBYLD2!$F197 + AEBYLD1!L197*(1-VLOOKUP(AEBYLD2!L$4,'[1]INTERNAL PARAMETERS-1'!$B$5:$J$44,5,FALSE))*VLOOKUP(AEBYLD2!L$4,'[1]INTERNAL PARAMETERS-1'!$B$5:$J$44,9,FALSE)*AEBYLD2!$F197</f>
        <v>0</v>
      </c>
      <c r="M197" s="50">
        <f>AEBYLD1!M197*VLOOKUP(AEBYLD2!M$4,'[1]INTERNAL PARAMETERS-1'!$B$5:$J$44,5,FALSE)*VLOOKUP(AEBYLD2!M$4,'[1]INTERNAL PARAMETERS-1'!$B$5:$J$44,7,FALSE)*AEBYLD2!$F197 + AEBYLD1!M197*(1-VLOOKUP(AEBYLD2!M$4,'[1]INTERNAL PARAMETERS-1'!$B$5:$J$44,5,FALSE))*VLOOKUP(AEBYLD2!M$4,'[1]INTERNAL PARAMETERS-1'!$B$5:$J$44,9,FALSE)*AEBYLD2!$F197</f>
        <v>0</v>
      </c>
      <c r="N197" s="50">
        <f>AEBYLD1!N197*VLOOKUP(AEBYLD2!N$4,'[1]INTERNAL PARAMETERS-1'!$B$5:$J$44,5,FALSE)*VLOOKUP(AEBYLD2!N$4,'[1]INTERNAL PARAMETERS-1'!$B$5:$J$44,7,FALSE)*AEBYLD2!$F197 + AEBYLD1!N197*(1-VLOOKUP(AEBYLD2!N$4,'[1]INTERNAL PARAMETERS-1'!$B$5:$J$44,5,FALSE))*VLOOKUP(AEBYLD2!N$4,'[1]INTERNAL PARAMETERS-1'!$B$5:$J$44,9,FALSE)*AEBYLD2!$F197</f>
        <v>0</v>
      </c>
      <c r="O197" s="50">
        <f>AEBYLD1!O197*VLOOKUP(AEBYLD2!O$4,'[1]INTERNAL PARAMETERS-1'!$B$5:$J$44,5,FALSE)*VLOOKUP(AEBYLD2!O$4,'[1]INTERNAL PARAMETERS-1'!$B$5:$J$44,7,FALSE)*AEBYLD2!$F197 + AEBYLD1!O197*(1-VLOOKUP(AEBYLD2!O$4,'[1]INTERNAL PARAMETERS-1'!$B$5:$J$44,5,FALSE))*VLOOKUP(AEBYLD2!O$4,'[1]INTERNAL PARAMETERS-1'!$B$5:$J$44,9,FALSE)*AEBYLD2!$F197</f>
        <v>0</v>
      </c>
      <c r="P197" s="50">
        <f>AEBYLD1!P197*VLOOKUP(AEBYLD2!P$4,'[1]INTERNAL PARAMETERS-1'!$B$5:$J$44,5,FALSE)*VLOOKUP(AEBYLD2!P$4,'[1]INTERNAL PARAMETERS-1'!$B$5:$J$44,7,FALSE)*AEBYLD2!$F197 + AEBYLD1!P197*(1-VLOOKUP(AEBYLD2!P$4,'[1]INTERNAL PARAMETERS-1'!$B$5:$J$44,5,FALSE))*VLOOKUP(AEBYLD2!P$4,'[1]INTERNAL PARAMETERS-1'!$B$5:$J$44,9,FALSE)*AEBYLD2!$F197</f>
        <v>0</v>
      </c>
      <c r="Q197" s="50">
        <f>AEBYLD1!Q197*VLOOKUP(AEBYLD2!Q$4,'[1]INTERNAL PARAMETERS-1'!$B$5:$J$44,5,FALSE)*VLOOKUP(AEBYLD2!Q$4,'[1]INTERNAL PARAMETERS-1'!$B$5:$J$44,7,FALSE)*AEBYLD2!$F197 + AEBYLD1!Q197*(1-VLOOKUP(AEBYLD2!Q$4,'[1]INTERNAL PARAMETERS-1'!$B$5:$J$44,5,FALSE))*VLOOKUP(AEBYLD2!Q$4,'[1]INTERNAL PARAMETERS-1'!$B$5:$J$44,9,FALSE)*AEBYLD2!$F197</f>
        <v>0</v>
      </c>
      <c r="R197" s="50">
        <f>AEBYLD1!R197*VLOOKUP(AEBYLD2!R$4,'[1]INTERNAL PARAMETERS-1'!$B$5:$J$44,5,FALSE)*VLOOKUP(AEBYLD2!R$4,'[1]INTERNAL PARAMETERS-1'!$B$5:$J$44,7,FALSE)*AEBYLD2!$F197 + AEBYLD1!R197*(1-VLOOKUP(AEBYLD2!R$4,'[1]INTERNAL PARAMETERS-1'!$B$5:$J$44,5,FALSE))*VLOOKUP(AEBYLD2!R$4,'[1]INTERNAL PARAMETERS-1'!$B$5:$J$44,9,FALSE)*AEBYLD2!$F197</f>
        <v>0</v>
      </c>
      <c r="S197" s="50">
        <f>AEBYLD1!S197*VLOOKUP(AEBYLD2!S$4,'[1]INTERNAL PARAMETERS-1'!$B$5:$J$44,5,FALSE)*VLOOKUP(AEBYLD2!S$4,'[1]INTERNAL PARAMETERS-1'!$B$5:$J$44,7,FALSE)*AEBYLD2!$F197 + AEBYLD1!S197*(1-VLOOKUP(AEBYLD2!S$4,'[1]INTERNAL PARAMETERS-1'!$B$5:$J$44,5,FALSE))*VLOOKUP(AEBYLD2!S$4,'[1]INTERNAL PARAMETERS-1'!$B$5:$J$44,9,FALSE)*AEBYLD2!$F197</f>
        <v>0</v>
      </c>
      <c r="T197" s="50">
        <f>AEBYLD1!T197*VLOOKUP(AEBYLD2!T$4,'[1]INTERNAL PARAMETERS-1'!$B$5:$J$44,5,FALSE)*VLOOKUP(AEBYLD2!T$4,'[1]INTERNAL PARAMETERS-1'!$B$5:$J$44,7,FALSE)*AEBYLD2!$F197 + AEBYLD1!T197*(1-VLOOKUP(AEBYLD2!T$4,'[1]INTERNAL PARAMETERS-1'!$B$5:$J$44,5,FALSE))*VLOOKUP(AEBYLD2!T$4,'[1]INTERNAL PARAMETERS-1'!$B$5:$J$44,9,FALSE)*AEBYLD2!$F197</f>
        <v>0</v>
      </c>
      <c r="U197" s="50">
        <f>AEBYLD1!U197*VLOOKUP(AEBYLD2!U$4,'[1]INTERNAL PARAMETERS-1'!$B$5:$J$44,5,FALSE)*VLOOKUP(AEBYLD2!U$4,'[1]INTERNAL PARAMETERS-1'!$B$5:$J$44,7,FALSE)*AEBYLD2!$F197 + AEBYLD1!U197*(1-VLOOKUP(AEBYLD2!U$4,'[1]INTERNAL PARAMETERS-1'!$B$5:$J$44,5,FALSE))*VLOOKUP(AEBYLD2!U$4,'[1]INTERNAL PARAMETERS-1'!$B$5:$J$44,9,FALSE)*AEBYLD2!$F197</f>
        <v>0</v>
      </c>
      <c r="V197" s="50">
        <f>AEBYLD1!V197*VLOOKUP(AEBYLD2!V$4,'[1]INTERNAL PARAMETERS-1'!$B$5:$J$44,5,FALSE)*VLOOKUP(AEBYLD2!V$4,'[1]INTERNAL PARAMETERS-1'!$B$5:$J$44,7,FALSE)*AEBYLD2!$F197 + AEBYLD1!V197*(1-VLOOKUP(AEBYLD2!V$4,'[1]INTERNAL PARAMETERS-1'!$B$5:$J$44,5,FALSE))*VLOOKUP(AEBYLD2!V$4,'[1]INTERNAL PARAMETERS-1'!$B$5:$J$44,9,FALSE)*AEBYLD2!$F197</f>
        <v>0</v>
      </c>
      <c r="W197" s="50">
        <f>AEBYLD1!W197*VLOOKUP(AEBYLD2!W$4,'[1]INTERNAL PARAMETERS-1'!$B$5:$J$44,5,FALSE)*VLOOKUP(AEBYLD2!W$4,'[1]INTERNAL PARAMETERS-1'!$B$5:$J$44,7,FALSE)*AEBYLD2!$F197 + AEBYLD1!W197*(1-VLOOKUP(AEBYLD2!W$4,'[1]INTERNAL PARAMETERS-1'!$B$5:$J$44,5,FALSE))*VLOOKUP(AEBYLD2!W$4,'[1]INTERNAL PARAMETERS-1'!$B$5:$J$44,9,FALSE)*AEBYLD2!$F197</f>
        <v>0</v>
      </c>
      <c r="X197" s="50">
        <f>AEBYLD1!X197*VLOOKUP(AEBYLD2!X$4,'[1]INTERNAL PARAMETERS-1'!$B$5:$J$44,5,FALSE)*VLOOKUP(AEBYLD2!X$4,'[1]INTERNAL PARAMETERS-1'!$B$5:$J$44,7,FALSE)*AEBYLD2!$F197 + AEBYLD1!X197*(1-VLOOKUP(AEBYLD2!X$4,'[1]INTERNAL PARAMETERS-1'!$B$5:$J$44,5,FALSE))*VLOOKUP(AEBYLD2!X$4,'[1]INTERNAL PARAMETERS-1'!$B$5:$J$44,9,FALSE)*AEBYLD2!$F197</f>
        <v>0</v>
      </c>
      <c r="Y197" s="50">
        <f>AEBYLD1!Y197*VLOOKUP(AEBYLD2!Y$4,'[1]INTERNAL PARAMETERS-1'!$B$5:$J$44,5,FALSE)*VLOOKUP(AEBYLD2!Y$4,'[1]INTERNAL PARAMETERS-1'!$B$5:$J$44,7,FALSE)*AEBYLD2!$F197 + AEBYLD1!Y197*(1-VLOOKUP(AEBYLD2!Y$4,'[1]INTERNAL PARAMETERS-1'!$B$5:$J$44,5,FALSE))*VLOOKUP(AEBYLD2!Y$4,'[1]INTERNAL PARAMETERS-1'!$B$5:$J$44,9,FALSE)*AEBYLD2!$F197</f>
        <v>0</v>
      </c>
      <c r="Z197" s="50">
        <f>AEBYLD1!Z197*VLOOKUP(AEBYLD2!Z$4,'[1]INTERNAL PARAMETERS-1'!$B$5:$J$44,5,FALSE)*VLOOKUP(AEBYLD2!Z$4,'[1]INTERNAL PARAMETERS-1'!$B$5:$J$44,7,FALSE)*AEBYLD2!$F197 + AEBYLD1!Z197*(1-VLOOKUP(AEBYLD2!Z$4,'[1]INTERNAL PARAMETERS-1'!$B$5:$J$44,5,FALSE))*VLOOKUP(AEBYLD2!Z$4,'[1]INTERNAL PARAMETERS-1'!$B$5:$J$44,9,FALSE)*AEBYLD2!$F197</f>
        <v>0</v>
      </c>
      <c r="AA197" s="50">
        <f>AEBYLD1!AA197*VLOOKUP(AEBYLD2!AA$4,'[1]INTERNAL PARAMETERS-1'!$B$5:$J$44,5,FALSE)*VLOOKUP(AEBYLD2!AA$4,'[1]INTERNAL PARAMETERS-1'!$B$5:$J$44,7,FALSE)*AEBYLD2!$F197 + AEBYLD1!AA197*(1-VLOOKUP(AEBYLD2!AA$4,'[1]INTERNAL PARAMETERS-1'!$B$5:$J$44,5,FALSE))*VLOOKUP(AEBYLD2!AA$4,'[1]INTERNAL PARAMETERS-1'!$B$5:$J$44,9,FALSE)*AEBYLD2!$F197</f>
        <v>0</v>
      </c>
      <c r="AB197" s="50">
        <f>AEBYLD1!AB197*VLOOKUP(AEBYLD2!AB$4,'[1]INTERNAL PARAMETERS-1'!$B$5:$J$44,5,FALSE)*VLOOKUP(AEBYLD2!AB$4,'[1]INTERNAL PARAMETERS-1'!$B$5:$J$44,7,FALSE)*AEBYLD2!$F197 + AEBYLD1!AB197*(1-VLOOKUP(AEBYLD2!AB$4,'[1]INTERNAL PARAMETERS-1'!$B$5:$J$44,5,FALSE))*VLOOKUP(AEBYLD2!AB$4,'[1]INTERNAL PARAMETERS-1'!$B$5:$J$44,9,FALSE)*AEBYLD2!$F197</f>
        <v>0</v>
      </c>
      <c r="AC197" s="50">
        <f>AEBYLD1!AC197*VLOOKUP(AEBYLD2!AC$4,'[1]INTERNAL PARAMETERS-1'!$B$5:$J$44,5,FALSE)*VLOOKUP(AEBYLD2!AC$4,'[1]INTERNAL PARAMETERS-1'!$B$5:$J$44,7,FALSE)*AEBYLD2!$F197 + AEBYLD1!AC197*(1-VLOOKUP(AEBYLD2!AC$4,'[1]INTERNAL PARAMETERS-1'!$B$5:$J$44,5,FALSE))*VLOOKUP(AEBYLD2!AC$4,'[1]INTERNAL PARAMETERS-1'!$B$5:$J$44,9,FALSE)*AEBYLD2!$F197</f>
        <v>0</v>
      </c>
      <c r="AD197" s="50">
        <f>AEBYLD1!AD197*VLOOKUP(AEBYLD2!AD$4,'[1]INTERNAL PARAMETERS-1'!$B$5:$J$44,5,FALSE)*VLOOKUP(AEBYLD2!AD$4,'[1]INTERNAL PARAMETERS-1'!$B$5:$J$44,7,FALSE)*AEBYLD2!$F197 + AEBYLD1!AD197*(1-VLOOKUP(AEBYLD2!AD$4,'[1]INTERNAL PARAMETERS-1'!$B$5:$J$44,5,FALSE))*VLOOKUP(AEBYLD2!AD$4,'[1]INTERNAL PARAMETERS-1'!$B$5:$J$44,9,FALSE)*AEBYLD2!$F197</f>
        <v>0</v>
      </c>
      <c r="AE197" s="50">
        <f>AEBYLD1!AE197*VLOOKUP(AEBYLD2!AE$4,'[1]INTERNAL PARAMETERS-1'!$B$5:$J$44,5,FALSE)*VLOOKUP(AEBYLD2!AE$4,'[1]INTERNAL PARAMETERS-1'!$B$5:$J$44,7,FALSE)*AEBYLD2!$F197 + AEBYLD1!AE197*(1-VLOOKUP(AEBYLD2!AE$4,'[1]INTERNAL PARAMETERS-1'!$B$5:$J$44,5,FALSE))*VLOOKUP(AEBYLD2!AE$4,'[1]INTERNAL PARAMETERS-1'!$B$5:$J$44,9,FALSE)*AEBYLD2!$F197</f>
        <v>0</v>
      </c>
      <c r="AF197" s="50">
        <f>AEBYLD1!AF197*VLOOKUP(AEBYLD2!AF$4,'[1]INTERNAL PARAMETERS-1'!$B$5:$J$44,5,FALSE)*VLOOKUP(AEBYLD2!AF$4,'[1]INTERNAL PARAMETERS-1'!$B$5:$J$44,7,FALSE)*AEBYLD2!$F197 + AEBYLD1!AF197*(1-VLOOKUP(AEBYLD2!AF$4,'[1]INTERNAL PARAMETERS-1'!$B$5:$J$44,5,FALSE))*VLOOKUP(AEBYLD2!AF$4,'[1]INTERNAL PARAMETERS-1'!$B$5:$J$44,9,FALSE)*AEBYLD2!$F197</f>
        <v>0</v>
      </c>
      <c r="AG197" s="50">
        <f>AEBYLD1!AG197*VLOOKUP(AEBYLD2!AG$4,'[1]INTERNAL PARAMETERS-1'!$B$5:$J$44,5,FALSE)*VLOOKUP(AEBYLD2!AG$4,'[1]INTERNAL PARAMETERS-1'!$B$5:$J$44,7,FALSE)*AEBYLD2!$F197 + AEBYLD1!AG197*(1-VLOOKUP(AEBYLD2!AG$4,'[1]INTERNAL PARAMETERS-1'!$B$5:$J$44,5,FALSE))*VLOOKUP(AEBYLD2!AG$4,'[1]INTERNAL PARAMETERS-1'!$B$5:$J$44,9,FALSE)*AEBYLD2!$F197</f>
        <v>0</v>
      </c>
      <c r="AH197" s="50">
        <f>AEBYLD1!AH197*VLOOKUP(AEBYLD2!AH$4,'[1]INTERNAL PARAMETERS-1'!$B$5:$J$44,5,FALSE)*VLOOKUP(AEBYLD2!AH$4,'[1]INTERNAL PARAMETERS-1'!$B$5:$J$44,7,FALSE)*AEBYLD2!$F197 + AEBYLD1!AH197*(1-VLOOKUP(AEBYLD2!AH$4,'[1]INTERNAL PARAMETERS-1'!$B$5:$J$44,5,FALSE))*VLOOKUP(AEBYLD2!AH$4,'[1]INTERNAL PARAMETERS-1'!$B$5:$J$44,9,FALSE)*AEBYLD2!$F197</f>
        <v>0</v>
      </c>
      <c r="AI197" s="50">
        <f>AEBYLD1!AI197*VLOOKUP(AEBYLD2!AI$4,'[1]INTERNAL PARAMETERS-1'!$B$5:$J$44,5,FALSE)*VLOOKUP(AEBYLD2!AI$4,'[1]INTERNAL PARAMETERS-1'!$B$5:$J$44,7,FALSE)*AEBYLD2!$F197 + AEBYLD1!AI197*(1-VLOOKUP(AEBYLD2!AI$4,'[1]INTERNAL PARAMETERS-1'!$B$5:$J$44,5,FALSE))*VLOOKUP(AEBYLD2!AI$4,'[1]INTERNAL PARAMETERS-1'!$B$5:$J$44,9,FALSE)*AEBYLD2!$F197</f>
        <v>0</v>
      </c>
      <c r="AJ197" s="50">
        <f>AEBYLD1!AJ197*VLOOKUP(AEBYLD2!AJ$4,'[1]INTERNAL PARAMETERS-1'!$B$5:$J$44,5,FALSE)*VLOOKUP(AEBYLD2!AJ$4,'[1]INTERNAL PARAMETERS-1'!$B$5:$J$44,7,FALSE)*AEBYLD2!$F197 + AEBYLD1!AJ197*(1-VLOOKUP(AEBYLD2!AJ$4,'[1]INTERNAL PARAMETERS-1'!$B$5:$J$44,5,FALSE))*VLOOKUP(AEBYLD2!AJ$4,'[1]INTERNAL PARAMETERS-1'!$B$5:$J$44,9,FALSE)*AEBYLD2!$F197</f>
        <v>0</v>
      </c>
      <c r="AK197" s="50">
        <f>AEBYLD1!AK197*VLOOKUP(AEBYLD2!AK$4,'[1]INTERNAL PARAMETERS-1'!$B$5:$J$44,5,FALSE)*VLOOKUP(AEBYLD2!AK$4,'[1]INTERNAL PARAMETERS-1'!$B$5:$J$44,7,FALSE)*AEBYLD2!$F197 + AEBYLD1!AK197*(1-VLOOKUP(AEBYLD2!AK$4,'[1]INTERNAL PARAMETERS-1'!$B$5:$J$44,5,FALSE))*VLOOKUP(AEBYLD2!AK$4,'[1]INTERNAL PARAMETERS-1'!$B$5:$J$44,9,FALSE)*AEBYLD2!$F197</f>
        <v>0</v>
      </c>
      <c r="AL197" s="50">
        <f>AEBYLD1!AL197*VLOOKUP(AEBYLD2!AL$4,'[1]INTERNAL PARAMETERS-1'!$B$5:$J$44,5,FALSE)*VLOOKUP(AEBYLD2!AL$4,'[1]INTERNAL PARAMETERS-1'!$B$5:$J$44,7,FALSE)*AEBYLD2!$F197 + AEBYLD1!AL197*(1-VLOOKUP(AEBYLD2!AL$4,'[1]INTERNAL PARAMETERS-1'!$B$5:$J$44,5,FALSE))*VLOOKUP(AEBYLD2!AL$4,'[1]INTERNAL PARAMETERS-1'!$B$5:$J$44,9,FALSE)*AEBYLD2!$F197</f>
        <v>0</v>
      </c>
      <c r="AM197" s="50">
        <f>AEBYLD1!AM197*VLOOKUP(AEBYLD2!AM$4,'[1]INTERNAL PARAMETERS-1'!$B$5:$J$44,5,FALSE)*VLOOKUP(AEBYLD2!AM$4,'[1]INTERNAL PARAMETERS-1'!$B$5:$J$44,7,FALSE)*AEBYLD2!$F197 + AEBYLD1!AM197*(1-VLOOKUP(AEBYLD2!AM$4,'[1]INTERNAL PARAMETERS-1'!$B$5:$J$44,5,FALSE))*VLOOKUP(AEBYLD2!AM$4,'[1]INTERNAL PARAMETERS-1'!$B$5:$J$44,9,FALSE)*AEBYLD2!$F197</f>
        <v>0</v>
      </c>
      <c r="AN197" s="50">
        <f>AEBYLD1!AN197*VLOOKUP(AEBYLD2!AN$4,'[1]INTERNAL PARAMETERS-1'!$B$5:$J$44,5,FALSE)*VLOOKUP(AEBYLD2!AN$4,'[1]INTERNAL PARAMETERS-1'!$B$5:$J$44,7,FALSE)*AEBYLD2!$F197 + AEBYLD1!AN197*(1-VLOOKUP(AEBYLD2!AN$4,'[1]INTERNAL PARAMETERS-1'!$B$5:$J$44,5,FALSE))*VLOOKUP(AEBYLD2!AN$4,'[1]INTERNAL PARAMETERS-1'!$B$5:$J$44,9,FALSE)*AEBYLD2!$F197</f>
        <v>0</v>
      </c>
      <c r="AO197" s="50">
        <f>AEBYLD1!AO197*VLOOKUP(AEBYLD2!AO$4,'[1]INTERNAL PARAMETERS-1'!$B$5:$J$44,5,FALSE)*VLOOKUP(AEBYLD2!AO$4,'[1]INTERNAL PARAMETERS-1'!$B$5:$J$44,7,FALSE)*AEBYLD2!$F197 + AEBYLD1!AO197*(1-VLOOKUP(AEBYLD2!AO$4,'[1]INTERNAL PARAMETERS-1'!$B$5:$J$44,5,FALSE))*VLOOKUP(AEBYLD2!AO$4,'[1]INTERNAL PARAMETERS-1'!$B$5:$J$44,9,FALSE)*AEBYLD2!$F197</f>
        <v>0</v>
      </c>
      <c r="AP197" s="50">
        <f>AEBYLD1!AP197*VLOOKUP(AEBYLD2!AP$4,'[1]INTERNAL PARAMETERS-1'!$B$5:$J$44,5,FALSE)*VLOOKUP(AEBYLD2!AP$4,'[1]INTERNAL PARAMETERS-1'!$B$5:$J$44,7,FALSE)*AEBYLD2!$F197 + AEBYLD1!AP197*(1-VLOOKUP(AEBYLD2!AP$4,'[1]INTERNAL PARAMETERS-1'!$B$5:$J$44,5,FALSE))*VLOOKUP(AEBYLD2!AP$4,'[1]INTERNAL PARAMETERS-1'!$B$5:$J$44,9,FALSE)*AEBYLD2!$F197</f>
        <v>0</v>
      </c>
      <c r="AQ197" s="50">
        <f>AEBYLD1!AQ197*VLOOKUP(AEBYLD2!AQ$4,'[1]INTERNAL PARAMETERS-1'!$B$5:$J$44,5,FALSE)*VLOOKUP(AEBYLD2!AQ$4,'[1]INTERNAL PARAMETERS-1'!$B$5:$J$44,7,FALSE)*AEBYLD2!$F197 + AEBYLD1!AQ197*(1-VLOOKUP(AEBYLD2!AQ$4,'[1]INTERNAL PARAMETERS-1'!$B$5:$J$44,5,FALSE))*VLOOKUP(AEBYLD2!AQ$4,'[1]INTERNAL PARAMETERS-1'!$B$5:$J$44,9,FALSE)*AEBYLD2!$F197</f>
        <v>0</v>
      </c>
      <c r="AR197" s="50">
        <f>AEBYLD1!AR197*VLOOKUP(AEBYLD2!AR$4,'[1]INTERNAL PARAMETERS-1'!$B$5:$J$44,5,FALSE)*VLOOKUP(AEBYLD2!AR$4,'[1]INTERNAL PARAMETERS-1'!$B$5:$J$44,7,FALSE)*AEBYLD2!$F197 + AEBYLD1!AR197*(1-VLOOKUP(AEBYLD2!AR$4,'[1]INTERNAL PARAMETERS-1'!$B$5:$J$44,5,FALSE))*VLOOKUP(AEBYLD2!AR$4,'[1]INTERNAL PARAMETERS-1'!$B$5:$J$44,9,FALSE)*AEBYLD2!$F197</f>
        <v>0</v>
      </c>
      <c r="AS197" s="50">
        <f>AEBYLD1!AS197*VLOOKUP(AEBYLD2!AS$4,'[1]INTERNAL PARAMETERS-1'!$B$5:$J$44,5,FALSE)*VLOOKUP(AEBYLD2!AS$4,'[1]INTERNAL PARAMETERS-1'!$B$5:$J$44,7,FALSE)*AEBYLD2!$F197 + AEBYLD1!AS197*(1-VLOOKUP(AEBYLD2!AS$4,'[1]INTERNAL PARAMETERS-1'!$B$5:$J$44,5,FALSE))*VLOOKUP(AEBYLD2!AS$4,'[1]INTERNAL PARAMETERS-1'!$B$5:$J$44,9,FALSE)*AEBYLD2!$F197</f>
        <v>0</v>
      </c>
      <c r="AT197" s="49">
        <f>AEBYLD1!AT197*VLOOKUP(AEBYLD2!AT$4,'[1]INTERNAL PARAMETERS-1'!$B$5:$J$44,5,FALSE)*VLOOKUP(AEBYLD2!AT$4,'[1]INTERNAL PARAMETERS-1'!$B$5:$J$44,7,FALSE)*AEBYLD2!$F197 + AEBYLD1!AT197*(1-VLOOKUP(AEBYLD2!AT$4,'[1]INTERNAL PARAMETERS-1'!$B$5:$J$44,5,FALSE))*VLOOKUP(AEBYLD2!AT$4,'[1]INTERNAL PARAMETERS-1'!$B$5:$J$44,9,FALSE)*AEBYLD2!$F197</f>
        <v>0</v>
      </c>
      <c r="AU197" s="51">
        <f>AEBYLD1!AU197*VLOOKUP(AEBYLD2!AU$4,'[1]INTERNAL PARAMETERS-1'!$B$5:$J$44,5,FALSE)*VLOOKUP(AEBYLD2!AU$4,'[1]INTERNAL PARAMETERS-1'!$B$5:$J$44,6,FALSE)*VLOOKUP(AEBYLD2!AU$4,'[1]INTERNAL PARAMETERS-1'!$B$5:$J$44,3,FALSE) + AEBYLD1!AU197*(1-VLOOKUP(AEBYLD2!AU$4,'[1]INTERNAL PARAMETERS-1'!$B$5:$J$44,5,FALSE))*VLOOKUP(AEBYLD2!AU$4,'[1]INTERNAL PARAMETERS-1'!$B$5:$J$44,8,FALSE)*VLOOKUP(AEBYLD2!AU$4,'[1]INTERNAL PARAMETERS-1'!$B$5:$J$44,3,FALSE)</f>
        <v>0</v>
      </c>
      <c r="AV197" s="50">
        <f>AEBYLD1!AV197*VLOOKUP(AEBYLD2!AV$4,'[1]INTERNAL PARAMETERS-1'!$B$5:$J$44,5,FALSE)*VLOOKUP(AEBYLD2!AV$4,'[1]INTERNAL PARAMETERS-1'!$B$5:$J$44,6,FALSE)*VLOOKUP(AEBYLD2!AV$4,'[1]INTERNAL PARAMETERS-1'!$B$5:$J$44,3,FALSE) + AEBYLD1!AV197*(1-VLOOKUP(AEBYLD2!AV$4,'[1]INTERNAL PARAMETERS-1'!$B$5:$J$44,5,FALSE))*VLOOKUP(AEBYLD2!AV$4,'[1]INTERNAL PARAMETERS-1'!$B$5:$J$44,8,FALSE)*VLOOKUP(AEBYLD2!AV$4,'[1]INTERNAL PARAMETERS-1'!$B$5:$J$44,3,FALSE)</f>
        <v>0</v>
      </c>
      <c r="AW197" s="50">
        <f>AEBYLD1!AW197*VLOOKUP(AEBYLD2!AW$4,'[1]INTERNAL PARAMETERS-1'!$B$5:$J$44,5,FALSE)*VLOOKUP(AEBYLD2!AW$4,'[1]INTERNAL PARAMETERS-1'!$B$5:$J$44,6,FALSE)*VLOOKUP(AEBYLD2!AW$4,'[1]INTERNAL PARAMETERS-1'!$B$5:$J$44,3,FALSE) + AEBYLD1!AW197*(1-VLOOKUP(AEBYLD2!AW$4,'[1]INTERNAL PARAMETERS-1'!$B$5:$J$44,5,FALSE))*VLOOKUP(AEBYLD2!AW$4,'[1]INTERNAL PARAMETERS-1'!$B$5:$J$44,8,FALSE)*VLOOKUP(AEBYLD2!AW$4,'[1]INTERNAL PARAMETERS-1'!$B$5:$J$44,3,FALSE)</f>
        <v>0</v>
      </c>
      <c r="AX197" s="50">
        <f>AEBYLD1!AX197*VLOOKUP(AEBYLD2!AX$4,'[1]INTERNAL PARAMETERS-1'!$B$5:$J$44,5,FALSE)*VLOOKUP(AEBYLD2!AX$4,'[1]INTERNAL PARAMETERS-1'!$B$5:$J$44,6,FALSE)*VLOOKUP(AEBYLD2!AX$4,'[1]INTERNAL PARAMETERS-1'!$B$5:$J$44,3,FALSE) + AEBYLD1!AX197*(1-VLOOKUP(AEBYLD2!AX$4,'[1]INTERNAL PARAMETERS-1'!$B$5:$J$44,5,FALSE))*VLOOKUP(AEBYLD2!AX$4,'[1]INTERNAL PARAMETERS-1'!$B$5:$J$44,8,FALSE)*VLOOKUP(AEBYLD2!AX$4,'[1]INTERNAL PARAMETERS-1'!$B$5:$J$44,3,FALSE)</f>
        <v>0</v>
      </c>
      <c r="AY197" s="50">
        <f>AEBYLD1!AY197*VLOOKUP(AEBYLD2!AY$4,'[1]INTERNAL PARAMETERS-1'!$B$5:$J$44,5,FALSE)*VLOOKUP(AEBYLD2!AY$4,'[1]INTERNAL PARAMETERS-1'!$B$5:$J$44,6,FALSE)*VLOOKUP(AEBYLD2!AY$4,'[1]INTERNAL PARAMETERS-1'!$B$5:$J$44,3,FALSE) + AEBYLD1!AY197*(1-VLOOKUP(AEBYLD2!AY$4,'[1]INTERNAL PARAMETERS-1'!$B$5:$J$44,5,FALSE))*VLOOKUP(AEBYLD2!AY$4,'[1]INTERNAL PARAMETERS-1'!$B$5:$J$44,8,FALSE)*VLOOKUP(AEBYLD2!AY$4,'[1]INTERNAL PARAMETERS-1'!$B$5:$J$44,3,FALSE)</f>
        <v>0</v>
      </c>
      <c r="AZ197" s="50">
        <f>AEBYLD1!AZ197*VLOOKUP(AEBYLD2!AZ$4,'[1]INTERNAL PARAMETERS-1'!$B$5:$J$44,5,FALSE)*VLOOKUP(AEBYLD2!AZ$4,'[1]INTERNAL PARAMETERS-1'!$B$5:$J$44,6,FALSE)*VLOOKUP(AEBYLD2!AZ$4,'[1]INTERNAL PARAMETERS-1'!$B$5:$J$44,3,FALSE) + AEBYLD1!AZ197*(1-VLOOKUP(AEBYLD2!AZ$4,'[1]INTERNAL PARAMETERS-1'!$B$5:$J$44,5,FALSE))*VLOOKUP(AEBYLD2!AZ$4,'[1]INTERNAL PARAMETERS-1'!$B$5:$J$44,8,FALSE)*VLOOKUP(AEBYLD2!AZ$4,'[1]INTERNAL PARAMETERS-1'!$B$5:$J$44,3,FALSE)</f>
        <v>0</v>
      </c>
      <c r="BA197" s="50">
        <f>AEBYLD1!BA197*VLOOKUP(AEBYLD2!BA$4,'[1]INTERNAL PARAMETERS-1'!$B$5:$J$44,5,FALSE)*VLOOKUP(AEBYLD2!BA$4,'[1]INTERNAL PARAMETERS-1'!$B$5:$J$44,6,FALSE)*VLOOKUP(AEBYLD2!BA$4,'[1]INTERNAL PARAMETERS-1'!$B$5:$J$44,3,FALSE) + AEBYLD1!BA197*(1-VLOOKUP(AEBYLD2!BA$4,'[1]INTERNAL PARAMETERS-1'!$B$5:$J$44,5,FALSE))*VLOOKUP(AEBYLD2!BA$4,'[1]INTERNAL PARAMETERS-1'!$B$5:$J$44,8,FALSE)*VLOOKUP(AEBYLD2!BA$4,'[1]INTERNAL PARAMETERS-1'!$B$5:$J$44,3,FALSE)</f>
        <v>0</v>
      </c>
      <c r="BB197" s="50">
        <f>AEBYLD1!BB197*VLOOKUP(AEBYLD2!BB$4,'[1]INTERNAL PARAMETERS-1'!$B$5:$J$44,5,FALSE)*VLOOKUP(AEBYLD2!BB$4,'[1]INTERNAL PARAMETERS-1'!$B$5:$J$44,6,FALSE)*VLOOKUP(AEBYLD2!BB$4,'[1]INTERNAL PARAMETERS-1'!$B$5:$J$44,3,FALSE) + AEBYLD1!BB197*(1-VLOOKUP(AEBYLD2!BB$4,'[1]INTERNAL PARAMETERS-1'!$B$5:$J$44,5,FALSE))*VLOOKUP(AEBYLD2!BB$4,'[1]INTERNAL PARAMETERS-1'!$B$5:$J$44,8,FALSE)*VLOOKUP(AEBYLD2!BB$4,'[1]INTERNAL PARAMETERS-1'!$B$5:$J$44,3,FALSE)</f>
        <v>0</v>
      </c>
      <c r="BC197" s="50">
        <f>AEBYLD1!BC197*VLOOKUP(AEBYLD2!BC$4,'[1]INTERNAL PARAMETERS-1'!$B$5:$J$44,5,FALSE)*VLOOKUP(AEBYLD2!BC$4,'[1]INTERNAL PARAMETERS-1'!$B$5:$J$44,6,FALSE)*VLOOKUP(AEBYLD2!BC$4,'[1]INTERNAL PARAMETERS-1'!$B$5:$J$44,3,FALSE) + AEBYLD1!BC197*(1-VLOOKUP(AEBYLD2!BC$4,'[1]INTERNAL PARAMETERS-1'!$B$5:$J$44,5,FALSE))*VLOOKUP(AEBYLD2!BC$4,'[1]INTERNAL PARAMETERS-1'!$B$5:$J$44,8,FALSE)*VLOOKUP(AEBYLD2!BC$4,'[1]INTERNAL PARAMETERS-1'!$B$5:$J$44,3,FALSE)</f>
        <v>0</v>
      </c>
      <c r="BD197" s="50">
        <f>AEBYLD1!BD197*VLOOKUP(AEBYLD2!BD$4,'[1]INTERNAL PARAMETERS-1'!$B$5:$J$44,5,FALSE)*VLOOKUP(AEBYLD2!BD$4,'[1]INTERNAL PARAMETERS-1'!$B$5:$J$44,6,FALSE)*VLOOKUP(AEBYLD2!BD$4,'[1]INTERNAL PARAMETERS-1'!$B$5:$J$44,3,FALSE) + AEBYLD1!BD197*(1-VLOOKUP(AEBYLD2!BD$4,'[1]INTERNAL PARAMETERS-1'!$B$5:$J$44,5,FALSE))*VLOOKUP(AEBYLD2!BD$4,'[1]INTERNAL PARAMETERS-1'!$B$5:$J$44,8,FALSE)*VLOOKUP(AEBYLD2!BD$4,'[1]INTERNAL PARAMETERS-1'!$B$5:$J$44,3,FALSE)</f>
        <v>0</v>
      </c>
      <c r="BE197" s="50">
        <f>AEBYLD1!BE197*VLOOKUP(AEBYLD2!BE$4,'[1]INTERNAL PARAMETERS-1'!$B$5:$J$44,5,FALSE)*VLOOKUP(AEBYLD2!BE$4,'[1]INTERNAL PARAMETERS-1'!$B$5:$J$44,6,FALSE)*VLOOKUP(AEBYLD2!BE$4,'[1]INTERNAL PARAMETERS-1'!$B$5:$J$44,3,FALSE) + AEBYLD1!BE197*(1-VLOOKUP(AEBYLD2!BE$4,'[1]INTERNAL PARAMETERS-1'!$B$5:$J$44,5,FALSE))*VLOOKUP(AEBYLD2!BE$4,'[1]INTERNAL PARAMETERS-1'!$B$5:$J$44,8,FALSE)*VLOOKUP(AEBYLD2!BE$4,'[1]INTERNAL PARAMETERS-1'!$B$5:$J$44,3,FALSE)</f>
        <v>0</v>
      </c>
      <c r="BF197" s="50">
        <f>AEBYLD1!BF197*VLOOKUP(AEBYLD2!BF$4,'[1]INTERNAL PARAMETERS-1'!$B$5:$J$44,5,FALSE)*VLOOKUP(AEBYLD2!BF$4,'[1]INTERNAL PARAMETERS-1'!$B$5:$J$44,6,FALSE)*VLOOKUP(AEBYLD2!BF$4,'[1]INTERNAL PARAMETERS-1'!$B$5:$J$44,3,FALSE) + AEBYLD1!BF197*(1-VLOOKUP(AEBYLD2!BF$4,'[1]INTERNAL PARAMETERS-1'!$B$5:$J$44,5,FALSE))*VLOOKUP(AEBYLD2!BF$4,'[1]INTERNAL PARAMETERS-1'!$B$5:$J$44,8,FALSE)*VLOOKUP(AEBYLD2!BF$4,'[1]INTERNAL PARAMETERS-1'!$B$5:$J$44,3,FALSE)</f>
        <v>0</v>
      </c>
      <c r="BG197" s="50">
        <f>AEBYLD1!BG197*VLOOKUP(AEBYLD2!BG$4,'[1]INTERNAL PARAMETERS-1'!$B$5:$J$44,5,FALSE)*VLOOKUP(AEBYLD2!BG$4,'[1]INTERNAL PARAMETERS-1'!$B$5:$J$44,6,FALSE)*VLOOKUP(AEBYLD2!BG$4,'[1]INTERNAL PARAMETERS-1'!$B$5:$J$44,3,FALSE) + AEBYLD1!BG197*(1-VLOOKUP(AEBYLD2!BG$4,'[1]INTERNAL PARAMETERS-1'!$B$5:$J$44,5,FALSE))*VLOOKUP(AEBYLD2!BG$4,'[1]INTERNAL PARAMETERS-1'!$B$5:$J$44,8,FALSE)*VLOOKUP(AEBYLD2!BG$4,'[1]INTERNAL PARAMETERS-1'!$B$5:$J$44,3,FALSE)</f>
        <v>0</v>
      </c>
      <c r="BH197" s="50">
        <f>AEBYLD1!BH197*VLOOKUP(AEBYLD2!BH$4,'[1]INTERNAL PARAMETERS-1'!$B$5:$J$44,5,FALSE)*VLOOKUP(AEBYLD2!BH$4,'[1]INTERNAL PARAMETERS-1'!$B$5:$J$44,6,FALSE)*VLOOKUP(AEBYLD2!BH$4,'[1]INTERNAL PARAMETERS-1'!$B$5:$J$44,3,FALSE) + AEBYLD1!BH197*(1-VLOOKUP(AEBYLD2!BH$4,'[1]INTERNAL PARAMETERS-1'!$B$5:$J$44,5,FALSE))*VLOOKUP(AEBYLD2!BH$4,'[1]INTERNAL PARAMETERS-1'!$B$5:$J$44,8,FALSE)*VLOOKUP(AEBYLD2!BH$4,'[1]INTERNAL PARAMETERS-1'!$B$5:$J$44,3,FALSE)</f>
        <v>0</v>
      </c>
      <c r="BI197" s="50">
        <f>AEBYLD1!BI197*VLOOKUP(AEBYLD2!BI$4,'[1]INTERNAL PARAMETERS-1'!$B$5:$J$44,5,FALSE)*VLOOKUP(AEBYLD2!BI$4,'[1]INTERNAL PARAMETERS-1'!$B$5:$J$44,6,FALSE)*VLOOKUP(AEBYLD2!BI$4,'[1]INTERNAL PARAMETERS-1'!$B$5:$J$44,3,FALSE) + AEBYLD1!BI197*(1-VLOOKUP(AEBYLD2!BI$4,'[1]INTERNAL PARAMETERS-1'!$B$5:$J$44,5,FALSE))*VLOOKUP(AEBYLD2!BI$4,'[1]INTERNAL PARAMETERS-1'!$B$5:$J$44,8,FALSE)*VLOOKUP(AEBYLD2!BI$4,'[1]INTERNAL PARAMETERS-1'!$B$5:$J$44,3,FALSE)</f>
        <v>0</v>
      </c>
      <c r="BJ197" s="50">
        <f>AEBYLD1!BJ197*VLOOKUP(AEBYLD2!BJ$4,'[1]INTERNAL PARAMETERS-1'!$B$5:$J$44,5,FALSE)*VLOOKUP(AEBYLD2!BJ$4,'[1]INTERNAL PARAMETERS-1'!$B$5:$J$44,6,FALSE)*VLOOKUP(AEBYLD2!BJ$4,'[1]INTERNAL PARAMETERS-1'!$B$5:$J$44,3,FALSE) + AEBYLD1!BJ197*(1-VLOOKUP(AEBYLD2!BJ$4,'[1]INTERNAL PARAMETERS-1'!$B$5:$J$44,5,FALSE))*VLOOKUP(AEBYLD2!BJ$4,'[1]INTERNAL PARAMETERS-1'!$B$5:$J$44,8,FALSE)*VLOOKUP(AEBYLD2!BJ$4,'[1]INTERNAL PARAMETERS-1'!$B$5:$J$44,3,FALSE)</f>
        <v>0</v>
      </c>
      <c r="BK197" s="50">
        <f>AEBYLD1!BK197*VLOOKUP(AEBYLD2!BK$4,'[1]INTERNAL PARAMETERS-1'!$B$5:$J$44,5,FALSE)*VLOOKUP(AEBYLD2!BK$4,'[1]INTERNAL PARAMETERS-1'!$B$5:$J$44,6,FALSE)*VLOOKUP(AEBYLD2!BK$4,'[1]INTERNAL PARAMETERS-1'!$B$5:$J$44,3,FALSE) + AEBYLD1!BK197*(1-VLOOKUP(AEBYLD2!BK$4,'[1]INTERNAL PARAMETERS-1'!$B$5:$J$44,5,FALSE))*VLOOKUP(AEBYLD2!BK$4,'[1]INTERNAL PARAMETERS-1'!$B$5:$J$44,8,FALSE)*VLOOKUP(AEBYLD2!BK$4,'[1]INTERNAL PARAMETERS-1'!$B$5:$J$44,3,FALSE)</f>
        <v>0</v>
      </c>
      <c r="BL197" s="50">
        <f>AEBYLD1!BL197*VLOOKUP(AEBYLD2!BL$4,'[1]INTERNAL PARAMETERS-1'!$B$5:$J$44,5,FALSE)*VLOOKUP(AEBYLD2!BL$4,'[1]INTERNAL PARAMETERS-1'!$B$5:$J$44,6,FALSE)*VLOOKUP(AEBYLD2!BL$4,'[1]INTERNAL PARAMETERS-1'!$B$5:$J$44,3,FALSE) + AEBYLD1!BL197*(1-VLOOKUP(AEBYLD2!BL$4,'[1]INTERNAL PARAMETERS-1'!$B$5:$J$44,5,FALSE))*VLOOKUP(AEBYLD2!BL$4,'[1]INTERNAL PARAMETERS-1'!$B$5:$J$44,8,FALSE)*VLOOKUP(AEBYLD2!BL$4,'[1]INTERNAL PARAMETERS-1'!$B$5:$J$44,3,FALSE)</f>
        <v>0</v>
      </c>
      <c r="BM197" s="50">
        <f>AEBYLD1!BM197*VLOOKUP(AEBYLD2!BM$4,'[1]INTERNAL PARAMETERS-1'!$B$5:$J$44,5,FALSE)*VLOOKUP(AEBYLD2!BM$4,'[1]INTERNAL PARAMETERS-1'!$B$5:$J$44,6,FALSE)*VLOOKUP(AEBYLD2!BM$4,'[1]INTERNAL PARAMETERS-1'!$B$5:$J$44,3,FALSE) + AEBYLD1!BM197*(1-VLOOKUP(AEBYLD2!BM$4,'[1]INTERNAL PARAMETERS-1'!$B$5:$J$44,5,FALSE))*VLOOKUP(AEBYLD2!BM$4,'[1]INTERNAL PARAMETERS-1'!$B$5:$J$44,8,FALSE)*VLOOKUP(AEBYLD2!BM$4,'[1]INTERNAL PARAMETERS-1'!$B$5:$J$44,3,FALSE)</f>
        <v>0</v>
      </c>
      <c r="BN197" s="50">
        <f>AEBYLD1!BN197*VLOOKUP(AEBYLD2!BN$4,'[1]INTERNAL PARAMETERS-1'!$B$5:$J$44,5,FALSE)*VLOOKUP(AEBYLD2!BN$4,'[1]INTERNAL PARAMETERS-1'!$B$5:$J$44,6,FALSE)*VLOOKUP(AEBYLD2!BN$4,'[1]INTERNAL PARAMETERS-1'!$B$5:$J$44,3,FALSE) + AEBYLD1!BN197*(1-VLOOKUP(AEBYLD2!BN$4,'[1]INTERNAL PARAMETERS-1'!$B$5:$J$44,5,FALSE))*VLOOKUP(AEBYLD2!BN$4,'[1]INTERNAL PARAMETERS-1'!$B$5:$J$44,8,FALSE)*VLOOKUP(AEBYLD2!BN$4,'[1]INTERNAL PARAMETERS-1'!$B$5:$J$44,3,FALSE)</f>
        <v>0</v>
      </c>
      <c r="BO197" s="50">
        <f>AEBYLD1!BO197*VLOOKUP(AEBYLD2!BO$4,'[1]INTERNAL PARAMETERS-1'!$B$5:$J$44,5,FALSE)*VLOOKUP(AEBYLD2!BO$4,'[1]INTERNAL PARAMETERS-1'!$B$5:$J$44,6,FALSE)*VLOOKUP(AEBYLD2!BO$4,'[1]INTERNAL PARAMETERS-1'!$B$5:$J$44,3,FALSE) + AEBYLD1!BO197*(1-VLOOKUP(AEBYLD2!BO$4,'[1]INTERNAL PARAMETERS-1'!$B$5:$J$44,5,FALSE))*VLOOKUP(AEBYLD2!BO$4,'[1]INTERNAL PARAMETERS-1'!$B$5:$J$44,8,FALSE)*VLOOKUP(AEBYLD2!BO$4,'[1]INTERNAL PARAMETERS-1'!$B$5:$J$44,3,FALSE)</f>
        <v>0</v>
      </c>
      <c r="BP197" s="50">
        <f>AEBYLD1!BP197*VLOOKUP(AEBYLD2!BP$4,'[1]INTERNAL PARAMETERS-1'!$B$5:$J$44,5,FALSE)*VLOOKUP(AEBYLD2!BP$4,'[1]INTERNAL PARAMETERS-1'!$B$5:$J$44,6,FALSE)*VLOOKUP(AEBYLD2!BP$4,'[1]INTERNAL PARAMETERS-1'!$B$5:$J$44,3,FALSE) + AEBYLD1!BP197*(1-VLOOKUP(AEBYLD2!BP$4,'[1]INTERNAL PARAMETERS-1'!$B$5:$J$44,5,FALSE))*VLOOKUP(AEBYLD2!BP$4,'[1]INTERNAL PARAMETERS-1'!$B$5:$J$44,8,FALSE)*VLOOKUP(AEBYLD2!BP$4,'[1]INTERNAL PARAMETERS-1'!$B$5:$J$44,3,FALSE)</f>
        <v>0</v>
      </c>
      <c r="BQ197" s="50">
        <f>AEBYLD1!BQ197*VLOOKUP(AEBYLD2!BQ$4,'[1]INTERNAL PARAMETERS-1'!$B$5:$J$44,5,FALSE)*VLOOKUP(AEBYLD2!BQ$4,'[1]INTERNAL PARAMETERS-1'!$B$5:$J$44,6,FALSE)*VLOOKUP(AEBYLD2!BQ$4,'[1]INTERNAL PARAMETERS-1'!$B$5:$J$44,3,FALSE) + AEBYLD1!BQ197*(1-VLOOKUP(AEBYLD2!BQ$4,'[1]INTERNAL PARAMETERS-1'!$B$5:$J$44,5,FALSE))*VLOOKUP(AEBYLD2!BQ$4,'[1]INTERNAL PARAMETERS-1'!$B$5:$J$44,8,FALSE)*VLOOKUP(AEBYLD2!BQ$4,'[1]INTERNAL PARAMETERS-1'!$B$5:$J$44,3,FALSE)</f>
        <v>0</v>
      </c>
      <c r="BR197" s="50">
        <f>AEBYLD1!BR197*VLOOKUP(AEBYLD2!BR$4,'[1]INTERNAL PARAMETERS-1'!$B$5:$J$44,5,FALSE)*VLOOKUP(AEBYLD2!BR$4,'[1]INTERNAL PARAMETERS-1'!$B$5:$J$44,6,FALSE)*VLOOKUP(AEBYLD2!BR$4,'[1]INTERNAL PARAMETERS-1'!$B$5:$J$44,3,FALSE) + AEBYLD1!BR197*(1-VLOOKUP(AEBYLD2!BR$4,'[1]INTERNAL PARAMETERS-1'!$B$5:$J$44,5,FALSE))*VLOOKUP(AEBYLD2!BR$4,'[1]INTERNAL PARAMETERS-1'!$B$5:$J$44,8,FALSE)*VLOOKUP(AEBYLD2!BR$4,'[1]INTERNAL PARAMETERS-1'!$B$5:$J$44,3,FALSE)</f>
        <v>0</v>
      </c>
      <c r="BS197" s="50">
        <f>AEBYLD1!BS197*VLOOKUP(AEBYLD2!BS$4,'[1]INTERNAL PARAMETERS-1'!$B$5:$J$44,5,FALSE)*VLOOKUP(AEBYLD2!BS$4,'[1]INTERNAL PARAMETERS-1'!$B$5:$J$44,6,FALSE)*VLOOKUP(AEBYLD2!BS$4,'[1]INTERNAL PARAMETERS-1'!$B$5:$J$44,3,FALSE) + AEBYLD1!BS197*(1-VLOOKUP(AEBYLD2!BS$4,'[1]INTERNAL PARAMETERS-1'!$B$5:$J$44,5,FALSE))*VLOOKUP(AEBYLD2!BS$4,'[1]INTERNAL PARAMETERS-1'!$B$5:$J$44,8,FALSE)*VLOOKUP(AEBYLD2!BS$4,'[1]INTERNAL PARAMETERS-1'!$B$5:$J$44,3,FALSE)</f>
        <v>0</v>
      </c>
      <c r="BT197" s="50">
        <f>AEBYLD1!BT197*VLOOKUP(AEBYLD2!BT$4,'[1]INTERNAL PARAMETERS-1'!$B$5:$J$44,5,FALSE)*VLOOKUP(AEBYLD2!BT$4,'[1]INTERNAL PARAMETERS-1'!$B$5:$J$44,6,FALSE)*VLOOKUP(AEBYLD2!BT$4,'[1]INTERNAL PARAMETERS-1'!$B$5:$J$44,3,FALSE) + AEBYLD1!BT197*(1-VLOOKUP(AEBYLD2!BT$4,'[1]INTERNAL PARAMETERS-1'!$B$5:$J$44,5,FALSE))*VLOOKUP(AEBYLD2!BT$4,'[1]INTERNAL PARAMETERS-1'!$B$5:$J$44,8,FALSE)*VLOOKUP(AEBYLD2!BT$4,'[1]INTERNAL PARAMETERS-1'!$B$5:$J$44,3,FALSE)</f>
        <v>0</v>
      </c>
      <c r="BU197" s="50">
        <f>AEBYLD1!BU197*VLOOKUP(AEBYLD2!BU$4,'[1]INTERNAL PARAMETERS-1'!$B$5:$J$44,5,FALSE)*VLOOKUP(AEBYLD2!BU$4,'[1]INTERNAL PARAMETERS-1'!$B$5:$J$44,6,FALSE)*VLOOKUP(AEBYLD2!BU$4,'[1]INTERNAL PARAMETERS-1'!$B$5:$J$44,3,FALSE) + AEBYLD1!BU197*(1-VLOOKUP(AEBYLD2!BU$4,'[1]INTERNAL PARAMETERS-1'!$B$5:$J$44,5,FALSE))*VLOOKUP(AEBYLD2!BU$4,'[1]INTERNAL PARAMETERS-1'!$B$5:$J$44,8,FALSE)*VLOOKUP(AEBYLD2!BU$4,'[1]INTERNAL PARAMETERS-1'!$B$5:$J$44,3,FALSE)</f>
        <v>0</v>
      </c>
      <c r="BV197" s="50">
        <f>AEBYLD1!BV197*VLOOKUP(AEBYLD2!BV$4,'[1]INTERNAL PARAMETERS-1'!$B$5:$J$44,5,FALSE)*VLOOKUP(AEBYLD2!BV$4,'[1]INTERNAL PARAMETERS-1'!$B$5:$J$44,6,FALSE)*VLOOKUP(AEBYLD2!BV$4,'[1]INTERNAL PARAMETERS-1'!$B$5:$J$44,3,FALSE) + AEBYLD1!BV197*(1-VLOOKUP(AEBYLD2!BV$4,'[1]INTERNAL PARAMETERS-1'!$B$5:$J$44,5,FALSE))*VLOOKUP(AEBYLD2!BV$4,'[1]INTERNAL PARAMETERS-1'!$B$5:$J$44,8,FALSE)*VLOOKUP(AEBYLD2!BV$4,'[1]INTERNAL PARAMETERS-1'!$B$5:$J$44,3,FALSE)</f>
        <v>0</v>
      </c>
      <c r="BW197" s="50">
        <f>AEBYLD1!BW197*VLOOKUP(AEBYLD2!BW$4,'[1]INTERNAL PARAMETERS-1'!$B$5:$J$44,5,FALSE)*VLOOKUP(AEBYLD2!BW$4,'[1]INTERNAL PARAMETERS-1'!$B$5:$J$44,6,FALSE)*VLOOKUP(AEBYLD2!BW$4,'[1]INTERNAL PARAMETERS-1'!$B$5:$J$44,3,FALSE) + AEBYLD1!BW197*(1-VLOOKUP(AEBYLD2!BW$4,'[1]INTERNAL PARAMETERS-1'!$B$5:$J$44,5,FALSE))*VLOOKUP(AEBYLD2!BW$4,'[1]INTERNAL PARAMETERS-1'!$B$5:$J$44,8,FALSE)*VLOOKUP(AEBYLD2!BW$4,'[1]INTERNAL PARAMETERS-1'!$B$5:$J$44,3,FALSE)</f>
        <v>0</v>
      </c>
      <c r="BX197" s="50">
        <f>AEBYLD1!BX197*VLOOKUP(AEBYLD2!BX$4,'[1]INTERNAL PARAMETERS-1'!$B$5:$J$44,5,FALSE)*VLOOKUP(AEBYLD2!BX$4,'[1]INTERNAL PARAMETERS-1'!$B$5:$J$44,6,FALSE)*VLOOKUP(AEBYLD2!BX$4,'[1]INTERNAL PARAMETERS-1'!$B$5:$J$44,3,FALSE) + AEBYLD1!BX197*(1-VLOOKUP(AEBYLD2!BX$4,'[1]INTERNAL PARAMETERS-1'!$B$5:$J$44,5,FALSE))*VLOOKUP(AEBYLD2!BX$4,'[1]INTERNAL PARAMETERS-1'!$B$5:$J$44,8,FALSE)*VLOOKUP(AEBYLD2!BX$4,'[1]INTERNAL PARAMETERS-1'!$B$5:$J$44,3,FALSE)</f>
        <v>0</v>
      </c>
      <c r="BY197" s="50">
        <f>AEBYLD1!BY197*VLOOKUP(AEBYLD2!BY$4,'[1]INTERNAL PARAMETERS-1'!$B$5:$J$44,5,FALSE)*VLOOKUP(AEBYLD2!BY$4,'[1]INTERNAL PARAMETERS-1'!$B$5:$J$44,6,FALSE)*VLOOKUP(AEBYLD2!BY$4,'[1]INTERNAL PARAMETERS-1'!$B$5:$J$44,3,FALSE) + AEBYLD1!BY197*(1-VLOOKUP(AEBYLD2!BY$4,'[1]INTERNAL PARAMETERS-1'!$B$5:$J$44,5,FALSE))*VLOOKUP(AEBYLD2!BY$4,'[1]INTERNAL PARAMETERS-1'!$B$5:$J$44,8,FALSE)*VLOOKUP(AEBYLD2!BY$4,'[1]INTERNAL PARAMETERS-1'!$B$5:$J$44,3,FALSE)</f>
        <v>0</v>
      </c>
      <c r="BZ197" s="50">
        <f>AEBYLD1!BZ197*VLOOKUP(AEBYLD2!BZ$4,'[1]INTERNAL PARAMETERS-1'!$B$5:$J$44,5,FALSE)*VLOOKUP(AEBYLD2!BZ$4,'[1]INTERNAL PARAMETERS-1'!$B$5:$J$44,6,FALSE)*VLOOKUP(AEBYLD2!BZ$4,'[1]INTERNAL PARAMETERS-1'!$B$5:$J$44,3,FALSE) + AEBYLD1!BZ197*(1-VLOOKUP(AEBYLD2!BZ$4,'[1]INTERNAL PARAMETERS-1'!$B$5:$J$44,5,FALSE))*VLOOKUP(AEBYLD2!BZ$4,'[1]INTERNAL PARAMETERS-1'!$B$5:$J$44,8,FALSE)*VLOOKUP(AEBYLD2!BZ$4,'[1]INTERNAL PARAMETERS-1'!$B$5:$J$44,3,FALSE)</f>
        <v>0</v>
      </c>
      <c r="CA197" s="50">
        <f>AEBYLD1!CA197*VLOOKUP(AEBYLD2!CA$4,'[1]INTERNAL PARAMETERS-1'!$B$5:$J$44,5,FALSE)*VLOOKUP(AEBYLD2!CA$4,'[1]INTERNAL PARAMETERS-1'!$B$5:$J$44,6,FALSE)*VLOOKUP(AEBYLD2!CA$4,'[1]INTERNAL PARAMETERS-1'!$B$5:$J$44,3,FALSE) + AEBYLD1!CA197*(1-VLOOKUP(AEBYLD2!CA$4,'[1]INTERNAL PARAMETERS-1'!$B$5:$J$44,5,FALSE))*VLOOKUP(AEBYLD2!CA$4,'[1]INTERNAL PARAMETERS-1'!$B$5:$J$44,8,FALSE)*VLOOKUP(AEBYLD2!CA$4,'[1]INTERNAL PARAMETERS-1'!$B$5:$J$44,3,FALSE)</f>
        <v>0</v>
      </c>
      <c r="CB197" s="50">
        <f>AEBYLD1!CB197*VLOOKUP(AEBYLD2!CB$4,'[1]INTERNAL PARAMETERS-1'!$B$5:$J$44,5,FALSE)*VLOOKUP(AEBYLD2!CB$4,'[1]INTERNAL PARAMETERS-1'!$B$5:$J$44,6,FALSE)*VLOOKUP(AEBYLD2!CB$4,'[1]INTERNAL PARAMETERS-1'!$B$5:$J$44,3,FALSE) + AEBYLD1!CB197*(1-VLOOKUP(AEBYLD2!CB$4,'[1]INTERNAL PARAMETERS-1'!$B$5:$J$44,5,FALSE))*VLOOKUP(AEBYLD2!CB$4,'[1]INTERNAL PARAMETERS-1'!$B$5:$J$44,8,FALSE)*VLOOKUP(AEBYLD2!CB$4,'[1]INTERNAL PARAMETERS-1'!$B$5:$J$44,3,FALSE)</f>
        <v>0</v>
      </c>
      <c r="CC197" s="50">
        <f>AEBYLD1!CC197*VLOOKUP(AEBYLD2!CC$4,'[1]INTERNAL PARAMETERS-1'!$B$5:$J$44,5,FALSE)*VLOOKUP(AEBYLD2!CC$4,'[1]INTERNAL PARAMETERS-1'!$B$5:$J$44,6,FALSE)*VLOOKUP(AEBYLD2!CC$4,'[1]INTERNAL PARAMETERS-1'!$B$5:$J$44,3,FALSE) + AEBYLD1!CC197*(1-VLOOKUP(AEBYLD2!CC$4,'[1]INTERNAL PARAMETERS-1'!$B$5:$J$44,5,FALSE))*VLOOKUP(AEBYLD2!CC$4,'[1]INTERNAL PARAMETERS-1'!$B$5:$J$44,8,FALSE)*VLOOKUP(AEBYLD2!CC$4,'[1]INTERNAL PARAMETERS-1'!$B$5:$J$44,3,FALSE)</f>
        <v>0</v>
      </c>
      <c r="CD197" s="50">
        <f>AEBYLD1!CD197*VLOOKUP(AEBYLD2!CD$4,'[1]INTERNAL PARAMETERS-1'!$B$5:$J$44,5,FALSE)*VLOOKUP(AEBYLD2!CD$4,'[1]INTERNAL PARAMETERS-1'!$B$5:$J$44,6,FALSE)*VLOOKUP(AEBYLD2!CD$4,'[1]INTERNAL PARAMETERS-1'!$B$5:$J$44,3,FALSE) + AEBYLD1!CD197*(1-VLOOKUP(AEBYLD2!CD$4,'[1]INTERNAL PARAMETERS-1'!$B$5:$J$44,5,FALSE))*VLOOKUP(AEBYLD2!CD$4,'[1]INTERNAL PARAMETERS-1'!$B$5:$J$44,8,FALSE)*VLOOKUP(AEBYLD2!CD$4,'[1]INTERNAL PARAMETERS-1'!$B$5:$J$44,3,FALSE)</f>
        <v>0</v>
      </c>
      <c r="CE197" s="50">
        <f>AEBYLD1!CE197*VLOOKUP(AEBYLD2!CE$4,'[1]INTERNAL PARAMETERS-1'!$B$5:$J$44,5,FALSE)*VLOOKUP(AEBYLD2!CE$4,'[1]INTERNAL PARAMETERS-1'!$B$5:$J$44,6,FALSE)*VLOOKUP(AEBYLD2!CE$4,'[1]INTERNAL PARAMETERS-1'!$B$5:$J$44,3,FALSE) + AEBYLD1!CE197*(1-VLOOKUP(AEBYLD2!CE$4,'[1]INTERNAL PARAMETERS-1'!$B$5:$J$44,5,FALSE))*VLOOKUP(AEBYLD2!CE$4,'[1]INTERNAL PARAMETERS-1'!$B$5:$J$44,8,FALSE)*VLOOKUP(AEBYLD2!CE$4,'[1]INTERNAL PARAMETERS-1'!$B$5:$J$44,3,FALSE)</f>
        <v>0</v>
      </c>
      <c r="CF197" s="50">
        <f>AEBYLD1!CF197*VLOOKUP(AEBYLD2!CF$4,'[1]INTERNAL PARAMETERS-1'!$B$5:$J$44,5,FALSE)*VLOOKUP(AEBYLD2!CF$4,'[1]INTERNAL PARAMETERS-1'!$B$5:$J$44,6,FALSE)*VLOOKUP(AEBYLD2!CF$4,'[1]INTERNAL PARAMETERS-1'!$B$5:$J$44,3,FALSE) + AEBYLD1!CF197*(1-VLOOKUP(AEBYLD2!CF$4,'[1]INTERNAL PARAMETERS-1'!$B$5:$J$44,5,FALSE))*VLOOKUP(AEBYLD2!CF$4,'[1]INTERNAL PARAMETERS-1'!$B$5:$J$44,8,FALSE)*VLOOKUP(AEBYLD2!CF$4,'[1]INTERNAL PARAMETERS-1'!$B$5:$J$44,3,FALSE)</f>
        <v>0</v>
      </c>
      <c r="CG197" s="50">
        <f>AEBYLD1!CG197*VLOOKUP(AEBYLD2!CG$4,'[1]INTERNAL PARAMETERS-1'!$B$5:$J$44,5,FALSE)*VLOOKUP(AEBYLD2!CG$4,'[1]INTERNAL PARAMETERS-1'!$B$5:$J$44,6,FALSE)*VLOOKUP(AEBYLD2!CG$4,'[1]INTERNAL PARAMETERS-1'!$B$5:$J$44,3,FALSE) + AEBYLD1!CG197*(1-VLOOKUP(AEBYLD2!CG$4,'[1]INTERNAL PARAMETERS-1'!$B$5:$J$44,5,FALSE))*VLOOKUP(AEBYLD2!CG$4,'[1]INTERNAL PARAMETERS-1'!$B$5:$J$44,8,FALSE)*VLOOKUP(AEBYLD2!CG$4,'[1]INTERNAL PARAMETERS-1'!$B$5:$J$44,3,FALSE)</f>
        <v>0</v>
      </c>
      <c r="CH197" s="49">
        <f>AEBYLD1!CH197*VLOOKUP(AEBYLD2!CH$4,'[1]INTERNAL PARAMETERS-1'!$B$5:$J$44,5,FALSE)*VLOOKUP(AEBYLD2!CH$4,'[1]INTERNAL PARAMETERS-1'!$B$5:$J$44,6,FALSE)*VLOOKUP(AEBYLD2!CH$4,'[1]INTERNAL PARAMETERS-1'!$B$5:$J$44,3,FALSE) + AEBYLD1!CH197*(1-VLOOKUP(AEBYLD2!CH$4,'[1]INTERNAL PARAMETERS-1'!$B$5:$J$44,5,FALSE))*VLOOKUP(AEBYLD2!CH$4,'[1]INTERNAL PARAMETERS-1'!$B$5:$J$44,8,FALSE)*VLOOKUP(AEBYLD2!CH$4,'[1]INTERNAL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 x14ac:dyDescent="0.4">
      <c r="B198" s="64" t="s">
        <v>7</v>
      </c>
      <c r="C198" s="63" t="s">
        <v>89</v>
      </c>
      <c r="D198" s="63" t="s">
        <v>75</v>
      </c>
      <c r="E198" s="147">
        <f>AEB!AF198</f>
        <v>0</v>
      </c>
      <c r="F198" s="65">
        <f>'[1]INTERNAL PARAMETERS-1'!M18</f>
        <v>21.115000000000002</v>
      </c>
      <c r="G198" s="51">
        <f>AEBYLD1!G198*VLOOKUP(AEBYLD2!G$4,'[1]INTERNAL PARAMETERS-1'!$B$5:$J$44,5,FALSE)*VLOOKUP(AEBYLD2!G$4,'[1]INTERNAL PARAMETERS-1'!$B$5:$J$44,7,FALSE)*AEBYLD2!$F198 + AEBYLD1!G198*(1-VLOOKUP(AEBYLD2!G$4,'[1]INTERNAL PARAMETERS-1'!$B$5:$J$44,5,FALSE))*VLOOKUP(AEBYLD2!G$4,'[1]INTERNAL PARAMETERS-1'!$B$5:$J$44,9,FALSE)*AEBYLD2!$F198</f>
        <v>0</v>
      </c>
      <c r="H198" s="50">
        <f>AEBYLD1!H198*VLOOKUP(AEBYLD2!H$4,'[1]INTERNAL PARAMETERS-1'!$B$5:$J$44,5,FALSE)*VLOOKUP(AEBYLD2!H$4,'[1]INTERNAL PARAMETERS-1'!$B$5:$J$44,7,FALSE)*AEBYLD2!$F198 + AEBYLD1!H198*(1-VLOOKUP(AEBYLD2!H$4,'[1]INTERNAL PARAMETERS-1'!$B$5:$J$44,5,FALSE))*VLOOKUP(AEBYLD2!H$4,'[1]INTERNAL PARAMETERS-1'!$B$5:$J$44,9,FALSE)*AEBYLD2!$F198</f>
        <v>0</v>
      </c>
      <c r="I198" s="50">
        <f>AEBYLD1!I198*VLOOKUP(AEBYLD2!I$4,'[1]INTERNAL PARAMETERS-1'!$B$5:$J$44,5,FALSE)*VLOOKUP(AEBYLD2!I$4,'[1]INTERNAL PARAMETERS-1'!$B$5:$J$44,7,FALSE)*AEBYLD2!$F198 + AEBYLD1!I198*(1-VLOOKUP(AEBYLD2!I$4,'[1]INTERNAL PARAMETERS-1'!$B$5:$J$44,5,FALSE))*VLOOKUP(AEBYLD2!I$4,'[1]INTERNAL PARAMETERS-1'!$B$5:$J$44,9,FALSE)*AEBYLD2!$F198</f>
        <v>0</v>
      </c>
      <c r="J198" s="50">
        <f>AEBYLD1!J198*VLOOKUP(AEBYLD2!J$4,'[1]INTERNAL PARAMETERS-1'!$B$5:$J$44,5,FALSE)*VLOOKUP(AEBYLD2!J$4,'[1]INTERNAL PARAMETERS-1'!$B$5:$J$44,7,FALSE)*AEBYLD2!$F198 + AEBYLD1!J198*(1-VLOOKUP(AEBYLD2!J$4,'[1]INTERNAL PARAMETERS-1'!$B$5:$J$44,5,FALSE))*VLOOKUP(AEBYLD2!J$4,'[1]INTERNAL PARAMETERS-1'!$B$5:$J$44,9,FALSE)*AEBYLD2!$F198</f>
        <v>0</v>
      </c>
      <c r="K198" s="50">
        <f>AEBYLD1!K198*VLOOKUP(AEBYLD2!K$4,'[1]INTERNAL PARAMETERS-1'!$B$5:$J$44,5,FALSE)*VLOOKUP(AEBYLD2!K$4,'[1]INTERNAL PARAMETERS-1'!$B$5:$J$44,7,FALSE)*AEBYLD2!$F198 + AEBYLD1!K198*(1-VLOOKUP(AEBYLD2!K$4,'[1]INTERNAL PARAMETERS-1'!$B$5:$J$44,5,FALSE))*VLOOKUP(AEBYLD2!K$4,'[1]INTERNAL PARAMETERS-1'!$B$5:$J$44,9,FALSE)*AEBYLD2!$F198</f>
        <v>0</v>
      </c>
      <c r="L198" s="50">
        <f>AEBYLD1!L198*VLOOKUP(AEBYLD2!L$4,'[1]INTERNAL PARAMETERS-1'!$B$5:$J$44,5,FALSE)*VLOOKUP(AEBYLD2!L$4,'[1]INTERNAL PARAMETERS-1'!$B$5:$J$44,7,FALSE)*AEBYLD2!$F198 + AEBYLD1!L198*(1-VLOOKUP(AEBYLD2!L$4,'[1]INTERNAL PARAMETERS-1'!$B$5:$J$44,5,FALSE))*VLOOKUP(AEBYLD2!L$4,'[1]INTERNAL PARAMETERS-1'!$B$5:$J$44,9,FALSE)*AEBYLD2!$F198</f>
        <v>0</v>
      </c>
      <c r="M198" s="50">
        <f>AEBYLD1!M198*VLOOKUP(AEBYLD2!M$4,'[1]INTERNAL PARAMETERS-1'!$B$5:$J$44,5,FALSE)*VLOOKUP(AEBYLD2!M$4,'[1]INTERNAL PARAMETERS-1'!$B$5:$J$44,7,FALSE)*AEBYLD2!$F198 + AEBYLD1!M198*(1-VLOOKUP(AEBYLD2!M$4,'[1]INTERNAL PARAMETERS-1'!$B$5:$J$44,5,FALSE))*VLOOKUP(AEBYLD2!M$4,'[1]INTERNAL PARAMETERS-1'!$B$5:$J$44,9,FALSE)*AEBYLD2!$F198</f>
        <v>0</v>
      </c>
      <c r="N198" s="50">
        <f>AEBYLD1!N198*VLOOKUP(AEBYLD2!N$4,'[1]INTERNAL PARAMETERS-1'!$B$5:$J$44,5,FALSE)*VLOOKUP(AEBYLD2!N$4,'[1]INTERNAL PARAMETERS-1'!$B$5:$J$44,7,FALSE)*AEBYLD2!$F198 + AEBYLD1!N198*(1-VLOOKUP(AEBYLD2!N$4,'[1]INTERNAL PARAMETERS-1'!$B$5:$J$44,5,FALSE))*VLOOKUP(AEBYLD2!N$4,'[1]INTERNAL PARAMETERS-1'!$B$5:$J$44,9,FALSE)*AEBYLD2!$F198</f>
        <v>0</v>
      </c>
      <c r="O198" s="50">
        <f>AEBYLD1!O198*VLOOKUP(AEBYLD2!O$4,'[1]INTERNAL PARAMETERS-1'!$B$5:$J$44,5,FALSE)*VLOOKUP(AEBYLD2!O$4,'[1]INTERNAL PARAMETERS-1'!$B$5:$J$44,7,FALSE)*AEBYLD2!$F198 + AEBYLD1!O198*(1-VLOOKUP(AEBYLD2!O$4,'[1]INTERNAL PARAMETERS-1'!$B$5:$J$44,5,FALSE))*VLOOKUP(AEBYLD2!O$4,'[1]INTERNAL PARAMETERS-1'!$B$5:$J$44,9,FALSE)*AEBYLD2!$F198</f>
        <v>0</v>
      </c>
      <c r="P198" s="50">
        <f>AEBYLD1!P198*VLOOKUP(AEBYLD2!P$4,'[1]INTERNAL PARAMETERS-1'!$B$5:$J$44,5,FALSE)*VLOOKUP(AEBYLD2!P$4,'[1]INTERNAL PARAMETERS-1'!$B$5:$J$44,7,FALSE)*AEBYLD2!$F198 + AEBYLD1!P198*(1-VLOOKUP(AEBYLD2!P$4,'[1]INTERNAL PARAMETERS-1'!$B$5:$J$44,5,FALSE))*VLOOKUP(AEBYLD2!P$4,'[1]INTERNAL PARAMETERS-1'!$B$5:$J$44,9,FALSE)*AEBYLD2!$F198</f>
        <v>0</v>
      </c>
      <c r="Q198" s="50">
        <f>AEBYLD1!Q198*VLOOKUP(AEBYLD2!Q$4,'[1]INTERNAL PARAMETERS-1'!$B$5:$J$44,5,FALSE)*VLOOKUP(AEBYLD2!Q$4,'[1]INTERNAL PARAMETERS-1'!$B$5:$J$44,7,FALSE)*AEBYLD2!$F198 + AEBYLD1!Q198*(1-VLOOKUP(AEBYLD2!Q$4,'[1]INTERNAL PARAMETERS-1'!$B$5:$J$44,5,FALSE))*VLOOKUP(AEBYLD2!Q$4,'[1]INTERNAL PARAMETERS-1'!$B$5:$J$44,9,FALSE)*AEBYLD2!$F198</f>
        <v>0</v>
      </c>
      <c r="R198" s="50">
        <f>AEBYLD1!R198*VLOOKUP(AEBYLD2!R$4,'[1]INTERNAL PARAMETERS-1'!$B$5:$J$44,5,FALSE)*VLOOKUP(AEBYLD2!R$4,'[1]INTERNAL PARAMETERS-1'!$B$5:$J$44,7,FALSE)*AEBYLD2!$F198 + AEBYLD1!R198*(1-VLOOKUP(AEBYLD2!R$4,'[1]INTERNAL PARAMETERS-1'!$B$5:$J$44,5,FALSE))*VLOOKUP(AEBYLD2!R$4,'[1]INTERNAL PARAMETERS-1'!$B$5:$J$44,9,FALSE)*AEBYLD2!$F198</f>
        <v>0</v>
      </c>
      <c r="S198" s="50">
        <f>AEBYLD1!S198*VLOOKUP(AEBYLD2!S$4,'[1]INTERNAL PARAMETERS-1'!$B$5:$J$44,5,FALSE)*VLOOKUP(AEBYLD2!S$4,'[1]INTERNAL PARAMETERS-1'!$B$5:$J$44,7,FALSE)*AEBYLD2!$F198 + AEBYLD1!S198*(1-VLOOKUP(AEBYLD2!S$4,'[1]INTERNAL PARAMETERS-1'!$B$5:$J$44,5,FALSE))*VLOOKUP(AEBYLD2!S$4,'[1]INTERNAL PARAMETERS-1'!$B$5:$J$44,9,FALSE)*AEBYLD2!$F198</f>
        <v>0</v>
      </c>
      <c r="T198" s="50">
        <f>AEBYLD1!T198*VLOOKUP(AEBYLD2!T$4,'[1]INTERNAL PARAMETERS-1'!$B$5:$J$44,5,FALSE)*VLOOKUP(AEBYLD2!T$4,'[1]INTERNAL PARAMETERS-1'!$B$5:$J$44,7,FALSE)*AEBYLD2!$F198 + AEBYLD1!T198*(1-VLOOKUP(AEBYLD2!T$4,'[1]INTERNAL PARAMETERS-1'!$B$5:$J$44,5,FALSE))*VLOOKUP(AEBYLD2!T$4,'[1]INTERNAL PARAMETERS-1'!$B$5:$J$44,9,FALSE)*AEBYLD2!$F198</f>
        <v>0</v>
      </c>
      <c r="U198" s="50">
        <f>AEBYLD1!U198*VLOOKUP(AEBYLD2!U$4,'[1]INTERNAL PARAMETERS-1'!$B$5:$J$44,5,FALSE)*VLOOKUP(AEBYLD2!U$4,'[1]INTERNAL PARAMETERS-1'!$B$5:$J$44,7,FALSE)*AEBYLD2!$F198 + AEBYLD1!U198*(1-VLOOKUP(AEBYLD2!U$4,'[1]INTERNAL PARAMETERS-1'!$B$5:$J$44,5,FALSE))*VLOOKUP(AEBYLD2!U$4,'[1]INTERNAL PARAMETERS-1'!$B$5:$J$44,9,FALSE)*AEBYLD2!$F198</f>
        <v>0</v>
      </c>
      <c r="V198" s="50">
        <f>AEBYLD1!V198*VLOOKUP(AEBYLD2!V$4,'[1]INTERNAL PARAMETERS-1'!$B$5:$J$44,5,FALSE)*VLOOKUP(AEBYLD2!V$4,'[1]INTERNAL PARAMETERS-1'!$B$5:$J$44,7,FALSE)*AEBYLD2!$F198 + AEBYLD1!V198*(1-VLOOKUP(AEBYLD2!V$4,'[1]INTERNAL PARAMETERS-1'!$B$5:$J$44,5,FALSE))*VLOOKUP(AEBYLD2!V$4,'[1]INTERNAL PARAMETERS-1'!$B$5:$J$44,9,FALSE)*AEBYLD2!$F198</f>
        <v>0</v>
      </c>
      <c r="W198" s="50">
        <f>AEBYLD1!W198*VLOOKUP(AEBYLD2!W$4,'[1]INTERNAL PARAMETERS-1'!$B$5:$J$44,5,FALSE)*VLOOKUP(AEBYLD2!W$4,'[1]INTERNAL PARAMETERS-1'!$B$5:$J$44,7,FALSE)*AEBYLD2!$F198 + AEBYLD1!W198*(1-VLOOKUP(AEBYLD2!W$4,'[1]INTERNAL PARAMETERS-1'!$B$5:$J$44,5,FALSE))*VLOOKUP(AEBYLD2!W$4,'[1]INTERNAL PARAMETERS-1'!$B$5:$J$44,9,FALSE)*AEBYLD2!$F198</f>
        <v>0</v>
      </c>
      <c r="X198" s="50">
        <f>AEBYLD1!X198*VLOOKUP(AEBYLD2!X$4,'[1]INTERNAL PARAMETERS-1'!$B$5:$J$44,5,FALSE)*VLOOKUP(AEBYLD2!X$4,'[1]INTERNAL PARAMETERS-1'!$B$5:$J$44,7,FALSE)*AEBYLD2!$F198 + AEBYLD1!X198*(1-VLOOKUP(AEBYLD2!X$4,'[1]INTERNAL PARAMETERS-1'!$B$5:$J$44,5,FALSE))*VLOOKUP(AEBYLD2!X$4,'[1]INTERNAL PARAMETERS-1'!$B$5:$J$44,9,FALSE)*AEBYLD2!$F198</f>
        <v>0</v>
      </c>
      <c r="Y198" s="50">
        <f>AEBYLD1!Y198*VLOOKUP(AEBYLD2!Y$4,'[1]INTERNAL PARAMETERS-1'!$B$5:$J$44,5,FALSE)*VLOOKUP(AEBYLD2!Y$4,'[1]INTERNAL PARAMETERS-1'!$B$5:$J$44,7,FALSE)*AEBYLD2!$F198 + AEBYLD1!Y198*(1-VLOOKUP(AEBYLD2!Y$4,'[1]INTERNAL PARAMETERS-1'!$B$5:$J$44,5,FALSE))*VLOOKUP(AEBYLD2!Y$4,'[1]INTERNAL PARAMETERS-1'!$B$5:$J$44,9,FALSE)*AEBYLD2!$F198</f>
        <v>0</v>
      </c>
      <c r="Z198" s="50">
        <f>AEBYLD1!Z198*VLOOKUP(AEBYLD2!Z$4,'[1]INTERNAL PARAMETERS-1'!$B$5:$J$44,5,FALSE)*VLOOKUP(AEBYLD2!Z$4,'[1]INTERNAL PARAMETERS-1'!$B$5:$J$44,7,FALSE)*AEBYLD2!$F198 + AEBYLD1!Z198*(1-VLOOKUP(AEBYLD2!Z$4,'[1]INTERNAL PARAMETERS-1'!$B$5:$J$44,5,FALSE))*VLOOKUP(AEBYLD2!Z$4,'[1]INTERNAL PARAMETERS-1'!$B$5:$J$44,9,FALSE)*AEBYLD2!$F198</f>
        <v>0</v>
      </c>
      <c r="AA198" s="50">
        <f>AEBYLD1!AA198*VLOOKUP(AEBYLD2!AA$4,'[1]INTERNAL PARAMETERS-1'!$B$5:$J$44,5,FALSE)*VLOOKUP(AEBYLD2!AA$4,'[1]INTERNAL PARAMETERS-1'!$B$5:$J$44,7,FALSE)*AEBYLD2!$F198 + AEBYLD1!AA198*(1-VLOOKUP(AEBYLD2!AA$4,'[1]INTERNAL PARAMETERS-1'!$B$5:$J$44,5,FALSE))*VLOOKUP(AEBYLD2!AA$4,'[1]INTERNAL PARAMETERS-1'!$B$5:$J$44,9,FALSE)*AEBYLD2!$F198</f>
        <v>0</v>
      </c>
      <c r="AB198" s="50">
        <f>AEBYLD1!AB198*VLOOKUP(AEBYLD2!AB$4,'[1]INTERNAL PARAMETERS-1'!$B$5:$J$44,5,FALSE)*VLOOKUP(AEBYLD2!AB$4,'[1]INTERNAL PARAMETERS-1'!$B$5:$J$44,7,FALSE)*AEBYLD2!$F198 + AEBYLD1!AB198*(1-VLOOKUP(AEBYLD2!AB$4,'[1]INTERNAL PARAMETERS-1'!$B$5:$J$44,5,FALSE))*VLOOKUP(AEBYLD2!AB$4,'[1]INTERNAL PARAMETERS-1'!$B$5:$J$44,9,FALSE)*AEBYLD2!$F198</f>
        <v>0</v>
      </c>
      <c r="AC198" s="50">
        <f>AEBYLD1!AC198*VLOOKUP(AEBYLD2!AC$4,'[1]INTERNAL PARAMETERS-1'!$B$5:$J$44,5,FALSE)*VLOOKUP(AEBYLD2!AC$4,'[1]INTERNAL PARAMETERS-1'!$B$5:$J$44,7,FALSE)*AEBYLD2!$F198 + AEBYLD1!AC198*(1-VLOOKUP(AEBYLD2!AC$4,'[1]INTERNAL PARAMETERS-1'!$B$5:$J$44,5,FALSE))*VLOOKUP(AEBYLD2!AC$4,'[1]INTERNAL PARAMETERS-1'!$B$5:$J$44,9,FALSE)*AEBYLD2!$F198</f>
        <v>0</v>
      </c>
      <c r="AD198" s="50">
        <f>AEBYLD1!AD198*VLOOKUP(AEBYLD2!AD$4,'[1]INTERNAL PARAMETERS-1'!$B$5:$J$44,5,FALSE)*VLOOKUP(AEBYLD2!AD$4,'[1]INTERNAL PARAMETERS-1'!$B$5:$J$44,7,FALSE)*AEBYLD2!$F198 + AEBYLD1!AD198*(1-VLOOKUP(AEBYLD2!AD$4,'[1]INTERNAL PARAMETERS-1'!$B$5:$J$44,5,FALSE))*VLOOKUP(AEBYLD2!AD$4,'[1]INTERNAL PARAMETERS-1'!$B$5:$J$44,9,FALSE)*AEBYLD2!$F198</f>
        <v>0</v>
      </c>
      <c r="AE198" s="50">
        <f>AEBYLD1!AE198*VLOOKUP(AEBYLD2!AE$4,'[1]INTERNAL PARAMETERS-1'!$B$5:$J$44,5,FALSE)*VLOOKUP(AEBYLD2!AE$4,'[1]INTERNAL PARAMETERS-1'!$B$5:$J$44,7,FALSE)*AEBYLD2!$F198 + AEBYLD1!AE198*(1-VLOOKUP(AEBYLD2!AE$4,'[1]INTERNAL PARAMETERS-1'!$B$5:$J$44,5,FALSE))*VLOOKUP(AEBYLD2!AE$4,'[1]INTERNAL PARAMETERS-1'!$B$5:$J$44,9,FALSE)*AEBYLD2!$F198</f>
        <v>0</v>
      </c>
      <c r="AF198" s="50">
        <f>AEBYLD1!AF198*VLOOKUP(AEBYLD2!AF$4,'[1]INTERNAL PARAMETERS-1'!$B$5:$J$44,5,FALSE)*VLOOKUP(AEBYLD2!AF$4,'[1]INTERNAL PARAMETERS-1'!$B$5:$J$44,7,FALSE)*AEBYLD2!$F198 + AEBYLD1!AF198*(1-VLOOKUP(AEBYLD2!AF$4,'[1]INTERNAL PARAMETERS-1'!$B$5:$J$44,5,FALSE))*VLOOKUP(AEBYLD2!AF$4,'[1]INTERNAL PARAMETERS-1'!$B$5:$J$44,9,FALSE)*AEBYLD2!$F198</f>
        <v>0</v>
      </c>
      <c r="AG198" s="50">
        <f>AEBYLD1!AG198*VLOOKUP(AEBYLD2!AG$4,'[1]INTERNAL PARAMETERS-1'!$B$5:$J$44,5,FALSE)*VLOOKUP(AEBYLD2!AG$4,'[1]INTERNAL PARAMETERS-1'!$B$5:$J$44,7,FALSE)*AEBYLD2!$F198 + AEBYLD1!AG198*(1-VLOOKUP(AEBYLD2!AG$4,'[1]INTERNAL PARAMETERS-1'!$B$5:$J$44,5,FALSE))*VLOOKUP(AEBYLD2!AG$4,'[1]INTERNAL PARAMETERS-1'!$B$5:$J$44,9,FALSE)*AEBYLD2!$F198</f>
        <v>0</v>
      </c>
      <c r="AH198" s="50">
        <f>AEBYLD1!AH198*VLOOKUP(AEBYLD2!AH$4,'[1]INTERNAL PARAMETERS-1'!$B$5:$J$44,5,FALSE)*VLOOKUP(AEBYLD2!AH$4,'[1]INTERNAL PARAMETERS-1'!$B$5:$J$44,7,FALSE)*AEBYLD2!$F198 + AEBYLD1!AH198*(1-VLOOKUP(AEBYLD2!AH$4,'[1]INTERNAL PARAMETERS-1'!$B$5:$J$44,5,FALSE))*VLOOKUP(AEBYLD2!AH$4,'[1]INTERNAL PARAMETERS-1'!$B$5:$J$44,9,FALSE)*AEBYLD2!$F198</f>
        <v>0</v>
      </c>
      <c r="AI198" s="50">
        <f>AEBYLD1!AI198*VLOOKUP(AEBYLD2!AI$4,'[1]INTERNAL PARAMETERS-1'!$B$5:$J$44,5,FALSE)*VLOOKUP(AEBYLD2!AI$4,'[1]INTERNAL PARAMETERS-1'!$B$5:$J$44,7,FALSE)*AEBYLD2!$F198 + AEBYLD1!AI198*(1-VLOOKUP(AEBYLD2!AI$4,'[1]INTERNAL PARAMETERS-1'!$B$5:$J$44,5,FALSE))*VLOOKUP(AEBYLD2!AI$4,'[1]INTERNAL PARAMETERS-1'!$B$5:$J$44,9,FALSE)*AEBYLD2!$F198</f>
        <v>0</v>
      </c>
      <c r="AJ198" s="50">
        <f>AEBYLD1!AJ198*VLOOKUP(AEBYLD2!AJ$4,'[1]INTERNAL PARAMETERS-1'!$B$5:$J$44,5,FALSE)*VLOOKUP(AEBYLD2!AJ$4,'[1]INTERNAL PARAMETERS-1'!$B$5:$J$44,7,FALSE)*AEBYLD2!$F198 + AEBYLD1!AJ198*(1-VLOOKUP(AEBYLD2!AJ$4,'[1]INTERNAL PARAMETERS-1'!$B$5:$J$44,5,FALSE))*VLOOKUP(AEBYLD2!AJ$4,'[1]INTERNAL PARAMETERS-1'!$B$5:$J$44,9,FALSE)*AEBYLD2!$F198</f>
        <v>0</v>
      </c>
      <c r="AK198" s="50">
        <f>AEBYLD1!AK198*VLOOKUP(AEBYLD2!AK$4,'[1]INTERNAL PARAMETERS-1'!$B$5:$J$44,5,FALSE)*VLOOKUP(AEBYLD2!AK$4,'[1]INTERNAL PARAMETERS-1'!$B$5:$J$44,7,FALSE)*AEBYLD2!$F198 + AEBYLD1!AK198*(1-VLOOKUP(AEBYLD2!AK$4,'[1]INTERNAL PARAMETERS-1'!$B$5:$J$44,5,FALSE))*VLOOKUP(AEBYLD2!AK$4,'[1]INTERNAL PARAMETERS-1'!$B$5:$J$44,9,FALSE)*AEBYLD2!$F198</f>
        <v>0</v>
      </c>
      <c r="AL198" s="50">
        <f>AEBYLD1!AL198*VLOOKUP(AEBYLD2!AL$4,'[1]INTERNAL PARAMETERS-1'!$B$5:$J$44,5,FALSE)*VLOOKUP(AEBYLD2!AL$4,'[1]INTERNAL PARAMETERS-1'!$B$5:$J$44,7,FALSE)*AEBYLD2!$F198 + AEBYLD1!AL198*(1-VLOOKUP(AEBYLD2!AL$4,'[1]INTERNAL PARAMETERS-1'!$B$5:$J$44,5,FALSE))*VLOOKUP(AEBYLD2!AL$4,'[1]INTERNAL PARAMETERS-1'!$B$5:$J$44,9,FALSE)*AEBYLD2!$F198</f>
        <v>0</v>
      </c>
      <c r="AM198" s="50">
        <f>AEBYLD1!AM198*VLOOKUP(AEBYLD2!AM$4,'[1]INTERNAL PARAMETERS-1'!$B$5:$J$44,5,FALSE)*VLOOKUP(AEBYLD2!AM$4,'[1]INTERNAL PARAMETERS-1'!$B$5:$J$44,7,FALSE)*AEBYLD2!$F198 + AEBYLD1!AM198*(1-VLOOKUP(AEBYLD2!AM$4,'[1]INTERNAL PARAMETERS-1'!$B$5:$J$44,5,FALSE))*VLOOKUP(AEBYLD2!AM$4,'[1]INTERNAL PARAMETERS-1'!$B$5:$J$44,9,FALSE)*AEBYLD2!$F198</f>
        <v>0</v>
      </c>
      <c r="AN198" s="50">
        <f>AEBYLD1!AN198*VLOOKUP(AEBYLD2!AN$4,'[1]INTERNAL PARAMETERS-1'!$B$5:$J$44,5,FALSE)*VLOOKUP(AEBYLD2!AN$4,'[1]INTERNAL PARAMETERS-1'!$B$5:$J$44,7,FALSE)*AEBYLD2!$F198 + AEBYLD1!AN198*(1-VLOOKUP(AEBYLD2!AN$4,'[1]INTERNAL PARAMETERS-1'!$B$5:$J$44,5,FALSE))*VLOOKUP(AEBYLD2!AN$4,'[1]INTERNAL PARAMETERS-1'!$B$5:$J$44,9,FALSE)*AEBYLD2!$F198</f>
        <v>0</v>
      </c>
      <c r="AO198" s="50">
        <f>AEBYLD1!AO198*VLOOKUP(AEBYLD2!AO$4,'[1]INTERNAL PARAMETERS-1'!$B$5:$J$44,5,FALSE)*VLOOKUP(AEBYLD2!AO$4,'[1]INTERNAL PARAMETERS-1'!$B$5:$J$44,7,FALSE)*AEBYLD2!$F198 + AEBYLD1!AO198*(1-VLOOKUP(AEBYLD2!AO$4,'[1]INTERNAL PARAMETERS-1'!$B$5:$J$44,5,FALSE))*VLOOKUP(AEBYLD2!AO$4,'[1]INTERNAL PARAMETERS-1'!$B$5:$J$44,9,FALSE)*AEBYLD2!$F198</f>
        <v>0</v>
      </c>
      <c r="AP198" s="50">
        <f>AEBYLD1!AP198*VLOOKUP(AEBYLD2!AP$4,'[1]INTERNAL PARAMETERS-1'!$B$5:$J$44,5,FALSE)*VLOOKUP(AEBYLD2!AP$4,'[1]INTERNAL PARAMETERS-1'!$B$5:$J$44,7,FALSE)*AEBYLD2!$F198 + AEBYLD1!AP198*(1-VLOOKUP(AEBYLD2!AP$4,'[1]INTERNAL PARAMETERS-1'!$B$5:$J$44,5,FALSE))*VLOOKUP(AEBYLD2!AP$4,'[1]INTERNAL PARAMETERS-1'!$B$5:$J$44,9,FALSE)*AEBYLD2!$F198</f>
        <v>0</v>
      </c>
      <c r="AQ198" s="50">
        <f>AEBYLD1!AQ198*VLOOKUP(AEBYLD2!AQ$4,'[1]INTERNAL PARAMETERS-1'!$B$5:$J$44,5,FALSE)*VLOOKUP(AEBYLD2!AQ$4,'[1]INTERNAL PARAMETERS-1'!$B$5:$J$44,7,FALSE)*AEBYLD2!$F198 + AEBYLD1!AQ198*(1-VLOOKUP(AEBYLD2!AQ$4,'[1]INTERNAL PARAMETERS-1'!$B$5:$J$44,5,FALSE))*VLOOKUP(AEBYLD2!AQ$4,'[1]INTERNAL PARAMETERS-1'!$B$5:$J$44,9,FALSE)*AEBYLD2!$F198</f>
        <v>0</v>
      </c>
      <c r="AR198" s="50">
        <f>AEBYLD1!AR198*VLOOKUP(AEBYLD2!AR$4,'[1]INTERNAL PARAMETERS-1'!$B$5:$J$44,5,FALSE)*VLOOKUP(AEBYLD2!AR$4,'[1]INTERNAL PARAMETERS-1'!$B$5:$J$44,7,FALSE)*AEBYLD2!$F198 + AEBYLD1!AR198*(1-VLOOKUP(AEBYLD2!AR$4,'[1]INTERNAL PARAMETERS-1'!$B$5:$J$44,5,FALSE))*VLOOKUP(AEBYLD2!AR$4,'[1]INTERNAL PARAMETERS-1'!$B$5:$J$44,9,FALSE)*AEBYLD2!$F198</f>
        <v>0</v>
      </c>
      <c r="AS198" s="50">
        <f>AEBYLD1!AS198*VLOOKUP(AEBYLD2!AS$4,'[1]INTERNAL PARAMETERS-1'!$B$5:$J$44,5,FALSE)*VLOOKUP(AEBYLD2!AS$4,'[1]INTERNAL PARAMETERS-1'!$B$5:$J$44,7,FALSE)*AEBYLD2!$F198 + AEBYLD1!AS198*(1-VLOOKUP(AEBYLD2!AS$4,'[1]INTERNAL PARAMETERS-1'!$B$5:$J$44,5,FALSE))*VLOOKUP(AEBYLD2!AS$4,'[1]INTERNAL PARAMETERS-1'!$B$5:$J$44,9,FALSE)*AEBYLD2!$F198</f>
        <v>0</v>
      </c>
      <c r="AT198" s="49">
        <f>AEBYLD1!AT198*VLOOKUP(AEBYLD2!AT$4,'[1]INTERNAL PARAMETERS-1'!$B$5:$J$44,5,FALSE)*VLOOKUP(AEBYLD2!AT$4,'[1]INTERNAL PARAMETERS-1'!$B$5:$J$44,7,FALSE)*AEBYLD2!$F198 + AEBYLD1!AT198*(1-VLOOKUP(AEBYLD2!AT$4,'[1]INTERNAL PARAMETERS-1'!$B$5:$J$44,5,FALSE))*VLOOKUP(AEBYLD2!AT$4,'[1]INTERNAL PARAMETERS-1'!$B$5:$J$44,9,FALSE)*AEBYLD2!$F198</f>
        <v>0</v>
      </c>
      <c r="AU198" s="51">
        <f>AEBYLD1!AU198*VLOOKUP(AEBYLD2!AU$4,'[1]INTERNAL PARAMETERS-1'!$B$5:$J$44,5,FALSE)*VLOOKUP(AEBYLD2!AU$4,'[1]INTERNAL PARAMETERS-1'!$B$5:$J$44,6,FALSE)*VLOOKUP(AEBYLD2!AU$4,'[1]INTERNAL PARAMETERS-1'!$B$5:$J$44,3,FALSE) + AEBYLD1!AU198*(1-VLOOKUP(AEBYLD2!AU$4,'[1]INTERNAL PARAMETERS-1'!$B$5:$J$44,5,FALSE))*VLOOKUP(AEBYLD2!AU$4,'[1]INTERNAL PARAMETERS-1'!$B$5:$J$44,8,FALSE)*VLOOKUP(AEBYLD2!AU$4,'[1]INTERNAL PARAMETERS-1'!$B$5:$J$44,3,FALSE)</f>
        <v>0</v>
      </c>
      <c r="AV198" s="50">
        <f>AEBYLD1!AV198*VLOOKUP(AEBYLD2!AV$4,'[1]INTERNAL PARAMETERS-1'!$B$5:$J$44,5,FALSE)*VLOOKUP(AEBYLD2!AV$4,'[1]INTERNAL PARAMETERS-1'!$B$5:$J$44,6,FALSE)*VLOOKUP(AEBYLD2!AV$4,'[1]INTERNAL PARAMETERS-1'!$B$5:$J$44,3,FALSE) + AEBYLD1!AV198*(1-VLOOKUP(AEBYLD2!AV$4,'[1]INTERNAL PARAMETERS-1'!$B$5:$J$44,5,FALSE))*VLOOKUP(AEBYLD2!AV$4,'[1]INTERNAL PARAMETERS-1'!$B$5:$J$44,8,FALSE)*VLOOKUP(AEBYLD2!AV$4,'[1]INTERNAL PARAMETERS-1'!$B$5:$J$44,3,FALSE)</f>
        <v>0</v>
      </c>
      <c r="AW198" s="50">
        <f>AEBYLD1!AW198*VLOOKUP(AEBYLD2!AW$4,'[1]INTERNAL PARAMETERS-1'!$B$5:$J$44,5,FALSE)*VLOOKUP(AEBYLD2!AW$4,'[1]INTERNAL PARAMETERS-1'!$B$5:$J$44,6,FALSE)*VLOOKUP(AEBYLD2!AW$4,'[1]INTERNAL PARAMETERS-1'!$B$5:$J$44,3,FALSE) + AEBYLD1!AW198*(1-VLOOKUP(AEBYLD2!AW$4,'[1]INTERNAL PARAMETERS-1'!$B$5:$J$44,5,FALSE))*VLOOKUP(AEBYLD2!AW$4,'[1]INTERNAL PARAMETERS-1'!$B$5:$J$44,8,FALSE)*VLOOKUP(AEBYLD2!AW$4,'[1]INTERNAL PARAMETERS-1'!$B$5:$J$44,3,FALSE)</f>
        <v>0</v>
      </c>
      <c r="AX198" s="50">
        <f>AEBYLD1!AX198*VLOOKUP(AEBYLD2!AX$4,'[1]INTERNAL PARAMETERS-1'!$B$5:$J$44,5,FALSE)*VLOOKUP(AEBYLD2!AX$4,'[1]INTERNAL PARAMETERS-1'!$B$5:$J$44,6,FALSE)*VLOOKUP(AEBYLD2!AX$4,'[1]INTERNAL PARAMETERS-1'!$B$5:$J$44,3,FALSE) + AEBYLD1!AX198*(1-VLOOKUP(AEBYLD2!AX$4,'[1]INTERNAL PARAMETERS-1'!$B$5:$J$44,5,FALSE))*VLOOKUP(AEBYLD2!AX$4,'[1]INTERNAL PARAMETERS-1'!$B$5:$J$44,8,FALSE)*VLOOKUP(AEBYLD2!AX$4,'[1]INTERNAL PARAMETERS-1'!$B$5:$J$44,3,FALSE)</f>
        <v>0</v>
      </c>
      <c r="AY198" s="50">
        <f>AEBYLD1!AY198*VLOOKUP(AEBYLD2!AY$4,'[1]INTERNAL PARAMETERS-1'!$B$5:$J$44,5,FALSE)*VLOOKUP(AEBYLD2!AY$4,'[1]INTERNAL PARAMETERS-1'!$B$5:$J$44,6,FALSE)*VLOOKUP(AEBYLD2!AY$4,'[1]INTERNAL PARAMETERS-1'!$B$5:$J$44,3,FALSE) + AEBYLD1!AY198*(1-VLOOKUP(AEBYLD2!AY$4,'[1]INTERNAL PARAMETERS-1'!$B$5:$J$44,5,FALSE))*VLOOKUP(AEBYLD2!AY$4,'[1]INTERNAL PARAMETERS-1'!$B$5:$J$44,8,FALSE)*VLOOKUP(AEBYLD2!AY$4,'[1]INTERNAL PARAMETERS-1'!$B$5:$J$44,3,FALSE)</f>
        <v>0</v>
      </c>
      <c r="AZ198" s="50">
        <f>AEBYLD1!AZ198*VLOOKUP(AEBYLD2!AZ$4,'[1]INTERNAL PARAMETERS-1'!$B$5:$J$44,5,FALSE)*VLOOKUP(AEBYLD2!AZ$4,'[1]INTERNAL PARAMETERS-1'!$B$5:$J$44,6,FALSE)*VLOOKUP(AEBYLD2!AZ$4,'[1]INTERNAL PARAMETERS-1'!$B$5:$J$44,3,FALSE) + AEBYLD1!AZ198*(1-VLOOKUP(AEBYLD2!AZ$4,'[1]INTERNAL PARAMETERS-1'!$B$5:$J$44,5,FALSE))*VLOOKUP(AEBYLD2!AZ$4,'[1]INTERNAL PARAMETERS-1'!$B$5:$J$44,8,FALSE)*VLOOKUP(AEBYLD2!AZ$4,'[1]INTERNAL PARAMETERS-1'!$B$5:$J$44,3,FALSE)</f>
        <v>0</v>
      </c>
      <c r="BA198" s="50">
        <f>AEBYLD1!BA198*VLOOKUP(AEBYLD2!BA$4,'[1]INTERNAL PARAMETERS-1'!$B$5:$J$44,5,FALSE)*VLOOKUP(AEBYLD2!BA$4,'[1]INTERNAL PARAMETERS-1'!$B$5:$J$44,6,FALSE)*VLOOKUP(AEBYLD2!BA$4,'[1]INTERNAL PARAMETERS-1'!$B$5:$J$44,3,FALSE) + AEBYLD1!BA198*(1-VLOOKUP(AEBYLD2!BA$4,'[1]INTERNAL PARAMETERS-1'!$B$5:$J$44,5,FALSE))*VLOOKUP(AEBYLD2!BA$4,'[1]INTERNAL PARAMETERS-1'!$B$5:$J$44,8,FALSE)*VLOOKUP(AEBYLD2!BA$4,'[1]INTERNAL PARAMETERS-1'!$B$5:$J$44,3,FALSE)</f>
        <v>0</v>
      </c>
      <c r="BB198" s="50">
        <f>AEBYLD1!BB198*VLOOKUP(AEBYLD2!BB$4,'[1]INTERNAL PARAMETERS-1'!$B$5:$J$44,5,FALSE)*VLOOKUP(AEBYLD2!BB$4,'[1]INTERNAL PARAMETERS-1'!$B$5:$J$44,6,FALSE)*VLOOKUP(AEBYLD2!BB$4,'[1]INTERNAL PARAMETERS-1'!$B$5:$J$44,3,FALSE) + AEBYLD1!BB198*(1-VLOOKUP(AEBYLD2!BB$4,'[1]INTERNAL PARAMETERS-1'!$B$5:$J$44,5,FALSE))*VLOOKUP(AEBYLD2!BB$4,'[1]INTERNAL PARAMETERS-1'!$B$5:$J$44,8,FALSE)*VLOOKUP(AEBYLD2!BB$4,'[1]INTERNAL PARAMETERS-1'!$B$5:$J$44,3,FALSE)</f>
        <v>0</v>
      </c>
      <c r="BC198" s="50">
        <f>AEBYLD1!BC198*VLOOKUP(AEBYLD2!BC$4,'[1]INTERNAL PARAMETERS-1'!$B$5:$J$44,5,FALSE)*VLOOKUP(AEBYLD2!BC$4,'[1]INTERNAL PARAMETERS-1'!$B$5:$J$44,6,FALSE)*VLOOKUP(AEBYLD2!BC$4,'[1]INTERNAL PARAMETERS-1'!$B$5:$J$44,3,FALSE) + AEBYLD1!BC198*(1-VLOOKUP(AEBYLD2!BC$4,'[1]INTERNAL PARAMETERS-1'!$B$5:$J$44,5,FALSE))*VLOOKUP(AEBYLD2!BC$4,'[1]INTERNAL PARAMETERS-1'!$B$5:$J$44,8,FALSE)*VLOOKUP(AEBYLD2!BC$4,'[1]INTERNAL PARAMETERS-1'!$B$5:$J$44,3,FALSE)</f>
        <v>0</v>
      </c>
      <c r="BD198" s="50">
        <f>AEBYLD1!BD198*VLOOKUP(AEBYLD2!BD$4,'[1]INTERNAL PARAMETERS-1'!$B$5:$J$44,5,FALSE)*VLOOKUP(AEBYLD2!BD$4,'[1]INTERNAL PARAMETERS-1'!$B$5:$J$44,6,FALSE)*VLOOKUP(AEBYLD2!BD$4,'[1]INTERNAL PARAMETERS-1'!$B$5:$J$44,3,FALSE) + AEBYLD1!BD198*(1-VLOOKUP(AEBYLD2!BD$4,'[1]INTERNAL PARAMETERS-1'!$B$5:$J$44,5,FALSE))*VLOOKUP(AEBYLD2!BD$4,'[1]INTERNAL PARAMETERS-1'!$B$5:$J$44,8,FALSE)*VLOOKUP(AEBYLD2!BD$4,'[1]INTERNAL PARAMETERS-1'!$B$5:$J$44,3,FALSE)</f>
        <v>0</v>
      </c>
      <c r="BE198" s="50">
        <f>AEBYLD1!BE198*VLOOKUP(AEBYLD2!BE$4,'[1]INTERNAL PARAMETERS-1'!$B$5:$J$44,5,FALSE)*VLOOKUP(AEBYLD2!BE$4,'[1]INTERNAL PARAMETERS-1'!$B$5:$J$44,6,FALSE)*VLOOKUP(AEBYLD2!BE$4,'[1]INTERNAL PARAMETERS-1'!$B$5:$J$44,3,FALSE) + AEBYLD1!BE198*(1-VLOOKUP(AEBYLD2!BE$4,'[1]INTERNAL PARAMETERS-1'!$B$5:$J$44,5,FALSE))*VLOOKUP(AEBYLD2!BE$4,'[1]INTERNAL PARAMETERS-1'!$B$5:$J$44,8,FALSE)*VLOOKUP(AEBYLD2!BE$4,'[1]INTERNAL PARAMETERS-1'!$B$5:$J$44,3,FALSE)</f>
        <v>0</v>
      </c>
      <c r="BF198" s="50">
        <f>AEBYLD1!BF198*VLOOKUP(AEBYLD2!BF$4,'[1]INTERNAL PARAMETERS-1'!$B$5:$J$44,5,FALSE)*VLOOKUP(AEBYLD2!BF$4,'[1]INTERNAL PARAMETERS-1'!$B$5:$J$44,6,FALSE)*VLOOKUP(AEBYLD2!BF$4,'[1]INTERNAL PARAMETERS-1'!$B$5:$J$44,3,FALSE) + AEBYLD1!BF198*(1-VLOOKUP(AEBYLD2!BF$4,'[1]INTERNAL PARAMETERS-1'!$B$5:$J$44,5,FALSE))*VLOOKUP(AEBYLD2!BF$4,'[1]INTERNAL PARAMETERS-1'!$B$5:$J$44,8,FALSE)*VLOOKUP(AEBYLD2!BF$4,'[1]INTERNAL PARAMETERS-1'!$B$5:$J$44,3,FALSE)</f>
        <v>0</v>
      </c>
      <c r="BG198" s="50">
        <f>AEBYLD1!BG198*VLOOKUP(AEBYLD2!BG$4,'[1]INTERNAL PARAMETERS-1'!$B$5:$J$44,5,FALSE)*VLOOKUP(AEBYLD2!BG$4,'[1]INTERNAL PARAMETERS-1'!$B$5:$J$44,6,FALSE)*VLOOKUP(AEBYLD2!BG$4,'[1]INTERNAL PARAMETERS-1'!$B$5:$J$44,3,FALSE) + AEBYLD1!BG198*(1-VLOOKUP(AEBYLD2!BG$4,'[1]INTERNAL PARAMETERS-1'!$B$5:$J$44,5,FALSE))*VLOOKUP(AEBYLD2!BG$4,'[1]INTERNAL PARAMETERS-1'!$B$5:$J$44,8,FALSE)*VLOOKUP(AEBYLD2!BG$4,'[1]INTERNAL PARAMETERS-1'!$B$5:$J$44,3,FALSE)</f>
        <v>0</v>
      </c>
      <c r="BH198" s="50">
        <f>AEBYLD1!BH198*VLOOKUP(AEBYLD2!BH$4,'[1]INTERNAL PARAMETERS-1'!$B$5:$J$44,5,FALSE)*VLOOKUP(AEBYLD2!BH$4,'[1]INTERNAL PARAMETERS-1'!$B$5:$J$44,6,FALSE)*VLOOKUP(AEBYLD2!BH$4,'[1]INTERNAL PARAMETERS-1'!$B$5:$J$44,3,FALSE) + AEBYLD1!BH198*(1-VLOOKUP(AEBYLD2!BH$4,'[1]INTERNAL PARAMETERS-1'!$B$5:$J$44,5,FALSE))*VLOOKUP(AEBYLD2!BH$4,'[1]INTERNAL PARAMETERS-1'!$B$5:$J$44,8,FALSE)*VLOOKUP(AEBYLD2!BH$4,'[1]INTERNAL PARAMETERS-1'!$B$5:$J$44,3,FALSE)</f>
        <v>0</v>
      </c>
      <c r="BI198" s="50">
        <f>AEBYLD1!BI198*VLOOKUP(AEBYLD2!BI$4,'[1]INTERNAL PARAMETERS-1'!$B$5:$J$44,5,FALSE)*VLOOKUP(AEBYLD2!BI$4,'[1]INTERNAL PARAMETERS-1'!$B$5:$J$44,6,FALSE)*VLOOKUP(AEBYLD2!BI$4,'[1]INTERNAL PARAMETERS-1'!$B$5:$J$44,3,FALSE) + AEBYLD1!BI198*(1-VLOOKUP(AEBYLD2!BI$4,'[1]INTERNAL PARAMETERS-1'!$B$5:$J$44,5,FALSE))*VLOOKUP(AEBYLD2!BI$4,'[1]INTERNAL PARAMETERS-1'!$B$5:$J$44,8,FALSE)*VLOOKUP(AEBYLD2!BI$4,'[1]INTERNAL PARAMETERS-1'!$B$5:$J$44,3,FALSE)</f>
        <v>0</v>
      </c>
      <c r="BJ198" s="50">
        <f>AEBYLD1!BJ198*VLOOKUP(AEBYLD2!BJ$4,'[1]INTERNAL PARAMETERS-1'!$B$5:$J$44,5,FALSE)*VLOOKUP(AEBYLD2!BJ$4,'[1]INTERNAL PARAMETERS-1'!$B$5:$J$44,6,FALSE)*VLOOKUP(AEBYLD2!BJ$4,'[1]INTERNAL PARAMETERS-1'!$B$5:$J$44,3,FALSE) + AEBYLD1!BJ198*(1-VLOOKUP(AEBYLD2!BJ$4,'[1]INTERNAL PARAMETERS-1'!$B$5:$J$44,5,FALSE))*VLOOKUP(AEBYLD2!BJ$4,'[1]INTERNAL PARAMETERS-1'!$B$5:$J$44,8,FALSE)*VLOOKUP(AEBYLD2!BJ$4,'[1]INTERNAL PARAMETERS-1'!$B$5:$J$44,3,FALSE)</f>
        <v>0</v>
      </c>
      <c r="BK198" s="50">
        <f>AEBYLD1!BK198*VLOOKUP(AEBYLD2!BK$4,'[1]INTERNAL PARAMETERS-1'!$B$5:$J$44,5,FALSE)*VLOOKUP(AEBYLD2!BK$4,'[1]INTERNAL PARAMETERS-1'!$B$5:$J$44,6,FALSE)*VLOOKUP(AEBYLD2!BK$4,'[1]INTERNAL PARAMETERS-1'!$B$5:$J$44,3,FALSE) + AEBYLD1!BK198*(1-VLOOKUP(AEBYLD2!BK$4,'[1]INTERNAL PARAMETERS-1'!$B$5:$J$44,5,FALSE))*VLOOKUP(AEBYLD2!BK$4,'[1]INTERNAL PARAMETERS-1'!$B$5:$J$44,8,FALSE)*VLOOKUP(AEBYLD2!BK$4,'[1]INTERNAL PARAMETERS-1'!$B$5:$J$44,3,FALSE)</f>
        <v>0</v>
      </c>
      <c r="BL198" s="50">
        <f>AEBYLD1!BL198*VLOOKUP(AEBYLD2!BL$4,'[1]INTERNAL PARAMETERS-1'!$B$5:$J$44,5,FALSE)*VLOOKUP(AEBYLD2!BL$4,'[1]INTERNAL PARAMETERS-1'!$B$5:$J$44,6,FALSE)*VLOOKUP(AEBYLD2!BL$4,'[1]INTERNAL PARAMETERS-1'!$B$5:$J$44,3,FALSE) + AEBYLD1!BL198*(1-VLOOKUP(AEBYLD2!BL$4,'[1]INTERNAL PARAMETERS-1'!$B$5:$J$44,5,FALSE))*VLOOKUP(AEBYLD2!BL$4,'[1]INTERNAL PARAMETERS-1'!$B$5:$J$44,8,FALSE)*VLOOKUP(AEBYLD2!BL$4,'[1]INTERNAL PARAMETERS-1'!$B$5:$J$44,3,FALSE)</f>
        <v>0</v>
      </c>
      <c r="BM198" s="50">
        <f>AEBYLD1!BM198*VLOOKUP(AEBYLD2!BM$4,'[1]INTERNAL PARAMETERS-1'!$B$5:$J$44,5,FALSE)*VLOOKUP(AEBYLD2!BM$4,'[1]INTERNAL PARAMETERS-1'!$B$5:$J$44,6,FALSE)*VLOOKUP(AEBYLD2!BM$4,'[1]INTERNAL PARAMETERS-1'!$B$5:$J$44,3,FALSE) + AEBYLD1!BM198*(1-VLOOKUP(AEBYLD2!BM$4,'[1]INTERNAL PARAMETERS-1'!$B$5:$J$44,5,FALSE))*VLOOKUP(AEBYLD2!BM$4,'[1]INTERNAL PARAMETERS-1'!$B$5:$J$44,8,FALSE)*VLOOKUP(AEBYLD2!BM$4,'[1]INTERNAL PARAMETERS-1'!$B$5:$J$44,3,FALSE)</f>
        <v>0</v>
      </c>
      <c r="BN198" s="50">
        <f>AEBYLD1!BN198*VLOOKUP(AEBYLD2!BN$4,'[1]INTERNAL PARAMETERS-1'!$B$5:$J$44,5,FALSE)*VLOOKUP(AEBYLD2!BN$4,'[1]INTERNAL PARAMETERS-1'!$B$5:$J$44,6,FALSE)*VLOOKUP(AEBYLD2!BN$4,'[1]INTERNAL PARAMETERS-1'!$B$5:$J$44,3,FALSE) + AEBYLD1!BN198*(1-VLOOKUP(AEBYLD2!BN$4,'[1]INTERNAL PARAMETERS-1'!$B$5:$J$44,5,FALSE))*VLOOKUP(AEBYLD2!BN$4,'[1]INTERNAL PARAMETERS-1'!$B$5:$J$44,8,FALSE)*VLOOKUP(AEBYLD2!BN$4,'[1]INTERNAL PARAMETERS-1'!$B$5:$J$44,3,FALSE)</f>
        <v>0</v>
      </c>
      <c r="BO198" s="50">
        <f>AEBYLD1!BO198*VLOOKUP(AEBYLD2!BO$4,'[1]INTERNAL PARAMETERS-1'!$B$5:$J$44,5,FALSE)*VLOOKUP(AEBYLD2!BO$4,'[1]INTERNAL PARAMETERS-1'!$B$5:$J$44,6,FALSE)*VLOOKUP(AEBYLD2!BO$4,'[1]INTERNAL PARAMETERS-1'!$B$5:$J$44,3,FALSE) + AEBYLD1!BO198*(1-VLOOKUP(AEBYLD2!BO$4,'[1]INTERNAL PARAMETERS-1'!$B$5:$J$44,5,FALSE))*VLOOKUP(AEBYLD2!BO$4,'[1]INTERNAL PARAMETERS-1'!$B$5:$J$44,8,FALSE)*VLOOKUP(AEBYLD2!BO$4,'[1]INTERNAL PARAMETERS-1'!$B$5:$J$44,3,FALSE)</f>
        <v>0</v>
      </c>
      <c r="BP198" s="50">
        <f>AEBYLD1!BP198*VLOOKUP(AEBYLD2!BP$4,'[1]INTERNAL PARAMETERS-1'!$B$5:$J$44,5,FALSE)*VLOOKUP(AEBYLD2!BP$4,'[1]INTERNAL PARAMETERS-1'!$B$5:$J$44,6,FALSE)*VLOOKUP(AEBYLD2!BP$4,'[1]INTERNAL PARAMETERS-1'!$B$5:$J$44,3,FALSE) + AEBYLD1!BP198*(1-VLOOKUP(AEBYLD2!BP$4,'[1]INTERNAL PARAMETERS-1'!$B$5:$J$44,5,FALSE))*VLOOKUP(AEBYLD2!BP$4,'[1]INTERNAL PARAMETERS-1'!$B$5:$J$44,8,FALSE)*VLOOKUP(AEBYLD2!BP$4,'[1]INTERNAL PARAMETERS-1'!$B$5:$J$44,3,FALSE)</f>
        <v>0</v>
      </c>
      <c r="BQ198" s="50">
        <f>AEBYLD1!BQ198*VLOOKUP(AEBYLD2!BQ$4,'[1]INTERNAL PARAMETERS-1'!$B$5:$J$44,5,FALSE)*VLOOKUP(AEBYLD2!BQ$4,'[1]INTERNAL PARAMETERS-1'!$B$5:$J$44,6,FALSE)*VLOOKUP(AEBYLD2!BQ$4,'[1]INTERNAL PARAMETERS-1'!$B$5:$J$44,3,FALSE) + AEBYLD1!BQ198*(1-VLOOKUP(AEBYLD2!BQ$4,'[1]INTERNAL PARAMETERS-1'!$B$5:$J$44,5,FALSE))*VLOOKUP(AEBYLD2!BQ$4,'[1]INTERNAL PARAMETERS-1'!$B$5:$J$44,8,FALSE)*VLOOKUP(AEBYLD2!BQ$4,'[1]INTERNAL PARAMETERS-1'!$B$5:$J$44,3,FALSE)</f>
        <v>0</v>
      </c>
      <c r="BR198" s="50">
        <f>AEBYLD1!BR198*VLOOKUP(AEBYLD2!BR$4,'[1]INTERNAL PARAMETERS-1'!$B$5:$J$44,5,FALSE)*VLOOKUP(AEBYLD2!BR$4,'[1]INTERNAL PARAMETERS-1'!$B$5:$J$44,6,FALSE)*VLOOKUP(AEBYLD2!BR$4,'[1]INTERNAL PARAMETERS-1'!$B$5:$J$44,3,FALSE) + AEBYLD1!BR198*(1-VLOOKUP(AEBYLD2!BR$4,'[1]INTERNAL PARAMETERS-1'!$B$5:$J$44,5,FALSE))*VLOOKUP(AEBYLD2!BR$4,'[1]INTERNAL PARAMETERS-1'!$B$5:$J$44,8,FALSE)*VLOOKUP(AEBYLD2!BR$4,'[1]INTERNAL PARAMETERS-1'!$B$5:$J$44,3,FALSE)</f>
        <v>0</v>
      </c>
      <c r="BS198" s="50">
        <f>AEBYLD1!BS198*VLOOKUP(AEBYLD2!BS$4,'[1]INTERNAL PARAMETERS-1'!$B$5:$J$44,5,FALSE)*VLOOKUP(AEBYLD2!BS$4,'[1]INTERNAL PARAMETERS-1'!$B$5:$J$44,6,FALSE)*VLOOKUP(AEBYLD2!BS$4,'[1]INTERNAL PARAMETERS-1'!$B$5:$J$44,3,FALSE) + AEBYLD1!BS198*(1-VLOOKUP(AEBYLD2!BS$4,'[1]INTERNAL PARAMETERS-1'!$B$5:$J$44,5,FALSE))*VLOOKUP(AEBYLD2!BS$4,'[1]INTERNAL PARAMETERS-1'!$B$5:$J$44,8,FALSE)*VLOOKUP(AEBYLD2!BS$4,'[1]INTERNAL PARAMETERS-1'!$B$5:$J$44,3,FALSE)</f>
        <v>0</v>
      </c>
      <c r="BT198" s="50">
        <f>AEBYLD1!BT198*VLOOKUP(AEBYLD2!BT$4,'[1]INTERNAL PARAMETERS-1'!$B$5:$J$44,5,FALSE)*VLOOKUP(AEBYLD2!BT$4,'[1]INTERNAL PARAMETERS-1'!$B$5:$J$44,6,FALSE)*VLOOKUP(AEBYLD2!BT$4,'[1]INTERNAL PARAMETERS-1'!$B$5:$J$44,3,FALSE) + AEBYLD1!BT198*(1-VLOOKUP(AEBYLD2!BT$4,'[1]INTERNAL PARAMETERS-1'!$B$5:$J$44,5,FALSE))*VLOOKUP(AEBYLD2!BT$4,'[1]INTERNAL PARAMETERS-1'!$B$5:$J$44,8,FALSE)*VLOOKUP(AEBYLD2!BT$4,'[1]INTERNAL PARAMETERS-1'!$B$5:$J$44,3,FALSE)</f>
        <v>0</v>
      </c>
      <c r="BU198" s="50">
        <f>AEBYLD1!BU198*VLOOKUP(AEBYLD2!BU$4,'[1]INTERNAL PARAMETERS-1'!$B$5:$J$44,5,FALSE)*VLOOKUP(AEBYLD2!BU$4,'[1]INTERNAL PARAMETERS-1'!$B$5:$J$44,6,FALSE)*VLOOKUP(AEBYLD2!BU$4,'[1]INTERNAL PARAMETERS-1'!$B$5:$J$44,3,FALSE) + AEBYLD1!BU198*(1-VLOOKUP(AEBYLD2!BU$4,'[1]INTERNAL PARAMETERS-1'!$B$5:$J$44,5,FALSE))*VLOOKUP(AEBYLD2!BU$4,'[1]INTERNAL PARAMETERS-1'!$B$5:$J$44,8,FALSE)*VLOOKUP(AEBYLD2!BU$4,'[1]INTERNAL PARAMETERS-1'!$B$5:$J$44,3,FALSE)</f>
        <v>0</v>
      </c>
      <c r="BV198" s="50">
        <f>AEBYLD1!BV198*VLOOKUP(AEBYLD2!BV$4,'[1]INTERNAL PARAMETERS-1'!$B$5:$J$44,5,FALSE)*VLOOKUP(AEBYLD2!BV$4,'[1]INTERNAL PARAMETERS-1'!$B$5:$J$44,6,FALSE)*VLOOKUP(AEBYLD2!BV$4,'[1]INTERNAL PARAMETERS-1'!$B$5:$J$44,3,FALSE) + AEBYLD1!BV198*(1-VLOOKUP(AEBYLD2!BV$4,'[1]INTERNAL PARAMETERS-1'!$B$5:$J$44,5,FALSE))*VLOOKUP(AEBYLD2!BV$4,'[1]INTERNAL PARAMETERS-1'!$B$5:$J$44,8,FALSE)*VLOOKUP(AEBYLD2!BV$4,'[1]INTERNAL PARAMETERS-1'!$B$5:$J$44,3,FALSE)</f>
        <v>0</v>
      </c>
      <c r="BW198" s="50">
        <f>AEBYLD1!BW198*VLOOKUP(AEBYLD2!BW$4,'[1]INTERNAL PARAMETERS-1'!$B$5:$J$44,5,FALSE)*VLOOKUP(AEBYLD2!BW$4,'[1]INTERNAL PARAMETERS-1'!$B$5:$J$44,6,FALSE)*VLOOKUP(AEBYLD2!BW$4,'[1]INTERNAL PARAMETERS-1'!$B$5:$J$44,3,FALSE) + AEBYLD1!BW198*(1-VLOOKUP(AEBYLD2!BW$4,'[1]INTERNAL PARAMETERS-1'!$B$5:$J$44,5,FALSE))*VLOOKUP(AEBYLD2!BW$4,'[1]INTERNAL PARAMETERS-1'!$B$5:$J$44,8,FALSE)*VLOOKUP(AEBYLD2!BW$4,'[1]INTERNAL PARAMETERS-1'!$B$5:$J$44,3,FALSE)</f>
        <v>0</v>
      </c>
      <c r="BX198" s="50">
        <f>AEBYLD1!BX198*VLOOKUP(AEBYLD2!BX$4,'[1]INTERNAL PARAMETERS-1'!$B$5:$J$44,5,FALSE)*VLOOKUP(AEBYLD2!BX$4,'[1]INTERNAL PARAMETERS-1'!$B$5:$J$44,6,FALSE)*VLOOKUP(AEBYLD2!BX$4,'[1]INTERNAL PARAMETERS-1'!$B$5:$J$44,3,FALSE) + AEBYLD1!BX198*(1-VLOOKUP(AEBYLD2!BX$4,'[1]INTERNAL PARAMETERS-1'!$B$5:$J$44,5,FALSE))*VLOOKUP(AEBYLD2!BX$4,'[1]INTERNAL PARAMETERS-1'!$B$5:$J$44,8,FALSE)*VLOOKUP(AEBYLD2!BX$4,'[1]INTERNAL PARAMETERS-1'!$B$5:$J$44,3,FALSE)</f>
        <v>0</v>
      </c>
      <c r="BY198" s="50">
        <f>AEBYLD1!BY198*VLOOKUP(AEBYLD2!BY$4,'[1]INTERNAL PARAMETERS-1'!$B$5:$J$44,5,FALSE)*VLOOKUP(AEBYLD2!BY$4,'[1]INTERNAL PARAMETERS-1'!$B$5:$J$44,6,FALSE)*VLOOKUP(AEBYLD2!BY$4,'[1]INTERNAL PARAMETERS-1'!$B$5:$J$44,3,FALSE) + AEBYLD1!BY198*(1-VLOOKUP(AEBYLD2!BY$4,'[1]INTERNAL PARAMETERS-1'!$B$5:$J$44,5,FALSE))*VLOOKUP(AEBYLD2!BY$4,'[1]INTERNAL PARAMETERS-1'!$B$5:$J$44,8,FALSE)*VLOOKUP(AEBYLD2!BY$4,'[1]INTERNAL PARAMETERS-1'!$B$5:$J$44,3,FALSE)</f>
        <v>0</v>
      </c>
      <c r="BZ198" s="50">
        <f>AEBYLD1!BZ198*VLOOKUP(AEBYLD2!BZ$4,'[1]INTERNAL PARAMETERS-1'!$B$5:$J$44,5,FALSE)*VLOOKUP(AEBYLD2!BZ$4,'[1]INTERNAL PARAMETERS-1'!$B$5:$J$44,6,FALSE)*VLOOKUP(AEBYLD2!BZ$4,'[1]INTERNAL PARAMETERS-1'!$B$5:$J$44,3,FALSE) + AEBYLD1!BZ198*(1-VLOOKUP(AEBYLD2!BZ$4,'[1]INTERNAL PARAMETERS-1'!$B$5:$J$44,5,FALSE))*VLOOKUP(AEBYLD2!BZ$4,'[1]INTERNAL PARAMETERS-1'!$B$5:$J$44,8,FALSE)*VLOOKUP(AEBYLD2!BZ$4,'[1]INTERNAL PARAMETERS-1'!$B$5:$J$44,3,FALSE)</f>
        <v>0</v>
      </c>
      <c r="CA198" s="50">
        <f>AEBYLD1!CA198*VLOOKUP(AEBYLD2!CA$4,'[1]INTERNAL PARAMETERS-1'!$B$5:$J$44,5,FALSE)*VLOOKUP(AEBYLD2!CA$4,'[1]INTERNAL PARAMETERS-1'!$B$5:$J$44,6,FALSE)*VLOOKUP(AEBYLD2!CA$4,'[1]INTERNAL PARAMETERS-1'!$B$5:$J$44,3,FALSE) + AEBYLD1!CA198*(1-VLOOKUP(AEBYLD2!CA$4,'[1]INTERNAL PARAMETERS-1'!$B$5:$J$44,5,FALSE))*VLOOKUP(AEBYLD2!CA$4,'[1]INTERNAL PARAMETERS-1'!$B$5:$J$44,8,FALSE)*VLOOKUP(AEBYLD2!CA$4,'[1]INTERNAL PARAMETERS-1'!$B$5:$J$44,3,FALSE)</f>
        <v>0</v>
      </c>
      <c r="CB198" s="50">
        <f>AEBYLD1!CB198*VLOOKUP(AEBYLD2!CB$4,'[1]INTERNAL PARAMETERS-1'!$B$5:$J$44,5,FALSE)*VLOOKUP(AEBYLD2!CB$4,'[1]INTERNAL PARAMETERS-1'!$B$5:$J$44,6,FALSE)*VLOOKUP(AEBYLD2!CB$4,'[1]INTERNAL PARAMETERS-1'!$B$5:$J$44,3,FALSE) + AEBYLD1!CB198*(1-VLOOKUP(AEBYLD2!CB$4,'[1]INTERNAL PARAMETERS-1'!$B$5:$J$44,5,FALSE))*VLOOKUP(AEBYLD2!CB$4,'[1]INTERNAL PARAMETERS-1'!$B$5:$J$44,8,FALSE)*VLOOKUP(AEBYLD2!CB$4,'[1]INTERNAL PARAMETERS-1'!$B$5:$J$44,3,FALSE)</f>
        <v>0</v>
      </c>
      <c r="CC198" s="50">
        <f>AEBYLD1!CC198*VLOOKUP(AEBYLD2!CC$4,'[1]INTERNAL PARAMETERS-1'!$B$5:$J$44,5,FALSE)*VLOOKUP(AEBYLD2!CC$4,'[1]INTERNAL PARAMETERS-1'!$B$5:$J$44,6,FALSE)*VLOOKUP(AEBYLD2!CC$4,'[1]INTERNAL PARAMETERS-1'!$B$5:$J$44,3,FALSE) + AEBYLD1!CC198*(1-VLOOKUP(AEBYLD2!CC$4,'[1]INTERNAL PARAMETERS-1'!$B$5:$J$44,5,FALSE))*VLOOKUP(AEBYLD2!CC$4,'[1]INTERNAL PARAMETERS-1'!$B$5:$J$44,8,FALSE)*VLOOKUP(AEBYLD2!CC$4,'[1]INTERNAL PARAMETERS-1'!$B$5:$J$44,3,FALSE)</f>
        <v>0</v>
      </c>
      <c r="CD198" s="50">
        <f>AEBYLD1!CD198*VLOOKUP(AEBYLD2!CD$4,'[1]INTERNAL PARAMETERS-1'!$B$5:$J$44,5,FALSE)*VLOOKUP(AEBYLD2!CD$4,'[1]INTERNAL PARAMETERS-1'!$B$5:$J$44,6,FALSE)*VLOOKUP(AEBYLD2!CD$4,'[1]INTERNAL PARAMETERS-1'!$B$5:$J$44,3,FALSE) + AEBYLD1!CD198*(1-VLOOKUP(AEBYLD2!CD$4,'[1]INTERNAL PARAMETERS-1'!$B$5:$J$44,5,FALSE))*VLOOKUP(AEBYLD2!CD$4,'[1]INTERNAL PARAMETERS-1'!$B$5:$J$44,8,FALSE)*VLOOKUP(AEBYLD2!CD$4,'[1]INTERNAL PARAMETERS-1'!$B$5:$J$44,3,FALSE)</f>
        <v>0</v>
      </c>
      <c r="CE198" s="50">
        <f>AEBYLD1!CE198*VLOOKUP(AEBYLD2!CE$4,'[1]INTERNAL PARAMETERS-1'!$B$5:$J$44,5,FALSE)*VLOOKUP(AEBYLD2!CE$4,'[1]INTERNAL PARAMETERS-1'!$B$5:$J$44,6,FALSE)*VLOOKUP(AEBYLD2!CE$4,'[1]INTERNAL PARAMETERS-1'!$B$5:$J$44,3,FALSE) + AEBYLD1!CE198*(1-VLOOKUP(AEBYLD2!CE$4,'[1]INTERNAL PARAMETERS-1'!$B$5:$J$44,5,FALSE))*VLOOKUP(AEBYLD2!CE$4,'[1]INTERNAL PARAMETERS-1'!$B$5:$J$44,8,FALSE)*VLOOKUP(AEBYLD2!CE$4,'[1]INTERNAL PARAMETERS-1'!$B$5:$J$44,3,FALSE)</f>
        <v>0</v>
      </c>
      <c r="CF198" s="50">
        <f>AEBYLD1!CF198*VLOOKUP(AEBYLD2!CF$4,'[1]INTERNAL PARAMETERS-1'!$B$5:$J$44,5,FALSE)*VLOOKUP(AEBYLD2!CF$4,'[1]INTERNAL PARAMETERS-1'!$B$5:$J$44,6,FALSE)*VLOOKUP(AEBYLD2!CF$4,'[1]INTERNAL PARAMETERS-1'!$B$5:$J$44,3,FALSE) + AEBYLD1!CF198*(1-VLOOKUP(AEBYLD2!CF$4,'[1]INTERNAL PARAMETERS-1'!$B$5:$J$44,5,FALSE))*VLOOKUP(AEBYLD2!CF$4,'[1]INTERNAL PARAMETERS-1'!$B$5:$J$44,8,FALSE)*VLOOKUP(AEBYLD2!CF$4,'[1]INTERNAL PARAMETERS-1'!$B$5:$J$44,3,FALSE)</f>
        <v>0</v>
      </c>
      <c r="CG198" s="50">
        <f>AEBYLD1!CG198*VLOOKUP(AEBYLD2!CG$4,'[1]INTERNAL PARAMETERS-1'!$B$5:$J$44,5,FALSE)*VLOOKUP(AEBYLD2!CG$4,'[1]INTERNAL PARAMETERS-1'!$B$5:$J$44,6,FALSE)*VLOOKUP(AEBYLD2!CG$4,'[1]INTERNAL PARAMETERS-1'!$B$5:$J$44,3,FALSE) + AEBYLD1!CG198*(1-VLOOKUP(AEBYLD2!CG$4,'[1]INTERNAL PARAMETERS-1'!$B$5:$J$44,5,FALSE))*VLOOKUP(AEBYLD2!CG$4,'[1]INTERNAL PARAMETERS-1'!$B$5:$J$44,8,FALSE)*VLOOKUP(AEBYLD2!CG$4,'[1]INTERNAL PARAMETERS-1'!$B$5:$J$44,3,FALSE)</f>
        <v>0</v>
      </c>
      <c r="CH198" s="49">
        <f>AEBYLD1!CH198*VLOOKUP(AEBYLD2!CH$4,'[1]INTERNAL PARAMETERS-1'!$B$5:$J$44,5,FALSE)*VLOOKUP(AEBYLD2!CH$4,'[1]INTERNAL PARAMETERS-1'!$B$5:$J$44,6,FALSE)*VLOOKUP(AEBYLD2!CH$4,'[1]INTERNAL PARAMETERS-1'!$B$5:$J$44,3,FALSE) + AEBYLD1!CH198*(1-VLOOKUP(AEBYLD2!CH$4,'[1]INTERNAL PARAMETERS-1'!$B$5:$J$44,5,FALSE))*VLOOKUP(AEBYLD2!CH$4,'[1]INTERNAL PARAMETERS-1'!$B$5:$J$44,8,FALSE)*VLOOKUP(AEBYLD2!CH$4,'[1]INTERNAL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 x14ac:dyDescent="0.4">
      <c r="B199" s="64" t="s">
        <v>7</v>
      </c>
      <c r="C199" s="63" t="s">
        <v>89</v>
      </c>
      <c r="D199" s="63" t="s">
        <v>74</v>
      </c>
      <c r="E199" s="147">
        <f>AEB!AF199</f>
        <v>0</v>
      </c>
      <c r="F199" s="65">
        <f>'[1]INTERNAL PARAMETERS-1'!M19</f>
        <v>16.865000000000002</v>
      </c>
      <c r="G199" s="51">
        <f>AEBYLD1!G199*VLOOKUP(AEBYLD2!G$4,'[1]INTERNAL PARAMETERS-1'!$B$5:$J$44,5,FALSE)*VLOOKUP(AEBYLD2!G$4,'[1]INTERNAL PARAMETERS-1'!$B$5:$J$44,7,FALSE)*AEBYLD2!$F199 + AEBYLD1!G199*(1-VLOOKUP(AEBYLD2!G$4,'[1]INTERNAL PARAMETERS-1'!$B$5:$J$44,5,FALSE))*VLOOKUP(AEBYLD2!G$4,'[1]INTERNAL PARAMETERS-1'!$B$5:$J$44,9,FALSE)*AEBYLD2!$F199</f>
        <v>0</v>
      </c>
      <c r="H199" s="50">
        <f>AEBYLD1!H199*VLOOKUP(AEBYLD2!H$4,'[1]INTERNAL PARAMETERS-1'!$B$5:$J$44,5,FALSE)*VLOOKUP(AEBYLD2!H$4,'[1]INTERNAL PARAMETERS-1'!$B$5:$J$44,7,FALSE)*AEBYLD2!$F199 + AEBYLD1!H199*(1-VLOOKUP(AEBYLD2!H$4,'[1]INTERNAL PARAMETERS-1'!$B$5:$J$44,5,FALSE))*VLOOKUP(AEBYLD2!H$4,'[1]INTERNAL PARAMETERS-1'!$B$5:$J$44,9,FALSE)*AEBYLD2!$F199</f>
        <v>0</v>
      </c>
      <c r="I199" s="50">
        <f>AEBYLD1!I199*VLOOKUP(AEBYLD2!I$4,'[1]INTERNAL PARAMETERS-1'!$B$5:$J$44,5,FALSE)*VLOOKUP(AEBYLD2!I$4,'[1]INTERNAL PARAMETERS-1'!$B$5:$J$44,7,FALSE)*AEBYLD2!$F199 + AEBYLD1!I199*(1-VLOOKUP(AEBYLD2!I$4,'[1]INTERNAL PARAMETERS-1'!$B$5:$J$44,5,FALSE))*VLOOKUP(AEBYLD2!I$4,'[1]INTERNAL PARAMETERS-1'!$B$5:$J$44,9,FALSE)*AEBYLD2!$F199</f>
        <v>0</v>
      </c>
      <c r="J199" s="50">
        <f>AEBYLD1!J199*VLOOKUP(AEBYLD2!J$4,'[1]INTERNAL PARAMETERS-1'!$B$5:$J$44,5,FALSE)*VLOOKUP(AEBYLD2!J$4,'[1]INTERNAL PARAMETERS-1'!$B$5:$J$44,7,FALSE)*AEBYLD2!$F199 + AEBYLD1!J199*(1-VLOOKUP(AEBYLD2!J$4,'[1]INTERNAL PARAMETERS-1'!$B$5:$J$44,5,FALSE))*VLOOKUP(AEBYLD2!J$4,'[1]INTERNAL PARAMETERS-1'!$B$5:$J$44,9,FALSE)*AEBYLD2!$F199</f>
        <v>0</v>
      </c>
      <c r="K199" s="50">
        <f>AEBYLD1!K199*VLOOKUP(AEBYLD2!K$4,'[1]INTERNAL PARAMETERS-1'!$B$5:$J$44,5,FALSE)*VLOOKUP(AEBYLD2!K$4,'[1]INTERNAL PARAMETERS-1'!$B$5:$J$44,7,FALSE)*AEBYLD2!$F199 + AEBYLD1!K199*(1-VLOOKUP(AEBYLD2!K$4,'[1]INTERNAL PARAMETERS-1'!$B$5:$J$44,5,FALSE))*VLOOKUP(AEBYLD2!K$4,'[1]INTERNAL PARAMETERS-1'!$B$5:$J$44,9,FALSE)*AEBYLD2!$F199</f>
        <v>0</v>
      </c>
      <c r="L199" s="50">
        <f>AEBYLD1!L199*VLOOKUP(AEBYLD2!L$4,'[1]INTERNAL PARAMETERS-1'!$B$5:$J$44,5,FALSE)*VLOOKUP(AEBYLD2!L$4,'[1]INTERNAL PARAMETERS-1'!$B$5:$J$44,7,FALSE)*AEBYLD2!$F199 + AEBYLD1!L199*(1-VLOOKUP(AEBYLD2!L$4,'[1]INTERNAL PARAMETERS-1'!$B$5:$J$44,5,FALSE))*VLOOKUP(AEBYLD2!L$4,'[1]INTERNAL PARAMETERS-1'!$B$5:$J$44,9,FALSE)*AEBYLD2!$F199</f>
        <v>0</v>
      </c>
      <c r="M199" s="50">
        <f>AEBYLD1!M199*VLOOKUP(AEBYLD2!M$4,'[1]INTERNAL PARAMETERS-1'!$B$5:$J$44,5,FALSE)*VLOOKUP(AEBYLD2!M$4,'[1]INTERNAL PARAMETERS-1'!$B$5:$J$44,7,FALSE)*AEBYLD2!$F199 + AEBYLD1!M199*(1-VLOOKUP(AEBYLD2!M$4,'[1]INTERNAL PARAMETERS-1'!$B$5:$J$44,5,FALSE))*VLOOKUP(AEBYLD2!M$4,'[1]INTERNAL PARAMETERS-1'!$B$5:$J$44,9,FALSE)*AEBYLD2!$F199</f>
        <v>0</v>
      </c>
      <c r="N199" s="50">
        <f>AEBYLD1!N199*VLOOKUP(AEBYLD2!N$4,'[1]INTERNAL PARAMETERS-1'!$B$5:$J$44,5,FALSE)*VLOOKUP(AEBYLD2!N$4,'[1]INTERNAL PARAMETERS-1'!$B$5:$J$44,7,FALSE)*AEBYLD2!$F199 + AEBYLD1!N199*(1-VLOOKUP(AEBYLD2!N$4,'[1]INTERNAL PARAMETERS-1'!$B$5:$J$44,5,FALSE))*VLOOKUP(AEBYLD2!N$4,'[1]INTERNAL PARAMETERS-1'!$B$5:$J$44,9,FALSE)*AEBYLD2!$F199</f>
        <v>0</v>
      </c>
      <c r="O199" s="50">
        <f>AEBYLD1!O199*VLOOKUP(AEBYLD2!O$4,'[1]INTERNAL PARAMETERS-1'!$B$5:$J$44,5,FALSE)*VLOOKUP(AEBYLD2!O$4,'[1]INTERNAL PARAMETERS-1'!$B$5:$J$44,7,FALSE)*AEBYLD2!$F199 + AEBYLD1!O199*(1-VLOOKUP(AEBYLD2!O$4,'[1]INTERNAL PARAMETERS-1'!$B$5:$J$44,5,FALSE))*VLOOKUP(AEBYLD2!O$4,'[1]INTERNAL PARAMETERS-1'!$B$5:$J$44,9,FALSE)*AEBYLD2!$F199</f>
        <v>0</v>
      </c>
      <c r="P199" s="50">
        <f>AEBYLD1!P199*VLOOKUP(AEBYLD2!P$4,'[1]INTERNAL PARAMETERS-1'!$B$5:$J$44,5,FALSE)*VLOOKUP(AEBYLD2!P$4,'[1]INTERNAL PARAMETERS-1'!$B$5:$J$44,7,FALSE)*AEBYLD2!$F199 + AEBYLD1!P199*(1-VLOOKUP(AEBYLD2!P$4,'[1]INTERNAL PARAMETERS-1'!$B$5:$J$44,5,FALSE))*VLOOKUP(AEBYLD2!P$4,'[1]INTERNAL PARAMETERS-1'!$B$5:$J$44,9,FALSE)*AEBYLD2!$F199</f>
        <v>0</v>
      </c>
      <c r="Q199" s="50">
        <f>AEBYLD1!Q199*VLOOKUP(AEBYLD2!Q$4,'[1]INTERNAL PARAMETERS-1'!$B$5:$J$44,5,FALSE)*VLOOKUP(AEBYLD2!Q$4,'[1]INTERNAL PARAMETERS-1'!$B$5:$J$44,7,FALSE)*AEBYLD2!$F199 + AEBYLD1!Q199*(1-VLOOKUP(AEBYLD2!Q$4,'[1]INTERNAL PARAMETERS-1'!$B$5:$J$44,5,FALSE))*VLOOKUP(AEBYLD2!Q$4,'[1]INTERNAL PARAMETERS-1'!$B$5:$J$44,9,FALSE)*AEBYLD2!$F199</f>
        <v>0</v>
      </c>
      <c r="R199" s="50">
        <f>AEBYLD1!R199*VLOOKUP(AEBYLD2!R$4,'[1]INTERNAL PARAMETERS-1'!$B$5:$J$44,5,FALSE)*VLOOKUP(AEBYLD2!R$4,'[1]INTERNAL PARAMETERS-1'!$B$5:$J$44,7,FALSE)*AEBYLD2!$F199 + AEBYLD1!R199*(1-VLOOKUP(AEBYLD2!R$4,'[1]INTERNAL PARAMETERS-1'!$B$5:$J$44,5,FALSE))*VLOOKUP(AEBYLD2!R$4,'[1]INTERNAL PARAMETERS-1'!$B$5:$J$44,9,FALSE)*AEBYLD2!$F199</f>
        <v>0</v>
      </c>
      <c r="S199" s="50">
        <f>AEBYLD1!S199*VLOOKUP(AEBYLD2!S$4,'[1]INTERNAL PARAMETERS-1'!$B$5:$J$44,5,FALSE)*VLOOKUP(AEBYLD2!S$4,'[1]INTERNAL PARAMETERS-1'!$B$5:$J$44,7,FALSE)*AEBYLD2!$F199 + AEBYLD1!S199*(1-VLOOKUP(AEBYLD2!S$4,'[1]INTERNAL PARAMETERS-1'!$B$5:$J$44,5,FALSE))*VLOOKUP(AEBYLD2!S$4,'[1]INTERNAL PARAMETERS-1'!$B$5:$J$44,9,FALSE)*AEBYLD2!$F199</f>
        <v>0</v>
      </c>
      <c r="T199" s="50">
        <f>AEBYLD1!T199*VLOOKUP(AEBYLD2!T$4,'[1]INTERNAL PARAMETERS-1'!$B$5:$J$44,5,FALSE)*VLOOKUP(AEBYLD2!T$4,'[1]INTERNAL PARAMETERS-1'!$B$5:$J$44,7,FALSE)*AEBYLD2!$F199 + AEBYLD1!T199*(1-VLOOKUP(AEBYLD2!T$4,'[1]INTERNAL PARAMETERS-1'!$B$5:$J$44,5,FALSE))*VLOOKUP(AEBYLD2!T$4,'[1]INTERNAL PARAMETERS-1'!$B$5:$J$44,9,FALSE)*AEBYLD2!$F199</f>
        <v>0</v>
      </c>
      <c r="U199" s="50">
        <f>AEBYLD1!U199*VLOOKUP(AEBYLD2!U$4,'[1]INTERNAL PARAMETERS-1'!$B$5:$J$44,5,FALSE)*VLOOKUP(AEBYLD2!U$4,'[1]INTERNAL PARAMETERS-1'!$B$5:$J$44,7,FALSE)*AEBYLD2!$F199 + AEBYLD1!U199*(1-VLOOKUP(AEBYLD2!U$4,'[1]INTERNAL PARAMETERS-1'!$B$5:$J$44,5,FALSE))*VLOOKUP(AEBYLD2!U$4,'[1]INTERNAL PARAMETERS-1'!$B$5:$J$44,9,FALSE)*AEBYLD2!$F199</f>
        <v>0</v>
      </c>
      <c r="V199" s="50">
        <f>AEBYLD1!V199*VLOOKUP(AEBYLD2!V$4,'[1]INTERNAL PARAMETERS-1'!$B$5:$J$44,5,FALSE)*VLOOKUP(AEBYLD2!V$4,'[1]INTERNAL PARAMETERS-1'!$B$5:$J$44,7,FALSE)*AEBYLD2!$F199 + AEBYLD1!V199*(1-VLOOKUP(AEBYLD2!V$4,'[1]INTERNAL PARAMETERS-1'!$B$5:$J$44,5,FALSE))*VLOOKUP(AEBYLD2!V$4,'[1]INTERNAL PARAMETERS-1'!$B$5:$J$44,9,FALSE)*AEBYLD2!$F199</f>
        <v>0</v>
      </c>
      <c r="W199" s="50">
        <f>AEBYLD1!W199*VLOOKUP(AEBYLD2!W$4,'[1]INTERNAL PARAMETERS-1'!$B$5:$J$44,5,FALSE)*VLOOKUP(AEBYLD2!W$4,'[1]INTERNAL PARAMETERS-1'!$B$5:$J$44,7,FALSE)*AEBYLD2!$F199 + AEBYLD1!W199*(1-VLOOKUP(AEBYLD2!W$4,'[1]INTERNAL PARAMETERS-1'!$B$5:$J$44,5,FALSE))*VLOOKUP(AEBYLD2!W$4,'[1]INTERNAL PARAMETERS-1'!$B$5:$J$44,9,FALSE)*AEBYLD2!$F199</f>
        <v>0</v>
      </c>
      <c r="X199" s="50">
        <f>AEBYLD1!X199*VLOOKUP(AEBYLD2!X$4,'[1]INTERNAL PARAMETERS-1'!$B$5:$J$44,5,FALSE)*VLOOKUP(AEBYLD2!X$4,'[1]INTERNAL PARAMETERS-1'!$B$5:$J$44,7,FALSE)*AEBYLD2!$F199 + AEBYLD1!X199*(1-VLOOKUP(AEBYLD2!X$4,'[1]INTERNAL PARAMETERS-1'!$B$5:$J$44,5,FALSE))*VLOOKUP(AEBYLD2!X$4,'[1]INTERNAL PARAMETERS-1'!$B$5:$J$44,9,FALSE)*AEBYLD2!$F199</f>
        <v>0</v>
      </c>
      <c r="Y199" s="50">
        <f>AEBYLD1!Y199*VLOOKUP(AEBYLD2!Y$4,'[1]INTERNAL PARAMETERS-1'!$B$5:$J$44,5,FALSE)*VLOOKUP(AEBYLD2!Y$4,'[1]INTERNAL PARAMETERS-1'!$B$5:$J$44,7,FALSE)*AEBYLD2!$F199 + AEBYLD1!Y199*(1-VLOOKUP(AEBYLD2!Y$4,'[1]INTERNAL PARAMETERS-1'!$B$5:$J$44,5,FALSE))*VLOOKUP(AEBYLD2!Y$4,'[1]INTERNAL PARAMETERS-1'!$B$5:$J$44,9,FALSE)*AEBYLD2!$F199</f>
        <v>0</v>
      </c>
      <c r="Z199" s="50">
        <f>AEBYLD1!Z199*VLOOKUP(AEBYLD2!Z$4,'[1]INTERNAL PARAMETERS-1'!$B$5:$J$44,5,FALSE)*VLOOKUP(AEBYLD2!Z$4,'[1]INTERNAL PARAMETERS-1'!$B$5:$J$44,7,FALSE)*AEBYLD2!$F199 + AEBYLD1!Z199*(1-VLOOKUP(AEBYLD2!Z$4,'[1]INTERNAL PARAMETERS-1'!$B$5:$J$44,5,FALSE))*VLOOKUP(AEBYLD2!Z$4,'[1]INTERNAL PARAMETERS-1'!$B$5:$J$44,9,FALSE)*AEBYLD2!$F199</f>
        <v>0</v>
      </c>
      <c r="AA199" s="50">
        <f>AEBYLD1!AA199*VLOOKUP(AEBYLD2!AA$4,'[1]INTERNAL PARAMETERS-1'!$B$5:$J$44,5,FALSE)*VLOOKUP(AEBYLD2!AA$4,'[1]INTERNAL PARAMETERS-1'!$B$5:$J$44,7,FALSE)*AEBYLD2!$F199 + AEBYLD1!AA199*(1-VLOOKUP(AEBYLD2!AA$4,'[1]INTERNAL PARAMETERS-1'!$B$5:$J$44,5,FALSE))*VLOOKUP(AEBYLD2!AA$4,'[1]INTERNAL PARAMETERS-1'!$B$5:$J$44,9,FALSE)*AEBYLD2!$F199</f>
        <v>0</v>
      </c>
      <c r="AB199" s="50">
        <f>AEBYLD1!AB199*VLOOKUP(AEBYLD2!AB$4,'[1]INTERNAL PARAMETERS-1'!$B$5:$J$44,5,FALSE)*VLOOKUP(AEBYLD2!AB$4,'[1]INTERNAL PARAMETERS-1'!$B$5:$J$44,7,FALSE)*AEBYLD2!$F199 + AEBYLD1!AB199*(1-VLOOKUP(AEBYLD2!AB$4,'[1]INTERNAL PARAMETERS-1'!$B$5:$J$44,5,FALSE))*VLOOKUP(AEBYLD2!AB$4,'[1]INTERNAL PARAMETERS-1'!$B$5:$J$44,9,FALSE)*AEBYLD2!$F199</f>
        <v>0</v>
      </c>
      <c r="AC199" s="50">
        <f>AEBYLD1!AC199*VLOOKUP(AEBYLD2!AC$4,'[1]INTERNAL PARAMETERS-1'!$B$5:$J$44,5,FALSE)*VLOOKUP(AEBYLD2!AC$4,'[1]INTERNAL PARAMETERS-1'!$B$5:$J$44,7,FALSE)*AEBYLD2!$F199 + AEBYLD1!AC199*(1-VLOOKUP(AEBYLD2!AC$4,'[1]INTERNAL PARAMETERS-1'!$B$5:$J$44,5,FALSE))*VLOOKUP(AEBYLD2!AC$4,'[1]INTERNAL PARAMETERS-1'!$B$5:$J$44,9,FALSE)*AEBYLD2!$F199</f>
        <v>0</v>
      </c>
      <c r="AD199" s="50">
        <f>AEBYLD1!AD199*VLOOKUP(AEBYLD2!AD$4,'[1]INTERNAL PARAMETERS-1'!$B$5:$J$44,5,FALSE)*VLOOKUP(AEBYLD2!AD$4,'[1]INTERNAL PARAMETERS-1'!$B$5:$J$44,7,FALSE)*AEBYLD2!$F199 + AEBYLD1!AD199*(1-VLOOKUP(AEBYLD2!AD$4,'[1]INTERNAL PARAMETERS-1'!$B$5:$J$44,5,FALSE))*VLOOKUP(AEBYLD2!AD$4,'[1]INTERNAL PARAMETERS-1'!$B$5:$J$44,9,FALSE)*AEBYLD2!$F199</f>
        <v>0</v>
      </c>
      <c r="AE199" s="50">
        <f>AEBYLD1!AE199*VLOOKUP(AEBYLD2!AE$4,'[1]INTERNAL PARAMETERS-1'!$B$5:$J$44,5,FALSE)*VLOOKUP(AEBYLD2!AE$4,'[1]INTERNAL PARAMETERS-1'!$B$5:$J$44,7,FALSE)*AEBYLD2!$F199 + AEBYLD1!AE199*(1-VLOOKUP(AEBYLD2!AE$4,'[1]INTERNAL PARAMETERS-1'!$B$5:$J$44,5,FALSE))*VLOOKUP(AEBYLD2!AE$4,'[1]INTERNAL PARAMETERS-1'!$B$5:$J$44,9,FALSE)*AEBYLD2!$F199</f>
        <v>0</v>
      </c>
      <c r="AF199" s="50">
        <f>AEBYLD1!AF199*VLOOKUP(AEBYLD2!AF$4,'[1]INTERNAL PARAMETERS-1'!$B$5:$J$44,5,FALSE)*VLOOKUP(AEBYLD2!AF$4,'[1]INTERNAL PARAMETERS-1'!$B$5:$J$44,7,FALSE)*AEBYLD2!$F199 + AEBYLD1!AF199*(1-VLOOKUP(AEBYLD2!AF$4,'[1]INTERNAL PARAMETERS-1'!$B$5:$J$44,5,FALSE))*VLOOKUP(AEBYLD2!AF$4,'[1]INTERNAL PARAMETERS-1'!$B$5:$J$44,9,FALSE)*AEBYLD2!$F199</f>
        <v>0</v>
      </c>
      <c r="AG199" s="50">
        <f>AEBYLD1!AG199*VLOOKUP(AEBYLD2!AG$4,'[1]INTERNAL PARAMETERS-1'!$B$5:$J$44,5,FALSE)*VLOOKUP(AEBYLD2!AG$4,'[1]INTERNAL PARAMETERS-1'!$B$5:$J$44,7,FALSE)*AEBYLD2!$F199 + AEBYLD1!AG199*(1-VLOOKUP(AEBYLD2!AG$4,'[1]INTERNAL PARAMETERS-1'!$B$5:$J$44,5,FALSE))*VLOOKUP(AEBYLD2!AG$4,'[1]INTERNAL PARAMETERS-1'!$B$5:$J$44,9,FALSE)*AEBYLD2!$F199</f>
        <v>0</v>
      </c>
      <c r="AH199" s="50">
        <f>AEBYLD1!AH199*VLOOKUP(AEBYLD2!AH$4,'[1]INTERNAL PARAMETERS-1'!$B$5:$J$44,5,FALSE)*VLOOKUP(AEBYLD2!AH$4,'[1]INTERNAL PARAMETERS-1'!$B$5:$J$44,7,FALSE)*AEBYLD2!$F199 + AEBYLD1!AH199*(1-VLOOKUP(AEBYLD2!AH$4,'[1]INTERNAL PARAMETERS-1'!$B$5:$J$44,5,FALSE))*VLOOKUP(AEBYLD2!AH$4,'[1]INTERNAL PARAMETERS-1'!$B$5:$J$44,9,FALSE)*AEBYLD2!$F199</f>
        <v>0</v>
      </c>
      <c r="AI199" s="50">
        <f>AEBYLD1!AI199*VLOOKUP(AEBYLD2!AI$4,'[1]INTERNAL PARAMETERS-1'!$B$5:$J$44,5,FALSE)*VLOOKUP(AEBYLD2!AI$4,'[1]INTERNAL PARAMETERS-1'!$B$5:$J$44,7,FALSE)*AEBYLD2!$F199 + AEBYLD1!AI199*(1-VLOOKUP(AEBYLD2!AI$4,'[1]INTERNAL PARAMETERS-1'!$B$5:$J$44,5,FALSE))*VLOOKUP(AEBYLD2!AI$4,'[1]INTERNAL PARAMETERS-1'!$B$5:$J$44,9,FALSE)*AEBYLD2!$F199</f>
        <v>0</v>
      </c>
      <c r="AJ199" s="50">
        <f>AEBYLD1!AJ199*VLOOKUP(AEBYLD2!AJ$4,'[1]INTERNAL PARAMETERS-1'!$B$5:$J$44,5,FALSE)*VLOOKUP(AEBYLD2!AJ$4,'[1]INTERNAL PARAMETERS-1'!$B$5:$J$44,7,FALSE)*AEBYLD2!$F199 + AEBYLD1!AJ199*(1-VLOOKUP(AEBYLD2!AJ$4,'[1]INTERNAL PARAMETERS-1'!$B$5:$J$44,5,FALSE))*VLOOKUP(AEBYLD2!AJ$4,'[1]INTERNAL PARAMETERS-1'!$B$5:$J$44,9,FALSE)*AEBYLD2!$F199</f>
        <v>0</v>
      </c>
      <c r="AK199" s="50">
        <f>AEBYLD1!AK199*VLOOKUP(AEBYLD2!AK$4,'[1]INTERNAL PARAMETERS-1'!$B$5:$J$44,5,FALSE)*VLOOKUP(AEBYLD2!AK$4,'[1]INTERNAL PARAMETERS-1'!$B$5:$J$44,7,FALSE)*AEBYLD2!$F199 + AEBYLD1!AK199*(1-VLOOKUP(AEBYLD2!AK$4,'[1]INTERNAL PARAMETERS-1'!$B$5:$J$44,5,FALSE))*VLOOKUP(AEBYLD2!AK$4,'[1]INTERNAL PARAMETERS-1'!$B$5:$J$44,9,FALSE)*AEBYLD2!$F199</f>
        <v>0</v>
      </c>
      <c r="AL199" s="50">
        <f>AEBYLD1!AL199*VLOOKUP(AEBYLD2!AL$4,'[1]INTERNAL PARAMETERS-1'!$B$5:$J$44,5,FALSE)*VLOOKUP(AEBYLD2!AL$4,'[1]INTERNAL PARAMETERS-1'!$B$5:$J$44,7,FALSE)*AEBYLD2!$F199 + AEBYLD1!AL199*(1-VLOOKUP(AEBYLD2!AL$4,'[1]INTERNAL PARAMETERS-1'!$B$5:$J$44,5,FALSE))*VLOOKUP(AEBYLD2!AL$4,'[1]INTERNAL PARAMETERS-1'!$B$5:$J$44,9,FALSE)*AEBYLD2!$F199</f>
        <v>0</v>
      </c>
      <c r="AM199" s="50">
        <f>AEBYLD1!AM199*VLOOKUP(AEBYLD2!AM$4,'[1]INTERNAL PARAMETERS-1'!$B$5:$J$44,5,FALSE)*VLOOKUP(AEBYLD2!AM$4,'[1]INTERNAL PARAMETERS-1'!$B$5:$J$44,7,FALSE)*AEBYLD2!$F199 + AEBYLD1!AM199*(1-VLOOKUP(AEBYLD2!AM$4,'[1]INTERNAL PARAMETERS-1'!$B$5:$J$44,5,FALSE))*VLOOKUP(AEBYLD2!AM$4,'[1]INTERNAL PARAMETERS-1'!$B$5:$J$44,9,FALSE)*AEBYLD2!$F199</f>
        <v>0</v>
      </c>
      <c r="AN199" s="50">
        <f>AEBYLD1!AN199*VLOOKUP(AEBYLD2!AN$4,'[1]INTERNAL PARAMETERS-1'!$B$5:$J$44,5,FALSE)*VLOOKUP(AEBYLD2!AN$4,'[1]INTERNAL PARAMETERS-1'!$B$5:$J$44,7,FALSE)*AEBYLD2!$F199 + AEBYLD1!AN199*(1-VLOOKUP(AEBYLD2!AN$4,'[1]INTERNAL PARAMETERS-1'!$B$5:$J$44,5,FALSE))*VLOOKUP(AEBYLD2!AN$4,'[1]INTERNAL PARAMETERS-1'!$B$5:$J$44,9,FALSE)*AEBYLD2!$F199</f>
        <v>0</v>
      </c>
      <c r="AO199" s="50">
        <f>AEBYLD1!AO199*VLOOKUP(AEBYLD2!AO$4,'[1]INTERNAL PARAMETERS-1'!$B$5:$J$44,5,FALSE)*VLOOKUP(AEBYLD2!AO$4,'[1]INTERNAL PARAMETERS-1'!$B$5:$J$44,7,FALSE)*AEBYLD2!$F199 + AEBYLD1!AO199*(1-VLOOKUP(AEBYLD2!AO$4,'[1]INTERNAL PARAMETERS-1'!$B$5:$J$44,5,FALSE))*VLOOKUP(AEBYLD2!AO$4,'[1]INTERNAL PARAMETERS-1'!$B$5:$J$44,9,FALSE)*AEBYLD2!$F199</f>
        <v>0</v>
      </c>
      <c r="AP199" s="50">
        <f>AEBYLD1!AP199*VLOOKUP(AEBYLD2!AP$4,'[1]INTERNAL PARAMETERS-1'!$B$5:$J$44,5,FALSE)*VLOOKUP(AEBYLD2!AP$4,'[1]INTERNAL PARAMETERS-1'!$B$5:$J$44,7,FALSE)*AEBYLD2!$F199 + AEBYLD1!AP199*(1-VLOOKUP(AEBYLD2!AP$4,'[1]INTERNAL PARAMETERS-1'!$B$5:$J$44,5,FALSE))*VLOOKUP(AEBYLD2!AP$4,'[1]INTERNAL PARAMETERS-1'!$B$5:$J$44,9,FALSE)*AEBYLD2!$F199</f>
        <v>0</v>
      </c>
      <c r="AQ199" s="50">
        <f>AEBYLD1!AQ199*VLOOKUP(AEBYLD2!AQ$4,'[1]INTERNAL PARAMETERS-1'!$B$5:$J$44,5,FALSE)*VLOOKUP(AEBYLD2!AQ$4,'[1]INTERNAL PARAMETERS-1'!$B$5:$J$44,7,FALSE)*AEBYLD2!$F199 + AEBYLD1!AQ199*(1-VLOOKUP(AEBYLD2!AQ$4,'[1]INTERNAL PARAMETERS-1'!$B$5:$J$44,5,FALSE))*VLOOKUP(AEBYLD2!AQ$4,'[1]INTERNAL PARAMETERS-1'!$B$5:$J$44,9,FALSE)*AEBYLD2!$F199</f>
        <v>0</v>
      </c>
      <c r="AR199" s="50">
        <f>AEBYLD1!AR199*VLOOKUP(AEBYLD2!AR$4,'[1]INTERNAL PARAMETERS-1'!$B$5:$J$44,5,FALSE)*VLOOKUP(AEBYLD2!AR$4,'[1]INTERNAL PARAMETERS-1'!$B$5:$J$44,7,FALSE)*AEBYLD2!$F199 + AEBYLD1!AR199*(1-VLOOKUP(AEBYLD2!AR$4,'[1]INTERNAL PARAMETERS-1'!$B$5:$J$44,5,FALSE))*VLOOKUP(AEBYLD2!AR$4,'[1]INTERNAL PARAMETERS-1'!$B$5:$J$44,9,FALSE)*AEBYLD2!$F199</f>
        <v>0</v>
      </c>
      <c r="AS199" s="50">
        <f>AEBYLD1!AS199*VLOOKUP(AEBYLD2!AS$4,'[1]INTERNAL PARAMETERS-1'!$B$5:$J$44,5,FALSE)*VLOOKUP(AEBYLD2!AS$4,'[1]INTERNAL PARAMETERS-1'!$B$5:$J$44,7,FALSE)*AEBYLD2!$F199 + AEBYLD1!AS199*(1-VLOOKUP(AEBYLD2!AS$4,'[1]INTERNAL PARAMETERS-1'!$B$5:$J$44,5,FALSE))*VLOOKUP(AEBYLD2!AS$4,'[1]INTERNAL PARAMETERS-1'!$B$5:$J$44,9,FALSE)*AEBYLD2!$F199</f>
        <v>0</v>
      </c>
      <c r="AT199" s="49">
        <f>AEBYLD1!AT199*VLOOKUP(AEBYLD2!AT$4,'[1]INTERNAL PARAMETERS-1'!$B$5:$J$44,5,FALSE)*VLOOKUP(AEBYLD2!AT$4,'[1]INTERNAL PARAMETERS-1'!$B$5:$J$44,7,FALSE)*AEBYLD2!$F199 + AEBYLD1!AT199*(1-VLOOKUP(AEBYLD2!AT$4,'[1]INTERNAL PARAMETERS-1'!$B$5:$J$44,5,FALSE))*VLOOKUP(AEBYLD2!AT$4,'[1]INTERNAL PARAMETERS-1'!$B$5:$J$44,9,FALSE)*AEBYLD2!$F199</f>
        <v>0</v>
      </c>
      <c r="AU199" s="51">
        <f>AEBYLD1!AU199*VLOOKUP(AEBYLD2!AU$4,'[1]INTERNAL PARAMETERS-1'!$B$5:$J$44,5,FALSE)*VLOOKUP(AEBYLD2!AU$4,'[1]INTERNAL PARAMETERS-1'!$B$5:$J$44,6,FALSE)*VLOOKUP(AEBYLD2!AU$4,'[1]INTERNAL PARAMETERS-1'!$B$5:$J$44,3,FALSE) + AEBYLD1!AU199*(1-VLOOKUP(AEBYLD2!AU$4,'[1]INTERNAL PARAMETERS-1'!$B$5:$J$44,5,FALSE))*VLOOKUP(AEBYLD2!AU$4,'[1]INTERNAL PARAMETERS-1'!$B$5:$J$44,8,FALSE)*VLOOKUP(AEBYLD2!AU$4,'[1]INTERNAL PARAMETERS-1'!$B$5:$J$44,3,FALSE)</f>
        <v>0</v>
      </c>
      <c r="AV199" s="50">
        <f>AEBYLD1!AV199*VLOOKUP(AEBYLD2!AV$4,'[1]INTERNAL PARAMETERS-1'!$B$5:$J$44,5,FALSE)*VLOOKUP(AEBYLD2!AV$4,'[1]INTERNAL PARAMETERS-1'!$B$5:$J$44,6,FALSE)*VLOOKUP(AEBYLD2!AV$4,'[1]INTERNAL PARAMETERS-1'!$B$5:$J$44,3,FALSE) + AEBYLD1!AV199*(1-VLOOKUP(AEBYLD2!AV$4,'[1]INTERNAL PARAMETERS-1'!$B$5:$J$44,5,FALSE))*VLOOKUP(AEBYLD2!AV$4,'[1]INTERNAL PARAMETERS-1'!$B$5:$J$44,8,FALSE)*VLOOKUP(AEBYLD2!AV$4,'[1]INTERNAL PARAMETERS-1'!$B$5:$J$44,3,FALSE)</f>
        <v>0</v>
      </c>
      <c r="AW199" s="50">
        <f>AEBYLD1!AW199*VLOOKUP(AEBYLD2!AW$4,'[1]INTERNAL PARAMETERS-1'!$B$5:$J$44,5,FALSE)*VLOOKUP(AEBYLD2!AW$4,'[1]INTERNAL PARAMETERS-1'!$B$5:$J$44,6,FALSE)*VLOOKUP(AEBYLD2!AW$4,'[1]INTERNAL PARAMETERS-1'!$B$5:$J$44,3,FALSE) + AEBYLD1!AW199*(1-VLOOKUP(AEBYLD2!AW$4,'[1]INTERNAL PARAMETERS-1'!$B$5:$J$44,5,FALSE))*VLOOKUP(AEBYLD2!AW$4,'[1]INTERNAL PARAMETERS-1'!$B$5:$J$44,8,FALSE)*VLOOKUP(AEBYLD2!AW$4,'[1]INTERNAL PARAMETERS-1'!$B$5:$J$44,3,FALSE)</f>
        <v>0</v>
      </c>
      <c r="AX199" s="50">
        <f>AEBYLD1!AX199*VLOOKUP(AEBYLD2!AX$4,'[1]INTERNAL PARAMETERS-1'!$B$5:$J$44,5,FALSE)*VLOOKUP(AEBYLD2!AX$4,'[1]INTERNAL PARAMETERS-1'!$B$5:$J$44,6,FALSE)*VLOOKUP(AEBYLD2!AX$4,'[1]INTERNAL PARAMETERS-1'!$B$5:$J$44,3,FALSE) + AEBYLD1!AX199*(1-VLOOKUP(AEBYLD2!AX$4,'[1]INTERNAL PARAMETERS-1'!$B$5:$J$44,5,FALSE))*VLOOKUP(AEBYLD2!AX$4,'[1]INTERNAL PARAMETERS-1'!$B$5:$J$44,8,FALSE)*VLOOKUP(AEBYLD2!AX$4,'[1]INTERNAL PARAMETERS-1'!$B$5:$J$44,3,FALSE)</f>
        <v>0</v>
      </c>
      <c r="AY199" s="50">
        <f>AEBYLD1!AY199*VLOOKUP(AEBYLD2!AY$4,'[1]INTERNAL PARAMETERS-1'!$B$5:$J$44,5,FALSE)*VLOOKUP(AEBYLD2!AY$4,'[1]INTERNAL PARAMETERS-1'!$B$5:$J$44,6,FALSE)*VLOOKUP(AEBYLD2!AY$4,'[1]INTERNAL PARAMETERS-1'!$B$5:$J$44,3,FALSE) + AEBYLD1!AY199*(1-VLOOKUP(AEBYLD2!AY$4,'[1]INTERNAL PARAMETERS-1'!$B$5:$J$44,5,FALSE))*VLOOKUP(AEBYLD2!AY$4,'[1]INTERNAL PARAMETERS-1'!$B$5:$J$44,8,FALSE)*VLOOKUP(AEBYLD2!AY$4,'[1]INTERNAL PARAMETERS-1'!$B$5:$J$44,3,FALSE)</f>
        <v>0</v>
      </c>
      <c r="AZ199" s="50">
        <f>AEBYLD1!AZ199*VLOOKUP(AEBYLD2!AZ$4,'[1]INTERNAL PARAMETERS-1'!$B$5:$J$44,5,FALSE)*VLOOKUP(AEBYLD2!AZ$4,'[1]INTERNAL PARAMETERS-1'!$B$5:$J$44,6,FALSE)*VLOOKUP(AEBYLD2!AZ$4,'[1]INTERNAL PARAMETERS-1'!$B$5:$J$44,3,FALSE) + AEBYLD1!AZ199*(1-VLOOKUP(AEBYLD2!AZ$4,'[1]INTERNAL PARAMETERS-1'!$B$5:$J$44,5,FALSE))*VLOOKUP(AEBYLD2!AZ$4,'[1]INTERNAL PARAMETERS-1'!$B$5:$J$44,8,FALSE)*VLOOKUP(AEBYLD2!AZ$4,'[1]INTERNAL PARAMETERS-1'!$B$5:$J$44,3,FALSE)</f>
        <v>0</v>
      </c>
      <c r="BA199" s="50">
        <f>AEBYLD1!BA199*VLOOKUP(AEBYLD2!BA$4,'[1]INTERNAL PARAMETERS-1'!$B$5:$J$44,5,FALSE)*VLOOKUP(AEBYLD2!BA$4,'[1]INTERNAL PARAMETERS-1'!$B$5:$J$44,6,FALSE)*VLOOKUP(AEBYLD2!BA$4,'[1]INTERNAL PARAMETERS-1'!$B$5:$J$44,3,FALSE) + AEBYLD1!BA199*(1-VLOOKUP(AEBYLD2!BA$4,'[1]INTERNAL PARAMETERS-1'!$B$5:$J$44,5,FALSE))*VLOOKUP(AEBYLD2!BA$4,'[1]INTERNAL PARAMETERS-1'!$B$5:$J$44,8,FALSE)*VLOOKUP(AEBYLD2!BA$4,'[1]INTERNAL PARAMETERS-1'!$B$5:$J$44,3,FALSE)</f>
        <v>0</v>
      </c>
      <c r="BB199" s="50">
        <f>AEBYLD1!BB199*VLOOKUP(AEBYLD2!BB$4,'[1]INTERNAL PARAMETERS-1'!$B$5:$J$44,5,FALSE)*VLOOKUP(AEBYLD2!BB$4,'[1]INTERNAL PARAMETERS-1'!$B$5:$J$44,6,FALSE)*VLOOKUP(AEBYLD2!BB$4,'[1]INTERNAL PARAMETERS-1'!$B$5:$J$44,3,FALSE) + AEBYLD1!BB199*(1-VLOOKUP(AEBYLD2!BB$4,'[1]INTERNAL PARAMETERS-1'!$B$5:$J$44,5,FALSE))*VLOOKUP(AEBYLD2!BB$4,'[1]INTERNAL PARAMETERS-1'!$B$5:$J$44,8,FALSE)*VLOOKUP(AEBYLD2!BB$4,'[1]INTERNAL PARAMETERS-1'!$B$5:$J$44,3,FALSE)</f>
        <v>0</v>
      </c>
      <c r="BC199" s="50">
        <f>AEBYLD1!BC199*VLOOKUP(AEBYLD2!BC$4,'[1]INTERNAL PARAMETERS-1'!$B$5:$J$44,5,FALSE)*VLOOKUP(AEBYLD2!BC$4,'[1]INTERNAL PARAMETERS-1'!$B$5:$J$44,6,FALSE)*VLOOKUP(AEBYLD2!BC$4,'[1]INTERNAL PARAMETERS-1'!$B$5:$J$44,3,FALSE) + AEBYLD1!BC199*(1-VLOOKUP(AEBYLD2!BC$4,'[1]INTERNAL PARAMETERS-1'!$B$5:$J$44,5,FALSE))*VLOOKUP(AEBYLD2!BC$4,'[1]INTERNAL PARAMETERS-1'!$B$5:$J$44,8,FALSE)*VLOOKUP(AEBYLD2!BC$4,'[1]INTERNAL PARAMETERS-1'!$B$5:$J$44,3,FALSE)</f>
        <v>0</v>
      </c>
      <c r="BD199" s="50">
        <f>AEBYLD1!BD199*VLOOKUP(AEBYLD2!BD$4,'[1]INTERNAL PARAMETERS-1'!$B$5:$J$44,5,FALSE)*VLOOKUP(AEBYLD2!BD$4,'[1]INTERNAL PARAMETERS-1'!$B$5:$J$44,6,FALSE)*VLOOKUP(AEBYLD2!BD$4,'[1]INTERNAL PARAMETERS-1'!$B$5:$J$44,3,FALSE) + AEBYLD1!BD199*(1-VLOOKUP(AEBYLD2!BD$4,'[1]INTERNAL PARAMETERS-1'!$B$5:$J$44,5,FALSE))*VLOOKUP(AEBYLD2!BD$4,'[1]INTERNAL PARAMETERS-1'!$B$5:$J$44,8,FALSE)*VLOOKUP(AEBYLD2!BD$4,'[1]INTERNAL PARAMETERS-1'!$B$5:$J$44,3,FALSE)</f>
        <v>0</v>
      </c>
      <c r="BE199" s="50">
        <f>AEBYLD1!BE199*VLOOKUP(AEBYLD2!BE$4,'[1]INTERNAL PARAMETERS-1'!$B$5:$J$44,5,FALSE)*VLOOKUP(AEBYLD2!BE$4,'[1]INTERNAL PARAMETERS-1'!$B$5:$J$44,6,FALSE)*VLOOKUP(AEBYLD2!BE$4,'[1]INTERNAL PARAMETERS-1'!$B$5:$J$44,3,FALSE) + AEBYLD1!BE199*(1-VLOOKUP(AEBYLD2!BE$4,'[1]INTERNAL PARAMETERS-1'!$B$5:$J$44,5,FALSE))*VLOOKUP(AEBYLD2!BE$4,'[1]INTERNAL PARAMETERS-1'!$B$5:$J$44,8,FALSE)*VLOOKUP(AEBYLD2!BE$4,'[1]INTERNAL PARAMETERS-1'!$B$5:$J$44,3,FALSE)</f>
        <v>0</v>
      </c>
      <c r="BF199" s="50">
        <f>AEBYLD1!BF199*VLOOKUP(AEBYLD2!BF$4,'[1]INTERNAL PARAMETERS-1'!$B$5:$J$44,5,FALSE)*VLOOKUP(AEBYLD2!BF$4,'[1]INTERNAL PARAMETERS-1'!$B$5:$J$44,6,FALSE)*VLOOKUP(AEBYLD2!BF$4,'[1]INTERNAL PARAMETERS-1'!$B$5:$J$44,3,FALSE) + AEBYLD1!BF199*(1-VLOOKUP(AEBYLD2!BF$4,'[1]INTERNAL PARAMETERS-1'!$B$5:$J$44,5,FALSE))*VLOOKUP(AEBYLD2!BF$4,'[1]INTERNAL PARAMETERS-1'!$B$5:$J$44,8,FALSE)*VLOOKUP(AEBYLD2!BF$4,'[1]INTERNAL PARAMETERS-1'!$B$5:$J$44,3,FALSE)</f>
        <v>0</v>
      </c>
      <c r="BG199" s="50">
        <f>AEBYLD1!BG199*VLOOKUP(AEBYLD2!BG$4,'[1]INTERNAL PARAMETERS-1'!$B$5:$J$44,5,FALSE)*VLOOKUP(AEBYLD2!BG$4,'[1]INTERNAL PARAMETERS-1'!$B$5:$J$44,6,FALSE)*VLOOKUP(AEBYLD2!BG$4,'[1]INTERNAL PARAMETERS-1'!$B$5:$J$44,3,FALSE) + AEBYLD1!BG199*(1-VLOOKUP(AEBYLD2!BG$4,'[1]INTERNAL PARAMETERS-1'!$B$5:$J$44,5,FALSE))*VLOOKUP(AEBYLD2!BG$4,'[1]INTERNAL PARAMETERS-1'!$B$5:$J$44,8,FALSE)*VLOOKUP(AEBYLD2!BG$4,'[1]INTERNAL PARAMETERS-1'!$B$5:$J$44,3,FALSE)</f>
        <v>0</v>
      </c>
      <c r="BH199" s="50">
        <f>AEBYLD1!BH199*VLOOKUP(AEBYLD2!BH$4,'[1]INTERNAL PARAMETERS-1'!$B$5:$J$44,5,FALSE)*VLOOKUP(AEBYLD2!BH$4,'[1]INTERNAL PARAMETERS-1'!$B$5:$J$44,6,FALSE)*VLOOKUP(AEBYLD2!BH$4,'[1]INTERNAL PARAMETERS-1'!$B$5:$J$44,3,FALSE) + AEBYLD1!BH199*(1-VLOOKUP(AEBYLD2!BH$4,'[1]INTERNAL PARAMETERS-1'!$B$5:$J$44,5,FALSE))*VLOOKUP(AEBYLD2!BH$4,'[1]INTERNAL PARAMETERS-1'!$B$5:$J$44,8,FALSE)*VLOOKUP(AEBYLD2!BH$4,'[1]INTERNAL PARAMETERS-1'!$B$5:$J$44,3,FALSE)</f>
        <v>0</v>
      </c>
      <c r="BI199" s="50">
        <f>AEBYLD1!BI199*VLOOKUP(AEBYLD2!BI$4,'[1]INTERNAL PARAMETERS-1'!$B$5:$J$44,5,FALSE)*VLOOKUP(AEBYLD2!BI$4,'[1]INTERNAL PARAMETERS-1'!$B$5:$J$44,6,FALSE)*VLOOKUP(AEBYLD2!BI$4,'[1]INTERNAL PARAMETERS-1'!$B$5:$J$44,3,FALSE) + AEBYLD1!BI199*(1-VLOOKUP(AEBYLD2!BI$4,'[1]INTERNAL PARAMETERS-1'!$B$5:$J$44,5,FALSE))*VLOOKUP(AEBYLD2!BI$4,'[1]INTERNAL PARAMETERS-1'!$B$5:$J$44,8,FALSE)*VLOOKUP(AEBYLD2!BI$4,'[1]INTERNAL PARAMETERS-1'!$B$5:$J$44,3,FALSE)</f>
        <v>0</v>
      </c>
      <c r="BJ199" s="50">
        <f>AEBYLD1!BJ199*VLOOKUP(AEBYLD2!BJ$4,'[1]INTERNAL PARAMETERS-1'!$B$5:$J$44,5,FALSE)*VLOOKUP(AEBYLD2!BJ$4,'[1]INTERNAL PARAMETERS-1'!$B$5:$J$44,6,FALSE)*VLOOKUP(AEBYLD2!BJ$4,'[1]INTERNAL PARAMETERS-1'!$B$5:$J$44,3,FALSE) + AEBYLD1!BJ199*(1-VLOOKUP(AEBYLD2!BJ$4,'[1]INTERNAL PARAMETERS-1'!$B$5:$J$44,5,FALSE))*VLOOKUP(AEBYLD2!BJ$4,'[1]INTERNAL PARAMETERS-1'!$B$5:$J$44,8,FALSE)*VLOOKUP(AEBYLD2!BJ$4,'[1]INTERNAL PARAMETERS-1'!$B$5:$J$44,3,FALSE)</f>
        <v>0</v>
      </c>
      <c r="BK199" s="50">
        <f>AEBYLD1!BK199*VLOOKUP(AEBYLD2!BK$4,'[1]INTERNAL PARAMETERS-1'!$B$5:$J$44,5,FALSE)*VLOOKUP(AEBYLD2!BK$4,'[1]INTERNAL PARAMETERS-1'!$B$5:$J$44,6,FALSE)*VLOOKUP(AEBYLD2!BK$4,'[1]INTERNAL PARAMETERS-1'!$B$5:$J$44,3,FALSE) + AEBYLD1!BK199*(1-VLOOKUP(AEBYLD2!BK$4,'[1]INTERNAL PARAMETERS-1'!$B$5:$J$44,5,FALSE))*VLOOKUP(AEBYLD2!BK$4,'[1]INTERNAL PARAMETERS-1'!$B$5:$J$44,8,FALSE)*VLOOKUP(AEBYLD2!BK$4,'[1]INTERNAL PARAMETERS-1'!$B$5:$J$44,3,FALSE)</f>
        <v>0</v>
      </c>
      <c r="BL199" s="50">
        <f>AEBYLD1!BL199*VLOOKUP(AEBYLD2!BL$4,'[1]INTERNAL PARAMETERS-1'!$B$5:$J$44,5,FALSE)*VLOOKUP(AEBYLD2!BL$4,'[1]INTERNAL PARAMETERS-1'!$B$5:$J$44,6,FALSE)*VLOOKUP(AEBYLD2!BL$4,'[1]INTERNAL PARAMETERS-1'!$B$5:$J$44,3,FALSE) + AEBYLD1!BL199*(1-VLOOKUP(AEBYLD2!BL$4,'[1]INTERNAL PARAMETERS-1'!$B$5:$J$44,5,FALSE))*VLOOKUP(AEBYLD2!BL$4,'[1]INTERNAL PARAMETERS-1'!$B$5:$J$44,8,FALSE)*VLOOKUP(AEBYLD2!BL$4,'[1]INTERNAL PARAMETERS-1'!$B$5:$J$44,3,FALSE)</f>
        <v>0</v>
      </c>
      <c r="BM199" s="50">
        <f>AEBYLD1!BM199*VLOOKUP(AEBYLD2!BM$4,'[1]INTERNAL PARAMETERS-1'!$B$5:$J$44,5,FALSE)*VLOOKUP(AEBYLD2!BM$4,'[1]INTERNAL PARAMETERS-1'!$B$5:$J$44,6,FALSE)*VLOOKUP(AEBYLD2!BM$4,'[1]INTERNAL PARAMETERS-1'!$B$5:$J$44,3,FALSE) + AEBYLD1!BM199*(1-VLOOKUP(AEBYLD2!BM$4,'[1]INTERNAL PARAMETERS-1'!$B$5:$J$44,5,FALSE))*VLOOKUP(AEBYLD2!BM$4,'[1]INTERNAL PARAMETERS-1'!$B$5:$J$44,8,FALSE)*VLOOKUP(AEBYLD2!BM$4,'[1]INTERNAL PARAMETERS-1'!$B$5:$J$44,3,FALSE)</f>
        <v>0</v>
      </c>
      <c r="BN199" s="50">
        <f>AEBYLD1!BN199*VLOOKUP(AEBYLD2!BN$4,'[1]INTERNAL PARAMETERS-1'!$B$5:$J$44,5,FALSE)*VLOOKUP(AEBYLD2!BN$4,'[1]INTERNAL PARAMETERS-1'!$B$5:$J$44,6,FALSE)*VLOOKUP(AEBYLD2!BN$4,'[1]INTERNAL PARAMETERS-1'!$B$5:$J$44,3,FALSE) + AEBYLD1!BN199*(1-VLOOKUP(AEBYLD2!BN$4,'[1]INTERNAL PARAMETERS-1'!$B$5:$J$44,5,FALSE))*VLOOKUP(AEBYLD2!BN$4,'[1]INTERNAL PARAMETERS-1'!$B$5:$J$44,8,FALSE)*VLOOKUP(AEBYLD2!BN$4,'[1]INTERNAL PARAMETERS-1'!$B$5:$J$44,3,FALSE)</f>
        <v>0</v>
      </c>
      <c r="BO199" s="50">
        <f>AEBYLD1!BO199*VLOOKUP(AEBYLD2!BO$4,'[1]INTERNAL PARAMETERS-1'!$B$5:$J$44,5,FALSE)*VLOOKUP(AEBYLD2!BO$4,'[1]INTERNAL PARAMETERS-1'!$B$5:$J$44,6,FALSE)*VLOOKUP(AEBYLD2!BO$4,'[1]INTERNAL PARAMETERS-1'!$B$5:$J$44,3,FALSE) + AEBYLD1!BO199*(1-VLOOKUP(AEBYLD2!BO$4,'[1]INTERNAL PARAMETERS-1'!$B$5:$J$44,5,FALSE))*VLOOKUP(AEBYLD2!BO$4,'[1]INTERNAL PARAMETERS-1'!$B$5:$J$44,8,FALSE)*VLOOKUP(AEBYLD2!BO$4,'[1]INTERNAL PARAMETERS-1'!$B$5:$J$44,3,FALSE)</f>
        <v>0</v>
      </c>
      <c r="BP199" s="50">
        <f>AEBYLD1!BP199*VLOOKUP(AEBYLD2!BP$4,'[1]INTERNAL PARAMETERS-1'!$B$5:$J$44,5,FALSE)*VLOOKUP(AEBYLD2!BP$4,'[1]INTERNAL PARAMETERS-1'!$B$5:$J$44,6,FALSE)*VLOOKUP(AEBYLD2!BP$4,'[1]INTERNAL PARAMETERS-1'!$B$5:$J$44,3,FALSE) + AEBYLD1!BP199*(1-VLOOKUP(AEBYLD2!BP$4,'[1]INTERNAL PARAMETERS-1'!$B$5:$J$44,5,FALSE))*VLOOKUP(AEBYLD2!BP$4,'[1]INTERNAL PARAMETERS-1'!$B$5:$J$44,8,FALSE)*VLOOKUP(AEBYLD2!BP$4,'[1]INTERNAL PARAMETERS-1'!$B$5:$J$44,3,FALSE)</f>
        <v>0</v>
      </c>
      <c r="BQ199" s="50">
        <f>AEBYLD1!BQ199*VLOOKUP(AEBYLD2!BQ$4,'[1]INTERNAL PARAMETERS-1'!$B$5:$J$44,5,FALSE)*VLOOKUP(AEBYLD2!BQ$4,'[1]INTERNAL PARAMETERS-1'!$B$5:$J$44,6,FALSE)*VLOOKUP(AEBYLD2!BQ$4,'[1]INTERNAL PARAMETERS-1'!$B$5:$J$44,3,FALSE) + AEBYLD1!BQ199*(1-VLOOKUP(AEBYLD2!BQ$4,'[1]INTERNAL PARAMETERS-1'!$B$5:$J$44,5,FALSE))*VLOOKUP(AEBYLD2!BQ$4,'[1]INTERNAL PARAMETERS-1'!$B$5:$J$44,8,FALSE)*VLOOKUP(AEBYLD2!BQ$4,'[1]INTERNAL PARAMETERS-1'!$B$5:$J$44,3,FALSE)</f>
        <v>0</v>
      </c>
      <c r="BR199" s="50">
        <f>AEBYLD1!BR199*VLOOKUP(AEBYLD2!BR$4,'[1]INTERNAL PARAMETERS-1'!$B$5:$J$44,5,FALSE)*VLOOKUP(AEBYLD2!BR$4,'[1]INTERNAL PARAMETERS-1'!$B$5:$J$44,6,FALSE)*VLOOKUP(AEBYLD2!BR$4,'[1]INTERNAL PARAMETERS-1'!$B$5:$J$44,3,FALSE) + AEBYLD1!BR199*(1-VLOOKUP(AEBYLD2!BR$4,'[1]INTERNAL PARAMETERS-1'!$B$5:$J$44,5,FALSE))*VLOOKUP(AEBYLD2!BR$4,'[1]INTERNAL PARAMETERS-1'!$B$5:$J$44,8,FALSE)*VLOOKUP(AEBYLD2!BR$4,'[1]INTERNAL PARAMETERS-1'!$B$5:$J$44,3,FALSE)</f>
        <v>0</v>
      </c>
      <c r="BS199" s="50">
        <f>AEBYLD1!BS199*VLOOKUP(AEBYLD2!BS$4,'[1]INTERNAL PARAMETERS-1'!$B$5:$J$44,5,FALSE)*VLOOKUP(AEBYLD2!BS$4,'[1]INTERNAL PARAMETERS-1'!$B$5:$J$44,6,FALSE)*VLOOKUP(AEBYLD2!BS$4,'[1]INTERNAL PARAMETERS-1'!$B$5:$J$44,3,FALSE) + AEBYLD1!BS199*(1-VLOOKUP(AEBYLD2!BS$4,'[1]INTERNAL PARAMETERS-1'!$B$5:$J$44,5,FALSE))*VLOOKUP(AEBYLD2!BS$4,'[1]INTERNAL PARAMETERS-1'!$B$5:$J$44,8,FALSE)*VLOOKUP(AEBYLD2!BS$4,'[1]INTERNAL PARAMETERS-1'!$B$5:$J$44,3,FALSE)</f>
        <v>0</v>
      </c>
      <c r="BT199" s="50">
        <f>AEBYLD1!BT199*VLOOKUP(AEBYLD2!BT$4,'[1]INTERNAL PARAMETERS-1'!$B$5:$J$44,5,FALSE)*VLOOKUP(AEBYLD2!BT$4,'[1]INTERNAL PARAMETERS-1'!$B$5:$J$44,6,FALSE)*VLOOKUP(AEBYLD2!BT$4,'[1]INTERNAL PARAMETERS-1'!$B$5:$J$44,3,FALSE) + AEBYLD1!BT199*(1-VLOOKUP(AEBYLD2!BT$4,'[1]INTERNAL PARAMETERS-1'!$B$5:$J$44,5,FALSE))*VLOOKUP(AEBYLD2!BT$4,'[1]INTERNAL PARAMETERS-1'!$B$5:$J$44,8,FALSE)*VLOOKUP(AEBYLD2!BT$4,'[1]INTERNAL PARAMETERS-1'!$B$5:$J$44,3,FALSE)</f>
        <v>0</v>
      </c>
      <c r="BU199" s="50">
        <f>AEBYLD1!BU199*VLOOKUP(AEBYLD2!BU$4,'[1]INTERNAL PARAMETERS-1'!$B$5:$J$44,5,FALSE)*VLOOKUP(AEBYLD2!BU$4,'[1]INTERNAL PARAMETERS-1'!$B$5:$J$44,6,FALSE)*VLOOKUP(AEBYLD2!BU$4,'[1]INTERNAL PARAMETERS-1'!$B$5:$J$44,3,FALSE) + AEBYLD1!BU199*(1-VLOOKUP(AEBYLD2!BU$4,'[1]INTERNAL PARAMETERS-1'!$B$5:$J$44,5,FALSE))*VLOOKUP(AEBYLD2!BU$4,'[1]INTERNAL PARAMETERS-1'!$B$5:$J$44,8,FALSE)*VLOOKUP(AEBYLD2!BU$4,'[1]INTERNAL PARAMETERS-1'!$B$5:$J$44,3,FALSE)</f>
        <v>0</v>
      </c>
      <c r="BV199" s="50">
        <f>AEBYLD1!BV199*VLOOKUP(AEBYLD2!BV$4,'[1]INTERNAL PARAMETERS-1'!$B$5:$J$44,5,FALSE)*VLOOKUP(AEBYLD2!BV$4,'[1]INTERNAL PARAMETERS-1'!$B$5:$J$44,6,FALSE)*VLOOKUP(AEBYLD2!BV$4,'[1]INTERNAL PARAMETERS-1'!$B$5:$J$44,3,FALSE) + AEBYLD1!BV199*(1-VLOOKUP(AEBYLD2!BV$4,'[1]INTERNAL PARAMETERS-1'!$B$5:$J$44,5,FALSE))*VLOOKUP(AEBYLD2!BV$4,'[1]INTERNAL PARAMETERS-1'!$B$5:$J$44,8,FALSE)*VLOOKUP(AEBYLD2!BV$4,'[1]INTERNAL PARAMETERS-1'!$B$5:$J$44,3,FALSE)</f>
        <v>0</v>
      </c>
      <c r="BW199" s="50">
        <f>AEBYLD1!BW199*VLOOKUP(AEBYLD2!BW$4,'[1]INTERNAL PARAMETERS-1'!$B$5:$J$44,5,FALSE)*VLOOKUP(AEBYLD2!BW$4,'[1]INTERNAL PARAMETERS-1'!$B$5:$J$44,6,FALSE)*VLOOKUP(AEBYLD2!BW$4,'[1]INTERNAL PARAMETERS-1'!$B$5:$J$44,3,FALSE) + AEBYLD1!BW199*(1-VLOOKUP(AEBYLD2!BW$4,'[1]INTERNAL PARAMETERS-1'!$B$5:$J$44,5,FALSE))*VLOOKUP(AEBYLD2!BW$4,'[1]INTERNAL PARAMETERS-1'!$B$5:$J$44,8,FALSE)*VLOOKUP(AEBYLD2!BW$4,'[1]INTERNAL PARAMETERS-1'!$B$5:$J$44,3,FALSE)</f>
        <v>0</v>
      </c>
      <c r="BX199" s="50">
        <f>AEBYLD1!BX199*VLOOKUP(AEBYLD2!BX$4,'[1]INTERNAL PARAMETERS-1'!$B$5:$J$44,5,FALSE)*VLOOKUP(AEBYLD2!BX$4,'[1]INTERNAL PARAMETERS-1'!$B$5:$J$44,6,FALSE)*VLOOKUP(AEBYLD2!BX$4,'[1]INTERNAL PARAMETERS-1'!$B$5:$J$44,3,FALSE) + AEBYLD1!BX199*(1-VLOOKUP(AEBYLD2!BX$4,'[1]INTERNAL PARAMETERS-1'!$B$5:$J$44,5,FALSE))*VLOOKUP(AEBYLD2!BX$4,'[1]INTERNAL PARAMETERS-1'!$B$5:$J$44,8,FALSE)*VLOOKUP(AEBYLD2!BX$4,'[1]INTERNAL PARAMETERS-1'!$B$5:$J$44,3,FALSE)</f>
        <v>0</v>
      </c>
      <c r="BY199" s="50">
        <f>AEBYLD1!BY199*VLOOKUP(AEBYLD2!BY$4,'[1]INTERNAL PARAMETERS-1'!$B$5:$J$44,5,FALSE)*VLOOKUP(AEBYLD2!BY$4,'[1]INTERNAL PARAMETERS-1'!$B$5:$J$44,6,FALSE)*VLOOKUP(AEBYLD2!BY$4,'[1]INTERNAL PARAMETERS-1'!$B$5:$J$44,3,FALSE) + AEBYLD1!BY199*(1-VLOOKUP(AEBYLD2!BY$4,'[1]INTERNAL PARAMETERS-1'!$B$5:$J$44,5,FALSE))*VLOOKUP(AEBYLD2!BY$4,'[1]INTERNAL PARAMETERS-1'!$B$5:$J$44,8,FALSE)*VLOOKUP(AEBYLD2!BY$4,'[1]INTERNAL PARAMETERS-1'!$B$5:$J$44,3,FALSE)</f>
        <v>0</v>
      </c>
      <c r="BZ199" s="50">
        <f>AEBYLD1!BZ199*VLOOKUP(AEBYLD2!BZ$4,'[1]INTERNAL PARAMETERS-1'!$B$5:$J$44,5,FALSE)*VLOOKUP(AEBYLD2!BZ$4,'[1]INTERNAL PARAMETERS-1'!$B$5:$J$44,6,FALSE)*VLOOKUP(AEBYLD2!BZ$4,'[1]INTERNAL PARAMETERS-1'!$B$5:$J$44,3,FALSE) + AEBYLD1!BZ199*(1-VLOOKUP(AEBYLD2!BZ$4,'[1]INTERNAL PARAMETERS-1'!$B$5:$J$44,5,FALSE))*VLOOKUP(AEBYLD2!BZ$4,'[1]INTERNAL PARAMETERS-1'!$B$5:$J$44,8,FALSE)*VLOOKUP(AEBYLD2!BZ$4,'[1]INTERNAL PARAMETERS-1'!$B$5:$J$44,3,FALSE)</f>
        <v>0</v>
      </c>
      <c r="CA199" s="50">
        <f>AEBYLD1!CA199*VLOOKUP(AEBYLD2!CA$4,'[1]INTERNAL PARAMETERS-1'!$B$5:$J$44,5,FALSE)*VLOOKUP(AEBYLD2!CA$4,'[1]INTERNAL PARAMETERS-1'!$B$5:$J$44,6,FALSE)*VLOOKUP(AEBYLD2!CA$4,'[1]INTERNAL PARAMETERS-1'!$B$5:$J$44,3,FALSE) + AEBYLD1!CA199*(1-VLOOKUP(AEBYLD2!CA$4,'[1]INTERNAL PARAMETERS-1'!$B$5:$J$44,5,FALSE))*VLOOKUP(AEBYLD2!CA$4,'[1]INTERNAL PARAMETERS-1'!$B$5:$J$44,8,FALSE)*VLOOKUP(AEBYLD2!CA$4,'[1]INTERNAL PARAMETERS-1'!$B$5:$J$44,3,FALSE)</f>
        <v>0</v>
      </c>
      <c r="CB199" s="50">
        <f>AEBYLD1!CB199*VLOOKUP(AEBYLD2!CB$4,'[1]INTERNAL PARAMETERS-1'!$B$5:$J$44,5,FALSE)*VLOOKUP(AEBYLD2!CB$4,'[1]INTERNAL PARAMETERS-1'!$B$5:$J$44,6,FALSE)*VLOOKUP(AEBYLD2!CB$4,'[1]INTERNAL PARAMETERS-1'!$B$5:$J$44,3,FALSE) + AEBYLD1!CB199*(1-VLOOKUP(AEBYLD2!CB$4,'[1]INTERNAL PARAMETERS-1'!$B$5:$J$44,5,FALSE))*VLOOKUP(AEBYLD2!CB$4,'[1]INTERNAL PARAMETERS-1'!$B$5:$J$44,8,FALSE)*VLOOKUP(AEBYLD2!CB$4,'[1]INTERNAL PARAMETERS-1'!$B$5:$J$44,3,FALSE)</f>
        <v>0</v>
      </c>
      <c r="CC199" s="50">
        <f>AEBYLD1!CC199*VLOOKUP(AEBYLD2!CC$4,'[1]INTERNAL PARAMETERS-1'!$B$5:$J$44,5,FALSE)*VLOOKUP(AEBYLD2!CC$4,'[1]INTERNAL PARAMETERS-1'!$B$5:$J$44,6,FALSE)*VLOOKUP(AEBYLD2!CC$4,'[1]INTERNAL PARAMETERS-1'!$B$5:$J$44,3,FALSE) + AEBYLD1!CC199*(1-VLOOKUP(AEBYLD2!CC$4,'[1]INTERNAL PARAMETERS-1'!$B$5:$J$44,5,FALSE))*VLOOKUP(AEBYLD2!CC$4,'[1]INTERNAL PARAMETERS-1'!$B$5:$J$44,8,FALSE)*VLOOKUP(AEBYLD2!CC$4,'[1]INTERNAL PARAMETERS-1'!$B$5:$J$44,3,FALSE)</f>
        <v>0</v>
      </c>
      <c r="CD199" s="50">
        <f>AEBYLD1!CD199*VLOOKUP(AEBYLD2!CD$4,'[1]INTERNAL PARAMETERS-1'!$B$5:$J$44,5,FALSE)*VLOOKUP(AEBYLD2!CD$4,'[1]INTERNAL PARAMETERS-1'!$B$5:$J$44,6,FALSE)*VLOOKUP(AEBYLD2!CD$4,'[1]INTERNAL PARAMETERS-1'!$B$5:$J$44,3,FALSE) + AEBYLD1!CD199*(1-VLOOKUP(AEBYLD2!CD$4,'[1]INTERNAL PARAMETERS-1'!$B$5:$J$44,5,FALSE))*VLOOKUP(AEBYLD2!CD$4,'[1]INTERNAL PARAMETERS-1'!$B$5:$J$44,8,FALSE)*VLOOKUP(AEBYLD2!CD$4,'[1]INTERNAL PARAMETERS-1'!$B$5:$J$44,3,FALSE)</f>
        <v>0</v>
      </c>
      <c r="CE199" s="50">
        <f>AEBYLD1!CE199*VLOOKUP(AEBYLD2!CE$4,'[1]INTERNAL PARAMETERS-1'!$B$5:$J$44,5,FALSE)*VLOOKUP(AEBYLD2!CE$4,'[1]INTERNAL PARAMETERS-1'!$B$5:$J$44,6,FALSE)*VLOOKUP(AEBYLD2!CE$4,'[1]INTERNAL PARAMETERS-1'!$B$5:$J$44,3,FALSE) + AEBYLD1!CE199*(1-VLOOKUP(AEBYLD2!CE$4,'[1]INTERNAL PARAMETERS-1'!$B$5:$J$44,5,FALSE))*VLOOKUP(AEBYLD2!CE$4,'[1]INTERNAL PARAMETERS-1'!$B$5:$J$44,8,FALSE)*VLOOKUP(AEBYLD2!CE$4,'[1]INTERNAL PARAMETERS-1'!$B$5:$J$44,3,FALSE)</f>
        <v>0</v>
      </c>
      <c r="CF199" s="50">
        <f>AEBYLD1!CF199*VLOOKUP(AEBYLD2!CF$4,'[1]INTERNAL PARAMETERS-1'!$B$5:$J$44,5,FALSE)*VLOOKUP(AEBYLD2!CF$4,'[1]INTERNAL PARAMETERS-1'!$B$5:$J$44,6,FALSE)*VLOOKUP(AEBYLD2!CF$4,'[1]INTERNAL PARAMETERS-1'!$B$5:$J$44,3,FALSE) + AEBYLD1!CF199*(1-VLOOKUP(AEBYLD2!CF$4,'[1]INTERNAL PARAMETERS-1'!$B$5:$J$44,5,FALSE))*VLOOKUP(AEBYLD2!CF$4,'[1]INTERNAL PARAMETERS-1'!$B$5:$J$44,8,FALSE)*VLOOKUP(AEBYLD2!CF$4,'[1]INTERNAL PARAMETERS-1'!$B$5:$J$44,3,FALSE)</f>
        <v>0</v>
      </c>
      <c r="CG199" s="50">
        <f>AEBYLD1!CG199*VLOOKUP(AEBYLD2!CG$4,'[1]INTERNAL PARAMETERS-1'!$B$5:$J$44,5,FALSE)*VLOOKUP(AEBYLD2!CG$4,'[1]INTERNAL PARAMETERS-1'!$B$5:$J$44,6,FALSE)*VLOOKUP(AEBYLD2!CG$4,'[1]INTERNAL PARAMETERS-1'!$B$5:$J$44,3,FALSE) + AEBYLD1!CG199*(1-VLOOKUP(AEBYLD2!CG$4,'[1]INTERNAL PARAMETERS-1'!$B$5:$J$44,5,FALSE))*VLOOKUP(AEBYLD2!CG$4,'[1]INTERNAL PARAMETERS-1'!$B$5:$J$44,8,FALSE)*VLOOKUP(AEBYLD2!CG$4,'[1]INTERNAL PARAMETERS-1'!$B$5:$J$44,3,FALSE)</f>
        <v>0</v>
      </c>
      <c r="CH199" s="49">
        <f>AEBYLD1!CH199*VLOOKUP(AEBYLD2!CH$4,'[1]INTERNAL PARAMETERS-1'!$B$5:$J$44,5,FALSE)*VLOOKUP(AEBYLD2!CH$4,'[1]INTERNAL PARAMETERS-1'!$B$5:$J$44,6,FALSE)*VLOOKUP(AEBYLD2!CH$4,'[1]INTERNAL PARAMETERS-1'!$B$5:$J$44,3,FALSE) + AEBYLD1!CH199*(1-VLOOKUP(AEBYLD2!CH$4,'[1]INTERNAL PARAMETERS-1'!$B$5:$J$44,5,FALSE))*VLOOKUP(AEBYLD2!CH$4,'[1]INTERNAL PARAMETERS-1'!$B$5:$J$44,8,FALSE)*VLOOKUP(AEBYLD2!CH$4,'[1]INTERNAL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 x14ac:dyDescent="0.4">
      <c r="B200" s="64" t="s">
        <v>7</v>
      </c>
      <c r="C200" s="63" t="s">
        <v>89</v>
      </c>
      <c r="D200" s="63" t="s">
        <v>73</v>
      </c>
      <c r="E200" s="147">
        <f>AEB!AF200</f>
        <v>0</v>
      </c>
      <c r="F200" s="65">
        <f>'[1]INTERNAL PARAMETERS-1'!M20</f>
        <v>12.89</v>
      </c>
      <c r="G200" s="51">
        <f>AEBYLD1!G200*VLOOKUP(AEBYLD2!G$4,'[1]INTERNAL PARAMETERS-1'!$B$5:$J$44,5,FALSE)*VLOOKUP(AEBYLD2!G$4,'[1]INTERNAL PARAMETERS-1'!$B$5:$J$44,7,FALSE)*AEBYLD2!$F200 + AEBYLD1!G200*(1-VLOOKUP(AEBYLD2!G$4,'[1]INTERNAL PARAMETERS-1'!$B$5:$J$44,5,FALSE))*VLOOKUP(AEBYLD2!G$4,'[1]INTERNAL PARAMETERS-1'!$B$5:$J$44,9,FALSE)*AEBYLD2!$F200</f>
        <v>0</v>
      </c>
      <c r="H200" s="50">
        <f>AEBYLD1!H200*VLOOKUP(AEBYLD2!H$4,'[1]INTERNAL PARAMETERS-1'!$B$5:$J$44,5,FALSE)*VLOOKUP(AEBYLD2!H$4,'[1]INTERNAL PARAMETERS-1'!$B$5:$J$44,7,FALSE)*AEBYLD2!$F200 + AEBYLD1!H200*(1-VLOOKUP(AEBYLD2!H$4,'[1]INTERNAL PARAMETERS-1'!$B$5:$J$44,5,FALSE))*VLOOKUP(AEBYLD2!H$4,'[1]INTERNAL PARAMETERS-1'!$B$5:$J$44,9,FALSE)*AEBYLD2!$F200</f>
        <v>0</v>
      </c>
      <c r="I200" s="50">
        <f>AEBYLD1!I200*VLOOKUP(AEBYLD2!I$4,'[1]INTERNAL PARAMETERS-1'!$B$5:$J$44,5,FALSE)*VLOOKUP(AEBYLD2!I$4,'[1]INTERNAL PARAMETERS-1'!$B$5:$J$44,7,FALSE)*AEBYLD2!$F200 + AEBYLD1!I200*(1-VLOOKUP(AEBYLD2!I$4,'[1]INTERNAL PARAMETERS-1'!$B$5:$J$44,5,FALSE))*VLOOKUP(AEBYLD2!I$4,'[1]INTERNAL PARAMETERS-1'!$B$5:$J$44,9,FALSE)*AEBYLD2!$F200</f>
        <v>0</v>
      </c>
      <c r="J200" s="50">
        <f>AEBYLD1!J200*VLOOKUP(AEBYLD2!J$4,'[1]INTERNAL PARAMETERS-1'!$B$5:$J$44,5,FALSE)*VLOOKUP(AEBYLD2!J$4,'[1]INTERNAL PARAMETERS-1'!$B$5:$J$44,7,FALSE)*AEBYLD2!$F200 + AEBYLD1!J200*(1-VLOOKUP(AEBYLD2!J$4,'[1]INTERNAL PARAMETERS-1'!$B$5:$J$44,5,FALSE))*VLOOKUP(AEBYLD2!J$4,'[1]INTERNAL PARAMETERS-1'!$B$5:$J$44,9,FALSE)*AEBYLD2!$F200</f>
        <v>0</v>
      </c>
      <c r="K200" s="50">
        <f>AEBYLD1!K200*VLOOKUP(AEBYLD2!K$4,'[1]INTERNAL PARAMETERS-1'!$B$5:$J$44,5,FALSE)*VLOOKUP(AEBYLD2!K$4,'[1]INTERNAL PARAMETERS-1'!$B$5:$J$44,7,FALSE)*AEBYLD2!$F200 + AEBYLD1!K200*(1-VLOOKUP(AEBYLD2!K$4,'[1]INTERNAL PARAMETERS-1'!$B$5:$J$44,5,FALSE))*VLOOKUP(AEBYLD2!K$4,'[1]INTERNAL PARAMETERS-1'!$B$5:$J$44,9,FALSE)*AEBYLD2!$F200</f>
        <v>0</v>
      </c>
      <c r="L200" s="50">
        <f>AEBYLD1!L200*VLOOKUP(AEBYLD2!L$4,'[1]INTERNAL PARAMETERS-1'!$B$5:$J$44,5,FALSE)*VLOOKUP(AEBYLD2!L$4,'[1]INTERNAL PARAMETERS-1'!$B$5:$J$44,7,FALSE)*AEBYLD2!$F200 + AEBYLD1!L200*(1-VLOOKUP(AEBYLD2!L$4,'[1]INTERNAL PARAMETERS-1'!$B$5:$J$44,5,FALSE))*VLOOKUP(AEBYLD2!L$4,'[1]INTERNAL PARAMETERS-1'!$B$5:$J$44,9,FALSE)*AEBYLD2!$F200</f>
        <v>0</v>
      </c>
      <c r="M200" s="50">
        <f>AEBYLD1!M200*VLOOKUP(AEBYLD2!M$4,'[1]INTERNAL PARAMETERS-1'!$B$5:$J$44,5,FALSE)*VLOOKUP(AEBYLD2!M$4,'[1]INTERNAL PARAMETERS-1'!$B$5:$J$44,7,FALSE)*AEBYLD2!$F200 + AEBYLD1!M200*(1-VLOOKUP(AEBYLD2!M$4,'[1]INTERNAL PARAMETERS-1'!$B$5:$J$44,5,FALSE))*VLOOKUP(AEBYLD2!M$4,'[1]INTERNAL PARAMETERS-1'!$B$5:$J$44,9,FALSE)*AEBYLD2!$F200</f>
        <v>0</v>
      </c>
      <c r="N200" s="50">
        <f>AEBYLD1!N200*VLOOKUP(AEBYLD2!N$4,'[1]INTERNAL PARAMETERS-1'!$B$5:$J$44,5,FALSE)*VLOOKUP(AEBYLD2!N$4,'[1]INTERNAL PARAMETERS-1'!$B$5:$J$44,7,FALSE)*AEBYLD2!$F200 + AEBYLD1!N200*(1-VLOOKUP(AEBYLD2!N$4,'[1]INTERNAL PARAMETERS-1'!$B$5:$J$44,5,FALSE))*VLOOKUP(AEBYLD2!N$4,'[1]INTERNAL PARAMETERS-1'!$B$5:$J$44,9,FALSE)*AEBYLD2!$F200</f>
        <v>0</v>
      </c>
      <c r="O200" s="50">
        <f>AEBYLD1!O200*VLOOKUP(AEBYLD2!O$4,'[1]INTERNAL PARAMETERS-1'!$B$5:$J$44,5,FALSE)*VLOOKUP(AEBYLD2!O$4,'[1]INTERNAL PARAMETERS-1'!$B$5:$J$44,7,FALSE)*AEBYLD2!$F200 + AEBYLD1!O200*(1-VLOOKUP(AEBYLD2!O$4,'[1]INTERNAL PARAMETERS-1'!$B$5:$J$44,5,FALSE))*VLOOKUP(AEBYLD2!O$4,'[1]INTERNAL PARAMETERS-1'!$B$5:$J$44,9,FALSE)*AEBYLD2!$F200</f>
        <v>0</v>
      </c>
      <c r="P200" s="50">
        <f>AEBYLD1!P200*VLOOKUP(AEBYLD2!P$4,'[1]INTERNAL PARAMETERS-1'!$B$5:$J$44,5,FALSE)*VLOOKUP(AEBYLD2!P$4,'[1]INTERNAL PARAMETERS-1'!$B$5:$J$44,7,FALSE)*AEBYLD2!$F200 + AEBYLD1!P200*(1-VLOOKUP(AEBYLD2!P$4,'[1]INTERNAL PARAMETERS-1'!$B$5:$J$44,5,FALSE))*VLOOKUP(AEBYLD2!P$4,'[1]INTERNAL PARAMETERS-1'!$B$5:$J$44,9,FALSE)*AEBYLD2!$F200</f>
        <v>0</v>
      </c>
      <c r="Q200" s="50">
        <f>AEBYLD1!Q200*VLOOKUP(AEBYLD2!Q$4,'[1]INTERNAL PARAMETERS-1'!$B$5:$J$44,5,FALSE)*VLOOKUP(AEBYLD2!Q$4,'[1]INTERNAL PARAMETERS-1'!$B$5:$J$44,7,FALSE)*AEBYLD2!$F200 + AEBYLD1!Q200*(1-VLOOKUP(AEBYLD2!Q$4,'[1]INTERNAL PARAMETERS-1'!$B$5:$J$44,5,FALSE))*VLOOKUP(AEBYLD2!Q$4,'[1]INTERNAL PARAMETERS-1'!$B$5:$J$44,9,FALSE)*AEBYLD2!$F200</f>
        <v>0</v>
      </c>
      <c r="R200" s="50">
        <f>AEBYLD1!R200*VLOOKUP(AEBYLD2!R$4,'[1]INTERNAL PARAMETERS-1'!$B$5:$J$44,5,FALSE)*VLOOKUP(AEBYLD2!R$4,'[1]INTERNAL PARAMETERS-1'!$B$5:$J$44,7,FALSE)*AEBYLD2!$F200 + AEBYLD1!R200*(1-VLOOKUP(AEBYLD2!R$4,'[1]INTERNAL PARAMETERS-1'!$B$5:$J$44,5,FALSE))*VLOOKUP(AEBYLD2!R$4,'[1]INTERNAL PARAMETERS-1'!$B$5:$J$44,9,FALSE)*AEBYLD2!$F200</f>
        <v>0</v>
      </c>
      <c r="S200" s="50">
        <f>AEBYLD1!S200*VLOOKUP(AEBYLD2!S$4,'[1]INTERNAL PARAMETERS-1'!$B$5:$J$44,5,FALSE)*VLOOKUP(AEBYLD2!S$4,'[1]INTERNAL PARAMETERS-1'!$B$5:$J$44,7,FALSE)*AEBYLD2!$F200 + AEBYLD1!S200*(1-VLOOKUP(AEBYLD2!S$4,'[1]INTERNAL PARAMETERS-1'!$B$5:$J$44,5,FALSE))*VLOOKUP(AEBYLD2!S$4,'[1]INTERNAL PARAMETERS-1'!$B$5:$J$44,9,FALSE)*AEBYLD2!$F200</f>
        <v>0</v>
      </c>
      <c r="T200" s="50">
        <f>AEBYLD1!T200*VLOOKUP(AEBYLD2!T$4,'[1]INTERNAL PARAMETERS-1'!$B$5:$J$44,5,FALSE)*VLOOKUP(AEBYLD2!T$4,'[1]INTERNAL PARAMETERS-1'!$B$5:$J$44,7,FALSE)*AEBYLD2!$F200 + AEBYLD1!T200*(1-VLOOKUP(AEBYLD2!T$4,'[1]INTERNAL PARAMETERS-1'!$B$5:$J$44,5,FALSE))*VLOOKUP(AEBYLD2!T$4,'[1]INTERNAL PARAMETERS-1'!$B$5:$J$44,9,FALSE)*AEBYLD2!$F200</f>
        <v>0</v>
      </c>
      <c r="U200" s="50">
        <f>AEBYLD1!U200*VLOOKUP(AEBYLD2!U$4,'[1]INTERNAL PARAMETERS-1'!$B$5:$J$44,5,FALSE)*VLOOKUP(AEBYLD2!U$4,'[1]INTERNAL PARAMETERS-1'!$B$5:$J$44,7,FALSE)*AEBYLD2!$F200 + AEBYLD1!U200*(1-VLOOKUP(AEBYLD2!U$4,'[1]INTERNAL PARAMETERS-1'!$B$5:$J$44,5,FALSE))*VLOOKUP(AEBYLD2!U$4,'[1]INTERNAL PARAMETERS-1'!$B$5:$J$44,9,FALSE)*AEBYLD2!$F200</f>
        <v>0</v>
      </c>
      <c r="V200" s="50">
        <f>AEBYLD1!V200*VLOOKUP(AEBYLD2!V$4,'[1]INTERNAL PARAMETERS-1'!$B$5:$J$44,5,FALSE)*VLOOKUP(AEBYLD2!V$4,'[1]INTERNAL PARAMETERS-1'!$B$5:$J$44,7,FALSE)*AEBYLD2!$F200 + AEBYLD1!V200*(1-VLOOKUP(AEBYLD2!V$4,'[1]INTERNAL PARAMETERS-1'!$B$5:$J$44,5,FALSE))*VLOOKUP(AEBYLD2!V$4,'[1]INTERNAL PARAMETERS-1'!$B$5:$J$44,9,FALSE)*AEBYLD2!$F200</f>
        <v>0</v>
      </c>
      <c r="W200" s="50">
        <f>AEBYLD1!W200*VLOOKUP(AEBYLD2!W$4,'[1]INTERNAL PARAMETERS-1'!$B$5:$J$44,5,FALSE)*VLOOKUP(AEBYLD2!W$4,'[1]INTERNAL PARAMETERS-1'!$B$5:$J$44,7,FALSE)*AEBYLD2!$F200 + AEBYLD1!W200*(1-VLOOKUP(AEBYLD2!W$4,'[1]INTERNAL PARAMETERS-1'!$B$5:$J$44,5,FALSE))*VLOOKUP(AEBYLD2!W$4,'[1]INTERNAL PARAMETERS-1'!$B$5:$J$44,9,FALSE)*AEBYLD2!$F200</f>
        <v>0</v>
      </c>
      <c r="X200" s="50">
        <f>AEBYLD1!X200*VLOOKUP(AEBYLD2!X$4,'[1]INTERNAL PARAMETERS-1'!$B$5:$J$44,5,FALSE)*VLOOKUP(AEBYLD2!X$4,'[1]INTERNAL PARAMETERS-1'!$B$5:$J$44,7,FALSE)*AEBYLD2!$F200 + AEBYLD1!X200*(1-VLOOKUP(AEBYLD2!X$4,'[1]INTERNAL PARAMETERS-1'!$B$5:$J$44,5,FALSE))*VLOOKUP(AEBYLD2!X$4,'[1]INTERNAL PARAMETERS-1'!$B$5:$J$44,9,FALSE)*AEBYLD2!$F200</f>
        <v>0</v>
      </c>
      <c r="Y200" s="50">
        <f>AEBYLD1!Y200*VLOOKUP(AEBYLD2!Y$4,'[1]INTERNAL PARAMETERS-1'!$B$5:$J$44,5,FALSE)*VLOOKUP(AEBYLD2!Y$4,'[1]INTERNAL PARAMETERS-1'!$B$5:$J$44,7,FALSE)*AEBYLD2!$F200 + AEBYLD1!Y200*(1-VLOOKUP(AEBYLD2!Y$4,'[1]INTERNAL PARAMETERS-1'!$B$5:$J$44,5,FALSE))*VLOOKUP(AEBYLD2!Y$4,'[1]INTERNAL PARAMETERS-1'!$B$5:$J$44,9,FALSE)*AEBYLD2!$F200</f>
        <v>0</v>
      </c>
      <c r="Z200" s="50">
        <f>AEBYLD1!Z200*VLOOKUP(AEBYLD2!Z$4,'[1]INTERNAL PARAMETERS-1'!$B$5:$J$44,5,FALSE)*VLOOKUP(AEBYLD2!Z$4,'[1]INTERNAL PARAMETERS-1'!$B$5:$J$44,7,FALSE)*AEBYLD2!$F200 + AEBYLD1!Z200*(1-VLOOKUP(AEBYLD2!Z$4,'[1]INTERNAL PARAMETERS-1'!$B$5:$J$44,5,FALSE))*VLOOKUP(AEBYLD2!Z$4,'[1]INTERNAL PARAMETERS-1'!$B$5:$J$44,9,FALSE)*AEBYLD2!$F200</f>
        <v>0</v>
      </c>
      <c r="AA200" s="50">
        <f>AEBYLD1!AA200*VLOOKUP(AEBYLD2!AA$4,'[1]INTERNAL PARAMETERS-1'!$B$5:$J$44,5,FALSE)*VLOOKUP(AEBYLD2!AA$4,'[1]INTERNAL PARAMETERS-1'!$B$5:$J$44,7,FALSE)*AEBYLD2!$F200 + AEBYLD1!AA200*(1-VLOOKUP(AEBYLD2!AA$4,'[1]INTERNAL PARAMETERS-1'!$B$5:$J$44,5,FALSE))*VLOOKUP(AEBYLD2!AA$4,'[1]INTERNAL PARAMETERS-1'!$B$5:$J$44,9,FALSE)*AEBYLD2!$F200</f>
        <v>0</v>
      </c>
      <c r="AB200" s="50">
        <f>AEBYLD1!AB200*VLOOKUP(AEBYLD2!AB$4,'[1]INTERNAL PARAMETERS-1'!$B$5:$J$44,5,FALSE)*VLOOKUP(AEBYLD2!AB$4,'[1]INTERNAL PARAMETERS-1'!$B$5:$J$44,7,FALSE)*AEBYLD2!$F200 + AEBYLD1!AB200*(1-VLOOKUP(AEBYLD2!AB$4,'[1]INTERNAL PARAMETERS-1'!$B$5:$J$44,5,FALSE))*VLOOKUP(AEBYLD2!AB$4,'[1]INTERNAL PARAMETERS-1'!$B$5:$J$44,9,FALSE)*AEBYLD2!$F200</f>
        <v>0</v>
      </c>
      <c r="AC200" s="50">
        <f>AEBYLD1!AC200*VLOOKUP(AEBYLD2!AC$4,'[1]INTERNAL PARAMETERS-1'!$B$5:$J$44,5,FALSE)*VLOOKUP(AEBYLD2!AC$4,'[1]INTERNAL PARAMETERS-1'!$B$5:$J$44,7,FALSE)*AEBYLD2!$F200 + AEBYLD1!AC200*(1-VLOOKUP(AEBYLD2!AC$4,'[1]INTERNAL PARAMETERS-1'!$B$5:$J$44,5,FALSE))*VLOOKUP(AEBYLD2!AC$4,'[1]INTERNAL PARAMETERS-1'!$B$5:$J$44,9,FALSE)*AEBYLD2!$F200</f>
        <v>0</v>
      </c>
      <c r="AD200" s="50">
        <f>AEBYLD1!AD200*VLOOKUP(AEBYLD2!AD$4,'[1]INTERNAL PARAMETERS-1'!$B$5:$J$44,5,FALSE)*VLOOKUP(AEBYLD2!AD$4,'[1]INTERNAL PARAMETERS-1'!$B$5:$J$44,7,FALSE)*AEBYLD2!$F200 + AEBYLD1!AD200*(1-VLOOKUP(AEBYLD2!AD$4,'[1]INTERNAL PARAMETERS-1'!$B$5:$J$44,5,FALSE))*VLOOKUP(AEBYLD2!AD$4,'[1]INTERNAL PARAMETERS-1'!$B$5:$J$44,9,FALSE)*AEBYLD2!$F200</f>
        <v>0</v>
      </c>
      <c r="AE200" s="50">
        <f>AEBYLD1!AE200*VLOOKUP(AEBYLD2!AE$4,'[1]INTERNAL PARAMETERS-1'!$B$5:$J$44,5,FALSE)*VLOOKUP(AEBYLD2!AE$4,'[1]INTERNAL PARAMETERS-1'!$B$5:$J$44,7,FALSE)*AEBYLD2!$F200 + AEBYLD1!AE200*(1-VLOOKUP(AEBYLD2!AE$4,'[1]INTERNAL PARAMETERS-1'!$B$5:$J$44,5,FALSE))*VLOOKUP(AEBYLD2!AE$4,'[1]INTERNAL PARAMETERS-1'!$B$5:$J$44,9,FALSE)*AEBYLD2!$F200</f>
        <v>0</v>
      </c>
      <c r="AF200" s="50">
        <f>AEBYLD1!AF200*VLOOKUP(AEBYLD2!AF$4,'[1]INTERNAL PARAMETERS-1'!$B$5:$J$44,5,FALSE)*VLOOKUP(AEBYLD2!AF$4,'[1]INTERNAL PARAMETERS-1'!$B$5:$J$44,7,FALSE)*AEBYLD2!$F200 + AEBYLD1!AF200*(1-VLOOKUP(AEBYLD2!AF$4,'[1]INTERNAL PARAMETERS-1'!$B$5:$J$44,5,FALSE))*VLOOKUP(AEBYLD2!AF$4,'[1]INTERNAL PARAMETERS-1'!$B$5:$J$44,9,FALSE)*AEBYLD2!$F200</f>
        <v>0</v>
      </c>
      <c r="AG200" s="50">
        <f>AEBYLD1!AG200*VLOOKUP(AEBYLD2!AG$4,'[1]INTERNAL PARAMETERS-1'!$B$5:$J$44,5,FALSE)*VLOOKUP(AEBYLD2!AG$4,'[1]INTERNAL PARAMETERS-1'!$B$5:$J$44,7,FALSE)*AEBYLD2!$F200 + AEBYLD1!AG200*(1-VLOOKUP(AEBYLD2!AG$4,'[1]INTERNAL PARAMETERS-1'!$B$5:$J$44,5,FALSE))*VLOOKUP(AEBYLD2!AG$4,'[1]INTERNAL PARAMETERS-1'!$B$5:$J$44,9,FALSE)*AEBYLD2!$F200</f>
        <v>0</v>
      </c>
      <c r="AH200" s="50">
        <f>AEBYLD1!AH200*VLOOKUP(AEBYLD2!AH$4,'[1]INTERNAL PARAMETERS-1'!$B$5:$J$44,5,FALSE)*VLOOKUP(AEBYLD2!AH$4,'[1]INTERNAL PARAMETERS-1'!$B$5:$J$44,7,FALSE)*AEBYLD2!$F200 + AEBYLD1!AH200*(1-VLOOKUP(AEBYLD2!AH$4,'[1]INTERNAL PARAMETERS-1'!$B$5:$J$44,5,FALSE))*VLOOKUP(AEBYLD2!AH$4,'[1]INTERNAL PARAMETERS-1'!$B$5:$J$44,9,FALSE)*AEBYLD2!$F200</f>
        <v>0</v>
      </c>
      <c r="AI200" s="50">
        <f>AEBYLD1!AI200*VLOOKUP(AEBYLD2!AI$4,'[1]INTERNAL PARAMETERS-1'!$B$5:$J$44,5,FALSE)*VLOOKUP(AEBYLD2!AI$4,'[1]INTERNAL PARAMETERS-1'!$B$5:$J$44,7,FALSE)*AEBYLD2!$F200 + AEBYLD1!AI200*(1-VLOOKUP(AEBYLD2!AI$4,'[1]INTERNAL PARAMETERS-1'!$B$5:$J$44,5,FALSE))*VLOOKUP(AEBYLD2!AI$4,'[1]INTERNAL PARAMETERS-1'!$B$5:$J$44,9,FALSE)*AEBYLD2!$F200</f>
        <v>0</v>
      </c>
      <c r="AJ200" s="50">
        <f>AEBYLD1!AJ200*VLOOKUP(AEBYLD2!AJ$4,'[1]INTERNAL PARAMETERS-1'!$B$5:$J$44,5,FALSE)*VLOOKUP(AEBYLD2!AJ$4,'[1]INTERNAL PARAMETERS-1'!$B$5:$J$44,7,FALSE)*AEBYLD2!$F200 + AEBYLD1!AJ200*(1-VLOOKUP(AEBYLD2!AJ$4,'[1]INTERNAL PARAMETERS-1'!$B$5:$J$44,5,FALSE))*VLOOKUP(AEBYLD2!AJ$4,'[1]INTERNAL PARAMETERS-1'!$B$5:$J$44,9,FALSE)*AEBYLD2!$F200</f>
        <v>0</v>
      </c>
      <c r="AK200" s="50">
        <f>AEBYLD1!AK200*VLOOKUP(AEBYLD2!AK$4,'[1]INTERNAL PARAMETERS-1'!$B$5:$J$44,5,FALSE)*VLOOKUP(AEBYLD2!AK$4,'[1]INTERNAL PARAMETERS-1'!$B$5:$J$44,7,FALSE)*AEBYLD2!$F200 + AEBYLD1!AK200*(1-VLOOKUP(AEBYLD2!AK$4,'[1]INTERNAL PARAMETERS-1'!$B$5:$J$44,5,FALSE))*VLOOKUP(AEBYLD2!AK$4,'[1]INTERNAL PARAMETERS-1'!$B$5:$J$44,9,FALSE)*AEBYLD2!$F200</f>
        <v>0</v>
      </c>
      <c r="AL200" s="50">
        <f>AEBYLD1!AL200*VLOOKUP(AEBYLD2!AL$4,'[1]INTERNAL PARAMETERS-1'!$B$5:$J$44,5,FALSE)*VLOOKUP(AEBYLD2!AL$4,'[1]INTERNAL PARAMETERS-1'!$B$5:$J$44,7,FALSE)*AEBYLD2!$F200 + AEBYLD1!AL200*(1-VLOOKUP(AEBYLD2!AL$4,'[1]INTERNAL PARAMETERS-1'!$B$5:$J$44,5,FALSE))*VLOOKUP(AEBYLD2!AL$4,'[1]INTERNAL PARAMETERS-1'!$B$5:$J$44,9,FALSE)*AEBYLD2!$F200</f>
        <v>0</v>
      </c>
      <c r="AM200" s="50">
        <f>AEBYLD1!AM200*VLOOKUP(AEBYLD2!AM$4,'[1]INTERNAL PARAMETERS-1'!$B$5:$J$44,5,FALSE)*VLOOKUP(AEBYLD2!AM$4,'[1]INTERNAL PARAMETERS-1'!$B$5:$J$44,7,FALSE)*AEBYLD2!$F200 + AEBYLD1!AM200*(1-VLOOKUP(AEBYLD2!AM$4,'[1]INTERNAL PARAMETERS-1'!$B$5:$J$44,5,FALSE))*VLOOKUP(AEBYLD2!AM$4,'[1]INTERNAL PARAMETERS-1'!$B$5:$J$44,9,FALSE)*AEBYLD2!$F200</f>
        <v>0</v>
      </c>
      <c r="AN200" s="50">
        <f>AEBYLD1!AN200*VLOOKUP(AEBYLD2!AN$4,'[1]INTERNAL PARAMETERS-1'!$B$5:$J$44,5,FALSE)*VLOOKUP(AEBYLD2!AN$4,'[1]INTERNAL PARAMETERS-1'!$B$5:$J$44,7,FALSE)*AEBYLD2!$F200 + AEBYLD1!AN200*(1-VLOOKUP(AEBYLD2!AN$4,'[1]INTERNAL PARAMETERS-1'!$B$5:$J$44,5,FALSE))*VLOOKUP(AEBYLD2!AN$4,'[1]INTERNAL PARAMETERS-1'!$B$5:$J$44,9,FALSE)*AEBYLD2!$F200</f>
        <v>0</v>
      </c>
      <c r="AO200" s="50">
        <f>AEBYLD1!AO200*VLOOKUP(AEBYLD2!AO$4,'[1]INTERNAL PARAMETERS-1'!$B$5:$J$44,5,FALSE)*VLOOKUP(AEBYLD2!AO$4,'[1]INTERNAL PARAMETERS-1'!$B$5:$J$44,7,FALSE)*AEBYLD2!$F200 + AEBYLD1!AO200*(1-VLOOKUP(AEBYLD2!AO$4,'[1]INTERNAL PARAMETERS-1'!$B$5:$J$44,5,FALSE))*VLOOKUP(AEBYLD2!AO$4,'[1]INTERNAL PARAMETERS-1'!$B$5:$J$44,9,FALSE)*AEBYLD2!$F200</f>
        <v>0</v>
      </c>
      <c r="AP200" s="50">
        <f>AEBYLD1!AP200*VLOOKUP(AEBYLD2!AP$4,'[1]INTERNAL PARAMETERS-1'!$B$5:$J$44,5,FALSE)*VLOOKUP(AEBYLD2!AP$4,'[1]INTERNAL PARAMETERS-1'!$B$5:$J$44,7,FALSE)*AEBYLD2!$F200 + AEBYLD1!AP200*(1-VLOOKUP(AEBYLD2!AP$4,'[1]INTERNAL PARAMETERS-1'!$B$5:$J$44,5,FALSE))*VLOOKUP(AEBYLD2!AP$4,'[1]INTERNAL PARAMETERS-1'!$B$5:$J$44,9,FALSE)*AEBYLD2!$F200</f>
        <v>0</v>
      </c>
      <c r="AQ200" s="50">
        <f>AEBYLD1!AQ200*VLOOKUP(AEBYLD2!AQ$4,'[1]INTERNAL PARAMETERS-1'!$B$5:$J$44,5,FALSE)*VLOOKUP(AEBYLD2!AQ$4,'[1]INTERNAL PARAMETERS-1'!$B$5:$J$44,7,FALSE)*AEBYLD2!$F200 + AEBYLD1!AQ200*(1-VLOOKUP(AEBYLD2!AQ$4,'[1]INTERNAL PARAMETERS-1'!$B$5:$J$44,5,FALSE))*VLOOKUP(AEBYLD2!AQ$4,'[1]INTERNAL PARAMETERS-1'!$B$5:$J$44,9,FALSE)*AEBYLD2!$F200</f>
        <v>0</v>
      </c>
      <c r="AR200" s="50">
        <f>AEBYLD1!AR200*VLOOKUP(AEBYLD2!AR$4,'[1]INTERNAL PARAMETERS-1'!$B$5:$J$44,5,FALSE)*VLOOKUP(AEBYLD2!AR$4,'[1]INTERNAL PARAMETERS-1'!$B$5:$J$44,7,FALSE)*AEBYLD2!$F200 + AEBYLD1!AR200*(1-VLOOKUP(AEBYLD2!AR$4,'[1]INTERNAL PARAMETERS-1'!$B$5:$J$44,5,FALSE))*VLOOKUP(AEBYLD2!AR$4,'[1]INTERNAL PARAMETERS-1'!$B$5:$J$44,9,FALSE)*AEBYLD2!$F200</f>
        <v>0</v>
      </c>
      <c r="AS200" s="50">
        <f>AEBYLD1!AS200*VLOOKUP(AEBYLD2!AS$4,'[1]INTERNAL PARAMETERS-1'!$B$5:$J$44,5,FALSE)*VLOOKUP(AEBYLD2!AS$4,'[1]INTERNAL PARAMETERS-1'!$B$5:$J$44,7,FALSE)*AEBYLD2!$F200 + AEBYLD1!AS200*(1-VLOOKUP(AEBYLD2!AS$4,'[1]INTERNAL PARAMETERS-1'!$B$5:$J$44,5,FALSE))*VLOOKUP(AEBYLD2!AS$4,'[1]INTERNAL PARAMETERS-1'!$B$5:$J$44,9,FALSE)*AEBYLD2!$F200</f>
        <v>0</v>
      </c>
      <c r="AT200" s="49">
        <f>AEBYLD1!AT200*VLOOKUP(AEBYLD2!AT$4,'[1]INTERNAL PARAMETERS-1'!$B$5:$J$44,5,FALSE)*VLOOKUP(AEBYLD2!AT$4,'[1]INTERNAL PARAMETERS-1'!$B$5:$J$44,7,FALSE)*AEBYLD2!$F200 + AEBYLD1!AT200*(1-VLOOKUP(AEBYLD2!AT$4,'[1]INTERNAL PARAMETERS-1'!$B$5:$J$44,5,FALSE))*VLOOKUP(AEBYLD2!AT$4,'[1]INTERNAL PARAMETERS-1'!$B$5:$J$44,9,FALSE)*AEBYLD2!$F200</f>
        <v>0</v>
      </c>
      <c r="AU200" s="51">
        <f>AEBYLD1!AU200*VLOOKUP(AEBYLD2!AU$4,'[1]INTERNAL PARAMETERS-1'!$B$5:$J$44,5,FALSE)*VLOOKUP(AEBYLD2!AU$4,'[1]INTERNAL PARAMETERS-1'!$B$5:$J$44,6,FALSE)*VLOOKUP(AEBYLD2!AU$4,'[1]INTERNAL PARAMETERS-1'!$B$5:$J$44,3,FALSE) + AEBYLD1!AU200*(1-VLOOKUP(AEBYLD2!AU$4,'[1]INTERNAL PARAMETERS-1'!$B$5:$J$44,5,FALSE))*VLOOKUP(AEBYLD2!AU$4,'[1]INTERNAL PARAMETERS-1'!$B$5:$J$44,8,FALSE)*VLOOKUP(AEBYLD2!AU$4,'[1]INTERNAL PARAMETERS-1'!$B$5:$J$44,3,FALSE)</f>
        <v>0</v>
      </c>
      <c r="AV200" s="50">
        <f>AEBYLD1!AV200*VLOOKUP(AEBYLD2!AV$4,'[1]INTERNAL PARAMETERS-1'!$B$5:$J$44,5,FALSE)*VLOOKUP(AEBYLD2!AV$4,'[1]INTERNAL PARAMETERS-1'!$B$5:$J$44,6,FALSE)*VLOOKUP(AEBYLD2!AV$4,'[1]INTERNAL PARAMETERS-1'!$B$5:$J$44,3,FALSE) + AEBYLD1!AV200*(1-VLOOKUP(AEBYLD2!AV$4,'[1]INTERNAL PARAMETERS-1'!$B$5:$J$44,5,FALSE))*VLOOKUP(AEBYLD2!AV$4,'[1]INTERNAL PARAMETERS-1'!$B$5:$J$44,8,FALSE)*VLOOKUP(AEBYLD2!AV$4,'[1]INTERNAL PARAMETERS-1'!$B$5:$J$44,3,FALSE)</f>
        <v>0</v>
      </c>
      <c r="AW200" s="50">
        <f>AEBYLD1!AW200*VLOOKUP(AEBYLD2!AW$4,'[1]INTERNAL PARAMETERS-1'!$B$5:$J$44,5,FALSE)*VLOOKUP(AEBYLD2!AW$4,'[1]INTERNAL PARAMETERS-1'!$B$5:$J$44,6,FALSE)*VLOOKUP(AEBYLD2!AW$4,'[1]INTERNAL PARAMETERS-1'!$B$5:$J$44,3,FALSE) + AEBYLD1!AW200*(1-VLOOKUP(AEBYLD2!AW$4,'[1]INTERNAL PARAMETERS-1'!$B$5:$J$44,5,FALSE))*VLOOKUP(AEBYLD2!AW$4,'[1]INTERNAL PARAMETERS-1'!$B$5:$J$44,8,FALSE)*VLOOKUP(AEBYLD2!AW$4,'[1]INTERNAL PARAMETERS-1'!$B$5:$J$44,3,FALSE)</f>
        <v>0</v>
      </c>
      <c r="AX200" s="50">
        <f>AEBYLD1!AX200*VLOOKUP(AEBYLD2!AX$4,'[1]INTERNAL PARAMETERS-1'!$B$5:$J$44,5,FALSE)*VLOOKUP(AEBYLD2!AX$4,'[1]INTERNAL PARAMETERS-1'!$B$5:$J$44,6,FALSE)*VLOOKUP(AEBYLD2!AX$4,'[1]INTERNAL PARAMETERS-1'!$B$5:$J$44,3,FALSE) + AEBYLD1!AX200*(1-VLOOKUP(AEBYLD2!AX$4,'[1]INTERNAL PARAMETERS-1'!$B$5:$J$44,5,FALSE))*VLOOKUP(AEBYLD2!AX$4,'[1]INTERNAL PARAMETERS-1'!$B$5:$J$44,8,FALSE)*VLOOKUP(AEBYLD2!AX$4,'[1]INTERNAL PARAMETERS-1'!$B$5:$J$44,3,FALSE)</f>
        <v>0</v>
      </c>
      <c r="AY200" s="50">
        <f>AEBYLD1!AY200*VLOOKUP(AEBYLD2!AY$4,'[1]INTERNAL PARAMETERS-1'!$B$5:$J$44,5,FALSE)*VLOOKUP(AEBYLD2!AY$4,'[1]INTERNAL PARAMETERS-1'!$B$5:$J$44,6,FALSE)*VLOOKUP(AEBYLD2!AY$4,'[1]INTERNAL PARAMETERS-1'!$B$5:$J$44,3,FALSE) + AEBYLD1!AY200*(1-VLOOKUP(AEBYLD2!AY$4,'[1]INTERNAL PARAMETERS-1'!$B$5:$J$44,5,FALSE))*VLOOKUP(AEBYLD2!AY$4,'[1]INTERNAL PARAMETERS-1'!$B$5:$J$44,8,FALSE)*VLOOKUP(AEBYLD2!AY$4,'[1]INTERNAL PARAMETERS-1'!$B$5:$J$44,3,FALSE)</f>
        <v>0</v>
      </c>
      <c r="AZ200" s="50">
        <f>AEBYLD1!AZ200*VLOOKUP(AEBYLD2!AZ$4,'[1]INTERNAL PARAMETERS-1'!$B$5:$J$44,5,FALSE)*VLOOKUP(AEBYLD2!AZ$4,'[1]INTERNAL PARAMETERS-1'!$B$5:$J$44,6,FALSE)*VLOOKUP(AEBYLD2!AZ$4,'[1]INTERNAL PARAMETERS-1'!$B$5:$J$44,3,FALSE) + AEBYLD1!AZ200*(1-VLOOKUP(AEBYLD2!AZ$4,'[1]INTERNAL PARAMETERS-1'!$B$5:$J$44,5,FALSE))*VLOOKUP(AEBYLD2!AZ$4,'[1]INTERNAL PARAMETERS-1'!$B$5:$J$44,8,FALSE)*VLOOKUP(AEBYLD2!AZ$4,'[1]INTERNAL PARAMETERS-1'!$B$5:$J$44,3,FALSE)</f>
        <v>0</v>
      </c>
      <c r="BA200" s="50">
        <f>AEBYLD1!BA200*VLOOKUP(AEBYLD2!BA$4,'[1]INTERNAL PARAMETERS-1'!$B$5:$J$44,5,FALSE)*VLOOKUP(AEBYLD2!BA$4,'[1]INTERNAL PARAMETERS-1'!$B$5:$J$44,6,FALSE)*VLOOKUP(AEBYLD2!BA$4,'[1]INTERNAL PARAMETERS-1'!$B$5:$J$44,3,FALSE) + AEBYLD1!BA200*(1-VLOOKUP(AEBYLD2!BA$4,'[1]INTERNAL PARAMETERS-1'!$B$5:$J$44,5,FALSE))*VLOOKUP(AEBYLD2!BA$4,'[1]INTERNAL PARAMETERS-1'!$B$5:$J$44,8,FALSE)*VLOOKUP(AEBYLD2!BA$4,'[1]INTERNAL PARAMETERS-1'!$B$5:$J$44,3,FALSE)</f>
        <v>0</v>
      </c>
      <c r="BB200" s="50">
        <f>AEBYLD1!BB200*VLOOKUP(AEBYLD2!BB$4,'[1]INTERNAL PARAMETERS-1'!$B$5:$J$44,5,FALSE)*VLOOKUP(AEBYLD2!BB$4,'[1]INTERNAL PARAMETERS-1'!$B$5:$J$44,6,FALSE)*VLOOKUP(AEBYLD2!BB$4,'[1]INTERNAL PARAMETERS-1'!$B$5:$J$44,3,FALSE) + AEBYLD1!BB200*(1-VLOOKUP(AEBYLD2!BB$4,'[1]INTERNAL PARAMETERS-1'!$B$5:$J$44,5,FALSE))*VLOOKUP(AEBYLD2!BB$4,'[1]INTERNAL PARAMETERS-1'!$B$5:$J$44,8,FALSE)*VLOOKUP(AEBYLD2!BB$4,'[1]INTERNAL PARAMETERS-1'!$B$5:$J$44,3,FALSE)</f>
        <v>0</v>
      </c>
      <c r="BC200" s="50">
        <f>AEBYLD1!BC200*VLOOKUP(AEBYLD2!BC$4,'[1]INTERNAL PARAMETERS-1'!$B$5:$J$44,5,FALSE)*VLOOKUP(AEBYLD2!BC$4,'[1]INTERNAL PARAMETERS-1'!$B$5:$J$44,6,FALSE)*VLOOKUP(AEBYLD2!BC$4,'[1]INTERNAL PARAMETERS-1'!$B$5:$J$44,3,FALSE) + AEBYLD1!BC200*(1-VLOOKUP(AEBYLD2!BC$4,'[1]INTERNAL PARAMETERS-1'!$B$5:$J$44,5,FALSE))*VLOOKUP(AEBYLD2!BC$4,'[1]INTERNAL PARAMETERS-1'!$B$5:$J$44,8,FALSE)*VLOOKUP(AEBYLD2!BC$4,'[1]INTERNAL PARAMETERS-1'!$B$5:$J$44,3,FALSE)</f>
        <v>0</v>
      </c>
      <c r="BD200" s="50">
        <f>AEBYLD1!BD200*VLOOKUP(AEBYLD2!BD$4,'[1]INTERNAL PARAMETERS-1'!$B$5:$J$44,5,FALSE)*VLOOKUP(AEBYLD2!BD$4,'[1]INTERNAL PARAMETERS-1'!$B$5:$J$44,6,FALSE)*VLOOKUP(AEBYLD2!BD$4,'[1]INTERNAL PARAMETERS-1'!$B$5:$J$44,3,FALSE) + AEBYLD1!BD200*(1-VLOOKUP(AEBYLD2!BD$4,'[1]INTERNAL PARAMETERS-1'!$B$5:$J$44,5,FALSE))*VLOOKUP(AEBYLD2!BD$4,'[1]INTERNAL PARAMETERS-1'!$B$5:$J$44,8,FALSE)*VLOOKUP(AEBYLD2!BD$4,'[1]INTERNAL PARAMETERS-1'!$B$5:$J$44,3,FALSE)</f>
        <v>0</v>
      </c>
      <c r="BE200" s="50">
        <f>AEBYLD1!BE200*VLOOKUP(AEBYLD2!BE$4,'[1]INTERNAL PARAMETERS-1'!$B$5:$J$44,5,FALSE)*VLOOKUP(AEBYLD2!BE$4,'[1]INTERNAL PARAMETERS-1'!$B$5:$J$44,6,FALSE)*VLOOKUP(AEBYLD2!BE$4,'[1]INTERNAL PARAMETERS-1'!$B$5:$J$44,3,FALSE) + AEBYLD1!BE200*(1-VLOOKUP(AEBYLD2!BE$4,'[1]INTERNAL PARAMETERS-1'!$B$5:$J$44,5,FALSE))*VLOOKUP(AEBYLD2!BE$4,'[1]INTERNAL PARAMETERS-1'!$B$5:$J$44,8,FALSE)*VLOOKUP(AEBYLD2!BE$4,'[1]INTERNAL PARAMETERS-1'!$B$5:$J$44,3,FALSE)</f>
        <v>0</v>
      </c>
      <c r="BF200" s="50">
        <f>AEBYLD1!BF200*VLOOKUP(AEBYLD2!BF$4,'[1]INTERNAL PARAMETERS-1'!$B$5:$J$44,5,FALSE)*VLOOKUP(AEBYLD2!BF$4,'[1]INTERNAL PARAMETERS-1'!$B$5:$J$44,6,FALSE)*VLOOKUP(AEBYLD2!BF$4,'[1]INTERNAL PARAMETERS-1'!$B$5:$J$44,3,FALSE) + AEBYLD1!BF200*(1-VLOOKUP(AEBYLD2!BF$4,'[1]INTERNAL PARAMETERS-1'!$B$5:$J$44,5,FALSE))*VLOOKUP(AEBYLD2!BF$4,'[1]INTERNAL PARAMETERS-1'!$B$5:$J$44,8,FALSE)*VLOOKUP(AEBYLD2!BF$4,'[1]INTERNAL PARAMETERS-1'!$B$5:$J$44,3,FALSE)</f>
        <v>0</v>
      </c>
      <c r="BG200" s="50">
        <f>AEBYLD1!BG200*VLOOKUP(AEBYLD2!BG$4,'[1]INTERNAL PARAMETERS-1'!$B$5:$J$44,5,FALSE)*VLOOKUP(AEBYLD2!BG$4,'[1]INTERNAL PARAMETERS-1'!$B$5:$J$44,6,FALSE)*VLOOKUP(AEBYLD2!BG$4,'[1]INTERNAL PARAMETERS-1'!$B$5:$J$44,3,FALSE) + AEBYLD1!BG200*(1-VLOOKUP(AEBYLD2!BG$4,'[1]INTERNAL PARAMETERS-1'!$B$5:$J$44,5,FALSE))*VLOOKUP(AEBYLD2!BG$4,'[1]INTERNAL PARAMETERS-1'!$B$5:$J$44,8,FALSE)*VLOOKUP(AEBYLD2!BG$4,'[1]INTERNAL PARAMETERS-1'!$B$5:$J$44,3,FALSE)</f>
        <v>0</v>
      </c>
      <c r="BH200" s="50">
        <f>AEBYLD1!BH200*VLOOKUP(AEBYLD2!BH$4,'[1]INTERNAL PARAMETERS-1'!$B$5:$J$44,5,FALSE)*VLOOKUP(AEBYLD2!BH$4,'[1]INTERNAL PARAMETERS-1'!$B$5:$J$44,6,FALSE)*VLOOKUP(AEBYLD2!BH$4,'[1]INTERNAL PARAMETERS-1'!$B$5:$J$44,3,FALSE) + AEBYLD1!BH200*(1-VLOOKUP(AEBYLD2!BH$4,'[1]INTERNAL PARAMETERS-1'!$B$5:$J$44,5,FALSE))*VLOOKUP(AEBYLD2!BH$4,'[1]INTERNAL PARAMETERS-1'!$B$5:$J$44,8,FALSE)*VLOOKUP(AEBYLD2!BH$4,'[1]INTERNAL PARAMETERS-1'!$B$5:$J$44,3,FALSE)</f>
        <v>0</v>
      </c>
      <c r="BI200" s="50">
        <f>AEBYLD1!BI200*VLOOKUP(AEBYLD2!BI$4,'[1]INTERNAL PARAMETERS-1'!$B$5:$J$44,5,FALSE)*VLOOKUP(AEBYLD2!BI$4,'[1]INTERNAL PARAMETERS-1'!$B$5:$J$44,6,FALSE)*VLOOKUP(AEBYLD2!BI$4,'[1]INTERNAL PARAMETERS-1'!$B$5:$J$44,3,FALSE) + AEBYLD1!BI200*(1-VLOOKUP(AEBYLD2!BI$4,'[1]INTERNAL PARAMETERS-1'!$B$5:$J$44,5,FALSE))*VLOOKUP(AEBYLD2!BI$4,'[1]INTERNAL PARAMETERS-1'!$B$5:$J$44,8,FALSE)*VLOOKUP(AEBYLD2!BI$4,'[1]INTERNAL PARAMETERS-1'!$B$5:$J$44,3,FALSE)</f>
        <v>0</v>
      </c>
      <c r="BJ200" s="50">
        <f>AEBYLD1!BJ200*VLOOKUP(AEBYLD2!BJ$4,'[1]INTERNAL PARAMETERS-1'!$B$5:$J$44,5,FALSE)*VLOOKUP(AEBYLD2!BJ$4,'[1]INTERNAL PARAMETERS-1'!$B$5:$J$44,6,FALSE)*VLOOKUP(AEBYLD2!BJ$4,'[1]INTERNAL PARAMETERS-1'!$B$5:$J$44,3,FALSE) + AEBYLD1!BJ200*(1-VLOOKUP(AEBYLD2!BJ$4,'[1]INTERNAL PARAMETERS-1'!$B$5:$J$44,5,FALSE))*VLOOKUP(AEBYLD2!BJ$4,'[1]INTERNAL PARAMETERS-1'!$B$5:$J$44,8,FALSE)*VLOOKUP(AEBYLD2!BJ$4,'[1]INTERNAL PARAMETERS-1'!$B$5:$J$44,3,FALSE)</f>
        <v>0</v>
      </c>
      <c r="BK200" s="50">
        <f>AEBYLD1!BK200*VLOOKUP(AEBYLD2!BK$4,'[1]INTERNAL PARAMETERS-1'!$B$5:$J$44,5,FALSE)*VLOOKUP(AEBYLD2!BK$4,'[1]INTERNAL PARAMETERS-1'!$B$5:$J$44,6,FALSE)*VLOOKUP(AEBYLD2!BK$4,'[1]INTERNAL PARAMETERS-1'!$B$5:$J$44,3,FALSE) + AEBYLD1!BK200*(1-VLOOKUP(AEBYLD2!BK$4,'[1]INTERNAL PARAMETERS-1'!$B$5:$J$44,5,FALSE))*VLOOKUP(AEBYLD2!BK$4,'[1]INTERNAL PARAMETERS-1'!$B$5:$J$44,8,FALSE)*VLOOKUP(AEBYLD2!BK$4,'[1]INTERNAL PARAMETERS-1'!$B$5:$J$44,3,FALSE)</f>
        <v>0</v>
      </c>
      <c r="BL200" s="50">
        <f>AEBYLD1!BL200*VLOOKUP(AEBYLD2!BL$4,'[1]INTERNAL PARAMETERS-1'!$B$5:$J$44,5,FALSE)*VLOOKUP(AEBYLD2!BL$4,'[1]INTERNAL PARAMETERS-1'!$B$5:$J$44,6,FALSE)*VLOOKUP(AEBYLD2!BL$4,'[1]INTERNAL PARAMETERS-1'!$B$5:$J$44,3,FALSE) + AEBYLD1!BL200*(1-VLOOKUP(AEBYLD2!BL$4,'[1]INTERNAL PARAMETERS-1'!$B$5:$J$44,5,FALSE))*VLOOKUP(AEBYLD2!BL$4,'[1]INTERNAL PARAMETERS-1'!$B$5:$J$44,8,FALSE)*VLOOKUP(AEBYLD2!BL$4,'[1]INTERNAL PARAMETERS-1'!$B$5:$J$44,3,FALSE)</f>
        <v>0</v>
      </c>
      <c r="BM200" s="50">
        <f>AEBYLD1!BM200*VLOOKUP(AEBYLD2!BM$4,'[1]INTERNAL PARAMETERS-1'!$B$5:$J$44,5,FALSE)*VLOOKUP(AEBYLD2!BM$4,'[1]INTERNAL PARAMETERS-1'!$B$5:$J$44,6,FALSE)*VLOOKUP(AEBYLD2!BM$4,'[1]INTERNAL PARAMETERS-1'!$B$5:$J$44,3,FALSE) + AEBYLD1!BM200*(1-VLOOKUP(AEBYLD2!BM$4,'[1]INTERNAL PARAMETERS-1'!$B$5:$J$44,5,FALSE))*VLOOKUP(AEBYLD2!BM$4,'[1]INTERNAL PARAMETERS-1'!$B$5:$J$44,8,FALSE)*VLOOKUP(AEBYLD2!BM$4,'[1]INTERNAL PARAMETERS-1'!$B$5:$J$44,3,FALSE)</f>
        <v>0</v>
      </c>
      <c r="BN200" s="50">
        <f>AEBYLD1!BN200*VLOOKUP(AEBYLD2!BN$4,'[1]INTERNAL PARAMETERS-1'!$B$5:$J$44,5,FALSE)*VLOOKUP(AEBYLD2!BN$4,'[1]INTERNAL PARAMETERS-1'!$B$5:$J$44,6,FALSE)*VLOOKUP(AEBYLD2!BN$4,'[1]INTERNAL PARAMETERS-1'!$B$5:$J$44,3,FALSE) + AEBYLD1!BN200*(1-VLOOKUP(AEBYLD2!BN$4,'[1]INTERNAL PARAMETERS-1'!$B$5:$J$44,5,FALSE))*VLOOKUP(AEBYLD2!BN$4,'[1]INTERNAL PARAMETERS-1'!$B$5:$J$44,8,FALSE)*VLOOKUP(AEBYLD2!BN$4,'[1]INTERNAL PARAMETERS-1'!$B$5:$J$44,3,FALSE)</f>
        <v>0</v>
      </c>
      <c r="BO200" s="50">
        <f>AEBYLD1!BO200*VLOOKUP(AEBYLD2!BO$4,'[1]INTERNAL PARAMETERS-1'!$B$5:$J$44,5,FALSE)*VLOOKUP(AEBYLD2!BO$4,'[1]INTERNAL PARAMETERS-1'!$B$5:$J$44,6,FALSE)*VLOOKUP(AEBYLD2!BO$4,'[1]INTERNAL PARAMETERS-1'!$B$5:$J$44,3,FALSE) + AEBYLD1!BO200*(1-VLOOKUP(AEBYLD2!BO$4,'[1]INTERNAL PARAMETERS-1'!$B$5:$J$44,5,FALSE))*VLOOKUP(AEBYLD2!BO$4,'[1]INTERNAL PARAMETERS-1'!$B$5:$J$44,8,FALSE)*VLOOKUP(AEBYLD2!BO$4,'[1]INTERNAL PARAMETERS-1'!$B$5:$J$44,3,FALSE)</f>
        <v>0</v>
      </c>
      <c r="BP200" s="50">
        <f>AEBYLD1!BP200*VLOOKUP(AEBYLD2!BP$4,'[1]INTERNAL PARAMETERS-1'!$B$5:$J$44,5,FALSE)*VLOOKUP(AEBYLD2!BP$4,'[1]INTERNAL PARAMETERS-1'!$B$5:$J$44,6,FALSE)*VLOOKUP(AEBYLD2!BP$4,'[1]INTERNAL PARAMETERS-1'!$B$5:$J$44,3,FALSE) + AEBYLD1!BP200*(1-VLOOKUP(AEBYLD2!BP$4,'[1]INTERNAL PARAMETERS-1'!$B$5:$J$44,5,FALSE))*VLOOKUP(AEBYLD2!BP$4,'[1]INTERNAL PARAMETERS-1'!$B$5:$J$44,8,FALSE)*VLOOKUP(AEBYLD2!BP$4,'[1]INTERNAL PARAMETERS-1'!$B$5:$J$44,3,FALSE)</f>
        <v>0</v>
      </c>
      <c r="BQ200" s="50">
        <f>AEBYLD1!BQ200*VLOOKUP(AEBYLD2!BQ$4,'[1]INTERNAL PARAMETERS-1'!$B$5:$J$44,5,FALSE)*VLOOKUP(AEBYLD2!BQ$4,'[1]INTERNAL PARAMETERS-1'!$B$5:$J$44,6,FALSE)*VLOOKUP(AEBYLD2!BQ$4,'[1]INTERNAL PARAMETERS-1'!$B$5:$J$44,3,FALSE) + AEBYLD1!BQ200*(1-VLOOKUP(AEBYLD2!BQ$4,'[1]INTERNAL PARAMETERS-1'!$B$5:$J$44,5,FALSE))*VLOOKUP(AEBYLD2!BQ$4,'[1]INTERNAL PARAMETERS-1'!$B$5:$J$44,8,FALSE)*VLOOKUP(AEBYLD2!BQ$4,'[1]INTERNAL PARAMETERS-1'!$B$5:$J$44,3,FALSE)</f>
        <v>0</v>
      </c>
      <c r="BR200" s="50">
        <f>AEBYLD1!BR200*VLOOKUP(AEBYLD2!BR$4,'[1]INTERNAL PARAMETERS-1'!$B$5:$J$44,5,FALSE)*VLOOKUP(AEBYLD2!BR$4,'[1]INTERNAL PARAMETERS-1'!$B$5:$J$44,6,FALSE)*VLOOKUP(AEBYLD2!BR$4,'[1]INTERNAL PARAMETERS-1'!$B$5:$J$44,3,FALSE) + AEBYLD1!BR200*(1-VLOOKUP(AEBYLD2!BR$4,'[1]INTERNAL PARAMETERS-1'!$B$5:$J$44,5,FALSE))*VLOOKUP(AEBYLD2!BR$4,'[1]INTERNAL PARAMETERS-1'!$B$5:$J$44,8,FALSE)*VLOOKUP(AEBYLD2!BR$4,'[1]INTERNAL PARAMETERS-1'!$B$5:$J$44,3,FALSE)</f>
        <v>0</v>
      </c>
      <c r="BS200" s="50">
        <f>AEBYLD1!BS200*VLOOKUP(AEBYLD2!BS$4,'[1]INTERNAL PARAMETERS-1'!$B$5:$J$44,5,FALSE)*VLOOKUP(AEBYLD2!BS$4,'[1]INTERNAL PARAMETERS-1'!$B$5:$J$44,6,FALSE)*VLOOKUP(AEBYLD2!BS$4,'[1]INTERNAL PARAMETERS-1'!$B$5:$J$44,3,FALSE) + AEBYLD1!BS200*(1-VLOOKUP(AEBYLD2!BS$4,'[1]INTERNAL PARAMETERS-1'!$B$5:$J$44,5,FALSE))*VLOOKUP(AEBYLD2!BS$4,'[1]INTERNAL PARAMETERS-1'!$B$5:$J$44,8,FALSE)*VLOOKUP(AEBYLD2!BS$4,'[1]INTERNAL PARAMETERS-1'!$B$5:$J$44,3,FALSE)</f>
        <v>0</v>
      </c>
      <c r="BT200" s="50">
        <f>AEBYLD1!BT200*VLOOKUP(AEBYLD2!BT$4,'[1]INTERNAL PARAMETERS-1'!$B$5:$J$44,5,FALSE)*VLOOKUP(AEBYLD2!BT$4,'[1]INTERNAL PARAMETERS-1'!$B$5:$J$44,6,FALSE)*VLOOKUP(AEBYLD2!BT$4,'[1]INTERNAL PARAMETERS-1'!$B$5:$J$44,3,FALSE) + AEBYLD1!BT200*(1-VLOOKUP(AEBYLD2!BT$4,'[1]INTERNAL PARAMETERS-1'!$B$5:$J$44,5,FALSE))*VLOOKUP(AEBYLD2!BT$4,'[1]INTERNAL PARAMETERS-1'!$B$5:$J$44,8,FALSE)*VLOOKUP(AEBYLD2!BT$4,'[1]INTERNAL PARAMETERS-1'!$B$5:$J$44,3,FALSE)</f>
        <v>0</v>
      </c>
      <c r="BU200" s="50">
        <f>AEBYLD1!BU200*VLOOKUP(AEBYLD2!BU$4,'[1]INTERNAL PARAMETERS-1'!$B$5:$J$44,5,FALSE)*VLOOKUP(AEBYLD2!BU$4,'[1]INTERNAL PARAMETERS-1'!$B$5:$J$44,6,FALSE)*VLOOKUP(AEBYLD2!BU$4,'[1]INTERNAL PARAMETERS-1'!$B$5:$J$44,3,FALSE) + AEBYLD1!BU200*(1-VLOOKUP(AEBYLD2!BU$4,'[1]INTERNAL PARAMETERS-1'!$B$5:$J$44,5,FALSE))*VLOOKUP(AEBYLD2!BU$4,'[1]INTERNAL PARAMETERS-1'!$B$5:$J$44,8,FALSE)*VLOOKUP(AEBYLD2!BU$4,'[1]INTERNAL PARAMETERS-1'!$B$5:$J$44,3,FALSE)</f>
        <v>0</v>
      </c>
      <c r="BV200" s="50">
        <f>AEBYLD1!BV200*VLOOKUP(AEBYLD2!BV$4,'[1]INTERNAL PARAMETERS-1'!$B$5:$J$44,5,FALSE)*VLOOKUP(AEBYLD2!BV$4,'[1]INTERNAL PARAMETERS-1'!$B$5:$J$44,6,FALSE)*VLOOKUP(AEBYLD2!BV$4,'[1]INTERNAL PARAMETERS-1'!$B$5:$J$44,3,FALSE) + AEBYLD1!BV200*(1-VLOOKUP(AEBYLD2!BV$4,'[1]INTERNAL PARAMETERS-1'!$B$5:$J$44,5,FALSE))*VLOOKUP(AEBYLD2!BV$4,'[1]INTERNAL PARAMETERS-1'!$B$5:$J$44,8,FALSE)*VLOOKUP(AEBYLD2!BV$4,'[1]INTERNAL PARAMETERS-1'!$B$5:$J$44,3,FALSE)</f>
        <v>0</v>
      </c>
      <c r="BW200" s="50">
        <f>AEBYLD1!BW200*VLOOKUP(AEBYLD2!BW$4,'[1]INTERNAL PARAMETERS-1'!$B$5:$J$44,5,FALSE)*VLOOKUP(AEBYLD2!BW$4,'[1]INTERNAL PARAMETERS-1'!$B$5:$J$44,6,FALSE)*VLOOKUP(AEBYLD2!BW$4,'[1]INTERNAL PARAMETERS-1'!$B$5:$J$44,3,FALSE) + AEBYLD1!BW200*(1-VLOOKUP(AEBYLD2!BW$4,'[1]INTERNAL PARAMETERS-1'!$B$5:$J$44,5,FALSE))*VLOOKUP(AEBYLD2!BW$4,'[1]INTERNAL PARAMETERS-1'!$B$5:$J$44,8,FALSE)*VLOOKUP(AEBYLD2!BW$4,'[1]INTERNAL PARAMETERS-1'!$B$5:$J$44,3,FALSE)</f>
        <v>0</v>
      </c>
      <c r="BX200" s="50">
        <f>AEBYLD1!BX200*VLOOKUP(AEBYLD2!BX$4,'[1]INTERNAL PARAMETERS-1'!$B$5:$J$44,5,FALSE)*VLOOKUP(AEBYLD2!BX$4,'[1]INTERNAL PARAMETERS-1'!$B$5:$J$44,6,FALSE)*VLOOKUP(AEBYLD2!BX$4,'[1]INTERNAL PARAMETERS-1'!$B$5:$J$44,3,FALSE) + AEBYLD1!BX200*(1-VLOOKUP(AEBYLD2!BX$4,'[1]INTERNAL PARAMETERS-1'!$B$5:$J$44,5,FALSE))*VLOOKUP(AEBYLD2!BX$4,'[1]INTERNAL PARAMETERS-1'!$B$5:$J$44,8,FALSE)*VLOOKUP(AEBYLD2!BX$4,'[1]INTERNAL PARAMETERS-1'!$B$5:$J$44,3,FALSE)</f>
        <v>0</v>
      </c>
      <c r="BY200" s="50">
        <f>AEBYLD1!BY200*VLOOKUP(AEBYLD2!BY$4,'[1]INTERNAL PARAMETERS-1'!$B$5:$J$44,5,FALSE)*VLOOKUP(AEBYLD2!BY$4,'[1]INTERNAL PARAMETERS-1'!$B$5:$J$44,6,FALSE)*VLOOKUP(AEBYLD2!BY$4,'[1]INTERNAL PARAMETERS-1'!$B$5:$J$44,3,FALSE) + AEBYLD1!BY200*(1-VLOOKUP(AEBYLD2!BY$4,'[1]INTERNAL PARAMETERS-1'!$B$5:$J$44,5,FALSE))*VLOOKUP(AEBYLD2!BY$4,'[1]INTERNAL PARAMETERS-1'!$B$5:$J$44,8,FALSE)*VLOOKUP(AEBYLD2!BY$4,'[1]INTERNAL PARAMETERS-1'!$B$5:$J$44,3,FALSE)</f>
        <v>0</v>
      </c>
      <c r="BZ200" s="50">
        <f>AEBYLD1!BZ200*VLOOKUP(AEBYLD2!BZ$4,'[1]INTERNAL PARAMETERS-1'!$B$5:$J$44,5,FALSE)*VLOOKUP(AEBYLD2!BZ$4,'[1]INTERNAL PARAMETERS-1'!$B$5:$J$44,6,FALSE)*VLOOKUP(AEBYLD2!BZ$4,'[1]INTERNAL PARAMETERS-1'!$B$5:$J$44,3,FALSE) + AEBYLD1!BZ200*(1-VLOOKUP(AEBYLD2!BZ$4,'[1]INTERNAL PARAMETERS-1'!$B$5:$J$44,5,FALSE))*VLOOKUP(AEBYLD2!BZ$4,'[1]INTERNAL PARAMETERS-1'!$B$5:$J$44,8,FALSE)*VLOOKUP(AEBYLD2!BZ$4,'[1]INTERNAL PARAMETERS-1'!$B$5:$J$44,3,FALSE)</f>
        <v>0</v>
      </c>
      <c r="CA200" s="50">
        <f>AEBYLD1!CA200*VLOOKUP(AEBYLD2!CA$4,'[1]INTERNAL PARAMETERS-1'!$B$5:$J$44,5,FALSE)*VLOOKUP(AEBYLD2!CA$4,'[1]INTERNAL PARAMETERS-1'!$B$5:$J$44,6,FALSE)*VLOOKUP(AEBYLD2!CA$4,'[1]INTERNAL PARAMETERS-1'!$B$5:$J$44,3,FALSE) + AEBYLD1!CA200*(1-VLOOKUP(AEBYLD2!CA$4,'[1]INTERNAL PARAMETERS-1'!$B$5:$J$44,5,FALSE))*VLOOKUP(AEBYLD2!CA$4,'[1]INTERNAL PARAMETERS-1'!$B$5:$J$44,8,FALSE)*VLOOKUP(AEBYLD2!CA$4,'[1]INTERNAL PARAMETERS-1'!$B$5:$J$44,3,FALSE)</f>
        <v>0</v>
      </c>
      <c r="CB200" s="50">
        <f>AEBYLD1!CB200*VLOOKUP(AEBYLD2!CB$4,'[1]INTERNAL PARAMETERS-1'!$B$5:$J$44,5,FALSE)*VLOOKUP(AEBYLD2!CB$4,'[1]INTERNAL PARAMETERS-1'!$B$5:$J$44,6,FALSE)*VLOOKUP(AEBYLD2!CB$4,'[1]INTERNAL PARAMETERS-1'!$B$5:$J$44,3,FALSE) + AEBYLD1!CB200*(1-VLOOKUP(AEBYLD2!CB$4,'[1]INTERNAL PARAMETERS-1'!$B$5:$J$44,5,FALSE))*VLOOKUP(AEBYLD2!CB$4,'[1]INTERNAL PARAMETERS-1'!$B$5:$J$44,8,FALSE)*VLOOKUP(AEBYLD2!CB$4,'[1]INTERNAL PARAMETERS-1'!$B$5:$J$44,3,FALSE)</f>
        <v>0</v>
      </c>
      <c r="CC200" s="50">
        <f>AEBYLD1!CC200*VLOOKUP(AEBYLD2!CC$4,'[1]INTERNAL PARAMETERS-1'!$B$5:$J$44,5,FALSE)*VLOOKUP(AEBYLD2!CC$4,'[1]INTERNAL PARAMETERS-1'!$B$5:$J$44,6,FALSE)*VLOOKUP(AEBYLD2!CC$4,'[1]INTERNAL PARAMETERS-1'!$B$5:$J$44,3,FALSE) + AEBYLD1!CC200*(1-VLOOKUP(AEBYLD2!CC$4,'[1]INTERNAL PARAMETERS-1'!$B$5:$J$44,5,FALSE))*VLOOKUP(AEBYLD2!CC$4,'[1]INTERNAL PARAMETERS-1'!$B$5:$J$44,8,FALSE)*VLOOKUP(AEBYLD2!CC$4,'[1]INTERNAL PARAMETERS-1'!$B$5:$J$44,3,FALSE)</f>
        <v>0</v>
      </c>
      <c r="CD200" s="50">
        <f>AEBYLD1!CD200*VLOOKUP(AEBYLD2!CD$4,'[1]INTERNAL PARAMETERS-1'!$B$5:$J$44,5,FALSE)*VLOOKUP(AEBYLD2!CD$4,'[1]INTERNAL PARAMETERS-1'!$B$5:$J$44,6,FALSE)*VLOOKUP(AEBYLD2!CD$4,'[1]INTERNAL PARAMETERS-1'!$B$5:$J$44,3,FALSE) + AEBYLD1!CD200*(1-VLOOKUP(AEBYLD2!CD$4,'[1]INTERNAL PARAMETERS-1'!$B$5:$J$44,5,FALSE))*VLOOKUP(AEBYLD2!CD$4,'[1]INTERNAL PARAMETERS-1'!$B$5:$J$44,8,FALSE)*VLOOKUP(AEBYLD2!CD$4,'[1]INTERNAL PARAMETERS-1'!$B$5:$J$44,3,FALSE)</f>
        <v>0</v>
      </c>
      <c r="CE200" s="50">
        <f>AEBYLD1!CE200*VLOOKUP(AEBYLD2!CE$4,'[1]INTERNAL PARAMETERS-1'!$B$5:$J$44,5,FALSE)*VLOOKUP(AEBYLD2!CE$4,'[1]INTERNAL PARAMETERS-1'!$B$5:$J$44,6,FALSE)*VLOOKUP(AEBYLD2!CE$4,'[1]INTERNAL PARAMETERS-1'!$B$5:$J$44,3,FALSE) + AEBYLD1!CE200*(1-VLOOKUP(AEBYLD2!CE$4,'[1]INTERNAL PARAMETERS-1'!$B$5:$J$44,5,FALSE))*VLOOKUP(AEBYLD2!CE$4,'[1]INTERNAL PARAMETERS-1'!$B$5:$J$44,8,FALSE)*VLOOKUP(AEBYLD2!CE$4,'[1]INTERNAL PARAMETERS-1'!$B$5:$J$44,3,FALSE)</f>
        <v>0</v>
      </c>
      <c r="CF200" s="50">
        <f>AEBYLD1!CF200*VLOOKUP(AEBYLD2!CF$4,'[1]INTERNAL PARAMETERS-1'!$B$5:$J$44,5,FALSE)*VLOOKUP(AEBYLD2!CF$4,'[1]INTERNAL PARAMETERS-1'!$B$5:$J$44,6,FALSE)*VLOOKUP(AEBYLD2!CF$4,'[1]INTERNAL PARAMETERS-1'!$B$5:$J$44,3,FALSE) + AEBYLD1!CF200*(1-VLOOKUP(AEBYLD2!CF$4,'[1]INTERNAL PARAMETERS-1'!$B$5:$J$44,5,FALSE))*VLOOKUP(AEBYLD2!CF$4,'[1]INTERNAL PARAMETERS-1'!$B$5:$J$44,8,FALSE)*VLOOKUP(AEBYLD2!CF$4,'[1]INTERNAL PARAMETERS-1'!$B$5:$J$44,3,FALSE)</f>
        <v>0</v>
      </c>
      <c r="CG200" s="50">
        <f>AEBYLD1!CG200*VLOOKUP(AEBYLD2!CG$4,'[1]INTERNAL PARAMETERS-1'!$B$5:$J$44,5,FALSE)*VLOOKUP(AEBYLD2!CG$4,'[1]INTERNAL PARAMETERS-1'!$B$5:$J$44,6,FALSE)*VLOOKUP(AEBYLD2!CG$4,'[1]INTERNAL PARAMETERS-1'!$B$5:$J$44,3,FALSE) + AEBYLD1!CG200*(1-VLOOKUP(AEBYLD2!CG$4,'[1]INTERNAL PARAMETERS-1'!$B$5:$J$44,5,FALSE))*VLOOKUP(AEBYLD2!CG$4,'[1]INTERNAL PARAMETERS-1'!$B$5:$J$44,8,FALSE)*VLOOKUP(AEBYLD2!CG$4,'[1]INTERNAL PARAMETERS-1'!$B$5:$J$44,3,FALSE)</f>
        <v>0</v>
      </c>
      <c r="CH200" s="49">
        <f>AEBYLD1!CH200*VLOOKUP(AEBYLD2!CH$4,'[1]INTERNAL PARAMETERS-1'!$B$5:$J$44,5,FALSE)*VLOOKUP(AEBYLD2!CH$4,'[1]INTERNAL PARAMETERS-1'!$B$5:$J$44,6,FALSE)*VLOOKUP(AEBYLD2!CH$4,'[1]INTERNAL PARAMETERS-1'!$B$5:$J$44,3,FALSE) + AEBYLD1!CH200*(1-VLOOKUP(AEBYLD2!CH$4,'[1]INTERNAL PARAMETERS-1'!$B$5:$J$44,5,FALSE))*VLOOKUP(AEBYLD2!CH$4,'[1]INTERNAL PARAMETERS-1'!$B$5:$J$44,8,FALSE)*VLOOKUP(AEBYLD2!CH$4,'[1]INTERNAL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 x14ac:dyDescent="0.4">
      <c r="B201" s="64" t="s">
        <v>7</v>
      </c>
      <c r="C201" s="63" t="s">
        <v>89</v>
      </c>
      <c r="D201" s="63" t="s">
        <v>72</v>
      </c>
      <c r="E201" s="147">
        <f>AEB!AF201</f>
        <v>0</v>
      </c>
      <c r="F201" s="65">
        <f>'[1]INTERNAL PARAMETERS-1'!M21</f>
        <v>9.3150000000000013</v>
      </c>
      <c r="G201" s="51">
        <f>AEBYLD1!G201*VLOOKUP(AEBYLD2!G$4,'[1]INTERNAL PARAMETERS-1'!$B$5:$J$44,5,FALSE)*VLOOKUP(AEBYLD2!G$4,'[1]INTERNAL PARAMETERS-1'!$B$5:$J$44,7,FALSE)*AEBYLD2!$F201 + AEBYLD1!G201*(1-VLOOKUP(AEBYLD2!G$4,'[1]INTERNAL PARAMETERS-1'!$B$5:$J$44,5,FALSE))*VLOOKUP(AEBYLD2!G$4,'[1]INTERNAL PARAMETERS-1'!$B$5:$J$44,9,FALSE)*AEBYLD2!$F201</f>
        <v>0</v>
      </c>
      <c r="H201" s="50">
        <f>AEBYLD1!H201*VLOOKUP(AEBYLD2!H$4,'[1]INTERNAL PARAMETERS-1'!$B$5:$J$44,5,FALSE)*VLOOKUP(AEBYLD2!H$4,'[1]INTERNAL PARAMETERS-1'!$B$5:$J$44,7,FALSE)*AEBYLD2!$F201 + AEBYLD1!H201*(1-VLOOKUP(AEBYLD2!H$4,'[1]INTERNAL PARAMETERS-1'!$B$5:$J$44,5,FALSE))*VLOOKUP(AEBYLD2!H$4,'[1]INTERNAL PARAMETERS-1'!$B$5:$J$44,9,FALSE)*AEBYLD2!$F201</f>
        <v>0</v>
      </c>
      <c r="I201" s="50">
        <f>AEBYLD1!I201*VLOOKUP(AEBYLD2!I$4,'[1]INTERNAL PARAMETERS-1'!$B$5:$J$44,5,FALSE)*VLOOKUP(AEBYLD2!I$4,'[1]INTERNAL PARAMETERS-1'!$B$5:$J$44,7,FALSE)*AEBYLD2!$F201 + AEBYLD1!I201*(1-VLOOKUP(AEBYLD2!I$4,'[1]INTERNAL PARAMETERS-1'!$B$5:$J$44,5,FALSE))*VLOOKUP(AEBYLD2!I$4,'[1]INTERNAL PARAMETERS-1'!$B$5:$J$44,9,FALSE)*AEBYLD2!$F201</f>
        <v>0</v>
      </c>
      <c r="J201" s="50">
        <f>AEBYLD1!J201*VLOOKUP(AEBYLD2!J$4,'[1]INTERNAL PARAMETERS-1'!$B$5:$J$44,5,FALSE)*VLOOKUP(AEBYLD2!J$4,'[1]INTERNAL PARAMETERS-1'!$B$5:$J$44,7,FALSE)*AEBYLD2!$F201 + AEBYLD1!J201*(1-VLOOKUP(AEBYLD2!J$4,'[1]INTERNAL PARAMETERS-1'!$B$5:$J$44,5,FALSE))*VLOOKUP(AEBYLD2!J$4,'[1]INTERNAL PARAMETERS-1'!$B$5:$J$44,9,FALSE)*AEBYLD2!$F201</f>
        <v>0</v>
      </c>
      <c r="K201" s="50">
        <f>AEBYLD1!K201*VLOOKUP(AEBYLD2!K$4,'[1]INTERNAL PARAMETERS-1'!$B$5:$J$44,5,FALSE)*VLOOKUP(AEBYLD2!K$4,'[1]INTERNAL PARAMETERS-1'!$B$5:$J$44,7,FALSE)*AEBYLD2!$F201 + AEBYLD1!K201*(1-VLOOKUP(AEBYLD2!K$4,'[1]INTERNAL PARAMETERS-1'!$B$5:$J$44,5,FALSE))*VLOOKUP(AEBYLD2!K$4,'[1]INTERNAL PARAMETERS-1'!$B$5:$J$44,9,FALSE)*AEBYLD2!$F201</f>
        <v>0</v>
      </c>
      <c r="L201" s="50">
        <f>AEBYLD1!L201*VLOOKUP(AEBYLD2!L$4,'[1]INTERNAL PARAMETERS-1'!$B$5:$J$44,5,FALSE)*VLOOKUP(AEBYLD2!L$4,'[1]INTERNAL PARAMETERS-1'!$B$5:$J$44,7,FALSE)*AEBYLD2!$F201 + AEBYLD1!L201*(1-VLOOKUP(AEBYLD2!L$4,'[1]INTERNAL PARAMETERS-1'!$B$5:$J$44,5,FALSE))*VLOOKUP(AEBYLD2!L$4,'[1]INTERNAL PARAMETERS-1'!$B$5:$J$44,9,FALSE)*AEBYLD2!$F201</f>
        <v>0</v>
      </c>
      <c r="M201" s="50">
        <f>AEBYLD1!M201*VLOOKUP(AEBYLD2!M$4,'[1]INTERNAL PARAMETERS-1'!$B$5:$J$44,5,FALSE)*VLOOKUP(AEBYLD2!M$4,'[1]INTERNAL PARAMETERS-1'!$B$5:$J$44,7,FALSE)*AEBYLD2!$F201 + AEBYLD1!M201*(1-VLOOKUP(AEBYLD2!M$4,'[1]INTERNAL PARAMETERS-1'!$B$5:$J$44,5,FALSE))*VLOOKUP(AEBYLD2!M$4,'[1]INTERNAL PARAMETERS-1'!$B$5:$J$44,9,FALSE)*AEBYLD2!$F201</f>
        <v>0</v>
      </c>
      <c r="N201" s="50">
        <f>AEBYLD1!N201*VLOOKUP(AEBYLD2!N$4,'[1]INTERNAL PARAMETERS-1'!$B$5:$J$44,5,FALSE)*VLOOKUP(AEBYLD2!N$4,'[1]INTERNAL PARAMETERS-1'!$B$5:$J$44,7,FALSE)*AEBYLD2!$F201 + AEBYLD1!N201*(1-VLOOKUP(AEBYLD2!N$4,'[1]INTERNAL PARAMETERS-1'!$B$5:$J$44,5,FALSE))*VLOOKUP(AEBYLD2!N$4,'[1]INTERNAL PARAMETERS-1'!$B$5:$J$44,9,FALSE)*AEBYLD2!$F201</f>
        <v>0</v>
      </c>
      <c r="O201" s="50">
        <f>AEBYLD1!O201*VLOOKUP(AEBYLD2!O$4,'[1]INTERNAL PARAMETERS-1'!$B$5:$J$44,5,FALSE)*VLOOKUP(AEBYLD2!O$4,'[1]INTERNAL PARAMETERS-1'!$B$5:$J$44,7,FALSE)*AEBYLD2!$F201 + AEBYLD1!O201*(1-VLOOKUP(AEBYLD2!O$4,'[1]INTERNAL PARAMETERS-1'!$B$5:$J$44,5,FALSE))*VLOOKUP(AEBYLD2!O$4,'[1]INTERNAL PARAMETERS-1'!$B$5:$J$44,9,FALSE)*AEBYLD2!$F201</f>
        <v>0</v>
      </c>
      <c r="P201" s="50">
        <f>AEBYLD1!P201*VLOOKUP(AEBYLD2!P$4,'[1]INTERNAL PARAMETERS-1'!$B$5:$J$44,5,FALSE)*VLOOKUP(AEBYLD2!P$4,'[1]INTERNAL PARAMETERS-1'!$B$5:$J$44,7,FALSE)*AEBYLD2!$F201 + AEBYLD1!P201*(1-VLOOKUP(AEBYLD2!P$4,'[1]INTERNAL PARAMETERS-1'!$B$5:$J$44,5,FALSE))*VLOOKUP(AEBYLD2!P$4,'[1]INTERNAL PARAMETERS-1'!$B$5:$J$44,9,FALSE)*AEBYLD2!$F201</f>
        <v>0</v>
      </c>
      <c r="Q201" s="50">
        <f>AEBYLD1!Q201*VLOOKUP(AEBYLD2!Q$4,'[1]INTERNAL PARAMETERS-1'!$B$5:$J$44,5,FALSE)*VLOOKUP(AEBYLD2!Q$4,'[1]INTERNAL PARAMETERS-1'!$B$5:$J$44,7,FALSE)*AEBYLD2!$F201 + AEBYLD1!Q201*(1-VLOOKUP(AEBYLD2!Q$4,'[1]INTERNAL PARAMETERS-1'!$B$5:$J$44,5,FALSE))*VLOOKUP(AEBYLD2!Q$4,'[1]INTERNAL PARAMETERS-1'!$B$5:$J$44,9,FALSE)*AEBYLD2!$F201</f>
        <v>0</v>
      </c>
      <c r="R201" s="50">
        <f>AEBYLD1!R201*VLOOKUP(AEBYLD2!R$4,'[1]INTERNAL PARAMETERS-1'!$B$5:$J$44,5,FALSE)*VLOOKUP(AEBYLD2!R$4,'[1]INTERNAL PARAMETERS-1'!$B$5:$J$44,7,FALSE)*AEBYLD2!$F201 + AEBYLD1!R201*(1-VLOOKUP(AEBYLD2!R$4,'[1]INTERNAL PARAMETERS-1'!$B$5:$J$44,5,FALSE))*VLOOKUP(AEBYLD2!R$4,'[1]INTERNAL PARAMETERS-1'!$B$5:$J$44,9,FALSE)*AEBYLD2!$F201</f>
        <v>0</v>
      </c>
      <c r="S201" s="50">
        <f>AEBYLD1!S201*VLOOKUP(AEBYLD2!S$4,'[1]INTERNAL PARAMETERS-1'!$B$5:$J$44,5,FALSE)*VLOOKUP(AEBYLD2!S$4,'[1]INTERNAL PARAMETERS-1'!$B$5:$J$44,7,FALSE)*AEBYLD2!$F201 + AEBYLD1!S201*(1-VLOOKUP(AEBYLD2!S$4,'[1]INTERNAL PARAMETERS-1'!$B$5:$J$44,5,FALSE))*VLOOKUP(AEBYLD2!S$4,'[1]INTERNAL PARAMETERS-1'!$B$5:$J$44,9,FALSE)*AEBYLD2!$F201</f>
        <v>0</v>
      </c>
      <c r="T201" s="50">
        <f>AEBYLD1!T201*VLOOKUP(AEBYLD2!T$4,'[1]INTERNAL PARAMETERS-1'!$B$5:$J$44,5,FALSE)*VLOOKUP(AEBYLD2!T$4,'[1]INTERNAL PARAMETERS-1'!$B$5:$J$44,7,FALSE)*AEBYLD2!$F201 + AEBYLD1!T201*(1-VLOOKUP(AEBYLD2!T$4,'[1]INTERNAL PARAMETERS-1'!$B$5:$J$44,5,FALSE))*VLOOKUP(AEBYLD2!T$4,'[1]INTERNAL PARAMETERS-1'!$B$5:$J$44,9,FALSE)*AEBYLD2!$F201</f>
        <v>0</v>
      </c>
      <c r="U201" s="50">
        <f>AEBYLD1!U201*VLOOKUP(AEBYLD2!U$4,'[1]INTERNAL PARAMETERS-1'!$B$5:$J$44,5,FALSE)*VLOOKUP(AEBYLD2!U$4,'[1]INTERNAL PARAMETERS-1'!$B$5:$J$44,7,FALSE)*AEBYLD2!$F201 + AEBYLD1!U201*(1-VLOOKUP(AEBYLD2!U$4,'[1]INTERNAL PARAMETERS-1'!$B$5:$J$44,5,FALSE))*VLOOKUP(AEBYLD2!U$4,'[1]INTERNAL PARAMETERS-1'!$B$5:$J$44,9,FALSE)*AEBYLD2!$F201</f>
        <v>0</v>
      </c>
      <c r="V201" s="50">
        <f>AEBYLD1!V201*VLOOKUP(AEBYLD2!V$4,'[1]INTERNAL PARAMETERS-1'!$B$5:$J$44,5,FALSE)*VLOOKUP(AEBYLD2!V$4,'[1]INTERNAL PARAMETERS-1'!$B$5:$J$44,7,FALSE)*AEBYLD2!$F201 + AEBYLD1!V201*(1-VLOOKUP(AEBYLD2!V$4,'[1]INTERNAL PARAMETERS-1'!$B$5:$J$44,5,FALSE))*VLOOKUP(AEBYLD2!V$4,'[1]INTERNAL PARAMETERS-1'!$B$5:$J$44,9,FALSE)*AEBYLD2!$F201</f>
        <v>0</v>
      </c>
      <c r="W201" s="50">
        <f>AEBYLD1!W201*VLOOKUP(AEBYLD2!W$4,'[1]INTERNAL PARAMETERS-1'!$B$5:$J$44,5,FALSE)*VLOOKUP(AEBYLD2!W$4,'[1]INTERNAL PARAMETERS-1'!$B$5:$J$44,7,FALSE)*AEBYLD2!$F201 + AEBYLD1!W201*(1-VLOOKUP(AEBYLD2!W$4,'[1]INTERNAL PARAMETERS-1'!$B$5:$J$44,5,FALSE))*VLOOKUP(AEBYLD2!W$4,'[1]INTERNAL PARAMETERS-1'!$B$5:$J$44,9,FALSE)*AEBYLD2!$F201</f>
        <v>0</v>
      </c>
      <c r="X201" s="50">
        <f>AEBYLD1!X201*VLOOKUP(AEBYLD2!X$4,'[1]INTERNAL PARAMETERS-1'!$B$5:$J$44,5,FALSE)*VLOOKUP(AEBYLD2!X$4,'[1]INTERNAL PARAMETERS-1'!$B$5:$J$44,7,FALSE)*AEBYLD2!$F201 + AEBYLD1!X201*(1-VLOOKUP(AEBYLD2!X$4,'[1]INTERNAL PARAMETERS-1'!$B$5:$J$44,5,FALSE))*VLOOKUP(AEBYLD2!X$4,'[1]INTERNAL PARAMETERS-1'!$B$5:$J$44,9,FALSE)*AEBYLD2!$F201</f>
        <v>0</v>
      </c>
      <c r="Y201" s="50">
        <f>AEBYLD1!Y201*VLOOKUP(AEBYLD2!Y$4,'[1]INTERNAL PARAMETERS-1'!$B$5:$J$44,5,FALSE)*VLOOKUP(AEBYLD2!Y$4,'[1]INTERNAL PARAMETERS-1'!$B$5:$J$44,7,FALSE)*AEBYLD2!$F201 + AEBYLD1!Y201*(1-VLOOKUP(AEBYLD2!Y$4,'[1]INTERNAL PARAMETERS-1'!$B$5:$J$44,5,FALSE))*VLOOKUP(AEBYLD2!Y$4,'[1]INTERNAL PARAMETERS-1'!$B$5:$J$44,9,FALSE)*AEBYLD2!$F201</f>
        <v>0</v>
      </c>
      <c r="Z201" s="50">
        <f>AEBYLD1!Z201*VLOOKUP(AEBYLD2!Z$4,'[1]INTERNAL PARAMETERS-1'!$B$5:$J$44,5,FALSE)*VLOOKUP(AEBYLD2!Z$4,'[1]INTERNAL PARAMETERS-1'!$B$5:$J$44,7,FALSE)*AEBYLD2!$F201 + AEBYLD1!Z201*(1-VLOOKUP(AEBYLD2!Z$4,'[1]INTERNAL PARAMETERS-1'!$B$5:$J$44,5,FALSE))*VLOOKUP(AEBYLD2!Z$4,'[1]INTERNAL PARAMETERS-1'!$B$5:$J$44,9,FALSE)*AEBYLD2!$F201</f>
        <v>0</v>
      </c>
      <c r="AA201" s="50">
        <f>AEBYLD1!AA201*VLOOKUP(AEBYLD2!AA$4,'[1]INTERNAL PARAMETERS-1'!$B$5:$J$44,5,FALSE)*VLOOKUP(AEBYLD2!AA$4,'[1]INTERNAL PARAMETERS-1'!$B$5:$J$44,7,FALSE)*AEBYLD2!$F201 + AEBYLD1!AA201*(1-VLOOKUP(AEBYLD2!AA$4,'[1]INTERNAL PARAMETERS-1'!$B$5:$J$44,5,FALSE))*VLOOKUP(AEBYLD2!AA$4,'[1]INTERNAL PARAMETERS-1'!$B$5:$J$44,9,FALSE)*AEBYLD2!$F201</f>
        <v>0</v>
      </c>
      <c r="AB201" s="50">
        <f>AEBYLD1!AB201*VLOOKUP(AEBYLD2!AB$4,'[1]INTERNAL PARAMETERS-1'!$B$5:$J$44,5,FALSE)*VLOOKUP(AEBYLD2!AB$4,'[1]INTERNAL PARAMETERS-1'!$B$5:$J$44,7,FALSE)*AEBYLD2!$F201 + AEBYLD1!AB201*(1-VLOOKUP(AEBYLD2!AB$4,'[1]INTERNAL PARAMETERS-1'!$B$5:$J$44,5,FALSE))*VLOOKUP(AEBYLD2!AB$4,'[1]INTERNAL PARAMETERS-1'!$B$5:$J$44,9,FALSE)*AEBYLD2!$F201</f>
        <v>0</v>
      </c>
      <c r="AC201" s="50">
        <f>AEBYLD1!AC201*VLOOKUP(AEBYLD2!AC$4,'[1]INTERNAL PARAMETERS-1'!$B$5:$J$44,5,FALSE)*VLOOKUP(AEBYLD2!AC$4,'[1]INTERNAL PARAMETERS-1'!$B$5:$J$44,7,FALSE)*AEBYLD2!$F201 + AEBYLD1!AC201*(1-VLOOKUP(AEBYLD2!AC$4,'[1]INTERNAL PARAMETERS-1'!$B$5:$J$44,5,FALSE))*VLOOKUP(AEBYLD2!AC$4,'[1]INTERNAL PARAMETERS-1'!$B$5:$J$44,9,FALSE)*AEBYLD2!$F201</f>
        <v>0</v>
      </c>
      <c r="AD201" s="50">
        <f>AEBYLD1!AD201*VLOOKUP(AEBYLD2!AD$4,'[1]INTERNAL PARAMETERS-1'!$B$5:$J$44,5,FALSE)*VLOOKUP(AEBYLD2!AD$4,'[1]INTERNAL PARAMETERS-1'!$B$5:$J$44,7,FALSE)*AEBYLD2!$F201 + AEBYLD1!AD201*(1-VLOOKUP(AEBYLD2!AD$4,'[1]INTERNAL PARAMETERS-1'!$B$5:$J$44,5,FALSE))*VLOOKUP(AEBYLD2!AD$4,'[1]INTERNAL PARAMETERS-1'!$B$5:$J$44,9,FALSE)*AEBYLD2!$F201</f>
        <v>0</v>
      </c>
      <c r="AE201" s="50">
        <f>AEBYLD1!AE201*VLOOKUP(AEBYLD2!AE$4,'[1]INTERNAL PARAMETERS-1'!$B$5:$J$44,5,FALSE)*VLOOKUP(AEBYLD2!AE$4,'[1]INTERNAL PARAMETERS-1'!$B$5:$J$44,7,FALSE)*AEBYLD2!$F201 + AEBYLD1!AE201*(1-VLOOKUP(AEBYLD2!AE$4,'[1]INTERNAL PARAMETERS-1'!$B$5:$J$44,5,FALSE))*VLOOKUP(AEBYLD2!AE$4,'[1]INTERNAL PARAMETERS-1'!$B$5:$J$44,9,FALSE)*AEBYLD2!$F201</f>
        <v>0</v>
      </c>
      <c r="AF201" s="50">
        <f>AEBYLD1!AF201*VLOOKUP(AEBYLD2!AF$4,'[1]INTERNAL PARAMETERS-1'!$B$5:$J$44,5,FALSE)*VLOOKUP(AEBYLD2!AF$4,'[1]INTERNAL PARAMETERS-1'!$B$5:$J$44,7,FALSE)*AEBYLD2!$F201 + AEBYLD1!AF201*(1-VLOOKUP(AEBYLD2!AF$4,'[1]INTERNAL PARAMETERS-1'!$B$5:$J$44,5,FALSE))*VLOOKUP(AEBYLD2!AF$4,'[1]INTERNAL PARAMETERS-1'!$B$5:$J$44,9,FALSE)*AEBYLD2!$F201</f>
        <v>0</v>
      </c>
      <c r="AG201" s="50">
        <f>AEBYLD1!AG201*VLOOKUP(AEBYLD2!AG$4,'[1]INTERNAL PARAMETERS-1'!$B$5:$J$44,5,FALSE)*VLOOKUP(AEBYLD2!AG$4,'[1]INTERNAL PARAMETERS-1'!$B$5:$J$44,7,FALSE)*AEBYLD2!$F201 + AEBYLD1!AG201*(1-VLOOKUP(AEBYLD2!AG$4,'[1]INTERNAL PARAMETERS-1'!$B$5:$J$44,5,FALSE))*VLOOKUP(AEBYLD2!AG$4,'[1]INTERNAL PARAMETERS-1'!$B$5:$J$44,9,FALSE)*AEBYLD2!$F201</f>
        <v>0</v>
      </c>
      <c r="AH201" s="50">
        <f>AEBYLD1!AH201*VLOOKUP(AEBYLD2!AH$4,'[1]INTERNAL PARAMETERS-1'!$B$5:$J$44,5,FALSE)*VLOOKUP(AEBYLD2!AH$4,'[1]INTERNAL PARAMETERS-1'!$B$5:$J$44,7,FALSE)*AEBYLD2!$F201 + AEBYLD1!AH201*(1-VLOOKUP(AEBYLD2!AH$4,'[1]INTERNAL PARAMETERS-1'!$B$5:$J$44,5,FALSE))*VLOOKUP(AEBYLD2!AH$4,'[1]INTERNAL PARAMETERS-1'!$B$5:$J$44,9,FALSE)*AEBYLD2!$F201</f>
        <v>0</v>
      </c>
      <c r="AI201" s="50">
        <f>AEBYLD1!AI201*VLOOKUP(AEBYLD2!AI$4,'[1]INTERNAL PARAMETERS-1'!$B$5:$J$44,5,FALSE)*VLOOKUP(AEBYLD2!AI$4,'[1]INTERNAL PARAMETERS-1'!$B$5:$J$44,7,FALSE)*AEBYLD2!$F201 + AEBYLD1!AI201*(1-VLOOKUP(AEBYLD2!AI$4,'[1]INTERNAL PARAMETERS-1'!$B$5:$J$44,5,FALSE))*VLOOKUP(AEBYLD2!AI$4,'[1]INTERNAL PARAMETERS-1'!$B$5:$J$44,9,FALSE)*AEBYLD2!$F201</f>
        <v>0</v>
      </c>
      <c r="AJ201" s="50">
        <f>AEBYLD1!AJ201*VLOOKUP(AEBYLD2!AJ$4,'[1]INTERNAL PARAMETERS-1'!$B$5:$J$44,5,FALSE)*VLOOKUP(AEBYLD2!AJ$4,'[1]INTERNAL PARAMETERS-1'!$B$5:$J$44,7,FALSE)*AEBYLD2!$F201 + AEBYLD1!AJ201*(1-VLOOKUP(AEBYLD2!AJ$4,'[1]INTERNAL PARAMETERS-1'!$B$5:$J$44,5,FALSE))*VLOOKUP(AEBYLD2!AJ$4,'[1]INTERNAL PARAMETERS-1'!$B$5:$J$44,9,FALSE)*AEBYLD2!$F201</f>
        <v>0</v>
      </c>
      <c r="AK201" s="50">
        <f>AEBYLD1!AK201*VLOOKUP(AEBYLD2!AK$4,'[1]INTERNAL PARAMETERS-1'!$B$5:$J$44,5,FALSE)*VLOOKUP(AEBYLD2!AK$4,'[1]INTERNAL PARAMETERS-1'!$B$5:$J$44,7,FALSE)*AEBYLD2!$F201 + AEBYLD1!AK201*(1-VLOOKUP(AEBYLD2!AK$4,'[1]INTERNAL PARAMETERS-1'!$B$5:$J$44,5,FALSE))*VLOOKUP(AEBYLD2!AK$4,'[1]INTERNAL PARAMETERS-1'!$B$5:$J$44,9,FALSE)*AEBYLD2!$F201</f>
        <v>0</v>
      </c>
      <c r="AL201" s="50">
        <f>AEBYLD1!AL201*VLOOKUP(AEBYLD2!AL$4,'[1]INTERNAL PARAMETERS-1'!$B$5:$J$44,5,FALSE)*VLOOKUP(AEBYLD2!AL$4,'[1]INTERNAL PARAMETERS-1'!$B$5:$J$44,7,FALSE)*AEBYLD2!$F201 + AEBYLD1!AL201*(1-VLOOKUP(AEBYLD2!AL$4,'[1]INTERNAL PARAMETERS-1'!$B$5:$J$44,5,FALSE))*VLOOKUP(AEBYLD2!AL$4,'[1]INTERNAL PARAMETERS-1'!$B$5:$J$44,9,FALSE)*AEBYLD2!$F201</f>
        <v>0</v>
      </c>
      <c r="AM201" s="50">
        <f>AEBYLD1!AM201*VLOOKUP(AEBYLD2!AM$4,'[1]INTERNAL PARAMETERS-1'!$B$5:$J$44,5,FALSE)*VLOOKUP(AEBYLD2!AM$4,'[1]INTERNAL PARAMETERS-1'!$B$5:$J$44,7,FALSE)*AEBYLD2!$F201 + AEBYLD1!AM201*(1-VLOOKUP(AEBYLD2!AM$4,'[1]INTERNAL PARAMETERS-1'!$B$5:$J$44,5,FALSE))*VLOOKUP(AEBYLD2!AM$4,'[1]INTERNAL PARAMETERS-1'!$B$5:$J$44,9,FALSE)*AEBYLD2!$F201</f>
        <v>0</v>
      </c>
      <c r="AN201" s="50">
        <f>AEBYLD1!AN201*VLOOKUP(AEBYLD2!AN$4,'[1]INTERNAL PARAMETERS-1'!$B$5:$J$44,5,FALSE)*VLOOKUP(AEBYLD2!AN$4,'[1]INTERNAL PARAMETERS-1'!$B$5:$J$44,7,FALSE)*AEBYLD2!$F201 + AEBYLD1!AN201*(1-VLOOKUP(AEBYLD2!AN$4,'[1]INTERNAL PARAMETERS-1'!$B$5:$J$44,5,FALSE))*VLOOKUP(AEBYLD2!AN$4,'[1]INTERNAL PARAMETERS-1'!$B$5:$J$44,9,FALSE)*AEBYLD2!$F201</f>
        <v>0</v>
      </c>
      <c r="AO201" s="50">
        <f>AEBYLD1!AO201*VLOOKUP(AEBYLD2!AO$4,'[1]INTERNAL PARAMETERS-1'!$B$5:$J$44,5,FALSE)*VLOOKUP(AEBYLD2!AO$4,'[1]INTERNAL PARAMETERS-1'!$B$5:$J$44,7,FALSE)*AEBYLD2!$F201 + AEBYLD1!AO201*(1-VLOOKUP(AEBYLD2!AO$4,'[1]INTERNAL PARAMETERS-1'!$B$5:$J$44,5,FALSE))*VLOOKUP(AEBYLD2!AO$4,'[1]INTERNAL PARAMETERS-1'!$B$5:$J$44,9,FALSE)*AEBYLD2!$F201</f>
        <v>0</v>
      </c>
      <c r="AP201" s="50">
        <f>AEBYLD1!AP201*VLOOKUP(AEBYLD2!AP$4,'[1]INTERNAL PARAMETERS-1'!$B$5:$J$44,5,FALSE)*VLOOKUP(AEBYLD2!AP$4,'[1]INTERNAL PARAMETERS-1'!$B$5:$J$44,7,FALSE)*AEBYLD2!$F201 + AEBYLD1!AP201*(1-VLOOKUP(AEBYLD2!AP$4,'[1]INTERNAL PARAMETERS-1'!$B$5:$J$44,5,FALSE))*VLOOKUP(AEBYLD2!AP$4,'[1]INTERNAL PARAMETERS-1'!$B$5:$J$44,9,FALSE)*AEBYLD2!$F201</f>
        <v>0</v>
      </c>
      <c r="AQ201" s="50">
        <f>AEBYLD1!AQ201*VLOOKUP(AEBYLD2!AQ$4,'[1]INTERNAL PARAMETERS-1'!$B$5:$J$44,5,FALSE)*VLOOKUP(AEBYLD2!AQ$4,'[1]INTERNAL PARAMETERS-1'!$B$5:$J$44,7,FALSE)*AEBYLD2!$F201 + AEBYLD1!AQ201*(1-VLOOKUP(AEBYLD2!AQ$4,'[1]INTERNAL PARAMETERS-1'!$B$5:$J$44,5,FALSE))*VLOOKUP(AEBYLD2!AQ$4,'[1]INTERNAL PARAMETERS-1'!$B$5:$J$44,9,FALSE)*AEBYLD2!$F201</f>
        <v>0</v>
      </c>
      <c r="AR201" s="50">
        <f>AEBYLD1!AR201*VLOOKUP(AEBYLD2!AR$4,'[1]INTERNAL PARAMETERS-1'!$B$5:$J$44,5,FALSE)*VLOOKUP(AEBYLD2!AR$4,'[1]INTERNAL PARAMETERS-1'!$B$5:$J$44,7,FALSE)*AEBYLD2!$F201 + AEBYLD1!AR201*(1-VLOOKUP(AEBYLD2!AR$4,'[1]INTERNAL PARAMETERS-1'!$B$5:$J$44,5,FALSE))*VLOOKUP(AEBYLD2!AR$4,'[1]INTERNAL PARAMETERS-1'!$B$5:$J$44,9,FALSE)*AEBYLD2!$F201</f>
        <v>0</v>
      </c>
      <c r="AS201" s="50">
        <f>AEBYLD1!AS201*VLOOKUP(AEBYLD2!AS$4,'[1]INTERNAL PARAMETERS-1'!$B$5:$J$44,5,FALSE)*VLOOKUP(AEBYLD2!AS$4,'[1]INTERNAL PARAMETERS-1'!$B$5:$J$44,7,FALSE)*AEBYLD2!$F201 + AEBYLD1!AS201*(1-VLOOKUP(AEBYLD2!AS$4,'[1]INTERNAL PARAMETERS-1'!$B$5:$J$44,5,FALSE))*VLOOKUP(AEBYLD2!AS$4,'[1]INTERNAL PARAMETERS-1'!$B$5:$J$44,9,FALSE)*AEBYLD2!$F201</f>
        <v>0</v>
      </c>
      <c r="AT201" s="49">
        <f>AEBYLD1!AT201*VLOOKUP(AEBYLD2!AT$4,'[1]INTERNAL PARAMETERS-1'!$B$5:$J$44,5,FALSE)*VLOOKUP(AEBYLD2!AT$4,'[1]INTERNAL PARAMETERS-1'!$B$5:$J$44,7,FALSE)*AEBYLD2!$F201 + AEBYLD1!AT201*(1-VLOOKUP(AEBYLD2!AT$4,'[1]INTERNAL PARAMETERS-1'!$B$5:$J$44,5,FALSE))*VLOOKUP(AEBYLD2!AT$4,'[1]INTERNAL PARAMETERS-1'!$B$5:$J$44,9,FALSE)*AEBYLD2!$F201</f>
        <v>0</v>
      </c>
      <c r="AU201" s="51">
        <f>AEBYLD1!AU201*VLOOKUP(AEBYLD2!AU$4,'[1]INTERNAL PARAMETERS-1'!$B$5:$J$44,5,FALSE)*VLOOKUP(AEBYLD2!AU$4,'[1]INTERNAL PARAMETERS-1'!$B$5:$J$44,6,FALSE)*VLOOKUP(AEBYLD2!AU$4,'[1]INTERNAL PARAMETERS-1'!$B$5:$J$44,3,FALSE) + AEBYLD1!AU201*(1-VLOOKUP(AEBYLD2!AU$4,'[1]INTERNAL PARAMETERS-1'!$B$5:$J$44,5,FALSE))*VLOOKUP(AEBYLD2!AU$4,'[1]INTERNAL PARAMETERS-1'!$B$5:$J$44,8,FALSE)*VLOOKUP(AEBYLD2!AU$4,'[1]INTERNAL PARAMETERS-1'!$B$5:$J$44,3,FALSE)</f>
        <v>0</v>
      </c>
      <c r="AV201" s="50">
        <f>AEBYLD1!AV201*VLOOKUP(AEBYLD2!AV$4,'[1]INTERNAL PARAMETERS-1'!$B$5:$J$44,5,FALSE)*VLOOKUP(AEBYLD2!AV$4,'[1]INTERNAL PARAMETERS-1'!$B$5:$J$44,6,FALSE)*VLOOKUP(AEBYLD2!AV$4,'[1]INTERNAL PARAMETERS-1'!$B$5:$J$44,3,FALSE) + AEBYLD1!AV201*(1-VLOOKUP(AEBYLD2!AV$4,'[1]INTERNAL PARAMETERS-1'!$B$5:$J$44,5,FALSE))*VLOOKUP(AEBYLD2!AV$4,'[1]INTERNAL PARAMETERS-1'!$B$5:$J$44,8,FALSE)*VLOOKUP(AEBYLD2!AV$4,'[1]INTERNAL PARAMETERS-1'!$B$5:$J$44,3,FALSE)</f>
        <v>0</v>
      </c>
      <c r="AW201" s="50">
        <f>AEBYLD1!AW201*VLOOKUP(AEBYLD2!AW$4,'[1]INTERNAL PARAMETERS-1'!$B$5:$J$44,5,FALSE)*VLOOKUP(AEBYLD2!AW$4,'[1]INTERNAL PARAMETERS-1'!$B$5:$J$44,6,FALSE)*VLOOKUP(AEBYLD2!AW$4,'[1]INTERNAL PARAMETERS-1'!$B$5:$J$44,3,FALSE) + AEBYLD1!AW201*(1-VLOOKUP(AEBYLD2!AW$4,'[1]INTERNAL PARAMETERS-1'!$B$5:$J$44,5,FALSE))*VLOOKUP(AEBYLD2!AW$4,'[1]INTERNAL PARAMETERS-1'!$B$5:$J$44,8,FALSE)*VLOOKUP(AEBYLD2!AW$4,'[1]INTERNAL PARAMETERS-1'!$B$5:$J$44,3,FALSE)</f>
        <v>0</v>
      </c>
      <c r="AX201" s="50">
        <f>AEBYLD1!AX201*VLOOKUP(AEBYLD2!AX$4,'[1]INTERNAL PARAMETERS-1'!$B$5:$J$44,5,FALSE)*VLOOKUP(AEBYLD2!AX$4,'[1]INTERNAL PARAMETERS-1'!$B$5:$J$44,6,FALSE)*VLOOKUP(AEBYLD2!AX$4,'[1]INTERNAL PARAMETERS-1'!$B$5:$J$44,3,FALSE) + AEBYLD1!AX201*(1-VLOOKUP(AEBYLD2!AX$4,'[1]INTERNAL PARAMETERS-1'!$B$5:$J$44,5,FALSE))*VLOOKUP(AEBYLD2!AX$4,'[1]INTERNAL PARAMETERS-1'!$B$5:$J$44,8,FALSE)*VLOOKUP(AEBYLD2!AX$4,'[1]INTERNAL PARAMETERS-1'!$B$5:$J$44,3,FALSE)</f>
        <v>0</v>
      </c>
      <c r="AY201" s="50">
        <f>AEBYLD1!AY201*VLOOKUP(AEBYLD2!AY$4,'[1]INTERNAL PARAMETERS-1'!$B$5:$J$44,5,FALSE)*VLOOKUP(AEBYLD2!AY$4,'[1]INTERNAL PARAMETERS-1'!$B$5:$J$44,6,FALSE)*VLOOKUP(AEBYLD2!AY$4,'[1]INTERNAL PARAMETERS-1'!$B$5:$J$44,3,FALSE) + AEBYLD1!AY201*(1-VLOOKUP(AEBYLD2!AY$4,'[1]INTERNAL PARAMETERS-1'!$B$5:$J$44,5,FALSE))*VLOOKUP(AEBYLD2!AY$4,'[1]INTERNAL PARAMETERS-1'!$B$5:$J$44,8,FALSE)*VLOOKUP(AEBYLD2!AY$4,'[1]INTERNAL PARAMETERS-1'!$B$5:$J$44,3,FALSE)</f>
        <v>0</v>
      </c>
      <c r="AZ201" s="50">
        <f>AEBYLD1!AZ201*VLOOKUP(AEBYLD2!AZ$4,'[1]INTERNAL PARAMETERS-1'!$B$5:$J$44,5,FALSE)*VLOOKUP(AEBYLD2!AZ$4,'[1]INTERNAL PARAMETERS-1'!$B$5:$J$44,6,FALSE)*VLOOKUP(AEBYLD2!AZ$4,'[1]INTERNAL PARAMETERS-1'!$B$5:$J$44,3,FALSE) + AEBYLD1!AZ201*(1-VLOOKUP(AEBYLD2!AZ$4,'[1]INTERNAL PARAMETERS-1'!$B$5:$J$44,5,FALSE))*VLOOKUP(AEBYLD2!AZ$4,'[1]INTERNAL PARAMETERS-1'!$B$5:$J$44,8,FALSE)*VLOOKUP(AEBYLD2!AZ$4,'[1]INTERNAL PARAMETERS-1'!$B$5:$J$44,3,FALSE)</f>
        <v>0</v>
      </c>
      <c r="BA201" s="50">
        <f>AEBYLD1!BA201*VLOOKUP(AEBYLD2!BA$4,'[1]INTERNAL PARAMETERS-1'!$B$5:$J$44,5,FALSE)*VLOOKUP(AEBYLD2!BA$4,'[1]INTERNAL PARAMETERS-1'!$B$5:$J$44,6,FALSE)*VLOOKUP(AEBYLD2!BA$4,'[1]INTERNAL PARAMETERS-1'!$B$5:$J$44,3,FALSE) + AEBYLD1!BA201*(1-VLOOKUP(AEBYLD2!BA$4,'[1]INTERNAL PARAMETERS-1'!$B$5:$J$44,5,FALSE))*VLOOKUP(AEBYLD2!BA$4,'[1]INTERNAL PARAMETERS-1'!$B$5:$J$44,8,FALSE)*VLOOKUP(AEBYLD2!BA$4,'[1]INTERNAL PARAMETERS-1'!$B$5:$J$44,3,FALSE)</f>
        <v>0</v>
      </c>
      <c r="BB201" s="50">
        <f>AEBYLD1!BB201*VLOOKUP(AEBYLD2!BB$4,'[1]INTERNAL PARAMETERS-1'!$B$5:$J$44,5,FALSE)*VLOOKUP(AEBYLD2!BB$4,'[1]INTERNAL PARAMETERS-1'!$B$5:$J$44,6,FALSE)*VLOOKUP(AEBYLD2!BB$4,'[1]INTERNAL PARAMETERS-1'!$B$5:$J$44,3,FALSE) + AEBYLD1!BB201*(1-VLOOKUP(AEBYLD2!BB$4,'[1]INTERNAL PARAMETERS-1'!$B$5:$J$44,5,FALSE))*VLOOKUP(AEBYLD2!BB$4,'[1]INTERNAL PARAMETERS-1'!$B$5:$J$44,8,FALSE)*VLOOKUP(AEBYLD2!BB$4,'[1]INTERNAL PARAMETERS-1'!$B$5:$J$44,3,FALSE)</f>
        <v>0</v>
      </c>
      <c r="BC201" s="50">
        <f>AEBYLD1!BC201*VLOOKUP(AEBYLD2!BC$4,'[1]INTERNAL PARAMETERS-1'!$B$5:$J$44,5,FALSE)*VLOOKUP(AEBYLD2!BC$4,'[1]INTERNAL PARAMETERS-1'!$B$5:$J$44,6,FALSE)*VLOOKUP(AEBYLD2!BC$4,'[1]INTERNAL PARAMETERS-1'!$B$5:$J$44,3,FALSE) + AEBYLD1!BC201*(1-VLOOKUP(AEBYLD2!BC$4,'[1]INTERNAL PARAMETERS-1'!$B$5:$J$44,5,FALSE))*VLOOKUP(AEBYLD2!BC$4,'[1]INTERNAL PARAMETERS-1'!$B$5:$J$44,8,FALSE)*VLOOKUP(AEBYLD2!BC$4,'[1]INTERNAL PARAMETERS-1'!$B$5:$J$44,3,FALSE)</f>
        <v>0</v>
      </c>
      <c r="BD201" s="50">
        <f>AEBYLD1!BD201*VLOOKUP(AEBYLD2!BD$4,'[1]INTERNAL PARAMETERS-1'!$B$5:$J$44,5,FALSE)*VLOOKUP(AEBYLD2!BD$4,'[1]INTERNAL PARAMETERS-1'!$B$5:$J$44,6,FALSE)*VLOOKUP(AEBYLD2!BD$4,'[1]INTERNAL PARAMETERS-1'!$B$5:$J$44,3,FALSE) + AEBYLD1!BD201*(1-VLOOKUP(AEBYLD2!BD$4,'[1]INTERNAL PARAMETERS-1'!$B$5:$J$44,5,FALSE))*VLOOKUP(AEBYLD2!BD$4,'[1]INTERNAL PARAMETERS-1'!$B$5:$J$44,8,FALSE)*VLOOKUP(AEBYLD2!BD$4,'[1]INTERNAL PARAMETERS-1'!$B$5:$J$44,3,FALSE)</f>
        <v>0</v>
      </c>
      <c r="BE201" s="50">
        <f>AEBYLD1!BE201*VLOOKUP(AEBYLD2!BE$4,'[1]INTERNAL PARAMETERS-1'!$B$5:$J$44,5,FALSE)*VLOOKUP(AEBYLD2!BE$4,'[1]INTERNAL PARAMETERS-1'!$B$5:$J$44,6,FALSE)*VLOOKUP(AEBYLD2!BE$4,'[1]INTERNAL PARAMETERS-1'!$B$5:$J$44,3,FALSE) + AEBYLD1!BE201*(1-VLOOKUP(AEBYLD2!BE$4,'[1]INTERNAL PARAMETERS-1'!$B$5:$J$44,5,FALSE))*VLOOKUP(AEBYLD2!BE$4,'[1]INTERNAL PARAMETERS-1'!$B$5:$J$44,8,FALSE)*VLOOKUP(AEBYLD2!BE$4,'[1]INTERNAL PARAMETERS-1'!$B$5:$J$44,3,FALSE)</f>
        <v>0</v>
      </c>
      <c r="BF201" s="50">
        <f>AEBYLD1!BF201*VLOOKUP(AEBYLD2!BF$4,'[1]INTERNAL PARAMETERS-1'!$B$5:$J$44,5,FALSE)*VLOOKUP(AEBYLD2!BF$4,'[1]INTERNAL PARAMETERS-1'!$B$5:$J$44,6,FALSE)*VLOOKUP(AEBYLD2!BF$4,'[1]INTERNAL PARAMETERS-1'!$B$5:$J$44,3,FALSE) + AEBYLD1!BF201*(1-VLOOKUP(AEBYLD2!BF$4,'[1]INTERNAL PARAMETERS-1'!$B$5:$J$44,5,FALSE))*VLOOKUP(AEBYLD2!BF$4,'[1]INTERNAL PARAMETERS-1'!$B$5:$J$44,8,FALSE)*VLOOKUP(AEBYLD2!BF$4,'[1]INTERNAL PARAMETERS-1'!$B$5:$J$44,3,FALSE)</f>
        <v>0</v>
      </c>
      <c r="BG201" s="50">
        <f>AEBYLD1!BG201*VLOOKUP(AEBYLD2!BG$4,'[1]INTERNAL PARAMETERS-1'!$B$5:$J$44,5,FALSE)*VLOOKUP(AEBYLD2!BG$4,'[1]INTERNAL PARAMETERS-1'!$B$5:$J$44,6,FALSE)*VLOOKUP(AEBYLD2!BG$4,'[1]INTERNAL PARAMETERS-1'!$B$5:$J$44,3,FALSE) + AEBYLD1!BG201*(1-VLOOKUP(AEBYLD2!BG$4,'[1]INTERNAL PARAMETERS-1'!$B$5:$J$44,5,FALSE))*VLOOKUP(AEBYLD2!BG$4,'[1]INTERNAL PARAMETERS-1'!$B$5:$J$44,8,FALSE)*VLOOKUP(AEBYLD2!BG$4,'[1]INTERNAL PARAMETERS-1'!$B$5:$J$44,3,FALSE)</f>
        <v>0</v>
      </c>
      <c r="BH201" s="50">
        <f>AEBYLD1!BH201*VLOOKUP(AEBYLD2!BH$4,'[1]INTERNAL PARAMETERS-1'!$B$5:$J$44,5,FALSE)*VLOOKUP(AEBYLD2!BH$4,'[1]INTERNAL PARAMETERS-1'!$B$5:$J$44,6,FALSE)*VLOOKUP(AEBYLD2!BH$4,'[1]INTERNAL PARAMETERS-1'!$B$5:$J$44,3,FALSE) + AEBYLD1!BH201*(1-VLOOKUP(AEBYLD2!BH$4,'[1]INTERNAL PARAMETERS-1'!$B$5:$J$44,5,FALSE))*VLOOKUP(AEBYLD2!BH$4,'[1]INTERNAL PARAMETERS-1'!$B$5:$J$44,8,FALSE)*VLOOKUP(AEBYLD2!BH$4,'[1]INTERNAL PARAMETERS-1'!$B$5:$J$44,3,FALSE)</f>
        <v>0</v>
      </c>
      <c r="BI201" s="50">
        <f>AEBYLD1!BI201*VLOOKUP(AEBYLD2!BI$4,'[1]INTERNAL PARAMETERS-1'!$B$5:$J$44,5,FALSE)*VLOOKUP(AEBYLD2!BI$4,'[1]INTERNAL PARAMETERS-1'!$B$5:$J$44,6,FALSE)*VLOOKUP(AEBYLD2!BI$4,'[1]INTERNAL PARAMETERS-1'!$B$5:$J$44,3,FALSE) + AEBYLD1!BI201*(1-VLOOKUP(AEBYLD2!BI$4,'[1]INTERNAL PARAMETERS-1'!$B$5:$J$44,5,FALSE))*VLOOKUP(AEBYLD2!BI$4,'[1]INTERNAL PARAMETERS-1'!$B$5:$J$44,8,FALSE)*VLOOKUP(AEBYLD2!BI$4,'[1]INTERNAL PARAMETERS-1'!$B$5:$J$44,3,FALSE)</f>
        <v>0</v>
      </c>
      <c r="BJ201" s="50">
        <f>AEBYLD1!BJ201*VLOOKUP(AEBYLD2!BJ$4,'[1]INTERNAL PARAMETERS-1'!$B$5:$J$44,5,FALSE)*VLOOKUP(AEBYLD2!BJ$4,'[1]INTERNAL PARAMETERS-1'!$B$5:$J$44,6,FALSE)*VLOOKUP(AEBYLD2!BJ$4,'[1]INTERNAL PARAMETERS-1'!$B$5:$J$44,3,FALSE) + AEBYLD1!BJ201*(1-VLOOKUP(AEBYLD2!BJ$4,'[1]INTERNAL PARAMETERS-1'!$B$5:$J$44,5,FALSE))*VLOOKUP(AEBYLD2!BJ$4,'[1]INTERNAL PARAMETERS-1'!$B$5:$J$44,8,FALSE)*VLOOKUP(AEBYLD2!BJ$4,'[1]INTERNAL PARAMETERS-1'!$B$5:$J$44,3,FALSE)</f>
        <v>0</v>
      </c>
      <c r="BK201" s="50">
        <f>AEBYLD1!BK201*VLOOKUP(AEBYLD2!BK$4,'[1]INTERNAL PARAMETERS-1'!$B$5:$J$44,5,FALSE)*VLOOKUP(AEBYLD2!BK$4,'[1]INTERNAL PARAMETERS-1'!$B$5:$J$44,6,FALSE)*VLOOKUP(AEBYLD2!BK$4,'[1]INTERNAL PARAMETERS-1'!$B$5:$J$44,3,FALSE) + AEBYLD1!BK201*(1-VLOOKUP(AEBYLD2!BK$4,'[1]INTERNAL PARAMETERS-1'!$B$5:$J$44,5,FALSE))*VLOOKUP(AEBYLD2!BK$4,'[1]INTERNAL PARAMETERS-1'!$B$5:$J$44,8,FALSE)*VLOOKUP(AEBYLD2!BK$4,'[1]INTERNAL PARAMETERS-1'!$B$5:$J$44,3,FALSE)</f>
        <v>0</v>
      </c>
      <c r="BL201" s="50">
        <f>AEBYLD1!BL201*VLOOKUP(AEBYLD2!BL$4,'[1]INTERNAL PARAMETERS-1'!$B$5:$J$44,5,FALSE)*VLOOKUP(AEBYLD2!BL$4,'[1]INTERNAL PARAMETERS-1'!$B$5:$J$44,6,FALSE)*VLOOKUP(AEBYLD2!BL$4,'[1]INTERNAL PARAMETERS-1'!$B$5:$J$44,3,FALSE) + AEBYLD1!BL201*(1-VLOOKUP(AEBYLD2!BL$4,'[1]INTERNAL PARAMETERS-1'!$B$5:$J$44,5,FALSE))*VLOOKUP(AEBYLD2!BL$4,'[1]INTERNAL PARAMETERS-1'!$B$5:$J$44,8,FALSE)*VLOOKUP(AEBYLD2!BL$4,'[1]INTERNAL PARAMETERS-1'!$B$5:$J$44,3,FALSE)</f>
        <v>0</v>
      </c>
      <c r="BM201" s="50">
        <f>AEBYLD1!BM201*VLOOKUP(AEBYLD2!BM$4,'[1]INTERNAL PARAMETERS-1'!$B$5:$J$44,5,FALSE)*VLOOKUP(AEBYLD2!BM$4,'[1]INTERNAL PARAMETERS-1'!$B$5:$J$44,6,FALSE)*VLOOKUP(AEBYLD2!BM$4,'[1]INTERNAL PARAMETERS-1'!$B$5:$J$44,3,FALSE) + AEBYLD1!BM201*(1-VLOOKUP(AEBYLD2!BM$4,'[1]INTERNAL PARAMETERS-1'!$B$5:$J$44,5,FALSE))*VLOOKUP(AEBYLD2!BM$4,'[1]INTERNAL PARAMETERS-1'!$B$5:$J$44,8,FALSE)*VLOOKUP(AEBYLD2!BM$4,'[1]INTERNAL PARAMETERS-1'!$B$5:$J$44,3,FALSE)</f>
        <v>0</v>
      </c>
      <c r="BN201" s="50">
        <f>AEBYLD1!BN201*VLOOKUP(AEBYLD2!BN$4,'[1]INTERNAL PARAMETERS-1'!$B$5:$J$44,5,FALSE)*VLOOKUP(AEBYLD2!BN$4,'[1]INTERNAL PARAMETERS-1'!$B$5:$J$44,6,FALSE)*VLOOKUP(AEBYLD2!BN$4,'[1]INTERNAL PARAMETERS-1'!$B$5:$J$44,3,FALSE) + AEBYLD1!BN201*(1-VLOOKUP(AEBYLD2!BN$4,'[1]INTERNAL PARAMETERS-1'!$B$5:$J$44,5,FALSE))*VLOOKUP(AEBYLD2!BN$4,'[1]INTERNAL PARAMETERS-1'!$B$5:$J$44,8,FALSE)*VLOOKUP(AEBYLD2!BN$4,'[1]INTERNAL PARAMETERS-1'!$B$5:$J$44,3,FALSE)</f>
        <v>0</v>
      </c>
      <c r="BO201" s="50">
        <f>AEBYLD1!BO201*VLOOKUP(AEBYLD2!BO$4,'[1]INTERNAL PARAMETERS-1'!$B$5:$J$44,5,FALSE)*VLOOKUP(AEBYLD2!BO$4,'[1]INTERNAL PARAMETERS-1'!$B$5:$J$44,6,FALSE)*VLOOKUP(AEBYLD2!BO$4,'[1]INTERNAL PARAMETERS-1'!$B$5:$J$44,3,FALSE) + AEBYLD1!BO201*(1-VLOOKUP(AEBYLD2!BO$4,'[1]INTERNAL PARAMETERS-1'!$B$5:$J$44,5,FALSE))*VLOOKUP(AEBYLD2!BO$4,'[1]INTERNAL PARAMETERS-1'!$B$5:$J$44,8,FALSE)*VLOOKUP(AEBYLD2!BO$4,'[1]INTERNAL PARAMETERS-1'!$B$5:$J$44,3,FALSE)</f>
        <v>0</v>
      </c>
      <c r="BP201" s="50">
        <f>AEBYLD1!BP201*VLOOKUP(AEBYLD2!BP$4,'[1]INTERNAL PARAMETERS-1'!$B$5:$J$44,5,FALSE)*VLOOKUP(AEBYLD2!BP$4,'[1]INTERNAL PARAMETERS-1'!$B$5:$J$44,6,FALSE)*VLOOKUP(AEBYLD2!BP$4,'[1]INTERNAL PARAMETERS-1'!$B$5:$J$44,3,FALSE) + AEBYLD1!BP201*(1-VLOOKUP(AEBYLD2!BP$4,'[1]INTERNAL PARAMETERS-1'!$B$5:$J$44,5,FALSE))*VLOOKUP(AEBYLD2!BP$4,'[1]INTERNAL PARAMETERS-1'!$B$5:$J$44,8,FALSE)*VLOOKUP(AEBYLD2!BP$4,'[1]INTERNAL PARAMETERS-1'!$B$5:$J$44,3,FALSE)</f>
        <v>0</v>
      </c>
      <c r="BQ201" s="50">
        <f>AEBYLD1!BQ201*VLOOKUP(AEBYLD2!BQ$4,'[1]INTERNAL PARAMETERS-1'!$B$5:$J$44,5,FALSE)*VLOOKUP(AEBYLD2!BQ$4,'[1]INTERNAL PARAMETERS-1'!$B$5:$J$44,6,FALSE)*VLOOKUP(AEBYLD2!BQ$4,'[1]INTERNAL PARAMETERS-1'!$B$5:$J$44,3,FALSE) + AEBYLD1!BQ201*(1-VLOOKUP(AEBYLD2!BQ$4,'[1]INTERNAL PARAMETERS-1'!$B$5:$J$44,5,FALSE))*VLOOKUP(AEBYLD2!BQ$4,'[1]INTERNAL PARAMETERS-1'!$B$5:$J$44,8,FALSE)*VLOOKUP(AEBYLD2!BQ$4,'[1]INTERNAL PARAMETERS-1'!$B$5:$J$44,3,FALSE)</f>
        <v>0</v>
      </c>
      <c r="BR201" s="50">
        <f>AEBYLD1!BR201*VLOOKUP(AEBYLD2!BR$4,'[1]INTERNAL PARAMETERS-1'!$B$5:$J$44,5,FALSE)*VLOOKUP(AEBYLD2!BR$4,'[1]INTERNAL PARAMETERS-1'!$B$5:$J$44,6,FALSE)*VLOOKUP(AEBYLD2!BR$4,'[1]INTERNAL PARAMETERS-1'!$B$5:$J$44,3,FALSE) + AEBYLD1!BR201*(1-VLOOKUP(AEBYLD2!BR$4,'[1]INTERNAL PARAMETERS-1'!$B$5:$J$44,5,FALSE))*VLOOKUP(AEBYLD2!BR$4,'[1]INTERNAL PARAMETERS-1'!$B$5:$J$44,8,FALSE)*VLOOKUP(AEBYLD2!BR$4,'[1]INTERNAL PARAMETERS-1'!$B$5:$J$44,3,FALSE)</f>
        <v>0</v>
      </c>
      <c r="BS201" s="50">
        <f>AEBYLD1!BS201*VLOOKUP(AEBYLD2!BS$4,'[1]INTERNAL PARAMETERS-1'!$B$5:$J$44,5,FALSE)*VLOOKUP(AEBYLD2!BS$4,'[1]INTERNAL PARAMETERS-1'!$B$5:$J$44,6,FALSE)*VLOOKUP(AEBYLD2!BS$4,'[1]INTERNAL PARAMETERS-1'!$B$5:$J$44,3,FALSE) + AEBYLD1!BS201*(1-VLOOKUP(AEBYLD2!BS$4,'[1]INTERNAL PARAMETERS-1'!$B$5:$J$44,5,FALSE))*VLOOKUP(AEBYLD2!BS$4,'[1]INTERNAL PARAMETERS-1'!$B$5:$J$44,8,FALSE)*VLOOKUP(AEBYLD2!BS$4,'[1]INTERNAL PARAMETERS-1'!$B$5:$J$44,3,FALSE)</f>
        <v>0</v>
      </c>
      <c r="BT201" s="50">
        <f>AEBYLD1!BT201*VLOOKUP(AEBYLD2!BT$4,'[1]INTERNAL PARAMETERS-1'!$B$5:$J$44,5,FALSE)*VLOOKUP(AEBYLD2!BT$4,'[1]INTERNAL PARAMETERS-1'!$B$5:$J$44,6,FALSE)*VLOOKUP(AEBYLD2!BT$4,'[1]INTERNAL PARAMETERS-1'!$B$5:$J$44,3,FALSE) + AEBYLD1!BT201*(1-VLOOKUP(AEBYLD2!BT$4,'[1]INTERNAL PARAMETERS-1'!$B$5:$J$44,5,FALSE))*VLOOKUP(AEBYLD2!BT$4,'[1]INTERNAL PARAMETERS-1'!$B$5:$J$44,8,FALSE)*VLOOKUP(AEBYLD2!BT$4,'[1]INTERNAL PARAMETERS-1'!$B$5:$J$44,3,FALSE)</f>
        <v>0</v>
      </c>
      <c r="BU201" s="50">
        <f>AEBYLD1!BU201*VLOOKUP(AEBYLD2!BU$4,'[1]INTERNAL PARAMETERS-1'!$B$5:$J$44,5,FALSE)*VLOOKUP(AEBYLD2!BU$4,'[1]INTERNAL PARAMETERS-1'!$B$5:$J$44,6,FALSE)*VLOOKUP(AEBYLD2!BU$4,'[1]INTERNAL PARAMETERS-1'!$B$5:$J$44,3,FALSE) + AEBYLD1!BU201*(1-VLOOKUP(AEBYLD2!BU$4,'[1]INTERNAL PARAMETERS-1'!$B$5:$J$44,5,FALSE))*VLOOKUP(AEBYLD2!BU$4,'[1]INTERNAL PARAMETERS-1'!$B$5:$J$44,8,FALSE)*VLOOKUP(AEBYLD2!BU$4,'[1]INTERNAL PARAMETERS-1'!$B$5:$J$44,3,FALSE)</f>
        <v>0</v>
      </c>
      <c r="BV201" s="50">
        <f>AEBYLD1!BV201*VLOOKUP(AEBYLD2!BV$4,'[1]INTERNAL PARAMETERS-1'!$B$5:$J$44,5,FALSE)*VLOOKUP(AEBYLD2!BV$4,'[1]INTERNAL PARAMETERS-1'!$B$5:$J$44,6,FALSE)*VLOOKUP(AEBYLD2!BV$4,'[1]INTERNAL PARAMETERS-1'!$B$5:$J$44,3,FALSE) + AEBYLD1!BV201*(1-VLOOKUP(AEBYLD2!BV$4,'[1]INTERNAL PARAMETERS-1'!$B$5:$J$44,5,FALSE))*VLOOKUP(AEBYLD2!BV$4,'[1]INTERNAL PARAMETERS-1'!$B$5:$J$44,8,FALSE)*VLOOKUP(AEBYLD2!BV$4,'[1]INTERNAL PARAMETERS-1'!$B$5:$J$44,3,FALSE)</f>
        <v>0</v>
      </c>
      <c r="BW201" s="50">
        <f>AEBYLD1!BW201*VLOOKUP(AEBYLD2!BW$4,'[1]INTERNAL PARAMETERS-1'!$B$5:$J$44,5,FALSE)*VLOOKUP(AEBYLD2!BW$4,'[1]INTERNAL PARAMETERS-1'!$B$5:$J$44,6,FALSE)*VLOOKUP(AEBYLD2!BW$4,'[1]INTERNAL PARAMETERS-1'!$B$5:$J$44,3,FALSE) + AEBYLD1!BW201*(1-VLOOKUP(AEBYLD2!BW$4,'[1]INTERNAL PARAMETERS-1'!$B$5:$J$44,5,FALSE))*VLOOKUP(AEBYLD2!BW$4,'[1]INTERNAL PARAMETERS-1'!$B$5:$J$44,8,FALSE)*VLOOKUP(AEBYLD2!BW$4,'[1]INTERNAL PARAMETERS-1'!$B$5:$J$44,3,FALSE)</f>
        <v>0</v>
      </c>
      <c r="BX201" s="50">
        <f>AEBYLD1!BX201*VLOOKUP(AEBYLD2!BX$4,'[1]INTERNAL PARAMETERS-1'!$B$5:$J$44,5,FALSE)*VLOOKUP(AEBYLD2!BX$4,'[1]INTERNAL PARAMETERS-1'!$B$5:$J$44,6,FALSE)*VLOOKUP(AEBYLD2!BX$4,'[1]INTERNAL PARAMETERS-1'!$B$5:$J$44,3,FALSE) + AEBYLD1!BX201*(1-VLOOKUP(AEBYLD2!BX$4,'[1]INTERNAL PARAMETERS-1'!$B$5:$J$44,5,FALSE))*VLOOKUP(AEBYLD2!BX$4,'[1]INTERNAL PARAMETERS-1'!$B$5:$J$44,8,FALSE)*VLOOKUP(AEBYLD2!BX$4,'[1]INTERNAL PARAMETERS-1'!$B$5:$J$44,3,FALSE)</f>
        <v>0</v>
      </c>
      <c r="BY201" s="50">
        <f>AEBYLD1!BY201*VLOOKUP(AEBYLD2!BY$4,'[1]INTERNAL PARAMETERS-1'!$B$5:$J$44,5,FALSE)*VLOOKUP(AEBYLD2!BY$4,'[1]INTERNAL PARAMETERS-1'!$B$5:$J$44,6,FALSE)*VLOOKUP(AEBYLD2!BY$4,'[1]INTERNAL PARAMETERS-1'!$B$5:$J$44,3,FALSE) + AEBYLD1!BY201*(1-VLOOKUP(AEBYLD2!BY$4,'[1]INTERNAL PARAMETERS-1'!$B$5:$J$44,5,FALSE))*VLOOKUP(AEBYLD2!BY$4,'[1]INTERNAL PARAMETERS-1'!$B$5:$J$44,8,FALSE)*VLOOKUP(AEBYLD2!BY$4,'[1]INTERNAL PARAMETERS-1'!$B$5:$J$44,3,FALSE)</f>
        <v>0</v>
      </c>
      <c r="BZ201" s="50">
        <f>AEBYLD1!BZ201*VLOOKUP(AEBYLD2!BZ$4,'[1]INTERNAL PARAMETERS-1'!$B$5:$J$44,5,FALSE)*VLOOKUP(AEBYLD2!BZ$4,'[1]INTERNAL PARAMETERS-1'!$B$5:$J$44,6,FALSE)*VLOOKUP(AEBYLD2!BZ$4,'[1]INTERNAL PARAMETERS-1'!$B$5:$J$44,3,FALSE) + AEBYLD1!BZ201*(1-VLOOKUP(AEBYLD2!BZ$4,'[1]INTERNAL PARAMETERS-1'!$B$5:$J$44,5,FALSE))*VLOOKUP(AEBYLD2!BZ$4,'[1]INTERNAL PARAMETERS-1'!$B$5:$J$44,8,FALSE)*VLOOKUP(AEBYLD2!BZ$4,'[1]INTERNAL PARAMETERS-1'!$B$5:$J$44,3,FALSE)</f>
        <v>0</v>
      </c>
      <c r="CA201" s="50">
        <f>AEBYLD1!CA201*VLOOKUP(AEBYLD2!CA$4,'[1]INTERNAL PARAMETERS-1'!$B$5:$J$44,5,FALSE)*VLOOKUP(AEBYLD2!CA$4,'[1]INTERNAL PARAMETERS-1'!$B$5:$J$44,6,FALSE)*VLOOKUP(AEBYLD2!CA$4,'[1]INTERNAL PARAMETERS-1'!$B$5:$J$44,3,FALSE) + AEBYLD1!CA201*(1-VLOOKUP(AEBYLD2!CA$4,'[1]INTERNAL PARAMETERS-1'!$B$5:$J$44,5,FALSE))*VLOOKUP(AEBYLD2!CA$4,'[1]INTERNAL PARAMETERS-1'!$B$5:$J$44,8,FALSE)*VLOOKUP(AEBYLD2!CA$4,'[1]INTERNAL PARAMETERS-1'!$B$5:$J$44,3,FALSE)</f>
        <v>0</v>
      </c>
      <c r="CB201" s="50">
        <f>AEBYLD1!CB201*VLOOKUP(AEBYLD2!CB$4,'[1]INTERNAL PARAMETERS-1'!$B$5:$J$44,5,FALSE)*VLOOKUP(AEBYLD2!CB$4,'[1]INTERNAL PARAMETERS-1'!$B$5:$J$44,6,FALSE)*VLOOKUP(AEBYLD2!CB$4,'[1]INTERNAL PARAMETERS-1'!$B$5:$J$44,3,FALSE) + AEBYLD1!CB201*(1-VLOOKUP(AEBYLD2!CB$4,'[1]INTERNAL PARAMETERS-1'!$B$5:$J$44,5,FALSE))*VLOOKUP(AEBYLD2!CB$4,'[1]INTERNAL PARAMETERS-1'!$B$5:$J$44,8,FALSE)*VLOOKUP(AEBYLD2!CB$4,'[1]INTERNAL PARAMETERS-1'!$B$5:$J$44,3,FALSE)</f>
        <v>0</v>
      </c>
      <c r="CC201" s="50">
        <f>AEBYLD1!CC201*VLOOKUP(AEBYLD2!CC$4,'[1]INTERNAL PARAMETERS-1'!$B$5:$J$44,5,FALSE)*VLOOKUP(AEBYLD2!CC$4,'[1]INTERNAL PARAMETERS-1'!$B$5:$J$44,6,FALSE)*VLOOKUP(AEBYLD2!CC$4,'[1]INTERNAL PARAMETERS-1'!$B$5:$J$44,3,FALSE) + AEBYLD1!CC201*(1-VLOOKUP(AEBYLD2!CC$4,'[1]INTERNAL PARAMETERS-1'!$B$5:$J$44,5,FALSE))*VLOOKUP(AEBYLD2!CC$4,'[1]INTERNAL PARAMETERS-1'!$B$5:$J$44,8,FALSE)*VLOOKUP(AEBYLD2!CC$4,'[1]INTERNAL PARAMETERS-1'!$B$5:$J$44,3,FALSE)</f>
        <v>0</v>
      </c>
      <c r="CD201" s="50">
        <f>AEBYLD1!CD201*VLOOKUP(AEBYLD2!CD$4,'[1]INTERNAL PARAMETERS-1'!$B$5:$J$44,5,FALSE)*VLOOKUP(AEBYLD2!CD$4,'[1]INTERNAL PARAMETERS-1'!$B$5:$J$44,6,FALSE)*VLOOKUP(AEBYLD2!CD$4,'[1]INTERNAL PARAMETERS-1'!$B$5:$J$44,3,FALSE) + AEBYLD1!CD201*(1-VLOOKUP(AEBYLD2!CD$4,'[1]INTERNAL PARAMETERS-1'!$B$5:$J$44,5,FALSE))*VLOOKUP(AEBYLD2!CD$4,'[1]INTERNAL PARAMETERS-1'!$B$5:$J$44,8,FALSE)*VLOOKUP(AEBYLD2!CD$4,'[1]INTERNAL PARAMETERS-1'!$B$5:$J$44,3,FALSE)</f>
        <v>0</v>
      </c>
      <c r="CE201" s="50">
        <f>AEBYLD1!CE201*VLOOKUP(AEBYLD2!CE$4,'[1]INTERNAL PARAMETERS-1'!$B$5:$J$44,5,FALSE)*VLOOKUP(AEBYLD2!CE$4,'[1]INTERNAL PARAMETERS-1'!$B$5:$J$44,6,FALSE)*VLOOKUP(AEBYLD2!CE$4,'[1]INTERNAL PARAMETERS-1'!$B$5:$J$44,3,FALSE) + AEBYLD1!CE201*(1-VLOOKUP(AEBYLD2!CE$4,'[1]INTERNAL PARAMETERS-1'!$B$5:$J$44,5,FALSE))*VLOOKUP(AEBYLD2!CE$4,'[1]INTERNAL PARAMETERS-1'!$B$5:$J$44,8,FALSE)*VLOOKUP(AEBYLD2!CE$4,'[1]INTERNAL PARAMETERS-1'!$B$5:$J$44,3,FALSE)</f>
        <v>0</v>
      </c>
      <c r="CF201" s="50">
        <f>AEBYLD1!CF201*VLOOKUP(AEBYLD2!CF$4,'[1]INTERNAL PARAMETERS-1'!$B$5:$J$44,5,FALSE)*VLOOKUP(AEBYLD2!CF$4,'[1]INTERNAL PARAMETERS-1'!$B$5:$J$44,6,FALSE)*VLOOKUP(AEBYLD2!CF$4,'[1]INTERNAL PARAMETERS-1'!$B$5:$J$44,3,FALSE) + AEBYLD1!CF201*(1-VLOOKUP(AEBYLD2!CF$4,'[1]INTERNAL PARAMETERS-1'!$B$5:$J$44,5,FALSE))*VLOOKUP(AEBYLD2!CF$4,'[1]INTERNAL PARAMETERS-1'!$B$5:$J$44,8,FALSE)*VLOOKUP(AEBYLD2!CF$4,'[1]INTERNAL PARAMETERS-1'!$B$5:$J$44,3,FALSE)</f>
        <v>0</v>
      </c>
      <c r="CG201" s="50">
        <f>AEBYLD1!CG201*VLOOKUP(AEBYLD2!CG$4,'[1]INTERNAL PARAMETERS-1'!$B$5:$J$44,5,FALSE)*VLOOKUP(AEBYLD2!CG$4,'[1]INTERNAL PARAMETERS-1'!$B$5:$J$44,6,FALSE)*VLOOKUP(AEBYLD2!CG$4,'[1]INTERNAL PARAMETERS-1'!$B$5:$J$44,3,FALSE) + AEBYLD1!CG201*(1-VLOOKUP(AEBYLD2!CG$4,'[1]INTERNAL PARAMETERS-1'!$B$5:$J$44,5,FALSE))*VLOOKUP(AEBYLD2!CG$4,'[1]INTERNAL PARAMETERS-1'!$B$5:$J$44,8,FALSE)*VLOOKUP(AEBYLD2!CG$4,'[1]INTERNAL PARAMETERS-1'!$B$5:$J$44,3,FALSE)</f>
        <v>0</v>
      </c>
      <c r="CH201" s="49">
        <f>AEBYLD1!CH201*VLOOKUP(AEBYLD2!CH$4,'[1]INTERNAL PARAMETERS-1'!$B$5:$J$44,5,FALSE)*VLOOKUP(AEBYLD2!CH$4,'[1]INTERNAL PARAMETERS-1'!$B$5:$J$44,6,FALSE)*VLOOKUP(AEBYLD2!CH$4,'[1]INTERNAL PARAMETERS-1'!$B$5:$J$44,3,FALSE) + AEBYLD1!CH201*(1-VLOOKUP(AEBYLD2!CH$4,'[1]INTERNAL PARAMETERS-1'!$B$5:$J$44,5,FALSE))*VLOOKUP(AEBYLD2!CH$4,'[1]INTERNAL PARAMETERS-1'!$B$5:$J$44,8,FALSE)*VLOOKUP(AEBYLD2!CH$4,'[1]INTERNAL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 x14ac:dyDescent="0.4">
      <c r="B202" s="64" t="s">
        <v>7</v>
      </c>
      <c r="C202" s="63" t="s">
        <v>89</v>
      </c>
      <c r="D202" s="63" t="s">
        <v>70</v>
      </c>
      <c r="E202" s="147">
        <f>AEB!AF202</f>
        <v>0</v>
      </c>
      <c r="F202" s="65">
        <f>'[1]INTERNAL PARAMETERS-1'!M22</f>
        <v>5.05</v>
      </c>
      <c r="G202" s="51">
        <f>AEBYLD1!G202*VLOOKUP(AEBYLD2!G$4,'[1]INTERNAL PARAMETERS-1'!$B$5:$J$44,5,FALSE)*VLOOKUP(AEBYLD2!G$4,'[1]INTERNAL PARAMETERS-1'!$B$5:$J$44,7,FALSE)*AEBYLD2!$F202 + AEBYLD1!G202*(1-VLOOKUP(AEBYLD2!G$4,'[1]INTERNAL PARAMETERS-1'!$B$5:$J$44,5,FALSE))*VLOOKUP(AEBYLD2!G$4,'[1]INTERNAL PARAMETERS-1'!$B$5:$J$44,9,FALSE)*AEBYLD2!$F202</f>
        <v>0</v>
      </c>
      <c r="H202" s="50">
        <f>AEBYLD1!H202*VLOOKUP(AEBYLD2!H$4,'[1]INTERNAL PARAMETERS-1'!$B$5:$J$44,5,FALSE)*VLOOKUP(AEBYLD2!H$4,'[1]INTERNAL PARAMETERS-1'!$B$5:$J$44,7,FALSE)*AEBYLD2!$F202 + AEBYLD1!H202*(1-VLOOKUP(AEBYLD2!H$4,'[1]INTERNAL PARAMETERS-1'!$B$5:$J$44,5,FALSE))*VLOOKUP(AEBYLD2!H$4,'[1]INTERNAL PARAMETERS-1'!$B$5:$J$44,9,FALSE)*AEBYLD2!$F202</f>
        <v>0</v>
      </c>
      <c r="I202" s="50">
        <f>AEBYLD1!I202*VLOOKUP(AEBYLD2!I$4,'[1]INTERNAL PARAMETERS-1'!$B$5:$J$44,5,FALSE)*VLOOKUP(AEBYLD2!I$4,'[1]INTERNAL PARAMETERS-1'!$B$5:$J$44,7,FALSE)*AEBYLD2!$F202 + AEBYLD1!I202*(1-VLOOKUP(AEBYLD2!I$4,'[1]INTERNAL PARAMETERS-1'!$B$5:$J$44,5,FALSE))*VLOOKUP(AEBYLD2!I$4,'[1]INTERNAL PARAMETERS-1'!$B$5:$J$44,9,FALSE)*AEBYLD2!$F202</f>
        <v>0</v>
      </c>
      <c r="J202" s="50">
        <f>AEBYLD1!J202*VLOOKUP(AEBYLD2!J$4,'[1]INTERNAL PARAMETERS-1'!$B$5:$J$44,5,FALSE)*VLOOKUP(AEBYLD2!J$4,'[1]INTERNAL PARAMETERS-1'!$B$5:$J$44,7,FALSE)*AEBYLD2!$F202 + AEBYLD1!J202*(1-VLOOKUP(AEBYLD2!J$4,'[1]INTERNAL PARAMETERS-1'!$B$5:$J$44,5,FALSE))*VLOOKUP(AEBYLD2!J$4,'[1]INTERNAL PARAMETERS-1'!$B$5:$J$44,9,FALSE)*AEBYLD2!$F202</f>
        <v>0</v>
      </c>
      <c r="K202" s="50">
        <f>AEBYLD1!K202*VLOOKUP(AEBYLD2!K$4,'[1]INTERNAL PARAMETERS-1'!$B$5:$J$44,5,FALSE)*VLOOKUP(AEBYLD2!K$4,'[1]INTERNAL PARAMETERS-1'!$B$5:$J$44,7,FALSE)*AEBYLD2!$F202 + AEBYLD1!K202*(1-VLOOKUP(AEBYLD2!K$4,'[1]INTERNAL PARAMETERS-1'!$B$5:$J$44,5,FALSE))*VLOOKUP(AEBYLD2!K$4,'[1]INTERNAL PARAMETERS-1'!$B$5:$J$44,9,FALSE)*AEBYLD2!$F202</f>
        <v>0</v>
      </c>
      <c r="L202" s="50">
        <f>AEBYLD1!L202*VLOOKUP(AEBYLD2!L$4,'[1]INTERNAL PARAMETERS-1'!$B$5:$J$44,5,FALSE)*VLOOKUP(AEBYLD2!L$4,'[1]INTERNAL PARAMETERS-1'!$B$5:$J$44,7,FALSE)*AEBYLD2!$F202 + AEBYLD1!L202*(1-VLOOKUP(AEBYLD2!L$4,'[1]INTERNAL PARAMETERS-1'!$B$5:$J$44,5,FALSE))*VLOOKUP(AEBYLD2!L$4,'[1]INTERNAL PARAMETERS-1'!$B$5:$J$44,9,FALSE)*AEBYLD2!$F202</f>
        <v>0</v>
      </c>
      <c r="M202" s="50">
        <f>AEBYLD1!M202*VLOOKUP(AEBYLD2!M$4,'[1]INTERNAL PARAMETERS-1'!$B$5:$J$44,5,FALSE)*VLOOKUP(AEBYLD2!M$4,'[1]INTERNAL PARAMETERS-1'!$B$5:$J$44,7,FALSE)*AEBYLD2!$F202 + AEBYLD1!M202*(1-VLOOKUP(AEBYLD2!M$4,'[1]INTERNAL PARAMETERS-1'!$B$5:$J$44,5,FALSE))*VLOOKUP(AEBYLD2!M$4,'[1]INTERNAL PARAMETERS-1'!$B$5:$J$44,9,FALSE)*AEBYLD2!$F202</f>
        <v>0</v>
      </c>
      <c r="N202" s="50">
        <f>AEBYLD1!N202*VLOOKUP(AEBYLD2!N$4,'[1]INTERNAL PARAMETERS-1'!$B$5:$J$44,5,FALSE)*VLOOKUP(AEBYLD2!N$4,'[1]INTERNAL PARAMETERS-1'!$B$5:$J$44,7,FALSE)*AEBYLD2!$F202 + AEBYLD1!N202*(1-VLOOKUP(AEBYLD2!N$4,'[1]INTERNAL PARAMETERS-1'!$B$5:$J$44,5,FALSE))*VLOOKUP(AEBYLD2!N$4,'[1]INTERNAL PARAMETERS-1'!$B$5:$J$44,9,FALSE)*AEBYLD2!$F202</f>
        <v>0</v>
      </c>
      <c r="O202" s="50">
        <f>AEBYLD1!O202*VLOOKUP(AEBYLD2!O$4,'[1]INTERNAL PARAMETERS-1'!$B$5:$J$44,5,FALSE)*VLOOKUP(AEBYLD2!O$4,'[1]INTERNAL PARAMETERS-1'!$B$5:$J$44,7,FALSE)*AEBYLD2!$F202 + AEBYLD1!O202*(1-VLOOKUP(AEBYLD2!O$4,'[1]INTERNAL PARAMETERS-1'!$B$5:$J$44,5,FALSE))*VLOOKUP(AEBYLD2!O$4,'[1]INTERNAL PARAMETERS-1'!$B$5:$J$44,9,FALSE)*AEBYLD2!$F202</f>
        <v>0</v>
      </c>
      <c r="P202" s="50">
        <f>AEBYLD1!P202*VLOOKUP(AEBYLD2!P$4,'[1]INTERNAL PARAMETERS-1'!$B$5:$J$44,5,FALSE)*VLOOKUP(AEBYLD2!P$4,'[1]INTERNAL PARAMETERS-1'!$B$5:$J$44,7,FALSE)*AEBYLD2!$F202 + AEBYLD1!P202*(1-VLOOKUP(AEBYLD2!P$4,'[1]INTERNAL PARAMETERS-1'!$B$5:$J$44,5,FALSE))*VLOOKUP(AEBYLD2!P$4,'[1]INTERNAL PARAMETERS-1'!$B$5:$J$44,9,FALSE)*AEBYLD2!$F202</f>
        <v>0</v>
      </c>
      <c r="Q202" s="50">
        <f>AEBYLD1!Q202*VLOOKUP(AEBYLD2!Q$4,'[1]INTERNAL PARAMETERS-1'!$B$5:$J$44,5,FALSE)*VLOOKUP(AEBYLD2!Q$4,'[1]INTERNAL PARAMETERS-1'!$B$5:$J$44,7,FALSE)*AEBYLD2!$F202 + AEBYLD1!Q202*(1-VLOOKUP(AEBYLD2!Q$4,'[1]INTERNAL PARAMETERS-1'!$B$5:$J$44,5,FALSE))*VLOOKUP(AEBYLD2!Q$4,'[1]INTERNAL PARAMETERS-1'!$B$5:$J$44,9,FALSE)*AEBYLD2!$F202</f>
        <v>0</v>
      </c>
      <c r="R202" s="50">
        <f>AEBYLD1!R202*VLOOKUP(AEBYLD2!R$4,'[1]INTERNAL PARAMETERS-1'!$B$5:$J$44,5,FALSE)*VLOOKUP(AEBYLD2!R$4,'[1]INTERNAL PARAMETERS-1'!$B$5:$J$44,7,FALSE)*AEBYLD2!$F202 + AEBYLD1!R202*(1-VLOOKUP(AEBYLD2!R$4,'[1]INTERNAL PARAMETERS-1'!$B$5:$J$44,5,FALSE))*VLOOKUP(AEBYLD2!R$4,'[1]INTERNAL PARAMETERS-1'!$B$5:$J$44,9,FALSE)*AEBYLD2!$F202</f>
        <v>0</v>
      </c>
      <c r="S202" s="50">
        <f>AEBYLD1!S202*VLOOKUP(AEBYLD2!S$4,'[1]INTERNAL PARAMETERS-1'!$B$5:$J$44,5,FALSE)*VLOOKUP(AEBYLD2!S$4,'[1]INTERNAL PARAMETERS-1'!$B$5:$J$44,7,FALSE)*AEBYLD2!$F202 + AEBYLD1!S202*(1-VLOOKUP(AEBYLD2!S$4,'[1]INTERNAL PARAMETERS-1'!$B$5:$J$44,5,FALSE))*VLOOKUP(AEBYLD2!S$4,'[1]INTERNAL PARAMETERS-1'!$B$5:$J$44,9,FALSE)*AEBYLD2!$F202</f>
        <v>0</v>
      </c>
      <c r="T202" s="50">
        <f>AEBYLD1!T202*VLOOKUP(AEBYLD2!T$4,'[1]INTERNAL PARAMETERS-1'!$B$5:$J$44,5,FALSE)*VLOOKUP(AEBYLD2!T$4,'[1]INTERNAL PARAMETERS-1'!$B$5:$J$44,7,FALSE)*AEBYLD2!$F202 + AEBYLD1!T202*(1-VLOOKUP(AEBYLD2!T$4,'[1]INTERNAL PARAMETERS-1'!$B$5:$J$44,5,FALSE))*VLOOKUP(AEBYLD2!T$4,'[1]INTERNAL PARAMETERS-1'!$B$5:$J$44,9,FALSE)*AEBYLD2!$F202</f>
        <v>0</v>
      </c>
      <c r="U202" s="50">
        <f>AEBYLD1!U202*VLOOKUP(AEBYLD2!U$4,'[1]INTERNAL PARAMETERS-1'!$B$5:$J$44,5,FALSE)*VLOOKUP(AEBYLD2!U$4,'[1]INTERNAL PARAMETERS-1'!$B$5:$J$44,7,FALSE)*AEBYLD2!$F202 + AEBYLD1!U202*(1-VLOOKUP(AEBYLD2!U$4,'[1]INTERNAL PARAMETERS-1'!$B$5:$J$44,5,FALSE))*VLOOKUP(AEBYLD2!U$4,'[1]INTERNAL PARAMETERS-1'!$B$5:$J$44,9,FALSE)*AEBYLD2!$F202</f>
        <v>0</v>
      </c>
      <c r="V202" s="50">
        <f>AEBYLD1!V202*VLOOKUP(AEBYLD2!V$4,'[1]INTERNAL PARAMETERS-1'!$B$5:$J$44,5,FALSE)*VLOOKUP(AEBYLD2!V$4,'[1]INTERNAL PARAMETERS-1'!$B$5:$J$44,7,FALSE)*AEBYLD2!$F202 + AEBYLD1!V202*(1-VLOOKUP(AEBYLD2!V$4,'[1]INTERNAL PARAMETERS-1'!$B$5:$J$44,5,FALSE))*VLOOKUP(AEBYLD2!V$4,'[1]INTERNAL PARAMETERS-1'!$B$5:$J$44,9,FALSE)*AEBYLD2!$F202</f>
        <v>0</v>
      </c>
      <c r="W202" s="50">
        <f>AEBYLD1!W202*VLOOKUP(AEBYLD2!W$4,'[1]INTERNAL PARAMETERS-1'!$B$5:$J$44,5,FALSE)*VLOOKUP(AEBYLD2!W$4,'[1]INTERNAL PARAMETERS-1'!$B$5:$J$44,7,FALSE)*AEBYLD2!$F202 + AEBYLD1!W202*(1-VLOOKUP(AEBYLD2!W$4,'[1]INTERNAL PARAMETERS-1'!$B$5:$J$44,5,FALSE))*VLOOKUP(AEBYLD2!W$4,'[1]INTERNAL PARAMETERS-1'!$B$5:$J$44,9,FALSE)*AEBYLD2!$F202</f>
        <v>0</v>
      </c>
      <c r="X202" s="50">
        <f>AEBYLD1!X202*VLOOKUP(AEBYLD2!X$4,'[1]INTERNAL PARAMETERS-1'!$B$5:$J$44,5,FALSE)*VLOOKUP(AEBYLD2!X$4,'[1]INTERNAL PARAMETERS-1'!$B$5:$J$44,7,FALSE)*AEBYLD2!$F202 + AEBYLD1!X202*(1-VLOOKUP(AEBYLD2!X$4,'[1]INTERNAL PARAMETERS-1'!$B$5:$J$44,5,FALSE))*VLOOKUP(AEBYLD2!X$4,'[1]INTERNAL PARAMETERS-1'!$B$5:$J$44,9,FALSE)*AEBYLD2!$F202</f>
        <v>0</v>
      </c>
      <c r="Y202" s="50">
        <f>AEBYLD1!Y202*VLOOKUP(AEBYLD2!Y$4,'[1]INTERNAL PARAMETERS-1'!$B$5:$J$44,5,FALSE)*VLOOKUP(AEBYLD2!Y$4,'[1]INTERNAL PARAMETERS-1'!$B$5:$J$44,7,FALSE)*AEBYLD2!$F202 + AEBYLD1!Y202*(1-VLOOKUP(AEBYLD2!Y$4,'[1]INTERNAL PARAMETERS-1'!$B$5:$J$44,5,FALSE))*VLOOKUP(AEBYLD2!Y$4,'[1]INTERNAL PARAMETERS-1'!$B$5:$J$44,9,FALSE)*AEBYLD2!$F202</f>
        <v>0</v>
      </c>
      <c r="Z202" s="50">
        <f>AEBYLD1!Z202*VLOOKUP(AEBYLD2!Z$4,'[1]INTERNAL PARAMETERS-1'!$B$5:$J$44,5,FALSE)*VLOOKUP(AEBYLD2!Z$4,'[1]INTERNAL PARAMETERS-1'!$B$5:$J$44,7,FALSE)*AEBYLD2!$F202 + AEBYLD1!Z202*(1-VLOOKUP(AEBYLD2!Z$4,'[1]INTERNAL PARAMETERS-1'!$B$5:$J$44,5,FALSE))*VLOOKUP(AEBYLD2!Z$4,'[1]INTERNAL PARAMETERS-1'!$B$5:$J$44,9,FALSE)*AEBYLD2!$F202</f>
        <v>0</v>
      </c>
      <c r="AA202" s="50">
        <f>AEBYLD1!AA202*VLOOKUP(AEBYLD2!AA$4,'[1]INTERNAL PARAMETERS-1'!$B$5:$J$44,5,FALSE)*VLOOKUP(AEBYLD2!AA$4,'[1]INTERNAL PARAMETERS-1'!$B$5:$J$44,7,FALSE)*AEBYLD2!$F202 + AEBYLD1!AA202*(1-VLOOKUP(AEBYLD2!AA$4,'[1]INTERNAL PARAMETERS-1'!$B$5:$J$44,5,FALSE))*VLOOKUP(AEBYLD2!AA$4,'[1]INTERNAL PARAMETERS-1'!$B$5:$J$44,9,FALSE)*AEBYLD2!$F202</f>
        <v>0</v>
      </c>
      <c r="AB202" s="50">
        <f>AEBYLD1!AB202*VLOOKUP(AEBYLD2!AB$4,'[1]INTERNAL PARAMETERS-1'!$B$5:$J$44,5,FALSE)*VLOOKUP(AEBYLD2!AB$4,'[1]INTERNAL PARAMETERS-1'!$B$5:$J$44,7,FALSE)*AEBYLD2!$F202 + AEBYLD1!AB202*(1-VLOOKUP(AEBYLD2!AB$4,'[1]INTERNAL PARAMETERS-1'!$B$5:$J$44,5,FALSE))*VLOOKUP(AEBYLD2!AB$4,'[1]INTERNAL PARAMETERS-1'!$B$5:$J$44,9,FALSE)*AEBYLD2!$F202</f>
        <v>0</v>
      </c>
      <c r="AC202" s="50">
        <f>AEBYLD1!AC202*VLOOKUP(AEBYLD2!AC$4,'[1]INTERNAL PARAMETERS-1'!$B$5:$J$44,5,FALSE)*VLOOKUP(AEBYLD2!AC$4,'[1]INTERNAL PARAMETERS-1'!$B$5:$J$44,7,FALSE)*AEBYLD2!$F202 + AEBYLD1!AC202*(1-VLOOKUP(AEBYLD2!AC$4,'[1]INTERNAL PARAMETERS-1'!$B$5:$J$44,5,FALSE))*VLOOKUP(AEBYLD2!AC$4,'[1]INTERNAL PARAMETERS-1'!$B$5:$J$44,9,FALSE)*AEBYLD2!$F202</f>
        <v>0</v>
      </c>
      <c r="AD202" s="50">
        <f>AEBYLD1!AD202*VLOOKUP(AEBYLD2!AD$4,'[1]INTERNAL PARAMETERS-1'!$B$5:$J$44,5,FALSE)*VLOOKUP(AEBYLD2!AD$4,'[1]INTERNAL PARAMETERS-1'!$B$5:$J$44,7,FALSE)*AEBYLD2!$F202 + AEBYLD1!AD202*(1-VLOOKUP(AEBYLD2!AD$4,'[1]INTERNAL PARAMETERS-1'!$B$5:$J$44,5,FALSE))*VLOOKUP(AEBYLD2!AD$4,'[1]INTERNAL PARAMETERS-1'!$B$5:$J$44,9,FALSE)*AEBYLD2!$F202</f>
        <v>0</v>
      </c>
      <c r="AE202" s="50">
        <f>AEBYLD1!AE202*VLOOKUP(AEBYLD2!AE$4,'[1]INTERNAL PARAMETERS-1'!$B$5:$J$44,5,FALSE)*VLOOKUP(AEBYLD2!AE$4,'[1]INTERNAL PARAMETERS-1'!$B$5:$J$44,7,FALSE)*AEBYLD2!$F202 + AEBYLD1!AE202*(1-VLOOKUP(AEBYLD2!AE$4,'[1]INTERNAL PARAMETERS-1'!$B$5:$J$44,5,FALSE))*VLOOKUP(AEBYLD2!AE$4,'[1]INTERNAL PARAMETERS-1'!$B$5:$J$44,9,FALSE)*AEBYLD2!$F202</f>
        <v>0</v>
      </c>
      <c r="AF202" s="50">
        <f>AEBYLD1!AF202*VLOOKUP(AEBYLD2!AF$4,'[1]INTERNAL PARAMETERS-1'!$B$5:$J$44,5,FALSE)*VLOOKUP(AEBYLD2!AF$4,'[1]INTERNAL PARAMETERS-1'!$B$5:$J$44,7,FALSE)*AEBYLD2!$F202 + AEBYLD1!AF202*(1-VLOOKUP(AEBYLD2!AF$4,'[1]INTERNAL PARAMETERS-1'!$B$5:$J$44,5,FALSE))*VLOOKUP(AEBYLD2!AF$4,'[1]INTERNAL PARAMETERS-1'!$B$5:$J$44,9,FALSE)*AEBYLD2!$F202</f>
        <v>0</v>
      </c>
      <c r="AG202" s="50">
        <f>AEBYLD1!AG202*VLOOKUP(AEBYLD2!AG$4,'[1]INTERNAL PARAMETERS-1'!$B$5:$J$44,5,FALSE)*VLOOKUP(AEBYLD2!AG$4,'[1]INTERNAL PARAMETERS-1'!$B$5:$J$44,7,FALSE)*AEBYLD2!$F202 + AEBYLD1!AG202*(1-VLOOKUP(AEBYLD2!AG$4,'[1]INTERNAL PARAMETERS-1'!$B$5:$J$44,5,FALSE))*VLOOKUP(AEBYLD2!AG$4,'[1]INTERNAL PARAMETERS-1'!$B$5:$J$44,9,FALSE)*AEBYLD2!$F202</f>
        <v>0</v>
      </c>
      <c r="AH202" s="50">
        <f>AEBYLD1!AH202*VLOOKUP(AEBYLD2!AH$4,'[1]INTERNAL PARAMETERS-1'!$B$5:$J$44,5,FALSE)*VLOOKUP(AEBYLD2!AH$4,'[1]INTERNAL PARAMETERS-1'!$B$5:$J$44,7,FALSE)*AEBYLD2!$F202 + AEBYLD1!AH202*(1-VLOOKUP(AEBYLD2!AH$4,'[1]INTERNAL PARAMETERS-1'!$B$5:$J$44,5,FALSE))*VLOOKUP(AEBYLD2!AH$4,'[1]INTERNAL PARAMETERS-1'!$B$5:$J$44,9,FALSE)*AEBYLD2!$F202</f>
        <v>0</v>
      </c>
      <c r="AI202" s="50">
        <f>AEBYLD1!AI202*VLOOKUP(AEBYLD2!AI$4,'[1]INTERNAL PARAMETERS-1'!$B$5:$J$44,5,FALSE)*VLOOKUP(AEBYLD2!AI$4,'[1]INTERNAL PARAMETERS-1'!$B$5:$J$44,7,FALSE)*AEBYLD2!$F202 + AEBYLD1!AI202*(1-VLOOKUP(AEBYLD2!AI$4,'[1]INTERNAL PARAMETERS-1'!$B$5:$J$44,5,FALSE))*VLOOKUP(AEBYLD2!AI$4,'[1]INTERNAL PARAMETERS-1'!$B$5:$J$44,9,FALSE)*AEBYLD2!$F202</f>
        <v>0</v>
      </c>
      <c r="AJ202" s="50">
        <f>AEBYLD1!AJ202*VLOOKUP(AEBYLD2!AJ$4,'[1]INTERNAL PARAMETERS-1'!$B$5:$J$44,5,FALSE)*VLOOKUP(AEBYLD2!AJ$4,'[1]INTERNAL PARAMETERS-1'!$B$5:$J$44,7,FALSE)*AEBYLD2!$F202 + AEBYLD1!AJ202*(1-VLOOKUP(AEBYLD2!AJ$4,'[1]INTERNAL PARAMETERS-1'!$B$5:$J$44,5,FALSE))*VLOOKUP(AEBYLD2!AJ$4,'[1]INTERNAL PARAMETERS-1'!$B$5:$J$44,9,FALSE)*AEBYLD2!$F202</f>
        <v>0</v>
      </c>
      <c r="AK202" s="50">
        <f>AEBYLD1!AK202*VLOOKUP(AEBYLD2!AK$4,'[1]INTERNAL PARAMETERS-1'!$B$5:$J$44,5,FALSE)*VLOOKUP(AEBYLD2!AK$4,'[1]INTERNAL PARAMETERS-1'!$B$5:$J$44,7,FALSE)*AEBYLD2!$F202 + AEBYLD1!AK202*(1-VLOOKUP(AEBYLD2!AK$4,'[1]INTERNAL PARAMETERS-1'!$B$5:$J$44,5,FALSE))*VLOOKUP(AEBYLD2!AK$4,'[1]INTERNAL PARAMETERS-1'!$B$5:$J$44,9,FALSE)*AEBYLD2!$F202</f>
        <v>0</v>
      </c>
      <c r="AL202" s="50">
        <f>AEBYLD1!AL202*VLOOKUP(AEBYLD2!AL$4,'[1]INTERNAL PARAMETERS-1'!$B$5:$J$44,5,FALSE)*VLOOKUP(AEBYLD2!AL$4,'[1]INTERNAL PARAMETERS-1'!$B$5:$J$44,7,FALSE)*AEBYLD2!$F202 + AEBYLD1!AL202*(1-VLOOKUP(AEBYLD2!AL$4,'[1]INTERNAL PARAMETERS-1'!$B$5:$J$44,5,FALSE))*VLOOKUP(AEBYLD2!AL$4,'[1]INTERNAL PARAMETERS-1'!$B$5:$J$44,9,FALSE)*AEBYLD2!$F202</f>
        <v>0</v>
      </c>
      <c r="AM202" s="50">
        <f>AEBYLD1!AM202*VLOOKUP(AEBYLD2!AM$4,'[1]INTERNAL PARAMETERS-1'!$B$5:$J$44,5,FALSE)*VLOOKUP(AEBYLD2!AM$4,'[1]INTERNAL PARAMETERS-1'!$B$5:$J$44,7,FALSE)*AEBYLD2!$F202 + AEBYLD1!AM202*(1-VLOOKUP(AEBYLD2!AM$4,'[1]INTERNAL PARAMETERS-1'!$B$5:$J$44,5,FALSE))*VLOOKUP(AEBYLD2!AM$4,'[1]INTERNAL PARAMETERS-1'!$B$5:$J$44,9,FALSE)*AEBYLD2!$F202</f>
        <v>0</v>
      </c>
      <c r="AN202" s="50">
        <f>AEBYLD1!AN202*VLOOKUP(AEBYLD2!AN$4,'[1]INTERNAL PARAMETERS-1'!$B$5:$J$44,5,FALSE)*VLOOKUP(AEBYLD2!AN$4,'[1]INTERNAL PARAMETERS-1'!$B$5:$J$44,7,FALSE)*AEBYLD2!$F202 + AEBYLD1!AN202*(1-VLOOKUP(AEBYLD2!AN$4,'[1]INTERNAL PARAMETERS-1'!$B$5:$J$44,5,FALSE))*VLOOKUP(AEBYLD2!AN$4,'[1]INTERNAL PARAMETERS-1'!$B$5:$J$44,9,FALSE)*AEBYLD2!$F202</f>
        <v>0</v>
      </c>
      <c r="AO202" s="50">
        <f>AEBYLD1!AO202*VLOOKUP(AEBYLD2!AO$4,'[1]INTERNAL PARAMETERS-1'!$B$5:$J$44,5,FALSE)*VLOOKUP(AEBYLD2!AO$4,'[1]INTERNAL PARAMETERS-1'!$B$5:$J$44,7,FALSE)*AEBYLD2!$F202 + AEBYLD1!AO202*(1-VLOOKUP(AEBYLD2!AO$4,'[1]INTERNAL PARAMETERS-1'!$B$5:$J$44,5,FALSE))*VLOOKUP(AEBYLD2!AO$4,'[1]INTERNAL PARAMETERS-1'!$B$5:$J$44,9,FALSE)*AEBYLD2!$F202</f>
        <v>0</v>
      </c>
      <c r="AP202" s="50">
        <f>AEBYLD1!AP202*VLOOKUP(AEBYLD2!AP$4,'[1]INTERNAL PARAMETERS-1'!$B$5:$J$44,5,FALSE)*VLOOKUP(AEBYLD2!AP$4,'[1]INTERNAL PARAMETERS-1'!$B$5:$J$44,7,FALSE)*AEBYLD2!$F202 + AEBYLD1!AP202*(1-VLOOKUP(AEBYLD2!AP$4,'[1]INTERNAL PARAMETERS-1'!$B$5:$J$44,5,FALSE))*VLOOKUP(AEBYLD2!AP$4,'[1]INTERNAL PARAMETERS-1'!$B$5:$J$44,9,FALSE)*AEBYLD2!$F202</f>
        <v>0</v>
      </c>
      <c r="AQ202" s="50">
        <f>AEBYLD1!AQ202*VLOOKUP(AEBYLD2!AQ$4,'[1]INTERNAL PARAMETERS-1'!$B$5:$J$44,5,FALSE)*VLOOKUP(AEBYLD2!AQ$4,'[1]INTERNAL PARAMETERS-1'!$B$5:$J$44,7,FALSE)*AEBYLD2!$F202 + AEBYLD1!AQ202*(1-VLOOKUP(AEBYLD2!AQ$4,'[1]INTERNAL PARAMETERS-1'!$B$5:$J$44,5,FALSE))*VLOOKUP(AEBYLD2!AQ$4,'[1]INTERNAL PARAMETERS-1'!$B$5:$J$44,9,FALSE)*AEBYLD2!$F202</f>
        <v>0</v>
      </c>
      <c r="AR202" s="50">
        <f>AEBYLD1!AR202*VLOOKUP(AEBYLD2!AR$4,'[1]INTERNAL PARAMETERS-1'!$B$5:$J$44,5,FALSE)*VLOOKUP(AEBYLD2!AR$4,'[1]INTERNAL PARAMETERS-1'!$B$5:$J$44,7,FALSE)*AEBYLD2!$F202 + AEBYLD1!AR202*(1-VLOOKUP(AEBYLD2!AR$4,'[1]INTERNAL PARAMETERS-1'!$B$5:$J$44,5,FALSE))*VLOOKUP(AEBYLD2!AR$4,'[1]INTERNAL PARAMETERS-1'!$B$5:$J$44,9,FALSE)*AEBYLD2!$F202</f>
        <v>0</v>
      </c>
      <c r="AS202" s="50">
        <f>AEBYLD1!AS202*VLOOKUP(AEBYLD2!AS$4,'[1]INTERNAL PARAMETERS-1'!$B$5:$J$44,5,FALSE)*VLOOKUP(AEBYLD2!AS$4,'[1]INTERNAL PARAMETERS-1'!$B$5:$J$44,7,FALSE)*AEBYLD2!$F202 + AEBYLD1!AS202*(1-VLOOKUP(AEBYLD2!AS$4,'[1]INTERNAL PARAMETERS-1'!$B$5:$J$44,5,FALSE))*VLOOKUP(AEBYLD2!AS$4,'[1]INTERNAL PARAMETERS-1'!$B$5:$J$44,9,FALSE)*AEBYLD2!$F202</f>
        <v>0</v>
      </c>
      <c r="AT202" s="49">
        <f>AEBYLD1!AT202*VLOOKUP(AEBYLD2!AT$4,'[1]INTERNAL PARAMETERS-1'!$B$5:$J$44,5,FALSE)*VLOOKUP(AEBYLD2!AT$4,'[1]INTERNAL PARAMETERS-1'!$B$5:$J$44,7,FALSE)*AEBYLD2!$F202 + AEBYLD1!AT202*(1-VLOOKUP(AEBYLD2!AT$4,'[1]INTERNAL PARAMETERS-1'!$B$5:$J$44,5,FALSE))*VLOOKUP(AEBYLD2!AT$4,'[1]INTERNAL PARAMETERS-1'!$B$5:$J$44,9,FALSE)*AEBYLD2!$F202</f>
        <v>0</v>
      </c>
      <c r="AU202" s="51">
        <f>AEBYLD1!AU202*VLOOKUP(AEBYLD2!AU$4,'[1]INTERNAL PARAMETERS-1'!$B$5:$J$44,5,FALSE)*VLOOKUP(AEBYLD2!AU$4,'[1]INTERNAL PARAMETERS-1'!$B$5:$J$44,6,FALSE)*VLOOKUP(AEBYLD2!AU$4,'[1]INTERNAL PARAMETERS-1'!$B$5:$J$44,3,FALSE) + AEBYLD1!AU202*(1-VLOOKUP(AEBYLD2!AU$4,'[1]INTERNAL PARAMETERS-1'!$B$5:$J$44,5,FALSE))*VLOOKUP(AEBYLD2!AU$4,'[1]INTERNAL PARAMETERS-1'!$B$5:$J$44,8,FALSE)*VLOOKUP(AEBYLD2!AU$4,'[1]INTERNAL PARAMETERS-1'!$B$5:$J$44,3,FALSE)</f>
        <v>0</v>
      </c>
      <c r="AV202" s="50">
        <f>AEBYLD1!AV202*VLOOKUP(AEBYLD2!AV$4,'[1]INTERNAL PARAMETERS-1'!$B$5:$J$44,5,FALSE)*VLOOKUP(AEBYLD2!AV$4,'[1]INTERNAL PARAMETERS-1'!$B$5:$J$44,6,FALSE)*VLOOKUP(AEBYLD2!AV$4,'[1]INTERNAL PARAMETERS-1'!$B$5:$J$44,3,FALSE) + AEBYLD1!AV202*(1-VLOOKUP(AEBYLD2!AV$4,'[1]INTERNAL PARAMETERS-1'!$B$5:$J$44,5,FALSE))*VLOOKUP(AEBYLD2!AV$4,'[1]INTERNAL PARAMETERS-1'!$B$5:$J$44,8,FALSE)*VLOOKUP(AEBYLD2!AV$4,'[1]INTERNAL PARAMETERS-1'!$B$5:$J$44,3,FALSE)</f>
        <v>0</v>
      </c>
      <c r="AW202" s="50">
        <f>AEBYLD1!AW202*VLOOKUP(AEBYLD2!AW$4,'[1]INTERNAL PARAMETERS-1'!$B$5:$J$44,5,FALSE)*VLOOKUP(AEBYLD2!AW$4,'[1]INTERNAL PARAMETERS-1'!$B$5:$J$44,6,FALSE)*VLOOKUP(AEBYLD2!AW$4,'[1]INTERNAL PARAMETERS-1'!$B$5:$J$44,3,FALSE) + AEBYLD1!AW202*(1-VLOOKUP(AEBYLD2!AW$4,'[1]INTERNAL PARAMETERS-1'!$B$5:$J$44,5,FALSE))*VLOOKUP(AEBYLD2!AW$4,'[1]INTERNAL PARAMETERS-1'!$B$5:$J$44,8,FALSE)*VLOOKUP(AEBYLD2!AW$4,'[1]INTERNAL PARAMETERS-1'!$B$5:$J$44,3,FALSE)</f>
        <v>0</v>
      </c>
      <c r="AX202" s="50">
        <f>AEBYLD1!AX202*VLOOKUP(AEBYLD2!AX$4,'[1]INTERNAL PARAMETERS-1'!$B$5:$J$44,5,FALSE)*VLOOKUP(AEBYLD2!AX$4,'[1]INTERNAL PARAMETERS-1'!$B$5:$J$44,6,FALSE)*VLOOKUP(AEBYLD2!AX$4,'[1]INTERNAL PARAMETERS-1'!$B$5:$J$44,3,FALSE) + AEBYLD1!AX202*(1-VLOOKUP(AEBYLD2!AX$4,'[1]INTERNAL PARAMETERS-1'!$B$5:$J$44,5,FALSE))*VLOOKUP(AEBYLD2!AX$4,'[1]INTERNAL PARAMETERS-1'!$B$5:$J$44,8,FALSE)*VLOOKUP(AEBYLD2!AX$4,'[1]INTERNAL PARAMETERS-1'!$B$5:$J$44,3,FALSE)</f>
        <v>0</v>
      </c>
      <c r="AY202" s="50">
        <f>AEBYLD1!AY202*VLOOKUP(AEBYLD2!AY$4,'[1]INTERNAL PARAMETERS-1'!$B$5:$J$44,5,FALSE)*VLOOKUP(AEBYLD2!AY$4,'[1]INTERNAL PARAMETERS-1'!$B$5:$J$44,6,FALSE)*VLOOKUP(AEBYLD2!AY$4,'[1]INTERNAL PARAMETERS-1'!$B$5:$J$44,3,FALSE) + AEBYLD1!AY202*(1-VLOOKUP(AEBYLD2!AY$4,'[1]INTERNAL PARAMETERS-1'!$B$5:$J$44,5,FALSE))*VLOOKUP(AEBYLD2!AY$4,'[1]INTERNAL PARAMETERS-1'!$B$5:$J$44,8,FALSE)*VLOOKUP(AEBYLD2!AY$4,'[1]INTERNAL PARAMETERS-1'!$B$5:$J$44,3,FALSE)</f>
        <v>0</v>
      </c>
      <c r="AZ202" s="50">
        <f>AEBYLD1!AZ202*VLOOKUP(AEBYLD2!AZ$4,'[1]INTERNAL PARAMETERS-1'!$B$5:$J$44,5,FALSE)*VLOOKUP(AEBYLD2!AZ$4,'[1]INTERNAL PARAMETERS-1'!$B$5:$J$44,6,FALSE)*VLOOKUP(AEBYLD2!AZ$4,'[1]INTERNAL PARAMETERS-1'!$B$5:$J$44,3,FALSE) + AEBYLD1!AZ202*(1-VLOOKUP(AEBYLD2!AZ$4,'[1]INTERNAL PARAMETERS-1'!$B$5:$J$44,5,FALSE))*VLOOKUP(AEBYLD2!AZ$4,'[1]INTERNAL PARAMETERS-1'!$B$5:$J$44,8,FALSE)*VLOOKUP(AEBYLD2!AZ$4,'[1]INTERNAL PARAMETERS-1'!$B$5:$J$44,3,FALSE)</f>
        <v>0</v>
      </c>
      <c r="BA202" s="50">
        <f>AEBYLD1!BA202*VLOOKUP(AEBYLD2!BA$4,'[1]INTERNAL PARAMETERS-1'!$B$5:$J$44,5,FALSE)*VLOOKUP(AEBYLD2!BA$4,'[1]INTERNAL PARAMETERS-1'!$B$5:$J$44,6,FALSE)*VLOOKUP(AEBYLD2!BA$4,'[1]INTERNAL PARAMETERS-1'!$B$5:$J$44,3,FALSE) + AEBYLD1!BA202*(1-VLOOKUP(AEBYLD2!BA$4,'[1]INTERNAL PARAMETERS-1'!$B$5:$J$44,5,FALSE))*VLOOKUP(AEBYLD2!BA$4,'[1]INTERNAL PARAMETERS-1'!$B$5:$J$44,8,FALSE)*VLOOKUP(AEBYLD2!BA$4,'[1]INTERNAL PARAMETERS-1'!$B$5:$J$44,3,FALSE)</f>
        <v>0</v>
      </c>
      <c r="BB202" s="50">
        <f>AEBYLD1!BB202*VLOOKUP(AEBYLD2!BB$4,'[1]INTERNAL PARAMETERS-1'!$B$5:$J$44,5,FALSE)*VLOOKUP(AEBYLD2!BB$4,'[1]INTERNAL PARAMETERS-1'!$B$5:$J$44,6,FALSE)*VLOOKUP(AEBYLD2!BB$4,'[1]INTERNAL PARAMETERS-1'!$B$5:$J$44,3,FALSE) + AEBYLD1!BB202*(1-VLOOKUP(AEBYLD2!BB$4,'[1]INTERNAL PARAMETERS-1'!$B$5:$J$44,5,FALSE))*VLOOKUP(AEBYLD2!BB$4,'[1]INTERNAL PARAMETERS-1'!$B$5:$J$44,8,FALSE)*VLOOKUP(AEBYLD2!BB$4,'[1]INTERNAL PARAMETERS-1'!$B$5:$J$44,3,FALSE)</f>
        <v>0</v>
      </c>
      <c r="BC202" s="50">
        <f>AEBYLD1!BC202*VLOOKUP(AEBYLD2!BC$4,'[1]INTERNAL PARAMETERS-1'!$B$5:$J$44,5,FALSE)*VLOOKUP(AEBYLD2!BC$4,'[1]INTERNAL PARAMETERS-1'!$B$5:$J$44,6,FALSE)*VLOOKUP(AEBYLD2!BC$4,'[1]INTERNAL PARAMETERS-1'!$B$5:$J$44,3,FALSE) + AEBYLD1!BC202*(1-VLOOKUP(AEBYLD2!BC$4,'[1]INTERNAL PARAMETERS-1'!$B$5:$J$44,5,FALSE))*VLOOKUP(AEBYLD2!BC$4,'[1]INTERNAL PARAMETERS-1'!$B$5:$J$44,8,FALSE)*VLOOKUP(AEBYLD2!BC$4,'[1]INTERNAL PARAMETERS-1'!$B$5:$J$44,3,FALSE)</f>
        <v>0</v>
      </c>
      <c r="BD202" s="50">
        <f>AEBYLD1!BD202*VLOOKUP(AEBYLD2!BD$4,'[1]INTERNAL PARAMETERS-1'!$B$5:$J$44,5,FALSE)*VLOOKUP(AEBYLD2!BD$4,'[1]INTERNAL PARAMETERS-1'!$B$5:$J$44,6,FALSE)*VLOOKUP(AEBYLD2!BD$4,'[1]INTERNAL PARAMETERS-1'!$B$5:$J$44,3,FALSE) + AEBYLD1!BD202*(1-VLOOKUP(AEBYLD2!BD$4,'[1]INTERNAL PARAMETERS-1'!$B$5:$J$44,5,FALSE))*VLOOKUP(AEBYLD2!BD$4,'[1]INTERNAL PARAMETERS-1'!$B$5:$J$44,8,FALSE)*VLOOKUP(AEBYLD2!BD$4,'[1]INTERNAL PARAMETERS-1'!$B$5:$J$44,3,FALSE)</f>
        <v>0</v>
      </c>
      <c r="BE202" s="50">
        <f>AEBYLD1!BE202*VLOOKUP(AEBYLD2!BE$4,'[1]INTERNAL PARAMETERS-1'!$B$5:$J$44,5,FALSE)*VLOOKUP(AEBYLD2!BE$4,'[1]INTERNAL PARAMETERS-1'!$B$5:$J$44,6,FALSE)*VLOOKUP(AEBYLD2!BE$4,'[1]INTERNAL PARAMETERS-1'!$B$5:$J$44,3,FALSE) + AEBYLD1!BE202*(1-VLOOKUP(AEBYLD2!BE$4,'[1]INTERNAL PARAMETERS-1'!$B$5:$J$44,5,FALSE))*VLOOKUP(AEBYLD2!BE$4,'[1]INTERNAL PARAMETERS-1'!$B$5:$J$44,8,FALSE)*VLOOKUP(AEBYLD2!BE$4,'[1]INTERNAL PARAMETERS-1'!$B$5:$J$44,3,FALSE)</f>
        <v>0</v>
      </c>
      <c r="BF202" s="50">
        <f>AEBYLD1!BF202*VLOOKUP(AEBYLD2!BF$4,'[1]INTERNAL PARAMETERS-1'!$B$5:$J$44,5,FALSE)*VLOOKUP(AEBYLD2!BF$4,'[1]INTERNAL PARAMETERS-1'!$B$5:$J$44,6,FALSE)*VLOOKUP(AEBYLD2!BF$4,'[1]INTERNAL PARAMETERS-1'!$B$5:$J$44,3,FALSE) + AEBYLD1!BF202*(1-VLOOKUP(AEBYLD2!BF$4,'[1]INTERNAL PARAMETERS-1'!$B$5:$J$44,5,FALSE))*VLOOKUP(AEBYLD2!BF$4,'[1]INTERNAL PARAMETERS-1'!$B$5:$J$44,8,FALSE)*VLOOKUP(AEBYLD2!BF$4,'[1]INTERNAL PARAMETERS-1'!$B$5:$J$44,3,FALSE)</f>
        <v>0</v>
      </c>
      <c r="BG202" s="50">
        <f>AEBYLD1!BG202*VLOOKUP(AEBYLD2!BG$4,'[1]INTERNAL PARAMETERS-1'!$B$5:$J$44,5,FALSE)*VLOOKUP(AEBYLD2!BG$4,'[1]INTERNAL PARAMETERS-1'!$B$5:$J$44,6,FALSE)*VLOOKUP(AEBYLD2!BG$4,'[1]INTERNAL PARAMETERS-1'!$B$5:$J$44,3,FALSE) + AEBYLD1!BG202*(1-VLOOKUP(AEBYLD2!BG$4,'[1]INTERNAL PARAMETERS-1'!$B$5:$J$44,5,FALSE))*VLOOKUP(AEBYLD2!BG$4,'[1]INTERNAL PARAMETERS-1'!$B$5:$J$44,8,FALSE)*VLOOKUP(AEBYLD2!BG$4,'[1]INTERNAL PARAMETERS-1'!$B$5:$J$44,3,FALSE)</f>
        <v>0</v>
      </c>
      <c r="BH202" s="50">
        <f>AEBYLD1!BH202*VLOOKUP(AEBYLD2!BH$4,'[1]INTERNAL PARAMETERS-1'!$B$5:$J$44,5,FALSE)*VLOOKUP(AEBYLD2!BH$4,'[1]INTERNAL PARAMETERS-1'!$B$5:$J$44,6,FALSE)*VLOOKUP(AEBYLD2!BH$4,'[1]INTERNAL PARAMETERS-1'!$B$5:$J$44,3,FALSE) + AEBYLD1!BH202*(1-VLOOKUP(AEBYLD2!BH$4,'[1]INTERNAL PARAMETERS-1'!$B$5:$J$44,5,FALSE))*VLOOKUP(AEBYLD2!BH$4,'[1]INTERNAL PARAMETERS-1'!$B$5:$J$44,8,FALSE)*VLOOKUP(AEBYLD2!BH$4,'[1]INTERNAL PARAMETERS-1'!$B$5:$J$44,3,FALSE)</f>
        <v>0</v>
      </c>
      <c r="BI202" s="50">
        <f>AEBYLD1!BI202*VLOOKUP(AEBYLD2!BI$4,'[1]INTERNAL PARAMETERS-1'!$B$5:$J$44,5,FALSE)*VLOOKUP(AEBYLD2!BI$4,'[1]INTERNAL PARAMETERS-1'!$B$5:$J$44,6,FALSE)*VLOOKUP(AEBYLD2!BI$4,'[1]INTERNAL PARAMETERS-1'!$B$5:$J$44,3,FALSE) + AEBYLD1!BI202*(1-VLOOKUP(AEBYLD2!BI$4,'[1]INTERNAL PARAMETERS-1'!$B$5:$J$44,5,FALSE))*VLOOKUP(AEBYLD2!BI$4,'[1]INTERNAL PARAMETERS-1'!$B$5:$J$44,8,FALSE)*VLOOKUP(AEBYLD2!BI$4,'[1]INTERNAL PARAMETERS-1'!$B$5:$J$44,3,FALSE)</f>
        <v>0</v>
      </c>
      <c r="BJ202" s="50">
        <f>AEBYLD1!BJ202*VLOOKUP(AEBYLD2!BJ$4,'[1]INTERNAL PARAMETERS-1'!$B$5:$J$44,5,FALSE)*VLOOKUP(AEBYLD2!BJ$4,'[1]INTERNAL PARAMETERS-1'!$B$5:$J$44,6,FALSE)*VLOOKUP(AEBYLD2!BJ$4,'[1]INTERNAL PARAMETERS-1'!$B$5:$J$44,3,FALSE) + AEBYLD1!BJ202*(1-VLOOKUP(AEBYLD2!BJ$4,'[1]INTERNAL PARAMETERS-1'!$B$5:$J$44,5,FALSE))*VLOOKUP(AEBYLD2!BJ$4,'[1]INTERNAL PARAMETERS-1'!$B$5:$J$44,8,FALSE)*VLOOKUP(AEBYLD2!BJ$4,'[1]INTERNAL PARAMETERS-1'!$B$5:$J$44,3,FALSE)</f>
        <v>0</v>
      </c>
      <c r="BK202" s="50">
        <f>AEBYLD1!BK202*VLOOKUP(AEBYLD2!BK$4,'[1]INTERNAL PARAMETERS-1'!$B$5:$J$44,5,FALSE)*VLOOKUP(AEBYLD2!BK$4,'[1]INTERNAL PARAMETERS-1'!$B$5:$J$44,6,FALSE)*VLOOKUP(AEBYLD2!BK$4,'[1]INTERNAL PARAMETERS-1'!$B$5:$J$44,3,FALSE) + AEBYLD1!BK202*(1-VLOOKUP(AEBYLD2!BK$4,'[1]INTERNAL PARAMETERS-1'!$B$5:$J$44,5,FALSE))*VLOOKUP(AEBYLD2!BK$4,'[1]INTERNAL PARAMETERS-1'!$B$5:$J$44,8,FALSE)*VLOOKUP(AEBYLD2!BK$4,'[1]INTERNAL PARAMETERS-1'!$B$5:$J$44,3,FALSE)</f>
        <v>0</v>
      </c>
      <c r="BL202" s="50">
        <f>AEBYLD1!BL202*VLOOKUP(AEBYLD2!BL$4,'[1]INTERNAL PARAMETERS-1'!$B$5:$J$44,5,FALSE)*VLOOKUP(AEBYLD2!BL$4,'[1]INTERNAL PARAMETERS-1'!$B$5:$J$44,6,FALSE)*VLOOKUP(AEBYLD2!BL$4,'[1]INTERNAL PARAMETERS-1'!$B$5:$J$44,3,FALSE) + AEBYLD1!BL202*(1-VLOOKUP(AEBYLD2!BL$4,'[1]INTERNAL PARAMETERS-1'!$B$5:$J$44,5,FALSE))*VLOOKUP(AEBYLD2!BL$4,'[1]INTERNAL PARAMETERS-1'!$B$5:$J$44,8,FALSE)*VLOOKUP(AEBYLD2!BL$4,'[1]INTERNAL PARAMETERS-1'!$B$5:$J$44,3,FALSE)</f>
        <v>0</v>
      </c>
      <c r="BM202" s="50">
        <f>AEBYLD1!BM202*VLOOKUP(AEBYLD2!BM$4,'[1]INTERNAL PARAMETERS-1'!$B$5:$J$44,5,FALSE)*VLOOKUP(AEBYLD2!BM$4,'[1]INTERNAL PARAMETERS-1'!$B$5:$J$44,6,FALSE)*VLOOKUP(AEBYLD2!BM$4,'[1]INTERNAL PARAMETERS-1'!$B$5:$J$44,3,FALSE) + AEBYLD1!BM202*(1-VLOOKUP(AEBYLD2!BM$4,'[1]INTERNAL PARAMETERS-1'!$B$5:$J$44,5,FALSE))*VLOOKUP(AEBYLD2!BM$4,'[1]INTERNAL PARAMETERS-1'!$B$5:$J$44,8,FALSE)*VLOOKUP(AEBYLD2!BM$4,'[1]INTERNAL PARAMETERS-1'!$B$5:$J$44,3,FALSE)</f>
        <v>0</v>
      </c>
      <c r="BN202" s="50">
        <f>AEBYLD1!BN202*VLOOKUP(AEBYLD2!BN$4,'[1]INTERNAL PARAMETERS-1'!$B$5:$J$44,5,FALSE)*VLOOKUP(AEBYLD2!BN$4,'[1]INTERNAL PARAMETERS-1'!$B$5:$J$44,6,FALSE)*VLOOKUP(AEBYLD2!BN$4,'[1]INTERNAL PARAMETERS-1'!$B$5:$J$44,3,FALSE) + AEBYLD1!BN202*(1-VLOOKUP(AEBYLD2!BN$4,'[1]INTERNAL PARAMETERS-1'!$B$5:$J$44,5,FALSE))*VLOOKUP(AEBYLD2!BN$4,'[1]INTERNAL PARAMETERS-1'!$B$5:$J$44,8,FALSE)*VLOOKUP(AEBYLD2!BN$4,'[1]INTERNAL PARAMETERS-1'!$B$5:$J$44,3,FALSE)</f>
        <v>0</v>
      </c>
      <c r="BO202" s="50">
        <f>AEBYLD1!BO202*VLOOKUP(AEBYLD2!BO$4,'[1]INTERNAL PARAMETERS-1'!$B$5:$J$44,5,FALSE)*VLOOKUP(AEBYLD2!BO$4,'[1]INTERNAL PARAMETERS-1'!$B$5:$J$44,6,FALSE)*VLOOKUP(AEBYLD2!BO$4,'[1]INTERNAL PARAMETERS-1'!$B$5:$J$44,3,FALSE) + AEBYLD1!BO202*(1-VLOOKUP(AEBYLD2!BO$4,'[1]INTERNAL PARAMETERS-1'!$B$5:$J$44,5,FALSE))*VLOOKUP(AEBYLD2!BO$4,'[1]INTERNAL PARAMETERS-1'!$B$5:$J$44,8,FALSE)*VLOOKUP(AEBYLD2!BO$4,'[1]INTERNAL PARAMETERS-1'!$B$5:$J$44,3,FALSE)</f>
        <v>0</v>
      </c>
      <c r="BP202" s="50">
        <f>AEBYLD1!BP202*VLOOKUP(AEBYLD2!BP$4,'[1]INTERNAL PARAMETERS-1'!$B$5:$J$44,5,FALSE)*VLOOKUP(AEBYLD2!BP$4,'[1]INTERNAL PARAMETERS-1'!$B$5:$J$44,6,FALSE)*VLOOKUP(AEBYLD2!BP$4,'[1]INTERNAL PARAMETERS-1'!$B$5:$J$44,3,FALSE) + AEBYLD1!BP202*(1-VLOOKUP(AEBYLD2!BP$4,'[1]INTERNAL PARAMETERS-1'!$B$5:$J$44,5,FALSE))*VLOOKUP(AEBYLD2!BP$4,'[1]INTERNAL PARAMETERS-1'!$B$5:$J$44,8,FALSE)*VLOOKUP(AEBYLD2!BP$4,'[1]INTERNAL PARAMETERS-1'!$B$5:$J$44,3,FALSE)</f>
        <v>0</v>
      </c>
      <c r="BQ202" s="50">
        <f>AEBYLD1!BQ202*VLOOKUP(AEBYLD2!BQ$4,'[1]INTERNAL PARAMETERS-1'!$B$5:$J$44,5,FALSE)*VLOOKUP(AEBYLD2!BQ$4,'[1]INTERNAL PARAMETERS-1'!$B$5:$J$44,6,FALSE)*VLOOKUP(AEBYLD2!BQ$4,'[1]INTERNAL PARAMETERS-1'!$B$5:$J$44,3,FALSE) + AEBYLD1!BQ202*(1-VLOOKUP(AEBYLD2!BQ$4,'[1]INTERNAL PARAMETERS-1'!$B$5:$J$44,5,FALSE))*VLOOKUP(AEBYLD2!BQ$4,'[1]INTERNAL PARAMETERS-1'!$B$5:$J$44,8,FALSE)*VLOOKUP(AEBYLD2!BQ$4,'[1]INTERNAL PARAMETERS-1'!$B$5:$J$44,3,FALSE)</f>
        <v>0</v>
      </c>
      <c r="BR202" s="50">
        <f>AEBYLD1!BR202*VLOOKUP(AEBYLD2!BR$4,'[1]INTERNAL PARAMETERS-1'!$B$5:$J$44,5,FALSE)*VLOOKUP(AEBYLD2!BR$4,'[1]INTERNAL PARAMETERS-1'!$B$5:$J$44,6,FALSE)*VLOOKUP(AEBYLD2!BR$4,'[1]INTERNAL PARAMETERS-1'!$B$5:$J$44,3,FALSE) + AEBYLD1!BR202*(1-VLOOKUP(AEBYLD2!BR$4,'[1]INTERNAL PARAMETERS-1'!$B$5:$J$44,5,FALSE))*VLOOKUP(AEBYLD2!BR$4,'[1]INTERNAL PARAMETERS-1'!$B$5:$J$44,8,FALSE)*VLOOKUP(AEBYLD2!BR$4,'[1]INTERNAL PARAMETERS-1'!$B$5:$J$44,3,FALSE)</f>
        <v>0</v>
      </c>
      <c r="BS202" s="50">
        <f>AEBYLD1!BS202*VLOOKUP(AEBYLD2!BS$4,'[1]INTERNAL PARAMETERS-1'!$B$5:$J$44,5,FALSE)*VLOOKUP(AEBYLD2!BS$4,'[1]INTERNAL PARAMETERS-1'!$B$5:$J$44,6,FALSE)*VLOOKUP(AEBYLD2!BS$4,'[1]INTERNAL PARAMETERS-1'!$B$5:$J$44,3,FALSE) + AEBYLD1!BS202*(1-VLOOKUP(AEBYLD2!BS$4,'[1]INTERNAL PARAMETERS-1'!$B$5:$J$44,5,FALSE))*VLOOKUP(AEBYLD2!BS$4,'[1]INTERNAL PARAMETERS-1'!$B$5:$J$44,8,FALSE)*VLOOKUP(AEBYLD2!BS$4,'[1]INTERNAL PARAMETERS-1'!$B$5:$J$44,3,FALSE)</f>
        <v>0</v>
      </c>
      <c r="BT202" s="50">
        <f>AEBYLD1!BT202*VLOOKUP(AEBYLD2!BT$4,'[1]INTERNAL PARAMETERS-1'!$B$5:$J$44,5,FALSE)*VLOOKUP(AEBYLD2!BT$4,'[1]INTERNAL PARAMETERS-1'!$B$5:$J$44,6,FALSE)*VLOOKUP(AEBYLD2!BT$4,'[1]INTERNAL PARAMETERS-1'!$B$5:$J$44,3,FALSE) + AEBYLD1!BT202*(1-VLOOKUP(AEBYLD2!BT$4,'[1]INTERNAL PARAMETERS-1'!$B$5:$J$44,5,FALSE))*VLOOKUP(AEBYLD2!BT$4,'[1]INTERNAL PARAMETERS-1'!$B$5:$J$44,8,FALSE)*VLOOKUP(AEBYLD2!BT$4,'[1]INTERNAL PARAMETERS-1'!$B$5:$J$44,3,FALSE)</f>
        <v>0</v>
      </c>
      <c r="BU202" s="50">
        <f>AEBYLD1!BU202*VLOOKUP(AEBYLD2!BU$4,'[1]INTERNAL PARAMETERS-1'!$B$5:$J$44,5,FALSE)*VLOOKUP(AEBYLD2!BU$4,'[1]INTERNAL PARAMETERS-1'!$B$5:$J$44,6,FALSE)*VLOOKUP(AEBYLD2!BU$4,'[1]INTERNAL PARAMETERS-1'!$B$5:$J$44,3,FALSE) + AEBYLD1!BU202*(1-VLOOKUP(AEBYLD2!BU$4,'[1]INTERNAL PARAMETERS-1'!$B$5:$J$44,5,FALSE))*VLOOKUP(AEBYLD2!BU$4,'[1]INTERNAL PARAMETERS-1'!$B$5:$J$44,8,FALSE)*VLOOKUP(AEBYLD2!BU$4,'[1]INTERNAL PARAMETERS-1'!$B$5:$J$44,3,FALSE)</f>
        <v>0</v>
      </c>
      <c r="BV202" s="50">
        <f>AEBYLD1!BV202*VLOOKUP(AEBYLD2!BV$4,'[1]INTERNAL PARAMETERS-1'!$B$5:$J$44,5,FALSE)*VLOOKUP(AEBYLD2!BV$4,'[1]INTERNAL PARAMETERS-1'!$B$5:$J$44,6,FALSE)*VLOOKUP(AEBYLD2!BV$4,'[1]INTERNAL PARAMETERS-1'!$B$5:$J$44,3,FALSE) + AEBYLD1!BV202*(1-VLOOKUP(AEBYLD2!BV$4,'[1]INTERNAL PARAMETERS-1'!$B$5:$J$44,5,FALSE))*VLOOKUP(AEBYLD2!BV$4,'[1]INTERNAL PARAMETERS-1'!$B$5:$J$44,8,FALSE)*VLOOKUP(AEBYLD2!BV$4,'[1]INTERNAL PARAMETERS-1'!$B$5:$J$44,3,FALSE)</f>
        <v>0</v>
      </c>
      <c r="BW202" s="50">
        <f>AEBYLD1!BW202*VLOOKUP(AEBYLD2!BW$4,'[1]INTERNAL PARAMETERS-1'!$B$5:$J$44,5,FALSE)*VLOOKUP(AEBYLD2!BW$4,'[1]INTERNAL PARAMETERS-1'!$B$5:$J$44,6,FALSE)*VLOOKUP(AEBYLD2!BW$4,'[1]INTERNAL PARAMETERS-1'!$B$5:$J$44,3,FALSE) + AEBYLD1!BW202*(1-VLOOKUP(AEBYLD2!BW$4,'[1]INTERNAL PARAMETERS-1'!$B$5:$J$44,5,FALSE))*VLOOKUP(AEBYLD2!BW$4,'[1]INTERNAL PARAMETERS-1'!$B$5:$J$44,8,FALSE)*VLOOKUP(AEBYLD2!BW$4,'[1]INTERNAL PARAMETERS-1'!$B$5:$J$44,3,FALSE)</f>
        <v>0</v>
      </c>
      <c r="BX202" s="50">
        <f>AEBYLD1!BX202*VLOOKUP(AEBYLD2!BX$4,'[1]INTERNAL PARAMETERS-1'!$B$5:$J$44,5,FALSE)*VLOOKUP(AEBYLD2!BX$4,'[1]INTERNAL PARAMETERS-1'!$B$5:$J$44,6,FALSE)*VLOOKUP(AEBYLD2!BX$4,'[1]INTERNAL PARAMETERS-1'!$B$5:$J$44,3,FALSE) + AEBYLD1!BX202*(1-VLOOKUP(AEBYLD2!BX$4,'[1]INTERNAL PARAMETERS-1'!$B$5:$J$44,5,FALSE))*VLOOKUP(AEBYLD2!BX$4,'[1]INTERNAL PARAMETERS-1'!$B$5:$J$44,8,FALSE)*VLOOKUP(AEBYLD2!BX$4,'[1]INTERNAL PARAMETERS-1'!$B$5:$J$44,3,FALSE)</f>
        <v>0</v>
      </c>
      <c r="BY202" s="50">
        <f>AEBYLD1!BY202*VLOOKUP(AEBYLD2!BY$4,'[1]INTERNAL PARAMETERS-1'!$B$5:$J$44,5,FALSE)*VLOOKUP(AEBYLD2!BY$4,'[1]INTERNAL PARAMETERS-1'!$B$5:$J$44,6,FALSE)*VLOOKUP(AEBYLD2!BY$4,'[1]INTERNAL PARAMETERS-1'!$B$5:$J$44,3,FALSE) + AEBYLD1!BY202*(1-VLOOKUP(AEBYLD2!BY$4,'[1]INTERNAL PARAMETERS-1'!$B$5:$J$44,5,FALSE))*VLOOKUP(AEBYLD2!BY$4,'[1]INTERNAL PARAMETERS-1'!$B$5:$J$44,8,FALSE)*VLOOKUP(AEBYLD2!BY$4,'[1]INTERNAL PARAMETERS-1'!$B$5:$J$44,3,FALSE)</f>
        <v>0</v>
      </c>
      <c r="BZ202" s="50">
        <f>AEBYLD1!BZ202*VLOOKUP(AEBYLD2!BZ$4,'[1]INTERNAL PARAMETERS-1'!$B$5:$J$44,5,FALSE)*VLOOKUP(AEBYLD2!BZ$4,'[1]INTERNAL PARAMETERS-1'!$B$5:$J$44,6,FALSE)*VLOOKUP(AEBYLD2!BZ$4,'[1]INTERNAL PARAMETERS-1'!$B$5:$J$44,3,FALSE) + AEBYLD1!BZ202*(1-VLOOKUP(AEBYLD2!BZ$4,'[1]INTERNAL PARAMETERS-1'!$B$5:$J$44,5,FALSE))*VLOOKUP(AEBYLD2!BZ$4,'[1]INTERNAL PARAMETERS-1'!$B$5:$J$44,8,FALSE)*VLOOKUP(AEBYLD2!BZ$4,'[1]INTERNAL PARAMETERS-1'!$B$5:$J$44,3,FALSE)</f>
        <v>0</v>
      </c>
      <c r="CA202" s="50">
        <f>AEBYLD1!CA202*VLOOKUP(AEBYLD2!CA$4,'[1]INTERNAL PARAMETERS-1'!$B$5:$J$44,5,FALSE)*VLOOKUP(AEBYLD2!CA$4,'[1]INTERNAL PARAMETERS-1'!$B$5:$J$44,6,FALSE)*VLOOKUP(AEBYLD2!CA$4,'[1]INTERNAL PARAMETERS-1'!$B$5:$J$44,3,FALSE) + AEBYLD1!CA202*(1-VLOOKUP(AEBYLD2!CA$4,'[1]INTERNAL PARAMETERS-1'!$B$5:$J$44,5,FALSE))*VLOOKUP(AEBYLD2!CA$4,'[1]INTERNAL PARAMETERS-1'!$B$5:$J$44,8,FALSE)*VLOOKUP(AEBYLD2!CA$4,'[1]INTERNAL PARAMETERS-1'!$B$5:$J$44,3,FALSE)</f>
        <v>0</v>
      </c>
      <c r="CB202" s="50">
        <f>AEBYLD1!CB202*VLOOKUP(AEBYLD2!CB$4,'[1]INTERNAL PARAMETERS-1'!$B$5:$J$44,5,FALSE)*VLOOKUP(AEBYLD2!CB$4,'[1]INTERNAL PARAMETERS-1'!$B$5:$J$44,6,FALSE)*VLOOKUP(AEBYLD2!CB$4,'[1]INTERNAL PARAMETERS-1'!$B$5:$J$44,3,FALSE) + AEBYLD1!CB202*(1-VLOOKUP(AEBYLD2!CB$4,'[1]INTERNAL PARAMETERS-1'!$B$5:$J$44,5,FALSE))*VLOOKUP(AEBYLD2!CB$4,'[1]INTERNAL PARAMETERS-1'!$B$5:$J$44,8,FALSE)*VLOOKUP(AEBYLD2!CB$4,'[1]INTERNAL PARAMETERS-1'!$B$5:$J$44,3,FALSE)</f>
        <v>0</v>
      </c>
      <c r="CC202" s="50">
        <f>AEBYLD1!CC202*VLOOKUP(AEBYLD2!CC$4,'[1]INTERNAL PARAMETERS-1'!$B$5:$J$44,5,FALSE)*VLOOKUP(AEBYLD2!CC$4,'[1]INTERNAL PARAMETERS-1'!$B$5:$J$44,6,FALSE)*VLOOKUP(AEBYLD2!CC$4,'[1]INTERNAL PARAMETERS-1'!$B$5:$J$44,3,FALSE) + AEBYLD1!CC202*(1-VLOOKUP(AEBYLD2!CC$4,'[1]INTERNAL PARAMETERS-1'!$B$5:$J$44,5,FALSE))*VLOOKUP(AEBYLD2!CC$4,'[1]INTERNAL PARAMETERS-1'!$B$5:$J$44,8,FALSE)*VLOOKUP(AEBYLD2!CC$4,'[1]INTERNAL PARAMETERS-1'!$B$5:$J$44,3,FALSE)</f>
        <v>0</v>
      </c>
      <c r="CD202" s="50">
        <f>AEBYLD1!CD202*VLOOKUP(AEBYLD2!CD$4,'[1]INTERNAL PARAMETERS-1'!$B$5:$J$44,5,FALSE)*VLOOKUP(AEBYLD2!CD$4,'[1]INTERNAL PARAMETERS-1'!$B$5:$J$44,6,FALSE)*VLOOKUP(AEBYLD2!CD$4,'[1]INTERNAL PARAMETERS-1'!$B$5:$J$44,3,FALSE) + AEBYLD1!CD202*(1-VLOOKUP(AEBYLD2!CD$4,'[1]INTERNAL PARAMETERS-1'!$B$5:$J$44,5,FALSE))*VLOOKUP(AEBYLD2!CD$4,'[1]INTERNAL PARAMETERS-1'!$B$5:$J$44,8,FALSE)*VLOOKUP(AEBYLD2!CD$4,'[1]INTERNAL PARAMETERS-1'!$B$5:$J$44,3,FALSE)</f>
        <v>0</v>
      </c>
      <c r="CE202" s="50">
        <f>AEBYLD1!CE202*VLOOKUP(AEBYLD2!CE$4,'[1]INTERNAL PARAMETERS-1'!$B$5:$J$44,5,FALSE)*VLOOKUP(AEBYLD2!CE$4,'[1]INTERNAL PARAMETERS-1'!$B$5:$J$44,6,FALSE)*VLOOKUP(AEBYLD2!CE$4,'[1]INTERNAL PARAMETERS-1'!$B$5:$J$44,3,FALSE) + AEBYLD1!CE202*(1-VLOOKUP(AEBYLD2!CE$4,'[1]INTERNAL PARAMETERS-1'!$B$5:$J$44,5,FALSE))*VLOOKUP(AEBYLD2!CE$4,'[1]INTERNAL PARAMETERS-1'!$B$5:$J$44,8,FALSE)*VLOOKUP(AEBYLD2!CE$4,'[1]INTERNAL PARAMETERS-1'!$B$5:$J$44,3,FALSE)</f>
        <v>0</v>
      </c>
      <c r="CF202" s="50">
        <f>AEBYLD1!CF202*VLOOKUP(AEBYLD2!CF$4,'[1]INTERNAL PARAMETERS-1'!$B$5:$J$44,5,FALSE)*VLOOKUP(AEBYLD2!CF$4,'[1]INTERNAL PARAMETERS-1'!$B$5:$J$44,6,FALSE)*VLOOKUP(AEBYLD2!CF$4,'[1]INTERNAL PARAMETERS-1'!$B$5:$J$44,3,FALSE) + AEBYLD1!CF202*(1-VLOOKUP(AEBYLD2!CF$4,'[1]INTERNAL PARAMETERS-1'!$B$5:$J$44,5,FALSE))*VLOOKUP(AEBYLD2!CF$4,'[1]INTERNAL PARAMETERS-1'!$B$5:$J$44,8,FALSE)*VLOOKUP(AEBYLD2!CF$4,'[1]INTERNAL PARAMETERS-1'!$B$5:$J$44,3,FALSE)</f>
        <v>0</v>
      </c>
      <c r="CG202" s="50">
        <f>AEBYLD1!CG202*VLOOKUP(AEBYLD2!CG$4,'[1]INTERNAL PARAMETERS-1'!$B$5:$J$44,5,FALSE)*VLOOKUP(AEBYLD2!CG$4,'[1]INTERNAL PARAMETERS-1'!$B$5:$J$44,6,FALSE)*VLOOKUP(AEBYLD2!CG$4,'[1]INTERNAL PARAMETERS-1'!$B$5:$J$44,3,FALSE) + AEBYLD1!CG202*(1-VLOOKUP(AEBYLD2!CG$4,'[1]INTERNAL PARAMETERS-1'!$B$5:$J$44,5,FALSE))*VLOOKUP(AEBYLD2!CG$4,'[1]INTERNAL PARAMETERS-1'!$B$5:$J$44,8,FALSE)*VLOOKUP(AEBYLD2!CG$4,'[1]INTERNAL PARAMETERS-1'!$B$5:$J$44,3,FALSE)</f>
        <v>0</v>
      </c>
      <c r="CH202" s="49">
        <f>AEBYLD1!CH202*VLOOKUP(AEBYLD2!CH$4,'[1]INTERNAL PARAMETERS-1'!$B$5:$J$44,5,FALSE)*VLOOKUP(AEBYLD2!CH$4,'[1]INTERNAL PARAMETERS-1'!$B$5:$J$44,6,FALSE)*VLOOKUP(AEBYLD2!CH$4,'[1]INTERNAL PARAMETERS-1'!$B$5:$J$44,3,FALSE) + AEBYLD1!CH202*(1-VLOOKUP(AEBYLD2!CH$4,'[1]INTERNAL PARAMETERS-1'!$B$5:$J$44,5,FALSE))*VLOOKUP(AEBYLD2!CH$4,'[1]INTERNAL PARAMETERS-1'!$B$5:$J$44,8,FALSE)*VLOOKUP(AEBYLD2!CH$4,'[1]INTERNAL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 x14ac:dyDescent="0.4">
      <c r="B203" s="64" t="s">
        <v>7</v>
      </c>
      <c r="C203" s="63" t="s">
        <v>71</v>
      </c>
      <c r="D203" s="63" t="s">
        <v>88</v>
      </c>
      <c r="E203" s="147">
        <f>AEB!AF203</f>
        <v>0</v>
      </c>
      <c r="F203" s="65">
        <f>'[1]INTERNAL PARAMETERS-1'!M5</f>
        <v>85.012</v>
      </c>
      <c r="G203" s="51">
        <f>AEBYLD1!G203*VLOOKUP(AEBYLD2!G$4,'[1]INTERNAL PARAMETERS-1'!$B$5:$J$44,5,FALSE)*VLOOKUP(AEBYLD2!G$4,'[1]INTERNAL PARAMETERS-1'!$B$5:$J$44,7,FALSE)*AEBYLD2!$F203 + AEBYLD1!G203*(1-VLOOKUP(AEBYLD2!G$4,'[1]INTERNAL PARAMETERS-1'!$B$5:$J$44,5,FALSE))*VLOOKUP(AEBYLD2!G$4,'[1]INTERNAL PARAMETERS-1'!$B$5:$J$44,9,FALSE)*AEBYLD2!$F203</f>
        <v>0</v>
      </c>
      <c r="H203" s="50">
        <f>AEBYLD1!H203*VLOOKUP(AEBYLD2!H$4,'[1]INTERNAL PARAMETERS-1'!$B$5:$J$44,5,FALSE)*VLOOKUP(AEBYLD2!H$4,'[1]INTERNAL PARAMETERS-1'!$B$5:$J$44,7,FALSE)*AEBYLD2!$F203 + AEBYLD1!H203*(1-VLOOKUP(AEBYLD2!H$4,'[1]INTERNAL PARAMETERS-1'!$B$5:$J$44,5,FALSE))*VLOOKUP(AEBYLD2!H$4,'[1]INTERNAL PARAMETERS-1'!$B$5:$J$44,9,FALSE)*AEBYLD2!$F203</f>
        <v>0</v>
      </c>
      <c r="I203" s="50">
        <f>AEBYLD1!I203*VLOOKUP(AEBYLD2!I$4,'[1]INTERNAL PARAMETERS-1'!$B$5:$J$44,5,FALSE)*VLOOKUP(AEBYLD2!I$4,'[1]INTERNAL PARAMETERS-1'!$B$5:$J$44,7,FALSE)*AEBYLD2!$F203 + AEBYLD1!I203*(1-VLOOKUP(AEBYLD2!I$4,'[1]INTERNAL PARAMETERS-1'!$B$5:$J$44,5,FALSE))*VLOOKUP(AEBYLD2!I$4,'[1]INTERNAL PARAMETERS-1'!$B$5:$J$44,9,FALSE)*AEBYLD2!$F203</f>
        <v>0</v>
      </c>
      <c r="J203" s="50">
        <f>AEBYLD1!J203*VLOOKUP(AEBYLD2!J$4,'[1]INTERNAL PARAMETERS-1'!$B$5:$J$44,5,FALSE)*VLOOKUP(AEBYLD2!J$4,'[1]INTERNAL PARAMETERS-1'!$B$5:$J$44,7,FALSE)*AEBYLD2!$F203 + AEBYLD1!J203*(1-VLOOKUP(AEBYLD2!J$4,'[1]INTERNAL PARAMETERS-1'!$B$5:$J$44,5,FALSE))*VLOOKUP(AEBYLD2!J$4,'[1]INTERNAL PARAMETERS-1'!$B$5:$J$44,9,FALSE)*AEBYLD2!$F203</f>
        <v>0</v>
      </c>
      <c r="K203" s="50">
        <f>AEBYLD1!K203*VLOOKUP(AEBYLD2!K$4,'[1]INTERNAL PARAMETERS-1'!$B$5:$J$44,5,FALSE)*VLOOKUP(AEBYLD2!K$4,'[1]INTERNAL PARAMETERS-1'!$B$5:$J$44,7,FALSE)*AEBYLD2!$F203 + AEBYLD1!K203*(1-VLOOKUP(AEBYLD2!K$4,'[1]INTERNAL PARAMETERS-1'!$B$5:$J$44,5,FALSE))*VLOOKUP(AEBYLD2!K$4,'[1]INTERNAL PARAMETERS-1'!$B$5:$J$44,9,FALSE)*AEBYLD2!$F203</f>
        <v>0</v>
      </c>
      <c r="L203" s="50">
        <f>AEBYLD1!L203*VLOOKUP(AEBYLD2!L$4,'[1]INTERNAL PARAMETERS-1'!$B$5:$J$44,5,FALSE)*VLOOKUP(AEBYLD2!L$4,'[1]INTERNAL PARAMETERS-1'!$B$5:$J$44,7,FALSE)*AEBYLD2!$F203 + AEBYLD1!L203*(1-VLOOKUP(AEBYLD2!L$4,'[1]INTERNAL PARAMETERS-1'!$B$5:$J$44,5,FALSE))*VLOOKUP(AEBYLD2!L$4,'[1]INTERNAL PARAMETERS-1'!$B$5:$J$44,9,FALSE)*AEBYLD2!$F203</f>
        <v>0</v>
      </c>
      <c r="M203" s="50">
        <f>AEBYLD1!M203*VLOOKUP(AEBYLD2!M$4,'[1]INTERNAL PARAMETERS-1'!$B$5:$J$44,5,FALSE)*VLOOKUP(AEBYLD2!M$4,'[1]INTERNAL PARAMETERS-1'!$B$5:$J$44,7,FALSE)*AEBYLD2!$F203 + AEBYLD1!M203*(1-VLOOKUP(AEBYLD2!M$4,'[1]INTERNAL PARAMETERS-1'!$B$5:$J$44,5,FALSE))*VLOOKUP(AEBYLD2!M$4,'[1]INTERNAL PARAMETERS-1'!$B$5:$J$44,9,FALSE)*AEBYLD2!$F203</f>
        <v>0</v>
      </c>
      <c r="N203" s="50">
        <f>AEBYLD1!N203*VLOOKUP(AEBYLD2!N$4,'[1]INTERNAL PARAMETERS-1'!$B$5:$J$44,5,FALSE)*VLOOKUP(AEBYLD2!N$4,'[1]INTERNAL PARAMETERS-1'!$B$5:$J$44,7,FALSE)*AEBYLD2!$F203 + AEBYLD1!N203*(1-VLOOKUP(AEBYLD2!N$4,'[1]INTERNAL PARAMETERS-1'!$B$5:$J$44,5,FALSE))*VLOOKUP(AEBYLD2!N$4,'[1]INTERNAL PARAMETERS-1'!$B$5:$J$44,9,FALSE)*AEBYLD2!$F203</f>
        <v>0</v>
      </c>
      <c r="O203" s="50">
        <f>AEBYLD1!O203*VLOOKUP(AEBYLD2!O$4,'[1]INTERNAL PARAMETERS-1'!$B$5:$J$44,5,FALSE)*VLOOKUP(AEBYLD2!O$4,'[1]INTERNAL PARAMETERS-1'!$B$5:$J$44,7,FALSE)*AEBYLD2!$F203 + AEBYLD1!O203*(1-VLOOKUP(AEBYLD2!O$4,'[1]INTERNAL PARAMETERS-1'!$B$5:$J$44,5,FALSE))*VLOOKUP(AEBYLD2!O$4,'[1]INTERNAL PARAMETERS-1'!$B$5:$J$44,9,FALSE)*AEBYLD2!$F203</f>
        <v>0</v>
      </c>
      <c r="P203" s="50">
        <f>AEBYLD1!P203*VLOOKUP(AEBYLD2!P$4,'[1]INTERNAL PARAMETERS-1'!$B$5:$J$44,5,FALSE)*VLOOKUP(AEBYLD2!P$4,'[1]INTERNAL PARAMETERS-1'!$B$5:$J$44,7,FALSE)*AEBYLD2!$F203 + AEBYLD1!P203*(1-VLOOKUP(AEBYLD2!P$4,'[1]INTERNAL PARAMETERS-1'!$B$5:$J$44,5,FALSE))*VLOOKUP(AEBYLD2!P$4,'[1]INTERNAL PARAMETERS-1'!$B$5:$J$44,9,FALSE)*AEBYLD2!$F203</f>
        <v>0</v>
      </c>
      <c r="Q203" s="50">
        <f>AEBYLD1!Q203*VLOOKUP(AEBYLD2!Q$4,'[1]INTERNAL PARAMETERS-1'!$B$5:$J$44,5,FALSE)*VLOOKUP(AEBYLD2!Q$4,'[1]INTERNAL PARAMETERS-1'!$B$5:$J$44,7,FALSE)*AEBYLD2!$F203 + AEBYLD1!Q203*(1-VLOOKUP(AEBYLD2!Q$4,'[1]INTERNAL PARAMETERS-1'!$B$5:$J$44,5,FALSE))*VLOOKUP(AEBYLD2!Q$4,'[1]INTERNAL PARAMETERS-1'!$B$5:$J$44,9,FALSE)*AEBYLD2!$F203</f>
        <v>0</v>
      </c>
      <c r="R203" s="50">
        <f>AEBYLD1!R203*VLOOKUP(AEBYLD2!R$4,'[1]INTERNAL PARAMETERS-1'!$B$5:$J$44,5,FALSE)*VLOOKUP(AEBYLD2!R$4,'[1]INTERNAL PARAMETERS-1'!$B$5:$J$44,7,FALSE)*AEBYLD2!$F203 + AEBYLD1!R203*(1-VLOOKUP(AEBYLD2!R$4,'[1]INTERNAL PARAMETERS-1'!$B$5:$J$44,5,FALSE))*VLOOKUP(AEBYLD2!R$4,'[1]INTERNAL PARAMETERS-1'!$B$5:$J$44,9,FALSE)*AEBYLD2!$F203</f>
        <v>0</v>
      </c>
      <c r="S203" s="50">
        <f>AEBYLD1!S203*VLOOKUP(AEBYLD2!S$4,'[1]INTERNAL PARAMETERS-1'!$B$5:$J$44,5,FALSE)*VLOOKUP(AEBYLD2!S$4,'[1]INTERNAL PARAMETERS-1'!$B$5:$J$44,7,FALSE)*AEBYLD2!$F203 + AEBYLD1!S203*(1-VLOOKUP(AEBYLD2!S$4,'[1]INTERNAL PARAMETERS-1'!$B$5:$J$44,5,FALSE))*VLOOKUP(AEBYLD2!S$4,'[1]INTERNAL PARAMETERS-1'!$B$5:$J$44,9,FALSE)*AEBYLD2!$F203</f>
        <v>0</v>
      </c>
      <c r="T203" s="50">
        <f>AEBYLD1!T203*VLOOKUP(AEBYLD2!T$4,'[1]INTERNAL PARAMETERS-1'!$B$5:$J$44,5,FALSE)*VLOOKUP(AEBYLD2!T$4,'[1]INTERNAL PARAMETERS-1'!$B$5:$J$44,7,FALSE)*AEBYLD2!$F203 + AEBYLD1!T203*(1-VLOOKUP(AEBYLD2!T$4,'[1]INTERNAL PARAMETERS-1'!$B$5:$J$44,5,FALSE))*VLOOKUP(AEBYLD2!T$4,'[1]INTERNAL PARAMETERS-1'!$B$5:$J$44,9,FALSE)*AEBYLD2!$F203</f>
        <v>0</v>
      </c>
      <c r="U203" s="50">
        <f>AEBYLD1!U203*VLOOKUP(AEBYLD2!U$4,'[1]INTERNAL PARAMETERS-1'!$B$5:$J$44,5,FALSE)*VLOOKUP(AEBYLD2!U$4,'[1]INTERNAL PARAMETERS-1'!$B$5:$J$44,7,FALSE)*AEBYLD2!$F203 + AEBYLD1!U203*(1-VLOOKUP(AEBYLD2!U$4,'[1]INTERNAL PARAMETERS-1'!$B$5:$J$44,5,FALSE))*VLOOKUP(AEBYLD2!U$4,'[1]INTERNAL PARAMETERS-1'!$B$5:$J$44,9,FALSE)*AEBYLD2!$F203</f>
        <v>0</v>
      </c>
      <c r="V203" s="50">
        <f>AEBYLD1!V203*VLOOKUP(AEBYLD2!V$4,'[1]INTERNAL PARAMETERS-1'!$B$5:$J$44,5,FALSE)*VLOOKUP(AEBYLD2!V$4,'[1]INTERNAL PARAMETERS-1'!$B$5:$J$44,7,FALSE)*AEBYLD2!$F203 + AEBYLD1!V203*(1-VLOOKUP(AEBYLD2!V$4,'[1]INTERNAL PARAMETERS-1'!$B$5:$J$44,5,FALSE))*VLOOKUP(AEBYLD2!V$4,'[1]INTERNAL PARAMETERS-1'!$B$5:$J$44,9,FALSE)*AEBYLD2!$F203</f>
        <v>0</v>
      </c>
      <c r="W203" s="50">
        <f>AEBYLD1!W203*VLOOKUP(AEBYLD2!W$4,'[1]INTERNAL PARAMETERS-1'!$B$5:$J$44,5,FALSE)*VLOOKUP(AEBYLD2!W$4,'[1]INTERNAL PARAMETERS-1'!$B$5:$J$44,7,FALSE)*AEBYLD2!$F203 + AEBYLD1!W203*(1-VLOOKUP(AEBYLD2!W$4,'[1]INTERNAL PARAMETERS-1'!$B$5:$J$44,5,FALSE))*VLOOKUP(AEBYLD2!W$4,'[1]INTERNAL PARAMETERS-1'!$B$5:$J$44,9,FALSE)*AEBYLD2!$F203</f>
        <v>0</v>
      </c>
      <c r="X203" s="50">
        <f>AEBYLD1!X203*VLOOKUP(AEBYLD2!X$4,'[1]INTERNAL PARAMETERS-1'!$B$5:$J$44,5,FALSE)*VLOOKUP(AEBYLD2!X$4,'[1]INTERNAL PARAMETERS-1'!$B$5:$J$44,7,FALSE)*AEBYLD2!$F203 + AEBYLD1!X203*(1-VLOOKUP(AEBYLD2!X$4,'[1]INTERNAL PARAMETERS-1'!$B$5:$J$44,5,FALSE))*VLOOKUP(AEBYLD2!X$4,'[1]INTERNAL PARAMETERS-1'!$B$5:$J$44,9,FALSE)*AEBYLD2!$F203</f>
        <v>0</v>
      </c>
      <c r="Y203" s="50">
        <f>AEBYLD1!Y203*VLOOKUP(AEBYLD2!Y$4,'[1]INTERNAL PARAMETERS-1'!$B$5:$J$44,5,FALSE)*VLOOKUP(AEBYLD2!Y$4,'[1]INTERNAL PARAMETERS-1'!$B$5:$J$44,7,FALSE)*AEBYLD2!$F203 + AEBYLD1!Y203*(1-VLOOKUP(AEBYLD2!Y$4,'[1]INTERNAL PARAMETERS-1'!$B$5:$J$44,5,FALSE))*VLOOKUP(AEBYLD2!Y$4,'[1]INTERNAL PARAMETERS-1'!$B$5:$J$44,9,FALSE)*AEBYLD2!$F203</f>
        <v>0</v>
      </c>
      <c r="Z203" s="50">
        <f>AEBYLD1!Z203*VLOOKUP(AEBYLD2!Z$4,'[1]INTERNAL PARAMETERS-1'!$B$5:$J$44,5,FALSE)*VLOOKUP(AEBYLD2!Z$4,'[1]INTERNAL PARAMETERS-1'!$B$5:$J$44,7,FALSE)*AEBYLD2!$F203 + AEBYLD1!Z203*(1-VLOOKUP(AEBYLD2!Z$4,'[1]INTERNAL PARAMETERS-1'!$B$5:$J$44,5,FALSE))*VLOOKUP(AEBYLD2!Z$4,'[1]INTERNAL PARAMETERS-1'!$B$5:$J$44,9,FALSE)*AEBYLD2!$F203</f>
        <v>0</v>
      </c>
      <c r="AA203" s="50">
        <f>AEBYLD1!AA203*VLOOKUP(AEBYLD2!AA$4,'[1]INTERNAL PARAMETERS-1'!$B$5:$J$44,5,FALSE)*VLOOKUP(AEBYLD2!AA$4,'[1]INTERNAL PARAMETERS-1'!$B$5:$J$44,7,FALSE)*AEBYLD2!$F203 + AEBYLD1!AA203*(1-VLOOKUP(AEBYLD2!AA$4,'[1]INTERNAL PARAMETERS-1'!$B$5:$J$44,5,FALSE))*VLOOKUP(AEBYLD2!AA$4,'[1]INTERNAL PARAMETERS-1'!$B$5:$J$44,9,FALSE)*AEBYLD2!$F203</f>
        <v>0</v>
      </c>
      <c r="AB203" s="50">
        <f>AEBYLD1!AB203*VLOOKUP(AEBYLD2!AB$4,'[1]INTERNAL PARAMETERS-1'!$B$5:$J$44,5,FALSE)*VLOOKUP(AEBYLD2!AB$4,'[1]INTERNAL PARAMETERS-1'!$B$5:$J$44,7,FALSE)*AEBYLD2!$F203 + AEBYLD1!AB203*(1-VLOOKUP(AEBYLD2!AB$4,'[1]INTERNAL PARAMETERS-1'!$B$5:$J$44,5,FALSE))*VLOOKUP(AEBYLD2!AB$4,'[1]INTERNAL PARAMETERS-1'!$B$5:$J$44,9,FALSE)*AEBYLD2!$F203</f>
        <v>0</v>
      </c>
      <c r="AC203" s="50">
        <f>AEBYLD1!AC203*VLOOKUP(AEBYLD2!AC$4,'[1]INTERNAL PARAMETERS-1'!$B$5:$J$44,5,FALSE)*VLOOKUP(AEBYLD2!AC$4,'[1]INTERNAL PARAMETERS-1'!$B$5:$J$44,7,FALSE)*AEBYLD2!$F203 + AEBYLD1!AC203*(1-VLOOKUP(AEBYLD2!AC$4,'[1]INTERNAL PARAMETERS-1'!$B$5:$J$44,5,FALSE))*VLOOKUP(AEBYLD2!AC$4,'[1]INTERNAL PARAMETERS-1'!$B$5:$J$44,9,FALSE)*AEBYLD2!$F203</f>
        <v>0</v>
      </c>
      <c r="AD203" s="50">
        <f>AEBYLD1!AD203*VLOOKUP(AEBYLD2!AD$4,'[1]INTERNAL PARAMETERS-1'!$B$5:$J$44,5,FALSE)*VLOOKUP(AEBYLD2!AD$4,'[1]INTERNAL PARAMETERS-1'!$B$5:$J$44,7,FALSE)*AEBYLD2!$F203 + AEBYLD1!AD203*(1-VLOOKUP(AEBYLD2!AD$4,'[1]INTERNAL PARAMETERS-1'!$B$5:$J$44,5,FALSE))*VLOOKUP(AEBYLD2!AD$4,'[1]INTERNAL PARAMETERS-1'!$B$5:$J$44,9,FALSE)*AEBYLD2!$F203</f>
        <v>0</v>
      </c>
      <c r="AE203" s="50">
        <f>AEBYLD1!AE203*VLOOKUP(AEBYLD2!AE$4,'[1]INTERNAL PARAMETERS-1'!$B$5:$J$44,5,FALSE)*VLOOKUP(AEBYLD2!AE$4,'[1]INTERNAL PARAMETERS-1'!$B$5:$J$44,7,FALSE)*AEBYLD2!$F203 + AEBYLD1!AE203*(1-VLOOKUP(AEBYLD2!AE$4,'[1]INTERNAL PARAMETERS-1'!$B$5:$J$44,5,FALSE))*VLOOKUP(AEBYLD2!AE$4,'[1]INTERNAL PARAMETERS-1'!$B$5:$J$44,9,FALSE)*AEBYLD2!$F203</f>
        <v>0</v>
      </c>
      <c r="AF203" s="50">
        <f>AEBYLD1!AF203*VLOOKUP(AEBYLD2!AF$4,'[1]INTERNAL PARAMETERS-1'!$B$5:$J$44,5,FALSE)*VLOOKUP(AEBYLD2!AF$4,'[1]INTERNAL PARAMETERS-1'!$B$5:$J$44,7,FALSE)*AEBYLD2!$F203 + AEBYLD1!AF203*(1-VLOOKUP(AEBYLD2!AF$4,'[1]INTERNAL PARAMETERS-1'!$B$5:$J$44,5,FALSE))*VLOOKUP(AEBYLD2!AF$4,'[1]INTERNAL PARAMETERS-1'!$B$5:$J$44,9,FALSE)*AEBYLD2!$F203</f>
        <v>0</v>
      </c>
      <c r="AG203" s="50">
        <f>AEBYLD1!AG203*VLOOKUP(AEBYLD2!AG$4,'[1]INTERNAL PARAMETERS-1'!$B$5:$J$44,5,FALSE)*VLOOKUP(AEBYLD2!AG$4,'[1]INTERNAL PARAMETERS-1'!$B$5:$J$44,7,FALSE)*AEBYLD2!$F203 + AEBYLD1!AG203*(1-VLOOKUP(AEBYLD2!AG$4,'[1]INTERNAL PARAMETERS-1'!$B$5:$J$44,5,FALSE))*VLOOKUP(AEBYLD2!AG$4,'[1]INTERNAL PARAMETERS-1'!$B$5:$J$44,9,FALSE)*AEBYLD2!$F203</f>
        <v>0</v>
      </c>
      <c r="AH203" s="50">
        <f>AEBYLD1!AH203*VLOOKUP(AEBYLD2!AH$4,'[1]INTERNAL PARAMETERS-1'!$B$5:$J$44,5,FALSE)*VLOOKUP(AEBYLD2!AH$4,'[1]INTERNAL PARAMETERS-1'!$B$5:$J$44,7,FALSE)*AEBYLD2!$F203 + AEBYLD1!AH203*(1-VLOOKUP(AEBYLD2!AH$4,'[1]INTERNAL PARAMETERS-1'!$B$5:$J$44,5,FALSE))*VLOOKUP(AEBYLD2!AH$4,'[1]INTERNAL PARAMETERS-1'!$B$5:$J$44,9,FALSE)*AEBYLD2!$F203</f>
        <v>0</v>
      </c>
      <c r="AI203" s="50">
        <f>AEBYLD1!AI203*VLOOKUP(AEBYLD2!AI$4,'[1]INTERNAL PARAMETERS-1'!$B$5:$J$44,5,FALSE)*VLOOKUP(AEBYLD2!AI$4,'[1]INTERNAL PARAMETERS-1'!$B$5:$J$44,7,FALSE)*AEBYLD2!$F203 + AEBYLD1!AI203*(1-VLOOKUP(AEBYLD2!AI$4,'[1]INTERNAL PARAMETERS-1'!$B$5:$J$44,5,FALSE))*VLOOKUP(AEBYLD2!AI$4,'[1]INTERNAL PARAMETERS-1'!$B$5:$J$44,9,FALSE)*AEBYLD2!$F203</f>
        <v>0</v>
      </c>
      <c r="AJ203" s="50">
        <f>AEBYLD1!AJ203*VLOOKUP(AEBYLD2!AJ$4,'[1]INTERNAL PARAMETERS-1'!$B$5:$J$44,5,FALSE)*VLOOKUP(AEBYLD2!AJ$4,'[1]INTERNAL PARAMETERS-1'!$B$5:$J$44,7,FALSE)*AEBYLD2!$F203 + AEBYLD1!AJ203*(1-VLOOKUP(AEBYLD2!AJ$4,'[1]INTERNAL PARAMETERS-1'!$B$5:$J$44,5,FALSE))*VLOOKUP(AEBYLD2!AJ$4,'[1]INTERNAL PARAMETERS-1'!$B$5:$J$44,9,FALSE)*AEBYLD2!$F203</f>
        <v>0</v>
      </c>
      <c r="AK203" s="50">
        <f>AEBYLD1!AK203*VLOOKUP(AEBYLD2!AK$4,'[1]INTERNAL PARAMETERS-1'!$B$5:$J$44,5,FALSE)*VLOOKUP(AEBYLD2!AK$4,'[1]INTERNAL PARAMETERS-1'!$B$5:$J$44,7,FALSE)*AEBYLD2!$F203 + AEBYLD1!AK203*(1-VLOOKUP(AEBYLD2!AK$4,'[1]INTERNAL PARAMETERS-1'!$B$5:$J$44,5,FALSE))*VLOOKUP(AEBYLD2!AK$4,'[1]INTERNAL PARAMETERS-1'!$B$5:$J$44,9,FALSE)*AEBYLD2!$F203</f>
        <v>0</v>
      </c>
      <c r="AL203" s="50">
        <f>AEBYLD1!AL203*VLOOKUP(AEBYLD2!AL$4,'[1]INTERNAL PARAMETERS-1'!$B$5:$J$44,5,FALSE)*VLOOKUP(AEBYLD2!AL$4,'[1]INTERNAL PARAMETERS-1'!$B$5:$J$44,7,FALSE)*AEBYLD2!$F203 + AEBYLD1!AL203*(1-VLOOKUP(AEBYLD2!AL$4,'[1]INTERNAL PARAMETERS-1'!$B$5:$J$44,5,FALSE))*VLOOKUP(AEBYLD2!AL$4,'[1]INTERNAL PARAMETERS-1'!$B$5:$J$44,9,FALSE)*AEBYLD2!$F203</f>
        <v>0</v>
      </c>
      <c r="AM203" s="50">
        <f>AEBYLD1!AM203*VLOOKUP(AEBYLD2!AM$4,'[1]INTERNAL PARAMETERS-1'!$B$5:$J$44,5,FALSE)*VLOOKUP(AEBYLD2!AM$4,'[1]INTERNAL PARAMETERS-1'!$B$5:$J$44,7,FALSE)*AEBYLD2!$F203 + AEBYLD1!AM203*(1-VLOOKUP(AEBYLD2!AM$4,'[1]INTERNAL PARAMETERS-1'!$B$5:$J$44,5,FALSE))*VLOOKUP(AEBYLD2!AM$4,'[1]INTERNAL PARAMETERS-1'!$B$5:$J$44,9,FALSE)*AEBYLD2!$F203</f>
        <v>0</v>
      </c>
      <c r="AN203" s="50">
        <f>AEBYLD1!AN203*VLOOKUP(AEBYLD2!AN$4,'[1]INTERNAL PARAMETERS-1'!$B$5:$J$44,5,FALSE)*VLOOKUP(AEBYLD2!AN$4,'[1]INTERNAL PARAMETERS-1'!$B$5:$J$44,7,FALSE)*AEBYLD2!$F203 + AEBYLD1!AN203*(1-VLOOKUP(AEBYLD2!AN$4,'[1]INTERNAL PARAMETERS-1'!$B$5:$J$44,5,FALSE))*VLOOKUP(AEBYLD2!AN$4,'[1]INTERNAL PARAMETERS-1'!$B$5:$J$44,9,FALSE)*AEBYLD2!$F203</f>
        <v>0</v>
      </c>
      <c r="AO203" s="50">
        <f>AEBYLD1!AO203*VLOOKUP(AEBYLD2!AO$4,'[1]INTERNAL PARAMETERS-1'!$B$5:$J$44,5,FALSE)*VLOOKUP(AEBYLD2!AO$4,'[1]INTERNAL PARAMETERS-1'!$B$5:$J$44,7,FALSE)*AEBYLD2!$F203 + AEBYLD1!AO203*(1-VLOOKUP(AEBYLD2!AO$4,'[1]INTERNAL PARAMETERS-1'!$B$5:$J$44,5,FALSE))*VLOOKUP(AEBYLD2!AO$4,'[1]INTERNAL PARAMETERS-1'!$B$5:$J$44,9,FALSE)*AEBYLD2!$F203</f>
        <v>0</v>
      </c>
      <c r="AP203" s="50">
        <f>AEBYLD1!AP203*VLOOKUP(AEBYLD2!AP$4,'[1]INTERNAL PARAMETERS-1'!$B$5:$J$44,5,FALSE)*VLOOKUP(AEBYLD2!AP$4,'[1]INTERNAL PARAMETERS-1'!$B$5:$J$44,7,FALSE)*AEBYLD2!$F203 + AEBYLD1!AP203*(1-VLOOKUP(AEBYLD2!AP$4,'[1]INTERNAL PARAMETERS-1'!$B$5:$J$44,5,FALSE))*VLOOKUP(AEBYLD2!AP$4,'[1]INTERNAL PARAMETERS-1'!$B$5:$J$44,9,FALSE)*AEBYLD2!$F203</f>
        <v>0</v>
      </c>
      <c r="AQ203" s="50">
        <f>AEBYLD1!AQ203*VLOOKUP(AEBYLD2!AQ$4,'[1]INTERNAL PARAMETERS-1'!$B$5:$J$44,5,FALSE)*VLOOKUP(AEBYLD2!AQ$4,'[1]INTERNAL PARAMETERS-1'!$B$5:$J$44,7,FALSE)*AEBYLD2!$F203 + AEBYLD1!AQ203*(1-VLOOKUP(AEBYLD2!AQ$4,'[1]INTERNAL PARAMETERS-1'!$B$5:$J$44,5,FALSE))*VLOOKUP(AEBYLD2!AQ$4,'[1]INTERNAL PARAMETERS-1'!$B$5:$J$44,9,FALSE)*AEBYLD2!$F203</f>
        <v>0</v>
      </c>
      <c r="AR203" s="50">
        <f>AEBYLD1!AR203*VLOOKUP(AEBYLD2!AR$4,'[1]INTERNAL PARAMETERS-1'!$B$5:$J$44,5,FALSE)*VLOOKUP(AEBYLD2!AR$4,'[1]INTERNAL PARAMETERS-1'!$B$5:$J$44,7,FALSE)*AEBYLD2!$F203 + AEBYLD1!AR203*(1-VLOOKUP(AEBYLD2!AR$4,'[1]INTERNAL PARAMETERS-1'!$B$5:$J$44,5,FALSE))*VLOOKUP(AEBYLD2!AR$4,'[1]INTERNAL PARAMETERS-1'!$B$5:$J$44,9,FALSE)*AEBYLD2!$F203</f>
        <v>0</v>
      </c>
      <c r="AS203" s="50">
        <f>AEBYLD1!AS203*VLOOKUP(AEBYLD2!AS$4,'[1]INTERNAL PARAMETERS-1'!$B$5:$J$44,5,FALSE)*VLOOKUP(AEBYLD2!AS$4,'[1]INTERNAL PARAMETERS-1'!$B$5:$J$44,7,FALSE)*AEBYLD2!$F203 + AEBYLD1!AS203*(1-VLOOKUP(AEBYLD2!AS$4,'[1]INTERNAL PARAMETERS-1'!$B$5:$J$44,5,FALSE))*VLOOKUP(AEBYLD2!AS$4,'[1]INTERNAL PARAMETERS-1'!$B$5:$J$44,9,FALSE)*AEBYLD2!$F203</f>
        <v>0</v>
      </c>
      <c r="AT203" s="49">
        <f>AEBYLD1!AT203*VLOOKUP(AEBYLD2!AT$4,'[1]INTERNAL PARAMETERS-1'!$B$5:$J$44,5,FALSE)*VLOOKUP(AEBYLD2!AT$4,'[1]INTERNAL PARAMETERS-1'!$B$5:$J$44,7,FALSE)*AEBYLD2!$F203 + AEBYLD1!AT203*(1-VLOOKUP(AEBYLD2!AT$4,'[1]INTERNAL PARAMETERS-1'!$B$5:$J$44,5,FALSE))*VLOOKUP(AEBYLD2!AT$4,'[1]INTERNAL PARAMETERS-1'!$B$5:$J$44,9,FALSE)*AEBYLD2!$F203</f>
        <v>0</v>
      </c>
      <c r="AU203" s="51">
        <f>AEBYLD1!AU203*VLOOKUP(AEBYLD2!AU$4,'[1]INTERNAL PARAMETERS-1'!$B$5:$J$44,5,FALSE)*VLOOKUP(AEBYLD2!AU$4,'[1]INTERNAL PARAMETERS-1'!$B$5:$J$44,6,FALSE)*VLOOKUP(AEBYLD2!AU$4,'[1]INTERNAL PARAMETERS-1'!$B$5:$J$44,3,FALSE) + AEBYLD1!AU203*(1-VLOOKUP(AEBYLD2!AU$4,'[1]INTERNAL PARAMETERS-1'!$B$5:$J$44,5,FALSE))*VLOOKUP(AEBYLD2!AU$4,'[1]INTERNAL PARAMETERS-1'!$B$5:$J$44,8,FALSE)*VLOOKUP(AEBYLD2!AU$4,'[1]INTERNAL PARAMETERS-1'!$B$5:$J$44,3,FALSE)</f>
        <v>0</v>
      </c>
      <c r="AV203" s="50">
        <f>AEBYLD1!AV203*VLOOKUP(AEBYLD2!AV$4,'[1]INTERNAL PARAMETERS-1'!$B$5:$J$44,5,FALSE)*VLOOKUP(AEBYLD2!AV$4,'[1]INTERNAL PARAMETERS-1'!$B$5:$J$44,6,FALSE)*VLOOKUP(AEBYLD2!AV$4,'[1]INTERNAL PARAMETERS-1'!$B$5:$J$44,3,FALSE) + AEBYLD1!AV203*(1-VLOOKUP(AEBYLD2!AV$4,'[1]INTERNAL PARAMETERS-1'!$B$5:$J$44,5,FALSE))*VLOOKUP(AEBYLD2!AV$4,'[1]INTERNAL PARAMETERS-1'!$B$5:$J$44,8,FALSE)*VLOOKUP(AEBYLD2!AV$4,'[1]INTERNAL PARAMETERS-1'!$B$5:$J$44,3,FALSE)</f>
        <v>0</v>
      </c>
      <c r="AW203" s="50">
        <f>AEBYLD1!AW203*VLOOKUP(AEBYLD2!AW$4,'[1]INTERNAL PARAMETERS-1'!$B$5:$J$44,5,FALSE)*VLOOKUP(AEBYLD2!AW$4,'[1]INTERNAL PARAMETERS-1'!$B$5:$J$44,6,FALSE)*VLOOKUP(AEBYLD2!AW$4,'[1]INTERNAL PARAMETERS-1'!$B$5:$J$44,3,FALSE) + AEBYLD1!AW203*(1-VLOOKUP(AEBYLD2!AW$4,'[1]INTERNAL PARAMETERS-1'!$B$5:$J$44,5,FALSE))*VLOOKUP(AEBYLD2!AW$4,'[1]INTERNAL PARAMETERS-1'!$B$5:$J$44,8,FALSE)*VLOOKUP(AEBYLD2!AW$4,'[1]INTERNAL PARAMETERS-1'!$B$5:$J$44,3,FALSE)</f>
        <v>0</v>
      </c>
      <c r="AX203" s="50">
        <f>AEBYLD1!AX203*VLOOKUP(AEBYLD2!AX$4,'[1]INTERNAL PARAMETERS-1'!$B$5:$J$44,5,FALSE)*VLOOKUP(AEBYLD2!AX$4,'[1]INTERNAL PARAMETERS-1'!$B$5:$J$44,6,FALSE)*VLOOKUP(AEBYLD2!AX$4,'[1]INTERNAL PARAMETERS-1'!$B$5:$J$44,3,FALSE) + AEBYLD1!AX203*(1-VLOOKUP(AEBYLD2!AX$4,'[1]INTERNAL PARAMETERS-1'!$B$5:$J$44,5,FALSE))*VLOOKUP(AEBYLD2!AX$4,'[1]INTERNAL PARAMETERS-1'!$B$5:$J$44,8,FALSE)*VLOOKUP(AEBYLD2!AX$4,'[1]INTERNAL PARAMETERS-1'!$B$5:$J$44,3,FALSE)</f>
        <v>0</v>
      </c>
      <c r="AY203" s="50">
        <f>AEBYLD1!AY203*VLOOKUP(AEBYLD2!AY$4,'[1]INTERNAL PARAMETERS-1'!$B$5:$J$44,5,FALSE)*VLOOKUP(AEBYLD2!AY$4,'[1]INTERNAL PARAMETERS-1'!$B$5:$J$44,6,FALSE)*VLOOKUP(AEBYLD2!AY$4,'[1]INTERNAL PARAMETERS-1'!$B$5:$J$44,3,FALSE) + AEBYLD1!AY203*(1-VLOOKUP(AEBYLD2!AY$4,'[1]INTERNAL PARAMETERS-1'!$B$5:$J$44,5,FALSE))*VLOOKUP(AEBYLD2!AY$4,'[1]INTERNAL PARAMETERS-1'!$B$5:$J$44,8,FALSE)*VLOOKUP(AEBYLD2!AY$4,'[1]INTERNAL PARAMETERS-1'!$B$5:$J$44,3,FALSE)</f>
        <v>0</v>
      </c>
      <c r="AZ203" s="50">
        <f>AEBYLD1!AZ203*VLOOKUP(AEBYLD2!AZ$4,'[1]INTERNAL PARAMETERS-1'!$B$5:$J$44,5,FALSE)*VLOOKUP(AEBYLD2!AZ$4,'[1]INTERNAL PARAMETERS-1'!$B$5:$J$44,6,FALSE)*VLOOKUP(AEBYLD2!AZ$4,'[1]INTERNAL PARAMETERS-1'!$B$5:$J$44,3,FALSE) + AEBYLD1!AZ203*(1-VLOOKUP(AEBYLD2!AZ$4,'[1]INTERNAL PARAMETERS-1'!$B$5:$J$44,5,FALSE))*VLOOKUP(AEBYLD2!AZ$4,'[1]INTERNAL PARAMETERS-1'!$B$5:$J$44,8,FALSE)*VLOOKUP(AEBYLD2!AZ$4,'[1]INTERNAL PARAMETERS-1'!$B$5:$J$44,3,FALSE)</f>
        <v>0</v>
      </c>
      <c r="BA203" s="50">
        <f>AEBYLD1!BA203*VLOOKUP(AEBYLD2!BA$4,'[1]INTERNAL PARAMETERS-1'!$B$5:$J$44,5,FALSE)*VLOOKUP(AEBYLD2!BA$4,'[1]INTERNAL PARAMETERS-1'!$B$5:$J$44,6,FALSE)*VLOOKUP(AEBYLD2!BA$4,'[1]INTERNAL PARAMETERS-1'!$B$5:$J$44,3,FALSE) + AEBYLD1!BA203*(1-VLOOKUP(AEBYLD2!BA$4,'[1]INTERNAL PARAMETERS-1'!$B$5:$J$44,5,FALSE))*VLOOKUP(AEBYLD2!BA$4,'[1]INTERNAL PARAMETERS-1'!$B$5:$J$44,8,FALSE)*VLOOKUP(AEBYLD2!BA$4,'[1]INTERNAL PARAMETERS-1'!$B$5:$J$44,3,FALSE)</f>
        <v>0</v>
      </c>
      <c r="BB203" s="50">
        <f>AEBYLD1!BB203*VLOOKUP(AEBYLD2!BB$4,'[1]INTERNAL PARAMETERS-1'!$B$5:$J$44,5,FALSE)*VLOOKUP(AEBYLD2!BB$4,'[1]INTERNAL PARAMETERS-1'!$B$5:$J$44,6,FALSE)*VLOOKUP(AEBYLD2!BB$4,'[1]INTERNAL PARAMETERS-1'!$B$5:$J$44,3,FALSE) + AEBYLD1!BB203*(1-VLOOKUP(AEBYLD2!BB$4,'[1]INTERNAL PARAMETERS-1'!$B$5:$J$44,5,FALSE))*VLOOKUP(AEBYLD2!BB$4,'[1]INTERNAL PARAMETERS-1'!$B$5:$J$44,8,FALSE)*VLOOKUP(AEBYLD2!BB$4,'[1]INTERNAL PARAMETERS-1'!$B$5:$J$44,3,FALSE)</f>
        <v>0</v>
      </c>
      <c r="BC203" s="50">
        <f>AEBYLD1!BC203*VLOOKUP(AEBYLD2!BC$4,'[1]INTERNAL PARAMETERS-1'!$B$5:$J$44,5,FALSE)*VLOOKUP(AEBYLD2!BC$4,'[1]INTERNAL PARAMETERS-1'!$B$5:$J$44,6,FALSE)*VLOOKUP(AEBYLD2!BC$4,'[1]INTERNAL PARAMETERS-1'!$B$5:$J$44,3,FALSE) + AEBYLD1!BC203*(1-VLOOKUP(AEBYLD2!BC$4,'[1]INTERNAL PARAMETERS-1'!$B$5:$J$44,5,FALSE))*VLOOKUP(AEBYLD2!BC$4,'[1]INTERNAL PARAMETERS-1'!$B$5:$J$44,8,FALSE)*VLOOKUP(AEBYLD2!BC$4,'[1]INTERNAL PARAMETERS-1'!$B$5:$J$44,3,FALSE)</f>
        <v>0</v>
      </c>
      <c r="BD203" s="50">
        <f>AEBYLD1!BD203*VLOOKUP(AEBYLD2!BD$4,'[1]INTERNAL PARAMETERS-1'!$B$5:$J$44,5,FALSE)*VLOOKUP(AEBYLD2!BD$4,'[1]INTERNAL PARAMETERS-1'!$B$5:$J$44,6,FALSE)*VLOOKUP(AEBYLD2!BD$4,'[1]INTERNAL PARAMETERS-1'!$B$5:$J$44,3,FALSE) + AEBYLD1!BD203*(1-VLOOKUP(AEBYLD2!BD$4,'[1]INTERNAL PARAMETERS-1'!$B$5:$J$44,5,FALSE))*VLOOKUP(AEBYLD2!BD$4,'[1]INTERNAL PARAMETERS-1'!$B$5:$J$44,8,FALSE)*VLOOKUP(AEBYLD2!BD$4,'[1]INTERNAL PARAMETERS-1'!$B$5:$J$44,3,FALSE)</f>
        <v>0</v>
      </c>
      <c r="BE203" s="50">
        <f>AEBYLD1!BE203*VLOOKUP(AEBYLD2!BE$4,'[1]INTERNAL PARAMETERS-1'!$B$5:$J$44,5,FALSE)*VLOOKUP(AEBYLD2!BE$4,'[1]INTERNAL PARAMETERS-1'!$B$5:$J$44,6,FALSE)*VLOOKUP(AEBYLD2!BE$4,'[1]INTERNAL PARAMETERS-1'!$B$5:$J$44,3,FALSE) + AEBYLD1!BE203*(1-VLOOKUP(AEBYLD2!BE$4,'[1]INTERNAL PARAMETERS-1'!$B$5:$J$44,5,FALSE))*VLOOKUP(AEBYLD2!BE$4,'[1]INTERNAL PARAMETERS-1'!$B$5:$J$44,8,FALSE)*VLOOKUP(AEBYLD2!BE$4,'[1]INTERNAL PARAMETERS-1'!$B$5:$J$44,3,FALSE)</f>
        <v>0</v>
      </c>
      <c r="BF203" s="50">
        <f>AEBYLD1!BF203*VLOOKUP(AEBYLD2!BF$4,'[1]INTERNAL PARAMETERS-1'!$B$5:$J$44,5,FALSE)*VLOOKUP(AEBYLD2!BF$4,'[1]INTERNAL PARAMETERS-1'!$B$5:$J$44,6,FALSE)*VLOOKUP(AEBYLD2!BF$4,'[1]INTERNAL PARAMETERS-1'!$B$5:$J$44,3,FALSE) + AEBYLD1!BF203*(1-VLOOKUP(AEBYLD2!BF$4,'[1]INTERNAL PARAMETERS-1'!$B$5:$J$44,5,FALSE))*VLOOKUP(AEBYLD2!BF$4,'[1]INTERNAL PARAMETERS-1'!$B$5:$J$44,8,FALSE)*VLOOKUP(AEBYLD2!BF$4,'[1]INTERNAL PARAMETERS-1'!$B$5:$J$44,3,FALSE)</f>
        <v>0</v>
      </c>
      <c r="BG203" s="50">
        <f>AEBYLD1!BG203*VLOOKUP(AEBYLD2!BG$4,'[1]INTERNAL PARAMETERS-1'!$B$5:$J$44,5,FALSE)*VLOOKUP(AEBYLD2!BG$4,'[1]INTERNAL PARAMETERS-1'!$B$5:$J$44,6,FALSE)*VLOOKUP(AEBYLD2!BG$4,'[1]INTERNAL PARAMETERS-1'!$B$5:$J$44,3,FALSE) + AEBYLD1!BG203*(1-VLOOKUP(AEBYLD2!BG$4,'[1]INTERNAL PARAMETERS-1'!$B$5:$J$44,5,FALSE))*VLOOKUP(AEBYLD2!BG$4,'[1]INTERNAL PARAMETERS-1'!$B$5:$J$44,8,FALSE)*VLOOKUP(AEBYLD2!BG$4,'[1]INTERNAL PARAMETERS-1'!$B$5:$J$44,3,FALSE)</f>
        <v>0</v>
      </c>
      <c r="BH203" s="50">
        <f>AEBYLD1!BH203*VLOOKUP(AEBYLD2!BH$4,'[1]INTERNAL PARAMETERS-1'!$B$5:$J$44,5,FALSE)*VLOOKUP(AEBYLD2!BH$4,'[1]INTERNAL PARAMETERS-1'!$B$5:$J$44,6,FALSE)*VLOOKUP(AEBYLD2!BH$4,'[1]INTERNAL PARAMETERS-1'!$B$5:$J$44,3,FALSE) + AEBYLD1!BH203*(1-VLOOKUP(AEBYLD2!BH$4,'[1]INTERNAL PARAMETERS-1'!$B$5:$J$44,5,FALSE))*VLOOKUP(AEBYLD2!BH$4,'[1]INTERNAL PARAMETERS-1'!$B$5:$J$44,8,FALSE)*VLOOKUP(AEBYLD2!BH$4,'[1]INTERNAL PARAMETERS-1'!$B$5:$J$44,3,FALSE)</f>
        <v>0</v>
      </c>
      <c r="BI203" s="50">
        <f>AEBYLD1!BI203*VLOOKUP(AEBYLD2!BI$4,'[1]INTERNAL PARAMETERS-1'!$B$5:$J$44,5,FALSE)*VLOOKUP(AEBYLD2!BI$4,'[1]INTERNAL PARAMETERS-1'!$B$5:$J$44,6,FALSE)*VLOOKUP(AEBYLD2!BI$4,'[1]INTERNAL PARAMETERS-1'!$B$5:$J$44,3,FALSE) + AEBYLD1!BI203*(1-VLOOKUP(AEBYLD2!BI$4,'[1]INTERNAL PARAMETERS-1'!$B$5:$J$44,5,FALSE))*VLOOKUP(AEBYLD2!BI$4,'[1]INTERNAL PARAMETERS-1'!$B$5:$J$44,8,FALSE)*VLOOKUP(AEBYLD2!BI$4,'[1]INTERNAL PARAMETERS-1'!$B$5:$J$44,3,FALSE)</f>
        <v>0</v>
      </c>
      <c r="BJ203" s="50">
        <f>AEBYLD1!BJ203*VLOOKUP(AEBYLD2!BJ$4,'[1]INTERNAL PARAMETERS-1'!$B$5:$J$44,5,FALSE)*VLOOKUP(AEBYLD2!BJ$4,'[1]INTERNAL PARAMETERS-1'!$B$5:$J$44,6,FALSE)*VLOOKUP(AEBYLD2!BJ$4,'[1]INTERNAL PARAMETERS-1'!$B$5:$J$44,3,FALSE) + AEBYLD1!BJ203*(1-VLOOKUP(AEBYLD2!BJ$4,'[1]INTERNAL PARAMETERS-1'!$B$5:$J$44,5,FALSE))*VLOOKUP(AEBYLD2!BJ$4,'[1]INTERNAL PARAMETERS-1'!$B$5:$J$44,8,FALSE)*VLOOKUP(AEBYLD2!BJ$4,'[1]INTERNAL PARAMETERS-1'!$B$5:$J$44,3,FALSE)</f>
        <v>0</v>
      </c>
      <c r="BK203" s="50">
        <f>AEBYLD1!BK203*VLOOKUP(AEBYLD2!BK$4,'[1]INTERNAL PARAMETERS-1'!$B$5:$J$44,5,FALSE)*VLOOKUP(AEBYLD2!BK$4,'[1]INTERNAL PARAMETERS-1'!$B$5:$J$44,6,FALSE)*VLOOKUP(AEBYLD2!BK$4,'[1]INTERNAL PARAMETERS-1'!$B$5:$J$44,3,FALSE) + AEBYLD1!BK203*(1-VLOOKUP(AEBYLD2!BK$4,'[1]INTERNAL PARAMETERS-1'!$B$5:$J$44,5,FALSE))*VLOOKUP(AEBYLD2!BK$4,'[1]INTERNAL PARAMETERS-1'!$B$5:$J$44,8,FALSE)*VLOOKUP(AEBYLD2!BK$4,'[1]INTERNAL PARAMETERS-1'!$B$5:$J$44,3,FALSE)</f>
        <v>0</v>
      </c>
      <c r="BL203" s="50">
        <f>AEBYLD1!BL203*VLOOKUP(AEBYLD2!BL$4,'[1]INTERNAL PARAMETERS-1'!$B$5:$J$44,5,FALSE)*VLOOKUP(AEBYLD2!BL$4,'[1]INTERNAL PARAMETERS-1'!$B$5:$J$44,6,FALSE)*VLOOKUP(AEBYLD2!BL$4,'[1]INTERNAL PARAMETERS-1'!$B$5:$J$44,3,FALSE) + AEBYLD1!BL203*(1-VLOOKUP(AEBYLD2!BL$4,'[1]INTERNAL PARAMETERS-1'!$B$5:$J$44,5,FALSE))*VLOOKUP(AEBYLD2!BL$4,'[1]INTERNAL PARAMETERS-1'!$B$5:$J$44,8,FALSE)*VLOOKUP(AEBYLD2!BL$4,'[1]INTERNAL PARAMETERS-1'!$B$5:$J$44,3,FALSE)</f>
        <v>0</v>
      </c>
      <c r="BM203" s="50">
        <f>AEBYLD1!BM203*VLOOKUP(AEBYLD2!BM$4,'[1]INTERNAL PARAMETERS-1'!$B$5:$J$44,5,FALSE)*VLOOKUP(AEBYLD2!BM$4,'[1]INTERNAL PARAMETERS-1'!$B$5:$J$44,6,FALSE)*VLOOKUP(AEBYLD2!BM$4,'[1]INTERNAL PARAMETERS-1'!$B$5:$J$44,3,FALSE) + AEBYLD1!BM203*(1-VLOOKUP(AEBYLD2!BM$4,'[1]INTERNAL PARAMETERS-1'!$B$5:$J$44,5,FALSE))*VLOOKUP(AEBYLD2!BM$4,'[1]INTERNAL PARAMETERS-1'!$B$5:$J$44,8,FALSE)*VLOOKUP(AEBYLD2!BM$4,'[1]INTERNAL PARAMETERS-1'!$B$5:$J$44,3,FALSE)</f>
        <v>0</v>
      </c>
      <c r="BN203" s="50">
        <f>AEBYLD1!BN203*VLOOKUP(AEBYLD2!BN$4,'[1]INTERNAL PARAMETERS-1'!$B$5:$J$44,5,FALSE)*VLOOKUP(AEBYLD2!BN$4,'[1]INTERNAL PARAMETERS-1'!$B$5:$J$44,6,FALSE)*VLOOKUP(AEBYLD2!BN$4,'[1]INTERNAL PARAMETERS-1'!$B$5:$J$44,3,FALSE) + AEBYLD1!BN203*(1-VLOOKUP(AEBYLD2!BN$4,'[1]INTERNAL PARAMETERS-1'!$B$5:$J$44,5,FALSE))*VLOOKUP(AEBYLD2!BN$4,'[1]INTERNAL PARAMETERS-1'!$B$5:$J$44,8,FALSE)*VLOOKUP(AEBYLD2!BN$4,'[1]INTERNAL PARAMETERS-1'!$B$5:$J$44,3,FALSE)</f>
        <v>0</v>
      </c>
      <c r="BO203" s="50">
        <f>AEBYLD1!BO203*VLOOKUP(AEBYLD2!BO$4,'[1]INTERNAL PARAMETERS-1'!$B$5:$J$44,5,FALSE)*VLOOKUP(AEBYLD2!BO$4,'[1]INTERNAL PARAMETERS-1'!$B$5:$J$44,6,FALSE)*VLOOKUP(AEBYLD2!BO$4,'[1]INTERNAL PARAMETERS-1'!$B$5:$J$44,3,FALSE) + AEBYLD1!BO203*(1-VLOOKUP(AEBYLD2!BO$4,'[1]INTERNAL PARAMETERS-1'!$B$5:$J$44,5,FALSE))*VLOOKUP(AEBYLD2!BO$4,'[1]INTERNAL PARAMETERS-1'!$B$5:$J$44,8,FALSE)*VLOOKUP(AEBYLD2!BO$4,'[1]INTERNAL PARAMETERS-1'!$B$5:$J$44,3,FALSE)</f>
        <v>0</v>
      </c>
      <c r="BP203" s="50">
        <f>AEBYLD1!BP203*VLOOKUP(AEBYLD2!BP$4,'[1]INTERNAL PARAMETERS-1'!$B$5:$J$44,5,FALSE)*VLOOKUP(AEBYLD2!BP$4,'[1]INTERNAL PARAMETERS-1'!$B$5:$J$44,6,FALSE)*VLOOKUP(AEBYLD2!BP$4,'[1]INTERNAL PARAMETERS-1'!$B$5:$J$44,3,FALSE) + AEBYLD1!BP203*(1-VLOOKUP(AEBYLD2!BP$4,'[1]INTERNAL PARAMETERS-1'!$B$5:$J$44,5,FALSE))*VLOOKUP(AEBYLD2!BP$4,'[1]INTERNAL PARAMETERS-1'!$B$5:$J$44,8,FALSE)*VLOOKUP(AEBYLD2!BP$4,'[1]INTERNAL PARAMETERS-1'!$B$5:$J$44,3,FALSE)</f>
        <v>0</v>
      </c>
      <c r="BQ203" s="50">
        <f>AEBYLD1!BQ203*VLOOKUP(AEBYLD2!BQ$4,'[1]INTERNAL PARAMETERS-1'!$B$5:$J$44,5,FALSE)*VLOOKUP(AEBYLD2!BQ$4,'[1]INTERNAL PARAMETERS-1'!$B$5:$J$44,6,FALSE)*VLOOKUP(AEBYLD2!BQ$4,'[1]INTERNAL PARAMETERS-1'!$B$5:$J$44,3,FALSE) + AEBYLD1!BQ203*(1-VLOOKUP(AEBYLD2!BQ$4,'[1]INTERNAL PARAMETERS-1'!$B$5:$J$44,5,FALSE))*VLOOKUP(AEBYLD2!BQ$4,'[1]INTERNAL PARAMETERS-1'!$B$5:$J$44,8,FALSE)*VLOOKUP(AEBYLD2!BQ$4,'[1]INTERNAL PARAMETERS-1'!$B$5:$J$44,3,FALSE)</f>
        <v>0</v>
      </c>
      <c r="BR203" s="50">
        <f>AEBYLD1!BR203*VLOOKUP(AEBYLD2!BR$4,'[1]INTERNAL PARAMETERS-1'!$B$5:$J$44,5,FALSE)*VLOOKUP(AEBYLD2!BR$4,'[1]INTERNAL PARAMETERS-1'!$B$5:$J$44,6,FALSE)*VLOOKUP(AEBYLD2!BR$4,'[1]INTERNAL PARAMETERS-1'!$B$5:$J$44,3,FALSE) + AEBYLD1!BR203*(1-VLOOKUP(AEBYLD2!BR$4,'[1]INTERNAL PARAMETERS-1'!$B$5:$J$44,5,FALSE))*VLOOKUP(AEBYLD2!BR$4,'[1]INTERNAL PARAMETERS-1'!$B$5:$J$44,8,FALSE)*VLOOKUP(AEBYLD2!BR$4,'[1]INTERNAL PARAMETERS-1'!$B$5:$J$44,3,FALSE)</f>
        <v>0</v>
      </c>
      <c r="BS203" s="50">
        <f>AEBYLD1!BS203*VLOOKUP(AEBYLD2!BS$4,'[1]INTERNAL PARAMETERS-1'!$B$5:$J$44,5,FALSE)*VLOOKUP(AEBYLD2!BS$4,'[1]INTERNAL PARAMETERS-1'!$B$5:$J$44,6,FALSE)*VLOOKUP(AEBYLD2!BS$4,'[1]INTERNAL PARAMETERS-1'!$B$5:$J$44,3,FALSE) + AEBYLD1!BS203*(1-VLOOKUP(AEBYLD2!BS$4,'[1]INTERNAL PARAMETERS-1'!$B$5:$J$44,5,FALSE))*VLOOKUP(AEBYLD2!BS$4,'[1]INTERNAL PARAMETERS-1'!$B$5:$J$44,8,FALSE)*VLOOKUP(AEBYLD2!BS$4,'[1]INTERNAL PARAMETERS-1'!$B$5:$J$44,3,FALSE)</f>
        <v>0</v>
      </c>
      <c r="BT203" s="50">
        <f>AEBYLD1!BT203*VLOOKUP(AEBYLD2!BT$4,'[1]INTERNAL PARAMETERS-1'!$B$5:$J$44,5,FALSE)*VLOOKUP(AEBYLD2!BT$4,'[1]INTERNAL PARAMETERS-1'!$B$5:$J$44,6,FALSE)*VLOOKUP(AEBYLD2!BT$4,'[1]INTERNAL PARAMETERS-1'!$B$5:$J$44,3,FALSE) + AEBYLD1!BT203*(1-VLOOKUP(AEBYLD2!BT$4,'[1]INTERNAL PARAMETERS-1'!$B$5:$J$44,5,FALSE))*VLOOKUP(AEBYLD2!BT$4,'[1]INTERNAL PARAMETERS-1'!$B$5:$J$44,8,FALSE)*VLOOKUP(AEBYLD2!BT$4,'[1]INTERNAL PARAMETERS-1'!$B$5:$J$44,3,FALSE)</f>
        <v>0</v>
      </c>
      <c r="BU203" s="50">
        <f>AEBYLD1!BU203*VLOOKUP(AEBYLD2!BU$4,'[1]INTERNAL PARAMETERS-1'!$B$5:$J$44,5,FALSE)*VLOOKUP(AEBYLD2!BU$4,'[1]INTERNAL PARAMETERS-1'!$B$5:$J$44,6,FALSE)*VLOOKUP(AEBYLD2!BU$4,'[1]INTERNAL PARAMETERS-1'!$B$5:$J$44,3,FALSE) + AEBYLD1!BU203*(1-VLOOKUP(AEBYLD2!BU$4,'[1]INTERNAL PARAMETERS-1'!$B$5:$J$44,5,FALSE))*VLOOKUP(AEBYLD2!BU$4,'[1]INTERNAL PARAMETERS-1'!$B$5:$J$44,8,FALSE)*VLOOKUP(AEBYLD2!BU$4,'[1]INTERNAL PARAMETERS-1'!$B$5:$J$44,3,FALSE)</f>
        <v>0</v>
      </c>
      <c r="BV203" s="50">
        <f>AEBYLD1!BV203*VLOOKUP(AEBYLD2!BV$4,'[1]INTERNAL PARAMETERS-1'!$B$5:$J$44,5,FALSE)*VLOOKUP(AEBYLD2!BV$4,'[1]INTERNAL PARAMETERS-1'!$B$5:$J$44,6,FALSE)*VLOOKUP(AEBYLD2!BV$4,'[1]INTERNAL PARAMETERS-1'!$B$5:$J$44,3,FALSE) + AEBYLD1!BV203*(1-VLOOKUP(AEBYLD2!BV$4,'[1]INTERNAL PARAMETERS-1'!$B$5:$J$44,5,FALSE))*VLOOKUP(AEBYLD2!BV$4,'[1]INTERNAL PARAMETERS-1'!$B$5:$J$44,8,FALSE)*VLOOKUP(AEBYLD2!BV$4,'[1]INTERNAL PARAMETERS-1'!$B$5:$J$44,3,FALSE)</f>
        <v>0</v>
      </c>
      <c r="BW203" s="50">
        <f>AEBYLD1!BW203*VLOOKUP(AEBYLD2!BW$4,'[1]INTERNAL PARAMETERS-1'!$B$5:$J$44,5,FALSE)*VLOOKUP(AEBYLD2!BW$4,'[1]INTERNAL PARAMETERS-1'!$B$5:$J$44,6,FALSE)*VLOOKUP(AEBYLD2!BW$4,'[1]INTERNAL PARAMETERS-1'!$B$5:$J$44,3,FALSE) + AEBYLD1!BW203*(1-VLOOKUP(AEBYLD2!BW$4,'[1]INTERNAL PARAMETERS-1'!$B$5:$J$44,5,FALSE))*VLOOKUP(AEBYLD2!BW$4,'[1]INTERNAL PARAMETERS-1'!$B$5:$J$44,8,FALSE)*VLOOKUP(AEBYLD2!BW$4,'[1]INTERNAL PARAMETERS-1'!$B$5:$J$44,3,FALSE)</f>
        <v>0</v>
      </c>
      <c r="BX203" s="50">
        <f>AEBYLD1!BX203*VLOOKUP(AEBYLD2!BX$4,'[1]INTERNAL PARAMETERS-1'!$B$5:$J$44,5,FALSE)*VLOOKUP(AEBYLD2!BX$4,'[1]INTERNAL PARAMETERS-1'!$B$5:$J$44,6,FALSE)*VLOOKUP(AEBYLD2!BX$4,'[1]INTERNAL PARAMETERS-1'!$B$5:$J$44,3,FALSE) + AEBYLD1!BX203*(1-VLOOKUP(AEBYLD2!BX$4,'[1]INTERNAL PARAMETERS-1'!$B$5:$J$44,5,FALSE))*VLOOKUP(AEBYLD2!BX$4,'[1]INTERNAL PARAMETERS-1'!$B$5:$J$44,8,FALSE)*VLOOKUP(AEBYLD2!BX$4,'[1]INTERNAL PARAMETERS-1'!$B$5:$J$44,3,FALSE)</f>
        <v>0</v>
      </c>
      <c r="BY203" s="50">
        <f>AEBYLD1!BY203*VLOOKUP(AEBYLD2!BY$4,'[1]INTERNAL PARAMETERS-1'!$B$5:$J$44,5,FALSE)*VLOOKUP(AEBYLD2!BY$4,'[1]INTERNAL PARAMETERS-1'!$B$5:$J$44,6,FALSE)*VLOOKUP(AEBYLD2!BY$4,'[1]INTERNAL PARAMETERS-1'!$B$5:$J$44,3,FALSE) + AEBYLD1!BY203*(1-VLOOKUP(AEBYLD2!BY$4,'[1]INTERNAL PARAMETERS-1'!$B$5:$J$44,5,FALSE))*VLOOKUP(AEBYLD2!BY$4,'[1]INTERNAL PARAMETERS-1'!$B$5:$J$44,8,FALSE)*VLOOKUP(AEBYLD2!BY$4,'[1]INTERNAL PARAMETERS-1'!$B$5:$J$44,3,FALSE)</f>
        <v>0</v>
      </c>
      <c r="BZ203" s="50">
        <f>AEBYLD1!BZ203*VLOOKUP(AEBYLD2!BZ$4,'[1]INTERNAL PARAMETERS-1'!$B$5:$J$44,5,FALSE)*VLOOKUP(AEBYLD2!BZ$4,'[1]INTERNAL PARAMETERS-1'!$B$5:$J$44,6,FALSE)*VLOOKUP(AEBYLD2!BZ$4,'[1]INTERNAL PARAMETERS-1'!$B$5:$J$44,3,FALSE) + AEBYLD1!BZ203*(1-VLOOKUP(AEBYLD2!BZ$4,'[1]INTERNAL PARAMETERS-1'!$B$5:$J$44,5,FALSE))*VLOOKUP(AEBYLD2!BZ$4,'[1]INTERNAL PARAMETERS-1'!$B$5:$J$44,8,FALSE)*VLOOKUP(AEBYLD2!BZ$4,'[1]INTERNAL PARAMETERS-1'!$B$5:$J$44,3,FALSE)</f>
        <v>0</v>
      </c>
      <c r="CA203" s="50">
        <f>AEBYLD1!CA203*VLOOKUP(AEBYLD2!CA$4,'[1]INTERNAL PARAMETERS-1'!$B$5:$J$44,5,FALSE)*VLOOKUP(AEBYLD2!CA$4,'[1]INTERNAL PARAMETERS-1'!$B$5:$J$44,6,FALSE)*VLOOKUP(AEBYLD2!CA$4,'[1]INTERNAL PARAMETERS-1'!$B$5:$J$44,3,FALSE) + AEBYLD1!CA203*(1-VLOOKUP(AEBYLD2!CA$4,'[1]INTERNAL PARAMETERS-1'!$B$5:$J$44,5,FALSE))*VLOOKUP(AEBYLD2!CA$4,'[1]INTERNAL PARAMETERS-1'!$B$5:$J$44,8,FALSE)*VLOOKUP(AEBYLD2!CA$4,'[1]INTERNAL PARAMETERS-1'!$B$5:$J$44,3,FALSE)</f>
        <v>0</v>
      </c>
      <c r="CB203" s="50">
        <f>AEBYLD1!CB203*VLOOKUP(AEBYLD2!CB$4,'[1]INTERNAL PARAMETERS-1'!$B$5:$J$44,5,FALSE)*VLOOKUP(AEBYLD2!CB$4,'[1]INTERNAL PARAMETERS-1'!$B$5:$J$44,6,FALSE)*VLOOKUP(AEBYLD2!CB$4,'[1]INTERNAL PARAMETERS-1'!$B$5:$J$44,3,FALSE) + AEBYLD1!CB203*(1-VLOOKUP(AEBYLD2!CB$4,'[1]INTERNAL PARAMETERS-1'!$B$5:$J$44,5,FALSE))*VLOOKUP(AEBYLD2!CB$4,'[1]INTERNAL PARAMETERS-1'!$B$5:$J$44,8,FALSE)*VLOOKUP(AEBYLD2!CB$4,'[1]INTERNAL PARAMETERS-1'!$B$5:$J$44,3,FALSE)</f>
        <v>0</v>
      </c>
      <c r="CC203" s="50">
        <f>AEBYLD1!CC203*VLOOKUP(AEBYLD2!CC$4,'[1]INTERNAL PARAMETERS-1'!$B$5:$J$44,5,FALSE)*VLOOKUP(AEBYLD2!CC$4,'[1]INTERNAL PARAMETERS-1'!$B$5:$J$44,6,FALSE)*VLOOKUP(AEBYLD2!CC$4,'[1]INTERNAL PARAMETERS-1'!$B$5:$J$44,3,FALSE) + AEBYLD1!CC203*(1-VLOOKUP(AEBYLD2!CC$4,'[1]INTERNAL PARAMETERS-1'!$B$5:$J$44,5,FALSE))*VLOOKUP(AEBYLD2!CC$4,'[1]INTERNAL PARAMETERS-1'!$B$5:$J$44,8,FALSE)*VLOOKUP(AEBYLD2!CC$4,'[1]INTERNAL PARAMETERS-1'!$B$5:$J$44,3,FALSE)</f>
        <v>0</v>
      </c>
      <c r="CD203" s="50">
        <f>AEBYLD1!CD203*VLOOKUP(AEBYLD2!CD$4,'[1]INTERNAL PARAMETERS-1'!$B$5:$J$44,5,FALSE)*VLOOKUP(AEBYLD2!CD$4,'[1]INTERNAL PARAMETERS-1'!$B$5:$J$44,6,FALSE)*VLOOKUP(AEBYLD2!CD$4,'[1]INTERNAL PARAMETERS-1'!$B$5:$J$44,3,FALSE) + AEBYLD1!CD203*(1-VLOOKUP(AEBYLD2!CD$4,'[1]INTERNAL PARAMETERS-1'!$B$5:$J$44,5,FALSE))*VLOOKUP(AEBYLD2!CD$4,'[1]INTERNAL PARAMETERS-1'!$B$5:$J$44,8,FALSE)*VLOOKUP(AEBYLD2!CD$4,'[1]INTERNAL PARAMETERS-1'!$B$5:$J$44,3,FALSE)</f>
        <v>0</v>
      </c>
      <c r="CE203" s="50">
        <f>AEBYLD1!CE203*VLOOKUP(AEBYLD2!CE$4,'[1]INTERNAL PARAMETERS-1'!$B$5:$J$44,5,FALSE)*VLOOKUP(AEBYLD2!CE$4,'[1]INTERNAL PARAMETERS-1'!$B$5:$J$44,6,FALSE)*VLOOKUP(AEBYLD2!CE$4,'[1]INTERNAL PARAMETERS-1'!$B$5:$J$44,3,FALSE) + AEBYLD1!CE203*(1-VLOOKUP(AEBYLD2!CE$4,'[1]INTERNAL PARAMETERS-1'!$B$5:$J$44,5,FALSE))*VLOOKUP(AEBYLD2!CE$4,'[1]INTERNAL PARAMETERS-1'!$B$5:$J$44,8,FALSE)*VLOOKUP(AEBYLD2!CE$4,'[1]INTERNAL PARAMETERS-1'!$B$5:$J$44,3,FALSE)</f>
        <v>0</v>
      </c>
      <c r="CF203" s="50">
        <f>AEBYLD1!CF203*VLOOKUP(AEBYLD2!CF$4,'[1]INTERNAL PARAMETERS-1'!$B$5:$J$44,5,FALSE)*VLOOKUP(AEBYLD2!CF$4,'[1]INTERNAL PARAMETERS-1'!$B$5:$J$44,6,FALSE)*VLOOKUP(AEBYLD2!CF$4,'[1]INTERNAL PARAMETERS-1'!$B$5:$J$44,3,FALSE) + AEBYLD1!CF203*(1-VLOOKUP(AEBYLD2!CF$4,'[1]INTERNAL PARAMETERS-1'!$B$5:$J$44,5,FALSE))*VLOOKUP(AEBYLD2!CF$4,'[1]INTERNAL PARAMETERS-1'!$B$5:$J$44,8,FALSE)*VLOOKUP(AEBYLD2!CF$4,'[1]INTERNAL PARAMETERS-1'!$B$5:$J$44,3,FALSE)</f>
        <v>0</v>
      </c>
      <c r="CG203" s="50">
        <f>AEBYLD1!CG203*VLOOKUP(AEBYLD2!CG$4,'[1]INTERNAL PARAMETERS-1'!$B$5:$J$44,5,FALSE)*VLOOKUP(AEBYLD2!CG$4,'[1]INTERNAL PARAMETERS-1'!$B$5:$J$44,6,FALSE)*VLOOKUP(AEBYLD2!CG$4,'[1]INTERNAL PARAMETERS-1'!$B$5:$J$44,3,FALSE) + AEBYLD1!CG203*(1-VLOOKUP(AEBYLD2!CG$4,'[1]INTERNAL PARAMETERS-1'!$B$5:$J$44,5,FALSE))*VLOOKUP(AEBYLD2!CG$4,'[1]INTERNAL PARAMETERS-1'!$B$5:$J$44,8,FALSE)*VLOOKUP(AEBYLD2!CG$4,'[1]INTERNAL PARAMETERS-1'!$B$5:$J$44,3,FALSE)</f>
        <v>0</v>
      </c>
      <c r="CH203" s="49">
        <f>AEBYLD1!CH203*VLOOKUP(AEBYLD2!CH$4,'[1]INTERNAL PARAMETERS-1'!$B$5:$J$44,5,FALSE)*VLOOKUP(AEBYLD2!CH$4,'[1]INTERNAL PARAMETERS-1'!$B$5:$J$44,6,FALSE)*VLOOKUP(AEBYLD2!CH$4,'[1]INTERNAL PARAMETERS-1'!$B$5:$J$44,3,FALSE) + AEBYLD1!CH203*(1-VLOOKUP(AEBYLD2!CH$4,'[1]INTERNAL PARAMETERS-1'!$B$5:$J$44,5,FALSE))*VLOOKUP(AEBYLD2!CH$4,'[1]INTERNAL PARAMETERS-1'!$B$5:$J$44,8,FALSE)*VLOOKUP(AEBYLD2!CH$4,'[1]INTERNAL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 x14ac:dyDescent="0.4">
      <c r="B204" s="64" t="s">
        <v>7</v>
      </c>
      <c r="C204" s="63" t="s">
        <v>71</v>
      </c>
      <c r="D204" s="63" t="s">
        <v>87</v>
      </c>
      <c r="E204" s="147">
        <f>AEB!AF204</f>
        <v>0</v>
      </c>
      <c r="F204" s="65">
        <f>'[1]INTERNAL PARAMETERS-1'!M6</f>
        <v>78.760000000000005</v>
      </c>
      <c r="G204" s="51">
        <f>AEBYLD1!G204*VLOOKUP(AEBYLD2!G$4,'[1]INTERNAL PARAMETERS-1'!$B$5:$J$44,5,FALSE)*VLOOKUP(AEBYLD2!G$4,'[1]INTERNAL PARAMETERS-1'!$B$5:$J$44,7,FALSE)*AEBYLD2!$F204 + AEBYLD1!G204*(1-VLOOKUP(AEBYLD2!G$4,'[1]INTERNAL PARAMETERS-1'!$B$5:$J$44,5,FALSE))*VLOOKUP(AEBYLD2!G$4,'[1]INTERNAL PARAMETERS-1'!$B$5:$J$44,9,FALSE)*AEBYLD2!$F204</f>
        <v>0</v>
      </c>
      <c r="H204" s="50">
        <f>AEBYLD1!H204*VLOOKUP(AEBYLD2!H$4,'[1]INTERNAL PARAMETERS-1'!$B$5:$J$44,5,FALSE)*VLOOKUP(AEBYLD2!H$4,'[1]INTERNAL PARAMETERS-1'!$B$5:$J$44,7,FALSE)*AEBYLD2!$F204 + AEBYLD1!H204*(1-VLOOKUP(AEBYLD2!H$4,'[1]INTERNAL PARAMETERS-1'!$B$5:$J$44,5,FALSE))*VLOOKUP(AEBYLD2!H$4,'[1]INTERNAL PARAMETERS-1'!$B$5:$J$44,9,FALSE)*AEBYLD2!$F204</f>
        <v>0</v>
      </c>
      <c r="I204" s="50">
        <f>AEBYLD1!I204*VLOOKUP(AEBYLD2!I$4,'[1]INTERNAL PARAMETERS-1'!$B$5:$J$44,5,FALSE)*VLOOKUP(AEBYLD2!I$4,'[1]INTERNAL PARAMETERS-1'!$B$5:$J$44,7,FALSE)*AEBYLD2!$F204 + AEBYLD1!I204*(1-VLOOKUP(AEBYLD2!I$4,'[1]INTERNAL PARAMETERS-1'!$B$5:$J$44,5,FALSE))*VLOOKUP(AEBYLD2!I$4,'[1]INTERNAL PARAMETERS-1'!$B$5:$J$44,9,FALSE)*AEBYLD2!$F204</f>
        <v>0</v>
      </c>
      <c r="J204" s="50">
        <f>AEBYLD1!J204*VLOOKUP(AEBYLD2!J$4,'[1]INTERNAL PARAMETERS-1'!$B$5:$J$44,5,FALSE)*VLOOKUP(AEBYLD2!J$4,'[1]INTERNAL PARAMETERS-1'!$B$5:$J$44,7,FALSE)*AEBYLD2!$F204 + AEBYLD1!J204*(1-VLOOKUP(AEBYLD2!J$4,'[1]INTERNAL PARAMETERS-1'!$B$5:$J$44,5,FALSE))*VLOOKUP(AEBYLD2!J$4,'[1]INTERNAL PARAMETERS-1'!$B$5:$J$44,9,FALSE)*AEBYLD2!$F204</f>
        <v>0</v>
      </c>
      <c r="K204" s="50">
        <f>AEBYLD1!K204*VLOOKUP(AEBYLD2!K$4,'[1]INTERNAL PARAMETERS-1'!$B$5:$J$44,5,FALSE)*VLOOKUP(AEBYLD2!K$4,'[1]INTERNAL PARAMETERS-1'!$B$5:$J$44,7,FALSE)*AEBYLD2!$F204 + AEBYLD1!K204*(1-VLOOKUP(AEBYLD2!K$4,'[1]INTERNAL PARAMETERS-1'!$B$5:$J$44,5,FALSE))*VLOOKUP(AEBYLD2!K$4,'[1]INTERNAL PARAMETERS-1'!$B$5:$J$44,9,FALSE)*AEBYLD2!$F204</f>
        <v>0</v>
      </c>
      <c r="L204" s="50">
        <f>AEBYLD1!L204*VLOOKUP(AEBYLD2!L$4,'[1]INTERNAL PARAMETERS-1'!$B$5:$J$44,5,FALSE)*VLOOKUP(AEBYLD2!L$4,'[1]INTERNAL PARAMETERS-1'!$B$5:$J$44,7,FALSE)*AEBYLD2!$F204 + AEBYLD1!L204*(1-VLOOKUP(AEBYLD2!L$4,'[1]INTERNAL PARAMETERS-1'!$B$5:$J$44,5,FALSE))*VLOOKUP(AEBYLD2!L$4,'[1]INTERNAL PARAMETERS-1'!$B$5:$J$44,9,FALSE)*AEBYLD2!$F204</f>
        <v>0</v>
      </c>
      <c r="M204" s="50">
        <f>AEBYLD1!M204*VLOOKUP(AEBYLD2!M$4,'[1]INTERNAL PARAMETERS-1'!$B$5:$J$44,5,FALSE)*VLOOKUP(AEBYLD2!M$4,'[1]INTERNAL PARAMETERS-1'!$B$5:$J$44,7,FALSE)*AEBYLD2!$F204 + AEBYLD1!M204*(1-VLOOKUP(AEBYLD2!M$4,'[1]INTERNAL PARAMETERS-1'!$B$5:$J$44,5,FALSE))*VLOOKUP(AEBYLD2!M$4,'[1]INTERNAL PARAMETERS-1'!$B$5:$J$44,9,FALSE)*AEBYLD2!$F204</f>
        <v>0</v>
      </c>
      <c r="N204" s="50">
        <f>AEBYLD1!N204*VLOOKUP(AEBYLD2!N$4,'[1]INTERNAL PARAMETERS-1'!$B$5:$J$44,5,FALSE)*VLOOKUP(AEBYLD2!N$4,'[1]INTERNAL PARAMETERS-1'!$B$5:$J$44,7,FALSE)*AEBYLD2!$F204 + AEBYLD1!N204*(1-VLOOKUP(AEBYLD2!N$4,'[1]INTERNAL PARAMETERS-1'!$B$5:$J$44,5,FALSE))*VLOOKUP(AEBYLD2!N$4,'[1]INTERNAL PARAMETERS-1'!$B$5:$J$44,9,FALSE)*AEBYLD2!$F204</f>
        <v>0</v>
      </c>
      <c r="O204" s="50">
        <f>AEBYLD1!O204*VLOOKUP(AEBYLD2!O$4,'[1]INTERNAL PARAMETERS-1'!$B$5:$J$44,5,FALSE)*VLOOKUP(AEBYLD2!O$4,'[1]INTERNAL PARAMETERS-1'!$B$5:$J$44,7,FALSE)*AEBYLD2!$F204 + AEBYLD1!O204*(1-VLOOKUP(AEBYLD2!O$4,'[1]INTERNAL PARAMETERS-1'!$B$5:$J$44,5,FALSE))*VLOOKUP(AEBYLD2!O$4,'[1]INTERNAL PARAMETERS-1'!$B$5:$J$44,9,FALSE)*AEBYLD2!$F204</f>
        <v>0</v>
      </c>
      <c r="P204" s="50">
        <f>AEBYLD1!P204*VLOOKUP(AEBYLD2!P$4,'[1]INTERNAL PARAMETERS-1'!$B$5:$J$44,5,FALSE)*VLOOKUP(AEBYLD2!P$4,'[1]INTERNAL PARAMETERS-1'!$B$5:$J$44,7,FALSE)*AEBYLD2!$F204 + AEBYLD1!P204*(1-VLOOKUP(AEBYLD2!P$4,'[1]INTERNAL PARAMETERS-1'!$B$5:$J$44,5,FALSE))*VLOOKUP(AEBYLD2!P$4,'[1]INTERNAL PARAMETERS-1'!$B$5:$J$44,9,FALSE)*AEBYLD2!$F204</f>
        <v>0</v>
      </c>
      <c r="Q204" s="50">
        <f>AEBYLD1!Q204*VLOOKUP(AEBYLD2!Q$4,'[1]INTERNAL PARAMETERS-1'!$B$5:$J$44,5,FALSE)*VLOOKUP(AEBYLD2!Q$4,'[1]INTERNAL PARAMETERS-1'!$B$5:$J$44,7,FALSE)*AEBYLD2!$F204 + AEBYLD1!Q204*(1-VLOOKUP(AEBYLD2!Q$4,'[1]INTERNAL PARAMETERS-1'!$B$5:$J$44,5,FALSE))*VLOOKUP(AEBYLD2!Q$4,'[1]INTERNAL PARAMETERS-1'!$B$5:$J$44,9,FALSE)*AEBYLD2!$F204</f>
        <v>0</v>
      </c>
      <c r="R204" s="50">
        <f>AEBYLD1!R204*VLOOKUP(AEBYLD2!R$4,'[1]INTERNAL PARAMETERS-1'!$B$5:$J$44,5,FALSE)*VLOOKUP(AEBYLD2!R$4,'[1]INTERNAL PARAMETERS-1'!$B$5:$J$44,7,FALSE)*AEBYLD2!$F204 + AEBYLD1!R204*(1-VLOOKUP(AEBYLD2!R$4,'[1]INTERNAL PARAMETERS-1'!$B$5:$J$44,5,FALSE))*VLOOKUP(AEBYLD2!R$4,'[1]INTERNAL PARAMETERS-1'!$B$5:$J$44,9,FALSE)*AEBYLD2!$F204</f>
        <v>0</v>
      </c>
      <c r="S204" s="50">
        <f>AEBYLD1!S204*VLOOKUP(AEBYLD2!S$4,'[1]INTERNAL PARAMETERS-1'!$B$5:$J$44,5,FALSE)*VLOOKUP(AEBYLD2!S$4,'[1]INTERNAL PARAMETERS-1'!$B$5:$J$44,7,FALSE)*AEBYLD2!$F204 + AEBYLD1!S204*(1-VLOOKUP(AEBYLD2!S$4,'[1]INTERNAL PARAMETERS-1'!$B$5:$J$44,5,FALSE))*VLOOKUP(AEBYLD2!S$4,'[1]INTERNAL PARAMETERS-1'!$B$5:$J$44,9,FALSE)*AEBYLD2!$F204</f>
        <v>0</v>
      </c>
      <c r="T204" s="50">
        <f>AEBYLD1!T204*VLOOKUP(AEBYLD2!T$4,'[1]INTERNAL PARAMETERS-1'!$B$5:$J$44,5,FALSE)*VLOOKUP(AEBYLD2!T$4,'[1]INTERNAL PARAMETERS-1'!$B$5:$J$44,7,FALSE)*AEBYLD2!$F204 + AEBYLD1!T204*(1-VLOOKUP(AEBYLD2!T$4,'[1]INTERNAL PARAMETERS-1'!$B$5:$J$44,5,FALSE))*VLOOKUP(AEBYLD2!T$4,'[1]INTERNAL PARAMETERS-1'!$B$5:$J$44,9,FALSE)*AEBYLD2!$F204</f>
        <v>0</v>
      </c>
      <c r="U204" s="50">
        <f>AEBYLD1!U204*VLOOKUP(AEBYLD2!U$4,'[1]INTERNAL PARAMETERS-1'!$B$5:$J$44,5,FALSE)*VLOOKUP(AEBYLD2!U$4,'[1]INTERNAL PARAMETERS-1'!$B$5:$J$44,7,FALSE)*AEBYLD2!$F204 + AEBYLD1!U204*(1-VLOOKUP(AEBYLD2!U$4,'[1]INTERNAL PARAMETERS-1'!$B$5:$J$44,5,FALSE))*VLOOKUP(AEBYLD2!U$4,'[1]INTERNAL PARAMETERS-1'!$B$5:$J$44,9,FALSE)*AEBYLD2!$F204</f>
        <v>0</v>
      </c>
      <c r="V204" s="50">
        <f>AEBYLD1!V204*VLOOKUP(AEBYLD2!V$4,'[1]INTERNAL PARAMETERS-1'!$B$5:$J$44,5,FALSE)*VLOOKUP(AEBYLD2!V$4,'[1]INTERNAL PARAMETERS-1'!$B$5:$J$44,7,FALSE)*AEBYLD2!$F204 + AEBYLD1!V204*(1-VLOOKUP(AEBYLD2!V$4,'[1]INTERNAL PARAMETERS-1'!$B$5:$J$44,5,FALSE))*VLOOKUP(AEBYLD2!V$4,'[1]INTERNAL PARAMETERS-1'!$B$5:$J$44,9,FALSE)*AEBYLD2!$F204</f>
        <v>0</v>
      </c>
      <c r="W204" s="50">
        <f>AEBYLD1!W204*VLOOKUP(AEBYLD2!W$4,'[1]INTERNAL PARAMETERS-1'!$B$5:$J$44,5,FALSE)*VLOOKUP(AEBYLD2!W$4,'[1]INTERNAL PARAMETERS-1'!$B$5:$J$44,7,FALSE)*AEBYLD2!$F204 + AEBYLD1!W204*(1-VLOOKUP(AEBYLD2!W$4,'[1]INTERNAL PARAMETERS-1'!$B$5:$J$44,5,FALSE))*VLOOKUP(AEBYLD2!W$4,'[1]INTERNAL PARAMETERS-1'!$B$5:$J$44,9,FALSE)*AEBYLD2!$F204</f>
        <v>0</v>
      </c>
      <c r="X204" s="50">
        <f>AEBYLD1!X204*VLOOKUP(AEBYLD2!X$4,'[1]INTERNAL PARAMETERS-1'!$B$5:$J$44,5,FALSE)*VLOOKUP(AEBYLD2!X$4,'[1]INTERNAL PARAMETERS-1'!$B$5:$J$44,7,FALSE)*AEBYLD2!$F204 + AEBYLD1!X204*(1-VLOOKUP(AEBYLD2!X$4,'[1]INTERNAL PARAMETERS-1'!$B$5:$J$44,5,FALSE))*VLOOKUP(AEBYLD2!X$4,'[1]INTERNAL PARAMETERS-1'!$B$5:$J$44,9,FALSE)*AEBYLD2!$F204</f>
        <v>0</v>
      </c>
      <c r="Y204" s="50">
        <f>AEBYLD1!Y204*VLOOKUP(AEBYLD2!Y$4,'[1]INTERNAL PARAMETERS-1'!$B$5:$J$44,5,FALSE)*VLOOKUP(AEBYLD2!Y$4,'[1]INTERNAL PARAMETERS-1'!$B$5:$J$44,7,FALSE)*AEBYLD2!$F204 + AEBYLD1!Y204*(1-VLOOKUP(AEBYLD2!Y$4,'[1]INTERNAL PARAMETERS-1'!$B$5:$J$44,5,FALSE))*VLOOKUP(AEBYLD2!Y$4,'[1]INTERNAL PARAMETERS-1'!$B$5:$J$44,9,FALSE)*AEBYLD2!$F204</f>
        <v>0</v>
      </c>
      <c r="Z204" s="50">
        <f>AEBYLD1!Z204*VLOOKUP(AEBYLD2!Z$4,'[1]INTERNAL PARAMETERS-1'!$B$5:$J$44,5,FALSE)*VLOOKUP(AEBYLD2!Z$4,'[1]INTERNAL PARAMETERS-1'!$B$5:$J$44,7,FALSE)*AEBYLD2!$F204 + AEBYLD1!Z204*(1-VLOOKUP(AEBYLD2!Z$4,'[1]INTERNAL PARAMETERS-1'!$B$5:$J$44,5,FALSE))*VLOOKUP(AEBYLD2!Z$4,'[1]INTERNAL PARAMETERS-1'!$B$5:$J$44,9,FALSE)*AEBYLD2!$F204</f>
        <v>0</v>
      </c>
      <c r="AA204" s="50">
        <f>AEBYLD1!AA204*VLOOKUP(AEBYLD2!AA$4,'[1]INTERNAL PARAMETERS-1'!$B$5:$J$44,5,FALSE)*VLOOKUP(AEBYLD2!AA$4,'[1]INTERNAL PARAMETERS-1'!$B$5:$J$44,7,FALSE)*AEBYLD2!$F204 + AEBYLD1!AA204*(1-VLOOKUP(AEBYLD2!AA$4,'[1]INTERNAL PARAMETERS-1'!$B$5:$J$44,5,FALSE))*VLOOKUP(AEBYLD2!AA$4,'[1]INTERNAL PARAMETERS-1'!$B$5:$J$44,9,FALSE)*AEBYLD2!$F204</f>
        <v>0</v>
      </c>
      <c r="AB204" s="50">
        <f>AEBYLD1!AB204*VLOOKUP(AEBYLD2!AB$4,'[1]INTERNAL PARAMETERS-1'!$B$5:$J$44,5,FALSE)*VLOOKUP(AEBYLD2!AB$4,'[1]INTERNAL PARAMETERS-1'!$B$5:$J$44,7,FALSE)*AEBYLD2!$F204 + AEBYLD1!AB204*(1-VLOOKUP(AEBYLD2!AB$4,'[1]INTERNAL PARAMETERS-1'!$B$5:$J$44,5,FALSE))*VLOOKUP(AEBYLD2!AB$4,'[1]INTERNAL PARAMETERS-1'!$B$5:$J$44,9,FALSE)*AEBYLD2!$F204</f>
        <v>0</v>
      </c>
      <c r="AC204" s="50">
        <f>AEBYLD1!AC204*VLOOKUP(AEBYLD2!AC$4,'[1]INTERNAL PARAMETERS-1'!$B$5:$J$44,5,FALSE)*VLOOKUP(AEBYLD2!AC$4,'[1]INTERNAL PARAMETERS-1'!$B$5:$J$44,7,FALSE)*AEBYLD2!$F204 + AEBYLD1!AC204*(1-VLOOKUP(AEBYLD2!AC$4,'[1]INTERNAL PARAMETERS-1'!$B$5:$J$44,5,FALSE))*VLOOKUP(AEBYLD2!AC$4,'[1]INTERNAL PARAMETERS-1'!$B$5:$J$44,9,FALSE)*AEBYLD2!$F204</f>
        <v>0</v>
      </c>
      <c r="AD204" s="50">
        <f>AEBYLD1!AD204*VLOOKUP(AEBYLD2!AD$4,'[1]INTERNAL PARAMETERS-1'!$B$5:$J$44,5,FALSE)*VLOOKUP(AEBYLD2!AD$4,'[1]INTERNAL PARAMETERS-1'!$B$5:$J$44,7,FALSE)*AEBYLD2!$F204 + AEBYLD1!AD204*(1-VLOOKUP(AEBYLD2!AD$4,'[1]INTERNAL PARAMETERS-1'!$B$5:$J$44,5,FALSE))*VLOOKUP(AEBYLD2!AD$4,'[1]INTERNAL PARAMETERS-1'!$B$5:$J$44,9,FALSE)*AEBYLD2!$F204</f>
        <v>0</v>
      </c>
      <c r="AE204" s="50">
        <f>AEBYLD1!AE204*VLOOKUP(AEBYLD2!AE$4,'[1]INTERNAL PARAMETERS-1'!$B$5:$J$44,5,FALSE)*VLOOKUP(AEBYLD2!AE$4,'[1]INTERNAL PARAMETERS-1'!$B$5:$J$44,7,FALSE)*AEBYLD2!$F204 + AEBYLD1!AE204*(1-VLOOKUP(AEBYLD2!AE$4,'[1]INTERNAL PARAMETERS-1'!$B$5:$J$44,5,FALSE))*VLOOKUP(AEBYLD2!AE$4,'[1]INTERNAL PARAMETERS-1'!$B$5:$J$44,9,FALSE)*AEBYLD2!$F204</f>
        <v>0</v>
      </c>
      <c r="AF204" s="50">
        <f>AEBYLD1!AF204*VLOOKUP(AEBYLD2!AF$4,'[1]INTERNAL PARAMETERS-1'!$B$5:$J$44,5,FALSE)*VLOOKUP(AEBYLD2!AF$4,'[1]INTERNAL PARAMETERS-1'!$B$5:$J$44,7,FALSE)*AEBYLD2!$F204 + AEBYLD1!AF204*(1-VLOOKUP(AEBYLD2!AF$4,'[1]INTERNAL PARAMETERS-1'!$B$5:$J$44,5,FALSE))*VLOOKUP(AEBYLD2!AF$4,'[1]INTERNAL PARAMETERS-1'!$B$5:$J$44,9,FALSE)*AEBYLD2!$F204</f>
        <v>0</v>
      </c>
      <c r="AG204" s="50">
        <f>AEBYLD1!AG204*VLOOKUP(AEBYLD2!AG$4,'[1]INTERNAL PARAMETERS-1'!$B$5:$J$44,5,FALSE)*VLOOKUP(AEBYLD2!AG$4,'[1]INTERNAL PARAMETERS-1'!$B$5:$J$44,7,FALSE)*AEBYLD2!$F204 + AEBYLD1!AG204*(1-VLOOKUP(AEBYLD2!AG$4,'[1]INTERNAL PARAMETERS-1'!$B$5:$J$44,5,FALSE))*VLOOKUP(AEBYLD2!AG$4,'[1]INTERNAL PARAMETERS-1'!$B$5:$J$44,9,FALSE)*AEBYLD2!$F204</f>
        <v>0</v>
      </c>
      <c r="AH204" s="50">
        <f>AEBYLD1!AH204*VLOOKUP(AEBYLD2!AH$4,'[1]INTERNAL PARAMETERS-1'!$B$5:$J$44,5,FALSE)*VLOOKUP(AEBYLD2!AH$4,'[1]INTERNAL PARAMETERS-1'!$B$5:$J$44,7,FALSE)*AEBYLD2!$F204 + AEBYLD1!AH204*(1-VLOOKUP(AEBYLD2!AH$4,'[1]INTERNAL PARAMETERS-1'!$B$5:$J$44,5,FALSE))*VLOOKUP(AEBYLD2!AH$4,'[1]INTERNAL PARAMETERS-1'!$B$5:$J$44,9,FALSE)*AEBYLD2!$F204</f>
        <v>0</v>
      </c>
      <c r="AI204" s="50">
        <f>AEBYLD1!AI204*VLOOKUP(AEBYLD2!AI$4,'[1]INTERNAL PARAMETERS-1'!$B$5:$J$44,5,FALSE)*VLOOKUP(AEBYLD2!AI$4,'[1]INTERNAL PARAMETERS-1'!$B$5:$J$44,7,FALSE)*AEBYLD2!$F204 + AEBYLD1!AI204*(1-VLOOKUP(AEBYLD2!AI$4,'[1]INTERNAL PARAMETERS-1'!$B$5:$J$44,5,FALSE))*VLOOKUP(AEBYLD2!AI$4,'[1]INTERNAL PARAMETERS-1'!$B$5:$J$44,9,FALSE)*AEBYLD2!$F204</f>
        <v>0</v>
      </c>
      <c r="AJ204" s="50">
        <f>AEBYLD1!AJ204*VLOOKUP(AEBYLD2!AJ$4,'[1]INTERNAL PARAMETERS-1'!$B$5:$J$44,5,FALSE)*VLOOKUP(AEBYLD2!AJ$4,'[1]INTERNAL PARAMETERS-1'!$B$5:$J$44,7,FALSE)*AEBYLD2!$F204 + AEBYLD1!AJ204*(1-VLOOKUP(AEBYLD2!AJ$4,'[1]INTERNAL PARAMETERS-1'!$B$5:$J$44,5,FALSE))*VLOOKUP(AEBYLD2!AJ$4,'[1]INTERNAL PARAMETERS-1'!$B$5:$J$44,9,FALSE)*AEBYLD2!$F204</f>
        <v>0</v>
      </c>
      <c r="AK204" s="50">
        <f>AEBYLD1!AK204*VLOOKUP(AEBYLD2!AK$4,'[1]INTERNAL PARAMETERS-1'!$B$5:$J$44,5,FALSE)*VLOOKUP(AEBYLD2!AK$4,'[1]INTERNAL PARAMETERS-1'!$B$5:$J$44,7,FALSE)*AEBYLD2!$F204 + AEBYLD1!AK204*(1-VLOOKUP(AEBYLD2!AK$4,'[1]INTERNAL PARAMETERS-1'!$B$5:$J$44,5,FALSE))*VLOOKUP(AEBYLD2!AK$4,'[1]INTERNAL PARAMETERS-1'!$B$5:$J$44,9,FALSE)*AEBYLD2!$F204</f>
        <v>0</v>
      </c>
      <c r="AL204" s="50">
        <f>AEBYLD1!AL204*VLOOKUP(AEBYLD2!AL$4,'[1]INTERNAL PARAMETERS-1'!$B$5:$J$44,5,FALSE)*VLOOKUP(AEBYLD2!AL$4,'[1]INTERNAL PARAMETERS-1'!$B$5:$J$44,7,FALSE)*AEBYLD2!$F204 + AEBYLD1!AL204*(1-VLOOKUP(AEBYLD2!AL$4,'[1]INTERNAL PARAMETERS-1'!$B$5:$J$44,5,FALSE))*VLOOKUP(AEBYLD2!AL$4,'[1]INTERNAL PARAMETERS-1'!$B$5:$J$44,9,FALSE)*AEBYLD2!$F204</f>
        <v>0</v>
      </c>
      <c r="AM204" s="50">
        <f>AEBYLD1!AM204*VLOOKUP(AEBYLD2!AM$4,'[1]INTERNAL PARAMETERS-1'!$B$5:$J$44,5,FALSE)*VLOOKUP(AEBYLD2!AM$4,'[1]INTERNAL PARAMETERS-1'!$B$5:$J$44,7,FALSE)*AEBYLD2!$F204 + AEBYLD1!AM204*(1-VLOOKUP(AEBYLD2!AM$4,'[1]INTERNAL PARAMETERS-1'!$B$5:$J$44,5,FALSE))*VLOOKUP(AEBYLD2!AM$4,'[1]INTERNAL PARAMETERS-1'!$B$5:$J$44,9,FALSE)*AEBYLD2!$F204</f>
        <v>0</v>
      </c>
      <c r="AN204" s="50">
        <f>AEBYLD1!AN204*VLOOKUP(AEBYLD2!AN$4,'[1]INTERNAL PARAMETERS-1'!$B$5:$J$44,5,FALSE)*VLOOKUP(AEBYLD2!AN$4,'[1]INTERNAL PARAMETERS-1'!$B$5:$J$44,7,FALSE)*AEBYLD2!$F204 + AEBYLD1!AN204*(1-VLOOKUP(AEBYLD2!AN$4,'[1]INTERNAL PARAMETERS-1'!$B$5:$J$44,5,FALSE))*VLOOKUP(AEBYLD2!AN$4,'[1]INTERNAL PARAMETERS-1'!$B$5:$J$44,9,FALSE)*AEBYLD2!$F204</f>
        <v>0</v>
      </c>
      <c r="AO204" s="50">
        <f>AEBYLD1!AO204*VLOOKUP(AEBYLD2!AO$4,'[1]INTERNAL PARAMETERS-1'!$B$5:$J$44,5,FALSE)*VLOOKUP(AEBYLD2!AO$4,'[1]INTERNAL PARAMETERS-1'!$B$5:$J$44,7,FALSE)*AEBYLD2!$F204 + AEBYLD1!AO204*(1-VLOOKUP(AEBYLD2!AO$4,'[1]INTERNAL PARAMETERS-1'!$B$5:$J$44,5,FALSE))*VLOOKUP(AEBYLD2!AO$4,'[1]INTERNAL PARAMETERS-1'!$B$5:$J$44,9,FALSE)*AEBYLD2!$F204</f>
        <v>0</v>
      </c>
      <c r="AP204" s="50">
        <f>AEBYLD1!AP204*VLOOKUP(AEBYLD2!AP$4,'[1]INTERNAL PARAMETERS-1'!$B$5:$J$44,5,FALSE)*VLOOKUP(AEBYLD2!AP$4,'[1]INTERNAL PARAMETERS-1'!$B$5:$J$44,7,FALSE)*AEBYLD2!$F204 + AEBYLD1!AP204*(1-VLOOKUP(AEBYLD2!AP$4,'[1]INTERNAL PARAMETERS-1'!$B$5:$J$44,5,FALSE))*VLOOKUP(AEBYLD2!AP$4,'[1]INTERNAL PARAMETERS-1'!$B$5:$J$44,9,FALSE)*AEBYLD2!$F204</f>
        <v>0</v>
      </c>
      <c r="AQ204" s="50">
        <f>AEBYLD1!AQ204*VLOOKUP(AEBYLD2!AQ$4,'[1]INTERNAL PARAMETERS-1'!$B$5:$J$44,5,FALSE)*VLOOKUP(AEBYLD2!AQ$4,'[1]INTERNAL PARAMETERS-1'!$B$5:$J$44,7,FALSE)*AEBYLD2!$F204 + AEBYLD1!AQ204*(1-VLOOKUP(AEBYLD2!AQ$4,'[1]INTERNAL PARAMETERS-1'!$B$5:$J$44,5,FALSE))*VLOOKUP(AEBYLD2!AQ$4,'[1]INTERNAL PARAMETERS-1'!$B$5:$J$44,9,FALSE)*AEBYLD2!$F204</f>
        <v>0</v>
      </c>
      <c r="AR204" s="50">
        <f>AEBYLD1!AR204*VLOOKUP(AEBYLD2!AR$4,'[1]INTERNAL PARAMETERS-1'!$B$5:$J$44,5,FALSE)*VLOOKUP(AEBYLD2!AR$4,'[1]INTERNAL PARAMETERS-1'!$B$5:$J$44,7,FALSE)*AEBYLD2!$F204 + AEBYLD1!AR204*(1-VLOOKUP(AEBYLD2!AR$4,'[1]INTERNAL PARAMETERS-1'!$B$5:$J$44,5,FALSE))*VLOOKUP(AEBYLD2!AR$4,'[1]INTERNAL PARAMETERS-1'!$B$5:$J$44,9,FALSE)*AEBYLD2!$F204</f>
        <v>0</v>
      </c>
      <c r="AS204" s="50">
        <f>AEBYLD1!AS204*VLOOKUP(AEBYLD2!AS$4,'[1]INTERNAL PARAMETERS-1'!$B$5:$J$44,5,FALSE)*VLOOKUP(AEBYLD2!AS$4,'[1]INTERNAL PARAMETERS-1'!$B$5:$J$44,7,FALSE)*AEBYLD2!$F204 + AEBYLD1!AS204*(1-VLOOKUP(AEBYLD2!AS$4,'[1]INTERNAL PARAMETERS-1'!$B$5:$J$44,5,FALSE))*VLOOKUP(AEBYLD2!AS$4,'[1]INTERNAL PARAMETERS-1'!$B$5:$J$44,9,FALSE)*AEBYLD2!$F204</f>
        <v>0</v>
      </c>
      <c r="AT204" s="49">
        <f>AEBYLD1!AT204*VLOOKUP(AEBYLD2!AT$4,'[1]INTERNAL PARAMETERS-1'!$B$5:$J$44,5,FALSE)*VLOOKUP(AEBYLD2!AT$4,'[1]INTERNAL PARAMETERS-1'!$B$5:$J$44,7,FALSE)*AEBYLD2!$F204 + AEBYLD1!AT204*(1-VLOOKUP(AEBYLD2!AT$4,'[1]INTERNAL PARAMETERS-1'!$B$5:$J$44,5,FALSE))*VLOOKUP(AEBYLD2!AT$4,'[1]INTERNAL PARAMETERS-1'!$B$5:$J$44,9,FALSE)*AEBYLD2!$F204</f>
        <v>0</v>
      </c>
      <c r="AU204" s="51">
        <f>AEBYLD1!AU204*VLOOKUP(AEBYLD2!AU$4,'[1]INTERNAL PARAMETERS-1'!$B$5:$J$44,5,FALSE)*VLOOKUP(AEBYLD2!AU$4,'[1]INTERNAL PARAMETERS-1'!$B$5:$J$44,6,FALSE)*VLOOKUP(AEBYLD2!AU$4,'[1]INTERNAL PARAMETERS-1'!$B$5:$J$44,3,FALSE) + AEBYLD1!AU204*(1-VLOOKUP(AEBYLD2!AU$4,'[1]INTERNAL PARAMETERS-1'!$B$5:$J$44,5,FALSE))*VLOOKUP(AEBYLD2!AU$4,'[1]INTERNAL PARAMETERS-1'!$B$5:$J$44,8,FALSE)*VLOOKUP(AEBYLD2!AU$4,'[1]INTERNAL PARAMETERS-1'!$B$5:$J$44,3,FALSE)</f>
        <v>0</v>
      </c>
      <c r="AV204" s="50">
        <f>AEBYLD1!AV204*VLOOKUP(AEBYLD2!AV$4,'[1]INTERNAL PARAMETERS-1'!$B$5:$J$44,5,FALSE)*VLOOKUP(AEBYLD2!AV$4,'[1]INTERNAL PARAMETERS-1'!$B$5:$J$44,6,FALSE)*VLOOKUP(AEBYLD2!AV$4,'[1]INTERNAL PARAMETERS-1'!$B$5:$J$44,3,FALSE) + AEBYLD1!AV204*(1-VLOOKUP(AEBYLD2!AV$4,'[1]INTERNAL PARAMETERS-1'!$B$5:$J$44,5,FALSE))*VLOOKUP(AEBYLD2!AV$4,'[1]INTERNAL PARAMETERS-1'!$B$5:$J$44,8,FALSE)*VLOOKUP(AEBYLD2!AV$4,'[1]INTERNAL PARAMETERS-1'!$B$5:$J$44,3,FALSE)</f>
        <v>0</v>
      </c>
      <c r="AW204" s="50">
        <f>AEBYLD1!AW204*VLOOKUP(AEBYLD2!AW$4,'[1]INTERNAL PARAMETERS-1'!$B$5:$J$44,5,FALSE)*VLOOKUP(AEBYLD2!AW$4,'[1]INTERNAL PARAMETERS-1'!$B$5:$J$44,6,FALSE)*VLOOKUP(AEBYLD2!AW$4,'[1]INTERNAL PARAMETERS-1'!$B$5:$J$44,3,FALSE) + AEBYLD1!AW204*(1-VLOOKUP(AEBYLD2!AW$4,'[1]INTERNAL PARAMETERS-1'!$B$5:$J$44,5,FALSE))*VLOOKUP(AEBYLD2!AW$4,'[1]INTERNAL PARAMETERS-1'!$B$5:$J$44,8,FALSE)*VLOOKUP(AEBYLD2!AW$4,'[1]INTERNAL PARAMETERS-1'!$B$5:$J$44,3,FALSE)</f>
        <v>0</v>
      </c>
      <c r="AX204" s="50">
        <f>AEBYLD1!AX204*VLOOKUP(AEBYLD2!AX$4,'[1]INTERNAL PARAMETERS-1'!$B$5:$J$44,5,FALSE)*VLOOKUP(AEBYLD2!AX$4,'[1]INTERNAL PARAMETERS-1'!$B$5:$J$44,6,FALSE)*VLOOKUP(AEBYLD2!AX$4,'[1]INTERNAL PARAMETERS-1'!$B$5:$J$44,3,FALSE) + AEBYLD1!AX204*(1-VLOOKUP(AEBYLD2!AX$4,'[1]INTERNAL PARAMETERS-1'!$B$5:$J$44,5,FALSE))*VLOOKUP(AEBYLD2!AX$4,'[1]INTERNAL PARAMETERS-1'!$B$5:$J$44,8,FALSE)*VLOOKUP(AEBYLD2!AX$4,'[1]INTERNAL PARAMETERS-1'!$B$5:$J$44,3,FALSE)</f>
        <v>0</v>
      </c>
      <c r="AY204" s="50">
        <f>AEBYLD1!AY204*VLOOKUP(AEBYLD2!AY$4,'[1]INTERNAL PARAMETERS-1'!$B$5:$J$44,5,FALSE)*VLOOKUP(AEBYLD2!AY$4,'[1]INTERNAL PARAMETERS-1'!$B$5:$J$44,6,FALSE)*VLOOKUP(AEBYLD2!AY$4,'[1]INTERNAL PARAMETERS-1'!$B$5:$J$44,3,FALSE) + AEBYLD1!AY204*(1-VLOOKUP(AEBYLD2!AY$4,'[1]INTERNAL PARAMETERS-1'!$B$5:$J$44,5,FALSE))*VLOOKUP(AEBYLD2!AY$4,'[1]INTERNAL PARAMETERS-1'!$B$5:$J$44,8,FALSE)*VLOOKUP(AEBYLD2!AY$4,'[1]INTERNAL PARAMETERS-1'!$B$5:$J$44,3,FALSE)</f>
        <v>0</v>
      </c>
      <c r="AZ204" s="50">
        <f>AEBYLD1!AZ204*VLOOKUP(AEBYLD2!AZ$4,'[1]INTERNAL PARAMETERS-1'!$B$5:$J$44,5,FALSE)*VLOOKUP(AEBYLD2!AZ$4,'[1]INTERNAL PARAMETERS-1'!$B$5:$J$44,6,FALSE)*VLOOKUP(AEBYLD2!AZ$4,'[1]INTERNAL PARAMETERS-1'!$B$5:$J$44,3,FALSE) + AEBYLD1!AZ204*(1-VLOOKUP(AEBYLD2!AZ$4,'[1]INTERNAL PARAMETERS-1'!$B$5:$J$44,5,FALSE))*VLOOKUP(AEBYLD2!AZ$4,'[1]INTERNAL PARAMETERS-1'!$B$5:$J$44,8,FALSE)*VLOOKUP(AEBYLD2!AZ$4,'[1]INTERNAL PARAMETERS-1'!$B$5:$J$44,3,FALSE)</f>
        <v>0</v>
      </c>
      <c r="BA204" s="50">
        <f>AEBYLD1!BA204*VLOOKUP(AEBYLD2!BA$4,'[1]INTERNAL PARAMETERS-1'!$B$5:$J$44,5,FALSE)*VLOOKUP(AEBYLD2!BA$4,'[1]INTERNAL PARAMETERS-1'!$B$5:$J$44,6,FALSE)*VLOOKUP(AEBYLD2!BA$4,'[1]INTERNAL PARAMETERS-1'!$B$5:$J$44,3,FALSE) + AEBYLD1!BA204*(1-VLOOKUP(AEBYLD2!BA$4,'[1]INTERNAL PARAMETERS-1'!$B$5:$J$44,5,FALSE))*VLOOKUP(AEBYLD2!BA$4,'[1]INTERNAL PARAMETERS-1'!$B$5:$J$44,8,FALSE)*VLOOKUP(AEBYLD2!BA$4,'[1]INTERNAL PARAMETERS-1'!$B$5:$J$44,3,FALSE)</f>
        <v>0</v>
      </c>
      <c r="BB204" s="50">
        <f>AEBYLD1!BB204*VLOOKUP(AEBYLD2!BB$4,'[1]INTERNAL PARAMETERS-1'!$B$5:$J$44,5,FALSE)*VLOOKUP(AEBYLD2!BB$4,'[1]INTERNAL PARAMETERS-1'!$B$5:$J$44,6,FALSE)*VLOOKUP(AEBYLD2!BB$4,'[1]INTERNAL PARAMETERS-1'!$B$5:$J$44,3,FALSE) + AEBYLD1!BB204*(1-VLOOKUP(AEBYLD2!BB$4,'[1]INTERNAL PARAMETERS-1'!$B$5:$J$44,5,FALSE))*VLOOKUP(AEBYLD2!BB$4,'[1]INTERNAL PARAMETERS-1'!$B$5:$J$44,8,FALSE)*VLOOKUP(AEBYLD2!BB$4,'[1]INTERNAL PARAMETERS-1'!$B$5:$J$44,3,FALSE)</f>
        <v>0</v>
      </c>
      <c r="BC204" s="50">
        <f>AEBYLD1!BC204*VLOOKUP(AEBYLD2!BC$4,'[1]INTERNAL PARAMETERS-1'!$B$5:$J$44,5,FALSE)*VLOOKUP(AEBYLD2!BC$4,'[1]INTERNAL PARAMETERS-1'!$B$5:$J$44,6,FALSE)*VLOOKUP(AEBYLD2!BC$4,'[1]INTERNAL PARAMETERS-1'!$B$5:$J$44,3,FALSE) + AEBYLD1!BC204*(1-VLOOKUP(AEBYLD2!BC$4,'[1]INTERNAL PARAMETERS-1'!$B$5:$J$44,5,FALSE))*VLOOKUP(AEBYLD2!BC$4,'[1]INTERNAL PARAMETERS-1'!$B$5:$J$44,8,FALSE)*VLOOKUP(AEBYLD2!BC$4,'[1]INTERNAL PARAMETERS-1'!$B$5:$J$44,3,FALSE)</f>
        <v>0</v>
      </c>
      <c r="BD204" s="50">
        <f>AEBYLD1!BD204*VLOOKUP(AEBYLD2!BD$4,'[1]INTERNAL PARAMETERS-1'!$B$5:$J$44,5,FALSE)*VLOOKUP(AEBYLD2!BD$4,'[1]INTERNAL PARAMETERS-1'!$B$5:$J$44,6,FALSE)*VLOOKUP(AEBYLD2!BD$4,'[1]INTERNAL PARAMETERS-1'!$B$5:$J$44,3,FALSE) + AEBYLD1!BD204*(1-VLOOKUP(AEBYLD2!BD$4,'[1]INTERNAL PARAMETERS-1'!$B$5:$J$44,5,FALSE))*VLOOKUP(AEBYLD2!BD$4,'[1]INTERNAL PARAMETERS-1'!$B$5:$J$44,8,FALSE)*VLOOKUP(AEBYLD2!BD$4,'[1]INTERNAL PARAMETERS-1'!$B$5:$J$44,3,FALSE)</f>
        <v>0</v>
      </c>
      <c r="BE204" s="50">
        <f>AEBYLD1!BE204*VLOOKUP(AEBYLD2!BE$4,'[1]INTERNAL PARAMETERS-1'!$B$5:$J$44,5,FALSE)*VLOOKUP(AEBYLD2!BE$4,'[1]INTERNAL PARAMETERS-1'!$B$5:$J$44,6,FALSE)*VLOOKUP(AEBYLD2!BE$4,'[1]INTERNAL PARAMETERS-1'!$B$5:$J$44,3,FALSE) + AEBYLD1!BE204*(1-VLOOKUP(AEBYLD2!BE$4,'[1]INTERNAL PARAMETERS-1'!$B$5:$J$44,5,FALSE))*VLOOKUP(AEBYLD2!BE$4,'[1]INTERNAL PARAMETERS-1'!$B$5:$J$44,8,FALSE)*VLOOKUP(AEBYLD2!BE$4,'[1]INTERNAL PARAMETERS-1'!$B$5:$J$44,3,FALSE)</f>
        <v>0</v>
      </c>
      <c r="BF204" s="50">
        <f>AEBYLD1!BF204*VLOOKUP(AEBYLD2!BF$4,'[1]INTERNAL PARAMETERS-1'!$B$5:$J$44,5,FALSE)*VLOOKUP(AEBYLD2!BF$4,'[1]INTERNAL PARAMETERS-1'!$B$5:$J$44,6,FALSE)*VLOOKUP(AEBYLD2!BF$4,'[1]INTERNAL PARAMETERS-1'!$B$5:$J$44,3,FALSE) + AEBYLD1!BF204*(1-VLOOKUP(AEBYLD2!BF$4,'[1]INTERNAL PARAMETERS-1'!$B$5:$J$44,5,FALSE))*VLOOKUP(AEBYLD2!BF$4,'[1]INTERNAL PARAMETERS-1'!$B$5:$J$44,8,FALSE)*VLOOKUP(AEBYLD2!BF$4,'[1]INTERNAL PARAMETERS-1'!$B$5:$J$44,3,FALSE)</f>
        <v>0</v>
      </c>
      <c r="BG204" s="50">
        <f>AEBYLD1!BG204*VLOOKUP(AEBYLD2!BG$4,'[1]INTERNAL PARAMETERS-1'!$B$5:$J$44,5,FALSE)*VLOOKUP(AEBYLD2!BG$4,'[1]INTERNAL PARAMETERS-1'!$B$5:$J$44,6,FALSE)*VLOOKUP(AEBYLD2!BG$4,'[1]INTERNAL PARAMETERS-1'!$B$5:$J$44,3,FALSE) + AEBYLD1!BG204*(1-VLOOKUP(AEBYLD2!BG$4,'[1]INTERNAL PARAMETERS-1'!$B$5:$J$44,5,FALSE))*VLOOKUP(AEBYLD2!BG$4,'[1]INTERNAL PARAMETERS-1'!$B$5:$J$44,8,FALSE)*VLOOKUP(AEBYLD2!BG$4,'[1]INTERNAL PARAMETERS-1'!$B$5:$J$44,3,FALSE)</f>
        <v>0</v>
      </c>
      <c r="BH204" s="50">
        <f>AEBYLD1!BH204*VLOOKUP(AEBYLD2!BH$4,'[1]INTERNAL PARAMETERS-1'!$B$5:$J$44,5,FALSE)*VLOOKUP(AEBYLD2!BH$4,'[1]INTERNAL PARAMETERS-1'!$B$5:$J$44,6,FALSE)*VLOOKUP(AEBYLD2!BH$4,'[1]INTERNAL PARAMETERS-1'!$B$5:$J$44,3,FALSE) + AEBYLD1!BH204*(1-VLOOKUP(AEBYLD2!BH$4,'[1]INTERNAL PARAMETERS-1'!$B$5:$J$44,5,FALSE))*VLOOKUP(AEBYLD2!BH$4,'[1]INTERNAL PARAMETERS-1'!$B$5:$J$44,8,FALSE)*VLOOKUP(AEBYLD2!BH$4,'[1]INTERNAL PARAMETERS-1'!$B$5:$J$44,3,FALSE)</f>
        <v>0</v>
      </c>
      <c r="BI204" s="50">
        <f>AEBYLD1!BI204*VLOOKUP(AEBYLD2!BI$4,'[1]INTERNAL PARAMETERS-1'!$B$5:$J$44,5,FALSE)*VLOOKUP(AEBYLD2!BI$4,'[1]INTERNAL PARAMETERS-1'!$B$5:$J$44,6,FALSE)*VLOOKUP(AEBYLD2!BI$4,'[1]INTERNAL PARAMETERS-1'!$B$5:$J$44,3,FALSE) + AEBYLD1!BI204*(1-VLOOKUP(AEBYLD2!BI$4,'[1]INTERNAL PARAMETERS-1'!$B$5:$J$44,5,FALSE))*VLOOKUP(AEBYLD2!BI$4,'[1]INTERNAL PARAMETERS-1'!$B$5:$J$44,8,FALSE)*VLOOKUP(AEBYLD2!BI$4,'[1]INTERNAL PARAMETERS-1'!$B$5:$J$44,3,FALSE)</f>
        <v>0</v>
      </c>
      <c r="BJ204" s="50">
        <f>AEBYLD1!BJ204*VLOOKUP(AEBYLD2!BJ$4,'[1]INTERNAL PARAMETERS-1'!$B$5:$J$44,5,FALSE)*VLOOKUP(AEBYLD2!BJ$4,'[1]INTERNAL PARAMETERS-1'!$B$5:$J$44,6,FALSE)*VLOOKUP(AEBYLD2!BJ$4,'[1]INTERNAL PARAMETERS-1'!$B$5:$J$44,3,FALSE) + AEBYLD1!BJ204*(1-VLOOKUP(AEBYLD2!BJ$4,'[1]INTERNAL PARAMETERS-1'!$B$5:$J$44,5,FALSE))*VLOOKUP(AEBYLD2!BJ$4,'[1]INTERNAL PARAMETERS-1'!$B$5:$J$44,8,FALSE)*VLOOKUP(AEBYLD2!BJ$4,'[1]INTERNAL PARAMETERS-1'!$B$5:$J$44,3,FALSE)</f>
        <v>0</v>
      </c>
      <c r="BK204" s="50">
        <f>AEBYLD1!BK204*VLOOKUP(AEBYLD2!BK$4,'[1]INTERNAL PARAMETERS-1'!$B$5:$J$44,5,FALSE)*VLOOKUP(AEBYLD2!BK$4,'[1]INTERNAL PARAMETERS-1'!$B$5:$J$44,6,FALSE)*VLOOKUP(AEBYLD2!BK$4,'[1]INTERNAL PARAMETERS-1'!$B$5:$J$44,3,FALSE) + AEBYLD1!BK204*(1-VLOOKUP(AEBYLD2!BK$4,'[1]INTERNAL PARAMETERS-1'!$B$5:$J$44,5,FALSE))*VLOOKUP(AEBYLD2!BK$4,'[1]INTERNAL PARAMETERS-1'!$B$5:$J$44,8,FALSE)*VLOOKUP(AEBYLD2!BK$4,'[1]INTERNAL PARAMETERS-1'!$B$5:$J$44,3,FALSE)</f>
        <v>0</v>
      </c>
      <c r="BL204" s="50">
        <f>AEBYLD1!BL204*VLOOKUP(AEBYLD2!BL$4,'[1]INTERNAL PARAMETERS-1'!$B$5:$J$44,5,FALSE)*VLOOKUP(AEBYLD2!BL$4,'[1]INTERNAL PARAMETERS-1'!$B$5:$J$44,6,FALSE)*VLOOKUP(AEBYLD2!BL$4,'[1]INTERNAL PARAMETERS-1'!$B$5:$J$44,3,FALSE) + AEBYLD1!BL204*(1-VLOOKUP(AEBYLD2!BL$4,'[1]INTERNAL PARAMETERS-1'!$B$5:$J$44,5,FALSE))*VLOOKUP(AEBYLD2!BL$4,'[1]INTERNAL PARAMETERS-1'!$B$5:$J$44,8,FALSE)*VLOOKUP(AEBYLD2!BL$4,'[1]INTERNAL PARAMETERS-1'!$B$5:$J$44,3,FALSE)</f>
        <v>0</v>
      </c>
      <c r="BM204" s="50">
        <f>AEBYLD1!BM204*VLOOKUP(AEBYLD2!BM$4,'[1]INTERNAL PARAMETERS-1'!$B$5:$J$44,5,FALSE)*VLOOKUP(AEBYLD2!BM$4,'[1]INTERNAL PARAMETERS-1'!$B$5:$J$44,6,FALSE)*VLOOKUP(AEBYLD2!BM$4,'[1]INTERNAL PARAMETERS-1'!$B$5:$J$44,3,FALSE) + AEBYLD1!BM204*(1-VLOOKUP(AEBYLD2!BM$4,'[1]INTERNAL PARAMETERS-1'!$B$5:$J$44,5,FALSE))*VLOOKUP(AEBYLD2!BM$4,'[1]INTERNAL PARAMETERS-1'!$B$5:$J$44,8,FALSE)*VLOOKUP(AEBYLD2!BM$4,'[1]INTERNAL PARAMETERS-1'!$B$5:$J$44,3,FALSE)</f>
        <v>0</v>
      </c>
      <c r="BN204" s="50">
        <f>AEBYLD1!BN204*VLOOKUP(AEBYLD2!BN$4,'[1]INTERNAL PARAMETERS-1'!$B$5:$J$44,5,FALSE)*VLOOKUP(AEBYLD2!BN$4,'[1]INTERNAL PARAMETERS-1'!$B$5:$J$44,6,FALSE)*VLOOKUP(AEBYLD2!BN$4,'[1]INTERNAL PARAMETERS-1'!$B$5:$J$44,3,FALSE) + AEBYLD1!BN204*(1-VLOOKUP(AEBYLD2!BN$4,'[1]INTERNAL PARAMETERS-1'!$B$5:$J$44,5,FALSE))*VLOOKUP(AEBYLD2!BN$4,'[1]INTERNAL PARAMETERS-1'!$B$5:$J$44,8,FALSE)*VLOOKUP(AEBYLD2!BN$4,'[1]INTERNAL PARAMETERS-1'!$B$5:$J$44,3,FALSE)</f>
        <v>0</v>
      </c>
      <c r="BO204" s="50">
        <f>AEBYLD1!BO204*VLOOKUP(AEBYLD2!BO$4,'[1]INTERNAL PARAMETERS-1'!$B$5:$J$44,5,FALSE)*VLOOKUP(AEBYLD2!BO$4,'[1]INTERNAL PARAMETERS-1'!$B$5:$J$44,6,FALSE)*VLOOKUP(AEBYLD2!BO$4,'[1]INTERNAL PARAMETERS-1'!$B$5:$J$44,3,FALSE) + AEBYLD1!BO204*(1-VLOOKUP(AEBYLD2!BO$4,'[1]INTERNAL PARAMETERS-1'!$B$5:$J$44,5,FALSE))*VLOOKUP(AEBYLD2!BO$4,'[1]INTERNAL PARAMETERS-1'!$B$5:$J$44,8,FALSE)*VLOOKUP(AEBYLD2!BO$4,'[1]INTERNAL PARAMETERS-1'!$B$5:$J$44,3,FALSE)</f>
        <v>0</v>
      </c>
      <c r="BP204" s="50">
        <f>AEBYLD1!BP204*VLOOKUP(AEBYLD2!BP$4,'[1]INTERNAL PARAMETERS-1'!$B$5:$J$44,5,FALSE)*VLOOKUP(AEBYLD2!BP$4,'[1]INTERNAL PARAMETERS-1'!$B$5:$J$44,6,FALSE)*VLOOKUP(AEBYLD2!BP$4,'[1]INTERNAL PARAMETERS-1'!$B$5:$J$44,3,FALSE) + AEBYLD1!BP204*(1-VLOOKUP(AEBYLD2!BP$4,'[1]INTERNAL PARAMETERS-1'!$B$5:$J$44,5,FALSE))*VLOOKUP(AEBYLD2!BP$4,'[1]INTERNAL PARAMETERS-1'!$B$5:$J$44,8,FALSE)*VLOOKUP(AEBYLD2!BP$4,'[1]INTERNAL PARAMETERS-1'!$B$5:$J$44,3,FALSE)</f>
        <v>0</v>
      </c>
      <c r="BQ204" s="50">
        <f>AEBYLD1!BQ204*VLOOKUP(AEBYLD2!BQ$4,'[1]INTERNAL PARAMETERS-1'!$B$5:$J$44,5,FALSE)*VLOOKUP(AEBYLD2!BQ$4,'[1]INTERNAL PARAMETERS-1'!$B$5:$J$44,6,FALSE)*VLOOKUP(AEBYLD2!BQ$4,'[1]INTERNAL PARAMETERS-1'!$B$5:$J$44,3,FALSE) + AEBYLD1!BQ204*(1-VLOOKUP(AEBYLD2!BQ$4,'[1]INTERNAL PARAMETERS-1'!$B$5:$J$44,5,FALSE))*VLOOKUP(AEBYLD2!BQ$4,'[1]INTERNAL PARAMETERS-1'!$B$5:$J$44,8,FALSE)*VLOOKUP(AEBYLD2!BQ$4,'[1]INTERNAL PARAMETERS-1'!$B$5:$J$44,3,FALSE)</f>
        <v>0</v>
      </c>
      <c r="BR204" s="50">
        <f>AEBYLD1!BR204*VLOOKUP(AEBYLD2!BR$4,'[1]INTERNAL PARAMETERS-1'!$B$5:$J$44,5,FALSE)*VLOOKUP(AEBYLD2!BR$4,'[1]INTERNAL PARAMETERS-1'!$B$5:$J$44,6,FALSE)*VLOOKUP(AEBYLD2!BR$4,'[1]INTERNAL PARAMETERS-1'!$B$5:$J$44,3,FALSE) + AEBYLD1!BR204*(1-VLOOKUP(AEBYLD2!BR$4,'[1]INTERNAL PARAMETERS-1'!$B$5:$J$44,5,FALSE))*VLOOKUP(AEBYLD2!BR$4,'[1]INTERNAL PARAMETERS-1'!$B$5:$J$44,8,FALSE)*VLOOKUP(AEBYLD2!BR$4,'[1]INTERNAL PARAMETERS-1'!$B$5:$J$44,3,FALSE)</f>
        <v>0</v>
      </c>
      <c r="BS204" s="50">
        <f>AEBYLD1!BS204*VLOOKUP(AEBYLD2!BS$4,'[1]INTERNAL PARAMETERS-1'!$B$5:$J$44,5,FALSE)*VLOOKUP(AEBYLD2!BS$4,'[1]INTERNAL PARAMETERS-1'!$B$5:$J$44,6,FALSE)*VLOOKUP(AEBYLD2!BS$4,'[1]INTERNAL PARAMETERS-1'!$B$5:$J$44,3,FALSE) + AEBYLD1!BS204*(1-VLOOKUP(AEBYLD2!BS$4,'[1]INTERNAL PARAMETERS-1'!$B$5:$J$44,5,FALSE))*VLOOKUP(AEBYLD2!BS$4,'[1]INTERNAL PARAMETERS-1'!$B$5:$J$44,8,FALSE)*VLOOKUP(AEBYLD2!BS$4,'[1]INTERNAL PARAMETERS-1'!$B$5:$J$44,3,FALSE)</f>
        <v>0</v>
      </c>
      <c r="BT204" s="50">
        <f>AEBYLD1!BT204*VLOOKUP(AEBYLD2!BT$4,'[1]INTERNAL PARAMETERS-1'!$B$5:$J$44,5,FALSE)*VLOOKUP(AEBYLD2!BT$4,'[1]INTERNAL PARAMETERS-1'!$B$5:$J$44,6,FALSE)*VLOOKUP(AEBYLD2!BT$4,'[1]INTERNAL PARAMETERS-1'!$B$5:$J$44,3,FALSE) + AEBYLD1!BT204*(1-VLOOKUP(AEBYLD2!BT$4,'[1]INTERNAL PARAMETERS-1'!$B$5:$J$44,5,FALSE))*VLOOKUP(AEBYLD2!BT$4,'[1]INTERNAL PARAMETERS-1'!$B$5:$J$44,8,FALSE)*VLOOKUP(AEBYLD2!BT$4,'[1]INTERNAL PARAMETERS-1'!$B$5:$J$44,3,FALSE)</f>
        <v>0</v>
      </c>
      <c r="BU204" s="50">
        <f>AEBYLD1!BU204*VLOOKUP(AEBYLD2!BU$4,'[1]INTERNAL PARAMETERS-1'!$B$5:$J$44,5,FALSE)*VLOOKUP(AEBYLD2!BU$4,'[1]INTERNAL PARAMETERS-1'!$B$5:$J$44,6,FALSE)*VLOOKUP(AEBYLD2!BU$4,'[1]INTERNAL PARAMETERS-1'!$B$5:$J$44,3,FALSE) + AEBYLD1!BU204*(1-VLOOKUP(AEBYLD2!BU$4,'[1]INTERNAL PARAMETERS-1'!$B$5:$J$44,5,FALSE))*VLOOKUP(AEBYLD2!BU$4,'[1]INTERNAL PARAMETERS-1'!$B$5:$J$44,8,FALSE)*VLOOKUP(AEBYLD2!BU$4,'[1]INTERNAL PARAMETERS-1'!$B$5:$J$44,3,FALSE)</f>
        <v>0</v>
      </c>
      <c r="BV204" s="50">
        <f>AEBYLD1!BV204*VLOOKUP(AEBYLD2!BV$4,'[1]INTERNAL PARAMETERS-1'!$B$5:$J$44,5,FALSE)*VLOOKUP(AEBYLD2!BV$4,'[1]INTERNAL PARAMETERS-1'!$B$5:$J$44,6,FALSE)*VLOOKUP(AEBYLD2!BV$4,'[1]INTERNAL PARAMETERS-1'!$B$5:$J$44,3,FALSE) + AEBYLD1!BV204*(1-VLOOKUP(AEBYLD2!BV$4,'[1]INTERNAL PARAMETERS-1'!$B$5:$J$44,5,FALSE))*VLOOKUP(AEBYLD2!BV$4,'[1]INTERNAL PARAMETERS-1'!$B$5:$J$44,8,FALSE)*VLOOKUP(AEBYLD2!BV$4,'[1]INTERNAL PARAMETERS-1'!$B$5:$J$44,3,FALSE)</f>
        <v>0</v>
      </c>
      <c r="BW204" s="50">
        <f>AEBYLD1!BW204*VLOOKUP(AEBYLD2!BW$4,'[1]INTERNAL PARAMETERS-1'!$B$5:$J$44,5,FALSE)*VLOOKUP(AEBYLD2!BW$4,'[1]INTERNAL PARAMETERS-1'!$B$5:$J$44,6,FALSE)*VLOOKUP(AEBYLD2!BW$4,'[1]INTERNAL PARAMETERS-1'!$B$5:$J$44,3,FALSE) + AEBYLD1!BW204*(1-VLOOKUP(AEBYLD2!BW$4,'[1]INTERNAL PARAMETERS-1'!$B$5:$J$44,5,FALSE))*VLOOKUP(AEBYLD2!BW$4,'[1]INTERNAL PARAMETERS-1'!$B$5:$J$44,8,FALSE)*VLOOKUP(AEBYLD2!BW$4,'[1]INTERNAL PARAMETERS-1'!$B$5:$J$44,3,FALSE)</f>
        <v>0</v>
      </c>
      <c r="BX204" s="50">
        <f>AEBYLD1!BX204*VLOOKUP(AEBYLD2!BX$4,'[1]INTERNAL PARAMETERS-1'!$B$5:$J$44,5,FALSE)*VLOOKUP(AEBYLD2!BX$4,'[1]INTERNAL PARAMETERS-1'!$B$5:$J$44,6,FALSE)*VLOOKUP(AEBYLD2!BX$4,'[1]INTERNAL PARAMETERS-1'!$B$5:$J$44,3,FALSE) + AEBYLD1!BX204*(1-VLOOKUP(AEBYLD2!BX$4,'[1]INTERNAL PARAMETERS-1'!$B$5:$J$44,5,FALSE))*VLOOKUP(AEBYLD2!BX$4,'[1]INTERNAL PARAMETERS-1'!$B$5:$J$44,8,FALSE)*VLOOKUP(AEBYLD2!BX$4,'[1]INTERNAL PARAMETERS-1'!$B$5:$J$44,3,FALSE)</f>
        <v>0</v>
      </c>
      <c r="BY204" s="50">
        <f>AEBYLD1!BY204*VLOOKUP(AEBYLD2!BY$4,'[1]INTERNAL PARAMETERS-1'!$B$5:$J$44,5,FALSE)*VLOOKUP(AEBYLD2!BY$4,'[1]INTERNAL PARAMETERS-1'!$B$5:$J$44,6,FALSE)*VLOOKUP(AEBYLD2!BY$4,'[1]INTERNAL PARAMETERS-1'!$B$5:$J$44,3,FALSE) + AEBYLD1!BY204*(1-VLOOKUP(AEBYLD2!BY$4,'[1]INTERNAL PARAMETERS-1'!$B$5:$J$44,5,FALSE))*VLOOKUP(AEBYLD2!BY$4,'[1]INTERNAL PARAMETERS-1'!$B$5:$J$44,8,FALSE)*VLOOKUP(AEBYLD2!BY$4,'[1]INTERNAL PARAMETERS-1'!$B$5:$J$44,3,FALSE)</f>
        <v>0</v>
      </c>
      <c r="BZ204" s="50">
        <f>AEBYLD1!BZ204*VLOOKUP(AEBYLD2!BZ$4,'[1]INTERNAL PARAMETERS-1'!$B$5:$J$44,5,FALSE)*VLOOKUP(AEBYLD2!BZ$4,'[1]INTERNAL PARAMETERS-1'!$B$5:$J$44,6,FALSE)*VLOOKUP(AEBYLD2!BZ$4,'[1]INTERNAL PARAMETERS-1'!$B$5:$J$44,3,FALSE) + AEBYLD1!BZ204*(1-VLOOKUP(AEBYLD2!BZ$4,'[1]INTERNAL PARAMETERS-1'!$B$5:$J$44,5,FALSE))*VLOOKUP(AEBYLD2!BZ$4,'[1]INTERNAL PARAMETERS-1'!$B$5:$J$44,8,FALSE)*VLOOKUP(AEBYLD2!BZ$4,'[1]INTERNAL PARAMETERS-1'!$B$5:$J$44,3,FALSE)</f>
        <v>0</v>
      </c>
      <c r="CA204" s="50">
        <f>AEBYLD1!CA204*VLOOKUP(AEBYLD2!CA$4,'[1]INTERNAL PARAMETERS-1'!$B$5:$J$44,5,FALSE)*VLOOKUP(AEBYLD2!CA$4,'[1]INTERNAL PARAMETERS-1'!$B$5:$J$44,6,FALSE)*VLOOKUP(AEBYLD2!CA$4,'[1]INTERNAL PARAMETERS-1'!$B$5:$J$44,3,FALSE) + AEBYLD1!CA204*(1-VLOOKUP(AEBYLD2!CA$4,'[1]INTERNAL PARAMETERS-1'!$B$5:$J$44,5,FALSE))*VLOOKUP(AEBYLD2!CA$4,'[1]INTERNAL PARAMETERS-1'!$B$5:$J$44,8,FALSE)*VLOOKUP(AEBYLD2!CA$4,'[1]INTERNAL PARAMETERS-1'!$B$5:$J$44,3,FALSE)</f>
        <v>0</v>
      </c>
      <c r="CB204" s="50">
        <f>AEBYLD1!CB204*VLOOKUP(AEBYLD2!CB$4,'[1]INTERNAL PARAMETERS-1'!$B$5:$J$44,5,FALSE)*VLOOKUP(AEBYLD2!CB$4,'[1]INTERNAL PARAMETERS-1'!$B$5:$J$44,6,FALSE)*VLOOKUP(AEBYLD2!CB$4,'[1]INTERNAL PARAMETERS-1'!$B$5:$J$44,3,FALSE) + AEBYLD1!CB204*(1-VLOOKUP(AEBYLD2!CB$4,'[1]INTERNAL PARAMETERS-1'!$B$5:$J$44,5,FALSE))*VLOOKUP(AEBYLD2!CB$4,'[1]INTERNAL PARAMETERS-1'!$B$5:$J$44,8,FALSE)*VLOOKUP(AEBYLD2!CB$4,'[1]INTERNAL PARAMETERS-1'!$B$5:$J$44,3,FALSE)</f>
        <v>0</v>
      </c>
      <c r="CC204" s="50">
        <f>AEBYLD1!CC204*VLOOKUP(AEBYLD2!CC$4,'[1]INTERNAL PARAMETERS-1'!$B$5:$J$44,5,FALSE)*VLOOKUP(AEBYLD2!CC$4,'[1]INTERNAL PARAMETERS-1'!$B$5:$J$44,6,FALSE)*VLOOKUP(AEBYLD2!CC$4,'[1]INTERNAL PARAMETERS-1'!$B$5:$J$44,3,FALSE) + AEBYLD1!CC204*(1-VLOOKUP(AEBYLD2!CC$4,'[1]INTERNAL PARAMETERS-1'!$B$5:$J$44,5,FALSE))*VLOOKUP(AEBYLD2!CC$4,'[1]INTERNAL PARAMETERS-1'!$B$5:$J$44,8,FALSE)*VLOOKUP(AEBYLD2!CC$4,'[1]INTERNAL PARAMETERS-1'!$B$5:$J$44,3,FALSE)</f>
        <v>0</v>
      </c>
      <c r="CD204" s="50">
        <f>AEBYLD1!CD204*VLOOKUP(AEBYLD2!CD$4,'[1]INTERNAL PARAMETERS-1'!$B$5:$J$44,5,FALSE)*VLOOKUP(AEBYLD2!CD$4,'[1]INTERNAL PARAMETERS-1'!$B$5:$J$44,6,FALSE)*VLOOKUP(AEBYLD2!CD$4,'[1]INTERNAL PARAMETERS-1'!$B$5:$J$44,3,FALSE) + AEBYLD1!CD204*(1-VLOOKUP(AEBYLD2!CD$4,'[1]INTERNAL PARAMETERS-1'!$B$5:$J$44,5,FALSE))*VLOOKUP(AEBYLD2!CD$4,'[1]INTERNAL PARAMETERS-1'!$B$5:$J$44,8,FALSE)*VLOOKUP(AEBYLD2!CD$4,'[1]INTERNAL PARAMETERS-1'!$B$5:$J$44,3,FALSE)</f>
        <v>0</v>
      </c>
      <c r="CE204" s="50">
        <f>AEBYLD1!CE204*VLOOKUP(AEBYLD2!CE$4,'[1]INTERNAL PARAMETERS-1'!$B$5:$J$44,5,FALSE)*VLOOKUP(AEBYLD2!CE$4,'[1]INTERNAL PARAMETERS-1'!$B$5:$J$44,6,FALSE)*VLOOKUP(AEBYLD2!CE$4,'[1]INTERNAL PARAMETERS-1'!$B$5:$J$44,3,FALSE) + AEBYLD1!CE204*(1-VLOOKUP(AEBYLD2!CE$4,'[1]INTERNAL PARAMETERS-1'!$B$5:$J$44,5,FALSE))*VLOOKUP(AEBYLD2!CE$4,'[1]INTERNAL PARAMETERS-1'!$B$5:$J$44,8,FALSE)*VLOOKUP(AEBYLD2!CE$4,'[1]INTERNAL PARAMETERS-1'!$B$5:$J$44,3,FALSE)</f>
        <v>0</v>
      </c>
      <c r="CF204" s="50">
        <f>AEBYLD1!CF204*VLOOKUP(AEBYLD2!CF$4,'[1]INTERNAL PARAMETERS-1'!$B$5:$J$44,5,FALSE)*VLOOKUP(AEBYLD2!CF$4,'[1]INTERNAL PARAMETERS-1'!$B$5:$J$44,6,FALSE)*VLOOKUP(AEBYLD2!CF$4,'[1]INTERNAL PARAMETERS-1'!$B$5:$J$44,3,FALSE) + AEBYLD1!CF204*(1-VLOOKUP(AEBYLD2!CF$4,'[1]INTERNAL PARAMETERS-1'!$B$5:$J$44,5,FALSE))*VLOOKUP(AEBYLD2!CF$4,'[1]INTERNAL PARAMETERS-1'!$B$5:$J$44,8,FALSE)*VLOOKUP(AEBYLD2!CF$4,'[1]INTERNAL PARAMETERS-1'!$B$5:$J$44,3,FALSE)</f>
        <v>0</v>
      </c>
      <c r="CG204" s="50">
        <f>AEBYLD1!CG204*VLOOKUP(AEBYLD2!CG$4,'[1]INTERNAL PARAMETERS-1'!$B$5:$J$44,5,FALSE)*VLOOKUP(AEBYLD2!CG$4,'[1]INTERNAL PARAMETERS-1'!$B$5:$J$44,6,FALSE)*VLOOKUP(AEBYLD2!CG$4,'[1]INTERNAL PARAMETERS-1'!$B$5:$J$44,3,FALSE) + AEBYLD1!CG204*(1-VLOOKUP(AEBYLD2!CG$4,'[1]INTERNAL PARAMETERS-1'!$B$5:$J$44,5,FALSE))*VLOOKUP(AEBYLD2!CG$4,'[1]INTERNAL PARAMETERS-1'!$B$5:$J$44,8,FALSE)*VLOOKUP(AEBYLD2!CG$4,'[1]INTERNAL PARAMETERS-1'!$B$5:$J$44,3,FALSE)</f>
        <v>0</v>
      </c>
      <c r="CH204" s="49">
        <f>AEBYLD1!CH204*VLOOKUP(AEBYLD2!CH$4,'[1]INTERNAL PARAMETERS-1'!$B$5:$J$44,5,FALSE)*VLOOKUP(AEBYLD2!CH$4,'[1]INTERNAL PARAMETERS-1'!$B$5:$J$44,6,FALSE)*VLOOKUP(AEBYLD2!CH$4,'[1]INTERNAL PARAMETERS-1'!$B$5:$J$44,3,FALSE) + AEBYLD1!CH204*(1-VLOOKUP(AEBYLD2!CH$4,'[1]INTERNAL PARAMETERS-1'!$B$5:$J$44,5,FALSE))*VLOOKUP(AEBYLD2!CH$4,'[1]INTERNAL PARAMETERS-1'!$B$5:$J$44,8,FALSE)*VLOOKUP(AEBYLD2!CH$4,'[1]INTERNAL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 x14ac:dyDescent="0.4">
      <c r="B205" s="64" t="s">
        <v>7</v>
      </c>
      <c r="C205" s="63" t="s">
        <v>71</v>
      </c>
      <c r="D205" s="63" t="s">
        <v>86</v>
      </c>
      <c r="E205" s="147">
        <f>AEB!AF205</f>
        <v>0</v>
      </c>
      <c r="F205" s="62">
        <f>'[1]INTERNAL PARAMETERS-1'!M7</f>
        <v>73.784999999999997</v>
      </c>
      <c r="G205" s="51">
        <f>AEBYLD1!G205*VLOOKUP(AEBYLD2!G$4,'[1]INTERNAL PARAMETERS-1'!$B$5:$J$44,5,FALSE)*VLOOKUP(AEBYLD2!G$4,'[1]INTERNAL PARAMETERS-1'!$B$5:$J$44,7,FALSE)*AEBYLD2!$F205 + AEBYLD1!G205*(1-VLOOKUP(AEBYLD2!G$4,'[1]INTERNAL PARAMETERS-1'!$B$5:$J$44,5,FALSE))*VLOOKUP(AEBYLD2!G$4,'[1]INTERNAL PARAMETERS-1'!$B$5:$J$44,9,FALSE)*AEBYLD2!$F205</f>
        <v>0</v>
      </c>
      <c r="H205" s="50">
        <f>AEBYLD1!H205*VLOOKUP(AEBYLD2!H$4,'[1]INTERNAL PARAMETERS-1'!$B$5:$J$44,5,FALSE)*VLOOKUP(AEBYLD2!H$4,'[1]INTERNAL PARAMETERS-1'!$B$5:$J$44,7,FALSE)*AEBYLD2!$F205 + AEBYLD1!H205*(1-VLOOKUP(AEBYLD2!H$4,'[1]INTERNAL PARAMETERS-1'!$B$5:$J$44,5,FALSE))*VLOOKUP(AEBYLD2!H$4,'[1]INTERNAL PARAMETERS-1'!$B$5:$J$44,9,FALSE)*AEBYLD2!$F205</f>
        <v>0</v>
      </c>
      <c r="I205" s="50">
        <f>AEBYLD1!I205*VLOOKUP(AEBYLD2!I$4,'[1]INTERNAL PARAMETERS-1'!$B$5:$J$44,5,FALSE)*VLOOKUP(AEBYLD2!I$4,'[1]INTERNAL PARAMETERS-1'!$B$5:$J$44,7,FALSE)*AEBYLD2!$F205 + AEBYLD1!I205*(1-VLOOKUP(AEBYLD2!I$4,'[1]INTERNAL PARAMETERS-1'!$B$5:$J$44,5,FALSE))*VLOOKUP(AEBYLD2!I$4,'[1]INTERNAL PARAMETERS-1'!$B$5:$J$44,9,FALSE)*AEBYLD2!$F205</f>
        <v>0</v>
      </c>
      <c r="J205" s="50">
        <f>AEBYLD1!J205*VLOOKUP(AEBYLD2!J$4,'[1]INTERNAL PARAMETERS-1'!$B$5:$J$44,5,FALSE)*VLOOKUP(AEBYLD2!J$4,'[1]INTERNAL PARAMETERS-1'!$B$5:$J$44,7,FALSE)*AEBYLD2!$F205 + AEBYLD1!J205*(1-VLOOKUP(AEBYLD2!J$4,'[1]INTERNAL PARAMETERS-1'!$B$5:$J$44,5,FALSE))*VLOOKUP(AEBYLD2!J$4,'[1]INTERNAL PARAMETERS-1'!$B$5:$J$44,9,FALSE)*AEBYLD2!$F205</f>
        <v>0</v>
      </c>
      <c r="K205" s="50">
        <f>AEBYLD1!K205*VLOOKUP(AEBYLD2!K$4,'[1]INTERNAL PARAMETERS-1'!$B$5:$J$44,5,FALSE)*VLOOKUP(AEBYLD2!K$4,'[1]INTERNAL PARAMETERS-1'!$B$5:$J$44,7,FALSE)*AEBYLD2!$F205 + AEBYLD1!K205*(1-VLOOKUP(AEBYLD2!K$4,'[1]INTERNAL PARAMETERS-1'!$B$5:$J$44,5,FALSE))*VLOOKUP(AEBYLD2!K$4,'[1]INTERNAL PARAMETERS-1'!$B$5:$J$44,9,FALSE)*AEBYLD2!$F205</f>
        <v>0</v>
      </c>
      <c r="L205" s="50">
        <f>AEBYLD1!L205*VLOOKUP(AEBYLD2!L$4,'[1]INTERNAL PARAMETERS-1'!$B$5:$J$44,5,FALSE)*VLOOKUP(AEBYLD2!L$4,'[1]INTERNAL PARAMETERS-1'!$B$5:$J$44,7,FALSE)*AEBYLD2!$F205 + AEBYLD1!L205*(1-VLOOKUP(AEBYLD2!L$4,'[1]INTERNAL PARAMETERS-1'!$B$5:$J$44,5,FALSE))*VLOOKUP(AEBYLD2!L$4,'[1]INTERNAL PARAMETERS-1'!$B$5:$J$44,9,FALSE)*AEBYLD2!$F205</f>
        <v>0</v>
      </c>
      <c r="M205" s="50">
        <f>AEBYLD1!M205*VLOOKUP(AEBYLD2!M$4,'[1]INTERNAL PARAMETERS-1'!$B$5:$J$44,5,FALSE)*VLOOKUP(AEBYLD2!M$4,'[1]INTERNAL PARAMETERS-1'!$B$5:$J$44,7,FALSE)*AEBYLD2!$F205 + AEBYLD1!M205*(1-VLOOKUP(AEBYLD2!M$4,'[1]INTERNAL PARAMETERS-1'!$B$5:$J$44,5,FALSE))*VLOOKUP(AEBYLD2!M$4,'[1]INTERNAL PARAMETERS-1'!$B$5:$J$44,9,FALSE)*AEBYLD2!$F205</f>
        <v>0</v>
      </c>
      <c r="N205" s="50">
        <f>AEBYLD1!N205*VLOOKUP(AEBYLD2!N$4,'[1]INTERNAL PARAMETERS-1'!$B$5:$J$44,5,FALSE)*VLOOKUP(AEBYLD2!N$4,'[1]INTERNAL PARAMETERS-1'!$B$5:$J$44,7,FALSE)*AEBYLD2!$F205 + AEBYLD1!N205*(1-VLOOKUP(AEBYLD2!N$4,'[1]INTERNAL PARAMETERS-1'!$B$5:$J$44,5,FALSE))*VLOOKUP(AEBYLD2!N$4,'[1]INTERNAL PARAMETERS-1'!$B$5:$J$44,9,FALSE)*AEBYLD2!$F205</f>
        <v>0</v>
      </c>
      <c r="O205" s="50">
        <f>AEBYLD1!O205*VLOOKUP(AEBYLD2!O$4,'[1]INTERNAL PARAMETERS-1'!$B$5:$J$44,5,FALSE)*VLOOKUP(AEBYLD2!O$4,'[1]INTERNAL PARAMETERS-1'!$B$5:$J$44,7,FALSE)*AEBYLD2!$F205 + AEBYLD1!O205*(1-VLOOKUP(AEBYLD2!O$4,'[1]INTERNAL PARAMETERS-1'!$B$5:$J$44,5,FALSE))*VLOOKUP(AEBYLD2!O$4,'[1]INTERNAL PARAMETERS-1'!$B$5:$J$44,9,FALSE)*AEBYLD2!$F205</f>
        <v>0</v>
      </c>
      <c r="P205" s="50">
        <f>AEBYLD1!P205*VLOOKUP(AEBYLD2!P$4,'[1]INTERNAL PARAMETERS-1'!$B$5:$J$44,5,FALSE)*VLOOKUP(AEBYLD2!P$4,'[1]INTERNAL PARAMETERS-1'!$B$5:$J$44,7,FALSE)*AEBYLD2!$F205 + AEBYLD1!P205*(1-VLOOKUP(AEBYLD2!P$4,'[1]INTERNAL PARAMETERS-1'!$B$5:$J$44,5,FALSE))*VLOOKUP(AEBYLD2!P$4,'[1]INTERNAL PARAMETERS-1'!$B$5:$J$44,9,FALSE)*AEBYLD2!$F205</f>
        <v>0</v>
      </c>
      <c r="Q205" s="50">
        <f>AEBYLD1!Q205*VLOOKUP(AEBYLD2!Q$4,'[1]INTERNAL PARAMETERS-1'!$B$5:$J$44,5,FALSE)*VLOOKUP(AEBYLD2!Q$4,'[1]INTERNAL PARAMETERS-1'!$B$5:$J$44,7,FALSE)*AEBYLD2!$F205 + AEBYLD1!Q205*(1-VLOOKUP(AEBYLD2!Q$4,'[1]INTERNAL PARAMETERS-1'!$B$5:$J$44,5,FALSE))*VLOOKUP(AEBYLD2!Q$4,'[1]INTERNAL PARAMETERS-1'!$B$5:$J$44,9,FALSE)*AEBYLD2!$F205</f>
        <v>0</v>
      </c>
      <c r="R205" s="50">
        <f>AEBYLD1!R205*VLOOKUP(AEBYLD2!R$4,'[1]INTERNAL PARAMETERS-1'!$B$5:$J$44,5,FALSE)*VLOOKUP(AEBYLD2!R$4,'[1]INTERNAL PARAMETERS-1'!$B$5:$J$44,7,FALSE)*AEBYLD2!$F205 + AEBYLD1!R205*(1-VLOOKUP(AEBYLD2!R$4,'[1]INTERNAL PARAMETERS-1'!$B$5:$J$44,5,FALSE))*VLOOKUP(AEBYLD2!R$4,'[1]INTERNAL PARAMETERS-1'!$B$5:$J$44,9,FALSE)*AEBYLD2!$F205</f>
        <v>0</v>
      </c>
      <c r="S205" s="50">
        <f>AEBYLD1!S205*VLOOKUP(AEBYLD2!S$4,'[1]INTERNAL PARAMETERS-1'!$B$5:$J$44,5,FALSE)*VLOOKUP(AEBYLD2!S$4,'[1]INTERNAL PARAMETERS-1'!$B$5:$J$44,7,FALSE)*AEBYLD2!$F205 + AEBYLD1!S205*(1-VLOOKUP(AEBYLD2!S$4,'[1]INTERNAL PARAMETERS-1'!$B$5:$J$44,5,FALSE))*VLOOKUP(AEBYLD2!S$4,'[1]INTERNAL PARAMETERS-1'!$B$5:$J$44,9,FALSE)*AEBYLD2!$F205</f>
        <v>0</v>
      </c>
      <c r="T205" s="50">
        <f>AEBYLD1!T205*VLOOKUP(AEBYLD2!T$4,'[1]INTERNAL PARAMETERS-1'!$B$5:$J$44,5,FALSE)*VLOOKUP(AEBYLD2!T$4,'[1]INTERNAL PARAMETERS-1'!$B$5:$J$44,7,FALSE)*AEBYLD2!$F205 + AEBYLD1!T205*(1-VLOOKUP(AEBYLD2!T$4,'[1]INTERNAL PARAMETERS-1'!$B$5:$J$44,5,FALSE))*VLOOKUP(AEBYLD2!T$4,'[1]INTERNAL PARAMETERS-1'!$B$5:$J$44,9,FALSE)*AEBYLD2!$F205</f>
        <v>0</v>
      </c>
      <c r="U205" s="50">
        <f>AEBYLD1!U205*VLOOKUP(AEBYLD2!U$4,'[1]INTERNAL PARAMETERS-1'!$B$5:$J$44,5,FALSE)*VLOOKUP(AEBYLD2!U$4,'[1]INTERNAL PARAMETERS-1'!$B$5:$J$44,7,FALSE)*AEBYLD2!$F205 + AEBYLD1!U205*(1-VLOOKUP(AEBYLD2!U$4,'[1]INTERNAL PARAMETERS-1'!$B$5:$J$44,5,FALSE))*VLOOKUP(AEBYLD2!U$4,'[1]INTERNAL PARAMETERS-1'!$B$5:$J$44,9,FALSE)*AEBYLD2!$F205</f>
        <v>0</v>
      </c>
      <c r="V205" s="50">
        <f>AEBYLD1!V205*VLOOKUP(AEBYLD2!V$4,'[1]INTERNAL PARAMETERS-1'!$B$5:$J$44,5,FALSE)*VLOOKUP(AEBYLD2!V$4,'[1]INTERNAL PARAMETERS-1'!$B$5:$J$44,7,FALSE)*AEBYLD2!$F205 + AEBYLD1!V205*(1-VLOOKUP(AEBYLD2!V$4,'[1]INTERNAL PARAMETERS-1'!$B$5:$J$44,5,FALSE))*VLOOKUP(AEBYLD2!V$4,'[1]INTERNAL PARAMETERS-1'!$B$5:$J$44,9,FALSE)*AEBYLD2!$F205</f>
        <v>0</v>
      </c>
      <c r="W205" s="50">
        <f>AEBYLD1!W205*VLOOKUP(AEBYLD2!W$4,'[1]INTERNAL PARAMETERS-1'!$B$5:$J$44,5,FALSE)*VLOOKUP(AEBYLD2!W$4,'[1]INTERNAL PARAMETERS-1'!$B$5:$J$44,7,FALSE)*AEBYLD2!$F205 + AEBYLD1!W205*(1-VLOOKUP(AEBYLD2!W$4,'[1]INTERNAL PARAMETERS-1'!$B$5:$J$44,5,FALSE))*VLOOKUP(AEBYLD2!W$4,'[1]INTERNAL PARAMETERS-1'!$B$5:$J$44,9,FALSE)*AEBYLD2!$F205</f>
        <v>0</v>
      </c>
      <c r="X205" s="50">
        <f>AEBYLD1!X205*VLOOKUP(AEBYLD2!X$4,'[1]INTERNAL PARAMETERS-1'!$B$5:$J$44,5,FALSE)*VLOOKUP(AEBYLD2!X$4,'[1]INTERNAL PARAMETERS-1'!$B$5:$J$44,7,FALSE)*AEBYLD2!$F205 + AEBYLD1!X205*(1-VLOOKUP(AEBYLD2!X$4,'[1]INTERNAL PARAMETERS-1'!$B$5:$J$44,5,FALSE))*VLOOKUP(AEBYLD2!X$4,'[1]INTERNAL PARAMETERS-1'!$B$5:$J$44,9,FALSE)*AEBYLD2!$F205</f>
        <v>0</v>
      </c>
      <c r="Y205" s="50">
        <f>AEBYLD1!Y205*VLOOKUP(AEBYLD2!Y$4,'[1]INTERNAL PARAMETERS-1'!$B$5:$J$44,5,FALSE)*VLOOKUP(AEBYLD2!Y$4,'[1]INTERNAL PARAMETERS-1'!$B$5:$J$44,7,FALSE)*AEBYLD2!$F205 + AEBYLD1!Y205*(1-VLOOKUP(AEBYLD2!Y$4,'[1]INTERNAL PARAMETERS-1'!$B$5:$J$44,5,FALSE))*VLOOKUP(AEBYLD2!Y$4,'[1]INTERNAL PARAMETERS-1'!$B$5:$J$44,9,FALSE)*AEBYLD2!$F205</f>
        <v>0</v>
      </c>
      <c r="Z205" s="50">
        <f>AEBYLD1!Z205*VLOOKUP(AEBYLD2!Z$4,'[1]INTERNAL PARAMETERS-1'!$B$5:$J$44,5,FALSE)*VLOOKUP(AEBYLD2!Z$4,'[1]INTERNAL PARAMETERS-1'!$B$5:$J$44,7,FALSE)*AEBYLD2!$F205 + AEBYLD1!Z205*(1-VLOOKUP(AEBYLD2!Z$4,'[1]INTERNAL PARAMETERS-1'!$B$5:$J$44,5,FALSE))*VLOOKUP(AEBYLD2!Z$4,'[1]INTERNAL PARAMETERS-1'!$B$5:$J$44,9,FALSE)*AEBYLD2!$F205</f>
        <v>0</v>
      </c>
      <c r="AA205" s="50">
        <f>AEBYLD1!AA205*VLOOKUP(AEBYLD2!AA$4,'[1]INTERNAL PARAMETERS-1'!$B$5:$J$44,5,FALSE)*VLOOKUP(AEBYLD2!AA$4,'[1]INTERNAL PARAMETERS-1'!$B$5:$J$44,7,FALSE)*AEBYLD2!$F205 + AEBYLD1!AA205*(1-VLOOKUP(AEBYLD2!AA$4,'[1]INTERNAL PARAMETERS-1'!$B$5:$J$44,5,FALSE))*VLOOKUP(AEBYLD2!AA$4,'[1]INTERNAL PARAMETERS-1'!$B$5:$J$44,9,FALSE)*AEBYLD2!$F205</f>
        <v>0</v>
      </c>
      <c r="AB205" s="50">
        <f>AEBYLD1!AB205*VLOOKUP(AEBYLD2!AB$4,'[1]INTERNAL PARAMETERS-1'!$B$5:$J$44,5,FALSE)*VLOOKUP(AEBYLD2!AB$4,'[1]INTERNAL PARAMETERS-1'!$B$5:$J$44,7,FALSE)*AEBYLD2!$F205 + AEBYLD1!AB205*(1-VLOOKUP(AEBYLD2!AB$4,'[1]INTERNAL PARAMETERS-1'!$B$5:$J$44,5,FALSE))*VLOOKUP(AEBYLD2!AB$4,'[1]INTERNAL PARAMETERS-1'!$B$5:$J$44,9,FALSE)*AEBYLD2!$F205</f>
        <v>0</v>
      </c>
      <c r="AC205" s="50">
        <f>AEBYLD1!AC205*VLOOKUP(AEBYLD2!AC$4,'[1]INTERNAL PARAMETERS-1'!$B$5:$J$44,5,FALSE)*VLOOKUP(AEBYLD2!AC$4,'[1]INTERNAL PARAMETERS-1'!$B$5:$J$44,7,FALSE)*AEBYLD2!$F205 + AEBYLD1!AC205*(1-VLOOKUP(AEBYLD2!AC$4,'[1]INTERNAL PARAMETERS-1'!$B$5:$J$44,5,FALSE))*VLOOKUP(AEBYLD2!AC$4,'[1]INTERNAL PARAMETERS-1'!$B$5:$J$44,9,FALSE)*AEBYLD2!$F205</f>
        <v>0</v>
      </c>
      <c r="AD205" s="50">
        <f>AEBYLD1!AD205*VLOOKUP(AEBYLD2!AD$4,'[1]INTERNAL PARAMETERS-1'!$B$5:$J$44,5,FALSE)*VLOOKUP(AEBYLD2!AD$4,'[1]INTERNAL PARAMETERS-1'!$B$5:$J$44,7,FALSE)*AEBYLD2!$F205 + AEBYLD1!AD205*(1-VLOOKUP(AEBYLD2!AD$4,'[1]INTERNAL PARAMETERS-1'!$B$5:$J$44,5,FALSE))*VLOOKUP(AEBYLD2!AD$4,'[1]INTERNAL PARAMETERS-1'!$B$5:$J$44,9,FALSE)*AEBYLD2!$F205</f>
        <v>0</v>
      </c>
      <c r="AE205" s="50">
        <f>AEBYLD1!AE205*VLOOKUP(AEBYLD2!AE$4,'[1]INTERNAL PARAMETERS-1'!$B$5:$J$44,5,FALSE)*VLOOKUP(AEBYLD2!AE$4,'[1]INTERNAL PARAMETERS-1'!$B$5:$J$44,7,FALSE)*AEBYLD2!$F205 + AEBYLD1!AE205*(1-VLOOKUP(AEBYLD2!AE$4,'[1]INTERNAL PARAMETERS-1'!$B$5:$J$44,5,FALSE))*VLOOKUP(AEBYLD2!AE$4,'[1]INTERNAL PARAMETERS-1'!$B$5:$J$44,9,FALSE)*AEBYLD2!$F205</f>
        <v>0</v>
      </c>
      <c r="AF205" s="50">
        <f>AEBYLD1!AF205*VLOOKUP(AEBYLD2!AF$4,'[1]INTERNAL PARAMETERS-1'!$B$5:$J$44,5,FALSE)*VLOOKUP(AEBYLD2!AF$4,'[1]INTERNAL PARAMETERS-1'!$B$5:$J$44,7,FALSE)*AEBYLD2!$F205 + AEBYLD1!AF205*(1-VLOOKUP(AEBYLD2!AF$4,'[1]INTERNAL PARAMETERS-1'!$B$5:$J$44,5,FALSE))*VLOOKUP(AEBYLD2!AF$4,'[1]INTERNAL PARAMETERS-1'!$B$5:$J$44,9,FALSE)*AEBYLD2!$F205</f>
        <v>0</v>
      </c>
      <c r="AG205" s="50">
        <f>AEBYLD1!AG205*VLOOKUP(AEBYLD2!AG$4,'[1]INTERNAL PARAMETERS-1'!$B$5:$J$44,5,FALSE)*VLOOKUP(AEBYLD2!AG$4,'[1]INTERNAL PARAMETERS-1'!$B$5:$J$44,7,FALSE)*AEBYLD2!$F205 + AEBYLD1!AG205*(1-VLOOKUP(AEBYLD2!AG$4,'[1]INTERNAL PARAMETERS-1'!$B$5:$J$44,5,FALSE))*VLOOKUP(AEBYLD2!AG$4,'[1]INTERNAL PARAMETERS-1'!$B$5:$J$44,9,FALSE)*AEBYLD2!$F205</f>
        <v>0</v>
      </c>
      <c r="AH205" s="50">
        <f>AEBYLD1!AH205*VLOOKUP(AEBYLD2!AH$4,'[1]INTERNAL PARAMETERS-1'!$B$5:$J$44,5,FALSE)*VLOOKUP(AEBYLD2!AH$4,'[1]INTERNAL PARAMETERS-1'!$B$5:$J$44,7,FALSE)*AEBYLD2!$F205 + AEBYLD1!AH205*(1-VLOOKUP(AEBYLD2!AH$4,'[1]INTERNAL PARAMETERS-1'!$B$5:$J$44,5,FALSE))*VLOOKUP(AEBYLD2!AH$4,'[1]INTERNAL PARAMETERS-1'!$B$5:$J$44,9,FALSE)*AEBYLD2!$F205</f>
        <v>0</v>
      </c>
      <c r="AI205" s="50">
        <f>AEBYLD1!AI205*VLOOKUP(AEBYLD2!AI$4,'[1]INTERNAL PARAMETERS-1'!$B$5:$J$44,5,FALSE)*VLOOKUP(AEBYLD2!AI$4,'[1]INTERNAL PARAMETERS-1'!$B$5:$J$44,7,FALSE)*AEBYLD2!$F205 + AEBYLD1!AI205*(1-VLOOKUP(AEBYLD2!AI$4,'[1]INTERNAL PARAMETERS-1'!$B$5:$J$44,5,FALSE))*VLOOKUP(AEBYLD2!AI$4,'[1]INTERNAL PARAMETERS-1'!$B$5:$J$44,9,FALSE)*AEBYLD2!$F205</f>
        <v>0</v>
      </c>
      <c r="AJ205" s="50">
        <f>AEBYLD1!AJ205*VLOOKUP(AEBYLD2!AJ$4,'[1]INTERNAL PARAMETERS-1'!$B$5:$J$44,5,FALSE)*VLOOKUP(AEBYLD2!AJ$4,'[1]INTERNAL PARAMETERS-1'!$B$5:$J$44,7,FALSE)*AEBYLD2!$F205 + AEBYLD1!AJ205*(1-VLOOKUP(AEBYLD2!AJ$4,'[1]INTERNAL PARAMETERS-1'!$B$5:$J$44,5,FALSE))*VLOOKUP(AEBYLD2!AJ$4,'[1]INTERNAL PARAMETERS-1'!$B$5:$J$44,9,FALSE)*AEBYLD2!$F205</f>
        <v>0</v>
      </c>
      <c r="AK205" s="50">
        <f>AEBYLD1!AK205*VLOOKUP(AEBYLD2!AK$4,'[1]INTERNAL PARAMETERS-1'!$B$5:$J$44,5,FALSE)*VLOOKUP(AEBYLD2!AK$4,'[1]INTERNAL PARAMETERS-1'!$B$5:$J$44,7,FALSE)*AEBYLD2!$F205 + AEBYLD1!AK205*(1-VLOOKUP(AEBYLD2!AK$4,'[1]INTERNAL PARAMETERS-1'!$B$5:$J$44,5,FALSE))*VLOOKUP(AEBYLD2!AK$4,'[1]INTERNAL PARAMETERS-1'!$B$5:$J$44,9,FALSE)*AEBYLD2!$F205</f>
        <v>0</v>
      </c>
      <c r="AL205" s="50">
        <f>AEBYLD1!AL205*VLOOKUP(AEBYLD2!AL$4,'[1]INTERNAL PARAMETERS-1'!$B$5:$J$44,5,FALSE)*VLOOKUP(AEBYLD2!AL$4,'[1]INTERNAL PARAMETERS-1'!$B$5:$J$44,7,FALSE)*AEBYLD2!$F205 + AEBYLD1!AL205*(1-VLOOKUP(AEBYLD2!AL$4,'[1]INTERNAL PARAMETERS-1'!$B$5:$J$44,5,FALSE))*VLOOKUP(AEBYLD2!AL$4,'[1]INTERNAL PARAMETERS-1'!$B$5:$J$44,9,FALSE)*AEBYLD2!$F205</f>
        <v>0</v>
      </c>
      <c r="AM205" s="50">
        <f>AEBYLD1!AM205*VLOOKUP(AEBYLD2!AM$4,'[1]INTERNAL PARAMETERS-1'!$B$5:$J$44,5,FALSE)*VLOOKUP(AEBYLD2!AM$4,'[1]INTERNAL PARAMETERS-1'!$B$5:$J$44,7,FALSE)*AEBYLD2!$F205 + AEBYLD1!AM205*(1-VLOOKUP(AEBYLD2!AM$4,'[1]INTERNAL PARAMETERS-1'!$B$5:$J$44,5,FALSE))*VLOOKUP(AEBYLD2!AM$4,'[1]INTERNAL PARAMETERS-1'!$B$5:$J$44,9,FALSE)*AEBYLD2!$F205</f>
        <v>0</v>
      </c>
      <c r="AN205" s="50">
        <f>AEBYLD1!AN205*VLOOKUP(AEBYLD2!AN$4,'[1]INTERNAL PARAMETERS-1'!$B$5:$J$44,5,FALSE)*VLOOKUP(AEBYLD2!AN$4,'[1]INTERNAL PARAMETERS-1'!$B$5:$J$44,7,FALSE)*AEBYLD2!$F205 + AEBYLD1!AN205*(1-VLOOKUP(AEBYLD2!AN$4,'[1]INTERNAL PARAMETERS-1'!$B$5:$J$44,5,FALSE))*VLOOKUP(AEBYLD2!AN$4,'[1]INTERNAL PARAMETERS-1'!$B$5:$J$44,9,FALSE)*AEBYLD2!$F205</f>
        <v>0</v>
      </c>
      <c r="AO205" s="50">
        <f>AEBYLD1!AO205*VLOOKUP(AEBYLD2!AO$4,'[1]INTERNAL PARAMETERS-1'!$B$5:$J$44,5,FALSE)*VLOOKUP(AEBYLD2!AO$4,'[1]INTERNAL PARAMETERS-1'!$B$5:$J$44,7,FALSE)*AEBYLD2!$F205 + AEBYLD1!AO205*(1-VLOOKUP(AEBYLD2!AO$4,'[1]INTERNAL PARAMETERS-1'!$B$5:$J$44,5,FALSE))*VLOOKUP(AEBYLD2!AO$4,'[1]INTERNAL PARAMETERS-1'!$B$5:$J$44,9,FALSE)*AEBYLD2!$F205</f>
        <v>0</v>
      </c>
      <c r="AP205" s="50">
        <f>AEBYLD1!AP205*VLOOKUP(AEBYLD2!AP$4,'[1]INTERNAL PARAMETERS-1'!$B$5:$J$44,5,FALSE)*VLOOKUP(AEBYLD2!AP$4,'[1]INTERNAL PARAMETERS-1'!$B$5:$J$44,7,FALSE)*AEBYLD2!$F205 + AEBYLD1!AP205*(1-VLOOKUP(AEBYLD2!AP$4,'[1]INTERNAL PARAMETERS-1'!$B$5:$J$44,5,FALSE))*VLOOKUP(AEBYLD2!AP$4,'[1]INTERNAL PARAMETERS-1'!$B$5:$J$44,9,FALSE)*AEBYLD2!$F205</f>
        <v>0</v>
      </c>
      <c r="AQ205" s="50">
        <f>AEBYLD1!AQ205*VLOOKUP(AEBYLD2!AQ$4,'[1]INTERNAL PARAMETERS-1'!$B$5:$J$44,5,FALSE)*VLOOKUP(AEBYLD2!AQ$4,'[1]INTERNAL PARAMETERS-1'!$B$5:$J$44,7,FALSE)*AEBYLD2!$F205 + AEBYLD1!AQ205*(1-VLOOKUP(AEBYLD2!AQ$4,'[1]INTERNAL PARAMETERS-1'!$B$5:$J$44,5,FALSE))*VLOOKUP(AEBYLD2!AQ$4,'[1]INTERNAL PARAMETERS-1'!$B$5:$J$44,9,FALSE)*AEBYLD2!$F205</f>
        <v>0</v>
      </c>
      <c r="AR205" s="50">
        <f>AEBYLD1!AR205*VLOOKUP(AEBYLD2!AR$4,'[1]INTERNAL PARAMETERS-1'!$B$5:$J$44,5,FALSE)*VLOOKUP(AEBYLD2!AR$4,'[1]INTERNAL PARAMETERS-1'!$B$5:$J$44,7,FALSE)*AEBYLD2!$F205 + AEBYLD1!AR205*(1-VLOOKUP(AEBYLD2!AR$4,'[1]INTERNAL PARAMETERS-1'!$B$5:$J$44,5,FALSE))*VLOOKUP(AEBYLD2!AR$4,'[1]INTERNAL PARAMETERS-1'!$B$5:$J$44,9,FALSE)*AEBYLD2!$F205</f>
        <v>0</v>
      </c>
      <c r="AS205" s="50">
        <f>AEBYLD1!AS205*VLOOKUP(AEBYLD2!AS$4,'[1]INTERNAL PARAMETERS-1'!$B$5:$J$44,5,FALSE)*VLOOKUP(AEBYLD2!AS$4,'[1]INTERNAL PARAMETERS-1'!$B$5:$J$44,7,FALSE)*AEBYLD2!$F205 + AEBYLD1!AS205*(1-VLOOKUP(AEBYLD2!AS$4,'[1]INTERNAL PARAMETERS-1'!$B$5:$J$44,5,FALSE))*VLOOKUP(AEBYLD2!AS$4,'[1]INTERNAL PARAMETERS-1'!$B$5:$J$44,9,FALSE)*AEBYLD2!$F205</f>
        <v>0</v>
      </c>
      <c r="AT205" s="49">
        <f>AEBYLD1!AT205*VLOOKUP(AEBYLD2!AT$4,'[1]INTERNAL PARAMETERS-1'!$B$5:$J$44,5,FALSE)*VLOOKUP(AEBYLD2!AT$4,'[1]INTERNAL PARAMETERS-1'!$B$5:$J$44,7,FALSE)*AEBYLD2!$F205 + AEBYLD1!AT205*(1-VLOOKUP(AEBYLD2!AT$4,'[1]INTERNAL PARAMETERS-1'!$B$5:$J$44,5,FALSE))*VLOOKUP(AEBYLD2!AT$4,'[1]INTERNAL PARAMETERS-1'!$B$5:$J$44,9,FALSE)*AEBYLD2!$F205</f>
        <v>0</v>
      </c>
      <c r="AU205" s="51">
        <f>AEBYLD1!AU205*VLOOKUP(AEBYLD2!AU$4,'[1]INTERNAL PARAMETERS-1'!$B$5:$J$44,5,FALSE)*VLOOKUP(AEBYLD2!AU$4,'[1]INTERNAL PARAMETERS-1'!$B$5:$J$44,6,FALSE)*VLOOKUP(AEBYLD2!AU$4,'[1]INTERNAL PARAMETERS-1'!$B$5:$J$44,3,FALSE) + AEBYLD1!AU205*(1-VLOOKUP(AEBYLD2!AU$4,'[1]INTERNAL PARAMETERS-1'!$B$5:$J$44,5,FALSE))*VLOOKUP(AEBYLD2!AU$4,'[1]INTERNAL PARAMETERS-1'!$B$5:$J$44,8,FALSE)*VLOOKUP(AEBYLD2!AU$4,'[1]INTERNAL PARAMETERS-1'!$B$5:$J$44,3,FALSE)</f>
        <v>0</v>
      </c>
      <c r="AV205" s="50">
        <f>AEBYLD1!AV205*VLOOKUP(AEBYLD2!AV$4,'[1]INTERNAL PARAMETERS-1'!$B$5:$J$44,5,FALSE)*VLOOKUP(AEBYLD2!AV$4,'[1]INTERNAL PARAMETERS-1'!$B$5:$J$44,6,FALSE)*VLOOKUP(AEBYLD2!AV$4,'[1]INTERNAL PARAMETERS-1'!$B$5:$J$44,3,FALSE) + AEBYLD1!AV205*(1-VLOOKUP(AEBYLD2!AV$4,'[1]INTERNAL PARAMETERS-1'!$B$5:$J$44,5,FALSE))*VLOOKUP(AEBYLD2!AV$4,'[1]INTERNAL PARAMETERS-1'!$B$5:$J$44,8,FALSE)*VLOOKUP(AEBYLD2!AV$4,'[1]INTERNAL PARAMETERS-1'!$B$5:$J$44,3,FALSE)</f>
        <v>0</v>
      </c>
      <c r="AW205" s="50">
        <f>AEBYLD1!AW205*VLOOKUP(AEBYLD2!AW$4,'[1]INTERNAL PARAMETERS-1'!$B$5:$J$44,5,FALSE)*VLOOKUP(AEBYLD2!AW$4,'[1]INTERNAL PARAMETERS-1'!$B$5:$J$44,6,FALSE)*VLOOKUP(AEBYLD2!AW$4,'[1]INTERNAL PARAMETERS-1'!$B$5:$J$44,3,FALSE) + AEBYLD1!AW205*(1-VLOOKUP(AEBYLD2!AW$4,'[1]INTERNAL PARAMETERS-1'!$B$5:$J$44,5,FALSE))*VLOOKUP(AEBYLD2!AW$4,'[1]INTERNAL PARAMETERS-1'!$B$5:$J$44,8,FALSE)*VLOOKUP(AEBYLD2!AW$4,'[1]INTERNAL PARAMETERS-1'!$B$5:$J$44,3,FALSE)</f>
        <v>0</v>
      </c>
      <c r="AX205" s="50">
        <f>AEBYLD1!AX205*VLOOKUP(AEBYLD2!AX$4,'[1]INTERNAL PARAMETERS-1'!$B$5:$J$44,5,FALSE)*VLOOKUP(AEBYLD2!AX$4,'[1]INTERNAL PARAMETERS-1'!$B$5:$J$44,6,FALSE)*VLOOKUP(AEBYLD2!AX$4,'[1]INTERNAL PARAMETERS-1'!$B$5:$J$44,3,FALSE) + AEBYLD1!AX205*(1-VLOOKUP(AEBYLD2!AX$4,'[1]INTERNAL PARAMETERS-1'!$B$5:$J$44,5,FALSE))*VLOOKUP(AEBYLD2!AX$4,'[1]INTERNAL PARAMETERS-1'!$B$5:$J$44,8,FALSE)*VLOOKUP(AEBYLD2!AX$4,'[1]INTERNAL PARAMETERS-1'!$B$5:$J$44,3,FALSE)</f>
        <v>0</v>
      </c>
      <c r="AY205" s="50">
        <f>AEBYLD1!AY205*VLOOKUP(AEBYLD2!AY$4,'[1]INTERNAL PARAMETERS-1'!$B$5:$J$44,5,FALSE)*VLOOKUP(AEBYLD2!AY$4,'[1]INTERNAL PARAMETERS-1'!$B$5:$J$44,6,FALSE)*VLOOKUP(AEBYLD2!AY$4,'[1]INTERNAL PARAMETERS-1'!$B$5:$J$44,3,FALSE) + AEBYLD1!AY205*(1-VLOOKUP(AEBYLD2!AY$4,'[1]INTERNAL PARAMETERS-1'!$B$5:$J$44,5,FALSE))*VLOOKUP(AEBYLD2!AY$4,'[1]INTERNAL PARAMETERS-1'!$B$5:$J$44,8,FALSE)*VLOOKUP(AEBYLD2!AY$4,'[1]INTERNAL PARAMETERS-1'!$B$5:$J$44,3,FALSE)</f>
        <v>0</v>
      </c>
      <c r="AZ205" s="50">
        <f>AEBYLD1!AZ205*VLOOKUP(AEBYLD2!AZ$4,'[1]INTERNAL PARAMETERS-1'!$B$5:$J$44,5,FALSE)*VLOOKUP(AEBYLD2!AZ$4,'[1]INTERNAL PARAMETERS-1'!$B$5:$J$44,6,FALSE)*VLOOKUP(AEBYLD2!AZ$4,'[1]INTERNAL PARAMETERS-1'!$B$5:$J$44,3,FALSE) + AEBYLD1!AZ205*(1-VLOOKUP(AEBYLD2!AZ$4,'[1]INTERNAL PARAMETERS-1'!$B$5:$J$44,5,FALSE))*VLOOKUP(AEBYLD2!AZ$4,'[1]INTERNAL PARAMETERS-1'!$B$5:$J$44,8,FALSE)*VLOOKUP(AEBYLD2!AZ$4,'[1]INTERNAL PARAMETERS-1'!$B$5:$J$44,3,FALSE)</f>
        <v>0</v>
      </c>
      <c r="BA205" s="50">
        <f>AEBYLD1!BA205*VLOOKUP(AEBYLD2!BA$4,'[1]INTERNAL PARAMETERS-1'!$B$5:$J$44,5,FALSE)*VLOOKUP(AEBYLD2!BA$4,'[1]INTERNAL PARAMETERS-1'!$B$5:$J$44,6,FALSE)*VLOOKUP(AEBYLD2!BA$4,'[1]INTERNAL PARAMETERS-1'!$B$5:$J$44,3,FALSE) + AEBYLD1!BA205*(1-VLOOKUP(AEBYLD2!BA$4,'[1]INTERNAL PARAMETERS-1'!$B$5:$J$44,5,FALSE))*VLOOKUP(AEBYLD2!BA$4,'[1]INTERNAL PARAMETERS-1'!$B$5:$J$44,8,FALSE)*VLOOKUP(AEBYLD2!BA$4,'[1]INTERNAL PARAMETERS-1'!$B$5:$J$44,3,FALSE)</f>
        <v>0</v>
      </c>
      <c r="BB205" s="50">
        <f>AEBYLD1!BB205*VLOOKUP(AEBYLD2!BB$4,'[1]INTERNAL PARAMETERS-1'!$B$5:$J$44,5,FALSE)*VLOOKUP(AEBYLD2!BB$4,'[1]INTERNAL PARAMETERS-1'!$B$5:$J$44,6,FALSE)*VLOOKUP(AEBYLD2!BB$4,'[1]INTERNAL PARAMETERS-1'!$B$5:$J$44,3,FALSE) + AEBYLD1!BB205*(1-VLOOKUP(AEBYLD2!BB$4,'[1]INTERNAL PARAMETERS-1'!$B$5:$J$44,5,FALSE))*VLOOKUP(AEBYLD2!BB$4,'[1]INTERNAL PARAMETERS-1'!$B$5:$J$44,8,FALSE)*VLOOKUP(AEBYLD2!BB$4,'[1]INTERNAL PARAMETERS-1'!$B$5:$J$44,3,FALSE)</f>
        <v>0</v>
      </c>
      <c r="BC205" s="50">
        <f>AEBYLD1!BC205*VLOOKUP(AEBYLD2!BC$4,'[1]INTERNAL PARAMETERS-1'!$B$5:$J$44,5,FALSE)*VLOOKUP(AEBYLD2!BC$4,'[1]INTERNAL PARAMETERS-1'!$B$5:$J$44,6,FALSE)*VLOOKUP(AEBYLD2!BC$4,'[1]INTERNAL PARAMETERS-1'!$B$5:$J$44,3,FALSE) + AEBYLD1!BC205*(1-VLOOKUP(AEBYLD2!BC$4,'[1]INTERNAL PARAMETERS-1'!$B$5:$J$44,5,FALSE))*VLOOKUP(AEBYLD2!BC$4,'[1]INTERNAL PARAMETERS-1'!$B$5:$J$44,8,FALSE)*VLOOKUP(AEBYLD2!BC$4,'[1]INTERNAL PARAMETERS-1'!$B$5:$J$44,3,FALSE)</f>
        <v>0</v>
      </c>
      <c r="BD205" s="50">
        <f>AEBYLD1!BD205*VLOOKUP(AEBYLD2!BD$4,'[1]INTERNAL PARAMETERS-1'!$B$5:$J$44,5,FALSE)*VLOOKUP(AEBYLD2!BD$4,'[1]INTERNAL PARAMETERS-1'!$B$5:$J$44,6,FALSE)*VLOOKUP(AEBYLD2!BD$4,'[1]INTERNAL PARAMETERS-1'!$B$5:$J$44,3,FALSE) + AEBYLD1!BD205*(1-VLOOKUP(AEBYLD2!BD$4,'[1]INTERNAL PARAMETERS-1'!$B$5:$J$44,5,FALSE))*VLOOKUP(AEBYLD2!BD$4,'[1]INTERNAL PARAMETERS-1'!$B$5:$J$44,8,FALSE)*VLOOKUP(AEBYLD2!BD$4,'[1]INTERNAL PARAMETERS-1'!$B$5:$J$44,3,FALSE)</f>
        <v>0</v>
      </c>
      <c r="BE205" s="50">
        <f>AEBYLD1!BE205*VLOOKUP(AEBYLD2!BE$4,'[1]INTERNAL PARAMETERS-1'!$B$5:$J$44,5,FALSE)*VLOOKUP(AEBYLD2!BE$4,'[1]INTERNAL PARAMETERS-1'!$B$5:$J$44,6,FALSE)*VLOOKUP(AEBYLD2!BE$4,'[1]INTERNAL PARAMETERS-1'!$B$5:$J$44,3,FALSE) + AEBYLD1!BE205*(1-VLOOKUP(AEBYLD2!BE$4,'[1]INTERNAL PARAMETERS-1'!$B$5:$J$44,5,FALSE))*VLOOKUP(AEBYLD2!BE$4,'[1]INTERNAL PARAMETERS-1'!$B$5:$J$44,8,FALSE)*VLOOKUP(AEBYLD2!BE$4,'[1]INTERNAL PARAMETERS-1'!$B$5:$J$44,3,FALSE)</f>
        <v>0</v>
      </c>
      <c r="BF205" s="50">
        <f>AEBYLD1!BF205*VLOOKUP(AEBYLD2!BF$4,'[1]INTERNAL PARAMETERS-1'!$B$5:$J$44,5,FALSE)*VLOOKUP(AEBYLD2!BF$4,'[1]INTERNAL PARAMETERS-1'!$B$5:$J$44,6,FALSE)*VLOOKUP(AEBYLD2!BF$4,'[1]INTERNAL PARAMETERS-1'!$B$5:$J$44,3,FALSE) + AEBYLD1!BF205*(1-VLOOKUP(AEBYLD2!BF$4,'[1]INTERNAL PARAMETERS-1'!$B$5:$J$44,5,FALSE))*VLOOKUP(AEBYLD2!BF$4,'[1]INTERNAL PARAMETERS-1'!$B$5:$J$44,8,FALSE)*VLOOKUP(AEBYLD2!BF$4,'[1]INTERNAL PARAMETERS-1'!$B$5:$J$44,3,FALSE)</f>
        <v>0</v>
      </c>
      <c r="BG205" s="50">
        <f>AEBYLD1!BG205*VLOOKUP(AEBYLD2!BG$4,'[1]INTERNAL PARAMETERS-1'!$B$5:$J$44,5,FALSE)*VLOOKUP(AEBYLD2!BG$4,'[1]INTERNAL PARAMETERS-1'!$B$5:$J$44,6,FALSE)*VLOOKUP(AEBYLD2!BG$4,'[1]INTERNAL PARAMETERS-1'!$B$5:$J$44,3,FALSE) + AEBYLD1!BG205*(1-VLOOKUP(AEBYLD2!BG$4,'[1]INTERNAL PARAMETERS-1'!$B$5:$J$44,5,FALSE))*VLOOKUP(AEBYLD2!BG$4,'[1]INTERNAL PARAMETERS-1'!$B$5:$J$44,8,FALSE)*VLOOKUP(AEBYLD2!BG$4,'[1]INTERNAL PARAMETERS-1'!$B$5:$J$44,3,FALSE)</f>
        <v>0</v>
      </c>
      <c r="BH205" s="50">
        <f>AEBYLD1!BH205*VLOOKUP(AEBYLD2!BH$4,'[1]INTERNAL PARAMETERS-1'!$B$5:$J$44,5,FALSE)*VLOOKUP(AEBYLD2!BH$4,'[1]INTERNAL PARAMETERS-1'!$B$5:$J$44,6,FALSE)*VLOOKUP(AEBYLD2!BH$4,'[1]INTERNAL PARAMETERS-1'!$B$5:$J$44,3,FALSE) + AEBYLD1!BH205*(1-VLOOKUP(AEBYLD2!BH$4,'[1]INTERNAL PARAMETERS-1'!$B$5:$J$44,5,FALSE))*VLOOKUP(AEBYLD2!BH$4,'[1]INTERNAL PARAMETERS-1'!$B$5:$J$44,8,FALSE)*VLOOKUP(AEBYLD2!BH$4,'[1]INTERNAL PARAMETERS-1'!$B$5:$J$44,3,FALSE)</f>
        <v>0</v>
      </c>
      <c r="BI205" s="50">
        <f>AEBYLD1!BI205*VLOOKUP(AEBYLD2!BI$4,'[1]INTERNAL PARAMETERS-1'!$B$5:$J$44,5,FALSE)*VLOOKUP(AEBYLD2!BI$4,'[1]INTERNAL PARAMETERS-1'!$B$5:$J$44,6,FALSE)*VLOOKUP(AEBYLD2!BI$4,'[1]INTERNAL PARAMETERS-1'!$B$5:$J$44,3,FALSE) + AEBYLD1!BI205*(1-VLOOKUP(AEBYLD2!BI$4,'[1]INTERNAL PARAMETERS-1'!$B$5:$J$44,5,FALSE))*VLOOKUP(AEBYLD2!BI$4,'[1]INTERNAL PARAMETERS-1'!$B$5:$J$44,8,FALSE)*VLOOKUP(AEBYLD2!BI$4,'[1]INTERNAL PARAMETERS-1'!$B$5:$J$44,3,FALSE)</f>
        <v>0</v>
      </c>
      <c r="BJ205" s="50">
        <f>AEBYLD1!BJ205*VLOOKUP(AEBYLD2!BJ$4,'[1]INTERNAL PARAMETERS-1'!$B$5:$J$44,5,FALSE)*VLOOKUP(AEBYLD2!BJ$4,'[1]INTERNAL PARAMETERS-1'!$B$5:$J$44,6,FALSE)*VLOOKUP(AEBYLD2!BJ$4,'[1]INTERNAL PARAMETERS-1'!$B$5:$J$44,3,FALSE) + AEBYLD1!BJ205*(1-VLOOKUP(AEBYLD2!BJ$4,'[1]INTERNAL PARAMETERS-1'!$B$5:$J$44,5,FALSE))*VLOOKUP(AEBYLD2!BJ$4,'[1]INTERNAL PARAMETERS-1'!$B$5:$J$44,8,FALSE)*VLOOKUP(AEBYLD2!BJ$4,'[1]INTERNAL PARAMETERS-1'!$B$5:$J$44,3,FALSE)</f>
        <v>0</v>
      </c>
      <c r="BK205" s="50">
        <f>AEBYLD1!BK205*VLOOKUP(AEBYLD2!BK$4,'[1]INTERNAL PARAMETERS-1'!$B$5:$J$44,5,FALSE)*VLOOKUP(AEBYLD2!BK$4,'[1]INTERNAL PARAMETERS-1'!$B$5:$J$44,6,FALSE)*VLOOKUP(AEBYLD2!BK$4,'[1]INTERNAL PARAMETERS-1'!$B$5:$J$44,3,FALSE) + AEBYLD1!BK205*(1-VLOOKUP(AEBYLD2!BK$4,'[1]INTERNAL PARAMETERS-1'!$B$5:$J$44,5,FALSE))*VLOOKUP(AEBYLD2!BK$4,'[1]INTERNAL PARAMETERS-1'!$B$5:$J$44,8,FALSE)*VLOOKUP(AEBYLD2!BK$4,'[1]INTERNAL PARAMETERS-1'!$B$5:$J$44,3,FALSE)</f>
        <v>0</v>
      </c>
      <c r="BL205" s="50">
        <f>AEBYLD1!BL205*VLOOKUP(AEBYLD2!BL$4,'[1]INTERNAL PARAMETERS-1'!$B$5:$J$44,5,FALSE)*VLOOKUP(AEBYLD2!BL$4,'[1]INTERNAL PARAMETERS-1'!$B$5:$J$44,6,FALSE)*VLOOKUP(AEBYLD2!BL$4,'[1]INTERNAL PARAMETERS-1'!$B$5:$J$44,3,FALSE) + AEBYLD1!BL205*(1-VLOOKUP(AEBYLD2!BL$4,'[1]INTERNAL PARAMETERS-1'!$B$5:$J$44,5,FALSE))*VLOOKUP(AEBYLD2!BL$4,'[1]INTERNAL PARAMETERS-1'!$B$5:$J$44,8,FALSE)*VLOOKUP(AEBYLD2!BL$4,'[1]INTERNAL PARAMETERS-1'!$B$5:$J$44,3,FALSE)</f>
        <v>0</v>
      </c>
      <c r="BM205" s="50">
        <f>AEBYLD1!BM205*VLOOKUP(AEBYLD2!BM$4,'[1]INTERNAL PARAMETERS-1'!$B$5:$J$44,5,FALSE)*VLOOKUP(AEBYLD2!BM$4,'[1]INTERNAL PARAMETERS-1'!$B$5:$J$44,6,FALSE)*VLOOKUP(AEBYLD2!BM$4,'[1]INTERNAL PARAMETERS-1'!$B$5:$J$44,3,FALSE) + AEBYLD1!BM205*(1-VLOOKUP(AEBYLD2!BM$4,'[1]INTERNAL PARAMETERS-1'!$B$5:$J$44,5,FALSE))*VLOOKUP(AEBYLD2!BM$4,'[1]INTERNAL PARAMETERS-1'!$B$5:$J$44,8,FALSE)*VLOOKUP(AEBYLD2!BM$4,'[1]INTERNAL PARAMETERS-1'!$B$5:$J$44,3,FALSE)</f>
        <v>0</v>
      </c>
      <c r="BN205" s="50">
        <f>AEBYLD1!BN205*VLOOKUP(AEBYLD2!BN$4,'[1]INTERNAL PARAMETERS-1'!$B$5:$J$44,5,FALSE)*VLOOKUP(AEBYLD2!BN$4,'[1]INTERNAL PARAMETERS-1'!$B$5:$J$44,6,FALSE)*VLOOKUP(AEBYLD2!BN$4,'[1]INTERNAL PARAMETERS-1'!$B$5:$J$44,3,FALSE) + AEBYLD1!BN205*(1-VLOOKUP(AEBYLD2!BN$4,'[1]INTERNAL PARAMETERS-1'!$B$5:$J$44,5,FALSE))*VLOOKUP(AEBYLD2!BN$4,'[1]INTERNAL PARAMETERS-1'!$B$5:$J$44,8,FALSE)*VLOOKUP(AEBYLD2!BN$4,'[1]INTERNAL PARAMETERS-1'!$B$5:$J$44,3,FALSE)</f>
        <v>0</v>
      </c>
      <c r="BO205" s="50">
        <f>AEBYLD1!BO205*VLOOKUP(AEBYLD2!BO$4,'[1]INTERNAL PARAMETERS-1'!$B$5:$J$44,5,FALSE)*VLOOKUP(AEBYLD2!BO$4,'[1]INTERNAL PARAMETERS-1'!$B$5:$J$44,6,FALSE)*VLOOKUP(AEBYLD2!BO$4,'[1]INTERNAL PARAMETERS-1'!$B$5:$J$44,3,FALSE) + AEBYLD1!BO205*(1-VLOOKUP(AEBYLD2!BO$4,'[1]INTERNAL PARAMETERS-1'!$B$5:$J$44,5,FALSE))*VLOOKUP(AEBYLD2!BO$4,'[1]INTERNAL PARAMETERS-1'!$B$5:$J$44,8,FALSE)*VLOOKUP(AEBYLD2!BO$4,'[1]INTERNAL PARAMETERS-1'!$B$5:$J$44,3,FALSE)</f>
        <v>0</v>
      </c>
      <c r="BP205" s="50">
        <f>AEBYLD1!BP205*VLOOKUP(AEBYLD2!BP$4,'[1]INTERNAL PARAMETERS-1'!$B$5:$J$44,5,FALSE)*VLOOKUP(AEBYLD2!BP$4,'[1]INTERNAL PARAMETERS-1'!$B$5:$J$44,6,FALSE)*VLOOKUP(AEBYLD2!BP$4,'[1]INTERNAL PARAMETERS-1'!$B$5:$J$44,3,FALSE) + AEBYLD1!BP205*(1-VLOOKUP(AEBYLD2!BP$4,'[1]INTERNAL PARAMETERS-1'!$B$5:$J$44,5,FALSE))*VLOOKUP(AEBYLD2!BP$4,'[1]INTERNAL PARAMETERS-1'!$B$5:$J$44,8,FALSE)*VLOOKUP(AEBYLD2!BP$4,'[1]INTERNAL PARAMETERS-1'!$B$5:$J$44,3,FALSE)</f>
        <v>0</v>
      </c>
      <c r="BQ205" s="50">
        <f>AEBYLD1!BQ205*VLOOKUP(AEBYLD2!BQ$4,'[1]INTERNAL PARAMETERS-1'!$B$5:$J$44,5,FALSE)*VLOOKUP(AEBYLD2!BQ$4,'[1]INTERNAL PARAMETERS-1'!$B$5:$J$44,6,FALSE)*VLOOKUP(AEBYLD2!BQ$4,'[1]INTERNAL PARAMETERS-1'!$B$5:$J$44,3,FALSE) + AEBYLD1!BQ205*(1-VLOOKUP(AEBYLD2!BQ$4,'[1]INTERNAL PARAMETERS-1'!$B$5:$J$44,5,FALSE))*VLOOKUP(AEBYLD2!BQ$4,'[1]INTERNAL PARAMETERS-1'!$B$5:$J$44,8,FALSE)*VLOOKUP(AEBYLD2!BQ$4,'[1]INTERNAL PARAMETERS-1'!$B$5:$J$44,3,FALSE)</f>
        <v>0</v>
      </c>
      <c r="BR205" s="50">
        <f>AEBYLD1!BR205*VLOOKUP(AEBYLD2!BR$4,'[1]INTERNAL PARAMETERS-1'!$B$5:$J$44,5,FALSE)*VLOOKUP(AEBYLD2!BR$4,'[1]INTERNAL PARAMETERS-1'!$B$5:$J$44,6,FALSE)*VLOOKUP(AEBYLD2!BR$4,'[1]INTERNAL PARAMETERS-1'!$B$5:$J$44,3,FALSE) + AEBYLD1!BR205*(1-VLOOKUP(AEBYLD2!BR$4,'[1]INTERNAL PARAMETERS-1'!$B$5:$J$44,5,FALSE))*VLOOKUP(AEBYLD2!BR$4,'[1]INTERNAL PARAMETERS-1'!$B$5:$J$44,8,FALSE)*VLOOKUP(AEBYLD2!BR$4,'[1]INTERNAL PARAMETERS-1'!$B$5:$J$44,3,FALSE)</f>
        <v>0</v>
      </c>
      <c r="BS205" s="50">
        <f>AEBYLD1!BS205*VLOOKUP(AEBYLD2!BS$4,'[1]INTERNAL PARAMETERS-1'!$B$5:$J$44,5,FALSE)*VLOOKUP(AEBYLD2!BS$4,'[1]INTERNAL PARAMETERS-1'!$B$5:$J$44,6,FALSE)*VLOOKUP(AEBYLD2!BS$4,'[1]INTERNAL PARAMETERS-1'!$B$5:$J$44,3,FALSE) + AEBYLD1!BS205*(1-VLOOKUP(AEBYLD2!BS$4,'[1]INTERNAL PARAMETERS-1'!$B$5:$J$44,5,FALSE))*VLOOKUP(AEBYLD2!BS$4,'[1]INTERNAL PARAMETERS-1'!$B$5:$J$44,8,FALSE)*VLOOKUP(AEBYLD2!BS$4,'[1]INTERNAL PARAMETERS-1'!$B$5:$J$44,3,FALSE)</f>
        <v>0</v>
      </c>
      <c r="BT205" s="50">
        <f>AEBYLD1!BT205*VLOOKUP(AEBYLD2!BT$4,'[1]INTERNAL PARAMETERS-1'!$B$5:$J$44,5,FALSE)*VLOOKUP(AEBYLD2!BT$4,'[1]INTERNAL PARAMETERS-1'!$B$5:$J$44,6,FALSE)*VLOOKUP(AEBYLD2!BT$4,'[1]INTERNAL PARAMETERS-1'!$B$5:$J$44,3,FALSE) + AEBYLD1!BT205*(1-VLOOKUP(AEBYLD2!BT$4,'[1]INTERNAL PARAMETERS-1'!$B$5:$J$44,5,FALSE))*VLOOKUP(AEBYLD2!BT$4,'[1]INTERNAL PARAMETERS-1'!$B$5:$J$44,8,FALSE)*VLOOKUP(AEBYLD2!BT$4,'[1]INTERNAL PARAMETERS-1'!$B$5:$J$44,3,FALSE)</f>
        <v>0</v>
      </c>
      <c r="BU205" s="50">
        <f>AEBYLD1!BU205*VLOOKUP(AEBYLD2!BU$4,'[1]INTERNAL PARAMETERS-1'!$B$5:$J$44,5,FALSE)*VLOOKUP(AEBYLD2!BU$4,'[1]INTERNAL PARAMETERS-1'!$B$5:$J$44,6,FALSE)*VLOOKUP(AEBYLD2!BU$4,'[1]INTERNAL PARAMETERS-1'!$B$5:$J$44,3,FALSE) + AEBYLD1!BU205*(1-VLOOKUP(AEBYLD2!BU$4,'[1]INTERNAL PARAMETERS-1'!$B$5:$J$44,5,FALSE))*VLOOKUP(AEBYLD2!BU$4,'[1]INTERNAL PARAMETERS-1'!$B$5:$J$44,8,FALSE)*VLOOKUP(AEBYLD2!BU$4,'[1]INTERNAL PARAMETERS-1'!$B$5:$J$44,3,FALSE)</f>
        <v>0</v>
      </c>
      <c r="BV205" s="50">
        <f>AEBYLD1!BV205*VLOOKUP(AEBYLD2!BV$4,'[1]INTERNAL PARAMETERS-1'!$B$5:$J$44,5,FALSE)*VLOOKUP(AEBYLD2!BV$4,'[1]INTERNAL PARAMETERS-1'!$B$5:$J$44,6,FALSE)*VLOOKUP(AEBYLD2!BV$4,'[1]INTERNAL PARAMETERS-1'!$B$5:$J$44,3,FALSE) + AEBYLD1!BV205*(1-VLOOKUP(AEBYLD2!BV$4,'[1]INTERNAL PARAMETERS-1'!$B$5:$J$44,5,FALSE))*VLOOKUP(AEBYLD2!BV$4,'[1]INTERNAL PARAMETERS-1'!$B$5:$J$44,8,FALSE)*VLOOKUP(AEBYLD2!BV$4,'[1]INTERNAL PARAMETERS-1'!$B$5:$J$44,3,FALSE)</f>
        <v>0</v>
      </c>
      <c r="BW205" s="50">
        <f>AEBYLD1!BW205*VLOOKUP(AEBYLD2!BW$4,'[1]INTERNAL PARAMETERS-1'!$B$5:$J$44,5,FALSE)*VLOOKUP(AEBYLD2!BW$4,'[1]INTERNAL PARAMETERS-1'!$B$5:$J$44,6,FALSE)*VLOOKUP(AEBYLD2!BW$4,'[1]INTERNAL PARAMETERS-1'!$B$5:$J$44,3,FALSE) + AEBYLD1!BW205*(1-VLOOKUP(AEBYLD2!BW$4,'[1]INTERNAL PARAMETERS-1'!$B$5:$J$44,5,FALSE))*VLOOKUP(AEBYLD2!BW$4,'[1]INTERNAL PARAMETERS-1'!$B$5:$J$44,8,FALSE)*VLOOKUP(AEBYLD2!BW$4,'[1]INTERNAL PARAMETERS-1'!$B$5:$J$44,3,FALSE)</f>
        <v>0</v>
      </c>
      <c r="BX205" s="50">
        <f>AEBYLD1!BX205*VLOOKUP(AEBYLD2!BX$4,'[1]INTERNAL PARAMETERS-1'!$B$5:$J$44,5,FALSE)*VLOOKUP(AEBYLD2!BX$4,'[1]INTERNAL PARAMETERS-1'!$B$5:$J$44,6,FALSE)*VLOOKUP(AEBYLD2!BX$4,'[1]INTERNAL PARAMETERS-1'!$B$5:$J$44,3,FALSE) + AEBYLD1!BX205*(1-VLOOKUP(AEBYLD2!BX$4,'[1]INTERNAL PARAMETERS-1'!$B$5:$J$44,5,FALSE))*VLOOKUP(AEBYLD2!BX$4,'[1]INTERNAL PARAMETERS-1'!$B$5:$J$44,8,FALSE)*VLOOKUP(AEBYLD2!BX$4,'[1]INTERNAL PARAMETERS-1'!$B$5:$J$44,3,FALSE)</f>
        <v>0</v>
      </c>
      <c r="BY205" s="50">
        <f>AEBYLD1!BY205*VLOOKUP(AEBYLD2!BY$4,'[1]INTERNAL PARAMETERS-1'!$B$5:$J$44,5,FALSE)*VLOOKUP(AEBYLD2!BY$4,'[1]INTERNAL PARAMETERS-1'!$B$5:$J$44,6,FALSE)*VLOOKUP(AEBYLD2!BY$4,'[1]INTERNAL PARAMETERS-1'!$B$5:$J$44,3,FALSE) + AEBYLD1!BY205*(1-VLOOKUP(AEBYLD2!BY$4,'[1]INTERNAL PARAMETERS-1'!$B$5:$J$44,5,FALSE))*VLOOKUP(AEBYLD2!BY$4,'[1]INTERNAL PARAMETERS-1'!$B$5:$J$44,8,FALSE)*VLOOKUP(AEBYLD2!BY$4,'[1]INTERNAL PARAMETERS-1'!$B$5:$J$44,3,FALSE)</f>
        <v>0</v>
      </c>
      <c r="BZ205" s="50">
        <f>AEBYLD1!BZ205*VLOOKUP(AEBYLD2!BZ$4,'[1]INTERNAL PARAMETERS-1'!$B$5:$J$44,5,FALSE)*VLOOKUP(AEBYLD2!BZ$4,'[1]INTERNAL PARAMETERS-1'!$B$5:$J$44,6,FALSE)*VLOOKUP(AEBYLD2!BZ$4,'[1]INTERNAL PARAMETERS-1'!$B$5:$J$44,3,FALSE) + AEBYLD1!BZ205*(1-VLOOKUP(AEBYLD2!BZ$4,'[1]INTERNAL PARAMETERS-1'!$B$5:$J$44,5,FALSE))*VLOOKUP(AEBYLD2!BZ$4,'[1]INTERNAL PARAMETERS-1'!$B$5:$J$44,8,FALSE)*VLOOKUP(AEBYLD2!BZ$4,'[1]INTERNAL PARAMETERS-1'!$B$5:$J$44,3,FALSE)</f>
        <v>0</v>
      </c>
      <c r="CA205" s="50">
        <f>AEBYLD1!CA205*VLOOKUP(AEBYLD2!CA$4,'[1]INTERNAL PARAMETERS-1'!$B$5:$J$44,5,FALSE)*VLOOKUP(AEBYLD2!CA$4,'[1]INTERNAL PARAMETERS-1'!$B$5:$J$44,6,FALSE)*VLOOKUP(AEBYLD2!CA$4,'[1]INTERNAL PARAMETERS-1'!$B$5:$J$44,3,FALSE) + AEBYLD1!CA205*(1-VLOOKUP(AEBYLD2!CA$4,'[1]INTERNAL PARAMETERS-1'!$B$5:$J$44,5,FALSE))*VLOOKUP(AEBYLD2!CA$4,'[1]INTERNAL PARAMETERS-1'!$B$5:$J$44,8,FALSE)*VLOOKUP(AEBYLD2!CA$4,'[1]INTERNAL PARAMETERS-1'!$B$5:$J$44,3,FALSE)</f>
        <v>0</v>
      </c>
      <c r="CB205" s="50">
        <f>AEBYLD1!CB205*VLOOKUP(AEBYLD2!CB$4,'[1]INTERNAL PARAMETERS-1'!$B$5:$J$44,5,FALSE)*VLOOKUP(AEBYLD2!CB$4,'[1]INTERNAL PARAMETERS-1'!$B$5:$J$44,6,FALSE)*VLOOKUP(AEBYLD2!CB$4,'[1]INTERNAL PARAMETERS-1'!$B$5:$J$44,3,FALSE) + AEBYLD1!CB205*(1-VLOOKUP(AEBYLD2!CB$4,'[1]INTERNAL PARAMETERS-1'!$B$5:$J$44,5,FALSE))*VLOOKUP(AEBYLD2!CB$4,'[1]INTERNAL PARAMETERS-1'!$B$5:$J$44,8,FALSE)*VLOOKUP(AEBYLD2!CB$4,'[1]INTERNAL PARAMETERS-1'!$B$5:$J$44,3,FALSE)</f>
        <v>0</v>
      </c>
      <c r="CC205" s="50">
        <f>AEBYLD1!CC205*VLOOKUP(AEBYLD2!CC$4,'[1]INTERNAL PARAMETERS-1'!$B$5:$J$44,5,FALSE)*VLOOKUP(AEBYLD2!CC$4,'[1]INTERNAL PARAMETERS-1'!$B$5:$J$44,6,FALSE)*VLOOKUP(AEBYLD2!CC$4,'[1]INTERNAL PARAMETERS-1'!$B$5:$J$44,3,FALSE) + AEBYLD1!CC205*(1-VLOOKUP(AEBYLD2!CC$4,'[1]INTERNAL PARAMETERS-1'!$B$5:$J$44,5,FALSE))*VLOOKUP(AEBYLD2!CC$4,'[1]INTERNAL PARAMETERS-1'!$B$5:$J$44,8,FALSE)*VLOOKUP(AEBYLD2!CC$4,'[1]INTERNAL PARAMETERS-1'!$B$5:$J$44,3,FALSE)</f>
        <v>0</v>
      </c>
      <c r="CD205" s="50">
        <f>AEBYLD1!CD205*VLOOKUP(AEBYLD2!CD$4,'[1]INTERNAL PARAMETERS-1'!$B$5:$J$44,5,FALSE)*VLOOKUP(AEBYLD2!CD$4,'[1]INTERNAL PARAMETERS-1'!$B$5:$J$44,6,FALSE)*VLOOKUP(AEBYLD2!CD$4,'[1]INTERNAL PARAMETERS-1'!$B$5:$J$44,3,FALSE) + AEBYLD1!CD205*(1-VLOOKUP(AEBYLD2!CD$4,'[1]INTERNAL PARAMETERS-1'!$B$5:$J$44,5,FALSE))*VLOOKUP(AEBYLD2!CD$4,'[1]INTERNAL PARAMETERS-1'!$B$5:$J$44,8,FALSE)*VLOOKUP(AEBYLD2!CD$4,'[1]INTERNAL PARAMETERS-1'!$B$5:$J$44,3,FALSE)</f>
        <v>0</v>
      </c>
      <c r="CE205" s="50">
        <f>AEBYLD1!CE205*VLOOKUP(AEBYLD2!CE$4,'[1]INTERNAL PARAMETERS-1'!$B$5:$J$44,5,FALSE)*VLOOKUP(AEBYLD2!CE$4,'[1]INTERNAL PARAMETERS-1'!$B$5:$J$44,6,FALSE)*VLOOKUP(AEBYLD2!CE$4,'[1]INTERNAL PARAMETERS-1'!$B$5:$J$44,3,FALSE) + AEBYLD1!CE205*(1-VLOOKUP(AEBYLD2!CE$4,'[1]INTERNAL PARAMETERS-1'!$B$5:$J$44,5,FALSE))*VLOOKUP(AEBYLD2!CE$4,'[1]INTERNAL PARAMETERS-1'!$B$5:$J$44,8,FALSE)*VLOOKUP(AEBYLD2!CE$4,'[1]INTERNAL PARAMETERS-1'!$B$5:$J$44,3,FALSE)</f>
        <v>0</v>
      </c>
      <c r="CF205" s="50">
        <f>AEBYLD1!CF205*VLOOKUP(AEBYLD2!CF$4,'[1]INTERNAL PARAMETERS-1'!$B$5:$J$44,5,FALSE)*VLOOKUP(AEBYLD2!CF$4,'[1]INTERNAL PARAMETERS-1'!$B$5:$J$44,6,FALSE)*VLOOKUP(AEBYLD2!CF$4,'[1]INTERNAL PARAMETERS-1'!$B$5:$J$44,3,FALSE) + AEBYLD1!CF205*(1-VLOOKUP(AEBYLD2!CF$4,'[1]INTERNAL PARAMETERS-1'!$B$5:$J$44,5,FALSE))*VLOOKUP(AEBYLD2!CF$4,'[1]INTERNAL PARAMETERS-1'!$B$5:$J$44,8,FALSE)*VLOOKUP(AEBYLD2!CF$4,'[1]INTERNAL PARAMETERS-1'!$B$5:$J$44,3,FALSE)</f>
        <v>0</v>
      </c>
      <c r="CG205" s="50">
        <f>AEBYLD1!CG205*VLOOKUP(AEBYLD2!CG$4,'[1]INTERNAL PARAMETERS-1'!$B$5:$J$44,5,FALSE)*VLOOKUP(AEBYLD2!CG$4,'[1]INTERNAL PARAMETERS-1'!$B$5:$J$44,6,FALSE)*VLOOKUP(AEBYLD2!CG$4,'[1]INTERNAL PARAMETERS-1'!$B$5:$J$44,3,FALSE) + AEBYLD1!CG205*(1-VLOOKUP(AEBYLD2!CG$4,'[1]INTERNAL PARAMETERS-1'!$B$5:$J$44,5,FALSE))*VLOOKUP(AEBYLD2!CG$4,'[1]INTERNAL PARAMETERS-1'!$B$5:$J$44,8,FALSE)*VLOOKUP(AEBYLD2!CG$4,'[1]INTERNAL PARAMETERS-1'!$B$5:$J$44,3,FALSE)</f>
        <v>0</v>
      </c>
      <c r="CH205" s="49">
        <f>AEBYLD1!CH205*VLOOKUP(AEBYLD2!CH$4,'[1]INTERNAL PARAMETERS-1'!$B$5:$J$44,5,FALSE)*VLOOKUP(AEBYLD2!CH$4,'[1]INTERNAL PARAMETERS-1'!$B$5:$J$44,6,FALSE)*VLOOKUP(AEBYLD2!CH$4,'[1]INTERNAL PARAMETERS-1'!$B$5:$J$44,3,FALSE) + AEBYLD1!CH205*(1-VLOOKUP(AEBYLD2!CH$4,'[1]INTERNAL PARAMETERS-1'!$B$5:$J$44,5,FALSE))*VLOOKUP(AEBYLD2!CH$4,'[1]INTERNAL PARAMETERS-1'!$B$5:$J$44,8,FALSE)*VLOOKUP(AEBYLD2!CH$4,'[1]INTERNAL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 x14ac:dyDescent="0.4">
      <c r="B206" s="64" t="s">
        <v>7</v>
      </c>
      <c r="C206" s="63" t="s">
        <v>71</v>
      </c>
      <c r="D206" s="63" t="s">
        <v>85</v>
      </c>
      <c r="E206" s="147">
        <f>AEB!AF206</f>
        <v>0</v>
      </c>
      <c r="F206" s="62">
        <f>'[1]INTERNAL PARAMETERS-1'!M8</f>
        <v>68.824999999999989</v>
      </c>
      <c r="G206" s="51">
        <f>AEBYLD1!G206*VLOOKUP(AEBYLD2!G$4,'[1]INTERNAL PARAMETERS-1'!$B$5:$J$44,5,FALSE)*VLOOKUP(AEBYLD2!G$4,'[1]INTERNAL PARAMETERS-1'!$B$5:$J$44,7,FALSE)*AEBYLD2!$F206 + AEBYLD1!G206*(1-VLOOKUP(AEBYLD2!G$4,'[1]INTERNAL PARAMETERS-1'!$B$5:$J$44,5,FALSE))*VLOOKUP(AEBYLD2!G$4,'[1]INTERNAL PARAMETERS-1'!$B$5:$J$44,9,FALSE)*AEBYLD2!$F206</f>
        <v>0</v>
      </c>
      <c r="H206" s="50">
        <f>AEBYLD1!H206*VLOOKUP(AEBYLD2!H$4,'[1]INTERNAL PARAMETERS-1'!$B$5:$J$44,5,FALSE)*VLOOKUP(AEBYLD2!H$4,'[1]INTERNAL PARAMETERS-1'!$B$5:$J$44,7,FALSE)*AEBYLD2!$F206 + AEBYLD1!H206*(1-VLOOKUP(AEBYLD2!H$4,'[1]INTERNAL PARAMETERS-1'!$B$5:$J$44,5,FALSE))*VLOOKUP(AEBYLD2!H$4,'[1]INTERNAL PARAMETERS-1'!$B$5:$J$44,9,FALSE)*AEBYLD2!$F206</f>
        <v>0</v>
      </c>
      <c r="I206" s="50">
        <f>AEBYLD1!I206*VLOOKUP(AEBYLD2!I$4,'[1]INTERNAL PARAMETERS-1'!$B$5:$J$44,5,FALSE)*VLOOKUP(AEBYLD2!I$4,'[1]INTERNAL PARAMETERS-1'!$B$5:$J$44,7,FALSE)*AEBYLD2!$F206 + AEBYLD1!I206*(1-VLOOKUP(AEBYLD2!I$4,'[1]INTERNAL PARAMETERS-1'!$B$5:$J$44,5,FALSE))*VLOOKUP(AEBYLD2!I$4,'[1]INTERNAL PARAMETERS-1'!$B$5:$J$44,9,FALSE)*AEBYLD2!$F206</f>
        <v>0</v>
      </c>
      <c r="J206" s="50">
        <f>AEBYLD1!J206*VLOOKUP(AEBYLD2!J$4,'[1]INTERNAL PARAMETERS-1'!$B$5:$J$44,5,FALSE)*VLOOKUP(AEBYLD2!J$4,'[1]INTERNAL PARAMETERS-1'!$B$5:$J$44,7,FALSE)*AEBYLD2!$F206 + AEBYLD1!J206*(1-VLOOKUP(AEBYLD2!J$4,'[1]INTERNAL PARAMETERS-1'!$B$5:$J$44,5,FALSE))*VLOOKUP(AEBYLD2!J$4,'[1]INTERNAL PARAMETERS-1'!$B$5:$J$44,9,FALSE)*AEBYLD2!$F206</f>
        <v>0</v>
      </c>
      <c r="K206" s="50">
        <f>AEBYLD1!K206*VLOOKUP(AEBYLD2!K$4,'[1]INTERNAL PARAMETERS-1'!$B$5:$J$44,5,FALSE)*VLOOKUP(AEBYLD2!K$4,'[1]INTERNAL PARAMETERS-1'!$B$5:$J$44,7,FALSE)*AEBYLD2!$F206 + AEBYLD1!K206*(1-VLOOKUP(AEBYLD2!K$4,'[1]INTERNAL PARAMETERS-1'!$B$5:$J$44,5,FALSE))*VLOOKUP(AEBYLD2!K$4,'[1]INTERNAL PARAMETERS-1'!$B$5:$J$44,9,FALSE)*AEBYLD2!$F206</f>
        <v>0</v>
      </c>
      <c r="L206" s="50">
        <f>AEBYLD1!L206*VLOOKUP(AEBYLD2!L$4,'[1]INTERNAL PARAMETERS-1'!$B$5:$J$44,5,FALSE)*VLOOKUP(AEBYLD2!L$4,'[1]INTERNAL PARAMETERS-1'!$B$5:$J$44,7,FALSE)*AEBYLD2!$F206 + AEBYLD1!L206*(1-VLOOKUP(AEBYLD2!L$4,'[1]INTERNAL PARAMETERS-1'!$B$5:$J$44,5,FALSE))*VLOOKUP(AEBYLD2!L$4,'[1]INTERNAL PARAMETERS-1'!$B$5:$J$44,9,FALSE)*AEBYLD2!$F206</f>
        <v>0</v>
      </c>
      <c r="M206" s="50">
        <f>AEBYLD1!M206*VLOOKUP(AEBYLD2!M$4,'[1]INTERNAL PARAMETERS-1'!$B$5:$J$44,5,FALSE)*VLOOKUP(AEBYLD2!M$4,'[1]INTERNAL PARAMETERS-1'!$B$5:$J$44,7,FALSE)*AEBYLD2!$F206 + AEBYLD1!M206*(1-VLOOKUP(AEBYLD2!M$4,'[1]INTERNAL PARAMETERS-1'!$B$5:$J$44,5,FALSE))*VLOOKUP(AEBYLD2!M$4,'[1]INTERNAL PARAMETERS-1'!$B$5:$J$44,9,FALSE)*AEBYLD2!$F206</f>
        <v>0</v>
      </c>
      <c r="N206" s="50">
        <f>AEBYLD1!N206*VLOOKUP(AEBYLD2!N$4,'[1]INTERNAL PARAMETERS-1'!$B$5:$J$44,5,FALSE)*VLOOKUP(AEBYLD2!N$4,'[1]INTERNAL PARAMETERS-1'!$B$5:$J$44,7,FALSE)*AEBYLD2!$F206 + AEBYLD1!N206*(1-VLOOKUP(AEBYLD2!N$4,'[1]INTERNAL PARAMETERS-1'!$B$5:$J$44,5,FALSE))*VLOOKUP(AEBYLD2!N$4,'[1]INTERNAL PARAMETERS-1'!$B$5:$J$44,9,FALSE)*AEBYLD2!$F206</f>
        <v>0</v>
      </c>
      <c r="O206" s="50">
        <f>AEBYLD1!O206*VLOOKUP(AEBYLD2!O$4,'[1]INTERNAL PARAMETERS-1'!$B$5:$J$44,5,FALSE)*VLOOKUP(AEBYLD2!O$4,'[1]INTERNAL PARAMETERS-1'!$B$5:$J$44,7,FALSE)*AEBYLD2!$F206 + AEBYLD1!O206*(1-VLOOKUP(AEBYLD2!O$4,'[1]INTERNAL PARAMETERS-1'!$B$5:$J$44,5,FALSE))*VLOOKUP(AEBYLD2!O$4,'[1]INTERNAL PARAMETERS-1'!$B$5:$J$44,9,FALSE)*AEBYLD2!$F206</f>
        <v>0</v>
      </c>
      <c r="P206" s="50">
        <f>AEBYLD1!P206*VLOOKUP(AEBYLD2!P$4,'[1]INTERNAL PARAMETERS-1'!$B$5:$J$44,5,FALSE)*VLOOKUP(AEBYLD2!P$4,'[1]INTERNAL PARAMETERS-1'!$B$5:$J$44,7,FALSE)*AEBYLD2!$F206 + AEBYLD1!P206*(1-VLOOKUP(AEBYLD2!P$4,'[1]INTERNAL PARAMETERS-1'!$B$5:$J$44,5,FALSE))*VLOOKUP(AEBYLD2!P$4,'[1]INTERNAL PARAMETERS-1'!$B$5:$J$44,9,FALSE)*AEBYLD2!$F206</f>
        <v>0</v>
      </c>
      <c r="Q206" s="50">
        <f>AEBYLD1!Q206*VLOOKUP(AEBYLD2!Q$4,'[1]INTERNAL PARAMETERS-1'!$B$5:$J$44,5,FALSE)*VLOOKUP(AEBYLD2!Q$4,'[1]INTERNAL PARAMETERS-1'!$B$5:$J$44,7,FALSE)*AEBYLD2!$F206 + AEBYLD1!Q206*(1-VLOOKUP(AEBYLD2!Q$4,'[1]INTERNAL PARAMETERS-1'!$B$5:$J$44,5,FALSE))*VLOOKUP(AEBYLD2!Q$4,'[1]INTERNAL PARAMETERS-1'!$B$5:$J$44,9,FALSE)*AEBYLD2!$F206</f>
        <v>0</v>
      </c>
      <c r="R206" s="50">
        <f>AEBYLD1!R206*VLOOKUP(AEBYLD2!R$4,'[1]INTERNAL PARAMETERS-1'!$B$5:$J$44,5,FALSE)*VLOOKUP(AEBYLD2!R$4,'[1]INTERNAL PARAMETERS-1'!$B$5:$J$44,7,FALSE)*AEBYLD2!$F206 + AEBYLD1!R206*(1-VLOOKUP(AEBYLD2!R$4,'[1]INTERNAL PARAMETERS-1'!$B$5:$J$44,5,FALSE))*VLOOKUP(AEBYLD2!R$4,'[1]INTERNAL PARAMETERS-1'!$B$5:$J$44,9,FALSE)*AEBYLD2!$F206</f>
        <v>0</v>
      </c>
      <c r="S206" s="50">
        <f>AEBYLD1!S206*VLOOKUP(AEBYLD2!S$4,'[1]INTERNAL PARAMETERS-1'!$B$5:$J$44,5,FALSE)*VLOOKUP(AEBYLD2!S$4,'[1]INTERNAL PARAMETERS-1'!$B$5:$J$44,7,FALSE)*AEBYLD2!$F206 + AEBYLD1!S206*(1-VLOOKUP(AEBYLD2!S$4,'[1]INTERNAL PARAMETERS-1'!$B$5:$J$44,5,FALSE))*VLOOKUP(AEBYLD2!S$4,'[1]INTERNAL PARAMETERS-1'!$B$5:$J$44,9,FALSE)*AEBYLD2!$F206</f>
        <v>0</v>
      </c>
      <c r="T206" s="50">
        <f>AEBYLD1!T206*VLOOKUP(AEBYLD2!T$4,'[1]INTERNAL PARAMETERS-1'!$B$5:$J$44,5,FALSE)*VLOOKUP(AEBYLD2!T$4,'[1]INTERNAL PARAMETERS-1'!$B$5:$J$44,7,FALSE)*AEBYLD2!$F206 + AEBYLD1!T206*(1-VLOOKUP(AEBYLD2!T$4,'[1]INTERNAL PARAMETERS-1'!$B$5:$J$44,5,FALSE))*VLOOKUP(AEBYLD2!T$4,'[1]INTERNAL PARAMETERS-1'!$B$5:$J$44,9,FALSE)*AEBYLD2!$F206</f>
        <v>0</v>
      </c>
      <c r="U206" s="50">
        <f>AEBYLD1!U206*VLOOKUP(AEBYLD2!U$4,'[1]INTERNAL PARAMETERS-1'!$B$5:$J$44,5,FALSE)*VLOOKUP(AEBYLD2!U$4,'[1]INTERNAL PARAMETERS-1'!$B$5:$J$44,7,FALSE)*AEBYLD2!$F206 + AEBYLD1!U206*(1-VLOOKUP(AEBYLD2!U$4,'[1]INTERNAL PARAMETERS-1'!$B$5:$J$44,5,FALSE))*VLOOKUP(AEBYLD2!U$4,'[1]INTERNAL PARAMETERS-1'!$B$5:$J$44,9,FALSE)*AEBYLD2!$F206</f>
        <v>0</v>
      </c>
      <c r="V206" s="50">
        <f>AEBYLD1!V206*VLOOKUP(AEBYLD2!V$4,'[1]INTERNAL PARAMETERS-1'!$B$5:$J$44,5,FALSE)*VLOOKUP(AEBYLD2!V$4,'[1]INTERNAL PARAMETERS-1'!$B$5:$J$44,7,FALSE)*AEBYLD2!$F206 + AEBYLD1!V206*(1-VLOOKUP(AEBYLD2!V$4,'[1]INTERNAL PARAMETERS-1'!$B$5:$J$44,5,FALSE))*VLOOKUP(AEBYLD2!V$4,'[1]INTERNAL PARAMETERS-1'!$B$5:$J$44,9,FALSE)*AEBYLD2!$F206</f>
        <v>0</v>
      </c>
      <c r="W206" s="50">
        <f>AEBYLD1!W206*VLOOKUP(AEBYLD2!W$4,'[1]INTERNAL PARAMETERS-1'!$B$5:$J$44,5,FALSE)*VLOOKUP(AEBYLD2!W$4,'[1]INTERNAL PARAMETERS-1'!$B$5:$J$44,7,FALSE)*AEBYLD2!$F206 + AEBYLD1!W206*(1-VLOOKUP(AEBYLD2!W$4,'[1]INTERNAL PARAMETERS-1'!$B$5:$J$44,5,FALSE))*VLOOKUP(AEBYLD2!W$4,'[1]INTERNAL PARAMETERS-1'!$B$5:$J$44,9,FALSE)*AEBYLD2!$F206</f>
        <v>0</v>
      </c>
      <c r="X206" s="50">
        <f>AEBYLD1!X206*VLOOKUP(AEBYLD2!X$4,'[1]INTERNAL PARAMETERS-1'!$B$5:$J$44,5,FALSE)*VLOOKUP(AEBYLD2!X$4,'[1]INTERNAL PARAMETERS-1'!$B$5:$J$44,7,FALSE)*AEBYLD2!$F206 + AEBYLD1!X206*(1-VLOOKUP(AEBYLD2!X$4,'[1]INTERNAL PARAMETERS-1'!$B$5:$J$44,5,FALSE))*VLOOKUP(AEBYLD2!X$4,'[1]INTERNAL PARAMETERS-1'!$B$5:$J$44,9,FALSE)*AEBYLD2!$F206</f>
        <v>0</v>
      </c>
      <c r="Y206" s="50">
        <f>AEBYLD1!Y206*VLOOKUP(AEBYLD2!Y$4,'[1]INTERNAL PARAMETERS-1'!$B$5:$J$44,5,FALSE)*VLOOKUP(AEBYLD2!Y$4,'[1]INTERNAL PARAMETERS-1'!$B$5:$J$44,7,FALSE)*AEBYLD2!$F206 + AEBYLD1!Y206*(1-VLOOKUP(AEBYLD2!Y$4,'[1]INTERNAL PARAMETERS-1'!$B$5:$J$44,5,FALSE))*VLOOKUP(AEBYLD2!Y$4,'[1]INTERNAL PARAMETERS-1'!$B$5:$J$44,9,FALSE)*AEBYLD2!$F206</f>
        <v>0</v>
      </c>
      <c r="Z206" s="50">
        <f>AEBYLD1!Z206*VLOOKUP(AEBYLD2!Z$4,'[1]INTERNAL PARAMETERS-1'!$B$5:$J$44,5,FALSE)*VLOOKUP(AEBYLD2!Z$4,'[1]INTERNAL PARAMETERS-1'!$B$5:$J$44,7,FALSE)*AEBYLD2!$F206 + AEBYLD1!Z206*(1-VLOOKUP(AEBYLD2!Z$4,'[1]INTERNAL PARAMETERS-1'!$B$5:$J$44,5,FALSE))*VLOOKUP(AEBYLD2!Z$4,'[1]INTERNAL PARAMETERS-1'!$B$5:$J$44,9,FALSE)*AEBYLD2!$F206</f>
        <v>0</v>
      </c>
      <c r="AA206" s="50">
        <f>AEBYLD1!AA206*VLOOKUP(AEBYLD2!AA$4,'[1]INTERNAL PARAMETERS-1'!$B$5:$J$44,5,FALSE)*VLOOKUP(AEBYLD2!AA$4,'[1]INTERNAL PARAMETERS-1'!$B$5:$J$44,7,FALSE)*AEBYLD2!$F206 + AEBYLD1!AA206*(1-VLOOKUP(AEBYLD2!AA$4,'[1]INTERNAL PARAMETERS-1'!$B$5:$J$44,5,FALSE))*VLOOKUP(AEBYLD2!AA$4,'[1]INTERNAL PARAMETERS-1'!$B$5:$J$44,9,FALSE)*AEBYLD2!$F206</f>
        <v>0</v>
      </c>
      <c r="AB206" s="50">
        <f>AEBYLD1!AB206*VLOOKUP(AEBYLD2!AB$4,'[1]INTERNAL PARAMETERS-1'!$B$5:$J$44,5,FALSE)*VLOOKUP(AEBYLD2!AB$4,'[1]INTERNAL PARAMETERS-1'!$B$5:$J$44,7,FALSE)*AEBYLD2!$F206 + AEBYLD1!AB206*(1-VLOOKUP(AEBYLD2!AB$4,'[1]INTERNAL PARAMETERS-1'!$B$5:$J$44,5,FALSE))*VLOOKUP(AEBYLD2!AB$4,'[1]INTERNAL PARAMETERS-1'!$B$5:$J$44,9,FALSE)*AEBYLD2!$F206</f>
        <v>0</v>
      </c>
      <c r="AC206" s="50">
        <f>AEBYLD1!AC206*VLOOKUP(AEBYLD2!AC$4,'[1]INTERNAL PARAMETERS-1'!$B$5:$J$44,5,FALSE)*VLOOKUP(AEBYLD2!AC$4,'[1]INTERNAL PARAMETERS-1'!$B$5:$J$44,7,FALSE)*AEBYLD2!$F206 + AEBYLD1!AC206*(1-VLOOKUP(AEBYLD2!AC$4,'[1]INTERNAL PARAMETERS-1'!$B$5:$J$44,5,FALSE))*VLOOKUP(AEBYLD2!AC$4,'[1]INTERNAL PARAMETERS-1'!$B$5:$J$44,9,FALSE)*AEBYLD2!$F206</f>
        <v>0</v>
      </c>
      <c r="AD206" s="50">
        <f>AEBYLD1!AD206*VLOOKUP(AEBYLD2!AD$4,'[1]INTERNAL PARAMETERS-1'!$B$5:$J$44,5,FALSE)*VLOOKUP(AEBYLD2!AD$4,'[1]INTERNAL PARAMETERS-1'!$B$5:$J$44,7,FALSE)*AEBYLD2!$F206 + AEBYLD1!AD206*(1-VLOOKUP(AEBYLD2!AD$4,'[1]INTERNAL PARAMETERS-1'!$B$5:$J$44,5,FALSE))*VLOOKUP(AEBYLD2!AD$4,'[1]INTERNAL PARAMETERS-1'!$B$5:$J$44,9,FALSE)*AEBYLD2!$F206</f>
        <v>0</v>
      </c>
      <c r="AE206" s="50">
        <f>AEBYLD1!AE206*VLOOKUP(AEBYLD2!AE$4,'[1]INTERNAL PARAMETERS-1'!$B$5:$J$44,5,FALSE)*VLOOKUP(AEBYLD2!AE$4,'[1]INTERNAL PARAMETERS-1'!$B$5:$J$44,7,FALSE)*AEBYLD2!$F206 + AEBYLD1!AE206*(1-VLOOKUP(AEBYLD2!AE$4,'[1]INTERNAL PARAMETERS-1'!$B$5:$J$44,5,FALSE))*VLOOKUP(AEBYLD2!AE$4,'[1]INTERNAL PARAMETERS-1'!$B$5:$J$44,9,FALSE)*AEBYLD2!$F206</f>
        <v>0</v>
      </c>
      <c r="AF206" s="50">
        <f>AEBYLD1!AF206*VLOOKUP(AEBYLD2!AF$4,'[1]INTERNAL PARAMETERS-1'!$B$5:$J$44,5,FALSE)*VLOOKUP(AEBYLD2!AF$4,'[1]INTERNAL PARAMETERS-1'!$B$5:$J$44,7,FALSE)*AEBYLD2!$F206 + AEBYLD1!AF206*(1-VLOOKUP(AEBYLD2!AF$4,'[1]INTERNAL PARAMETERS-1'!$B$5:$J$44,5,FALSE))*VLOOKUP(AEBYLD2!AF$4,'[1]INTERNAL PARAMETERS-1'!$B$5:$J$44,9,FALSE)*AEBYLD2!$F206</f>
        <v>0</v>
      </c>
      <c r="AG206" s="50">
        <f>AEBYLD1!AG206*VLOOKUP(AEBYLD2!AG$4,'[1]INTERNAL PARAMETERS-1'!$B$5:$J$44,5,FALSE)*VLOOKUP(AEBYLD2!AG$4,'[1]INTERNAL PARAMETERS-1'!$B$5:$J$44,7,FALSE)*AEBYLD2!$F206 + AEBYLD1!AG206*(1-VLOOKUP(AEBYLD2!AG$4,'[1]INTERNAL PARAMETERS-1'!$B$5:$J$44,5,FALSE))*VLOOKUP(AEBYLD2!AG$4,'[1]INTERNAL PARAMETERS-1'!$B$5:$J$44,9,FALSE)*AEBYLD2!$F206</f>
        <v>0</v>
      </c>
      <c r="AH206" s="50">
        <f>AEBYLD1!AH206*VLOOKUP(AEBYLD2!AH$4,'[1]INTERNAL PARAMETERS-1'!$B$5:$J$44,5,FALSE)*VLOOKUP(AEBYLD2!AH$4,'[1]INTERNAL PARAMETERS-1'!$B$5:$J$44,7,FALSE)*AEBYLD2!$F206 + AEBYLD1!AH206*(1-VLOOKUP(AEBYLD2!AH$4,'[1]INTERNAL PARAMETERS-1'!$B$5:$J$44,5,FALSE))*VLOOKUP(AEBYLD2!AH$4,'[1]INTERNAL PARAMETERS-1'!$B$5:$J$44,9,FALSE)*AEBYLD2!$F206</f>
        <v>0</v>
      </c>
      <c r="AI206" s="50">
        <f>AEBYLD1!AI206*VLOOKUP(AEBYLD2!AI$4,'[1]INTERNAL PARAMETERS-1'!$B$5:$J$44,5,FALSE)*VLOOKUP(AEBYLD2!AI$4,'[1]INTERNAL PARAMETERS-1'!$B$5:$J$44,7,FALSE)*AEBYLD2!$F206 + AEBYLD1!AI206*(1-VLOOKUP(AEBYLD2!AI$4,'[1]INTERNAL PARAMETERS-1'!$B$5:$J$44,5,FALSE))*VLOOKUP(AEBYLD2!AI$4,'[1]INTERNAL PARAMETERS-1'!$B$5:$J$44,9,FALSE)*AEBYLD2!$F206</f>
        <v>0</v>
      </c>
      <c r="AJ206" s="50">
        <f>AEBYLD1!AJ206*VLOOKUP(AEBYLD2!AJ$4,'[1]INTERNAL PARAMETERS-1'!$B$5:$J$44,5,FALSE)*VLOOKUP(AEBYLD2!AJ$4,'[1]INTERNAL PARAMETERS-1'!$B$5:$J$44,7,FALSE)*AEBYLD2!$F206 + AEBYLD1!AJ206*(1-VLOOKUP(AEBYLD2!AJ$4,'[1]INTERNAL PARAMETERS-1'!$B$5:$J$44,5,FALSE))*VLOOKUP(AEBYLD2!AJ$4,'[1]INTERNAL PARAMETERS-1'!$B$5:$J$44,9,FALSE)*AEBYLD2!$F206</f>
        <v>0</v>
      </c>
      <c r="AK206" s="50">
        <f>AEBYLD1!AK206*VLOOKUP(AEBYLD2!AK$4,'[1]INTERNAL PARAMETERS-1'!$B$5:$J$44,5,FALSE)*VLOOKUP(AEBYLD2!AK$4,'[1]INTERNAL PARAMETERS-1'!$B$5:$J$44,7,FALSE)*AEBYLD2!$F206 + AEBYLD1!AK206*(1-VLOOKUP(AEBYLD2!AK$4,'[1]INTERNAL PARAMETERS-1'!$B$5:$J$44,5,FALSE))*VLOOKUP(AEBYLD2!AK$4,'[1]INTERNAL PARAMETERS-1'!$B$5:$J$44,9,FALSE)*AEBYLD2!$F206</f>
        <v>0</v>
      </c>
      <c r="AL206" s="50">
        <f>AEBYLD1!AL206*VLOOKUP(AEBYLD2!AL$4,'[1]INTERNAL PARAMETERS-1'!$B$5:$J$44,5,FALSE)*VLOOKUP(AEBYLD2!AL$4,'[1]INTERNAL PARAMETERS-1'!$B$5:$J$44,7,FALSE)*AEBYLD2!$F206 + AEBYLD1!AL206*(1-VLOOKUP(AEBYLD2!AL$4,'[1]INTERNAL PARAMETERS-1'!$B$5:$J$44,5,FALSE))*VLOOKUP(AEBYLD2!AL$4,'[1]INTERNAL PARAMETERS-1'!$B$5:$J$44,9,FALSE)*AEBYLD2!$F206</f>
        <v>0</v>
      </c>
      <c r="AM206" s="50">
        <f>AEBYLD1!AM206*VLOOKUP(AEBYLD2!AM$4,'[1]INTERNAL PARAMETERS-1'!$B$5:$J$44,5,FALSE)*VLOOKUP(AEBYLD2!AM$4,'[1]INTERNAL PARAMETERS-1'!$B$5:$J$44,7,FALSE)*AEBYLD2!$F206 + AEBYLD1!AM206*(1-VLOOKUP(AEBYLD2!AM$4,'[1]INTERNAL PARAMETERS-1'!$B$5:$J$44,5,FALSE))*VLOOKUP(AEBYLD2!AM$4,'[1]INTERNAL PARAMETERS-1'!$B$5:$J$44,9,FALSE)*AEBYLD2!$F206</f>
        <v>0</v>
      </c>
      <c r="AN206" s="50">
        <f>AEBYLD1!AN206*VLOOKUP(AEBYLD2!AN$4,'[1]INTERNAL PARAMETERS-1'!$B$5:$J$44,5,FALSE)*VLOOKUP(AEBYLD2!AN$4,'[1]INTERNAL PARAMETERS-1'!$B$5:$J$44,7,FALSE)*AEBYLD2!$F206 + AEBYLD1!AN206*(1-VLOOKUP(AEBYLD2!AN$4,'[1]INTERNAL PARAMETERS-1'!$B$5:$J$44,5,FALSE))*VLOOKUP(AEBYLD2!AN$4,'[1]INTERNAL PARAMETERS-1'!$B$5:$J$44,9,FALSE)*AEBYLD2!$F206</f>
        <v>0</v>
      </c>
      <c r="AO206" s="50">
        <f>AEBYLD1!AO206*VLOOKUP(AEBYLD2!AO$4,'[1]INTERNAL PARAMETERS-1'!$B$5:$J$44,5,FALSE)*VLOOKUP(AEBYLD2!AO$4,'[1]INTERNAL PARAMETERS-1'!$B$5:$J$44,7,FALSE)*AEBYLD2!$F206 + AEBYLD1!AO206*(1-VLOOKUP(AEBYLD2!AO$4,'[1]INTERNAL PARAMETERS-1'!$B$5:$J$44,5,FALSE))*VLOOKUP(AEBYLD2!AO$4,'[1]INTERNAL PARAMETERS-1'!$B$5:$J$44,9,FALSE)*AEBYLD2!$F206</f>
        <v>0</v>
      </c>
      <c r="AP206" s="50">
        <f>AEBYLD1!AP206*VLOOKUP(AEBYLD2!AP$4,'[1]INTERNAL PARAMETERS-1'!$B$5:$J$44,5,FALSE)*VLOOKUP(AEBYLD2!AP$4,'[1]INTERNAL PARAMETERS-1'!$B$5:$J$44,7,FALSE)*AEBYLD2!$F206 + AEBYLD1!AP206*(1-VLOOKUP(AEBYLD2!AP$4,'[1]INTERNAL PARAMETERS-1'!$B$5:$J$44,5,FALSE))*VLOOKUP(AEBYLD2!AP$4,'[1]INTERNAL PARAMETERS-1'!$B$5:$J$44,9,FALSE)*AEBYLD2!$F206</f>
        <v>0</v>
      </c>
      <c r="AQ206" s="50">
        <f>AEBYLD1!AQ206*VLOOKUP(AEBYLD2!AQ$4,'[1]INTERNAL PARAMETERS-1'!$B$5:$J$44,5,FALSE)*VLOOKUP(AEBYLD2!AQ$4,'[1]INTERNAL PARAMETERS-1'!$B$5:$J$44,7,FALSE)*AEBYLD2!$F206 + AEBYLD1!AQ206*(1-VLOOKUP(AEBYLD2!AQ$4,'[1]INTERNAL PARAMETERS-1'!$B$5:$J$44,5,FALSE))*VLOOKUP(AEBYLD2!AQ$4,'[1]INTERNAL PARAMETERS-1'!$B$5:$J$44,9,FALSE)*AEBYLD2!$F206</f>
        <v>0</v>
      </c>
      <c r="AR206" s="50">
        <f>AEBYLD1!AR206*VLOOKUP(AEBYLD2!AR$4,'[1]INTERNAL PARAMETERS-1'!$B$5:$J$44,5,FALSE)*VLOOKUP(AEBYLD2!AR$4,'[1]INTERNAL PARAMETERS-1'!$B$5:$J$44,7,FALSE)*AEBYLD2!$F206 + AEBYLD1!AR206*(1-VLOOKUP(AEBYLD2!AR$4,'[1]INTERNAL PARAMETERS-1'!$B$5:$J$44,5,FALSE))*VLOOKUP(AEBYLD2!AR$4,'[1]INTERNAL PARAMETERS-1'!$B$5:$J$44,9,FALSE)*AEBYLD2!$F206</f>
        <v>0</v>
      </c>
      <c r="AS206" s="50">
        <f>AEBYLD1!AS206*VLOOKUP(AEBYLD2!AS$4,'[1]INTERNAL PARAMETERS-1'!$B$5:$J$44,5,FALSE)*VLOOKUP(AEBYLD2!AS$4,'[1]INTERNAL PARAMETERS-1'!$B$5:$J$44,7,FALSE)*AEBYLD2!$F206 + AEBYLD1!AS206*(1-VLOOKUP(AEBYLD2!AS$4,'[1]INTERNAL PARAMETERS-1'!$B$5:$J$44,5,FALSE))*VLOOKUP(AEBYLD2!AS$4,'[1]INTERNAL PARAMETERS-1'!$B$5:$J$44,9,FALSE)*AEBYLD2!$F206</f>
        <v>0</v>
      </c>
      <c r="AT206" s="49">
        <f>AEBYLD1!AT206*VLOOKUP(AEBYLD2!AT$4,'[1]INTERNAL PARAMETERS-1'!$B$5:$J$44,5,FALSE)*VLOOKUP(AEBYLD2!AT$4,'[1]INTERNAL PARAMETERS-1'!$B$5:$J$44,7,FALSE)*AEBYLD2!$F206 + AEBYLD1!AT206*(1-VLOOKUP(AEBYLD2!AT$4,'[1]INTERNAL PARAMETERS-1'!$B$5:$J$44,5,FALSE))*VLOOKUP(AEBYLD2!AT$4,'[1]INTERNAL PARAMETERS-1'!$B$5:$J$44,9,FALSE)*AEBYLD2!$F206</f>
        <v>0</v>
      </c>
      <c r="AU206" s="51">
        <f>AEBYLD1!AU206*VLOOKUP(AEBYLD2!AU$4,'[1]INTERNAL PARAMETERS-1'!$B$5:$J$44,5,FALSE)*VLOOKUP(AEBYLD2!AU$4,'[1]INTERNAL PARAMETERS-1'!$B$5:$J$44,6,FALSE)*VLOOKUP(AEBYLD2!AU$4,'[1]INTERNAL PARAMETERS-1'!$B$5:$J$44,3,FALSE) + AEBYLD1!AU206*(1-VLOOKUP(AEBYLD2!AU$4,'[1]INTERNAL PARAMETERS-1'!$B$5:$J$44,5,FALSE))*VLOOKUP(AEBYLD2!AU$4,'[1]INTERNAL PARAMETERS-1'!$B$5:$J$44,8,FALSE)*VLOOKUP(AEBYLD2!AU$4,'[1]INTERNAL PARAMETERS-1'!$B$5:$J$44,3,FALSE)</f>
        <v>0</v>
      </c>
      <c r="AV206" s="50">
        <f>AEBYLD1!AV206*VLOOKUP(AEBYLD2!AV$4,'[1]INTERNAL PARAMETERS-1'!$B$5:$J$44,5,FALSE)*VLOOKUP(AEBYLD2!AV$4,'[1]INTERNAL PARAMETERS-1'!$B$5:$J$44,6,FALSE)*VLOOKUP(AEBYLD2!AV$4,'[1]INTERNAL PARAMETERS-1'!$B$5:$J$44,3,FALSE) + AEBYLD1!AV206*(1-VLOOKUP(AEBYLD2!AV$4,'[1]INTERNAL PARAMETERS-1'!$B$5:$J$44,5,FALSE))*VLOOKUP(AEBYLD2!AV$4,'[1]INTERNAL PARAMETERS-1'!$B$5:$J$44,8,FALSE)*VLOOKUP(AEBYLD2!AV$4,'[1]INTERNAL PARAMETERS-1'!$B$5:$J$44,3,FALSE)</f>
        <v>0</v>
      </c>
      <c r="AW206" s="50">
        <f>AEBYLD1!AW206*VLOOKUP(AEBYLD2!AW$4,'[1]INTERNAL PARAMETERS-1'!$B$5:$J$44,5,FALSE)*VLOOKUP(AEBYLD2!AW$4,'[1]INTERNAL PARAMETERS-1'!$B$5:$J$44,6,FALSE)*VLOOKUP(AEBYLD2!AW$4,'[1]INTERNAL PARAMETERS-1'!$B$5:$J$44,3,FALSE) + AEBYLD1!AW206*(1-VLOOKUP(AEBYLD2!AW$4,'[1]INTERNAL PARAMETERS-1'!$B$5:$J$44,5,FALSE))*VLOOKUP(AEBYLD2!AW$4,'[1]INTERNAL PARAMETERS-1'!$B$5:$J$44,8,FALSE)*VLOOKUP(AEBYLD2!AW$4,'[1]INTERNAL PARAMETERS-1'!$B$5:$J$44,3,FALSE)</f>
        <v>0</v>
      </c>
      <c r="AX206" s="50">
        <f>AEBYLD1!AX206*VLOOKUP(AEBYLD2!AX$4,'[1]INTERNAL PARAMETERS-1'!$B$5:$J$44,5,FALSE)*VLOOKUP(AEBYLD2!AX$4,'[1]INTERNAL PARAMETERS-1'!$B$5:$J$44,6,FALSE)*VLOOKUP(AEBYLD2!AX$4,'[1]INTERNAL PARAMETERS-1'!$B$5:$J$44,3,FALSE) + AEBYLD1!AX206*(1-VLOOKUP(AEBYLD2!AX$4,'[1]INTERNAL PARAMETERS-1'!$B$5:$J$44,5,FALSE))*VLOOKUP(AEBYLD2!AX$4,'[1]INTERNAL PARAMETERS-1'!$B$5:$J$44,8,FALSE)*VLOOKUP(AEBYLD2!AX$4,'[1]INTERNAL PARAMETERS-1'!$B$5:$J$44,3,FALSE)</f>
        <v>0</v>
      </c>
      <c r="AY206" s="50">
        <f>AEBYLD1!AY206*VLOOKUP(AEBYLD2!AY$4,'[1]INTERNAL PARAMETERS-1'!$B$5:$J$44,5,FALSE)*VLOOKUP(AEBYLD2!AY$4,'[1]INTERNAL PARAMETERS-1'!$B$5:$J$44,6,FALSE)*VLOOKUP(AEBYLD2!AY$4,'[1]INTERNAL PARAMETERS-1'!$B$5:$J$44,3,FALSE) + AEBYLD1!AY206*(1-VLOOKUP(AEBYLD2!AY$4,'[1]INTERNAL PARAMETERS-1'!$B$5:$J$44,5,FALSE))*VLOOKUP(AEBYLD2!AY$4,'[1]INTERNAL PARAMETERS-1'!$B$5:$J$44,8,FALSE)*VLOOKUP(AEBYLD2!AY$4,'[1]INTERNAL PARAMETERS-1'!$B$5:$J$44,3,FALSE)</f>
        <v>0</v>
      </c>
      <c r="AZ206" s="50">
        <f>AEBYLD1!AZ206*VLOOKUP(AEBYLD2!AZ$4,'[1]INTERNAL PARAMETERS-1'!$B$5:$J$44,5,FALSE)*VLOOKUP(AEBYLD2!AZ$4,'[1]INTERNAL PARAMETERS-1'!$B$5:$J$44,6,FALSE)*VLOOKUP(AEBYLD2!AZ$4,'[1]INTERNAL PARAMETERS-1'!$B$5:$J$44,3,FALSE) + AEBYLD1!AZ206*(1-VLOOKUP(AEBYLD2!AZ$4,'[1]INTERNAL PARAMETERS-1'!$B$5:$J$44,5,FALSE))*VLOOKUP(AEBYLD2!AZ$4,'[1]INTERNAL PARAMETERS-1'!$B$5:$J$44,8,FALSE)*VLOOKUP(AEBYLD2!AZ$4,'[1]INTERNAL PARAMETERS-1'!$B$5:$J$44,3,FALSE)</f>
        <v>0</v>
      </c>
      <c r="BA206" s="50">
        <f>AEBYLD1!BA206*VLOOKUP(AEBYLD2!BA$4,'[1]INTERNAL PARAMETERS-1'!$B$5:$J$44,5,FALSE)*VLOOKUP(AEBYLD2!BA$4,'[1]INTERNAL PARAMETERS-1'!$B$5:$J$44,6,FALSE)*VLOOKUP(AEBYLD2!BA$4,'[1]INTERNAL PARAMETERS-1'!$B$5:$J$44,3,FALSE) + AEBYLD1!BA206*(1-VLOOKUP(AEBYLD2!BA$4,'[1]INTERNAL PARAMETERS-1'!$B$5:$J$44,5,FALSE))*VLOOKUP(AEBYLD2!BA$4,'[1]INTERNAL PARAMETERS-1'!$B$5:$J$44,8,FALSE)*VLOOKUP(AEBYLD2!BA$4,'[1]INTERNAL PARAMETERS-1'!$B$5:$J$44,3,FALSE)</f>
        <v>0</v>
      </c>
      <c r="BB206" s="50">
        <f>AEBYLD1!BB206*VLOOKUP(AEBYLD2!BB$4,'[1]INTERNAL PARAMETERS-1'!$B$5:$J$44,5,FALSE)*VLOOKUP(AEBYLD2!BB$4,'[1]INTERNAL PARAMETERS-1'!$B$5:$J$44,6,FALSE)*VLOOKUP(AEBYLD2!BB$4,'[1]INTERNAL PARAMETERS-1'!$B$5:$J$44,3,FALSE) + AEBYLD1!BB206*(1-VLOOKUP(AEBYLD2!BB$4,'[1]INTERNAL PARAMETERS-1'!$B$5:$J$44,5,FALSE))*VLOOKUP(AEBYLD2!BB$4,'[1]INTERNAL PARAMETERS-1'!$B$5:$J$44,8,FALSE)*VLOOKUP(AEBYLD2!BB$4,'[1]INTERNAL PARAMETERS-1'!$B$5:$J$44,3,FALSE)</f>
        <v>0</v>
      </c>
      <c r="BC206" s="50">
        <f>AEBYLD1!BC206*VLOOKUP(AEBYLD2!BC$4,'[1]INTERNAL PARAMETERS-1'!$B$5:$J$44,5,FALSE)*VLOOKUP(AEBYLD2!BC$4,'[1]INTERNAL PARAMETERS-1'!$B$5:$J$44,6,FALSE)*VLOOKUP(AEBYLD2!BC$4,'[1]INTERNAL PARAMETERS-1'!$B$5:$J$44,3,FALSE) + AEBYLD1!BC206*(1-VLOOKUP(AEBYLD2!BC$4,'[1]INTERNAL PARAMETERS-1'!$B$5:$J$44,5,FALSE))*VLOOKUP(AEBYLD2!BC$4,'[1]INTERNAL PARAMETERS-1'!$B$5:$J$44,8,FALSE)*VLOOKUP(AEBYLD2!BC$4,'[1]INTERNAL PARAMETERS-1'!$B$5:$J$44,3,FALSE)</f>
        <v>0</v>
      </c>
      <c r="BD206" s="50">
        <f>AEBYLD1!BD206*VLOOKUP(AEBYLD2!BD$4,'[1]INTERNAL PARAMETERS-1'!$B$5:$J$44,5,FALSE)*VLOOKUP(AEBYLD2!BD$4,'[1]INTERNAL PARAMETERS-1'!$B$5:$J$44,6,FALSE)*VLOOKUP(AEBYLD2!BD$4,'[1]INTERNAL PARAMETERS-1'!$B$5:$J$44,3,FALSE) + AEBYLD1!BD206*(1-VLOOKUP(AEBYLD2!BD$4,'[1]INTERNAL PARAMETERS-1'!$B$5:$J$44,5,FALSE))*VLOOKUP(AEBYLD2!BD$4,'[1]INTERNAL PARAMETERS-1'!$B$5:$J$44,8,FALSE)*VLOOKUP(AEBYLD2!BD$4,'[1]INTERNAL PARAMETERS-1'!$B$5:$J$44,3,FALSE)</f>
        <v>0</v>
      </c>
      <c r="BE206" s="50">
        <f>AEBYLD1!BE206*VLOOKUP(AEBYLD2!BE$4,'[1]INTERNAL PARAMETERS-1'!$B$5:$J$44,5,FALSE)*VLOOKUP(AEBYLD2!BE$4,'[1]INTERNAL PARAMETERS-1'!$B$5:$J$44,6,FALSE)*VLOOKUP(AEBYLD2!BE$4,'[1]INTERNAL PARAMETERS-1'!$B$5:$J$44,3,FALSE) + AEBYLD1!BE206*(1-VLOOKUP(AEBYLD2!BE$4,'[1]INTERNAL PARAMETERS-1'!$B$5:$J$44,5,FALSE))*VLOOKUP(AEBYLD2!BE$4,'[1]INTERNAL PARAMETERS-1'!$B$5:$J$44,8,FALSE)*VLOOKUP(AEBYLD2!BE$4,'[1]INTERNAL PARAMETERS-1'!$B$5:$J$44,3,FALSE)</f>
        <v>0</v>
      </c>
      <c r="BF206" s="50">
        <f>AEBYLD1!BF206*VLOOKUP(AEBYLD2!BF$4,'[1]INTERNAL PARAMETERS-1'!$B$5:$J$44,5,FALSE)*VLOOKUP(AEBYLD2!BF$4,'[1]INTERNAL PARAMETERS-1'!$B$5:$J$44,6,FALSE)*VLOOKUP(AEBYLD2!BF$4,'[1]INTERNAL PARAMETERS-1'!$B$5:$J$44,3,FALSE) + AEBYLD1!BF206*(1-VLOOKUP(AEBYLD2!BF$4,'[1]INTERNAL PARAMETERS-1'!$B$5:$J$44,5,FALSE))*VLOOKUP(AEBYLD2!BF$4,'[1]INTERNAL PARAMETERS-1'!$B$5:$J$44,8,FALSE)*VLOOKUP(AEBYLD2!BF$4,'[1]INTERNAL PARAMETERS-1'!$B$5:$J$44,3,FALSE)</f>
        <v>0</v>
      </c>
      <c r="BG206" s="50">
        <f>AEBYLD1!BG206*VLOOKUP(AEBYLD2!BG$4,'[1]INTERNAL PARAMETERS-1'!$B$5:$J$44,5,FALSE)*VLOOKUP(AEBYLD2!BG$4,'[1]INTERNAL PARAMETERS-1'!$B$5:$J$44,6,FALSE)*VLOOKUP(AEBYLD2!BG$4,'[1]INTERNAL PARAMETERS-1'!$B$5:$J$44,3,FALSE) + AEBYLD1!BG206*(1-VLOOKUP(AEBYLD2!BG$4,'[1]INTERNAL PARAMETERS-1'!$B$5:$J$44,5,FALSE))*VLOOKUP(AEBYLD2!BG$4,'[1]INTERNAL PARAMETERS-1'!$B$5:$J$44,8,FALSE)*VLOOKUP(AEBYLD2!BG$4,'[1]INTERNAL PARAMETERS-1'!$B$5:$J$44,3,FALSE)</f>
        <v>0</v>
      </c>
      <c r="BH206" s="50">
        <f>AEBYLD1!BH206*VLOOKUP(AEBYLD2!BH$4,'[1]INTERNAL PARAMETERS-1'!$B$5:$J$44,5,FALSE)*VLOOKUP(AEBYLD2!BH$4,'[1]INTERNAL PARAMETERS-1'!$B$5:$J$44,6,FALSE)*VLOOKUP(AEBYLD2!BH$4,'[1]INTERNAL PARAMETERS-1'!$B$5:$J$44,3,FALSE) + AEBYLD1!BH206*(1-VLOOKUP(AEBYLD2!BH$4,'[1]INTERNAL PARAMETERS-1'!$B$5:$J$44,5,FALSE))*VLOOKUP(AEBYLD2!BH$4,'[1]INTERNAL PARAMETERS-1'!$B$5:$J$44,8,FALSE)*VLOOKUP(AEBYLD2!BH$4,'[1]INTERNAL PARAMETERS-1'!$B$5:$J$44,3,FALSE)</f>
        <v>0</v>
      </c>
      <c r="BI206" s="50">
        <f>AEBYLD1!BI206*VLOOKUP(AEBYLD2!BI$4,'[1]INTERNAL PARAMETERS-1'!$B$5:$J$44,5,FALSE)*VLOOKUP(AEBYLD2!BI$4,'[1]INTERNAL PARAMETERS-1'!$B$5:$J$44,6,FALSE)*VLOOKUP(AEBYLD2!BI$4,'[1]INTERNAL PARAMETERS-1'!$B$5:$J$44,3,FALSE) + AEBYLD1!BI206*(1-VLOOKUP(AEBYLD2!BI$4,'[1]INTERNAL PARAMETERS-1'!$B$5:$J$44,5,FALSE))*VLOOKUP(AEBYLD2!BI$4,'[1]INTERNAL PARAMETERS-1'!$B$5:$J$44,8,FALSE)*VLOOKUP(AEBYLD2!BI$4,'[1]INTERNAL PARAMETERS-1'!$B$5:$J$44,3,FALSE)</f>
        <v>0</v>
      </c>
      <c r="BJ206" s="50">
        <f>AEBYLD1!BJ206*VLOOKUP(AEBYLD2!BJ$4,'[1]INTERNAL PARAMETERS-1'!$B$5:$J$44,5,FALSE)*VLOOKUP(AEBYLD2!BJ$4,'[1]INTERNAL PARAMETERS-1'!$B$5:$J$44,6,FALSE)*VLOOKUP(AEBYLD2!BJ$4,'[1]INTERNAL PARAMETERS-1'!$B$5:$J$44,3,FALSE) + AEBYLD1!BJ206*(1-VLOOKUP(AEBYLD2!BJ$4,'[1]INTERNAL PARAMETERS-1'!$B$5:$J$44,5,FALSE))*VLOOKUP(AEBYLD2!BJ$4,'[1]INTERNAL PARAMETERS-1'!$B$5:$J$44,8,FALSE)*VLOOKUP(AEBYLD2!BJ$4,'[1]INTERNAL PARAMETERS-1'!$B$5:$J$44,3,FALSE)</f>
        <v>0</v>
      </c>
      <c r="BK206" s="50">
        <f>AEBYLD1!BK206*VLOOKUP(AEBYLD2!BK$4,'[1]INTERNAL PARAMETERS-1'!$B$5:$J$44,5,FALSE)*VLOOKUP(AEBYLD2!BK$4,'[1]INTERNAL PARAMETERS-1'!$B$5:$J$44,6,FALSE)*VLOOKUP(AEBYLD2!BK$4,'[1]INTERNAL PARAMETERS-1'!$B$5:$J$44,3,FALSE) + AEBYLD1!BK206*(1-VLOOKUP(AEBYLD2!BK$4,'[1]INTERNAL PARAMETERS-1'!$B$5:$J$44,5,FALSE))*VLOOKUP(AEBYLD2!BK$4,'[1]INTERNAL PARAMETERS-1'!$B$5:$J$44,8,FALSE)*VLOOKUP(AEBYLD2!BK$4,'[1]INTERNAL PARAMETERS-1'!$B$5:$J$44,3,FALSE)</f>
        <v>0</v>
      </c>
      <c r="BL206" s="50">
        <f>AEBYLD1!BL206*VLOOKUP(AEBYLD2!BL$4,'[1]INTERNAL PARAMETERS-1'!$B$5:$J$44,5,FALSE)*VLOOKUP(AEBYLD2!BL$4,'[1]INTERNAL PARAMETERS-1'!$B$5:$J$44,6,FALSE)*VLOOKUP(AEBYLD2!BL$4,'[1]INTERNAL PARAMETERS-1'!$B$5:$J$44,3,FALSE) + AEBYLD1!BL206*(1-VLOOKUP(AEBYLD2!BL$4,'[1]INTERNAL PARAMETERS-1'!$B$5:$J$44,5,FALSE))*VLOOKUP(AEBYLD2!BL$4,'[1]INTERNAL PARAMETERS-1'!$B$5:$J$44,8,FALSE)*VLOOKUP(AEBYLD2!BL$4,'[1]INTERNAL PARAMETERS-1'!$B$5:$J$44,3,FALSE)</f>
        <v>0</v>
      </c>
      <c r="BM206" s="50">
        <f>AEBYLD1!BM206*VLOOKUP(AEBYLD2!BM$4,'[1]INTERNAL PARAMETERS-1'!$B$5:$J$44,5,FALSE)*VLOOKUP(AEBYLD2!BM$4,'[1]INTERNAL PARAMETERS-1'!$B$5:$J$44,6,FALSE)*VLOOKUP(AEBYLD2!BM$4,'[1]INTERNAL PARAMETERS-1'!$B$5:$J$44,3,FALSE) + AEBYLD1!BM206*(1-VLOOKUP(AEBYLD2!BM$4,'[1]INTERNAL PARAMETERS-1'!$B$5:$J$44,5,FALSE))*VLOOKUP(AEBYLD2!BM$4,'[1]INTERNAL PARAMETERS-1'!$B$5:$J$44,8,FALSE)*VLOOKUP(AEBYLD2!BM$4,'[1]INTERNAL PARAMETERS-1'!$B$5:$J$44,3,FALSE)</f>
        <v>0</v>
      </c>
      <c r="BN206" s="50">
        <f>AEBYLD1!BN206*VLOOKUP(AEBYLD2!BN$4,'[1]INTERNAL PARAMETERS-1'!$B$5:$J$44,5,FALSE)*VLOOKUP(AEBYLD2!BN$4,'[1]INTERNAL PARAMETERS-1'!$B$5:$J$44,6,FALSE)*VLOOKUP(AEBYLD2!BN$4,'[1]INTERNAL PARAMETERS-1'!$B$5:$J$44,3,FALSE) + AEBYLD1!BN206*(1-VLOOKUP(AEBYLD2!BN$4,'[1]INTERNAL PARAMETERS-1'!$B$5:$J$44,5,FALSE))*VLOOKUP(AEBYLD2!BN$4,'[1]INTERNAL PARAMETERS-1'!$B$5:$J$44,8,FALSE)*VLOOKUP(AEBYLD2!BN$4,'[1]INTERNAL PARAMETERS-1'!$B$5:$J$44,3,FALSE)</f>
        <v>0</v>
      </c>
      <c r="BO206" s="50">
        <f>AEBYLD1!BO206*VLOOKUP(AEBYLD2!BO$4,'[1]INTERNAL PARAMETERS-1'!$B$5:$J$44,5,FALSE)*VLOOKUP(AEBYLD2!BO$4,'[1]INTERNAL PARAMETERS-1'!$B$5:$J$44,6,FALSE)*VLOOKUP(AEBYLD2!BO$4,'[1]INTERNAL PARAMETERS-1'!$B$5:$J$44,3,FALSE) + AEBYLD1!BO206*(1-VLOOKUP(AEBYLD2!BO$4,'[1]INTERNAL PARAMETERS-1'!$B$5:$J$44,5,FALSE))*VLOOKUP(AEBYLD2!BO$4,'[1]INTERNAL PARAMETERS-1'!$B$5:$J$44,8,FALSE)*VLOOKUP(AEBYLD2!BO$4,'[1]INTERNAL PARAMETERS-1'!$B$5:$J$44,3,FALSE)</f>
        <v>0</v>
      </c>
      <c r="BP206" s="50">
        <f>AEBYLD1!BP206*VLOOKUP(AEBYLD2!BP$4,'[1]INTERNAL PARAMETERS-1'!$B$5:$J$44,5,FALSE)*VLOOKUP(AEBYLD2!BP$4,'[1]INTERNAL PARAMETERS-1'!$B$5:$J$44,6,FALSE)*VLOOKUP(AEBYLD2!BP$4,'[1]INTERNAL PARAMETERS-1'!$B$5:$J$44,3,FALSE) + AEBYLD1!BP206*(1-VLOOKUP(AEBYLD2!BP$4,'[1]INTERNAL PARAMETERS-1'!$B$5:$J$44,5,FALSE))*VLOOKUP(AEBYLD2!BP$4,'[1]INTERNAL PARAMETERS-1'!$B$5:$J$44,8,FALSE)*VLOOKUP(AEBYLD2!BP$4,'[1]INTERNAL PARAMETERS-1'!$B$5:$J$44,3,FALSE)</f>
        <v>0</v>
      </c>
      <c r="BQ206" s="50">
        <f>AEBYLD1!BQ206*VLOOKUP(AEBYLD2!BQ$4,'[1]INTERNAL PARAMETERS-1'!$B$5:$J$44,5,FALSE)*VLOOKUP(AEBYLD2!BQ$4,'[1]INTERNAL PARAMETERS-1'!$B$5:$J$44,6,FALSE)*VLOOKUP(AEBYLD2!BQ$4,'[1]INTERNAL PARAMETERS-1'!$B$5:$J$44,3,FALSE) + AEBYLD1!BQ206*(1-VLOOKUP(AEBYLD2!BQ$4,'[1]INTERNAL PARAMETERS-1'!$B$5:$J$44,5,FALSE))*VLOOKUP(AEBYLD2!BQ$4,'[1]INTERNAL PARAMETERS-1'!$B$5:$J$44,8,FALSE)*VLOOKUP(AEBYLD2!BQ$4,'[1]INTERNAL PARAMETERS-1'!$B$5:$J$44,3,FALSE)</f>
        <v>0</v>
      </c>
      <c r="BR206" s="50">
        <f>AEBYLD1!BR206*VLOOKUP(AEBYLD2!BR$4,'[1]INTERNAL PARAMETERS-1'!$B$5:$J$44,5,FALSE)*VLOOKUP(AEBYLD2!BR$4,'[1]INTERNAL PARAMETERS-1'!$B$5:$J$44,6,FALSE)*VLOOKUP(AEBYLD2!BR$4,'[1]INTERNAL PARAMETERS-1'!$B$5:$J$44,3,FALSE) + AEBYLD1!BR206*(1-VLOOKUP(AEBYLD2!BR$4,'[1]INTERNAL PARAMETERS-1'!$B$5:$J$44,5,FALSE))*VLOOKUP(AEBYLD2!BR$4,'[1]INTERNAL PARAMETERS-1'!$B$5:$J$44,8,FALSE)*VLOOKUP(AEBYLD2!BR$4,'[1]INTERNAL PARAMETERS-1'!$B$5:$J$44,3,FALSE)</f>
        <v>0</v>
      </c>
      <c r="BS206" s="50">
        <f>AEBYLD1!BS206*VLOOKUP(AEBYLD2!BS$4,'[1]INTERNAL PARAMETERS-1'!$B$5:$J$44,5,FALSE)*VLOOKUP(AEBYLD2!BS$4,'[1]INTERNAL PARAMETERS-1'!$B$5:$J$44,6,FALSE)*VLOOKUP(AEBYLD2!BS$4,'[1]INTERNAL PARAMETERS-1'!$B$5:$J$44,3,FALSE) + AEBYLD1!BS206*(1-VLOOKUP(AEBYLD2!BS$4,'[1]INTERNAL PARAMETERS-1'!$B$5:$J$44,5,FALSE))*VLOOKUP(AEBYLD2!BS$4,'[1]INTERNAL PARAMETERS-1'!$B$5:$J$44,8,FALSE)*VLOOKUP(AEBYLD2!BS$4,'[1]INTERNAL PARAMETERS-1'!$B$5:$J$44,3,FALSE)</f>
        <v>0</v>
      </c>
      <c r="BT206" s="50">
        <f>AEBYLD1!BT206*VLOOKUP(AEBYLD2!BT$4,'[1]INTERNAL PARAMETERS-1'!$B$5:$J$44,5,FALSE)*VLOOKUP(AEBYLD2!BT$4,'[1]INTERNAL PARAMETERS-1'!$B$5:$J$44,6,FALSE)*VLOOKUP(AEBYLD2!BT$4,'[1]INTERNAL PARAMETERS-1'!$B$5:$J$44,3,FALSE) + AEBYLD1!BT206*(1-VLOOKUP(AEBYLD2!BT$4,'[1]INTERNAL PARAMETERS-1'!$B$5:$J$44,5,FALSE))*VLOOKUP(AEBYLD2!BT$4,'[1]INTERNAL PARAMETERS-1'!$B$5:$J$44,8,FALSE)*VLOOKUP(AEBYLD2!BT$4,'[1]INTERNAL PARAMETERS-1'!$B$5:$J$44,3,FALSE)</f>
        <v>0</v>
      </c>
      <c r="BU206" s="50">
        <f>AEBYLD1!BU206*VLOOKUP(AEBYLD2!BU$4,'[1]INTERNAL PARAMETERS-1'!$B$5:$J$44,5,FALSE)*VLOOKUP(AEBYLD2!BU$4,'[1]INTERNAL PARAMETERS-1'!$B$5:$J$44,6,FALSE)*VLOOKUP(AEBYLD2!BU$4,'[1]INTERNAL PARAMETERS-1'!$B$5:$J$44,3,FALSE) + AEBYLD1!BU206*(1-VLOOKUP(AEBYLD2!BU$4,'[1]INTERNAL PARAMETERS-1'!$B$5:$J$44,5,FALSE))*VLOOKUP(AEBYLD2!BU$4,'[1]INTERNAL PARAMETERS-1'!$B$5:$J$44,8,FALSE)*VLOOKUP(AEBYLD2!BU$4,'[1]INTERNAL PARAMETERS-1'!$B$5:$J$44,3,FALSE)</f>
        <v>0</v>
      </c>
      <c r="BV206" s="50">
        <f>AEBYLD1!BV206*VLOOKUP(AEBYLD2!BV$4,'[1]INTERNAL PARAMETERS-1'!$B$5:$J$44,5,FALSE)*VLOOKUP(AEBYLD2!BV$4,'[1]INTERNAL PARAMETERS-1'!$B$5:$J$44,6,FALSE)*VLOOKUP(AEBYLD2!BV$4,'[1]INTERNAL PARAMETERS-1'!$B$5:$J$44,3,FALSE) + AEBYLD1!BV206*(1-VLOOKUP(AEBYLD2!BV$4,'[1]INTERNAL PARAMETERS-1'!$B$5:$J$44,5,FALSE))*VLOOKUP(AEBYLD2!BV$4,'[1]INTERNAL PARAMETERS-1'!$B$5:$J$44,8,FALSE)*VLOOKUP(AEBYLD2!BV$4,'[1]INTERNAL PARAMETERS-1'!$B$5:$J$44,3,FALSE)</f>
        <v>0</v>
      </c>
      <c r="BW206" s="50">
        <f>AEBYLD1!BW206*VLOOKUP(AEBYLD2!BW$4,'[1]INTERNAL PARAMETERS-1'!$B$5:$J$44,5,FALSE)*VLOOKUP(AEBYLD2!BW$4,'[1]INTERNAL PARAMETERS-1'!$B$5:$J$44,6,FALSE)*VLOOKUP(AEBYLD2!BW$4,'[1]INTERNAL PARAMETERS-1'!$B$5:$J$44,3,FALSE) + AEBYLD1!BW206*(1-VLOOKUP(AEBYLD2!BW$4,'[1]INTERNAL PARAMETERS-1'!$B$5:$J$44,5,FALSE))*VLOOKUP(AEBYLD2!BW$4,'[1]INTERNAL PARAMETERS-1'!$B$5:$J$44,8,FALSE)*VLOOKUP(AEBYLD2!BW$4,'[1]INTERNAL PARAMETERS-1'!$B$5:$J$44,3,FALSE)</f>
        <v>0</v>
      </c>
      <c r="BX206" s="50">
        <f>AEBYLD1!BX206*VLOOKUP(AEBYLD2!BX$4,'[1]INTERNAL PARAMETERS-1'!$B$5:$J$44,5,FALSE)*VLOOKUP(AEBYLD2!BX$4,'[1]INTERNAL PARAMETERS-1'!$B$5:$J$44,6,FALSE)*VLOOKUP(AEBYLD2!BX$4,'[1]INTERNAL PARAMETERS-1'!$B$5:$J$44,3,FALSE) + AEBYLD1!BX206*(1-VLOOKUP(AEBYLD2!BX$4,'[1]INTERNAL PARAMETERS-1'!$B$5:$J$44,5,FALSE))*VLOOKUP(AEBYLD2!BX$4,'[1]INTERNAL PARAMETERS-1'!$B$5:$J$44,8,FALSE)*VLOOKUP(AEBYLD2!BX$4,'[1]INTERNAL PARAMETERS-1'!$B$5:$J$44,3,FALSE)</f>
        <v>0</v>
      </c>
      <c r="BY206" s="50">
        <f>AEBYLD1!BY206*VLOOKUP(AEBYLD2!BY$4,'[1]INTERNAL PARAMETERS-1'!$B$5:$J$44,5,FALSE)*VLOOKUP(AEBYLD2!BY$4,'[1]INTERNAL PARAMETERS-1'!$B$5:$J$44,6,FALSE)*VLOOKUP(AEBYLD2!BY$4,'[1]INTERNAL PARAMETERS-1'!$B$5:$J$44,3,FALSE) + AEBYLD1!BY206*(1-VLOOKUP(AEBYLD2!BY$4,'[1]INTERNAL PARAMETERS-1'!$B$5:$J$44,5,FALSE))*VLOOKUP(AEBYLD2!BY$4,'[1]INTERNAL PARAMETERS-1'!$B$5:$J$44,8,FALSE)*VLOOKUP(AEBYLD2!BY$4,'[1]INTERNAL PARAMETERS-1'!$B$5:$J$44,3,FALSE)</f>
        <v>0</v>
      </c>
      <c r="BZ206" s="50">
        <f>AEBYLD1!BZ206*VLOOKUP(AEBYLD2!BZ$4,'[1]INTERNAL PARAMETERS-1'!$B$5:$J$44,5,FALSE)*VLOOKUP(AEBYLD2!BZ$4,'[1]INTERNAL PARAMETERS-1'!$B$5:$J$44,6,FALSE)*VLOOKUP(AEBYLD2!BZ$4,'[1]INTERNAL PARAMETERS-1'!$B$5:$J$44,3,FALSE) + AEBYLD1!BZ206*(1-VLOOKUP(AEBYLD2!BZ$4,'[1]INTERNAL PARAMETERS-1'!$B$5:$J$44,5,FALSE))*VLOOKUP(AEBYLD2!BZ$4,'[1]INTERNAL PARAMETERS-1'!$B$5:$J$44,8,FALSE)*VLOOKUP(AEBYLD2!BZ$4,'[1]INTERNAL PARAMETERS-1'!$B$5:$J$44,3,FALSE)</f>
        <v>0</v>
      </c>
      <c r="CA206" s="50">
        <f>AEBYLD1!CA206*VLOOKUP(AEBYLD2!CA$4,'[1]INTERNAL PARAMETERS-1'!$B$5:$J$44,5,FALSE)*VLOOKUP(AEBYLD2!CA$4,'[1]INTERNAL PARAMETERS-1'!$B$5:$J$44,6,FALSE)*VLOOKUP(AEBYLD2!CA$4,'[1]INTERNAL PARAMETERS-1'!$B$5:$J$44,3,FALSE) + AEBYLD1!CA206*(1-VLOOKUP(AEBYLD2!CA$4,'[1]INTERNAL PARAMETERS-1'!$B$5:$J$44,5,FALSE))*VLOOKUP(AEBYLD2!CA$4,'[1]INTERNAL PARAMETERS-1'!$B$5:$J$44,8,FALSE)*VLOOKUP(AEBYLD2!CA$4,'[1]INTERNAL PARAMETERS-1'!$B$5:$J$44,3,FALSE)</f>
        <v>0</v>
      </c>
      <c r="CB206" s="50">
        <f>AEBYLD1!CB206*VLOOKUP(AEBYLD2!CB$4,'[1]INTERNAL PARAMETERS-1'!$B$5:$J$44,5,FALSE)*VLOOKUP(AEBYLD2!CB$4,'[1]INTERNAL PARAMETERS-1'!$B$5:$J$44,6,FALSE)*VLOOKUP(AEBYLD2!CB$4,'[1]INTERNAL PARAMETERS-1'!$B$5:$J$44,3,FALSE) + AEBYLD1!CB206*(1-VLOOKUP(AEBYLD2!CB$4,'[1]INTERNAL PARAMETERS-1'!$B$5:$J$44,5,FALSE))*VLOOKUP(AEBYLD2!CB$4,'[1]INTERNAL PARAMETERS-1'!$B$5:$J$44,8,FALSE)*VLOOKUP(AEBYLD2!CB$4,'[1]INTERNAL PARAMETERS-1'!$B$5:$J$44,3,FALSE)</f>
        <v>0</v>
      </c>
      <c r="CC206" s="50">
        <f>AEBYLD1!CC206*VLOOKUP(AEBYLD2!CC$4,'[1]INTERNAL PARAMETERS-1'!$B$5:$J$44,5,FALSE)*VLOOKUP(AEBYLD2!CC$4,'[1]INTERNAL PARAMETERS-1'!$B$5:$J$44,6,FALSE)*VLOOKUP(AEBYLD2!CC$4,'[1]INTERNAL PARAMETERS-1'!$B$5:$J$44,3,FALSE) + AEBYLD1!CC206*(1-VLOOKUP(AEBYLD2!CC$4,'[1]INTERNAL PARAMETERS-1'!$B$5:$J$44,5,FALSE))*VLOOKUP(AEBYLD2!CC$4,'[1]INTERNAL PARAMETERS-1'!$B$5:$J$44,8,FALSE)*VLOOKUP(AEBYLD2!CC$4,'[1]INTERNAL PARAMETERS-1'!$B$5:$J$44,3,FALSE)</f>
        <v>0</v>
      </c>
      <c r="CD206" s="50">
        <f>AEBYLD1!CD206*VLOOKUP(AEBYLD2!CD$4,'[1]INTERNAL PARAMETERS-1'!$B$5:$J$44,5,FALSE)*VLOOKUP(AEBYLD2!CD$4,'[1]INTERNAL PARAMETERS-1'!$B$5:$J$44,6,FALSE)*VLOOKUP(AEBYLD2!CD$4,'[1]INTERNAL PARAMETERS-1'!$B$5:$J$44,3,FALSE) + AEBYLD1!CD206*(1-VLOOKUP(AEBYLD2!CD$4,'[1]INTERNAL PARAMETERS-1'!$B$5:$J$44,5,FALSE))*VLOOKUP(AEBYLD2!CD$4,'[1]INTERNAL PARAMETERS-1'!$B$5:$J$44,8,FALSE)*VLOOKUP(AEBYLD2!CD$4,'[1]INTERNAL PARAMETERS-1'!$B$5:$J$44,3,FALSE)</f>
        <v>0</v>
      </c>
      <c r="CE206" s="50">
        <f>AEBYLD1!CE206*VLOOKUP(AEBYLD2!CE$4,'[1]INTERNAL PARAMETERS-1'!$B$5:$J$44,5,FALSE)*VLOOKUP(AEBYLD2!CE$4,'[1]INTERNAL PARAMETERS-1'!$B$5:$J$44,6,FALSE)*VLOOKUP(AEBYLD2!CE$4,'[1]INTERNAL PARAMETERS-1'!$B$5:$J$44,3,FALSE) + AEBYLD1!CE206*(1-VLOOKUP(AEBYLD2!CE$4,'[1]INTERNAL PARAMETERS-1'!$B$5:$J$44,5,FALSE))*VLOOKUP(AEBYLD2!CE$4,'[1]INTERNAL PARAMETERS-1'!$B$5:$J$44,8,FALSE)*VLOOKUP(AEBYLD2!CE$4,'[1]INTERNAL PARAMETERS-1'!$B$5:$J$44,3,FALSE)</f>
        <v>0</v>
      </c>
      <c r="CF206" s="50">
        <f>AEBYLD1!CF206*VLOOKUP(AEBYLD2!CF$4,'[1]INTERNAL PARAMETERS-1'!$B$5:$J$44,5,FALSE)*VLOOKUP(AEBYLD2!CF$4,'[1]INTERNAL PARAMETERS-1'!$B$5:$J$44,6,FALSE)*VLOOKUP(AEBYLD2!CF$4,'[1]INTERNAL PARAMETERS-1'!$B$5:$J$44,3,FALSE) + AEBYLD1!CF206*(1-VLOOKUP(AEBYLD2!CF$4,'[1]INTERNAL PARAMETERS-1'!$B$5:$J$44,5,FALSE))*VLOOKUP(AEBYLD2!CF$4,'[1]INTERNAL PARAMETERS-1'!$B$5:$J$44,8,FALSE)*VLOOKUP(AEBYLD2!CF$4,'[1]INTERNAL PARAMETERS-1'!$B$5:$J$44,3,FALSE)</f>
        <v>0</v>
      </c>
      <c r="CG206" s="50">
        <f>AEBYLD1!CG206*VLOOKUP(AEBYLD2!CG$4,'[1]INTERNAL PARAMETERS-1'!$B$5:$J$44,5,FALSE)*VLOOKUP(AEBYLD2!CG$4,'[1]INTERNAL PARAMETERS-1'!$B$5:$J$44,6,FALSE)*VLOOKUP(AEBYLD2!CG$4,'[1]INTERNAL PARAMETERS-1'!$B$5:$J$44,3,FALSE) + AEBYLD1!CG206*(1-VLOOKUP(AEBYLD2!CG$4,'[1]INTERNAL PARAMETERS-1'!$B$5:$J$44,5,FALSE))*VLOOKUP(AEBYLD2!CG$4,'[1]INTERNAL PARAMETERS-1'!$B$5:$J$44,8,FALSE)*VLOOKUP(AEBYLD2!CG$4,'[1]INTERNAL PARAMETERS-1'!$B$5:$J$44,3,FALSE)</f>
        <v>0</v>
      </c>
      <c r="CH206" s="49">
        <f>AEBYLD1!CH206*VLOOKUP(AEBYLD2!CH$4,'[1]INTERNAL PARAMETERS-1'!$B$5:$J$44,5,FALSE)*VLOOKUP(AEBYLD2!CH$4,'[1]INTERNAL PARAMETERS-1'!$B$5:$J$44,6,FALSE)*VLOOKUP(AEBYLD2!CH$4,'[1]INTERNAL PARAMETERS-1'!$B$5:$J$44,3,FALSE) + AEBYLD1!CH206*(1-VLOOKUP(AEBYLD2!CH$4,'[1]INTERNAL PARAMETERS-1'!$B$5:$J$44,5,FALSE))*VLOOKUP(AEBYLD2!CH$4,'[1]INTERNAL PARAMETERS-1'!$B$5:$J$44,8,FALSE)*VLOOKUP(AEBYLD2!CH$4,'[1]INTERNAL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 x14ac:dyDescent="0.4">
      <c r="B207" s="64" t="s">
        <v>7</v>
      </c>
      <c r="C207" s="63" t="s">
        <v>71</v>
      </c>
      <c r="D207" s="63" t="s">
        <v>84</v>
      </c>
      <c r="E207" s="147">
        <f>AEB!AF207</f>
        <v>0</v>
      </c>
      <c r="F207" s="62">
        <f>'[1]INTERNAL PARAMETERS-1'!M9</f>
        <v>63.875</v>
      </c>
      <c r="G207" s="51">
        <f>AEBYLD1!G207*VLOOKUP(AEBYLD2!G$4,'[1]INTERNAL PARAMETERS-1'!$B$5:$J$44,5,FALSE)*VLOOKUP(AEBYLD2!G$4,'[1]INTERNAL PARAMETERS-1'!$B$5:$J$44,7,FALSE)*AEBYLD2!$F207 + AEBYLD1!G207*(1-VLOOKUP(AEBYLD2!G$4,'[1]INTERNAL PARAMETERS-1'!$B$5:$J$44,5,FALSE))*VLOOKUP(AEBYLD2!G$4,'[1]INTERNAL PARAMETERS-1'!$B$5:$J$44,9,FALSE)*AEBYLD2!$F207</f>
        <v>0</v>
      </c>
      <c r="H207" s="50">
        <f>AEBYLD1!H207*VLOOKUP(AEBYLD2!H$4,'[1]INTERNAL PARAMETERS-1'!$B$5:$J$44,5,FALSE)*VLOOKUP(AEBYLD2!H$4,'[1]INTERNAL PARAMETERS-1'!$B$5:$J$44,7,FALSE)*AEBYLD2!$F207 + AEBYLD1!H207*(1-VLOOKUP(AEBYLD2!H$4,'[1]INTERNAL PARAMETERS-1'!$B$5:$J$44,5,FALSE))*VLOOKUP(AEBYLD2!H$4,'[1]INTERNAL PARAMETERS-1'!$B$5:$J$44,9,FALSE)*AEBYLD2!$F207</f>
        <v>0</v>
      </c>
      <c r="I207" s="50">
        <f>AEBYLD1!I207*VLOOKUP(AEBYLD2!I$4,'[1]INTERNAL PARAMETERS-1'!$B$5:$J$44,5,FALSE)*VLOOKUP(AEBYLD2!I$4,'[1]INTERNAL PARAMETERS-1'!$B$5:$J$44,7,FALSE)*AEBYLD2!$F207 + AEBYLD1!I207*(1-VLOOKUP(AEBYLD2!I$4,'[1]INTERNAL PARAMETERS-1'!$B$5:$J$44,5,FALSE))*VLOOKUP(AEBYLD2!I$4,'[1]INTERNAL PARAMETERS-1'!$B$5:$J$44,9,FALSE)*AEBYLD2!$F207</f>
        <v>0</v>
      </c>
      <c r="J207" s="50">
        <f>AEBYLD1!J207*VLOOKUP(AEBYLD2!J$4,'[1]INTERNAL PARAMETERS-1'!$B$5:$J$44,5,FALSE)*VLOOKUP(AEBYLD2!J$4,'[1]INTERNAL PARAMETERS-1'!$B$5:$J$44,7,FALSE)*AEBYLD2!$F207 + AEBYLD1!J207*(1-VLOOKUP(AEBYLD2!J$4,'[1]INTERNAL PARAMETERS-1'!$B$5:$J$44,5,FALSE))*VLOOKUP(AEBYLD2!J$4,'[1]INTERNAL PARAMETERS-1'!$B$5:$J$44,9,FALSE)*AEBYLD2!$F207</f>
        <v>0</v>
      </c>
      <c r="K207" s="50">
        <f>AEBYLD1!K207*VLOOKUP(AEBYLD2!K$4,'[1]INTERNAL PARAMETERS-1'!$B$5:$J$44,5,FALSE)*VLOOKUP(AEBYLD2!K$4,'[1]INTERNAL PARAMETERS-1'!$B$5:$J$44,7,FALSE)*AEBYLD2!$F207 + AEBYLD1!K207*(1-VLOOKUP(AEBYLD2!K$4,'[1]INTERNAL PARAMETERS-1'!$B$5:$J$44,5,FALSE))*VLOOKUP(AEBYLD2!K$4,'[1]INTERNAL PARAMETERS-1'!$B$5:$J$44,9,FALSE)*AEBYLD2!$F207</f>
        <v>0</v>
      </c>
      <c r="L207" s="50">
        <f>AEBYLD1!L207*VLOOKUP(AEBYLD2!L$4,'[1]INTERNAL PARAMETERS-1'!$B$5:$J$44,5,FALSE)*VLOOKUP(AEBYLD2!L$4,'[1]INTERNAL PARAMETERS-1'!$B$5:$J$44,7,FALSE)*AEBYLD2!$F207 + AEBYLD1!L207*(1-VLOOKUP(AEBYLD2!L$4,'[1]INTERNAL PARAMETERS-1'!$B$5:$J$44,5,FALSE))*VLOOKUP(AEBYLD2!L$4,'[1]INTERNAL PARAMETERS-1'!$B$5:$J$44,9,FALSE)*AEBYLD2!$F207</f>
        <v>0</v>
      </c>
      <c r="M207" s="50">
        <f>AEBYLD1!M207*VLOOKUP(AEBYLD2!M$4,'[1]INTERNAL PARAMETERS-1'!$B$5:$J$44,5,FALSE)*VLOOKUP(AEBYLD2!M$4,'[1]INTERNAL PARAMETERS-1'!$B$5:$J$44,7,FALSE)*AEBYLD2!$F207 + AEBYLD1!M207*(1-VLOOKUP(AEBYLD2!M$4,'[1]INTERNAL PARAMETERS-1'!$B$5:$J$44,5,FALSE))*VLOOKUP(AEBYLD2!M$4,'[1]INTERNAL PARAMETERS-1'!$B$5:$J$44,9,FALSE)*AEBYLD2!$F207</f>
        <v>0</v>
      </c>
      <c r="N207" s="50">
        <f>AEBYLD1!N207*VLOOKUP(AEBYLD2!N$4,'[1]INTERNAL PARAMETERS-1'!$B$5:$J$44,5,FALSE)*VLOOKUP(AEBYLD2!N$4,'[1]INTERNAL PARAMETERS-1'!$B$5:$J$44,7,FALSE)*AEBYLD2!$F207 + AEBYLD1!N207*(1-VLOOKUP(AEBYLD2!N$4,'[1]INTERNAL PARAMETERS-1'!$B$5:$J$44,5,FALSE))*VLOOKUP(AEBYLD2!N$4,'[1]INTERNAL PARAMETERS-1'!$B$5:$J$44,9,FALSE)*AEBYLD2!$F207</f>
        <v>0</v>
      </c>
      <c r="O207" s="50">
        <f>AEBYLD1!O207*VLOOKUP(AEBYLD2!O$4,'[1]INTERNAL PARAMETERS-1'!$B$5:$J$44,5,FALSE)*VLOOKUP(AEBYLD2!O$4,'[1]INTERNAL PARAMETERS-1'!$B$5:$J$44,7,FALSE)*AEBYLD2!$F207 + AEBYLD1!O207*(1-VLOOKUP(AEBYLD2!O$4,'[1]INTERNAL PARAMETERS-1'!$B$5:$J$44,5,FALSE))*VLOOKUP(AEBYLD2!O$4,'[1]INTERNAL PARAMETERS-1'!$B$5:$J$44,9,FALSE)*AEBYLD2!$F207</f>
        <v>0</v>
      </c>
      <c r="P207" s="50">
        <f>AEBYLD1!P207*VLOOKUP(AEBYLD2!P$4,'[1]INTERNAL PARAMETERS-1'!$B$5:$J$44,5,FALSE)*VLOOKUP(AEBYLD2!P$4,'[1]INTERNAL PARAMETERS-1'!$B$5:$J$44,7,FALSE)*AEBYLD2!$F207 + AEBYLD1!P207*(1-VLOOKUP(AEBYLD2!P$4,'[1]INTERNAL PARAMETERS-1'!$B$5:$J$44,5,FALSE))*VLOOKUP(AEBYLD2!P$4,'[1]INTERNAL PARAMETERS-1'!$B$5:$J$44,9,FALSE)*AEBYLD2!$F207</f>
        <v>0</v>
      </c>
      <c r="Q207" s="50">
        <f>AEBYLD1!Q207*VLOOKUP(AEBYLD2!Q$4,'[1]INTERNAL PARAMETERS-1'!$B$5:$J$44,5,FALSE)*VLOOKUP(AEBYLD2!Q$4,'[1]INTERNAL PARAMETERS-1'!$B$5:$J$44,7,FALSE)*AEBYLD2!$F207 + AEBYLD1!Q207*(1-VLOOKUP(AEBYLD2!Q$4,'[1]INTERNAL PARAMETERS-1'!$B$5:$J$44,5,FALSE))*VLOOKUP(AEBYLD2!Q$4,'[1]INTERNAL PARAMETERS-1'!$B$5:$J$44,9,FALSE)*AEBYLD2!$F207</f>
        <v>0</v>
      </c>
      <c r="R207" s="50">
        <f>AEBYLD1!R207*VLOOKUP(AEBYLD2!R$4,'[1]INTERNAL PARAMETERS-1'!$B$5:$J$44,5,FALSE)*VLOOKUP(AEBYLD2!R$4,'[1]INTERNAL PARAMETERS-1'!$B$5:$J$44,7,FALSE)*AEBYLD2!$F207 + AEBYLD1!R207*(1-VLOOKUP(AEBYLD2!R$4,'[1]INTERNAL PARAMETERS-1'!$B$5:$J$44,5,FALSE))*VLOOKUP(AEBYLD2!R$4,'[1]INTERNAL PARAMETERS-1'!$B$5:$J$44,9,FALSE)*AEBYLD2!$F207</f>
        <v>0</v>
      </c>
      <c r="S207" s="50">
        <f>AEBYLD1!S207*VLOOKUP(AEBYLD2!S$4,'[1]INTERNAL PARAMETERS-1'!$B$5:$J$44,5,FALSE)*VLOOKUP(AEBYLD2!S$4,'[1]INTERNAL PARAMETERS-1'!$B$5:$J$44,7,FALSE)*AEBYLD2!$F207 + AEBYLD1!S207*(1-VLOOKUP(AEBYLD2!S$4,'[1]INTERNAL PARAMETERS-1'!$B$5:$J$44,5,FALSE))*VLOOKUP(AEBYLD2!S$4,'[1]INTERNAL PARAMETERS-1'!$B$5:$J$44,9,FALSE)*AEBYLD2!$F207</f>
        <v>0</v>
      </c>
      <c r="T207" s="50">
        <f>AEBYLD1!T207*VLOOKUP(AEBYLD2!T$4,'[1]INTERNAL PARAMETERS-1'!$B$5:$J$44,5,FALSE)*VLOOKUP(AEBYLD2!T$4,'[1]INTERNAL PARAMETERS-1'!$B$5:$J$44,7,FALSE)*AEBYLD2!$F207 + AEBYLD1!T207*(1-VLOOKUP(AEBYLD2!T$4,'[1]INTERNAL PARAMETERS-1'!$B$5:$J$44,5,FALSE))*VLOOKUP(AEBYLD2!T$4,'[1]INTERNAL PARAMETERS-1'!$B$5:$J$44,9,FALSE)*AEBYLD2!$F207</f>
        <v>0</v>
      </c>
      <c r="U207" s="50">
        <f>AEBYLD1!U207*VLOOKUP(AEBYLD2!U$4,'[1]INTERNAL PARAMETERS-1'!$B$5:$J$44,5,FALSE)*VLOOKUP(AEBYLD2!U$4,'[1]INTERNAL PARAMETERS-1'!$B$5:$J$44,7,FALSE)*AEBYLD2!$F207 + AEBYLD1!U207*(1-VLOOKUP(AEBYLD2!U$4,'[1]INTERNAL PARAMETERS-1'!$B$5:$J$44,5,FALSE))*VLOOKUP(AEBYLD2!U$4,'[1]INTERNAL PARAMETERS-1'!$B$5:$J$44,9,FALSE)*AEBYLD2!$F207</f>
        <v>0</v>
      </c>
      <c r="V207" s="50">
        <f>AEBYLD1!V207*VLOOKUP(AEBYLD2!V$4,'[1]INTERNAL PARAMETERS-1'!$B$5:$J$44,5,FALSE)*VLOOKUP(AEBYLD2!V$4,'[1]INTERNAL PARAMETERS-1'!$B$5:$J$44,7,FALSE)*AEBYLD2!$F207 + AEBYLD1!V207*(1-VLOOKUP(AEBYLD2!V$4,'[1]INTERNAL PARAMETERS-1'!$B$5:$J$44,5,FALSE))*VLOOKUP(AEBYLD2!V$4,'[1]INTERNAL PARAMETERS-1'!$B$5:$J$44,9,FALSE)*AEBYLD2!$F207</f>
        <v>0</v>
      </c>
      <c r="W207" s="50">
        <f>AEBYLD1!W207*VLOOKUP(AEBYLD2!W$4,'[1]INTERNAL PARAMETERS-1'!$B$5:$J$44,5,FALSE)*VLOOKUP(AEBYLD2!W$4,'[1]INTERNAL PARAMETERS-1'!$B$5:$J$44,7,FALSE)*AEBYLD2!$F207 + AEBYLD1!W207*(1-VLOOKUP(AEBYLD2!W$4,'[1]INTERNAL PARAMETERS-1'!$B$5:$J$44,5,FALSE))*VLOOKUP(AEBYLD2!W$4,'[1]INTERNAL PARAMETERS-1'!$B$5:$J$44,9,FALSE)*AEBYLD2!$F207</f>
        <v>0</v>
      </c>
      <c r="X207" s="50">
        <f>AEBYLD1!X207*VLOOKUP(AEBYLD2!X$4,'[1]INTERNAL PARAMETERS-1'!$B$5:$J$44,5,FALSE)*VLOOKUP(AEBYLD2!X$4,'[1]INTERNAL PARAMETERS-1'!$B$5:$J$44,7,FALSE)*AEBYLD2!$F207 + AEBYLD1!X207*(1-VLOOKUP(AEBYLD2!X$4,'[1]INTERNAL PARAMETERS-1'!$B$5:$J$44,5,FALSE))*VLOOKUP(AEBYLD2!X$4,'[1]INTERNAL PARAMETERS-1'!$B$5:$J$44,9,FALSE)*AEBYLD2!$F207</f>
        <v>0</v>
      </c>
      <c r="Y207" s="50">
        <f>AEBYLD1!Y207*VLOOKUP(AEBYLD2!Y$4,'[1]INTERNAL PARAMETERS-1'!$B$5:$J$44,5,FALSE)*VLOOKUP(AEBYLD2!Y$4,'[1]INTERNAL PARAMETERS-1'!$B$5:$J$44,7,FALSE)*AEBYLD2!$F207 + AEBYLD1!Y207*(1-VLOOKUP(AEBYLD2!Y$4,'[1]INTERNAL PARAMETERS-1'!$B$5:$J$44,5,FALSE))*VLOOKUP(AEBYLD2!Y$4,'[1]INTERNAL PARAMETERS-1'!$B$5:$J$44,9,FALSE)*AEBYLD2!$F207</f>
        <v>0</v>
      </c>
      <c r="Z207" s="50">
        <f>AEBYLD1!Z207*VLOOKUP(AEBYLD2!Z$4,'[1]INTERNAL PARAMETERS-1'!$B$5:$J$44,5,FALSE)*VLOOKUP(AEBYLD2!Z$4,'[1]INTERNAL PARAMETERS-1'!$B$5:$J$44,7,FALSE)*AEBYLD2!$F207 + AEBYLD1!Z207*(1-VLOOKUP(AEBYLD2!Z$4,'[1]INTERNAL PARAMETERS-1'!$B$5:$J$44,5,FALSE))*VLOOKUP(AEBYLD2!Z$4,'[1]INTERNAL PARAMETERS-1'!$B$5:$J$44,9,FALSE)*AEBYLD2!$F207</f>
        <v>0</v>
      </c>
      <c r="AA207" s="50">
        <f>AEBYLD1!AA207*VLOOKUP(AEBYLD2!AA$4,'[1]INTERNAL PARAMETERS-1'!$B$5:$J$44,5,FALSE)*VLOOKUP(AEBYLD2!AA$4,'[1]INTERNAL PARAMETERS-1'!$B$5:$J$44,7,FALSE)*AEBYLD2!$F207 + AEBYLD1!AA207*(1-VLOOKUP(AEBYLD2!AA$4,'[1]INTERNAL PARAMETERS-1'!$B$5:$J$44,5,FALSE))*VLOOKUP(AEBYLD2!AA$4,'[1]INTERNAL PARAMETERS-1'!$B$5:$J$44,9,FALSE)*AEBYLD2!$F207</f>
        <v>0</v>
      </c>
      <c r="AB207" s="50">
        <f>AEBYLD1!AB207*VLOOKUP(AEBYLD2!AB$4,'[1]INTERNAL PARAMETERS-1'!$B$5:$J$44,5,FALSE)*VLOOKUP(AEBYLD2!AB$4,'[1]INTERNAL PARAMETERS-1'!$B$5:$J$44,7,FALSE)*AEBYLD2!$F207 + AEBYLD1!AB207*(1-VLOOKUP(AEBYLD2!AB$4,'[1]INTERNAL PARAMETERS-1'!$B$5:$J$44,5,FALSE))*VLOOKUP(AEBYLD2!AB$4,'[1]INTERNAL PARAMETERS-1'!$B$5:$J$44,9,FALSE)*AEBYLD2!$F207</f>
        <v>0</v>
      </c>
      <c r="AC207" s="50">
        <f>AEBYLD1!AC207*VLOOKUP(AEBYLD2!AC$4,'[1]INTERNAL PARAMETERS-1'!$B$5:$J$44,5,FALSE)*VLOOKUP(AEBYLD2!AC$4,'[1]INTERNAL PARAMETERS-1'!$B$5:$J$44,7,FALSE)*AEBYLD2!$F207 + AEBYLD1!AC207*(1-VLOOKUP(AEBYLD2!AC$4,'[1]INTERNAL PARAMETERS-1'!$B$5:$J$44,5,FALSE))*VLOOKUP(AEBYLD2!AC$4,'[1]INTERNAL PARAMETERS-1'!$B$5:$J$44,9,FALSE)*AEBYLD2!$F207</f>
        <v>0</v>
      </c>
      <c r="AD207" s="50">
        <f>AEBYLD1!AD207*VLOOKUP(AEBYLD2!AD$4,'[1]INTERNAL PARAMETERS-1'!$B$5:$J$44,5,FALSE)*VLOOKUP(AEBYLD2!AD$4,'[1]INTERNAL PARAMETERS-1'!$B$5:$J$44,7,FALSE)*AEBYLD2!$F207 + AEBYLD1!AD207*(1-VLOOKUP(AEBYLD2!AD$4,'[1]INTERNAL PARAMETERS-1'!$B$5:$J$44,5,FALSE))*VLOOKUP(AEBYLD2!AD$4,'[1]INTERNAL PARAMETERS-1'!$B$5:$J$44,9,FALSE)*AEBYLD2!$F207</f>
        <v>0</v>
      </c>
      <c r="AE207" s="50">
        <f>AEBYLD1!AE207*VLOOKUP(AEBYLD2!AE$4,'[1]INTERNAL PARAMETERS-1'!$B$5:$J$44,5,FALSE)*VLOOKUP(AEBYLD2!AE$4,'[1]INTERNAL PARAMETERS-1'!$B$5:$J$44,7,FALSE)*AEBYLD2!$F207 + AEBYLD1!AE207*(1-VLOOKUP(AEBYLD2!AE$4,'[1]INTERNAL PARAMETERS-1'!$B$5:$J$44,5,FALSE))*VLOOKUP(AEBYLD2!AE$4,'[1]INTERNAL PARAMETERS-1'!$B$5:$J$44,9,FALSE)*AEBYLD2!$F207</f>
        <v>0</v>
      </c>
      <c r="AF207" s="50">
        <f>AEBYLD1!AF207*VLOOKUP(AEBYLD2!AF$4,'[1]INTERNAL PARAMETERS-1'!$B$5:$J$44,5,FALSE)*VLOOKUP(AEBYLD2!AF$4,'[1]INTERNAL PARAMETERS-1'!$B$5:$J$44,7,FALSE)*AEBYLD2!$F207 + AEBYLD1!AF207*(1-VLOOKUP(AEBYLD2!AF$4,'[1]INTERNAL PARAMETERS-1'!$B$5:$J$44,5,FALSE))*VLOOKUP(AEBYLD2!AF$4,'[1]INTERNAL PARAMETERS-1'!$B$5:$J$44,9,FALSE)*AEBYLD2!$F207</f>
        <v>0</v>
      </c>
      <c r="AG207" s="50">
        <f>AEBYLD1!AG207*VLOOKUP(AEBYLD2!AG$4,'[1]INTERNAL PARAMETERS-1'!$B$5:$J$44,5,FALSE)*VLOOKUP(AEBYLD2!AG$4,'[1]INTERNAL PARAMETERS-1'!$B$5:$J$44,7,FALSE)*AEBYLD2!$F207 + AEBYLD1!AG207*(1-VLOOKUP(AEBYLD2!AG$4,'[1]INTERNAL PARAMETERS-1'!$B$5:$J$44,5,FALSE))*VLOOKUP(AEBYLD2!AG$4,'[1]INTERNAL PARAMETERS-1'!$B$5:$J$44,9,FALSE)*AEBYLD2!$F207</f>
        <v>0</v>
      </c>
      <c r="AH207" s="50">
        <f>AEBYLD1!AH207*VLOOKUP(AEBYLD2!AH$4,'[1]INTERNAL PARAMETERS-1'!$B$5:$J$44,5,FALSE)*VLOOKUP(AEBYLD2!AH$4,'[1]INTERNAL PARAMETERS-1'!$B$5:$J$44,7,FALSE)*AEBYLD2!$F207 + AEBYLD1!AH207*(1-VLOOKUP(AEBYLD2!AH$4,'[1]INTERNAL PARAMETERS-1'!$B$5:$J$44,5,FALSE))*VLOOKUP(AEBYLD2!AH$4,'[1]INTERNAL PARAMETERS-1'!$B$5:$J$44,9,FALSE)*AEBYLD2!$F207</f>
        <v>0</v>
      </c>
      <c r="AI207" s="50">
        <f>AEBYLD1!AI207*VLOOKUP(AEBYLD2!AI$4,'[1]INTERNAL PARAMETERS-1'!$B$5:$J$44,5,FALSE)*VLOOKUP(AEBYLD2!AI$4,'[1]INTERNAL PARAMETERS-1'!$B$5:$J$44,7,FALSE)*AEBYLD2!$F207 + AEBYLD1!AI207*(1-VLOOKUP(AEBYLD2!AI$4,'[1]INTERNAL PARAMETERS-1'!$B$5:$J$44,5,FALSE))*VLOOKUP(AEBYLD2!AI$4,'[1]INTERNAL PARAMETERS-1'!$B$5:$J$44,9,FALSE)*AEBYLD2!$F207</f>
        <v>0</v>
      </c>
      <c r="AJ207" s="50">
        <f>AEBYLD1!AJ207*VLOOKUP(AEBYLD2!AJ$4,'[1]INTERNAL PARAMETERS-1'!$B$5:$J$44,5,FALSE)*VLOOKUP(AEBYLD2!AJ$4,'[1]INTERNAL PARAMETERS-1'!$B$5:$J$44,7,FALSE)*AEBYLD2!$F207 + AEBYLD1!AJ207*(1-VLOOKUP(AEBYLD2!AJ$4,'[1]INTERNAL PARAMETERS-1'!$B$5:$J$44,5,FALSE))*VLOOKUP(AEBYLD2!AJ$4,'[1]INTERNAL PARAMETERS-1'!$B$5:$J$44,9,FALSE)*AEBYLD2!$F207</f>
        <v>0</v>
      </c>
      <c r="AK207" s="50">
        <f>AEBYLD1!AK207*VLOOKUP(AEBYLD2!AK$4,'[1]INTERNAL PARAMETERS-1'!$B$5:$J$44,5,FALSE)*VLOOKUP(AEBYLD2!AK$4,'[1]INTERNAL PARAMETERS-1'!$B$5:$J$44,7,FALSE)*AEBYLD2!$F207 + AEBYLD1!AK207*(1-VLOOKUP(AEBYLD2!AK$4,'[1]INTERNAL PARAMETERS-1'!$B$5:$J$44,5,FALSE))*VLOOKUP(AEBYLD2!AK$4,'[1]INTERNAL PARAMETERS-1'!$B$5:$J$44,9,FALSE)*AEBYLD2!$F207</f>
        <v>0</v>
      </c>
      <c r="AL207" s="50">
        <f>AEBYLD1!AL207*VLOOKUP(AEBYLD2!AL$4,'[1]INTERNAL PARAMETERS-1'!$B$5:$J$44,5,FALSE)*VLOOKUP(AEBYLD2!AL$4,'[1]INTERNAL PARAMETERS-1'!$B$5:$J$44,7,FALSE)*AEBYLD2!$F207 + AEBYLD1!AL207*(1-VLOOKUP(AEBYLD2!AL$4,'[1]INTERNAL PARAMETERS-1'!$B$5:$J$44,5,FALSE))*VLOOKUP(AEBYLD2!AL$4,'[1]INTERNAL PARAMETERS-1'!$B$5:$J$44,9,FALSE)*AEBYLD2!$F207</f>
        <v>0</v>
      </c>
      <c r="AM207" s="50">
        <f>AEBYLD1!AM207*VLOOKUP(AEBYLD2!AM$4,'[1]INTERNAL PARAMETERS-1'!$B$5:$J$44,5,FALSE)*VLOOKUP(AEBYLD2!AM$4,'[1]INTERNAL PARAMETERS-1'!$B$5:$J$44,7,FALSE)*AEBYLD2!$F207 + AEBYLD1!AM207*(1-VLOOKUP(AEBYLD2!AM$4,'[1]INTERNAL PARAMETERS-1'!$B$5:$J$44,5,FALSE))*VLOOKUP(AEBYLD2!AM$4,'[1]INTERNAL PARAMETERS-1'!$B$5:$J$44,9,FALSE)*AEBYLD2!$F207</f>
        <v>0</v>
      </c>
      <c r="AN207" s="50">
        <f>AEBYLD1!AN207*VLOOKUP(AEBYLD2!AN$4,'[1]INTERNAL PARAMETERS-1'!$B$5:$J$44,5,FALSE)*VLOOKUP(AEBYLD2!AN$4,'[1]INTERNAL PARAMETERS-1'!$B$5:$J$44,7,FALSE)*AEBYLD2!$F207 + AEBYLD1!AN207*(1-VLOOKUP(AEBYLD2!AN$4,'[1]INTERNAL PARAMETERS-1'!$B$5:$J$44,5,FALSE))*VLOOKUP(AEBYLD2!AN$4,'[1]INTERNAL PARAMETERS-1'!$B$5:$J$44,9,FALSE)*AEBYLD2!$F207</f>
        <v>0</v>
      </c>
      <c r="AO207" s="50">
        <f>AEBYLD1!AO207*VLOOKUP(AEBYLD2!AO$4,'[1]INTERNAL PARAMETERS-1'!$B$5:$J$44,5,FALSE)*VLOOKUP(AEBYLD2!AO$4,'[1]INTERNAL PARAMETERS-1'!$B$5:$J$44,7,FALSE)*AEBYLD2!$F207 + AEBYLD1!AO207*(1-VLOOKUP(AEBYLD2!AO$4,'[1]INTERNAL PARAMETERS-1'!$B$5:$J$44,5,FALSE))*VLOOKUP(AEBYLD2!AO$4,'[1]INTERNAL PARAMETERS-1'!$B$5:$J$44,9,FALSE)*AEBYLD2!$F207</f>
        <v>0</v>
      </c>
      <c r="AP207" s="50">
        <f>AEBYLD1!AP207*VLOOKUP(AEBYLD2!AP$4,'[1]INTERNAL PARAMETERS-1'!$B$5:$J$44,5,FALSE)*VLOOKUP(AEBYLD2!AP$4,'[1]INTERNAL PARAMETERS-1'!$B$5:$J$44,7,FALSE)*AEBYLD2!$F207 + AEBYLD1!AP207*(1-VLOOKUP(AEBYLD2!AP$4,'[1]INTERNAL PARAMETERS-1'!$B$5:$J$44,5,FALSE))*VLOOKUP(AEBYLD2!AP$4,'[1]INTERNAL PARAMETERS-1'!$B$5:$J$44,9,FALSE)*AEBYLD2!$F207</f>
        <v>0</v>
      </c>
      <c r="AQ207" s="50">
        <f>AEBYLD1!AQ207*VLOOKUP(AEBYLD2!AQ$4,'[1]INTERNAL PARAMETERS-1'!$B$5:$J$44,5,FALSE)*VLOOKUP(AEBYLD2!AQ$4,'[1]INTERNAL PARAMETERS-1'!$B$5:$J$44,7,FALSE)*AEBYLD2!$F207 + AEBYLD1!AQ207*(1-VLOOKUP(AEBYLD2!AQ$4,'[1]INTERNAL PARAMETERS-1'!$B$5:$J$44,5,FALSE))*VLOOKUP(AEBYLD2!AQ$4,'[1]INTERNAL PARAMETERS-1'!$B$5:$J$44,9,FALSE)*AEBYLD2!$F207</f>
        <v>0</v>
      </c>
      <c r="AR207" s="50">
        <f>AEBYLD1!AR207*VLOOKUP(AEBYLD2!AR$4,'[1]INTERNAL PARAMETERS-1'!$B$5:$J$44,5,FALSE)*VLOOKUP(AEBYLD2!AR$4,'[1]INTERNAL PARAMETERS-1'!$B$5:$J$44,7,FALSE)*AEBYLD2!$F207 + AEBYLD1!AR207*(1-VLOOKUP(AEBYLD2!AR$4,'[1]INTERNAL PARAMETERS-1'!$B$5:$J$44,5,FALSE))*VLOOKUP(AEBYLD2!AR$4,'[1]INTERNAL PARAMETERS-1'!$B$5:$J$44,9,FALSE)*AEBYLD2!$F207</f>
        <v>0</v>
      </c>
      <c r="AS207" s="50">
        <f>AEBYLD1!AS207*VLOOKUP(AEBYLD2!AS$4,'[1]INTERNAL PARAMETERS-1'!$B$5:$J$44,5,FALSE)*VLOOKUP(AEBYLD2!AS$4,'[1]INTERNAL PARAMETERS-1'!$B$5:$J$44,7,FALSE)*AEBYLD2!$F207 + AEBYLD1!AS207*(1-VLOOKUP(AEBYLD2!AS$4,'[1]INTERNAL PARAMETERS-1'!$B$5:$J$44,5,FALSE))*VLOOKUP(AEBYLD2!AS$4,'[1]INTERNAL PARAMETERS-1'!$B$5:$J$44,9,FALSE)*AEBYLD2!$F207</f>
        <v>0</v>
      </c>
      <c r="AT207" s="49">
        <f>AEBYLD1!AT207*VLOOKUP(AEBYLD2!AT$4,'[1]INTERNAL PARAMETERS-1'!$B$5:$J$44,5,FALSE)*VLOOKUP(AEBYLD2!AT$4,'[1]INTERNAL PARAMETERS-1'!$B$5:$J$44,7,FALSE)*AEBYLD2!$F207 + AEBYLD1!AT207*(1-VLOOKUP(AEBYLD2!AT$4,'[1]INTERNAL PARAMETERS-1'!$B$5:$J$44,5,FALSE))*VLOOKUP(AEBYLD2!AT$4,'[1]INTERNAL PARAMETERS-1'!$B$5:$J$44,9,FALSE)*AEBYLD2!$F207</f>
        <v>0</v>
      </c>
      <c r="AU207" s="51">
        <f>AEBYLD1!AU207*VLOOKUP(AEBYLD2!AU$4,'[1]INTERNAL PARAMETERS-1'!$B$5:$J$44,5,FALSE)*VLOOKUP(AEBYLD2!AU$4,'[1]INTERNAL PARAMETERS-1'!$B$5:$J$44,6,FALSE)*VLOOKUP(AEBYLD2!AU$4,'[1]INTERNAL PARAMETERS-1'!$B$5:$J$44,3,FALSE) + AEBYLD1!AU207*(1-VLOOKUP(AEBYLD2!AU$4,'[1]INTERNAL PARAMETERS-1'!$B$5:$J$44,5,FALSE))*VLOOKUP(AEBYLD2!AU$4,'[1]INTERNAL PARAMETERS-1'!$B$5:$J$44,8,FALSE)*VLOOKUP(AEBYLD2!AU$4,'[1]INTERNAL PARAMETERS-1'!$B$5:$J$44,3,FALSE)</f>
        <v>0</v>
      </c>
      <c r="AV207" s="50">
        <f>AEBYLD1!AV207*VLOOKUP(AEBYLD2!AV$4,'[1]INTERNAL PARAMETERS-1'!$B$5:$J$44,5,FALSE)*VLOOKUP(AEBYLD2!AV$4,'[1]INTERNAL PARAMETERS-1'!$B$5:$J$44,6,FALSE)*VLOOKUP(AEBYLD2!AV$4,'[1]INTERNAL PARAMETERS-1'!$B$5:$J$44,3,FALSE) + AEBYLD1!AV207*(1-VLOOKUP(AEBYLD2!AV$4,'[1]INTERNAL PARAMETERS-1'!$B$5:$J$44,5,FALSE))*VLOOKUP(AEBYLD2!AV$4,'[1]INTERNAL PARAMETERS-1'!$B$5:$J$44,8,FALSE)*VLOOKUP(AEBYLD2!AV$4,'[1]INTERNAL PARAMETERS-1'!$B$5:$J$44,3,FALSE)</f>
        <v>0</v>
      </c>
      <c r="AW207" s="50">
        <f>AEBYLD1!AW207*VLOOKUP(AEBYLD2!AW$4,'[1]INTERNAL PARAMETERS-1'!$B$5:$J$44,5,FALSE)*VLOOKUP(AEBYLD2!AW$4,'[1]INTERNAL PARAMETERS-1'!$B$5:$J$44,6,FALSE)*VLOOKUP(AEBYLD2!AW$4,'[1]INTERNAL PARAMETERS-1'!$B$5:$J$44,3,FALSE) + AEBYLD1!AW207*(1-VLOOKUP(AEBYLD2!AW$4,'[1]INTERNAL PARAMETERS-1'!$B$5:$J$44,5,FALSE))*VLOOKUP(AEBYLD2!AW$4,'[1]INTERNAL PARAMETERS-1'!$B$5:$J$44,8,FALSE)*VLOOKUP(AEBYLD2!AW$4,'[1]INTERNAL PARAMETERS-1'!$B$5:$J$44,3,FALSE)</f>
        <v>0</v>
      </c>
      <c r="AX207" s="50">
        <f>AEBYLD1!AX207*VLOOKUP(AEBYLD2!AX$4,'[1]INTERNAL PARAMETERS-1'!$B$5:$J$44,5,FALSE)*VLOOKUP(AEBYLD2!AX$4,'[1]INTERNAL PARAMETERS-1'!$B$5:$J$44,6,FALSE)*VLOOKUP(AEBYLD2!AX$4,'[1]INTERNAL PARAMETERS-1'!$B$5:$J$44,3,FALSE) + AEBYLD1!AX207*(1-VLOOKUP(AEBYLD2!AX$4,'[1]INTERNAL PARAMETERS-1'!$B$5:$J$44,5,FALSE))*VLOOKUP(AEBYLD2!AX$4,'[1]INTERNAL PARAMETERS-1'!$B$5:$J$44,8,FALSE)*VLOOKUP(AEBYLD2!AX$4,'[1]INTERNAL PARAMETERS-1'!$B$5:$J$44,3,FALSE)</f>
        <v>0</v>
      </c>
      <c r="AY207" s="50">
        <f>AEBYLD1!AY207*VLOOKUP(AEBYLD2!AY$4,'[1]INTERNAL PARAMETERS-1'!$B$5:$J$44,5,FALSE)*VLOOKUP(AEBYLD2!AY$4,'[1]INTERNAL PARAMETERS-1'!$B$5:$J$44,6,FALSE)*VLOOKUP(AEBYLD2!AY$4,'[1]INTERNAL PARAMETERS-1'!$B$5:$J$44,3,FALSE) + AEBYLD1!AY207*(1-VLOOKUP(AEBYLD2!AY$4,'[1]INTERNAL PARAMETERS-1'!$B$5:$J$44,5,FALSE))*VLOOKUP(AEBYLD2!AY$4,'[1]INTERNAL PARAMETERS-1'!$B$5:$J$44,8,FALSE)*VLOOKUP(AEBYLD2!AY$4,'[1]INTERNAL PARAMETERS-1'!$B$5:$J$44,3,FALSE)</f>
        <v>0</v>
      </c>
      <c r="AZ207" s="50">
        <f>AEBYLD1!AZ207*VLOOKUP(AEBYLD2!AZ$4,'[1]INTERNAL PARAMETERS-1'!$B$5:$J$44,5,FALSE)*VLOOKUP(AEBYLD2!AZ$4,'[1]INTERNAL PARAMETERS-1'!$B$5:$J$44,6,FALSE)*VLOOKUP(AEBYLD2!AZ$4,'[1]INTERNAL PARAMETERS-1'!$B$5:$J$44,3,FALSE) + AEBYLD1!AZ207*(1-VLOOKUP(AEBYLD2!AZ$4,'[1]INTERNAL PARAMETERS-1'!$B$5:$J$44,5,FALSE))*VLOOKUP(AEBYLD2!AZ$4,'[1]INTERNAL PARAMETERS-1'!$B$5:$J$44,8,FALSE)*VLOOKUP(AEBYLD2!AZ$4,'[1]INTERNAL PARAMETERS-1'!$B$5:$J$44,3,FALSE)</f>
        <v>0</v>
      </c>
      <c r="BA207" s="50">
        <f>AEBYLD1!BA207*VLOOKUP(AEBYLD2!BA$4,'[1]INTERNAL PARAMETERS-1'!$B$5:$J$44,5,FALSE)*VLOOKUP(AEBYLD2!BA$4,'[1]INTERNAL PARAMETERS-1'!$B$5:$J$44,6,FALSE)*VLOOKUP(AEBYLD2!BA$4,'[1]INTERNAL PARAMETERS-1'!$B$5:$J$44,3,FALSE) + AEBYLD1!BA207*(1-VLOOKUP(AEBYLD2!BA$4,'[1]INTERNAL PARAMETERS-1'!$B$5:$J$44,5,FALSE))*VLOOKUP(AEBYLD2!BA$4,'[1]INTERNAL PARAMETERS-1'!$B$5:$J$44,8,FALSE)*VLOOKUP(AEBYLD2!BA$4,'[1]INTERNAL PARAMETERS-1'!$B$5:$J$44,3,FALSE)</f>
        <v>0</v>
      </c>
      <c r="BB207" s="50">
        <f>AEBYLD1!BB207*VLOOKUP(AEBYLD2!BB$4,'[1]INTERNAL PARAMETERS-1'!$B$5:$J$44,5,FALSE)*VLOOKUP(AEBYLD2!BB$4,'[1]INTERNAL PARAMETERS-1'!$B$5:$J$44,6,FALSE)*VLOOKUP(AEBYLD2!BB$4,'[1]INTERNAL PARAMETERS-1'!$B$5:$J$44,3,FALSE) + AEBYLD1!BB207*(1-VLOOKUP(AEBYLD2!BB$4,'[1]INTERNAL PARAMETERS-1'!$B$5:$J$44,5,FALSE))*VLOOKUP(AEBYLD2!BB$4,'[1]INTERNAL PARAMETERS-1'!$B$5:$J$44,8,FALSE)*VLOOKUP(AEBYLD2!BB$4,'[1]INTERNAL PARAMETERS-1'!$B$5:$J$44,3,FALSE)</f>
        <v>0</v>
      </c>
      <c r="BC207" s="50">
        <f>AEBYLD1!BC207*VLOOKUP(AEBYLD2!BC$4,'[1]INTERNAL PARAMETERS-1'!$B$5:$J$44,5,FALSE)*VLOOKUP(AEBYLD2!BC$4,'[1]INTERNAL PARAMETERS-1'!$B$5:$J$44,6,FALSE)*VLOOKUP(AEBYLD2!BC$4,'[1]INTERNAL PARAMETERS-1'!$B$5:$J$44,3,FALSE) + AEBYLD1!BC207*(1-VLOOKUP(AEBYLD2!BC$4,'[1]INTERNAL PARAMETERS-1'!$B$5:$J$44,5,FALSE))*VLOOKUP(AEBYLD2!BC$4,'[1]INTERNAL PARAMETERS-1'!$B$5:$J$44,8,FALSE)*VLOOKUP(AEBYLD2!BC$4,'[1]INTERNAL PARAMETERS-1'!$B$5:$J$44,3,FALSE)</f>
        <v>0</v>
      </c>
      <c r="BD207" s="50">
        <f>AEBYLD1!BD207*VLOOKUP(AEBYLD2!BD$4,'[1]INTERNAL PARAMETERS-1'!$B$5:$J$44,5,FALSE)*VLOOKUP(AEBYLD2!BD$4,'[1]INTERNAL PARAMETERS-1'!$B$5:$J$44,6,FALSE)*VLOOKUP(AEBYLD2!BD$4,'[1]INTERNAL PARAMETERS-1'!$B$5:$J$44,3,FALSE) + AEBYLD1!BD207*(1-VLOOKUP(AEBYLD2!BD$4,'[1]INTERNAL PARAMETERS-1'!$B$5:$J$44,5,FALSE))*VLOOKUP(AEBYLD2!BD$4,'[1]INTERNAL PARAMETERS-1'!$B$5:$J$44,8,FALSE)*VLOOKUP(AEBYLD2!BD$4,'[1]INTERNAL PARAMETERS-1'!$B$5:$J$44,3,FALSE)</f>
        <v>0</v>
      </c>
      <c r="BE207" s="50">
        <f>AEBYLD1!BE207*VLOOKUP(AEBYLD2!BE$4,'[1]INTERNAL PARAMETERS-1'!$B$5:$J$44,5,FALSE)*VLOOKUP(AEBYLD2!BE$4,'[1]INTERNAL PARAMETERS-1'!$B$5:$J$44,6,FALSE)*VLOOKUP(AEBYLD2!BE$4,'[1]INTERNAL PARAMETERS-1'!$B$5:$J$44,3,FALSE) + AEBYLD1!BE207*(1-VLOOKUP(AEBYLD2!BE$4,'[1]INTERNAL PARAMETERS-1'!$B$5:$J$44,5,FALSE))*VLOOKUP(AEBYLD2!BE$4,'[1]INTERNAL PARAMETERS-1'!$B$5:$J$44,8,FALSE)*VLOOKUP(AEBYLD2!BE$4,'[1]INTERNAL PARAMETERS-1'!$B$5:$J$44,3,FALSE)</f>
        <v>0</v>
      </c>
      <c r="BF207" s="50">
        <f>AEBYLD1!BF207*VLOOKUP(AEBYLD2!BF$4,'[1]INTERNAL PARAMETERS-1'!$B$5:$J$44,5,FALSE)*VLOOKUP(AEBYLD2!BF$4,'[1]INTERNAL PARAMETERS-1'!$B$5:$J$44,6,FALSE)*VLOOKUP(AEBYLD2!BF$4,'[1]INTERNAL PARAMETERS-1'!$B$5:$J$44,3,FALSE) + AEBYLD1!BF207*(1-VLOOKUP(AEBYLD2!BF$4,'[1]INTERNAL PARAMETERS-1'!$B$5:$J$44,5,FALSE))*VLOOKUP(AEBYLD2!BF$4,'[1]INTERNAL PARAMETERS-1'!$B$5:$J$44,8,FALSE)*VLOOKUP(AEBYLD2!BF$4,'[1]INTERNAL PARAMETERS-1'!$B$5:$J$44,3,FALSE)</f>
        <v>0</v>
      </c>
      <c r="BG207" s="50">
        <f>AEBYLD1!BG207*VLOOKUP(AEBYLD2!BG$4,'[1]INTERNAL PARAMETERS-1'!$B$5:$J$44,5,FALSE)*VLOOKUP(AEBYLD2!BG$4,'[1]INTERNAL PARAMETERS-1'!$B$5:$J$44,6,FALSE)*VLOOKUP(AEBYLD2!BG$4,'[1]INTERNAL PARAMETERS-1'!$B$5:$J$44,3,FALSE) + AEBYLD1!BG207*(1-VLOOKUP(AEBYLD2!BG$4,'[1]INTERNAL PARAMETERS-1'!$B$5:$J$44,5,FALSE))*VLOOKUP(AEBYLD2!BG$4,'[1]INTERNAL PARAMETERS-1'!$B$5:$J$44,8,FALSE)*VLOOKUP(AEBYLD2!BG$4,'[1]INTERNAL PARAMETERS-1'!$B$5:$J$44,3,FALSE)</f>
        <v>0</v>
      </c>
      <c r="BH207" s="50">
        <f>AEBYLD1!BH207*VLOOKUP(AEBYLD2!BH$4,'[1]INTERNAL PARAMETERS-1'!$B$5:$J$44,5,FALSE)*VLOOKUP(AEBYLD2!BH$4,'[1]INTERNAL PARAMETERS-1'!$B$5:$J$44,6,FALSE)*VLOOKUP(AEBYLD2!BH$4,'[1]INTERNAL PARAMETERS-1'!$B$5:$J$44,3,FALSE) + AEBYLD1!BH207*(1-VLOOKUP(AEBYLD2!BH$4,'[1]INTERNAL PARAMETERS-1'!$B$5:$J$44,5,FALSE))*VLOOKUP(AEBYLD2!BH$4,'[1]INTERNAL PARAMETERS-1'!$B$5:$J$44,8,FALSE)*VLOOKUP(AEBYLD2!BH$4,'[1]INTERNAL PARAMETERS-1'!$B$5:$J$44,3,FALSE)</f>
        <v>0</v>
      </c>
      <c r="BI207" s="50">
        <f>AEBYLD1!BI207*VLOOKUP(AEBYLD2!BI$4,'[1]INTERNAL PARAMETERS-1'!$B$5:$J$44,5,FALSE)*VLOOKUP(AEBYLD2!BI$4,'[1]INTERNAL PARAMETERS-1'!$B$5:$J$44,6,FALSE)*VLOOKUP(AEBYLD2!BI$4,'[1]INTERNAL PARAMETERS-1'!$B$5:$J$44,3,FALSE) + AEBYLD1!BI207*(1-VLOOKUP(AEBYLD2!BI$4,'[1]INTERNAL PARAMETERS-1'!$B$5:$J$44,5,FALSE))*VLOOKUP(AEBYLD2!BI$4,'[1]INTERNAL PARAMETERS-1'!$B$5:$J$44,8,FALSE)*VLOOKUP(AEBYLD2!BI$4,'[1]INTERNAL PARAMETERS-1'!$B$5:$J$44,3,FALSE)</f>
        <v>0</v>
      </c>
      <c r="BJ207" s="50">
        <f>AEBYLD1!BJ207*VLOOKUP(AEBYLD2!BJ$4,'[1]INTERNAL PARAMETERS-1'!$B$5:$J$44,5,FALSE)*VLOOKUP(AEBYLD2!BJ$4,'[1]INTERNAL PARAMETERS-1'!$B$5:$J$44,6,FALSE)*VLOOKUP(AEBYLD2!BJ$4,'[1]INTERNAL PARAMETERS-1'!$B$5:$J$44,3,FALSE) + AEBYLD1!BJ207*(1-VLOOKUP(AEBYLD2!BJ$4,'[1]INTERNAL PARAMETERS-1'!$B$5:$J$44,5,FALSE))*VLOOKUP(AEBYLD2!BJ$4,'[1]INTERNAL PARAMETERS-1'!$B$5:$J$44,8,FALSE)*VLOOKUP(AEBYLD2!BJ$4,'[1]INTERNAL PARAMETERS-1'!$B$5:$J$44,3,FALSE)</f>
        <v>0</v>
      </c>
      <c r="BK207" s="50">
        <f>AEBYLD1!BK207*VLOOKUP(AEBYLD2!BK$4,'[1]INTERNAL PARAMETERS-1'!$B$5:$J$44,5,FALSE)*VLOOKUP(AEBYLD2!BK$4,'[1]INTERNAL PARAMETERS-1'!$B$5:$J$44,6,FALSE)*VLOOKUP(AEBYLD2!BK$4,'[1]INTERNAL PARAMETERS-1'!$B$5:$J$44,3,FALSE) + AEBYLD1!BK207*(1-VLOOKUP(AEBYLD2!BK$4,'[1]INTERNAL PARAMETERS-1'!$B$5:$J$44,5,FALSE))*VLOOKUP(AEBYLD2!BK$4,'[1]INTERNAL PARAMETERS-1'!$B$5:$J$44,8,FALSE)*VLOOKUP(AEBYLD2!BK$4,'[1]INTERNAL PARAMETERS-1'!$B$5:$J$44,3,FALSE)</f>
        <v>0</v>
      </c>
      <c r="BL207" s="50">
        <f>AEBYLD1!BL207*VLOOKUP(AEBYLD2!BL$4,'[1]INTERNAL PARAMETERS-1'!$B$5:$J$44,5,FALSE)*VLOOKUP(AEBYLD2!BL$4,'[1]INTERNAL PARAMETERS-1'!$B$5:$J$44,6,FALSE)*VLOOKUP(AEBYLD2!BL$4,'[1]INTERNAL PARAMETERS-1'!$B$5:$J$44,3,FALSE) + AEBYLD1!BL207*(1-VLOOKUP(AEBYLD2!BL$4,'[1]INTERNAL PARAMETERS-1'!$B$5:$J$44,5,FALSE))*VLOOKUP(AEBYLD2!BL$4,'[1]INTERNAL PARAMETERS-1'!$B$5:$J$44,8,FALSE)*VLOOKUP(AEBYLD2!BL$4,'[1]INTERNAL PARAMETERS-1'!$B$5:$J$44,3,FALSE)</f>
        <v>0</v>
      </c>
      <c r="BM207" s="50">
        <f>AEBYLD1!BM207*VLOOKUP(AEBYLD2!BM$4,'[1]INTERNAL PARAMETERS-1'!$B$5:$J$44,5,FALSE)*VLOOKUP(AEBYLD2!BM$4,'[1]INTERNAL PARAMETERS-1'!$B$5:$J$44,6,FALSE)*VLOOKUP(AEBYLD2!BM$4,'[1]INTERNAL PARAMETERS-1'!$B$5:$J$44,3,FALSE) + AEBYLD1!BM207*(1-VLOOKUP(AEBYLD2!BM$4,'[1]INTERNAL PARAMETERS-1'!$B$5:$J$44,5,FALSE))*VLOOKUP(AEBYLD2!BM$4,'[1]INTERNAL PARAMETERS-1'!$B$5:$J$44,8,FALSE)*VLOOKUP(AEBYLD2!BM$4,'[1]INTERNAL PARAMETERS-1'!$B$5:$J$44,3,FALSE)</f>
        <v>0</v>
      </c>
      <c r="BN207" s="50">
        <f>AEBYLD1!BN207*VLOOKUP(AEBYLD2!BN$4,'[1]INTERNAL PARAMETERS-1'!$B$5:$J$44,5,FALSE)*VLOOKUP(AEBYLD2!BN$4,'[1]INTERNAL PARAMETERS-1'!$B$5:$J$44,6,FALSE)*VLOOKUP(AEBYLD2!BN$4,'[1]INTERNAL PARAMETERS-1'!$B$5:$J$44,3,FALSE) + AEBYLD1!BN207*(1-VLOOKUP(AEBYLD2!BN$4,'[1]INTERNAL PARAMETERS-1'!$B$5:$J$44,5,FALSE))*VLOOKUP(AEBYLD2!BN$4,'[1]INTERNAL PARAMETERS-1'!$B$5:$J$44,8,FALSE)*VLOOKUP(AEBYLD2!BN$4,'[1]INTERNAL PARAMETERS-1'!$B$5:$J$44,3,FALSE)</f>
        <v>0</v>
      </c>
      <c r="BO207" s="50">
        <f>AEBYLD1!BO207*VLOOKUP(AEBYLD2!BO$4,'[1]INTERNAL PARAMETERS-1'!$B$5:$J$44,5,FALSE)*VLOOKUP(AEBYLD2!BO$4,'[1]INTERNAL PARAMETERS-1'!$B$5:$J$44,6,FALSE)*VLOOKUP(AEBYLD2!BO$4,'[1]INTERNAL PARAMETERS-1'!$B$5:$J$44,3,FALSE) + AEBYLD1!BO207*(1-VLOOKUP(AEBYLD2!BO$4,'[1]INTERNAL PARAMETERS-1'!$B$5:$J$44,5,FALSE))*VLOOKUP(AEBYLD2!BO$4,'[1]INTERNAL PARAMETERS-1'!$B$5:$J$44,8,FALSE)*VLOOKUP(AEBYLD2!BO$4,'[1]INTERNAL PARAMETERS-1'!$B$5:$J$44,3,FALSE)</f>
        <v>0</v>
      </c>
      <c r="BP207" s="50">
        <f>AEBYLD1!BP207*VLOOKUP(AEBYLD2!BP$4,'[1]INTERNAL PARAMETERS-1'!$B$5:$J$44,5,FALSE)*VLOOKUP(AEBYLD2!BP$4,'[1]INTERNAL PARAMETERS-1'!$B$5:$J$44,6,FALSE)*VLOOKUP(AEBYLD2!BP$4,'[1]INTERNAL PARAMETERS-1'!$B$5:$J$44,3,FALSE) + AEBYLD1!BP207*(1-VLOOKUP(AEBYLD2!BP$4,'[1]INTERNAL PARAMETERS-1'!$B$5:$J$44,5,FALSE))*VLOOKUP(AEBYLD2!BP$4,'[1]INTERNAL PARAMETERS-1'!$B$5:$J$44,8,FALSE)*VLOOKUP(AEBYLD2!BP$4,'[1]INTERNAL PARAMETERS-1'!$B$5:$J$44,3,FALSE)</f>
        <v>0</v>
      </c>
      <c r="BQ207" s="50">
        <f>AEBYLD1!BQ207*VLOOKUP(AEBYLD2!BQ$4,'[1]INTERNAL PARAMETERS-1'!$B$5:$J$44,5,FALSE)*VLOOKUP(AEBYLD2!BQ$4,'[1]INTERNAL PARAMETERS-1'!$B$5:$J$44,6,FALSE)*VLOOKUP(AEBYLD2!BQ$4,'[1]INTERNAL PARAMETERS-1'!$B$5:$J$44,3,FALSE) + AEBYLD1!BQ207*(1-VLOOKUP(AEBYLD2!BQ$4,'[1]INTERNAL PARAMETERS-1'!$B$5:$J$44,5,FALSE))*VLOOKUP(AEBYLD2!BQ$4,'[1]INTERNAL PARAMETERS-1'!$B$5:$J$44,8,FALSE)*VLOOKUP(AEBYLD2!BQ$4,'[1]INTERNAL PARAMETERS-1'!$B$5:$J$44,3,FALSE)</f>
        <v>0</v>
      </c>
      <c r="BR207" s="50">
        <f>AEBYLD1!BR207*VLOOKUP(AEBYLD2!BR$4,'[1]INTERNAL PARAMETERS-1'!$B$5:$J$44,5,FALSE)*VLOOKUP(AEBYLD2!BR$4,'[1]INTERNAL PARAMETERS-1'!$B$5:$J$44,6,FALSE)*VLOOKUP(AEBYLD2!BR$4,'[1]INTERNAL PARAMETERS-1'!$B$5:$J$44,3,FALSE) + AEBYLD1!BR207*(1-VLOOKUP(AEBYLD2!BR$4,'[1]INTERNAL PARAMETERS-1'!$B$5:$J$44,5,FALSE))*VLOOKUP(AEBYLD2!BR$4,'[1]INTERNAL PARAMETERS-1'!$B$5:$J$44,8,FALSE)*VLOOKUP(AEBYLD2!BR$4,'[1]INTERNAL PARAMETERS-1'!$B$5:$J$44,3,FALSE)</f>
        <v>0</v>
      </c>
      <c r="BS207" s="50">
        <f>AEBYLD1!BS207*VLOOKUP(AEBYLD2!BS$4,'[1]INTERNAL PARAMETERS-1'!$B$5:$J$44,5,FALSE)*VLOOKUP(AEBYLD2!BS$4,'[1]INTERNAL PARAMETERS-1'!$B$5:$J$44,6,FALSE)*VLOOKUP(AEBYLD2!BS$4,'[1]INTERNAL PARAMETERS-1'!$B$5:$J$44,3,FALSE) + AEBYLD1!BS207*(1-VLOOKUP(AEBYLD2!BS$4,'[1]INTERNAL PARAMETERS-1'!$B$5:$J$44,5,FALSE))*VLOOKUP(AEBYLD2!BS$4,'[1]INTERNAL PARAMETERS-1'!$B$5:$J$44,8,FALSE)*VLOOKUP(AEBYLD2!BS$4,'[1]INTERNAL PARAMETERS-1'!$B$5:$J$44,3,FALSE)</f>
        <v>0</v>
      </c>
      <c r="BT207" s="50">
        <f>AEBYLD1!BT207*VLOOKUP(AEBYLD2!BT$4,'[1]INTERNAL PARAMETERS-1'!$B$5:$J$44,5,FALSE)*VLOOKUP(AEBYLD2!BT$4,'[1]INTERNAL PARAMETERS-1'!$B$5:$J$44,6,FALSE)*VLOOKUP(AEBYLD2!BT$4,'[1]INTERNAL PARAMETERS-1'!$B$5:$J$44,3,FALSE) + AEBYLD1!BT207*(1-VLOOKUP(AEBYLD2!BT$4,'[1]INTERNAL PARAMETERS-1'!$B$5:$J$44,5,FALSE))*VLOOKUP(AEBYLD2!BT$4,'[1]INTERNAL PARAMETERS-1'!$B$5:$J$44,8,FALSE)*VLOOKUP(AEBYLD2!BT$4,'[1]INTERNAL PARAMETERS-1'!$B$5:$J$44,3,FALSE)</f>
        <v>0</v>
      </c>
      <c r="BU207" s="50">
        <f>AEBYLD1!BU207*VLOOKUP(AEBYLD2!BU$4,'[1]INTERNAL PARAMETERS-1'!$B$5:$J$44,5,FALSE)*VLOOKUP(AEBYLD2!BU$4,'[1]INTERNAL PARAMETERS-1'!$B$5:$J$44,6,FALSE)*VLOOKUP(AEBYLD2!BU$4,'[1]INTERNAL PARAMETERS-1'!$B$5:$J$44,3,FALSE) + AEBYLD1!BU207*(1-VLOOKUP(AEBYLD2!BU$4,'[1]INTERNAL PARAMETERS-1'!$B$5:$J$44,5,FALSE))*VLOOKUP(AEBYLD2!BU$4,'[1]INTERNAL PARAMETERS-1'!$B$5:$J$44,8,FALSE)*VLOOKUP(AEBYLD2!BU$4,'[1]INTERNAL PARAMETERS-1'!$B$5:$J$44,3,FALSE)</f>
        <v>0</v>
      </c>
      <c r="BV207" s="50">
        <f>AEBYLD1!BV207*VLOOKUP(AEBYLD2!BV$4,'[1]INTERNAL PARAMETERS-1'!$B$5:$J$44,5,FALSE)*VLOOKUP(AEBYLD2!BV$4,'[1]INTERNAL PARAMETERS-1'!$B$5:$J$44,6,FALSE)*VLOOKUP(AEBYLD2!BV$4,'[1]INTERNAL PARAMETERS-1'!$B$5:$J$44,3,FALSE) + AEBYLD1!BV207*(1-VLOOKUP(AEBYLD2!BV$4,'[1]INTERNAL PARAMETERS-1'!$B$5:$J$44,5,FALSE))*VLOOKUP(AEBYLD2!BV$4,'[1]INTERNAL PARAMETERS-1'!$B$5:$J$44,8,FALSE)*VLOOKUP(AEBYLD2!BV$4,'[1]INTERNAL PARAMETERS-1'!$B$5:$J$44,3,FALSE)</f>
        <v>0</v>
      </c>
      <c r="BW207" s="50">
        <f>AEBYLD1!BW207*VLOOKUP(AEBYLD2!BW$4,'[1]INTERNAL PARAMETERS-1'!$B$5:$J$44,5,FALSE)*VLOOKUP(AEBYLD2!BW$4,'[1]INTERNAL PARAMETERS-1'!$B$5:$J$44,6,FALSE)*VLOOKUP(AEBYLD2!BW$4,'[1]INTERNAL PARAMETERS-1'!$B$5:$J$44,3,FALSE) + AEBYLD1!BW207*(1-VLOOKUP(AEBYLD2!BW$4,'[1]INTERNAL PARAMETERS-1'!$B$5:$J$44,5,FALSE))*VLOOKUP(AEBYLD2!BW$4,'[1]INTERNAL PARAMETERS-1'!$B$5:$J$44,8,FALSE)*VLOOKUP(AEBYLD2!BW$4,'[1]INTERNAL PARAMETERS-1'!$B$5:$J$44,3,FALSE)</f>
        <v>0</v>
      </c>
      <c r="BX207" s="50">
        <f>AEBYLD1!BX207*VLOOKUP(AEBYLD2!BX$4,'[1]INTERNAL PARAMETERS-1'!$B$5:$J$44,5,FALSE)*VLOOKUP(AEBYLD2!BX$4,'[1]INTERNAL PARAMETERS-1'!$B$5:$J$44,6,FALSE)*VLOOKUP(AEBYLD2!BX$4,'[1]INTERNAL PARAMETERS-1'!$B$5:$J$44,3,FALSE) + AEBYLD1!BX207*(1-VLOOKUP(AEBYLD2!BX$4,'[1]INTERNAL PARAMETERS-1'!$B$5:$J$44,5,FALSE))*VLOOKUP(AEBYLD2!BX$4,'[1]INTERNAL PARAMETERS-1'!$B$5:$J$44,8,FALSE)*VLOOKUP(AEBYLD2!BX$4,'[1]INTERNAL PARAMETERS-1'!$B$5:$J$44,3,FALSE)</f>
        <v>0</v>
      </c>
      <c r="BY207" s="50">
        <f>AEBYLD1!BY207*VLOOKUP(AEBYLD2!BY$4,'[1]INTERNAL PARAMETERS-1'!$B$5:$J$44,5,FALSE)*VLOOKUP(AEBYLD2!BY$4,'[1]INTERNAL PARAMETERS-1'!$B$5:$J$44,6,FALSE)*VLOOKUP(AEBYLD2!BY$4,'[1]INTERNAL PARAMETERS-1'!$B$5:$J$44,3,FALSE) + AEBYLD1!BY207*(1-VLOOKUP(AEBYLD2!BY$4,'[1]INTERNAL PARAMETERS-1'!$B$5:$J$44,5,FALSE))*VLOOKUP(AEBYLD2!BY$4,'[1]INTERNAL PARAMETERS-1'!$B$5:$J$44,8,FALSE)*VLOOKUP(AEBYLD2!BY$4,'[1]INTERNAL PARAMETERS-1'!$B$5:$J$44,3,FALSE)</f>
        <v>0</v>
      </c>
      <c r="BZ207" s="50">
        <f>AEBYLD1!BZ207*VLOOKUP(AEBYLD2!BZ$4,'[1]INTERNAL PARAMETERS-1'!$B$5:$J$44,5,FALSE)*VLOOKUP(AEBYLD2!BZ$4,'[1]INTERNAL PARAMETERS-1'!$B$5:$J$44,6,FALSE)*VLOOKUP(AEBYLD2!BZ$4,'[1]INTERNAL PARAMETERS-1'!$B$5:$J$44,3,FALSE) + AEBYLD1!BZ207*(1-VLOOKUP(AEBYLD2!BZ$4,'[1]INTERNAL PARAMETERS-1'!$B$5:$J$44,5,FALSE))*VLOOKUP(AEBYLD2!BZ$4,'[1]INTERNAL PARAMETERS-1'!$B$5:$J$44,8,FALSE)*VLOOKUP(AEBYLD2!BZ$4,'[1]INTERNAL PARAMETERS-1'!$B$5:$J$44,3,FALSE)</f>
        <v>0</v>
      </c>
      <c r="CA207" s="50">
        <f>AEBYLD1!CA207*VLOOKUP(AEBYLD2!CA$4,'[1]INTERNAL PARAMETERS-1'!$B$5:$J$44,5,FALSE)*VLOOKUP(AEBYLD2!CA$4,'[1]INTERNAL PARAMETERS-1'!$B$5:$J$44,6,FALSE)*VLOOKUP(AEBYLD2!CA$4,'[1]INTERNAL PARAMETERS-1'!$B$5:$J$44,3,FALSE) + AEBYLD1!CA207*(1-VLOOKUP(AEBYLD2!CA$4,'[1]INTERNAL PARAMETERS-1'!$B$5:$J$44,5,FALSE))*VLOOKUP(AEBYLD2!CA$4,'[1]INTERNAL PARAMETERS-1'!$B$5:$J$44,8,FALSE)*VLOOKUP(AEBYLD2!CA$4,'[1]INTERNAL PARAMETERS-1'!$B$5:$J$44,3,FALSE)</f>
        <v>0</v>
      </c>
      <c r="CB207" s="50">
        <f>AEBYLD1!CB207*VLOOKUP(AEBYLD2!CB$4,'[1]INTERNAL PARAMETERS-1'!$B$5:$J$44,5,FALSE)*VLOOKUP(AEBYLD2!CB$4,'[1]INTERNAL PARAMETERS-1'!$B$5:$J$44,6,FALSE)*VLOOKUP(AEBYLD2!CB$4,'[1]INTERNAL PARAMETERS-1'!$B$5:$J$44,3,FALSE) + AEBYLD1!CB207*(1-VLOOKUP(AEBYLD2!CB$4,'[1]INTERNAL PARAMETERS-1'!$B$5:$J$44,5,FALSE))*VLOOKUP(AEBYLD2!CB$4,'[1]INTERNAL PARAMETERS-1'!$B$5:$J$44,8,FALSE)*VLOOKUP(AEBYLD2!CB$4,'[1]INTERNAL PARAMETERS-1'!$B$5:$J$44,3,FALSE)</f>
        <v>0</v>
      </c>
      <c r="CC207" s="50">
        <f>AEBYLD1!CC207*VLOOKUP(AEBYLD2!CC$4,'[1]INTERNAL PARAMETERS-1'!$B$5:$J$44,5,FALSE)*VLOOKUP(AEBYLD2!CC$4,'[1]INTERNAL PARAMETERS-1'!$B$5:$J$44,6,FALSE)*VLOOKUP(AEBYLD2!CC$4,'[1]INTERNAL PARAMETERS-1'!$B$5:$J$44,3,FALSE) + AEBYLD1!CC207*(1-VLOOKUP(AEBYLD2!CC$4,'[1]INTERNAL PARAMETERS-1'!$B$5:$J$44,5,FALSE))*VLOOKUP(AEBYLD2!CC$4,'[1]INTERNAL PARAMETERS-1'!$B$5:$J$44,8,FALSE)*VLOOKUP(AEBYLD2!CC$4,'[1]INTERNAL PARAMETERS-1'!$B$5:$J$44,3,FALSE)</f>
        <v>0</v>
      </c>
      <c r="CD207" s="50">
        <f>AEBYLD1!CD207*VLOOKUP(AEBYLD2!CD$4,'[1]INTERNAL PARAMETERS-1'!$B$5:$J$44,5,FALSE)*VLOOKUP(AEBYLD2!CD$4,'[1]INTERNAL PARAMETERS-1'!$B$5:$J$44,6,FALSE)*VLOOKUP(AEBYLD2!CD$4,'[1]INTERNAL PARAMETERS-1'!$B$5:$J$44,3,FALSE) + AEBYLD1!CD207*(1-VLOOKUP(AEBYLD2!CD$4,'[1]INTERNAL PARAMETERS-1'!$B$5:$J$44,5,FALSE))*VLOOKUP(AEBYLD2!CD$4,'[1]INTERNAL PARAMETERS-1'!$B$5:$J$44,8,FALSE)*VLOOKUP(AEBYLD2!CD$4,'[1]INTERNAL PARAMETERS-1'!$B$5:$J$44,3,FALSE)</f>
        <v>0</v>
      </c>
      <c r="CE207" s="50">
        <f>AEBYLD1!CE207*VLOOKUP(AEBYLD2!CE$4,'[1]INTERNAL PARAMETERS-1'!$B$5:$J$44,5,FALSE)*VLOOKUP(AEBYLD2!CE$4,'[1]INTERNAL PARAMETERS-1'!$B$5:$J$44,6,FALSE)*VLOOKUP(AEBYLD2!CE$4,'[1]INTERNAL PARAMETERS-1'!$B$5:$J$44,3,FALSE) + AEBYLD1!CE207*(1-VLOOKUP(AEBYLD2!CE$4,'[1]INTERNAL PARAMETERS-1'!$B$5:$J$44,5,FALSE))*VLOOKUP(AEBYLD2!CE$4,'[1]INTERNAL PARAMETERS-1'!$B$5:$J$44,8,FALSE)*VLOOKUP(AEBYLD2!CE$4,'[1]INTERNAL PARAMETERS-1'!$B$5:$J$44,3,FALSE)</f>
        <v>0</v>
      </c>
      <c r="CF207" s="50">
        <f>AEBYLD1!CF207*VLOOKUP(AEBYLD2!CF$4,'[1]INTERNAL PARAMETERS-1'!$B$5:$J$44,5,FALSE)*VLOOKUP(AEBYLD2!CF$4,'[1]INTERNAL PARAMETERS-1'!$B$5:$J$44,6,FALSE)*VLOOKUP(AEBYLD2!CF$4,'[1]INTERNAL PARAMETERS-1'!$B$5:$J$44,3,FALSE) + AEBYLD1!CF207*(1-VLOOKUP(AEBYLD2!CF$4,'[1]INTERNAL PARAMETERS-1'!$B$5:$J$44,5,FALSE))*VLOOKUP(AEBYLD2!CF$4,'[1]INTERNAL PARAMETERS-1'!$B$5:$J$44,8,FALSE)*VLOOKUP(AEBYLD2!CF$4,'[1]INTERNAL PARAMETERS-1'!$B$5:$J$44,3,FALSE)</f>
        <v>0</v>
      </c>
      <c r="CG207" s="50">
        <f>AEBYLD1!CG207*VLOOKUP(AEBYLD2!CG$4,'[1]INTERNAL PARAMETERS-1'!$B$5:$J$44,5,FALSE)*VLOOKUP(AEBYLD2!CG$4,'[1]INTERNAL PARAMETERS-1'!$B$5:$J$44,6,FALSE)*VLOOKUP(AEBYLD2!CG$4,'[1]INTERNAL PARAMETERS-1'!$B$5:$J$44,3,FALSE) + AEBYLD1!CG207*(1-VLOOKUP(AEBYLD2!CG$4,'[1]INTERNAL PARAMETERS-1'!$B$5:$J$44,5,FALSE))*VLOOKUP(AEBYLD2!CG$4,'[1]INTERNAL PARAMETERS-1'!$B$5:$J$44,8,FALSE)*VLOOKUP(AEBYLD2!CG$4,'[1]INTERNAL PARAMETERS-1'!$B$5:$J$44,3,FALSE)</f>
        <v>0</v>
      </c>
      <c r="CH207" s="49">
        <f>AEBYLD1!CH207*VLOOKUP(AEBYLD2!CH$4,'[1]INTERNAL PARAMETERS-1'!$B$5:$J$44,5,FALSE)*VLOOKUP(AEBYLD2!CH$4,'[1]INTERNAL PARAMETERS-1'!$B$5:$J$44,6,FALSE)*VLOOKUP(AEBYLD2!CH$4,'[1]INTERNAL PARAMETERS-1'!$B$5:$J$44,3,FALSE) + AEBYLD1!CH207*(1-VLOOKUP(AEBYLD2!CH$4,'[1]INTERNAL PARAMETERS-1'!$B$5:$J$44,5,FALSE))*VLOOKUP(AEBYLD2!CH$4,'[1]INTERNAL PARAMETERS-1'!$B$5:$J$44,8,FALSE)*VLOOKUP(AEBYLD2!CH$4,'[1]INTERNAL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 x14ac:dyDescent="0.4">
      <c r="B208" s="64" t="s">
        <v>7</v>
      </c>
      <c r="C208" s="63" t="s">
        <v>71</v>
      </c>
      <c r="D208" s="63" t="s">
        <v>83</v>
      </c>
      <c r="E208" s="147">
        <f>AEB!AF208</f>
        <v>0</v>
      </c>
      <c r="F208" s="62">
        <f>'[1]INTERNAL PARAMETERS-1'!M10</f>
        <v>58.935000000000002</v>
      </c>
      <c r="G208" s="51">
        <f>AEBYLD1!G208*VLOOKUP(AEBYLD2!G$4,'[1]INTERNAL PARAMETERS-1'!$B$5:$J$44,5,FALSE)*VLOOKUP(AEBYLD2!G$4,'[1]INTERNAL PARAMETERS-1'!$B$5:$J$44,7,FALSE)*AEBYLD2!$F208 + AEBYLD1!G208*(1-VLOOKUP(AEBYLD2!G$4,'[1]INTERNAL PARAMETERS-1'!$B$5:$J$44,5,FALSE))*VLOOKUP(AEBYLD2!G$4,'[1]INTERNAL PARAMETERS-1'!$B$5:$J$44,9,FALSE)*AEBYLD2!$F208</f>
        <v>0</v>
      </c>
      <c r="H208" s="50">
        <f>AEBYLD1!H208*VLOOKUP(AEBYLD2!H$4,'[1]INTERNAL PARAMETERS-1'!$B$5:$J$44,5,FALSE)*VLOOKUP(AEBYLD2!H$4,'[1]INTERNAL PARAMETERS-1'!$B$5:$J$44,7,FALSE)*AEBYLD2!$F208 + AEBYLD1!H208*(1-VLOOKUP(AEBYLD2!H$4,'[1]INTERNAL PARAMETERS-1'!$B$5:$J$44,5,FALSE))*VLOOKUP(AEBYLD2!H$4,'[1]INTERNAL PARAMETERS-1'!$B$5:$J$44,9,FALSE)*AEBYLD2!$F208</f>
        <v>0</v>
      </c>
      <c r="I208" s="50">
        <f>AEBYLD1!I208*VLOOKUP(AEBYLD2!I$4,'[1]INTERNAL PARAMETERS-1'!$B$5:$J$44,5,FALSE)*VLOOKUP(AEBYLD2!I$4,'[1]INTERNAL PARAMETERS-1'!$B$5:$J$44,7,FALSE)*AEBYLD2!$F208 + AEBYLD1!I208*(1-VLOOKUP(AEBYLD2!I$4,'[1]INTERNAL PARAMETERS-1'!$B$5:$J$44,5,FALSE))*VLOOKUP(AEBYLD2!I$4,'[1]INTERNAL PARAMETERS-1'!$B$5:$J$44,9,FALSE)*AEBYLD2!$F208</f>
        <v>0</v>
      </c>
      <c r="J208" s="50">
        <f>AEBYLD1!J208*VLOOKUP(AEBYLD2!J$4,'[1]INTERNAL PARAMETERS-1'!$B$5:$J$44,5,FALSE)*VLOOKUP(AEBYLD2!J$4,'[1]INTERNAL PARAMETERS-1'!$B$5:$J$44,7,FALSE)*AEBYLD2!$F208 + AEBYLD1!J208*(1-VLOOKUP(AEBYLD2!J$4,'[1]INTERNAL PARAMETERS-1'!$B$5:$J$44,5,FALSE))*VLOOKUP(AEBYLD2!J$4,'[1]INTERNAL PARAMETERS-1'!$B$5:$J$44,9,FALSE)*AEBYLD2!$F208</f>
        <v>0</v>
      </c>
      <c r="K208" s="50">
        <f>AEBYLD1!K208*VLOOKUP(AEBYLD2!K$4,'[1]INTERNAL PARAMETERS-1'!$B$5:$J$44,5,FALSE)*VLOOKUP(AEBYLD2!K$4,'[1]INTERNAL PARAMETERS-1'!$B$5:$J$44,7,FALSE)*AEBYLD2!$F208 + AEBYLD1!K208*(1-VLOOKUP(AEBYLD2!K$4,'[1]INTERNAL PARAMETERS-1'!$B$5:$J$44,5,FALSE))*VLOOKUP(AEBYLD2!K$4,'[1]INTERNAL PARAMETERS-1'!$B$5:$J$44,9,FALSE)*AEBYLD2!$F208</f>
        <v>0</v>
      </c>
      <c r="L208" s="50">
        <f>AEBYLD1!L208*VLOOKUP(AEBYLD2!L$4,'[1]INTERNAL PARAMETERS-1'!$B$5:$J$44,5,FALSE)*VLOOKUP(AEBYLD2!L$4,'[1]INTERNAL PARAMETERS-1'!$B$5:$J$44,7,FALSE)*AEBYLD2!$F208 + AEBYLD1!L208*(1-VLOOKUP(AEBYLD2!L$4,'[1]INTERNAL PARAMETERS-1'!$B$5:$J$44,5,FALSE))*VLOOKUP(AEBYLD2!L$4,'[1]INTERNAL PARAMETERS-1'!$B$5:$J$44,9,FALSE)*AEBYLD2!$F208</f>
        <v>0</v>
      </c>
      <c r="M208" s="50">
        <f>AEBYLD1!M208*VLOOKUP(AEBYLD2!M$4,'[1]INTERNAL PARAMETERS-1'!$B$5:$J$44,5,FALSE)*VLOOKUP(AEBYLD2!M$4,'[1]INTERNAL PARAMETERS-1'!$B$5:$J$44,7,FALSE)*AEBYLD2!$F208 + AEBYLD1!M208*(1-VLOOKUP(AEBYLD2!M$4,'[1]INTERNAL PARAMETERS-1'!$B$5:$J$44,5,FALSE))*VLOOKUP(AEBYLD2!M$4,'[1]INTERNAL PARAMETERS-1'!$B$5:$J$44,9,FALSE)*AEBYLD2!$F208</f>
        <v>0</v>
      </c>
      <c r="N208" s="50">
        <f>AEBYLD1!N208*VLOOKUP(AEBYLD2!N$4,'[1]INTERNAL PARAMETERS-1'!$B$5:$J$44,5,FALSE)*VLOOKUP(AEBYLD2!N$4,'[1]INTERNAL PARAMETERS-1'!$B$5:$J$44,7,FALSE)*AEBYLD2!$F208 + AEBYLD1!N208*(1-VLOOKUP(AEBYLD2!N$4,'[1]INTERNAL PARAMETERS-1'!$B$5:$J$44,5,FALSE))*VLOOKUP(AEBYLD2!N$4,'[1]INTERNAL PARAMETERS-1'!$B$5:$J$44,9,FALSE)*AEBYLD2!$F208</f>
        <v>0</v>
      </c>
      <c r="O208" s="50">
        <f>AEBYLD1!O208*VLOOKUP(AEBYLD2!O$4,'[1]INTERNAL PARAMETERS-1'!$B$5:$J$44,5,FALSE)*VLOOKUP(AEBYLD2!O$4,'[1]INTERNAL PARAMETERS-1'!$B$5:$J$44,7,FALSE)*AEBYLD2!$F208 + AEBYLD1!O208*(1-VLOOKUP(AEBYLD2!O$4,'[1]INTERNAL PARAMETERS-1'!$B$5:$J$44,5,FALSE))*VLOOKUP(AEBYLD2!O$4,'[1]INTERNAL PARAMETERS-1'!$B$5:$J$44,9,FALSE)*AEBYLD2!$F208</f>
        <v>0</v>
      </c>
      <c r="P208" s="50">
        <f>AEBYLD1!P208*VLOOKUP(AEBYLD2!P$4,'[1]INTERNAL PARAMETERS-1'!$B$5:$J$44,5,FALSE)*VLOOKUP(AEBYLD2!P$4,'[1]INTERNAL PARAMETERS-1'!$B$5:$J$44,7,FALSE)*AEBYLD2!$F208 + AEBYLD1!P208*(1-VLOOKUP(AEBYLD2!P$4,'[1]INTERNAL PARAMETERS-1'!$B$5:$J$44,5,FALSE))*VLOOKUP(AEBYLD2!P$4,'[1]INTERNAL PARAMETERS-1'!$B$5:$J$44,9,FALSE)*AEBYLD2!$F208</f>
        <v>0</v>
      </c>
      <c r="Q208" s="50">
        <f>AEBYLD1!Q208*VLOOKUP(AEBYLD2!Q$4,'[1]INTERNAL PARAMETERS-1'!$B$5:$J$44,5,FALSE)*VLOOKUP(AEBYLD2!Q$4,'[1]INTERNAL PARAMETERS-1'!$B$5:$J$44,7,FALSE)*AEBYLD2!$F208 + AEBYLD1!Q208*(1-VLOOKUP(AEBYLD2!Q$4,'[1]INTERNAL PARAMETERS-1'!$B$5:$J$44,5,FALSE))*VLOOKUP(AEBYLD2!Q$4,'[1]INTERNAL PARAMETERS-1'!$B$5:$J$44,9,FALSE)*AEBYLD2!$F208</f>
        <v>0</v>
      </c>
      <c r="R208" s="50">
        <f>AEBYLD1!R208*VLOOKUP(AEBYLD2!R$4,'[1]INTERNAL PARAMETERS-1'!$B$5:$J$44,5,FALSE)*VLOOKUP(AEBYLD2!R$4,'[1]INTERNAL PARAMETERS-1'!$B$5:$J$44,7,FALSE)*AEBYLD2!$F208 + AEBYLD1!R208*(1-VLOOKUP(AEBYLD2!R$4,'[1]INTERNAL PARAMETERS-1'!$B$5:$J$44,5,FALSE))*VLOOKUP(AEBYLD2!R$4,'[1]INTERNAL PARAMETERS-1'!$B$5:$J$44,9,FALSE)*AEBYLD2!$F208</f>
        <v>0</v>
      </c>
      <c r="S208" s="50">
        <f>AEBYLD1!S208*VLOOKUP(AEBYLD2!S$4,'[1]INTERNAL PARAMETERS-1'!$B$5:$J$44,5,FALSE)*VLOOKUP(AEBYLD2!S$4,'[1]INTERNAL PARAMETERS-1'!$B$5:$J$44,7,FALSE)*AEBYLD2!$F208 + AEBYLD1!S208*(1-VLOOKUP(AEBYLD2!S$4,'[1]INTERNAL PARAMETERS-1'!$B$5:$J$44,5,FALSE))*VLOOKUP(AEBYLD2!S$4,'[1]INTERNAL PARAMETERS-1'!$B$5:$J$44,9,FALSE)*AEBYLD2!$F208</f>
        <v>0</v>
      </c>
      <c r="T208" s="50">
        <f>AEBYLD1!T208*VLOOKUP(AEBYLD2!T$4,'[1]INTERNAL PARAMETERS-1'!$B$5:$J$44,5,FALSE)*VLOOKUP(AEBYLD2!T$4,'[1]INTERNAL PARAMETERS-1'!$B$5:$J$44,7,FALSE)*AEBYLD2!$F208 + AEBYLD1!T208*(1-VLOOKUP(AEBYLD2!T$4,'[1]INTERNAL PARAMETERS-1'!$B$5:$J$44,5,FALSE))*VLOOKUP(AEBYLD2!T$4,'[1]INTERNAL PARAMETERS-1'!$B$5:$J$44,9,FALSE)*AEBYLD2!$F208</f>
        <v>0</v>
      </c>
      <c r="U208" s="50">
        <f>AEBYLD1!U208*VLOOKUP(AEBYLD2!U$4,'[1]INTERNAL PARAMETERS-1'!$B$5:$J$44,5,FALSE)*VLOOKUP(AEBYLD2!U$4,'[1]INTERNAL PARAMETERS-1'!$B$5:$J$44,7,FALSE)*AEBYLD2!$F208 + AEBYLD1!U208*(1-VLOOKUP(AEBYLD2!U$4,'[1]INTERNAL PARAMETERS-1'!$B$5:$J$44,5,FALSE))*VLOOKUP(AEBYLD2!U$4,'[1]INTERNAL PARAMETERS-1'!$B$5:$J$44,9,FALSE)*AEBYLD2!$F208</f>
        <v>0</v>
      </c>
      <c r="V208" s="50">
        <f>AEBYLD1!V208*VLOOKUP(AEBYLD2!V$4,'[1]INTERNAL PARAMETERS-1'!$B$5:$J$44,5,FALSE)*VLOOKUP(AEBYLD2!V$4,'[1]INTERNAL PARAMETERS-1'!$B$5:$J$44,7,FALSE)*AEBYLD2!$F208 + AEBYLD1!V208*(1-VLOOKUP(AEBYLD2!V$4,'[1]INTERNAL PARAMETERS-1'!$B$5:$J$44,5,FALSE))*VLOOKUP(AEBYLD2!V$4,'[1]INTERNAL PARAMETERS-1'!$B$5:$J$44,9,FALSE)*AEBYLD2!$F208</f>
        <v>0</v>
      </c>
      <c r="W208" s="50">
        <f>AEBYLD1!W208*VLOOKUP(AEBYLD2!W$4,'[1]INTERNAL PARAMETERS-1'!$B$5:$J$44,5,FALSE)*VLOOKUP(AEBYLD2!W$4,'[1]INTERNAL PARAMETERS-1'!$B$5:$J$44,7,FALSE)*AEBYLD2!$F208 + AEBYLD1!W208*(1-VLOOKUP(AEBYLD2!W$4,'[1]INTERNAL PARAMETERS-1'!$B$5:$J$44,5,FALSE))*VLOOKUP(AEBYLD2!W$4,'[1]INTERNAL PARAMETERS-1'!$B$5:$J$44,9,FALSE)*AEBYLD2!$F208</f>
        <v>0</v>
      </c>
      <c r="X208" s="50">
        <f>AEBYLD1!X208*VLOOKUP(AEBYLD2!X$4,'[1]INTERNAL PARAMETERS-1'!$B$5:$J$44,5,FALSE)*VLOOKUP(AEBYLD2!X$4,'[1]INTERNAL PARAMETERS-1'!$B$5:$J$44,7,FALSE)*AEBYLD2!$F208 + AEBYLD1!X208*(1-VLOOKUP(AEBYLD2!X$4,'[1]INTERNAL PARAMETERS-1'!$B$5:$J$44,5,FALSE))*VLOOKUP(AEBYLD2!X$4,'[1]INTERNAL PARAMETERS-1'!$B$5:$J$44,9,FALSE)*AEBYLD2!$F208</f>
        <v>0</v>
      </c>
      <c r="Y208" s="50">
        <f>AEBYLD1!Y208*VLOOKUP(AEBYLD2!Y$4,'[1]INTERNAL PARAMETERS-1'!$B$5:$J$44,5,FALSE)*VLOOKUP(AEBYLD2!Y$4,'[1]INTERNAL PARAMETERS-1'!$B$5:$J$44,7,FALSE)*AEBYLD2!$F208 + AEBYLD1!Y208*(1-VLOOKUP(AEBYLD2!Y$4,'[1]INTERNAL PARAMETERS-1'!$B$5:$J$44,5,FALSE))*VLOOKUP(AEBYLD2!Y$4,'[1]INTERNAL PARAMETERS-1'!$B$5:$J$44,9,FALSE)*AEBYLD2!$F208</f>
        <v>0</v>
      </c>
      <c r="Z208" s="50">
        <f>AEBYLD1!Z208*VLOOKUP(AEBYLD2!Z$4,'[1]INTERNAL PARAMETERS-1'!$B$5:$J$44,5,FALSE)*VLOOKUP(AEBYLD2!Z$4,'[1]INTERNAL PARAMETERS-1'!$B$5:$J$44,7,FALSE)*AEBYLD2!$F208 + AEBYLD1!Z208*(1-VLOOKUP(AEBYLD2!Z$4,'[1]INTERNAL PARAMETERS-1'!$B$5:$J$44,5,FALSE))*VLOOKUP(AEBYLD2!Z$4,'[1]INTERNAL PARAMETERS-1'!$B$5:$J$44,9,FALSE)*AEBYLD2!$F208</f>
        <v>0</v>
      </c>
      <c r="AA208" s="50">
        <f>AEBYLD1!AA208*VLOOKUP(AEBYLD2!AA$4,'[1]INTERNAL PARAMETERS-1'!$B$5:$J$44,5,FALSE)*VLOOKUP(AEBYLD2!AA$4,'[1]INTERNAL PARAMETERS-1'!$B$5:$J$44,7,FALSE)*AEBYLD2!$F208 + AEBYLD1!AA208*(1-VLOOKUP(AEBYLD2!AA$4,'[1]INTERNAL PARAMETERS-1'!$B$5:$J$44,5,FALSE))*VLOOKUP(AEBYLD2!AA$4,'[1]INTERNAL PARAMETERS-1'!$B$5:$J$44,9,FALSE)*AEBYLD2!$F208</f>
        <v>0</v>
      </c>
      <c r="AB208" s="50">
        <f>AEBYLD1!AB208*VLOOKUP(AEBYLD2!AB$4,'[1]INTERNAL PARAMETERS-1'!$B$5:$J$44,5,FALSE)*VLOOKUP(AEBYLD2!AB$4,'[1]INTERNAL PARAMETERS-1'!$B$5:$J$44,7,FALSE)*AEBYLD2!$F208 + AEBYLD1!AB208*(1-VLOOKUP(AEBYLD2!AB$4,'[1]INTERNAL PARAMETERS-1'!$B$5:$J$44,5,FALSE))*VLOOKUP(AEBYLD2!AB$4,'[1]INTERNAL PARAMETERS-1'!$B$5:$J$44,9,FALSE)*AEBYLD2!$F208</f>
        <v>0</v>
      </c>
      <c r="AC208" s="50">
        <f>AEBYLD1!AC208*VLOOKUP(AEBYLD2!AC$4,'[1]INTERNAL PARAMETERS-1'!$B$5:$J$44,5,FALSE)*VLOOKUP(AEBYLD2!AC$4,'[1]INTERNAL PARAMETERS-1'!$B$5:$J$44,7,FALSE)*AEBYLD2!$F208 + AEBYLD1!AC208*(1-VLOOKUP(AEBYLD2!AC$4,'[1]INTERNAL PARAMETERS-1'!$B$5:$J$44,5,FALSE))*VLOOKUP(AEBYLD2!AC$4,'[1]INTERNAL PARAMETERS-1'!$B$5:$J$44,9,FALSE)*AEBYLD2!$F208</f>
        <v>0</v>
      </c>
      <c r="AD208" s="50">
        <f>AEBYLD1!AD208*VLOOKUP(AEBYLD2!AD$4,'[1]INTERNAL PARAMETERS-1'!$B$5:$J$44,5,FALSE)*VLOOKUP(AEBYLD2!AD$4,'[1]INTERNAL PARAMETERS-1'!$B$5:$J$44,7,FALSE)*AEBYLD2!$F208 + AEBYLD1!AD208*(1-VLOOKUP(AEBYLD2!AD$4,'[1]INTERNAL PARAMETERS-1'!$B$5:$J$44,5,FALSE))*VLOOKUP(AEBYLD2!AD$4,'[1]INTERNAL PARAMETERS-1'!$B$5:$J$44,9,FALSE)*AEBYLD2!$F208</f>
        <v>0</v>
      </c>
      <c r="AE208" s="50">
        <f>AEBYLD1!AE208*VLOOKUP(AEBYLD2!AE$4,'[1]INTERNAL PARAMETERS-1'!$B$5:$J$44,5,FALSE)*VLOOKUP(AEBYLD2!AE$4,'[1]INTERNAL PARAMETERS-1'!$B$5:$J$44,7,FALSE)*AEBYLD2!$F208 + AEBYLD1!AE208*(1-VLOOKUP(AEBYLD2!AE$4,'[1]INTERNAL PARAMETERS-1'!$B$5:$J$44,5,FALSE))*VLOOKUP(AEBYLD2!AE$4,'[1]INTERNAL PARAMETERS-1'!$B$5:$J$44,9,FALSE)*AEBYLD2!$F208</f>
        <v>0</v>
      </c>
      <c r="AF208" s="50">
        <f>AEBYLD1!AF208*VLOOKUP(AEBYLD2!AF$4,'[1]INTERNAL PARAMETERS-1'!$B$5:$J$44,5,FALSE)*VLOOKUP(AEBYLD2!AF$4,'[1]INTERNAL PARAMETERS-1'!$B$5:$J$44,7,FALSE)*AEBYLD2!$F208 + AEBYLD1!AF208*(1-VLOOKUP(AEBYLD2!AF$4,'[1]INTERNAL PARAMETERS-1'!$B$5:$J$44,5,FALSE))*VLOOKUP(AEBYLD2!AF$4,'[1]INTERNAL PARAMETERS-1'!$B$5:$J$44,9,FALSE)*AEBYLD2!$F208</f>
        <v>0</v>
      </c>
      <c r="AG208" s="50">
        <f>AEBYLD1!AG208*VLOOKUP(AEBYLD2!AG$4,'[1]INTERNAL PARAMETERS-1'!$B$5:$J$44,5,FALSE)*VLOOKUP(AEBYLD2!AG$4,'[1]INTERNAL PARAMETERS-1'!$B$5:$J$44,7,FALSE)*AEBYLD2!$F208 + AEBYLD1!AG208*(1-VLOOKUP(AEBYLD2!AG$4,'[1]INTERNAL PARAMETERS-1'!$B$5:$J$44,5,FALSE))*VLOOKUP(AEBYLD2!AG$4,'[1]INTERNAL PARAMETERS-1'!$B$5:$J$44,9,FALSE)*AEBYLD2!$F208</f>
        <v>0</v>
      </c>
      <c r="AH208" s="50">
        <f>AEBYLD1!AH208*VLOOKUP(AEBYLD2!AH$4,'[1]INTERNAL PARAMETERS-1'!$B$5:$J$44,5,FALSE)*VLOOKUP(AEBYLD2!AH$4,'[1]INTERNAL PARAMETERS-1'!$B$5:$J$44,7,FALSE)*AEBYLD2!$F208 + AEBYLD1!AH208*(1-VLOOKUP(AEBYLD2!AH$4,'[1]INTERNAL PARAMETERS-1'!$B$5:$J$44,5,FALSE))*VLOOKUP(AEBYLD2!AH$4,'[1]INTERNAL PARAMETERS-1'!$B$5:$J$44,9,FALSE)*AEBYLD2!$F208</f>
        <v>0</v>
      </c>
      <c r="AI208" s="50">
        <f>AEBYLD1!AI208*VLOOKUP(AEBYLD2!AI$4,'[1]INTERNAL PARAMETERS-1'!$B$5:$J$44,5,FALSE)*VLOOKUP(AEBYLD2!AI$4,'[1]INTERNAL PARAMETERS-1'!$B$5:$J$44,7,FALSE)*AEBYLD2!$F208 + AEBYLD1!AI208*(1-VLOOKUP(AEBYLD2!AI$4,'[1]INTERNAL PARAMETERS-1'!$B$5:$J$44,5,FALSE))*VLOOKUP(AEBYLD2!AI$4,'[1]INTERNAL PARAMETERS-1'!$B$5:$J$44,9,FALSE)*AEBYLD2!$F208</f>
        <v>0</v>
      </c>
      <c r="AJ208" s="50">
        <f>AEBYLD1!AJ208*VLOOKUP(AEBYLD2!AJ$4,'[1]INTERNAL PARAMETERS-1'!$B$5:$J$44,5,FALSE)*VLOOKUP(AEBYLD2!AJ$4,'[1]INTERNAL PARAMETERS-1'!$B$5:$J$44,7,FALSE)*AEBYLD2!$F208 + AEBYLD1!AJ208*(1-VLOOKUP(AEBYLD2!AJ$4,'[1]INTERNAL PARAMETERS-1'!$B$5:$J$44,5,FALSE))*VLOOKUP(AEBYLD2!AJ$4,'[1]INTERNAL PARAMETERS-1'!$B$5:$J$44,9,FALSE)*AEBYLD2!$F208</f>
        <v>0</v>
      </c>
      <c r="AK208" s="50">
        <f>AEBYLD1!AK208*VLOOKUP(AEBYLD2!AK$4,'[1]INTERNAL PARAMETERS-1'!$B$5:$J$44,5,FALSE)*VLOOKUP(AEBYLD2!AK$4,'[1]INTERNAL PARAMETERS-1'!$B$5:$J$44,7,FALSE)*AEBYLD2!$F208 + AEBYLD1!AK208*(1-VLOOKUP(AEBYLD2!AK$4,'[1]INTERNAL PARAMETERS-1'!$B$5:$J$44,5,FALSE))*VLOOKUP(AEBYLD2!AK$4,'[1]INTERNAL PARAMETERS-1'!$B$5:$J$44,9,FALSE)*AEBYLD2!$F208</f>
        <v>0</v>
      </c>
      <c r="AL208" s="50">
        <f>AEBYLD1!AL208*VLOOKUP(AEBYLD2!AL$4,'[1]INTERNAL PARAMETERS-1'!$B$5:$J$44,5,FALSE)*VLOOKUP(AEBYLD2!AL$4,'[1]INTERNAL PARAMETERS-1'!$B$5:$J$44,7,FALSE)*AEBYLD2!$F208 + AEBYLD1!AL208*(1-VLOOKUP(AEBYLD2!AL$4,'[1]INTERNAL PARAMETERS-1'!$B$5:$J$44,5,FALSE))*VLOOKUP(AEBYLD2!AL$4,'[1]INTERNAL PARAMETERS-1'!$B$5:$J$44,9,FALSE)*AEBYLD2!$F208</f>
        <v>0</v>
      </c>
      <c r="AM208" s="50">
        <f>AEBYLD1!AM208*VLOOKUP(AEBYLD2!AM$4,'[1]INTERNAL PARAMETERS-1'!$B$5:$J$44,5,FALSE)*VLOOKUP(AEBYLD2!AM$4,'[1]INTERNAL PARAMETERS-1'!$B$5:$J$44,7,FALSE)*AEBYLD2!$F208 + AEBYLD1!AM208*(1-VLOOKUP(AEBYLD2!AM$4,'[1]INTERNAL PARAMETERS-1'!$B$5:$J$44,5,FALSE))*VLOOKUP(AEBYLD2!AM$4,'[1]INTERNAL PARAMETERS-1'!$B$5:$J$44,9,FALSE)*AEBYLD2!$F208</f>
        <v>0</v>
      </c>
      <c r="AN208" s="50">
        <f>AEBYLD1!AN208*VLOOKUP(AEBYLD2!AN$4,'[1]INTERNAL PARAMETERS-1'!$B$5:$J$44,5,FALSE)*VLOOKUP(AEBYLD2!AN$4,'[1]INTERNAL PARAMETERS-1'!$B$5:$J$44,7,FALSE)*AEBYLD2!$F208 + AEBYLD1!AN208*(1-VLOOKUP(AEBYLD2!AN$4,'[1]INTERNAL PARAMETERS-1'!$B$5:$J$44,5,FALSE))*VLOOKUP(AEBYLD2!AN$4,'[1]INTERNAL PARAMETERS-1'!$B$5:$J$44,9,FALSE)*AEBYLD2!$F208</f>
        <v>0</v>
      </c>
      <c r="AO208" s="50">
        <f>AEBYLD1!AO208*VLOOKUP(AEBYLD2!AO$4,'[1]INTERNAL PARAMETERS-1'!$B$5:$J$44,5,FALSE)*VLOOKUP(AEBYLD2!AO$4,'[1]INTERNAL PARAMETERS-1'!$B$5:$J$44,7,FALSE)*AEBYLD2!$F208 + AEBYLD1!AO208*(1-VLOOKUP(AEBYLD2!AO$4,'[1]INTERNAL PARAMETERS-1'!$B$5:$J$44,5,FALSE))*VLOOKUP(AEBYLD2!AO$4,'[1]INTERNAL PARAMETERS-1'!$B$5:$J$44,9,FALSE)*AEBYLD2!$F208</f>
        <v>0</v>
      </c>
      <c r="AP208" s="50">
        <f>AEBYLD1!AP208*VLOOKUP(AEBYLD2!AP$4,'[1]INTERNAL PARAMETERS-1'!$B$5:$J$44,5,FALSE)*VLOOKUP(AEBYLD2!AP$4,'[1]INTERNAL PARAMETERS-1'!$B$5:$J$44,7,FALSE)*AEBYLD2!$F208 + AEBYLD1!AP208*(1-VLOOKUP(AEBYLD2!AP$4,'[1]INTERNAL PARAMETERS-1'!$B$5:$J$44,5,FALSE))*VLOOKUP(AEBYLD2!AP$4,'[1]INTERNAL PARAMETERS-1'!$B$5:$J$44,9,FALSE)*AEBYLD2!$F208</f>
        <v>0</v>
      </c>
      <c r="AQ208" s="50">
        <f>AEBYLD1!AQ208*VLOOKUP(AEBYLD2!AQ$4,'[1]INTERNAL PARAMETERS-1'!$B$5:$J$44,5,FALSE)*VLOOKUP(AEBYLD2!AQ$4,'[1]INTERNAL PARAMETERS-1'!$B$5:$J$44,7,FALSE)*AEBYLD2!$F208 + AEBYLD1!AQ208*(1-VLOOKUP(AEBYLD2!AQ$4,'[1]INTERNAL PARAMETERS-1'!$B$5:$J$44,5,FALSE))*VLOOKUP(AEBYLD2!AQ$4,'[1]INTERNAL PARAMETERS-1'!$B$5:$J$44,9,FALSE)*AEBYLD2!$F208</f>
        <v>0</v>
      </c>
      <c r="AR208" s="50">
        <f>AEBYLD1!AR208*VLOOKUP(AEBYLD2!AR$4,'[1]INTERNAL PARAMETERS-1'!$B$5:$J$44,5,FALSE)*VLOOKUP(AEBYLD2!AR$4,'[1]INTERNAL PARAMETERS-1'!$B$5:$J$44,7,FALSE)*AEBYLD2!$F208 + AEBYLD1!AR208*(1-VLOOKUP(AEBYLD2!AR$4,'[1]INTERNAL PARAMETERS-1'!$B$5:$J$44,5,FALSE))*VLOOKUP(AEBYLD2!AR$4,'[1]INTERNAL PARAMETERS-1'!$B$5:$J$44,9,FALSE)*AEBYLD2!$F208</f>
        <v>0</v>
      </c>
      <c r="AS208" s="50">
        <f>AEBYLD1!AS208*VLOOKUP(AEBYLD2!AS$4,'[1]INTERNAL PARAMETERS-1'!$B$5:$J$44,5,FALSE)*VLOOKUP(AEBYLD2!AS$4,'[1]INTERNAL PARAMETERS-1'!$B$5:$J$44,7,FALSE)*AEBYLD2!$F208 + AEBYLD1!AS208*(1-VLOOKUP(AEBYLD2!AS$4,'[1]INTERNAL PARAMETERS-1'!$B$5:$J$44,5,FALSE))*VLOOKUP(AEBYLD2!AS$4,'[1]INTERNAL PARAMETERS-1'!$B$5:$J$44,9,FALSE)*AEBYLD2!$F208</f>
        <v>0</v>
      </c>
      <c r="AT208" s="49">
        <f>AEBYLD1!AT208*VLOOKUP(AEBYLD2!AT$4,'[1]INTERNAL PARAMETERS-1'!$B$5:$J$44,5,FALSE)*VLOOKUP(AEBYLD2!AT$4,'[1]INTERNAL PARAMETERS-1'!$B$5:$J$44,7,FALSE)*AEBYLD2!$F208 + AEBYLD1!AT208*(1-VLOOKUP(AEBYLD2!AT$4,'[1]INTERNAL PARAMETERS-1'!$B$5:$J$44,5,FALSE))*VLOOKUP(AEBYLD2!AT$4,'[1]INTERNAL PARAMETERS-1'!$B$5:$J$44,9,FALSE)*AEBYLD2!$F208</f>
        <v>0</v>
      </c>
      <c r="AU208" s="51">
        <f>AEBYLD1!AU208*VLOOKUP(AEBYLD2!AU$4,'[1]INTERNAL PARAMETERS-1'!$B$5:$J$44,5,FALSE)*VLOOKUP(AEBYLD2!AU$4,'[1]INTERNAL PARAMETERS-1'!$B$5:$J$44,6,FALSE)*VLOOKUP(AEBYLD2!AU$4,'[1]INTERNAL PARAMETERS-1'!$B$5:$J$44,3,FALSE) + AEBYLD1!AU208*(1-VLOOKUP(AEBYLD2!AU$4,'[1]INTERNAL PARAMETERS-1'!$B$5:$J$44,5,FALSE))*VLOOKUP(AEBYLD2!AU$4,'[1]INTERNAL PARAMETERS-1'!$B$5:$J$44,8,FALSE)*VLOOKUP(AEBYLD2!AU$4,'[1]INTERNAL PARAMETERS-1'!$B$5:$J$44,3,FALSE)</f>
        <v>0</v>
      </c>
      <c r="AV208" s="50">
        <f>AEBYLD1!AV208*VLOOKUP(AEBYLD2!AV$4,'[1]INTERNAL PARAMETERS-1'!$B$5:$J$44,5,FALSE)*VLOOKUP(AEBYLD2!AV$4,'[1]INTERNAL PARAMETERS-1'!$B$5:$J$44,6,FALSE)*VLOOKUP(AEBYLD2!AV$4,'[1]INTERNAL PARAMETERS-1'!$B$5:$J$44,3,FALSE) + AEBYLD1!AV208*(1-VLOOKUP(AEBYLD2!AV$4,'[1]INTERNAL PARAMETERS-1'!$B$5:$J$44,5,FALSE))*VLOOKUP(AEBYLD2!AV$4,'[1]INTERNAL PARAMETERS-1'!$B$5:$J$44,8,FALSE)*VLOOKUP(AEBYLD2!AV$4,'[1]INTERNAL PARAMETERS-1'!$B$5:$J$44,3,FALSE)</f>
        <v>0</v>
      </c>
      <c r="AW208" s="50">
        <f>AEBYLD1!AW208*VLOOKUP(AEBYLD2!AW$4,'[1]INTERNAL PARAMETERS-1'!$B$5:$J$44,5,FALSE)*VLOOKUP(AEBYLD2!AW$4,'[1]INTERNAL PARAMETERS-1'!$B$5:$J$44,6,FALSE)*VLOOKUP(AEBYLD2!AW$4,'[1]INTERNAL PARAMETERS-1'!$B$5:$J$44,3,FALSE) + AEBYLD1!AW208*(1-VLOOKUP(AEBYLD2!AW$4,'[1]INTERNAL PARAMETERS-1'!$B$5:$J$44,5,FALSE))*VLOOKUP(AEBYLD2!AW$4,'[1]INTERNAL PARAMETERS-1'!$B$5:$J$44,8,FALSE)*VLOOKUP(AEBYLD2!AW$4,'[1]INTERNAL PARAMETERS-1'!$B$5:$J$44,3,FALSE)</f>
        <v>0</v>
      </c>
      <c r="AX208" s="50">
        <f>AEBYLD1!AX208*VLOOKUP(AEBYLD2!AX$4,'[1]INTERNAL PARAMETERS-1'!$B$5:$J$44,5,FALSE)*VLOOKUP(AEBYLD2!AX$4,'[1]INTERNAL PARAMETERS-1'!$B$5:$J$44,6,FALSE)*VLOOKUP(AEBYLD2!AX$4,'[1]INTERNAL PARAMETERS-1'!$B$5:$J$44,3,FALSE) + AEBYLD1!AX208*(1-VLOOKUP(AEBYLD2!AX$4,'[1]INTERNAL PARAMETERS-1'!$B$5:$J$44,5,FALSE))*VLOOKUP(AEBYLD2!AX$4,'[1]INTERNAL PARAMETERS-1'!$B$5:$J$44,8,FALSE)*VLOOKUP(AEBYLD2!AX$4,'[1]INTERNAL PARAMETERS-1'!$B$5:$J$44,3,FALSE)</f>
        <v>0</v>
      </c>
      <c r="AY208" s="50">
        <f>AEBYLD1!AY208*VLOOKUP(AEBYLD2!AY$4,'[1]INTERNAL PARAMETERS-1'!$B$5:$J$44,5,FALSE)*VLOOKUP(AEBYLD2!AY$4,'[1]INTERNAL PARAMETERS-1'!$B$5:$J$44,6,FALSE)*VLOOKUP(AEBYLD2!AY$4,'[1]INTERNAL PARAMETERS-1'!$B$5:$J$44,3,FALSE) + AEBYLD1!AY208*(1-VLOOKUP(AEBYLD2!AY$4,'[1]INTERNAL PARAMETERS-1'!$B$5:$J$44,5,FALSE))*VLOOKUP(AEBYLD2!AY$4,'[1]INTERNAL PARAMETERS-1'!$B$5:$J$44,8,FALSE)*VLOOKUP(AEBYLD2!AY$4,'[1]INTERNAL PARAMETERS-1'!$B$5:$J$44,3,FALSE)</f>
        <v>0</v>
      </c>
      <c r="AZ208" s="50">
        <f>AEBYLD1!AZ208*VLOOKUP(AEBYLD2!AZ$4,'[1]INTERNAL PARAMETERS-1'!$B$5:$J$44,5,FALSE)*VLOOKUP(AEBYLD2!AZ$4,'[1]INTERNAL PARAMETERS-1'!$B$5:$J$44,6,FALSE)*VLOOKUP(AEBYLD2!AZ$4,'[1]INTERNAL PARAMETERS-1'!$B$5:$J$44,3,FALSE) + AEBYLD1!AZ208*(1-VLOOKUP(AEBYLD2!AZ$4,'[1]INTERNAL PARAMETERS-1'!$B$5:$J$44,5,FALSE))*VLOOKUP(AEBYLD2!AZ$4,'[1]INTERNAL PARAMETERS-1'!$B$5:$J$44,8,FALSE)*VLOOKUP(AEBYLD2!AZ$4,'[1]INTERNAL PARAMETERS-1'!$B$5:$J$44,3,FALSE)</f>
        <v>0</v>
      </c>
      <c r="BA208" s="50">
        <f>AEBYLD1!BA208*VLOOKUP(AEBYLD2!BA$4,'[1]INTERNAL PARAMETERS-1'!$B$5:$J$44,5,FALSE)*VLOOKUP(AEBYLD2!BA$4,'[1]INTERNAL PARAMETERS-1'!$B$5:$J$44,6,FALSE)*VLOOKUP(AEBYLD2!BA$4,'[1]INTERNAL PARAMETERS-1'!$B$5:$J$44,3,FALSE) + AEBYLD1!BA208*(1-VLOOKUP(AEBYLD2!BA$4,'[1]INTERNAL PARAMETERS-1'!$B$5:$J$44,5,FALSE))*VLOOKUP(AEBYLD2!BA$4,'[1]INTERNAL PARAMETERS-1'!$B$5:$J$44,8,FALSE)*VLOOKUP(AEBYLD2!BA$4,'[1]INTERNAL PARAMETERS-1'!$B$5:$J$44,3,FALSE)</f>
        <v>0</v>
      </c>
      <c r="BB208" s="50">
        <f>AEBYLD1!BB208*VLOOKUP(AEBYLD2!BB$4,'[1]INTERNAL PARAMETERS-1'!$B$5:$J$44,5,FALSE)*VLOOKUP(AEBYLD2!BB$4,'[1]INTERNAL PARAMETERS-1'!$B$5:$J$44,6,FALSE)*VLOOKUP(AEBYLD2!BB$4,'[1]INTERNAL PARAMETERS-1'!$B$5:$J$44,3,FALSE) + AEBYLD1!BB208*(1-VLOOKUP(AEBYLD2!BB$4,'[1]INTERNAL PARAMETERS-1'!$B$5:$J$44,5,FALSE))*VLOOKUP(AEBYLD2!BB$4,'[1]INTERNAL PARAMETERS-1'!$B$5:$J$44,8,FALSE)*VLOOKUP(AEBYLD2!BB$4,'[1]INTERNAL PARAMETERS-1'!$B$5:$J$44,3,FALSE)</f>
        <v>0</v>
      </c>
      <c r="BC208" s="50">
        <f>AEBYLD1!BC208*VLOOKUP(AEBYLD2!BC$4,'[1]INTERNAL PARAMETERS-1'!$B$5:$J$44,5,FALSE)*VLOOKUP(AEBYLD2!BC$4,'[1]INTERNAL PARAMETERS-1'!$B$5:$J$44,6,FALSE)*VLOOKUP(AEBYLD2!BC$4,'[1]INTERNAL PARAMETERS-1'!$B$5:$J$44,3,FALSE) + AEBYLD1!BC208*(1-VLOOKUP(AEBYLD2!BC$4,'[1]INTERNAL PARAMETERS-1'!$B$5:$J$44,5,FALSE))*VLOOKUP(AEBYLD2!BC$4,'[1]INTERNAL PARAMETERS-1'!$B$5:$J$44,8,FALSE)*VLOOKUP(AEBYLD2!BC$4,'[1]INTERNAL PARAMETERS-1'!$B$5:$J$44,3,FALSE)</f>
        <v>0</v>
      </c>
      <c r="BD208" s="50">
        <f>AEBYLD1!BD208*VLOOKUP(AEBYLD2!BD$4,'[1]INTERNAL PARAMETERS-1'!$B$5:$J$44,5,FALSE)*VLOOKUP(AEBYLD2!BD$4,'[1]INTERNAL PARAMETERS-1'!$B$5:$J$44,6,FALSE)*VLOOKUP(AEBYLD2!BD$4,'[1]INTERNAL PARAMETERS-1'!$B$5:$J$44,3,FALSE) + AEBYLD1!BD208*(1-VLOOKUP(AEBYLD2!BD$4,'[1]INTERNAL PARAMETERS-1'!$B$5:$J$44,5,FALSE))*VLOOKUP(AEBYLD2!BD$4,'[1]INTERNAL PARAMETERS-1'!$B$5:$J$44,8,FALSE)*VLOOKUP(AEBYLD2!BD$4,'[1]INTERNAL PARAMETERS-1'!$B$5:$J$44,3,FALSE)</f>
        <v>0</v>
      </c>
      <c r="BE208" s="50">
        <f>AEBYLD1!BE208*VLOOKUP(AEBYLD2!BE$4,'[1]INTERNAL PARAMETERS-1'!$B$5:$J$44,5,FALSE)*VLOOKUP(AEBYLD2!BE$4,'[1]INTERNAL PARAMETERS-1'!$B$5:$J$44,6,FALSE)*VLOOKUP(AEBYLD2!BE$4,'[1]INTERNAL PARAMETERS-1'!$B$5:$J$44,3,FALSE) + AEBYLD1!BE208*(1-VLOOKUP(AEBYLD2!BE$4,'[1]INTERNAL PARAMETERS-1'!$B$5:$J$44,5,FALSE))*VLOOKUP(AEBYLD2!BE$4,'[1]INTERNAL PARAMETERS-1'!$B$5:$J$44,8,FALSE)*VLOOKUP(AEBYLD2!BE$4,'[1]INTERNAL PARAMETERS-1'!$B$5:$J$44,3,FALSE)</f>
        <v>0</v>
      </c>
      <c r="BF208" s="50">
        <f>AEBYLD1!BF208*VLOOKUP(AEBYLD2!BF$4,'[1]INTERNAL PARAMETERS-1'!$B$5:$J$44,5,FALSE)*VLOOKUP(AEBYLD2!BF$4,'[1]INTERNAL PARAMETERS-1'!$B$5:$J$44,6,FALSE)*VLOOKUP(AEBYLD2!BF$4,'[1]INTERNAL PARAMETERS-1'!$B$5:$J$44,3,FALSE) + AEBYLD1!BF208*(1-VLOOKUP(AEBYLD2!BF$4,'[1]INTERNAL PARAMETERS-1'!$B$5:$J$44,5,FALSE))*VLOOKUP(AEBYLD2!BF$4,'[1]INTERNAL PARAMETERS-1'!$B$5:$J$44,8,FALSE)*VLOOKUP(AEBYLD2!BF$4,'[1]INTERNAL PARAMETERS-1'!$B$5:$J$44,3,FALSE)</f>
        <v>0</v>
      </c>
      <c r="BG208" s="50">
        <f>AEBYLD1!BG208*VLOOKUP(AEBYLD2!BG$4,'[1]INTERNAL PARAMETERS-1'!$B$5:$J$44,5,FALSE)*VLOOKUP(AEBYLD2!BG$4,'[1]INTERNAL PARAMETERS-1'!$B$5:$J$44,6,FALSE)*VLOOKUP(AEBYLD2!BG$4,'[1]INTERNAL PARAMETERS-1'!$B$5:$J$44,3,FALSE) + AEBYLD1!BG208*(1-VLOOKUP(AEBYLD2!BG$4,'[1]INTERNAL PARAMETERS-1'!$B$5:$J$44,5,FALSE))*VLOOKUP(AEBYLD2!BG$4,'[1]INTERNAL PARAMETERS-1'!$B$5:$J$44,8,FALSE)*VLOOKUP(AEBYLD2!BG$4,'[1]INTERNAL PARAMETERS-1'!$B$5:$J$44,3,FALSE)</f>
        <v>0</v>
      </c>
      <c r="BH208" s="50">
        <f>AEBYLD1!BH208*VLOOKUP(AEBYLD2!BH$4,'[1]INTERNAL PARAMETERS-1'!$B$5:$J$44,5,FALSE)*VLOOKUP(AEBYLD2!BH$4,'[1]INTERNAL PARAMETERS-1'!$B$5:$J$44,6,FALSE)*VLOOKUP(AEBYLD2!BH$4,'[1]INTERNAL PARAMETERS-1'!$B$5:$J$44,3,FALSE) + AEBYLD1!BH208*(1-VLOOKUP(AEBYLD2!BH$4,'[1]INTERNAL PARAMETERS-1'!$B$5:$J$44,5,FALSE))*VLOOKUP(AEBYLD2!BH$4,'[1]INTERNAL PARAMETERS-1'!$B$5:$J$44,8,FALSE)*VLOOKUP(AEBYLD2!BH$4,'[1]INTERNAL PARAMETERS-1'!$B$5:$J$44,3,FALSE)</f>
        <v>0</v>
      </c>
      <c r="BI208" s="50">
        <f>AEBYLD1!BI208*VLOOKUP(AEBYLD2!BI$4,'[1]INTERNAL PARAMETERS-1'!$B$5:$J$44,5,FALSE)*VLOOKUP(AEBYLD2!BI$4,'[1]INTERNAL PARAMETERS-1'!$B$5:$J$44,6,FALSE)*VLOOKUP(AEBYLD2!BI$4,'[1]INTERNAL PARAMETERS-1'!$B$5:$J$44,3,FALSE) + AEBYLD1!BI208*(1-VLOOKUP(AEBYLD2!BI$4,'[1]INTERNAL PARAMETERS-1'!$B$5:$J$44,5,FALSE))*VLOOKUP(AEBYLD2!BI$4,'[1]INTERNAL PARAMETERS-1'!$B$5:$J$44,8,FALSE)*VLOOKUP(AEBYLD2!BI$4,'[1]INTERNAL PARAMETERS-1'!$B$5:$J$44,3,FALSE)</f>
        <v>0</v>
      </c>
      <c r="BJ208" s="50">
        <f>AEBYLD1!BJ208*VLOOKUP(AEBYLD2!BJ$4,'[1]INTERNAL PARAMETERS-1'!$B$5:$J$44,5,FALSE)*VLOOKUP(AEBYLD2!BJ$4,'[1]INTERNAL PARAMETERS-1'!$B$5:$J$44,6,FALSE)*VLOOKUP(AEBYLD2!BJ$4,'[1]INTERNAL PARAMETERS-1'!$B$5:$J$44,3,FALSE) + AEBYLD1!BJ208*(1-VLOOKUP(AEBYLD2!BJ$4,'[1]INTERNAL PARAMETERS-1'!$B$5:$J$44,5,FALSE))*VLOOKUP(AEBYLD2!BJ$4,'[1]INTERNAL PARAMETERS-1'!$B$5:$J$44,8,FALSE)*VLOOKUP(AEBYLD2!BJ$4,'[1]INTERNAL PARAMETERS-1'!$B$5:$J$44,3,FALSE)</f>
        <v>0</v>
      </c>
      <c r="BK208" s="50">
        <f>AEBYLD1!BK208*VLOOKUP(AEBYLD2!BK$4,'[1]INTERNAL PARAMETERS-1'!$B$5:$J$44,5,FALSE)*VLOOKUP(AEBYLD2!BK$4,'[1]INTERNAL PARAMETERS-1'!$B$5:$J$44,6,FALSE)*VLOOKUP(AEBYLD2!BK$4,'[1]INTERNAL PARAMETERS-1'!$B$5:$J$44,3,FALSE) + AEBYLD1!BK208*(1-VLOOKUP(AEBYLD2!BK$4,'[1]INTERNAL PARAMETERS-1'!$B$5:$J$44,5,FALSE))*VLOOKUP(AEBYLD2!BK$4,'[1]INTERNAL PARAMETERS-1'!$B$5:$J$44,8,FALSE)*VLOOKUP(AEBYLD2!BK$4,'[1]INTERNAL PARAMETERS-1'!$B$5:$J$44,3,FALSE)</f>
        <v>0</v>
      </c>
      <c r="BL208" s="50">
        <f>AEBYLD1!BL208*VLOOKUP(AEBYLD2!BL$4,'[1]INTERNAL PARAMETERS-1'!$B$5:$J$44,5,FALSE)*VLOOKUP(AEBYLD2!BL$4,'[1]INTERNAL PARAMETERS-1'!$B$5:$J$44,6,FALSE)*VLOOKUP(AEBYLD2!BL$4,'[1]INTERNAL PARAMETERS-1'!$B$5:$J$44,3,FALSE) + AEBYLD1!BL208*(1-VLOOKUP(AEBYLD2!BL$4,'[1]INTERNAL PARAMETERS-1'!$B$5:$J$44,5,FALSE))*VLOOKUP(AEBYLD2!BL$4,'[1]INTERNAL PARAMETERS-1'!$B$5:$J$44,8,FALSE)*VLOOKUP(AEBYLD2!BL$4,'[1]INTERNAL PARAMETERS-1'!$B$5:$J$44,3,FALSE)</f>
        <v>0</v>
      </c>
      <c r="BM208" s="50">
        <f>AEBYLD1!BM208*VLOOKUP(AEBYLD2!BM$4,'[1]INTERNAL PARAMETERS-1'!$B$5:$J$44,5,FALSE)*VLOOKUP(AEBYLD2!BM$4,'[1]INTERNAL PARAMETERS-1'!$B$5:$J$44,6,FALSE)*VLOOKUP(AEBYLD2!BM$4,'[1]INTERNAL PARAMETERS-1'!$B$5:$J$44,3,FALSE) + AEBYLD1!BM208*(1-VLOOKUP(AEBYLD2!BM$4,'[1]INTERNAL PARAMETERS-1'!$B$5:$J$44,5,FALSE))*VLOOKUP(AEBYLD2!BM$4,'[1]INTERNAL PARAMETERS-1'!$B$5:$J$44,8,FALSE)*VLOOKUP(AEBYLD2!BM$4,'[1]INTERNAL PARAMETERS-1'!$B$5:$J$44,3,FALSE)</f>
        <v>0</v>
      </c>
      <c r="BN208" s="50">
        <f>AEBYLD1!BN208*VLOOKUP(AEBYLD2!BN$4,'[1]INTERNAL PARAMETERS-1'!$B$5:$J$44,5,FALSE)*VLOOKUP(AEBYLD2!BN$4,'[1]INTERNAL PARAMETERS-1'!$B$5:$J$44,6,FALSE)*VLOOKUP(AEBYLD2!BN$4,'[1]INTERNAL PARAMETERS-1'!$B$5:$J$44,3,FALSE) + AEBYLD1!BN208*(1-VLOOKUP(AEBYLD2!BN$4,'[1]INTERNAL PARAMETERS-1'!$B$5:$J$44,5,FALSE))*VLOOKUP(AEBYLD2!BN$4,'[1]INTERNAL PARAMETERS-1'!$B$5:$J$44,8,FALSE)*VLOOKUP(AEBYLD2!BN$4,'[1]INTERNAL PARAMETERS-1'!$B$5:$J$44,3,FALSE)</f>
        <v>0</v>
      </c>
      <c r="BO208" s="50">
        <f>AEBYLD1!BO208*VLOOKUP(AEBYLD2!BO$4,'[1]INTERNAL PARAMETERS-1'!$B$5:$J$44,5,FALSE)*VLOOKUP(AEBYLD2!BO$4,'[1]INTERNAL PARAMETERS-1'!$B$5:$J$44,6,FALSE)*VLOOKUP(AEBYLD2!BO$4,'[1]INTERNAL PARAMETERS-1'!$B$5:$J$44,3,FALSE) + AEBYLD1!BO208*(1-VLOOKUP(AEBYLD2!BO$4,'[1]INTERNAL PARAMETERS-1'!$B$5:$J$44,5,FALSE))*VLOOKUP(AEBYLD2!BO$4,'[1]INTERNAL PARAMETERS-1'!$B$5:$J$44,8,FALSE)*VLOOKUP(AEBYLD2!BO$4,'[1]INTERNAL PARAMETERS-1'!$B$5:$J$44,3,FALSE)</f>
        <v>0</v>
      </c>
      <c r="BP208" s="50">
        <f>AEBYLD1!BP208*VLOOKUP(AEBYLD2!BP$4,'[1]INTERNAL PARAMETERS-1'!$B$5:$J$44,5,FALSE)*VLOOKUP(AEBYLD2!BP$4,'[1]INTERNAL PARAMETERS-1'!$B$5:$J$44,6,FALSE)*VLOOKUP(AEBYLD2!BP$4,'[1]INTERNAL PARAMETERS-1'!$B$5:$J$44,3,FALSE) + AEBYLD1!BP208*(1-VLOOKUP(AEBYLD2!BP$4,'[1]INTERNAL PARAMETERS-1'!$B$5:$J$44,5,FALSE))*VLOOKUP(AEBYLD2!BP$4,'[1]INTERNAL PARAMETERS-1'!$B$5:$J$44,8,FALSE)*VLOOKUP(AEBYLD2!BP$4,'[1]INTERNAL PARAMETERS-1'!$B$5:$J$44,3,FALSE)</f>
        <v>0</v>
      </c>
      <c r="BQ208" s="50">
        <f>AEBYLD1!BQ208*VLOOKUP(AEBYLD2!BQ$4,'[1]INTERNAL PARAMETERS-1'!$B$5:$J$44,5,FALSE)*VLOOKUP(AEBYLD2!BQ$4,'[1]INTERNAL PARAMETERS-1'!$B$5:$J$44,6,FALSE)*VLOOKUP(AEBYLD2!BQ$4,'[1]INTERNAL PARAMETERS-1'!$B$5:$J$44,3,FALSE) + AEBYLD1!BQ208*(1-VLOOKUP(AEBYLD2!BQ$4,'[1]INTERNAL PARAMETERS-1'!$B$5:$J$44,5,FALSE))*VLOOKUP(AEBYLD2!BQ$4,'[1]INTERNAL PARAMETERS-1'!$B$5:$J$44,8,FALSE)*VLOOKUP(AEBYLD2!BQ$4,'[1]INTERNAL PARAMETERS-1'!$B$5:$J$44,3,FALSE)</f>
        <v>0</v>
      </c>
      <c r="BR208" s="50">
        <f>AEBYLD1!BR208*VLOOKUP(AEBYLD2!BR$4,'[1]INTERNAL PARAMETERS-1'!$B$5:$J$44,5,FALSE)*VLOOKUP(AEBYLD2!BR$4,'[1]INTERNAL PARAMETERS-1'!$B$5:$J$44,6,FALSE)*VLOOKUP(AEBYLD2!BR$4,'[1]INTERNAL PARAMETERS-1'!$B$5:$J$44,3,FALSE) + AEBYLD1!BR208*(1-VLOOKUP(AEBYLD2!BR$4,'[1]INTERNAL PARAMETERS-1'!$B$5:$J$44,5,FALSE))*VLOOKUP(AEBYLD2!BR$4,'[1]INTERNAL PARAMETERS-1'!$B$5:$J$44,8,FALSE)*VLOOKUP(AEBYLD2!BR$4,'[1]INTERNAL PARAMETERS-1'!$B$5:$J$44,3,FALSE)</f>
        <v>0</v>
      </c>
      <c r="BS208" s="50">
        <f>AEBYLD1!BS208*VLOOKUP(AEBYLD2!BS$4,'[1]INTERNAL PARAMETERS-1'!$B$5:$J$44,5,FALSE)*VLOOKUP(AEBYLD2!BS$4,'[1]INTERNAL PARAMETERS-1'!$B$5:$J$44,6,FALSE)*VLOOKUP(AEBYLD2!BS$4,'[1]INTERNAL PARAMETERS-1'!$B$5:$J$44,3,FALSE) + AEBYLD1!BS208*(1-VLOOKUP(AEBYLD2!BS$4,'[1]INTERNAL PARAMETERS-1'!$B$5:$J$44,5,FALSE))*VLOOKUP(AEBYLD2!BS$4,'[1]INTERNAL PARAMETERS-1'!$B$5:$J$44,8,FALSE)*VLOOKUP(AEBYLD2!BS$4,'[1]INTERNAL PARAMETERS-1'!$B$5:$J$44,3,FALSE)</f>
        <v>0</v>
      </c>
      <c r="BT208" s="50">
        <f>AEBYLD1!BT208*VLOOKUP(AEBYLD2!BT$4,'[1]INTERNAL PARAMETERS-1'!$B$5:$J$44,5,FALSE)*VLOOKUP(AEBYLD2!BT$4,'[1]INTERNAL PARAMETERS-1'!$B$5:$J$44,6,FALSE)*VLOOKUP(AEBYLD2!BT$4,'[1]INTERNAL PARAMETERS-1'!$B$5:$J$44,3,FALSE) + AEBYLD1!BT208*(1-VLOOKUP(AEBYLD2!BT$4,'[1]INTERNAL PARAMETERS-1'!$B$5:$J$44,5,FALSE))*VLOOKUP(AEBYLD2!BT$4,'[1]INTERNAL PARAMETERS-1'!$B$5:$J$44,8,FALSE)*VLOOKUP(AEBYLD2!BT$4,'[1]INTERNAL PARAMETERS-1'!$B$5:$J$44,3,FALSE)</f>
        <v>0</v>
      </c>
      <c r="BU208" s="50">
        <f>AEBYLD1!BU208*VLOOKUP(AEBYLD2!BU$4,'[1]INTERNAL PARAMETERS-1'!$B$5:$J$44,5,FALSE)*VLOOKUP(AEBYLD2!BU$4,'[1]INTERNAL PARAMETERS-1'!$B$5:$J$44,6,FALSE)*VLOOKUP(AEBYLD2!BU$4,'[1]INTERNAL PARAMETERS-1'!$B$5:$J$44,3,FALSE) + AEBYLD1!BU208*(1-VLOOKUP(AEBYLD2!BU$4,'[1]INTERNAL PARAMETERS-1'!$B$5:$J$44,5,FALSE))*VLOOKUP(AEBYLD2!BU$4,'[1]INTERNAL PARAMETERS-1'!$B$5:$J$44,8,FALSE)*VLOOKUP(AEBYLD2!BU$4,'[1]INTERNAL PARAMETERS-1'!$B$5:$J$44,3,FALSE)</f>
        <v>0</v>
      </c>
      <c r="BV208" s="50">
        <f>AEBYLD1!BV208*VLOOKUP(AEBYLD2!BV$4,'[1]INTERNAL PARAMETERS-1'!$B$5:$J$44,5,FALSE)*VLOOKUP(AEBYLD2!BV$4,'[1]INTERNAL PARAMETERS-1'!$B$5:$J$44,6,FALSE)*VLOOKUP(AEBYLD2!BV$4,'[1]INTERNAL PARAMETERS-1'!$B$5:$J$44,3,FALSE) + AEBYLD1!BV208*(1-VLOOKUP(AEBYLD2!BV$4,'[1]INTERNAL PARAMETERS-1'!$B$5:$J$44,5,FALSE))*VLOOKUP(AEBYLD2!BV$4,'[1]INTERNAL PARAMETERS-1'!$B$5:$J$44,8,FALSE)*VLOOKUP(AEBYLD2!BV$4,'[1]INTERNAL PARAMETERS-1'!$B$5:$J$44,3,FALSE)</f>
        <v>0</v>
      </c>
      <c r="BW208" s="50">
        <f>AEBYLD1!BW208*VLOOKUP(AEBYLD2!BW$4,'[1]INTERNAL PARAMETERS-1'!$B$5:$J$44,5,FALSE)*VLOOKUP(AEBYLD2!BW$4,'[1]INTERNAL PARAMETERS-1'!$B$5:$J$44,6,FALSE)*VLOOKUP(AEBYLD2!BW$4,'[1]INTERNAL PARAMETERS-1'!$B$5:$J$44,3,FALSE) + AEBYLD1!BW208*(1-VLOOKUP(AEBYLD2!BW$4,'[1]INTERNAL PARAMETERS-1'!$B$5:$J$44,5,FALSE))*VLOOKUP(AEBYLD2!BW$4,'[1]INTERNAL PARAMETERS-1'!$B$5:$J$44,8,FALSE)*VLOOKUP(AEBYLD2!BW$4,'[1]INTERNAL PARAMETERS-1'!$B$5:$J$44,3,FALSE)</f>
        <v>0</v>
      </c>
      <c r="BX208" s="50">
        <f>AEBYLD1!BX208*VLOOKUP(AEBYLD2!BX$4,'[1]INTERNAL PARAMETERS-1'!$B$5:$J$44,5,FALSE)*VLOOKUP(AEBYLD2!BX$4,'[1]INTERNAL PARAMETERS-1'!$B$5:$J$44,6,FALSE)*VLOOKUP(AEBYLD2!BX$4,'[1]INTERNAL PARAMETERS-1'!$B$5:$J$44,3,FALSE) + AEBYLD1!BX208*(1-VLOOKUP(AEBYLD2!BX$4,'[1]INTERNAL PARAMETERS-1'!$B$5:$J$44,5,FALSE))*VLOOKUP(AEBYLD2!BX$4,'[1]INTERNAL PARAMETERS-1'!$B$5:$J$44,8,FALSE)*VLOOKUP(AEBYLD2!BX$4,'[1]INTERNAL PARAMETERS-1'!$B$5:$J$44,3,FALSE)</f>
        <v>0</v>
      </c>
      <c r="BY208" s="50">
        <f>AEBYLD1!BY208*VLOOKUP(AEBYLD2!BY$4,'[1]INTERNAL PARAMETERS-1'!$B$5:$J$44,5,FALSE)*VLOOKUP(AEBYLD2!BY$4,'[1]INTERNAL PARAMETERS-1'!$B$5:$J$44,6,FALSE)*VLOOKUP(AEBYLD2!BY$4,'[1]INTERNAL PARAMETERS-1'!$B$5:$J$44,3,FALSE) + AEBYLD1!BY208*(1-VLOOKUP(AEBYLD2!BY$4,'[1]INTERNAL PARAMETERS-1'!$B$5:$J$44,5,FALSE))*VLOOKUP(AEBYLD2!BY$4,'[1]INTERNAL PARAMETERS-1'!$B$5:$J$44,8,FALSE)*VLOOKUP(AEBYLD2!BY$4,'[1]INTERNAL PARAMETERS-1'!$B$5:$J$44,3,FALSE)</f>
        <v>0</v>
      </c>
      <c r="BZ208" s="50">
        <f>AEBYLD1!BZ208*VLOOKUP(AEBYLD2!BZ$4,'[1]INTERNAL PARAMETERS-1'!$B$5:$J$44,5,FALSE)*VLOOKUP(AEBYLD2!BZ$4,'[1]INTERNAL PARAMETERS-1'!$B$5:$J$44,6,FALSE)*VLOOKUP(AEBYLD2!BZ$4,'[1]INTERNAL PARAMETERS-1'!$B$5:$J$44,3,FALSE) + AEBYLD1!BZ208*(1-VLOOKUP(AEBYLD2!BZ$4,'[1]INTERNAL PARAMETERS-1'!$B$5:$J$44,5,FALSE))*VLOOKUP(AEBYLD2!BZ$4,'[1]INTERNAL PARAMETERS-1'!$B$5:$J$44,8,FALSE)*VLOOKUP(AEBYLD2!BZ$4,'[1]INTERNAL PARAMETERS-1'!$B$5:$J$44,3,FALSE)</f>
        <v>0</v>
      </c>
      <c r="CA208" s="50">
        <f>AEBYLD1!CA208*VLOOKUP(AEBYLD2!CA$4,'[1]INTERNAL PARAMETERS-1'!$B$5:$J$44,5,FALSE)*VLOOKUP(AEBYLD2!CA$4,'[1]INTERNAL PARAMETERS-1'!$B$5:$J$44,6,FALSE)*VLOOKUP(AEBYLD2!CA$4,'[1]INTERNAL PARAMETERS-1'!$B$5:$J$44,3,FALSE) + AEBYLD1!CA208*(1-VLOOKUP(AEBYLD2!CA$4,'[1]INTERNAL PARAMETERS-1'!$B$5:$J$44,5,FALSE))*VLOOKUP(AEBYLD2!CA$4,'[1]INTERNAL PARAMETERS-1'!$B$5:$J$44,8,FALSE)*VLOOKUP(AEBYLD2!CA$4,'[1]INTERNAL PARAMETERS-1'!$B$5:$J$44,3,FALSE)</f>
        <v>0</v>
      </c>
      <c r="CB208" s="50">
        <f>AEBYLD1!CB208*VLOOKUP(AEBYLD2!CB$4,'[1]INTERNAL PARAMETERS-1'!$B$5:$J$44,5,FALSE)*VLOOKUP(AEBYLD2!CB$4,'[1]INTERNAL PARAMETERS-1'!$B$5:$J$44,6,FALSE)*VLOOKUP(AEBYLD2!CB$4,'[1]INTERNAL PARAMETERS-1'!$B$5:$J$44,3,FALSE) + AEBYLD1!CB208*(1-VLOOKUP(AEBYLD2!CB$4,'[1]INTERNAL PARAMETERS-1'!$B$5:$J$44,5,FALSE))*VLOOKUP(AEBYLD2!CB$4,'[1]INTERNAL PARAMETERS-1'!$B$5:$J$44,8,FALSE)*VLOOKUP(AEBYLD2!CB$4,'[1]INTERNAL PARAMETERS-1'!$B$5:$J$44,3,FALSE)</f>
        <v>0</v>
      </c>
      <c r="CC208" s="50">
        <f>AEBYLD1!CC208*VLOOKUP(AEBYLD2!CC$4,'[1]INTERNAL PARAMETERS-1'!$B$5:$J$44,5,FALSE)*VLOOKUP(AEBYLD2!CC$4,'[1]INTERNAL PARAMETERS-1'!$B$5:$J$44,6,FALSE)*VLOOKUP(AEBYLD2!CC$4,'[1]INTERNAL PARAMETERS-1'!$B$5:$J$44,3,FALSE) + AEBYLD1!CC208*(1-VLOOKUP(AEBYLD2!CC$4,'[1]INTERNAL PARAMETERS-1'!$B$5:$J$44,5,FALSE))*VLOOKUP(AEBYLD2!CC$4,'[1]INTERNAL PARAMETERS-1'!$B$5:$J$44,8,FALSE)*VLOOKUP(AEBYLD2!CC$4,'[1]INTERNAL PARAMETERS-1'!$B$5:$J$44,3,FALSE)</f>
        <v>0</v>
      </c>
      <c r="CD208" s="50">
        <f>AEBYLD1!CD208*VLOOKUP(AEBYLD2!CD$4,'[1]INTERNAL PARAMETERS-1'!$B$5:$J$44,5,FALSE)*VLOOKUP(AEBYLD2!CD$4,'[1]INTERNAL PARAMETERS-1'!$B$5:$J$44,6,FALSE)*VLOOKUP(AEBYLD2!CD$4,'[1]INTERNAL PARAMETERS-1'!$B$5:$J$44,3,FALSE) + AEBYLD1!CD208*(1-VLOOKUP(AEBYLD2!CD$4,'[1]INTERNAL PARAMETERS-1'!$B$5:$J$44,5,FALSE))*VLOOKUP(AEBYLD2!CD$4,'[1]INTERNAL PARAMETERS-1'!$B$5:$J$44,8,FALSE)*VLOOKUP(AEBYLD2!CD$4,'[1]INTERNAL PARAMETERS-1'!$B$5:$J$44,3,FALSE)</f>
        <v>0</v>
      </c>
      <c r="CE208" s="50">
        <f>AEBYLD1!CE208*VLOOKUP(AEBYLD2!CE$4,'[1]INTERNAL PARAMETERS-1'!$B$5:$J$44,5,FALSE)*VLOOKUP(AEBYLD2!CE$4,'[1]INTERNAL PARAMETERS-1'!$B$5:$J$44,6,FALSE)*VLOOKUP(AEBYLD2!CE$4,'[1]INTERNAL PARAMETERS-1'!$B$5:$J$44,3,FALSE) + AEBYLD1!CE208*(1-VLOOKUP(AEBYLD2!CE$4,'[1]INTERNAL PARAMETERS-1'!$B$5:$J$44,5,FALSE))*VLOOKUP(AEBYLD2!CE$4,'[1]INTERNAL PARAMETERS-1'!$B$5:$J$44,8,FALSE)*VLOOKUP(AEBYLD2!CE$4,'[1]INTERNAL PARAMETERS-1'!$B$5:$J$44,3,FALSE)</f>
        <v>0</v>
      </c>
      <c r="CF208" s="50">
        <f>AEBYLD1!CF208*VLOOKUP(AEBYLD2!CF$4,'[1]INTERNAL PARAMETERS-1'!$B$5:$J$44,5,FALSE)*VLOOKUP(AEBYLD2!CF$4,'[1]INTERNAL PARAMETERS-1'!$B$5:$J$44,6,FALSE)*VLOOKUP(AEBYLD2!CF$4,'[1]INTERNAL PARAMETERS-1'!$B$5:$J$44,3,FALSE) + AEBYLD1!CF208*(1-VLOOKUP(AEBYLD2!CF$4,'[1]INTERNAL PARAMETERS-1'!$B$5:$J$44,5,FALSE))*VLOOKUP(AEBYLD2!CF$4,'[1]INTERNAL PARAMETERS-1'!$B$5:$J$44,8,FALSE)*VLOOKUP(AEBYLD2!CF$4,'[1]INTERNAL PARAMETERS-1'!$B$5:$J$44,3,FALSE)</f>
        <v>0</v>
      </c>
      <c r="CG208" s="50">
        <f>AEBYLD1!CG208*VLOOKUP(AEBYLD2!CG$4,'[1]INTERNAL PARAMETERS-1'!$B$5:$J$44,5,FALSE)*VLOOKUP(AEBYLD2!CG$4,'[1]INTERNAL PARAMETERS-1'!$B$5:$J$44,6,FALSE)*VLOOKUP(AEBYLD2!CG$4,'[1]INTERNAL PARAMETERS-1'!$B$5:$J$44,3,FALSE) + AEBYLD1!CG208*(1-VLOOKUP(AEBYLD2!CG$4,'[1]INTERNAL PARAMETERS-1'!$B$5:$J$44,5,FALSE))*VLOOKUP(AEBYLD2!CG$4,'[1]INTERNAL PARAMETERS-1'!$B$5:$J$44,8,FALSE)*VLOOKUP(AEBYLD2!CG$4,'[1]INTERNAL PARAMETERS-1'!$B$5:$J$44,3,FALSE)</f>
        <v>0</v>
      </c>
      <c r="CH208" s="49">
        <f>AEBYLD1!CH208*VLOOKUP(AEBYLD2!CH$4,'[1]INTERNAL PARAMETERS-1'!$B$5:$J$44,5,FALSE)*VLOOKUP(AEBYLD2!CH$4,'[1]INTERNAL PARAMETERS-1'!$B$5:$J$44,6,FALSE)*VLOOKUP(AEBYLD2!CH$4,'[1]INTERNAL PARAMETERS-1'!$B$5:$J$44,3,FALSE) + AEBYLD1!CH208*(1-VLOOKUP(AEBYLD2!CH$4,'[1]INTERNAL PARAMETERS-1'!$B$5:$J$44,5,FALSE))*VLOOKUP(AEBYLD2!CH$4,'[1]INTERNAL PARAMETERS-1'!$B$5:$J$44,8,FALSE)*VLOOKUP(AEBYLD2!CH$4,'[1]INTERNAL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 x14ac:dyDescent="0.4">
      <c r="B209" s="64" t="s">
        <v>7</v>
      </c>
      <c r="C209" s="63" t="s">
        <v>71</v>
      </c>
      <c r="D209" s="63" t="s">
        <v>82</v>
      </c>
      <c r="E209" s="147">
        <f>AEB!AF209</f>
        <v>0</v>
      </c>
      <c r="F209" s="62">
        <f>'[1]INTERNAL PARAMETERS-1'!M11</f>
        <v>53.995000000000005</v>
      </c>
      <c r="G209" s="51">
        <f>AEBYLD1!G209*VLOOKUP(AEBYLD2!G$4,'[1]INTERNAL PARAMETERS-1'!$B$5:$J$44,5,FALSE)*VLOOKUP(AEBYLD2!G$4,'[1]INTERNAL PARAMETERS-1'!$B$5:$J$44,7,FALSE)*AEBYLD2!$F209 + AEBYLD1!G209*(1-VLOOKUP(AEBYLD2!G$4,'[1]INTERNAL PARAMETERS-1'!$B$5:$J$44,5,FALSE))*VLOOKUP(AEBYLD2!G$4,'[1]INTERNAL PARAMETERS-1'!$B$5:$J$44,9,FALSE)*AEBYLD2!$F209</f>
        <v>0</v>
      </c>
      <c r="H209" s="50">
        <f>AEBYLD1!H209*VLOOKUP(AEBYLD2!H$4,'[1]INTERNAL PARAMETERS-1'!$B$5:$J$44,5,FALSE)*VLOOKUP(AEBYLD2!H$4,'[1]INTERNAL PARAMETERS-1'!$B$5:$J$44,7,FALSE)*AEBYLD2!$F209 + AEBYLD1!H209*(1-VLOOKUP(AEBYLD2!H$4,'[1]INTERNAL PARAMETERS-1'!$B$5:$J$44,5,FALSE))*VLOOKUP(AEBYLD2!H$4,'[1]INTERNAL PARAMETERS-1'!$B$5:$J$44,9,FALSE)*AEBYLD2!$F209</f>
        <v>0</v>
      </c>
      <c r="I209" s="50">
        <f>AEBYLD1!I209*VLOOKUP(AEBYLD2!I$4,'[1]INTERNAL PARAMETERS-1'!$B$5:$J$44,5,FALSE)*VLOOKUP(AEBYLD2!I$4,'[1]INTERNAL PARAMETERS-1'!$B$5:$J$44,7,FALSE)*AEBYLD2!$F209 + AEBYLD1!I209*(1-VLOOKUP(AEBYLD2!I$4,'[1]INTERNAL PARAMETERS-1'!$B$5:$J$44,5,FALSE))*VLOOKUP(AEBYLD2!I$4,'[1]INTERNAL PARAMETERS-1'!$B$5:$J$44,9,FALSE)*AEBYLD2!$F209</f>
        <v>0</v>
      </c>
      <c r="J209" s="50">
        <f>AEBYLD1!J209*VLOOKUP(AEBYLD2!J$4,'[1]INTERNAL PARAMETERS-1'!$B$5:$J$44,5,FALSE)*VLOOKUP(AEBYLD2!J$4,'[1]INTERNAL PARAMETERS-1'!$B$5:$J$44,7,FALSE)*AEBYLD2!$F209 + AEBYLD1!J209*(1-VLOOKUP(AEBYLD2!J$4,'[1]INTERNAL PARAMETERS-1'!$B$5:$J$44,5,FALSE))*VLOOKUP(AEBYLD2!J$4,'[1]INTERNAL PARAMETERS-1'!$B$5:$J$44,9,FALSE)*AEBYLD2!$F209</f>
        <v>0</v>
      </c>
      <c r="K209" s="50">
        <f>AEBYLD1!K209*VLOOKUP(AEBYLD2!K$4,'[1]INTERNAL PARAMETERS-1'!$B$5:$J$44,5,FALSE)*VLOOKUP(AEBYLD2!K$4,'[1]INTERNAL PARAMETERS-1'!$B$5:$J$44,7,FALSE)*AEBYLD2!$F209 + AEBYLD1!K209*(1-VLOOKUP(AEBYLD2!K$4,'[1]INTERNAL PARAMETERS-1'!$B$5:$J$44,5,FALSE))*VLOOKUP(AEBYLD2!K$4,'[1]INTERNAL PARAMETERS-1'!$B$5:$J$44,9,FALSE)*AEBYLD2!$F209</f>
        <v>0</v>
      </c>
      <c r="L209" s="50">
        <f>AEBYLD1!L209*VLOOKUP(AEBYLD2!L$4,'[1]INTERNAL PARAMETERS-1'!$B$5:$J$44,5,FALSE)*VLOOKUP(AEBYLD2!L$4,'[1]INTERNAL PARAMETERS-1'!$B$5:$J$44,7,FALSE)*AEBYLD2!$F209 + AEBYLD1!L209*(1-VLOOKUP(AEBYLD2!L$4,'[1]INTERNAL PARAMETERS-1'!$B$5:$J$44,5,FALSE))*VLOOKUP(AEBYLD2!L$4,'[1]INTERNAL PARAMETERS-1'!$B$5:$J$44,9,FALSE)*AEBYLD2!$F209</f>
        <v>0</v>
      </c>
      <c r="M209" s="50">
        <f>AEBYLD1!M209*VLOOKUP(AEBYLD2!M$4,'[1]INTERNAL PARAMETERS-1'!$B$5:$J$44,5,FALSE)*VLOOKUP(AEBYLD2!M$4,'[1]INTERNAL PARAMETERS-1'!$B$5:$J$44,7,FALSE)*AEBYLD2!$F209 + AEBYLD1!M209*(1-VLOOKUP(AEBYLD2!M$4,'[1]INTERNAL PARAMETERS-1'!$B$5:$J$44,5,FALSE))*VLOOKUP(AEBYLD2!M$4,'[1]INTERNAL PARAMETERS-1'!$B$5:$J$44,9,FALSE)*AEBYLD2!$F209</f>
        <v>0</v>
      </c>
      <c r="N209" s="50">
        <f>AEBYLD1!N209*VLOOKUP(AEBYLD2!N$4,'[1]INTERNAL PARAMETERS-1'!$B$5:$J$44,5,FALSE)*VLOOKUP(AEBYLD2!N$4,'[1]INTERNAL PARAMETERS-1'!$B$5:$J$44,7,FALSE)*AEBYLD2!$F209 + AEBYLD1!N209*(1-VLOOKUP(AEBYLD2!N$4,'[1]INTERNAL PARAMETERS-1'!$B$5:$J$44,5,FALSE))*VLOOKUP(AEBYLD2!N$4,'[1]INTERNAL PARAMETERS-1'!$B$5:$J$44,9,FALSE)*AEBYLD2!$F209</f>
        <v>0</v>
      </c>
      <c r="O209" s="50">
        <f>AEBYLD1!O209*VLOOKUP(AEBYLD2!O$4,'[1]INTERNAL PARAMETERS-1'!$B$5:$J$44,5,FALSE)*VLOOKUP(AEBYLD2!O$4,'[1]INTERNAL PARAMETERS-1'!$B$5:$J$44,7,FALSE)*AEBYLD2!$F209 + AEBYLD1!O209*(1-VLOOKUP(AEBYLD2!O$4,'[1]INTERNAL PARAMETERS-1'!$B$5:$J$44,5,FALSE))*VLOOKUP(AEBYLD2!O$4,'[1]INTERNAL PARAMETERS-1'!$B$5:$J$44,9,FALSE)*AEBYLD2!$F209</f>
        <v>0</v>
      </c>
      <c r="P209" s="50">
        <f>AEBYLD1!P209*VLOOKUP(AEBYLD2!P$4,'[1]INTERNAL PARAMETERS-1'!$B$5:$J$44,5,FALSE)*VLOOKUP(AEBYLD2!P$4,'[1]INTERNAL PARAMETERS-1'!$B$5:$J$44,7,FALSE)*AEBYLD2!$F209 + AEBYLD1!P209*(1-VLOOKUP(AEBYLD2!P$4,'[1]INTERNAL PARAMETERS-1'!$B$5:$J$44,5,FALSE))*VLOOKUP(AEBYLD2!P$4,'[1]INTERNAL PARAMETERS-1'!$B$5:$J$44,9,FALSE)*AEBYLD2!$F209</f>
        <v>0</v>
      </c>
      <c r="Q209" s="50">
        <f>AEBYLD1!Q209*VLOOKUP(AEBYLD2!Q$4,'[1]INTERNAL PARAMETERS-1'!$B$5:$J$44,5,FALSE)*VLOOKUP(AEBYLD2!Q$4,'[1]INTERNAL PARAMETERS-1'!$B$5:$J$44,7,FALSE)*AEBYLD2!$F209 + AEBYLD1!Q209*(1-VLOOKUP(AEBYLD2!Q$4,'[1]INTERNAL PARAMETERS-1'!$B$5:$J$44,5,FALSE))*VLOOKUP(AEBYLD2!Q$4,'[1]INTERNAL PARAMETERS-1'!$B$5:$J$44,9,FALSE)*AEBYLD2!$F209</f>
        <v>0</v>
      </c>
      <c r="R209" s="50">
        <f>AEBYLD1!R209*VLOOKUP(AEBYLD2!R$4,'[1]INTERNAL PARAMETERS-1'!$B$5:$J$44,5,FALSE)*VLOOKUP(AEBYLD2!R$4,'[1]INTERNAL PARAMETERS-1'!$B$5:$J$44,7,FALSE)*AEBYLD2!$F209 + AEBYLD1!R209*(1-VLOOKUP(AEBYLD2!R$4,'[1]INTERNAL PARAMETERS-1'!$B$5:$J$44,5,FALSE))*VLOOKUP(AEBYLD2!R$4,'[1]INTERNAL PARAMETERS-1'!$B$5:$J$44,9,FALSE)*AEBYLD2!$F209</f>
        <v>0</v>
      </c>
      <c r="S209" s="50">
        <f>AEBYLD1!S209*VLOOKUP(AEBYLD2!S$4,'[1]INTERNAL PARAMETERS-1'!$B$5:$J$44,5,FALSE)*VLOOKUP(AEBYLD2!S$4,'[1]INTERNAL PARAMETERS-1'!$B$5:$J$44,7,FALSE)*AEBYLD2!$F209 + AEBYLD1!S209*(1-VLOOKUP(AEBYLD2!S$4,'[1]INTERNAL PARAMETERS-1'!$B$5:$J$44,5,FALSE))*VLOOKUP(AEBYLD2!S$4,'[1]INTERNAL PARAMETERS-1'!$B$5:$J$44,9,FALSE)*AEBYLD2!$F209</f>
        <v>0</v>
      </c>
      <c r="T209" s="50">
        <f>AEBYLD1!T209*VLOOKUP(AEBYLD2!T$4,'[1]INTERNAL PARAMETERS-1'!$B$5:$J$44,5,FALSE)*VLOOKUP(AEBYLD2!T$4,'[1]INTERNAL PARAMETERS-1'!$B$5:$J$44,7,FALSE)*AEBYLD2!$F209 + AEBYLD1!T209*(1-VLOOKUP(AEBYLD2!T$4,'[1]INTERNAL PARAMETERS-1'!$B$5:$J$44,5,FALSE))*VLOOKUP(AEBYLD2!T$4,'[1]INTERNAL PARAMETERS-1'!$B$5:$J$44,9,FALSE)*AEBYLD2!$F209</f>
        <v>0</v>
      </c>
      <c r="U209" s="50">
        <f>AEBYLD1!U209*VLOOKUP(AEBYLD2!U$4,'[1]INTERNAL PARAMETERS-1'!$B$5:$J$44,5,FALSE)*VLOOKUP(AEBYLD2!U$4,'[1]INTERNAL PARAMETERS-1'!$B$5:$J$44,7,FALSE)*AEBYLD2!$F209 + AEBYLD1!U209*(1-VLOOKUP(AEBYLD2!U$4,'[1]INTERNAL PARAMETERS-1'!$B$5:$J$44,5,FALSE))*VLOOKUP(AEBYLD2!U$4,'[1]INTERNAL PARAMETERS-1'!$B$5:$J$44,9,FALSE)*AEBYLD2!$F209</f>
        <v>0</v>
      </c>
      <c r="V209" s="50">
        <f>AEBYLD1!V209*VLOOKUP(AEBYLD2!V$4,'[1]INTERNAL PARAMETERS-1'!$B$5:$J$44,5,FALSE)*VLOOKUP(AEBYLD2!V$4,'[1]INTERNAL PARAMETERS-1'!$B$5:$J$44,7,FALSE)*AEBYLD2!$F209 + AEBYLD1!V209*(1-VLOOKUP(AEBYLD2!V$4,'[1]INTERNAL PARAMETERS-1'!$B$5:$J$44,5,FALSE))*VLOOKUP(AEBYLD2!V$4,'[1]INTERNAL PARAMETERS-1'!$B$5:$J$44,9,FALSE)*AEBYLD2!$F209</f>
        <v>0</v>
      </c>
      <c r="W209" s="50">
        <f>AEBYLD1!W209*VLOOKUP(AEBYLD2!W$4,'[1]INTERNAL PARAMETERS-1'!$B$5:$J$44,5,FALSE)*VLOOKUP(AEBYLD2!W$4,'[1]INTERNAL PARAMETERS-1'!$B$5:$J$44,7,FALSE)*AEBYLD2!$F209 + AEBYLD1!W209*(1-VLOOKUP(AEBYLD2!W$4,'[1]INTERNAL PARAMETERS-1'!$B$5:$J$44,5,FALSE))*VLOOKUP(AEBYLD2!W$4,'[1]INTERNAL PARAMETERS-1'!$B$5:$J$44,9,FALSE)*AEBYLD2!$F209</f>
        <v>0</v>
      </c>
      <c r="X209" s="50">
        <f>AEBYLD1!X209*VLOOKUP(AEBYLD2!X$4,'[1]INTERNAL PARAMETERS-1'!$B$5:$J$44,5,FALSE)*VLOOKUP(AEBYLD2!X$4,'[1]INTERNAL PARAMETERS-1'!$B$5:$J$44,7,FALSE)*AEBYLD2!$F209 + AEBYLD1!X209*(1-VLOOKUP(AEBYLD2!X$4,'[1]INTERNAL PARAMETERS-1'!$B$5:$J$44,5,FALSE))*VLOOKUP(AEBYLD2!X$4,'[1]INTERNAL PARAMETERS-1'!$B$5:$J$44,9,FALSE)*AEBYLD2!$F209</f>
        <v>0</v>
      </c>
      <c r="Y209" s="50">
        <f>AEBYLD1!Y209*VLOOKUP(AEBYLD2!Y$4,'[1]INTERNAL PARAMETERS-1'!$B$5:$J$44,5,FALSE)*VLOOKUP(AEBYLD2!Y$4,'[1]INTERNAL PARAMETERS-1'!$B$5:$J$44,7,FALSE)*AEBYLD2!$F209 + AEBYLD1!Y209*(1-VLOOKUP(AEBYLD2!Y$4,'[1]INTERNAL PARAMETERS-1'!$B$5:$J$44,5,FALSE))*VLOOKUP(AEBYLD2!Y$4,'[1]INTERNAL PARAMETERS-1'!$B$5:$J$44,9,FALSE)*AEBYLD2!$F209</f>
        <v>0</v>
      </c>
      <c r="Z209" s="50">
        <f>AEBYLD1!Z209*VLOOKUP(AEBYLD2!Z$4,'[1]INTERNAL PARAMETERS-1'!$B$5:$J$44,5,FALSE)*VLOOKUP(AEBYLD2!Z$4,'[1]INTERNAL PARAMETERS-1'!$B$5:$J$44,7,FALSE)*AEBYLD2!$F209 + AEBYLD1!Z209*(1-VLOOKUP(AEBYLD2!Z$4,'[1]INTERNAL PARAMETERS-1'!$B$5:$J$44,5,FALSE))*VLOOKUP(AEBYLD2!Z$4,'[1]INTERNAL PARAMETERS-1'!$B$5:$J$44,9,FALSE)*AEBYLD2!$F209</f>
        <v>0</v>
      </c>
      <c r="AA209" s="50">
        <f>AEBYLD1!AA209*VLOOKUP(AEBYLD2!AA$4,'[1]INTERNAL PARAMETERS-1'!$B$5:$J$44,5,FALSE)*VLOOKUP(AEBYLD2!AA$4,'[1]INTERNAL PARAMETERS-1'!$B$5:$J$44,7,FALSE)*AEBYLD2!$F209 + AEBYLD1!AA209*(1-VLOOKUP(AEBYLD2!AA$4,'[1]INTERNAL PARAMETERS-1'!$B$5:$J$44,5,FALSE))*VLOOKUP(AEBYLD2!AA$4,'[1]INTERNAL PARAMETERS-1'!$B$5:$J$44,9,FALSE)*AEBYLD2!$F209</f>
        <v>0</v>
      </c>
      <c r="AB209" s="50">
        <f>AEBYLD1!AB209*VLOOKUP(AEBYLD2!AB$4,'[1]INTERNAL PARAMETERS-1'!$B$5:$J$44,5,FALSE)*VLOOKUP(AEBYLD2!AB$4,'[1]INTERNAL PARAMETERS-1'!$B$5:$J$44,7,FALSE)*AEBYLD2!$F209 + AEBYLD1!AB209*(1-VLOOKUP(AEBYLD2!AB$4,'[1]INTERNAL PARAMETERS-1'!$B$5:$J$44,5,FALSE))*VLOOKUP(AEBYLD2!AB$4,'[1]INTERNAL PARAMETERS-1'!$B$5:$J$44,9,FALSE)*AEBYLD2!$F209</f>
        <v>0</v>
      </c>
      <c r="AC209" s="50">
        <f>AEBYLD1!AC209*VLOOKUP(AEBYLD2!AC$4,'[1]INTERNAL PARAMETERS-1'!$B$5:$J$44,5,FALSE)*VLOOKUP(AEBYLD2!AC$4,'[1]INTERNAL PARAMETERS-1'!$B$5:$J$44,7,FALSE)*AEBYLD2!$F209 + AEBYLD1!AC209*(1-VLOOKUP(AEBYLD2!AC$4,'[1]INTERNAL PARAMETERS-1'!$B$5:$J$44,5,FALSE))*VLOOKUP(AEBYLD2!AC$4,'[1]INTERNAL PARAMETERS-1'!$B$5:$J$44,9,FALSE)*AEBYLD2!$F209</f>
        <v>0</v>
      </c>
      <c r="AD209" s="50">
        <f>AEBYLD1!AD209*VLOOKUP(AEBYLD2!AD$4,'[1]INTERNAL PARAMETERS-1'!$B$5:$J$44,5,FALSE)*VLOOKUP(AEBYLD2!AD$4,'[1]INTERNAL PARAMETERS-1'!$B$5:$J$44,7,FALSE)*AEBYLD2!$F209 + AEBYLD1!AD209*(1-VLOOKUP(AEBYLD2!AD$4,'[1]INTERNAL PARAMETERS-1'!$B$5:$J$44,5,FALSE))*VLOOKUP(AEBYLD2!AD$4,'[1]INTERNAL PARAMETERS-1'!$B$5:$J$44,9,FALSE)*AEBYLD2!$F209</f>
        <v>0</v>
      </c>
      <c r="AE209" s="50">
        <f>AEBYLD1!AE209*VLOOKUP(AEBYLD2!AE$4,'[1]INTERNAL PARAMETERS-1'!$B$5:$J$44,5,FALSE)*VLOOKUP(AEBYLD2!AE$4,'[1]INTERNAL PARAMETERS-1'!$B$5:$J$44,7,FALSE)*AEBYLD2!$F209 + AEBYLD1!AE209*(1-VLOOKUP(AEBYLD2!AE$4,'[1]INTERNAL PARAMETERS-1'!$B$5:$J$44,5,FALSE))*VLOOKUP(AEBYLD2!AE$4,'[1]INTERNAL PARAMETERS-1'!$B$5:$J$44,9,FALSE)*AEBYLD2!$F209</f>
        <v>0</v>
      </c>
      <c r="AF209" s="50">
        <f>AEBYLD1!AF209*VLOOKUP(AEBYLD2!AF$4,'[1]INTERNAL PARAMETERS-1'!$B$5:$J$44,5,FALSE)*VLOOKUP(AEBYLD2!AF$4,'[1]INTERNAL PARAMETERS-1'!$B$5:$J$44,7,FALSE)*AEBYLD2!$F209 + AEBYLD1!AF209*(1-VLOOKUP(AEBYLD2!AF$4,'[1]INTERNAL PARAMETERS-1'!$B$5:$J$44,5,FALSE))*VLOOKUP(AEBYLD2!AF$4,'[1]INTERNAL PARAMETERS-1'!$B$5:$J$44,9,FALSE)*AEBYLD2!$F209</f>
        <v>0</v>
      </c>
      <c r="AG209" s="50">
        <f>AEBYLD1!AG209*VLOOKUP(AEBYLD2!AG$4,'[1]INTERNAL PARAMETERS-1'!$B$5:$J$44,5,FALSE)*VLOOKUP(AEBYLD2!AG$4,'[1]INTERNAL PARAMETERS-1'!$B$5:$J$44,7,FALSE)*AEBYLD2!$F209 + AEBYLD1!AG209*(1-VLOOKUP(AEBYLD2!AG$4,'[1]INTERNAL PARAMETERS-1'!$B$5:$J$44,5,FALSE))*VLOOKUP(AEBYLD2!AG$4,'[1]INTERNAL PARAMETERS-1'!$B$5:$J$44,9,FALSE)*AEBYLD2!$F209</f>
        <v>0</v>
      </c>
      <c r="AH209" s="50">
        <f>AEBYLD1!AH209*VLOOKUP(AEBYLD2!AH$4,'[1]INTERNAL PARAMETERS-1'!$B$5:$J$44,5,FALSE)*VLOOKUP(AEBYLD2!AH$4,'[1]INTERNAL PARAMETERS-1'!$B$5:$J$44,7,FALSE)*AEBYLD2!$F209 + AEBYLD1!AH209*(1-VLOOKUP(AEBYLD2!AH$4,'[1]INTERNAL PARAMETERS-1'!$B$5:$J$44,5,FALSE))*VLOOKUP(AEBYLD2!AH$4,'[1]INTERNAL PARAMETERS-1'!$B$5:$J$44,9,FALSE)*AEBYLD2!$F209</f>
        <v>0</v>
      </c>
      <c r="AI209" s="50">
        <f>AEBYLD1!AI209*VLOOKUP(AEBYLD2!AI$4,'[1]INTERNAL PARAMETERS-1'!$B$5:$J$44,5,FALSE)*VLOOKUP(AEBYLD2!AI$4,'[1]INTERNAL PARAMETERS-1'!$B$5:$J$44,7,FALSE)*AEBYLD2!$F209 + AEBYLD1!AI209*(1-VLOOKUP(AEBYLD2!AI$4,'[1]INTERNAL PARAMETERS-1'!$B$5:$J$44,5,FALSE))*VLOOKUP(AEBYLD2!AI$4,'[1]INTERNAL PARAMETERS-1'!$B$5:$J$44,9,FALSE)*AEBYLD2!$F209</f>
        <v>0</v>
      </c>
      <c r="AJ209" s="50">
        <f>AEBYLD1!AJ209*VLOOKUP(AEBYLD2!AJ$4,'[1]INTERNAL PARAMETERS-1'!$B$5:$J$44,5,FALSE)*VLOOKUP(AEBYLD2!AJ$4,'[1]INTERNAL PARAMETERS-1'!$B$5:$J$44,7,FALSE)*AEBYLD2!$F209 + AEBYLD1!AJ209*(1-VLOOKUP(AEBYLD2!AJ$4,'[1]INTERNAL PARAMETERS-1'!$B$5:$J$44,5,FALSE))*VLOOKUP(AEBYLD2!AJ$4,'[1]INTERNAL PARAMETERS-1'!$B$5:$J$44,9,FALSE)*AEBYLD2!$F209</f>
        <v>0</v>
      </c>
      <c r="AK209" s="50">
        <f>AEBYLD1!AK209*VLOOKUP(AEBYLD2!AK$4,'[1]INTERNAL PARAMETERS-1'!$B$5:$J$44,5,FALSE)*VLOOKUP(AEBYLD2!AK$4,'[1]INTERNAL PARAMETERS-1'!$B$5:$J$44,7,FALSE)*AEBYLD2!$F209 + AEBYLD1!AK209*(1-VLOOKUP(AEBYLD2!AK$4,'[1]INTERNAL PARAMETERS-1'!$B$5:$J$44,5,FALSE))*VLOOKUP(AEBYLD2!AK$4,'[1]INTERNAL PARAMETERS-1'!$B$5:$J$44,9,FALSE)*AEBYLD2!$F209</f>
        <v>0</v>
      </c>
      <c r="AL209" s="50">
        <f>AEBYLD1!AL209*VLOOKUP(AEBYLD2!AL$4,'[1]INTERNAL PARAMETERS-1'!$B$5:$J$44,5,FALSE)*VLOOKUP(AEBYLD2!AL$4,'[1]INTERNAL PARAMETERS-1'!$B$5:$J$44,7,FALSE)*AEBYLD2!$F209 + AEBYLD1!AL209*(1-VLOOKUP(AEBYLD2!AL$4,'[1]INTERNAL PARAMETERS-1'!$B$5:$J$44,5,FALSE))*VLOOKUP(AEBYLD2!AL$4,'[1]INTERNAL PARAMETERS-1'!$B$5:$J$44,9,FALSE)*AEBYLD2!$F209</f>
        <v>0</v>
      </c>
      <c r="AM209" s="50">
        <f>AEBYLD1!AM209*VLOOKUP(AEBYLD2!AM$4,'[1]INTERNAL PARAMETERS-1'!$B$5:$J$44,5,FALSE)*VLOOKUP(AEBYLD2!AM$4,'[1]INTERNAL PARAMETERS-1'!$B$5:$J$44,7,FALSE)*AEBYLD2!$F209 + AEBYLD1!AM209*(1-VLOOKUP(AEBYLD2!AM$4,'[1]INTERNAL PARAMETERS-1'!$B$5:$J$44,5,FALSE))*VLOOKUP(AEBYLD2!AM$4,'[1]INTERNAL PARAMETERS-1'!$B$5:$J$44,9,FALSE)*AEBYLD2!$F209</f>
        <v>0</v>
      </c>
      <c r="AN209" s="50">
        <f>AEBYLD1!AN209*VLOOKUP(AEBYLD2!AN$4,'[1]INTERNAL PARAMETERS-1'!$B$5:$J$44,5,FALSE)*VLOOKUP(AEBYLD2!AN$4,'[1]INTERNAL PARAMETERS-1'!$B$5:$J$44,7,FALSE)*AEBYLD2!$F209 + AEBYLD1!AN209*(1-VLOOKUP(AEBYLD2!AN$4,'[1]INTERNAL PARAMETERS-1'!$B$5:$J$44,5,FALSE))*VLOOKUP(AEBYLD2!AN$4,'[1]INTERNAL PARAMETERS-1'!$B$5:$J$44,9,FALSE)*AEBYLD2!$F209</f>
        <v>0</v>
      </c>
      <c r="AO209" s="50">
        <f>AEBYLD1!AO209*VLOOKUP(AEBYLD2!AO$4,'[1]INTERNAL PARAMETERS-1'!$B$5:$J$44,5,FALSE)*VLOOKUP(AEBYLD2!AO$4,'[1]INTERNAL PARAMETERS-1'!$B$5:$J$44,7,FALSE)*AEBYLD2!$F209 + AEBYLD1!AO209*(1-VLOOKUP(AEBYLD2!AO$4,'[1]INTERNAL PARAMETERS-1'!$B$5:$J$44,5,FALSE))*VLOOKUP(AEBYLD2!AO$4,'[1]INTERNAL PARAMETERS-1'!$B$5:$J$44,9,FALSE)*AEBYLD2!$F209</f>
        <v>0</v>
      </c>
      <c r="AP209" s="50">
        <f>AEBYLD1!AP209*VLOOKUP(AEBYLD2!AP$4,'[1]INTERNAL PARAMETERS-1'!$B$5:$J$44,5,FALSE)*VLOOKUP(AEBYLD2!AP$4,'[1]INTERNAL PARAMETERS-1'!$B$5:$J$44,7,FALSE)*AEBYLD2!$F209 + AEBYLD1!AP209*(1-VLOOKUP(AEBYLD2!AP$4,'[1]INTERNAL PARAMETERS-1'!$B$5:$J$44,5,FALSE))*VLOOKUP(AEBYLD2!AP$4,'[1]INTERNAL PARAMETERS-1'!$B$5:$J$44,9,FALSE)*AEBYLD2!$F209</f>
        <v>0</v>
      </c>
      <c r="AQ209" s="50">
        <f>AEBYLD1!AQ209*VLOOKUP(AEBYLD2!AQ$4,'[1]INTERNAL PARAMETERS-1'!$B$5:$J$44,5,FALSE)*VLOOKUP(AEBYLD2!AQ$4,'[1]INTERNAL PARAMETERS-1'!$B$5:$J$44,7,FALSE)*AEBYLD2!$F209 + AEBYLD1!AQ209*(1-VLOOKUP(AEBYLD2!AQ$4,'[1]INTERNAL PARAMETERS-1'!$B$5:$J$44,5,FALSE))*VLOOKUP(AEBYLD2!AQ$4,'[1]INTERNAL PARAMETERS-1'!$B$5:$J$44,9,FALSE)*AEBYLD2!$F209</f>
        <v>0</v>
      </c>
      <c r="AR209" s="50">
        <f>AEBYLD1!AR209*VLOOKUP(AEBYLD2!AR$4,'[1]INTERNAL PARAMETERS-1'!$B$5:$J$44,5,FALSE)*VLOOKUP(AEBYLD2!AR$4,'[1]INTERNAL PARAMETERS-1'!$B$5:$J$44,7,FALSE)*AEBYLD2!$F209 + AEBYLD1!AR209*(1-VLOOKUP(AEBYLD2!AR$4,'[1]INTERNAL PARAMETERS-1'!$B$5:$J$44,5,FALSE))*VLOOKUP(AEBYLD2!AR$4,'[1]INTERNAL PARAMETERS-1'!$B$5:$J$44,9,FALSE)*AEBYLD2!$F209</f>
        <v>0</v>
      </c>
      <c r="AS209" s="50">
        <f>AEBYLD1!AS209*VLOOKUP(AEBYLD2!AS$4,'[1]INTERNAL PARAMETERS-1'!$B$5:$J$44,5,FALSE)*VLOOKUP(AEBYLD2!AS$4,'[1]INTERNAL PARAMETERS-1'!$B$5:$J$44,7,FALSE)*AEBYLD2!$F209 + AEBYLD1!AS209*(1-VLOOKUP(AEBYLD2!AS$4,'[1]INTERNAL PARAMETERS-1'!$B$5:$J$44,5,FALSE))*VLOOKUP(AEBYLD2!AS$4,'[1]INTERNAL PARAMETERS-1'!$B$5:$J$44,9,FALSE)*AEBYLD2!$F209</f>
        <v>0</v>
      </c>
      <c r="AT209" s="49">
        <f>AEBYLD1!AT209*VLOOKUP(AEBYLD2!AT$4,'[1]INTERNAL PARAMETERS-1'!$B$5:$J$44,5,FALSE)*VLOOKUP(AEBYLD2!AT$4,'[1]INTERNAL PARAMETERS-1'!$B$5:$J$44,7,FALSE)*AEBYLD2!$F209 + AEBYLD1!AT209*(1-VLOOKUP(AEBYLD2!AT$4,'[1]INTERNAL PARAMETERS-1'!$B$5:$J$44,5,FALSE))*VLOOKUP(AEBYLD2!AT$4,'[1]INTERNAL PARAMETERS-1'!$B$5:$J$44,9,FALSE)*AEBYLD2!$F209</f>
        <v>0</v>
      </c>
      <c r="AU209" s="51">
        <f>AEBYLD1!AU209*VLOOKUP(AEBYLD2!AU$4,'[1]INTERNAL PARAMETERS-1'!$B$5:$J$44,5,FALSE)*VLOOKUP(AEBYLD2!AU$4,'[1]INTERNAL PARAMETERS-1'!$B$5:$J$44,6,FALSE)*VLOOKUP(AEBYLD2!AU$4,'[1]INTERNAL PARAMETERS-1'!$B$5:$J$44,3,FALSE) + AEBYLD1!AU209*(1-VLOOKUP(AEBYLD2!AU$4,'[1]INTERNAL PARAMETERS-1'!$B$5:$J$44,5,FALSE))*VLOOKUP(AEBYLD2!AU$4,'[1]INTERNAL PARAMETERS-1'!$B$5:$J$44,8,FALSE)*VLOOKUP(AEBYLD2!AU$4,'[1]INTERNAL PARAMETERS-1'!$B$5:$J$44,3,FALSE)</f>
        <v>0</v>
      </c>
      <c r="AV209" s="50">
        <f>AEBYLD1!AV209*VLOOKUP(AEBYLD2!AV$4,'[1]INTERNAL PARAMETERS-1'!$B$5:$J$44,5,FALSE)*VLOOKUP(AEBYLD2!AV$4,'[1]INTERNAL PARAMETERS-1'!$B$5:$J$44,6,FALSE)*VLOOKUP(AEBYLD2!AV$4,'[1]INTERNAL PARAMETERS-1'!$B$5:$J$44,3,FALSE) + AEBYLD1!AV209*(1-VLOOKUP(AEBYLD2!AV$4,'[1]INTERNAL PARAMETERS-1'!$B$5:$J$44,5,FALSE))*VLOOKUP(AEBYLD2!AV$4,'[1]INTERNAL PARAMETERS-1'!$B$5:$J$44,8,FALSE)*VLOOKUP(AEBYLD2!AV$4,'[1]INTERNAL PARAMETERS-1'!$B$5:$J$44,3,FALSE)</f>
        <v>0</v>
      </c>
      <c r="AW209" s="50">
        <f>AEBYLD1!AW209*VLOOKUP(AEBYLD2!AW$4,'[1]INTERNAL PARAMETERS-1'!$B$5:$J$44,5,FALSE)*VLOOKUP(AEBYLD2!AW$4,'[1]INTERNAL PARAMETERS-1'!$B$5:$J$44,6,FALSE)*VLOOKUP(AEBYLD2!AW$4,'[1]INTERNAL PARAMETERS-1'!$B$5:$J$44,3,FALSE) + AEBYLD1!AW209*(1-VLOOKUP(AEBYLD2!AW$4,'[1]INTERNAL PARAMETERS-1'!$B$5:$J$44,5,FALSE))*VLOOKUP(AEBYLD2!AW$4,'[1]INTERNAL PARAMETERS-1'!$B$5:$J$44,8,FALSE)*VLOOKUP(AEBYLD2!AW$4,'[1]INTERNAL PARAMETERS-1'!$B$5:$J$44,3,FALSE)</f>
        <v>0</v>
      </c>
      <c r="AX209" s="50">
        <f>AEBYLD1!AX209*VLOOKUP(AEBYLD2!AX$4,'[1]INTERNAL PARAMETERS-1'!$B$5:$J$44,5,FALSE)*VLOOKUP(AEBYLD2!AX$4,'[1]INTERNAL PARAMETERS-1'!$B$5:$J$44,6,FALSE)*VLOOKUP(AEBYLD2!AX$4,'[1]INTERNAL PARAMETERS-1'!$B$5:$J$44,3,FALSE) + AEBYLD1!AX209*(1-VLOOKUP(AEBYLD2!AX$4,'[1]INTERNAL PARAMETERS-1'!$B$5:$J$44,5,FALSE))*VLOOKUP(AEBYLD2!AX$4,'[1]INTERNAL PARAMETERS-1'!$B$5:$J$44,8,FALSE)*VLOOKUP(AEBYLD2!AX$4,'[1]INTERNAL PARAMETERS-1'!$B$5:$J$44,3,FALSE)</f>
        <v>0</v>
      </c>
      <c r="AY209" s="50">
        <f>AEBYLD1!AY209*VLOOKUP(AEBYLD2!AY$4,'[1]INTERNAL PARAMETERS-1'!$B$5:$J$44,5,FALSE)*VLOOKUP(AEBYLD2!AY$4,'[1]INTERNAL PARAMETERS-1'!$B$5:$J$44,6,FALSE)*VLOOKUP(AEBYLD2!AY$4,'[1]INTERNAL PARAMETERS-1'!$B$5:$J$44,3,FALSE) + AEBYLD1!AY209*(1-VLOOKUP(AEBYLD2!AY$4,'[1]INTERNAL PARAMETERS-1'!$B$5:$J$44,5,FALSE))*VLOOKUP(AEBYLD2!AY$4,'[1]INTERNAL PARAMETERS-1'!$B$5:$J$44,8,FALSE)*VLOOKUP(AEBYLD2!AY$4,'[1]INTERNAL PARAMETERS-1'!$B$5:$J$44,3,FALSE)</f>
        <v>0</v>
      </c>
      <c r="AZ209" s="50">
        <f>AEBYLD1!AZ209*VLOOKUP(AEBYLD2!AZ$4,'[1]INTERNAL PARAMETERS-1'!$B$5:$J$44,5,FALSE)*VLOOKUP(AEBYLD2!AZ$4,'[1]INTERNAL PARAMETERS-1'!$B$5:$J$44,6,FALSE)*VLOOKUP(AEBYLD2!AZ$4,'[1]INTERNAL PARAMETERS-1'!$B$5:$J$44,3,FALSE) + AEBYLD1!AZ209*(1-VLOOKUP(AEBYLD2!AZ$4,'[1]INTERNAL PARAMETERS-1'!$B$5:$J$44,5,FALSE))*VLOOKUP(AEBYLD2!AZ$4,'[1]INTERNAL PARAMETERS-1'!$B$5:$J$44,8,FALSE)*VLOOKUP(AEBYLD2!AZ$4,'[1]INTERNAL PARAMETERS-1'!$B$5:$J$44,3,FALSE)</f>
        <v>0</v>
      </c>
      <c r="BA209" s="50">
        <f>AEBYLD1!BA209*VLOOKUP(AEBYLD2!BA$4,'[1]INTERNAL PARAMETERS-1'!$B$5:$J$44,5,FALSE)*VLOOKUP(AEBYLD2!BA$4,'[1]INTERNAL PARAMETERS-1'!$B$5:$J$44,6,FALSE)*VLOOKUP(AEBYLD2!BA$4,'[1]INTERNAL PARAMETERS-1'!$B$5:$J$44,3,FALSE) + AEBYLD1!BA209*(1-VLOOKUP(AEBYLD2!BA$4,'[1]INTERNAL PARAMETERS-1'!$B$5:$J$44,5,FALSE))*VLOOKUP(AEBYLD2!BA$4,'[1]INTERNAL PARAMETERS-1'!$B$5:$J$44,8,FALSE)*VLOOKUP(AEBYLD2!BA$4,'[1]INTERNAL PARAMETERS-1'!$B$5:$J$44,3,FALSE)</f>
        <v>0</v>
      </c>
      <c r="BB209" s="50">
        <f>AEBYLD1!BB209*VLOOKUP(AEBYLD2!BB$4,'[1]INTERNAL PARAMETERS-1'!$B$5:$J$44,5,FALSE)*VLOOKUP(AEBYLD2!BB$4,'[1]INTERNAL PARAMETERS-1'!$B$5:$J$44,6,FALSE)*VLOOKUP(AEBYLD2!BB$4,'[1]INTERNAL PARAMETERS-1'!$B$5:$J$44,3,FALSE) + AEBYLD1!BB209*(1-VLOOKUP(AEBYLD2!BB$4,'[1]INTERNAL PARAMETERS-1'!$B$5:$J$44,5,FALSE))*VLOOKUP(AEBYLD2!BB$4,'[1]INTERNAL PARAMETERS-1'!$B$5:$J$44,8,FALSE)*VLOOKUP(AEBYLD2!BB$4,'[1]INTERNAL PARAMETERS-1'!$B$5:$J$44,3,FALSE)</f>
        <v>0</v>
      </c>
      <c r="BC209" s="50">
        <f>AEBYLD1!BC209*VLOOKUP(AEBYLD2!BC$4,'[1]INTERNAL PARAMETERS-1'!$B$5:$J$44,5,FALSE)*VLOOKUP(AEBYLD2!BC$4,'[1]INTERNAL PARAMETERS-1'!$B$5:$J$44,6,FALSE)*VLOOKUP(AEBYLD2!BC$4,'[1]INTERNAL PARAMETERS-1'!$B$5:$J$44,3,FALSE) + AEBYLD1!BC209*(1-VLOOKUP(AEBYLD2!BC$4,'[1]INTERNAL PARAMETERS-1'!$B$5:$J$44,5,FALSE))*VLOOKUP(AEBYLD2!BC$4,'[1]INTERNAL PARAMETERS-1'!$B$5:$J$44,8,FALSE)*VLOOKUP(AEBYLD2!BC$4,'[1]INTERNAL PARAMETERS-1'!$B$5:$J$44,3,FALSE)</f>
        <v>0</v>
      </c>
      <c r="BD209" s="50">
        <f>AEBYLD1!BD209*VLOOKUP(AEBYLD2!BD$4,'[1]INTERNAL PARAMETERS-1'!$B$5:$J$44,5,FALSE)*VLOOKUP(AEBYLD2!BD$4,'[1]INTERNAL PARAMETERS-1'!$B$5:$J$44,6,FALSE)*VLOOKUP(AEBYLD2!BD$4,'[1]INTERNAL PARAMETERS-1'!$B$5:$J$44,3,FALSE) + AEBYLD1!BD209*(1-VLOOKUP(AEBYLD2!BD$4,'[1]INTERNAL PARAMETERS-1'!$B$5:$J$44,5,FALSE))*VLOOKUP(AEBYLD2!BD$4,'[1]INTERNAL PARAMETERS-1'!$B$5:$J$44,8,FALSE)*VLOOKUP(AEBYLD2!BD$4,'[1]INTERNAL PARAMETERS-1'!$B$5:$J$44,3,FALSE)</f>
        <v>0</v>
      </c>
      <c r="BE209" s="50">
        <f>AEBYLD1!BE209*VLOOKUP(AEBYLD2!BE$4,'[1]INTERNAL PARAMETERS-1'!$B$5:$J$44,5,FALSE)*VLOOKUP(AEBYLD2!BE$4,'[1]INTERNAL PARAMETERS-1'!$B$5:$J$44,6,FALSE)*VLOOKUP(AEBYLD2!BE$4,'[1]INTERNAL PARAMETERS-1'!$B$5:$J$44,3,FALSE) + AEBYLD1!BE209*(1-VLOOKUP(AEBYLD2!BE$4,'[1]INTERNAL PARAMETERS-1'!$B$5:$J$44,5,FALSE))*VLOOKUP(AEBYLD2!BE$4,'[1]INTERNAL PARAMETERS-1'!$B$5:$J$44,8,FALSE)*VLOOKUP(AEBYLD2!BE$4,'[1]INTERNAL PARAMETERS-1'!$B$5:$J$44,3,FALSE)</f>
        <v>0</v>
      </c>
      <c r="BF209" s="50">
        <f>AEBYLD1!BF209*VLOOKUP(AEBYLD2!BF$4,'[1]INTERNAL PARAMETERS-1'!$B$5:$J$44,5,FALSE)*VLOOKUP(AEBYLD2!BF$4,'[1]INTERNAL PARAMETERS-1'!$B$5:$J$44,6,FALSE)*VLOOKUP(AEBYLD2!BF$4,'[1]INTERNAL PARAMETERS-1'!$B$5:$J$44,3,FALSE) + AEBYLD1!BF209*(1-VLOOKUP(AEBYLD2!BF$4,'[1]INTERNAL PARAMETERS-1'!$B$5:$J$44,5,FALSE))*VLOOKUP(AEBYLD2!BF$4,'[1]INTERNAL PARAMETERS-1'!$B$5:$J$44,8,FALSE)*VLOOKUP(AEBYLD2!BF$4,'[1]INTERNAL PARAMETERS-1'!$B$5:$J$44,3,FALSE)</f>
        <v>0</v>
      </c>
      <c r="BG209" s="50">
        <f>AEBYLD1!BG209*VLOOKUP(AEBYLD2!BG$4,'[1]INTERNAL PARAMETERS-1'!$B$5:$J$44,5,FALSE)*VLOOKUP(AEBYLD2!BG$4,'[1]INTERNAL PARAMETERS-1'!$B$5:$J$44,6,FALSE)*VLOOKUP(AEBYLD2!BG$4,'[1]INTERNAL PARAMETERS-1'!$B$5:$J$44,3,FALSE) + AEBYLD1!BG209*(1-VLOOKUP(AEBYLD2!BG$4,'[1]INTERNAL PARAMETERS-1'!$B$5:$J$44,5,FALSE))*VLOOKUP(AEBYLD2!BG$4,'[1]INTERNAL PARAMETERS-1'!$B$5:$J$44,8,FALSE)*VLOOKUP(AEBYLD2!BG$4,'[1]INTERNAL PARAMETERS-1'!$B$5:$J$44,3,FALSE)</f>
        <v>0</v>
      </c>
      <c r="BH209" s="50">
        <f>AEBYLD1!BH209*VLOOKUP(AEBYLD2!BH$4,'[1]INTERNAL PARAMETERS-1'!$B$5:$J$44,5,FALSE)*VLOOKUP(AEBYLD2!BH$4,'[1]INTERNAL PARAMETERS-1'!$B$5:$J$44,6,FALSE)*VLOOKUP(AEBYLD2!BH$4,'[1]INTERNAL PARAMETERS-1'!$B$5:$J$44,3,FALSE) + AEBYLD1!BH209*(1-VLOOKUP(AEBYLD2!BH$4,'[1]INTERNAL PARAMETERS-1'!$B$5:$J$44,5,FALSE))*VLOOKUP(AEBYLD2!BH$4,'[1]INTERNAL PARAMETERS-1'!$B$5:$J$44,8,FALSE)*VLOOKUP(AEBYLD2!BH$4,'[1]INTERNAL PARAMETERS-1'!$B$5:$J$44,3,FALSE)</f>
        <v>0</v>
      </c>
      <c r="BI209" s="50">
        <f>AEBYLD1!BI209*VLOOKUP(AEBYLD2!BI$4,'[1]INTERNAL PARAMETERS-1'!$B$5:$J$44,5,FALSE)*VLOOKUP(AEBYLD2!BI$4,'[1]INTERNAL PARAMETERS-1'!$B$5:$J$44,6,FALSE)*VLOOKUP(AEBYLD2!BI$4,'[1]INTERNAL PARAMETERS-1'!$B$5:$J$44,3,FALSE) + AEBYLD1!BI209*(1-VLOOKUP(AEBYLD2!BI$4,'[1]INTERNAL PARAMETERS-1'!$B$5:$J$44,5,FALSE))*VLOOKUP(AEBYLD2!BI$4,'[1]INTERNAL PARAMETERS-1'!$B$5:$J$44,8,FALSE)*VLOOKUP(AEBYLD2!BI$4,'[1]INTERNAL PARAMETERS-1'!$B$5:$J$44,3,FALSE)</f>
        <v>0</v>
      </c>
      <c r="BJ209" s="50">
        <f>AEBYLD1!BJ209*VLOOKUP(AEBYLD2!BJ$4,'[1]INTERNAL PARAMETERS-1'!$B$5:$J$44,5,FALSE)*VLOOKUP(AEBYLD2!BJ$4,'[1]INTERNAL PARAMETERS-1'!$B$5:$J$44,6,FALSE)*VLOOKUP(AEBYLD2!BJ$4,'[1]INTERNAL PARAMETERS-1'!$B$5:$J$44,3,FALSE) + AEBYLD1!BJ209*(1-VLOOKUP(AEBYLD2!BJ$4,'[1]INTERNAL PARAMETERS-1'!$B$5:$J$44,5,FALSE))*VLOOKUP(AEBYLD2!BJ$4,'[1]INTERNAL PARAMETERS-1'!$B$5:$J$44,8,FALSE)*VLOOKUP(AEBYLD2!BJ$4,'[1]INTERNAL PARAMETERS-1'!$B$5:$J$44,3,FALSE)</f>
        <v>0</v>
      </c>
      <c r="BK209" s="50">
        <f>AEBYLD1!BK209*VLOOKUP(AEBYLD2!BK$4,'[1]INTERNAL PARAMETERS-1'!$B$5:$J$44,5,FALSE)*VLOOKUP(AEBYLD2!BK$4,'[1]INTERNAL PARAMETERS-1'!$B$5:$J$44,6,FALSE)*VLOOKUP(AEBYLD2!BK$4,'[1]INTERNAL PARAMETERS-1'!$B$5:$J$44,3,FALSE) + AEBYLD1!BK209*(1-VLOOKUP(AEBYLD2!BK$4,'[1]INTERNAL PARAMETERS-1'!$B$5:$J$44,5,FALSE))*VLOOKUP(AEBYLD2!BK$4,'[1]INTERNAL PARAMETERS-1'!$B$5:$J$44,8,FALSE)*VLOOKUP(AEBYLD2!BK$4,'[1]INTERNAL PARAMETERS-1'!$B$5:$J$44,3,FALSE)</f>
        <v>0</v>
      </c>
      <c r="BL209" s="50">
        <f>AEBYLD1!BL209*VLOOKUP(AEBYLD2!BL$4,'[1]INTERNAL PARAMETERS-1'!$B$5:$J$44,5,FALSE)*VLOOKUP(AEBYLD2!BL$4,'[1]INTERNAL PARAMETERS-1'!$B$5:$J$44,6,FALSE)*VLOOKUP(AEBYLD2!BL$4,'[1]INTERNAL PARAMETERS-1'!$B$5:$J$44,3,FALSE) + AEBYLD1!BL209*(1-VLOOKUP(AEBYLD2!BL$4,'[1]INTERNAL PARAMETERS-1'!$B$5:$J$44,5,FALSE))*VLOOKUP(AEBYLD2!BL$4,'[1]INTERNAL PARAMETERS-1'!$B$5:$J$44,8,FALSE)*VLOOKUP(AEBYLD2!BL$4,'[1]INTERNAL PARAMETERS-1'!$B$5:$J$44,3,FALSE)</f>
        <v>0</v>
      </c>
      <c r="BM209" s="50">
        <f>AEBYLD1!BM209*VLOOKUP(AEBYLD2!BM$4,'[1]INTERNAL PARAMETERS-1'!$B$5:$J$44,5,FALSE)*VLOOKUP(AEBYLD2!BM$4,'[1]INTERNAL PARAMETERS-1'!$B$5:$J$44,6,FALSE)*VLOOKUP(AEBYLD2!BM$4,'[1]INTERNAL PARAMETERS-1'!$B$5:$J$44,3,FALSE) + AEBYLD1!BM209*(1-VLOOKUP(AEBYLD2!BM$4,'[1]INTERNAL PARAMETERS-1'!$B$5:$J$44,5,FALSE))*VLOOKUP(AEBYLD2!BM$4,'[1]INTERNAL PARAMETERS-1'!$B$5:$J$44,8,FALSE)*VLOOKUP(AEBYLD2!BM$4,'[1]INTERNAL PARAMETERS-1'!$B$5:$J$44,3,FALSE)</f>
        <v>0</v>
      </c>
      <c r="BN209" s="50">
        <f>AEBYLD1!BN209*VLOOKUP(AEBYLD2!BN$4,'[1]INTERNAL PARAMETERS-1'!$B$5:$J$44,5,FALSE)*VLOOKUP(AEBYLD2!BN$4,'[1]INTERNAL PARAMETERS-1'!$B$5:$J$44,6,FALSE)*VLOOKUP(AEBYLD2!BN$4,'[1]INTERNAL PARAMETERS-1'!$B$5:$J$44,3,FALSE) + AEBYLD1!BN209*(1-VLOOKUP(AEBYLD2!BN$4,'[1]INTERNAL PARAMETERS-1'!$B$5:$J$44,5,FALSE))*VLOOKUP(AEBYLD2!BN$4,'[1]INTERNAL PARAMETERS-1'!$B$5:$J$44,8,FALSE)*VLOOKUP(AEBYLD2!BN$4,'[1]INTERNAL PARAMETERS-1'!$B$5:$J$44,3,FALSE)</f>
        <v>0</v>
      </c>
      <c r="BO209" s="50">
        <f>AEBYLD1!BO209*VLOOKUP(AEBYLD2!BO$4,'[1]INTERNAL PARAMETERS-1'!$B$5:$J$44,5,FALSE)*VLOOKUP(AEBYLD2!BO$4,'[1]INTERNAL PARAMETERS-1'!$B$5:$J$44,6,FALSE)*VLOOKUP(AEBYLD2!BO$4,'[1]INTERNAL PARAMETERS-1'!$B$5:$J$44,3,FALSE) + AEBYLD1!BO209*(1-VLOOKUP(AEBYLD2!BO$4,'[1]INTERNAL PARAMETERS-1'!$B$5:$J$44,5,FALSE))*VLOOKUP(AEBYLD2!BO$4,'[1]INTERNAL PARAMETERS-1'!$B$5:$J$44,8,FALSE)*VLOOKUP(AEBYLD2!BO$4,'[1]INTERNAL PARAMETERS-1'!$B$5:$J$44,3,FALSE)</f>
        <v>0</v>
      </c>
      <c r="BP209" s="50">
        <f>AEBYLD1!BP209*VLOOKUP(AEBYLD2!BP$4,'[1]INTERNAL PARAMETERS-1'!$B$5:$J$44,5,FALSE)*VLOOKUP(AEBYLD2!BP$4,'[1]INTERNAL PARAMETERS-1'!$B$5:$J$44,6,FALSE)*VLOOKUP(AEBYLD2!BP$4,'[1]INTERNAL PARAMETERS-1'!$B$5:$J$44,3,FALSE) + AEBYLD1!BP209*(1-VLOOKUP(AEBYLD2!BP$4,'[1]INTERNAL PARAMETERS-1'!$B$5:$J$44,5,FALSE))*VLOOKUP(AEBYLD2!BP$4,'[1]INTERNAL PARAMETERS-1'!$B$5:$J$44,8,FALSE)*VLOOKUP(AEBYLD2!BP$4,'[1]INTERNAL PARAMETERS-1'!$B$5:$J$44,3,FALSE)</f>
        <v>0</v>
      </c>
      <c r="BQ209" s="50">
        <f>AEBYLD1!BQ209*VLOOKUP(AEBYLD2!BQ$4,'[1]INTERNAL PARAMETERS-1'!$B$5:$J$44,5,FALSE)*VLOOKUP(AEBYLD2!BQ$4,'[1]INTERNAL PARAMETERS-1'!$B$5:$J$44,6,FALSE)*VLOOKUP(AEBYLD2!BQ$4,'[1]INTERNAL PARAMETERS-1'!$B$5:$J$44,3,FALSE) + AEBYLD1!BQ209*(1-VLOOKUP(AEBYLD2!BQ$4,'[1]INTERNAL PARAMETERS-1'!$B$5:$J$44,5,FALSE))*VLOOKUP(AEBYLD2!BQ$4,'[1]INTERNAL PARAMETERS-1'!$B$5:$J$44,8,FALSE)*VLOOKUP(AEBYLD2!BQ$4,'[1]INTERNAL PARAMETERS-1'!$B$5:$J$44,3,FALSE)</f>
        <v>0</v>
      </c>
      <c r="BR209" s="50">
        <f>AEBYLD1!BR209*VLOOKUP(AEBYLD2!BR$4,'[1]INTERNAL PARAMETERS-1'!$B$5:$J$44,5,FALSE)*VLOOKUP(AEBYLD2!BR$4,'[1]INTERNAL PARAMETERS-1'!$B$5:$J$44,6,FALSE)*VLOOKUP(AEBYLD2!BR$4,'[1]INTERNAL PARAMETERS-1'!$B$5:$J$44,3,FALSE) + AEBYLD1!BR209*(1-VLOOKUP(AEBYLD2!BR$4,'[1]INTERNAL PARAMETERS-1'!$B$5:$J$44,5,FALSE))*VLOOKUP(AEBYLD2!BR$4,'[1]INTERNAL PARAMETERS-1'!$B$5:$J$44,8,FALSE)*VLOOKUP(AEBYLD2!BR$4,'[1]INTERNAL PARAMETERS-1'!$B$5:$J$44,3,FALSE)</f>
        <v>0</v>
      </c>
      <c r="BS209" s="50">
        <f>AEBYLD1!BS209*VLOOKUP(AEBYLD2!BS$4,'[1]INTERNAL PARAMETERS-1'!$B$5:$J$44,5,FALSE)*VLOOKUP(AEBYLD2!BS$4,'[1]INTERNAL PARAMETERS-1'!$B$5:$J$44,6,FALSE)*VLOOKUP(AEBYLD2!BS$4,'[1]INTERNAL PARAMETERS-1'!$B$5:$J$44,3,FALSE) + AEBYLD1!BS209*(1-VLOOKUP(AEBYLD2!BS$4,'[1]INTERNAL PARAMETERS-1'!$B$5:$J$44,5,FALSE))*VLOOKUP(AEBYLD2!BS$4,'[1]INTERNAL PARAMETERS-1'!$B$5:$J$44,8,FALSE)*VLOOKUP(AEBYLD2!BS$4,'[1]INTERNAL PARAMETERS-1'!$B$5:$J$44,3,FALSE)</f>
        <v>0</v>
      </c>
      <c r="BT209" s="50">
        <f>AEBYLD1!BT209*VLOOKUP(AEBYLD2!BT$4,'[1]INTERNAL PARAMETERS-1'!$B$5:$J$44,5,FALSE)*VLOOKUP(AEBYLD2!BT$4,'[1]INTERNAL PARAMETERS-1'!$B$5:$J$44,6,FALSE)*VLOOKUP(AEBYLD2!BT$4,'[1]INTERNAL PARAMETERS-1'!$B$5:$J$44,3,FALSE) + AEBYLD1!BT209*(1-VLOOKUP(AEBYLD2!BT$4,'[1]INTERNAL PARAMETERS-1'!$B$5:$J$44,5,FALSE))*VLOOKUP(AEBYLD2!BT$4,'[1]INTERNAL PARAMETERS-1'!$B$5:$J$44,8,FALSE)*VLOOKUP(AEBYLD2!BT$4,'[1]INTERNAL PARAMETERS-1'!$B$5:$J$44,3,FALSE)</f>
        <v>0</v>
      </c>
      <c r="BU209" s="50">
        <f>AEBYLD1!BU209*VLOOKUP(AEBYLD2!BU$4,'[1]INTERNAL PARAMETERS-1'!$B$5:$J$44,5,FALSE)*VLOOKUP(AEBYLD2!BU$4,'[1]INTERNAL PARAMETERS-1'!$B$5:$J$44,6,FALSE)*VLOOKUP(AEBYLD2!BU$4,'[1]INTERNAL PARAMETERS-1'!$B$5:$J$44,3,FALSE) + AEBYLD1!BU209*(1-VLOOKUP(AEBYLD2!BU$4,'[1]INTERNAL PARAMETERS-1'!$B$5:$J$44,5,FALSE))*VLOOKUP(AEBYLD2!BU$4,'[1]INTERNAL PARAMETERS-1'!$B$5:$J$44,8,FALSE)*VLOOKUP(AEBYLD2!BU$4,'[1]INTERNAL PARAMETERS-1'!$B$5:$J$44,3,FALSE)</f>
        <v>0</v>
      </c>
      <c r="BV209" s="50">
        <f>AEBYLD1!BV209*VLOOKUP(AEBYLD2!BV$4,'[1]INTERNAL PARAMETERS-1'!$B$5:$J$44,5,FALSE)*VLOOKUP(AEBYLD2!BV$4,'[1]INTERNAL PARAMETERS-1'!$B$5:$J$44,6,FALSE)*VLOOKUP(AEBYLD2!BV$4,'[1]INTERNAL PARAMETERS-1'!$B$5:$J$44,3,FALSE) + AEBYLD1!BV209*(1-VLOOKUP(AEBYLD2!BV$4,'[1]INTERNAL PARAMETERS-1'!$B$5:$J$44,5,FALSE))*VLOOKUP(AEBYLD2!BV$4,'[1]INTERNAL PARAMETERS-1'!$B$5:$J$44,8,FALSE)*VLOOKUP(AEBYLD2!BV$4,'[1]INTERNAL PARAMETERS-1'!$B$5:$J$44,3,FALSE)</f>
        <v>0</v>
      </c>
      <c r="BW209" s="50">
        <f>AEBYLD1!BW209*VLOOKUP(AEBYLD2!BW$4,'[1]INTERNAL PARAMETERS-1'!$B$5:$J$44,5,FALSE)*VLOOKUP(AEBYLD2!BW$4,'[1]INTERNAL PARAMETERS-1'!$B$5:$J$44,6,FALSE)*VLOOKUP(AEBYLD2!BW$4,'[1]INTERNAL PARAMETERS-1'!$B$5:$J$44,3,FALSE) + AEBYLD1!BW209*(1-VLOOKUP(AEBYLD2!BW$4,'[1]INTERNAL PARAMETERS-1'!$B$5:$J$44,5,FALSE))*VLOOKUP(AEBYLD2!BW$4,'[1]INTERNAL PARAMETERS-1'!$B$5:$J$44,8,FALSE)*VLOOKUP(AEBYLD2!BW$4,'[1]INTERNAL PARAMETERS-1'!$B$5:$J$44,3,FALSE)</f>
        <v>0</v>
      </c>
      <c r="BX209" s="50">
        <f>AEBYLD1!BX209*VLOOKUP(AEBYLD2!BX$4,'[1]INTERNAL PARAMETERS-1'!$B$5:$J$44,5,FALSE)*VLOOKUP(AEBYLD2!BX$4,'[1]INTERNAL PARAMETERS-1'!$B$5:$J$44,6,FALSE)*VLOOKUP(AEBYLD2!BX$4,'[1]INTERNAL PARAMETERS-1'!$B$5:$J$44,3,FALSE) + AEBYLD1!BX209*(1-VLOOKUP(AEBYLD2!BX$4,'[1]INTERNAL PARAMETERS-1'!$B$5:$J$44,5,FALSE))*VLOOKUP(AEBYLD2!BX$4,'[1]INTERNAL PARAMETERS-1'!$B$5:$J$44,8,FALSE)*VLOOKUP(AEBYLD2!BX$4,'[1]INTERNAL PARAMETERS-1'!$B$5:$J$44,3,FALSE)</f>
        <v>0</v>
      </c>
      <c r="BY209" s="50">
        <f>AEBYLD1!BY209*VLOOKUP(AEBYLD2!BY$4,'[1]INTERNAL PARAMETERS-1'!$B$5:$J$44,5,FALSE)*VLOOKUP(AEBYLD2!BY$4,'[1]INTERNAL PARAMETERS-1'!$B$5:$J$44,6,FALSE)*VLOOKUP(AEBYLD2!BY$4,'[1]INTERNAL PARAMETERS-1'!$B$5:$J$44,3,FALSE) + AEBYLD1!BY209*(1-VLOOKUP(AEBYLD2!BY$4,'[1]INTERNAL PARAMETERS-1'!$B$5:$J$44,5,FALSE))*VLOOKUP(AEBYLD2!BY$4,'[1]INTERNAL PARAMETERS-1'!$B$5:$J$44,8,FALSE)*VLOOKUP(AEBYLD2!BY$4,'[1]INTERNAL PARAMETERS-1'!$B$5:$J$44,3,FALSE)</f>
        <v>0</v>
      </c>
      <c r="BZ209" s="50">
        <f>AEBYLD1!BZ209*VLOOKUP(AEBYLD2!BZ$4,'[1]INTERNAL PARAMETERS-1'!$B$5:$J$44,5,FALSE)*VLOOKUP(AEBYLD2!BZ$4,'[1]INTERNAL PARAMETERS-1'!$B$5:$J$44,6,FALSE)*VLOOKUP(AEBYLD2!BZ$4,'[1]INTERNAL PARAMETERS-1'!$B$5:$J$44,3,FALSE) + AEBYLD1!BZ209*(1-VLOOKUP(AEBYLD2!BZ$4,'[1]INTERNAL PARAMETERS-1'!$B$5:$J$44,5,FALSE))*VLOOKUP(AEBYLD2!BZ$4,'[1]INTERNAL PARAMETERS-1'!$B$5:$J$44,8,FALSE)*VLOOKUP(AEBYLD2!BZ$4,'[1]INTERNAL PARAMETERS-1'!$B$5:$J$44,3,FALSE)</f>
        <v>0</v>
      </c>
      <c r="CA209" s="50">
        <f>AEBYLD1!CA209*VLOOKUP(AEBYLD2!CA$4,'[1]INTERNAL PARAMETERS-1'!$B$5:$J$44,5,FALSE)*VLOOKUP(AEBYLD2!CA$4,'[1]INTERNAL PARAMETERS-1'!$B$5:$J$44,6,FALSE)*VLOOKUP(AEBYLD2!CA$4,'[1]INTERNAL PARAMETERS-1'!$B$5:$J$44,3,FALSE) + AEBYLD1!CA209*(1-VLOOKUP(AEBYLD2!CA$4,'[1]INTERNAL PARAMETERS-1'!$B$5:$J$44,5,FALSE))*VLOOKUP(AEBYLD2!CA$4,'[1]INTERNAL PARAMETERS-1'!$B$5:$J$44,8,FALSE)*VLOOKUP(AEBYLD2!CA$4,'[1]INTERNAL PARAMETERS-1'!$B$5:$J$44,3,FALSE)</f>
        <v>0</v>
      </c>
      <c r="CB209" s="50">
        <f>AEBYLD1!CB209*VLOOKUP(AEBYLD2!CB$4,'[1]INTERNAL PARAMETERS-1'!$B$5:$J$44,5,FALSE)*VLOOKUP(AEBYLD2!CB$4,'[1]INTERNAL PARAMETERS-1'!$B$5:$J$44,6,FALSE)*VLOOKUP(AEBYLD2!CB$4,'[1]INTERNAL PARAMETERS-1'!$B$5:$J$44,3,FALSE) + AEBYLD1!CB209*(1-VLOOKUP(AEBYLD2!CB$4,'[1]INTERNAL PARAMETERS-1'!$B$5:$J$44,5,FALSE))*VLOOKUP(AEBYLD2!CB$4,'[1]INTERNAL PARAMETERS-1'!$B$5:$J$44,8,FALSE)*VLOOKUP(AEBYLD2!CB$4,'[1]INTERNAL PARAMETERS-1'!$B$5:$J$44,3,FALSE)</f>
        <v>0</v>
      </c>
      <c r="CC209" s="50">
        <f>AEBYLD1!CC209*VLOOKUP(AEBYLD2!CC$4,'[1]INTERNAL PARAMETERS-1'!$B$5:$J$44,5,FALSE)*VLOOKUP(AEBYLD2!CC$4,'[1]INTERNAL PARAMETERS-1'!$B$5:$J$44,6,FALSE)*VLOOKUP(AEBYLD2!CC$4,'[1]INTERNAL PARAMETERS-1'!$B$5:$J$44,3,FALSE) + AEBYLD1!CC209*(1-VLOOKUP(AEBYLD2!CC$4,'[1]INTERNAL PARAMETERS-1'!$B$5:$J$44,5,FALSE))*VLOOKUP(AEBYLD2!CC$4,'[1]INTERNAL PARAMETERS-1'!$B$5:$J$44,8,FALSE)*VLOOKUP(AEBYLD2!CC$4,'[1]INTERNAL PARAMETERS-1'!$B$5:$J$44,3,FALSE)</f>
        <v>0</v>
      </c>
      <c r="CD209" s="50">
        <f>AEBYLD1!CD209*VLOOKUP(AEBYLD2!CD$4,'[1]INTERNAL PARAMETERS-1'!$B$5:$J$44,5,FALSE)*VLOOKUP(AEBYLD2!CD$4,'[1]INTERNAL PARAMETERS-1'!$B$5:$J$44,6,FALSE)*VLOOKUP(AEBYLD2!CD$4,'[1]INTERNAL PARAMETERS-1'!$B$5:$J$44,3,FALSE) + AEBYLD1!CD209*(1-VLOOKUP(AEBYLD2!CD$4,'[1]INTERNAL PARAMETERS-1'!$B$5:$J$44,5,FALSE))*VLOOKUP(AEBYLD2!CD$4,'[1]INTERNAL PARAMETERS-1'!$B$5:$J$44,8,FALSE)*VLOOKUP(AEBYLD2!CD$4,'[1]INTERNAL PARAMETERS-1'!$B$5:$J$44,3,FALSE)</f>
        <v>0</v>
      </c>
      <c r="CE209" s="50">
        <f>AEBYLD1!CE209*VLOOKUP(AEBYLD2!CE$4,'[1]INTERNAL PARAMETERS-1'!$B$5:$J$44,5,FALSE)*VLOOKUP(AEBYLD2!CE$4,'[1]INTERNAL PARAMETERS-1'!$B$5:$J$44,6,FALSE)*VLOOKUP(AEBYLD2!CE$4,'[1]INTERNAL PARAMETERS-1'!$B$5:$J$44,3,FALSE) + AEBYLD1!CE209*(1-VLOOKUP(AEBYLD2!CE$4,'[1]INTERNAL PARAMETERS-1'!$B$5:$J$44,5,FALSE))*VLOOKUP(AEBYLD2!CE$4,'[1]INTERNAL PARAMETERS-1'!$B$5:$J$44,8,FALSE)*VLOOKUP(AEBYLD2!CE$4,'[1]INTERNAL PARAMETERS-1'!$B$5:$J$44,3,FALSE)</f>
        <v>0</v>
      </c>
      <c r="CF209" s="50">
        <f>AEBYLD1!CF209*VLOOKUP(AEBYLD2!CF$4,'[1]INTERNAL PARAMETERS-1'!$B$5:$J$44,5,FALSE)*VLOOKUP(AEBYLD2!CF$4,'[1]INTERNAL PARAMETERS-1'!$B$5:$J$44,6,FALSE)*VLOOKUP(AEBYLD2!CF$4,'[1]INTERNAL PARAMETERS-1'!$B$5:$J$44,3,FALSE) + AEBYLD1!CF209*(1-VLOOKUP(AEBYLD2!CF$4,'[1]INTERNAL PARAMETERS-1'!$B$5:$J$44,5,FALSE))*VLOOKUP(AEBYLD2!CF$4,'[1]INTERNAL PARAMETERS-1'!$B$5:$J$44,8,FALSE)*VLOOKUP(AEBYLD2!CF$4,'[1]INTERNAL PARAMETERS-1'!$B$5:$J$44,3,FALSE)</f>
        <v>0</v>
      </c>
      <c r="CG209" s="50">
        <f>AEBYLD1!CG209*VLOOKUP(AEBYLD2!CG$4,'[1]INTERNAL PARAMETERS-1'!$B$5:$J$44,5,FALSE)*VLOOKUP(AEBYLD2!CG$4,'[1]INTERNAL PARAMETERS-1'!$B$5:$J$44,6,FALSE)*VLOOKUP(AEBYLD2!CG$4,'[1]INTERNAL PARAMETERS-1'!$B$5:$J$44,3,FALSE) + AEBYLD1!CG209*(1-VLOOKUP(AEBYLD2!CG$4,'[1]INTERNAL PARAMETERS-1'!$B$5:$J$44,5,FALSE))*VLOOKUP(AEBYLD2!CG$4,'[1]INTERNAL PARAMETERS-1'!$B$5:$J$44,8,FALSE)*VLOOKUP(AEBYLD2!CG$4,'[1]INTERNAL PARAMETERS-1'!$B$5:$J$44,3,FALSE)</f>
        <v>0</v>
      </c>
      <c r="CH209" s="49">
        <f>AEBYLD1!CH209*VLOOKUP(AEBYLD2!CH$4,'[1]INTERNAL PARAMETERS-1'!$B$5:$J$44,5,FALSE)*VLOOKUP(AEBYLD2!CH$4,'[1]INTERNAL PARAMETERS-1'!$B$5:$J$44,6,FALSE)*VLOOKUP(AEBYLD2!CH$4,'[1]INTERNAL PARAMETERS-1'!$B$5:$J$44,3,FALSE) + AEBYLD1!CH209*(1-VLOOKUP(AEBYLD2!CH$4,'[1]INTERNAL PARAMETERS-1'!$B$5:$J$44,5,FALSE))*VLOOKUP(AEBYLD2!CH$4,'[1]INTERNAL PARAMETERS-1'!$B$5:$J$44,8,FALSE)*VLOOKUP(AEBYLD2!CH$4,'[1]INTERNAL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 x14ac:dyDescent="0.4">
      <c r="B210" s="64" t="s">
        <v>7</v>
      </c>
      <c r="C210" s="63" t="s">
        <v>71</v>
      </c>
      <c r="D210" s="63" t="s">
        <v>81</v>
      </c>
      <c r="E210" s="147">
        <f>AEB!AF210</f>
        <v>0</v>
      </c>
      <c r="F210" s="62">
        <f>'[1]INTERNAL PARAMETERS-1'!M12</f>
        <v>49.09</v>
      </c>
      <c r="G210" s="51">
        <f>AEBYLD1!G210*VLOOKUP(AEBYLD2!G$4,'[1]INTERNAL PARAMETERS-1'!$B$5:$J$44,5,FALSE)*VLOOKUP(AEBYLD2!G$4,'[1]INTERNAL PARAMETERS-1'!$B$5:$J$44,7,FALSE)*AEBYLD2!$F210 + AEBYLD1!G210*(1-VLOOKUP(AEBYLD2!G$4,'[1]INTERNAL PARAMETERS-1'!$B$5:$J$44,5,FALSE))*VLOOKUP(AEBYLD2!G$4,'[1]INTERNAL PARAMETERS-1'!$B$5:$J$44,9,FALSE)*AEBYLD2!$F210</f>
        <v>0</v>
      </c>
      <c r="H210" s="50">
        <f>AEBYLD1!H210*VLOOKUP(AEBYLD2!H$4,'[1]INTERNAL PARAMETERS-1'!$B$5:$J$44,5,FALSE)*VLOOKUP(AEBYLD2!H$4,'[1]INTERNAL PARAMETERS-1'!$B$5:$J$44,7,FALSE)*AEBYLD2!$F210 + AEBYLD1!H210*(1-VLOOKUP(AEBYLD2!H$4,'[1]INTERNAL PARAMETERS-1'!$B$5:$J$44,5,FALSE))*VLOOKUP(AEBYLD2!H$4,'[1]INTERNAL PARAMETERS-1'!$B$5:$J$44,9,FALSE)*AEBYLD2!$F210</f>
        <v>0</v>
      </c>
      <c r="I210" s="50">
        <f>AEBYLD1!I210*VLOOKUP(AEBYLD2!I$4,'[1]INTERNAL PARAMETERS-1'!$B$5:$J$44,5,FALSE)*VLOOKUP(AEBYLD2!I$4,'[1]INTERNAL PARAMETERS-1'!$B$5:$J$44,7,FALSE)*AEBYLD2!$F210 + AEBYLD1!I210*(1-VLOOKUP(AEBYLD2!I$4,'[1]INTERNAL PARAMETERS-1'!$B$5:$J$44,5,FALSE))*VLOOKUP(AEBYLD2!I$4,'[1]INTERNAL PARAMETERS-1'!$B$5:$J$44,9,FALSE)*AEBYLD2!$F210</f>
        <v>0</v>
      </c>
      <c r="J210" s="50">
        <f>AEBYLD1!J210*VLOOKUP(AEBYLD2!J$4,'[1]INTERNAL PARAMETERS-1'!$B$5:$J$44,5,FALSE)*VLOOKUP(AEBYLD2!J$4,'[1]INTERNAL PARAMETERS-1'!$B$5:$J$44,7,FALSE)*AEBYLD2!$F210 + AEBYLD1!J210*(1-VLOOKUP(AEBYLD2!J$4,'[1]INTERNAL PARAMETERS-1'!$B$5:$J$44,5,FALSE))*VLOOKUP(AEBYLD2!J$4,'[1]INTERNAL PARAMETERS-1'!$B$5:$J$44,9,FALSE)*AEBYLD2!$F210</f>
        <v>0</v>
      </c>
      <c r="K210" s="50">
        <f>AEBYLD1!K210*VLOOKUP(AEBYLD2!K$4,'[1]INTERNAL PARAMETERS-1'!$B$5:$J$44,5,FALSE)*VLOOKUP(AEBYLD2!K$4,'[1]INTERNAL PARAMETERS-1'!$B$5:$J$44,7,FALSE)*AEBYLD2!$F210 + AEBYLD1!K210*(1-VLOOKUP(AEBYLD2!K$4,'[1]INTERNAL PARAMETERS-1'!$B$5:$J$44,5,FALSE))*VLOOKUP(AEBYLD2!K$4,'[1]INTERNAL PARAMETERS-1'!$B$5:$J$44,9,FALSE)*AEBYLD2!$F210</f>
        <v>0</v>
      </c>
      <c r="L210" s="50">
        <f>AEBYLD1!L210*VLOOKUP(AEBYLD2!L$4,'[1]INTERNAL PARAMETERS-1'!$B$5:$J$44,5,FALSE)*VLOOKUP(AEBYLD2!L$4,'[1]INTERNAL PARAMETERS-1'!$B$5:$J$44,7,FALSE)*AEBYLD2!$F210 + AEBYLD1!L210*(1-VLOOKUP(AEBYLD2!L$4,'[1]INTERNAL PARAMETERS-1'!$B$5:$J$44,5,FALSE))*VLOOKUP(AEBYLD2!L$4,'[1]INTERNAL PARAMETERS-1'!$B$5:$J$44,9,FALSE)*AEBYLD2!$F210</f>
        <v>0</v>
      </c>
      <c r="M210" s="50">
        <f>AEBYLD1!M210*VLOOKUP(AEBYLD2!M$4,'[1]INTERNAL PARAMETERS-1'!$B$5:$J$44,5,FALSE)*VLOOKUP(AEBYLD2!M$4,'[1]INTERNAL PARAMETERS-1'!$B$5:$J$44,7,FALSE)*AEBYLD2!$F210 + AEBYLD1!M210*(1-VLOOKUP(AEBYLD2!M$4,'[1]INTERNAL PARAMETERS-1'!$B$5:$J$44,5,FALSE))*VLOOKUP(AEBYLD2!M$4,'[1]INTERNAL PARAMETERS-1'!$B$5:$J$44,9,FALSE)*AEBYLD2!$F210</f>
        <v>0</v>
      </c>
      <c r="N210" s="50">
        <f>AEBYLD1!N210*VLOOKUP(AEBYLD2!N$4,'[1]INTERNAL PARAMETERS-1'!$B$5:$J$44,5,FALSE)*VLOOKUP(AEBYLD2!N$4,'[1]INTERNAL PARAMETERS-1'!$B$5:$J$44,7,FALSE)*AEBYLD2!$F210 + AEBYLD1!N210*(1-VLOOKUP(AEBYLD2!N$4,'[1]INTERNAL PARAMETERS-1'!$B$5:$J$44,5,FALSE))*VLOOKUP(AEBYLD2!N$4,'[1]INTERNAL PARAMETERS-1'!$B$5:$J$44,9,FALSE)*AEBYLD2!$F210</f>
        <v>0</v>
      </c>
      <c r="O210" s="50">
        <f>AEBYLD1!O210*VLOOKUP(AEBYLD2!O$4,'[1]INTERNAL PARAMETERS-1'!$B$5:$J$44,5,FALSE)*VLOOKUP(AEBYLD2!O$4,'[1]INTERNAL PARAMETERS-1'!$B$5:$J$44,7,FALSE)*AEBYLD2!$F210 + AEBYLD1!O210*(1-VLOOKUP(AEBYLD2!O$4,'[1]INTERNAL PARAMETERS-1'!$B$5:$J$44,5,FALSE))*VLOOKUP(AEBYLD2!O$4,'[1]INTERNAL PARAMETERS-1'!$B$5:$J$44,9,FALSE)*AEBYLD2!$F210</f>
        <v>0</v>
      </c>
      <c r="P210" s="50">
        <f>AEBYLD1!P210*VLOOKUP(AEBYLD2!P$4,'[1]INTERNAL PARAMETERS-1'!$B$5:$J$44,5,FALSE)*VLOOKUP(AEBYLD2!P$4,'[1]INTERNAL PARAMETERS-1'!$B$5:$J$44,7,FALSE)*AEBYLD2!$F210 + AEBYLD1!P210*(1-VLOOKUP(AEBYLD2!P$4,'[1]INTERNAL PARAMETERS-1'!$B$5:$J$44,5,FALSE))*VLOOKUP(AEBYLD2!P$4,'[1]INTERNAL PARAMETERS-1'!$B$5:$J$44,9,FALSE)*AEBYLD2!$F210</f>
        <v>0</v>
      </c>
      <c r="Q210" s="50">
        <f>AEBYLD1!Q210*VLOOKUP(AEBYLD2!Q$4,'[1]INTERNAL PARAMETERS-1'!$B$5:$J$44,5,FALSE)*VLOOKUP(AEBYLD2!Q$4,'[1]INTERNAL PARAMETERS-1'!$B$5:$J$44,7,FALSE)*AEBYLD2!$F210 + AEBYLD1!Q210*(1-VLOOKUP(AEBYLD2!Q$4,'[1]INTERNAL PARAMETERS-1'!$B$5:$J$44,5,FALSE))*VLOOKUP(AEBYLD2!Q$4,'[1]INTERNAL PARAMETERS-1'!$B$5:$J$44,9,FALSE)*AEBYLD2!$F210</f>
        <v>0</v>
      </c>
      <c r="R210" s="50">
        <f>AEBYLD1!R210*VLOOKUP(AEBYLD2!R$4,'[1]INTERNAL PARAMETERS-1'!$B$5:$J$44,5,FALSE)*VLOOKUP(AEBYLD2!R$4,'[1]INTERNAL PARAMETERS-1'!$B$5:$J$44,7,FALSE)*AEBYLD2!$F210 + AEBYLD1!R210*(1-VLOOKUP(AEBYLD2!R$4,'[1]INTERNAL PARAMETERS-1'!$B$5:$J$44,5,FALSE))*VLOOKUP(AEBYLD2!R$4,'[1]INTERNAL PARAMETERS-1'!$B$5:$J$44,9,FALSE)*AEBYLD2!$F210</f>
        <v>0</v>
      </c>
      <c r="S210" s="50">
        <f>AEBYLD1!S210*VLOOKUP(AEBYLD2!S$4,'[1]INTERNAL PARAMETERS-1'!$B$5:$J$44,5,FALSE)*VLOOKUP(AEBYLD2!S$4,'[1]INTERNAL PARAMETERS-1'!$B$5:$J$44,7,FALSE)*AEBYLD2!$F210 + AEBYLD1!S210*(1-VLOOKUP(AEBYLD2!S$4,'[1]INTERNAL PARAMETERS-1'!$B$5:$J$44,5,FALSE))*VLOOKUP(AEBYLD2!S$4,'[1]INTERNAL PARAMETERS-1'!$B$5:$J$44,9,FALSE)*AEBYLD2!$F210</f>
        <v>0</v>
      </c>
      <c r="T210" s="50">
        <f>AEBYLD1!T210*VLOOKUP(AEBYLD2!T$4,'[1]INTERNAL PARAMETERS-1'!$B$5:$J$44,5,FALSE)*VLOOKUP(AEBYLD2!T$4,'[1]INTERNAL PARAMETERS-1'!$B$5:$J$44,7,FALSE)*AEBYLD2!$F210 + AEBYLD1!T210*(1-VLOOKUP(AEBYLD2!T$4,'[1]INTERNAL PARAMETERS-1'!$B$5:$J$44,5,FALSE))*VLOOKUP(AEBYLD2!T$4,'[1]INTERNAL PARAMETERS-1'!$B$5:$J$44,9,FALSE)*AEBYLD2!$F210</f>
        <v>0</v>
      </c>
      <c r="U210" s="50">
        <f>AEBYLD1!U210*VLOOKUP(AEBYLD2!U$4,'[1]INTERNAL PARAMETERS-1'!$B$5:$J$44,5,FALSE)*VLOOKUP(AEBYLD2!U$4,'[1]INTERNAL PARAMETERS-1'!$B$5:$J$44,7,FALSE)*AEBYLD2!$F210 + AEBYLD1!U210*(1-VLOOKUP(AEBYLD2!U$4,'[1]INTERNAL PARAMETERS-1'!$B$5:$J$44,5,FALSE))*VLOOKUP(AEBYLD2!U$4,'[1]INTERNAL PARAMETERS-1'!$B$5:$J$44,9,FALSE)*AEBYLD2!$F210</f>
        <v>0</v>
      </c>
      <c r="V210" s="50">
        <f>AEBYLD1!V210*VLOOKUP(AEBYLD2!V$4,'[1]INTERNAL PARAMETERS-1'!$B$5:$J$44,5,FALSE)*VLOOKUP(AEBYLD2!V$4,'[1]INTERNAL PARAMETERS-1'!$B$5:$J$44,7,FALSE)*AEBYLD2!$F210 + AEBYLD1!V210*(1-VLOOKUP(AEBYLD2!V$4,'[1]INTERNAL PARAMETERS-1'!$B$5:$J$44,5,FALSE))*VLOOKUP(AEBYLD2!V$4,'[1]INTERNAL PARAMETERS-1'!$B$5:$J$44,9,FALSE)*AEBYLD2!$F210</f>
        <v>0</v>
      </c>
      <c r="W210" s="50">
        <f>AEBYLD1!W210*VLOOKUP(AEBYLD2!W$4,'[1]INTERNAL PARAMETERS-1'!$B$5:$J$44,5,FALSE)*VLOOKUP(AEBYLD2!W$4,'[1]INTERNAL PARAMETERS-1'!$B$5:$J$44,7,FALSE)*AEBYLD2!$F210 + AEBYLD1!W210*(1-VLOOKUP(AEBYLD2!W$4,'[1]INTERNAL PARAMETERS-1'!$B$5:$J$44,5,FALSE))*VLOOKUP(AEBYLD2!W$4,'[1]INTERNAL PARAMETERS-1'!$B$5:$J$44,9,FALSE)*AEBYLD2!$F210</f>
        <v>0</v>
      </c>
      <c r="X210" s="50">
        <f>AEBYLD1!X210*VLOOKUP(AEBYLD2!X$4,'[1]INTERNAL PARAMETERS-1'!$B$5:$J$44,5,FALSE)*VLOOKUP(AEBYLD2!X$4,'[1]INTERNAL PARAMETERS-1'!$B$5:$J$44,7,FALSE)*AEBYLD2!$F210 + AEBYLD1!X210*(1-VLOOKUP(AEBYLD2!X$4,'[1]INTERNAL PARAMETERS-1'!$B$5:$J$44,5,FALSE))*VLOOKUP(AEBYLD2!X$4,'[1]INTERNAL PARAMETERS-1'!$B$5:$J$44,9,FALSE)*AEBYLD2!$F210</f>
        <v>0</v>
      </c>
      <c r="Y210" s="50">
        <f>AEBYLD1!Y210*VLOOKUP(AEBYLD2!Y$4,'[1]INTERNAL PARAMETERS-1'!$B$5:$J$44,5,FALSE)*VLOOKUP(AEBYLD2!Y$4,'[1]INTERNAL PARAMETERS-1'!$B$5:$J$44,7,FALSE)*AEBYLD2!$F210 + AEBYLD1!Y210*(1-VLOOKUP(AEBYLD2!Y$4,'[1]INTERNAL PARAMETERS-1'!$B$5:$J$44,5,FALSE))*VLOOKUP(AEBYLD2!Y$4,'[1]INTERNAL PARAMETERS-1'!$B$5:$J$44,9,FALSE)*AEBYLD2!$F210</f>
        <v>0</v>
      </c>
      <c r="Z210" s="50">
        <f>AEBYLD1!Z210*VLOOKUP(AEBYLD2!Z$4,'[1]INTERNAL PARAMETERS-1'!$B$5:$J$44,5,FALSE)*VLOOKUP(AEBYLD2!Z$4,'[1]INTERNAL PARAMETERS-1'!$B$5:$J$44,7,FALSE)*AEBYLD2!$F210 + AEBYLD1!Z210*(1-VLOOKUP(AEBYLD2!Z$4,'[1]INTERNAL PARAMETERS-1'!$B$5:$J$44,5,FALSE))*VLOOKUP(AEBYLD2!Z$4,'[1]INTERNAL PARAMETERS-1'!$B$5:$J$44,9,FALSE)*AEBYLD2!$F210</f>
        <v>0</v>
      </c>
      <c r="AA210" s="50">
        <f>AEBYLD1!AA210*VLOOKUP(AEBYLD2!AA$4,'[1]INTERNAL PARAMETERS-1'!$B$5:$J$44,5,FALSE)*VLOOKUP(AEBYLD2!AA$4,'[1]INTERNAL PARAMETERS-1'!$B$5:$J$44,7,FALSE)*AEBYLD2!$F210 + AEBYLD1!AA210*(1-VLOOKUP(AEBYLD2!AA$4,'[1]INTERNAL PARAMETERS-1'!$B$5:$J$44,5,FALSE))*VLOOKUP(AEBYLD2!AA$4,'[1]INTERNAL PARAMETERS-1'!$B$5:$J$44,9,FALSE)*AEBYLD2!$F210</f>
        <v>0</v>
      </c>
      <c r="AB210" s="50">
        <f>AEBYLD1!AB210*VLOOKUP(AEBYLD2!AB$4,'[1]INTERNAL PARAMETERS-1'!$B$5:$J$44,5,FALSE)*VLOOKUP(AEBYLD2!AB$4,'[1]INTERNAL PARAMETERS-1'!$B$5:$J$44,7,FALSE)*AEBYLD2!$F210 + AEBYLD1!AB210*(1-VLOOKUP(AEBYLD2!AB$4,'[1]INTERNAL PARAMETERS-1'!$B$5:$J$44,5,FALSE))*VLOOKUP(AEBYLD2!AB$4,'[1]INTERNAL PARAMETERS-1'!$B$5:$J$44,9,FALSE)*AEBYLD2!$F210</f>
        <v>0</v>
      </c>
      <c r="AC210" s="50">
        <f>AEBYLD1!AC210*VLOOKUP(AEBYLD2!AC$4,'[1]INTERNAL PARAMETERS-1'!$B$5:$J$44,5,FALSE)*VLOOKUP(AEBYLD2!AC$4,'[1]INTERNAL PARAMETERS-1'!$B$5:$J$44,7,FALSE)*AEBYLD2!$F210 + AEBYLD1!AC210*(1-VLOOKUP(AEBYLD2!AC$4,'[1]INTERNAL PARAMETERS-1'!$B$5:$J$44,5,FALSE))*VLOOKUP(AEBYLD2!AC$4,'[1]INTERNAL PARAMETERS-1'!$B$5:$J$44,9,FALSE)*AEBYLD2!$F210</f>
        <v>0</v>
      </c>
      <c r="AD210" s="50">
        <f>AEBYLD1!AD210*VLOOKUP(AEBYLD2!AD$4,'[1]INTERNAL PARAMETERS-1'!$B$5:$J$44,5,FALSE)*VLOOKUP(AEBYLD2!AD$4,'[1]INTERNAL PARAMETERS-1'!$B$5:$J$44,7,FALSE)*AEBYLD2!$F210 + AEBYLD1!AD210*(1-VLOOKUP(AEBYLD2!AD$4,'[1]INTERNAL PARAMETERS-1'!$B$5:$J$44,5,FALSE))*VLOOKUP(AEBYLD2!AD$4,'[1]INTERNAL PARAMETERS-1'!$B$5:$J$44,9,FALSE)*AEBYLD2!$F210</f>
        <v>0</v>
      </c>
      <c r="AE210" s="50">
        <f>AEBYLD1!AE210*VLOOKUP(AEBYLD2!AE$4,'[1]INTERNAL PARAMETERS-1'!$B$5:$J$44,5,FALSE)*VLOOKUP(AEBYLD2!AE$4,'[1]INTERNAL PARAMETERS-1'!$B$5:$J$44,7,FALSE)*AEBYLD2!$F210 + AEBYLD1!AE210*(1-VLOOKUP(AEBYLD2!AE$4,'[1]INTERNAL PARAMETERS-1'!$B$5:$J$44,5,FALSE))*VLOOKUP(AEBYLD2!AE$4,'[1]INTERNAL PARAMETERS-1'!$B$5:$J$44,9,FALSE)*AEBYLD2!$F210</f>
        <v>0</v>
      </c>
      <c r="AF210" s="50">
        <f>AEBYLD1!AF210*VLOOKUP(AEBYLD2!AF$4,'[1]INTERNAL PARAMETERS-1'!$B$5:$J$44,5,FALSE)*VLOOKUP(AEBYLD2!AF$4,'[1]INTERNAL PARAMETERS-1'!$B$5:$J$44,7,FALSE)*AEBYLD2!$F210 + AEBYLD1!AF210*(1-VLOOKUP(AEBYLD2!AF$4,'[1]INTERNAL PARAMETERS-1'!$B$5:$J$44,5,FALSE))*VLOOKUP(AEBYLD2!AF$4,'[1]INTERNAL PARAMETERS-1'!$B$5:$J$44,9,FALSE)*AEBYLD2!$F210</f>
        <v>0</v>
      </c>
      <c r="AG210" s="50">
        <f>AEBYLD1!AG210*VLOOKUP(AEBYLD2!AG$4,'[1]INTERNAL PARAMETERS-1'!$B$5:$J$44,5,FALSE)*VLOOKUP(AEBYLD2!AG$4,'[1]INTERNAL PARAMETERS-1'!$B$5:$J$44,7,FALSE)*AEBYLD2!$F210 + AEBYLD1!AG210*(1-VLOOKUP(AEBYLD2!AG$4,'[1]INTERNAL PARAMETERS-1'!$B$5:$J$44,5,FALSE))*VLOOKUP(AEBYLD2!AG$4,'[1]INTERNAL PARAMETERS-1'!$B$5:$J$44,9,FALSE)*AEBYLD2!$F210</f>
        <v>0</v>
      </c>
      <c r="AH210" s="50">
        <f>AEBYLD1!AH210*VLOOKUP(AEBYLD2!AH$4,'[1]INTERNAL PARAMETERS-1'!$B$5:$J$44,5,FALSE)*VLOOKUP(AEBYLD2!AH$4,'[1]INTERNAL PARAMETERS-1'!$B$5:$J$44,7,FALSE)*AEBYLD2!$F210 + AEBYLD1!AH210*(1-VLOOKUP(AEBYLD2!AH$4,'[1]INTERNAL PARAMETERS-1'!$B$5:$J$44,5,FALSE))*VLOOKUP(AEBYLD2!AH$4,'[1]INTERNAL PARAMETERS-1'!$B$5:$J$44,9,FALSE)*AEBYLD2!$F210</f>
        <v>0</v>
      </c>
      <c r="AI210" s="50">
        <f>AEBYLD1!AI210*VLOOKUP(AEBYLD2!AI$4,'[1]INTERNAL PARAMETERS-1'!$B$5:$J$44,5,FALSE)*VLOOKUP(AEBYLD2!AI$4,'[1]INTERNAL PARAMETERS-1'!$B$5:$J$44,7,FALSE)*AEBYLD2!$F210 + AEBYLD1!AI210*(1-VLOOKUP(AEBYLD2!AI$4,'[1]INTERNAL PARAMETERS-1'!$B$5:$J$44,5,FALSE))*VLOOKUP(AEBYLD2!AI$4,'[1]INTERNAL PARAMETERS-1'!$B$5:$J$44,9,FALSE)*AEBYLD2!$F210</f>
        <v>0</v>
      </c>
      <c r="AJ210" s="50">
        <f>AEBYLD1!AJ210*VLOOKUP(AEBYLD2!AJ$4,'[1]INTERNAL PARAMETERS-1'!$B$5:$J$44,5,FALSE)*VLOOKUP(AEBYLD2!AJ$4,'[1]INTERNAL PARAMETERS-1'!$B$5:$J$44,7,FALSE)*AEBYLD2!$F210 + AEBYLD1!AJ210*(1-VLOOKUP(AEBYLD2!AJ$4,'[1]INTERNAL PARAMETERS-1'!$B$5:$J$44,5,FALSE))*VLOOKUP(AEBYLD2!AJ$4,'[1]INTERNAL PARAMETERS-1'!$B$5:$J$44,9,FALSE)*AEBYLD2!$F210</f>
        <v>0</v>
      </c>
      <c r="AK210" s="50">
        <f>AEBYLD1!AK210*VLOOKUP(AEBYLD2!AK$4,'[1]INTERNAL PARAMETERS-1'!$B$5:$J$44,5,FALSE)*VLOOKUP(AEBYLD2!AK$4,'[1]INTERNAL PARAMETERS-1'!$B$5:$J$44,7,FALSE)*AEBYLD2!$F210 + AEBYLD1!AK210*(1-VLOOKUP(AEBYLD2!AK$4,'[1]INTERNAL PARAMETERS-1'!$B$5:$J$44,5,FALSE))*VLOOKUP(AEBYLD2!AK$4,'[1]INTERNAL PARAMETERS-1'!$B$5:$J$44,9,FALSE)*AEBYLD2!$F210</f>
        <v>0</v>
      </c>
      <c r="AL210" s="50">
        <f>AEBYLD1!AL210*VLOOKUP(AEBYLD2!AL$4,'[1]INTERNAL PARAMETERS-1'!$B$5:$J$44,5,FALSE)*VLOOKUP(AEBYLD2!AL$4,'[1]INTERNAL PARAMETERS-1'!$B$5:$J$44,7,FALSE)*AEBYLD2!$F210 + AEBYLD1!AL210*(1-VLOOKUP(AEBYLD2!AL$4,'[1]INTERNAL PARAMETERS-1'!$B$5:$J$44,5,FALSE))*VLOOKUP(AEBYLD2!AL$4,'[1]INTERNAL PARAMETERS-1'!$B$5:$J$44,9,FALSE)*AEBYLD2!$F210</f>
        <v>0</v>
      </c>
      <c r="AM210" s="50">
        <f>AEBYLD1!AM210*VLOOKUP(AEBYLD2!AM$4,'[1]INTERNAL PARAMETERS-1'!$B$5:$J$44,5,FALSE)*VLOOKUP(AEBYLD2!AM$4,'[1]INTERNAL PARAMETERS-1'!$B$5:$J$44,7,FALSE)*AEBYLD2!$F210 + AEBYLD1!AM210*(1-VLOOKUP(AEBYLD2!AM$4,'[1]INTERNAL PARAMETERS-1'!$B$5:$J$44,5,FALSE))*VLOOKUP(AEBYLD2!AM$4,'[1]INTERNAL PARAMETERS-1'!$B$5:$J$44,9,FALSE)*AEBYLD2!$F210</f>
        <v>0</v>
      </c>
      <c r="AN210" s="50">
        <f>AEBYLD1!AN210*VLOOKUP(AEBYLD2!AN$4,'[1]INTERNAL PARAMETERS-1'!$B$5:$J$44,5,FALSE)*VLOOKUP(AEBYLD2!AN$4,'[1]INTERNAL PARAMETERS-1'!$B$5:$J$44,7,FALSE)*AEBYLD2!$F210 + AEBYLD1!AN210*(1-VLOOKUP(AEBYLD2!AN$4,'[1]INTERNAL PARAMETERS-1'!$B$5:$J$44,5,FALSE))*VLOOKUP(AEBYLD2!AN$4,'[1]INTERNAL PARAMETERS-1'!$B$5:$J$44,9,FALSE)*AEBYLD2!$F210</f>
        <v>0</v>
      </c>
      <c r="AO210" s="50">
        <f>AEBYLD1!AO210*VLOOKUP(AEBYLD2!AO$4,'[1]INTERNAL PARAMETERS-1'!$B$5:$J$44,5,FALSE)*VLOOKUP(AEBYLD2!AO$4,'[1]INTERNAL PARAMETERS-1'!$B$5:$J$44,7,FALSE)*AEBYLD2!$F210 + AEBYLD1!AO210*(1-VLOOKUP(AEBYLD2!AO$4,'[1]INTERNAL PARAMETERS-1'!$B$5:$J$44,5,FALSE))*VLOOKUP(AEBYLD2!AO$4,'[1]INTERNAL PARAMETERS-1'!$B$5:$J$44,9,FALSE)*AEBYLD2!$F210</f>
        <v>0</v>
      </c>
      <c r="AP210" s="50">
        <f>AEBYLD1!AP210*VLOOKUP(AEBYLD2!AP$4,'[1]INTERNAL PARAMETERS-1'!$B$5:$J$44,5,FALSE)*VLOOKUP(AEBYLD2!AP$4,'[1]INTERNAL PARAMETERS-1'!$B$5:$J$44,7,FALSE)*AEBYLD2!$F210 + AEBYLD1!AP210*(1-VLOOKUP(AEBYLD2!AP$4,'[1]INTERNAL PARAMETERS-1'!$B$5:$J$44,5,FALSE))*VLOOKUP(AEBYLD2!AP$4,'[1]INTERNAL PARAMETERS-1'!$B$5:$J$44,9,FALSE)*AEBYLD2!$F210</f>
        <v>0</v>
      </c>
      <c r="AQ210" s="50">
        <f>AEBYLD1!AQ210*VLOOKUP(AEBYLD2!AQ$4,'[1]INTERNAL PARAMETERS-1'!$B$5:$J$44,5,FALSE)*VLOOKUP(AEBYLD2!AQ$4,'[1]INTERNAL PARAMETERS-1'!$B$5:$J$44,7,FALSE)*AEBYLD2!$F210 + AEBYLD1!AQ210*(1-VLOOKUP(AEBYLD2!AQ$4,'[1]INTERNAL PARAMETERS-1'!$B$5:$J$44,5,FALSE))*VLOOKUP(AEBYLD2!AQ$4,'[1]INTERNAL PARAMETERS-1'!$B$5:$J$44,9,FALSE)*AEBYLD2!$F210</f>
        <v>0</v>
      </c>
      <c r="AR210" s="50">
        <f>AEBYLD1!AR210*VLOOKUP(AEBYLD2!AR$4,'[1]INTERNAL PARAMETERS-1'!$B$5:$J$44,5,FALSE)*VLOOKUP(AEBYLD2!AR$4,'[1]INTERNAL PARAMETERS-1'!$B$5:$J$44,7,FALSE)*AEBYLD2!$F210 + AEBYLD1!AR210*(1-VLOOKUP(AEBYLD2!AR$4,'[1]INTERNAL PARAMETERS-1'!$B$5:$J$44,5,FALSE))*VLOOKUP(AEBYLD2!AR$4,'[1]INTERNAL PARAMETERS-1'!$B$5:$J$44,9,FALSE)*AEBYLD2!$F210</f>
        <v>0</v>
      </c>
      <c r="AS210" s="50">
        <f>AEBYLD1!AS210*VLOOKUP(AEBYLD2!AS$4,'[1]INTERNAL PARAMETERS-1'!$B$5:$J$44,5,FALSE)*VLOOKUP(AEBYLD2!AS$4,'[1]INTERNAL PARAMETERS-1'!$B$5:$J$44,7,FALSE)*AEBYLD2!$F210 + AEBYLD1!AS210*(1-VLOOKUP(AEBYLD2!AS$4,'[1]INTERNAL PARAMETERS-1'!$B$5:$J$44,5,FALSE))*VLOOKUP(AEBYLD2!AS$4,'[1]INTERNAL PARAMETERS-1'!$B$5:$J$44,9,FALSE)*AEBYLD2!$F210</f>
        <v>0</v>
      </c>
      <c r="AT210" s="49">
        <f>AEBYLD1!AT210*VLOOKUP(AEBYLD2!AT$4,'[1]INTERNAL PARAMETERS-1'!$B$5:$J$44,5,FALSE)*VLOOKUP(AEBYLD2!AT$4,'[1]INTERNAL PARAMETERS-1'!$B$5:$J$44,7,FALSE)*AEBYLD2!$F210 + AEBYLD1!AT210*(1-VLOOKUP(AEBYLD2!AT$4,'[1]INTERNAL PARAMETERS-1'!$B$5:$J$44,5,FALSE))*VLOOKUP(AEBYLD2!AT$4,'[1]INTERNAL PARAMETERS-1'!$B$5:$J$44,9,FALSE)*AEBYLD2!$F210</f>
        <v>0</v>
      </c>
      <c r="AU210" s="51">
        <f>AEBYLD1!AU210*VLOOKUP(AEBYLD2!AU$4,'[1]INTERNAL PARAMETERS-1'!$B$5:$J$44,5,FALSE)*VLOOKUP(AEBYLD2!AU$4,'[1]INTERNAL PARAMETERS-1'!$B$5:$J$44,6,FALSE)*VLOOKUP(AEBYLD2!AU$4,'[1]INTERNAL PARAMETERS-1'!$B$5:$J$44,3,FALSE) + AEBYLD1!AU210*(1-VLOOKUP(AEBYLD2!AU$4,'[1]INTERNAL PARAMETERS-1'!$B$5:$J$44,5,FALSE))*VLOOKUP(AEBYLD2!AU$4,'[1]INTERNAL PARAMETERS-1'!$B$5:$J$44,8,FALSE)*VLOOKUP(AEBYLD2!AU$4,'[1]INTERNAL PARAMETERS-1'!$B$5:$J$44,3,FALSE)</f>
        <v>0</v>
      </c>
      <c r="AV210" s="50">
        <f>AEBYLD1!AV210*VLOOKUP(AEBYLD2!AV$4,'[1]INTERNAL PARAMETERS-1'!$B$5:$J$44,5,FALSE)*VLOOKUP(AEBYLD2!AV$4,'[1]INTERNAL PARAMETERS-1'!$B$5:$J$44,6,FALSE)*VLOOKUP(AEBYLD2!AV$4,'[1]INTERNAL PARAMETERS-1'!$B$5:$J$44,3,FALSE) + AEBYLD1!AV210*(1-VLOOKUP(AEBYLD2!AV$4,'[1]INTERNAL PARAMETERS-1'!$B$5:$J$44,5,FALSE))*VLOOKUP(AEBYLD2!AV$4,'[1]INTERNAL PARAMETERS-1'!$B$5:$J$44,8,FALSE)*VLOOKUP(AEBYLD2!AV$4,'[1]INTERNAL PARAMETERS-1'!$B$5:$J$44,3,FALSE)</f>
        <v>0</v>
      </c>
      <c r="AW210" s="50">
        <f>AEBYLD1!AW210*VLOOKUP(AEBYLD2!AW$4,'[1]INTERNAL PARAMETERS-1'!$B$5:$J$44,5,FALSE)*VLOOKUP(AEBYLD2!AW$4,'[1]INTERNAL PARAMETERS-1'!$B$5:$J$44,6,FALSE)*VLOOKUP(AEBYLD2!AW$4,'[1]INTERNAL PARAMETERS-1'!$B$5:$J$44,3,FALSE) + AEBYLD1!AW210*(1-VLOOKUP(AEBYLD2!AW$4,'[1]INTERNAL PARAMETERS-1'!$B$5:$J$44,5,FALSE))*VLOOKUP(AEBYLD2!AW$4,'[1]INTERNAL PARAMETERS-1'!$B$5:$J$44,8,FALSE)*VLOOKUP(AEBYLD2!AW$4,'[1]INTERNAL PARAMETERS-1'!$B$5:$J$44,3,FALSE)</f>
        <v>0</v>
      </c>
      <c r="AX210" s="50">
        <f>AEBYLD1!AX210*VLOOKUP(AEBYLD2!AX$4,'[1]INTERNAL PARAMETERS-1'!$B$5:$J$44,5,FALSE)*VLOOKUP(AEBYLD2!AX$4,'[1]INTERNAL PARAMETERS-1'!$B$5:$J$44,6,FALSE)*VLOOKUP(AEBYLD2!AX$4,'[1]INTERNAL PARAMETERS-1'!$B$5:$J$44,3,FALSE) + AEBYLD1!AX210*(1-VLOOKUP(AEBYLD2!AX$4,'[1]INTERNAL PARAMETERS-1'!$B$5:$J$44,5,FALSE))*VLOOKUP(AEBYLD2!AX$4,'[1]INTERNAL PARAMETERS-1'!$B$5:$J$44,8,FALSE)*VLOOKUP(AEBYLD2!AX$4,'[1]INTERNAL PARAMETERS-1'!$B$5:$J$44,3,FALSE)</f>
        <v>0</v>
      </c>
      <c r="AY210" s="50">
        <f>AEBYLD1!AY210*VLOOKUP(AEBYLD2!AY$4,'[1]INTERNAL PARAMETERS-1'!$B$5:$J$44,5,FALSE)*VLOOKUP(AEBYLD2!AY$4,'[1]INTERNAL PARAMETERS-1'!$B$5:$J$44,6,FALSE)*VLOOKUP(AEBYLD2!AY$4,'[1]INTERNAL PARAMETERS-1'!$B$5:$J$44,3,FALSE) + AEBYLD1!AY210*(1-VLOOKUP(AEBYLD2!AY$4,'[1]INTERNAL PARAMETERS-1'!$B$5:$J$44,5,FALSE))*VLOOKUP(AEBYLD2!AY$4,'[1]INTERNAL PARAMETERS-1'!$B$5:$J$44,8,FALSE)*VLOOKUP(AEBYLD2!AY$4,'[1]INTERNAL PARAMETERS-1'!$B$5:$J$44,3,FALSE)</f>
        <v>0</v>
      </c>
      <c r="AZ210" s="50">
        <f>AEBYLD1!AZ210*VLOOKUP(AEBYLD2!AZ$4,'[1]INTERNAL PARAMETERS-1'!$B$5:$J$44,5,FALSE)*VLOOKUP(AEBYLD2!AZ$4,'[1]INTERNAL PARAMETERS-1'!$B$5:$J$44,6,FALSE)*VLOOKUP(AEBYLD2!AZ$4,'[1]INTERNAL PARAMETERS-1'!$B$5:$J$44,3,FALSE) + AEBYLD1!AZ210*(1-VLOOKUP(AEBYLD2!AZ$4,'[1]INTERNAL PARAMETERS-1'!$B$5:$J$44,5,FALSE))*VLOOKUP(AEBYLD2!AZ$4,'[1]INTERNAL PARAMETERS-1'!$B$5:$J$44,8,FALSE)*VLOOKUP(AEBYLD2!AZ$4,'[1]INTERNAL PARAMETERS-1'!$B$5:$J$44,3,FALSE)</f>
        <v>0</v>
      </c>
      <c r="BA210" s="50">
        <f>AEBYLD1!BA210*VLOOKUP(AEBYLD2!BA$4,'[1]INTERNAL PARAMETERS-1'!$B$5:$J$44,5,FALSE)*VLOOKUP(AEBYLD2!BA$4,'[1]INTERNAL PARAMETERS-1'!$B$5:$J$44,6,FALSE)*VLOOKUP(AEBYLD2!BA$4,'[1]INTERNAL PARAMETERS-1'!$B$5:$J$44,3,FALSE) + AEBYLD1!BA210*(1-VLOOKUP(AEBYLD2!BA$4,'[1]INTERNAL PARAMETERS-1'!$B$5:$J$44,5,FALSE))*VLOOKUP(AEBYLD2!BA$4,'[1]INTERNAL PARAMETERS-1'!$B$5:$J$44,8,FALSE)*VLOOKUP(AEBYLD2!BA$4,'[1]INTERNAL PARAMETERS-1'!$B$5:$J$44,3,FALSE)</f>
        <v>0</v>
      </c>
      <c r="BB210" s="50">
        <f>AEBYLD1!BB210*VLOOKUP(AEBYLD2!BB$4,'[1]INTERNAL PARAMETERS-1'!$B$5:$J$44,5,FALSE)*VLOOKUP(AEBYLD2!BB$4,'[1]INTERNAL PARAMETERS-1'!$B$5:$J$44,6,FALSE)*VLOOKUP(AEBYLD2!BB$4,'[1]INTERNAL PARAMETERS-1'!$B$5:$J$44,3,FALSE) + AEBYLD1!BB210*(1-VLOOKUP(AEBYLD2!BB$4,'[1]INTERNAL PARAMETERS-1'!$B$5:$J$44,5,FALSE))*VLOOKUP(AEBYLD2!BB$4,'[1]INTERNAL PARAMETERS-1'!$B$5:$J$44,8,FALSE)*VLOOKUP(AEBYLD2!BB$4,'[1]INTERNAL PARAMETERS-1'!$B$5:$J$44,3,FALSE)</f>
        <v>0</v>
      </c>
      <c r="BC210" s="50">
        <f>AEBYLD1!BC210*VLOOKUP(AEBYLD2!BC$4,'[1]INTERNAL PARAMETERS-1'!$B$5:$J$44,5,FALSE)*VLOOKUP(AEBYLD2!BC$4,'[1]INTERNAL PARAMETERS-1'!$B$5:$J$44,6,FALSE)*VLOOKUP(AEBYLD2!BC$4,'[1]INTERNAL PARAMETERS-1'!$B$5:$J$44,3,FALSE) + AEBYLD1!BC210*(1-VLOOKUP(AEBYLD2!BC$4,'[1]INTERNAL PARAMETERS-1'!$B$5:$J$44,5,FALSE))*VLOOKUP(AEBYLD2!BC$4,'[1]INTERNAL PARAMETERS-1'!$B$5:$J$44,8,FALSE)*VLOOKUP(AEBYLD2!BC$4,'[1]INTERNAL PARAMETERS-1'!$B$5:$J$44,3,FALSE)</f>
        <v>0</v>
      </c>
      <c r="BD210" s="50">
        <f>AEBYLD1!BD210*VLOOKUP(AEBYLD2!BD$4,'[1]INTERNAL PARAMETERS-1'!$B$5:$J$44,5,FALSE)*VLOOKUP(AEBYLD2!BD$4,'[1]INTERNAL PARAMETERS-1'!$B$5:$J$44,6,FALSE)*VLOOKUP(AEBYLD2!BD$4,'[1]INTERNAL PARAMETERS-1'!$B$5:$J$44,3,FALSE) + AEBYLD1!BD210*(1-VLOOKUP(AEBYLD2!BD$4,'[1]INTERNAL PARAMETERS-1'!$B$5:$J$44,5,FALSE))*VLOOKUP(AEBYLD2!BD$4,'[1]INTERNAL PARAMETERS-1'!$B$5:$J$44,8,FALSE)*VLOOKUP(AEBYLD2!BD$4,'[1]INTERNAL PARAMETERS-1'!$B$5:$J$44,3,FALSE)</f>
        <v>0</v>
      </c>
      <c r="BE210" s="50">
        <f>AEBYLD1!BE210*VLOOKUP(AEBYLD2!BE$4,'[1]INTERNAL PARAMETERS-1'!$B$5:$J$44,5,FALSE)*VLOOKUP(AEBYLD2!BE$4,'[1]INTERNAL PARAMETERS-1'!$B$5:$J$44,6,FALSE)*VLOOKUP(AEBYLD2!BE$4,'[1]INTERNAL PARAMETERS-1'!$B$5:$J$44,3,FALSE) + AEBYLD1!BE210*(1-VLOOKUP(AEBYLD2!BE$4,'[1]INTERNAL PARAMETERS-1'!$B$5:$J$44,5,FALSE))*VLOOKUP(AEBYLD2!BE$4,'[1]INTERNAL PARAMETERS-1'!$B$5:$J$44,8,FALSE)*VLOOKUP(AEBYLD2!BE$4,'[1]INTERNAL PARAMETERS-1'!$B$5:$J$44,3,FALSE)</f>
        <v>0</v>
      </c>
      <c r="BF210" s="50">
        <f>AEBYLD1!BF210*VLOOKUP(AEBYLD2!BF$4,'[1]INTERNAL PARAMETERS-1'!$B$5:$J$44,5,FALSE)*VLOOKUP(AEBYLD2!BF$4,'[1]INTERNAL PARAMETERS-1'!$B$5:$J$44,6,FALSE)*VLOOKUP(AEBYLD2!BF$4,'[1]INTERNAL PARAMETERS-1'!$B$5:$J$44,3,FALSE) + AEBYLD1!BF210*(1-VLOOKUP(AEBYLD2!BF$4,'[1]INTERNAL PARAMETERS-1'!$B$5:$J$44,5,FALSE))*VLOOKUP(AEBYLD2!BF$4,'[1]INTERNAL PARAMETERS-1'!$B$5:$J$44,8,FALSE)*VLOOKUP(AEBYLD2!BF$4,'[1]INTERNAL PARAMETERS-1'!$B$5:$J$44,3,FALSE)</f>
        <v>0</v>
      </c>
      <c r="BG210" s="50">
        <f>AEBYLD1!BG210*VLOOKUP(AEBYLD2!BG$4,'[1]INTERNAL PARAMETERS-1'!$B$5:$J$44,5,FALSE)*VLOOKUP(AEBYLD2!BG$4,'[1]INTERNAL PARAMETERS-1'!$B$5:$J$44,6,FALSE)*VLOOKUP(AEBYLD2!BG$4,'[1]INTERNAL PARAMETERS-1'!$B$5:$J$44,3,FALSE) + AEBYLD1!BG210*(1-VLOOKUP(AEBYLD2!BG$4,'[1]INTERNAL PARAMETERS-1'!$B$5:$J$44,5,FALSE))*VLOOKUP(AEBYLD2!BG$4,'[1]INTERNAL PARAMETERS-1'!$B$5:$J$44,8,FALSE)*VLOOKUP(AEBYLD2!BG$4,'[1]INTERNAL PARAMETERS-1'!$B$5:$J$44,3,FALSE)</f>
        <v>0</v>
      </c>
      <c r="BH210" s="50">
        <f>AEBYLD1!BH210*VLOOKUP(AEBYLD2!BH$4,'[1]INTERNAL PARAMETERS-1'!$B$5:$J$44,5,FALSE)*VLOOKUP(AEBYLD2!BH$4,'[1]INTERNAL PARAMETERS-1'!$B$5:$J$44,6,FALSE)*VLOOKUP(AEBYLD2!BH$4,'[1]INTERNAL PARAMETERS-1'!$B$5:$J$44,3,FALSE) + AEBYLD1!BH210*(1-VLOOKUP(AEBYLD2!BH$4,'[1]INTERNAL PARAMETERS-1'!$B$5:$J$44,5,FALSE))*VLOOKUP(AEBYLD2!BH$4,'[1]INTERNAL PARAMETERS-1'!$B$5:$J$44,8,FALSE)*VLOOKUP(AEBYLD2!BH$4,'[1]INTERNAL PARAMETERS-1'!$B$5:$J$44,3,FALSE)</f>
        <v>0</v>
      </c>
      <c r="BI210" s="50">
        <f>AEBYLD1!BI210*VLOOKUP(AEBYLD2!BI$4,'[1]INTERNAL PARAMETERS-1'!$B$5:$J$44,5,FALSE)*VLOOKUP(AEBYLD2!BI$4,'[1]INTERNAL PARAMETERS-1'!$B$5:$J$44,6,FALSE)*VLOOKUP(AEBYLD2!BI$4,'[1]INTERNAL PARAMETERS-1'!$B$5:$J$44,3,FALSE) + AEBYLD1!BI210*(1-VLOOKUP(AEBYLD2!BI$4,'[1]INTERNAL PARAMETERS-1'!$B$5:$J$44,5,FALSE))*VLOOKUP(AEBYLD2!BI$4,'[1]INTERNAL PARAMETERS-1'!$B$5:$J$44,8,FALSE)*VLOOKUP(AEBYLD2!BI$4,'[1]INTERNAL PARAMETERS-1'!$B$5:$J$44,3,FALSE)</f>
        <v>0</v>
      </c>
      <c r="BJ210" s="50">
        <f>AEBYLD1!BJ210*VLOOKUP(AEBYLD2!BJ$4,'[1]INTERNAL PARAMETERS-1'!$B$5:$J$44,5,FALSE)*VLOOKUP(AEBYLD2!BJ$4,'[1]INTERNAL PARAMETERS-1'!$B$5:$J$44,6,FALSE)*VLOOKUP(AEBYLD2!BJ$4,'[1]INTERNAL PARAMETERS-1'!$B$5:$J$44,3,FALSE) + AEBYLD1!BJ210*(1-VLOOKUP(AEBYLD2!BJ$4,'[1]INTERNAL PARAMETERS-1'!$B$5:$J$44,5,FALSE))*VLOOKUP(AEBYLD2!BJ$4,'[1]INTERNAL PARAMETERS-1'!$B$5:$J$44,8,FALSE)*VLOOKUP(AEBYLD2!BJ$4,'[1]INTERNAL PARAMETERS-1'!$B$5:$J$44,3,FALSE)</f>
        <v>0</v>
      </c>
      <c r="BK210" s="50">
        <f>AEBYLD1!BK210*VLOOKUP(AEBYLD2!BK$4,'[1]INTERNAL PARAMETERS-1'!$B$5:$J$44,5,FALSE)*VLOOKUP(AEBYLD2!BK$4,'[1]INTERNAL PARAMETERS-1'!$B$5:$J$44,6,FALSE)*VLOOKUP(AEBYLD2!BK$4,'[1]INTERNAL PARAMETERS-1'!$B$5:$J$44,3,FALSE) + AEBYLD1!BK210*(1-VLOOKUP(AEBYLD2!BK$4,'[1]INTERNAL PARAMETERS-1'!$B$5:$J$44,5,FALSE))*VLOOKUP(AEBYLD2!BK$4,'[1]INTERNAL PARAMETERS-1'!$B$5:$J$44,8,FALSE)*VLOOKUP(AEBYLD2!BK$4,'[1]INTERNAL PARAMETERS-1'!$B$5:$J$44,3,FALSE)</f>
        <v>0</v>
      </c>
      <c r="BL210" s="50">
        <f>AEBYLD1!BL210*VLOOKUP(AEBYLD2!BL$4,'[1]INTERNAL PARAMETERS-1'!$B$5:$J$44,5,FALSE)*VLOOKUP(AEBYLD2!BL$4,'[1]INTERNAL PARAMETERS-1'!$B$5:$J$44,6,FALSE)*VLOOKUP(AEBYLD2!BL$4,'[1]INTERNAL PARAMETERS-1'!$B$5:$J$44,3,FALSE) + AEBYLD1!BL210*(1-VLOOKUP(AEBYLD2!BL$4,'[1]INTERNAL PARAMETERS-1'!$B$5:$J$44,5,FALSE))*VLOOKUP(AEBYLD2!BL$4,'[1]INTERNAL PARAMETERS-1'!$B$5:$J$44,8,FALSE)*VLOOKUP(AEBYLD2!BL$4,'[1]INTERNAL PARAMETERS-1'!$B$5:$J$44,3,FALSE)</f>
        <v>0</v>
      </c>
      <c r="BM210" s="50">
        <f>AEBYLD1!BM210*VLOOKUP(AEBYLD2!BM$4,'[1]INTERNAL PARAMETERS-1'!$B$5:$J$44,5,FALSE)*VLOOKUP(AEBYLD2!BM$4,'[1]INTERNAL PARAMETERS-1'!$B$5:$J$44,6,FALSE)*VLOOKUP(AEBYLD2!BM$4,'[1]INTERNAL PARAMETERS-1'!$B$5:$J$44,3,FALSE) + AEBYLD1!BM210*(1-VLOOKUP(AEBYLD2!BM$4,'[1]INTERNAL PARAMETERS-1'!$B$5:$J$44,5,FALSE))*VLOOKUP(AEBYLD2!BM$4,'[1]INTERNAL PARAMETERS-1'!$B$5:$J$44,8,FALSE)*VLOOKUP(AEBYLD2!BM$4,'[1]INTERNAL PARAMETERS-1'!$B$5:$J$44,3,FALSE)</f>
        <v>0</v>
      </c>
      <c r="BN210" s="50">
        <f>AEBYLD1!BN210*VLOOKUP(AEBYLD2!BN$4,'[1]INTERNAL PARAMETERS-1'!$B$5:$J$44,5,FALSE)*VLOOKUP(AEBYLD2!BN$4,'[1]INTERNAL PARAMETERS-1'!$B$5:$J$44,6,FALSE)*VLOOKUP(AEBYLD2!BN$4,'[1]INTERNAL PARAMETERS-1'!$B$5:$J$44,3,FALSE) + AEBYLD1!BN210*(1-VLOOKUP(AEBYLD2!BN$4,'[1]INTERNAL PARAMETERS-1'!$B$5:$J$44,5,FALSE))*VLOOKUP(AEBYLD2!BN$4,'[1]INTERNAL PARAMETERS-1'!$B$5:$J$44,8,FALSE)*VLOOKUP(AEBYLD2!BN$4,'[1]INTERNAL PARAMETERS-1'!$B$5:$J$44,3,FALSE)</f>
        <v>0</v>
      </c>
      <c r="BO210" s="50">
        <f>AEBYLD1!BO210*VLOOKUP(AEBYLD2!BO$4,'[1]INTERNAL PARAMETERS-1'!$B$5:$J$44,5,FALSE)*VLOOKUP(AEBYLD2!BO$4,'[1]INTERNAL PARAMETERS-1'!$B$5:$J$44,6,FALSE)*VLOOKUP(AEBYLD2!BO$4,'[1]INTERNAL PARAMETERS-1'!$B$5:$J$44,3,FALSE) + AEBYLD1!BO210*(1-VLOOKUP(AEBYLD2!BO$4,'[1]INTERNAL PARAMETERS-1'!$B$5:$J$44,5,FALSE))*VLOOKUP(AEBYLD2!BO$4,'[1]INTERNAL PARAMETERS-1'!$B$5:$J$44,8,FALSE)*VLOOKUP(AEBYLD2!BO$4,'[1]INTERNAL PARAMETERS-1'!$B$5:$J$44,3,FALSE)</f>
        <v>0</v>
      </c>
      <c r="BP210" s="50">
        <f>AEBYLD1!BP210*VLOOKUP(AEBYLD2!BP$4,'[1]INTERNAL PARAMETERS-1'!$B$5:$J$44,5,FALSE)*VLOOKUP(AEBYLD2!BP$4,'[1]INTERNAL PARAMETERS-1'!$B$5:$J$44,6,FALSE)*VLOOKUP(AEBYLD2!BP$4,'[1]INTERNAL PARAMETERS-1'!$B$5:$J$44,3,FALSE) + AEBYLD1!BP210*(1-VLOOKUP(AEBYLD2!BP$4,'[1]INTERNAL PARAMETERS-1'!$B$5:$J$44,5,FALSE))*VLOOKUP(AEBYLD2!BP$4,'[1]INTERNAL PARAMETERS-1'!$B$5:$J$44,8,FALSE)*VLOOKUP(AEBYLD2!BP$4,'[1]INTERNAL PARAMETERS-1'!$B$5:$J$44,3,FALSE)</f>
        <v>0</v>
      </c>
      <c r="BQ210" s="50">
        <f>AEBYLD1!BQ210*VLOOKUP(AEBYLD2!BQ$4,'[1]INTERNAL PARAMETERS-1'!$B$5:$J$44,5,FALSE)*VLOOKUP(AEBYLD2!BQ$4,'[1]INTERNAL PARAMETERS-1'!$B$5:$J$44,6,FALSE)*VLOOKUP(AEBYLD2!BQ$4,'[1]INTERNAL PARAMETERS-1'!$B$5:$J$44,3,FALSE) + AEBYLD1!BQ210*(1-VLOOKUP(AEBYLD2!BQ$4,'[1]INTERNAL PARAMETERS-1'!$B$5:$J$44,5,FALSE))*VLOOKUP(AEBYLD2!BQ$4,'[1]INTERNAL PARAMETERS-1'!$B$5:$J$44,8,FALSE)*VLOOKUP(AEBYLD2!BQ$4,'[1]INTERNAL PARAMETERS-1'!$B$5:$J$44,3,FALSE)</f>
        <v>0</v>
      </c>
      <c r="BR210" s="50">
        <f>AEBYLD1!BR210*VLOOKUP(AEBYLD2!BR$4,'[1]INTERNAL PARAMETERS-1'!$B$5:$J$44,5,FALSE)*VLOOKUP(AEBYLD2!BR$4,'[1]INTERNAL PARAMETERS-1'!$B$5:$J$44,6,FALSE)*VLOOKUP(AEBYLD2!BR$4,'[1]INTERNAL PARAMETERS-1'!$B$5:$J$44,3,FALSE) + AEBYLD1!BR210*(1-VLOOKUP(AEBYLD2!BR$4,'[1]INTERNAL PARAMETERS-1'!$B$5:$J$44,5,FALSE))*VLOOKUP(AEBYLD2!BR$4,'[1]INTERNAL PARAMETERS-1'!$B$5:$J$44,8,FALSE)*VLOOKUP(AEBYLD2!BR$4,'[1]INTERNAL PARAMETERS-1'!$B$5:$J$44,3,FALSE)</f>
        <v>0</v>
      </c>
      <c r="BS210" s="50">
        <f>AEBYLD1!BS210*VLOOKUP(AEBYLD2!BS$4,'[1]INTERNAL PARAMETERS-1'!$B$5:$J$44,5,FALSE)*VLOOKUP(AEBYLD2!BS$4,'[1]INTERNAL PARAMETERS-1'!$B$5:$J$44,6,FALSE)*VLOOKUP(AEBYLD2!BS$4,'[1]INTERNAL PARAMETERS-1'!$B$5:$J$44,3,FALSE) + AEBYLD1!BS210*(1-VLOOKUP(AEBYLD2!BS$4,'[1]INTERNAL PARAMETERS-1'!$B$5:$J$44,5,FALSE))*VLOOKUP(AEBYLD2!BS$4,'[1]INTERNAL PARAMETERS-1'!$B$5:$J$44,8,FALSE)*VLOOKUP(AEBYLD2!BS$4,'[1]INTERNAL PARAMETERS-1'!$B$5:$J$44,3,FALSE)</f>
        <v>0</v>
      </c>
      <c r="BT210" s="50">
        <f>AEBYLD1!BT210*VLOOKUP(AEBYLD2!BT$4,'[1]INTERNAL PARAMETERS-1'!$B$5:$J$44,5,FALSE)*VLOOKUP(AEBYLD2!BT$4,'[1]INTERNAL PARAMETERS-1'!$B$5:$J$44,6,FALSE)*VLOOKUP(AEBYLD2!BT$4,'[1]INTERNAL PARAMETERS-1'!$B$5:$J$44,3,FALSE) + AEBYLD1!BT210*(1-VLOOKUP(AEBYLD2!BT$4,'[1]INTERNAL PARAMETERS-1'!$B$5:$J$44,5,FALSE))*VLOOKUP(AEBYLD2!BT$4,'[1]INTERNAL PARAMETERS-1'!$B$5:$J$44,8,FALSE)*VLOOKUP(AEBYLD2!BT$4,'[1]INTERNAL PARAMETERS-1'!$B$5:$J$44,3,FALSE)</f>
        <v>0</v>
      </c>
      <c r="BU210" s="50">
        <f>AEBYLD1!BU210*VLOOKUP(AEBYLD2!BU$4,'[1]INTERNAL PARAMETERS-1'!$B$5:$J$44,5,FALSE)*VLOOKUP(AEBYLD2!BU$4,'[1]INTERNAL PARAMETERS-1'!$B$5:$J$44,6,FALSE)*VLOOKUP(AEBYLD2!BU$4,'[1]INTERNAL PARAMETERS-1'!$B$5:$J$44,3,FALSE) + AEBYLD1!BU210*(1-VLOOKUP(AEBYLD2!BU$4,'[1]INTERNAL PARAMETERS-1'!$B$5:$J$44,5,FALSE))*VLOOKUP(AEBYLD2!BU$4,'[1]INTERNAL PARAMETERS-1'!$B$5:$J$44,8,FALSE)*VLOOKUP(AEBYLD2!BU$4,'[1]INTERNAL PARAMETERS-1'!$B$5:$J$44,3,FALSE)</f>
        <v>0</v>
      </c>
      <c r="BV210" s="50">
        <f>AEBYLD1!BV210*VLOOKUP(AEBYLD2!BV$4,'[1]INTERNAL PARAMETERS-1'!$B$5:$J$44,5,FALSE)*VLOOKUP(AEBYLD2!BV$4,'[1]INTERNAL PARAMETERS-1'!$B$5:$J$44,6,FALSE)*VLOOKUP(AEBYLD2!BV$4,'[1]INTERNAL PARAMETERS-1'!$B$5:$J$44,3,FALSE) + AEBYLD1!BV210*(1-VLOOKUP(AEBYLD2!BV$4,'[1]INTERNAL PARAMETERS-1'!$B$5:$J$44,5,FALSE))*VLOOKUP(AEBYLD2!BV$4,'[1]INTERNAL PARAMETERS-1'!$B$5:$J$44,8,FALSE)*VLOOKUP(AEBYLD2!BV$4,'[1]INTERNAL PARAMETERS-1'!$B$5:$J$44,3,FALSE)</f>
        <v>0</v>
      </c>
      <c r="BW210" s="50">
        <f>AEBYLD1!BW210*VLOOKUP(AEBYLD2!BW$4,'[1]INTERNAL PARAMETERS-1'!$B$5:$J$44,5,FALSE)*VLOOKUP(AEBYLD2!BW$4,'[1]INTERNAL PARAMETERS-1'!$B$5:$J$44,6,FALSE)*VLOOKUP(AEBYLD2!BW$4,'[1]INTERNAL PARAMETERS-1'!$B$5:$J$44,3,FALSE) + AEBYLD1!BW210*(1-VLOOKUP(AEBYLD2!BW$4,'[1]INTERNAL PARAMETERS-1'!$B$5:$J$44,5,FALSE))*VLOOKUP(AEBYLD2!BW$4,'[1]INTERNAL PARAMETERS-1'!$B$5:$J$44,8,FALSE)*VLOOKUP(AEBYLD2!BW$4,'[1]INTERNAL PARAMETERS-1'!$B$5:$J$44,3,FALSE)</f>
        <v>0</v>
      </c>
      <c r="BX210" s="50">
        <f>AEBYLD1!BX210*VLOOKUP(AEBYLD2!BX$4,'[1]INTERNAL PARAMETERS-1'!$B$5:$J$44,5,FALSE)*VLOOKUP(AEBYLD2!BX$4,'[1]INTERNAL PARAMETERS-1'!$B$5:$J$44,6,FALSE)*VLOOKUP(AEBYLD2!BX$4,'[1]INTERNAL PARAMETERS-1'!$B$5:$J$44,3,FALSE) + AEBYLD1!BX210*(1-VLOOKUP(AEBYLD2!BX$4,'[1]INTERNAL PARAMETERS-1'!$B$5:$J$44,5,FALSE))*VLOOKUP(AEBYLD2!BX$4,'[1]INTERNAL PARAMETERS-1'!$B$5:$J$44,8,FALSE)*VLOOKUP(AEBYLD2!BX$4,'[1]INTERNAL PARAMETERS-1'!$B$5:$J$44,3,FALSE)</f>
        <v>0</v>
      </c>
      <c r="BY210" s="50">
        <f>AEBYLD1!BY210*VLOOKUP(AEBYLD2!BY$4,'[1]INTERNAL PARAMETERS-1'!$B$5:$J$44,5,FALSE)*VLOOKUP(AEBYLD2!BY$4,'[1]INTERNAL PARAMETERS-1'!$B$5:$J$44,6,FALSE)*VLOOKUP(AEBYLD2!BY$4,'[1]INTERNAL PARAMETERS-1'!$B$5:$J$44,3,FALSE) + AEBYLD1!BY210*(1-VLOOKUP(AEBYLD2!BY$4,'[1]INTERNAL PARAMETERS-1'!$B$5:$J$44,5,FALSE))*VLOOKUP(AEBYLD2!BY$4,'[1]INTERNAL PARAMETERS-1'!$B$5:$J$44,8,FALSE)*VLOOKUP(AEBYLD2!BY$4,'[1]INTERNAL PARAMETERS-1'!$B$5:$J$44,3,FALSE)</f>
        <v>0</v>
      </c>
      <c r="BZ210" s="50">
        <f>AEBYLD1!BZ210*VLOOKUP(AEBYLD2!BZ$4,'[1]INTERNAL PARAMETERS-1'!$B$5:$J$44,5,FALSE)*VLOOKUP(AEBYLD2!BZ$4,'[1]INTERNAL PARAMETERS-1'!$B$5:$J$44,6,FALSE)*VLOOKUP(AEBYLD2!BZ$4,'[1]INTERNAL PARAMETERS-1'!$B$5:$J$44,3,FALSE) + AEBYLD1!BZ210*(1-VLOOKUP(AEBYLD2!BZ$4,'[1]INTERNAL PARAMETERS-1'!$B$5:$J$44,5,FALSE))*VLOOKUP(AEBYLD2!BZ$4,'[1]INTERNAL PARAMETERS-1'!$B$5:$J$44,8,FALSE)*VLOOKUP(AEBYLD2!BZ$4,'[1]INTERNAL PARAMETERS-1'!$B$5:$J$44,3,FALSE)</f>
        <v>0</v>
      </c>
      <c r="CA210" s="50">
        <f>AEBYLD1!CA210*VLOOKUP(AEBYLD2!CA$4,'[1]INTERNAL PARAMETERS-1'!$B$5:$J$44,5,FALSE)*VLOOKUP(AEBYLD2!CA$4,'[1]INTERNAL PARAMETERS-1'!$B$5:$J$44,6,FALSE)*VLOOKUP(AEBYLD2!CA$4,'[1]INTERNAL PARAMETERS-1'!$B$5:$J$44,3,FALSE) + AEBYLD1!CA210*(1-VLOOKUP(AEBYLD2!CA$4,'[1]INTERNAL PARAMETERS-1'!$B$5:$J$44,5,FALSE))*VLOOKUP(AEBYLD2!CA$4,'[1]INTERNAL PARAMETERS-1'!$B$5:$J$44,8,FALSE)*VLOOKUP(AEBYLD2!CA$4,'[1]INTERNAL PARAMETERS-1'!$B$5:$J$44,3,FALSE)</f>
        <v>0</v>
      </c>
      <c r="CB210" s="50">
        <f>AEBYLD1!CB210*VLOOKUP(AEBYLD2!CB$4,'[1]INTERNAL PARAMETERS-1'!$B$5:$J$44,5,FALSE)*VLOOKUP(AEBYLD2!CB$4,'[1]INTERNAL PARAMETERS-1'!$B$5:$J$44,6,FALSE)*VLOOKUP(AEBYLD2!CB$4,'[1]INTERNAL PARAMETERS-1'!$B$5:$J$44,3,FALSE) + AEBYLD1!CB210*(1-VLOOKUP(AEBYLD2!CB$4,'[1]INTERNAL PARAMETERS-1'!$B$5:$J$44,5,FALSE))*VLOOKUP(AEBYLD2!CB$4,'[1]INTERNAL PARAMETERS-1'!$B$5:$J$44,8,FALSE)*VLOOKUP(AEBYLD2!CB$4,'[1]INTERNAL PARAMETERS-1'!$B$5:$J$44,3,FALSE)</f>
        <v>0</v>
      </c>
      <c r="CC210" s="50">
        <f>AEBYLD1!CC210*VLOOKUP(AEBYLD2!CC$4,'[1]INTERNAL PARAMETERS-1'!$B$5:$J$44,5,FALSE)*VLOOKUP(AEBYLD2!CC$4,'[1]INTERNAL PARAMETERS-1'!$B$5:$J$44,6,FALSE)*VLOOKUP(AEBYLD2!CC$4,'[1]INTERNAL PARAMETERS-1'!$B$5:$J$44,3,FALSE) + AEBYLD1!CC210*(1-VLOOKUP(AEBYLD2!CC$4,'[1]INTERNAL PARAMETERS-1'!$B$5:$J$44,5,FALSE))*VLOOKUP(AEBYLD2!CC$4,'[1]INTERNAL PARAMETERS-1'!$B$5:$J$44,8,FALSE)*VLOOKUP(AEBYLD2!CC$4,'[1]INTERNAL PARAMETERS-1'!$B$5:$J$44,3,FALSE)</f>
        <v>0</v>
      </c>
      <c r="CD210" s="50">
        <f>AEBYLD1!CD210*VLOOKUP(AEBYLD2!CD$4,'[1]INTERNAL PARAMETERS-1'!$B$5:$J$44,5,FALSE)*VLOOKUP(AEBYLD2!CD$4,'[1]INTERNAL PARAMETERS-1'!$B$5:$J$44,6,FALSE)*VLOOKUP(AEBYLD2!CD$4,'[1]INTERNAL PARAMETERS-1'!$B$5:$J$44,3,FALSE) + AEBYLD1!CD210*(1-VLOOKUP(AEBYLD2!CD$4,'[1]INTERNAL PARAMETERS-1'!$B$5:$J$44,5,FALSE))*VLOOKUP(AEBYLD2!CD$4,'[1]INTERNAL PARAMETERS-1'!$B$5:$J$44,8,FALSE)*VLOOKUP(AEBYLD2!CD$4,'[1]INTERNAL PARAMETERS-1'!$B$5:$J$44,3,FALSE)</f>
        <v>0</v>
      </c>
      <c r="CE210" s="50">
        <f>AEBYLD1!CE210*VLOOKUP(AEBYLD2!CE$4,'[1]INTERNAL PARAMETERS-1'!$B$5:$J$44,5,FALSE)*VLOOKUP(AEBYLD2!CE$4,'[1]INTERNAL PARAMETERS-1'!$B$5:$J$44,6,FALSE)*VLOOKUP(AEBYLD2!CE$4,'[1]INTERNAL PARAMETERS-1'!$B$5:$J$44,3,FALSE) + AEBYLD1!CE210*(1-VLOOKUP(AEBYLD2!CE$4,'[1]INTERNAL PARAMETERS-1'!$B$5:$J$44,5,FALSE))*VLOOKUP(AEBYLD2!CE$4,'[1]INTERNAL PARAMETERS-1'!$B$5:$J$44,8,FALSE)*VLOOKUP(AEBYLD2!CE$4,'[1]INTERNAL PARAMETERS-1'!$B$5:$J$44,3,FALSE)</f>
        <v>0</v>
      </c>
      <c r="CF210" s="50">
        <f>AEBYLD1!CF210*VLOOKUP(AEBYLD2!CF$4,'[1]INTERNAL PARAMETERS-1'!$B$5:$J$44,5,FALSE)*VLOOKUP(AEBYLD2!CF$4,'[1]INTERNAL PARAMETERS-1'!$B$5:$J$44,6,FALSE)*VLOOKUP(AEBYLD2!CF$4,'[1]INTERNAL PARAMETERS-1'!$B$5:$J$44,3,FALSE) + AEBYLD1!CF210*(1-VLOOKUP(AEBYLD2!CF$4,'[1]INTERNAL PARAMETERS-1'!$B$5:$J$44,5,FALSE))*VLOOKUP(AEBYLD2!CF$4,'[1]INTERNAL PARAMETERS-1'!$B$5:$J$44,8,FALSE)*VLOOKUP(AEBYLD2!CF$4,'[1]INTERNAL PARAMETERS-1'!$B$5:$J$44,3,FALSE)</f>
        <v>0</v>
      </c>
      <c r="CG210" s="50">
        <f>AEBYLD1!CG210*VLOOKUP(AEBYLD2!CG$4,'[1]INTERNAL PARAMETERS-1'!$B$5:$J$44,5,FALSE)*VLOOKUP(AEBYLD2!CG$4,'[1]INTERNAL PARAMETERS-1'!$B$5:$J$44,6,FALSE)*VLOOKUP(AEBYLD2!CG$4,'[1]INTERNAL PARAMETERS-1'!$B$5:$J$44,3,FALSE) + AEBYLD1!CG210*(1-VLOOKUP(AEBYLD2!CG$4,'[1]INTERNAL PARAMETERS-1'!$B$5:$J$44,5,FALSE))*VLOOKUP(AEBYLD2!CG$4,'[1]INTERNAL PARAMETERS-1'!$B$5:$J$44,8,FALSE)*VLOOKUP(AEBYLD2!CG$4,'[1]INTERNAL PARAMETERS-1'!$B$5:$J$44,3,FALSE)</f>
        <v>0</v>
      </c>
      <c r="CH210" s="49">
        <f>AEBYLD1!CH210*VLOOKUP(AEBYLD2!CH$4,'[1]INTERNAL PARAMETERS-1'!$B$5:$J$44,5,FALSE)*VLOOKUP(AEBYLD2!CH$4,'[1]INTERNAL PARAMETERS-1'!$B$5:$J$44,6,FALSE)*VLOOKUP(AEBYLD2!CH$4,'[1]INTERNAL PARAMETERS-1'!$B$5:$J$44,3,FALSE) + AEBYLD1!CH210*(1-VLOOKUP(AEBYLD2!CH$4,'[1]INTERNAL PARAMETERS-1'!$B$5:$J$44,5,FALSE))*VLOOKUP(AEBYLD2!CH$4,'[1]INTERNAL PARAMETERS-1'!$B$5:$J$44,8,FALSE)*VLOOKUP(AEBYLD2!CH$4,'[1]INTERNAL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 x14ac:dyDescent="0.4">
      <c r="B211" s="64" t="s">
        <v>7</v>
      </c>
      <c r="C211" s="63" t="s">
        <v>71</v>
      </c>
      <c r="D211" s="63" t="s">
        <v>80</v>
      </c>
      <c r="E211" s="147">
        <f>AEB!AF211</f>
        <v>0</v>
      </c>
      <c r="F211" s="62">
        <f>'[1]INTERNAL PARAMETERS-1'!M13</f>
        <v>44.225000000000001</v>
      </c>
      <c r="G211" s="51">
        <f>AEBYLD1!G211*VLOOKUP(AEBYLD2!G$4,'[1]INTERNAL PARAMETERS-1'!$B$5:$J$44,5,FALSE)*VLOOKUP(AEBYLD2!G$4,'[1]INTERNAL PARAMETERS-1'!$B$5:$J$44,7,FALSE)*AEBYLD2!$F211 + AEBYLD1!G211*(1-VLOOKUP(AEBYLD2!G$4,'[1]INTERNAL PARAMETERS-1'!$B$5:$J$44,5,FALSE))*VLOOKUP(AEBYLD2!G$4,'[1]INTERNAL PARAMETERS-1'!$B$5:$J$44,9,FALSE)*AEBYLD2!$F211</f>
        <v>0</v>
      </c>
      <c r="H211" s="50">
        <f>AEBYLD1!H211*VLOOKUP(AEBYLD2!H$4,'[1]INTERNAL PARAMETERS-1'!$B$5:$J$44,5,FALSE)*VLOOKUP(AEBYLD2!H$4,'[1]INTERNAL PARAMETERS-1'!$B$5:$J$44,7,FALSE)*AEBYLD2!$F211 + AEBYLD1!H211*(1-VLOOKUP(AEBYLD2!H$4,'[1]INTERNAL PARAMETERS-1'!$B$5:$J$44,5,FALSE))*VLOOKUP(AEBYLD2!H$4,'[1]INTERNAL PARAMETERS-1'!$B$5:$J$44,9,FALSE)*AEBYLD2!$F211</f>
        <v>0</v>
      </c>
      <c r="I211" s="50">
        <f>AEBYLD1!I211*VLOOKUP(AEBYLD2!I$4,'[1]INTERNAL PARAMETERS-1'!$B$5:$J$44,5,FALSE)*VLOOKUP(AEBYLD2!I$4,'[1]INTERNAL PARAMETERS-1'!$B$5:$J$44,7,FALSE)*AEBYLD2!$F211 + AEBYLD1!I211*(1-VLOOKUP(AEBYLD2!I$4,'[1]INTERNAL PARAMETERS-1'!$B$5:$J$44,5,FALSE))*VLOOKUP(AEBYLD2!I$4,'[1]INTERNAL PARAMETERS-1'!$B$5:$J$44,9,FALSE)*AEBYLD2!$F211</f>
        <v>0</v>
      </c>
      <c r="J211" s="50">
        <f>AEBYLD1!J211*VLOOKUP(AEBYLD2!J$4,'[1]INTERNAL PARAMETERS-1'!$B$5:$J$44,5,FALSE)*VLOOKUP(AEBYLD2!J$4,'[1]INTERNAL PARAMETERS-1'!$B$5:$J$44,7,FALSE)*AEBYLD2!$F211 + AEBYLD1!J211*(1-VLOOKUP(AEBYLD2!J$4,'[1]INTERNAL PARAMETERS-1'!$B$5:$J$44,5,FALSE))*VLOOKUP(AEBYLD2!J$4,'[1]INTERNAL PARAMETERS-1'!$B$5:$J$44,9,FALSE)*AEBYLD2!$F211</f>
        <v>0</v>
      </c>
      <c r="K211" s="50">
        <f>AEBYLD1!K211*VLOOKUP(AEBYLD2!K$4,'[1]INTERNAL PARAMETERS-1'!$B$5:$J$44,5,FALSE)*VLOOKUP(AEBYLD2!K$4,'[1]INTERNAL PARAMETERS-1'!$B$5:$J$44,7,FALSE)*AEBYLD2!$F211 + AEBYLD1!K211*(1-VLOOKUP(AEBYLD2!K$4,'[1]INTERNAL PARAMETERS-1'!$B$5:$J$44,5,FALSE))*VLOOKUP(AEBYLD2!K$4,'[1]INTERNAL PARAMETERS-1'!$B$5:$J$44,9,FALSE)*AEBYLD2!$F211</f>
        <v>0</v>
      </c>
      <c r="L211" s="50">
        <f>AEBYLD1!L211*VLOOKUP(AEBYLD2!L$4,'[1]INTERNAL PARAMETERS-1'!$B$5:$J$44,5,FALSE)*VLOOKUP(AEBYLD2!L$4,'[1]INTERNAL PARAMETERS-1'!$B$5:$J$44,7,FALSE)*AEBYLD2!$F211 + AEBYLD1!L211*(1-VLOOKUP(AEBYLD2!L$4,'[1]INTERNAL PARAMETERS-1'!$B$5:$J$44,5,FALSE))*VLOOKUP(AEBYLD2!L$4,'[1]INTERNAL PARAMETERS-1'!$B$5:$J$44,9,FALSE)*AEBYLD2!$F211</f>
        <v>0</v>
      </c>
      <c r="M211" s="50">
        <f>AEBYLD1!M211*VLOOKUP(AEBYLD2!M$4,'[1]INTERNAL PARAMETERS-1'!$B$5:$J$44,5,FALSE)*VLOOKUP(AEBYLD2!M$4,'[1]INTERNAL PARAMETERS-1'!$B$5:$J$44,7,FALSE)*AEBYLD2!$F211 + AEBYLD1!M211*(1-VLOOKUP(AEBYLD2!M$4,'[1]INTERNAL PARAMETERS-1'!$B$5:$J$44,5,FALSE))*VLOOKUP(AEBYLD2!M$4,'[1]INTERNAL PARAMETERS-1'!$B$5:$J$44,9,FALSE)*AEBYLD2!$F211</f>
        <v>0</v>
      </c>
      <c r="N211" s="50">
        <f>AEBYLD1!N211*VLOOKUP(AEBYLD2!N$4,'[1]INTERNAL PARAMETERS-1'!$B$5:$J$44,5,FALSE)*VLOOKUP(AEBYLD2!N$4,'[1]INTERNAL PARAMETERS-1'!$B$5:$J$44,7,FALSE)*AEBYLD2!$F211 + AEBYLD1!N211*(1-VLOOKUP(AEBYLD2!N$4,'[1]INTERNAL PARAMETERS-1'!$B$5:$J$44,5,FALSE))*VLOOKUP(AEBYLD2!N$4,'[1]INTERNAL PARAMETERS-1'!$B$5:$J$44,9,FALSE)*AEBYLD2!$F211</f>
        <v>0</v>
      </c>
      <c r="O211" s="50">
        <f>AEBYLD1!O211*VLOOKUP(AEBYLD2!O$4,'[1]INTERNAL PARAMETERS-1'!$B$5:$J$44,5,FALSE)*VLOOKUP(AEBYLD2!O$4,'[1]INTERNAL PARAMETERS-1'!$B$5:$J$44,7,FALSE)*AEBYLD2!$F211 + AEBYLD1!O211*(1-VLOOKUP(AEBYLD2!O$4,'[1]INTERNAL PARAMETERS-1'!$B$5:$J$44,5,FALSE))*VLOOKUP(AEBYLD2!O$4,'[1]INTERNAL PARAMETERS-1'!$B$5:$J$44,9,FALSE)*AEBYLD2!$F211</f>
        <v>0</v>
      </c>
      <c r="P211" s="50">
        <f>AEBYLD1!P211*VLOOKUP(AEBYLD2!P$4,'[1]INTERNAL PARAMETERS-1'!$B$5:$J$44,5,FALSE)*VLOOKUP(AEBYLD2!P$4,'[1]INTERNAL PARAMETERS-1'!$B$5:$J$44,7,FALSE)*AEBYLD2!$F211 + AEBYLD1!P211*(1-VLOOKUP(AEBYLD2!P$4,'[1]INTERNAL PARAMETERS-1'!$B$5:$J$44,5,FALSE))*VLOOKUP(AEBYLD2!P$4,'[1]INTERNAL PARAMETERS-1'!$B$5:$J$44,9,FALSE)*AEBYLD2!$F211</f>
        <v>0</v>
      </c>
      <c r="Q211" s="50">
        <f>AEBYLD1!Q211*VLOOKUP(AEBYLD2!Q$4,'[1]INTERNAL PARAMETERS-1'!$B$5:$J$44,5,FALSE)*VLOOKUP(AEBYLD2!Q$4,'[1]INTERNAL PARAMETERS-1'!$B$5:$J$44,7,FALSE)*AEBYLD2!$F211 + AEBYLD1!Q211*(1-VLOOKUP(AEBYLD2!Q$4,'[1]INTERNAL PARAMETERS-1'!$B$5:$J$44,5,FALSE))*VLOOKUP(AEBYLD2!Q$4,'[1]INTERNAL PARAMETERS-1'!$B$5:$J$44,9,FALSE)*AEBYLD2!$F211</f>
        <v>0</v>
      </c>
      <c r="R211" s="50">
        <f>AEBYLD1!R211*VLOOKUP(AEBYLD2!R$4,'[1]INTERNAL PARAMETERS-1'!$B$5:$J$44,5,FALSE)*VLOOKUP(AEBYLD2!R$4,'[1]INTERNAL PARAMETERS-1'!$B$5:$J$44,7,FALSE)*AEBYLD2!$F211 + AEBYLD1!R211*(1-VLOOKUP(AEBYLD2!R$4,'[1]INTERNAL PARAMETERS-1'!$B$5:$J$44,5,FALSE))*VLOOKUP(AEBYLD2!R$4,'[1]INTERNAL PARAMETERS-1'!$B$5:$J$44,9,FALSE)*AEBYLD2!$F211</f>
        <v>0</v>
      </c>
      <c r="S211" s="50">
        <f>AEBYLD1!S211*VLOOKUP(AEBYLD2!S$4,'[1]INTERNAL PARAMETERS-1'!$B$5:$J$44,5,FALSE)*VLOOKUP(AEBYLD2!S$4,'[1]INTERNAL PARAMETERS-1'!$B$5:$J$44,7,FALSE)*AEBYLD2!$F211 + AEBYLD1!S211*(1-VLOOKUP(AEBYLD2!S$4,'[1]INTERNAL PARAMETERS-1'!$B$5:$J$44,5,FALSE))*VLOOKUP(AEBYLD2!S$4,'[1]INTERNAL PARAMETERS-1'!$B$5:$J$44,9,FALSE)*AEBYLD2!$F211</f>
        <v>0</v>
      </c>
      <c r="T211" s="50">
        <f>AEBYLD1!T211*VLOOKUP(AEBYLD2!T$4,'[1]INTERNAL PARAMETERS-1'!$B$5:$J$44,5,FALSE)*VLOOKUP(AEBYLD2!T$4,'[1]INTERNAL PARAMETERS-1'!$B$5:$J$44,7,FALSE)*AEBYLD2!$F211 + AEBYLD1!T211*(1-VLOOKUP(AEBYLD2!T$4,'[1]INTERNAL PARAMETERS-1'!$B$5:$J$44,5,FALSE))*VLOOKUP(AEBYLD2!T$4,'[1]INTERNAL PARAMETERS-1'!$B$5:$J$44,9,FALSE)*AEBYLD2!$F211</f>
        <v>0</v>
      </c>
      <c r="U211" s="50">
        <f>AEBYLD1!U211*VLOOKUP(AEBYLD2!U$4,'[1]INTERNAL PARAMETERS-1'!$B$5:$J$44,5,FALSE)*VLOOKUP(AEBYLD2!U$4,'[1]INTERNAL PARAMETERS-1'!$B$5:$J$44,7,FALSE)*AEBYLD2!$F211 + AEBYLD1!U211*(1-VLOOKUP(AEBYLD2!U$4,'[1]INTERNAL PARAMETERS-1'!$B$5:$J$44,5,FALSE))*VLOOKUP(AEBYLD2!U$4,'[1]INTERNAL PARAMETERS-1'!$B$5:$J$44,9,FALSE)*AEBYLD2!$F211</f>
        <v>0</v>
      </c>
      <c r="V211" s="50">
        <f>AEBYLD1!V211*VLOOKUP(AEBYLD2!V$4,'[1]INTERNAL PARAMETERS-1'!$B$5:$J$44,5,FALSE)*VLOOKUP(AEBYLD2!V$4,'[1]INTERNAL PARAMETERS-1'!$B$5:$J$44,7,FALSE)*AEBYLD2!$F211 + AEBYLD1!V211*(1-VLOOKUP(AEBYLD2!V$4,'[1]INTERNAL PARAMETERS-1'!$B$5:$J$44,5,FALSE))*VLOOKUP(AEBYLD2!V$4,'[1]INTERNAL PARAMETERS-1'!$B$5:$J$44,9,FALSE)*AEBYLD2!$F211</f>
        <v>0</v>
      </c>
      <c r="W211" s="50">
        <f>AEBYLD1!W211*VLOOKUP(AEBYLD2!W$4,'[1]INTERNAL PARAMETERS-1'!$B$5:$J$44,5,FALSE)*VLOOKUP(AEBYLD2!W$4,'[1]INTERNAL PARAMETERS-1'!$B$5:$J$44,7,FALSE)*AEBYLD2!$F211 + AEBYLD1!W211*(1-VLOOKUP(AEBYLD2!W$4,'[1]INTERNAL PARAMETERS-1'!$B$5:$J$44,5,FALSE))*VLOOKUP(AEBYLD2!W$4,'[1]INTERNAL PARAMETERS-1'!$B$5:$J$44,9,FALSE)*AEBYLD2!$F211</f>
        <v>0</v>
      </c>
      <c r="X211" s="50">
        <f>AEBYLD1!X211*VLOOKUP(AEBYLD2!X$4,'[1]INTERNAL PARAMETERS-1'!$B$5:$J$44,5,FALSE)*VLOOKUP(AEBYLD2!X$4,'[1]INTERNAL PARAMETERS-1'!$B$5:$J$44,7,FALSE)*AEBYLD2!$F211 + AEBYLD1!X211*(1-VLOOKUP(AEBYLD2!X$4,'[1]INTERNAL PARAMETERS-1'!$B$5:$J$44,5,FALSE))*VLOOKUP(AEBYLD2!X$4,'[1]INTERNAL PARAMETERS-1'!$B$5:$J$44,9,FALSE)*AEBYLD2!$F211</f>
        <v>0</v>
      </c>
      <c r="Y211" s="50">
        <f>AEBYLD1!Y211*VLOOKUP(AEBYLD2!Y$4,'[1]INTERNAL PARAMETERS-1'!$B$5:$J$44,5,FALSE)*VLOOKUP(AEBYLD2!Y$4,'[1]INTERNAL PARAMETERS-1'!$B$5:$J$44,7,FALSE)*AEBYLD2!$F211 + AEBYLD1!Y211*(1-VLOOKUP(AEBYLD2!Y$4,'[1]INTERNAL PARAMETERS-1'!$B$5:$J$44,5,FALSE))*VLOOKUP(AEBYLD2!Y$4,'[1]INTERNAL PARAMETERS-1'!$B$5:$J$44,9,FALSE)*AEBYLD2!$F211</f>
        <v>0</v>
      </c>
      <c r="Z211" s="50">
        <f>AEBYLD1!Z211*VLOOKUP(AEBYLD2!Z$4,'[1]INTERNAL PARAMETERS-1'!$B$5:$J$44,5,FALSE)*VLOOKUP(AEBYLD2!Z$4,'[1]INTERNAL PARAMETERS-1'!$B$5:$J$44,7,FALSE)*AEBYLD2!$F211 + AEBYLD1!Z211*(1-VLOOKUP(AEBYLD2!Z$4,'[1]INTERNAL PARAMETERS-1'!$B$5:$J$44,5,FALSE))*VLOOKUP(AEBYLD2!Z$4,'[1]INTERNAL PARAMETERS-1'!$B$5:$J$44,9,FALSE)*AEBYLD2!$F211</f>
        <v>0</v>
      </c>
      <c r="AA211" s="50">
        <f>AEBYLD1!AA211*VLOOKUP(AEBYLD2!AA$4,'[1]INTERNAL PARAMETERS-1'!$B$5:$J$44,5,FALSE)*VLOOKUP(AEBYLD2!AA$4,'[1]INTERNAL PARAMETERS-1'!$B$5:$J$44,7,FALSE)*AEBYLD2!$F211 + AEBYLD1!AA211*(1-VLOOKUP(AEBYLD2!AA$4,'[1]INTERNAL PARAMETERS-1'!$B$5:$J$44,5,FALSE))*VLOOKUP(AEBYLD2!AA$4,'[1]INTERNAL PARAMETERS-1'!$B$5:$J$44,9,FALSE)*AEBYLD2!$F211</f>
        <v>0</v>
      </c>
      <c r="AB211" s="50">
        <f>AEBYLD1!AB211*VLOOKUP(AEBYLD2!AB$4,'[1]INTERNAL PARAMETERS-1'!$B$5:$J$44,5,FALSE)*VLOOKUP(AEBYLD2!AB$4,'[1]INTERNAL PARAMETERS-1'!$B$5:$J$44,7,FALSE)*AEBYLD2!$F211 + AEBYLD1!AB211*(1-VLOOKUP(AEBYLD2!AB$4,'[1]INTERNAL PARAMETERS-1'!$B$5:$J$44,5,FALSE))*VLOOKUP(AEBYLD2!AB$4,'[1]INTERNAL PARAMETERS-1'!$B$5:$J$44,9,FALSE)*AEBYLD2!$F211</f>
        <v>0</v>
      </c>
      <c r="AC211" s="50">
        <f>AEBYLD1!AC211*VLOOKUP(AEBYLD2!AC$4,'[1]INTERNAL PARAMETERS-1'!$B$5:$J$44,5,FALSE)*VLOOKUP(AEBYLD2!AC$4,'[1]INTERNAL PARAMETERS-1'!$B$5:$J$44,7,FALSE)*AEBYLD2!$F211 + AEBYLD1!AC211*(1-VLOOKUP(AEBYLD2!AC$4,'[1]INTERNAL PARAMETERS-1'!$B$5:$J$44,5,FALSE))*VLOOKUP(AEBYLD2!AC$4,'[1]INTERNAL PARAMETERS-1'!$B$5:$J$44,9,FALSE)*AEBYLD2!$F211</f>
        <v>0</v>
      </c>
      <c r="AD211" s="50">
        <f>AEBYLD1!AD211*VLOOKUP(AEBYLD2!AD$4,'[1]INTERNAL PARAMETERS-1'!$B$5:$J$44,5,FALSE)*VLOOKUP(AEBYLD2!AD$4,'[1]INTERNAL PARAMETERS-1'!$B$5:$J$44,7,FALSE)*AEBYLD2!$F211 + AEBYLD1!AD211*(1-VLOOKUP(AEBYLD2!AD$4,'[1]INTERNAL PARAMETERS-1'!$B$5:$J$44,5,FALSE))*VLOOKUP(AEBYLD2!AD$4,'[1]INTERNAL PARAMETERS-1'!$B$5:$J$44,9,FALSE)*AEBYLD2!$F211</f>
        <v>0</v>
      </c>
      <c r="AE211" s="50">
        <f>AEBYLD1!AE211*VLOOKUP(AEBYLD2!AE$4,'[1]INTERNAL PARAMETERS-1'!$B$5:$J$44,5,FALSE)*VLOOKUP(AEBYLD2!AE$4,'[1]INTERNAL PARAMETERS-1'!$B$5:$J$44,7,FALSE)*AEBYLD2!$F211 + AEBYLD1!AE211*(1-VLOOKUP(AEBYLD2!AE$4,'[1]INTERNAL PARAMETERS-1'!$B$5:$J$44,5,FALSE))*VLOOKUP(AEBYLD2!AE$4,'[1]INTERNAL PARAMETERS-1'!$B$5:$J$44,9,FALSE)*AEBYLD2!$F211</f>
        <v>0</v>
      </c>
      <c r="AF211" s="50">
        <f>AEBYLD1!AF211*VLOOKUP(AEBYLD2!AF$4,'[1]INTERNAL PARAMETERS-1'!$B$5:$J$44,5,FALSE)*VLOOKUP(AEBYLD2!AF$4,'[1]INTERNAL PARAMETERS-1'!$B$5:$J$44,7,FALSE)*AEBYLD2!$F211 + AEBYLD1!AF211*(1-VLOOKUP(AEBYLD2!AF$4,'[1]INTERNAL PARAMETERS-1'!$B$5:$J$44,5,FALSE))*VLOOKUP(AEBYLD2!AF$4,'[1]INTERNAL PARAMETERS-1'!$B$5:$J$44,9,FALSE)*AEBYLD2!$F211</f>
        <v>0</v>
      </c>
      <c r="AG211" s="50">
        <f>AEBYLD1!AG211*VLOOKUP(AEBYLD2!AG$4,'[1]INTERNAL PARAMETERS-1'!$B$5:$J$44,5,FALSE)*VLOOKUP(AEBYLD2!AG$4,'[1]INTERNAL PARAMETERS-1'!$B$5:$J$44,7,FALSE)*AEBYLD2!$F211 + AEBYLD1!AG211*(1-VLOOKUP(AEBYLD2!AG$4,'[1]INTERNAL PARAMETERS-1'!$B$5:$J$44,5,FALSE))*VLOOKUP(AEBYLD2!AG$4,'[1]INTERNAL PARAMETERS-1'!$B$5:$J$44,9,FALSE)*AEBYLD2!$F211</f>
        <v>0</v>
      </c>
      <c r="AH211" s="50">
        <f>AEBYLD1!AH211*VLOOKUP(AEBYLD2!AH$4,'[1]INTERNAL PARAMETERS-1'!$B$5:$J$44,5,FALSE)*VLOOKUP(AEBYLD2!AH$4,'[1]INTERNAL PARAMETERS-1'!$B$5:$J$44,7,FALSE)*AEBYLD2!$F211 + AEBYLD1!AH211*(1-VLOOKUP(AEBYLD2!AH$4,'[1]INTERNAL PARAMETERS-1'!$B$5:$J$44,5,FALSE))*VLOOKUP(AEBYLD2!AH$4,'[1]INTERNAL PARAMETERS-1'!$B$5:$J$44,9,FALSE)*AEBYLD2!$F211</f>
        <v>0</v>
      </c>
      <c r="AI211" s="50">
        <f>AEBYLD1!AI211*VLOOKUP(AEBYLD2!AI$4,'[1]INTERNAL PARAMETERS-1'!$B$5:$J$44,5,FALSE)*VLOOKUP(AEBYLD2!AI$4,'[1]INTERNAL PARAMETERS-1'!$B$5:$J$44,7,FALSE)*AEBYLD2!$F211 + AEBYLD1!AI211*(1-VLOOKUP(AEBYLD2!AI$4,'[1]INTERNAL PARAMETERS-1'!$B$5:$J$44,5,FALSE))*VLOOKUP(AEBYLD2!AI$4,'[1]INTERNAL PARAMETERS-1'!$B$5:$J$44,9,FALSE)*AEBYLD2!$F211</f>
        <v>0</v>
      </c>
      <c r="AJ211" s="50">
        <f>AEBYLD1!AJ211*VLOOKUP(AEBYLD2!AJ$4,'[1]INTERNAL PARAMETERS-1'!$B$5:$J$44,5,FALSE)*VLOOKUP(AEBYLD2!AJ$4,'[1]INTERNAL PARAMETERS-1'!$B$5:$J$44,7,FALSE)*AEBYLD2!$F211 + AEBYLD1!AJ211*(1-VLOOKUP(AEBYLD2!AJ$4,'[1]INTERNAL PARAMETERS-1'!$B$5:$J$44,5,FALSE))*VLOOKUP(AEBYLD2!AJ$4,'[1]INTERNAL PARAMETERS-1'!$B$5:$J$44,9,FALSE)*AEBYLD2!$F211</f>
        <v>0</v>
      </c>
      <c r="AK211" s="50">
        <f>AEBYLD1!AK211*VLOOKUP(AEBYLD2!AK$4,'[1]INTERNAL PARAMETERS-1'!$B$5:$J$44,5,FALSE)*VLOOKUP(AEBYLD2!AK$4,'[1]INTERNAL PARAMETERS-1'!$B$5:$J$44,7,FALSE)*AEBYLD2!$F211 + AEBYLD1!AK211*(1-VLOOKUP(AEBYLD2!AK$4,'[1]INTERNAL PARAMETERS-1'!$B$5:$J$44,5,FALSE))*VLOOKUP(AEBYLD2!AK$4,'[1]INTERNAL PARAMETERS-1'!$B$5:$J$44,9,FALSE)*AEBYLD2!$F211</f>
        <v>0</v>
      </c>
      <c r="AL211" s="50">
        <f>AEBYLD1!AL211*VLOOKUP(AEBYLD2!AL$4,'[1]INTERNAL PARAMETERS-1'!$B$5:$J$44,5,FALSE)*VLOOKUP(AEBYLD2!AL$4,'[1]INTERNAL PARAMETERS-1'!$B$5:$J$44,7,FALSE)*AEBYLD2!$F211 + AEBYLD1!AL211*(1-VLOOKUP(AEBYLD2!AL$4,'[1]INTERNAL PARAMETERS-1'!$B$5:$J$44,5,FALSE))*VLOOKUP(AEBYLD2!AL$4,'[1]INTERNAL PARAMETERS-1'!$B$5:$J$44,9,FALSE)*AEBYLD2!$F211</f>
        <v>0</v>
      </c>
      <c r="AM211" s="50">
        <f>AEBYLD1!AM211*VLOOKUP(AEBYLD2!AM$4,'[1]INTERNAL PARAMETERS-1'!$B$5:$J$44,5,FALSE)*VLOOKUP(AEBYLD2!AM$4,'[1]INTERNAL PARAMETERS-1'!$B$5:$J$44,7,FALSE)*AEBYLD2!$F211 + AEBYLD1!AM211*(1-VLOOKUP(AEBYLD2!AM$4,'[1]INTERNAL PARAMETERS-1'!$B$5:$J$44,5,FALSE))*VLOOKUP(AEBYLD2!AM$4,'[1]INTERNAL PARAMETERS-1'!$B$5:$J$44,9,FALSE)*AEBYLD2!$F211</f>
        <v>0</v>
      </c>
      <c r="AN211" s="50">
        <f>AEBYLD1!AN211*VLOOKUP(AEBYLD2!AN$4,'[1]INTERNAL PARAMETERS-1'!$B$5:$J$44,5,FALSE)*VLOOKUP(AEBYLD2!AN$4,'[1]INTERNAL PARAMETERS-1'!$B$5:$J$44,7,FALSE)*AEBYLD2!$F211 + AEBYLD1!AN211*(1-VLOOKUP(AEBYLD2!AN$4,'[1]INTERNAL PARAMETERS-1'!$B$5:$J$44,5,FALSE))*VLOOKUP(AEBYLD2!AN$4,'[1]INTERNAL PARAMETERS-1'!$B$5:$J$44,9,FALSE)*AEBYLD2!$F211</f>
        <v>0</v>
      </c>
      <c r="AO211" s="50">
        <f>AEBYLD1!AO211*VLOOKUP(AEBYLD2!AO$4,'[1]INTERNAL PARAMETERS-1'!$B$5:$J$44,5,FALSE)*VLOOKUP(AEBYLD2!AO$4,'[1]INTERNAL PARAMETERS-1'!$B$5:$J$44,7,FALSE)*AEBYLD2!$F211 + AEBYLD1!AO211*(1-VLOOKUP(AEBYLD2!AO$4,'[1]INTERNAL PARAMETERS-1'!$B$5:$J$44,5,FALSE))*VLOOKUP(AEBYLD2!AO$4,'[1]INTERNAL PARAMETERS-1'!$B$5:$J$44,9,FALSE)*AEBYLD2!$F211</f>
        <v>0</v>
      </c>
      <c r="AP211" s="50">
        <f>AEBYLD1!AP211*VLOOKUP(AEBYLD2!AP$4,'[1]INTERNAL PARAMETERS-1'!$B$5:$J$44,5,FALSE)*VLOOKUP(AEBYLD2!AP$4,'[1]INTERNAL PARAMETERS-1'!$B$5:$J$44,7,FALSE)*AEBYLD2!$F211 + AEBYLD1!AP211*(1-VLOOKUP(AEBYLD2!AP$4,'[1]INTERNAL PARAMETERS-1'!$B$5:$J$44,5,FALSE))*VLOOKUP(AEBYLD2!AP$4,'[1]INTERNAL PARAMETERS-1'!$B$5:$J$44,9,FALSE)*AEBYLD2!$F211</f>
        <v>0</v>
      </c>
      <c r="AQ211" s="50">
        <f>AEBYLD1!AQ211*VLOOKUP(AEBYLD2!AQ$4,'[1]INTERNAL PARAMETERS-1'!$B$5:$J$44,5,FALSE)*VLOOKUP(AEBYLD2!AQ$4,'[1]INTERNAL PARAMETERS-1'!$B$5:$J$44,7,FALSE)*AEBYLD2!$F211 + AEBYLD1!AQ211*(1-VLOOKUP(AEBYLD2!AQ$4,'[1]INTERNAL PARAMETERS-1'!$B$5:$J$44,5,FALSE))*VLOOKUP(AEBYLD2!AQ$4,'[1]INTERNAL PARAMETERS-1'!$B$5:$J$44,9,FALSE)*AEBYLD2!$F211</f>
        <v>0</v>
      </c>
      <c r="AR211" s="50">
        <f>AEBYLD1!AR211*VLOOKUP(AEBYLD2!AR$4,'[1]INTERNAL PARAMETERS-1'!$B$5:$J$44,5,FALSE)*VLOOKUP(AEBYLD2!AR$4,'[1]INTERNAL PARAMETERS-1'!$B$5:$J$44,7,FALSE)*AEBYLD2!$F211 + AEBYLD1!AR211*(1-VLOOKUP(AEBYLD2!AR$4,'[1]INTERNAL PARAMETERS-1'!$B$5:$J$44,5,FALSE))*VLOOKUP(AEBYLD2!AR$4,'[1]INTERNAL PARAMETERS-1'!$B$5:$J$44,9,FALSE)*AEBYLD2!$F211</f>
        <v>0</v>
      </c>
      <c r="AS211" s="50">
        <f>AEBYLD1!AS211*VLOOKUP(AEBYLD2!AS$4,'[1]INTERNAL PARAMETERS-1'!$B$5:$J$44,5,FALSE)*VLOOKUP(AEBYLD2!AS$4,'[1]INTERNAL PARAMETERS-1'!$B$5:$J$44,7,FALSE)*AEBYLD2!$F211 + AEBYLD1!AS211*(1-VLOOKUP(AEBYLD2!AS$4,'[1]INTERNAL PARAMETERS-1'!$B$5:$J$44,5,FALSE))*VLOOKUP(AEBYLD2!AS$4,'[1]INTERNAL PARAMETERS-1'!$B$5:$J$44,9,FALSE)*AEBYLD2!$F211</f>
        <v>0</v>
      </c>
      <c r="AT211" s="49">
        <f>AEBYLD1!AT211*VLOOKUP(AEBYLD2!AT$4,'[1]INTERNAL PARAMETERS-1'!$B$5:$J$44,5,FALSE)*VLOOKUP(AEBYLD2!AT$4,'[1]INTERNAL PARAMETERS-1'!$B$5:$J$44,7,FALSE)*AEBYLD2!$F211 + AEBYLD1!AT211*(1-VLOOKUP(AEBYLD2!AT$4,'[1]INTERNAL PARAMETERS-1'!$B$5:$J$44,5,FALSE))*VLOOKUP(AEBYLD2!AT$4,'[1]INTERNAL PARAMETERS-1'!$B$5:$J$44,9,FALSE)*AEBYLD2!$F211</f>
        <v>0</v>
      </c>
      <c r="AU211" s="51">
        <f>AEBYLD1!AU211*VLOOKUP(AEBYLD2!AU$4,'[1]INTERNAL PARAMETERS-1'!$B$5:$J$44,5,FALSE)*VLOOKUP(AEBYLD2!AU$4,'[1]INTERNAL PARAMETERS-1'!$B$5:$J$44,6,FALSE)*VLOOKUP(AEBYLD2!AU$4,'[1]INTERNAL PARAMETERS-1'!$B$5:$J$44,3,FALSE) + AEBYLD1!AU211*(1-VLOOKUP(AEBYLD2!AU$4,'[1]INTERNAL PARAMETERS-1'!$B$5:$J$44,5,FALSE))*VLOOKUP(AEBYLD2!AU$4,'[1]INTERNAL PARAMETERS-1'!$B$5:$J$44,8,FALSE)*VLOOKUP(AEBYLD2!AU$4,'[1]INTERNAL PARAMETERS-1'!$B$5:$J$44,3,FALSE)</f>
        <v>0</v>
      </c>
      <c r="AV211" s="50">
        <f>AEBYLD1!AV211*VLOOKUP(AEBYLD2!AV$4,'[1]INTERNAL PARAMETERS-1'!$B$5:$J$44,5,FALSE)*VLOOKUP(AEBYLD2!AV$4,'[1]INTERNAL PARAMETERS-1'!$B$5:$J$44,6,FALSE)*VLOOKUP(AEBYLD2!AV$4,'[1]INTERNAL PARAMETERS-1'!$B$5:$J$44,3,FALSE) + AEBYLD1!AV211*(1-VLOOKUP(AEBYLD2!AV$4,'[1]INTERNAL PARAMETERS-1'!$B$5:$J$44,5,FALSE))*VLOOKUP(AEBYLD2!AV$4,'[1]INTERNAL PARAMETERS-1'!$B$5:$J$44,8,FALSE)*VLOOKUP(AEBYLD2!AV$4,'[1]INTERNAL PARAMETERS-1'!$B$5:$J$44,3,FALSE)</f>
        <v>0</v>
      </c>
      <c r="AW211" s="50">
        <f>AEBYLD1!AW211*VLOOKUP(AEBYLD2!AW$4,'[1]INTERNAL PARAMETERS-1'!$B$5:$J$44,5,FALSE)*VLOOKUP(AEBYLD2!AW$4,'[1]INTERNAL PARAMETERS-1'!$B$5:$J$44,6,FALSE)*VLOOKUP(AEBYLD2!AW$4,'[1]INTERNAL PARAMETERS-1'!$B$5:$J$44,3,FALSE) + AEBYLD1!AW211*(1-VLOOKUP(AEBYLD2!AW$4,'[1]INTERNAL PARAMETERS-1'!$B$5:$J$44,5,FALSE))*VLOOKUP(AEBYLD2!AW$4,'[1]INTERNAL PARAMETERS-1'!$B$5:$J$44,8,FALSE)*VLOOKUP(AEBYLD2!AW$4,'[1]INTERNAL PARAMETERS-1'!$B$5:$J$44,3,FALSE)</f>
        <v>0</v>
      </c>
      <c r="AX211" s="50">
        <f>AEBYLD1!AX211*VLOOKUP(AEBYLD2!AX$4,'[1]INTERNAL PARAMETERS-1'!$B$5:$J$44,5,FALSE)*VLOOKUP(AEBYLD2!AX$4,'[1]INTERNAL PARAMETERS-1'!$B$5:$J$44,6,FALSE)*VLOOKUP(AEBYLD2!AX$4,'[1]INTERNAL PARAMETERS-1'!$B$5:$J$44,3,FALSE) + AEBYLD1!AX211*(1-VLOOKUP(AEBYLD2!AX$4,'[1]INTERNAL PARAMETERS-1'!$B$5:$J$44,5,FALSE))*VLOOKUP(AEBYLD2!AX$4,'[1]INTERNAL PARAMETERS-1'!$B$5:$J$44,8,FALSE)*VLOOKUP(AEBYLD2!AX$4,'[1]INTERNAL PARAMETERS-1'!$B$5:$J$44,3,FALSE)</f>
        <v>0</v>
      </c>
      <c r="AY211" s="50">
        <f>AEBYLD1!AY211*VLOOKUP(AEBYLD2!AY$4,'[1]INTERNAL PARAMETERS-1'!$B$5:$J$44,5,FALSE)*VLOOKUP(AEBYLD2!AY$4,'[1]INTERNAL PARAMETERS-1'!$B$5:$J$44,6,FALSE)*VLOOKUP(AEBYLD2!AY$4,'[1]INTERNAL PARAMETERS-1'!$B$5:$J$44,3,FALSE) + AEBYLD1!AY211*(1-VLOOKUP(AEBYLD2!AY$4,'[1]INTERNAL PARAMETERS-1'!$B$5:$J$44,5,FALSE))*VLOOKUP(AEBYLD2!AY$4,'[1]INTERNAL PARAMETERS-1'!$B$5:$J$44,8,FALSE)*VLOOKUP(AEBYLD2!AY$4,'[1]INTERNAL PARAMETERS-1'!$B$5:$J$44,3,FALSE)</f>
        <v>0</v>
      </c>
      <c r="AZ211" s="50">
        <f>AEBYLD1!AZ211*VLOOKUP(AEBYLD2!AZ$4,'[1]INTERNAL PARAMETERS-1'!$B$5:$J$44,5,FALSE)*VLOOKUP(AEBYLD2!AZ$4,'[1]INTERNAL PARAMETERS-1'!$B$5:$J$44,6,FALSE)*VLOOKUP(AEBYLD2!AZ$4,'[1]INTERNAL PARAMETERS-1'!$B$5:$J$44,3,FALSE) + AEBYLD1!AZ211*(1-VLOOKUP(AEBYLD2!AZ$4,'[1]INTERNAL PARAMETERS-1'!$B$5:$J$44,5,FALSE))*VLOOKUP(AEBYLD2!AZ$4,'[1]INTERNAL PARAMETERS-1'!$B$5:$J$44,8,FALSE)*VLOOKUP(AEBYLD2!AZ$4,'[1]INTERNAL PARAMETERS-1'!$B$5:$J$44,3,FALSE)</f>
        <v>0</v>
      </c>
      <c r="BA211" s="50">
        <f>AEBYLD1!BA211*VLOOKUP(AEBYLD2!BA$4,'[1]INTERNAL PARAMETERS-1'!$B$5:$J$44,5,FALSE)*VLOOKUP(AEBYLD2!BA$4,'[1]INTERNAL PARAMETERS-1'!$B$5:$J$44,6,FALSE)*VLOOKUP(AEBYLD2!BA$4,'[1]INTERNAL PARAMETERS-1'!$B$5:$J$44,3,FALSE) + AEBYLD1!BA211*(1-VLOOKUP(AEBYLD2!BA$4,'[1]INTERNAL PARAMETERS-1'!$B$5:$J$44,5,FALSE))*VLOOKUP(AEBYLD2!BA$4,'[1]INTERNAL PARAMETERS-1'!$B$5:$J$44,8,FALSE)*VLOOKUP(AEBYLD2!BA$4,'[1]INTERNAL PARAMETERS-1'!$B$5:$J$44,3,FALSE)</f>
        <v>0</v>
      </c>
      <c r="BB211" s="50">
        <f>AEBYLD1!BB211*VLOOKUP(AEBYLD2!BB$4,'[1]INTERNAL PARAMETERS-1'!$B$5:$J$44,5,FALSE)*VLOOKUP(AEBYLD2!BB$4,'[1]INTERNAL PARAMETERS-1'!$B$5:$J$44,6,FALSE)*VLOOKUP(AEBYLD2!BB$4,'[1]INTERNAL PARAMETERS-1'!$B$5:$J$44,3,FALSE) + AEBYLD1!BB211*(1-VLOOKUP(AEBYLD2!BB$4,'[1]INTERNAL PARAMETERS-1'!$B$5:$J$44,5,FALSE))*VLOOKUP(AEBYLD2!BB$4,'[1]INTERNAL PARAMETERS-1'!$B$5:$J$44,8,FALSE)*VLOOKUP(AEBYLD2!BB$4,'[1]INTERNAL PARAMETERS-1'!$B$5:$J$44,3,FALSE)</f>
        <v>0</v>
      </c>
      <c r="BC211" s="50">
        <f>AEBYLD1!BC211*VLOOKUP(AEBYLD2!BC$4,'[1]INTERNAL PARAMETERS-1'!$B$5:$J$44,5,FALSE)*VLOOKUP(AEBYLD2!BC$4,'[1]INTERNAL PARAMETERS-1'!$B$5:$J$44,6,FALSE)*VLOOKUP(AEBYLD2!BC$4,'[1]INTERNAL PARAMETERS-1'!$B$5:$J$44,3,FALSE) + AEBYLD1!BC211*(1-VLOOKUP(AEBYLD2!BC$4,'[1]INTERNAL PARAMETERS-1'!$B$5:$J$44,5,FALSE))*VLOOKUP(AEBYLD2!BC$4,'[1]INTERNAL PARAMETERS-1'!$B$5:$J$44,8,FALSE)*VLOOKUP(AEBYLD2!BC$4,'[1]INTERNAL PARAMETERS-1'!$B$5:$J$44,3,FALSE)</f>
        <v>0</v>
      </c>
      <c r="BD211" s="50">
        <f>AEBYLD1!BD211*VLOOKUP(AEBYLD2!BD$4,'[1]INTERNAL PARAMETERS-1'!$B$5:$J$44,5,FALSE)*VLOOKUP(AEBYLD2!BD$4,'[1]INTERNAL PARAMETERS-1'!$B$5:$J$44,6,FALSE)*VLOOKUP(AEBYLD2!BD$4,'[1]INTERNAL PARAMETERS-1'!$B$5:$J$44,3,FALSE) + AEBYLD1!BD211*(1-VLOOKUP(AEBYLD2!BD$4,'[1]INTERNAL PARAMETERS-1'!$B$5:$J$44,5,FALSE))*VLOOKUP(AEBYLD2!BD$4,'[1]INTERNAL PARAMETERS-1'!$B$5:$J$44,8,FALSE)*VLOOKUP(AEBYLD2!BD$4,'[1]INTERNAL PARAMETERS-1'!$B$5:$J$44,3,FALSE)</f>
        <v>0</v>
      </c>
      <c r="BE211" s="50">
        <f>AEBYLD1!BE211*VLOOKUP(AEBYLD2!BE$4,'[1]INTERNAL PARAMETERS-1'!$B$5:$J$44,5,FALSE)*VLOOKUP(AEBYLD2!BE$4,'[1]INTERNAL PARAMETERS-1'!$B$5:$J$44,6,FALSE)*VLOOKUP(AEBYLD2!BE$4,'[1]INTERNAL PARAMETERS-1'!$B$5:$J$44,3,FALSE) + AEBYLD1!BE211*(1-VLOOKUP(AEBYLD2!BE$4,'[1]INTERNAL PARAMETERS-1'!$B$5:$J$44,5,FALSE))*VLOOKUP(AEBYLD2!BE$4,'[1]INTERNAL PARAMETERS-1'!$B$5:$J$44,8,FALSE)*VLOOKUP(AEBYLD2!BE$4,'[1]INTERNAL PARAMETERS-1'!$B$5:$J$44,3,FALSE)</f>
        <v>0</v>
      </c>
      <c r="BF211" s="50">
        <f>AEBYLD1!BF211*VLOOKUP(AEBYLD2!BF$4,'[1]INTERNAL PARAMETERS-1'!$B$5:$J$44,5,FALSE)*VLOOKUP(AEBYLD2!BF$4,'[1]INTERNAL PARAMETERS-1'!$B$5:$J$44,6,FALSE)*VLOOKUP(AEBYLD2!BF$4,'[1]INTERNAL PARAMETERS-1'!$B$5:$J$44,3,FALSE) + AEBYLD1!BF211*(1-VLOOKUP(AEBYLD2!BF$4,'[1]INTERNAL PARAMETERS-1'!$B$5:$J$44,5,FALSE))*VLOOKUP(AEBYLD2!BF$4,'[1]INTERNAL PARAMETERS-1'!$B$5:$J$44,8,FALSE)*VLOOKUP(AEBYLD2!BF$4,'[1]INTERNAL PARAMETERS-1'!$B$5:$J$44,3,FALSE)</f>
        <v>0</v>
      </c>
      <c r="BG211" s="50">
        <f>AEBYLD1!BG211*VLOOKUP(AEBYLD2!BG$4,'[1]INTERNAL PARAMETERS-1'!$B$5:$J$44,5,FALSE)*VLOOKUP(AEBYLD2!BG$4,'[1]INTERNAL PARAMETERS-1'!$B$5:$J$44,6,FALSE)*VLOOKUP(AEBYLD2!BG$4,'[1]INTERNAL PARAMETERS-1'!$B$5:$J$44,3,FALSE) + AEBYLD1!BG211*(1-VLOOKUP(AEBYLD2!BG$4,'[1]INTERNAL PARAMETERS-1'!$B$5:$J$44,5,FALSE))*VLOOKUP(AEBYLD2!BG$4,'[1]INTERNAL PARAMETERS-1'!$B$5:$J$44,8,FALSE)*VLOOKUP(AEBYLD2!BG$4,'[1]INTERNAL PARAMETERS-1'!$B$5:$J$44,3,FALSE)</f>
        <v>0</v>
      </c>
      <c r="BH211" s="50">
        <f>AEBYLD1!BH211*VLOOKUP(AEBYLD2!BH$4,'[1]INTERNAL PARAMETERS-1'!$B$5:$J$44,5,FALSE)*VLOOKUP(AEBYLD2!BH$4,'[1]INTERNAL PARAMETERS-1'!$B$5:$J$44,6,FALSE)*VLOOKUP(AEBYLD2!BH$4,'[1]INTERNAL PARAMETERS-1'!$B$5:$J$44,3,FALSE) + AEBYLD1!BH211*(1-VLOOKUP(AEBYLD2!BH$4,'[1]INTERNAL PARAMETERS-1'!$B$5:$J$44,5,FALSE))*VLOOKUP(AEBYLD2!BH$4,'[1]INTERNAL PARAMETERS-1'!$B$5:$J$44,8,FALSE)*VLOOKUP(AEBYLD2!BH$4,'[1]INTERNAL PARAMETERS-1'!$B$5:$J$44,3,FALSE)</f>
        <v>0</v>
      </c>
      <c r="BI211" s="50">
        <f>AEBYLD1!BI211*VLOOKUP(AEBYLD2!BI$4,'[1]INTERNAL PARAMETERS-1'!$B$5:$J$44,5,FALSE)*VLOOKUP(AEBYLD2!BI$4,'[1]INTERNAL PARAMETERS-1'!$B$5:$J$44,6,FALSE)*VLOOKUP(AEBYLD2!BI$4,'[1]INTERNAL PARAMETERS-1'!$B$5:$J$44,3,FALSE) + AEBYLD1!BI211*(1-VLOOKUP(AEBYLD2!BI$4,'[1]INTERNAL PARAMETERS-1'!$B$5:$J$44,5,FALSE))*VLOOKUP(AEBYLD2!BI$4,'[1]INTERNAL PARAMETERS-1'!$B$5:$J$44,8,FALSE)*VLOOKUP(AEBYLD2!BI$4,'[1]INTERNAL PARAMETERS-1'!$B$5:$J$44,3,FALSE)</f>
        <v>0</v>
      </c>
      <c r="BJ211" s="50">
        <f>AEBYLD1!BJ211*VLOOKUP(AEBYLD2!BJ$4,'[1]INTERNAL PARAMETERS-1'!$B$5:$J$44,5,FALSE)*VLOOKUP(AEBYLD2!BJ$4,'[1]INTERNAL PARAMETERS-1'!$B$5:$J$44,6,FALSE)*VLOOKUP(AEBYLD2!BJ$4,'[1]INTERNAL PARAMETERS-1'!$B$5:$J$44,3,FALSE) + AEBYLD1!BJ211*(1-VLOOKUP(AEBYLD2!BJ$4,'[1]INTERNAL PARAMETERS-1'!$B$5:$J$44,5,FALSE))*VLOOKUP(AEBYLD2!BJ$4,'[1]INTERNAL PARAMETERS-1'!$B$5:$J$44,8,FALSE)*VLOOKUP(AEBYLD2!BJ$4,'[1]INTERNAL PARAMETERS-1'!$B$5:$J$44,3,FALSE)</f>
        <v>0</v>
      </c>
      <c r="BK211" s="50">
        <f>AEBYLD1!BK211*VLOOKUP(AEBYLD2!BK$4,'[1]INTERNAL PARAMETERS-1'!$B$5:$J$44,5,FALSE)*VLOOKUP(AEBYLD2!BK$4,'[1]INTERNAL PARAMETERS-1'!$B$5:$J$44,6,FALSE)*VLOOKUP(AEBYLD2!BK$4,'[1]INTERNAL PARAMETERS-1'!$B$5:$J$44,3,FALSE) + AEBYLD1!BK211*(1-VLOOKUP(AEBYLD2!BK$4,'[1]INTERNAL PARAMETERS-1'!$B$5:$J$44,5,FALSE))*VLOOKUP(AEBYLD2!BK$4,'[1]INTERNAL PARAMETERS-1'!$B$5:$J$44,8,FALSE)*VLOOKUP(AEBYLD2!BK$4,'[1]INTERNAL PARAMETERS-1'!$B$5:$J$44,3,FALSE)</f>
        <v>0</v>
      </c>
      <c r="BL211" s="50">
        <f>AEBYLD1!BL211*VLOOKUP(AEBYLD2!BL$4,'[1]INTERNAL PARAMETERS-1'!$B$5:$J$44,5,FALSE)*VLOOKUP(AEBYLD2!BL$4,'[1]INTERNAL PARAMETERS-1'!$B$5:$J$44,6,FALSE)*VLOOKUP(AEBYLD2!BL$4,'[1]INTERNAL PARAMETERS-1'!$B$5:$J$44,3,FALSE) + AEBYLD1!BL211*(1-VLOOKUP(AEBYLD2!BL$4,'[1]INTERNAL PARAMETERS-1'!$B$5:$J$44,5,FALSE))*VLOOKUP(AEBYLD2!BL$4,'[1]INTERNAL PARAMETERS-1'!$B$5:$J$44,8,FALSE)*VLOOKUP(AEBYLD2!BL$4,'[1]INTERNAL PARAMETERS-1'!$B$5:$J$44,3,FALSE)</f>
        <v>0</v>
      </c>
      <c r="BM211" s="50">
        <f>AEBYLD1!BM211*VLOOKUP(AEBYLD2!BM$4,'[1]INTERNAL PARAMETERS-1'!$B$5:$J$44,5,FALSE)*VLOOKUP(AEBYLD2!BM$4,'[1]INTERNAL PARAMETERS-1'!$B$5:$J$44,6,FALSE)*VLOOKUP(AEBYLD2!BM$4,'[1]INTERNAL PARAMETERS-1'!$B$5:$J$44,3,FALSE) + AEBYLD1!BM211*(1-VLOOKUP(AEBYLD2!BM$4,'[1]INTERNAL PARAMETERS-1'!$B$5:$J$44,5,FALSE))*VLOOKUP(AEBYLD2!BM$4,'[1]INTERNAL PARAMETERS-1'!$B$5:$J$44,8,FALSE)*VLOOKUP(AEBYLD2!BM$4,'[1]INTERNAL PARAMETERS-1'!$B$5:$J$44,3,FALSE)</f>
        <v>0</v>
      </c>
      <c r="BN211" s="50">
        <f>AEBYLD1!BN211*VLOOKUP(AEBYLD2!BN$4,'[1]INTERNAL PARAMETERS-1'!$B$5:$J$44,5,FALSE)*VLOOKUP(AEBYLD2!BN$4,'[1]INTERNAL PARAMETERS-1'!$B$5:$J$44,6,FALSE)*VLOOKUP(AEBYLD2!BN$4,'[1]INTERNAL PARAMETERS-1'!$B$5:$J$44,3,FALSE) + AEBYLD1!BN211*(1-VLOOKUP(AEBYLD2!BN$4,'[1]INTERNAL PARAMETERS-1'!$B$5:$J$44,5,FALSE))*VLOOKUP(AEBYLD2!BN$4,'[1]INTERNAL PARAMETERS-1'!$B$5:$J$44,8,FALSE)*VLOOKUP(AEBYLD2!BN$4,'[1]INTERNAL PARAMETERS-1'!$B$5:$J$44,3,FALSE)</f>
        <v>0</v>
      </c>
      <c r="BO211" s="50">
        <f>AEBYLD1!BO211*VLOOKUP(AEBYLD2!BO$4,'[1]INTERNAL PARAMETERS-1'!$B$5:$J$44,5,FALSE)*VLOOKUP(AEBYLD2!BO$4,'[1]INTERNAL PARAMETERS-1'!$B$5:$J$44,6,FALSE)*VLOOKUP(AEBYLD2!BO$4,'[1]INTERNAL PARAMETERS-1'!$B$5:$J$44,3,FALSE) + AEBYLD1!BO211*(1-VLOOKUP(AEBYLD2!BO$4,'[1]INTERNAL PARAMETERS-1'!$B$5:$J$44,5,FALSE))*VLOOKUP(AEBYLD2!BO$4,'[1]INTERNAL PARAMETERS-1'!$B$5:$J$44,8,FALSE)*VLOOKUP(AEBYLD2!BO$4,'[1]INTERNAL PARAMETERS-1'!$B$5:$J$44,3,FALSE)</f>
        <v>0</v>
      </c>
      <c r="BP211" s="50">
        <f>AEBYLD1!BP211*VLOOKUP(AEBYLD2!BP$4,'[1]INTERNAL PARAMETERS-1'!$B$5:$J$44,5,FALSE)*VLOOKUP(AEBYLD2!BP$4,'[1]INTERNAL PARAMETERS-1'!$B$5:$J$44,6,FALSE)*VLOOKUP(AEBYLD2!BP$4,'[1]INTERNAL PARAMETERS-1'!$B$5:$J$44,3,FALSE) + AEBYLD1!BP211*(1-VLOOKUP(AEBYLD2!BP$4,'[1]INTERNAL PARAMETERS-1'!$B$5:$J$44,5,FALSE))*VLOOKUP(AEBYLD2!BP$4,'[1]INTERNAL PARAMETERS-1'!$B$5:$J$44,8,FALSE)*VLOOKUP(AEBYLD2!BP$4,'[1]INTERNAL PARAMETERS-1'!$B$5:$J$44,3,FALSE)</f>
        <v>0</v>
      </c>
      <c r="BQ211" s="50">
        <f>AEBYLD1!BQ211*VLOOKUP(AEBYLD2!BQ$4,'[1]INTERNAL PARAMETERS-1'!$B$5:$J$44,5,FALSE)*VLOOKUP(AEBYLD2!BQ$4,'[1]INTERNAL PARAMETERS-1'!$B$5:$J$44,6,FALSE)*VLOOKUP(AEBYLD2!BQ$4,'[1]INTERNAL PARAMETERS-1'!$B$5:$J$44,3,FALSE) + AEBYLD1!BQ211*(1-VLOOKUP(AEBYLD2!BQ$4,'[1]INTERNAL PARAMETERS-1'!$B$5:$J$44,5,FALSE))*VLOOKUP(AEBYLD2!BQ$4,'[1]INTERNAL PARAMETERS-1'!$B$5:$J$44,8,FALSE)*VLOOKUP(AEBYLD2!BQ$4,'[1]INTERNAL PARAMETERS-1'!$B$5:$J$44,3,FALSE)</f>
        <v>0</v>
      </c>
      <c r="BR211" s="50">
        <f>AEBYLD1!BR211*VLOOKUP(AEBYLD2!BR$4,'[1]INTERNAL PARAMETERS-1'!$B$5:$J$44,5,FALSE)*VLOOKUP(AEBYLD2!BR$4,'[1]INTERNAL PARAMETERS-1'!$B$5:$J$44,6,FALSE)*VLOOKUP(AEBYLD2!BR$4,'[1]INTERNAL PARAMETERS-1'!$B$5:$J$44,3,FALSE) + AEBYLD1!BR211*(1-VLOOKUP(AEBYLD2!BR$4,'[1]INTERNAL PARAMETERS-1'!$B$5:$J$44,5,FALSE))*VLOOKUP(AEBYLD2!BR$4,'[1]INTERNAL PARAMETERS-1'!$B$5:$J$44,8,FALSE)*VLOOKUP(AEBYLD2!BR$4,'[1]INTERNAL PARAMETERS-1'!$B$5:$J$44,3,FALSE)</f>
        <v>0</v>
      </c>
      <c r="BS211" s="50">
        <f>AEBYLD1!BS211*VLOOKUP(AEBYLD2!BS$4,'[1]INTERNAL PARAMETERS-1'!$B$5:$J$44,5,FALSE)*VLOOKUP(AEBYLD2!BS$4,'[1]INTERNAL PARAMETERS-1'!$B$5:$J$44,6,FALSE)*VLOOKUP(AEBYLD2!BS$4,'[1]INTERNAL PARAMETERS-1'!$B$5:$J$44,3,FALSE) + AEBYLD1!BS211*(1-VLOOKUP(AEBYLD2!BS$4,'[1]INTERNAL PARAMETERS-1'!$B$5:$J$44,5,FALSE))*VLOOKUP(AEBYLD2!BS$4,'[1]INTERNAL PARAMETERS-1'!$B$5:$J$44,8,FALSE)*VLOOKUP(AEBYLD2!BS$4,'[1]INTERNAL PARAMETERS-1'!$B$5:$J$44,3,FALSE)</f>
        <v>0</v>
      </c>
      <c r="BT211" s="50">
        <f>AEBYLD1!BT211*VLOOKUP(AEBYLD2!BT$4,'[1]INTERNAL PARAMETERS-1'!$B$5:$J$44,5,FALSE)*VLOOKUP(AEBYLD2!BT$4,'[1]INTERNAL PARAMETERS-1'!$B$5:$J$44,6,FALSE)*VLOOKUP(AEBYLD2!BT$4,'[1]INTERNAL PARAMETERS-1'!$B$5:$J$44,3,FALSE) + AEBYLD1!BT211*(1-VLOOKUP(AEBYLD2!BT$4,'[1]INTERNAL PARAMETERS-1'!$B$5:$J$44,5,FALSE))*VLOOKUP(AEBYLD2!BT$4,'[1]INTERNAL PARAMETERS-1'!$B$5:$J$44,8,FALSE)*VLOOKUP(AEBYLD2!BT$4,'[1]INTERNAL PARAMETERS-1'!$B$5:$J$44,3,FALSE)</f>
        <v>0</v>
      </c>
      <c r="BU211" s="50">
        <f>AEBYLD1!BU211*VLOOKUP(AEBYLD2!BU$4,'[1]INTERNAL PARAMETERS-1'!$B$5:$J$44,5,FALSE)*VLOOKUP(AEBYLD2!BU$4,'[1]INTERNAL PARAMETERS-1'!$B$5:$J$44,6,FALSE)*VLOOKUP(AEBYLD2!BU$4,'[1]INTERNAL PARAMETERS-1'!$B$5:$J$44,3,FALSE) + AEBYLD1!BU211*(1-VLOOKUP(AEBYLD2!BU$4,'[1]INTERNAL PARAMETERS-1'!$B$5:$J$44,5,FALSE))*VLOOKUP(AEBYLD2!BU$4,'[1]INTERNAL PARAMETERS-1'!$B$5:$J$44,8,FALSE)*VLOOKUP(AEBYLD2!BU$4,'[1]INTERNAL PARAMETERS-1'!$B$5:$J$44,3,FALSE)</f>
        <v>0</v>
      </c>
      <c r="BV211" s="50">
        <f>AEBYLD1!BV211*VLOOKUP(AEBYLD2!BV$4,'[1]INTERNAL PARAMETERS-1'!$B$5:$J$44,5,FALSE)*VLOOKUP(AEBYLD2!BV$4,'[1]INTERNAL PARAMETERS-1'!$B$5:$J$44,6,FALSE)*VLOOKUP(AEBYLD2!BV$4,'[1]INTERNAL PARAMETERS-1'!$B$5:$J$44,3,FALSE) + AEBYLD1!BV211*(1-VLOOKUP(AEBYLD2!BV$4,'[1]INTERNAL PARAMETERS-1'!$B$5:$J$44,5,FALSE))*VLOOKUP(AEBYLD2!BV$4,'[1]INTERNAL PARAMETERS-1'!$B$5:$J$44,8,FALSE)*VLOOKUP(AEBYLD2!BV$4,'[1]INTERNAL PARAMETERS-1'!$B$5:$J$44,3,FALSE)</f>
        <v>0</v>
      </c>
      <c r="BW211" s="50">
        <f>AEBYLD1!BW211*VLOOKUP(AEBYLD2!BW$4,'[1]INTERNAL PARAMETERS-1'!$B$5:$J$44,5,FALSE)*VLOOKUP(AEBYLD2!BW$4,'[1]INTERNAL PARAMETERS-1'!$B$5:$J$44,6,FALSE)*VLOOKUP(AEBYLD2!BW$4,'[1]INTERNAL PARAMETERS-1'!$B$5:$J$44,3,FALSE) + AEBYLD1!BW211*(1-VLOOKUP(AEBYLD2!BW$4,'[1]INTERNAL PARAMETERS-1'!$B$5:$J$44,5,FALSE))*VLOOKUP(AEBYLD2!BW$4,'[1]INTERNAL PARAMETERS-1'!$B$5:$J$44,8,FALSE)*VLOOKUP(AEBYLD2!BW$4,'[1]INTERNAL PARAMETERS-1'!$B$5:$J$44,3,FALSE)</f>
        <v>0</v>
      </c>
      <c r="BX211" s="50">
        <f>AEBYLD1!BX211*VLOOKUP(AEBYLD2!BX$4,'[1]INTERNAL PARAMETERS-1'!$B$5:$J$44,5,FALSE)*VLOOKUP(AEBYLD2!BX$4,'[1]INTERNAL PARAMETERS-1'!$B$5:$J$44,6,FALSE)*VLOOKUP(AEBYLD2!BX$4,'[1]INTERNAL PARAMETERS-1'!$B$5:$J$44,3,FALSE) + AEBYLD1!BX211*(1-VLOOKUP(AEBYLD2!BX$4,'[1]INTERNAL PARAMETERS-1'!$B$5:$J$44,5,FALSE))*VLOOKUP(AEBYLD2!BX$4,'[1]INTERNAL PARAMETERS-1'!$B$5:$J$44,8,FALSE)*VLOOKUP(AEBYLD2!BX$4,'[1]INTERNAL PARAMETERS-1'!$B$5:$J$44,3,FALSE)</f>
        <v>0</v>
      </c>
      <c r="BY211" s="50">
        <f>AEBYLD1!BY211*VLOOKUP(AEBYLD2!BY$4,'[1]INTERNAL PARAMETERS-1'!$B$5:$J$44,5,FALSE)*VLOOKUP(AEBYLD2!BY$4,'[1]INTERNAL PARAMETERS-1'!$B$5:$J$44,6,FALSE)*VLOOKUP(AEBYLD2!BY$4,'[1]INTERNAL PARAMETERS-1'!$B$5:$J$44,3,FALSE) + AEBYLD1!BY211*(1-VLOOKUP(AEBYLD2!BY$4,'[1]INTERNAL PARAMETERS-1'!$B$5:$J$44,5,FALSE))*VLOOKUP(AEBYLD2!BY$4,'[1]INTERNAL PARAMETERS-1'!$B$5:$J$44,8,FALSE)*VLOOKUP(AEBYLD2!BY$4,'[1]INTERNAL PARAMETERS-1'!$B$5:$J$44,3,FALSE)</f>
        <v>0</v>
      </c>
      <c r="BZ211" s="50">
        <f>AEBYLD1!BZ211*VLOOKUP(AEBYLD2!BZ$4,'[1]INTERNAL PARAMETERS-1'!$B$5:$J$44,5,FALSE)*VLOOKUP(AEBYLD2!BZ$4,'[1]INTERNAL PARAMETERS-1'!$B$5:$J$44,6,FALSE)*VLOOKUP(AEBYLD2!BZ$4,'[1]INTERNAL PARAMETERS-1'!$B$5:$J$44,3,FALSE) + AEBYLD1!BZ211*(1-VLOOKUP(AEBYLD2!BZ$4,'[1]INTERNAL PARAMETERS-1'!$B$5:$J$44,5,FALSE))*VLOOKUP(AEBYLD2!BZ$4,'[1]INTERNAL PARAMETERS-1'!$B$5:$J$44,8,FALSE)*VLOOKUP(AEBYLD2!BZ$4,'[1]INTERNAL PARAMETERS-1'!$B$5:$J$44,3,FALSE)</f>
        <v>0</v>
      </c>
      <c r="CA211" s="50">
        <f>AEBYLD1!CA211*VLOOKUP(AEBYLD2!CA$4,'[1]INTERNAL PARAMETERS-1'!$B$5:$J$44,5,FALSE)*VLOOKUP(AEBYLD2!CA$4,'[1]INTERNAL PARAMETERS-1'!$B$5:$J$44,6,FALSE)*VLOOKUP(AEBYLD2!CA$4,'[1]INTERNAL PARAMETERS-1'!$B$5:$J$44,3,FALSE) + AEBYLD1!CA211*(1-VLOOKUP(AEBYLD2!CA$4,'[1]INTERNAL PARAMETERS-1'!$B$5:$J$44,5,FALSE))*VLOOKUP(AEBYLD2!CA$4,'[1]INTERNAL PARAMETERS-1'!$B$5:$J$44,8,FALSE)*VLOOKUP(AEBYLD2!CA$4,'[1]INTERNAL PARAMETERS-1'!$B$5:$J$44,3,FALSE)</f>
        <v>0</v>
      </c>
      <c r="CB211" s="50">
        <f>AEBYLD1!CB211*VLOOKUP(AEBYLD2!CB$4,'[1]INTERNAL PARAMETERS-1'!$B$5:$J$44,5,FALSE)*VLOOKUP(AEBYLD2!CB$4,'[1]INTERNAL PARAMETERS-1'!$B$5:$J$44,6,FALSE)*VLOOKUP(AEBYLD2!CB$4,'[1]INTERNAL PARAMETERS-1'!$B$5:$J$44,3,FALSE) + AEBYLD1!CB211*(1-VLOOKUP(AEBYLD2!CB$4,'[1]INTERNAL PARAMETERS-1'!$B$5:$J$44,5,FALSE))*VLOOKUP(AEBYLD2!CB$4,'[1]INTERNAL PARAMETERS-1'!$B$5:$J$44,8,FALSE)*VLOOKUP(AEBYLD2!CB$4,'[1]INTERNAL PARAMETERS-1'!$B$5:$J$44,3,FALSE)</f>
        <v>0</v>
      </c>
      <c r="CC211" s="50">
        <f>AEBYLD1!CC211*VLOOKUP(AEBYLD2!CC$4,'[1]INTERNAL PARAMETERS-1'!$B$5:$J$44,5,FALSE)*VLOOKUP(AEBYLD2!CC$4,'[1]INTERNAL PARAMETERS-1'!$B$5:$J$44,6,FALSE)*VLOOKUP(AEBYLD2!CC$4,'[1]INTERNAL PARAMETERS-1'!$B$5:$J$44,3,FALSE) + AEBYLD1!CC211*(1-VLOOKUP(AEBYLD2!CC$4,'[1]INTERNAL PARAMETERS-1'!$B$5:$J$44,5,FALSE))*VLOOKUP(AEBYLD2!CC$4,'[1]INTERNAL PARAMETERS-1'!$B$5:$J$44,8,FALSE)*VLOOKUP(AEBYLD2!CC$4,'[1]INTERNAL PARAMETERS-1'!$B$5:$J$44,3,FALSE)</f>
        <v>0</v>
      </c>
      <c r="CD211" s="50">
        <f>AEBYLD1!CD211*VLOOKUP(AEBYLD2!CD$4,'[1]INTERNAL PARAMETERS-1'!$B$5:$J$44,5,FALSE)*VLOOKUP(AEBYLD2!CD$4,'[1]INTERNAL PARAMETERS-1'!$B$5:$J$44,6,FALSE)*VLOOKUP(AEBYLD2!CD$4,'[1]INTERNAL PARAMETERS-1'!$B$5:$J$44,3,FALSE) + AEBYLD1!CD211*(1-VLOOKUP(AEBYLD2!CD$4,'[1]INTERNAL PARAMETERS-1'!$B$5:$J$44,5,FALSE))*VLOOKUP(AEBYLD2!CD$4,'[1]INTERNAL PARAMETERS-1'!$B$5:$J$44,8,FALSE)*VLOOKUP(AEBYLD2!CD$4,'[1]INTERNAL PARAMETERS-1'!$B$5:$J$44,3,FALSE)</f>
        <v>0</v>
      </c>
      <c r="CE211" s="50">
        <f>AEBYLD1!CE211*VLOOKUP(AEBYLD2!CE$4,'[1]INTERNAL PARAMETERS-1'!$B$5:$J$44,5,FALSE)*VLOOKUP(AEBYLD2!CE$4,'[1]INTERNAL PARAMETERS-1'!$B$5:$J$44,6,FALSE)*VLOOKUP(AEBYLD2!CE$4,'[1]INTERNAL PARAMETERS-1'!$B$5:$J$44,3,FALSE) + AEBYLD1!CE211*(1-VLOOKUP(AEBYLD2!CE$4,'[1]INTERNAL PARAMETERS-1'!$B$5:$J$44,5,FALSE))*VLOOKUP(AEBYLD2!CE$4,'[1]INTERNAL PARAMETERS-1'!$B$5:$J$44,8,FALSE)*VLOOKUP(AEBYLD2!CE$4,'[1]INTERNAL PARAMETERS-1'!$B$5:$J$44,3,FALSE)</f>
        <v>0</v>
      </c>
      <c r="CF211" s="50">
        <f>AEBYLD1!CF211*VLOOKUP(AEBYLD2!CF$4,'[1]INTERNAL PARAMETERS-1'!$B$5:$J$44,5,FALSE)*VLOOKUP(AEBYLD2!CF$4,'[1]INTERNAL PARAMETERS-1'!$B$5:$J$44,6,FALSE)*VLOOKUP(AEBYLD2!CF$4,'[1]INTERNAL PARAMETERS-1'!$B$5:$J$44,3,FALSE) + AEBYLD1!CF211*(1-VLOOKUP(AEBYLD2!CF$4,'[1]INTERNAL PARAMETERS-1'!$B$5:$J$44,5,FALSE))*VLOOKUP(AEBYLD2!CF$4,'[1]INTERNAL PARAMETERS-1'!$B$5:$J$44,8,FALSE)*VLOOKUP(AEBYLD2!CF$4,'[1]INTERNAL PARAMETERS-1'!$B$5:$J$44,3,FALSE)</f>
        <v>0</v>
      </c>
      <c r="CG211" s="50">
        <f>AEBYLD1!CG211*VLOOKUP(AEBYLD2!CG$4,'[1]INTERNAL PARAMETERS-1'!$B$5:$J$44,5,FALSE)*VLOOKUP(AEBYLD2!CG$4,'[1]INTERNAL PARAMETERS-1'!$B$5:$J$44,6,FALSE)*VLOOKUP(AEBYLD2!CG$4,'[1]INTERNAL PARAMETERS-1'!$B$5:$J$44,3,FALSE) + AEBYLD1!CG211*(1-VLOOKUP(AEBYLD2!CG$4,'[1]INTERNAL PARAMETERS-1'!$B$5:$J$44,5,FALSE))*VLOOKUP(AEBYLD2!CG$4,'[1]INTERNAL PARAMETERS-1'!$B$5:$J$44,8,FALSE)*VLOOKUP(AEBYLD2!CG$4,'[1]INTERNAL PARAMETERS-1'!$B$5:$J$44,3,FALSE)</f>
        <v>0</v>
      </c>
      <c r="CH211" s="49">
        <f>AEBYLD1!CH211*VLOOKUP(AEBYLD2!CH$4,'[1]INTERNAL PARAMETERS-1'!$B$5:$J$44,5,FALSE)*VLOOKUP(AEBYLD2!CH$4,'[1]INTERNAL PARAMETERS-1'!$B$5:$J$44,6,FALSE)*VLOOKUP(AEBYLD2!CH$4,'[1]INTERNAL PARAMETERS-1'!$B$5:$J$44,3,FALSE) + AEBYLD1!CH211*(1-VLOOKUP(AEBYLD2!CH$4,'[1]INTERNAL PARAMETERS-1'!$B$5:$J$44,5,FALSE))*VLOOKUP(AEBYLD2!CH$4,'[1]INTERNAL PARAMETERS-1'!$B$5:$J$44,8,FALSE)*VLOOKUP(AEBYLD2!CH$4,'[1]INTERNAL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 x14ac:dyDescent="0.4">
      <c r="B212" s="64" t="s">
        <v>7</v>
      </c>
      <c r="C212" s="63" t="s">
        <v>71</v>
      </c>
      <c r="D212" s="63" t="s">
        <v>79</v>
      </c>
      <c r="E212" s="147">
        <f>AEB!AF212</f>
        <v>0</v>
      </c>
      <c r="F212" s="62">
        <f>'[1]INTERNAL PARAMETERS-1'!M14</f>
        <v>39.424999999999997</v>
      </c>
      <c r="G212" s="51">
        <f>AEBYLD1!G212*VLOOKUP(AEBYLD2!G$4,'[1]INTERNAL PARAMETERS-1'!$B$5:$J$44,5,FALSE)*VLOOKUP(AEBYLD2!G$4,'[1]INTERNAL PARAMETERS-1'!$B$5:$J$44,7,FALSE)*AEBYLD2!$F212 + AEBYLD1!G212*(1-VLOOKUP(AEBYLD2!G$4,'[1]INTERNAL PARAMETERS-1'!$B$5:$J$44,5,FALSE))*VLOOKUP(AEBYLD2!G$4,'[1]INTERNAL PARAMETERS-1'!$B$5:$J$44,9,FALSE)*AEBYLD2!$F212</f>
        <v>0</v>
      </c>
      <c r="H212" s="50">
        <f>AEBYLD1!H212*VLOOKUP(AEBYLD2!H$4,'[1]INTERNAL PARAMETERS-1'!$B$5:$J$44,5,FALSE)*VLOOKUP(AEBYLD2!H$4,'[1]INTERNAL PARAMETERS-1'!$B$5:$J$44,7,FALSE)*AEBYLD2!$F212 + AEBYLD1!H212*(1-VLOOKUP(AEBYLD2!H$4,'[1]INTERNAL PARAMETERS-1'!$B$5:$J$44,5,FALSE))*VLOOKUP(AEBYLD2!H$4,'[1]INTERNAL PARAMETERS-1'!$B$5:$J$44,9,FALSE)*AEBYLD2!$F212</f>
        <v>0</v>
      </c>
      <c r="I212" s="50">
        <f>AEBYLD1!I212*VLOOKUP(AEBYLD2!I$4,'[1]INTERNAL PARAMETERS-1'!$B$5:$J$44,5,FALSE)*VLOOKUP(AEBYLD2!I$4,'[1]INTERNAL PARAMETERS-1'!$B$5:$J$44,7,FALSE)*AEBYLD2!$F212 + AEBYLD1!I212*(1-VLOOKUP(AEBYLD2!I$4,'[1]INTERNAL PARAMETERS-1'!$B$5:$J$44,5,FALSE))*VLOOKUP(AEBYLD2!I$4,'[1]INTERNAL PARAMETERS-1'!$B$5:$J$44,9,FALSE)*AEBYLD2!$F212</f>
        <v>0</v>
      </c>
      <c r="J212" s="50">
        <f>AEBYLD1!J212*VLOOKUP(AEBYLD2!J$4,'[1]INTERNAL PARAMETERS-1'!$B$5:$J$44,5,FALSE)*VLOOKUP(AEBYLD2!J$4,'[1]INTERNAL PARAMETERS-1'!$B$5:$J$44,7,FALSE)*AEBYLD2!$F212 + AEBYLD1!J212*(1-VLOOKUP(AEBYLD2!J$4,'[1]INTERNAL PARAMETERS-1'!$B$5:$J$44,5,FALSE))*VLOOKUP(AEBYLD2!J$4,'[1]INTERNAL PARAMETERS-1'!$B$5:$J$44,9,FALSE)*AEBYLD2!$F212</f>
        <v>0</v>
      </c>
      <c r="K212" s="50">
        <f>AEBYLD1!K212*VLOOKUP(AEBYLD2!K$4,'[1]INTERNAL PARAMETERS-1'!$B$5:$J$44,5,FALSE)*VLOOKUP(AEBYLD2!K$4,'[1]INTERNAL PARAMETERS-1'!$B$5:$J$44,7,FALSE)*AEBYLD2!$F212 + AEBYLD1!K212*(1-VLOOKUP(AEBYLD2!K$4,'[1]INTERNAL PARAMETERS-1'!$B$5:$J$44,5,FALSE))*VLOOKUP(AEBYLD2!K$4,'[1]INTERNAL PARAMETERS-1'!$B$5:$J$44,9,FALSE)*AEBYLD2!$F212</f>
        <v>0</v>
      </c>
      <c r="L212" s="50">
        <f>AEBYLD1!L212*VLOOKUP(AEBYLD2!L$4,'[1]INTERNAL PARAMETERS-1'!$B$5:$J$44,5,FALSE)*VLOOKUP(AEBYLD2!L$4,'[1]INTERNAL PARAMETERS-1'!$B$5:$J$44,7,FALSE)*AEBYLD2!$F212 + AEBYLD1!L212*(1-VLOOKUP(AEBYLD2!L$4,'[1]INTERNAL PARAMETERS-1'!$B$5:$J$44,5,FALSE))*VLOOKUP(AEBYLD2!L$4,'[1]INTERNAL PARAMETERS-1'!$B$5:$J$44,9,FALSE)*AEBYLD2!$F212</f>
        <v>0</v>
      </c>
      <c r="M212" s="50">
        <f>AEBYLD1!M212*VLOOKUP(AEBYLD2!M$4,'[1]INTERNAL PARAMETERS-1'!$B$5:$J$44,5,FALSE)*VLOOKUP(AEBYLD2!M$4,'[1]INTERNAL PARAMETERS-1'!$B$5:$J$44,7,FALSE)*AEBYLD2!$F212 + AEBYLD1!M212*(1-VLOOKUP(AEBYLD2!M$4,'[1]INTERNAL PARAMETERS-1'!$B$5:$J$44,5,FALSE))*VLOOKUP(AEBYLD2!M$4,'[1]INTERNAL PARAMETERS-1'!$B$5:$J$44,9,FALSE)*AEBYLD2!$F212</f>
        <v>0</v>
      </c>
      <c r="N212" s="50">
        <f>AEBYLD1!N212*VLOOKUP(AEBYLD2!N$4,'[1]INTERNAL PARAMETERS-1'!$B$5:$J$44,5,FALSE)*VLOOKUP(AEBYLD2!N$4,'[1]INTERNAL PARAMETERS-1'!$B$5:$J$44,7,FALSE)*AEBYLD2!$F212 + AEBYLD1!N212*(1-VLOOKUP(AEBYLD2!N$4,'[1]INTERNAL PARAMETERS-1'!$B$5:$J$44,5,FALSE))*VLOOKUP(AEBYLD2!N$4,'[1]INTERNAL PARAMETERS-1'!$B$5:$J$44,9,FALSE)*AEBYLD2!$F212</f>
        <v>0</v>
      </c>
      <c r="O212" s="50">
        <f>AEBYLD1!O212*VLOOKUP(AEBYLD2!O$4,'[1]INTERNAL PARAMETERS-1'!$B$5:$J$44,5,FALSE)*VLOOKUP(AEBYLD2!O$4,'[1]INTERNAL PARAMETERS-1'!$B$5:$J$44,7,FALSE)*AEBYLD2!$F212 + AEBYLD1!O212*(1-VLOOKUP(AEBYLD2!O$4,'[1]INTERNAL PARAMETERS-1'!$B$5:$J$44,5,FALSE))*VLOOKUP(AEBYLD2!O$4,'[1]INTERNAL PARAMETERS-1'!$B$5:$J$44,9,FALSE)*AEBYLD2!$F212</f>
        <v>0</v>
      </c>
      <c r="P212" s="50">
        <f>AEBYLD1!P212*VLOOKUP(AEBYLD2!P$4,'[1]INTERNAL PARAMETERS-1'!$B$5:$J$44,5,FALSE)*VLOOKUP(AEBYLD2!P$4,'[1]INTERNAL PARAMETERS-1'!$B$5:$J$44,7,FALSE)*AEBYLD2!$F212 + AEBYLD1!P212*(1-VLOOKUP(AEBYLD2!P$4,'[1]INTERNAL PARAMETERS-1'!$B$5:$J$44,5,FALSE))*VLOOKUP(AEBYLD2!P$4,'[1]INTERNAL PARAMETERS-1'!$B$5:$J$44,9,FALSE)*AEBYLD2!$F212</f>
        <v>0</v>
      </c>
      <c r="Q212" s="50">
        <f>AEBYLD1!Q212*VLOOKUP(AEBYLD2!Q$4,'[1]INTERNAL PARAMETERS-1'!$B$5:$J$44,5,FALSE)*VLOOKUP(AEBYLD2!Q$4,'[1]INTERNAL PARAMETERS-1'!$B$5:$J$44,7,FALSE)*AEBYLD2!$F212 + AEBYLD1!Q212*(1-VLOOKUP(AEBYLD2!Q$4,'[1]INTERNAL PARAMETERS-1'!$B$5:$J$44,5,FALSE))*VLOOKUP(AEBYLD2!Q$4,'[1]INTERNAL PARAMETERS-1'!$B$5:$J$44,9,FALSE)*AEBYLD2!$F212</f>
        <v>0</v>
      </c>
      <c r="R212" s="50">
        <f>AEBYLD1!R212*VLOOKUP(AEBYLD2!R$4,'[1]INTERNAL PARAMETERS-1'!$B$5:$J$44,5,FALSE)*VLOOKUP(AEBYLD2!R$4,'[1]INTERNAL PARAMETERS-1'!$B$5:$J$44,7,FALSE)*AEBYLD2!$F212 + AEBYLD1!R212*(1-VLOOKUP(AEBYLD2!R$4,'[1]INTERNAL PARAMETERS-1'!$B$5:$J$44,5,FALSE))*VLOOKUP(AEBYLD2!R$4,'[1]INTERNAL PARAMETERS-1'!$B$5:$J$44,9,FALSE)*AEBYLD2!$F212</f>
        <v>0</v>
      </c>
      <c r="S212" s="50">
        <f>AEBYLD1!S212*VLOOKUP(AEBYLD2!S$4,'[1]INTERNAL PARAMETERS-1'!$B$5:$J$44,5,FALSE)*VLOOKUP(AEBYLD2!S$4,'[1]INTERNAL PARAMETERS-1'!$B$5:$J$44,7,FALSE)*AEBYLD2!$F212 + AEBYLD1!S212*(1-VLOOKUP(AEBYLD2!S$4,'[1]INTERNAL PARAMETERS-1'!$B$5:$J$44,5,FALSE))*VLOOKUP(AEBYLD2!S$4,'[1]INTERNAL PARAMETERS-1'!$B$5:$J$44,9,FALSE)*AEBYLD2!$F212</f>
        <v>0</v>
      </c>
      <c r="T212" s="50">
        <f>AEBYLD1!T212*VLOOKUP(AEBYLD2!T$4,'[1]INTERNAL PARAMETERS-1'!$B$5:$J$44,5,FALSE)*VLOOKUP(AEBYLD2!T$4,'[1]INTERNAL PARAMETERS-1'!$B$5:$J$44,7,FALSE)*AEBYLD2!$F212 + AEBYLD1!T212*(1-VLOOKUP(AEBYLD2!T$4,'[1]INTERNAL PARAMETERS-1'!$B$5:$J$44,5,FALSE))*VLOOKUP(AEBYLD2!T$4,'[1]INTERNAL PARAMETERS-1'!$B$5:$J$44,9,FALSE)*AEBYLD2!$F212</f>
        <v>0</v>
      </c>
      <c r="U212" s="50">
        <f>AEBYLD1!U212*VLOOKUP(AEBYLD2!U$4,'[1]INTERNAL PARAMETERS-1'!$B$5:$J$44,5,FALSE)*VLOOKUP(AEBYLD2!U$4,'[1]INTERNAL PARAMETERS-1'!$B$5:$J$44,7,FALSE)*AEBYLD2!$F212 + AEBYLD1!U212*(1-VLOOKUP(AEBYLD2!U$4,'[1]INTERNAL PARAMETERS-1'!$B$5:$J$44,5,FALSE))*VLOOKUP(AEBYLD2!U$4,'[1]INTERNAL PARAMETERS-1'!$B$5:$J$44,9,FALSE)*AEBYLD2!$F212</f>
        <v>0</v>
      </c>
      <c r="V212" s="50">
        <f>AEBYLD1!V212*VLOOKUP(AEBYLD2!V$4,'[1]INTERNAL PARAMETERS-1'!$B$5:$J$44,5,FALSE)*VLOOKUP(AEBYLD2!V$4,'[1]INTERNAL PARAMETERS-1'!$B$5:$J$44,7,FALSE)*AEBYLD2!$F212 + AEBYLD1!V212*(1-VLOOKUP(AEBYLD2!V$4,'[1]INTERNAL PARAMETERS-1'!$B$5:$J$44,5,FALSE))*VLOOKUP(AEBYLD2!V$4,'[1]INTERNAL PARAMETERS-1'!$B$5:$J$44,9,FALSE)*AEBYLD2!$F212</f>
        <v>0</v>
      </c>
      <c r="W212" s="50">
        <f>AEBYLD1!W212*VLOOKUP(AEBYLD2!W$4,'[1]INTERNAL PARAMETERS-1'!$B$5:$J$44,5,FALSE)*VLOOKUP(AEBYLD2!W$4,'[1]INTERNAL PARAMETERS-1'!$B$5:$J$44,7,FALSE)*AEBYLD2!$F212 + AEBYLD1!W212*(1-VLOOKUP(AEBYLD2!W$4,'[1]INTERNAL PARAMETERS-1'!$B$5:$J$44,5,FALSE))*VLOOKUP(AEBYLD2!W$4,'[1]INTERNAL PARAMETERS-1'!$B$5:$J$44,9,FALSE)*AEBYLD2!$F212</f>
        <v>0</v>
      </c>
      <c r="X212" s="50">
        <f>AEBYLD1!X212*VLOOKUP(AEBYLD2!X$4,'[1]INTERNAL PARAMETERS-1'!$B$5:$J$44,5,FALSE)*VLOOKUP(AEBYLD2!X$4,'[1]INTERNAL PARAMETERS-1'!$B$5:$J$44,7,FALSE)*AEBYLD2!$F212 + AEBYLD1!X212*(1-VLOOKUP(AEBYLD2!X$4,'[1]INTERNAL PARAMETERS-1'!$B$5:$J$44,5,FALSE))*VLOOKUP(AEBYLD2!X$4,'[1]INTERNAL PARAMETERS-1'!$B$5:$J$44,9,FALSE)*AEBYLD2!$F212</f>
        <v>0</v>
      </c>
      <c r="Y212" s="50">
        <f>AEBYLD1!Y212*VLOOKUP(AEBYLD2!Y$4,'[1]INTERNAL PARAMETERS-1'!$B$5:$J$44,5,FALSE)*VLOOKUP(AEBYLD2!Y$4,'[1]INTERNAL PARAMETERS-1'!$B$5:$J$44,7,FALSE)*AEBYLD2!$F212 + AEBYLD1!Y212*(1-VLOOKUP(AEBYLD2!Y$4,'[1]INTERNAL PARAMETERS-1'!$B$5:$J$44,5,FALSE))*VLOOKUP(AEBYLD2!Y$4,'[1]INTERNAL PARAMETERS-1'!$B$5:$J$44,9,FALSE)*AEBYLD2!$F212</f>
        <v>0</v>
      </c>
      <c r="Z212" s="50">
        <f>AEBYLD1!Z212*VLOOKUP(AEBYLD2!Z$4,'[1]INTERNAL PARAMETERS-1'!$B$5:$J$44,5,FALSE)*VLOOKUP(AEBYLD2!Z$4,'[1]INTERNAL PARAMETERS-1'!$B$5:$J$44,7,FALSE)*AEBYLD2!$F212 + AEBYLD1!Z212*(1-VLOOKUP(AEBYLD2!Z$4,'[1]INTERNAL PARAMETERS-1'!$B$5:$J$44,5,FALSE))*VLOOKUP(AEBYLD2!Z$4,'[1]INTERNAL PARAMETERS-1'!$B$5:$J$44,9,FALSE)*AEBYLD2!$F212</f>
        <v>0</v>
      </c>
      <c r="AA212" s="50">
        <f>AEBYLD1!AA212*VLOOKUP(AEBYLD2!AA$4,'[1]INTERNAL PARAMETERS-1'!$B$5:$J$44,5,FALSE)*VLOOKUP(AEBYLD2!AA$4,'[1]INTERNAL PARAMETERS-1'!$B$5:$J$44,7,FALSE)*AEBYLD2!$F212 + AEBYLD1!AA212*(1-VLOOKUP(AEBYLD2!AA$4,'[1]INTERNAL PARAMETERS-1'!$B$5:$J$44,5,FALSE))*VLOOKUP(AEBYLD2!AA$4,'[1]INTERNAL PARAMETERS-1'!$B$5:$J$44,9,FALSE)*AEBYLD2!$F212</f>
        <v>0</v>
      </c>
      <c r="AB212" s="50">
        <f>AEBYLD1!AB212*VLOOKUP(AEBYLD2!AB$4,'[1]INTERNAL PARAMETERS-1'!$B$5:$J$44,5,FALSE)*VLOOKUP(AEBYLD2!AB$4,'[1]INTERNAL PARAMETERS-1'!$B$5:$J$44,7,FALSE)*AEBYLD2!$F212 + AEBYLD1!AB212*(1-VLOOKUP(AEBYLD2!AB$4,'[1]INTERNAL PARAMETERS-1'!$B$5:$J$44,5,FALSE))*VLOOKUP(AEBYLD2!AB$4,'[1]INTERNAL PARAMETERS-1'!$B$5:$J$44,9,FALSE)*AEBYLD2!$F212</f>
        <v>0</v>
      </c>
      <c r="AC212" s="50">
        <f>AEBYLD1!AC212*VLOOKUP(AEBYLD2!AC$4,'[1]INTERNAL PARAMETERS-1'!$B$5:$J$44,5,FALSE)*VLOOKUP(AEBYLD2!AC$4,'[1]INTERNAL PARAMETERS-1'!$B$5:$J$44,7,FALSE)*AEBYLD2!$F212 + AEBYLD1!AC212*(1-VLOOKUP(AEBYLD2!AC$4,'[1]INTERNAL PARAMETERS-1'!$B$5:$J$44,5,FALSE))*VLOOKUP(AEBYLD2!AC$4,'[1]INTERNAL PARAMETERS-1'!$B$5:$J$44,9,FALSE)*AEBYLD2!$F212</f>
        <v>0</v>
      </c>
      <c r="AD212" s="50">
        <f>AEBYLD1!AD212*VLOOKUP(AEBYLD2!AD$4,'[1]INTERNAL PARAMETERS-1'!$B$5:$J$44,5,FALSE)*VLOOKUP(AEBYLD2!AD$4,'[1]INTERNAL PARAMETERS-1'!$B$5:$J$44,7,FALSE)*AEBYLD2!$F212 + AEBYLD1!AD212*(1-VLOOKUP(AEBYLD2!AD$4,'[1]INTERNAL PARAMETERS-1'!$B$5:$J$44,5,FALSE))*VLOOKUP(AEBYLD2!AD$4,'[1]INTERNAL PARAMETERS-1'!$B$5:$J$44,9,FALSE)*AEBYLD2!$F212</f>
        <v>0</v>
      </c>
      <c r="AE212" s="50">
        <f>AEBYLD1!AE212*VLOOKUP(AEBYLD2!AE$4,'[1]INTERNAL PARAMETERS-1'!$B$5:$J$44,5,FALSE)*VLOOKUP(AEBYLD2!AE$4,'[1]INTERNAL PARAMETERS-1'!$B$5:$J$44,7,FALSE)*AEBYLD2!$F212 + AEBYLD1!AE212*(1-VLOOKUP(AEBYLD2!AE$4,'[1]INTERNAL PARAMETERS-1'!$B$5:$J$44,5,FALSE))*VLOOKUP(AEBYLD2!AE$4,'[1]INTERNAL PARAMETERS-1'!$B$5:$J$44,9,FALSE)*AEBYLD2!$F212</f>
        <v>0</v>
      </c>
      <c r="AF212" s="50">
        <f>AEBYLD1!AF212*VLOOKUP(AEBYLD2!AF$4,'[1]INTERNAL PARAMETERS-1'!$B$5:$J$44,5,FALSE)*VLOOKUP(AEBYLD2!AF$4,'[1]INTERNAL PARAMETERS-1'!$B$5:$J$44,7,FALSE)*AEBYLD2!$F212 + AEBYLD1!AF212*(1-VLOOKUP(AEBYLD2!AF$4,'[1]INTERNAL PARAMETERS-1'!$B$5:$J$44,5,FALSE))*VLOOKUP(AEBYLD2!AF$4,'[1]INTERNAL PARAMETERS-1'!$B$5:$J$44,9,FALSE)*AEBYLD2!$F212</f>
        <v>0</v>
      </c>
      <c r="AG212" s="50">
        <f>AEBYLD1!AG212*VLOOKUP(AEBYLD2!AG$4,'[1]INTERNAL PARAMETERS-1'!$B$5:$J$44,5,FALSE)*VLOOKUP(AEBYLD2!AG$4,'[1]INTERNAL PARAMETERS-1'!$B$5:$J$44,7,FALSE)*AEBYLD2!$F212 + AEBYLD1!AG212*(1-VLOOKUP(AEBYLD2!AG$4,'[1]INTERNAL PARAMETERS-1'!$B$5:$J$44,5,FALSE))*VLOOKUP(AEBYLD2!AG$4,'[1]INTERNAL PARAMETERS-1'!$B$5:$J$44,9,FALSE)*AEBYLD2!$F212</f>
        <v>0</v>
      </c>
      <c r="AH212" s="50">
        <f>AEBYLD1!AH212*VLOOKUP(AEBYLD2!AH$4,'[1]INTERNAL PARAMETERS-1'!$B$5:$J$44,5,FALSE)*VLOOKUP(AEBYLD2!AH$4,'[1]INTERNAL PARAMETERS-1'!$B$5:$J$44,7,FALSE)*AEBYLD2!$F212 + AEBYLD1!AH212*(1-VLOOKUP(AEBYLD2!AH$4,'[1]INTERNAL PARAMETERS-1'!$B$5:$J$44,5,FALSE))*VLOOKUP(AEBYLD2!AH$4,'[1]INTERNAL PARAMETERS-1'!$B$5:$J$44,9,FALSE)*AEBYLD2!$F212</f>
        <v>0</v>
      </c>
      <c r="AI212" s="50">
        <f>AEBYLD1!AI212*VLOOKUP(AEBYLD2!AI$4,'[1]INTERNAL PARAMETERS-1'!$B$5:$J$44,5,FALSE)*VLOOKUP(AEBYLD2!AI$4,'[1]INTERNAL PARAMETERS-1'!$B$5:$J$44,7,FALSE)*AEBYLD2!$F212 + AEBYLD1!AI212*(1-VLOOKUP(AEBYLD2!AI$4,'[1]INTERNAL PARAMETERS-1'!$B$5:$J$44,5,FALSE))*VLOOKUP(AEBYLD2!AI$4,'[1]INTERNAL PARAMETERS-1'!$B$5:$J$44,9,FALSE)*AEBYLD2!$F212</f>
        <v>0</v>
      </c>
      <c r="AJ212" s="50">
        <f>AEBYLD1!AJ212*VLOOKUP(AEBYLD2!AJ$4,'[1]INTERNAL PARAMETERS-1'!$B$5:$J$44,5,FALSE)*VLOOKUP(AEBYLD2!AJ$4,'[1]INTERNAL PARAMETERS-1'!$B$5:$J$44,7,FALSE)*AEBYLD2!$F212 + AEBYLD1!AJ212*(1-VLOOKUP(AEBYLD2!AJ$4,'[1]INTERNAL PARAMETERS-1'!$B$5:$J$44,5,FALSE))*VLOOKUP(AEBYLD2!AJ$4,'[1]INTERNAL PARAMETERS-1'!$B$5:$J$44,9,FALSE)*AEBYLD2!$F212</f>
        <v>0</v>
      </c>
      <c r="AK212" s="50">
        <f>AEBYLD1!AK212*VLOOKUP(AEBYLD2!AK$4,'[1]INTERNAL PARAMETERS-1'!$B$5:$J$44,5,FALSE)*VLOOKUP(AEBYLD2!AK$4,'[1]INTERNAL PARAMETERS-1'!$B$5:$J$44,7,FALSE)*AEBYLD2!$F212 + AEBYLD1!AK212*(1-VLOOKUP(AEBYLD2!AK$4,'[1]INTERNAL PARAMETERS-1'!$B$5:$J$44,5,FALSE))*VLOOKUP(AEBYLD2!AK$4,'[1]INTERNAL PARAMETERS-1'!$B$5:$J$44,9,FALSE)*AEBYLD2!$F212</f>
        <v>0</v>
      </c>
      <c r="AL212" s="50">
        <f>AEBYLD1!AL212*VLOOKUP(AEBYLD2!AL$4,'[1]INTERNAL PARAMETERS-1'!$B$5:$J$44,5,FALSE)*VLOOKUP(AEBYLD2!AL$4,'[1]INTERNAL PARAMETERS-1'!$B$5:$J$44,7,FALSE)*AEBYLD2!$F212 + AEBYLD1!AL212*(1-VLOOKUP(AEBYLD2!AL$4,'[1]INTERNAL PARAMETERS-1'!$B$5:$J$44,5,FALSE))*VLOOKUP(AEBYLD2!AL$4,'[1]INTERNAL PARAMETERS-1'!$B$5:$J$44,9,FALSE)*AEBYLD2!$F212</f>
        <v>0</v>
      </c>
      <c r="AM212" s="50">
        <f>AEBYLD1!AM212*VLOOKUP(AEBYLD2!AM$4,'[1]INTERNAL PARAMETERS-1'!$B$5:$J$44,5,FALSE)*VLOOKUP(AEBYLD2!AM$4,'[1]INTERNAL PARAMETERS-1'!$B$5:$J$44,7,FALSE)*AEBYLD2!$F212 + AEBYLD1!AM212*(1-VLOOKUP(AEBYLD2!AM$4,'[1]INTERNAL PARAMETERS-1'!$B$5:$J$44,5,FALSE))*VLOOKUP(AEBYLD2!AM$4,'[1]INTERNAL PARAMETERS-1'!$B$5:$J$44,9,FALSE)*AEBYLD2!$F212</f>
        <v>0</v>
      </c>
      <c r="AN212" s="50">
        <f>AEBYLD1!AN212*VLOOKUP(AEBYLD2!AN$4,'[1]INTERNAL PARAMETERS-1'!$B$5:$J$44,5,FALSE)*VLOOKUP(AEBYLD2!AN$4,'[1]INTERNAL PARAMETERS-1'!$B$5:$J$44,7,FALSE)*AEBYLD2!$F212 + AEBYLD1!AN212*(1-VLOOKUP(AEBYLD2!AN$4,'[1]INTERNAL PARAMETERS-1'!$B$5:$J$44,5,FALSE))*VLOOKUP(AEBYLD2!AN$4,'[1]INTERNAL PARAMETERS-1'!$B$5:$J$44,9,FALSE)*AEBYLD2!$F212</f>
        <v>0</v>
      </c>
      <c r="AO212" s="50">
        <f>AEBYLD1!AO212*VLOOKUP(AEBYLD2!AO$4,'[1]INTERNAL PARAMETERS-1'!$B$5:$J$44,5,FALSE)*VLOOKUP(AEBYLD2!AO$4,'[1]INTERNAL PARAMETERS-1'!$B$5:$J$44,7,FALSE)*AEBYLD2!$F212 + AEBYLD1!AO212*(1-VLOOKUP(AEBYLD2!AO$4,'[1]INTERNAL PARAMETERS-1'!$B$5:$J$44,5,FALSE))*VLOOKUP(AEBYLD2!AO$4,'[1]INTERNAL PARAMETERS-1'!$B$5:$J$44,9,FALSE)*AEBYLD2!$F212</f>
        <v>0</v>
      </c>
      <c r="AP212" s="50">
        <f>AEBYLD1!AP212*VLOOKUP(AEBYLD2!AP$4,'[1]INTERNAL PARAMETERS-1'!$B$5:$J$44,5,FALSE)*VLOOKUP(AEBYLD2!AP$4,'[1]INTERNAL PARAMETERS-1'!$B$5:$J$44,7,FALSE)*AEBYLD2!$F212 + AEBYLD1!AP212*(1-VLOOKUP(AEBYLD2!AP$4,'[1]INTERNAL PARAMETERS-1'!$B$5:$J$44,5,FALSE))*VLOOKUP(AEBYLD2!AP$4,'[1]INTERNAL PARAMETERS-1'!$B$5:$J$44,9,FALSE)*AEBYLD2!$F212</f>
        <v>0</v>
      </c>
      <c r="AQ212" s="50">
        <f>AEBYLD1!AQ212*VLOOKUP(AEBYLD2!AQ$4,'[1]INTERNAL PARAMETERS-1'!$B$5:$J$44,5,FALSE)*VLOOKUP(AEBYLD2!AQ$4,'[1]INTERNAL PARAMETERS-1'!$B$5:$J$44,7,FALSE)*AEBYLD2!$F212 + AEBYLD1!AQ212*(1-VLOOKUP(AEBYLD2!AQ$4,'[1]INTERNAL PARAMETERS-1'!$B$5:$J$44,5,FALSE))*VLOOKUP(AEBYLD2!AQ$4,'[1]INTERNAL PARAMETERS-1'!$B$5:$J$44,9,FALSE)*AEBYLD2!$F212</f>
        <v>0</v>
      </c>
      <c r="AR212" s="50">
        <f>AEBYLD1!AR212*VLOOKUP(AEBYLD2!AR$4,'[1]INTERNAL PARAMETERS-1'!$B$5:$J$44,5,FALSE)*VLOOKUP(AEBYLD2!AR$4,'[1]INTERNAL PARAMETERS-1'!$B$5:$J$44,7,FALSE)*AEBYLD2!$F212 + AEBYLD1!AR212*(1-VLOOKUP(AEBYLD2!AR$4,'[1]INTERNAL PARAMETERS-1'!$B$5:$J$44,5,FALSE))*VLOOKUP(AEBYLD2!AR$4,'[1]INTERNAL PARAMETERS-1'!$B$5:$J$44,9,FALSE)*AEBYLD2!$F212</f>
        <v>0</v>
      </c>
      <c r="AS212" s="50">
        <f>AEBYLD1!AS212*VLOOKUP(AEBYLD2!AS$4,'[1]INTERNAL PARAMETERS-1'!$B$5:$J$44,5,FALSE)*VLOOKUP(AEBYLD2!AS$4,'[1]INTERNAL PARAMETERS-1'!$B$5:$J$44,7,FALSE)*AEBYLD2!$F212 + AEBYLD1!AS212*(1-VLOOKUP(AEBYLD2!AS$4,'[1]INTERNAL PARAMETERS-1'!$B$5:$J$44,5,FALSE))*VLOOKUP(AEBYLD2!AS$4,'[1]INTERNAL PARAMETERS-1'!$B$5:$J$44,9,FALSE)*AEBYLD2!$F212</f>
        <v>0</v>
      </c>
      <c r="AT212" s="49">
        <f>AEBYLD1!AT212*VLOOKUP(AEBYLD2!AT$4,'[1]INTERNAL PARAMETERS-1'!$B$5:$J$44,5,FALSE)*VLOOKUP(AEBYLD2!AT$4,'[1]INTERNAL PARAMETERS-1'!$B$5:$J$44,7,FALSE)*AEBYLD2!$F212 + AEBYLD1!AT212*(1-VLOOKUP(AEBYLD2!AT$4,'[1]INTERNAL PARAMETERS-1'!$B$5:$J$44,5,FALSE))*VLOOKUP(AEBYLD2!AT$4,'[1]INTERNAL PARAMETERS-1'!$B$5:$J$44,9,FALSE)*AEBYLD2!$F212</f>
        <v>0</v>
      </c>
      <c r="AU212" s="51">
        <f>AEBYLD1!AU212*VLOOKUP(AEBYLD2!AU$4,'[1]INTERNAL PARAMETERS-1'!$B$5:$J$44,5,FALSE)*VLOOKUP(AEBYLD2!AU$4,'[1]INTERNAL PARAMETERS-1'!$B$5:$J$44,6,FALSE)*VLOOKUP(AEBYLD2!AU$4,'[1]INTERNAL PARAMETERS-1'!$B$5:$J$44,3,FALSE) + AEBYLD1!AU212*(1-VLOOKUP(AEBYLD2!AU$4,'[1]INTERNAL PARAMETERS-1'!$B$5:$J$44,5,FALSE))*VLOOKUP(AEBYLD2!AU$4,'[1]INTERNAL PARAMETERS-1'!$B$5:$J$44,8,FALSE)*VLOOKUP(AEBYLD2!AU$4,'[1]INTERNAL PARAMETERS-1'!$B$5:$J$44,3,FALSE)</f>
        <v>0</v>
      </c>
      <c r="AV212" s="50">
        <f>AEBYLD1!AV212*VLOOKUP(AEBYLD2!AV$4,'[1]INTERNAL PARAMETERS-1'!$B$5:$J$44,5,FALSE)*VLOOKUP(AEBYLD2!AV$4,'[1]INTERNAL PARAMETERS-1'!$B$5:$J$44,6,FALSE)*VLOOKUP(AEBYLD2!AV$4,'[1]INTERNAL PARAMETERS-1'!$B$5:$J$44,3,FALSE) + AEBYLD1!AV212*(1-VLOOKUP(AEBYLD2!AV$4,'[1]INTERNAL PARAMETERS-1'!$B$5:$J$44,5,FALSE))*VLOOKUP(AEBYLD2!AV$4,'[1]INTERNAL PARAMETERS-1'!$B$5:$J$44,8,FALSE)*VLOOKUP(AEBYLD2!AV$4,'[1]INTERNAL PARAMETERS-1'!$B$5:$J$44,3,FALSE)</f>
        <v>0</v>
      </c>
      <c r="AW212" s="50">
        <f>AEBYLD1!AW212*VLOOKUP(AEBYLD2!AW$4,'[1]INTERNAL PARAMETERS-1'!$B$5:$J$44,5,FALSE)*VLOOKUP(AEBYLD2!AW$4,'[1]INTERNAL PARAMETERS-1'!$B$5:$J$44,6,FALSE)*VLOOKUP(AEBYLD2!AW$4,'[1]INTERNAL PARAMETERS-1'!$B$5:$J$44,3,FALSE) + AEBYLD1!AW212*(1-VLOOKUP(AEBYLD2!AW$4,'[1]INTERNAL PARAMETERS-1'!$B$5:$J$44,5,FALSE))*VLOOKUP(AEBYLD2!AW$4,'[1]INTERNAL PARAMETERS-1'!$B$5:$J$44,8,FALSE)*VLOOKUP(AEBYLD2!AW$4,'[1]INTERNAL PARAMETERS-1'!$B$5:$J$44,3,FALSE)</f>
        <v>0</v>
      </c>
      <c r="AX212" s="50">
        <f>AEBYLD1!AX212*VLOOKUP(AEBYLD2!AX$4,'[1]INTERNAL PARAMETERS-1'!$B$5:$J$44,5,FALSE)*VLOOKUP(AEBYLD2!AX$4,'[1]INTERNAL PARAMETERS-1'!$B$5:$J$44,6,FALSE)*VLOOKUP(AEBYLD2!AX$4,'[1]INTERNAL PARAMETERS-1'!$B$5:$J$44,3,FALSE) + AEBYLD1!AX212*(1-VLOOKUP(AEBYLD2!AX$4,'[1]INTERNAL PARAMETERS-1'!$B$5:$J$44,5,FALSE))*VLOOKUP(AEBYLD2!AX$4,'[1]INTERNAL PARAMETERS-1'!$B$5:$J$44,8,FALSE)*VLOOKUP(AEBYLD2!AX$4,'[1]INTERNAL PARAMETERS-1'!$B$5:$J$44,3,FALSE)</f>
        <v>0</v>
      </c>
      <c r="AY212" s="50">
        <f>AEBYLD1!AY212*VLOOKUP(AEBYLD2!AY$4,'[1]INTERNAL PARAMETERS-1'!$B$5:$J$44,5,FALSE)*VLOOKUP(AEBYLD2!AY$4,'[1]INTERNAL PARAMETERS-1'!$B$5:$J$44,6,FALSE)*VLOOKUP(AEBYLD2!AY$4,'[1]INTERNAL PARAMETERS-1'!$B$5:$J$44,3,FALSE) + AEBYLD1!AY212*(1-VLOOKUP(AEBYLD2!AY$4,'[1]INTERNAL PARAMETERS-1'!$B$5:$J$44,5,FALSE))*VLOOKUP(AEBYLD2!AY$4,'[1]INTERNAL PARAMETERS-1'!$B$5:$J$44,8,FALSE)*VLOOKUP(AEBYLD2!AY$4,'[1]INTERNAL PARAMETERS-1'!$B$5:$J$44,3,FALSE)</f>
        <v>0</v>
      </c>
      <c r="AZ212" s="50">
        <f>AEBYLD1!AZ212*VLOOKUP(AEBYLD2!AZ$4,'[1]INTERNAL PARAMETERS-1'!$B$5:$J$44,5,FALSE)*VLOOKUP(AEBYLD2!AZ$4,'[1]INTERNAL PARAMETERS-1'!$B$5:$J$44,6,FALSE)*VLOOKUP(AEBYLD2!AZ$4,'[1]INTERNAL PARAMETERS-1'!$B$5:$J$44,3,FALSE) + AEBYLD1!AZ212*(1-VLOOKUP(AEBYLD2!AZ$4,'[1]INTERNAL PARAMETERS-1'!$B$5:$J$44,5,FALSE))*VLOOKUP(AEBYLD2!AZ$4,'[1]INTERNAL PARAMETERS-1'!$B$5:$J$44,8,FALSE)*VLOOKUP(AEBYLD2!AZ$4,'[1]INTERNAL PARAMETERS-1'!$B$5:$J$44,3,FALSE)</f>
        <v>0</v>
      </c>
      <c r="BA212" s="50">
        <f>AEBYLD1!BA212*VLOOKUP(AEBYLD2!BA$4,'[1]INTERNAL PARAMETERS-1'!$B$5:$J$44,5,FALSE)*VLOOKUP(AEBYLD2!BA$4,'[1]INTERNAL PARAMETERS-1'!$B$5:$J$44,6,FALSE)*VLOOKUP(AEBYLD2!BA$4,'[1]INTERNAL PARAMETERS-1'!$B$5:$J$44,3,FALSE) + AEBYLD1!BA212*(1-VLOOKUP(AEBYLD2!BA$4,'[1]INTERNAL PARAMETERS-1'!$B$5:$J$44,5,FALSE))*VLOOKUP(AEBYLD2!BA$4,'[1]INTERNAL PARAMETERS-1'!$B$5:$J$44,8,FALSE)*VLOOKUP(AEBYLD2!BA$4,'[1]INTERNAL PARAMETERS-1'!$B$5:$J$44,3,FALSE)</f>
        <v>0</v>
      </c>
      <c r="BB212" s="50">
        <f>AEBYLD1!BB212*VLOOKUP(AEBYLD2!BB$4,'[1]INTERNAL PARAMETERS-1'!$B$5:$J$44,5,FALSE)*VLOOKUP(AEBYLD2!BB$4,'[1]INTERNAL PARAMETERS-1'!$B$5:$J$44,6,FALSE)*VLOOKUP(AEBYLD2!BB$4,'[1]INTERNAL PARAMETERS-1'!$B$5:$J$44,3,FALSE) + AEBYLD1!BB212*(1-VLOOKUP(AEBYLD2!BB$4,'[1]INTERNAL PARAMETERS-1'!$B$5:$J$44,5,FALSE))*VLOOKUP(AEBYLD2!BB$4,'[1]INTERNAL PARAMETERS-1'!$B$5:$J$44,8,FALSE)*VLOOKUP(AEBYLD2!BB$4,'[1]INTERNAL PARAMETERS-1'!$B$5:$J$44,3,FALSE)</f>
        <v>0</v>
      </c>
      <c r="BC212" s="50">
        <f>AEBYLD1!BC212*VLOOKUP(AEBYLD2!BC$4,'[1]INTERNAL PARAMETERS-1'!$B$5:$J$44,5,FALSE)*VLOOKUP(AEBYLD2!BC$4,'[1]INTERNAL PARAMETERS-1'!$B$5:$J$44,6,FALSE)*VLOOKUP(AEBYLD2!BC$4,'[1]INTERNAL PARAMETERS-1'!$B$5:$J$44,3,FALSE) + AEBYLD1!BC212*(1-VLOOKUP(AEBYLD2!BC$4,'[1]INTERNAL PARAMETERS-1'!$B$5:$J$44,5,FALSE))*VLOOKUP(AEBYLD2!BC$4,'[1]INTERNAL PARAMETERS-1'!$B$5:$J$44,8,FALSE)*VLOOKUP(AEBYLD2!BC$4,'[1]INTERNAL PARAMETERS-1'!$B$5:$J$44,3,FALSE)</f>
        <v>0</v>
      </c>
      <c r="BD212" s="50">
        <f>AEBYLD1!BD212*VLOOKUP(AEBYLD2!BD$4,'[1]INTERNAL PARAMETERS-1'!$B$5:$J$44,5,FALSE)*VLOOKUP(AEBYLD2!BD$4,'[1]INTERNAL PARAMETERS-1'!$B$5:$J$44,6,FALSE)*VLOOKUP(AEBYLD2!BD$4,'[1]INTERNAL PARAMETERS-1'!$B$5:$J$44,3,FALSE) + AEBYLD1!BD212*(1-VLOOKUP(AEBYLD2!BD$4,'[1]INTERNAL PARAMETERS-1'!$B$5:$J$44,5,FALSE))*VLOOKUP(AEBYLD2!BD$4,'[1]INTERNAL PARAMETERS-1'!$B$5:$J$44,8,FALSE)*VLOOKUP(AEBYLD2!BD$4,'[1]INTERNAL PARAMETERS-1'!$B$5:$J$44,3,FALSE)</f>
        <v>0</v>
      </c>
      <c r="BE212" s="50">
        <f>AEBYLD1!BE212*VLOOKUP(AEBYLD2!BE$4,'[1]INTERNAL PARAMETERS-1'!$B$5:$J$44,5,FALSE)*VLOOKUP(AEBYLD2!BE$4,'[1]INTERNAL PARAMETERS-1'!$B$5:$J$44,6,FALSE)*VLOOKUP(AEBYLD2!BE$4,'[1]INTERNAL PARAMETERS-1'!$B$5:$J$44,3,FALSE) + AEBYLD1!BE212*(1-VLOOKUP(AEBYLD2!BE$4,'[1]INTERNAL PARAMETERS-1'!$B$5:$J$44,5,FALSE))*VLOOKUP(AEBYLD2!BE$4,'[1]INTERNAL PARAMETERS-1'!$B$5:$J$44,8,FALSE)*VLOOKUP(AEBYLD2!BE$4,'[1]INTERNAL PARAMETERS-1'!$B$5:$J$44,3,FALSE)</f>
        <v>0</v>
      </c>
      <c r="BF212" s="50">
        <f>AEBYLD1!BF212*VLOOKUP(AEBYLD2!BF$4,'[1]INTERNAL PARAMETERS-1'!$B$5:$J$44,5,FALSE)*VLOOKUP(AEBYLD2!BF$4,'[1]INTERNAL PARAMETERS-1'!$B$5:$J$44,6,FALSE)*VLOOKUP(AEBYLD2!BF$4,'[1]INTERNAL PARAMETERS-1'!$B$5:$J$44,3,FALSE) + AEBYLD1!BF212*(1-VLOOKUP(AEBYLD2!BF$4,'[1]INTERNAL PARAMETERS-1'!$B$5:$J$44,5,FALSE))*VLOOKUP(AEBYLD2!BF$4,'[1]INTERNAL PARAMETERS-1'!$B$5:$J$44,8,FALSE)*VLOOKUP(AEBYLD2!BF$4,'[1]INTERNAL PARAMETERS-1'!$B$5:$J$44,3,FALSE)</f>
        <v>0</v>
      </c>
      <c r="BG212" s="50">
        <f>AEBYLD1!BG212*VLOOKUP(AEBYLD2!BG$4,'[1]INTERNAL PARAMETERS-1'!$B$5:$J$44,5,FALSE)*VLOOKUP(AEBYLD2!BG$4,'[1]INTERNAL PARAMETERS-1'!$B$5:$J$44,6,FALSE)*VLOOKUP(AEBYLD2!BG$4,'[1]INTERNAL PARAMETERS-1'!$B$5:$J$44,3,FALSE) + AEBYLD1!BG212*(1-VLOOKUP(AEBYLD2!BG$4,'[1]INTERNAL PARAMETERS-1'!$B$5:$J$44,5,FALSE))*VLOOKUP(AEBYLD2!BG$4,'[1]INTERNAL PARAMETERS-1'!$B$5:$J$44,8,FALSE)*VLOOKUP(AEBYLD2!BG$4,'[1]INTERNAL PARAMETERS-1'!$B$5:$J$44,3,FALSE)</f>
        <v>0</v>
      </c>
      <c r="BH212" s="50">
        <f>AEBYLD1!BH212*VLOOKUP(AEBYLD2!BH$4,'[1]INTERNAL PARAMETERS-1'!$B$5:$J$44,5,FALSE)*VLOOKUP(AEBYLD2!BH$4,'[1]INTERNAL PARAMETERS-1'!$B$5:$J$44,6,FALSE)*VLOOKUP(AEBYLD2!BH$4,'[1]INTERNAL PARAMETERS-1'!$B$5:$J$44,3,FALSE) + AEBYLD1!BH212*(1-VLOOKUP(AEBYLD2!BH$4,'[1]INTERNAL PARAMETERS-1'!$B$5:$J$44,5,FALSE))*VLOOKUP(AEBYLD2!BH$4,'[1]INTERNAL PARAMETERS-1'!$B$5:$J$44,8,FALSE)*VLOOKUP(AEBYLD2!BH$4,'[1]INTERNAL PARAMETERS-1'!$B$5:$J$44,3,FALSE)</f>
        <v>0</v>
      </c>
      <c r="BI212" s="50">
        <f>AEBYLD1!BI212*VLOOKUP(AEBYLD2!BI$4,'[1]INTERNAL PARAMETERS-1'!$B$5:$J$44,5,FALSE)*VLOOKUP(AEBYLD2!BI$4,'[1]INTERNAL PARAMETERS-1'!$B$5:$J$44,6,FALSE)*VLOOKUP(AEBYLD2!BI$4,'[1]INTERNAL PARAMETERS-1'!$B$5:$J$44,3,FALSE) + AEBYLD1!BI212*(1-VLOOKUP(AEBYLD2!BI$4,'[1]INTERNAL PARAMETERS-1'!$B$5:$J$44,5,FALSE))*VLOOKUP(AEBYLD2!BI$4,'[1]INTERNAL PARAMETERS-1'!$B$5:$J$44,8,FALSE)*VLOOKUP(AEBYLD2!BI$4,'[1]INTERNAL PARAMETERS-1'!$B$5:$J$44,3,FALSE)</f>
        <v>0</v>
      </c>
      <c r="BJ212" s="50">
        <f>AEBYLD1!BJ212*VLOOKUP(AEBYLD2!BJ$4,'[1]INTERNAL PARAMETERS-1'!$B$5:$J$44,5,FALSE)*VLOOKUP(AEBYLD2!BJ$4,'[1]INTERNAL PARAMETERS-1'!$B$5:$J$44,6,FALSE)*VLOOKUP(AEBYLD2!BJ$4,'[1]INTERNAL PARAMETERS-1'!$B$5:$J$44,3,FALSE) + AEBYLD1!BJ212*(1-VLOOKUP(AEBYLD2!BJ$4,'[1]INTERNAL PARAMETERS-1'!$B$5:$J$44,5,FALSE))*VLOOKUP(AEBYLD2!BJ$4,'[1]INTERNAL PARAMETERS-1'!$B$5:$J$44,8,FALSE)*VLOOKUP(AEBYLD2!BJ$4,'[1]INTERNAL PARAMETERS-1'!$B$5:$J$44,3,FALSE)</f>
        <v>0</v>
      </c>
      <c r="BK212" s="50">
        <f>AEBYLD1!BK212*VLOOKUP(AEBYLD2!BK$4,'[1]INTERNAL PARAMETERS-1'!$B$5:$J$44,5,FALSE)*VLOOKUP(AEBYLD2!BK$4,'[1]INTERNAL PARAMETERS-1'!$B$5:$J$44,6,FALSE)*VLOOKUP(AEBYLD2!BK$4,'[1]INTERNAL PARAMETERS-1'!$B$5:$J$44,3,FALSE) + AEBYLD1!BK212*(1-VLOOKUP(AEBYLD2!BK$4,'[1]INTERNAL PARAMETERS-1'!$B$5:$J$44,5,FALSE))*VLOOKUP(AEBYLD2!BK$4,'[1]INTERNAL PARAMETERS-1'!$B$5:$J$44,8,FALSE)*VLOOKUP(AEBYLD2!BK$4,'[1]INTERNAL PARAMETERS-1'!$B$5:$J$44,3,FALSE)</f>
        <v>0</v>
      </c>
      <c r="BL212" s="50">
        <f>AEBYLD1!BL212*VLOOKUP(AEBYLD2!BL$4,'[1]INTERNAL PARAMETERS-1'!$B$5:$J$44,5,FALSE)*VLOOKUP(AEBYLD2!BL$4,'[1]INTERNAL PARAMETERS-1'!$B$5:$J$44,6,FALSE)*VLOOKUP(AEBYLD2!BL$4,'[1]INTERNAL PARAMETERS-1'!$B$5:$J$44,3,FALSE) + AEBYLD1!BL212*(1-VLOOKUP(AEBYLD2!BL$4,'[1]INTERNAL PARAMETERS-1'!$B$5:$J$44,5,FALSE))*VLOOKUP(AEBYLD2!BL$4,'[1]INTERNAL PARAMETERS-1'!$B$5:$J$44,8,FALSE)*VLOOKUP(AEBYLD2!BL$4,'[1]INTERNAL PARAMETERS-1'!$B$5:$J$44,3,FALSE)</f>
        <v>0</v>
      </c>
      <c r="BM212" s="50">
        <f>AEBYLD1!BM212*VLOOKUP(AEBYLD2!BM$4,'[1]INTERNAL PARAMETERS-1'!$B$5:$J$44,5,FALSE)*VLOOKUP(AEBYLD2!BM$4,'[1]INTERNAL PARAMETERS-1'!$B$5:$J$44,6,FALSE)*VLOOKUP(AEBYLD2!BM$4,'[1]INTERNAL PARAMETERS-1'!$B$5:$J$44,3,FALSE) + AEBYLD1!BM212*(1-VLOOKUP(AEBYLD2!BM$4,'[1]INTERNAL PARAMETERS-1'!$B$5:$J$44,5,FALSE))*VLOOKUP(AEBYLD2!BM$4,'[1]INTERNAL PARAMETERS-1'!$B$5:$J$44,8,FALSE)*VLOOKUP(AEBYLD2!BM$4,'[1]INTERNAL PARAMETERS-1'!$B$5:$J$44,3,FALSE)</f>
        <v>0</v>
      </c>
      <c r="BN212" s="50">
        <f>AEBYLD1!BN212*VLOOKUP(AEBYLD2!BN$4,'[1]INTERNAL PARAMETERS-1'!$B$5:$J$44,5,FALSE)*VLOOKUP(AEBYLD2!BN$4,'[1]INTERNAL PARAMETERS-1'!$B$5:$J$44,6,FALSE)*VLOOKUP(AEBYLD2!BN$4,'[1]INTERNAL PARAMETERS-1'!$B$5:$J$44,3,FALSE) + AEBYLD1!BN212*(1-VLOOKUP(AEBYLD2!BN$4,'[1]INTERNAL PARAMETERS-1'!$B$5:$J$44,5,FALSE))*VLOOKUP(AEBYLD2!BN$4,'[1]INTERNAL PARAMETERS-1'!$B$5:$J$44,8,FALSE)*VLOOKUP(AEBYLD2!BN$4,'[1]INTERNAL PARAMETERS-1'!$B$5:$J$44,3,FALSE)</f>
        <v>0</v>
      </c>
      <c r="BO212" s="50">
        <f>AEBYLD1!BO212*VLOOKUP(AEBYLD2!BO$4,'[1]INTERNAL PARAMETERS-1'!$B$5:$J$44,5,FALSE)*VLOOKUP(AEBYLD2!BO$4,'[1]INTERNAL PARAMETERS-1'!$B$5:$J$44,6,FALSE)*VLOOKUP(AEBYLD2!BO$4,'[1]INTERNAL PARAMETERS-1'!$B$5:$J$44,3,FALSE) + AEBYLD1!BO212*(1-VLOOKUP(AEBYLD2!BO$4,'[1]INTERNAL PARAMETERS-1'!$B$5:$J$44,5,FALSE))*VLOOKUP(AEBYLD2!BO$4,'[1]INTERNAL PARAMETERS-1'!$B$5:$J$44,8,FALSE)*VLOOKUP(AEBYLD2!BO$4,'[1]INTERNAL PARAMETERS-1'!$B$5:$J$44,3,FALSE)</f>
        <v>0</v>
      </c>
      <c r="BP212" s="50">
        <f>AEBYLD1!BP212*VLOOKUP(AEBYLD2!BP$4,'[1]INTERNAL PARAMETERS-1'!$B$5:$J$44,5,FALSE)*VLOOKUP(AEBYLD2!BP$4,'[1]INTERNAL PARAMETERS-1'!$B$5:$J$44,6,FALSE)*VLOOKUP(AEBYLD2!BP$4,'[1]INTERNAL PARAMETERS-1'!$B$5:$J$44,3,FALSE) + AEBYLD1!BP212*(1-VLOOKUP(AEBYLD2!BP$4,'[1]INTERNAL PARAMETERS-1'!$B$5:$J$44,5,FALSE))*VLOOKUP(AEBYLD2!BP$4,'[1]INTERNAL PARAMETERS-1'!$B$5:$J$44,8,FALSE)*VLOOKUP(AEBYLD2!BP$4,'[1]INTERNAL PARAMETERS-1'!$B$5:$J$44,3,FALSE)</f>
        <v>0</v>
      </c>
      <c r="BQ212" s="50">
        <f>AEBYLD1!BQ212*VLOOKUP(AEBYLD2!BQ$4,'[1]INTERNAL PARAMETERS-1'!$B$5:$J$44,5,FALSE)*VLOOKUP(AEBYLD2!BQ$4,'[1]INTERNAL PARAMETERS-1'!$B$5:$J$44,6,FALSE)*VLOOKUP(AEBYLD2!BQ$4,'[1]INTERNAL PARAMETERS-1'!$B$5:$J$44,3,FALSE) + AEBYLD1!BQ212*(1-VLOOKUP(AEBYLD2!BQ$4,'[1]INTERNAL PARAMETERS-1'!$B$5:$J$44,5,FALSE))*VLOOKUP(AEBYLD2!BQ$4,'[1]INTERNAL PARAMETERS-1'!$B$5:$J$44,8,FALSE)*VLOOKUP(AEBYLD2!BQ$4,'[1]INTERNAL PARAMETERS-1'!$B$5:$J$44,3,FALSE)</f>
        <v>0</v>
      </c>
      <c r="BR212" s="50">
        <f>AEBYLD1!BR212*VLOOKUP(AEBYLD2!BR$4,'[1]INTERNAL PARAMETERS-1'!$B$5:$J$44,5,FALSE)*VLOOKUP(AEBYLD2!BR$4,'[1]INTERNAL PARAMETERS-1'!$B$5:$J$44,6,FALSE)*VLOOKUP(AEBYLD2!BR$4,'[1]INTERNAL PARAMETERS-1'!$B$5:$J$44,3,FALSE) + AEBYLD1!BR212*(1-VLOOKUP(AEBYLD2!BR$4,'[1]INTERNAL PARAMETERS-1'!$B$5:$J$44,5,FALSE))*VLOOKUP(AEBYLD2!BR$4,'[1]INTERNAL PARAMETERS-1'!$B$5:$J$44,8,FALSE)*VLOOKUP(AEBYLD2!BR$4,'[1]INTERNAL PARAMETERS-1'!$B$5:$J$44,3,FALSE)</f>
        <v>0</v>
      </c>
      <c r="BS212" s="50">
        <f>AEBYLD1!BS212*VLOOKUP(AEBYLD2!BS$4,'[1]INTERNAL PARAMETERS-1'!$B$5:$J$44,5,FALSE)*VLOOKUP(AEBYLD2!BS$4,'[1]INTERNAL PARAMETERS-1'!$B$5:$J$44,6,FALSE)*VLOOKUP(AEBYLD2!BS$4,'[1]INTERNAL PARAMETERS-1'!$B$5:$J$44,3,FALSE) + AEBYLD1!BS212*(1-VLOOKUP(AEBYLD2!BS$4,'[1]INTERNAL PARAMETERS-1'!$B$5:$J$44,5,FALSE))*VLOOKUP(AEBYLD2!BS$4,'[1]INTERNAL PARAMETERS-1'!$B$5:$J$44,8,FALSE)*VLOOKUP(AEBYLD2!BS$4,'[1]INTERNAL PARAMETERS-1'!$B$5:$J$44,3,FALSE)</f>
        <v>0</v>
      </c>
      <c r="BT212" s="50">
        <f>AEBYLD1!BT212*VLOOKUP(AEBYLD2!BT$4,'[1]INTERNAL PARAMETERS-1'!$B$5:$J$44,5,FALSE)*VLOOKUP(AEBYLD2!BT$4,'[1]INTERNAL PARAMETERS-1'!$B$5:$J$44,6,FALSE)*VLOOKUP(AEBYLD2!BT$4,'[1]INTERNAL PARAMETERS-1'!$B$5:$J$44,3,FALSE) + AEBYLD1!BT212*(1-VLOOKUP(AEBYLD2!BT$4,'[1]INTERNAL PARAMETERS-1'!$B$5:$J$44,5,FALSE))*VLOOKUP(AEBYLD2!BT$4,'[1]INTERNAL PARAMETERS-1'!$B$5:$J$44,8,FALSE)*VLOOKUP(AEBYLD2!BT$4,'[1]INTERNAL PARAMETERS-1'!$B$5:$J$44,3,FALSE)</f>
        <v>0</v>
      </c>
      <c r="BU212" s="50">
        <f>AEBYLD1!BU212*VLOOKUP(AEBYLD2!BU$4,'[1]INTERNAL PARAMETERS-1'!$B$5:$J$44,5,FALSE)*VLOOKUP(AEBYLD2!BU$4,'[1]INTERNAL PARAMETERS-1'!$B$5:$J$44,6,FALSE)*VLOOKUP(AEBYLD2!BU$4,'[1]INTERNAL PARAMETERS-1'!$B$5:$J$44,3,FALSE) + AEBYLD1!BU212*(1-VLOOKUP(AEBYLD2!BU$4,'[1]INTERNAL PARAMETERS-1'!$B$5:$J$44,5,FALSE))*VLOOKUP(AEBYLD2!BU$4,'[1]INTERNAL PARAMETERS-1'!$B$5:$J$44,8,FALSE)*VLOOKUP(AEBYLD2!BU$4,'[1]INTERNAL PARAMETERS-1'!$B$5:$J$44,3,FALSE)</f>
        <v>0</v>
      </c>
      <c r="BV212" s="50">
        <f>AEBYLD1!BV212*VLOOKUP(AEBYLD2!BV$4,'[1]INTERNAL PARAMETERS-1'!$B$5:$J$44,5,FALSE)*VLOOKUP(AEBYLD2!BV$4,'[1]INTERNAL PARAMETERS-1'!$B$5:$J$44,6,FALSE)*VLOOKUP(AEBYLD2!BV$4,'[1]INTERNAL PARAMETERS-1'!$B$5:$J$44,3,FALSE) + AEBYLD1!BV212*(1-VLOOKUP(AEBYLD2!BV$4,'[1]INTERNAL PARAMETERS-1'!$B$5:$J$44,5,FALSE))*VLOOKUP(AEBYLD2!BV$4,'[1]INTERNAL PARAMETERS-1'!$B$5:$J$44,8,FALSE)*VLOOKUP(AEBYLD2!BV$4,'[1]INTERNAL PARAMETERS-1'!$B$5:$J$44,3,FALSE)</f>
        <v>0</v>
      </c>
      <c r="BW212" s="50">
        <f>AEBYLD1!BW212*VLOOKUP(AEBYLD2!BW$4,'[1]INTERNAL PARAMETERS-1'!$B$5:$J$44,5,FALSE)*VLOOKUP(AEBYLD2!BW$4,'[1]INTERNAL PARAMETERS-1'!$B$5:$J$44,6,FALSE)*VLOOKUP(AEBYLD2!BW$4,'[1]INTERNAL PARAMETERS-1'!$B$5:$J$44,3,FALSE) + AEBYLD1!BW212*(1-VLOOKUP(AEBYLD2!BW$4,'[1]INTERNAL PARAMETERS-1'!$B$5:$J$44,5,FALSE))*VLOOKUP(AEBYLD2!BW$4,'[1]INTERNAL PARAMETERS-1'!$B$5:$J$44,8,FALSE)*VLOOKUP(AEBYLD2!BW$4,'[1]INTERNAL PARAMETERS-1'!$B$5:$J$44,3,FALSE)</f>
        <v>0</v>
      </c>
      <c r="BX212" s="50">
        <f>AEBYLD1!BX212*VLOOKUP(AEBYLD2!BX$4,'[1]INTERNAL PARAMETERS-1'!$B$5:$J$44,5,FALSE)*VLOOKUP(AEBYLD2!BX$4,'[1]INTERNAL PARAMETERS-1'!$B$5:$J$44,6,FALSE)*VLOOKUP(AEBYLD2!BX$4,'[1]INTERNAL PARAMETERS-1'!$B$5:$J$44,3,FALSE) + AEBYLD1!BX212*(1-VLOOKUP(AEBYLD2!BX$4,'[1]INTERNAL PARAMETERS-1'!$B$5:$J$44,5,FALSE))*VLOOKUP(AEBYLD2!BX$4,'[1]INTERNAL PARAMETERS-1'!$B$5:$J$44,8,FALSE)*VLOOKUP(AEBYLD2!BX$4,'[1]INTERNAL PARAMETERS-1'!$B$5:$J$44,3,FALSE)</f>
        <v>0</v>
      </c>
      <c r="BY212" s="50">
        <f>AEBYLD1!BY212*VLOOKUP(AEBYLD2!BY$4,'[1]INTERNAL PARAMETERS-1'!$B$5:$J$44,5,FALSE)*VLOOKUP(AEBYLD2!BY$4,'[1]INTERNAL PARAMETERS-1'!$B$5:$J$44,6,FALSE)*VLOOKUP(AEBYLD2!BY$4,'[1]INTERNAL PARAMETERS-1'!$B$5:$J$44,3,FALSE) + AEBYLD1!BY212*(1-VLOOKUP(AEBYLD2!BY$4,'[1]INTERNAL PARAMETERS-1'!$B$5:$J$44,5,FALSE))*VLOOKUP(AEBYLD2!BY$4,'[1]INTERNAL PARAMETERS-1'!$B$5:$J$44,8,FALSE)*VLOOKUP(AEBYLD2!BY$4,'[1]INTERNAL PARAMETERS-1'!$B$5:$J$44,3,FALSE)</f>
        <v>0</v>
      </c>
      <c r="BZ212" s="50">
        <f>AEBYLD1!BZ212*VLOOKUP(AEBYLD2!BZ$4,'[1]INTERNAL PARAMETERS-1'!$B$5:$J$44,5,FALSE)*VLOOKUP(AEBYLD2!BZ$4,'[1]INTERNAL PARAMETERS-1'!$B$5:$J$44,6,FALSE)*VLOOKUP(AEBYLD2!BZ$4,'[1]INTERNAL PARAMETERS-1'!$B$5:$J$44,3,FALSE) + AEBYLD1!BZ212*(1-VLOOKUP(AEBYLD2!BZ$4,'[1]INTERNAL PARAMETERS-1'!$B$5:$J$44,5,FALSE))*VLOOKUP(AEBYLD2!BZ$4,'[1]INTERNAL PARAMETERS-1'!$B$5:$J$44,8,FALSE)*VLOOKUP(AEBYLD2!BZ$4,'[1]INTERNAL PARAMETERS-1'!$B$5:$J$44,3,FALSE)</f>
        <v>0</v>
      </c>
      <c r="CA212" s="50">
        <f>AEBYLD1!CA212*VLOOKUP(AEBYLD2!CA$4,'[1]INTERNAL PARAMETERS-1'!$B$5:$J$44,5,FALSE)*VLOOKUP(AEBYLD2!CA$4,'[1]INTERNAL PARAMETERS-1'!$B$5:$J$44,6,FALSE)*VLOOKUP(AEBYLD2!CA$4,'[1]INTERNAL PARAMETERS-1'!$B$5:$J$44,3,FALSE) + AEBYLD1!CA212*(1-VLOOKUP(AEBYLD2!CA$4,'[1]INTERNAL PARAMETERS-1'!$B$5:$J$44,5,FALSE))*VLOOKUP(AEBYLD2!CA$4,'[1]INTERNAL PARAMETERS-1'!$B$5:$J$44,8,FALSE)*VLOOKUP(AEBYLD2!CA$4,'[1]INTERNAL PARAMETERS-1'!$B$5:$J$44,3,FALSE)</f>
        <v>0</v>
      </c>
      <c r="CB212" s="50">
        <f>AEBYLD1!CB212*VLOOKUP(AEBYLD2!CB$4,'[1]INTERNAL PARAMETERS-1'!$B$5:$J$44,5,FALSE)*VLOOKUP(AEBYLD2!CB$4,'[1]INTERNAL PARAMETERS-1'!$B$5:$J$44,6,FALSE)*VLOOKUP(AEBYLD2!CB$4,'[1]INTERNAL PARAMETERS-1'!$B$5:$J$44,3,FALSE) + AEBYLD1!CB212*(1-VLOOKUP(AEBYLD2!CB$4,'[1]INTERNAL PARAMETERS-1'!$B$5:$J$44,5,FALSE))*VLOOKUP(AEBYLD2!CB$4,'[1]INTERNAL PARAMETERS-1'!$B$5:$J$44,8,FALSE)*VLOOKUP(AEBYLD2!CB$4,'[1]INTERNAL PARAMETERS-1'!$B$5:$J$44,3,FALSE)</f>
        <v>0</v>
      </c>
      <c r="CC212" s="50">
        <f>AEBYLD1!CC212*VLOOKUP(AEBYLD2!CC$4,'[1]INTERNAL PARAMETERS-1'!$B$5:$J$44,5,FALSE)*VLOOKUP(AEBYLD2!CC$4,'[1]INTERNAL PARAMETERS-1'!$B$5:$J$44,6,FALSE)*VLOOKUP(AEBYLD2!CC$4,'[1]INTERNAL PARAMETERS-1'!$B$5:$J$44,3,FALSE) + AEBYLD1!CC212*(1-VLOOKUP(AEBYLD2!CC$4,'[1]INTERNAL PARAMETERS-1'!$B$5:$J$44,5,FALSE))*VLOOKUP(AEBYLD2!CC$4,'[1]INTERNAL PARAMETERS-1'!$B$5:$J$44,8,FALSE)*VLOOKUP(AEBYLD2!CC$4,'[1]INTERNAL PARAMETERS-1'!$B$5:$J$44,3,FALSE)</f>
        <v>0</v>
      </c>
      <c r="CD212" s="50">
        <f>AEBYLD1!CD212*VLOOKUP(AEBYLD2!CD$4,'[1]INTERNAL PARAMETERS-1'!$B$5:$J$44,5,FALSE)*VLOOKUP(AEBYLD2!CD$4,'[1]INTERNAL PARAMETERS-1'!$B$5:$J$44,6,FALSE)*VLOOKUP(AEBYLD2!CD$4,'[1]INTERNAL PARAMETERS-1'!$B$5:$J$44,3,FALSE) + AEBYLD1!CD212*(1-VLOOKUP(AEBYLD2!CD$4,'[1]INTERNAL PARAMETERS-1'!$B$5:$J$44,5,FALSE))*VLOOKUP(AEBYLD2!CD$4,'[1]INTERNAL PARAMETERS-1'!$B$5:$J$44,8,FALSE)*VLOOKUP(AEBYLD2!CD$4,'[1]INTERNAL PARAMETERS-1'!$B$5:$J$44,3,FALSE)</f>
        <v>0</v>
      </c>
      <c r="CE212" s="50">
        <f>AEBYLD1!CE212*VLOOKUP(AEBYLD2!CE$4,'[1]INTERNAL PARAMETERS-1'!$B$5:$J$44,5,FALSE)*VLOOKUP(AEBYLD2!CE$4,'[1]INTERNAL PARAMETERS-1'!$B$5:$J$44,6,FALSE)*VLOOKUP(AEBYLD2!CE$4,'[1]INTERNAL PARAMETERS-1'!$B$5:$J$44,3,FALSE) + AEBYLD1!CE212*(1-VLOOKUP(AEBYLD2!CE$4,'[1]INTERNAL PARAMETERS-1'!$B$5:$J$44,5,FALSE))*VLOOKUP(AEBYLD2!CE$4,'[1]INTERNAL PARAMETERS-1'!$B$5:$J$44,8,FALSE)*VLOOKUP(AEBYLD2!CE$4,'[1]INTERNAL PARAMETERS-1'!$B$5:$J$44,3,FALSE)</f>
        <v>0</v>
      </c>
      <c r="CF212" s="50">
        <f>AEBYLD1!CF212*VLOOKUP(AEBYLD2!CF$4,'[1]INTERNAL PARAMETERS-1'!$B$5:$J$44,5,FALSE)*VLOOKUP(AEBYLD2!CF$4,'[1]INTERNAL PARAMETERS-1'!$B$5:$J$44,6,FALSE)*VLOOKUP(AEBYLD2!CF$4,'[1]INTERNAL PARAMETERS-1'!$B$5:$J$44,3,FALSE) + AEBYLD1!CF212*(1-VLOOKUP(AEBYLD2!CF$4,'[1]INTERNAL PARAMETERS-1'!$B$5:$J$44,5,FALSE))*VLOOKUP(AEBYLD2!CF$4,'[1]INTERNAL PARAMETERS-1'!$B$5:$J$44,8,FALSE)*VLOOKUP(AEBYLD2!CF$4,'[1]INTERNAL PARAMETERS-1'!$B$5:$J$44,3,FALSE)</f>
        <v>0</v>
      </c>
      <c r="CG212" s="50">
        <f>AEBYLD1!CG212*VLOOKUP(AEBYLD2!CG$4,'[1]INTERNAL PARAMETERS-1'!$B$5:$J$44,5,FALSE)*VLOOKUP(AEBYLD2!CG$4,'[1]INTERNAL PARAMETERS-1'!$B$5:$J$44,6,FALSE)*VLOOKUP(AEBYLD2!CG$4,'[1]INTERNAL PARAMETERS-1'!$B$5:$J$44,3,FALSE) + AEBYLD1!CG212*(1-VLOOKUP(AEBYLD2!CG$4,'[1]INTERNAL PARAMETERS-1'!$B$5:$J$44,5,FALSE))*VLOOKUP(AEBYLD2!CG$4,'[1]INTERNAL PARAMETERS-1'!$B$5:$J$44,8,FALSE)*VLOOKUP(AEBYLD2!CG$4,'[1]INTERNAL PARAMETERS-1'!$B$5:$J$44,3,FALSE)</f>
        <v>0</v>
      </c>
      <c r="CH212" s="49">
        <f>AEBYLD1!CH212*VLOOKUP(AEBYLD2!CH$4,'[1]INTERNAL PARAMETERS-1'!$B$5:$J$44,5,FALSE)*VLOOKUP(AEBYLD2!CH$4,'[1]INTERNAL PARAMETERS-1'!$B$5:$J$44,6,FALSE)*VLOOKUP(AEBYLD2!CH$4,'[1]INTERNAL PARAMETERS-1'!$B$5:$J$44,3,FALSE) + AEBYLD1!CH212*(1-VLOOKUP(AEBYLD2!CH$4,'[1]INTERNAL PARAMETERS-1'!$B$5:$J$44,5,FALSE))*VLOOKUP(AEBYLD2!CH$4,'[1]INTERNAL PARAMETERS-1'!$B$5:$J$44,8,FALSE)*VLOOKUP(AEBYLD2!CH$4,'[1]INTERNAL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 x14ac:dyDescent="0.4">
      <c r="B213" s="64" t="s">
        <v>7</v>
      </c>
      <c r="C213" s="63" t="s">
        <v>71</v>
      </c>
      <c r="D213" s="63" t="s">
        <v>78</v>
      </c>
      <c r="E213" s="147">
        <f>AEB!AF213</f>
        <v>0</v>
      </c>
      <c r="F213" s="62">
        <f>'[1]INTERNAL PARAMETERS-1'!M15</f>
        <v>34.72</v>
      </c>
      <c r="G213" s="51">
        <f>AEBYLD1!G213*VLOOKUP(AEBYLD2!G$4,'[1]INTERNAL PARAMETERS-1'!$B$5:$J$44,5,FALSE)*VLOOKUP(AEBYLD2!G$4,'[1]INTERNAL PARAMETERS-1'!$B$5:$J$44,7,FALSE)*AEBYLD2!$F213 + AEBYLD1!G213*(1-VLOOKUP(AEBYLD2!G$4,'[1]INTERNAL PARAMETERS-1'!$B$5:$J$44,5,FALSE))*VLOOKUP(AEBYLD2!G$4,'[1]INTERNAL PARAMETERS-1'!$B$5:$J$44,9,FALSE)*AEBYLD2!$F213</f>
        <v>0</v>
      </c>
      <c r="H213" s="50">
        <f>AEBYLD1!H213*VLOOKUP(AEBYLD2!H$4,'[1]INTERNAL PARAMETERS-1'!$B$5:$J$44,5,FALSE)*VLOOKUP(AEBYLD2!H$4,'[1]INTERNAL PARAMETERS-1'!$B$5:$J$44,7,FALSE)*AEBYLD2!$F213 + AEBYLD1!H213*(1-VLOOKUP(AEBYLD2!H$4,'[1]INTERNAL PARAMETERS-1'!$B$5:$J$44,5,FALSE))*VLOOKUP(AEBYLD2!H$4,'[1]INTERNAL PARAMETERS-1'!$B$5:$J$44,9,FALSE)*AEBYLD2!$F213</f>
        <v>0</v>
      </c>
      <c r="I213" s="50">
        <f>AEBYLD1!I213*VLOOKUP(AEBYLD2!I$4,'[1]INTERNAL PARAMETERS-1'!$B$5:$J$44,5,FALSE)*VLOOKUP(AEBYLD2!I$4,'[1]INTERNAL PARAMETERS-1'!$B$5:$J$44,7,FALSE)*AEBYLD2!$F213 + AEBYLD1!I213*(1-VLOOKUP(AEBYLD2!I$4,'[1]INTERNAL PARAMETERS-1'!$B$5:$J$44,5,FALSE))*VLOOKUP(AEBYLD2!I$4,'[1]INTERNAL PARAMETERS-1'!$B$5:$J$44,9,FALSE)*AEBYLD2!$F213</f>
        <v>0</v>
      </c>
      <c r="J213" s="50">
        <f>AEBYLD1!J213*VLOOKUP(AEBYLD2!J$4,'[1]INTERNAL PARAMETERS-1'!$B$5:$J$44,5,FALSE)*VLOOKUP(AEBYLD2!J$4,'[1]INTERNAL PARAMETERS-1'!$B$5:$J$44,7,FALSE)*AEBYLD2!$F213 + AEBYLD1!J213*(1-VLOOKUP(AEBYLD2!J$4,'[1]INTERNAL PARAMETERS-1'!$B$5:$J$44,5,FALSE))*VLOOKUP(AEBYLD2!J$4,'[1]INTERNAL PARAMETERS-1'!$B$5:$J$44,9,FALSE)*AEBYLD2!$F213</f>
        <v>0</v>
      </c>
      <c r="K213" s="50">
        <f>AEBYLD1!K213*VLOOKUP(AEBYLD2!K$4,'[1]INTERNAL PARAMETERS-1'!$B$5:$J$44,5,FALSE)*VLOOKUP(AEBYLD2!K$4,'[1]INTERNAL PARAMETERS-1'!$B$5:$J$44,7,FALSE)*AEBYLD2!$F213 + AEBYLD1!K213*(1-VLOOKUP(AEBYLD2!K$4,'[1]INTERNAL PARAMETERS-1'!$B$5:$J$44,5,FALSE))*VLOOKUP(AEBYLD2!K$4,'[1]INTERNAL PARAMETERS-1'!$B$5:$J$44,9,FALSE)*AEBYLD2!$F213</f>
        <v>0</v>
      </c>
      <c r="L213" s="50">
        <f>AEBYLD1!L213*VLOOKUP(AEBYLD2!L$4,'[1]INTERNAL PARAMETERS-1'!$B$5:$J$44,5,FALSE)*VLOOKUP(AEBYLD2!L$4,'[1]INTERNAL PARAMETERS-1'!$B$5:$J$44,7,FALSE)*AEBYLD2!$F213 + AEBYLD1!L213*(1-VLOOKUP(AEBYLD2!L$4,'[1]INTERNAL PARAMETERS-1'!$B$5:$J$44,5,FALSE))*VLOOKUP(AEBYLD2!L$4,'[1]INTERNAL PARAMETERS-1'!$B$5:$J$44,9,FALSE)*AEBYLD2!$F213</f>
        <v>0</v>
      </c>
      <c r="M213" s="50">
        <f>AEBYLD1!M213*VLOOKUP(AEBYLD2!M$4,'[1]INTERNAL PARAMETERS-1'!$B$5:$J$44,5,FALSE)*VLOOKUP(AEBYLD2!M$4,'[1]INTERNAL PARAMETERS-1'!$B$5:$J$44,7,FALSE)*AEBYLD2!$F213 + AEBYLD1!M213*(1-VLOOKUP(AEBYLD2!M$4,'[1]INTERNAL PARAMETERS-1'!$B$5:$J$44,5,FALSE))*VLOOKUP(AEBYLD2!M$4,'[1]INTERNAL PARAMETERS-1'!$B$5:$J$44,9,FALSE)*AEBYLD2!$F213</f>
        <v>0</v>
      </c>
      <c r="N213" s="50">
        <f>AEBYLD1!N213*VLOOKUP(AEBYLD2!N$4,'[1]INTERNAL PARAMETERS-1'!$B$5:$J$44,5,FALSE)*VLOOKUP(AEBYLD2!N$4,'[1]INTERNAL PARAMETERS-1'!$B$5:$J$44,7,FALSE)*AEBYLD2!$F213 + AEBYLD1!N213*(1-VLOOKUP(AEBYLD2!N$4,'[1]INTERNAL PARAMETERS-1'!$B$5:$J$44,5,FALSE))*VLOOKUP(AEBYLD2!N$4,'[1]INTERNAL PARAMETERS-1'!$B$5:$J$44,9,FALSE)*AEBYLD2!$F213</f>
        <v>0</v>
      </c>
      <c r="O213" s="50">
        <f>AEBYLD1!O213*VLOOKUP(AEBYLD2!O$4,'[1]INTERNAL PARAMETERS-1'!$B$5:$J$44,5,FALSE)*VLOOKUP(AEBYLD2!O$4,'[1]INTERNAL PARAMETERS-1'!$B$5:$J$44,7,FALSE)*AEBYLD2!$F213 + AEBYLD1!O213*(1-VLOOKUP(AEBYLD2!O$4,'[1]INTERNAL PARAMETERS-1'!$B$5:$J$44,5,FALSE))*VLOOKUP(AEBYLD2!O$4,'[1]INTERNAL PARAMETERS-1'!$B$5:$J$44,9,FALSE)*AEBYLD2!$F213</f>
        <v>0</v>
      </c>
      <c r="P213" s="50">
        <f>AEBYLD1!P213*VLOOKUP(AEBYLD2!P$4,'[1]INTERNAL PARAMETERS-1'!$B$5:$J$44,5,FALSE)*VLOOKUP(AEBYLD2!P$4,'[1]INTERNAL PARAMETERS-1'!$B$5:$J$44,7,FALSE)*AEBYLD2!$F213 + AEBYLD1!P213*(1-VLOOKUP(AEBYLD2!P$4,'[1]INTERNAL PARAMETERS-1'!$B$5:$J$44,5,FALSE))*VLOOKUP(AEBYLD2!P$4,'[1]INTERNAL PARAMETERS-1'!$B$5:$J$44,9,FALSE)*AEBYLD2!$F213</f>
        <v>0</v>
      </c>
      <c r="Q213" s="50">
        <f>AEBYLD1!Q213*VLOOKUP(AEBYLD2!Q$4,'[1]INTERNAL PARAMETERS-1'!$B$5:$J$44,5,FALSE)*VLOOKUP(AEBYLD2!Q$4,'[1]INTERNAL PARAMETERS-1'!$B$5:$J$44,7,FALSE)*AEBYLD2!$F213 + AEBYLD1!Q213*(1-VLOOKUP(AEBYLD2!Q$4,'[1]INTERNAL PARAMETERS-1'!$B$5:$J$44,5,FALSE))*VLOOKUP(AEBYLD2!Q$4,'[1]INTERNAL PARAMETERS-1'!$B$5:$J$44,9,FALSE)*AEBYLD2!$F213</f>
        <v>0</v>
      </c>
      <c r="R213" s="50">
        <f>AEBYLD1!R213*VLOOKUP(AEBYLD2!R$4,'[1]INTERNAL PARAMETERS-1'!$B$5:$J$44,5,FALSE)*VLOOKUP(AEBYLD2!R$4,'[1]INTERNAL PARAMETERS-1'!$B$5:$J$44,7,FALSE)*AEBYLD2!$F213 + AEBYLD1!R213*(1-VLOOKUP(AEBYLD2!R$4,'[1]INTERNAL PARAMETERS-1'!$B$5:$J$44,5,FALSE))*VLOOKUP(AEBYLD2!R$4,'[1]INTERNAL PARAMETERS-1'!$B$5:$J$44,9,FALSE)*AEBYLD2!$F213</f>
        <v>0</v>
      </c>
      <c r="S213" s="50">
        <f>AEBYLD1!S213*VLOOKUP(AEBYLD2!S$4,'[1]INTERNAL PARAMETERS-1'!$B$5:$J$44,5,FALSE)*VLOOKUP(AEBYLD2!S$4,'[1]INTERNAL PARAMETERS-1'!$B$5:$J$44,7,FALSE)*AEBYLD2!$F213 + AEBYLD1!S213*(1-VLOOKUP(AEBYLD2!S$4,'[1]INTERNAL PARAMETERS-1'!$B$5:$J$44,5,FALSE))*VLOOKUP(AEBYLD2!S$4,'[1]INTERNAL PARAMETERS-1'!$B$5:$J$44,9,FALSE)*AEBYLD2!$F213</f>
        <v>0</v>
      </c>
      <c r="T213" s="50">
        <f>AEBYLD1!T213*VLOOKUP(AEBYLD2!T$4,'[1]INTERNAL PARAMETERS-1'!$B$5:$J$44,5,FALSE)*VLOOKUP(AEBYLD2!T$4,'[1]INTERNAL PARAMETERS-1'!$B$5:$J$44,7,FALSE)*AEBYLD2!$F213 + AEBYLD1!T213*(1-VLOOKUP(AEBYLD2!T$4,'[1]INTERNAL PARAMETERS-1'!$B$5:$J$44,5,FALSE))*VLOOKUP(AEBYLD2!T$4,'[1]INTERNAL PARAMETERS-1'!$B$5:$J$44,9,FALSE)*AEBYLD2!$F213</f>
        <v>0</v>
      </c>
      <c r="U213" s="50">
        <f>AEBYLD1!U213*VLOOKUP(AEBYLD2!U$4,'[1]INTERNAL PARAMETERS-1'!$B$5:$J$44,5,FALSE)*VLOOKUP(AEBYLD2!U$4,'[1]INTERNAL PARAMETERS-1'!$B$5:$J$44,7,FALSE)*AEBYLD2!$F213 + AEBYLD1!U213*(1-VLOOKUP(AEBYLD2!U$4,'[1]INTERNAL PARAMETERS-1'!$B$5:$J$44,5,FALSE))*VLOOKUP(AEBYLD2!U$4,'[1]INTERNAL PARAMETERS-1'!$B$5:$J$44,9,FALSE)*AEBYLD2!$F213</f>
        <v>0</v>
      </c>
      <c r="V213" s="50">
        <f>AEBYLD1!V213*VLOOKUP(AEBYLD2!V$4,'[1]INTERNAL PARAMETERS-1'!$B$5:$J$44,5,FALSE)*VLOOKUP(AEBYLD2!V$4,'[1]INTERNAL PARAMETERS-1'!$B$5:$J$44,7,FALSE)*AEBYLD2!$F213 + AEBYLD1!V213*(1-VLOOKUP(AEBYLD2!V$4,'[1]INTERNAL PARAMETERS-1'!$B$5:$J$44,5,FALSE))*VLOOKUP(AEBYLD2!V$4,'[1]INTERNAL PARAMETERS-1'!$B$5:$J$44,9,FALSE)*AEBYLD2!$F213</f>
        <v>0</v>
      </c>
      <c r="W213" s="50">
        <f>AEBYLD1!W213*VLOOKUP(AEBYLD2!W$4,'[1]INTERNAL PARAMETERS-1'!$B$5:$J$44,5,FALSE)*VLOOKUP(AEBYLD2!W$4,'[1]INTERNAL PARAMETERS-1'!$B$5:$J$44,7,FALSE)*AEBYLD2!$F213 + AEBYLD1!W213*(1-VLOOKUP(AEBYLD2!W$4,'[1]INTERNAL PARAMETERS-1'!$B$5:$J$44,5,FALSE))*VLOOKUP(AEBYLD2!W$4,'[1]INTERNAL PARAMETERS-1'!$B$5:$J$44,9,FALSE)*AEBYLD2!$F213</f>
        <v>0</v>
      </c>
      <c r="X213" s="50">
        <f>AEBYLD1!X213*VLOOKUP(AEBYLD2!X$4,'[1]INTERNAL PARAMETERS-1'!$B$5:$J$44,5,FALSE)*VLOOKUP(AEBYLD2!X$4,'[1]INTERNAL PARAMETERS-1'!$B$5:$J$44,7,FALSE)*AEBYLD2!$F213 + AEBYLD1!X213*(1-VLOOKUP(AEBYLD2!X$4,'[1]INTERNAL PARAMETERS-1'!$B$5:$J$44,5,FALSE))*VLOOKUP(AEBYLD2!X$4,'[1]INTERNAL PARAMETERS-1'!$B$5:$J$44,9,FALSE)*AEBYLD2!$F213</f>
        <v>0</v>
      </c>
      <c r="Y213" s="50">
        <f>AEBYLD1!Y213*VLOOKUP(AEBYLD2!Y$4,'[1]INTERNAL PARAMETERS-1'!$B$5:$J$44,5,FALSE)*VLOOKUP(AEBYLD2!Y$4,'[1]INTERNAL PARAMETERS-1'!$B$5:$J$44,7,FALSE)*AEBYLD2!$F213 + AEBYLD1!Y213*(1-VLOOKUP(AEBYLD2!Y$4,'[1]INTERNAL PARAMETERS-1'!$B$5:$J$44,5,FALSE))*VLOOKUP(AEBYLD2!Y$4,'[1]INTERNAL PARAMETERS-1'!$B$5:$J$44,9,FALSE)*AEBYLD2!$F213</f>
        <v>0</v>
      </c>
      <c r="Z213" s="50">
        <f>AEBYLD1!Z213*VLOOKUP(AEBYLD2!Z$4,'[1]INTERNAL PARAMETERS-1'!$B$5:$J$44,5,FALSE)*VLOOKUP(AEBYLD2!Z$4,'[1]INTERNAL PARAMETERS-1'!$B$5:$J$44,7,FALSE)*AEBYLD2!$F213 + AEBYLD1!Z213*(1-VLOOKUP(AEBYLD2!Z$4,'[1]INTERNAL PARAMETERS-1'!$B$5:$J$44,5,FALSE))*VLOOKUP(AEBYLD2!Z$4,'[1]INTERNAL PARAMETERS-1'!$B$5:$J$44,9,FALSE)*AEBYLD2!$F213</f>
        <v>0</v>
      </c>
      <c r="AA213" s="50">
        <f>AEBYLD1!AA213*VLOOKUP(AEBYLD2!AA$4,'[1]INTERNAL PARAMETERS-1'!$B$5:$J$44,5,FALSE)*VLOOKUP(AEBYLD2!AA$4,'[1]INTERNAL PARAMETERS-1'!$B$5:$J$44,7,FALSE)*AEBYLD2!$F213 + AEBYLD1!AA213*(1-VLOOKUP(AEBYLD2!AA$4,'[1]INTERNAL PARAMETERS-1'!$B$5:$J$44,5,FALSE))*VLOOKUP(AEBYLD2!AA$4,'[1]INTERNAL PARAMETERS-1'!$B$5:$J$44,9,FALSE)*AEBYLD2!$F213</f>
        <v>0</v>
      </c>
      <c r="AB213" s="50">
        <f>AEBYLD1!AB213*VLOOKUP(AEBYLD2!AB$4,'[1]INTERNAL PARAMETERS-1'!$B$5:$J$44,5,FALSE)*VLOOKUP(AEBYLD2!AB$4,'[1]INTERNAL PARAMETERS-1'!$B$5:$J$44,7,FALSE)*AEBYLD2!$F213 + AEBYLD1!AB213*(1-VLOOKUP(AEBYLD2!AB$4,'[1]INTERNAL PARAMETERS-1'!$B$5:$J$44,5,FALSE))*VLOOKUP(AEBYLD2!AB$4,'[1]INTERNAL PARAMETERS-1'!$B$5:$J$44,9,FALSE)*AEBYLD2!$F213</f>
        <v>0</v>
      </c>
      <c r="AC213" s="50">
        <f>AEBYLD1!AC213*VLOOKUP(AEBYLD2!AC$4,'[1]INTERNAL PARAMETERS-1'!$B$5:$J$44,5,FALSE)*VLOOKUP(AEBYLD2!AC$4,'[1]INTERNAL PARAMETERS-1'!$B$5:$J$44,7,FALSE)*AEBYLD2!$F213 + AEBYLD1!AC213*(1-VLOOKUP(AEBYLD2!AC$4,'[1]INTERNAL PARAMETERS-1'!$B$5:$J$44,5,FALSE))*VLOOKUP(AEBYLD2!AC$4,'[1]INTERNAL PARAMETERS-1'!$B$5:$J$44,9,FALSE)*AEBYLD2!$F213</f>
        <v>0</v>
      </c>
      <c r="AD213" s="50">
        <f>AEBYLD1!AD213*VLOOKUP(AEBYLD2!AD$4,'[1]INTERNAL PARAMETERS-1'!$B$5:$J$44,5,FALSE)*VLOOKUP(AEBYLD2!AD$4,'[1]INTERNAL PARAMETERS-1'!$B$5:$J$44,7,FALSE)*AEBYLD2!$F213 + AEBYLD1!AD213*(1-VLOOKUP(AEBYLD2!AD$4,'[1]INTERNAL PARAMETERS-1'!$B$5:$J$44,5,FALSE))*VLOOKUP(AEBYLD2!AD$4,'[1]INTERNAL PARAMETERS-1'!$B$5:$J$44,9,FALSE)*AEBYLD2!$F213</f>
        <v>0</v>
      </c>
      <c r="AE213" s="50">
        <f>AEBYLD1!AE213*VLOOKUP(AEBYLD2!AE$4,'[1]INTERNAL PARAMETERS-1'!$B$5:$J$44,5,FALSE)*VLOOKUP(AEBYLD2!AE$4,'[1]INTERNAL PARAMETERS-1'!$B$5:$J$44,7,FALSE)*AEBYLD2!$F213 + AEBYLD1!AE213*(1-VLOOKUP(AEBYLD2!AE$4,'[1]INTERNAL PARAMETERS-1'!$B$5:$J$44,5,FALSE))*VLOOKUP(AEBYLD2!AE$4,'[1]INTERNAL PARAMETERS-1'!$B$5:$J$44,9,FALSE)*AEBYLD2!$F213</f>
        <v>0</v>
      </c>
      <c r="AF213" s="50">
        <f>AEBYLD1!AF213*VLOOKUP(AEBYLD2!AF$4,'[1]INTERNAL PARAMETERS-1'!$B$5:$J$44,5,FALSE)*VLOOKUP(AEBYLD2!AF$4,'[1]INTERNAL PARAMETERS-1'!$B$5:$J$44,7,FALSE)*AEBYLD2!$F213 + AEBYLD1!AF213*(1-VLOOKUP(AEBYLD2!AF$4,'[1]INTERNAL PARAMETERS-1'!$B$5:$J$44,5,FALSE))*VLOOKUP(AEBYLD2!AF$4,'[1]INTERNAL PARAMETERS-1'!$B$5:$J$44,9,FALSE)*AEBYLD2!$F213</f>
        <v>0</v>
      </c>
      <c r="AG213" s="50">
        <f>AEBYLD1!AG213*VLOOKUP(AEBYLD2!AG$4,'[1]INTERNAL PARAMETERS-1'!$B$5:$J$44,5,FALSE)*VLOOKUP(AEBYLD2!AG$4,'[1]INTERNAL PARAMETERS-1'!$B$5:$J$44,7,FALSE)*AEBYLD2!$F213 + AEBYLD1!AG213*(1-VLOOKUP(AEBYLD2!AG$4,'[1]INTERNAL PARAMETERS-1'!$B$5:$J$44,5,FALSE))*VLOOKUP(AEBYLD2!AG$4,'[1]INTERNAL PARAMETERS-1'!$B$5:$J$44,9,FALSE)*AEBYLD2!$F213</f>
        <v>0</v>
      </c>
      <c r="AH213" s="50">
        <f>AEBYLD1!AH213*VLOOKUP(AEBYLD2!AH$4,'[1]INTERNAL PARAMETERS-1'!$B$5:$J$44,5,FALSE)*VLOOKUP(AEBYLD2!AH$4,'[1]INTERNAL PARAMETERS-1'!$B$5:$J$44,7,FALSE)*AEBYLD2!$F213 + AEBYLD1!AH213*(1-VLOOKUP(AEBYLD2!AH$4,'[1]INTERNAL PARAMETERS-1'!$B$5:$J$44,5,FALSE))*VLOOKUP(AEBYLD2!AH$4,'[1]INTERNAL PARAMETERS-1'!$B$5:$J$44,9,FALSE)*AEBYLD2!$F213</f>
        <v>0</v>
      </c>
      <c r="AI213" s="50">
        <f>AEBYLD1!AI213*VLOOKUP(AEBYLD2!AI$4,'[1]INTERNAL PARAMETERS-1'!$B$5:$J$44,5,FALSE)*VLOOKUP(AEBYLD2!AI$4,'[1]INTERNAL PARAMETERS-1'!$B$5:$J$44,7,FALSE)*AEBYLD2!$F213 + AEBYLD1!AI213*(1-VLOOKUP(AEBYLD2!AI$4,'[1]INTERNAL PARAMETERS-1'!$B$5:$J$44,5,FALSE))*VLOOKUP(AEBYLD2!AI$4,'[1]INTERNAL PARAMETERS-1'!$B$5:$J$44,9,FALSE)*AEBYLD2!$F213</f>
        <v>0</v>
      </c>
      <c r="AJ213" s="50">
        <f>AEBYLD1!AJ213*VLOOKUP(AEBYLD2!AJ$4,'[1]INTERNAL PARAMETERS-1'!$B$5:$J$44,5,FALSE)*VLOOKUP(AEBYLD2!AJ$4,'[1]INTERNAL PARAMETERS-1'!$B$5:$J$44,7,FALSE)*AEBYLD2!$F213 + AEBYLD1!AJ213*(1-VLOOKUP(AEBYLD2!AJ$4,'[1]INTERNAL PARAMETERS-1'!$B$5:$J$44,5,FALSE))*VLOOKUP(AEBYLD2!AJ$4,'[1]INTERNAL PARAMETERS-1'!$B$5:$J$44,9,FALSE)*AEBYLD2!$F213</f>
        <v>0</v>
      </c>
      <c r="AK213" s="50">
        <f>AEBYLD1!AK213*VLOOKUP(AEBYLD2!AK$4,'[1]INTERNAL PARAMETERS-1'!$B$5:$J$44,5,FALSE)*VLOOKUP(AEBYLD2!AK$4,'[1]INTERNAL PARAMETERS-1'!$B$5:$J$44,7,FALSE)*AEBYLD2!$F213 + AEBYLD1!AK213*(1-VLOOKUP(AEBYLD2!AK$4,'[1]INTERNAL PARAMETERS-1'!$B$5:$J$44,5,FALSE))*VLOOKUP(AEBYLD2!AK$4,'[1]INTERNAL PARAMETERS-1'!$B$5:$J$44,9,FALSE)*AEBYLD2!$F213</f>
        <v>0</v>
      </c>
      <c r="AL213" s="50">
        <f>AEBYLD1!AL213*VLOOKUP(AEBYLD2!AL$4,'[1]INTERNAL PARAMETERS-1'!$B$5:$J$44,5,FALSE)*VLOOKUP(AEBYLD2!AL$4,'[1]INTERNAL PARAMETERS-1'!$B$5:$J$44,7,FALSE)*AEBYLD2!$F213 + AEBYLD1!AL213*(1-VLOOKUP(AEBYLD2!AL$4,'[1]INTERNAL PARAMETERS-1'!$B$5:$J$44,5,FALSE))*VLOOKUP(AEBYLD2!AL$4,'[1]INTERNAL PARAMETERS-1'!$B$5:$J$44,9,FALSE)*AEBYLD2!$F213</f>
        <v>0</v>
      </c>
      <c r="AM213" s="50">
        <f>AEBYLD1!AM213*VLOOKUP(AEBYLD2!AM$4,'[1]INTERNAL PARAMETERS-1'!$B$5:$J$44,5,FALSE)*VLOOKUP(AEBYLD2!AM$4,'[1]INTERNAL PARAMETERS-1'!$B$5:$J$44,7,FALSE)*AEBYLD2!$F213 + AEBYLD1!AM213*(1-VLOOKUP(AEBYLD2!AM$4,'[1]INTERNAL PARAMETERS-1'!$B$5:$J$44,5,FALSE))*VLOOKUP(AEBYLD2!AM$4,'[1]INTERNAL PARAMETERS-1'!$B$5:$J$44,9,FALSE)*AEBYLD2!$F213</f>
        <v>0</v>
      </c>
      <c r="AN213" s="50">
        <f>AEBYLD1!AN213*VLOOKUP(AEBYLD2!AN$4,'[1]INTERNAL PARAMETERS-1'!$B$5:$J$44,5,FALSE)*VLOOKUP(AEBYLD2!AN$4,'[1]INTERNAL PARAMETERS-1'!$B$5:$J$44,7,FALSE)*AEBYLD2!$F213 + AEBYLD1!AN213*(1-VLOOKUP(AEBYLD2!AN$4,'[1]INTERNAL PARAMETERS-1'!$B$5:$J$44,5,FALSE))*VLOOKUP(AEBYLD2!AN$4,'[1]INTERNAL PARAMETERS-1'!$B$5:$J$44,9,FALSE)*AEBYLD2!$F213</f>
        <v>0</v>
      </c>
      <c r="AO213" s="50">
        <f>AEBYLD1!AO213*VLOOKUP(AEBYLD2!AO$4,'[1]INTERNAL PARAMETERS-1'!$B$5:$J$44,5,FALSE)*VLOOKUP(AEBYLD2!AO$4,'[1]INTERNAL PARAMETERS-1'!$B$5:$J$44,7,FALSE)*AEBYLD2!$F213 + AEBYLD1!AO213*(1-VLOOKUP(AEBYLD2!AO$4,'[1]INTERNAL PARAMETERS-1'!$B$5:$J$44,5,FALSE))*VLOOKUP(AEBYLD2!AO$4,'[1]INTERNAL PARAMETERS-1'!$B$5:$J$44,9,FALSE)*AEBYLD2!$F213</f>
        <v>0</v>
      </c>
      <c r="AP213" s="50">
        <f>AEBYLD1!AP213*VLOOKUP(AEBYLD2!AP$4,'[1]INTERNAL PARAMETERS-1'!$B$5:$J$44,5,FALSE)*VLOOKUP(AEBYLD2!AP$4,'[1]INTERNAL PARAMETERS-1'!$B$5:$J$44,7,FALSE)*AEBYLD2!$F213 + AEBYLD1!AP213*(1-VLOOKUP(AEBYLD2!AP$4,'[1]INTERNAL PARAMETERS-1'!$B$5:$J$44,5,FALSE))*VLOOKUP(AEBYLD2!AP$4,'[1]INTERNAL PARAMETERS-1'!$B$5:$J$44,9,FALSE)*AEBYLD2!$F213</f>
        <v>0</v>
      </c>
      <c r="AQ213" s="50">
        <f>AEBYLD1!AQ213*VLOOKUP(AEBYLD2!AQ$4,'[1]INTERNAL PARAMETERS-1'!$B$5:$J$44,5,FALSE)*VLOOKUP(AEBYLD2!AQ$4,'[1]INTERNAL PARAMETERS-1'!$B$5:$J$44,7,FALSE)*AEBYLD2!$F213 + AEBYLD1!AQ213*(1-VLOOKUP(AEBYLD2!AQ$4,'[1]INTERNAL PARAMETERS-1'!$B$5:$J$44,5,FALSE))*VLOOKUP(AEBYLD2!AQ$4,'[1]INTERNAL PARAMETERS-1'!$B$5:$J$44,9,FALSE)*AEBYLD2!$F213</f>
        <v>0</v>
      </c>
      <c r="AR213" s="50">
        <f>AEBYLD1!AR213*VLOOKUP(AEBYLD2!AR$4,'[1]INTERNAL PARAMETERS-1'!$B$5:$J$44,5,FALSE)*VLOOKUP(AEBYLD2!AR$4,'[1]INTERNAL PARAMETERS-1'!$B$5:$J$44,7,FALSE)*AEBYLD2!$F213 + AEBYLD1!AR213*(1-VLOOKUP(AEBYLD2!AR$4,'[1]INTERNAL PARAMETERS-1'!$B$5:$J$44,5,FALSE))*VLOOKUP(AEBYLD2!AR$4,'[1]INTERNAL PARAMETERS-1'!$B$5:$J$44,9,FALSE)*AEBYLD2!$F213</f>
        <v>0</v>
      </c>
      <c r="AS213" s="50">
        <f>AEBYLD1!AS213*VLOOKUP(AEBYLD2!AS$4,'[1]INTERNAL PARAMETERS-1'!$B$5:$J$44,5,FALSE)*VLOOKUP(AEBYLD2!AS$4,'[1]INTERNAL PARAMETERS-1'!$B$5:$J$44,7,FALSE)*AEBYLD2!$F213 + AEBYLD1!AS213*(1-VLOOKUP(AEBYLD2!AS$4,'[1]INTERNAL PARAMETERS-1'!$B$5:$J$44,5,FALSE))*VLOOKUP(AEBYLD2!AS$4,'[1]INTERNAL PARAMETERS-1'!$B$5:$J$44,9,FALSE)*AEBYLD2!$F213</f>
        <v>0</v>
      </c>
      <c r="AT213" s="49">
        <f>AEBYLD1!AT213*VLOOKUP(AEBYLD2!AT$4,'[1]INTERNAL PARAMETERS-1'!$B$5:$J$44,5,FALSE)*VLOOKUP(AEBYLD2!AT$4,'[1]INTERNAL PARAMETERS-1'!$B$5:$J$44,7,FALSE)*AEBYLD2!$F213 + AEBYLD1!AT213*(1-VLOOKUP(AEBYLD2!AT$4,'[1]INTERNAL PARAMETERS-1'!$B$5:$J$44,5,FALSE))*VLOOKUP(AEBYLD2!AT$4,'[1]INTERNAL PARAMETERS-1'!$B$5:$J$44,9,FALSE)*AEBYLD2!$F213</f>
        <v>0</v>
      </c>
      <c r="AU213" s="51">
        <f>AEBYLD1!AU213*VLOOKUP(AEBYLD2!AU$4,'[1]INTERNAL PARAMETERS-1'!$B$5:$J$44,5,FALSE)*VLOOKUP(AEBYLD2!AU$4,'[1]INTERNAL PARAMETERS-1'!$B$5:$J$44,6,FALSE)*VLOOKUP(AEBYLD2!AU$4,'[1]INTERNAL PARAMETERS-1'!$B$5:$J$44,3,FALSE) + AEBYLD1!AU213*(1-VLOOKUP(AEBYLD2!AU$4,'[1]INTERNAL PARAMETERS-1'!$B$5:$J$44,5,FALSE))*VLOOKUP(AEBYLD2!AU$4,'[1]INTERNAL PARAMETERS-1'!$B$5:$J$44,8,FALSE)*VLOOKUP(AEBYLD2!AU$4,'[1]INTERNAL PARAMETERS-1'!$B$5:$J$44,3,FALSE)</f>
        <v>0</v>
      </c>
      <c r="AV213" s="50">
        <f>AEBYLD1!AV213*VLOOKUP(AEBYLD2!AV$4,'[1]INTERNAL PARAMETERS-1'!$B$5:$J$44,5,FALSE)*VLOOKUP(AEBYLD2!AV$4,'[1]INTERNAL PARAMETERS-1'!$B$5:$J$44,6,FALSE)*VLOOKUP(AEBYLD2!AV$4,'[1]INTERNAL PARAMETERS-1'!$B$5:$J$44,3,FALSE) + AEBYLD1!AV213*(1-VLOOKUP(AEBYLD2!AV$4,'[1]INTERNAL PARAMETERS-1'!$B$5:$J$44,5,FALSE))*VLOOKUP(AEBYLD2!AV$4,'[1]INTERNAL PARAMETERS-1'!$B$5:$J$44,8,FALSE)*VLOOKUP(AEBYLD2!AV$4,'[1]INTERNAL PARAMETERS-1'!$B$5:$J$44,3,FALSE)</f>
        <v>0</v>
      </c>
      <c r="AW213" s="50">
        <f>AEBYLD1!AW213*VLOOKUP(AEBYLD2!AW$4,'[1]INTERNAL PARAMETERS-1'!$B$5:$J$44,5,FALSE)*VLOOKUP(AEBYLD2!AW$4,'[1]INTERNAL PARAMETERS-1'!$B$5:$J$44,6,FALSE)*VLOOKUP(AEBYLD2!AW$4,'[1]INTERNAL PARAMETERS-1'!$B$5:$J$44,3,FALSE) + AEBYLD1!AW213*(1-VLOOKUP(AEBYLD2!AW$4,'[1]INTERNAL PARAMETERS-1'!$B$5:$J$44,5,FALSE))*VLOOKUP(AEBYLD2!AW$4,'[1]INTERNAL PARAMETERS-1'!$B$5:$J$44,8,FALSE)*VLOOKUP(AEBYLD2!AW$4,'[1]INTERNAL PARAMETERS-1'!$B$5:$J$44,3,FALSE)</f>
        <v>0</v>
      </c>
      <c r="AX213" s="50">
        <f>AEBYLD1!AX213*VLOOKUP(AEBYLD2!AX$4,'[1]INTERNAL PARAMETERS-1'!$B$5:$J$44,5,FALSE)*VLOOKUP(AEBYLD2!AX$4,'[1]INTERNAL PARAMETERS-1'!$B$5:$J$44,6,FALSE)*VLOOKUP(AEBYLD2!AX$4,'[1]INTERNAL PARAMETERS-1'!$B$5:$J$44,3,FALSE) + AEBYLD1!AX213*(1-VLOOKUP(AEBYLD2!AX$4,'[1]INTERNAL PARAMETERS-1'!$B$5:$J$44,5,FALSE))*VLOOKUP(AEBYLD2!AX$4,'[1]INTERNAL PARAMETERS-1'!$B$5:$J$44,8,FALSE)*VLOOKUP(AEBYLD2!AX$4,'[1]INTERNAL PARAMETERS-1'!$B$5:$J$44,3,FALSE)</f>
        <v>0</v>
      </c>
      <c r="AY213" s="50">
        <f>AEBYLD1!AY213*VLOOKUP(AEBYLD2!AY$4,'[1]INTERNAL PARAMETERS-1'!$B$5:$J$44,5,FALSE)*VLOOKUP(AEBYLD2!AY$4,'[1]INTERNAL PARAMETERS-1'!$B$5:$J$44,6,FALSE)*VLOOKUP(AEBYLD2!AY$4,'[1]INTERNAL PARAMETERS-1'!$B$5:$J$44,3,FALSE) + AEBYLD1!AY213*(1-VLOOKUP(AEBYLD2!AY$4,'[1]INTERNAL PARAMETERS-1'!$B$5:$J$44,5,FALSE))*VLOOKUP(AEBYLD2!AY$4,'[1]INTERNAL PARAMETERS-1'!$B$5:$J$44,8,FALSE)*VLOOKUP(AEBYLD2!AY$4,'[1]INTERNAL PARAMETERS-1'!$B$5:$J$44,3,FALSE)</f>
        <v>0</v>
      </c>
      <c r="AZ213" s="50">
        <f>AEBYLD1!AZ213*VLOOKUP(AEBYLD2!AZ$4,'[1]INTERNAL PARAMETERS-1'!$B$5:$J$44,5,FALSE)*VLOOKUP(AEBYLD2!AZ$4,'[1]INTERNAL PARAMETERS-1'!$B$5:$J$44,6,FALSE)*VLOOKUP(AEBYLD2!AZ$4,'[1]INTERNAL PARAMETERS-1'!$B$5:$J$44,3,FALSE) + AEBYLD1!AZ213*(1-VLOOKUP(AEBYLD2!AZ$4,'[1]INTERNAL PARAMETERS-1'!$B$5:$J$44,5,FALSE))*VLOOKUP(AEBYLD2!AZ$4,'[1]INTERNAL PARAMETERS-1'!$B$5:$J$44,8,FALSE)*VLOOKUP(AEBYLD2!AZ$4,'[1]INTERNAL PARAMETERS-1'!$B$5:$J$44,3,FALSE)</f>
        <v>0</v>
      </c>
      <c r="BA213" s="50">
        <f>AEBYLD1!BA213*VLOOKUP(AEBYLD2!BA$4,'[1]INTERNAL PARAMETERS-1'!$B$5:$J$44,5,FALSE)*VLOOKUP(AEBYLD2!BA$4,'[1]INTERNAL PARAMETERS-1'!$B$5:$J$44,6,FALSE)*VLOOKUP(AEBYLD2!BA$4,'[1]INTERNAL PARAMETERS-1'!$B$5:$J$44,3,FALSE) + AEBYLD1!BA213*(1-VLOOKUP(AEBYLD2!BA$4,'[1]INTERNAL PARAMETERS-1'!$B$5:$J$44,5,FALSE))*VLOOKUP(AEBYLD2!BA$4,'[1]INTERNAL PARAMETERS-1'!$B$5:$J$44,8,FALSE)*VLOOKUP(AEBYLD2!BA$4,'[1]INTERNAL PARAMETERS-1'!$B$5:$J$44,3,FALSE)</f>
        <v>0</v>
      </c>
      <c r="BB213" s="50">
        <f>AEBYLD1!BB213*VLOOKUP(AEBYLD2!BB$4,'[1]INTERNAL PARAMETERS-1'!$B$5:$J$44,5,FALSE)*VLOOKUP(AEBYLD2!BB$4,'[1]INTERNAL PARAMETERS-1'!$B$5:$J$44,6,FALSE)*VLOOKUP(AEBYLD2!BB$4,'[1]INTERNAL PARAMETERS-1'!$B$5:$J$44,3,FALSE) + AEBYLD1!BB213*(1-VLOOKUP(AEBYLD2!BB$4,'[1]INTERNAL PARAMETERS-1'!$B$5:$J$44,5,FALSE))*VLOOKUP(AEBYLD2!BB$4,'[1]INTERNAL PARAMETERS-1'!$B$5:$J$44,8,FALSE)*VLOOKUP(AEBYLD2!BB$4,'[1]INTERNAL PARAMETERS-1'!$B$5:$J$44,3,FALSE)</f>
        <v>0</v>
      </c>
      <c r="BC213" s="50">
        <f>AEBYLD1!BC213*VLOOKUP(AEBYLD2!BC$4,'[1]INTERNAL PARAMETERS-1'!$B$5:$J$44,5,FALSE)*VLOOKUP(AEBYLD2!BC$4,'[1]INTERNAL PARAMETERS-1'!$B$5:$J$44,6,FALSE)*VLOOKUP(AEBYLD2!BC$4,'[1]INTERNAL PARAMETERS-1'!$B$5:$J$44,3,FALSE) + AEBYLD1!BC213*(1-VLOOKUP(AEBYLD2!BC$4,'[1]INTERNAL PARAMETERS-1'!$B$5:$J$44,5,FALSE))*VLOOKUP(AEBYLD2!BC$4,'[1]INTERNAL PARAMETERS-1'!$B$5:$J$44,8,FALSE)*VLOOKUP(AEBYLD2!BC$4,'[1]INTERNAL PARAMETERS-1'!$B$5:$J$44,3,FALSE)</f>
        <v>0</v>
      </c>
      <c r="BD213" s="50">
        <f>AEBYLD1!BD213*VLOOKUP(AEBYLD2!BD$4,'[1]INTERNAL PARAMETERS-1'!$B$5:$J$44,5,FALSE)*VLOOKUP(AEBYLD2!BD$4,'[1]INTERNAL PARAMETERS-1'!$B$5:$J$44,6,FALSE)*VLOOKUP(AEBYLD2!BD$4,'[1]INTERNAL PARAMETERS-1'!$B$5:$J$44,3,FALSE) + AEBYLD1!BD213*(1-VLOOKUP(AEBYLD2!BD$4,'[1]INTERNAL PARAMETERS-1'!$B$5:$J$44,5,FALSE))*VLOOKUP(AEBYLD2!BD$4,'[1]INTERNAL PARAMETERS-1'!$B$5:$J$44,8,FALSE)*VLOOKUP(AEBYLD2!BD$4,'[1]INTERNAL PARAMETERS-1'!$B$5:$J$44,3,FALSE)</f>
        <v>0</v>
      </c>
      <c r="BE213" s="50">
        <f>AEBYLD1!BE213*VLOOKUP(AEBYLD2!BE$4,'[1]INTERNAL PARAMETERS-1'!$B$5:$J$44,5,FALSE)*VLOOKUP(AEBYLD2!BE$4,'[1]INTERNAL PARAMETERS-1'!$B$5:$J$44,6,FALSE)*VLOOKUP(AEBYLD2!BE$4,'[1]INTERNAL PARAMETERS-1'!$B$5:$J$44,3,FALSE) + AEBYLD1!BE213*(1-VLOOKUP(AEBYLD2!BE$4,'[1]INTERNAL PARAMETERS-1'!$B$5:$J$44,5,FALSE))*VLOOKUP(AEBYLD2!BE$4,'[1]INTERNAL PARAMETERS-1'!$B$5:$J$44,8,FALSE)*VLOOKUP(AEBYLD2!BE$4,'[1]INTERNAL PARAMETERS-1'!$B$5:$J$44,3,FALSE)</f>
        <v>0</v>
      </c>
      <c r="BF213" s="50">
        <f>AEBYLD1!BF213*VLOOKUP(AEBYLD2!BF$4,'[1]INTERNAL PARAMETERS-1'!$B$5:$J$44,5,FALSE)*VLOOKUP(AEBYLD2!BF$4,'[1]INTERNAL PARAMETERS-1'!$B$5:$J$44,6,FALSE)*VLOOKUP(AEBYLD2!BF$4,'[1]INTERNAL PARAMETERS-1'!$B$5:$J$44,3,FALSE) + AEBYLD1!BF213*(1-VLOOKUP(AEBYLD2!BF$4,'[1]INTERNAL PARAMETERS-1'!$B$5:$J$44,5,FALSE))*VLOOKUP(AEBYLD2!BF$4,'[1]INTERNAL PARAMETERS-1'!$B$5:$J$44,8,FALSE)*VLOOKUP(AEBYLD2!BF$4,'[1]INTERNAL PARAMETERS-1'!$B$5:$J$44,3,FALSE)</f>
        <v>0</v>
      </c>
      <c r="BG213" s="50">
        <f>AEBYLD1!BG213*VLOOKUP(AEBYLD2!BG$4,'[1]INTERNAL PARAMETERS-1'!$B$5:$J$44,5,FALSE)*VLOOKUP(AEBYLD2!BG$4,'[1]INTERNAL PARAMETERS-1'!$B$5:$J$44,6,FALSE)*VLOOKUP(AEBYLD2!BG$4,'[1]INTERNAL PARAMETERS-1'!$B$5:$J$44,3,FALSE) + AEBYLD1!BG213*(1-VLOOKUP(AEBYLD2!BG$4,'[1]INTERNAL PARAMETERS-1'!$B$5:$J$44,5,FALSE))*VLOOKUP(AEBYLD2!BG$4,'[1]INTERNAL PARAMETERS-1'!$B$5:$J$44,8,FALSE)*VLOOKUP(AEBYLD2!BG$4,'[1]INTERNAL PARAMETERS-1'!$B$5:$J$44,3,FALSE)</f>
        <v>0</v>
      </c>
      <c r="BH213" s="50">
        <f>AEBYLD1!BH213*VLOOKUP(AEBYLD2!BH$4,'[1]INTERNAL PARAMETERS-1'!$B$5:$J$44,5,FALSE)*VLOOKUP(AEBYLD2!BH$4,'[1]INTERNAL PARAMETERS-1'!$B$5:$J$44,6,FALSE)*VLOOKUP(AEBYLD2!BH$4,'[1]INTERNAL PARAMETERS-1'!$B$5:$J$44,3,FALSE) + AEBYLD1!BH213*(1-VLOOKUP(AEBYLD2!BH$4,'[1]INTERNAL PARAMETERS-1'!$B$5:$J$44,5,FALSE))*VLOOKUP(AEBYLD2!BH$4,'[1]INTERNAL PARAMETERS-1'!$B$5:$J$44,8,FALSE)*VLOOKUP(AEBYLD2!BH$4,'[1]INTERNAL PARAMETERS-1'!$B$5:$J$44,3,FALSE)</f>
        <v>0</v>
      </c>
      <c r="BI213" s="50">
        <f>AEBYLD1!BI213*VLOOKUP(AEBYLD2!BI$4,'[1]INTERNAL PARAMETERS-1'!$B$5:$J$44,5,FALSE)*VLOOKUP(AEBYLD2!BI$4,'[1]INTERNAL PARAMETERS-1'!$B$5:$J$44,6,FALSE)*VLOOKUP(AEBYLD2!BI$4,'[1]INTERNAL PARAMETERS-1'!$B$5:$J$44,3,FALSE) + AEBYLD1!BI213*(1-VLOOKUP(AEBYLD2!BI$4,'[1]INTERNAL PARAMETERS-1'!$B$5:$J$44,5,FALSE))*VLOOKUP(AEBYLD2!BI$4,'[1]INTERNAL PARAMETERS-1'!$B$5:$J$44,8,FALSE)*VLOOKUP(AEBYLD2!BI$4,'[1]INTERNAL PARAMETERS-1'!$B$5:$J$44,3,FALSE)</f>
        <v>0</v>
      </c>
      <c r="BJ213" s="50">
        <f>AEBYLD1!BJ213*VLOOKUP(AEBYLD2!BJ$4,'[1]INTERNAL PARAMETERS-1'!$B$5:$J$44,5,FALSE)*VLOOKUP(AEBYLD2!BJ$4,'[1]INTERNAL PARAMETERS-1'!$B$5:$J$44,6,FALSE)*VLOOKUP(AEBYLD2!BJ$4,'[1]INTERNAL PARAMETERS-1'!$B$5:$J$44,3,FALSE) + AEBYLD1!BJ213*(1-VLOOKUP(AEBYLD2!BJ$4,'[1]INTERNAL PARAMETERS-1'!$B$5:$J$44,5,FALSE))*VLOOKUP(AEBYLD2!BJ$4,'[1]INTERNAL PARAMETERS-1'!$B$5:$J$44,8,FALSE)*VLOOKUP(AEBYLD2!BJ$4,'[1]INTERNAL PARAMETERS-1'!$B$5:$J$44,3,FALSE)</f>
        <v>0</v>
      </c>
      <c r="BK213" s="50">
        <f>AEBYLD1!BK213*VLOOKUP(AEBYLD2!BK$4,'[1]INTERNAL PARAMETERS-1'!$B$5:$J$44,5,FALSE)*VLOOKUP(AEBYLD2!BK$4,'[1]INTERNAL PARAMETERS-1'!$B$5:$J$44,6,FALSE)*VLOOKUP(AEBYLD2!BK$4,'[1]INTERNAL PARAMETERS-1'!$B$5:$J$44,3,FALSE) + AEBYLD1!BK213*(1-VLOOKUP(AEBYLD2!BK$4,'[1]INTERNAL PARAMETERS-1'!$B$5:$J$44,5,FALSE))*VLOOKUP(AEBYLD2!BK$4,'[1]INTERNAL PARAMETERS-1'!$B$5:$J$44,8,FALSE)*VLOOKUP(AEBYLD2!BK$4,'[1]INTERNAL PARAMETERS-1'!$B$5:$J$44,3,FALSE)</f>
        <v>0</v>
      </c>
      <c r="BL213" s="50">
        <f>AEBYLD1!BL213*VLOOKUP(AEBYLD2!BL$4,'[1]INTERNAL PARAMETERS-1'!$B$5:$J$44,5,FALSE)*VLOOKUP(AEBYLD2!BL$4,'[1]INTERNAL PARAMETERS-1'!$B$5:$J$44,6,FALSE)*VLOOKUP(AEBYLD2!BL$4,'[1]INTERNAL PARAMETERS-1'!$B$5:$J$44,3,FALSE) + AEBYLD1!BL213*(1-VLOOKUP(AEBYLD2!BL$4,'[1]INTERNAL PARAMETERS-1'!$B$5:$J$44,5,FALSE))*VLOOKUP(AEBYLD2!BL$4,'[1]INTERNAL PARAMETERS-1'!$B$5:$J$44,8,FALSE)*VLOOKUP(AEBYLD2!BL$4,'[1]INTERNAL PARAMETERS-1'!$B$5:$J$44,3,FALSE)</f>
        <v>0</v>
      </c>
      <c r="BM213" s="50">
        <f>AEBYLD1!BM213*VLOOKUP(AEBYLD2!BM$4,'[1]INTERNAL PARAMETERS-1'!$B$5:$J$44,5,FALSE)*VLOOKUP(AEBYLD2!BM$4,'[1]INTERNAL PARAMETERS-1'!$B$5:$J$44,6,FALSE)*VLOOKUP(AEBYLD2!BM$4,'[1]INTERNAL PARAMETERS-1'!$B$5:$J$44,3,FALSE) + AEBYLD1!BM213*(1-VLOOKUP(AEBYLD2!BM$4,'[1]INTERNAL PARAMETERS-1'!$B$5:$J$44,5,FALSE))*VLOOKUP(AEBYLD2!BM$4,'[1]INTERNAL PARAMETERS-1'!$B$5:$J$44,8,FALSE)*VLOOKUP(AEBYLD2!BM$4,'[1]INTERNAL PARAMETERS-1'!$B$5:$J$44,3,FALSE)</f>
        <v>0</v>
      </c>
      <c r="BN213" s="50">
        <f>AEBYLD1!BN213*VLOOKUP(AEBYLD2!BN$4,'[1]INTERNAL PARAMETERS-1'!$B$5:$J$44,5,FALSE)*VLOOKUP(AEBYLD2!BN$4,'[1]INTERNAL PARAMETERS-1'!$B$5:$J$44,6,FALSE)*VLOOKUP(AEBYLD2!BN$4,'[1]INTERNAL PARAMETERS-1'!$B$5:$J$44,3,FALSE) + AEBYLD1!BN213*(1-VLOOKUP(AEBYLD2!BN$4,'[1]INTERNAL PARAMETERS-1'!$B$5:$J$44,5,FALSE))*VLOOKUP(AEBYLD2!BN$4,'[1]INTERNAL PARAMETERS-1'!$B$5:$J$44,8,FALSE)*VLOOKUP(AEBYLD2!BN$4,'[1]INTERNAL PARAMETERS-1'!$B$5:$J$44,3,FALSE)</f>
        <v>0</v>
      </c>
      <c r="BO213" s="50">
        <f>AEBYLD1!BO213*VLOOKUP(AEBYLD2!BO$4,'[1]INTERNAL PARAMETERS-1'!$B$5:$J$44,5,FALSE)*VLOOKUP(AEBYLD2!BO$4,'[1]INTERNAL PARAMETERS-1'!$B$5:$J$44,6,FALSE)*VLOOKUP(AEBYLD2!BO$4,'[1]INTERNAL PARAMETERS-1'!$B$5:$J$44,3,FALSE) + AEBYLD1!BO213*(1-VLOOKUP(AEBYLD2!BO$4,'[1]INTERNAL PARAMETERS-1'!$B$5:$J$44,5,FALSE))*VLOOKUP(AEBYLD2!BO$4,'[1]INTERNAL PARAMETERS-1'!$B$5:$J$44,8,FALSE)*VLOOKUP(AEBYLD2!BO$4,'[1]INTERNAL PARAMETERS-1'!$B$5:$J$44,3,FALSE)</f>
        <v>0</v>
      </c>
      <c r="BP213" s="50">
        <f>AEBYLD1!BP213*VLOOKUP(AEBYLD2!BP$4,'[1]INTERNAL PARAMETERS-1'!$B$5:$J$44,5,FALSE)*VLOOKUP(AEBYLD2!BP$4,'[1]INTERNAL PARAMETERS-1'!$B$5:$J$44,6,FALSE)*VLOOKUP(AEBYLD2!BP$4,'[1]INTERNAL PARAMETERS-1'!$B$5:$J$44,3,FALSE) + AEBYLD1!BP213*(1-VLOOKUP(AEBYLD2!BP$4,'[1]INTERNAL PARAMETERS-1'!$B$5:$J$44,5,FALSE))*VLOOKUP(AEBYLD2!BP$4,'[1]INTERNAL PARAMETERS-1'!$B$5:$J$44,8,FALSE)*VLOOKUP(AEBYLD2!BP$4,'[1]INTERNAL PARAMETERS-1'!$B$5:$J$44,3,FALSE)</f>
        <v>0</v>
      </c>
      <c r="BQ213" s="50">
        <f>AEBYLD1!BQ213*VLOOKUP(AEBYLD2!BQ$4,'[1]INTERNAL PARAMETERS-1'!$B$5:$J$44,5,FALSE)*VLOOKUP(AEBYLD2!BQ$4,'[1]INTERNAL PARAMETERS-1'!$B$5:$J$44,6,FALSE)*VLOOKUP(AEBYLD2!BQ$4,'[1]INTERNAL PARAMETERS-1'!$B$5:$J$44,3,FALSE) + AEBYLD1!BQ213*(1-VLOOKUP(AEBYLD2!BQ$4,'[1]INTERNAL PARAMETERS-1'!$B$5:$J$44,5,FALSE))*VLOOKUP(AEBYLD2!BQ$4,'[1]INTERNAL PARAMETERS-1'!$B$5:$J$44,8,FALSE)*VLOOKUP(AEBYLD2!BQ$4,'[1]INTERNAL PARAMETERS-1'!$B$5:$J$44,3,FALSE)</f>
        <v>0</v>
      </c>
      <c r="BR213" s="50">
        <f>AEBYLD1!BR213*VLOOKUP(AEBYLD2!BR$4,'[1]INTERNAL PARAMETERS-1'!$B$5:$J$44,5,FALSE)*VLOOKUP(AEBYLD2!BR$4,'[1]INTERNAL PARAMETERS-1'!$B$5:$J$44,6,FALSE)*VLOOKUP(AEBYLD2!BR$4,'[1]INTERNAL PARAMETERS-1'!$B$5:$J$44,3,FALSE) + AEBYLD1!BR213*(1-VLOOKUP(AEBYLD2!BR$4,'[1]INTERNAL PARAMETERS-1'!$B$5:$J$44,5,FALSE))*VLOOKUP(AEBYLD2!BR$4,'[1]INTERNAL PARAMETERS-1'!$B$5:$J$44,8,FALSE)*VLOOKUP(AEBYLD2!BR$4,'[1]INTERNAL PARAMETERS-1'!$B$5:$J$44,3,FALSE)</f>
        <v>0</v>
      </c>
      <c r="BS213" s="50">
        <f>AEBYLD1!BS213*VLOOKUP(AEBYLD2!BS$4,'[1]INTERNAL PARAMETERS-1'!$B$5:$J$44,5,FALSE)*VLOOKUP(AEBYLD2!BS$4,'[1]INTERNAL PARAMETERS-1'!$B$5:$J$44,6,FALSE)*VLOOKUP(AEBYLD2!BS$4,'[1]INTERNAL PARAMETERS-1'!$B$5:$J$44,3,FALSE) + AEBYLD1!BS213*(1-VLOOKUP(AEBYLD2!BS$4,'[1]INTERNAL PARAMETERS-1'!$B$5:$J$44,5,FALSE))*VLOOKUP(AEBYLD2!BS$4,'[1]INTERNAL PARAMETERS-1'!$B$5:$J$44,8,FALSE)*VLOOKUP(AEBYLD2!BS$4,'[1]INTERNAL PARAMETERS-1'!$B$5:$J$44,3,FALSE)</f>
        <v>0</v>
      </c>
      <c r="BT213" s="50">
        <f>AEBYLD1!BT213*VLOOKUP(AEBYLD2!BT$4,'[1]INTERNAL PARAMETERS-1'!$B$5:$J$44,5,FALSE)*VLOOKUP(AEBYLD2!BT$4,'[1]INTERNAL PARAMETERS-1'!$B$5:$J$44,6,FALSE)*VLOOKUP(AEBYLD2!BT$4,'[1]INTERNAL PARAMETERS-1'!$B$5:$J$44,3,FALSE) + AEBYLD1!BT213*(1-VLOOKUP(AEBYLD2!BT$4,'[1]INTERNAL PARAMETERS-1'!$B$5:$J$44,5,FALSE))*VLOOKUP(AEBYLD2!BT$4,'[1]INTERNAL PARAMETERS-1'!$B$5:$J$44,8,FALSE)*VLOOKUP(AEBYLD2!BT$4,'[1]INTERNAL PARAMETERS-1'!$B$5:$J$44,3,FALSE)</f>
        <v>0</v>
      </c>
      <c r="BU213" s="50">
        <f>AEBYLD1!BU213*VLOOKUP(AEBYLD2!BU$4,'[1]INTERNAL PARAMETERS-1'!$B$5:$J$44,5,FALSE)*VLOOKUP(AEBYLD2!BU$4,'[1]INTERNAL PARAMETERS-1'!$B$5:$J$44,6,FALSE)*VLOOKUP(AEBYLD2!BU$4,'[1]INTERNAL PARAMETERS-1'!$B$5:$J$44,3,FALSE) + AEBYLD1!BU213*(1-VLOOKUP(AEBYLD2!BU$4,'[1]INTERNAL PARAMETERS-1'!$B$5:$J$44,5,FALSE))*VLOOKUP(AEBYLD2!BU$4,'[1]INTERNAL PARAMETERS-1'!$B$5:$J$44,8,FALSE)*VLOOKUP(AEBYLD2!BU$4,'[1]INTERNAL PARAMETERS-1'!$B$5:$J$44,3,FALSE)</f>
        <v>0</v>
      </c>
      <c r="BV213" s="50">
        <f>AEBYLD1!BV213*VLOOKUP(AEBYLD2!BV$4,'[1]INTERNAL PARAMETERS-1'!$B$5:$J$44,5,FALSE)*VLOOKUP(AEBYLD2!BV$4,'[1]INTERNAL PARAMETERS-1'!$B$5:$J$44,6,FALSE)*VLOOKUP(AEBYLD2!BV$4,'[1]INTERNAL PARAMETERS-1'!$B$5:$J$44,3,FALSE) + AEBYLD1!BV213*(1-VLOOKUP(AEBYLD2!BV$4,'[1]INTERNAL PARAMETERS-1'!$B$5:$J$44,5,FALSE))*VLOOKUP(AEBYLD2!BV$4,'[1]INTERNAL PARAMETERS-1'!$B$5:$J$44,8,FALSE)*VLOOKUP(AEBYLD2!BV$4,'[1]INTERNAL PARAMETERS-1'!$B$5:$J$44,3,FALSE)</f>
        <v>0</v>
      </c>
      <c r="BW213" s="50">
        <f>AEBYLD1!BW213*VLOOKUP(AEBYLD2!BW$4,'[1]INTERNAL PARAMETERS-1'!$B$5:$J$44,5,FALSE)*VLOOKUP(AEBYLD2!BW$4,'[1]INTERNAL PARAMETERS-1'!$B$5:$J$44,6,FALSE)*VLOOKUP(AEBYLD2!BW$4,'[1]INTERNAL PARAMETERS-1'!$B$5:$J$44,3,FALSE) + AEBYLD1!BW213*(1-VLOOKUP(AEBYLD2!BW$4,'[1]INTERNAL PARAMETERS-1'!$B$5:$J$44,5,FALSE))*VLOOKUP(AEBYLD2!BW$4,'[1]INTERNAL PARAMETERS-1'!$B$5:$J$44,8,FALSE)*VLOOKUP(AEBYLD2!BW$4,'[1]INTERNAL PARAMETERS-1'!$B$5:$J$44,3,FALSE)</f>
        <v>0</v>
      </c>
      <c r="BX213" s="50">
        <f>AEBYLD1!BX213*VLOOKUP(AEBYLD2!BX$4,'[1]INTERNAL PARAMETERS-1'!$B$5:$J$44,5,FALSE)*VLOOKUP(AEBYLD2!BX$4,'[1]INTERNAL PARAMETERS-1'!$B$5:$J$44,6,FALSE)*VLOOKUP(AEBYLD2!BX$4,'[1]INTERNAL PARAMETERS-1'!$B$5:$J$44,3,FALSE) + AEBYLD1!BX213*(1-VLOOKUP(AEBYLD2!BX$4,'[1]INTERNAL PARAMETERS-1'!$B$5:$J$44,5,FALSE))*VLOOKUP(AEBYLD2!BX$4,'[1]INTERNAL PARAMETERS-1'!$B$5:$J$44,8,FALSE)*VLOOKUP(AEBYLD2!BX$4,'[1]INTERNAL PARAMETERS-1'!$B$5:$J$44,3,FALSE)</f>
        <v>0</v>
      </c>
      <c r="BY213" s="50">
        <f>AEBYLD1!BY213*VLOOKUP(AEBYLD2!BY$4,'[1]INTERNAL PARAMETERS-1'!$B$5:$J$44,5,FALSE)*VLOOKUP(AEBYLD2!BY$4,'[1]INTERNAL PARAMETERS-1'!$B$5:$J$44,6,FALSE)*VLOOKUP(AEBYLD2!BY$4,'[1]INTERNAL PARAMETERS-1'!$B$5:$J$44,3,FALSE) + AEBYLD1!BY213*(1-VLOOKUP(AEBYLD2!BY$4,'[1]INTERNAL PARAMETERS-1'!$B$5:$J$44,5,FALSE))*VLOOKUP(AEBYLD2!BY$4,'[1]INTERNAL PARAMETERS-1'!$B$5:$J$44,8,FALSE)*VLOOKUP(AEBYLD2!BY$4,'[1]INTERNAL PARAMETERS-1'!$B$5:$J$44,3,FALSE)</f>
        <v>0</v>
      </c>
      <c r="BZ213" s="50">
        <f>AEBYLD1!BZ213*VLOOKUP(AEBYLD2!BZ$4,'[1]INTERNAL PARAMETERS-1'!$B$5:$J$44,5,FALSE)*VLOOKUP(AEBYLD2!BZ$4,'[1]INTERNAL PARAMETERS-1'!$B$5:$J$44,6,FALSE)*VLOOKUP(AEBYLD2!BZ$4,'[1]INTERNAL PARAMETERS-1'!$B$5:$J$44,3,FALSE) + AEBYLD1!BZ213*(1-VLOOKUP(AEBYLD2!BZ$4,'[1]INTERNAL PARAMETERS-1'!$B$5:$J$44,5,FALSE))*VLOOKUP(AEBYLD2!BZ$4,'[1]INTERNAL PARAMETERS-1'!$B$5:$J$44,8,FALSE)*VLOOKUP(AEBYLD2!BZ$4,'[1]INTERNAL PARAMETERS-1'!$B$5:$J$44,3,FALSE)</f>
        <v>0</v>
      </c>
      <c r="CA213" s="50">
        <f>AEBYLD1!CA213*VLOOKUP(AEBYLD2!CA$4,'[1]INTERNAL PARAMETERS-1'!$B$5:$J$44,5,FALSE)*VLOOKUP(AEBYLD2!CA$4,'[1]INTERNAL PARAMETERS-1'!$B$5:$J$44,6,FALSE)*VLOOKUP(AEBYLD2!CA$4,'[1]INTERNAL PARAMETERS-1'!$B$5:$J$44,3,FALSE) + AEBYLD1!CA213*(1-VLOOKUP(AEBYLD2!CA$4,'[1]INTERNAL PARAMETERS-1'!$B$5:$J$44,5,FALSE))*VLOOKUP(AEBYLD2!CA$4,'[1]INTERNAL PARAMETERS-1'!$B$5:$J$44,8,FALSE)*VLOOKUP(AEBYLD2!CA$4,'[1]INTERNAL PARAMETERS-1'!$B$5:$J$44,3,FALSE)</f>
        <v>0</v>
      </c>
      <c r="CB213" s="50">
        <f>AEBYLD1!CB213*VLOOKUP(AEBYLD2!CB$4,'[1]INTERNAL PARAMETERS-1'!$B$5:$J$44,5,FALSE)*VLOOKUP(AEBYLD2!CB$4,'[1]INTERNAL PARAMETERS-1'!$B$5:$J$44,6,FALSE)*VLOOKUP(AEBYLD2!CB$4,'[1]INTERNAL PARAMETERS-1'!$B$5:$J$44,3,FALSE) + AEBYLD1!CB213*(1-VLOOKUP(AEBYLD2!CB$4,'[1]INTERNAL PARAMETERS-1'!$B$5:$J$44,5,FALSE))*VLOOKUP(AEBYLD2!CB$4,'[1]INTERNAL PARAMETERS-1'!$B$5:$J$44,8,FALSE)*VLOOKUP(AEBYLD2!CB$4,'[1]INTERNAL PARAMETERS-1'!$B$5:$J$44,3,FALSE)</f>
        <v>0</v>
      </c>
      <c r="CC213" s="50">
        <f>AEBYLD1!CC213*VLOOKUP(AEBYLD2!CC$4,'[1]INTERNAL PARAMETERS-1'!$B$5:$J$44,5,FALSE)*VLOOKUP(AEBYLD2!CC$4,'[1]INTERNAL PARAMETERS-1'!$B$5:$J$44,6,FALSE)*VLOOKUP(AEBYLD2!CC$4,'[1]INTERNAL PARAMETERS-1'!$B$5:$J$44,3,FALSE) + AEBYLD1!CC213*(1-VLOOKUP(AEBYLD2!CC$4,'[1]INTERNAL PARAMETERS-1'!$B$5:$J$44,5,FALSE))*VLOOKUP(AEBYLD2!CC$4,'[1]INTERNAL PARAMETERS-1'!$B$5:$J$44,8,FALSE)*VLOOKUP(AEBYLD2!CC$4,'[1]INTERNAL PARAMETERS-1'!$B$5:$J$44,3,FALSE)</f>
        <v>0</v>
      </c>
      <c r="CD213" s="50">
        <f>AEBYLD1!CD213*VLOOKUP(AEBYLD2!CD$4,'[1]INTERNAL PARAMETERS-1'!$B$5:$J$44,5,FALSE)*VLOOKUP(AEBYLD2!CD$4,'[1]INTERNAL PARAMETERS-1'!$B$5:$J$44,6,FALSE)*VLOOKUP(AEBYLD2!CD$4,'[1]INTERNAL PARAMETERS-1'!$B$5:$J$44,3,FALSE) + AEBYLD1!CD213*(1-VLOOKUP(AEBYLD2!CD$4,'[1]INTERNAL PARAMETERS-1'!$B$5:$J$44,5,FALSE))*VLOOKUP(AEBYLD2!CD$4,'[1]INTERNAL PARAMETERS-1'!$B$5:$J$44,8,FALSE)*VLOOKUP(AEBYLD2!CD$4,'[1]INTERNAL PARAMETERS-1'!$B$5:$J$44,3,FALSE)</f>
        <v>0</v>
      </c>
      <c r="CE213" s="50">
        <f>AEBYLD1!CE213*VLOOKUP(AEBYLD2!CE$4,'[1]INTERNAL PARAMETERS-1'!$B$5:$J$44,5,FALSE)*VLOOKUP(AEBYLD2!CE$4,'[1]INTERNAL PARAMETERS-1'!$B$5:$J$44,6,FALSE)*VLOOKUP(AEBYLD2!CE$4,'[1]INTERNAL PARAMETERS-1'!$B$5:$J$44,3,FALSE) + AEBYLD1!CE213*(1-VLOOKUP(AEBYLD2!CE$4,'[1]INTERNAL PARAMETERS-1'!$B$5:$J$44,5,FALSE))*VLOOKUP(AEBYLD2!CE$4,'[1]INTERNAL PARAMETERS-1'!$B$5:$J$44,8,FALSE)*VLOOKUP(AEBYLD2!CE$4,'[1]INTERNAL PARAMETERS-1'!$B$5:$J$44,3,FALSE)</f>
        <v>0</v>
      </c>
      <c r="CF213" s="50">
        <f>AEBYLD1!CF213*VLOOKUP(AEBYLD2!CF$4,'[1]INTERNAL PARAMETERS-1'!$B$5:$J$44,5,FALSE)*VLOOKUP(AEBYLD2!CF$4,'[1]INTERNAL PARAMETERS-1'!$B$5:$J$44,6,FALSE)*VLOOKUP(AEBYLD2!CF$4,'[1]INTERNAL PARAMETERS-1'!$B$5:$J$44,3,FALSE) + AEBYLD1!CF213*(1-VLOOKUP(AEBYLD2!CF$4,'[1]INTERNAL PARAMETERS-1'!$B$5:$J$44,5,FALSE))*VLOOKUP(AEBYLD2!CF$4,'[1]INTERNAL PARAMETERS-1'!$B$5:$J$44,8,FALSE)*VLOOKUP(AEBYLD2!CF$4,'[1]INTERNAL PARAMETERS-1'!$B$5:$J$44,3,FALSE)</f>
        <v>0</v>
      </c>
      <c r="CG213" s="50">
        <f>AEBYLD1!CG213*VLOOKUP(AEBYLD2!CG$4,'[1]INTERNAL PARAMETERS-1'!$B$5:$J$44,5,FALSE)*VLOOKUP(AEBYLD2!CG$4,'[1]INTERNAL PARAMETERS-1'!$B$5:$J$44,6,FALSE)*VLOOKUP(AEBYLD2!CG$4,'[1]INTERNAL PARAMETERS-1'!$B$5:$J$44,3,FALSE) + AEBYLD1!CG213*(1-VLOOKUP(AEBYLD2!CG$4,'[1]INTERNAL PARAMETERS-1'!$B$5:$J$44,5,FALSE))*VLOOKUP(AEBYLD2!CG$4,'[1]INTERNAL PARAMETERS-1'!$B$5:$J$44,8,FALSE)*VLOOKUP(AEBYLD2!CG$4,'[1]INTERNAL PARAMETERS-1'!$B$5:$J$44,3,FALSE)</f>
        <v>0</v>
      </c>
      <c r="CH213" s="49">
        <f>AEBYLD1!CH213*VLOOKUP(AEBYLD2!CH$4,'[1]INTERNAL PARAMETERS-1'!$B$5:$J$44,5,FALSE)*VLOOKUP(AEBYLD2!CH$4,'[1]INTERNAL PARAMETERS-1'!$B$5:$J$44,6,FALSE)*VLOOKUP(AEBYLD2!CH$4,'[1]INTERNAL PARAMETERS-1'!$B$5:$J$44,3,FALSE) + AEBYLD1!CH213*(1-VLOOKUP(AEBYLD2!CH$4,'[1]INTERNAL PARAMETERS-1'!$B$5:$J$44,5,FALSE))*VLOOKUP(AEBYLD2!CH$4,'[1]INTERNAL PARAMETERS-1'!$B$5:$J$44,8,FALSE)*VLOOKUP(AEBYLD2!CH$4,'[1]INTERNAL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 x14ac:dyDescent="0.4">
      <c r="B214" s="64" t="s">
        <v>7</v>
      </c>
      <c r="C214" s="63" t="s">
        <v>71</v>
      </c>
      <c r="D214" s="63" t="s">
        <v>77</v>
      </c>
      <c r="E214" s="147">
        <f>AEB!AF214</f>
        <v>0</v>
      </c>
      <c r="F214" s="62">
        <f>'[1]INTERNAL PARAMETERS-1'!M16</f>
        <v>30.094999999999999</v>
      </c>
      <c r="G214" s="51">
        <f>AEBYLD1!G214*VLOOKUP(AEBYLD2!G$4,'[1]INTERNAL PARAMETERS-1'!$B$5:$J$44,5,FALSE)*VLOOKUP(AEBYLD2!G$4,'[1]INTERNAL PARAMETERS-1'!$B$5:$J$44,7,FALSE)*AEBYLD2!$F214 + AEBYLD1!G214*(1-VLOOKUP(AEBYLD2!G$4,'[1]INTERNAL PARAMETERS-1'!$B$5:$J$44,5,FALSE))*VLOOKUP(AEBYLD2!G$4,'[1]INTERNAL PARAMETERS-1'!$B$5:$J$44,9,FALSE)*AEBYLD2!$F214</f>
        <v>0</v>
      </c>
      <c r="H214" s="50">
        <f>AEBYLD1!H214*VLOOKUP(AEBYLD2!H$4,'[1]INTERNAL PARAMETERS-1'!$B$5:$J$44,5,FALSE)*VLOOKUP(AEBYLD2!H$4,'[1]INTERNAL PARAMETERS-1'!$B$5:$J$44,7,FALSE)*AEBYLD2!$F214 + AEBYLD1!H214*(1-VLOOKUP(AEBYLD2!H$4,'[1]INTERNAL PARAMETERS-1'!$B$5:$J$44,5,FALSE))*VLOOKUP(AEBYLD2!H$4,'[1]INTERNAL PARAMETERS-1'!$B$5:$J$44,9,FALSE)*AEBYLD2!$F214</f>
        <v>0</v>
      </c>
      <c r="I214" s="50">
        <f>AEBYLD1!I214*VLOOKUP(AEBYLD2!I$4,'[1]INTERNAL PARAMETERS-1'!$B$5:$J$44,5,FALSE)*VLOOKUP(AEBYLD2!I$4,'[1]INTERNAL PARAMETERS-1'!$B$5:$J$44,7,FALSE)*AEBYLD2!$F214 + AEBYLD1!I214*(1-VLOOKUP(AEBYLD2!I$4,'[1]INTERNAL PARAMETERS-1'!$B$5:$J$44,5,FALSE))*VLOOKUP(AEBYLD2!I$4,'[1]INTERNAL PARAMETERS-1'!$B$5:$J$44,9,FALSE)*AEBYLD2!$F214</f>
        <v>0</v>
      </c>
      <c r="J214" s="50">
        <f>AEBYLD1!J214*VLOOKUP(AEBYLD2!J$4,'[1]INTERNAL PARAMETERS-1'!$B$5:$J$44,5,FALSE)*VLOOKUP(AEBYLD2!J$4,'[1]INTERNAL PARAMETERS-1'!$B$5:$J$44,7,FALSE)*AEBYLD2!$F214 + AEBYLD1!J214*(1-VLOOKUP(AEBYLD2!J$4,'[1]INTERNAL PARAMETERS-1'!$B$5:$J$44,5,FALSE))*VLOOKUP(AEBYLD2!J$4,'[1]INTERNAL PARAMETERS-1'!$B$5:$J$44,9,FALSE)*AEBYLD2!$F214</f>
        <v>0</v>
      </c>
      <c r="K214" s="50">
        <f>AEBYLD1!K214*VLOOKUP(AEBYLD2!K$4,'[1]INTERNAL PARAMETERS-1'!$B$5:$J$44,5,FALSE)*VLOOKUP(AEBYLD2!K$4,'[1]INTERNAL PARAMETERS-1'!$B$5:$J$44,7,FALSE)*AEBYLD2!$F214 + AEBYLD1!K214*(1-VLOOKUP(AEBYLD2!K$4,'[1]INTERNAL PARAMETERS-1'!$B$5:$J$44,5,FALSE))*VLOOKUP(AEBYLD2!K$4,'[1]INTERNAL PARAMETERS-1'!$B$5:$J$44,9,FALSE)*AEBYLD2!$F214</f>
        <v>0</v>
      </c>
      <c r="L214" s="50">
        <f>AEBYLD1!L214*VLOOKUP(AEBYLD2!L$4,'[1]INTERNAL PARAMETERS-1'!$B$5:$J$44,5,FALSE)*VLOOKUP(AEBYLD2!L$4,'[1]INTERNAL PARAMETERS-1'!$B$5:$J$44,7,FALSE)*AEBYLD2!$F214 + AEBYLD1!L214*(1-VLOOKUP(AEBYLD2!L$4,'[1]INTERNAL PARAMETERS-1'!$B$5:$J$44,5,FALSE))*VLOOKUP(AEBYLD2!L$4,'[1]INTERNAL PARAMETERS-1'!$B$5:$J$44,9,FALSE)*AEBYLD2!$F214</f>
        <v>0</v>
      </c>
      <c r="M214" s="50">
        <f>AEBYLD1!M214*VLOOKUP(AEBYLD2!M$4,'[1]INTERNAL PARAMETERS-1'!$B$5:$J$44,5,FALSE)*VLOOKUP(AEBYLD2!M$4,'[1]INTERNAL PARAMETERS-1'!$B$5:$J$44,7,FALSE)*AEBYLD2!$F214 + AEBYLD1!M214*(1-VLOOKUP(AEBYLD2!M$4,'[1]INTERNAL PARAMETERS-1'!$B$5:$J$44,5,FALSE))*VLOOKUP(AEBYLD2!M$4,'[1]INTERNAL PARAMETERS-1'!$B$5:$J$44,9,FALSE)*AEBYLD2!$F214</f>
        <v>0</v>
      </c>
      <c r="N214" s="50">
        <f>AEBYLD1!N214*VLOOKUP(AEBYLD2!N$4,'[1]INTERNAL PARAMETERS-1'!$B$5:$J$44,5,FALSE)*VLOOKUP(AEBYLD2!N$4,'[1]INTERNAL PARAMETERS-1'!$B$5:$J$44,7,FALSE)*AEBYLD2!$F214 + AEBYLD1!N214*(1-VLOOKUP(AEBYLD2!N$4,'[1]INTERNAL PARAMETERS-1'!$B$5:$J$44,5,FALSE))*VLOOKUP(AEBYLD2!N$4,'[1]INTERNAL PARAMETERS-1'!$B$5:$J$44,9,FALSE)*AEBYLD2!$F214</f>
        <v>0</v>
      </c>
      <c r="O214" s="50">
        <f>AEBYLD1!O214*VLOOKUP(AEBYLD2!O$4,'[1]INTERNAL PARAMETERS-1'!$B$5:$J$44,5,FALSE)*VLOOKUP(AEBYLD2!O$4,'[1]INTERNAL PARAMETERS-1'!$B$5:$J$44,7,FALSE)*AEBYLD2!$F214 + AEBYLD1!O214*(1-VLOOKUP(AEBYLD2!O$4,'[1]INTERNAL PARAMETERS-1'!$B$5:$J$44,5,FALSE))*VLOOKUP(AEBYLD2!O$4,'[1]INTERNAL PARAMETERS-1'!$B$5:$J$44,9,FALSE)*AEBYLD2!$F214</f>
        <v>0</v>
      </c>
      <c r="P214" s="50">
        <f>AEBYLD1!P214*VLOOKUP(AEBYLD2!P$4,'[1]INTERNAL PARAMETERS-1'!$B$5:$J$44,5,FALSE)*VLOOKUP(AEBYLD2!P$4,'[1]INTERNAL PARAMETERS-1'!$B$5:$J$44,7,FALSE)*AEBYLD2!$F214 + AEBYLD1!P214*(1-VLOOKUP(AEBYLD2!P$4,'[1]INTERNAL PARAMETERS-1'!$B$5:$J$44,5,FALSE))*VLOOKUP(AEBYLD2!P$4,'[1]INTERNAL PARAMETERS-1'!$B$5:$J$44,9,FALSE)*AEBYLD2!$F214</f>
        <v>0</v>
      </c>
      <c r="Q214" s="50">
        <f>AEBYLD1!Q214*VLOOKUP(AEBYLD2!Q$4,'[1]INTERNAL PARAMETERS-1'!$B$5:$J$44,5,FALSE)*VLOOKUP(AEBYLD2!Q$4,'[1]INTERNAL PARAMETERS-1'!$B$5:$J$44,7,FALSE)*AEBYLD2!$F214 + AEBYLD1!Q214*(1-VLOOKUP(AEBYLD2!Q$4,'[1]INTERNAL PARAMETERS-1'!$B$5:$J$44,5,FALSE))*VLOOKUP(AEBYLD2!Q$4,'[1]INTERNAL PARAMETERS-1'!$B$5:$J$44,9,FALSE)*AEBYLD2!$F214</f>
        <v>0</v>
      </c>
      <c r="R214" s="50">
        <f>AEBYLD1!R214*VLOOKUP(AEBYLD2!R$4,'[1]INTERNAL PARAMETERS-1'!$B$5:$J$44,5,FALSE)*VLOOKUP(AEBYLD2!R$4,'[1]INTERNAL PARAMETERS-1'!$B$5:$J$44,7,FALSE)*AEBYLD2!$F214 + AEBYLD1!R214*(1-VLOOKUP(AEBYLD2!R$4,'[1]INTERNAL PARAMETERS-1'!$B$5:$J$44,5,FALSE))*VLOOKUP(AEBYLD2!R$4,'[1]INTERNAL PARAMETERS-1'!$B$5:$J$44,9,FALSE)*AEBYLD2!$F214</f>
        <v>0</v>
      </c>
      <c r="S214" s="50">
        <f>AEBYLD1!S214*VLOOKUP(AEBYLD2!S$4,'[1]INTERNAL PARAMETERS-1'!$B$5:$J$44,5,FALSE)*VLOOKUP(AEBYLD2!S$4,'[1]INTERNAL PARAMETERS-1'!$B$5:$J$44,7,FALSE)*AEBYLD2!$F214 + AEBYLD1!S214*(1-VLOOKUP(AEBYLD2!S$4,'[1]INTERNAL PARAMETERS-1'!$B$5:$J$44,5,FALSE))*VLOOKUP(AEBYLD2!S$4,'[1]INTERNAL PARAMETERS-1'!$B$5:$J$44,9,FALSE)*AEBYLD2!$F214</f>
        <v>0</v>
      </c>
      <c r="T214" s="50">
        <f>AEBYLD1!T214*VLOOKUP(AEBYLD2!T$4,'[1]INTERNAL PARAMETERS-1'!$B$5:$J$44,5,FALSE)*VLOOKUP(AEBYLD2!T$4,'[1]INTERNAL PARAMETERS-1'!$B$5:$J$44,7,FALSE)*AEBYLD2!$F214 + AEBYLD1!T214*(1-VLOOKUP(AEBYLD2!T$4,'[1]INTERNAL PARAMETERS-1'!$B$5:$J$44,5,FALSE))*VLOOKUP(AEBYLD2!T$4,'[1]INTERNAL PARAMETERS-1'!$B$5:$J$44,9,FALSE)*AEBYLD2!$F214</f>
        <v>0</v>
      </c>
      <c r="U214" s="50">
        <f>AEBYLD1!U214*VLOOKUP(AEBYLD2!U$4,'[1]INTERNAL PARAMETERS-1'!$B$5:$J$44,5,FALSE)*VLOOKUP(AEBYLD2!U$4,'[1]INTERNAL PARAMETERS-1'!$B$5:$J$44,7,FALSE)*AEBYLD2!$F214 + AEBYLD1!U214*(1-VLOOKUP(AEBYLD2!U$4,'[1]INTERNAL PARAMETERS-1'!$B$5:$J$44,5,FALSE))*VLOOKUP(AEBYLD2!U$4,'[1]INTERNAL PARAMETERS-1'!$B$5:$J$44,9,FALSE)*AEBYLD2!$F214</f>
        <v>0</v>
      </c>
      <c r="V214" s="50">
        <f>AEBYLD1!V214*VLOOKUP(AEBYLD2!V$4,'[1]INTERNAL PARAMETERS-1'!$B$5:$J$44,5,FALSE)*VLOOKUP(AEBYLD2!V$4,'[1]INTERNAL PARAMETERS-1'!$B$5:$J$44,7,FALSE)*AEBYLD2!$F214 + AEBYLD1!V214*(1-VLOOKUP(AEBYLD2!V$4,'[1]INTERNAL PARAMETERS-1'!$B$5:$J$44,5,FALSE))*VLOOKUP(AEBYLD2!V$4,'[1]INTERNAL PARAMETERS-1'!$B$5:$J$44,9,FALSE)*AEBYLD2!$F214</f>
        <v>0</v>
      </c>
      <c r="W214" s="50">
        <f>AEBYLD1!W214*VLOOKUP(AEBYLD2!W$4,'[1]INTERNAL PARAMETERS-1'!$B$5:$J$44,5,FALSE)*VLOOKUP(AEBYLD2!W$4,'[1]INTERNAL PARAMETERS-1'!$B$5:$J$44,7,FALSE)*AEBYLD2!$F214 + AEBYLD1!W214*(1-VLOOKUP(AEBYLD2!W$4,'[1]INTERNAL PARAMETERS-1'!$B$5:$J$44,5,FALSE))*VLOOKUP(AEBYLD2!W$4,'[1]INTERNAL PARAMETERS-1'!$B$5:$J$44,9,FALSE)*AEBYLD2!$F214</f>
        <v>0</v>
      </c>
      <c r="X214" s="50">
        <f>AEBYLD1!X214*VLOOKUP(AEBYLD2!X$4,'[1]INTERNAL PARAMETERS-1'!$B$5:$J$44,5,FALSE)*VLOOKUP(AEBYLD2!X$4,'[1]INTERNAL PARAMETERS-1'!$B$5:$J$44,7,FALSE)*AEBYLD2!$F214 + AEBYLD1!X214*(1-VLOOKUP(AEBYLD2!X$4,'[1]INTERNAL PARAMETERS-1'!$B$5:$J$44,5,FALSE))*VLOOKUP(AEBYLD2!X$4,'[1]INTERNAL PARAMETERS-1'!$B$5:$J$44,9,FALSE)*AEBYLD2!$F214</f>
        <v>0</v>
      </c>
      <c r="Y214" s="50">
        <f>AEBYLD1!Y214*VLOOKUP(AEBYLD2!Y$4,'[1]INTERNAL PARAMETERS-1'!$B$5:$J$44,5,FALSE)*VLOOKUP(AEBYLD2!Y$4,'[1]INTERNAL PARAMETERS-1'!$B$5:$J$44,7,FALSE)*AEBYLD2!$F214 + AEBYLD1!Y214*(1-VLOOKUP(AEBYLD2!Y$4,'[1]INTERNAL PARAMETERS-1'!$B$5:$J$44,5,FALSE))*VLOOKUP(AEBYLD2!Y$4,'[1]INTERNAL PARAMETERS-1'!$B$5:$J$44,9,FALSE)*AEBYLD2!$F214</f>
        <v>0</v>
      </c>
      <c r="Z214" s="50">
        <f>AEBYLD1!Z214*VLOOKUP(AEBYLD2!Z$4,'[1]INTERNAL PARAMETERS-1'!$B$5:$J$44,5,FALSE)*VLOOKUP(AEBYLD2!Z$4,'[1]INTERNAL PARAMETERS-1'!$B$5:$J$44,7,FALSE)*AEBYLD2!$F214 + AEBYLD1!Z214*(1-VLOOKUP(AEBYLD2!Z$4,'[1]INTERNAL PARAMETERS-1'!$B$5:$J$44,5,FALSE))*VLOOKUP(AEBYLD2!Z$4,'[1]INTERNAL PARAMETERS-1'!$B$5:$J$44,9,FALSE)*AEBYLD2!$F214</f>
        <v>0</v>
      </c>
      <c r="AA214" s="50">
        <f>AEBYLD1!AA214*VLOOKUP(AEBYLD2!AA$4,'[1]INTERNAL PARAMETERS-1'!$B$5:$J$44,5,FALSE)*VLOOKUP(AEBYLD2!AA$4,'[1]INTERNAL PARAMETERS-1'!$B$5:$J$44,7,FALSE)*AEBYLD2!$F214 + AEBYLD1!AA214*(1-VLOOKUP(AEBYLD2!AA$4,'[1]INTERNAL PARAMETERS-1'!$B$5:$J$44,5,FALSE))*VLOOKUP(AEBYLD2!AA$4,'[1]INTERNAL PARAMETERS-1'!$B$5:$J$44,9,FALSE)*AEBYLD2!$F214</f>
        <v>0</v>
      </c>
      <c r="AB214" s="50">
        <f>AEBYLD1!AB214*VLOOKUP(AEBYLD2!AB$4,'[1]INTERNAL PARAMETERS-1'!$B$5:$J$44,5,FALSE)*VLOOKUP(AEBYLD2!AB$4,'[1]INTERNAL PARAMETERS-1'!$B$5:$J$44,7,FALSE)*AEBYLD2!$F214 + AEBYLD1!AB214*(1-VLOOKUP(AEBYLD2!AB$4,'[1]INTERNAL PARAMETERS-1'!$B$5:$J$44,5,FALSE))*VLOOKUP(AEBYLD2!AB$4,'[1]INTERNAL PARAMETERS-1'!$B$5:$J$44,9,FALSE)*AEBYLD2!$F214</f>
        <v>0</v>
      </c>
      <c r="AC214" s="50">
        <f>AEBYLD1!AC214*VLOOKUP(AEBYLD2!AC$4,'[1]INTERNAL PARAMETERS-1'!$B$5:$J$44,5,FALSE)*VLOOKUP(AEBYLD2!AC$4,'[1]INTERNAL PARAMETERS-1'!$B$5:$J$44,7,FALSE)*AEBYLD2!$F214 + AEBYLD1!AC214*(1-VLOOKUP(AEBYLD2!AC$4,'[1]INTERNAL PARAMETERS-1'!$B$5:$J$44,5,FALSE))*VLOOKUP(AEBYLD2!AC$4,'[1]INTERNAL PARAMETERS-1'!$B$5:$J$44,9,FALSE)*AEBYLD2!$F214</f>
        <v>0</v>
      </c>
      <c r="AD214" s="50">
        <f>AEBYLD1!AD214*VLOOKUP(AEBYLD2!AD$4,'[1]INTERNAL PARAMETERS-1'!$B$5:$J$44,5,FALSE)*VLOOKUP(AEBYLD2!AD$4,'[1]INTERNAL PARAMETERS-1'!$B$5:$J$44,7,FALSE)*AEBYLD2!$F214 + AEBYLD1!AD214*(1-VLOOKUP(AEBYLD2!AD$4,'[1]INTERNAL PARAMETERS-1'!$B$5:$J$44,5,FALSE))*VLOOKUP(AEBYLD2!AD$4,'[1]INTERNAL PARAMETERS-1'!$B$5:$J$44,9,FALSE)*AEBYLD2!$F214</f>
        <v>0</v>
      </c>
      <c r="AE214" s="50">
        <f>AEBYLD1!AE214*VLOOKUP(AEBYLD2!AE$4,'[1]INTERNAL PARAMETERS-1'!$B$5:$J$44,5,FALSE)*VLOOKUP(AEBYLD2!AE$4,'[1]INTERNAL PARAMETERS-1'!$B$5:$J$44,7,FALSE)*AEBYLD2!$F214 + AEBYLD1!AE214*(1-VLOOKUP(AEBYLD2!AE$4,'[1]INTERNAL PARAMETERS-1'!$B$5:$J$44,5,FALSE))*VLOOKUP(AEBYLD2!AE$4,'[1]INTERNAL PARAMETERS-1'!$B$5:$J$44,9,FALSE)*AEBYLD2!$F214</f>
        <v>0</v>
      </c>
      <c r="AF214" s="50">
        <f>AEBYLD1!AF214*VLOOKUP(AEBYLD2!AF$4,'[1]INTERNAL PARAMETERS-1'!$B$5:$J$44,5,FALSE)*VLOOKUP(AEBYLD2!AF$4,'[1]INTERNAL PARAMETERS-1'!$B$5:$J$44,7,FALSE)*AEBYLD2!$F214 + AEBYLD1!AF214*(1-VLOOKUP(AEBYLD2!AF$4,'[1]INTERNAL PARAMETERS-1'!$B$5:$J$44,5,FALSE))*VLOOKUP(AEBYLD2!AF$4,'[1]INTERNAL PARAMETERS-1'!$B$5:$J$44,9,FALSE)*AEBYLD2!$F214</f>
        <v>0</v>
      </c>
      <c r="AG214" s="50">
        <f>AEBYLD1!AG214*VLOOKUP(AEBYLD2!AG$4,'[1]INTERNAL PARAMETERS-1'!$B$5:$J$44,5,FALSE)*VLOOKUP(AEBYLD2!AG$4,'[1]INTERNAL PARAMETERS-1'!$B$5:$J$44,7,FALSE)*AEBYLD2!$F214 + AEBYLD1!AG214*(1-VLOOKUP(AEBYLD2!AG$4,'[1]INTERNAL PARAMETERS-1'!$B$5:$J$44,5,FALSE))*VLOOKUP(AEBYLD2!AG$4,'[1]INTERNAL PARAMETERS-1'!$B$5:$J$44,9,FALSE)*AEBYLD2!$F214</f>
        <v>0</v>
      </c>
      <c r="AH214" s="50">
        <f>AEBYLD1!AH214*VLOOKUP(AEBYLD2!AH$4,'[1]INTERNAL PARAMETERS-1'!$B$5:$J$44,5,FALSE)*VLOOKUP(AEBYLD2!AH$4,'[1]INTERNAL PARAMETERS-1'!$B$5:$J$44,7,FALSE)*AEBYLD2!$F214 + AEBYLD1!AH214*(1-VLOOKUP(AEBYLD2!AH$4,'[1]INTERNAL PARAMETERS-1'!$B$5:$J$44,5,FALSE))*VLOOKUP(AEBYLD2!AH$4,'[1]INTERNAL PARAMETERS-1'!$B$5:$J$44,9,FALSE)*AEBYLD2!$F214</f>
        <v>0</v>
      </c>
      <c r="AI214" s="50">
        <f>AEBYLD1!AI214*VLOOKUP(AEBYLD2!AI$4,'[1]INTERNAL PARAMETERS-1'!$B$5:$J$44,5,FALSE)*VLOOKUP(AEBYLD2!AI$4,'[1]INTERNAL PARAMETERS-1'!$B$5:$J$44,7,FALSE)*AEBYLD2!$F214 + AEBYLD1!AI214*(1-VLOOKUP(AEBYLD2!AI$4,'[1]INTERNAL PARAMETERS-1'!$B$5:$J$44,5,FALSE))*VLOOKUP(AEBYLD2!AI$4,'[1]INTERNAL PARAMETERS-1'!$B$5:$J$44,9,FALSE)*AEBYLD2!$F214</f>
        <v>0</v>
      </c>
      <c r="AJ214" s="50">
        <f>AEBYLD1!AJ214*VLOOKUP(AEBYLD2!AJ$4,'[1]INTERNAL PARAMETERS-1'!$B$5:$J$44,5,FALSE)*VLOOKUP(AEBYLD2!AJ$4,'[1]INTERNAL PARAMETERS-1'!$B$5:$J$44,7,FALSE)*AEBYLD2!$F214 + AEBYLD1!AJ214*(1-VLOOKUP(AEBYLD2!AJ$4,'[1]INTERNAL PARAMETERS-1'!$B$5:$J$44,5,FALSE))*VLOOKUP(AEBYLD2!AJ$4,'[1]INTERNAL PARAMETERS-1'!$B$5:$J$44,9,FALSE)*AEBYLD2!$F214</f>
        <v>0</v>
      </c>
      <c r="AK214" s="50">
        <f>AEBYLD1!AK214*VLOOKUP(AEBYLD2!AK$4,'[1]INTERNAL PARAMETERS-1'!$B$5:$J$44,5,FALSE)*VLOOKUP(AEBYLD2!AK$4,'[1]INTERNAL PARAMETERS-1'!$B$5:$J$44,7,FALSE)*AEBYLD2!$F214 + AEBYLD1!AK214*(1-VLOOKUP(AEBYLD2!AK$4,'[1]INTERNAL PARAMETERS-1'!$B$5:$J$44,5,FALSE))*VLOOKUP(AEBYLD2!AK$4,'[1]INTERNAL PARAMETERS-1'!$B$5:$J$44,9,FALSE)*AEBYLD2!$F214</f>
        <v>0</v>
      </c>
      <c r="AL214" s="50">
        <f>AEBYLD1!AL214*VLOOKUP(AEBYLD2!AL$4,'[1]INTERNAL PARAMETERS-1'!$B$5:$J$44,5,FALSE)*VLOOKUP(AEBYLD2!AL$4,'[1]INTERNAL PARAMETERS-1'!$B$5:$J$44,7,FALSE)*AEBYLD2!$F214 + AEBYLD1!AL214*(1-VLOOKUP(AEBYLD2!AL$4,'[1]INTERNAL PARAMETERS-1'!$B$5:$J$44,5,FALSE))*VLOOKUP(AEBYLD2!AL$4,'[1]INTERNAL PARAMETERS-1'!$B$5:$J$44,9,FALSE)*AEBYLD2!$F214</f>
        <v>0</v>
      </c>
      <c r="AM214" s="50">
        <f>AEBYLD1!AM214*VLOOKUP(AEBYLD2!AM$4,'[1]INTERNAL PARAMETERS-1'!$B$5:$J$44,5,FALSE)*VLOOKUP(AEBYLD2!AM$4,'[1]INTERNAL PARAMETERS-1'!$B$5:$J$44,7,FALSE)*AEBYLD2!$F214 + AEBYLD1!AM214*(1-VLOOKUP(AEBYLD2!AM$4,'[1]INTERNAL PARAMETERS-1'!$B$5:$J$44,5,FALSE))*VLOOKUP(AEBYLD2!AM$4,'[1]INTERNAL PARAMETERS-1'!$B$5:$J$44,9,FALSE)*AEBYLD2!$F214</f>
        <v>0</v>
      </c>
      <c r="AN214" s="50">
        <f>AEBYLD1!AN214*VLOOKUP(AEBYLD2!AN$4,'[1]INTERNAL PARAMETERS-1'!$B$5:$J$44,5,FALSE)*VLOOKUP(AEBYLD2!AN$4,'[1]INTERNAL PARAMETERS-1'!$B$5:$J$44,7,FALSE)*AEBYLD2!$F214 + AEBYLD1!AN214*(1-VLOOKUP(AEBYLD2!AN$4,'[1]INTERNAL PARAMETERS-1'!$B$5:$J$44,5,FALSE))*VLOOKUP(AEBYLD2!AN$4,'[1]INTERNAL PARAMETERS-1'!$B$5:$J$44,9,FALSE)*AEBYLD2!$F214</f>
        <v>0</v>
      </c>
      <c r="AO214" s="50">
        <f>AEBYLD1!AO214*VLOOKUP(AEBYLD2!AO$4,'[1]INTERNAL PARAMETERS-1'!$B$5:$J$44,5,FALSE)*VLOOKUP(AEBYLD2!AO$4,'[1]INTERNAL PARAMETERS-1'!$B$5:$J$44,7,FALSE)*AEBYLD2!$F214 + AEBYLD1!AO214*(1-VLOOKUP(AEBYLD2!AO$4,'[1]INTERNAL PARAMETERS-1'!$B$5:$J$44,5,FALSE))*VLOOKUP(AEBYLD2!AO$4,'[1]INTERNAL PARAMETERS-1'!$B$5:$J$44,9,FALSE)*AEBYLD2!$F214</f>
        <v>0</v>
      </c>
      <c r="AP214" s="50">
        <f>AEBYLD1!AP214*VLOOKUP(AEBYLD2!AP$4,'[1]INTERNAL PARAMETERS-1'!$B$5:$J$44,5,FALSE)*VLOOKUP(AEBYLD2!AP$4,'[1]INTERNAL PARAMETERS-1'!$B$5:$J$44,7,FALSE)*AEBYLD2!$F214 + AEBYLD1!AP214*(1-VLOOKUP(AEBYLD2!AP$4,'[1]INTERNAL PARAMETERS-1'!$B$5:$J$44,5,FALSE))*VLOOKUP(AEBYLD2!AP$4,'[1]INTERNAL PARAMETERS-1'!$B$5:$J$44,9,FALSE)*AEBYLD2!$F214</f>
        <v>0</v>
      </c>
      <c r="AQ214" s="50">
        <f>AEBYLD1!AQ214*VLOOKUP(AEBYLD2!AQ$4,'[1]INTERNAL PARAMETERS-1'!$B$5:$J$44,5,FALSE)*VLOOKUP(AEBYLD2!AQ$4,'[1]INTERNAL PARAMETERS-1'!$B$5:$J$44,7,FALSE)*AEBYLD2!$F214 + AEBYLD1!AQ214*(1-VLOOKUP(AEBYLD2!AQ$4,'[1]INTERNAL PARAMETERS-1'!$B$5:$J$44,5,FALSE))*VLOOKUP(AEBYLD2!AQ$4,'[1]INTERNAL PARAMETERS-1'!$B$5:$J$44,9,FALSE)*AEBYLD2!$F214</f>
        <v>0</v>
      </c>
      <c r="AR214" s="50">
        <f>AEBYLD1!AR214*VLOOKUP(AEBYLD2!AR$4,'[1]INTERNAL PARAMETERS-1'!$B$5:$J$44,5,FALSE)*VLOOKUP(AEBYLD2!AR$4,'[1]INTERNAL PARAMETERS-1'!$B$5:$J$44,7,FALSE)*AEBYLD2!$F214 + AEBYLD1!AR214*(1-VLOOKUP(AEBYLD2!AR$4,'[1]INTERNAL PARAMETERS-1'!$B$5:$J$44,5,FALSE))*VLOOKUP(AEBYLD2!AR$4,'[1]INTERNAL PARAMETERS-1'!$B$5:$J$44,9,FALSE)*AEBYLD2!$F214</f>
        <v>0</v>
      </c>
      <c r="AS214" s="50">
        <f>AEBYLD1!AS214*VLOOKUP(AEBYLD2!AS$4,'[1]INTERNAL PARAMETERS-1'!$B$5:$J$44,5,FALSE)*VLOOKUP(AEBYLD2!AS$4,'[1]INTERNAL PARAMETERS-1'!$B$5:$J$44,7,FALSE)*AEBYLD2!$F214 + AEBYLD1!AS214*(1-VLOOKUP(AEBYLD2!AS$4,'[1]INTERNAL PARAMETERS-1'!$B$5:$J$44,5,FALSE))*VLOOKUP(AEBYLD2!AS$4,'[1]INTERNAL PARAMETERS-1'!$B$5:$J$44,9,FALSE)*AEBYLD2!$F214</f>
        <v>0</v>
      </c>
      <c r="AT214" s="49">
        <f>AEBYLD1!AT214*VLOOKUP(AEBYLD2!AT$4,'[1]INTERNAL PARAMETERS-1'!$B$5:$J$44,5,FALSE)*VLOOKUP(AEBYLD2!AT$4,'[1]INTERNAL PARAMETERS-1'!$B$5:$J$44,7,FALSE)*AEBYLD2!$F214 + AEBYLD1!AT214*(1-VLOOKUP(AEBYLD2!AT$4,'[1]INTERNAL PARAMETERS-1'!$B$5:$J$44,5,FALSE))*VLOOKUP(AEBYLD2!AT$4,'[1]INTERNAL PARAMETERS-1'!$B$5:$J$44,9,FALSE)*AEBYLD2!$F214</f>
        <v>0</v>
      </c>
      <c r="AU214" s="51">
        <f>AEBYLD1!AU214*VLOOKUP(AEBYLD2!AU$4,'[1]INTERNAL PARAMETERS-1'!$B$5:$J$44,5,FALSE)*VLOOKUP(AEBYLD2!AU$4,'[1]INTERNAL PARAMETERS-1'!$B$5:$J$44,6,FALSE)*VLOOKUP(AEBYLD2!AU$4,'[1]INTERNAL PARAMETERS-1'!$B$5:$J$44,3,FALSE) + AEBYLD1!AU214*(1-VLOOKUP(AEBYLD2!AU$4,'[1]INTERNAL PARAMETERS-1'!$B$5:$J$44,5,FALSE))*VLOOKUP(AEBYLD2!AU$4,'[1]INTERNAL PARAMETERS-1'!$B$5:$J$44,8,FALSE)*VLOOKUP(AEBYLD2!AU$4,'[1]INTERNAL PARAMETERS-1'!$B$5:$J$44,3,FALSE)</f>
        <v>0</v>
      </c>
      <c r="AV214" s="50">
        <f>AEBYLD1!AV214*VLOOKUP(AEBYLD2!AV$4,'[1]INTERNAL PARAMETERS-1'!$B$5:$J$44,5,FALSE)*VLOOKUP(AEBYLD2!AV$4,'[1]INTERNAL PARAMETERS-1'!$B$5:$J$44,6,FALSE)*VLOOKUP(AEBYLD2!AV$4,'[1]INTERNAL PARAMETERS-1'!$B$5:$J$44,3,FALSE) + AEBYLD1!AV214*(1-VLOOKUP(AEBYLD2!AV$4,'[1]INTERNAL PARAMETERS-1'!$B$5:$J$44,5,FALSE))*VLOOKUP(AEBYLD2!AV$4,'[1]INTERNAL PARAMETERS-1'!$B$5:$J$44,8,FALSE)*VLOOKUP(AEBYLD2!AV$4,'[1]INTERNAL PARAMETERS-1'!$B$5:$J$44,3,FALSE)</f>
        <v>0</v>
      </c>
      <c r="AW214" s="50">
        <f>AEBYLD1!AW214*VLOOKUP(AEBYLD2!AW$4,'[1]INTERNAL PARAMETERS-1'!$B$5:$J$44,5,FALSE)*VLOOKUP(AEBYLD2!AW$4,'[1]INTERNAL PARAMETERS-1'!$B$5:$J$44,6,FALSE)*VLOOKUP(AEBYLD2!AW$4,'[1]INTERNAL PARAMETERS-1'!$B$5:$J$44,3,FALSE) + AEBYLD1!AW214*(1-VLOOKUP(AEBYLD2!AW$4,'[1]INTERNAL PARAMETERS-1'!$B$5:$J$44,5,FALSE))*VLOOKUP(AEBYLD2!AW$4,'[1]INTERNAL PARAMETERS-1'!$B$5:$J$44,8,FALSE)*VLOOKUP(AEBYLD2!AW$4,'[1]INTERNAL PARAMETERS-1'!$B$5:$J$44,3,FALSE)</f>
        <v>0</v>
      </c>
      <c r="AX214" s="50">
        <f>AEBYLD1!AX214*VLOOKUP(AEBYLD2!AX$4,'[1]INTERNAL PARAMETERS-1'!$B$5:$J$44,5,FALSE)*VLOOKUP(AEBYLD2!AX$4,'[1]INTERNAL PARAMETERS-1'!$B$5:$J$44,6,FALSE)*VLOOKUP(AEBYLD2!AX$4,'[1]INTERNAL PARAMETERS-1'!$B$5:$J$44,3,FALSE) + AEBYLD1!AX214*(1-VLOOKUP(AEBYLD2!AX$4,'[1]INTERNAL PARAMETERS-1'!$B$5:$J$44,5,FALSE))*VLOOKUP(AEBYLD2!AX$4,'[1]INTERNAL PARAMETERS-1'!$B$5:$J$44,8,FALSE)*VLOOKUP(AEBYLD2!AX$4,'[1]INTERNAL PARAMETERS-1'!$B$5:$J$44,3,FALSE)</f>
        <v>0</v>
      </c>
      <c r="AY214" s="50">
        <f>AEBYLD1!AY214*VLOOKUP(AEBYLD2!AY$4,'[1]INTERNAL PARAMETERS-1'!$B$5:$J$44,5,FALSE)*VLOOKUP(AEBYLD2!AY$4,'[1]INTERNAL PARAMETERS-1'!$B$5:$J$44,6,FALSE)*VLOOKUP(AEBYLD2!AY$4,'[1]INTERNAL PARAMETERS-1'!$B$5:$J$44,3,FALSE) + AEBYLD1!AY214*(1-VLOOKUP(AEBYLD2!AY$4,'[1]INTERNAL PARAMETERS-1'!$B$5:$J$44,5,FALSE))*VLOOKUP(AEBYLD2!AY$4,'[1]INTERNAL PARAMETERS-1'!$B$5:$J$44,8,FALSE)*VLOOKUP(AEBYLD2!AY$4,'[1]INTERNAL PARAMETERS-1'!$B$5:$J$44,3,FALSE)</f>
        <v>0</v>
      </c>
      <c r="AZ214" s="50">
        <f>AEBYLD1!AZ214*VLOOKUP(AEBYLD2!AZ$4,'[1]INTERNAL PARAMETERS-1'!$B$5:$J$44,5,FALSE)*VLOOKUP(AEBYLD2!AZ$4,'[1]INTERNAL PARAMETERS-1'!$B$5:$J$44,6,FALSE)*VLOOKUP(AEBYLD2!AZ$4,'[1]INTERNAL PARAMETERS-1'!$B$5:$J$44,3,FALSE) + AEBYLD1!AZ214*(1-VLOOKUP(AEBYLD2!AZ$4,'[1]INTERNAL PARAMETERS-1'!$B$5:$J$44,5,FALSE))*VLOOKUP(AEBYLD2!AZ$4,'[1]INTERNAL PARAMETERS-1'!$B$5:$J$44,8,FALSE)*VLOOKUP(AEBYLD2!AZ$4,'[1]INTERNAL PARAMETERS-1'!$B$5:$J$44,3,FALSE)</f>
        <v>0</v>
      </c>
      <c r="BA214" s="50">
        <f>AEBYLD1!BA214*VLOOKUP(AEBYLD2!BA$4,'[1]INTERNAL PARAMETERS-1'!$B$5:$J$44,5,FALSE)*VLOOKUP(AEBYLD2!BA$4,'[1]INTERNAL PARAMETERS-1'!$B$5:$J$44,6,FALSE)*VLOOKUP(AEBYLD2!BA$4,'[1]INTERNAL PARAMETERS-1'!$B$5:$J$44,3,FALSE) + AEBYLD1!BA214*(1-VLOOKUP(AEBYLD2!BA$4,'[1]INTERNAL PARAMETERS-1'!$B$5:$J$44,5,FALSE))*VLOOKUP(AEBYLD2!BA$4,'[1]INTERNAL PARAMETERS-1'!$B$5:$J$44,8,FALSE)*VLOOKUP(AEBYLD2!BA$4,'[1]INTERNAL PARAMETERS-1'!$B$5:$J$44,3,FALSE)</f>
        <v>0</v>
      </c>
      <c r="BB214" s="50">
        <f>AEBYLD1!BB214*VLOOKUP(AEBYLD2!BB$4,'[1]INTERNAL PARAMETERS-1'!$B$5:$J$44,5,FALSE)*VLOOKUP(AEBYLD2!BB$4,'[1]INTERNAL PARAMETERS-1'!$B$5:$J$44,6,FALSE)*VLOOKUP(AEBYLD2!BB$4,'[1]INTERNAL PARAMETERS-1'!$B$5:$J$44,3,FALSE) + AEBYLD1!BB214*(1-VLOOKUP(AEBYLD2!BB$4,'[1]INTERNAL PARAMETERS-1'!$B$5:$J$44,5,FALSE))*VLOOKUP(AEBYLD2!BB$4,'[1]INTERNAL PARAMETERS-1'!$B$5:$J$44,8,FALSE)*VLOOKUP(AEBYLD2!BB$4,'[1]INTERNAL PARAMETERS-1'!$B$5:$J$44,3,FALSE)</f>
        <v>0</v>
      </c>
      <c r="BC214" s="50">
        <f>AEBYLD1!BC214*VLOOKUP(AEBYLD2!BC$4,'[1]INTERNAL PARAMETERS-1'!$B$5:$J$44,5,FALSE)*VLOOKUP(AEBYLD2!BC$4,'[1]INTERNAL PARAMETERS-1'!$B$5:$J$44,6,FALSE)*VLOOKUP(AEBYLD2!BC$4,'[1]INTERNAL PARAMETERS-1'!$B$5:$J$44,3,FALSE) + AEBYLD1!BC214*(1-VLOOKUP(AEBYLD2!BC$4,'[1]INTERNAL PARAMETERS-1'!$B$5:$J$44,5,FALSE))*VLOOKUP(AEBYLD2!BC$4,'[1]INTERNAL PARAMETERS-1'!$B$5:$J$44,8,FALSE)*VLOOKUP(AEBYLD2!BC$4,'[1]INTERNAL PARAMETERS-1'!$B$5:$J$44,3,FALSE)</f>
        <v>0</v>
      </c>
      <c r="BD214" s="50">
        <f>AEBYLD1!BD214*VLOOKUP(AEBYLD2!BD$4,'[1]INTERNAL PARAMETERS-1'!$B$5:$J$44,5,FALSE)*VLOOKUP(AEBYLD2!BD$4,'[1]INTERNAL PARAMETERS-1'!$B$5:$J$44,6,FALSE)*VLOOKUP(AEBYLD2!BD$4,'[1]INTERNAL PARAMETERS-1'!$B$5:$J$44,3,FALSE) + AEBYLD1!BD214*(1-VLOOKUP(AEBYLD2!BD$4,'[1]INTERNAL PARAMETERS-1'!$B$5:$J$44,5,FALSE))*VLOOKUP(AEBYLD2!BD$4,'[1]INTERNAL PARAMETERS-1'!$B$5:$J$44,8,FALSE)*VLOOKUP(AEBYLD2!BD$4,'[1]INTERNAL PARAMETERS-1'!$B$5:$J$44,3,FALSE)</f>
        <v>0</v>
      </c>
      <c r="BE214" s="50">
        <f>AEBYLD1!BE214*VLOOKUP(AEBYLD2!BE$4,'[1]INTERNAL PARAMETERS-1'!$B$5:$J$44,5,FALSE)*VLOOKUP(AEBYLD2!BE$4,'[1]INTERNAL PARAMETERS-1'!$B$5:$J$44,6,FALSE)*VLOOKUP(AEBYLD2!BE$4,'[1]INTERNAL PARAMETERS-1'!$B$5:$J$44,3,FALSE) + AEBYLD1!BE214*(1-VLOOKUP(AEBYLD2!BE$4,'[1]INTERNAL PARAMETERS-1'!$B$5:$J$44,5,FALSE))*VLOOKUP(AEBYLD2!BE$4,'[1]INTERNAL PARAMETERS-1'!$B$5:$J$44,8,FALSE)*VLOOKUP(AEBYLD2!BE$4,'[1]INTERNAL PARAMETERS-1'!$B$5:$J$44,3,FALSE)</f>
        <v>0</v>
      </c>
      <c r="BF214" s="50">
        <f>AEBYLD1!BF214*VLOOKUP(AEBYLD2!BF$4,'[1]INTERNAL PARAMETERS-1'!$B$5:$J$44,5,FALSE)*VLOOKUP(AEBYLD2!BF$4,'[1]INTERNAL PARAMETERS-1'!$B$5:$J$44,6,FALSE)*VLOOKUP(AEBYLD2!BF$4,'[1]INTERNAL PARAMETERS-1'!$B$5:$J$44,3,FALSE) + AEBYLD1!BF214*(1-VLOOKUP(AEBYLD2!BF$4,'[1]INTERNAL PARAMETERS-1'!$B$5:$J$44,5,FALSE))*VLOOKUP(AEBYLD2!BF$4,'[1]INTERNAL PARAMETERS-1'!$B$5:$J$44,8,FALSE)*VLOOKUP(AEBYLD2!BF$4,'[1]INTERNAL PARAMETERS-1'!$B$5:$J$44,3,FALSE)</f>
        <v>0</v>
      </c>
      <c r="BG214" s="50">
        <f>AEBYLD1!BG214*VLOOKUP(AEBYLD2!BG$4,'[1]INTERNAL PARAMETERS-1'!$B$5:$J$44,5,FALSE)*VLOOKUP(AEBYLD2!BG$4,'[1]INTERNAL PARAMETERS-1'!$B$5:$J$44,6,FALSE)*VLOOKUP(AEBYLD2!BG$4,'[1]INTERNAL PARAMETERS-1'!$B$5:$J$44,3,FALSE) + AEBYLD1!BG214*(1-VLOOKUP(AEBYLD2!BG$4,'[1]INTERNAL PARAMETERS-1'!$B$5:$J$44,5,FALSE))*VLOOKUP(AEBYLD2!BG$4,'[1]INTERNAL PARAMETERS-1'!$B$5:$J$44,8,FALSE)*VLOOKUP(AEBYLD2!BG$4,'[1]INTERNAL PARAMETERS-1'!$B$5:$J$44,3,FALSE)</f>
        <v>0</v>
      </c>
      <c r="BH214" s="50">
        <f>AEBYLD1!BH214*VLOOKUP(AEBYLD2!BH$4,'[1]INTERNAL PARAMETERS-1'!$B$5:$J$44,5,FALSE)*VLOOKUP(AEBYLD2!BH$4,'[1]INTERNAL PARAMETERS-1'!$B$5:$J$44,6,FALSE)*VLOOKUP(AEBYLD2!BH$4,'[1]INTERNAL PARAMETERS-1'!$B$5:$J$44,3,FALSE) + AEBYLD1!BH214*(1-VLOOKUP(AEBYLD2!BH$4,'[1]INTERNAL PARAMETERS-1'!$B$5:$J$44,5,FALSE))*VLOOKUP(AEBYLD2!BH$4,'[1]INTERNAL PARAMETERS-1'!$B$5:$J$44,8,FALSE)*VLOOKUP(AEBYLD2!BH$4,'[1]INTERNAL PARAMETERS-1'!$B$5:$J$44,3,FALSE)</f>
        <v>0</v>
      </c>
      <c r="BI214" s="50">
        <f>AEBYLD1!BI214*VLOOKUP(AEBYLD2!BI$4,'[1]INTERNAL PARAMETERS-1'!$B$5:$J$44,5,FALSE)*VLOOKUP(AEBYLD2!BI$4,'[1]INTERNAL PARAMETERS-1'!$B$5:$J$44,6,FALSE)*VLOOKUP(AEBYLD2!BI$4,'[1]INTERNAL PARAMETERS-1'!$B$5:$J$44,3,FALSE) + AEBYLD1!BI214*(1-VLOOKUP(AEBYLD2!BI$4,'[1]INTERNAL PARAMETERS-1'!$B$5:$J$44,5,FALSE))*VLOOKUP(AEBYLD2!BI$4,'[1]INTERNAL PARAMETERS-1'!$B$5:$J$44,8,FALSE)*VLOOKUP(AEBYLD2!BI$4,'[1]INTERNAL PARAMETERS-1'!$B$5:$J$44,3,FALSE)</f>
        <v>0</v>
      </c>
      <c r="BJ214" s="50">
        <f>AEBYLD1!BJ214*VLOOKUP(AEBYLD2!BJ$4,'[1]INTERNAL PARAMETERS-1'!$B$5:$J$44,5,FALSE)*VLOOKUP(AEBYLD2!BJ$4,'[1]INTERNAL PARAMETERS-1'!$B$5:$J$44,6,FALSE)*VLOOKUP(AEBYLD2!BJ$4,'[1]INTERNAL PARAMETERS-1'!$B$5:$J$44,3,FALSE) + AEBYLD1!BJ214*(1-VLOOKUP(AEBYLD2!BJ$4,'[1]INTERNAL PARAMETERS-1'!$B$5:$J$44,5,FALSE))*VLOOKUP(AEBYLD2!BJ$4,'[1]INTERNAL PARAMETERS-1'!$B$5:$J$44,8,FALSE)*VLOOKUP(AEBYLD2!BJ$4,'[1]INTERNAL PARAMETERS-1'!$B$5:$J$44,3,FALSE)</f>
        <v>0</v>
      </c>
      <c r="BK214" s="50">
        <f>AEBYLD1!BK214*VLOOKUP(AEBYLD2!BK$4,'[1]INTERNAL PARAMETERS-1'!$B$5:$J$44,5,FALSE)*VLOOKUP(AEBYLD2!BK$4,'[1]INTERNAL PARAMETERS-1'!$B$5:$J$44,6,FALSE)*VLOOKUP(AEBYLD2!BK$4,'[1]INTERNAL PARAMETERS-1'!$B$5:$J$44,3,FALSE) + AEBYLD1!BK214*(1-VLOOKUP(AEBYLD2!BK$4,'[1]INTERNAL PARAMETERS-1'!$B$5:$J$44,5,FALSE))*VLOOKUP(AEBYLD2!BK$4,'[1]INTERNAL PARAMETERS-1'!$B$5:$J$44,8,FALSE)*VLOOKUP(AEBYLD2!BK$4,'[1]INTERNAL PARAMETERS-1'!$B$5:$J$44,3,FALSE)</f>
        <v>0</v>
      </c>
      <c r="BL214" s="50">
        <f>AEBYLD1!BL214*VLOOKUP(AEBYLD2!BL$4,'[1]INTERNAL PARAMETERS-1'!$B$5:$J$44,5,FALSE)*VLOOKUP(AEBYLD2!BL$4,'[1]INTERNAL PARAMETERS-1'!$B$5:$J$44,6,FALSE)*VLOOKUP(AEBYLD2!BL$4,'[1]INTERNAL PARAMETERS-1'!$B$5:$J$44,3,FALSE) + AEBYLD1!BL214*(1-VLOOKUP(AEBYLD2!BL$4,'[1]INTERNAL PARAMETERS-1'!$B$5:$J$44,5,FALSE))*VLOOKUP(AEBYLD2!BL$4,'[1]INTERNAL PARAMETERS-1'!$B$5:$J$44,8,FALSE)*VLOOKUP(AEBYLD2!BL$4,'[1]INTERNAL PARAMETERS-1'!$B$5:$J$44,3,FALSE)</f>
        <v>0</v>
      </c>
      <c r="BM214" s="50">
        <f>AEBYLD1!BM214*VLOOKUP(AEBYLD2!BM$4,'[1]INTERNAL PARAMETERS-1'!$B$5:$J$44,5,FALSE)*VLOOKUP(AEBYLD2!BM$4,'[1]INTERNAL PARAMETERS-1'!$B$5:$J$44,6,FALSE)*VLOOKUP(AEBYLD2!BM$4,'[1]INTERNAL PARAMETERS-1'!$B$5:$J$44,3,FALSE) + AEBYLD1!BM214*(1-VLOOKUP(AEBYLD2!BM$4,'[1]INTERNAL PARAMETERS-1'!$B$5:$J$44,5,FALSE))*VLOOKUP(AEBYLD2!BM$4,'[1]INTERNAL PARAMETERS-1'!$B$5:$J$44,8,FALSE)*VLOOKUP(AEBYLD2!BM$4,'[1]INTERNAL PARAMETERS-1'!$B$5:$J$44,3,FALSE)</f>
        <v>0</v>
      </c>
      <c r="BN214" s="50">
        <f>AEBYLD1!BN214*VLOOKUP(AEBYLD2!BN$4,'[1]INTERNAL PARAMETERS-1'!$B$5:$J$44,5,FALSE)*VLOOKUP(AEBYLD2!BN$4,'[1]INTERNAL PARAMETERS-1'!$B$5:$J$44,6,FALSE)*VLOOKUP(AEBYLD2!BN$4,'[1]INTERNAL PARAMETERS-1'!$B$5:$J$44,3,FALSE) + AEBYLD1!BN214*(1-VLOOKUP(AEBYLD2!BN$4,'[1]INTERNAL PARAMETERS-1'!$B$5:$J$44,5,FALSE))*VLOOKUP(AEBYLD2!BN$4,'[1]INTERNAL PARAMETERS-1'!$B$5:$J$44,8,FALSE)*VLOOKUP(AEBYLD2!BN$4,'[1]INTERNAL PARAMETERS-1'!$B$5:$J$44,3,FALSE)</f>
        <v>0</v>
      </c>
      <c r="BO214" s="50">
        <f>AEBYLD1!BO214*VLOOKUP(AEBYLD2!BO$4,'[1]INTERNAL PARAMETERS-1'!$B$5:$J$44,5,FALSE)*VLOOKUP(AEBYLD2!BO$4,'[1]INTERNAL PARAMETERS-1'!$B$5:$J$44,6,FALSE)*VLOOKUP(AEBYLD2!BO$4,'[1]INTERNAL PARAMETERS-1'!$B$5:$J$44,3,FALSE) + AEBYLD1!BO214*(1-VLOOKUP(AEBYLD2!BO$4,'[1]INTERNAL PARAMETERS-1'!$B$5:$J$44,5,FALSE))*VLOOKUP(AEBYLD2!BO$4,'[1]INTERNAL PARAMETERS-1'!$B$5:$J$44,8,FALSE)*VLOOKUP(AEBYLD2!BO$4,'[1]INTERNAL PARAMETERS-1'!$B$5:$J$44,3,FALSE)</f>
        <v>0</v>
      </c>
      <c r="BP214" s="50">
        <f>AEBYLD1!BP214*VLOOKUP(AEBYLD2!BP$4,'[1]INTERNAL PARAMETERS-1'!$B$5:$J$44,5,FALSE)*VLOOKUP(AEBYLD2!BP$4,'[1]INTERNAL PARAMETERS-1'!$B$5:$J$44,6,FALSE)*VLOOKUP(AEBYLD2!BP$4,'[1]INTERNAL PARAMETERS-1'!$B$5:$J$44,3,FALSE) + AEBYLD1!BP214*(1-VLOOKUP(AEBYLD2!BP$4,'[1]INTERNAL PARAMETERS-1'!$B$5:$J$44,5,FALSE))*VLOOKUP(AEBYLD2!BP$4,'[1]INTERNAL PARAMETERS-1'!$B$5:$J$44,8,FALSE)*VLOOKUP(AEBYLD2!BP$4,'[1]INTERNAL PARAMETERS-1'!$B$5:$J$44,3,FALSE)</f>
        <v>0</v>
      </c>
      <c r="BQ214" s="50">
        <f>AEBYLD1!BQ214*VLOOKUP(AEBYLD2!BQ$4,'[1]INTERNAL PARAMETERS-1'!$B$5:$J$44,5,FALSE)*VLOOKUP(AEBYLD2!BQ$4,'[1]INTERNAL PARAMETERS-1'!$B$5:$J$44,6,FALSE)*VLOOKUP(AEBYLD2!BQ$4,'[1]INTERNAL PARAMETERS-1'!$B$5:$J$44,3,FALSE) + AEBYLD1!BQ214*(1-VLOOKUP(AEBYLD2!BQ$4,'[1]INTERNAL PARAMETERS-1'!$B$5:$J$44,5,FALSE))*VLOOKUP(AEBYLD2!BQ$4,'[1]INTERNAL PARAMETERS-1'!$B$5:$J$44,8,FALSE)*VLOOKUP(AEBYLD2!BQ$4,'[1]INTERNAL PARAMETERS-1'!$B$5:$J$44,3,FALSE)</f>
        <v>0</v>
      </c>
      <c r="BR214" s="50">
        <f>AEBYLD1!BR214*VLOOKUP(AEBYLD2!BR$4,'[1]INTERNAL PARAMETERS-1'!$B$5:$J$44,5,FALSE)*VLOOKUP(AEBYLD2!BR$4,'[1]INTERNAL PARAMETERS-1'!$B$5:$J$44,6,FALSE)*VLOOKUP(AEBYLD2!BR$4,'[1]INTERNAL PARAMETERS-1'!$B$5:$J$44,3,FALSE) + AEBYLD1!BR214*(1-VLOOKUP(AEBYLD2!BR$4,'[1]INTERNAL PARAMETERS-1'!$B$5:$J$44,5,FALSE))*VLOOKUP(AEBYLD2!BR$4,'[1]INTERNAL PARAMETERS-1'!$B$5:$J$44,8,FALSE)*VLOOKUP(AEBYLD2!BR$4,'[1]INTERNAL PARAMETERS-1'!$B$5:$J$44,3,FALSE)</f>
        <v>0</v>
      </c>
      <c r="BS214" s="50">
        <f>AEBYLD1!BS214*VLOOKUP(AEBYLD2!BS$4,'[1]INTERNAL PARAMETERS-1'!$B$5:$J$44,5,FALSE)*VLOOKUP(AEBYLD2!BS$4,'[1]INTERNAL PARAMETERS-1'!$B$5:$J$44,6,FALSE)*VLOOKUP(AEBYLD2!BS$4,'[1]INTERNAL PARAMETERS-1'!$B$5:$J$44,3,FALSE) + AEBYLD1!BS214*(1-VLOOKUP(AEBYLD2!BS$4,'[1]INTERNAL PARAMETERS-1'!$B$5:$J$44,5,FALSE))*VLOOKUP(AEBYLD2!BS$4,'[1]INTERNAL PARAMETERS-1'!$B$5:$J$44,8,FALSE)*VLOOKUP(AEBYLD2!BS$4,'[1]INTERNAL PARAMETERS-1'!$B$5:$J$44,3,FALSE)</f>
        <v>0</v>
      </c>
      <c r="BT214" s="50">
        <f>AEBYLD1!BT214*VLOOKUP(AEBYLD2!BT$4,'[1]INTERNAL PARAMETERS-1'!$B$5:$J$44,5,FALSE)*VLOOKUP(AEBYLD2!BT$4,'[1]INTERNAL PARAMETERS-1'!$B$5:$J$44,6,FALSE)*VLOOKUP(AEBYLD2!BT$4,'[1]INTERNAL PARAMETERS-1'!$B$5:$J$44,3,FALSE) + AEBYLD1!BT214*(1-VLOOKUP(AEBYLD2!BT$4,'[1]INTERNAL PARAMETERS-1'!$B$5:$J$44,5,FALSE))*VLOOKUP(AEBYLD2!BT$4,'[1]INTERNAL PARAMETERS-1'!$B$5:$J$44,8,FALSE)*VLOOKUP(AEBYLD2!BT$4,'[1]INTERNAL PARAMETERS-1'!$B$5:$J$44,3,FALSE)</f>
        <v>0</v>
      </c>
      <c r="BU214" s="50">
        <f>AEBYLD1!BU214*VLOOKUP(AEBYLD2!BU$4,'[1]INTERNAL PARAMETERS-1'!$B$5:$J$44,5,FALSE)*VLOOKUP(AEBYLD2!BU$4,'[1]INTERNAL PARAMETERS-1'!$B$5:$J$44,6,FALSE)*VLOOKUP(AEBYLD2!BU$4,'[1]INTERNAL PARAMETERS-1'!$B$5:$J$44,3,FALSE) + AEBYLD1!BU214*(1-VLOOKUP(AEBYLD2!BU$4,'[1]INTERNAL PARAMETERS-1'!$B$5:$J$44,5,FALSE))*VLOOKUP(AEBYLD2!BU$4,'[1]INTERNAL PARAMETERS-1'!$B$5:$J$44,8,FALSE)*VLOOKUP(AEBYLD2!BU$4,'[1]INTERNAL PARAMETERS-1'!$B$5:$J$44,3,FALSE)</f>
        <v>0</v>
      </c>
      <c r="BV214" s="50">
        <f>AEBYLD1!BV214*VLOOKUP(AEBYLD2!BV$4,'[1]INTERNAL PARAMETERS-1'!$B$5:$J$44,5,FALSE)*VLOOKUP(AEBYLD2!BV$4,'[1]INTERNAL PARAMETERS-1'!$B$5:$J$44,6,FALSE)*VLOOKUP(AEBYLD2!BV$4,'[1]INTERNAL PARAMETERS-1'!$B$5:$J$44,3,FALSE) + AEBYLD1!BV214*(1-VLOOKUP(AEBYLD2!BV$4,'[1]INTERNAL PARAMETERS-1'!$B$5:$J$44,5,FALSE))*VLOOKUP(AEBYLD2!BV$4,'[1]INTERNAL PARAMETERS-1'!$B$5:$J$44,8,FALSE)*VLOOKUP(AEBYLD2!BV$4,'[1]INTERNAL PARAMETERS-1'!$B$5:$J$44,3,FALSE)</f>
        <v>0</v>
      </c>
      <c r="BW214" s="50">
        <f>AEBYLD1!BW214*VLOOKUP(AEBYLD2!BW$4,'[1]INTERNAL PARAMETERS-1'!$B$5:$J$44,5,FALSE)*VLOOKUP(AEBYLD2!BW$4,'[1]INTERNAL PARAMETERS-1'!$B$5:$J$44,6,FALSE)*VLOOKUP(AEBYLD2!BW$4,'[1]INTERNAL PARAMETERS-1'!$B$5:$J$44,3,FALSE) + AEBYLD1!BW214*(1-VLOOKUP(AEBYLD2!BW$4,'[1]INTERNAL PARAMETERS-1'!$B$5:$J$44,5,FALSE))*VLOOKUP(AEBYLD2!BW$4,'[1]INTERNAL PARAMETERS-1'!$B$5:$J$44,8,FALSE)*VLOOKUP(AEBYLD2!BW$4,'[1]INTERNAL PARAMETERS-1'!$B$5:$J$44,3,FALSE)</f>
        <v>0</v>
      </c>
      <c r="BX214" s="50">
        <f>AEBYLD1!BX214*VLOOKUP(AEBYLD2!BX$4,'[1]INTERNAL PARAMETERS-1'!$B$5:$J$44,5,FALSE)*VLOOKUP(AEBYLD2!BX$4,'[1]INTERNAL PARAMETERS-1'!$B$5:$J$44,6,FALSE)*VLOOKUP(AEBYLD2!BX$4,'[1]INTERNAL PARAMETERS-1'!$B$5:$J$44,3,FALSE) + AEBYLD1!BX214*(1-VLOOKUP(AEBYLD2!BX$4,'[1]INTERNAL PARAMETERS-1'!$B$5:$J$44,5,FALSE))*VLOOKUP(AEBYLD2!BX$4,'[1]INTERNAL PARAMETERS-1'!$B$5:$J$44,8,FALSE)*VLOOKUP(AEBYLD2!BX$4,'[1]INTERNAL PARAMETERS-1'!$B$5:$J$44,3,FALSE)</f>
        <v>0</v>
      </c>
      <c r="BY214" s="50">
        <f>AEBYLD1!BY214*VLOOKUP(AEBYLD2!BY$4,'[1]INTERNAL PARAMETERS-1'!$B$5:$J$44,5,FALSE)*VLOOKUP(AEBYLD2!BY$4,'[1]INTERNAL PARAMETERS-1'!$B$5:$J$44,6,FALSE)*VLOOKUP(AEBYLD2!BY$4,'[1]INTERNAL PARAMETERS-1'!$B$5:$J$44,3,FALSE) + AEBYLD1!BY214*(1-VLOOKUP(AEBYLD2!BY$4,'[1]INTERNAL PARAMETERS-1'!$B$5:$J$44,5,FALSE))*VLOOKUP(AEBYLD2!BY$4,'[1]INTERNAL PARAMETERS-1'!$B$5:$J$44,8,FALSE)*VLOOKUP(AEBYLD2!BY$4,'[1]INTERNAL PARAMETERS-1'!$B$5:$J$44,3,FALSE)</f>
        <v>0</v>
      </c>
      <c r="BZ214" s="50">
        <f>AEBYLD1!BZ214*VLOOKUP(AEBYLD2!BZ$4,'[1]INTERNAL PARAMETERS-1'!$B$5:$J$44,5,FALSE)*VLOOKUP(AEBYLD2!BZ$4,'[1]INTERNAL PARAMETERS-1'!$B$5:$J$44,6,FALSE)*VLOOKUP(AEBYLD2!BZ$4,'[1]INTERNAL PARAMETERS-1'!$B$5:$J$44,3,FALSE) + AEBYLD1!BZ214*(1-VLOOKUP(AEBYLD2!BZ$4,'[1]INTERNAL PARAMETERS-1'!$B$5:$J$44,5,FALSE))*VLOOKUP(AEBYLD2!BZ$4,'[1]INTERNAL PARAMETERS-1'!$B$5:$J$44,8,FALSE)*VLOOKUP(AEBYLD2!BZ$4,'[1]INTERNAL PARAMETERS-1'!$B$5:$J$44,3,FALSE)</f>
        <v>0</v>
      </c>
      <c r="CA214" s="50">
        <f>AEBYLD1!CA214*VLOOKUP(AEBYLD2!CA$4,'[1]INTERNAL PARAMETERS-1'!$B$5:$J$44,5,FALSE)*VLOOKUP(AEBYLD2!CA$4,'[1]INTERNAL PARAMETERS-1'!$B$5:$J$44,6,FALSE)*VLOOKUP(AEBYLD2!CA$4,'[1]INTERNAL PARAMETERS-1'!$B$5:$J$44,3,FALSE) + AEBYLD1!CA214*(1-VLOOKUP(AEBYLD2!CA$4,'[1]INTERNAL PARAMETERS-1'!$B$5:$J$44,5,FALSE))*VLOOKUP(AEBYLD2!CA$4,'[1]INTERNAL PARAMETERS-1'!$B$5:$J$44,8,FALSE)*VLOOKUP(AEBYLD2!CA$4,'[1]INTERNAL PARAMETERS-1'!$B$5:$J$44,3,FALSE)</f>
        <v>0</v>
      </c>
      <c r="CB214" s="50">
        <f>AEBYLD1!CB214*VLOOKUP(AEBYLD2!CB$4,'[1]INTERNAL PARAMETERS-1'!$B$5:$J$44,5,FALSE)*VLOOKUP(AEBYLD2!CB$4,'[1]INTERNAL PARAMETERS-1'!$B$5:$J$44,6,FALSE)*VLOOKUP(AEBYLD2!CB$4,'[1]INTERNAL PARAMETERS-1'!$B$5:$J$44,3,FALSE) + AEBYLD1!CB214*(1-VLOOKUP(AEBYLD2!CB$4,'[1]INTERNAL PARAMETERS-1'!$B$5:$J$44,5,FALSE))*VLOOKUP(AEBYLD2!CB$4,'[1]INTERNAL PARAMETERS-1'!$B$5:$J$44,8,FALSE)*VLOOKUP(AEBYLD2!CB$4,'[1]INTERNAL PARAMETERS-1'!$B$5:$J$44,3,FALSE)</f>
        <v>0</v>
      </c>
      <c r="CC214" s="50">
        <f>AEBYLD1!CC214*VLOOKUP(AEBYLD2!CC$4,'[1]INTERNAL PARAMETERS-1'!$B$5:$J$44,5,FALSE)*VLOOKUP(AEBYLD2!CC$4,'[1]INTERNAL PARAMETERS-1'!$B$5:$J$44,6,FALSE)*VLOOKUP(AEBYLD2!CC$4,'[1]INTERNAL PARAMETERS-1'!$B$5:$J$44,3,FALSE) + AEBYLD1!CC214*(1-VLOOKUP(AEBYLD2!CC$4,'[1]INTERNAL PARAMETERS-1'!$B$5:$J$44,5,FALSE))*VLOOKUP(AEBYLD2!CC$4,'[1]INTERNAL PARAMETERS-1'!$B$5:$J$44,8,FALSE)*VLOOKUP(AEBYLD2!CC$4,'[1]INTERNAL PARAMETERS-1'!$B$5:$J$44,3,FALSE)</f>
        <v>0</v>
      </c>
      <c r="CD214" s="50">
        <f>AEBYLD1!CD214*VLOOKUP(AEBYLD2!CD$4,'[1]INTERNAL PARAMETERS-1'!$B$5:$J$44,5,FALSE)*VLOOKUP(AEBYLD2!CD$4,'[1]INTERNAL PARAMETERS-1'!$B$5:$J$44,6,FALSE)*VLOOKUP(AEBYLD2!CD$4,'[1]INTERNAL PARAMETERS-1'!$B$5:$J$44,3,FALSE) + AEBYLD1!CD214*(1-VLOOKUP(AEBYLD2!CD$4,'[1]INTERNAL PARAMETERS-1'!$B$5:$J$44,5,FALSE))*VLOOKUP(AEBYLD2!CD$4,'[1]INTERNAL PARAMETERS-1'!$B$5:$J$44,8,FALSE)*VLOOKUP(AEBYLD2!CD$4,'[1]INTERNAL PARAMETERS-1'!$B$5:$J$44,3,FALSE)</f>
        <v>0</v>
      </c>
      <c r="CE214" s="50">
        <f>AEBYLD1!CE214*VLOOKUP(AEBYLD2!CE$4,'[1]INTERNAL PARAMETERS-1'!$B$5:$J$44,5,FALSE)*VLOOKUP(AEBYLD2!CE$4,'[1]INTERNAL PARAMETERS-1'!$B$5:$J$44,6,FALSE)*VLOOKUP(AEBYLD2!CE$4,'[1]INTERNAL PARAMETERS-1'!$B$5:$J$44,3,FALSE) + AEBYLD1!CE214*(1-VLOOKUP(AEBYLD2!CE$4,'[1]INTERNAL PARAMETERS-1'!$B$5:$J$44,5,FALSE))*VLOOKUP(AEBYLD2!CE$4,'[1]INTERNAL PARAMETERS-1'!$B$5:$J$44,8,FALSE)*VLOOKUP(AEBYLD2!CE$4,'[1]INTERNAL PARAMETERS-1'!$B$5:$J$44,3,FALSE)</f>
        <v>0</v>
      </c>
      <c r="CF214" s="50">
        <f>AEBYLD1!CF214*VLOOKUP(AEBYLD2!CF$4,'[1]INTERNAL PARAMETERS-1'!$B$5:$J$44,5,FALSE)*VLOOKUP(AEBYLD2!CF$4,'[1]INTERNAL PARAMETERS-1'!$B$5:$J$44,6,FALSE)*VLOOKUP(AEBYLD2!CF$4,'[1]INTERNAL PARAMETERS-1'!$B$5:$J$44,3,FALSE) + AEBYLD1!CF214*(1-VLOOKUP(AEBYLD2!CF$4,'[1]INTERNAL PARAMETERS-1'!$B$5:$J$44,5,FALSE))*VLOOKUP(AEBYLD2!CF$4,'[1]INTERNAL PARAMETERS-1'!$B$5:$J$44,8,FALSE)*VLOOKUP(AEBYLD2!CF$4,'[1]INTERNAL PARAMETERS-1'!$B$5:$J$44,3,FALSE)</f>
        <v>0</v>
      </c>
      <c r="CG214" s="50">
        <f>AEBYLD1!CG214*VLOOKUP(AEBYLD2!CG$4,'[1]INTERNAL PARAMETERS-1'!$B$5:$J$44,5,FALSE)*VLOOKUP(AEBYLD2!CG$4,'[1]INTERNAL PARAMETERS-1'!$B$5:$J$44,6,FALSE)*VLOOKUP(AEBYLD2!CG$4,'[1]INTERNAL PARAMETERS-1'!$B$5:$J$44,3,FALSE) + AEBYLD1!CG214*(1-VLOOKUP(AEBYLD2!CG$4,'[1]INTERNAL PARAMETERS-1'!$B$5:$J$44,5,FALSE))*VLOOKUP(AEBYLD2!CG$4,'[1]INTERNAL PARAMETERS-1'!$B$5:$J$44,8,FALSE)*VLOOKUP(AEBYLD2!CG$4,'[1]INTERNAL PARAMETERS-1'!$B$5:$J$44,3,FALSE)</f>
        <v>0</v>
      </c>
      <c r="CH214" s="49">
        <f>AEBYLD1!CH214*VLOOKUP(AEBYLD2!CH$4,'[1]INTERNAL PARAMETERS-1'!$B$5:$J$44,5,FALSE)*VLOOKUP(AEBYLD2!CH$4,'[1]INTERNAL PARAMETERS-1'!$B$5:$J$44,6,FALSE)*VLOOKUP(AEBYLD2!CH$4,'[1]INTERNAL PARAMETERS-1'!$B$5:$J$44,3,FALSE) + AEBYLD1!CH214*(1-VLOOKUP(AEBYLD2!CH$4,'[1]INTERNAL PARAMETERS-1'!$B$5:$J$44,5,FALSE))*VLOOKUP(AEBYLD2!CH$4,'[1]INTERNAL PARAMETERS-1'!$B$5:$J$44,8,FALSE)*VLOOKUP(AEBYLD2!CH$4,'[1]INTERNAL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 x14ac:dyDescent="0.4">
      <c r="B215" s="64" t="s">
        <v>7</v>
      </c>
      <c r="C215" s="63" t="s">
        <v>71</v>
      </c>
      <c r="D215" s="63" t="s">
        <v>76</v>
      </c>
      <c r="E215" s="147">
        <f>AEB!AF215</f>
        <v>0</v>
      </c>
      <c r="F215" s="62">
        <f>'[1]INTERNAL PARAMETERS-1'!M17</f>
        <v>25.55</v>
      </c>
      <c r="G215" s="51">
        <f>AEBYLD1!G215*VLOOKUP(AEBYLD2!G$4,'[1]INTERNAL PARAMETERS-1'!$B$5:$J$44,5,FALSE)*VLOOKUP(AEBYLD2!G$4,'[1]INTERNAL PARAMETERS-1'!$B$5:$J$44,7,FALSE)*AEBYLD2!$F215 + AEBYLD1!G215*(1-VLOOKUP(AEBYLD2!G$4,'[1]INTERNAL PARAMETERS-1'!$B$5:$J$44,5,FALSE))*VLOOKUP(AEBYLD2!G$4,'[1]INTERNAL PARAMETERS-1'!$B$5:$J$44,9,FALSE)*AEBYLD2!$F215</f>
        <v>0</v>
      </c>
      <c r="H215" s="50">
        <f>AEBYLD1!H215*VLOOKUP(AEBYLD2!H$4,'[1]INTERNAL PARAMETERS-1'!$B$5:$J$44,5,FALSE)*VLOOKUP(AEBYLD2!H$4,'[1]INTERNAL PARAMETERS-1'!$B$5:$J$44,7,FALSE)*AEBYLD2!$F215 + AEBYLD1!H215*(1-VLOOKUP(AEBYLD2!H$4,'[1]INTERNAL PARAMETERS-1'!$B$5:$J$44,5,FALSE))*VLOOKUP(AEBYLD2!H$4,'[1]INTERNAL PARAMETERS-1'!$B$5:$J$44,9,FALSE)*AEBYLD2!$F215</f>
        <v>0</v>
      </c>
      <c r="I215" s="50">
        <f>AEBYLD1!I215*VLOOKUP(AEBYLD2!I$4,'[1]INTERNAL PARAMETERS-1'!$B$5:$J$44,5,FALSE)*VLOOKUP(AEBYLD2!I$4,'[1]INTERNAL PARAMETERS-1'!$B$5:$J$44,7,FALSE)*AEBYLD2!$F215 + AEBYLD1!I215*(1-VLOOKUP(AEBYLD2!I$4,'[1]INTERNAL PARAMETERS-1'!$B$5:$J$44,5,FALSE))*VLOOKUP(AEBYLD2!I$4,'[1]INTERNAL PARAMETERS-1'!$B$5:$J$44,9,FALSE)*AEBYLD2!$F215</f>
        <v>0</v>
      </c>
      <c r="J215" s="50">
        <f>AEBYLD1!J215*VLOOKUP(AEBYLD2!J$4,'[1]INTERNAL PARAMETERS-1'!$B$5:$J$44,5,FALSE)*VLOOKUP(AEBYLD2!J$4,'[1]INTERNAL PARAMETERS-1'!$B$5:$J$44,7,FALSE)*AEBYLD2!$F215 + AEBYLD1!J215*(1-VLOOKUP(AEBYLD2!J$4,'[1]INTERNAL PARAMETERS-1'!$B$5:$J$44,5,FALSE))*VLOOKUP(AEBYLD2!J$4,'[1]INTERNAL PARAMETERS-1'!$B$5:$J$44,9,FALSE)*AEBYLD2!$F215</f>
        <v>0</v>
      </c>
      <c r="K215" s="50">
        <f>AEBYLD1!K215*VLOOKUP(AEBYLD2!K$4,'[1]INTERNAL PARAMETERS-1'!$B$5:$J$44,5,FALSE)*VLOOKUP(AEBYLD2!K$4,'[1]INTERNAL PARAMETERS-1'!$B$5:$J$44,7,FALSE)*AEBYLD2!$F215 + AEBYLD1!K215*(1-VLOOKUP(AEBYLD2!K$4,'[1]INTERNAL PARAMETERS-1'!$B$5:$J$44,5,FALSE))*VLOOKUP(AEBYLD2!K$4,'[1]INTERNAL PARAMETERS-1'!$B$5:$J$44,9,FALSE)*AEBYLD2!$F215</f>
        <v>0</v>
      </c>
      <c r="L215" s="50">
        <f>AEBYLD1!L215*VLOOKUP(AEBYLD2!L$4,'[1]INTERNAL PARAMETERS-1'!$B$5:$J$44,5,FALSE)*VLOOKUP(AEBYLD2!L$4,'[1]INTERNAL PARAMETERS-1'!$B$5:$J$44,7,FALSE)*AEBYLD2!$F215 + AEBYLD1!L215*(1-VLOOKUP(AEBYLD2!L$4,'[1]INTERNAL PARAMETERS-1'!$B$5:$J$44,5,FALSE))*VLOOKUP(AEBYLD2!L$4,'[1]INTERNAL PARAMETERS-1'!$B$5:$J$44,9,FALSE)*AEBYLD2!$F215</f>
        <v>0</v>
      </c>
      <c r="M215" s="50">
        <f>AEBYLD1!M215*VLOOKUP(AEBYLD2!M$4,'[1]INTERNAL PARAMETERS-1'!$B$5:$J$44,5,FALSE)*VLOOKUP(AEBYLD2!M$4,'[1]INTERNAL PARAMETERS-1'!$B$5:$J$44,7,FALSE)*AEBYLD2!$F215 + AEBYLD1!M215*(1-VLOOKUP(AEBYLD2!M$4,'[1]INTERNAL PARAMETERS-1'!$B$5:$J$44,5,FALSE))*VLOOKUP(AEBYLD2!M$4,'[1]INTERNAL PARAMETERS-1'!$B$5:$J$44,9,FALSE)*AEBYLD2!$F215</f>
        <v>0</v>
      </c>
      <c r="N215" s="50">
        <f>AEBYLD1!N215*VLOOKUP(AEBYLD2!N$4,'[1]INTERNAL PARAMETERS-1'!$B$5:$J$44,5,FALSE)*VLOOKUP(AEBYLD2!N$4,'[1]INTERNAL PARAMETERS-1'!$B$5:$J$44,7,FALSE)*AEBYLD2!$F215 + AEBYLD1!N215*(1-VLOOKUP(AEBYLD2!N$4,'[1]INTERNAL PARAMETERS-1'!$B$5:$J$44,5,FALSE))*VLOOKUP(AEBYLD2!N$4,'[1]INTERNAL PARAMETERS-1'!$B$5:$J$44,9,FALSE)*AEBYLD2!$F215</f>
        <v>0</v>
      </c>
      <c r="O215" s="50">
        <f>AEBYLD1!O215*VLOOKUP(AEBYLD2!O$4,'[1]INTERNAL PARAMETERS-1'!$B$5:$J$44,5,FALSE)*VLOOKUP(AEBYLD2!O$4,'[1]INTERNAL PARAMETERS-1'!$B$5:$J$44,7,FALSE)*AEBYLD2!$F215 + AEBYLD1!O215*(1-VLOOKUP(AEBYLD2!O$4,'[1]INTERNAL PARAMETERS-1'!$B$5:$J$44,5,FALSE))*VLOOKUP(AEBYLD2!O$4,'[1]INTERNAL PARAMETERS-1'!$B$5:$J$44,9,FALSE)*AEBYLD2!$F215</f>
        <v>0</v>
      </c>
      <c r="P215" s="50">
        <f>AEBYLD1!P215*VLOOKUP(AEBYLD2!P$4,'[1]INTERNAL PARAMETERS-1'!$B$5:$J$44,5,FALSE)*VLOOKUP(AEBYLD2!P$4,'[1]INTERNAL PARAMETERS-1'!$B$5:$J$44,7,FALSE)*AEBYLD2!$F215 + AEBYLD1!P215*(1-VLOOKUP(AEBYLD2!P$4,'[1]INTERNAL PARAMETERS-1'!$B$5:$J$44,5,FALSE))*VLOOKUP(AEBYLD2!P$4,'[1]INTERNAL PARAMETERS-1'!$B$5:$J$44,9,FALSE)*AEBYLD2!$F215</f>
        <v>0</v>
      </c>
      <c r="Q215" s="50">
        <f>AEBYLD1!Q215*VLOOKUP(AEBYLD2!Q$4,'[1]INTERNAL PARAMETERS-1'!$B$5:$J$44,5,FALSE)*VLOOKUP(AEBYLD2!Q$4,'[1]INTERNAL PARAMETERS-1'!$B$5:$J$44,7,FALSE)*AEBYLD2!$F215 + AEBYLD1!Q215*(1-VLOOKUP(AEBYLD2!Q$4,'[1]INTERNAL PARAMETERS-1'!$B$5:$J$44,5,FALSE))*VLOOKUP(AEBYLD2!Q$4,'[1]INTERNAL PARAMETERS-1'!$B$5:$J$44,9,FALSE)*AEBYLD2!$F215</f>
        <v>0</v>
      </c>
      <c r="R215" s="50">
        <f>AEBYLD1!R215*VLOOKUP(AEBYLD2!R$4,'[1]INTERNAL PARAMETERS-1'!$B$5:$J$44,5,FALSE)*VLOOKUP(AEBYLD2!R$4,'[1]INTERNAL PARAMETERS-1'!$B$5:$J$44,7,FALSE)*AEBYLD2!$F215 + AEBYLD1!R215*(1-VLOOKUP(AEBYLD2!R$4,'[1]INTERNAL PARAMETERS-1'!$B$5:$J$44,5,FALSE))*VLOOKUP(AEBYLD2!R$4,'[1]INTERNAL PARAMETERS-1'!$B$5:$J$44,9,FALSE)*AEBYLD2!$F215</f>
        <v>0</v>
      </c>
      <c r="S215" s="50">
        <f>AEBYLD1!S215*VLOOKUP(AEBYLD2!S$4,'[1]INTERNAL PARAMETERS-1'!$B$5:$J$44,5,FALSE)*VLOOKUP(AEBYLD2!S$4,'[1]INTERNAL PARAMETERS-1'!$B$5:$J$44,7,FALSE)*AEBYLD2!$F215 + AEBYLD1!S215*(1-VLOOKUP(AEBYLD2!S$4,'[1]INTERNAL PARAMETERS-1'!$B$5:$J$44,5,FALSE))*VLOOKUP(AEBYLD2!S$4,'[1]INTERNAL PARAMETERS-1'!$B$5:$J$44,9,FALSE)*AEBYLD2!$F215</f>
        <v>0</v>
      </c>
      <c r="T215" s="50">
        <f>AEBYLD1!T215*VLOOKUP(AEBYLD2!T$4,'[1]INTERNAL PARAMETERS-1'!$B$5:$J$44,5,FALSE)*VLOOKUP(AEBYLD2!T$4,'[1]INTERNAL PARAMETERS-1'!$B$5:$J$44,7,FALSE)*AEBYLD2!$F215 + AEBYLD1!T215*(1-VLOOKUP(AEBYLD2!T$4,'[1]INTERNAL PARAMETERS-1'!$B$5:$J$44,5,FALSE))*VLOOKUP(AEBYLD2!T$4,'[1]INTERNAL PARAMETERS-1'!$B$5:$J$44,9,FALSE)*AEBYLD2!$F215</f>
        <v>0</v>
      </c>
      <c r="U215" s="50">
        <f>AEBYLD1!U215*VLOOKUP(AEBYLD2!U$4,'[1]INTERNAL PARAMETERS-1'!$B$5:$J$44,5,FALSE)*VLOOKUP(AEBYLD2!U$4,'[1]INTERNAL PARAMETERS-1'!$B$5:$J$44,7,FALSE)*AEBYLD2!$F215 + AEBYLD1!U215*(1-VLOOKUP(AEBYLD2!U$4,'[1]INTERNAL PARAMETERS-1'!$B$5:$J$44,5,FALSE))*VLOOKUP(AEBYLD2!U$4,'[1]INTERNAL PARAMETERS-1'!$B$5:$J$44,9,FALSE)*AEBYLD2!$F215</f>
        <v>0</v>
      </c>
      <c r="V215" s="50">
        <f>AEBYLD1!V215*VLOOKUP(AEBYLD2!V$4,'[1]INTERNAL PARAMETERS-1'!$B$5:$J$44,5,FALSE)*VLOOKUP(AEBYLD2!V$4,'[1]INTERNAL PARAMETERS-1'!$B$5:$J$44,7,FALSE)*AEBYLD2!$F215 + AEBYLD1!V215*(1-VLOOKUP(AEBYLD2!V$4,'[1]INTERNAL PARAMETERS-1'!$B$5:$J$44,5,FALSE))*VLOOKUP(AEBYLD2!V$4,'[1]INTERNAL PARAMETERS-1'!$B$5:$J$44,9,FALSE)*AEBYLD2!$F215</f>
        <v>0</v>
      </c>
      <c r="W215" s="50">
        <f>AEBYLD1!W215*VLOOKUP(AEBYLD2!W$4,'[1]INTERNAL PARAMETERS-1'!$B$5:$J$44,5,FALSE)*VLOOKUP(AEBYLD2!W$4,'[1]INTERNAL PARAMETERS-1'!$B$5:$J$44,7,FALSE)*AEBYLD2!$F215 + AEBYLD1!W215*(1-VLOOKUP(AEBYLD2!W$4,'[1]INTERNAL PARAMETERS-1'!$B$5:$J$44,5,FALSE))*VLOOKUP(AEBYLD2!W$4,'[1]INTERNAL PARAMETERS-1'!$B$5:$J$44,9,FALSE)*AEBYLD2!$F215</f>
        <v>0</v>
      </c>
      <c r="X215" s="50">
        <f>AEBYLD1!X215*VLOOKUP(AEBYLD2!X$4,'[1]INTERNAL PARAMETERS-1'!$B$5:$J$44,5,FALSE)*VLOOKUP(AEBYLD2!X$4,'[1]INTERNAL PARAMETERS-1'!$B$5:$J$44,7,FALSE)*AEBYLD2!$F215 + AEBYLD1!X215*(1-VLOOKUP(AEBYLD2!X$4,'[1]INTERNAL PARAMETERS-1'!$B$5:$J$44,5,FALSE))*VLOOKUP(AEBYLD2!X$4,'[1]INTERNAL PARAMETERS-1'!$B$5:$J$44,9,FALSE)*AEBYLD2!$F215</f>
        <v>0</v>
      </c>
      <c r="Y215" s="50">
        <f>AEBYLD1!Y215*VLOOKUP(AEBYLD2!Y$4,'[1]INTERNAL PARAMETERS-1'!$B$5:$J$44,5,FALSE)*VLOOKUP(AEBYLD2!Y$4,'[1]INTERNAL PARAMETERS-1'!$B$5:$J$44,7,FALSE)*AEBYLD2!$F215 + AEBYLD1!Y215*(1-VLOOKUP(AEBYLD2!Y$4,'[1]INTERNAL PARAMETERS-1'!$B$5:$J$44,5,FALSE))*VLOOKUP(AEBYLD2!Y$4,'[1]INTERNAL PARAMETERS-1'!$B$5:$J$44,9,FALSE)*AEBYLD2!$F215</f>
        <v>0</v>
      </c>
      <c r="Z215" s="50">
        <f>AEBYLD1!Z215*VLOOKUP(AEBYLD2!Z$4,'[1]INTERNAL PARAMETERS-1'!$B$5:$J$44,5,FALSE)*VLOOKUP(AEBYLD2!Z$4,'[1]INTERNAL PARAMETERS-1'!$B$5:$J$44,7,FALSE)*AEBYLD2!$F215 + AEBYLD1!Z215*(1-VLOOKUP(AEBYLD2!Z$4,'[1]INTERNAL PARAMETERS-1'!$B$5:$J$44,5,FALSE))*VLOOKUP(AEBYLD2!Z$4,'[1]INTERNAL PARAMETERS-1'!$B$5:$J$44,9,FALSE)*AEBYLD2!$F215</f>
        <v>0</v>
      </c>
      <c r="AA215" s="50">
        <f>AEBYLD1!AA215*VLOOKUP(AEBYLD2!AA$4,'[1]INTERNAL PARAMETERS-1'!$B$5:$J$44,5,FALSE)*VLOOKUP(AEBYLD2!AA$4,'[1]INTERNAL PARAMETERS-1'!$B$5:$J$44,7,FALSE)*AEBYLD2!$F215 + AEBYLD1!AA215*(1-VLOOKUP(AEBYLD2!AA$4,'[1]INTERNAL PARAMETERS-1'!$B$5:$J$44,5,FALSE))*VLOOKUP(AEBYLD2!AA$4,'[1]INTERNAL PARAMETERS-1'!$B$5:$J$44,9,FALSE)*AEBYLD2!$F215</f>
        <v>0</v>
      </c>
      <c r="AB215" s="50">
        <f>AEBYLD1!AB215*VLOOKUP(AEBYLD2!AB$4,'[1]INTERNAL PARAMETERS-1'!$B$5:$J$44,5,FALSE)*VLOOKUP(AEBYLD2!AB$4,'[1]INTERNAL PARAMETERS-1'!$B$5:$J$44,7,FALSE)*AEBYLD2!$F215 + AEBYLD1!AB215*(1-VLOOKUP(AEBYLD2!AB$4,'[1]INTERNAL PARAMETERS-1'!$B$5:$J$44,5,FALSE))*VLOOKUP(AEBYLD2!AB$4,'[1]INTERNAL PARAMETERS-1'!$B$5:$J$44,9,FALSE)*AEBYLD2!$F215</f>
        <v>0</v>
      </c>
      <c r="AC215" s="50">
        <f>AEBYLD1!AC215*VLOOKUP(AEBYLD2!AC$4,'[1]INTERNAL PARAMETERS-1'!$B$5:$J$44,5,FALSE)*VLOOKUP(AEBYLD2!AC$4,'[1]INTERNAL PARAMETERS-1'!$B$5:$J$44,7,FALSE)*AEBYLD2!$F215 + AEBYLD1!AC215*(1-VLOOKUP(AEBYLD2!AC$4,'[1]INTERNAL PARAMETERS-1'!$B$5:$J$44,5,FALSE))*VLOOKUP(AEBYLD2!AC$4,'[1]INTERNAL PARAMETERS-1'!$B$5:$J$44,9,FALSE)*AEBYLD2!$F215</f>
        <v>0</v>
      </c>
      <c r="AD215" s="50">
        <f>AEBYLD1!AD215*VLOOKUP(AEBYLD2!AD$4,'[1]INTERNAL PARAMETERS-1'!$B$5:$J$44,5,FALSE)*VLOOKUP(AEBYLD2!AD$4,'[1]INTERNAL PARAMETERS-1'!$B$5:$J$44,7,FALSE)*AEBYLD2!$F215 + AEBYLD1!AD215*(1-VLOOKUP(AEBYLD2!AD$4,'[1]INTERNAL PARAMETERS-1'!$B$5:$J$44,5,FALSE))*VLOOKUP(AEBYLD2!AD$4,'[1]INTERNAL PARAMETERS-1'!$B$5:$J$44,9,FALSE)*AEBYLD2!$F215</f>
        <v>0</v>
      </c>
      <c r="AE215" s="50">
        <f>AEBYLD1!AE215*VLOOKUP(AEBYLD2!AE$4,'[1]INTERNAL PARAMETERS-1'!$B$5:$J$44,5,FALSE)*VLOOKUP(AEBYLD2!AE$4,'[1]INTERNAL PARAMETERS-1'!$B$5:$J$44,7,FALSE)*AEBYLD2!$F215 + AEBYLD1!AE215*(1-VLOOKUP(AEBYLD2!AE$4,'[1]INTERNAL PARAMETERS-1'!$B$5:$J$44,5,FALSE))*VLOOKUP(AEBYLD2!AE$4,'[1]INTERNAL PARAMETERS-1'!$B$5:$J$44,9,FALSE)*AEBYLD2!$F215</f>
        <v>0</v>
      </c>
      <c r="AF215" s="50">
        <f>AEBYLD1!AF215*VLOOKUP(AEBYLD2!AF$4,'[1]INTERNAL PARAMETERS-1'!$B$5:$J$44,5,FALSE)*VLOOKUP(AEBYLD2!AF$4,'[1]INTERNAL PARAMETERS-1'!$B$5:$J$44,7,FALSE)*AEBYLD2!$F215 + AEBYLD1!AF215*(1-VLOOKUP(AEBYLD2!AF$4,'[1]INTERNAL PARAMETERS-1'!$B$5:$J$44,5,FALSE))*VLOOKUP(AEBYLD2!AF$4,'[1]INTERNAL PARAMETERS-1'!$B$5:$J$44,9,FALSE)*AEBYLD2!$F215</f>
        <v>0</v>
      </c>
      <c r="AG215" s="50">
        <f>AEBYLD1!AG215*VLOOKUP(AEBYLD2!AG$4,'[1]INTERNAL PARAMETERS-1'!$B$5:$J$44,5,FALSE)*VLOOKUP(AEBYLD2!AG$4,'[1]INTERNAL PARAMETERS-1'!$B$5:$J$44,7,FALSE)*AEBYLD2!$F215 + AEBYLD1!AG215*(1-VLOOKUP(AEBYLD2!AG$4,'[1]INTERNAL PARAMETERS-1'!$B$5:$J$44,5,FALSE))*VLOOKUP(AEBYLD2!AG$4,'[1]INTERNAL PARAMETERS-1'!$B$5:$J$44,9,FALSE)*AEBYLD2!$F215</f>
        <v>0</v>
      </c>
      <c r="AH215" s="50">
        <f>AEBYLD1!AH215*VLOOKUP(AEBYLD2!AH$4,'[1]INTERNAL PARAMETERS-1'!$B$5:$J$44,5,FALSE)*VLOOKUP(AEBYLD2!AH$4,'[1]INTERNAL PARAMETERS-1'!$B$5:$J$44,7,FALSE)*AEBYLD2!$F215 + AEBYLD1!AH215*(1-VLOOKUP(AEBYLD2!AH$4,'[1]INTERNAL PARAMETERS-1'!$B$5:$J$44,5,FALSE))*VLOOKUP(AEBYLD2!AH$4,'[1]INTERNAL PARAMETERS-1'!$B$5:$J$44,9,FALSE)*AEBYLD2!$F215</f>
        <v>0</v>
      </c>
      <c r="AI215" s="50">
        <f>AEBYLD1!AI215*VLOOKUP(AEBYLD2!AI$4,'[1]INTERNAL PARAMETERS-1'!$B$5:$J$44,5,FALSE)*VLOOKUP(AEBYLD2!AI$4,'[1]INTERNAL PARAMETERS-1'!$B$5:$J$44,7,FALSE)*AEBYLD2!$F215 + AEBYLD1!AI215*(1-VLOOKUP(AEBYLD2!AI$4,'[1]INTERNAL PARAMETERS-1'!$B$5:$J$44,5,FALSE))*VLOOKUP(AEBYLD2!AI$4,'[1]INTERNAL PARAMETERS-1'!$B$5:$J$44,9,FALSE)*AEBYLD2!$F215</f>
        <v>0</v>
      </c>
      <c r="AJ215" s="50">
        <f>AEBYLD1!AJ215*VLOOKUP(AEBYLD2!AJ$4,'[1]INTERNAL PARAMETERS-1'!$B$5:$J$44,5,FALSE)*VLOOKUP(AEBYLD2!AJ$4,'[1]INTERNAL PARAMETERS-1'!$B$5:$J$44,7,FALSE)*AEBYLD2!$F215 + AEBYLD1!AJ215*(1-VLOOKUP(AEBYLD2!AJ$4,'[1]INTERNAL PARAMETERS-1'!$B$5:$J$44,5,FALSE))*VLOOKUP(AEBYLD2!AJ$4,'[1]INTERNAL PARAMETERS-1'!$B$5:$J$44,9,FALSE)*AEBYLD2!$F215</f>
        <v>0</v>
      </c>
      <c r="AK215" s="50">
        <f>AEBYLD1!AK215*VLOOKUP(AEBYLD2!AK$4,'[1]INTERNAL PARAMETERS-1'!$B$5:$J$44,5,FALSE)*VLOOKUP(AEBYLD2!AK$4,'[1]INTERNAL PARAMETERS-1'!$B$5:$J$44,7,FALSE)*AEBYLD2!$F215 + AEBYLD1!AK215*(1-VLOOKUP(AEBYLD2!AK$4,'[1]INTERNAL PARAMETERS-1'!$B$5:$J$44,5,FALSE))*VLOOKUP(AEBYLD2!AK$4,'[1]INTERNAL PARAMETERS-1'!$B$5:$J$44,9,FALSE)*AEBYLD2!$F215</f>
        <v>0</v>
      </c>
      <c r="AL215" s="50">
        <f>AEBYLD1!AL215*VLOOKUP(AEBYLD2!AL$4,'[1]INTERNAL PARAMETERS-1'!$B$5:$J$44,5,FALSE)*VLOOKUP(AEBYLD2!AL$4,'[1]INTERNAL PARAMETERS-1'!$B$5:$J$44,7,FALSE)*AEBYLD2!$F215 + AEBYLD1!AL215*(1-VLOOKUP(AEBYLD2!AL$4,'[1]INTERNAL PARAMETERS-1'!$B$5:$J$44,5,FALSE))*VLOOKUP(AEBYLD2!AL$4,'[1]INTERNAL PARAMETERS-1'!$B$5:$J$44,9,FALSE)*AEBYLD2!$F215</f>
        <v>0</v>
      </c>
      <c r="AM215" s="50">
        <f>AEBYLD1!AM215*VLOOKUP(AEBYLD2!AM$4,'[1]INTERNAL PARAMETERS-1'!$B$5:$J$44,5,FALSE)*VLOOKUP(AEBYLD2!AM$4,'[1]INTERNAL PARAMETERS-1'!$B$5:$J$44,7,FALSE)*AEBYLD2!$F215 + AEBYLD1!AM215*(1-VLOOKUP(AEBYLD2!AM$4,'[1]INTERNAL PARAMETERS-1'!$B$5:$J$44,5,FALSE))*VLOOKUP(AEBYLD2!AM$4,'[1]INTERNAL PARAMETERS-1'!$B$5:$J$44,9,FALSE)*AEBYLD2!$F215</f>
        <v>0</v>
      </c>
      <c r="AN215" s="50">
        <f>AEBYLD1!AN215*VLOOKUP(AEBYLD2!AN$4,'[1]INTERNAL PARAMETERS-1'!$B$5:$J$44,5,FALSE)*VLOOKUP(AEBYLD2!AN$4,'[1]INTERNAL PARAMETERS-1'!$B$5:$J$44,7,FALSE)*AEBYLD2!$F215 + AEBYLD1!AN215*(1-VLOOKUP(AEBYLD2!AN$4,'[1]INTERNAL PARAMETERS-1'!$B$5:$J$44,5,FALSE))*VLOOKUP(AEBYLD2!AN$4,'[1]INTERNAL PARAMETERS-1'!$B$5:$J$44,9,FALSE)*AEBYLD2!$F215</f>
        <v>0</v>
      </c>
      <c r="AO215" s="50">
        <f>AEBYLD1!AO215*VLOOKUP(AEBYLD2!AO$4,'[1]INTERNAL PARAMETERS-1'!$B$5:$J$44,5,FALSE)*VLOOKUP(AEBYLD2!AO$4,'[1]INTERNAL PARAMETERS-1'!$B$5:$J$44,7,FALSE)*AEBYLD2!$F215 + AEBYLD1!AO215*(1-VLOOKUP(AEBYLD2!AO$4,'[1]INTERNAL PARAMETERS-1'!$B$5:$J$44,5,FALSE))*VLOOKUP(AEBYLD2!AO$4,'[1]INTERNAL PARAMETERS-1'!$B$5:$J$44,9,FALSE)*AEBYLD2!$F215</f>
        <v>0</v>
      </c>
      <c r="AP215" s="50">
        <f>AEBYLD1!AP215*VLOOKUP(AEBYLD2!AP$4,'[1]INTERNAL PARAMETERS-1'!$B$5:$J$44,5,FALSE)*VLOOKUP(AEBYLD2!AP$4,'[1]INTERNAL PARAMETERS-1'!$B$5:$J$44,7,FALSE)*AEBYLD2!$F215 + AEBYLD1!AP215*(1-VLOOKUP(AEBYLD2!AP$4,'[1]INTERNAL PARAMETERS-1'!$B$5:$J$44,5,FALSE))*VLOOKUP(AEBYLD2!AP$4,'[1]INTERNAL PARAMETERS-1'!$B$5:$J$44,9,FALSE)*AEBYLD2!$F215</f>
        <v>0</v>
      </c>
      <c r="AQ215" s="50">
        <f>AEBYLD1!AQ215*VLOOKUP(AEBYLD2!AQ$4,'[1]INTERNAL PARAMETERS-1'!$B$5:$J$44,5,FALSE)*VLOOKUP(AEBYLD2!AQ$4,'[1]INTERNAL PARAMETERS-1'!$B$5:$J$44,7,FALSE)*AEBYLD2!$F215 + AEBYLD1!AQ215*(1-VLOOKUP(AEBYLD2!AQ$4,'[1]INTERNAL PARAMETERS-1'!$B$5:$J$44,5,FALSE))*VLOOKUP(AEBYLD2!AQ$4,'[1]INTERNAL PARAMETERS-1'!$B$5:$J$44,9,FALSE)*AEBYLD2!$F215</f>
        <v>0</v>
      </c>
      <c r="AR215" s="50">
        <f>AEBYLD1!AR215*VLOOKUP(AEBYLD2!AR$4,'[1]INTERNAL PARAMETERS-1'!$B$5:$J$44,5,FALSE)*VLOOKUP(AEBYLD2!AR$4,'[1]INTERNAL PARAMETERS-1'!$B$5:$J$44,7,FALSE)*AEBYLD2!$F215 + AEBYLD1!AR215*(1-VLOOKUP(AEBYLD2!AR$4,'[1]INTERNAL PARAMETERS-1'!$B$5:$J$44,5,FALSE))*VLOOKUP(AEBYLD2!AR$4,'[1]INTERNAL PARAMETERS-1'!$B$5:$J$44,9,FALSE)*AEBYLD2!$F215</f>
        <v>0</v>
      </c>
      <c r="AS215" s="50">
        <f>AEBYLD1!AS215*VLOOKUP(AEBYLD2!AS$4,'[1]INTERNAL PARAMETERS-1'!$B$5:$J$44,5,FALSE)*VLOOKUP(AEBYLD2!AS$4,'[1]INTERNAL PARAMETERS-1'!$B$5:$J$44,7,FALSE)*AEBYLD2!$F215 + AEBYLD1!AS215*(1-VLOOKUP(AEBYLD2!AS$4,'[1]INTERNAL PARAMETERS-1'!$B$5:$J$44,5,FALSE))*VLOOKUP(AEBYLD2!AS$4,'[1]INTERNAL PARAMETERS-1'!$B$5:$J$44,9,FALSE)*AEBYLD2!$F215</f>
        <v>0</v>
      </c>
      <c r="AT215" s="49">
        <f>AEBYLD1!AT215*VLOOKUP(AEBYLD2!AT$4,'[1]INTERNAL PARAMETERS-1'!$B$5:$J$44,5,FALSE)*VLOOKUP(AEBYLD2!AT$4,'[1]INTERNAL PARAMETERS-1'!$B$5:$J$44,7,FALSE)*AEBYLD2!$F215 + AEBYLD1!AT215*(1-VLOOKUP(AEBYLD2!AT$4,'[1]INTERNAL PARAMETERS-1'!$B$5:$J$44,5,FALSE))*VLOOKUP(AEBYLD2!AT$4,'[1]INTERNAL PARAMETERS-1'!$B$5:$J$44,9,FALSE)*AEBYLD2!$F215</f>
        <v>0</v>
      </c>
      <c r="AU215" s="51">
        <f>AEBYLD1!AU215*VLOOKUP(AEBYLD2!AU$4,'[1]INTERNAL PARAMETERS-1'!$B$5:$J$44,5,FALSE)*VLOOKUP(AEBYLD2!AU$4,'[1]INTERNAL PARAMETERS-1'!$B$5:$J$44,6,FALSE)*VLOOKUP(AEBYLD2!AU$4,'[1]INTERNAL PARAMETERS-1'!$B$5:$J$44,3,FALSE) + AEBYLD1!AU215*(1-VLOOKUP(AEBYLD2!AU$4,'[1]INTERNAL PARAMETERS-1'!$B$5:$J$44,5,FALSE))*VLOOKUP(AEBYLD2!AU$4,'[1]INTERNAL PARAMETERS-1'!$B$5:$J$44,8,FALSE)*VLOOKUP(AEBYLD2!AU$4,'[1]INTERNAL PARAMETERS-1'!$B$5:$J$44,3,FALSE)</f>
        <v>0</v>
      </c>
      <c r="AV215" s="50">
        <f>AEBYLD1!AV215*VLOOKUP(AEBYLD2!AV$4,'[1]INTERNAL PARAMETERS-1'!$B$5:$J$44,5,FALSE)*VLOOKUP(AEBYLD2!AV$4,'[1]INTERNAL PARAMETERS-1'!$B$5:$J$44,6,FALSE)*VLOOKUP(AEBYLD2!AV$4,'[1]INTERNAL PARAMETERS-1'!$B$5:$J$44,3,FALSE) + AEBYLD1!AV215*(1-VLOOKUP(AEBYLD2!AV$4,'[1]INTERNAL PARAMETERS-1'!$B$5:$J$44,5,FALSE))*VLOOKUP(AEBYLD2!AV$4,'[1]INTERNAL PARAMETERS-1'!$B$5:$J$44,8,FALSE)*VLOOKUP(AEBYLD2!AV$4,'[1]INTERNAL PARAMETERS-1'!$B$5:$J$44,3,FALSE)</f>
        <v>0</v>
      </c>
      <c r="AW215" s="50">
        <f>AEBYLD1!AW215*VLOOKUP(AEBYLD2!AW$4,'[1]INTERNAL PARAMETERS-1'!$B$5:$J$44,5,FALSE)*VLOOKUP(AEBYLD2!AW$4,'[1]INTERNAL PARAMETERS-1'!$B$5:$J$44,6,FALSE)*VLOOKUP(AEBYLD2!AW$4,'[1]INTERNAL PARAMETERS-1'!$B$5:$J$44,3,FALSE) + AEBYLD1!AW215*(1-VLOOKUP(AEBYLD2!AW$4,'[1]INTERNAL PARAMETERS-1'!$B$5:$J$44,5,FALSE))*VLOOKUP(AEBYLD2!AW$4,'[1]INTERNAL PARAMETERS-1'!$B$5:$J$44,8,FALSE)*VLOOKUP(AEBYLD2!AW$4,'[1]INTERNAL PARAMETERS-1'!$B$5:$J$44,3,FALSE)</f>
        <v>0</v>
      </c>
      <c r="AX215" s="50">
        <f>AEBYLD1!AX215*VLOOKUP(AEBYLD2!AX$4,'[1]INTERNAL PARAMETERS-1'!$B$5:$J$44,5,FALSE)*VLOOKUP(AEBYLD2!AX$4,'[1]INTERNAL PARAMETERS-1'!$B$5:$J$44,6,FALSE)*VLOOKUP(AEBYLD2!AX$4,'[1]INTERNAL PARAMETERS-1'!$B$5:$J$44,3,FALSE) + AEBYLD1!AX215*(1-VLOOKUP(AEBYLD2!AX$4,'[1]INTERNAL PARAMETERS-1'!$B$5:$J$44,5,FALSE))*VLOOKUP(AEBYLD2!AX$4,'[1]INTERNAL PARAMETERS-1'!$B$5:$J$44,8,FALSE)*VLOOKUP(AEBYLD2!AX$4,'[1]INTERNAL PARAMETERS-1'!$B$5:$J$44,3,FALSE)</f>
        <v>0</v>
      </c>
      <c r="AY215" s="50">
        <f>AEBYLD1!AY215*VLOOKUP(AEBYLD2!AY$4,'[1]INTERNAL PARAMETERS-1'!$B$5:$J$44,5,FALSE)*VLOOKUP(AEBYLD2!AY$4,'[1]INTERNAL PARAMETERS-1'!$B$5:$J$44,6,FALSE)*VLOOKUP(AEBYLD2!AY$4,'[1]INTERNAL PARAMETERS-1'!$B$5:$J$44,3,FALSE) + AEBYLD1!AY215*(1-VLOOKUP(AEBYLD2!AY$4,'[1]INTERNAL PARAMETERS-1'!$B$5:$J$44,5,FALSE))*VLOOKUP(AEBYLD2!AY$4,'[1]INTERNAL PARAMETERS-1'!$B$5:$J$44,8,FALSE)*VLOOKUP(AEBYLD2!AY$4,'[1]INTERNAL PARAMETERS-1'!$B$5:$J$44,3,FALSE)</f>
        <v>0</v>
      </c>
      <c r="AZ215" s="50">
        <f>AEBYLD1!AZ215*VLOOKUP(AEBYLD2!AZ$4,'[1]INTERNAL PARAMETERS-1'!$B$5:$J$44,5,FALSE)*VLOOKUP(AEBYLD2!AZ$4,'[1]INTERNAL PARAMETERS-1'!$B$5:$J$44,6,FALSE)*VLOOKUP(AEBYLD2!AZ$4,'[1]INTERNAL PARAMETERS-1'!$B$5:$J$44,3,FALSE) + AEBYLD1!AZ215*(1-VLOOKUP(AEBYLD2!AZ$4,'[1]INTERNAL PARAMETERS-1'!$B$5:$J$44,5,FALSE))*VLOOKUP(AEBYLD2!AZ$4,'[1]INTERNAL PARAMETERS-1'!$B$5:$J$44,8,FALSE)*VLOOKUP(AEBYLD2!AZ$4,'[1]INTERNAL PARAMETERS-1'!$B$5:$J$44,3,FALSE)</f>
        <v>0</v>
      </c>
      <c r="BA215" s="50">
        <f>AEBYLD1!BA215*VLOOKUP(AEBYLD2!BA$4,'[1]INTERNAL PARAMETERS-1'!$B$5:$J$44,5,FALSE)*VLOOKUP(AEBYLD2!BA$4,'[1]INTERNAL PARAMETERS-1'!$B$5:$J$44,6,FALSE)*VLOOKUP(AEBYLD2!BA$4,'[1]INTERNAL PARAMETERS-1'!$B$5:$J$44,3,FALSE) + AEBYLD1!BA215*(1-VLOOKUP(AEBYLD2!BA$4,'[1]INTERNAL PARAMETERS-1'!$B$5:$J$44,5,FALSE))*VLOOKUP(AEBYLD2!BA$4,'[1]INTERNAL PARAMETERS-1'!$B$5:$J$44,8,FALSE)*VLOOKUP(AEBYLD2!BA$4,'[1]INTERNAL PARAMETERS-1'!$B$5:$J$44,3,FALSE)</f>
        <v>0</v>
      </c>
      <c r="BB215" s="50">
        <f>AEBYLD1!BB215*VLOOKUP(AEBYLD2!BB$4,'[1]INTERNAL PARAMETERS-1'!$B$5:$J$44,5,FALSE)*VLOOKUP(AEBYLD2!BB$4,'[1]INTERNAL PARAMETERS-1'!$B$5:$J$44,6,FALSE)*VLOOKUP(AEBYLD2!BB$4,'[1]INTERNAL PARAMETERS-1'!$B$5:$J$44,3,FALSE) + AEBYLD1!BB215*(1-VLOOKUP(AEBYLD2!BB$4,'[1]INTERNAL PARAMETERS-1'!$B$5:$J$44,5,FALSE))*VLOOKUP(AEBYLD2!BB$4,'[1]INTERNAL PARAMETERS-1'!$B$5:$J$44,8,FALSE)*VLOOKUP(AEBYLD2!BB$4,'[1]INTERNAL PARAMETERS-1'!$B$5:$J$44,3,FALSE)</f>
        <v>0</v>
      </c>
      <c r="BC215" s="50">
        <f>AEBYLD1!BC215*VLOOKUP(AEBYLD2!BC$4,'[1]INTERNAL PARAMETERS-1'!$B$5:$J$44,5,FALSE)*VLOOKUP(AEBYLD2!BC$4,'[1]INTERNAL PARAMETERS-1'!$B$5:$J$44,6,FALSE)*VLOOKUP(AEBYLD2!BC$4,'[1]INTERNAL PARAMETERS-1'!$B$5:$J$44,3,FALSE) + AEBYLD1!BC215*(1-VLOOKUP(AEBYLD2!BC$4,'[1]INTERNAL PARAMETERS-1'!$B$5:$J$44,5,FALSE))*VLOOKUP(AEBYLD2!BC$4,'[1]INTERNAL PARAMETERS-1'!$B$5:$J$44,8,FALSE)*VLOOKUP(AEBYLD2!BC$4,'[1]INTERNAL PARAMETERS-1'!$B$5:$J$44,3,FALSE)</f>
        <v>0</v>
      </c>
      <c r="BD215" s="50">
        <f>AEBYLD1!BD215*VLOOKUP(AEBYLD2!BD$4,'[1]INTERNAL PARAMETERS-1'!$B$5:$J$44,5,FALSE)*VLOOKUP(AEBYLD2!BD$4,'[1]INTERNAL PARAMETERS-1'!$B$5:$J$44,6,FALSE)*VLOOKUP(AEBYLD2!BD$4,'[1]INTERNAL PARAMETERS-1'!$B$5:$J$44,3,FALSE) + AEBYLD1!BD215*(1-VLOOKUP(AEBYLD2!BD$4,'[1]INTERNAL PARAMETERS-1'!$B$5:$J$44,5,FALSE))*VLOOKUP(AEBYLD2!BD$4,'[1]INTERNAL PARAMETERS-1'!$B$5:$J$44,8,FALSE)*VLOOKUP(AEBYLD2!BD$4,'[1]INTERNAL PARAMETERS-1'!$B$5:$J$44,3,FALSE)</f>
        <v>0</v>
      </c>
      <c r="BE215" s="50">
        <f>AEBYLD1!BE215*VLOOKUP(AEBYLD2!BE$4,'[1]INTERNAL PARAMETERS-1'!$B$5:$J$44,5,FALSE)*VLOOKUP(AEBYLD2!BE$4,'[1]INTERNAL PARAMETERS-1'!$B$5:$J$44,6,FALSE)*VLOOKUP(AEBYLD2!BE$4,'[1]INTERNAL PARAMETERS-1'!$B$5:$J$44,3,FALSE) + AEBYLD1!BE215*(1-VLOOKUP(AEBYLD2!BE$4,'[1]INTERNAL PARAMETERS-1'!$B$5:$J$44,5,FALSE))*VLOOKUP(AEBYLD2!BE$4,'[1]INTERNAL PARAMETERS-1'!$B$5:$J$44,8,FALSE)*VLOOKUP(AEBYLD2!BE$4,'[1]INTERNAL PARAMETERS-1'!$B$5:$J$44,3,FALSE)</f>
        <v>0</v>
      </c>
      <c r="BF215" s="50">
        <f>AEBYLD1!BF215*VLOOKUP(AEBYLD2!BF$4,'[1]INTERNAL PARAMETERS-1'!$B$5:$J$44,5,FALSE)*VLOOKUP(AEBYLD2!BF$4,'[1]INTERNAL PARAMETERS-1'!$B$5:$J$44,6,FALSE)*VLOOKUP(AEBYLD2!BF$4,'[1]INTERNAL PARAMETERS-1'!$B$5:$J$44,3,FALSE) + AEBYLD1!BF215*(1-VLOOKUP(AEBYLD2!BF$4,'[1]INTERNAL PARAMETERS-1'!$B$5:$J$44,5,FALSE))*VLOOKUP(AEBYLD2!BF$4,'[1]INTERNAL PARAMETERS-1'!$B$5:$J$44,8,FALSE)*VLOOKUP(AEBYLD2!BF$4,'[1]INTERNAL PARAMETERS-1'!$B$5:$J$44,3,FALSE)</f>
        <v>0</v>
      </c>
      <c r="BG215" s="50">
        <f>AEBYLD1!BG215*VLOOKUP(AEBYLD2!BG$4,'[1]INTERNAL PARAMETERS-1'!$B$5:$J$44,5,FALSE)*VLOOKUP(AEBYLD2!BG$4,'[1]INTERNAL PARAMETERS-1'!$B$5:$J$44,6,FALSE)*VLOOKUP(AEBYLD2!BG$4,'[1]INTERNAL PARAMETERS-1'!$B$5:$J$44,3,FALSE) + AEBYLD1!BG215*(1-VLOOKUP(AEBYLD2!BG$4,'[1]INTERNAL PARAMETERS-1'!$B$5:$J$44,5,FALSE))*VLOOKUP(AEBYLD2!BG$4,'[1]INTERNAL PARAMETERS-1'!$B$5:$J$44,8,FALSE)*VLOOKUP(AEBYLD2!BG$4,'[1]INTERNAL PARAMETERS-1'!$B$5:$J$44,3,FALSE)</f>
        <v>0</v>
      </c>
      <c r="BH215" s="50">
        <f>AEBYLD1!BH215*VLOOKUP(AEBYLD2!BH$4,'[1]INTERNAL PARAMETERS-1'!$B$5:$J$44,5,FALSE)*VLOOKUP(AEBYLD2!BH$4,'[1]INTERNAL PARAMETERS-1'!$B$5:$J$44,6,FALSE)*VLOOKUP(AEBYLD2!BH$4,'[1]INTERNAL PARAMETERS-1'!$B$5:$J$44,3,FALSE) + AEBYLD1!BH215*(1-VLOOKUP(AEBYLD2!BH$4,'[1]INTERNAL PARAMETERS-1'!$B$5:$J$44,5,FALSE))*VLOOKUP(AEBYLD2!BH$4,'[1]INTERNAL PARAMETERS-1'!$B$5:$J$44,8,FALSE)*VLOOKUP(AEBYLD2!BH$4,'[1]INTERNAL PARAMETERS-1'!$B$5:$J$44,3,FALSE)</f>
        <v>0</v>
      </c>
      <c r="BI215" s="50">
        <f>AEBYLD1!BI215*VLOOKUP(AEBYLD2!BI$4,'[1]INTERNAL PARAMETERS-1'!$B$5:$J$44,5,FALSE)*VLOOKUP(AEBYLD2!BI$4,'[1]INTERNAL PARAMETERS-1'!$B$5:$J$44,6,FALSE)*VLOOKUP(AEBYLD2!BI$4,'[1]INTERNAL PARAMETERS-1'!$B$5:$J$44,3,FALSE) + AEBYLD1!BI215*(1-VLOOKUP(AEBYLD2!BI$4,'[1]INTERNAL PARAMETERS-1'!$B$5:$J$44,5,FALSE))*VLOOKUP(AEBYLD2!BI$4,'[1]INTERNAL PARAMETERS-1'!$B$5:$J$44,8,FALSE)*VLOOKUP(AEBYLD2!BI$4,'[1]INTERNAL PARAMETERS-1'!$B$5:$J$44,3,FALSE)</f>
        <v>0</v>
      </c>
      <c r="BJ215" s="50">
        <f>AEBYLD1!BJ215*VLOOKUP(AEBYLD2!BJ$4,'[1]INTERNAL PARAMETERS-1'!$B$5:$J$44,5,FALSE)*VLOOKUP(AEBYLD2!BJ$4,'[1]INTERNAL PARAMETERS-1'!$B$5:$J$44,6,FALSE)*VLOOKUP(AEBYLD2!BJ$4,'[1]INTERNAL PARAMETERS-1'!$B$5:$J$44,3,FALSE) + AEBYLD1!BJ215*(1-VLOOKUP(AEBYLD2!BJ$4,'[1]INTERNAL PARAMETERS-1'!$B$5:$J$44,5,FALSE))*VLOOKUP(AEBYLD2!BJ$4,'[1]INTERNAL PARAMETERS-1'!$B$5:$J$44,8,FALSE)*VLOOKUP(AEBYLD2!BJ$4,'[1]INTERNAL PARAMETERS-1'!$B$5:$J$44,3,FALSE)</f>
        <v>0</v>
      </c>
      <c r="BK215" s="50">
        <f>AEBYLD1!BK215*VLOOKUP(AEBYLD2!BK$4,'[1]INTERNAL PARAMETERS-1'!$B$5:$J$44,5,FALSE)*VLOOKUP(AEBYLD2!BK$4,'[1]INTERNAL PARAMETERS-1'!$B$5:$J$44,6,FALSE)*VLOOKUP(AEBYLD2!BK$4,'[1]INTERNAL PARAMETERS-1'!$B$5:$J$44,3,FALSE) + AEBYLD1!BK215*(1-VLOOKUP(AEBYLD2!BK$4,'[1]INTERNAL PARAMETERS-1'!$B$5:$J$44,5,FALSE))*VLOOKUP(AEBYLD2!BK$4,'[1]INTERNAL PARAMETERS-1'!$B$5:$J$44,8,FALSE)*VLOOKUP(AEBYLD2!BK$4,'[1]INTERNAL PARAMETERS-1'!$B$5:$J$44,3,FALSE)</f>
        <v>0</v>
      </c>
      <c r="BL215" s="50">
        <f>AEBYLD1!BL215*VLOOKUP(AEBYLD2!BL$4,'[1]INTERNAL PARAMETERS-1'!$B$5:$J$44,5,FALSE)*VLOOKUP(AEBYLD2!BL$4,'[1]INTERNAL PARAMETERS-1'!$B$5:$J$44,6,FALSE)*VLOOKUP(AEBYLD2!BL$4,'[1]INTERNAL PARAMETERS-1'!$B$5:$J$44,3,FALSE) + AEBYLD1!BL215*(1-VLOOKUP(AEBYLD2!BL$4,'[1]INTERNAL PARAMETERS-1'!$B$5:$J$44,5,FALSE))*VLOOKUP(AEBYLD2!BL$4,'[1]INTERNAL PARAMETERS-1'!$B$5:$J$44,8,FALSE)*VLOOKUP(AEBYLD2!BL$4,'[1]INTERNAL PARAMETERS-1'!$B$5:$J$44,3,FALSE)</f>
        <v>0</v>
      </c>
      <c r="BM215" s="50">
        <f>AEBYLD1!BM215*VLOOKUP(AEBYLD2!BM$4,'[1]INTERNAL PARAMETERS-1'!$B$5:$J$44,5,FALSE)*VLOOKUP(AEBYLD2!BM$4,'[1]INTERNAL PARAMETERS-1'!$B$5:$J$44,6,FALSE)*VLOOKUP(AEBYLD2!BM$4,'[1]INTERNAL PARAMETERS-1'!$B$5:$J$44,3,FALSE) + AEBYLD1!BM215*(1-VLOOKUP(AEBYLD2!BM$4,'[1]INTERNAL PARAMETERS-1'!$B$5:$J$44,5,FALSE))*VLOOKUP(AEBYLD2!BM$4,'[1]INTERNAL PARAMETERS-1'!$B$5:$J$44,8,FALSE)*VLOOKUP(AEBYLD2!BM$4,'[1]INTERNAL PARAMETERS-1'!$B$5:$J$44,3,FALSE)</f>
        <v>0</v>
      </c>
      <c r="BN215" s="50">
        <f>AEBYLD1!BN215*VLOOKUP(AEBYLD2!BN$4,'[1]INTERNAL PARAMETERS-1'!$B$5:$J$44,5,FALSE)*VLOOKUP(AEBYLD2!BN$4,'[1]INTERNAL PARAMETERS-1'!$B$5:$J$44,6,FALSE)*VLOOKUP(AEBYLD2!BN$4,'[1]INTERNAL PARAMETERS-1'!$B$5:$J$44,3,FALSE) + AEBYLD1!BN215*(1-VLOOKUP(AEBYLD2!BN$4,'[1]INTERNAL PARAMETERS-1'!$B$5:$J$44,5,FALSE))*VLOOKUP(AEBYLD2!BN$4,'[1]INTERNAL PARAMETERS-1'!$B$5:$J$44,8,FALSE)*VLOOKUP(AEBYLD2!BN$4,'[1]INTERNAL PARAMETERS-1'!$B$5:$J$44,3,FALSE)</f>
        <v>0</v>
      </c>
      <c r="BO215" s="50">
        <f>AEBYLD1!BO215*VLOOKUP(AEBYLD2!BO$4,'[1]INTERNAL PARAMETERS-1'!$B$5:$J$44,5,FALSE)*VLOOKUP(AEBYLD2!BO$4,'[1]INTERNAL PARAMETERS-1'!$B$5:$J$44,6,FALSE)*VLOOKUP(AEBYLD2!BO$4,'[1]INTERNAL PARAMETERS-1'!$B$5:$J$44,3,FALSE) + AEBYLD1!BO215*(1-VLOOKUP(AEBYLD2!BO$4,'[1]INTERNAL PARAMETERS-1'!$B$5:$J$44,5,FALSE))*VLOOKUP(AEBYLD2!BO$4,'[1]INTERNAL PARAMETERS-1'!$B$5:$J$44,8,FALSE)*VLOOKUP(AEBYLD2!BO$4,'[1]INTERNAL PARAMETERS-1'!$B$5:$J$44,3,FALSE)</f>
        <v>0</v>
      </c>
      <c r="BP215" s="50">
        <f>AEBYLD1!BP215*VLOOKUP(AEBYLD2!BP$4,'[1]INTERNAL PARAMETERS-1'!$B$5:$J$44,5,FALSE)*VLOOKUP(AEBYLD2!BP$4,'[1]INTERNAL PARAMETERS-1'!$B$5:$J$44,6,FALSE)*VLOOKUP(AEBYLD2!BP$4,'[1]INTERNAL PARAMETERS-1'!$B$5:$J$44,3,FALSE) + AEBYLD1!BP215*(1-VLOOKUP(AEBYLD2!BP$4,'[1]INTERNAL PARAMETERS-1'!$B$5:$J$44,5,FALSE))*VLOOKUP(AEBYLD2!BP$4,'[1]INTERNAL PARAMETERS-1'!$B$5:$J$44,8,FALSE)*VLOOKUP(AEBYLD2!BP$4,'[1]INTERNAL PARAMETERS-1'!$B$5:$J$44,3,FALSE)</f>
        <v>0</v>
      </c>
      <c r="BQ215" s="50">
        <f>AEBYLD1!BQ215*VLOOKUP(AEBYLD2!BQ$4,'[1]INTERNAL PARAMETERS-1'!$B$5:$J$44,5,FALSE)*VLOOKUP(AEBYLD2!BQ$4,'[1]INTERNAL PARAMETERS-1'!$B$5:$J$44,6,FALSE)*VLOOKUP(AEBYLD2!BQ$4,'[1]INTERNAL PARAMETERS-1'!$B$5:$J$44,3,FALSE) + AEBYLD1!BQ215*(1-VLOOKUP(AEBYLD2!BQ$4,'[1]INTERNAL PARAMETERS-1'!$B$5:$J$44,5,FALSE))*VLOOKUP(AEBYLD2!BQ$4,'[1]INTERNAL PARAMETERS-1'!$B$5:$J$44,8,FALSE)*VLOOKUP(AEBYLD2!BQ$4,'[1]INTERNAL PARAMETERS-1'!$B$5:$J$44,3,FALSE)</f>
        <v>0</v>
      </c>
      <c r="BR215" s="50">
        <f>AEBYLD1!BR215*VLOOKUP(AEBYLD2!BR$4,'[1]INTERNAL PARAMETERS-1'!$B$5:$J$44,5,FALSE)*VLOOKUP(AEBYLD2!BR$4,'[1]INTERNAL PARAMETERS-1'!$B$5:$J$44,6,FALSE)*VLOOKUP(AEBYLD2!BR$4,'[1]INTERNAL PARAMETERS-1'!$B$5:$J$44,3,FALSE) + AEBYLD1!BR215*(1-VLOOKUP(AEBYLD2!BR$4,'[1]INTERNAL PARAMETERS-1'!$B$5:$J$44,5,FALSE))*VLOOKUP(AEBYLD2!BR$4,'[1]INTERNAL PARAMETERS-1'!$B$5:$J$44,8,FALSE)*VLOOKUP(AEBYLD2!BR$4,'[1]INTERNAL PARAMETERS-1'!$B$5:$J$44,3,FALSE)</f>
        <v>0</v>
      </c>
      <c r="BS215" s="50">
        <f>AEBYLD1!BS215*VLOOKUP(AEBYLD2!BS$4,'[1]INTERNAL PARAMETERS-1'!$B$5:$J$44,5,FALSE)*VLOOKUP(AEBYLD2!BS$4,'[1]INTERNAL PARAMETERS-1'!$B$5:$J$44,6,FALSE)*VLOOKUP(AEBYLD2!BS$4,'[1]INTERNAL PARAMETERS-1'!$B$5:$J$44,3,FALSE) + AEBYLD1!BS215*(1-VLOOKUP(AEBYLD2!BS$4,'[1]INTERNAL PARAMETERS-1'!$B$5:$J$44,5,FALSE))*VLOOKUP(AEBYLD2!BS$4,'[1]INTERNAL PARAMETERS-1'!$B$5:$J$44,8,FALSE)*VLOOKUP(AEBYLD2!BS$4,'[1]INTERNAL PARAMETERS-1'!$B$5:$J$44,3,FALSE)</f>
        <v>0</v>
      </c>
      <c r="BT215" s="50">
        <f>AEBYLD1!BT215*VLOOKUP(AEBYLD2!BT$4,'[1]INTERNAL PARAMETERS-1'!$B$5:$J$44,5,FALSE)*VLOOKUP(AEBYLD2!BT$4,'[1]INTERNAL PARAMETERS-1'!$B$5:$J$44,6,FALSE)*VLOOKUP(AEBYLD2!BT$4,'[1]INTERNAL PARAMETERS-1'!$B$5:$J$44,3,FALSE) + AEBYLD1!BT215*(1-VLOOKUP(AEBYLD2!BT$4,'[1]INTERNAL PARAMETERS-1'!$B$5:$J$44,5,FALSE))*VLOOKUP(AEBYLD2!BT$4,'[1]INTERNAL PARAMETERS-1'!$B$5:$J$44,8,FALSE)*VLOOKUP(AEBYLD2!BT$4,'[1]INTERNAL PARAMETERS-1'!$B$5:$J$44,3,FALSE)</f>
        <v>0</v>
      </c>
      <c r="BU215" s="50">
        <f>AEBYLD1!BU215*VLOOKUP(AEBYLD2!BU$4,'[1]INTERNAL PARAMETERS-1'!$B$5:$J$44,5,FALSE)*VLOOKUP(AEBYLD2!BU$4,'[1]INTERNAL PARAMETERS-1'!$B$5:$J$44,6,FALSE)*VLOOKUP(AEBYLD2!BU$4,'[1]INTERNAL PARAMETERS-1'!$B$5:$J$44,3,FALSE) + AEBYLD1!BU215*(1-VLOOKUP(AEBYLD2!BU$4,'[1]INTERNAL PARAMETERS-1'!$B$5:$J$44,5,FALSE))*VLOOKUP(AEBYLD2!BU$4,'[1]INTERNAL PARAMETERS-1'!$B$5:$J$44,8,FALSE)*VLOOKUP(AEBYLD2!BU$4,'[1]INTERNAL PARAMETERS-1'!$B$5:$J$44,3,FALSE)</f>
        <v>0</v>
      </c>
      <c r="BV215" s="50">
        <f>AEBYLD1!BV215*VLOOKUP(AEBYLD2!BV$4,'[1]INTERNAL PARAMETERS-1'!$B$5:$J$44,5,FALSE)*VLOOKUP(AEBYLD2!BV$4,'[1]INTERNAL PARAMETERS-1'!$B$5:$J$44,6,FALSE)*VLOOKUP(AEBYLD2!BV$4,'[1]INTERNAL PARAMETERS-1'!$B$5:$J$44,3,FALSE) + AEBYLD1!BV215*(1-VLOOKUP(AEBYLD2!BV$4,'[1]INTERNAL PARAMETERS-1'!$B$5:$J$44,5,FALSE))*VLOOKUP(AEBYLD2!BV$4,'[1]INTERNAL PARAMETERS-1'!$B$5:$J$44,8,FALSE)*VLOOKUP(AEBYLD2!BV$4,'[1]INTERNAL PARAMETERS-1'!$B$5:$J$44,3,FALSE)</f>
        <v>0</v>
      </c>
      <c r="BW215" s="50">
        <f>AEBYLD1!BW215*VLOOKUP(AEBYLD2!BW$4,'[1]INTERNAL PARAMETERS-1'!$B$5:$J$44,5,FALSE)*VLOOKUP(AEBYLD2!BW$4,'[1]INTERNAL PARAMETERS-1'!$B$5:$J$44,6,FALSE)*VLOOKUP(AEBYLD2!BW$4,'[1]INTERNAL PARAMETERS-1'!$B$5:$J$44,3,FALSE) + AEBYLD1!BW215*(1-VLOOKUP(AEBYLD2!BW$4,'[1]INTERNAL PARAMETERS-1'!$B$5:$J$44,5,FALSE))*VLOOKUP(AEBYLD2!BW$4,'[1]INTERNAL PARAMETERS-1'!$B$5:$J$44,8,FALSE)*VLOOKUP(AEBYLD2!BW$4,'[1]INTERNAL PARAMETERS-1'!$B$5:$J$44,3,FALSE)</f>
        <v>0</v>
      </c>
      <c r="BX215" s="50">
        <f>AEBYLD1!BX215*VLOOKUP(AEBYLD2!BX$4,'[1]INTERNAL PARAMETERS-1'!$B$5:$J$44,5,FALSE)*VLOOKUP(AEBYLD2!BX$4,'[1]INTERNAL PARAMETERS-1'!$B$5:$J$44,6,FALSE)*VLOOKUP(AEBYLD2!BX$4,'[1]INTERNAL PARAMETERS-1'!$B$5:$J$44,3,FALSE) + AEBYLD1!BX215*(1-VLOOKUP(AEBYLD2!BX$4,'[1]INTERNAL PARAMETERS-1'!$B$5:$J$44,5,FALSE))*VLOOKUP(AEBYLD2!BX$4,'[1]INTERNAL PARAMETERS-1'!$B$5:$J$44,8,FALSE)*VLOOKUP(AEBYLD2!BX$4,'[1]INTERNAL PARAMETERS-1'!$B$5:$J$44,3,FALSE)</f>
        <v>0</v>
      </c>
      <c r="BY215" s="50">
        <f>AEBYLD1!BY215*VLOOKUP(AEBYLD2!BY$4,'[1]INTERNAL PARAMETERS-1'!$B$5:$J$44,5,FALSE)*VLOOKUP(AEBYLD2!BY$4,'[1]INTERNAL PARAMETERS-1'!$B$5:$J$44,6,FALSE)*VLOOKUP(AEBYLD2!BY$4,'[1]INTERNAL PARAMETERS-1'!$B$5:$J$44,3,FALSE) + AEBYLD1!BY215*(1-VLOOKUP(AEBYLD2!BY$4,'[1]INTERNAL PARAMETERS-1'!$B$5:$J$44,5,FALSE))*VLOOKUP(AEBYLD2!BY$4,'[1]INTERNAL PARAMETERS-1'!$B$5:$J$44,8,FALSE)*VLOOKUP(AEBYLD2!BY$4,'[1]INTERNAL PARAMETERS-1'!$B$5:$J$44,3,FALSE)</f>
        <v>0</v>
      </c>
      <c r="BZ215" s="50">
        <f>AEBYLD1!BZ215*VLOOKUP(AEBYLD2!BZ$4,'[1]INTERNAL PARAMETERS-1'!$B$5:$J$44,5,FALSE)*VLOOKUP(AEBYLD2!BZ$4,'[1]INTERNAL PARAMETERS-1'!$B$5:$J$44,6,FALSE)*VLOOKUP(AEBYLD2!BZ$4,'[1]INTERNAL PARAMETERS-1'!$B$5:$J$44,3,FALSE) + AEBYLD1!BZ215*(1-VLOOKUP(AEBYLD2!BZ$4,'[1]INTERNAL PARAMETERS-1'!$B$5:$J$44,5,FALSE))*VLOOKUP(AEBYLD2!BZ$4,'[1]INTERNAL PARAMETERS-1'!$B$5:$J$44,8,FALSE)*VLOOKUP(AEBYLD2!BZ$4,'[1]INTERNAL PARAMETERS-1'!$B$5:$J$44,3,FALSE)</f>
        <v>0</v>
      </c>
      <c r="CA215" s="50">
        <f>AEBYLD1!CA215*VLOOKUP(AEBYLD2!CA$4,'[1]INTERNAL PARAMETERS-1'!$B$5:$J$44,5,FALSE)*VLOOKUP(AEBYLD2!CA$4,'[1]INTERNAL PARAMETERS-1'!$B$5:$J$44,6,FALSE)*VLOOKUP(AEBYLD2!CA$4,'[1]INTERNAL PARAMETERS-1'!$B$5:$J$44,3,FALSE) + AEBYLD1!CA215*(1-VLOOKUP(AEBYLD2!CA$4,'[1]INTERNAL PARAMETERS-1'!$B$5:$J$44,5,FALSE))*VLOOKUP(AEBYLD2!CA$4,'[1]INTERNAL PARAMETERS-1'!$B$5:$J$44,8,FALSE)*VLOOKUP(AEBYLD2!CA$4,'[1]INTERNAL PARAMETERS-1'!$B$5:$J$44,3,FALSE)</f>
        <v>0</v>
      </c>
      <c r="CB215" s="50">
        <f>AEBYLD1!CB215*VLOOKUP(AEBYLD2!CB$4,'[1]INTERNAL PARAMETERS-1'!$B$5:$J$44,5,FALSE)*VLOOKUP(AEBYLD2!CB$4,'[1]INTERNAL PARAMETERS-1'!$B$5:$J$44,6,FALSE)*VLOOKUP(AEBYLD2!CB$4,'[1]INTERNAL PARAMETERS-1'!$B$5:$J$44,3,FALSE) + AEBYLD1!CB215*(1-VLOOKUP(AEBYLD2!CB$4,'[1]INTERNAL PARAMETERS-1'!$B$5:$J$44,5,FALSE))*VLOOKUP(AEBYLD2!CB$4,'[1]INTERNAL PARAMETERS-1'!$B$5:$J$44,8,FALSE)*VLOOKUP(AEBYLD2!CB$4,'[1]INTERNAL PARAMETERS-1'!$B$5:$J$44,3,FALSE)</f>
        <v>0</v>
      </c>
      <c r="CC215" s="50">
        <f>AEBYLD1!CC215*VLOOKUP(AEBYLD2!CC$4,'[1]INTERNAL PARAMETERS-1'!$B$5:$J$44,5,FALSE)*VLOOKUP(AEBYLD2!CC$4,'[1]INTERNAL PARAMETERS-1'!$B$5:$J$44,6,FALSE)*VLOOKUP(AEBYLD2!CC$4,'[1]INTERNAL PARAMETERS-1'!$B$5:$J$44,3,FALSE) + AEBYLD1!CC215*(1-VLOOKUP(AEBYLD2!CC$4,'[1]INTERNAL PARAMETERS-1'!$B$5:$J$44,5,FALSE))*VLOOKUP(AEBYLD2!CC$4,'[1]INTERNAL PARAMETERS-1'!$B$5:$J$44,8,FALSE)*VLOOKUP(AEBYLD2!CC$4,'[1]INTERNAL PARAMETERS-1'!$B$5:$J$44,3,FALSE)</f>
        <v>0</v>
      </c>
      <c r="CD215" s="50">
        <f>AEBYLD1!CD215*VLOOKUP(AEBYLD2!CD$4,'[1]INTERNAL PARAMETERS-1'!$B$5:$J$44,5,FALSE)*VLOOKUP(AEBYLD2!CD$4,'[1]INTERNAL PARAMETERS-1'!$B$5:$J$44,6,FALSE)*VLOOKUP(AEBYLD2!CD$4,'[1]INTERNAL PARAMETERS-1'!$B$5:$J$44,3,FALSE) + AEBYLD1!CD215*(1-VLOOKUP(AEBYLD2!CD$4,'[1]INTERNAL PARAMETERS-1'!$B$5:$J$44,5,FALSE))*VLOOKUP(AEBYLD2!CD$4,'[1]INTERNAL PARAMETERS-1'!$B$5:$J$44,8,FALSE)*VLOOKUP(AEBYLD2!CD$4,'[1]INTERNAL PARAMETERS-1'!$B$5:$J$44,3,FALSE)</f>
        <v>0</v>
      </c>
      <c r="CE215" s="50">
        <f>AEBYLD1!CE215*VLOOKUP(AEBYLD2!CE$4,'[1]INTERNAL PARAMETERS-1'!$B$5:$J$44,5,FALSE)*VLOOKUP(AEBYLD2!CE$4,'[1]INTERNAL PARAMETERS-1'!$B$5:$J$44,6,FALSE)*VLOOKUP(AEBYLD2!CE$4,'[1]INTERNAL PARAMETERS-1'!$B$5:$J$44,3,FALSE) + AEBYLD1!CE215*(1-VLOOKUP(AEBYLD2!CE$4,'[1]INTERNAL PARAMETERS-1'!$B$5:$J$44,5,FALSE))*VLOOKUP(AEBYLD2!CE$4,'[1]INTERNAL PARAMETERS-1'!$B$5:$J$44,8,FALSE)*VLOOKUP(AEBYLD2!CE$4,'[1]INTERNAL PARAMETERS-1'!$B$5:$J$44,3,FALSE)</f>
        <v>0</v>
      </c>
      <c r="CF215" s="50">
        <f>AEBYLD1!CF215*VLOOKUP(AEBYLD2!CF$4,'[1]INTERNAL PARAMETERS-1'!$B$5:$J$44,5,FALSE)*VLOOKUP(AEBYLD2!CF$4,'[1]INTERNAL PARAMETERS-1'!$B$5:$J$44,6,FALSE)*VLOOKUP(AEBYLD2!CF$4,'[1]INTERNAL PARAMETERS-1'!$B$5:$J$44,3,FALSE) + AEBYLD1!CF215*(1-VLOOKUP(AEBYLD2!CF$4,'[1]INTERNAL PARAMETERS-1'!$B$5:$J$44,5,FALSE))*VLOOKUP(AEBYLD2!CF$4,'[1]INTERNAL PARAMETERS-1'!$B$5:$J$44,8,FALSE)*VLOOKUP(AEBYLD2!CF$4,'[1]INTERNAL PARAMETERS-1'!$B$5:$J$44,3,FALSE)</f>
        <v>0</v>
      </c>
      <c r="CG215" s="50">
        <f>AEBYLD1!CG215*VLOOKUP(AEBYLD2!CG$4,'[1]INTERNAL PARAMETERS-1'!$B$5:$J$44,5,FALSE)*VLOOKUP(AEBYLD2!CG$4,'[1]INTERNAL PARAMETERS-1'!$B$5:$J$44,6,FALSE)*VLOOKUP(AEBYLD2!CG$4,'[1]INTERNAL PARAMETERS-1'!$B$5:$J$44,3,FALSE) + AEBYLD1!CG215*(1-VLOOKUP(AEBYLD2!CG$4,'[1]INTERNAL PARAMETERS-1'!$B$5:$J$44,5,FALSE))*VLOOKUP(AEBYLD2!CG$4,'[1]INTERNAL PARAMETERS-1'!$B$5:$J$44,8,FALSE)*VLOOKUP(AEBYLD2!CG$4,'[1]INTERNAL PARAMETERS-1'!$B$5:$J$44,3,FALSE)</f>
        <v>0</v>
      </c>
      <c r="CH215" s="49">
        <f>AEBYLD1!CH215*VLOOKUP(AEBYLD2!CH$4,'[1]INTERNAL PARAMETERS-1'!$B$5:$J$44,5,FALSE)*VLOOKUP(AEBYLD2!CH$4,'[1]INTERNAL PARAMETERS-1'!$B$5:$J$44,6,FALSE)*VLOOKUP(AEBYLD2!CH$4,'[1]INTERNAL PARAMETERS-1'!$B$5:$J$44,3,FALSE) + AEBYLD1!CH215*(1-VLOOKUP(AEBYLD2!CH$4,'[1]INTERNAL PARAMETERS-1'!$B$5:$J$44,5,FALSE))*VLOOKUP(AEBYLD2!CH$4,'[1]INTERNAL PARAMETERS-1'!$B$5:$J$44,8,FALSE)*VLOOKUP(AEBYLD2!CH$4,'[1]INTERNAL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 x14ac:dyDescent="0.4">
      <c r="B216" s="64" t="s">
        <v>7</v>
      </c>
      <c r="C216" s="63" t="s">
        <v>71</v>
      </c>
      <c r="D216" s="63" t="s">
        <v>75</v>
      </c>
      <c r="E216" s="147">
        <f>AEB!AF216</f>
        <v>0</v>
      </c>
      <c r="F216" s="62">
        <f>'[1]INTERNAL PARAMETERS-1'!M18</f>
        <v>21.115000000000002</v>
      </c>
      <c r="G216" s="51">
        <f>AEBYLD1!G216*VLOOKUP(AEBYLD2!G$4,'[1]INTERNAL PARAMETERS-1'!$B$5:$J$44,5,FALSE)*VLOOKUP(AEBYLD2!G$4,'[1]INTERNAL PARAMETERS-1'!$B$5:$J$44,7,FALSE)*AEBYLD2!$F216 + AEBYLD1!G216*(1-VLOOKUP(AEBYLD2!G$4,'[1]INTERNAL PARAMETERS-1'!$B$5:$J$44,5,FALSE))*VLOOKUP(AEBYLD2!G$4,'[1]INTERNAL PARAMETERS-1'!$B$5:$J$44,9,FALSE)*AEBYLD2!$F216</f>
        <v>0</v>
      </c>
      <c r="H216" s="50">
        <f>AEBYLD1!H216*VLOOKUP(AEBYLD2!H$4,'[1]INTERNAL PARAMETERS-1'!$B$5:$J$44,5,FALSE)*VLOOKUP(AEBYLD2!H$4,'[1]INTERNAL PARAMETERS-1'!$B$5:$J$44,7,FALSE)*AEBYLD2!$F216 + AEBYLD1!H216*(1-VLOOKUP(AEBYLD2!H$4,'[1]INTERNAL PARAMETERS-1'!$B$5:$J$44,5,FALSE))*VLOOKUP(AEBYLD2!H$4,'[1]INTERNAL PARAMETERS-1'!$B$5:$J$44,9,FALSE)*AEBYLD2!$F216</f>
        <v>0</v>
      </c>
      <c r="I216" s="50">
        <f>AEBYLD1!I216*VLOOKUP(AEBYLD2!I$4,'[1]INTERNAL PARAMETERS-1'!$B$5:$J$44,5,FALSE)*VLOOKUP(AEBYLD2!I$4,'[1]INTERNAL PARAMETERS-1'!$B$5:$J$44,7,FALSE)*AEBYLD2!$F216 + AEBYLD1!I216*(1-VLOOKUP(AEBYLD2!I$4,'[1]INTERNAL PARAMETERS-1'!$B$5:$J$44,5,FALSE))*VLOOKUP(AEBYLD2!I$4,'[1]INTERNAL PARAMETERS-1'!$B$5:$J$44,9,FALSE)*AEBYLD2!$F216</f>
        <v>0</v>
      </c>
      <c r="J216" s="50">
        <f>AEBYLD1!J216*VLOOKUP(AEBYLD2!J$4,'[1]INTERNAL PARAMETERS-1'!$B$5:$J$44,5,FALSE)*VLOOKUP(AEBYLD2!J$4,'[1]INTERNAL PARAMETERS-1'!$B$5:$J$44,7,FALSE)*AEBYLD2!$F216 + AEBYLD1!J216*(1-VLOOKUP(AEBYLD2!J$4,'[1]INTERNAL PARAMETERS-1'!$B$5:$J$44,5,FALSE))*VLOOKUP(AEBYLD2!J$4,'[1]INTERNAL PARAMETERS-1'!$B$5:$J$44,9,FALSE)*AEBYLD2!$F216</f>
        <v>0</v>
      </c>
      <c r="K216" s="50">
        <f>AEBYLD1!K216*VLOOKUP(AEBYLD2!K$4,'[1]INTERNAL PARAMETERS-1'!$B$5:$J$44,5,FALSE)*VLOOKUP(AEBYLD2!K$4,'[1]INTERNAL PARAMETERS-1'!$B$5:$J$44,7,FALSE)*AEBYLD2!$F216 + AEBYLD1!K216*(1-VLOOKUP(AEBYLD2!K$4,'[1]INTERNAL PARAMETERS-1'!$B$5:$J$44,5,FALSE))*VLOOKUP(AEBYLD2!K$4,'[1]INTERNAL PARAMETERS-1'!$B$5:$J$44,9,FALSE)*AEBYLD2!$F216</f>
        <v>0</v>
      </c>
      <c r="L216" s="50">
        <f>AEBYLD1!L216*VLOOKUP(AEBYLD2!L$4,'[1]INTERNAL PARAMETERS-1'!$B$5:$J$44,5,FALSE)*VLOOKUP(AEBYLD2!L$4,'[1]INTERNAL PARAMETERS-1'!$B$5:$J$44,7,FALSE)*AEBYLD2!$F216 + AEBYLD1!L216*(1-VLOOKUP(AEBYLD2!L$4,'[1]INTERNAL PARAMETERS-1'!$B$5:$J$44,5,FALSE))*VLOOKUP(AEBYLD2!L$4,'[1]INTERNAL PARAMETERS-1'!$B$5:$J$44,9,FALSE)*AEBYLD2!$F216</f>
        <v>0</v>
      </c>
      <c r="M216" s="50">
        <f>AEBYLD1!M216*VLOOKUP(AEBYLD2!M$4,'[1]INTERNAL PARAMETERS-1'!$B$5:$J$44,5,FALSE)*VLOOKUP(AEBYLD2!M$4,'[1]INTERNAL PARAMETERS-1'!$B$5:$J$44,7,FALSE)*AEBYLD2!$F216 + AEBYLD1!M216*(1-VLOOKUP(AEBYLD2!M$4,'[1]INTERNAL PARAMETERS-1'!$B$5:$J$44,5,FALSE))*VLOOKUP(AEBYLD2!M$4,'[1]INTERNAL PARAMETERS-1'!$B$5:$J$44,9,FALSE)*AEBYLD2!$F216</f>
        <v>0</v>
      </c>
      <c r="N216" s="50">
        <f>AEBYLD1!N216*VLOOKUP(AEBYLD2!N$4,'[1]INTERNAL PARAMETERS-1'!$B$5:$J$44,5,FALSE)*VLOOKUP(AEBYLD2!N$4,'[1]INTERNAL PARAMETERS-1'!$B$5:$J$44,7,FALSE)*AEBYLD2!$F216 + AEBYLD1!N216*(1-VLOOKUP(AEBYLD2!N$4,'[1]INTERNAL PARAMETERS-1'!$B$5:$J$44,5,FALSE))*VLOOKUP(AEBYLD2!N$4,'[1]INTERNAL PARAMETERS-1'!$B$5:$J$44,9,FALSE)*AEBYLD2!$F216</f>
        <v>0</v>
      </c>
      <c r="O216" s="50">
        <f>AEBYLD1!O216*VLOOKUP(AEBYLD2!O$4,'[1]INTERNAL PARAMETERS-1'!$B$5:$J$44,5,FALSE)*VLOOKUP(AEBYLD2!O$4,'[1]INTERNAL PARAMETERS-1'!$B$5:$J$44,7,FALSE)*AEBYLD2!$F216 + AEBYLD1!O216*(1-VLOOKUP(AEBYLD2!O$4,'[1]INTERNAL PARAMETERS-1'!$B$5:$J$44,5,FALSE))*VLOOKUP(AEBYLD2!O$4,'[1]INTERNAL PARAMETERS-1'!$B$5:$J$44,9,FALSE)*AEBYLD2!$F216</f>
        <v>0</v>
      </c>
      <c r="P216" s="50">
        <f>AEBYLD1!P216*VLOOKUP(AEBYLD2!P$4,'[1]INTERNAL PARAMETERS-1'!$B$5:$J$44,5,FALSE)*VLOOKUP(AEBYLD2!P$4,'[1]INTERNAL PARAMETERS-1'!$B$5:$J$44,7,FALSE)*AEBYLD2!$F216 + AEBYLD1!P216*(1-VLOOKUP(AEBYLD2!P$4,'[1]INTERNAL PARAMETERS-1'!$B$5:$J$44,5,FALSE))*VLOOKUP(AEBYLD2!P$4,'[1]INTERNAL PARAMETERS-1'!$B$5:$J$44,9,FALSE)*AEBYLD2!$F216</f>
        <v>0</v>
      </c>
      <c r="Q216" s="50">
        <f>AEBYLD1!Q216*VLOOKUP(AEBYLD2!Q$4,'[1]INTERNAL PARAMETERS-1'!$B$5:$J$44,5,FALSE)*VLOOKUP(AEBYLD2!Q$4,'[1]INTERNAL PARAMETERS-1'!$B$5:$J$44,7,FALSE)*AEBYLD2!$F216 + AEBYLD1!Q216*(1-VLOOKUP(AEBYLD2!Q$4,'[1]INTERNAL PARAMETERS-1'!$B$5:$J$44,5,FALSE))*VLOOKUP(AEBYLD2!Q$4,'[1]INTERNAL PARAMETERS-1'!$B$5:$J$44,9,FALSE)*AEBYLD2!$F216</f>
        <v>0</v>
      </c>
      <c r="R216" s="50">
        <f>AEBYLD1!R216*VLOOKUP(AEBYLD2!R$4,'[1]INTERNAL PARAMETERS-1'!$B$5:$J$44,5,FALSE)*VLOOKUP(AEBYLD2!R$4,'[1]INTERNAL PARAMETERS-1'!$B$5:$J$44,7,FALSE)*AEBYLD2!$F216 + AEBYLD1!R216*(1-VLOOKUP(AEBYLD2!R$4,'[1]INTERNAL PARAMETERS-1'!$B$5:$J$44,5,FALSE))*VLOOKUP(AEBYLD2!R$4,'[1]INTERNAL PARAMETERS-1'!$B$5:$J$44,9,FALSE)*AEBYLD2!$F216</f>
        <v>0</v>
      </c>
      <c r="S216" s="50">
        <f>AEBYLD1!S216*VLOOKUP(AEBYLD2!S$4,'[1]INTERNAL PARAMETERS-1'!$B$5:$J$44,5,FALSE)*VLOOKUP(AEBYLD2!S$4,'[1]INTERNAL PARAMETERS-1'!$B$5:$J$44,7,FALSE)*AEBYLD2!$F216 + AEBYLD1!S216*(1-VLOOKUP(AEBYLD2!S$4,'[1]INTERNAL PARAMETERS-1'!$B$5:$J$44,5,FALSE))*VLOOKUP(AEBYLD2!S$4,'[1]INTERNAL PARAMETERS-1'!$B$5:$J$44,9,FALSE)*AEBYLD2!$F216</f>
        <v>0</v>
      </c>
      <c r="T216" s="50">
        <f>AEBYLD1!T216*VLOOKUP(AEBYLD2!T$4,'[1]INTERNAL PARAMETERS-1'!$B$5:$J$44,5,FALSE)*VLOOKUP(AEBYLD2!T$4,'[1]INTERNAL PARAMETERS-1'!$B$5:$J$44,7,FALSE)*AEBYLD2!$F216 + AEBYLD1!T216*(1-VLOOKUP(AEBYLD2!T$4,'[1]INTERNAL PARAMETERS-1'!$B$5:$J$44,5,FALSE))*VLOOKUP(AEBYLD2!T$4,'[1]INTERNAL PARAMETERS-1'!$B$5:$J$44,9,FALSE)*AEBYLD2!$F216</f>
        <v>0</v>
      </c>
      <c r="U216" s="50">
        <f>AEBYLD1!U216*VLOOKUP(AEBYLD2!U$4,'[1]INTERNAL PARAMETERS-1'!$B$5:$J$44,5,FALSE)*VLOOKUP(AEBYLD2!U$4,'[1]INTERNAL PARAMETERS-1'!$B$5:$J$44,7,FALSE)*AEBYLD2!$F216 + AEBYLD1!U216*(1-VLOOKUP(AEBYLD2!U$4,'[1]INTERNAL PARAMETERS-1'!$B$5:$J$44,5,FALSE))*VLOOKUP(AEBYLD2!U$4,'[1]INTERNAL PARAMETERS-1'!$B$5:$J$44,9,FALSE)*AEBYLD2!$F216</f>
        <v>0</v>
      </c>
      <c r="V216" s="50">
        <f>AEBYLD1!V216*VLOOKUP(AEBYLD2!V$4,'[1]INTERNAL PARAMETERS-1'!$B$5:$J$44,5,FALSE)*VLOOKUP(AEBYLD2!V$4,'[1]INTERNAL PARAMETERS-1'!$B$5:$J$44,7,FALSE)*AEBYLD2!$F216 + AEBYLD1!V216*(1-VLOOKUP(AEBYLD2!V$4,'[1]INTERNAL PARAMETERS-1'!$B$5:$J$44,5,FALSE))*VLOOKUP(AEBYLD2!V$4,'[1]INTERNAL PARAMETERS-1'!$B$5:$J$44,9,FALSE)*AEBYLD2!$F216</f>
        <v>0</v>
      </c>
      <c r="W216" s="50">
        <f>AEBYLD1!W216*VLOOKUP(AEBYLD2!W$4,'[1]INTERNAL PARAMETERS-1'!$B$5:$J$44,5,FALSE)*VLOOKUP(AEBYLD2!W$4,'[1]INTERNAL PARAMETERS-1'!$B$5:$J$44,7,FALSE)*AEBYLD2!$F216 + AEBYLD1!W216*(1-VLOOKUP(AEBYLD2!W$4,'[1]INTERNAL PARAMETERS-1'!$B$5:$J$44,5,FALSE))*VLOOKUP(AEBYLD2!W$4,'[1]INTERNAL PARAMETERS-1'!$B$5:$J$44,9,FALSE)*AEBYLD2!$F216</f>
        <v>0</v>
      </c>
      <c r="X216" s="50">
        <f>AEBYLD1!X216*VLOOKUP(AEBYLD2!X$4,'[1]INTERNAL PARAMETERS-1'!$B$5:$J$44,5,FALSE)*VLOOKUP(AEBYLD2!X$4,'[1]INTERNAL PARAMETERS-1'!$B$5:$J$44,7,FALSE)*AEBYLD2!$F216 + AEBYLD1!X216*(1-VLOOKUP(AEBYLD2!X$4,'[1]INTERNAL PARAMETERS-1'!$B$5:$J$44,5,FALSE))*VLOOKUP(AEBYLD2!X$4,'[1]INTERNAL PARAMETERS-1'!$B$5:$J$44,9,FALSE)*AEBYLD2!$F216</f>
        <v>0</v>
      </c>
      <c r="Y216" s="50">
        <f>AEBYLD1!Y216*VLOOKUP(AEBYLD2!Y$4,'[1]INTERNAL PARAMETERS-1'!$B$5:$J$44,5,FALSE)*VLOOKUP(AEBYLD2!Y$4,'[1]INTERNAL PARAMETERS-1'!$B$5:$J$44,7,FALSE)*AEBYLD2!$F216 + AEBYLD1!Y216*(1-VLOOKUP(AEBYLD2!Y$4,'[1]INTERNAL PARAMETERS-1'!$B$5:$J$44,5,FALSE))*VLOOKUP(AEBYLD2!Y$4,'[1]INTERNAL PARAMETERS-1'!$B$5:$J$44,9,FALSE)*AEBYLD2!$F216</f>
        <v>0</v>
      </c>
      <c r="Z216" s="50">
        <f>AEBYLD1!Z216*VLOOKUP(AEBYLD2!Z$4,'[1]INTERNAL PARAMETERS-1'!$B$5:$J$44,5,FALSE)*VLOOKUP(AEBYLD2!Z$4,'[1]INTERNAL PARAMETERS-1'!$B$5:$J$44,7,FALSE)*AEBYLD2!$F216 + AEBYLD1!Z216*(1-VLOOKUP(AEBYLD2!Z$4,'[1]INTERNAL PARAMETERS-1'!$B$5:$J$44,5,FALSE))*VLOOKUP(AEBYLD2!Z$4,'[1]INTERNAL PARAMETERS-1'!$B$5:$J$44,9,FALSE)*AEBYLD2!$F216</f>
        <v>0</v>
      </c>
      <c r="AA216" s="50">
        <f>AEBYLD1!AA216*VLOOKUP(AEBYLD2!AA$4,'[1]INTERNAL PARAMETERS-1'!$B$5:$J$44,5,FALSE)*VLOOKUP(AEBYLD2!AA$4,'[1]INTERNAL PARAMETERS-1'!$B$5:$J$44,7,FALSE)*AEBYLD2!$F216 + AEBYLD1!AA216*(1-VLOOKUP(AEBYLD2!AA$4,'[1]INTERNAL PARAMETERS-1'!$B$5:$J$44,5,FALSE))*VLOOKUP(AEBYLD2!AA$4,'[1]INTERNAL PARAMETERS-1'!$B$5:$J$44,9,FALSE)*AEBYLD2!$F216</f>
        <v>0</v>
      </c>
      <c r="AB216" s="50">
        <f>AEBYLD1!AB216*VLOOKUP(AEBYLD2!AB$4,'[1]INTERNAL PARAMETERS-1'!$B$5:$J$44,5,FALSE)*VLOOKUP(AEBYLD2!AB$4,'[1]INTERNAL PARAMETERS-1'!$B$5:$J$44,7,FALSE)*AEBYLD2!$F216 + AEBYLD1!AB216*(1-VLOOKUP(AEBYLD2!AB$4,'[1]INTERNAL PARAMETERS-1'!$B$5:$J$44,5,FALSE))*VLOOKUP(AEBYLD2!AB$4,'[1]INTERNAL PARAMETERS-1'!$B$5:$J$44,9,FALSE)*AEBYLD2!$F216</f>
        <v>0</v>
      </c>
      <c r="AC216" s="50">
        <f>AEBYLD1!AC216*VLOOKUP(AEBYLD2!AC$4,'[1]INTERNAL PARAMETERS-1'!$B$5:$J$44,5,FALSE)*VLOOKUP(AEBYLD2!AC$4,'[1]INTERNAL PARAMETERS-1'!$B$5:$J$44,7,FALSE)*AEBYLD2!$F216 + AEBYLD1!AC216*(1-VLOOKUP(AEBYLD2!AC$4,'[1]INTERNAL PARAMETERS-1'!$B$5:$J$44,5,FALSE))*VLOOKUP(AEBYLD2!AC$4,'[1]INTERNAL PARAMETERS-1'!$B$5:$J$44,9,FALSE)*AEBYLD2!$F216</f>
        <v>0</v>
      </c>
      <c r="AD216" s="50">
        <f>AEBYLD1!AD216*VLOOKUP(AEBYLD2!AD$4,'[1]INTERNAL PARAMETERS-1'!$B$5:$J$44,5,FALSE)*VLOOKUP(AEBYLD2!AD$4,'[1]INTERNAL PARAMETERS-1'!$B$5:$J$44,7,FALSE)*AEBYLD2!$F216 + AEBYLD1!AD216*(1-VLOOKUP(AEBYLD2!AD$4,'[1]INTERNAL PARAMETERS-1'!$B$5:$J$44,5,FALSE))*VLOOKUP(AEBYLD2!AD$4,'[1]INTERNAL PARAMETERS-1'!$B$5:$J$44,9,FALSE)*AEBYLD2!$F216</f>
        <v>0</v>
      </c>
      <c r="AE216" s="50">
        <f>AEBYLD1!AE216*VLOOKUP(AEBYLD2!AE$4,'[1]INTERNAL PARAMETERS-1'!$B$5:$J$44,5,FALSE)*VLOOKUP(AEBYLD2!AE$4,'[1]INTERNAL PARAMETERS-1'!$B$5:$J$44,7,FALSE)*AEBYLD2!$F216 + AEBYLD1!AE216*(1-VLOOKUP(AEBYLD2!AE$4,'[1]INTERNAL PARAMETERS-1'!$B$5:$J$44,5,FALSE))*VLOOKUP(AEBYLD2!AE$4,'[1]INTERNAL PARAMETERS-1'!$B$5:$J$44,9,FALSE)*AEBYLD2!$F216</f>
        <v>0</v>
      </c>
      <c r="AF216" s="50">
        <f>AEBYLD1!AF216*VLOOKUP(AEBYLD2!AF$4,'[1]INTERNAL PARAMETERS-1'!$B$5:$J$44,5,FALSE)*VLOOKUP(AEBYLD2!AF$4,'[1]INTERNAL PARAMETERS-1'!$B$5:$J$44,7,FALSE)*AEBYLD2!$F216 + AEBYLD1!AF216*(1-VLOOKUP(AEBYLD2!AF$4,'[1]INTERNAL PARAMETERS-1'!$B$5:$J$44,5,FALSE))*VLOOKUP(AEBYLD2!AF$4,'[1]INTERNAL PARAMETERS-1'!$B$5:$J$44,9,FALSE)*AEBYLD2!$F216</f>
        <v>0</v>
      </c>
      <c r="AG216" s="50">
        <f>AEBYLD1!AG216*VLOOKUP(AEBYLD2!AG$4,'[1]INTERNAL PARAMETERS-1'!$B$5:$J$44,5,FALSE)*VLOOKUP(AEBYLD2!AG$4,'[1]INTERNAL PARAMETERS-1'!$B$5:$J$44,7,FALSE)*AEBYLD2!$F216 + AEBYLD1!AG216*(1-VLOOKUP(AEBYLD2!AG$4,'[1]INTERNAL PARAMETERS-1'!$B$5:$J$44,5,FALSE))*VLOOKUP(AEBYLD2!AG$4,'[1]INTERNAL PARAMETERS-1'!$B$5:$J$44,9,FALSE)*AEBYLD2!$F216</f>
        <v>0</v>
      </c>
      <c r="AH216" s="50">
        <f>AEBYLD1!AH216*VLOOKUP(AEBYLD2!AH$4,'[1]INTERNAL PARAMETERS-1'!$B$5:$J$44,5,FALSE)*VLOOKUP(AEBYLD2!AH$4,'[1]INTERNAL PARAMETERS-1'!$B$5:$J$44,7,FALSE)*AEBYLD2!$F216 + AEBYLD1!AH216*(1-VLOOKUP(AEBYLD2!AH$4,'[1]INTERNAL PARAMETERS-1'!$B$5:$J$44,5,FALSE))*VLOOKUP(AEBYLD2!AH$4,'[1]INTERNAL PARAMETERS-1'!$B$5:$J$44,9,FALSE)*AEBYLD2!$F216</f>
        <v>0</v>
      </c>
      <c r="AI216" s="50">
        <f>AEBYLD1!AI216*VLOOKUP(AEBYLD2!AI$4,'[1]INTERNAL PARAMETERS-1'!$B$5:$J$44,5,FALSE)*VLOOKUP(AEBYLD2!AI$4,'[1]INTERNAL PARAMETERS-1'!$B$5:$J$44,7,FALSE)*AEBYLD2!$F216 + AEBYLD1!AI216*(1-VLOOKUP(AEBYLD2!AI$4,'[1]INTERNAL PARAMETERS-1'!$B$5:$J$44,5,FALSE))*VLOOKUP(AEBYLD2!AI$4,'[1]INTERNAL PARAMETERS-1'!$B$5:$J$44,9,FALSE)*AEBYLD2!$F216</f>
        <v>0</v>
      </c>
      <c r="AJ216" s="50">
        <f>AEBYLD1!AJ216*VLOOKUP(AEBYLD2!AJ$4,'[1]INTERNAL PARAMETERS-1'!$B$5:$J$44,5,FALSE)*VLOOKUP(AEBYLD2!AJ$4,'[1]INTERNAL PARAMETERS-1'!$B$5:$J$44,7,FALSE)*AEBYLD2!$F216 + AEBYLD1!AJ216*(1-VLOOKUP(AEBYLD2!AJ$4,'[1]INTERNAL PARAMETERS-1'!$B$5:$J$44,5,FALSE))*VLOOKUP(AEBYLD2!AJ$4,'[1]INTERNAL PARAMETERS-1'!$B$5:$J$44,9,FALSE)*AEBYLD2!$F216</f>
        <v>0</v>
      </c>
      <c r="AK216" s="50">
        <f>AEBYLD1!AK216*VLOOKUP(AEBYLD2!AK$4,'[1]INTERNAL PARAMETERS-1'!$B$5:$J$44,5,FALSE)*VLOOKUP(AEBYLD2!AK$4,'[1]INTERNAL PARAMETERS-1'!$B$5:$J$44,7,FALSE)*AEBYLD2!$F216 + AEBYLD1!AK216*(1-VLOOKUP(AEBYLD2!AK$4,'[1]INTERNAL PARAMETERS-1'!$B$5:$J$44,5,FALSE))*VLOOKUP(AEBYLD2!AK$4,'[1]INTERNAL PARAMETERS-1'!$B$5:$J$44,9,FALSE)*AEBYLD2!$F216</f>
        <v>0</v>
      </c>
      <c r="AL216" s="50">
        <f>AEBYLD1!AL216*VLOOKUP(AEBYLD2!AL$4,'[1]INTERNAL PARAMETERS-1'!$B$5:$J$44,5,FALSE)*VLOOKUP(AEBYLD2!AL$4,'[1]INTERNAL PARAMETERS-1'!$B$5:$J$44,7,FALSE)*AEBYLD2!$F216 + AEBYLD1!AL216*(1-VLOOKUP(AEBYLD2!AL$4,'[1]INTERNAL PARAMETERS-1'!$B$5:$J$44,5,FALSE))*VLOOKUP(AEBYLD2!AL$4,'[1]INTERNAL PARAMETERS-1'!$B$5:$J$44,9,FALSE)*AEBYLD2!$F216</f>
        <v>0</v>
      </c>
      <c r="AM216" s="50">
        <f>AEBYLD1!AM216*VLOOKUP(AEBYLD2!AM$4,'[1]INTERNAL PARAMETERS-1'!$B$5:$J$44,5,FALSE)*VLOOKUP(AEBYLD2!AM$4,'[1]INTERNAL PARAMETERS-1'!$B$5:$J$44,7,FALSE)*AEBYLD2!$F216 + AEBYLD1!AM216*(1-VLOOKUP(AEBYLD2!AM$4,'[1]INTERNAL PARAMETERS-1'!$B$5:$J$44,5,FALSE))*VLOOKUP(AEBYLD2!AM$4,'[1]INTERNAL PARAMETERS-1'!$B$5:$J$44,9,FALSE)*AEBYLD2!$F216</f>
        <v>0</v>
      </c>
      <c r="AN216" s="50">
        <f>AEBYLD1!AN216*VLOOKUP(AEBYLD2!AN$4,'[1]INTERNAL PARAMETERS-1'!$B$5:$J$44,5,FALSE)*VLOOKUP(AEBYLD2!AN$4,'[1]INTERNAL PARAMETERS-1'!$B$5:$J$44,7,FALSE)*AEBYLD2!$F216 + AEBYLD1!AN216*(1-VLOOKUP(AEBYLD2!AN$4,'[1]INTERNAL PARAMETERS-1'!$B$5:$J$44,5,FALSE))*VLOOKUP(AEBYLD2!AN$4,'[1]INTERNAL PARAMETERS-1'!$B$5:$J$44,9,FALSE)*AEBYLD2!$F216</f>
        <v>0</v>
      </c>
      <c r="AO216" s="50">
        <f>AEBYLD1!AO216*VLOOKUP(AEBYLD2!AO$4,'[1]INTERNAL PARAMETERS-1'!$B$5:$J$44,5,FALSE)*VLOOKUP(AEBYLD2!AO$4,'[1]INTERNAL PARAMETERS-1'!$B$5:$J$44,7,FALSE)*AEBYLD2!$F216 + AEBYLD1!AO216*(1-VLOOKUP(AEBYLD2!AO$4,'[1]INTERNAL PARAMETERS-1'!$B$5:$J$44,5,FALSE))*VLOOKUP(AEBYLD2!AO$4,'[1]INTERNAL PARAMETERS-1'!$B$5:$J$44,9,FALSE)*AEBYLD2!$F216</f>
        <v>0</v>
      </c>
      <c r="AP216" s="50">
        <f>AEBYLD1!AP216*VLOOKUP(AEBYLD2!AP$4,'[1]INTERNAL PARAMETERS-1'!$B$5:$J$44,5,FALSE)*VLOOKUP(AEBYLD2!AP$4,'[1]INTERNAL PARAMETERS-1'!$B$5:$J$44,7,FALSE)*AEBYLD2!$F216 + AEBYLD1!AP216*(1-VLOOKUP(AEBYLD2!AP$4,'[1]INTERNAL PARAMETERS-1'!$B$5:$J$44,5,FALSE))*VLOOKUP(AEBYLD2!AP$4,'[1]INTERNAL PARAMETERS-1'!$B$5:$J$44,9,FALSE)*AEBYLD2!$F216</f>
        <v>0</v>
      </c>
      <c r="AQ216" s="50">
        <f>AEBYLD1!AQ216*VLOOKUP(AEBYLD2!AQ$4,'[1]INTERNAL PARAMETERS-1'!$B$5:$J$44,5,FALSE)*VLOOKUP(AEBYLD2!AQ$4,'[1]INTERNAL PARAMETERS-1'!$B$5:$J$44,7,FALSE)*AEBYLD2!$F216 + AEBYLD1!AQ216*(1-VLOOKUP(AEBYLD2!AQ$4,'[1]INTERNAL PARAMETERS-1'!$B$5:$J$44,5,FALSE))*VLOOKUP(AEBYLD2!AQ$4,'[1]INTERNAL PARAMETERS-1'!$B$5:$J$44,9,FALSE)*AEBYLD2!$F216</f>
        <v>0</v>
      </c>
      <c r="AR216" s="50">
        <f>AEBYLD1!AR216*VLOOKUP(AEBYLD2!AR$4,'[1]INTERNAL PARAMETERS-1'!$B$5:$J$44,5,FALSE)*VLOOKUP(AEBYLD2!AR$4,'[1]INTERNAL PARAMETERS-1'!$B$5:$J$44,7,FALSE)*AEBYLD2!$F216 + AEBYLD1!AR216*(1-VLOOKUP(AEBYLD2!AR$4,'[1]INTERNAL PARAMETERS-1'!$B$5:$J$44,5,FALSE))*VLOOKUP(AEBYLD2!AR$4,'[1]INTERNAL PARAMETERS-1'!$B$5:$J$44,9,FALSE)*AEBYLD2!$F216</f>
        <v>0</v>
      </c>
      <c r="AS216" s="50">
        <f>AEBYLD1!AS216*VLOOKUP(AEBYLD2!AS$4,'[1]INTERNAL PARAMETERS-1'!$B$5:$J$44,5,FALSE)*VLOOKUP(AEBYLD2!AS$4,'[1]INTERNAL PARAMETERS-1'!$B$5:$J$44,7,FALSE)*AEBYLD2!$F216 + AEBYLD1!AS216*(1-VLOOKUP(AEBYLD2!AS$4,'[1]INTERNAL PARAMETERS-1'!$B$5:$J$44,5,FALSE))*VLOOKUP(AEBYLD2!AS$4,'[1]INTERNAL PARAMETERS-1'!$B$5:$J$44,9,FALSE)*AEBYLD2!$F216</f>
        <v>0</v>
      </c>
      <c r="AT216" s="49">
        <f>AEBYLD1!AT216*VLOOKUP(AEBYLD2!AT$4,'[1]INTERNAL PARAMETERS-1'!$B$5:$J$44,5,FALSE)*VLOOKUP(AEBYLD2!AT$4,'[1]INTERNAL PARAMETERS-1'!$B$5:$J$44,7,FALSE)*AEBYLD2!$F216 + AEBYLD1!AT216*(1-VLOOKUP(AEBYLD2!AT$4,'[1]INTERNAL PARAMETERS-1'!$B$5:$J$44,5,FALSE))*VLOOKUP(AEBYLD2!AT$4,'[1]INTERNAL PARAMETERS-1'!$B$5:$J$44,9,FALSE)*AEBYLD2!$F216</f>
        <v>0</v>
      </c>
      <c r="AU216" s="51">
        <f>AEBYLD1!AU216*VLOOKUP(AEBYLD2!AU$4,'[1]INTERNAL PARAMETERS-1'!$B$5:$J$44,5,FALSE)*VLOOKUP(AEBYLD2!AU$4,'[1]INTERNAL PARAMETERS-1'!$B$5:$J$44,6,FALSE)*VLOOKUP(AEBYLD2!AU$4,'[1]INTERNAL PARAMETERS-1'!$B$5:$J$44,3,FALSE) + AEBYLD1!AU216*(1-VLOOKUP(AEBYLD2!AU$4,'[1]INTERNAL PARAMETERS-1'!$B$5:$J$44,5,FALSE))*VLOOKUP(AEBYLD2!AU$4,'[1]INTERNAL PARAMETERS-1'!$B$5:$J$44,8,FALSE)*VLOOKUP(AEBYLD2!AU$4,'[1]INTERNAL PARAMETERS-1'!$B$5:$J$44,3,FALSE)</f>
        <v>0</v>
      </c>
      <c r="AV216" s="50">
        <f>AEBYLD1!AV216*VLOOKUP(AEBYLD2!AV$4,'[1]INTERNAL PARAMETERS-1'!$B$5:$J$44,5,FALSE)*VLOOKUP(AEBYLD2!AV$4,'[1]INTERNAL PARAMETERS-1'!$B$5:$J$44,6,FALSE)*VLOOKUP(AEBYLD2!AV$4,'[1]INTERNAL PARAMETERS-1'!$B$5:$J$44,3,FALSE) + AEBYLD1!AV216*(1-VLOOKUP(AEBYLD2!AV$4,'[1]INTERNAL PARAMETERS-1'!$B$5:$J$44,5,FALSE))*VLOOKUP(AEBYLD2!AV$4,'[1]INTERNAL PARAMETERS-1'!$B$5:$J$44,8,FALSE)*VLOOKUP(AEBYLD2!AV$4,'[1]INTERNAL PARAMETERS-1'!$B$5:$J$44,3,FALSE)</f>
        <v>0</v>
      </c>
      <c r="AW216" s="50">
        <f>AEBYLD1!AW216*VLOOKUP(AEBYLD2!AW$4,'[1]INTERNAL PARAMETERS-1'!$B$5:$J$44,5,FALSE)*VLOOKUP(AEBYLD2!AW$4,'[1]INTERNAL PARAMETERS-1'!$B$5:$J$44,6,FALSE)*VLOOKUP(AEBYLD2!AW$4,'[1]INTERNAL PARAMETERS-1'!$B$5:$J$44,3,FALSE) + AEBYLD1!AW216*(1-VLOOKUP(AEBYLD2!AW$4,'[1]INTERNAL PARAMETERS-1'!$B$5:$J$44,5,FALSE))*VLOOKUP(AEBYLD2!AW$4,'[1]INTERNAL PARAMETERS-1'!$B$5:$J$44,8,FALSE)*VLOOKUP(AEBYLD2!AW$4,'[1]INTERNAL PARAMETERS-1'!$B$5:$J$44,3,FALSE)</f>
        <v>0</v>
      </c>
      <c r="AX216" s="50">
        <f>AEBYLD1!AX216*VLOOKUP(AEBYLD2!AX$4,'[1]INTERNAL PARAMETERS-1'!$B$5:$J$44,5,FALSE)*VLOOKUP(AEBYLD2!AX$4,'[1]INTERNAL PARAMETERS-1'!$B$5:$J$44,6,FALSE)*VLOOKUP(AEBYLD2!AX$4,'[1]INTERNAL PARAMETERS-1'!$B$5:$J$44,3,FALSE) + AEBYLD1!AX216*(1-VLOOKUP(AEBYLD2!AX$4,'[1]INTERNAL PARAMETERS-1'!$B$5:$J$44,5,FALSE))*VLOOKUP(AEBYLD2!AX$4,'[1]INTERNAL PARAMETERS-1'!$B$5:$J$44,8,FALSE)*VLOOKUP(AEBYLD2!AX$4,'[1]INTERNAL PARAMETERS-1'!$B$5:$J$44,3,FALSE)</f>
        <v>0</v>
      </c>
      <c r="AY216" s="50">
        <f>AEBYLD1!AY216*VLOOKUP(AEBYLD2!AY$4,'[1]INTERNAL PARAMETERS-1'!$B$5:$J$44,5,FALSE)*VLOOKUP(AEBYLD2!AY$4,'[1]INTERNAL PARAMETERS-1'!$B$5:$J$44,6,FALSE)*VLOOKUP(AEBYLD2!AY$4,'[1]INTERNAL PARAMETERS-1'!$B$5:$J$44,3,FALSE) + AEBYLD1!AY216*(1-VLOOKUP(AEBYLD2!AY$4,'[1]INTERNAL PARAMETERS-1'!$B$5:$J$44,5,FALSE))*VLOOKUP(AEBYLD2!AY$4,'[1]INTERNAL PARAMETERS-1'!$B$5:$J$44,8,FALSE)*VLOOKUP(AEBYLD2!AY$4,'[1]INTERNAL PARAMETERS-1'!$B$5:$J$44,3,FALSE)</f>
        <v>0</v>
      </c>
      <c r="AZ216" s="50">
        <f>AEBYLD1!AZ216*VLOOKUP(AEBYLD2!AZ$4,'[1]INTERNAL PARAMETERS-1'!$B$5:$J$44,5,FALSE)*VLOOKUP(AEBYLD2!AZ$4,'[1]INTERNAL PARAMETERS-1'!$B$5:$J$44,6,FALSE)*VLOOKUP(AEBYLD2!AZ$4,'[1]INTERNAL PARAMETERS-1'!$B$5:$J$44,3,FALSE) + AEBYLD1!AZ216*(1-VLOOKUP(AEBYLD2!AZ$4,'[1]INTERNAL PARAMETERS-1'!$B$5:$J$44,5,FALSE))*VLOOKUP(AEBYLD2!AZ$4,'[1]INTERNAL PARAMETERS-1'!$B$5:$J$44,8,FALSE)*VLOOKUP(AEBYLD2!AZ$4,'[1]INTERNAL PARAMETERS-1'!$B$5:$J$44,3,FALSE)</f>
        <v>0</v>
      </c>
      <c r="BA216" s="50">
        <f>AEBYLD1!BA216*VLOOKUP(AEBYLD2!BA$4,'[1]INTERNAL PARAMETERS-1'!$B$5:$J$44,5,FALSE)*VLOOKUP(AEBYLD2!BA$4,'[1]INTERNAL PARAMETERS-1'!$B$5:$J$44,6,FALSE)*VLOOKUP(AEBYLD2!BA$4,'[1]INTERNAL PARAMETERS-1'!$B$5:$J$44,3,FALSE) + AEBYLD1!BA216*(1-VLOOKUP(AEBYLD2!BA$4,'[1]INTERNAL PARAMETERS-1'!$B$5:$J$44,5,FALSE))*VLOOKUP(AEBYLD2!BA$4,'[1]INTERNAL PARAMETERS-1'!$B$5:$J$44,8,FALSE)*VLOOKUP(AEBYLD2!BA$4,'[1]INTERNAL PARAMETERS-1'!$B$5:$J$44,3,FALSE)</f>
        <v>0</v>
      </c>
      <c r="BB216" s="50">
        <f>AEBYLD1!BB216*VLOOKUP(AEBYLD2!BB$4,'[1]INTERNAL PARAMETERS-1'!$B$5:$J$44,5,FALSE)*VLOOKUP(AEBYLD2!BB$4,'[1]INTERNAL PARAMETERS-1'!$B$5:$J$44,6,FALSE)*VLOOKUP(AEBYLD2!BB$4,'[1]INTERNAL PARAMETERS-1'!$B$5:$J$44,3,FALSE) + AEBYLD1!BB216*(1-VLOOKUP(AEBYLD2!BB$4,'[1]INTERNAL PARAMETERS-1'!$B$5:$J$44,5,FALSE))*VLOOKUP(AEBYLD2!BB$4,'[1]INTERNAL PARAMETERS-1'!$B$5:$J$44,8,FALSE)*VLOOKUP(AEBYLD2!BB$4,'[1]INTERNAL PARAMETERS-1'!$B$5:$J$44,3,FALSE)</f>
        <v>0</v>
      </c>
      <c r="BC216" s="50">
        <f>AEBYLD1!BC216*VLOOKUP(AEBYLD2!BC$4,'[1]INTERNAL PARAMETERS-1'!$B$5:$J$44,5,FALSE)*VLOOKUP(AEBYLD2!BC$4,'[1]INTERNAL PARAMETERS-1'!$B$5:$J$44,6,FALSE)*VLOOKUP(AEBYLD2!BC$4,'[1]INTERNAL PARAMETERS-1'!$B$5:$J$44,3,FALSE) + AEBYLD1!BC216*(1-VLOOKUP(AEBYLD2!BC$4,'[1]INTERNAL PARAMETERS-1'!$B$5:$J$44,5,FALSE))*VLOOKUP(AEBYLD2!BC$4,'[1]INTERNAL PARAMETERS-1'!$B$5:$J$44,8,FALSE)*VLOOKUP(AEBYLD2!BC$4,'[1]INTERNAL PARAMETERS-1'!$B$5:$J$44,3,FALSE)</f>
        <v>0</v>
      </c>
      <c r="BD216" s="50">
        <f>AEBYLD1!BD216*VLOOKUP(AEBYLD2!BD$4,'[1]INTERNAL PARAMETERS-1'!$B$5:$J$44,5,FALSE)*VLOOKUP(AEBYLD2!BD$4,'[1]INTERNAL PARAMETERS-1'!$B$5:$J$44,6,FALSE)*VLOOKUP(AEBYLD2!BD$4,'[1]INTERNAL PARAMETERS-1'!$B$5:$J$44,3,FALSE) + AEBYLD1!BD216*(1-VLOOKUP(AEBYLD2!BD$4,'[1]INTERNAL PARAMETERS-1'!$B$5:$J$44,5,FALSE))*VLOOKUP(AEBYLD2!BD$4,'[1]INTERNAL PARAMETERS-1'!$B$5:$J$44,8,FALSE)*VLOOKUP(AEBYLD2!BD$4,'[1]INTERNAL PARAMETERS-1'!$B$5:$J$44,3,FALSE)</f>
        <v>0</v>
      </c>
      <c r="BE216" s="50">
        <f>AEBYLD1!BE216*VLOOKUP(AEBYLD2!BE$4,'[1]INTERNAL PARAMETERS-1'!$B$5:$J$44,5,FALSE)*VLOOKUP(AEBYLD2!BE$4,'[1]INTERNAL PARAMETERS-1'!$B$5:$J$44,6,FALSE)*VLOOKUP(AEBYLD2!BE$4,'[1]INTERNAL PARAMETERS-1'!$B$5:$J$44,3,FALSE) + AEBYLD1!BE216*(1-VLOOKUP(AEBYLD2!BE$4,'[1]INTERNAL PARAMETERS-1'!$B$5:$J$44,5,FALSE))*VLOOKUP(AEBYLD2!BE$4,'[1]INTERNAL PARAMETERS-1'!$B$5:$J$44,8,FALSE)*VLOOKUP(AEBYLD2!BE$4,'[1]INTERNAL PARAMETERS-1'!$B$5:$J$44,3,FALSE)</f>
        <v>0</v>
      </c>
      <c r="BF216" s="50">
        <f>AEBYLD1!BF216*VLOOKUP(AEBYLD2!BF$4,'[1]INTERNAL PARAMETERS-1'!$B$5:$J$44,5,FALSE)*VLOOKUP(AEBYLD2!BF$4,'[1]INTERNAL PARAMETERS-1'!$B$5:$J$44,6,FALSE)*VLOOKUP(AEBYLD2!BF$4,'[1]INTERNAL PARAMETERS-1'!$B$5:$J$44,3,FALSE) + AEBYLD1!BF216*(1-VLOOKUP(AEBYLD2!BF$4,'[1]INTERNAL PARAMETERS-1'!$B$5:$J$44,5,FALSE))*VLOOKUP(AEBYLD2!BF$4,'[1]INTERNAL PARAMETERS-1'!$B$5:$J$44,8,FALSE)*VLOOKUP(AEBYLD2!BF$4,'[1]INTERNAL PARAMETERS-1'!$B$5:$J$44,3,FALSE)</f>
        <v>0</v>
      </c>
      <c r="BG216" s="50">
        <f>AEBYLD1!BG216*VLOOKUP(AEBYLD2!BG$4,'[1]INTERNAL PARAMETERS-1'!$B$5:$J$44,5,FALSE)*VLOOKUP(AEBYLD2!BG$4,'[1]INTERNAL PARAMETERS-1'!$B$5:$J$44,6,FALSE)*VLOOKUP(AEBYLD2!BG$4,'[1]INTERNAL PARAMETERS-1'!$B$5:$J$44,3,FALSE) + AEBYLD1!BG216*(1-VLOOKUP(AEBYLD2!BG$4,'[1]INTERNAL PARAMETERS-1'!$B$5:$J$44,5,FALSE))*VLOOKUP(AEBYLD2!BG$4,'[1]INTERNAL PARAMETERS-1'!$B$5:$J$44,8,FALSE)*VLOOKUP(AEBYLD2!BG$4,'[1]INTERNAL PARAMETERS-1'!$B$5:$J$44,3,FALSE)</f>
        <v>0</v>
      </c>
      <c r="BH216" s="50">
        <f>AEBYLD1!BH216*VLOOKUP(AEBYLD2!BH$4,'[1]INTERNAL PARAMETERS-1'!$B$5:$J$44,5,FALSE)*VLOOKUP(AEBYLD2!BH$4,'[1]INTERNAL PARAMETERS-1'!$B$5:$J$44,6,FALSE)*VLOOKUP(AEBYLD2!BH$4,'[1]INTERNAL PARAMETERS-1'!$B$5:$J$44,3,FALSE) + AEBYLD1!BH216*(1-VLOOKUP(AEBYLD2!BH$4,'[1]INTERNAL PARAMETERS-1'!$B$5:$J$44,5,FALSE))*VLOOKUP(AEBYLD2!BH$4,'[1]INTERNAL PARAMETERS-1'!$B$5:$J$44,8,FALSE)*VLOOKUP(AEBYLD2!BH$4,'[1]INTERNAL PARAMETERS-1'!$B$5:$J$44,3,FALSE)</f>
        <v>0</v>
      </c>
      <c r="BI216" s="50">
        <f>AEBYLD1!BI216*VLOOKUP(AEBYLD2!BI$4,'[1]INTERNAL PARAMETERS-1'!$B$5:$J$44,5,FALSE)*VLOOKUP(AEBYLD2!BI$4,'[1]INTERNAL PARAMETERS-1'!$B$5:$J$44,6,FALSE)*VLOOKUP(AEBYLD2!BI$4,'[1]INTERNAL PARAMETERS-1'!$B$5:$J$44,3,FALSE) + AEBYLD1!BI216*(1-VLOOKUP(AEBYLD2!BI$4,'[1]INTERNAL PARAMETERS-1'!$B$5:$J$44,5,FALSE))*VLOOKUP(AEBYLD2!BI$4,'[1]INTERNAL PARAMETERS-1'!$B$5:$J$44,8,FALSE)*VLOOKUP(AEBYLD2!BI$4,'[1]INTERNAL PARAMETERS-1'!$B$5:$J$44,3,FALSE)</f>
        <v>0</v>
      </c>
      <c r="BJ216" s="50">
        <f>AEBYLD1!BJ216*VLOOKUP(AEBYLD2!BJ$4,'[1]INTERNAL PARAMETERS-1'!$B$5:$J$44,5,FALSE)*VLOOKUP(AEBYLD2!BJ$4,'[1]INTERNAL PARAMETERS-1'!$B$5:$J$44,6,FALSE)*VLOOKUP(AEBYLD2!BJ$4,'[1]INTERNAL PARAMETERS-1'!$B$5:$J$44,3,FALSE) + AEBYLD1!BJ216*(1-VLOOKUP(AEBYLD2!BJ$4,'[1]INTERNAL PARAMETERS-1'!$B$5:$J$44,5,FALSE))*VLOOKUP(AEBYLD2!BJ$4,'[1]INTERNAL PARAMETERS-1'!$B$5:$J$44,8,FALSE)*VLOOKUP(AEBYLD2!BJ$4,'[1]INTERNAL PARAMETERS-1'!$B$5:$J$44,3,FALSE)</f>
        <v>0</v>
      </c>
      <c r="BK216" s="50">
        <f>AEBYLD1!BK216*VLOOKUP(AEBYLD2!BK$4,'[1]INTERNAL PARAMETERS-1'!$B$5:$J$44,5,FALSE)*VLOOKUP(AEBYLD2!BK$4,'[1]INTERNAL PARAMETERS-1'!$B$5:$J$44,6,FALSE)*VLOOKUP(AEBYLD2!BK$4,'[1]INTERNAL PARAMETERS-1'!$B$5:$J$44,3,FALSE) + AEBYLD1!BK216*(1-VLOOKUP(AEBYLD2!BK$4,'[1]INTERNAL PARAMETERS-1'!$B$5:$J$44,5,FALSE))*VLOOKUP(AEBYLD2!BK$4,'[1]INTERNAL PARAMETERS-1'!$B$5:$J$44,8,FALSE)*VLOOKUP(AEBYLD2!BK$4,'[1]INTERNAL PARAMETERS-1'!$B$5:$J$44,3,FALSE)</f>
        <v>0</v>
      </c>
      <c r="BL216" s="50">
        <f>AEBYLD1!BL216*VLOOKUP(AEBYLD2!BL$4,'[1]INTERNAL PARAMETERS-1'!$B$5:$J$44,5,FALSE)*VLOOKUP(AEBYLD2!BL$4,'[1]INTERNAL PARAMETERS-1'!$B$5:$J$44,6,FALSE)*VLOOKUP(AEBYLD2!BL$4,'[1]INTERNAL PARAMETERS-1'!$B$5:$J$44,3,FALSE) + AEBYLD1!BL216*(1-VLOOKUP(AEBYLD2!BL$4,'[1]INTERNAL PARAMETERS-1'!$B$5:$J$44,5,FALSE))*VLOOKUP(AEBYLD2!BL$4,'[1]INTERNAL PARAMETERS-1'!$B$5:$J$44,8,FALSE)*VLOOKUP(AEBYLD2!BL$4,'[1]INTERNAL PARAMETERS-1'!$B$5:$J$44,3,FALSE)</f>
        <v>0</v>
      </c>
      <c r="BM216" s="50">
        <f>AEBYLD1!BM216*VLOOKUP(AEBYLD2!BM$4,'[1]INTERNAL PARAMETERS-1'!$B$5:$J$44,5,FALSE)*VLOOKUP(AEBYLD2!BM$4,'[1]INTERNAL PARAMETERS-1'!$B$5:$J$44,6,FALSE)*VLOOKUP(AEBYLD2!BM$4,'[1]INTERNAL PARAMETERS-1'!$B$5:$J$44,3,FALSE) + AEBYLD1!BM216*(1-VLOOKUP(AEBYLD2!BM$4,'[1]INTERNAL PARAMETERS-1'!$B$5:$J$44,5,FALSE))*VLOOKUP(AEBYLD2!BM$4,'[1]INTERNAL PARAMETERS-1'!$B$5:$J$44,8,FALSE)*VLOOKUP(AEBYLD2!BM$4,'[1]INTERNAL PARAMETERS-1'!$B$5:$J$44,3,FALSE)</f>
        <v>0</v>
      </c>
      <c r="BN216" s="50">
        <f>AEBYLD1!BN216*VLOOKUP(AEBYLD2!BN$4,'[1]INTERNAL PARAMETERS-1'!$B$5:$J$44,5,FALSE)*VLOOKUP(AEBYLD2!BN$4,'[1]INTERNAL PARAMETERS-1'!$B$5:$J$44,6,FALSE)*VLOOKUP(AEBYLD2!BN$4,'[1]INTERNAL PARAMETERS-1'!$B$5:$J$44,3,FALSE) + AEBYLD1!BN216*(1-VLOOKUP(AEBYLD2!BN$4,'[1]INTERNAL PARAMETERS-1'!$B$5:$J$44,5,FALSE))*VLOOKUP(AEBYLD2!BN$4,'[1]INTERNAL PARAMETERS-1'!$B$5:$J$44,8,FALSE)*VLOOKUP(AEBYLD2!BN$4,'[1]INTERNAL PARAMETERS-1'!$B$5:$J$44,3,FALSE)</f>
        <v>0</v>
      </c>
      <c r="BO216" s="50">
        <f>AEBYLD1!BO216*VLOOKUP(AEBYLD2!BO$4,'[1]INTERNAL PARAMETERS-1'!$B$5:$J$44,5,FALSE)*VLOOKUP(AEBYLD2!BO$4,'[1]INTERNAL PARAMETERS-1'!$B$5:$J$44,6,FALSE)*VLOOKUP(AEBYLD2!BO$4,'[1]INTERNAL PARAMETERS-1'!$B$5:$J$44,3,FALSE) + AEBYLD1!BO216*(1-VLOOKUP(AEBYLD2!BO$4,'[1]INTERNAL PARAMETERS-1'!$B$5:$J$44,5,FALSE))*VLOOKUP(AEBYLD2!BO$4,'[1]INTERNAL PARAMETERS-1'!$B$5:$J$44,8,FALSE)*VLOOKUP(AEBYLD2!BO$4,'[1]INTERNAL PARAMETERS-1'!$B$5:$J$44,3,FALSE)</f>
        <v>0</v>
      </c>
      <c r="BP216" s="50">
        <f>AEBYLD1!BP216*VLOOKUP(AEBYLD2!BP$4,'[1]INTERNAL PARAMETERS-1'!$B$5:$J$44,5,FALSE)*VLOOKUP(AEBYLD2!BP$4,'[1]INTERNAL PARAMETERS-1'!$B$5:$J$44,6,FALSE)*VLOOKUP(AEBYLD2!BP$4,'[1]INTERNAL PARAMETERS-1'!$B$5:$J$44,3,FALSE) + AEBYLD1!BP216*(1-VLOOKUP(AEBYLD2!BP$4,'[1]INTERNAL PARAMETERS-1'!$B$5:$J$44,5,FALSE))*VLOOKUP(AEBYLD2!BP$4,'[1]INTERNAL PARAMETERS-1'!$B$5:$J$44,8,FALSE)*VLOOKUP(AEBYLD2!BP$4,'[1]INTERNAL PARAMETERS-1'!$B$5:$J$44,3,FALSE)</f>
        <v>0</v>
      </c>
      <c r="BQ216" s="50">
        <f>AEBYLD1!BQ216*VLOOKUP(AEBYLD2!BQ$4,'[1]INTERNAL PARAMETERS-1'!$B$5:$J$44,5,FALSE)*VLOOKUP(AEBYLD2!BQ$4,'[1]INTERNAL PARAMETERS-1'!$B$5:$J$44,6,FALSE)*VLOOKUP(AEBYLD2!BQ$4,'[1]INTERNAL PARAMETERS-1'!$B$5:$J$44,3,FALSE) + AEBYLD1!BQ216*(1-VLOOKUP(AEBYLD2!BQ$4,'[1]INTERNAL PARAMETERS-1'!$B$5:$J$44,5,FALSE))*VLOOKUP(AEBYLD2!BQ$4,'[1]INTERNAL PARAMETERS-1'!$B$5:$J$44,8,FALSE)*VLOOKUP(AEBYLD2!BQ$4,'[1]INTERNAL PARAMETERS-1'!$B$5:$J$44,3,FALSE)</f>
        <v>0</v>
      </c>
      <c r="BR216" s="50">
        <f>AEBYLD1!BR216*VLOOKUP(AEBYLD2!BR$4,'[1]INTERNAL PARAMETERS-1'!$B$5:$J$44,5,FALSE)*VLOOKUP(AEBYLD2!BR$4,'[1]INTERNAL PARAMETERS-1'!$B$5:$J$44,6,FALSE)*VLOOKUP(AEBYLD2!BR$4,'[1]INTERNAL PARAMETERS-1'!$B$5:$J$44,3,FALSE) + AEBYLD1!BR216*(1-VLOOKUP(AEBYLD2!BR$4,'[1]INTERNAL PARAMETERS-1'!$B$5:$J$44,5,FALSE))*VLOOKUP(AEBYLD2!BR$4,'[1]INTERNAL PARAMETERS-1'!$B$5:$J$44,8,FALSE)*VLOOKUP(AEBYLD2!BR$4,'[1]INTERNAL PARAMETERS-1'!$B$5:$J$44,3,FALSE)</f>
        <v>0</v>
      </c>
      <c r="BS216" s="50">
        <f>AEBYLD1!BS216*VLOOKUP(AEBYLD2!BS$4,'[1]INTERNAL PARAMETERS-1'!$B$5:$J$44,5,FALSE)*VLOOKUP(AEBYLD2!BS$4,'[1]INTERNAL PARAMETERS-1'!$B$5:$J$44,6,FALSE)*VLOOKUP(AEBYLD2!BS$4,'[1]INTERNAL PARAMETERS-1'!$B$5:$J$44,3,FALSE) + AEBYLD1!BS216*(1-VLOOKUP(AEBYLD2!BS$4,'[1]INTERNAL PARAMETERS-1'!$B$5:$J$44,5,FALSE))*VLOOKUP(AEBYLD2!BS$4,'[1]INTERNAL PARAMETERS-1'!$B$5:$J$44,8,FALSE)*VLOOKUP(AEBYLD2!BS$4,'[1]INTERNAL PARAMETERS-1'!$B$5:$J$44,3,FALSE)</f>
        <v>0</v>
      </c>
      <c r="BT216" s="50">
        <f>AEBYLD1!BT216*VLOOKUP(AEBYLD2!BT$4,'[1]INTERNAL PARAMETERS-1'!$B$5:$J$44,5,FALSE)*VLOOKUP(AEBYLD2!BT$4,'[1]INTERNAL PARAMETERS-1'!$B$5:$J$44,6,FALSE)*VLOOKUP(AEBYLD2!BT$4,'[1]INTERNAL PARAMETERS-1'!$B$5:$J$44,3,FALSE) + AEBYLD1!BT216*(1-VLOOKUP(AEBYLD2!BT$4,'[1]INTERNAL PARAMETERS-1'!$B$5:$J$44,5,FALSE))*VLOOKUP(AEBYLD2!BT$4,'[1]INTERNAL PARAMETERS-1'!$B$5:$J$44,8,FALSE)*VLOOKUP(AEBYLD2!BT$4,'[1]INTERNAL PARAMETERS-1'!$B$5:$J$44,3,FALSE)</f>
        <v>0</v>
      </c>
      <c r="BU216" s="50">
        <f>AEBYLD1!BU216*VLOOKUP(AEBYLD2!BU$4,'[1]INTERNAL PARAMETERS-1'!$B$5:$J$44,5,FALSE)*VLOOKUP(AEBYLD2!BU$4,'[1]INTERNAL PARAMETERS-1'!$B$5:$J$44,6,FALSE)*VLOOKUP(AEBYLD2!BU$4,'[1]INTERNAL PARAMETERS-1'!$B$5:$J$44,3,FALSE) + AEBYLD1!BU216*(1-VLOOKUP(AEBYLD2!BU$4,'[1]INTERNAL PARAMETERS-1'!$B$5:$J$44,5,FALSE))*VLOOKUP(AEBYLD2!BU$4,'[1]INTERNAL PARAMETERS-1'!$B$5:$J$44,8,FALSE)*VLOOKUP(AEBYLD2!BU$4,'[1]INTERNAL PARAMETERS-1'!$B$5:$J$44,3,FALSE)</f>
        <v>0</v>
      </c>
      <c r="BV216" s="50">
        <f>AEBYLD1!BV216*VLOOKUP(AEBYLD2!BV$4,'[1]INTERNAL PARAMETERS-1'!$B$5:$J$44,5,FALSE)*VLOOKUP(AEBYLD2!BV$4,'[1]INTERNAL PARAMETERS-1'!$B$5:$J$44,6,FALSE)*VLOOKUP(AEBYLD2!BV$4,'[1]INTERNAL PARAMETERS-1'!$B$5:$J$44,3,FALSE) + AEBYLD1!BV216*(1-VLOOKUP(AEBYLD2!BV$4,'[1]INTERNAL PARAMETERS-1'!$B$5:$J$44,5,FALSE))*VLOOKUP(AEBYLD2!BV$4,'[1]INTERNAL PARAMETERS-1'!$B$5:$J$44,8,FALSE)*VLOOKUP(AEBYLD2!BV$4,'[1]INTERNAL PARAMETERS-1'!$B$5:$J$44,3,FALSE)</f>
        <v>0</v>
      </c>
      <c r="BW216" s="50">
        <f>AEBYLD1!BW216*VLOOKUP(AEBYLD2!BW$4,'[1]INTERNAL PARAMETERS-1'!$B$5:$J$44,5,FALSE)*VLOOKUP(AEBYLD2!BW$4,'[1]INTERNAL PARAMETERS-1'!$B$5:$J$44,6,FALSE)*VLOOKUP(AEBYLD2!BW$4,'[1]INTERNAL PARAMETERS-1'!$B$5:$J$44,3,FALSE) + AEBYLD1!BW216*(1-VLOOKUP(AEBYLD2!BW$4,'[1]INTERNAL PARAMETERS-1'!$B$5:$J$44,5,FALSE))*VLOOKUP(AEBYLD2!BW$4,'[1]INTERNAL PARAMETERS-1'!$B$5:$J$44,8,FALSE)*VLOOKUP(AEBYLD2!BW$4,'[1]INTERNAL PARAMETERS-1'!$B$5:$J$44,3,FALSE)</f>
        <v>0</v>
      </c>
      <c r="BX216" s="50">
        <f>AEBYLD1!BX216*VLOOKUP(AEBYLD2!BX$4,'[1]INTERNAL PARAMETERS-1'!$B$5:$J$44,5,FALSE)*VLOOKUP(AEBYLD2!BX$4,'[1]INTERNAL PARAMETERS-1'!$B$5:$J$44,6,FALSE)*VLOOKUP(AEBYLD2!BX$4,'[1]INTERNAL PARAMETERS-1'!$B$5:$J$44,3,FALSE) + AEBYLD1!BX216*(1-VLOOKUP(AEBYLD2!BX$4,'[1]INTERNAL PARAMETERS-1'!$B$5:$J$44,5,FALSE))*VLOOKUP(AEBYLD2!BX$4,'[1]INTERNAL PARAMETERS-1'!$B$5:$J$44,8,FALSE)*VLOOKUP(AEBYLD2!BX$4,'[1]INTERNAL PARAMETERS-1'!$B$5:$J$44,3,FALSE)</f>
        <v>0</v>
      </c>
      <c r="BY216" s="50">
        <f>AEBYLD1!BY216*VLOOKUP(AEBYLD2!BY$4,'[1]INTERNAL PARAMETERS-1'!$B$5:$J$44,5,FALSE)*VLOOKUP(AEBYLD2!BY$4,'[1]INTERNAL PARAMETERS-1'!$B$5:$J$44,6,FALSE)*VLOOKUP(AEBYLD2!BY$4,'[1]INTERNAL PARAMETERS-1'!$B$5:$J$44,3,FALSE) + AEBYLD1!BY216*(1-VLOOKUP(AEBYLD2!BY$4,'[1]INTERNAL PARAMETERS-1'!$B$5:$J$44,5,FALSE))*VLOOKUP(AEBYLD2!BY$4,'[1]INTERNAL PARAMETERS-1'!$B$5:$J$44,8,FALSE)*VLOOKUP(AEBYLD2!BY$4,'[1]INTERNAL PARAMETERS-1'!$B$5:$J$44,3,FALSE)</f>
        <v>0</v>
      </c>
      <c r="BZ216" s="50">
        <f>AEBYLD1!BZ216*VLOOKUP(AEBYLD2!BZ$4,'[1]INTERNAL PARAMETERS-1'!$B$5:$J$44,5,FALSE)*VLOOKUP(AEBYLD2!BZ$4,'[1]INTERNAL PARAMETERS-1'!$B$5:$J$44,6,FALSE)*VLOOKUP(AEBYLD2!BZ$4,'[1]INTERNAL PARAMETERS-1'!$B$5:$J$44,3,FALSE) + AEBYLD1!BZ216*(1-VLOOKUP(AEBYLD2!BZ$4,'[1]INTERNAL PARAMETERS-1'!$B$5:$J$44,5,FALSE))*VLOOKUP(AEBYLD2!BZ$4,'[1]INTERNAL PARAMETERS-1'!$B$5:$J$44,8,FALSE)*VLOOKUP(AEBYLD2!BZ$4,'[1]INTERNAL PARAMETERS-1'!$B$5:$J$44,3,FALSE)</f>
        <v>0</v>
      </c>
      <c r="CA216" s="50">
        <f>AEBYLD1!CA216*VLOOKUP(AEBYLD2!CA$4,'[1]INTERNAL PARAMETERS-1'!$B$5:$J$44,5,FALSE)*VLOOKUP(AEBYLD2!CA$4,'[1]INTERNAL PARAMETERS-1'!$B$5:$J$44,6,FALSE)*VLOOKUP(AEBYLD2!CA$4,'[1]INTERNAL PARAMETERS-1'!$B$5:$J$44,3,FALSE) + AEBYLD1!CA216*(1-VLOOKUP(AEBYLD2!CA$4,'[1]INTERNAL PARAMETERS-1'!$B$5:$J$44,5,FALSE))*VLOOKUP(AEBYLD2!CA$4,'[1]INTERNAL PARAMETERS-1'!$B$5:$J$44,8,FALSE)*VLOOKUP(AEBYLD2!CA$4,'[1]INTERNAL PARAMETERS-1'!$B$5:$J$44,3,FALSE)</f>
        <v>0</v>
      </c>
      <c r="CB216" s="50">
        <f>AEBYLD1!CB216*VLOOKUP(AEBYLD2!CB$4,'[1]INTERNAL PARAMETERS-1'!$B$5:$J$44,5,FALSE)*VLOOKUP(AEBYLD2!CB$4,'[1]INTERNAL PARAMETERS-1'!$B$5:$J$44,6,FALSE)*VLOOKUP(AEBYLD2!CB$4,'[1]INTERNAL PARAMETERS-1'!$B$5:$J$44,3,FALSE) + AEBYLD1!CB216*(1-VLOOKUP(AEBYLD2!CB$4,'[1]INTERNAL PARAMETERS-1'!$B$5:$J$44,5,FALSE))*VLOOKUP(AEBYLD2!CB$4,'[1]INTERNAL PARAMETERS-1'!$B$5:$J$44,8,FALSE)*VLOOKUP(AEBYLD2!CB$4,'[1]INTERNAL PARAMETERS-1'!$B$5:$J$44,3,FALSE)</f>
        <v>0</v>
      </c>
      <c r="CC216" s="50">
        <f>AEBYLD1!CC216*VLOOKUP(AEBYLD2!CC$4,'[1]INTERNAL PARAMETERS-1'!$B$5:$J$44,5,FALSE)*VLOOKUP(AEBYLD2!CC$4,'[1]INTERNAL PARAMETERS-1'!$B$5:$J$44,6,FALSE)*VLOOKUP(AEBYLD2!CC$4,'[1]INTERNAL PARAMETERS-1'!$B$5:$J$44,3,FALSE) + AEBYLD1!CC216*(1-VLOOKUP(AEBYLD2!CC$4,'[1]INTERNAL PARAMETERS-1'!$B$5:$J$44,5,FALSE))*VLOOKUP(AEBYLD2!CC$4,'[1]INTERNAL PARAMETERS-1'!$B$5:$J$44,8,FALSE)*VLOOKUP(AEBYLD2!CC$4,'[1]INTERNAL PARAMETERS-1'!$B$5:$J$44,3,FALSE)</f>
        <v>0</v>
      </c>
      <c r="CD216" s="50">
        <f>AEBYLD1!CD216*VLOOKUP(AEBYLD2!CD$4,'[1]INTERNAL PARAMETERS-1'!$B$5:$J$44,5,FALSE)*VLOOKUP(AEBYLD2!CD$4,'[1]INTERNAL PARAMETERS-1'!$B$5:$J$44,6,FALSE)*VLOOKUP(AEBYLD2!CD$4,'[1]INTERNAL PARAMETERS-1'!$B$5:$J$44,3,FALSE) + AEBYLD1!CD216*(1-VLOOKUP(AEBYLD2!CD$4,'[1]INTERNAL PARAMETERS-1'!$B$5:$J$44,5,FALSE))*VLOOKUP(AEBYLD2!CD$4,'[1]INTERNAL PARAMETERS-1'!$B$5:$J$44,8,FALSE)*VLOOKUP(AEBYLD2!CD$4,'[1]INTERNAL PARAMETERS-1'!$B$5:$J$44,3,FALSE)</f>
        <v>0</v>
      </c>
      <c r="CE216" s="50">
        <f>AEBYLD1!CE216*VLOOKUP(AEBYLD2!CE$4,'[1]INTERNAL PARAMETERS-1'!$B$5:$J$44,5,FALSE)*VLOOKUP(AEBYLD2!CE$4,'[1]INTERNAL PARAMETERS-1'!$B$5:$J$44,6,FALSE)*VLOOKUP(AEBYLD2!CE$4,'[1]INTERNAL PARAMETERS-1'!$B$5:$J$44,3,FALSE) + AEBYLD1!CE216*(1-VLOOKUP(AEBYLD2!CE$4,'[1]INTERNAL PARAMETERS-1'!$B$5:$J$44,5,FALSE))*VLOOKUP(AEBYLD2!CE$4,'[1]INTERNAL PARAMETERS-1'!$B$5:$J$44,8,FALSE)*VLOOKUP(AEBYLD2!CE$4,'[1]INTERNAL PARAMETERS-1'!$B$5:$J$44,3,FALSE)</f>
        <v>0</v>
      </c>
      <c r="CF216" s="50">
        <f>AEBYLD1!CF216*VLOOKUP(AEBYLD2!CF$4,'[1]INTERNAL PARAMETERS-1'!$B$5:$J$44,5,FALSE)*VLOOKUP(AEBYLD2!CF$4,'[1]INTERNAL PARAMETERS-1'!$B$5:$J$44,6,FALSE)*VLOOKUP(AEBYLD2!CF$4,'[1]INTERNAL PARAMETERS-1'!$B$5:$J$44,3,FALSE) + AEBYLD1!CF216*(1-VLOOKUP(AEBYLD2!CF$4,'[1]INTERNAL PARAMETERS-1'!$B$5:$J$44,5,FALSE))*VLOOKUP(AEBYLD2!CF$4,'[1]INTERNAL PARAMETERS-1'!$B$5:$J$44,8,FALSE)*VLOOKUP(AEBYLD2!CF$4,'[1]INTERNAL PARAMETERS-1'!$B$5:$J$44,3,FALSE)</f>
        <v>0</v>
      </c>
      <c r="CG216" s="50">
        <f>AEBYLD1!CG216*VLOOKUP(AEBYLD2!CG$4,'[1]INTERNAL PARAMETERS-1'!$B$5:$J$44,5,FALSE)*VLOOKUP(AEBYLD2!CG$4,'[1]INTERNAL PARAMETERS-1'!$B$5:$J$44,6,FALSE)*VLOOKUP(AEBYLD2!CG$4,'[1]INTERNAL PARAMETERS-1'!$B$5:$J$44,3,FALSE) + AEBYLD1!CG216*(1-VLOOKUP(AEBYLD2!CG$4,'[1]INTERNAL PARAMETERS-1'!$B$5:$J$44,5,FALSE))*VLOOKUP(AEBYLD2!CG$4,'[1]INTERNAL PARAMETERS-1'!$B$5:$J$44,8,FALSE)*VLOOKUP(AEBYLD2!CG$4,'[1]INTERNAL PARAMETERS-1'!$B$5:$J$44,3,FALSE)</f>
        <v>0</v>
      </c>
      <c r="CH216" s="49">
        <f>AEBYLD1!CH216*VLOOKUP(AEBYLD2!CH$4,'[1]INTERNAL PARAMETERS-1'!$B$5:$J$44,5,FALSE)*VLOOKUP(AEBYLD2!CH$4,'[1]INTERNAL PARAMETERS-1'!$B$5:$J$44,6,FALSE)*VLOOKUP(AEBYLD2!CH$4,'[1]INTERNAL PARAMETERS-1'!$B$5:$J$44,3,FALSE) + AEBYLD1!CH216*(1-VLOOKUP(AEBYLD2!CH$4,'[1]INTERNAL PARAMETERS-1'!$B$5:$J$44,5,FALSE))*VLOOKUP(AEBYLD2!CH$4,'[1]INTERNAL PARAMETERS-1'!$B$5:$J$44,8,FALSE)*VLOOKUP(AEBYLD2!CH$4,'[1]INTERNAL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 x14ac:dyDescent="0.4">
      <c r="B217" s="64" t="s">
        <v>7</v>
      </c>
      <c r="C217" s="63" t="s">
        <v>71</v>
      </c>
      <c r="D217" s="63" t="s">
        <v>74</v>
      </c>
      <c r="E217" s="147">
        <f>AEB!AF217</f>
        <v>0</v>
      </c>
      <c r="F217" s="62">
        <f>'[1]INTERNAL PARAMETERS-1'!M19</f>
        <v>16.865000000000002</v>
      </c>
      <c r="G217" s="51">
        <f>AEBYLD1!G217*VLOOKUP(AEBYLD2!G$4,'[1]INTERNAL PARAMETERS-1'!$B$5:$J$44,5,FALSE)*VLOOKUP(AEBYLD2!G$4,'[1]INTERNAL PARAMETERS-1'!$B$5:$J$44,7,FALSE)*AEBYLD2!$F217 + AEBYLD1!G217*(1-VLOOKUP(AEBYLD2!G$4,'[1]INTERNAL PARAMETERS-1'!$B$5:$J$44,5,FALSE))*VLOOKUP(AEBYLD2!G$4,'[1]INTERNAL PARAMETERS-1'!$B$5:$J$44,9,FALSE)*AEBYLD2!$F217</f>
        <v>0</v>
      </c>
      <c r="H217" s="50">
        <f>AEBYLD1!H217*VLOOKUP(AEBYLD2!H$4,'[1]INTERNAL PARAMETERS-1'!$B$5:$J$44,5,FALSE)*VLOOKUP(AEBYLD2!H$4,'[1]INTERNAL PARAMETERS-1'!$B$5:$J$44,7,FALSE)*AEBYLD2!$F217 + AEBYLD1!H217*(1-VLOOKUP(AEBYLD2!H$4,'[1]INTERNAL PARAMETERS-1'!$B$5:$J$44,5,FALSE))*VLOOKUP(AEBYLD2!H$4,'[1]INTERNAL PARAMETERS-1'!$B$5:$J$44,9,FALSE)*AEBYLD2!$F217</f>
        <v>0</v>
      </c>
      <c r="I217" s="50">
        <f>AEBYLD1!I217*VLOOKUP(AEBYLD2!I$4,'[1]INTERNAL PARAMETERS-1'!$B$5:$J$44,5,FALSE)*VLOOKUP(AEBYLD2!I$4,'[1]INTERNAL PARAMETERS-1'!$B$5:$J$44,7,FALSE)*AEBYLD2!$F217 + AEBYLD1!I217*(1-VLOOKUP(AEBYLD2!I$4,'[1]INTERNAL PARAMETERS-1'!$B$5:$J$44,5,FALSE))*VLOOKUP(AEBYLD2!I$4,'[1]INTERNAL PARAMETERS-1'!$B$5:$J$44,9,FALSE)*AEBYLD2!$F217</f>
        <v>0</v>
      </c>
      <c r="J217" s="50">
        <f>AEBYLD1!J217*VLOOKUP(AEBYLD2!J$4,'[1]INTERNAL PARAMETERS-1'!$B$5:$J$44,5,FALSE)*VLOOKUP(AEBYLD2!J$4,'[1]INTERNAL PARAMETERS-1'!$B$5:$J$44,7,FALSE)*AEBYLD2!$F217 + AEBYLD1!J217*(1-VLOOKUP(AEBYLD2!J$4,'[1]INTERNAL PARAMETERS-1'!$B$5:$J$44,5,FALSE))*VLOOKUP(AEBYLD2!J$4,'[1]INTERNAL PARAMETERS-1'!$B$5:$J$44,9,FALSE)*AEBYLD2!$F217</f>
        <v>0</v>
      </c>
      <c r="K217" s="50">
        <f>AEBYLD1!K217*VLOOKUP(AEBYLD2!K$4,'[1]INTERNAL PARAMETERS-1'!$B$5:$J$44,5,FALSE)*VLOOKUP(AEBYLD2!K$4,'[1]INTERNAL PARAMETERS-1'!$B$5:$J$44,7,FALSE)*AEBYLD2!$F217 + AEBYLD1!K217*(1-VLOOKUP(AEBYLD2!K$4,'[1]INTERNAL PARAMETERS-1'!$B$5:$J$44,5,FALSE))*VLOOKUP(AEBYLD2!K$4,'[1]INTERNAL PARAMETERS-1'!$B$5:$J$44,9,FALSE)*AEBYLD2!$F217</f>
        <v>0</v>
      </c>
      <c r="L217" s="50">
        <f>AEBYLD1!L217*VLOOKUP(AEBYLD2!L$4,'[1]INTERNAL PARAMETERS-1'!$B$5:$J$44,5,FALSE)*VLOOKUP(AEBYLD2!L$4,'[1]INTERNAL PARAMETERS-1'!$B$5:$J$44,7,FALSE)*AEBYLD2!$F217 + AEBYLD1!L217*(1-VLOOKUP(AEBYLD2!L$4,'[1]INTERNAL PARAMETERS-1'!$B$5:$J$44,5,FALSE))*VLOOKUP(AEBYLD2!L$4,'[1]INTERNAL PARAMETERS-1'!$B$5:$J$44,9,FALSE)*AEBYLD2!$F217</f>
        <v>0</v>
      </c>
      <c r="M217" s="50">
        <f>AEBYLD1!M217*VLOOKUP(AEBYLD2!M$4,'[1]INTERNAL PARAMETERS-1'!$B$5:$J$44,5,FALSE)*VLOOKUP(AEBYLD2!M$4,'[1]INTERNAL PARAMETERS-1'!$B$5:$J$44,7,FALSE)*AEBYLD2!$F217 + AEBYLD1!M217*(1-VLOOKUP(AEBYLD2!M$4,'[1]INTERNAL PARAMETERS-1'!$B$5:$J$44,5,FALSE))*VLOOKUP(AEBYLD2!M$4,'[1]INTERNAL PARAMETERS-1'!$B$5:$J$44,9,FALSE)*AEBYLD2!$F217</f>
        <v>0</v>
      </c>
      <c r="N217" s="50">
        <f>AEBYLD1!N217*VLOOKUP(AEBYLD2!N$4,'[1]INTERNAL PARAMETERS-1'!$B$5:$J$44,5,FALSE)*VLOOKUP(AEBYLD2!N$4,'[1]INTERNAL PARAMETERS-1'!$B$5:$J$44,7,FALSE)*AEBYLD2!$F217 + AEBYLD1!N217*(1-VLOOKUP(AEBYLD2!N$4,'[1]INTERNAL PARAMETERS-1'!$B$5:$J$44,5,FALSE))*VLOOKUP(AEBYLD2!N$4,'[1]INTERNAL PARAMETERS-1'!$B$5:$J$44,9,FALSE)*AEBYLD2!$F217</f>
        <v>0</v>
      </c>
      <c r="O217" s="50">
        <f>AEBYLD1!O217*VLOOKUP(AEBYLD2!O$4,'[1]INTERNAL PARAMETERS-1'!$B$5:$J$44,5,FALSE)*VLOOKUP(AEBYLD2!O$4,'[1]INTERNAL PARAMETERS-1'!$B$5:$J$44,7,FALSE)*AEBYLD2!$F217 + AEBYLD1!O217*(1-VLOOKUP(AEBYLD2!O$4,'[1]INTERNAL PARAMETERS-1'!$B$5:$J$44,5,FALSE))*VLOOKUP(AEBYLD2!O$4,'[1]INTERNAL PARAMETERS-1'!$B$5:$J$44,9,FALSE)*AEBYLD2!$F217</f>
        <v>0</v>
      </c>
      <c r="P217" s="50">
        <f>AEBYLD1!P217*VLOOKUP(AEBYLD2!P$4,'[1]INTERNAL PARAMETERS-1'!$B$5:$J$44,5,FALSE)*VLOOKUP(AEBYLD2!P$4,'[1]INTERNAL PARAMETERS-1'!$B$5:$J$44,7,FALSE)*AEBYLD2!$F217 + AEBYLD1!P217*(1-VLOOKUP(AEBYLD2!P$4,'[1]INTERNAL PARAMETERS-1'!$B$5:$J$44,5,FALSE))*VLOOKUP(AEBYLD2!P$4,'[1]INTERNAL PARAMETERS-1'!$B$5:$J$44,9,FALSE)*AEBYLD2!$F217</f>
        <v>0</v>
      </c>
      <c r="Q217" s="50">
        <f>AEBYLD1!Q217*VLOOKUP(AEBYLD2!Q$4,'[1]INTERNAL PARAMETERS-1'!$B$5:$J$44,5,FALSE)*VLOOKUP(AEBYLD2!Q$4,'[1]INTERNAL PARAMETERS-1'!$B$5:$J$44,7,FALSE)*AEBYLD2!$F217 + AEBYLD1!Q217*(1-VLOOKUP(AEBYLD2!Q$4,'[1]INTERNAL PARAMETERS-1'!$B$5:$J$44,5,FALSE))*VLOOKUP(AEBYLD2!Q$4,'[1]INTERNAL PARAMETERS-1'!$B$5:$J$44,9,FALSE)*AEBYLD2!$F217</f>
        <v>0</v>
      </c>
      <c r="R217" s="50">
        <f>AEBYLD1!R217*VLOOKUP(AEBYLD2!R$4,'[1]INTERNAL PARAMETERS-1'!$B$5:$J$44,5,FALSE)*VLOOKUP(AEBYLD2!R$4,'[1]INTERNAL PARAMETERS-1'!$B$5:$J$44,7,FALSE)*AEBYLD2!$F217 + AEBYLD1!R217*(1-VLOOKUP(AEBYLD2!R$4,'[1]INTERNAL PARAMETERS-1'!$B$5:$J$44,5,FALSE))*VLOOKUP(AEBYLD2!R$4,'[1]INTERNAL PARAMETERS-1'!$B$5:$J$44,9,FALSE)*AEBYLD2!$F217</f>
        <v>0</v>
      </c>
      <c r="S217" s="50">
        <f>AEBYLD1!S217*VLOOKUP(AEBYLD2!S$4,'[1]INTERNAL PARAMETERS-1'!$B$5:$J$44,5,FALSE)*VLOOKUP(AEBYLD2!S$4,'[1]INTERNAL PARAMETERS-1'!$B$5:$J$44,7,FALSE)*AEBYLD2!$F217 + AEBYLD1!S217*(1-VLOOKUP(AEBYLD2!S$4,'[1]INTERNAL PARAMETERS-1'!$B$5:$J$44,5,FALSE))*VLOOKUP(AEBYLD2!S$4,'[1]INTERNAL PARAMETERS-1'!$B$5:$J$44,9,FALSE)*AEBYLD2!$F217</f>
        <v>0</v>
      </c>
      <c r="T217" s="50">
        <f>AEBYLD1!T217*VLOOKUP(AEBYLD2!T$4,'[1]INTERNAL PARAMETERS-1'!$B$5:$J$44,5,FALSE)*VLOOKUP(AEBYLD2!T$4,'[1]INTERNAL PARAMETERS-1'!$B$5:$J$44,7,FALSE)*AEBYLD2!$F217 + AEBYLD1!T217*(1-VLOOKUP(AEBYLD2!T$4,'[1]INTERNAL PARAMETERS-1'!$B$5:$J$44,5,FALSE))*VLOOKUP(AEBYLD2!T$4,'[1]INTERNAL PARAMETERS-1'!$B$5:$J$44,9,FALSE)*AEBYLD2!$F217</f>
        <v>0</v>
      </c>
      <c r="U217" s="50">
        <f>AEBYLD1!U217*VLOOKUP(AEBYLD2!U$4,'[1]INTERNAL PARAMETERS-1'!$B$5:$J$44,5,FALSE)*VLOOKUP(AEBYLD2!U$4,'[1]INTERNAL PARAMETERS-1'!$B$5:$J$44,7,FALSE)*AEBYLD2!$F217 + AEBYLD1!U217*(1-VLOOKUP(AEBYLD2!U$4,'[1]INTERNAL PARAMETERS-1'!$B$5:$J$44,5,FALSE))*VLOOKUP(AEBYLD2!U$4,'[1]INTERNAL PARAMETERS-1'!$B$5:$J$44,9,FALSE)*AEBYLD2!$F217</f>
        <v>0</v>
      </c>
      <c r="V217" s="50">
        <f>AEBYLD1!V217*VLOOKUP(AEBYLD2!V$4,'[1]INTERNAL PARAMETERS-1'!$B$5:$J$44,5,FALSE)*VLOOKUP(AEBYLD2!V$4,'[1]INTERNAL PARAMETERS-1'!$B$5:$J$44,7,FALSE)*AEBYLD2!$F217 + AEBYLD1!V217*(1-VLOOKUP(AEBYLD2!V$4,'[1]INTERNAL PARAMETERS-1'!$B$5:$J$44,5,FALSE))*VLOOKUP(AEBYLD2!V$4,'[1]INTERNAL PARAMETERS-1'!$B$5:$J$44,9,FALSE)*AEBYLD2!$F217</f>
        <v>0</v>
      </c>
      <c r="W217" s="50">
        <f>AEBYLD1!W217*VLOOKUP(AEBYLD2!W$4,'[1]INTERNAL PARAMETERS-1'!$B$5:$J$44,5,FALSE)*VLOOKUP(AEBYLD2!W$4,'[1]INTERNAL PARAMETERS-1'!$B$5:$J$44,7,FALSE)*AEBYLD2!$F217 + AEBYLD1!W217*(1-VLOOKUP(AEBYLD2!W$4,'[1]INTERNAL PARAMETERS-1'!$B$5:$J$44,5,FALSE))*VLOOKUP(AEBYLD2!W$4,'[1]INTERNAL PARAMETERS-1'!$B$5:$J$44,9,FALSE)*AEBYLD2!$F217</f>
        <v>0</v>
      </c>
      <c r="X217" s="50">
        <f>AEBYLD1!X217*VLOOKUP(AEBYLD2!X$4,'[1]INTERNAL PARAMETERS-1'!$B$5:$J$44,5,FALSE)*VLOOKUP(AEBYLD2!X$4,'[1]INTERNAL PARAMETERS-1'!$B$5:$J$44,7,FALSE)*AEBYLD2!$F217 + AEBYLD1!X217*(1-VLOOKUP(AEBYLD2!X$4,'[1]INTERNAL PARAMETERS-1'!$B$5:$J$44,5,FALSE))*VLOOKUP(AEBYLD2!X$4,'[1]INTERNAL PARAMETERS-1'!$B$5:$J$44,9,FALSE)*AEBYLD2!$F217</f>
        <v>0</v>
      </c>
      <c r="Y217" s="50">
        <f>AEBYLD1!Y217*VLOOKUP(AEBYLD2!Y$4,'[1]INTERNAL PARAMETERS-1'!$B$5:$J$44,5,FALSE)*VLOOKUP(AEBYLD2!Y$4,'[1]INTERNAL PARAMETERS-1'!$B$5:$J$44,7,FALSE)*AEBYLD2!$F217 + AEBYLD1!Y217*(1-VLOOKUP(AEBYLD2!Y$4,'[1]INTERNAL PARAMETERS-1'!$B$5:$J$44,5,FALSE))*VLOOKUP(AEBYLD2!Y$4,'[1]INTERNAL PARAMETERS-1'!$B$5:$J$44,9,FALSE)*AEBYLD2!$F217</f>
        <v>0</v>
      </c>
      <c r="Z217" s="50">
        <f>AEBYLD1!Z217*VLOOKUP(AEBYLD2!Z$4,'[1]INTERNAL PARAMETERS-1'!$B$5:$J$44,5,FALSE)*VLOOKUP(AEBYLD2!Z$4,'[1]INTERNAL PARAMETERS-1'!$B$5:$J$44,7,FALSE)*AEBYLD2!$F217 + AEBYLD1!Z217*(1-VLOOKUP(AEBYLD2!Z$4,'[1]INTERNAL PARAMETERS-1'!$B$5:$J$44,5,FALSE))*VLOOKUP(AEBYLD2!Z$4,'[1]INTERNAL PARAMETERS-1'!$B$5:$J$44,9,FALSE)*AEBYLD2!$F217</f>
        <v>0</v>
      </c>
      <c r="AA217" s="50">
        <f>AEBYLD1!AA217*VLOOKUP(AEBYLD2!AA$4,'[1]INTERNAL PARAMETERS-1'!$B$5:$J$44,5,FALSE)*VLOOKUP(AEBYLD2!AA$4,'[1]INTERNAL PARAMETERS-1'!$B$5:$J$44,7,FALSE)*AEBYLD2!$F217 + AEBYLD1!AA217*(1-VLOOKUP(AEBYLD2!AA$4,'[1]INTERNAL PARAMETERS-1'!$B$5:$J$44,5,FALSE))*VLOOKUP(AEBYLD2!AA$4,'[1]INTERNAL PARAMETERS-1'!$B$5:$J$44,9,FALSE)*AEBYLD2!$F217</f>
        <v>0</v>
      </c>
      <c r="AB217" s="50">
        <f>AEBYLD1!AB217*VLOOKUP(AEBYLD2!AB$4,'[1]INTERNAL PARAMETERS-1'!$B$5:$J$44,5,FALSE)*VLOOKUP(AEBYLD2!AB$4,'[1]INTERNAL PARAMETERS-1'!$B$5:$J$44,7,FALSE)*AEBYLD2!$F217 + AEBYLD1!AB217*(1-VLOOKUP(AEBYLD2!AB$4,'[1]INTERNAL PARAMETERS-1'!$B$5:$J$44,5,FALSE))*VLOOKUP(AEBYLD2!AB$4,'[1]INTERNAL PARAMETERS-1'!$B$5:$J$44,9,FALSE)*AEBYLD2!$F217</f>
        <v>0</v>
      </c>
      <c r="AC217" s="50">
        <f>AEBYLD1!AC217*VLOOKUP(AEBYLD2!AC$4,'[1]INTERNAL PARAMETERS-1'!$B$5:$J$44,5,FALSE)*VLOOKUP(AEBYLD2!AC$4,'[1]INTERNAL PARAMETERS-1'!$B$5:$J$44,7,FALSE)*AEBYLD2!$F217 + AEBYLD1!AC217*(1-VLOOKUP(AEBYLD2!AC$4,'[1]INTERNAL PARAMETERS-1'!$B$5:$J$44,5,FALSE))*VLOOKUP(AEBYLD2!AC$4,'[1]INTERNAL PARAMETERS-1'!$B$5:$J$44,9,FALSE)*AEBYLD2!$F217</f>
        <v>0</v>
      </c>
      <c r="AD217" s="50">
        <f>AEBYLD1!AD217*VLOOKUP(AEBYLD2!AD$4,'[1]INTERNAL PARAMETERS-1'!$B$5:$J$44,5,FALSE)*VLOOKUP(AEBYLD2!AD$4,'[1]INTERNAL PARAMETERS-1'!$B$5:$J$44,7,FALSE)*AEBYLD2!$F217 + AEBYLD1!AD217*(1-VLOOKUP(AEBYLD2!AD$4,'[1]INTERNAL PARAMETERS-1'!$B$5:$J$44,5,FALSE))*VLOOKUP(AEBYLD2!AD$4,'[1]INTERNAL PARAMETERS-1'!$B$5:$J$44,9,FALSE)*AEBYLD2!$F217</f>
        <v>0</v>
      </c>
      <c r="AE217" s="50">
        <f>AEBYLD1!AE217*VLOOKUP(AEBYLD2!AE$4,'[1]INTERNAL PARAMETERS-1'!$B$5:$J$44,5,FALSE)*VLOOKUP(AEBYLD2!AE$4,'[1]INTERNAL PARAMETERS-1'!$B$5:$J$44,7,FALSE)*AEBYLD2!$F217 + AEBYLD1!AE217*(1-VLOOKUP(AEBYLD2!AE$4,'[1]INTERNAL PARAMETERS-1'!$B$5:$J$44,5,FALSE))*VLOOKUP(AEBYLD2!AE$4,'[1]INTERNAL PARAMETERS-1'!$B$5:$J$44,9,FALSE)*AEBYLD2!$F217</f>
        <v>0</v>
      </c>
      <c r="AF217" s="50">
        <f>AEBYLD1!AF217*VLOOKUP(AEBYLD2!AF$4,'[1]INTERNAL PARAMETERS-1'!$B$5:$J$44,5,FALSE)*VLOOKUP(AEBYLD2!AF$4,'[1]INTERNAL PARAMETERS-1'!$B$5:$J$44,7,FALSE)*AEBYLD2!$F217 + AEBYLD1!AF217*(1-VLOOKUP(AEBYLD2!AF$4,'[1]INTERNAL PARAMETERS-1'!$B$5:$J$44,5,FALSE))*VLOOKUP(AEBYLD2!AF$4,'[1]INTERNAL PARAMETERS-1'!$B$5:$J$44,9,FALSE)*AEBYLD2!$F217</f>
        <v>0</v>
      </c>
      <c r="AG217" s="50">
        <f>AEBYLD1!AG217*VLOOKUP(AEBYLD2!AG$4,'[1]INTERNAL PARAMETERS-1'!$B$5:$J$44,5,FALSE)*VLOOKUP(AEBYLD2!AG$4,'[1]INTERNAL PARAMETERS-1'!$B$5:$J$44,7,FALSE)*AEBYLD2!$F217 + AEBYLD1!AG217*(1-VLOOKUP(AEBYLD2!AG$4,'[1]INTERNAL PARAMETERS-1'!$B$5:$J$44,5,FALSE))*VLOOKUP(AEBYLD2!AG$4,'[1]INTERNAL PARAMETERS-1'!$B$5:$J$44,9,FALSE)*AEBYLD2!$F217</f>
        <v>0</v>
      </c>
      <c r="AH217" s="50">
        <f>AEBYLD1!AH217*VLOOKUP(AEBYLD2!AH$4,'[1]INTERNAL PARAMETERS-1'!$B$5:$J$44,5,FALSE)*VLOOKUP(AEBYLD2!AH$4,'[1]INTERNAL PARAMETERS-1'!$B$5:$J$44,7,FALSE)*AEBYLD2!$F217 + AEBYLD1!AH217*(1-VLOOKUP(AEBYLD2!AH$4,'[1]INTERNAL PARAMETERS-1'!$B$5:$J$44,5,FALSE))*VLOOKUP(AEBYLD2!AH$4,'[1]INTERNAL PARAMETERS-1'!$B$5:$J$44,9,FALSE)*AEBYLD2!$F217</f>
        <v>0</v>
      </c>
      <c r="AI217" s="50">
        <f>AEBYLD1!AI217*VLOOKUP(AEBYLD2!AI$4,'[1]INTERNAL PARAMETERS-1'!$B$5:$J$44,5,FALSE)*VLOOKUP(AEBYLD2!AI$4,'[1]INTERNAL PARAMETERS-1'!$B$5:$J$44,7,FALSE)*AEBYLD2!$F217 + AEBYLD1!AI217*(1-VLOOKUP(AEBYLD2!AI$4,'[1]INTERNAL PARAMETERS-1'!$B$5:$J$44,5,FALSE))*VLOOKUP(AEBYLD2!AI$4,'[1]INTERNAL PARAMETERS-1'!$B$5:$J$44,9,FALSE)*AEBYLD2!$F217</f>
        <v>0</v>
      </c>
      <c r="AJ217" s="50">
        <f>AEBYLD1!AJ217*VLOOKUP(AEBYLD2!AJ$4,'[1]INTERNAL PARAMETERS-1'!$B$5:$J$44,5,FALSE)*VLOOKUP(AEBYLD2!AJ$4,'[1]INTERNAL PARAMETERS-1'!$B$5:$J$44,7,FALSE)*AEBYLD2!$F217 + AEBYLD1!AJ217*(1-VLOOKUP(AEBYLD2!AJ$4,'[1]INTERNAL PARAMETERS-1'!$B$5:$J$44,5,FALSE))*VLOOKUP(AEBYLD2!AJ$4,'[1]INTERNAL PARAMETERS-1'!$B$5:$J$44,9,FALSE)*AEBYLD2!$F217</f>
        <v>0</v>
      </c>
      <c r="AK217" s="50">
        <f>AEBYLD1!AK217*VLOOKUP(AEBYLD2!AK$4,'[1]INTERNAL PARAMETERS-1'!$B$5:$J$44,5,FALSE)*VLOOKUP(AEBYLD2!AK$4,'[1]INTERNAL PARAMETERS-1'!$B$5:$J$44,7,FALSE)*AEBYLD2!$F217 + AEBYLD1!AK217*(1-VLOOKUP(AEBYLD2!AK$4,'[1]INTERNAL PARAMETERS-1'!$B$5:$J$44,5,FALSE))*VLOOKUP(AEBYLD2!AK$4,'[1]INTERNAL PARAMETERS-1'!$B$5:$J$44,9,FALSE)*AEBYLD2!$F217</f>
        <v>0</v>
      </c>
      <c r="AL217" s="50">
        <f>AEBYLD1!AL217*VLOOKUP(AEBYLD2!AL$4,'[1]INTERNAL PARAMETERS-1'!$B$5:$J$44,5,FALSE)*VLOOKUP(AEBYLD2!AL$4,'[1]INTERNAL PARAMETERS-1'!$B$5:$J$44,7,FALSE)*AEBYLD2!$F217 + AEBYLD1!AL217*(1-VLOOKUP(AEBYLD2!AL$4,'[1]INTERNAL PARAMETERS-1'!$B$5:$J$44,5,FALSE))*VLOOKUP(AEBYLD2!AL$4,'[1]INTERNAL PARAMETERS-1'!$B$5:$J$44,9,FALSE)*AEBYLD2!$F217</f>
        <v>0</v>
      </c>
      <c r="AM217" s="50">
        <f>AEBYLD1!AM217*VLOOKUP(AEBYLD2!AM$4,'[1]INTERNAL PARAMETERS-1'!$B$5:$J$44,5,FALSE)*VLOOKUP(AEBYLD2!AM$4,'[1]INTERNAL PARAMETERS-1'!$B$5:$J$44,7,FALSE)*AEBYLD2!$F217 + AEBYLD1!AM217*(1-VLOOKUP(AEBYLD2!AM$4,'[1]INTERNAL PARAMETERS-1'!$B$5:$J$44,5,FALSE))*VLOOKUP(AEBYLD2!AM$4,'[1]INTERNAL PARAMETERS-1'!$B$5:$J$44,9,FALSE)*AEBYLD2!$F217</f>
        <v>0</v>
      </c>
      <c r="AN217" s="50">
        <f>AEBYLD1!AN217*VLOOKUP(AEBYLD2!AN$4,'[1]INTERNAL PARAMETERS-1'!$B$5:$J$44,5,FALSE)*VLOOKUP(AEBYLD2!AN$4,'[1]INTERNAL PARAMETERS-1'!$B$5:$J$44,7,FALSE)*AEBYLD2!$F217 + AEBYLD1!AN217*(1-VLOOKUP(AEBYLD2!AN$4,'[1]INTERNAL PARAMETERS-1'!$B$5:$J$44,5,FALSE))*VLOOKUP(AEBYLD2!AN$4,'[1]INTERNAL PARAMETERS-1'!$B$5:$J$44,9,FALSE)*AEBYLD2!$F217</f>
        <v>0</v>
      </c>
      <c r="AO217" s="50">
        <f>AEBYLD1!AO217*VLOOKUP(AEBYLD2!AO$4,'[1]INTERNAL PARAMETERS-1'!$B$5:$J$44,5,FALSE)*VLOOKUP(AEBYLD2!AO$4,'[1]INTERNAL PARAMETERS-1'!$B$5:$J$44,7,FALSE)*AEBYLD2!$F217 + AEBYLD1!AO217*(1-VLOOKUP(AEBYLD2!AO$4,'[1]INTERNAL PARAMETERS-1'!$B$5:$J$44,5,FALSE))*VLOOKUP(AEBYLD2!AO$4,'[1]INTERNAL PARAMETERS-1'!$B$5:$J$44,9,FALSE)*AEBYLD2!$F217</f>
        <v>0</v>
      </c>
      <c r="AP217" s="50">
        <f>AEBYLD1!AP217*VLOOKUP(AEBYLD2!AP$4,'[1]INTERNAL PARAMETERS-1'!$B$5:$J$44,5,FALSE)*VLOOKUP(AEBYLD2!AP$4,'[1]INTERNAL PARAMETERS-1'!$B$5:$J$44,7,FALSE)*AEBYLD2!$F217 + AEBYLD1!AP217*(1-VLOOKUP(AEBYLD2!AP$4,'[1]INTERNAL PARAMETERS-1'!$B$5:$J$44,5,FALSE))*VLOOKUP(AEBYLD2!AP$4,'[1]INTERNAL PARAMETERS-1'!$B$5:$J$44,9,FALSE)*AEBYLD2!$F217</f>
        <v>0</v>
      </c>
      <c r="AQ217" s="50">
        <f>AEBYLD1!AQ217*VLOOKUP(AEBYLD2!AQ$4,'[1]INTERNAL PARAMETERS-1'!$B$5:$J$44,5,FALSE)*VLOOKUP(AEBYLD2!AQ$4,'[1]INTERNAL PARAMETERS-1'!$B$5:$J$44,7,FALSE)*AEBYLD2!$F217 + AEBYLD1!AQ217*(1-VLOOKUP(AEBYLD2!AQ$4,'[1]INTERNAL PARAMETERS-1'!$B$5:$J$44,5,FALSE))*VLOOKUP(AEBYLD2!AQ$4,'[1]INTERNAL PARAMETERS-1'!$B$5:$J$44,9,FALSE)*AEBYLD2!$F217</f>
        <v>0</v>
      </c>
      <c r="AR217" s="50">
        <f>AEBYLD1!AR217*VLOOKUP(AEBYLD2!AR$4,'[1]INTERNAL PARAMETERS-1'!$B$5:$J$44,5,FALSE)*VLOOKUP(AEBYLD2!AR$4,'[1]INTERNAL PARAMETERS-1'!$B$5:$J$44,7,FALSE)*AEBYLD2!$F217 + AEBYLD1!AR217*(1-VLOOKUP(AEBYLD2!AR$4,'[1]INTERNAL PARAMETERS-1'!$B$5:$J$44,5,FALSE))*VLOOKUP(AEBYLD2!AR$4,'[1]INTERNAL PARAMETERS-1'!$B$5:$J$44,9,FALSE)*AEBYLD2!$F217</f>
        <v>0</v>
      </c>
      <c r="AS217" s="50">
        <f>AEBYLD1!AS217*VLOOKUP(AEBYLD2!AS$4,'[1]INTERNAL PARAMETERS-1'!$B$5:$J$44,5,FALSE)*VLOOKUP(AEBYLD2!AS$4,'[1]INTERNAL PARAMETERS-1'!$B$5:$J$44,7,FALSE)*AEBYLD2!$F217 + AEBYLD1!AS217*(1-VLOOKUP(AEBYLD2!AS$4,'[1]INTERNAL PARAMETERS-1'!$B$5:$J$44,5,FALSE))*VLOOKUP(AEBYLD2!AS$4,'[1]INTERNAL PARAMETERS-1'!$B$5:$J$44,9,FALSE)*AEBYLD2!$F217</f>
        <v>0</v>
      </c>
      <c r="AT217" s="49">
        <f>AEBYLD1!AT217*VLOOKUP(AEBYLD2!AT$4,'[1]INTERNAL PARAMETERS-1'!$B$5:$J$44,5,FALSE)*VLOOKUP(AEBYLD2!AT$4,'[1]INTERNAL PARAMETERS-1'!$B$5:$J$44,7,FALSE)*AEBYLD2!$F217 + AEBYLD1!AT217*(1-VLOOKUP(AEBYLD2!AT$4,'[1]INTERNAL PARAMETERS-1'!$B$5:$J$44,5,FALSE))*VLOOKUP(AEBYLD2!AT$4,'[1]INTERNAL PARAMETERS-1'!$B$5:$J$44,9,FALSE)*AEBYLD2!$F217</f>
        <v>0</v>
      </c>
      <c r="AU217" s="51">
        <f>AEBYLD1!AU217*VLOOKUP(AEBYLD2!AU$4,'[1]INTERNAL PARAMETERS-1'!$B$5:$J$44,5,FALSE)*VLOOKUP(AEBYLD2!AU$4,'[1]INTERNAL PARAMETERS-1'!$B$5:$J$44,6,FALSE)*VLOOKUP(AEBYLD2!AU$4,'[1]INTERNAL PARAMETERS-1'!$B$5:$J$44,3,FALSE) + AEBYLD1!AU217*(1-VLOOKUP(AEBYLD2!AU$4,'[1]INTERNAL PARAMETERS-1'!$B$5:$J$44,5,FALSE))*VLOOKUP(AEBYLD2!AU$4,'[1]INTERNAL PARAMETERS-1'!$B$5:$J$44,8,FALSE)*VLOOKUP(AEBYLD2!AU$4,'[1]INTERNAL PARAMETERS-1'!$B$5:$J$44,3,FALSE)</f>
        <v>0</v>
      </c>
      <c r="AV217" s="50">
        <f>AEBYLD1!AV217*VLOOKUP(AEBYLD2!AV$4,'[1]INTERNAL PARAMETERS-1'!$B$5:$J$44,5,FALSE)*VLOOKUP(AEBYLD2!AV$4,'[1]INTERNAL PARAMETERS-1'!$B$5:$J$44,6,FALSE)*VLOOKUP(AEBYLD2!AV$4,'[1]INTERNAL PARAMETERS-1'!$B$5:$J$44,3,FALSE) + AEBYLD1!AV217*(1-VLOOKUP(AEBYLD2!AV$4,'[1]INTERNAL PARAMETERS-1'!$B$5:$J$44,5,FALSE))*VLOOKUP(AEBYLD2!AV$4,'[1]INTERNAL PARAMETERS-1'!$B$5:$J$44,8,FALSE)*VLOOKUP(AEBYLD2!AV$4,'[1]INTERNAL PARAMETERS-1'!$B$5:$J$44,3,FALSE)</f>
        <v>0</v>
      </c>
      <c r="AW217" s="50">
        <f>AEBYLD1!AW217*VLOOKUP(AEBYLD2!AW$4,'[1]INTERNAL PARAMETERS-1'!$B$5:$J$44,5,FALSE)*VLOOKUP(AEBYLD2!AW$4,'[1]INTERNAL PARAMETERS-1'!$B$5:$J$44,6,FALSE)*VLOOKUP(AEBYLD2!AW$4,'[1]INTERNAL PARAMETERS-1'!$B$5:$J$44,3,FALSE) + AEBYLD1!AW217*(1-VLOOKUP(AEBYLD2!AW$4,'[1]INTERNAL PARAMETERS-1'!$B$5:$J$44,5,FALSE))*VLOOKUP(AEBYLD2!AW$4,'[1]INTERNAL PARAMETERS-1'!$B$5:$J$44,8,FALSE)*VLOOKUP(AEBYLD2!AW$4,'[1]INTERNAL PARAMETERS-1'!$B$5:$J$44,3,FALSE)</f>
        <v>0</v>
      </c>
      <c r="AX217" s="50">
        <f>AEBYLD1!AX217*VLOOKUP(AEBYLD2!AX$4,'[1]INTERNAL PARAMETERS-1'!$B$5:$J$44,5,FALSE)*VLOOKUP(AEBYLD2!AX$4,'[1]INTERNAL PARAMETERS-1'!$B$5:$J$44,6,FALSE)*VLOOKUP(AEBYLD2!AX$4,'[1]INTERNAL PARAMETERS-1'!$B$5:$J$44,3,FALSE) + AEBYLD1!AX217*(1-VLOOKUP(AEBYLD2!AX$4,'[1]INTERNAL PARAMETERS-1'!$B$5:$J$44,5,FALSE))*VLOOKUP(AEBYLD2!AX$4,'[1]INTERNAL PARAMETERS-1'!$B$5:$J$44,8,FALSE)*VLOOKUP(AEBYLD2!AX$4,'[1]INTERNAL PARAMETERS-1'!$B$5:$J$44,3,FALSE)</f>
        <v>0</v>
      </c>
      <c r="AY217" s="50">
        <f>AEBYLD1!AY217*VLOOKUP(AEBYLD2!AY$4,'[1]INTERNAL PARAMETERS-1'!$B$5:$J$44,5,FALSE)*VLOOKUP(AEBYLD2!AY$4,'[1]INTERNAL PARAMETERS-1'!$B$5:$J$44,6,FALSE)*VLOOKUP(AEBYLD2!AY$4,'[1]INTERNAL PARAMETERS-1'!$B$5:$J$44,3,FALSE) + AEBYLD1!AY217*(1-VLOOKUP(AEBYLD2!AY$4,'[1]INTERNAL PARAMETERS-1'!$B$5:$J$44,5,FALSE))*VLOOKUP(AEBYLD2!AY$4,'[1]INTERNAL PARAMETERS-1'!$B$5:$J$44,8,FALSE)*VLOOKUP(AEBYLD2!AY$4,'[1]INTERNAL PARAMETERS-1'!$B$5:$J$44,3,FALSE)</f>
        <v>0</v>
      </c>
      <c r="AZ217" s="50">
        <f>AEBYLD1!AZ217*VLOOKUP(AEBYLD2!AZ$4,'[1]INTERNAL PARAMETERS-1'!$B$5:$J$44,5,FALSE)*VLOOKUP(AEBYLD2!AZ$4,'[1]INTERNAL PARAMETERS-1'!$B$5:$J$44,6,FALSE)*VLOOKUP(AEBYLD2!AZ$4,'[1]INTERNAL PARAMETERS-1'!$B$5:$J$44,3,FALSE) + AEBYLD1!AZ217*(1-VLOOKUP(AEBYLD2!AZ$4,'[1]INTERNAL PARAMETERS-1'!$B$5:$J$44,5,FALSE))*VLOOKUP(AEBYLD2!AZ$4,'[1]INTERNAL PARAMETERS-1'!$B$5:$J$44,8,FALSE)*VLOOKUP(AEBYLD2!AZ$4,'[1]INTERNAL PARAMETERS-1'!$B$5:$J$44,3,FALSE)</f>
        <v>0</v>
      </c>
      <c r="BA217" s="50">
        <f>AEBYLD1!BA217*VLOOKUP(AEBYLD2!BA$4,'[1]INTERNAL PARAMETERS-1'!$B$5:$J$44,5,FALSE)*VLOOKUP(AEBYLD2!BA$4,'[1]INTERNAL PARAMETERS-1'!$B$5:$J$44,6,FALSE)*VLOOKUP(AEBYLD2!BA$4,'[1]INTERNAL PARAMETERS-1'!$B$5:$J$44,3,FALSE) + AEBYLD1!BA217*(1-VLOOKUP(AEBYLD2!BA$4,'[1]INTERNAL PARAMETERS-1'!$B$5:$J$44,5,FALSE))*VLOOKUP(AEBYLD2!BA$4,'[1]INTERNAL PARAMETERS-1'!$B$5:$J$44,8,FALSE)*VLOOKUP(AEBYLD2!BA$4,'[1]INTERNAL PARAMETERS-1'!$B$5:$J$44,3,FALSE)</f>
        <v>0</v>
      </c>
      <c r="BB217" s="50">
        <f>AEBYLD1!BB217*VLOOKUP(AEBYLD2!BB$4,'[1]INTERNAL PARAMETERS-1'!$B$5:$J$44,5,FALSE)*VLOOKUP(AEBYLD2!BB$4,'[1]INTERNAL PARAMETERS-1'!$B$5:$J$44,6,FALSE)*VLOOKUP(AEBYLD2!BB$4,'[1]INTERNAL PARAMETERS-1'!$B$5:$J$44,3,FALSE) + AEBYLD1!BB217*(1-VLOOKUP(AEBYLD2!BB$4,'[1]INTERNAL PARAMETERS-1'!$B$5:$J$44,5,FALSE))*VLOOKUP(AEBYLD2!BB$4,'[1]INTERNAL PARAMETERS-1'!$B$5:$J$44,8,FALSE)*VLOOKUP(AEBYLD2!BB$4,'[1]INTERNAL PARAMETERS-1'!$B$5:$J$44,3,FALSE)</f>
        <v>0</v>
      </c>
      <c r="BC217" s="50">
        <f>AEBYLD1!BC217*VLOOKUP(AEBYLD2!BC$4,'[1]INTERNAL PARAMETERS-1'!$B$5:$J$44,5,FALSE)*VLOOKUP(AEBYLD2!BC$4,'[1]INTERNAL PARAMETERS-1'!$B$5:$J$44,6,FALSE)*VLOOKUP(AEBYLD2!BC$4,'[1]INTERNAL PARAMETERS-1'!$B$5:$J$44,3,FALSE) + AEBYLD1!BC217*(1-VLOOKUP(AEBYLD2!BC$4,'[1]INTERNAL PARAMETERS-1'!$B$5:$J$44,5,FALSE))*VLOOKUP(AEBYLD2!BC$4,'[1]INTERNAL PARAMETERS-1'!$B$5:$J$44,8,FALSE)*VLOOKUP(AEBYLD2!BC$4,'[1]INTERNAL PARAMETERS-1'!$B$5:$J$44,3,FALSE)</f>
        <v>0</v>
      </c>
      <c r="BD217" s="50">
        <f>AEBYLD1!BD217*VLOOKUP(AEBYLD2!BD$4,'[1]INTERNAL PARAMETERS-1'!$B$5:$J$44,5,FALSE)*VLOOKUP(AEBYLD2!BD$4,'[1]INTERNAL PARAMETERS-1'!$B$5:$J$44,6,FALSE)*VLOOKUP(AEBYLD2!BD$4,'[1]INTERNAL PARAMETERS-1'!$B$5:$J$44,3,FALSE) + AEBYLD1!BD217*(1-VLOOKUP(AEBYLD2!BD$4,'[1]INTERNAL PARAMETERS-1'!$B$5:$J$44,5,FALSE))*VLOOKUP(AEBYLD2!BD$4,'[1]INTERNAL PARAMETERS-1'!$B$5:$J$44,8,FALSE)*VLOOKUP(AEBYLD2!BD$4,'[1]INTERNAL PARAMETERS-1'!$B$5:$J$44,3,FALSE)</f>
        <v>0</v>
      </c>
      <c r="BE217" s="50">
        <f>AEBYLD1!BE217*VLOOKUP(AEBYLD2!BE$4,'[1]INTERNAL PARAMETERS-1'!$B$5:$J$44,5,FALSE)*VLOOKUP(AEBYLD2!BE$4,'[1]INTERNAL PARAMETERS-1'!$B$5:$J$44,6,FALSE)*VLOOKUP(AEBYLD2!BE$4,'[1]INTERNAL PARAMETERS-1'!$B$5:$J$44,3,FALSE) + AEBYLD1!BE217*(1-VLOOKUP(AEBYLD2!BE$4,'[1]INTERNAL PARAMETERS-1'!$B$5:$J$44,5,FALSE))*VLOOKUP(AEBYLD2!BE$4,'[1]INTERNAL PARAMETERS-1'!$B$5:$J$44,8,FALSE)*VLOOKUP(AEBYLD2!BE$4,'[1]INTERNAL PARAMETERS-1'!$B$5:$J$44,3,FALSE)</f>
        <v>0</v>
      </c>
      <c r="BF217" s="50">
        <f>AEBYLD1!BF217*VLOOKUP(AEBYLD2!BF$4,'[1]INTERNAL PARAMETERS-1'!$B$5:$J$44,5,FALSE)*VLOOKUP(AEBYLD2!BF$4,'[1]INTERNAL PARAMETERS-1'!$B$5:$J$44,6,FALSE)*VLOOKUP(AEBYLD2!BF$4,'[1]INTERNAL PARAMETERS-1'!$B$5:$J$44,3,FALSE) + AEBYLD1!BF217*(1-VLOOKUP(AEBYLD2!BF$4,'[1]INTERNAL PARAMETERS-1'!$B$5:$J$44,5,FALSE))*VLOOKUP(AEBYLD2!BF$4,'[1]INTERNAL PARAMETERS-1'!$B$5:$J$44,8,FALSE)*VLOOKUP(AEBYLD2!BF$4,'[1]INTERNAL PARAMETERS-1'!$B$5:$J$44,3,FALSE)</f>
        <v>0</v>
      </c>
      <c r="BG217" s="50">
        <f>AEBYLD1!BG217*VLOOKUP(AEBYLD2!BG$4,'[1]INTERNAL PARAMETERS-1'!$B$5:$J$44,5,FALSE)*VLOOKUP(AEBYLD2!BG$4,'[1]INTERNAL PARAMETERS-1'!$B$5:$J$44,6,FALSE)*VLOOKUP(AEBYLD2!BG$4,'[1]INTERNAL PARAMETERS-1'!$B$5:$J$44,3,FALSE) + AEBYLD1!BG217*(1-VLOOKUP(AEBYLD2!BG$4,'[1]INTERNAL PARAMETERS-1'!$B$5:$J$44,5,FALSE))*VLOOKUP(AEBYLD2!BG$4,'[1]INTERNAL PARAMETERS-1'!$B$5:$J$44,8,FALSE)*VLOOKUP(AEBYLD2!BG$4,'[1]INTERNAL PARAMETERS-1'!$B$5:$J$44,3,FALSE)</f>
        <v>0</v>
      </c>
      <c r="BH217" s="50">
        <f>AEBYLD1!BH217*VLOOKUP(AEBYLD2!BH$4,'[1]INTERNAL PARAMETERS-1'!$B$5:$J$44,5,FALSE)*VLOOKUP(AEBYLD2!BH$4,'[1]INTERNAL PARAMETERS-1'!$B$5:$J$44,6,FALSE)*VLOOKUP(AEBYLD2!BH$4,'[1]INTERNAL PARAMETERS-1'!$B$5:$J$44,3,FALSE) + AEBYLD1!BH217*(1-VLOOKUP(AEBYLD2!BH$4,'[1]INTERNAL PARAMETERS-1'!$B$5:$J$44,5,FALSE))*VLOOKUP(AEBYLD2!BH$4,'[1]INTERNAL PARAMETERS-1'!$B$5:$J$44,8,FALSE)*VLOOKUP(AEBYLD2!BH$4,'[1]INTERNAL PARAMETERS-1'!$B$5:$J$44,3,FALSE)</f>
        <v>0</v>
      </c>
      <c r="BI217" s="50">
        <f>AEBYLD1!BI217*VLOOKUP(AEBYLD2!BI$4,'[1]INTERNAL PARAMETERS-1'!$B$5:$J$44,5,FALSE)*VLOOKUP(AEBYLD2!BI$4,'[1]INTERNAL PARAMETERS-1'!$B$5:$J$44,6,FALSE)*VLOOKUP(AEBYLD2!BI$4,'[1]INTERNAL PARAMETERS-1'!$B$5:$J$44,3,FALSE) + AEBYLD1!BI217*(1-VLOOKUP(AEBYLD2!BI$4,'[1]INTERNAL PARAMETERS-1'!$B$5:$J$44,5,FALSE))*VLOOKUP(AEBYLD2!BI$4,'[1]INTERNAL PARAMETERS-1'!$B$5:$J$44,8,FALSE)*VLOOKUP(AEBYLD2!BI$4,'[1]INTERNAL PARAMETERS-1'!$B$5:$J$44,3,FALSE)</f>
        <v>0</v>
      </c>
      <c r="BJ217" s="50">
        <f>AEBYLD1!BJ217*VLOOKUP(AEBYLD2!BJ$4,'[1]INTERNAL PARAMETERS-1'!$B$5:$J$44,5,FALSE)*VLOOKUP(AEBYLD2!BJ$4,'[1]INTERNAL PARAMETERS-1'!$B$5:$J$44,6,FALSE)*VLOOKUP(AEBYLD2!BJ$4,'[1]INTERNAL PARAMETERS-1'!$B$5:$J$44,3,FALSE) + AEBYLD1!BJ217*(1-VLOOKUP(AEBYLD2!BJ$4,'[1]INTERNAL PARAMETERS-1'!$B$5:$J$44,5,FALSE))*VLOOKUP(AEBYLD2!BJ$4,'[1]INTERNAL PARAMETERS-1'!$B$5:$J$44,8,FALSE)*VLOOKUP(AEBYLD2!BJ$4,'[1]INTERNAL PARAMETERS-1'!$B$5:$J$44,3,FALSE)</f>
        <v>0</v>
      </c>
      <c r="BK217" s="50">
        <f>AEBYLD1!BK217*VLOOKUP(AEBYLD2!BK$4,'[1]INTERNAL PARAMETERS-1'!$B$5:$J$44,5,FALSE)*VLOOKUP(AEBYLD2!BK$4,'[1]INTERNAL PARAMETERS-1'!$B$5:$J$44,6,FALSE)*VLOOKUP(AEBYLD2!BK$4,'[1]INTERNAL PARAMETERS-1'!$B$5:$J$44,3,FALSE) + AEBYLD1!BK217*(1-VLOOKUP(AEBYLD2!BK$4,'[1]INTERNAL PARAMETERS-1'!$B$5:$J$44,5,FALSE))*VLOOKUP(AEBYLD2!BK$4,'[1]INTERNAL PARAMETERS-1'!$B$5:$J$44,8,FALSE)*VLOOKUP(AEBYLD2!BK$4,'[1]INTERNAL PARAMETERS-1'!$B$5:$J$44,3,FALSE)</f>
        <v>0</v>
      </c>
      <c r="BL217" s="50">
        <f>AEBYLD1!BL217*VLOOKUP(AEBYLD2!BL$4,'[1]INTERNAL PARAMETERS-1'!$B$5:$J$44,5,FALSE)*VLOOKUP(AEBYLD2!BL$4,'[1]INTERNAL PARAMETERS-1'!$B$5:$J$44,6,FALSE)*VLOOKUP(AEBYLD2!BL$4,'[1]INTERNAL PARAMETERS-1'!$B$5:$J$44,3,FALSE) + AEBYLD1!BL217*(1-VLOOKUP(AEBYLD2!BL$4,'[1]INTERNAL PARAMETERS-1'!$B$5:$J$44,5,FALSE))*VLOOKUP(AEBYLD2!BL$4,'[1]INTERNAL PARAMETERS-1'!$B$5:$J$44,8,FALSE)*VLOOKUP(AEBYLD2!BL$4,'[1]INTERNAL PARAMETERS-1'!$B$5:$J$44,3,FALSE)</f>
        <v>0</v>
      </c>
      <c r="BM217" s="50">
        <f>AEBYLD1!BM217*VLOOKUP(AEBYLD2!BM$4,'[1]INTERNAL PARAMETERS-1'!$B$5:$J$44,5,FALSE)*VLOOKUP(AEBYLD2!BM$4,'[1]INTERNAL PARAMETERS-1'!$B$5:$J$44,6,FALSE)*VLOOKUP(AEBYLD2!BM$4,'[1]INTERNAL PARAMETERS-1'!$B$5:$J$44,3,FALSE) + AEBYLD1!BM217*(1-VLOOKUP(AEBYLD2!BM$4,'[1]INTERNAL PARAMETERS-1'!$B$5:$J$44,5,FALSE))*VLOOKUP(AEBYLD2!BM$4,'[1]INTERNAL PARAMETERS-1'!$B$5:$J$44,8,FALSE)*VLOOKUP(AEBYLD2!BM$4,'[1]INTERNAL PARAMETERS-1'!$B$5:$J$44,3,FALSE)</f>
        <v>0</v>
      </c>
      <c r="BN217" s="50">
        <f>AEBYLD1!BN217*VLOOKUP(AEBYLD2!BN$4,'[1]INTERNAL PARAMETERS-1'!$B$5:$J$44,5,FALSE)*VLOOKUP(AEBYLD2!BN$4,'[1]INTERNAL PARAMETERS-1'!$B$5:$J$44,6,FALSE)*VLOOKUP(AEBYLD2!BN$4,'[1]INTERNAL PARAMETERS-1'!$B$5:$J$44,3,FALSE) + AEBYLD1!BN217*(1-VLOOKUP(AEBYLD2!BN$4,'[1]INTERNAL PARAMETERS-1'!$B$5:$J$44,5,FALSE))*VLOOKUP(AEBYLD2!BN$4,'[1]INTERNAL PARAMETERS-1'!$B$5:$J$44,8,FALSE)*VLOOKUP(AEBYLD2!BN$4,'[1]INTERNAL PARAMETERS-1'!$B$5:$J$44,3,FALSE)</f>
        <v>0</v>
      </c>
      <c r="BO217" s="50">
        <f>AEBYLD1!BO217*VLOOKUP(AEBYLD2!BO$4,'[1]INTERNAL PARAMETERS-1'!$B$5:$J$44,5,FALSE)*VLOOKUP(AEBYLD2!BO$4,'[1]INTERNAL PARAMETERS-1'!$B$5:$J$44,6,FALSE)*VLOOKUP(AEBYLD2!BO$4,'[1]INTERNAL PARAMETERS-1'!$B$5:$J$44,3,FALSE) + AEBYLD1!BO217*(1-VLOOKUP(AEBYLD2!BO$4,'[1]INTERNAL PARAMETERS-1'!$B$5:$J$44,5,FALSE))*VLOOKUP(AEBYLD2!BO$4,'[1]INTERNAL PARAMETERS-1'!$B$5:$J$44,8,FALSE)*VLOOKUP(AEBYLD2!BO$4,'[1]INTERNAL PARAMETERS-1'!$B$5:$J$44,3,FALSE)</f>
        <v>0</v>
      </c>
      <c r="BP217" s="50">
        <f>AEBYLD1!BP217*VLOOKUP(AEBYLD2!BP$4,'[1]INTERNAL PARAMETERS-1'!$B$5:$J$44,5,FALSE)*VLOOKUP(AEBYLD2!BP$4,'[1]INTERNAL PARAMETERS-1'!$B$5:$J$44,6,FALSE)*VLOOKUP(AEBYLD2!BP$4,'[1]INTERNAL PARAMETERS-1'!$B$5:$J$44,3,FALSE) + AEBYLD1!BP217*(1-VLOOKUP(AEBYLD2!BP$4,'[1]INTERNAL PARAMETERS-1'!$B$5:$J$44,5,FALSE))*VLOOKUP(AEBYLD2!BP$4,'[1]INTERNAL PARAMETERS-1'!$B$5:$J$44,8,FALSE)*VLOOKUP(AEBYLD2!BP$4,'[1]INTERNAL PARAMETERS-1'!$B$5:$J$44,3,FALSE)</f>
        <v>0</v>
      </c>
      <c r="BQ217" s="50">
        <f>AEBYLD1!BQ217*VLOOKUP(AEBYLD2!BQ$4,'[1]INTERNAL PARAMETERS-1'!$B$5:$J$44,5,FALSE)*VLOOKUP(AEBYLD2!BQ$4,'[1]INTERNAL PARAMETERS-1'!$B$5:$J$44,6,FALSE)*VLOOKUP(AEBYLD2!BQ$4,'[1]INTERNAL PARAMETERS-1'!$B$5:$J$44,3,FALSE) + AEBYLD1!BQ217*(1-VLOOKUP(AEBYLD2!BQ$4,'[1]INTERNAL PARAMETERS-1'!$B$5:$J$44,5,FALSE))*VLOOKUP(AEBYLD2!BQ$4,'[1]INTERNAL PARAMETERS-1'!$B$5:$J$44,8,FALSE)*VLOOKUP(AEBYLD2!BQ$4,'[1]INTERNAL PARAMETERS-1'!$B$5:$J$44,3,FALSE)</f>
        <v>0</v>
      </c>
      <c r="BR217" s="50">
        <f>AEBYLD1!BR217*VLOOKUP(AEBYLD2!BR$4,'[1]INTERNAL PARAMETERS-1'!$B$5:$J$44,5,FALSE)*VLOOKUP(AEBYLD2!BR$4,'[1]INTERNAL PARAMETERS-1'!$B$5:$J$44,6,FALSE)*VLOOKUP(AEBYLD2!BR$4,'[1]INTERNAL PARAMETERS-1'!$B$5:$J$44,3,FALSE) + AEBYLD1!BR217*(1-VLOOKUP(AEBYLD2!BR$4,'[1]INTERNAL PARAMETERS-1'!$B$5:$J$44,5,FALSE))*VLOOKUP(AEBYLD2!BR$4,'[1]INTERNAL PARAMETERS-1'!$B$5:$J$44,8,FALSE)*VLOOKUP(AEBYLD2!BR$4,'[1]INTERNAL PARAMETERS-1'!$B$5:$J$44,3,FALSE)</f>
        <v>0</v>
      </c>
      <c r="BS217" s="50">
        <f>AEBYLD1!BS217*VLOOKUP(AEBYLD2!BS$4,'[1]INTERNAL PARAMETERS-1'!$B$5:$J$44,5,FALSE)*VLOOKUP(AEBYLD2!BS$4,'[1]INTERNAL PARAMETERS-1'!$B$5:$J$44,6,FALSE)*VLOOKUP(AEBYLD2!BS$4,'[1]INTERNAL PARAMETERS-1'!$B$5:$J$44,3,FALSE) + AEBYLD1!BS217*(1-VLOOKUP(AEBYLD2!BS$4,'[1]INTERNAL PARAMETERS-1'!$B$5:$J$44,5,FALSE))*VLOOKUP(AEBYLD2!BS$4,'[1]INTERNAL PARAMETERS-1'!$B$5:$J$44,8,FALSE)*VLOOKUP(AEBYLD2!BS$4,'[1]INTERNAL PARAMETERS-1'!$B$5:$J$44,3,FALSE)</f>
        <v>0</v>
      </c>
      <c r="BT217" s="50">
        <f>AEBYLD1!BT217*VLOOKUP(AEBYLD2!BT$4,'[1]INTERNAL PARAMETERS-1'!$B$5:$J$44,5,FALSE)*VLOOKUP(AEBYLD2!BT$4,'[1]INTERNAL PARAMETERS-1'!$B$5:$J$44,6,FALSE)*VLOOKUP(AEBYLD2!BT$4,'[1]INTERNAL PARAMETERS-1'!$B$5:$J$44,3,FALSE) + AEBYLD1!BT217*(1-VLOOKUP(AEBYLD2!BT$4,'[1]INTERNAL PARAMETERS-1'!$B$5:$J$44,5,FALSE))*VLOOKUP(AEBYLD2!BT$4,'[1]INTERNAL PARAMETERS-1'!$B$5:$J$44,8,FALSE)*VLOOKUP(AEBYLD2!BT$4,'[1]INTERNAL PARAMETERS-1'!$B$5:$J$44,3,FALSE)</f>
        <v>0</v>
      </c>
      <c r="BU217" s="50">
        <f>AEBYLD1!BU217*VLOOKUP(AEBYLD2!BU$4,'[1]INTERNAL PARAMETERS-1'!$B$5:$J$44,5,FALSE)*VLOOKUP(AEBYLD2!BU$4,'[1]INTERNAL PARAMETERS-1'!$B$5:$J$44,6,FALSE)*VLOOKUP(AEBYLD2!BU$4,'[1]INTERNAL PARAMETERS-1'!$B$5:$J$44,3,FALSE) + AEBYLD1!BU217*(1-VLOOKUP(AEBYLD2!BU$4,'[1]INTERNAL PARAMETERS-1'!$B$5:$J$44,5,FALSE))*VLOOKUP(AEBYLD2!BU$4,'[1]INTERNAL PARAMETERS-1'!$B$5:$J$44,8,FALSE)*VLOOKUP(AEBYLD2!BU$4,'[1]INTERNAL PARAMETERS-1'!$B$5:$J$44,3,FALSE)</f>
        <v>0</v>
      </c>
      <c r="BV217" s="50">
        <f>AEBYLD1!BV217*VLOOKUP(AEBYLD2!BV$4,'[1]INTERNAL PARAMETERS-1'!$B$5:$J$44,5,FALSE)*VLOOKUP(AEBYLD2!BV$4,'[1]INTERNAL PARAMETERS-1'!$B$5:$J$44,6,FALSE)*VLOOKUP(AEBYLD2!BV$4,'[1]INTERNAL PARAMETERS-1'!$B$5:$J$44,3,FALSE) + AEBYLD1!BV217*(1-VLOOKUP(AEBYLD2!BV$4,'[1]INTERNAL PARAMETERS-1'!$B$5:$J$44,5,FALSE))*VLOOKUP(AEBYLD2!BV$4,'[1]INTERNAL PARAMETERS-1'!$B$5:$J$44,8,FALSE)*VLOOKUP(AEBYLD2!BV$4,'[1]INTERNAL PARAMETERS-1'!$B$5:$J$44,3,FALSE)</f>
        <v>0</v>
      </c>
      <c r="BW217" s="50">
        <f>AEBYLD1!BW217*VLOOKUP(AEBYLD2!BW$4,'[1]INTERNAL PARAMETERS-1'!$B$5:$J$44,5,FALSE)*VLOOKUP(AEBYLD2!BW$4,'[1]INTERNAL PARAMETERS-1'!$B$5:$J$44,6,FALSE)*VLOOKUP(AEBYLD2!BW$4,'[1]INTERNAL PARAMETERS-1'!$B$5:$J$44,3,FALSE) + AEBYLD1!BW217*(1-VLOOKUP(AEBYLD2!BW$4,'[1]INTERNAL PARAMETERS-1'!$B$5:$J$44,5,FALSE))*VLOOKUP(AEBYLD2!BW$4,'[1]INTERNAL PARAMETERS-1'!$B$5:$J$44,8,FALSE)*VLOOKUP(AEBYLD2!BW$4,'[1]INTERNAL PARAMETERS-1'!$B$5:$J$44,3,FALSE)</f>
        <v>0</v>
      </c>
      <c r="BX217" s="50">
        <f>AEBYLD1!BX217*VLOOKUP(AEBYLD2!BX$4,'[1]INTERNAL PARAMETERS-1'!$B$5:$J$44,5,FALSE)*VLOOKUP(AEBYLD2!BX$4,'[1]INTERNAL PARAMETERS-1'!$B$5:$J$44,6,FALSE)*VLOOKUP(AEBYLD2!BX$4,'[1]INTERNAL PARAMETERS-1'!$B$5:$J$44,3,FALSE) + AEBYLD1!BX217*(1-VLOOKUP(AEBYLD2!BX$4,'[1]INTERNAL PARAMETERS-1'!$B$5:$J$44,5,FALSE))*VLOOKUP(AEBYLD2!BX$4,'[1]INTERNAL PARAMETERS-1'!$B$5:$J$44,8,FALSE)*VLOOKUP(AEBYLD2!BX$4,'[1]INTERNAL PARAMETERS-1'!$B$5:$J$44,3,FALSE)</f>
        <v>0</v>
      </c>
      <c r="BY217" s="50">
        <f>AEBYLD1!BY217*VLOOKUP(AEBYLD2!BY$4,'[1]INTERNAL PARAMETERS-1'!$B$5:$J$44,5,FALSE)*VLOOKUP(AEBYLD2!BY$4,'[1]INTERNAL PARAMETERS-1'!$B$5:$J$44,6,FALSE)*VLOOKUP(AEBYLD2!BY$4,'[1]INTERNAL PARAMETERS-1'!$B$5:$J$44,3,FALSE) + AEBYLD1!BY217*(1-VLOOKUP(AEBYLD2!BY$4,'[1]INTERNAL PARAMETERS-1'!$B$5:$J$44,5,FALSE))*VLOOKUP(AEBYLD2!BY$4,'[1]INTERNAL PARAMETERS-1'!$B$5:$J$44,8,FALSE)*VLOOKUP(AEBYLD2!BY$4,'[1]INTERNAL PARAMETERS-1'!$B$5:$J$44,3,FALSE)</f>
        <v>0</v>
      </c>
      <c r="BZ217" s="50">
        <f>AEBYLD1!BZ217*VLOOKUP(AEBYLD2!BZ$4,'[1]INTERNAL PARAMETERS-1'!$B$5:$J$44,5,FALSE)*VLOOKUP(AEBYLD2!BZ$4,'[1]INTERNAL PARAMETERS-1'!$B$5:$J$44,6,FALSE)*VLOOKUP(AEBYLD2!BZ$4,'[1]INTERNAL PARAMETERS-1'!$B$5:$J$44,3,FALSE) + AEBYLD1!BZ217*(1-VLOOKUP(AEBYLD2!BZ$4,'[1]INTERNAL PARAMETERS-1'!$B$5:$J$44,5,FALSE))*VLOOKUP(AEBYLD2!BZ$4,'[1]INTERNAL PARAMETERS-1'!$B$5:$J$44,8,FALSE)*VLOOKUP(AEBYLD2!BZ$4,'[1]INTERNAL PARAMETERS-1'!$B$5:$J$44,3,FALSE)</f>
        <v>0</v>
      </c>
      <c r="CA217" s="50">
        <f>AEBYLD1!CA217*VLOOKUP(AEBYLD2!CA$4,'[1]INTERNAL PARAMETERS-1'!$B$5:$J$44,5,FALSE)*VLOOKUP(AEBYLD2!CA$4,'[1]INTERNAL PARAMETERS-1'!$B$5:$J$44,6,FALSE)*VLOOKUP(AEBYLD2!CA$4,'[1]INTERNAL PARAMETERS-1'!$B$5:$J$44,3,FALSE) + AEBYLD1!CA217*(1-VLOOKUP(AEBYLD2!CA$4,'[1]INTERNAL PARAMETERS-1'!$B$5:$J$44,5,FALSE))*VLOOKUP(AEBYLD2!CA$4,'[1]INTERNAL PARAMETERS-1'!$B$5:$J$44,8,FALSE)*VLOOKUP(AEBYLD2!CA$4,'[1]INTERNAL PARAMETERS-1'!$B$5:$J$44,3,FALSE)</f>
        <v>0</v>
      </c>
      <c r="CB217" s="50">
        <f>AEBYLD1!CB217*VLOOKUP(AEBYLD2!CB$4,'[1]INTERNAL PARAMETERS-1'!$B$5:$J$44,5,FALSE)*VLOOKUP(AEBYLD2!CB$4,'[1]INTERNAL PARAMETERS-1'!$B$5:$J$44,6,FALSE)*VLOOKUP(AEBYLD2!CB$4,'[1]INTERNAL PARAMETERS-1'!$B$5:$J$44,3,FALSE) + AEBYLD1!CB217*(1-VLOOKUP(AEBYLD2!CB$4,'[1]INTERNAL PARAMETERS-1'!$B$5:$J$44,5,FALSE))*VLOOKUP(AEBYLD2!CB$4,'[1]INTERNAL PARAMETERS-1'!$B$5:$J$44,8,FALSE)*VLOOKUP(AEBYLD2!CB$4,'[1]INTERNAL PARAMETERS-1'!$B$5:$J$44,3,FALSE)</f>
        <v>0</v>
      </c>
      <c r="CC217" s="50">
        <f>AEBYLD1!CC217*VLOOKUP(AEBYLD2!CC$4,'[1]INTERNAL PARAMETERS-1'!$B$5:$J$44,5,FALSE)*VLOOKUP(AEBYLD2!CC$4,'[1]INTERNAL PARAMETERS-1'!$B$5:$J$44,6,FALSE)*VLOOKUP(AEBYLD2!CC$4,'[1]INTERNAL PARAMETERS-1'!$B$5:$J$44,3,FALSE) + AEBYLD1!CC217*(1-VLOOKUP(AEBYLD2!CC$4,'[1]INTERNAL PARAMETERS-1'!$B$5:$J$44,5,FALSE))*VLOOKUP(AEBYLD2!CC$4,'[1]INTERNAL PARAMETERS-1'!$B$5:$J$44,8,FALSE)*VLOOKUP(AEBYLD2!CC$4,'[1]INTERNAL PARAMETERS-1'!$B$5:$J$44,3,FALSE)</f>
        <v>0</v>
      </c>
      <c r="CD217" s="50">
        <f>AEBYLD1!CD217*VLOOKUP(AEBYLD2!CD$4,'[1]INTERNAL PARAMETERS-1'!$B$5:$J$44,5,FALSE)*VLOOKUP(AEBYLD2!CD$4,'[1]INTERNAL PARAMETERS-1'!$B$5:$J$44,6,FALSE)*VLOOKUP(AEBYLD2!CD$4,'[1]INTERNAL PARAMETERS-1'!$B$5:$J$44,3,FALSE) + AEBYLD1!CD217*(1-VLOOKUP(AEBYLD2!CD$4,'[1]INTERNAL PARAMETERS-1'!$B$5:$J$44,5,FALSE))*VLOOKUP(AEBYLD2!CD$4,'[1]INTERNAL PARAMETERS-1'!$B$5:$J$44,8,FALSE)*VLOOKUP(AEBYLD2!CD$4,'[1]INTERNAL PARAMETERS-1'!$B$5:$J$44,3,FALSE)</f>
        <v>0</v>
      </c>
      <c r="CE217" s="50">
        <f>AEBYLD1!CE217*VLOOKUP(AEBYLD2!CE$4,'[1]INTERNAL PARAMETERS-1'!$B$5:$J$44,5,FALSE)*VLOOKUP(AEBYLD2!CE$4,'[1]INTERNAL PARAMETERS-1'!$B$5:$J$44,6,FALSE)*VLOOKUP(AEBYLD2!CE$4,'[1]INTERNAL PARAMETERS-1'!$B$5:$J$44,3,FALSE) + AEBYLD1!CE217*(1-VLOOKUP(AEBYLD2!CE$4,'[1]INTERNAL PARAMETERS-1'!$B$5:$J$44,5,FALSE))*VLOOKUP(AEBYLD2!CE$4,'[1]INTERNAL PARAMETERS-1'!$B$5:$J$44,8,FALSE)*VLOOKUP(AEBYLD2!CE$4,'[1]INTERNAL PARAMETERS-1'!$B$5:$J$44,3,FALSE)</f>
        <v>0</v>
      </c>
      <c r="CF217" s="50">
        <f>AEBYLD1!CF217*VLOOKUP(AEBYLD2!CF$4,'[1]INTERNAL PARAMETERS-1'!$B$5:$J$44,5,FALSE)*VLOOKUP(AEBYLD2!CF$4,'[1]INTERNAL PARAMETERS-1'!$B$5:$J$44,6,FALSE)*VLOOKUP(AEBYLD2!CF$4,'[1]INTERNAL PARAMETERS-1'!$B$5:$J$44,3,FALSE) + AEBYLD1!CF217*(1-VLOOKUP(AEBYLD2!CF$4,'[1]INTERNAL PARAMETERS-1'!$B$5:$J$44,5,FALSE))*VLOOKUP(AEBYLD2!CF$4,'[1]INTERNAL PARAMETERS-1'!$B$5:$J$44,8,FALSE)*VLOOKUP(AEBYLD2!CF$4,'[1]INTERNAL PARAMETERS-1'!$B$5:$J$44,3,FALSE)</f>
        <v>0</v>
      </c>
      <c r="CG217" s="50">
        <f>AEBYLD1!CG217*VLOOKUP(AEBYLD2!CG$4,'[1]INTERNAL PARAMETERS-1'!$B$5:$J$44,5,FALSE)*VLOOKUP(AEBYLD2!CG$4,'[1]INTERNAL PARAMETERS-1'!$B$5:$J$44,6,FALSE)*VLOOKUP(AEBYLD2!CG$4,'[1]INTERNAL PARAMETERS-1'!$B$5:$J$44,3,FALSE) + AEBYLD1!CG217*(1-VLOOKUP(AEBYLD2!CG$4,'[1]INTERNAL PARAMETERS-1'!$B$5:$J$44,5,FALSE))*VLOOKUP(AEBYLD2!CG$4,'[1]INTERNAL PARAMETERS-1'!$B$5:$J$44,8,FALSE)*VLOOKUP(AEBYLD2!CG$4,'[1]INTERNAL PARAMETERS-1'!$B$5:$J$44,3,FALSE)</f>
        <v>0</v>
      </c>
      <c r="CH217" s="49">
        <f>AEBYLD1!CH217*VLOOKUP(AEBYLD2!CH$4,'[1]INTERNAL PARAMETERS-1'!$B$5:$J$44,5,FALSE)*VLOOKUP(AEBYLD2!CH$4,'[1]INTERNAL PARAMETERS-1'!$B$5:$J$44,6,FALSE)*VLOOKUP(AEBYLD2!CH$4,'[1]INTERNAL PARAMETERS-1'!$B$5:$J$44,3,FALSE) + AEBYLD1!CH217*(1-VLOOKUP(AEBYLD2!CH$4,'[1]INTERNAL PARAMETERS-1'!$B$5:$J$44,5,FALSE))*VLOOKUP(AEBYLD2!CH$4,'[1]INTERNAL PARAMETERS-1'!$B$5:$J$44,8,FALSE)*VLOOKUP(AEBYLD2!CH$4,'[1]INTERNAL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 x14ac:dyDescent="0.4">
      <c r="B218" s="64" t="s">
        <v>7</v>
      </c>
      <c r="C218" s="63" t="s">
        <v>71</v>
      </c>
      <c r="D218" s="63" t="s">
        <v>73</v>
      </c>
      <c r="E218" s="147">
        <f>AEB!AF218</f>
        <v>0</v>
      </c>
      <c r="F218" s="62">
        <f>'[1]INTERNAL PARAMETERS-1'!M20</f>
        <v>12.89</v>
      </c>
      <c r="G218" s="51">
        <f>AEBYLD1!G218*VLOOKUP(AEBYLD2!G$4,'[1]INTERNAL PARAMETERS-1'!$B$5:$J$44,5,FALSE)*VLOOKUP(AEBYLD2!G$4,'[1]INTERNAL PARAMETERS-1'!$B$5:$J$44,7,FALSE)*AEBYLD2!$F218 + AEBYLD1!G218*(1-VLOOKUP(AEBYLD2!G$4,'[1]INTERNAL PARAMETERS-1'!$B$5:$J$44,5,FALSE))*VLOOKUP(AEBYLD2!G$4,'[1]INTERNAL PARAMETERS-1'!$B$5:$J$44,9,FALSE)*AEBYLD2!$F218</f>
        <v>0</v>
      </c>
      <c r="H218" s="50">
        <f>AEBYLD1!H218*VLOOKUP(AEBYLD2!H$4,'[1]INTERNAL PARAMETERS-1'!$B$5:$J$44,5,FALSE)*VLOOKUP(AEBYLD2!H$4,'[1]INTERNAL PARAMETERS-1'!$B$5:$J$44,7,FALSE)*AEBYLD2!$F218 + AEBYLD1!H218*(1-VLOOKUP(AEBYLD2!H$4,'[1]INTERNAL PARAMETERS-1'!$B$5:$J$44,5,FALSE))*VLOOKUP(AEBYLD2!H$4,'[1]INTERNAL PARAMETERS-1'!$B$5:$J$44,9,FALSE)*AEBYLD2!$F218</f>
        <v>0</v>
      </c>
      <c r="I218" s="50">
        <f>AEBYLD1!I218*VLOOKUP(AEBYLD2!I$4,'[1]INTERNAL PARAMETERS-1'!$B$5:$J$44,5,FALSE)*VLOOKUP(AEBYLD2!I$4,'[1]INTERNAL PARAMETERS-1'!$B$5:$J$44,7,FALSE)*AEBYLD2!$F218 + AEBYLD1!I218*(1-VLOOKUP(AEBYLD2!I$4,'[1]INTERNAL PARAMETERS-1'!$B$5:$J$44,5,FALSE))*VLOOKUP(AEBYLD2!I$4,'[1]INTERNAL PARAMETERS-1'!$B$5:$J$44,9,FALSE)*AEBYLD2!$F218</f>
        <v>0</v>
      </c>
      <c r="J218" s="50">
        <f>AEBYLD1!J218*VLOOKUP(AEBYLD2!J$4,'[1]INTERNAL PARAMETERS-1'!$B$5:$J$44,5,FALSE)*VLOOKUP(AEBYLD2!J$4,'[1]INTERNAL PARAMETERS-1'!$B$5:$J$44,7,FALSE)*AEBYLD2!$F218 + AEBYLD1!J218*(1-VLOOKUP(AEBYLD2!J$4,'[1]INTERNAL PARAMETERS-1'!$B$5:$J$44,5,FALSE))*VLOOKUP(AEBYLD2!J$4,'[1]INTERNAL PARAMETERS-1'!$B$5:$J$44,9,FALSE)*AEBYLD2!$F218</f>
        <v>0</v>
      </c>
      <c r="K218" s="50">
        <f>AEBYLD1!K218*VLOOKUP(AEBYLD2!K$4,'[1]INTERNAL PARAMETERS-1'!$B$5:$J$44,5,FALSE)*VLOOKUP(AEBYLD2!K$4,'[1]INTERNAL PARAMETERS-1'!$B$5:$J$44,7,FALSE)*AEBYLD2!$F218 + AEBYLD1!K218*(1-VLOOKUP(AEBYLD2!K$4,'[1]INTERNAL PARAMETERS-1'!$B$5:$J$44,5,FALSE))*VLOOKUP(AEBYLD2!K$4,'[1]INTERNAL PARAMETERS-1'!$B$5:$J$44,9,FALSE)*AEBYLD2!$F218</f>
        <v>0</v>
      </c>
      <c r="L218" s="50">
        <f>AEBYLD1!L218*VLOOKUP(AEBYLD2!L$4,'[1]INTERNAL PARAMETERS-1'!$B$5:$J$44,5,FALSE)*VLOOKUP(AEBYLD2!L$4,'[1]INTERNAL PARAMETERS-1'!$B$5:$J$44,7,FALSE)*AEBYLD2!$F218 + AEBYLD1!L218*(1-VLOOKUP(AEBYLD2!L$4,'[1]INTERNAL PARAMETERS-1'!$B$5:$J$44,5,FALSE))*VLOOKUP(AEBYLD2!L$4,'[1]INTERNAL PARAMETERS-1'!$B$5:$J$44,9,FALSE)*AEBYLD2!$F218</f>
        <v>0</v>
      </c>
      <c r="M218" s="50">
        <f>AEBYLD1!M218*VLOOKUP(AEBYLD2!M$4,'[1]INTERNAL PARAMETERS-1'!$B$5:$J$44,5,FALSE)*VLOOKUP(AEBYLD2!M$4,'[1]INTERNAL PARAMETERS-1'!$B$5:$J$44,7,FALSE)*AEBYLD2!$F218 + AEBYLD1!M218*(1-VLOOKUP(AEBYLD2!M$4,'[1]INTERNAL PARAMETERS-1'!$B$5:$J$44,5,FALSE))*VLOOKUP(AEBYLD2!M$4,'[1]INTERNAL PARAMETERS-1'!$B$5:$J$44,9,FALSE)*AEBYLD2!$F218</f>
        <v>0</v>
      </c>
      <c r="N218" s="50">
        <f>AEBYLD1!N218*VLOOKUP(AEBYLD2!N$4,'[1]INTERNAL PARAMETERS-1'!$B$5:$J$44,5,FALSE)*VLOOKUP(AEBYLD2!N$4,'[1]INTERNAL PARAMETERS-1'!$B$5:$J$44,7,FALSE)*AEBYLD2!$F218 + AEBYLD1!N218*(1-VLOOKUP(AEBYLD2!N$4,'[1]INTERNAL PARAMETERS-1'!$B$5:$J$44,5,FALSE))*VLOOKUP(AEBYLD2!N$4,'[1]INTERNAL PARAMETERS-1'!$B$5:$J$44,9,FALSE)*AEBYLD2!$F218</f>
        <v>0</v>
      </c>
      <c r="O218" s="50">
        <f>AEBYLD1!O218*VLOOKUP(AEBYLD2!O$4,'[1]INTERNAL PARAMETERS-1'!$B$5:$J$44,5,FALSE)*VLOOKUP(AEBYLD2!O$4,'[1]INTERNAL PARAMETERS-1'!$B$5:$J$44,7,FALSE)*AEBYLD2!$F218 + AEBYLD1!O218*(1-VLOOKUP(AEBYLD2!O$4,'[1]INTERNAL PARAMETERS-1'!$B$5:$J$44,5,FALSE))*VLOOKUP(AEBYLD2!O$4,'[1]INTERNAL PARAMETERS-1'!$B$5:$J$44,9,FALSE)*AEBYLD2!$F218</f>
        <v>0</v>
      </c>
      <c r="P218" s="50">
        <f>AEBYLD1!P218*VLOOKUP(AEBYLD2!P$4,'[1]INTERNAL PARAMETERS-1'!$B$5:$J$44,5,FALSE)*VLOOKUP(AEBYLD2!P$4,'[1]INTERNAL PARAMETERS-1'!$B$5:$J$44,7,FALSE)*AEBYLD2!$F218 + AEBYLD1!P218*(1-VLOOKUP(AEBYLD2!P$4,'[1]INTERNAL PARAMETERS-1'!$B$5:$J$44,5,FALSE))*VLOOKUP(AEBYLD2!P$4,'[1]INTERNAL PARAMETERS-1'!$B$5:$J$44,9,FALSE)*AEBYLD2!$F218</f>
        <v>0</v>
      </c>
      <c r="Q218" s="50">
        <f>AEBYLD1!Q218*VLOOKUP(AEBYLD2!Q$4,'[1]INTERNAL PARAMETERS-1'!$B$5:$J$44,5,FALSE)*VLOOKUP(AEBYLD2!Q$4,'[1]INTERNAL PARAMETERS-1'!$B$5:$J$44,7,FALSE)*AEBYLD2!$F218 + AEBYLD1!Q218*(1-VLOOKUP(AEBYLD2!Q$4,'[1]INTERNAL PARAMETERS-1'!$B$5:$J$44,5,FALSE))*VLOOKUP(AEBYLD2!Q$4,'[1]INTERNAL PARAMETERS-1'!$B$5:$J$44,9,FALSE)*AEBYLD2!$F218</f>
        <v>0</v>
      </c>
      <c r="R218" s="50">
        <f>AEBYLD1!R218*VLOOKUP(AEBYLD2!R$4,'[1]INTERNAL PARAMETERS-1'!$B$5:$J$44,5,FALSE)*VLOOKUP(AEBYLD2!R$4,'[1]INTERNAL PARAMETERS-1'!$B$5:$J$44,7,FALSE)*AEBYLD2!$F218 + AEBYLD1!R218*(1-VLOOKUP(AEBYLD2!R$4,'[1]INTERNAL PARAMETERS-1'!$B$5:$J$44,5,FALSE))*VLOOKUP(AEBYLD2!R$4,'[1]INTERNAL PARAMETERS-1'!$B$5:$J$44,9,FALSE)*AEBYLD2!$F218</f>
        <v>0</v>
      </c>
      <c r="S218" s="50">
        <f>AEBYLD1!S218*VLOOKUP(AEBYLD2!S$4,'[1]INTERNAL PARAMETERS-1'!$B$5:$J$44,5,FALSE)*VLOOKUP(AEBYLD2!S$4,'[1]INTERNAL PARAMETERS-1'!$B$5:$J$44,7,FALSE)*AEBYLD2!$F218 + AEBYLD1!S218*(1-VLOOKUP(AEBYLD2!S$4,'[1]INTERNAL PARAMETERS-1'!$B$5:$J$44,5,FALSE))*VLOOKUP(AEBYLD2!S$4,'[1]INTERNAL PARAMETERS-1'!$B$5:$J$44,9,FALSE)*AEBYLD2!$F218</f>
        <v>0</v>
      </c>
      <c r="T218" s="50">
        <f>AEBYLD1!T218*VLOOKUP(AEBYLD2!T$4,'[1]INTERNAL PARAMETERS-1'!$B$5:$J$44,5,FALSE)*VLOOKUP(AEBYLD2!T$4,'[1]INTERNAL PARAMETERS-1'!$B$5:$J$44,7,FALSE)*AEBYLD2!$F218 + AEBYLD1!T218*(1-VLOOKUP(AEBYLD2!T$4,'[1]INTERNAL PARAMETERS-1'!$B$5:$J$44,5,FALSE))*VLOOKUP(AEBYLD2!T$4,'[1]INTERNAL PARAMETERS-1'!$B$5:$J$44,9,FALSE)*AEBYLD2!$F218</f>
        <v>0</v>
      </c>
      <c r="U218" s="50">
        <f>AEBYLD1!U218*VLOOKUP(AEBYLD2!U$4,'[1]INTERNAL PARAMETERS-1'!$B$5:$J$44,5,FALSE)*VLOOKUP(AEBYLD2!U$4,'[1]INTERNAL PARAMETERS-1'!$B$5:$J$44,7,FALSE)*AEBYLD2!$F218 + AEBYLD1!U218*(1-VLOOKUP(AEBYLD2!U$4,'[1]INTERNAL PARAMETERS-1'!$B$5:$J$44,5,FALSE))*VLOOKUP(AEBYLD2!U$4,'[1]INTERNAL PARAMETERS-1'!$B$5:$J$44,9,FALSE)*AEBYLD2!$F218</f>
        <v>0</v>
      </c>
      <c r="V218" s="50">
        <f>AEBYLD1!V218*VLOOKUP(AEBYLD2!V$4,'[1]INTERNAL PARAMETERS-1'!$B$5:$J$44,5,FALSE)*VLOOKUP(AEBYLD2!V$4,'[1]INTERNAL PARAMETERS-1'!$B$5:$J$44,7,FALSE)*AEBYLD2!$F218 + AEBYLD1!V218*(1-VLOOKUP(AEBYLD2!V$4,'[1]INTERNAL PARAMETERS-1'!$B$5:$J$44,5,FALSE))*VLOOKUP(AEBYLD2!V$4,'[1]INTERNAL PARAMETERS-1'!$B$5:$J$44,9,FALSE)*AEBYLD2!$F218</f>
        <v>0</v>
      </c>
      <c r="W218" s="50">
        <f>AEBYLD1!W218*VLOOKUP(AEBYLD2!W$4,'[1]INTERNAL PARAMETERS-1'!$B$5:$J$44,5,FALSE)*VLOOKUP(AEBYLD2!W$4,'[1]INTERNAL PARAMETERS-1'!$B$5:$J$44,7,FALSE)*AEBYLD2!$F218 + AEBYLD1!W218*(1-VLOOKUP(AEBYLD2!W$4,'[1]INTERNAL PARAMETERS-1'!$B$5:$J$44,5,FALSE))*VLOOKUP(AEBYLD2!W$4,'[1]INTERNAL PARAMETERS-1'!$B$5:$J$44,9,FALSE)*AEBYLD2!$F218</f>
        <v>0</v>
      </c>
      <c r="X218" s="50">
        <f>AEBYLD1!X218*VLOOKUP(AEBYLD2!X$4,'[1]INTERNAL PARAMETERS-1'!$B$5:$J$44,5,FALSE)*VLOOKUP(AEBYLD2!X$4,'[1]INTERNAL PARAMETERS-1'!$B$5:$J$44,7,FALSE)*AEBYLD2!$F218 + AEBYLD1!X218*(1-VLOOKUP(AEBYLD2!X$4,'[1]INTERNAL PARAMETERS-1'!$B$5:$J$44,5,FALSE))*VLOOKUP(AEBYLD2!X$4,'[1]INTERNAL PARAMETERS-1'!$B$5:$J$44,9,FALSE)*AEBYLD2!$F218</f>
        <v>0</v>
      </c>
      <c r="Y218" s="50">
        <f>AEBYLD1!Y218*VLOOKUP(AEBYLD2!Y$4,'[1]INTERNAL PARAMETERS-1'!$B$5:$J$44,5,FALSE)*VLOOKUP(AEBYLD2!Y$4,'[1]INTERNAL PARAMETERS-1'!$B$5:$J$44,7,FALSE)*AEBYLD2!$F218 + AEBYLD1!Y218*(1-VLOOKUP(AEBYLD2!Y$4,'[1]INTERNAL PARAMETERS-1'!$B$5:$J$44,5,FALSE))*VLOOKUP(AEBYLD2!Y$4,'[1]INTERNAL PARAMETERS-1'!$B$5:$J$44,9,FALSE)*AEBYLD2!$F218</f>
        <v>0</v>
      </c>
      <c r="Z218" s="50">
        <f>AEBYLD1!Z218*VLOOKUP(AEBYLD2!Z$4,'[1]INTERNAL PARAMETERS-1'!$B$5:$J$44,5,FALSE)*VLOOKUP(AEBYLD2!Z$4,'[1]INTERNAL PARAMETERS-1'!$B$5:$J$44,7,FALSE)*AEBYLD2!$F218 + AEBYLD1!Z218*(1-VLOOKUP(AEBYLD2!Z$4,'[1]INTERNAL PARAMETERS-1'!$B$5:$J$44,5,FALSE))*VLOOKUP(AEBYLD2!Z$4,'[1]INTERNAL PARAMETERS-1'!$B$5:$J$44,9,FALSE)*AEBYLD2!$F218</f>
        <v>0</v>
      </c>
      <c r="AA218" s="50">
        <f>AEBYLD1!AA218*VLOOKUP(AEBYLD2!AA$4,'[1]INTERNAL PARAMETERS-1'!$B$5:$J$44,5,FALSE)*VLOOKUP(AEBYLD2!AA$4,'[1]INTERNAL PARAMETERS-1'!$B$5:$J$44,7,FALSE)*AEBYLD2!$F218 + AEBYLD1!AA218*(1-VLOOKUP(AEBYLD2!AA$4,'[1]INTERNAL PARAMETERS-1'!$B$5:$J$44,5,FALSE))*VLOOKUP(AEBYLD2!AA$4,'[1]INTERNAL PARAMETERS-1'!$B$5:$J$44,9,FALSE)*AEBYLD2!$F218</f>
        <v>0</v>
      </c>
      <c r="AB218" s="50">
        <f>AEBYLD1!AB218*VLOOKUP(AEBYLD2!AB$4,'[1]INTERNAL PARAMETERS-1'!$B$5:$J$44,5,FALSE)*VLOOKUP(AEBYLD2!AB$4,'[1]INTERNAL PARAMETERS-1'!$B$5:$J$44,7,FALSE)*AEBYLD2!$F218 + AEBYLD1!AB218*(1-VLOOKUP(AEBYLD2!AB$4,'[1]INTERNAL PARAMETERS-1'!$B$5:$J$44,5,FALSE))*VLOOKUP(AEBYLD2!AB$4,'[1]INTERNAL PARAMETERS-1'!$B$5:$J$44,9,FALSE)*AEBYLD2!$F218</f>
        <v>0</v>
      </c>
      <c r="AC218" s="50">
        <f>AEBYLD1!AC218*VLOOKUP(AEBYLD2!AC$4,'[1]INTERNAL PARAMETERS-1'!$B$5:$J$44,5,FALSE)*VLOOKUP(AEBYLD2!AC$4,'[1]INTERNAL PARAMETERS-1'!$B$5:$J$44,7,FALSE)*AEBYLD2!$F218 + AEBYLD1!AC218*(1-VLOOKUP(AEBYLD2!AC$4,'[1]INTERNAL PARAMETERS-1'!$B$5:$J$44,5,FALSE))*VLOOKUP(AEBYLD2!AC$4,'[1]INTERNAL PARAMETERS-1'!$B$5:$J$44,9,FALSE)*AEBYLD2!$F218</f>
        <v>0</v>
      </c>
      <c r="AD218" s="50">
        <f>AEBYLD1!AD218*VLOOKUP(AEBYLD2!AD$4,'[1]INTERNAL PARAMETERS-1'!$B$5:$J$44,5,FALSE)*VLOOKUP(AEBYLD2!AD$4,'[1]INTERNAL PARAMETERS-1'!$B$5:$J$44,7,FALSE)*AEBYLD2!$F218 + AEBYLD1!AD218*(1-VLOOKUP(AEBYLD2!AD$4,'[1]INTERNAL PARAMETERS-1'!$B$5:$J$44,5,FALSE))*VLOOKUP(AEBYLD2!AD$4,'[1]INTERNAL PARAMETERS-1'!$B$5:$J$44,9,FALSE)*AEBYLD2!$F218</f>
        <v>0</v>
      </c>
      <c r="AE218" s="50">
        <f>AEBYLD1!AE218*VLOOKUP(AEBYLD2!AE$4,'[1]INTERNAL PARAMETERS-1'!$B$5:$J$44,5,FALSE)*VLOOKUP(AEBYLD2!AE$4,'[1]INTERNAL PARAMETERS-1'!$B$5:$J$44,7,FALSE)*AEBYLD2!$F218 + AEBYLD1!AE218*(1-VLOOKUP(AEBYLD2!AE$4,'[1]INTERNAL PARAMETERS-1'!$B$5:$J$44,5,FALSE))*VLOOKUP(AEBYLD2!AE$4,'[1]INTERNAL PARAMETERS-1'!$B$5:$J$44,9,FALSE)*AEBYLD2!$F218</f>
        <v>0</v>
      </c>
      <c r="AF218" s="50">
        <f>AEBYLD1!AF218*VLOOKUP(AEBYLD2!AF$4,'[1]INTERNAL PARAMETERS-1'!$B$5:$J$44,5,FALSE)*VLOOKUP(AEBYLD2!AF$4,'[1]INTERNAL PARAMETERS-1'!$B$5:$J$44,7,FALSE)*AEBYLD2!$F218 + AEBYLD1!AF218*(1-VLOOKUP(AEBYLD2!AF$4,'[1]INTERNAL PARAMETERS-1'!$B$5:$J$44,5,FALSE))*VLOOKUP(AEBYLD2!AF$4,'[1]INTERNAL PARAMETERS-1'!$B$5:$J$44,9,FALSE)*AEBYLD2!$F218</f>
        <v>0</v>
      </c>
      <c r="AG218" s="50">
        <f>AEBYLD1!AG218*VLOOKUP(AEBYLD2!AG$4,'[1]INTERNAL PARAMETERS-1'!$B$5:$J$44,5,FALSE)*VLOOKUP(AEBYLD2!AG$4,'[1]INTERNAL PARAMETERS-1'!$B$5:$J$44,7,FALSE)*AEBYLD2!$F218 + AEBYLD1!AG218*(1-VLOOKUP(AEBYLD2!AG$4,'[1]INTERNAL PARAMETERS-1'!$B$5:$J$44,5,FALSE))*VLOOKUP(AEBYLD2!AG$4,'[1]INTERNAL PARAMETERS-1'!$B$5:$J$44,9,FALSE)*AEBYLD2!$F218</f>
        <v>0</v>
      </c>
      <c r="AH218" s="50">
        <f>AEBYLD1!AH218*VLOOKUP(AEBYLD2!AH$4,'[1]INTERNAL PARAMETERS-1'!$B$5:$J$44,5,FALSE)*VLOOKUP(AEBYLD2!AH$4,'[1]INTERNAL PARAMETERS-1'!$B$5:$J$44,7,FALSE)*AEBYLD2!$F218 + AEBYLD1!AH218*(1-VLOOKUP(AEBYLD2!AH$4,'[1]INTERNAL PARAMETERS-1'!$B$5:$J$44,5,FALSE))*VLOOKUP(AEBYLD2!AH$4,'[1]INTERNAL PARAMETERS-1'!$B$5:$J$44,9,FALSE)*AEBYLD2!$F218</f>
        <v>0</v>
      </c>
      <c r="AI218" s="50">
        <f>AEBYLD1!AI218*VLOOKUP(AEBYLD2!AI$4,'[1]INTERNAL PARAMETERS-1'!$B$5:$J$44,5,FALSE)*VLOOKUP(AEBYLD2!AI$4,'[1]INTERNAL PARAMETERS-1'!$B$5:$J$44,7,FALSE)*AEBYLD2!$F218 + AEBYLD1!AI218*(1-VLOOKUP(AEBYLD2!AI$4,'[1]INTERNAL PARAMETERS-1'!$B$5:$J$44,5,FALSE))*VLOOKUP(AEBYLD2!AI$4,'[1]INTERNAL PARAMETERS-1'!$B$5:$J$44,9,FALSE)*AEBYLD2!$F218</f>
        <v>0</v>
      </c>
      <c r="AJ218" s="50">
        <f>AEBYLD1!AJ218*VLOOKUP(AEBYLD2!AJ$4,'[1]INTERNAL PARAMETERS-1'!$B$5:$J$44,5,FALSE)*VLOOKUP(AEBYLD2!AJ$4,'[1]INTERNAL PARAMETERS-1'!$B$5:$J$44,7,FALSE)*AEBYLD2!$F218 + AEBYLD1!AJ218*(1-VLOOKUP(AEBYLD2!AJ$4,'[1]INTERNAL PARAMETERS-1'!$B$5:$J$44,5,FALSE))*VLOOKUP(AEBYLD2!AJ$4,'[1]INTERNAL PARAMETERS-1'!$B$5:$J$44,9,FALSE)*AEBYLD2!$F218</f>
        <v>0</v>
      </c>
      <c r="AK218" s="50">
        <f>AEBYLD1!AK218*VLOOKUP(AEBYLD2!AK$4,'[1]INTERNAL PARAMETERS-1'!$B$5:$J$44,5,FALSE)*VLOOKUP(AEBYLD2!AK$4,'[1]INTERNAL PARAMETERS-1'!$B$5:$J$44,7,FALSE)*AEBYLD2!$F218 + AEBYLD1!AK218*(1-VLOOKUP(AEBYLD2!AK$4,'[1]INTERNAL PARAMETERS-1'!$B$5:$J$44,5,FALSE))*VLOOKUP(AEBYLD2!AK$4,'[1]INTERNAL PARAMETERS-1'!$B$5:$J$44,9,FALSE)*AEBYLD2!$F218</f>
        <v>0</v>
      </c>
      <c r="AL218" s="50">
        <f>AEBYLD1!AL218*VLOOKUP(AEBYLD2!AL$4,'[1]INTERNAL PARAMETERS-1'!$B$5:$J$44,5,FALSE)*VLOOKUP(AEBYLD2!AL$4,'[1]INTERNAL PARAMETERS-1'!$B$5:$J$44,7,FALSE)*AEBYLD2!$F218 + AEBYLD1!AL218*(1-VLOOKUP(AEBYLD2!AL$4,'[1]INTERNAL PARAMETERS-1'!$B$5:$J$44,5,FALSE))*VLOOKUP(AEBYLD2!AL$4,'[1]INTERNAL PARAMETERS-1'!$B$5:$J$44,9,FALSE)*AEBYLD2!$F218</f>
        <v>0</v>
      </c>
      <c r="AM218" s="50">
        <f>AEBYLD1!AM218*VLOOKUP(AEBYLD2!AM$4,'[1]INTERNAL PARAMETERS-1'!$B$5:$J$44,5,FALSE)*VLOOKUP(AEBYLD2!AM$4,'[1]INTERNAL PARAMETERS-1'!$B$5:$J$44,7,FALSE)*AEBYLD2!$F218 + AEBYLD1!AM218*(1-VLOOKUP(AEBYLD2!AM$4,'[1]INTERNAL PARAMETERS-1'!$B$5:$J$44,5,FALSE))*VLOOKUP(AEBYLD2!AM$4,'[1]INTERNAL PARAMETERS-1'!$B$5:$J$44,9,FALSE)*AEBYLD2!$F218</f>
        <v>0</v>
      </c>
      <c r="AN218" s="50">
        <f>AEBYLD1!AN218*VLOOKUP(AEBYLD2!AN$4,'[1]INTERNAL PARAMETERS-1'!$B$5:$J$44,5,FALSE)*VLOOKUP(AEBYLD2!AN$4,'[1]INTERNAL PARAMETERS-1'!$B$5:$J$44,7,FALSE)*AEBYLD2!$F218 + AEBYLD1!AN218*(1-VLOOKUP(AEBYLD2!AN$4,'[1]INTERNAL PARAMETERS-1'!$B$5:$J$44,5,FALSE))*VLOOKUP(AEBYLD2!AN$4,'[1]INTERNAL PARAMETERS-1'!$B$5:$J$44,9,FALSE)*AEBYLD2!$F218</f>
        <v>0</v>
      </c>
      <c r="AO218" s="50">
        <f>AEBYLD1!AO218*VLOOKUP(AEBYLD2!AO$4,'[1]INTERNAL PARAMETERS-1'!$B$5:$J$44,5,FALSE)*VLOOKUP(AEBYLD2!AO$4,'[1]INTERNAL PARAMETERS-1'!$B$5:$J$44,7,FALSE)*AEBYLD2!$F218 + AEBYLD1!AO218*(1-VLOOKUP(AEBYLD2!AO$4,'[1]INTERNAL PARAMETERS-1'!$B$5:$J$44,5,FALSE))*VLOOKUP(AEBYLD2!AO$4,'[1]INTERNAL PARAMETERS-1'!$B$5:$J$44,9,FALSE)*AEBYLD2!$F218</f>
        <v>0</v>
      </c>
      <c r="AP218" s="50">
        <f>AEBYLD1!AP218*VLOOKUP(AEBYLD2!AP$4,'[1]INTERNAL PARAMETERS-1'!$B$5:$J$44,5,FALSE)*VLOOKUP(AEBYLD2!AP$4,'[1]INTERNAL PARAMETERS-1'!$B$5:$J$44,7,FALSE)*AEBYLD2!$F218 + AEBYLD1!AP218*(1-VLOOKUP(AEBYLD2!AP$4,'[1]INTERNAL PARAMETERS-1'!$B$5:$J$44,5,FALSE))*VLOOKUP(AEBYLD2!AP$4,'[1]INTERNAL PARAMETERS-1'!$B$5:$J$44,9,FALSE)*AEBYLD2!$F218</f>
        <v>0</v>
      </c>
      <c r="AQ218" s="50">
        <f>AEBYLD1!AQ218*VLOOKUP(AEBYLD2!AQ$4,'[1]INTERNAL PARAMETERS-1'!$B$5:$J$44,5,FALSE)*VLOOKUP(AEBYLD2!AQ$4,'[1]INTERNAL PARAMETERS-1'!$B$5:$J$44,7,FALSE)*AEBYLD2!$F218 + AEBYLD1!AQ218*(1-VLOOKUP(AEBYLD2!AQ$4,'[1]INTERNAL PARAMETERS-1'!$B$5:$J$44,5,FALSE))*VLOOKUP(AEBYLD2!AQ$4,'[1]INTERNAL PARAMETERS-1'!$B$5:$J$44,9,FALSE)*AEBYLD2!$F218</f>
        <v>0</v>
      </c>
      <c r="AR218" s="50">
        <f>AEBYLD1!AR218*VLOOKUP(AEBYLD2!AR$4,'[1]INTERNAL PARAMETERS-1'!$B$5:$J$44,5,FALSE)*VLOOKUP(AEBYLD2!AR$4,'[1]INTERNAL PARAMETERS-1'!$B$5:$J$44,7,FALSE)*AEBYLD2!$F218 + AEBYLD1!AR218*(1-VLOOKUP(AEBYLD2!AR$4,'[1]INTERNAL PARAMETERS-1'!$B$5:$J$44,5,FALSE))*VLOOKUP(AEBYLD2!AR$4,'[1]INTERNAL PARAMETERS-1'!$B$5:$J$44,9,FALSE)*AEBYLD2!$F218</f>
        <v>0</v>
      </c>
      <c r="AS218" s="50">
        <f>AEBYLD1!AS218*VLOOKUP(AEBYLD2!AS$4,'[1]INTERNAL PARAMETERS-1'!$B$5:$J$44,5,FALSE)*VLOOKUP(AEBYLD2!AS$4,'[1]INTERNAL PARAMETERS-1'!$B$5:$J$44,7,FALSE)*AEBYLD2!$F218 + AEBYLD1!AS218*(1-VLOOKUP(AEBYLD2!AS$4,'[1]INTERNAL PARAMETERS-1'!$B$5:$J$44,5,FALSE))*VLOOKUP(AEBYLD2!AS$4,'[1]INTERNAL PARAMETERS-1'!$B$5:$J$44,9,FALSE)*AEBYLD2!$F218</f>
        <v>0</v>
      </c>
      <c r="AT218" s="49">
        <f>AEBYLD1!AT218*VLOOKUP(AEBYLD2!AT$4,'[1]INTERNAL PARAMETERS-1'!$B$5:$J$44,5,FALSE)*VLOOKUP(AEBYLD2!AT$4,'[1]INTERNAL PARAMETERS-1'!$B$5:$J$44,7,FALSE)*AEBYLD2!$F218 + AEBYLD1!AT218*(1-VLOOKUP(AEBYLD2!AT$4,'[1]INTERNAL PARAMETERS-1'!$B$5:$J$44,5,FALSE))*VLOOKUP(AEBYLD2!AT$4,'[1]INTERNAL PARAMETERS-1'!$B$5:$J$44,9,FALSE)*AEBYLD2!$F218</f>
        <v>0</v>
      </c>
      <c r="AU218" s="51">
        <f>AEBYLD1!AU218*VLOOKUP(AEBYLD2!AU$4,'[1]INTERNAL PARAMETERS-1'!$B$5:$J$44,5,FALSE)*VLOOKUP(AEBYLD2!AU$4,'[1]INTERNAL PARAMETERS-1'!$B$5:$J$44,6,FALSE)*VLOOKUP(AEBYLD2!AU$4,'[1]INTERNAL PARAMETERS-1'!$B$5:$J$44,3,FALSE) + AEBYLD1!AU218*(1-VLOOKUP(AEBYLD2!AU$4,'[1]INTERNAL PARAMETERS-1'!$B$5:$J$44,5,FALSE))*VLOOKUP(AEBYLD2!AU$4,'[1]INTERNAL PARAMETERS-1'!$B$5:$J$44,8,FALSE)*VLOOKUP(AEBYLD2!AU$4,'[1]INTERNAL PARAMETERS-1'!$B$5:$J$44,3,FALSE)</f>
        <v>0</v>
      </c>
      <c r="AV218" s="50">
        <f>AEBYLD1!AV218*VLOOKUP(AEBYLD2!AV$4,'[1]INTERNAL PARAMETERS-1'!$B$5:$J$44,5,FALSE)*VLOOKUP(AEBYLD2!AV$4,'[1]INTERNAL PARAMETERS-1'!$B$5:$J$44,6,FALSE)*VLOOKUP(AEBYLD2!AV$4,'[1]INTERNAL PARAMETERS-1'!$B$5:$J$44,3,FALSE) + AEBYLD1!AV218*(1-VLOOKUP(AEBYLD2!AV$4,'[1]INTERNAL PARAMETERS-1'!$B$5:$J$44,5,FALSE))*VLOOKUP(AEBYLD2!AV$4,'[1]INTERNAL PARAMETERS-1'!$B$5:$J$44,8,FALSE)*VLOOKUP(AEBYLD2!AV$4,'[1]INTERNAL PARAMETERS-1'!$B$5:$J$44,3,FALSE)</f>
        <v>0</v>
      </c>
      <c r="AW218" s="50">
        <f>AEBYLD1!AW218*VLOOKUP(AEBYLD2!AW$4,'[1]INTERNAL PARAMETERS-1'!$B$5:$J$44,5,FALSE)*VLOOKUP(AEBYLD2!AW$4,'[1]INTERNAL PARAMETERS-1'!$B$5:$J$44,6,FALSE)*VLOOKUP(AEBYLD2!AW$4,'[1]INTERNAL PARAMETERS-1'!$B$5:$J$44,3,FALSE) + AEBYLD1!AW218*(1-VLOOKUP(AEBYLD2!AW$4,'[1]INTERNAL PARAMETERS-1'!$B$5:$J$44,5,FALSE))*VLOOKUP(AEBYLD2!AW$4,'[1]INTERNAL PARAMETERS-1'!$B$5:$J$44,8,FALSE)*VLOOKUP(AEBYLD2!AW$4,'[1]INTERNAL PARAMETERS-1'!$B$5:$J$44,3,FALSE)</f>
        <v>0</v>
      </c>
      <c r="AX218" s="50">
        <f>AEBYLD1!AX218*VLOOKUP(AEBYLD2!AX$4,'[1]INTERNAL PARAMETERS-1'!$B$5:$J$44,5,FALSE)*VLOOKUP(AEBYLD2!AX$4,'[1]INTERNAL PARAMETERS-1'!$B$5:$J$44,6,FALSE)*VLOOKUP(AEBYLD2!AX$4,'[1]INTERNAL PARAMETERS-1'!$B$5:$J$44,3,FALSE) + AEBYLD1!AX218*(1-VLOOKUP(AEBYLD2!AX$4,'[1]INTERNAL PARAMETERS-1'!$B$5:$J$44,5,FALSE))*VLOOKUP(AEBYLD2!AX$4,'[1]INTERNAL PARAMETERS-1'!$B$5:$J$44,8,FALSE)*VLOOKUP(AEBYLD2!AX$4,'[1]INTERNAL PARAMETERS-1'!$B$5:$J$44,3,FALSE)</f>
        <v>0</v>
      </c>
      <c r="AY218" s="50">
        <f>AEBYLD1!AY218*VLOOKUP(AEBYLD2!AY$4,'[1]INTERNAL PARAMETERS-1'!$B$5:$J$44,5,FALSE)*VLOOKUP(AEBYLD2!AY$4,'[1]INTERNAL PARAMETERS-1'!$B$5:$J$44,6,FALSE)*VLOOKUP(AEBYLD2!AY$4,'[1]INTERNAL PARAMETERS-1'!$B$5:$J$44,3,FALSE) + AEBYLD1!AY218*(1-VLOOKUP(AEBYLD2!AY$4,'[1]INTERNAL PARAMETERS-1'!$B$5:$J$44,5,FALSE))*VLOOKUP(AEBYLD2!AY$4,'[1]INTERNAL PARAMETERS-1'!$B$5:$J$44,8,FALSE)*VLOOKUP(AEBYLD2!AY$4,'[1]INTERNAL PARAMETERS-1'!$B$5:$J$44,3,FALSE)</f>
        <v>0</v>
      </c>
      <c r="AZ218" s="50">
        <f>AEBYLD1!AZ218*VLOOKUP(AEBYLD2!AZ$4,'[1]INTERNAL PARAMETERS-1'!$B$5:$J$44,5,FALSE)*VLOOKUP(AEBYLD2!AZ$4,'[1]INTERNAL PARAMETERS-1'!$B$5:$J$44,6,FALSE)*VLOOKUP(AEBYLD2!AZ$4,'[1]INTERNAL PARAMETERS-1'!$B$5:$J$44,3,FALSE) + AEBYLD1!AZ218*(1-VLOOKUP(AEBYLD2!AZ$4,'[1]INTERNAL PARAMETERS-1'!$B$5:$J$44,5,FALSE))*VLOOKUP(AEBYLD2!AZ$4,'[1]INTERNAL PARAMETERS-1'!$B$5:$J$44,8,FALSE)*VLOOKUP(AEBYLD2!AZ$4,'[1]INTERNAL PARAMETERS-1'!$B$5:$J$44,3,FALSE)</f>
        <v>0</v>
      </c>
      <c r="BA218" s="50">
        <f>AEBYLD1!BA218*VLOOKUP(AEBYLD2!BA$4,'[1]INTERNAL PARAMETERS-1'!$B$5:$J$44,5,FALSE)*VLOOKUP(AEBYLD2!BA$4,'[1]INTERNAL PARAMETERS-1'!$B$5:$J$44,6,FALSE)*VLOOKUP(AEBYLD2!BA$4,'[1]INTERNAL PARAMETERS-1'!$B$5:$J$44,3,FALSE) + AEBYLD1!BA218*(1-VLOOKUP(AEBYLD2!BA$4,'[1]INTERNAL PARAMETERS-1'!$B$5:$J$44,5,FALSE))*VLOOKUP(AEBYLD2!BA$4,'[1]INTERNAL PARAMETERS-1'!$B$5:$J$44,8,FALSE)*VLOOKUP(AEBYLD2!BA$4,'[1]INTERNAL PARAMETERS-1'!$B$5:$J$44,3,FALSE)</f>
        <v>0</v>
      </c>
      <c r="BB218" s="50">
        <f>AEBYLD1!BB218*VLOOKUP(AEBYLD2!BB$4,'[1]INTERNAL PARAMETERS-1'!$B$5:$J$44,5,FALSE)*VLOOKUP(AEBYLD2!BB$4,'[1]INTERNAL PARAMETERS-1'!$B$5:$J$44,6,FALSE)*VLOOKUP(AEBYLD2!BB$4,'[1]INTERNAL PARAMETERS-1'!$B$5:$J$44,3,FALSE) + AEBYLD1!BB218*(1-VLOOKUP(AEBYLD2!BB$4,'[1]INTERNAL PARAMETERS-1'!$B$5:$J$44,5,FALSE))*VLOOKUP(AEBYLD2!BB$4,'[1]INTERNAL PARAMETERS-1'!$B$5:$J$44,8,FALSE)*VLOOKUP(AEBYLD2!BB$4,'[1]INTERNAL PARAMETERS-1'!$B$5:$J$44,3,FALSE)</f>
        <v>0</v>
      </c>
      <c r="BC218" s="50">
        <f>AEBYLD1!BC218*VLOOKUP(AEBYLD2!BC$4,'[1]INTERNAL PARAMETERS-1'!$B$5:$J$44,5,FALSE)*VLOOKUP(AEBYLD2!BC$4,'[1]INTERNAL PARAMETERS-1'!$B$5:$J$44,6,FALSE)*VLOOKUP(AEBYLD2!BC$4,'[1]INTERNAL PARAMETERS-1'!$B$5:$J$44,3,FALSE) + AEBYLD1!BC218*(1-VLOOKUP(AEBYLD2!BC$4,'[1]INTERNAL PARAMETERS-1'!$B$5:$J$44,5,FALSE))*VLOOKUP(AEBYLD2!BC$4,'[1]INTERNAL PARAMETERS-1'!$B$5:$J$44,8,FALSE)*VLOOKUP(AEBYLD2!BC$4,'[1]INTERNAL PARAMETERS-1'!$B$5:$J$44,3,FALSE)</f>
        <v>0</v>
      </c>
      <c r="BD218" s="50">
        <f>AEBYLD1!BD218*VLOOKUP(AEBYLD2!BD$4,'[1]INTERNAL PARAMETERS-1'!$B$5:$J$44,5,FALSE)*VLOOKUP(AEBYLD2!BD$4,'[1]INTERNAL PARAMETERS-1'!$B$5:$J$44,6,FALSE)*VLOOKUP(AEBYLD2!BD$4,'[1]INTERNAL PARAMETERS-1'!$B$5:$J$44,3,FALSE) + AEBYLD1!BD218*(1-VLOOKUP(AEBYLD2!BD$4,'[1]INTERNAL PARAMETERS-1'!$B$5:$J$44,5,FALSE))*VLOOKUP(AEBYLD2!BD$4,'[1]INTERNAL PARAMETERS-1'!$B$5:$J$44,8,FALSE)*VLOOKUP(AEBYLD2!BD$4,'[1]INTERNAL PARAMETERS-1'!$B$5:$J$44,3,FALSE)</f>
        <v>0</v>
      </c>
      <c r="BE218" s="50">
        <f>AEBYLD1!BE218*VLOOKUP(AEBYLD2!BE$4,'[1]INTERNAL PARAMETERS-1'!$B$5:$J$44,5,FALSE)*VLOOKUP(AEBYLD2!BE$4,'[1]INTERNAL PARAMETERS-1'!$B$5:$J$44,6,FALSE)*VLOOKUP(AEBYLD2!BE$4,'[1]INTERNAL PARAMETERS-1'!$B$5:$J$44,3,FALSE) + AEBYLD1!BE218*(1-VLOOKUP(AEBYLD2!BE$4,'[1]INTERNAL PARAMETERS-1'!$B$5:$J$44,5,FALSE))*VLOOKUP(AEBYLD2!BE$4,'[1]INTERNAL PARAMETERS-1'!$B$5:$J$44,8,FALSE)*VLOOKUP(AEBYLD2!BE$4,'[1]INTERNAL PARAMETERS-1'!$B$5:$J$44,3,FALSE)</f>
        <v>0</v>
      </c>
      <c r="BF218" s="50">
        <f>AEBYLD1!BF218*VLOOKUP(AEBYLD2!BF$4,'[1]INTERNAL PARAMETERS-1'!$B$5:$J$44,5,FALSE)*VLOOKUP(AEBYLD2!BF$4,'[1]INTERNAL PARAMETERS-1'!$B$5:$J$44,6,FALSE)*VLOOKUP(AEBYLD2!BF$4,'[1]INTERNAL PARAMETERS-1'!$B$5:$J$44,3,FALSE) + AEBYLD1!BF218*(1-VLOOKUP(AEBYLD2!BF$4,'[1]INTERNAL PARAMETERS-1'!$B$5:$J$44,5,FALSE))*VLOOKUP(AEBYLD2!BF$4,'[1]INTERNAL PARAMETERS-1'!$B$5:$J$44,8,FALSE)*VLOOKUP(AEBYLD2!BF$4,'[1]INTERNAL PARAMETERS-1'!$B$5:$J$44,3,FALSE)</f>
        <v>0</v>
      </c>
      <c r="BG218" s="50">
        <f>AEBYLD1!BG218*VLOOKUP(AEBYLD2!BG$4,'[1]INTERNAL PARAMETERS-1'!$B$5:$J$44,5,FALSE)*VLOOKUP(AEBYLD2!BG$4,'[1]INTERNAL PARAMETERS-1'!$B$5:$J$44,6,FALSE)*VLOOKUP(AEBYLD2!BG$4,'[1]INTERNAL PARAMETERS-1'!$B$5:$J$44,3,FALSE) + AEBYLD1!BG218*(1-VLOOKUP(AEBYLD2!BG$4,'[1]INTERNAL PARAMETERS-1'!$B$5:$J$44,5,FALSE))*VLOOKUP(AEBYLD2!BG$4,'[1]INTERNAL PARAMETERS-1'!$B$5:$J$44,8,FALSE)*VLOOKUP(AEBYLD2!BG$4,'[1]INTERNAL PARAMETERS-1'!$B$5:$J$44,3,FALSE)</f>
        <v>0</v>
      </c>
      <c r="BH218" s="50">
        <f>AEBYLD1!BH218*VLOOKUP(AEBYLD2!BH$4,'[1]INTERNAL PARAMETERS-1'!$B$5:$J$44,5,FALSE)*VLOOKUP(AEBYLD2!BH$4,'[1]INTERNAL PARAMETERS-1'!$B$5:$J$44,6,FALSE)*VLOOKUP(AEBYLD2!BH$4,'[1]INTERNAL PARAMETERS-1'!$B$5:$J$44,3,FALSE) + AEBYLD1!BH218*(1-VLOOKUP(AEBYLD2!BH$4,'[1]INTERNAL PARAMETERS-1'!$B$5:$J$44,5,FALSE))*VLOOKUP(AEBYLD2!BH$4,'[1]INTERNAL PARAMETERS-1'!$B$5:$J$44,8,FALSE)*VLOOKUP(AEBYLD2!BH$4,'[1]INTERNAL PARAMETERS-1'!$B$5:$J$44,3,FALSE)</f>
        <v>0</v>
      </c>
      <c r="BI218" s="50">
        <f>AEBYLD1!BI218*VLOOKUP(AEBYLD2!BI$4,'[1]INTERNAL PARAMETERS-1'!$B$5:$J$44,5,FALSE)*VLOOKUP(AEBYLD2!BI$4,'[1]INTERNAL PARAMETERS-1'!$B$5:$J$44,6,FALSE)*VLOOKUP(AEBYLD2!BI$4,'[1]INTERNAL PARAMETERS-1'!$B$5:$J$44,3,FALSE) + AEBYLD1!BI218*(1-VLOOKUP(AEBYLD2!BI$4,'[1]INTERNAL PARAMETERS-1'!$B$5:$J$44,5,FALSE))*VLOOKUP(AEBYLD2!BI$4,'[1]INTERNAL PARAMETERS-1'!$B$5:$J$44,8,FALSE)*VLOOKUP(AEBYLD2!BI$4,'[1]INTERNAL PARAMETERS-1'!$B$5:$J$44,3,FALSE)</f>
        <v>0</v>
      </c>
      <c r="BJ218" s="50">
        <f>AEBYLD1!BJ218*VLOOKUP(AEBYLD2!BJ$4,'[1]INTERNAL PARAMETERS-1'!$B$5:$J$44,5,FALSE)*VLOOKUP(AEBYLD2!BJ$4,'[1]INTERNAL PARAMETERS-1'!$B$5:$J$44,6,FALSE)*VLOOKUP(AEBYLD2!BJ$4,'[1]INTERNAL PARAMETERS-1'!$B$5:$J$44,3,FALSE) + AEBYLD1!BJ218*(1-VLOOKUP(AEBYLD2!BJ$4,'[1]INTERNAL PARAMETERS-1'!$B$5:$J$44,5,FALSE))*VLOOKUP(AEBYLD2!BJ$4,'[1]INTERNAL PARAMETERS-1'!$B$5:$J$44,8,FALSE)*VLOOKUP(AEBYLD2!BJ$4,'[1]INTERNAL PARAMETERS-1'!$B$5:$J$44,3,FALSE)</f>
        <v>0</v>
      </c>
      <c r="BK218" s="50">
        <f>AEBYLD1!BK218*VLOOKUP(AEBYLD2!BK$4,'[1]INTERNAL PARAMETERS-1'!$B$5:$J$44,5,FALSE)*VLOOKUP(AEBYLD2!BK$4,'[1]INTERNAL PARAMETERS-1'!$B$5:$J$44,6,FALSE)*VLOOKUP(AEBYLD2!BK$4,'[1]INTERNAL PARAMETERS-1'!$B$5:$J$44,3,FALSE) + AEBYLD1!BK218*(1-VLOOKUP(AEBYLD2!BK$4,'[1]INTERNAL PARAMETERS-1'!$B$5:$J$44,5,FALSE))*VLOOKUP(AEBYLD2!BK$4,'[1]INTERNAL PARAMETERS-1'!$B$5:$J$44,8,FALSE)*VLOOKUP(AEBYLD2!BK$4,'[1]INTERNAL PARAMETERS-1'!$B$5:$J$44,3,FALSE)</f>
        <v>0</v>
      </c>
      <c r="BL218" s="50">
        <f>AEBYLD1!BL218*VLOOKUP(AEBYLD2!BL$4,'[1]INTERNAL PARAMETERS-1'!$B$5:$J$44,5,FALSE)*VLOOKUP(AEBYLD2!BL$4,'[1]INTERNAL PARAMETERS-1'!$B$5:$J$44,6,FALSE)*VLOOKUP(AEBYLD2!BL$4,'[1]INTERNAL PARAMETERS-1'!$B$5:$J$44,3,FALSE) + AEBYLD1!BL218*(1-VLOOKUP(AEBYLD2!BL$4,'[1]INTERNAL PARAMETERS-1'!$B$5:$J$44,5,FALSE))*VLOOKUP(AEBYLD2!BL$4,'[1]INTERNAL PARAMETERS-1'!$B$5:$J$44,8,FALSE)*VLOOKUP(AEBYLD2!BL$4,'[1]INTERNAL PARAMETERS-1'!$B$5:$J$44,3,FALSE)</f>
        <v>0</v>
      </c>
      <c r="BM218" s="50">
        <f>AEBYLD1!BM218*VLOOKUP(AEBYLD2!BM$4,'[1]INTERNAL PARAMETERS-1'!$B$5:$J$44,5,FALSE)*VLOOKUP(AEBYLD2!BM$4,'[1]INTERNAL PARAMETERS-1'!$B$5:$J$44,6,FALSE)*VLOOKUP(AEBYLD2!BM$4,'[1]INTERNAL PARAMETERS-1'!$B$5:$J$44,3,FALSE) + AEBYLD1!BM218*(1-VLOOKUP(AEBYLD2!BM$4,'[1]INTERNAL PARAMETERS-1'!$B$5:$J$44,5,FALSE))*VLOOKUP(AEBYLD2!BM$4,'[1]INTERNAL PARAMETERS-1'!$B$5:$J$44,8,FALSE)*VLOOKUP(AEBYLD2!BM$4,'[1]INTERNAL PARAMETERS-1'!$B$5:$J$44,3,FALSE)</f>
        <v>0</v>
      </c>
      <c r="BN218" s="50">
        <f>AEBYLD1!BN218*VLOOKUP(AEBYLD2!BN$4,'[1]INTERNAL PARAMETERS-1'!$B$5:$J$44,5,FALSE)*VLOOKUP(AEBYLD2!BN$4,'[1]INTERNAL PARAMETERS-1'!$B$5:$J$44,6,FALSE)*VLOOKUP(AEBYLD2!BN$4,'[1]INTERNAL PARAMETERS-1'!$B$5:$J$44,3,FALSE) + AEBYLD1!BN218*(1-VLOOKUP(AEBYLD2!BN$4,'[1]INTERNAL PARAMETERS-1'!$B$5:$J$44,5,FALSE))*VLOOKUP(AEBYLD2!BN$4,'[1]INTERNAL PARAMETERS-1'!$B$5:$J$44,8,FALSE)*VLOOKUP(AEBYLD2!BN$4,'[1]INTERNAL PARAMETERS-1'!$B$5:$J$44,3,FALSE)</f>
        <v>0</v>
      </c>
      <c r="BO218" s="50">
        <f>AEBYLD1!BO218*VLOOKUP(AEBYLD2!BO$4,'[1]INTERNAL PARAMETERS-1'!$B$5:$J$44,5,FALSE)*VLOOKUP(AEBYLD2!BO$4,'[1]INTERNAL PARAMETERS-1'!$B$5:$J$44,6,FALSE)*VLOOKUP(AEBYLD2!BO$4,'[1]INTERNAL PARAMETERS-1'!$B$5:$J$44,3,FALSE) + AEBYLD1!BO218*(1-VLOOKUP(AEBYLD2!BO$4,'[1]INTERNAL PARAMETERS-1'!$B$5:$J$44,5,FALSE))*VLOOKUP(AEBYLD2!BO$4,'[1]INTERNAL PARAMETERS-1'!$B$5:$J$44,8,FALSE)*VLOOKUP(AEBYLD2!BO$4,'[1]INTERNAL PARAMETERS-1'!$B$5:$J$44,3,FALSE)</f>
        <v>0</v>
      </c>
      <c r="BP218" s="50">
        <f>AEBYLD1!BP218*VLOOKUP(AEBYLD2!BP$4,'[1]INTERNAL PARAMETERS-1'!$B$5:$J$44,5,FALSE)*VLOOKUP(AEBYLD2!BP$4,'[1]INTERNAL PARAMETERS-1'!$B$5:$J$44,6,FALSE)*VLOOKUP(AEBYLD2!BP$4,'[1]INTERNAL PARAMETERS-1'!$B$5:$J$44,3,FALSE) + AEBYLD1!BP218*(1-VLOOKUP(AEBYLD2!BP$4,'[1]INTERNAL PARAMETERS-1'!$B$5:$J$44,5,FALSE))*VLOOKUP(AEBYLD2!BP$4,'[1]INTERNAL PARAMETERS-1'!$B$5:$J$44,8,FALSE)*VLOOKUP(AEBYLD2!BP$4,'[1]INTERNAL PARAMETERS-1'!$B$5:$J$44,3,FALSE)</f>
        <v>0</v>
      </c>
      <c r="BQ218" s="50">
        <f>AEBYLD1!BQ218*VLOOKUP(AEBYLD2!BQ$4,'[1]INTERNAL PARAMETERS-1'!$B$5:$J$44,5,FALSE)*VLOOKUP(AEBYLD2!BQ$4,'[1]INTERNAL PARAMETERS-1'!$B$5:$J$44,6,FALSE)*VLOOKUP(AEBYLD2!BQ$4,'[1]INTERNAL PARAMETERS-1'!$B$5:$J$44,3,FALSE) + AEBYLD1!BQ218*(1-VLOOKUP(AEBYLD2!BQ$4,'[1]INTERNAL PARAMETERS-1'!$B$5:$J$44,5,FALSE))*VLOOKUP(AEBYLD2!BQ$4,'[1]INTERNAL PARAMETERS-1'!$B$5:$J$44,8,FALSE)*VLOOKUP(AEBYLD2!BQ$4,'[1]INTERNAL PARAMETERS-1'!$B$5:$J$44,3,FALSE)</f>
        <v>0</v>
      </c>
      <c r="BR218" s="50">
        <f>AEBYLD1!BR218*VLOOKUP(AEBYLD2!BR$4,'[1]INTERNAL PARAMETERS-1'!$B$5:$J$44,5,FALSE)*VLOOKUP(AEBYLD2!BR$4,'[1]INTERNAL PARAMETERS-1'!$B$5:$J$44,6,FALSE)*VLOOKUP(AEBYLD2!BR$4,'[1]INTERNAL PARAMETERS-1'!$B$5:$J$44,3,FALSE) + AEBYLD1!BR218*(1-VLOOKUP(AEBYLD2!BR$4,'[1]INTERNAL PARAMETERS-1'!$B$5:$J$44,5,FALSE))*VLOOKUP(AEBYLD2!BR$4,'[1]INTERNAL PARAMETERS-1'!$B$5:$J$44,8,FALSE)*VLOOKUP(AEBYLD2!BR$4,'[1]INTERNAL PARAMETERS-1'!$B$5:$J$44,3,FALSE)</f>
        <v>0</v>
      </c>
      <c r="BS218" s="50">
        <f>AEBYLD1!BS218*VLOOKUP(AEBYLD2!BS$4,'[1]INTERNAL PARAMETERS-1'!$B$5:$J$44,5,FALSE)*VLOOKUP(AEBYLD2!BS$4,'[1]INTERNAL PARAMETERS-1'!$B$5:$J$44,6,FALSE)*VLOOKUP(AEBYLD2!BS$4,'[1]INTERNAL PARAMETERS-1'!$B$5:$J$44,3,FALSE) + AEBYLD1!BS218*(1-VLOOKUP(AEBYLD2!BS$4,'[1]INTERNAL PARAMETERS-1'!$B$5:$J$44,5,FALSE))*VLOOKUP(AEBYLD2!BS$4,'[1]INTERNAL PARAMETERS-1'!$B$5:$J$44,8,FALSE)*VLOOKUP(AEBYLD2!BS$4,'[1]INTERNAL PARAMETERS-1'!$B$5:$J$44,3,FALSE)</f>
        <v>0</v>
      </c>
      <c r="BT218" s="50">
        <f>AEBYLD1!BT218*VLOOKUP(AEBYLD2!BT$4,'[1]INTERNAL PARAMETERS-1'!$B$5:$J$44,5,FALSE)*VLOOKUP(AEBYLD2!BT$4,'[1]INTERNAL PARAMETERS-1'!$B$5:$J$44,6,FALSE)*VLOOKUP(AEBYLD2!BT$4,'[1]INTERNAL PARAMETERS-1'!$B$5:$J$44,3,FALSE) + AEBYLD1!BT218*(1-VLOOKUP(AEBYLD2!BT$4,'[1]INTERNAL PARAMETERS-1'!$B$5:$J$44,5,FALSE))*VLOOKUP(AEBYLD2!BT$4,'[1]INTERNAL PARAMETERS-1'!$B$5:$J$44,8,FALSE)*VLOOKUP(AEBYLD2!BT$4,'[1]INTERNAL PARAMETERS-1'!$B$5:$J$44,3,FALSE)</f>
        <v>0</v>
      </c>
      <c r="BU218" s="50">
        <f>AEBYLD1!BU218*VLOOKUP(AEBYLD2!BU$4,'[1]INTERNAL PARAMETERS-1'!$B$5:$J$44,5,FALSE)*VLOOKUP(AEBYLD2!BU$4,'[1]INTERNAL PARAMETERS-1'!$B$5:$J$44,6,FALSE)*VLOOKUP(AEBYLD2!BU$4,'[1]INTERNAL PARAMETERS-1'!$B$5:$J$44,3,FALSE) + AEBYLD1!BU218*(1-VLOOKUP(AEBYLD2!BU$4,'[1]INTERNAL PARAMETERS-1'!$B$5:$J$44,5,FALSE))*VLOOKUP(AEBYLD2!BU$4,'[1]INTERNAL PARAMETERS-1'!$B$5:$J$44,8,FALSE)*VLOOKUP(AEBYLD2!BU$4,'[1]INTERNAL PARAMETERS-1'!$B$5:$J$44,3,FALSE)</f>
        <v>0</v>
      </c>
      <c r="BV218" s="50">
        <f>AEBYLD1!BV218*VLOOKUP(AEBYLD2!BV$4,'[1]INTERNAL PARAMETERS-1'!$B$5:$J$44,5,FALSE)*VLOOKUP(AEBYLD2!BV$4,'[1]INTERNAL PARAMETERS-1'!$B$5:$J$44,6,FALSE)*VLOOKUP(AEBYLD2!BV$4,'[1]INTERNAL PARAMETERS-1'!$B$5:$J$44,3,FALSE) + AEBYLD1!BV218*(1-VLOOKUP(AEBYLD2!BV$4,'[1]INTERNAL PARAMETERS-1'!$B$5:$J$44,5,FALSE))*VLOOKUP(AEBYLD2!BV$4,'[1]INTERNAL PARAMETERS-1'!$B$5:$J$44,8,FALSE)*VLOOKUP(AEBYLD2!BV$4,'[1]INTERNAL PARAMETERS-1'!$B$5:$J$44,3,FALSE)</f>
        <v>0</v>
      </c>
      <c r="BW218" s="50">
        <f>AEBYLD1!BW218*VLOOKUP(AEBYLD2!BW$4,'[1]INTERNAL PARAMETERS-1'!$B$5:$J$44,5,FALSE)*VLOOKUP(AEBYLD2!BW$4,'[1]INTERNAL PARAMETERS-1'!$B$5:$J$44,6,FALSE)*VLOOKUP(AEBYLD2!BW$4,'[1]INTERNAL PARAMETERS-1'!$B$5:$J$44,3,FALSE) + AEBYLD1!BW218*(1-VLOOKUP(AEBYLD2!BW$4,'[1]INTERNAL PARAMETERS-1'!$B$5:$J$44,5,FALSE))*VLOOKUP(AEBYLD2!BW$4,'[1]INTERNAL PARAMETERS-1'!$B$5:$J$44,8,FALSE)*VLOOKUP(AEBYLD2!BW$4,'[1]INTERNAL PARAMETERS-1'!$B$5:$J$44,3,FALSE)</f>
        <v>0</v>
      </c>
      <c r="BX218" s="50">
        <f>AEBYLD1!BX218*VLOOKUP(AEBYLD2!BX$4,'[1]INTERNAL PARAMETERS-1'!$B$5:$J$44,5,FALSE)*VLOOKUP(AEBYLD2!BX$4,'[1]INTERNAL PARAMETERS-1'!$B$5:$J$44,6,FALSE)*VLOOKUP(AEBYLD2!BX$4,'[1]INTERNAL PARAMETERS-1'!$B$5:$J$44,3,FALSE) + AEBYLD1!BX218*(1-VLOOKUP(AEBYLD2!BX$4,'[1]INTERNAL PARAMETERS-1'!$B$5:$J$44,5,FALSE))*VLOOKUP(AEBYLD2!BX$4,'[1]INTERNAL PARAMETERS-1'!$B$5:$J$44,8,FALSE)*VLOOKUP(AEBYLD2!BX$4,'[1]INTERNAL PARAMETERS-1'!$B$5:$J$44,3,FALSE)</f>
        <v>0</v>
      </c>
      <c r="BY218" s="50">
        <f>AEBYLD1!BY218*VLOOKUP(AEBYLD2!BY$4,'[1]INTERNAL PARAMETERS-1'!$B$5:$J$44,5,FALSE)*VLOOKUP(AEBYLD2!BY$4,'[1]INTERNAL PARAMETERS-1'!$B$5:$J$44,6,FALSE)*VLOOKUP(AEBYLD2!BY$4,'[1]INTERNAL PARAMETERS-1'!$B$5:$J$44,3,FALSE) + AEBYLD1!BY218*(1-VLOOKUP(AEBYLD2!BY$4,'[1]INTERNAL PARAMETERS-1'!$B$5:$J$44,5,FALSE))*VLOOKUP(AEBYLD2!BY$4,'[1]INTERNAL PARAMETERS-1'!$B$5:$J$44,8,FALSE)*VLOOKUP(AEBYLD2!BY$4,'[1]INTERNAL PARAMETERS-1'!$B$5:$J$44,3,FALSE)</f>
        <v>0</v>
      </c>
      <c r="BZ218" s="50">
        <f>AEBYLD1!BZ218*VLOOKUP(AEBYLD2!BZ$4,'[1]INTERNAL PARAMETERS-1'!$B$5:$J$44,5,FALSE)*VLOOKUP(AEBYLD2!BZ$4,'[1]INTERNAL PARAMETERS-1'!$B$5:$J$44,6,FALSE)*VLOOKUP(AEBYLD2!BZ$4,'[1]INTERNAL PARAMETERS-1'!$B$5:$J$44,3,FALSE) + AEBYLD1!BZ218*(1-VLOOKUP(AEBYLD2!BZ$4,'[1]INTERNAL PARAMETERS-1'!$B$5:$J$44,5,FALSE))*VLOOKUP(AEBYLD2!BZ$4,'[1]INTERNAL PARAMETERS-1'!$B$5:$J$44,8,FALSE)*VLOOKUP(AEBYLD2!BZ$4,'[1]INTERNAL PARAMETERS-1'!$B$5:$J$44,3,FALSE)</f>
        <v>0</v>
      </c>
      <c r="CA218" s="50">
        <f>AEBYLD1!CA218*VLOOKUP(AEBYLD2!CA$4,'[1]INTERNAL PARAMETERS-1'!$B$5:$J$44,5,FALSE)*VLOOKUP(AEBYLD2!CA$4,'[1]INTERNAL PARAMETERS-1'!$B$5:$J$44,6,FALSE)*VLOOKUP(AEBYLD2!CA$4,'[1]INTERNAL PARAMETERS-1'!$B$5:$J$44,3,FALSE) + AEBYLD1!CA218*(1-VLOOKUP(AEBYLD2!CA$4,'[1]INTERNAL PARAMETERS-1'!$B$5:$J$44,5,FALSE))*VLOOKUP(AEBYLD2!CA$4,'[1]INTERNAL PARAMETERS-1'!$B$5:$J$44,8,FALSE)*VLOOKUP(AEBYLD2!CA$4,'[1]INTERNAL PARAMETERS-1'!$B$5:$J$44,3,FALSE)</f>
        <v>0</v>
      </c>
      <c r="CB218" s="50">
        <f>AEBYLD1!CB218*VLOOKUP(AEBYLD2!CB$4,'[1]INTERNAL PARAMETERS-1'!$B$5:$J$44,5,FALSE)*VLOOKUP(AEBYLD2!CB$4,'[1]INTERNAL PARAMETERS-1'!$B$5:$J$44,6,FALSE)*VLOOKUP(AEBYLD2!CB$4,'[1]INTERNAL PARAMETERS-1'!$B$5:$J$44,3,FALSE) + AEBYLD1!CB218*(1-VLOOKUP(AEBYLD2!CB$4,'[1]INTERNAL PARAMETERS-1'!$B$5:$J$44,5,FALSE))*VLOOKUP(AEBYLD2!CB$4,'[1]INTERNAL PARAMETERS-1'!$B$5:$J$44,8,FALSE)*VLOOKUP(AEBYLD2!CB$4,'[1]INTERNAL PARAMETERS-1'!$B$5:$J$44,3,FALSE)</f>
        <v>0</v>
      </c>
      <c r="CC218" s="50">
        <f>AEBYLD1!CC218*VLOOKUP(AEBYLD2!CC$4,'[1]INTERNAL PARAMETERS-1'!$B$5:$J$44,5,FALSE)*VLOOKUP(AEBYLD2!CC$4,'[1]INTERNAL PARAMETERS-1'!$B$5:$J$44,6,FALSE)*VLOOKUP(AEBYLD2!CC$4,'[1]INTERNAL PARAMETERS-1'!$B$5:$J$44,3,FALSE) + AEBYLD1!CC218*(1-VLOOKUP(AEBYLD2!CC$4,'[1]INTERNAL PARAMETERS-1'!$B$5:$J$44,5,FALSE))*VLOOKUP(AEBYLD2!CC$4,'[1]INTERNAL PARAMETERS-1'!$B$5:$J$44,8,FALSE)*VLOOKUP(AEBYLD2!CC$4,'[1]INTERNAL PARAMETERS-1'!$B$5:$J$44,3,FALSE)</f>
        <v>0</v>
      </c>
      <c r="CD218" s="50">
        <f>AEBYLD1!CD218*VLOOKUP(AEBYLD2!CD$4,'[1]INTERNAL PARAMETERS-1'!$B$5:$J$44,5,FALSE)*VLOOKUP(AEBYLD2!CD$4,'[1]INTERNAL PARAMETERS-1'!$B$5:$J$44,6,FALSE)*VLOOKUP(AEBYLD2!CD$4,'[1]INTERNAL PARAMETERS-1'!$B$5:$J$44,3,FALSE) + AEBYLD1!CD218*(1-VLOOKUP(AEBYLD2!CD$4,'[1]INTERNAL PARAMETERS-1'!$B$5:$J$44,5,FALSE))*VLOOKUP(AEBYLD2!CD$4,'[1]INTERNAL PARAMETERS-1'!$B$5:$J$44,8,FALSE)*VLOOKUP(AEBYLD2!CD$4,'[1]INTERNAL PARAMETERS-1'!$B$5:$J$44,3,FALSE)</f>
        <v>0</v>
      </c>
      <c r="CE218" s="50">
        <f>AEBYLD1!CE218*VLOOKUP(AEBYLD2!CE$4,'[1]INTERNAL PARAMETERS-1'!$B$5:$J$44,5,FALSE)*VLOOKUP(AEBYLD2!CE$4,'[1]INTERNAL PARAMETERS-1'!$B$5:$J$44,6,FALSE)*VLOOKUP(AEBYLD2!CE$4,'[1]INTERNAL PARAMETERS-1'!$B$5:$J$44,3,FALSE) + AEBYLD1!CE218*(1-VLOOKUP(AEBYLD2!CE$4,'[1]INTERNAL PARAMETERS-1'!$B$5:$J$44,5,FALSE))*VLOOKUP(AEBYLD2!CE$4,'[1]INTERNAL PARAMETERS-1'!$B$5:$J$44,8,FALSE)*VLOOKUP(AEBYLD2!CE$4,'[1]INTERNAL PARAMETERS-1'!$B$5:$J$44,3,FALSE)</f>
        <v>0</v>
      </c>
      <c r="CF218" s="50">
        <f>AEBYLD1!CF218*VLOOKUP(AEBYLD2!CF$4,'[1]INTERNAL PARAMETERS-1'!$B$5:$J$44,5,FALSE)*VLOOKUP(AEBYLD2!CF$4,'[1]INTERNAL PARAMETERS-1'!$B$5:$J$44,6,FALSE)*VLOOKUP(AEBYLD2!CF$4,'[1]INTERNAL PARAMETERS-1'!$B$5:$J$44,3,FALSE) + AEBYLD1!CF218*(1-VLOOKUP(AEBYLD2!CF$4,'[1]INTERNAL PARAMETERS-1'!$B$5:$J$44,5,FALSE))*VLOOKUP(AEBYLD2!CF$4,'[1]INTERNAL PARAMETERS-1'!$B$5:$J$44,8,FALSE)*VLOOKUP(AEBYLD2!CF$4,'[1]INTERNAL PARAMETERS-1'!$B$5:$J$44,3,FALSE)</f>
        <v>0</v>
      </c>
      <c r="CG218" s="50">
        <f>AEBYLD1!CG218*VLOOKUP(AEBYLD2!CG$4,'[1]INTERNAL PARAMETERS-1'!$B$5:$J$44,5,FALSE)*VLOOKUP(AEBYLD2!CG$4,'[1]INTERNAL PARAMETERS-1'!$B$5:$J$44,6,FALSE)*VLOOKUP(AEBYLD2!CG$4,'[1]INTERNAL PARAMETERS-1'!$B$5:$J$44,3,FALSE) + AEBYLD1!CG218*(1-VLOOKUP(AEBYLD2!CG$4,'[1]INTERNAL PARAMETERS-1'!$B$5:$J$44,5,FALSE))*VLOOKUP(AEBYLD2!CG$4,'[1]INTERNAL PARAMETERS-1'!$B$5:$J$44,8,FALSE)*VLOOKUP(AEBYLD2!CG$4,'[1]INTERNAL PARAMETERS-1'!$B$5:$J$44,3,FALSE)</f>
        <v>0</v>
      </c>
      <c r="CH218" s="49">
        <f>AEBYLD1!CH218*VLOOKUP(AEBYLD2!CH$4,'[1]INTERNAL PARAMETERS-1'!$B$5:$J$44,5,FALSE)*VLOOKUP(AEBYLD2!CH$4,'[1]INTERNAL PARAMETERS-1'!$B$5:$J$44,6,FALSE)*VLOOKUP(AEBYLD2!CH$4,'[1]INTERNAL PARAMETERS-1'!$B$5:$J$44,3,FALSE) + AEBYLD1!CH218*(1-VLOOKUP(AEBYLD2!CH$4,'[1]INTERNAL PARAMETERS-1'!$B$5:$J$44,5,FALSE))*VLOOKUP(AEBYLD2!CH$4,'[1]INTERNAL PARAMETERS-1'!$B$5:$J$44,8,FALSE)*VLOOKUP(AEBYLD2!CH$4,'[1]INTERNAL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 x14ac:dyDescent="0.4">
      <c r="B219" s="64" t="s">
        <v>7</v>
      </c>
      <c r="C219" s="63" t="s">
        <v>71</v>
      </c>
      <c r="D219" s="63" t="s">
        <v>72</v>
      </c>
      <c r="E219" s="147">
        <f>AEB!AF219</f>
        <v>0</v>
      </c>
      <c r="F219" s="62">
        <f>'[1]INTERNAL PARAMETERS-1'!M21</f>
        <v>9.3150000000000013</v>
      </c>
      <c r="G219" s="51">
        <f>AEBYLD1!G219*VLOOKUP(AEBYLD2!G$4,'[1]INTERNAL PARAMETERS-1'!$B$5:$J$44,5,FALSE)*VLOOKUP(AEBYLD2!G$4,'[1]INTERNAL PARAMETERS-1'!$B$5:$J$44,7,FALSE)*AEBYLD2!$F219 + AEBYLD1!G219*(1-VLOOKUP(AEBYLD2!G$4,'[1]INTERNAL PARAMETERS-1'!$B$5:$J$44,5,FALSE))*VLOOKUP(AEBYLD2!G$4,'[1]INTERNAL PARAMETERS-1'!$B$5:$J$44,9,FALSE)*AEBYLD2!$F219</f>
        <v>0</v>
      </c>
      <c r="H219" s="50">
        <f>AEBYLD1!H219*VLOOKUP(AEBYLD2!H$4,'[1]INTERNAL PARAMETERS-1'!$B$5:$J$44,5,FALSE)*VLOOKUP(AEBYLD2!H$4,'[1]INTERNAL PARAMETERS-1'!$B$5:$J$44,7,FALSE)*AEBYLD2!$F219 + AEBYLD1!H219*(1-VLOOKUP(AEBYLD2!H$4,'[1]INTERNAL PARAMETERS-1'!$B$5:$J$44,5,FALSE))*VLOOKUP(AEBYLD2!H$4,'[1]INTERNAL PARAMETERS-1'!$B$5:$J$44,9,FALSE)*AEBYLD2!$F219</f>
        <v>0</v>
      </c>
      <c r="I219" s="50">
        <f>AEBYLD1!I219*VLOOKUP(AEBYLD2!I$4,'[1]INTERNAL PARAMETERS-1'!$B$5:$J$44,5,FALSE)*VLOOKUP(AEBYLD2!I$4,'[1]INTERNAL PARAMETERS-1'!$B$5:$J$44,7,FALSE)*AEBYLD2!$F219 + AEBYLD1!I219*(1-VLOOKUP(AEBYLD2!I$4,'[1]INTERNAL PARAMETERS-1'!$B$5:$J$44,5,FALSE))*VLOOKUP(AEBYLD2!I$4,'[1]INTERNAL PARAMETERS-1'!$B$5:$J$44,9,FALSE)*AEBYLD2!$F219</f>
        <v>0</v>
      </c>
      <c r="J219" s="50">
        <f>AEBYLD1!J219*VLOOKUP(AEBYLD2!J$4,'[1]INTERNAL PARAMETERS-1'!$B$5:$J$44,5,FALSE)*VLOOKUP(AEBYLD2!J$4,'[1]INTERNAL PARAMETERS-1'!$B$5:$J$44,7,FALSE)*AEBYLD2!$F219 + AEBYLD1!J219*(1-VLOOKUP(AEBYLD2!J$4,'[1]INTERNAL PARAMETERS-1'!$B$5:$J$44,5,FALSE))*VLOOKUP(AEBYLD2!J$4,'[1]INTERNAL PARAMETERS-1'!$B$5:$J$44,9,FALSE)*AEBYLD2!$F219</f>
        <v>0</v>
      </c>
      <c r="K219" s="50">
        <f>AEBYLD1!K219*VLOOKUP(AEBYLD2!K$4,'[1]INTERNAL PARAMETERS-1'!$B$5:$J$44,5,FALSE)*VLOOKUP(AEBYLD2!K$4,'[1]INTERNAL PARAMETERS-1'!$B$5:$J$44,7,FALSE)*AEBYLD2!$F219 + AEBYLD1!K219*(1-VLOOKUP(AEBYLD2!K$4,'[1]INTERNAL PARAMETERS-1'!$B$5:$J$44,5,FALSE))*VLOOKUP(AEBYLD2!K$4,'[1]INTERNAL PARAMETERS-1'!$B$5:$J$44,9,FALSE)*AEBYLD2!$F219</f>
        <v>0</v>
      </c>
      <c r="L219" s="50">
        <f>AEBYLD1!L219*VLOOKUP(AEBYLD2!L$4,'[1]INTERNAL PARAMETERS-1'!$B$5:$J$44,5,FALSE)*VLOOKUP(AEBYLD2!L$4,'[1]INTERNAL PARAMETERS-1'!$B$5:$J$44,7,FALSE)*AEBYLD2!$F219 + AEBYLD1!L219*(1-VLOOKUP(AEBYLD2!L$4,'[1]INTERNAL PARAMETERS-1'!$B$5:$J$44,5,FALSE))*VLOOKUP(AEBYLD2!L$4,'[1]INTERNAL PARAMETERS-1'!$B$5:$J$44,9,FALSE)*AEBYLD2!$F219</f>
        <v>0</v>
      </c>
      <c r="M219" s="50">
        <f>AEBYLD1!M219*VLOOKUP(AEBYLD2!M$4,'[1]INTERNAL PARAMETERS-1'!$B$5:$J$44,5,FALSE)*VLOOKUP(AEBYLD2!M$4,'[1]INTERNAL PARAMETERS-1'!$B$5:$J$44,7,FALSE)*AEBYLD2!$F219 + AEBYLD1!M219*(1-VLOOKUP(AEBYLD2!M$4,'[1]INTERNAL PARAMETERS-1'!$B$5:$J$44,5,FALSE))*VLOOKUP(AEBYLD2!M$4,'[1]INTERNAL PARAMETERS-1'!$B$5:$J$44,9,FALSE)*AEBYLD2!$F219</f>
        <v>0</v>
      </c>
      <c r="N219" s="50">
        <f>AEBYLD1!N219*VLOOKUP(AEBYLD2!N$4,'[1]INTERNAL PARAMETERS-1'!$B$5:$J$44,5,FALSE)*VLOOKUP(AEBYLD2!N$4,'[1]INTERNAL PARAMETERS-1'!$B$5:$J$44,7,FALSE)*AEBYLD2!$F219 + AEBYLD1!N219*(1-VLOOKUP(AEBYLD2!N$4,'[1]INTERNAL PARAMETERS-1'!$B$5:$J$44,5,FALSE))*VLOOKUP(AEBYLD2!N$4,'[1]INTERNAL PARAMETERS-1'!$B$5:$J$44,9,FALSE)*AEBYLD2!$F219</f>
        <v>0</v>
      </c>
      <c r="O219" s="50">
        <f>AEBYLD1!O219*VLOOKUP(AEBYLD2!O$4,'[1]INTERNAL PARAMETERS-1'!$B$5:$J$44,5,FALSE)*VLOOKUP(AEBYLD2!O$4,'[1]INTERNAL PARAMETERS-1'!$B$5:$J$44,7,FALSE)*AEBYLD2!$F219 + AEBYLD1!O219*(1-VLOOKUP(AEBYLD2!O$4,'[1]INTERNAL PARAMETERS-1'!$B$5:$J$44,5,FALSE))*VLOOKUP(AEBYLD2!O$4,'[1]INTERNAL PARAMETERS-1'!$B$5:$J$44,9,FALSE)*AEBYLD2!$F219</f>
        <v>0</v>
      </c>
      <c r="P219" s="50">
        <f>AEBYLD1!P219*VLOOKUP(AEBYLD2!P$4,'[1]INTERNAL PARAMETERS-1'!$B$5:$J$44,5,FALSE)*VLOOKUP(AEBYLD2!P$4,'[1]INTERNAL PARAMETERS-1'!$B$5:$J$44,7,FALSE)*AEBYLD2!$F219 + AEBYLD1!P219*(1-VLOOKUP(AEBYLD2!P$4,'[1]INTERNAL PARAMETERS-1'!$B$5:$J$44,5,FALSE))*VLOOKUP(AEBYLD2!P$4,'[1]INTERNAL PARAMETERS-1'!$B$5:$J$44,9,FALSE)*AEBYLD2!$F219</f>
        <v>0</v>
      </c>
      <c r="Q219" s="50">
        <f>AEBYLD1!Q219*VLOOKUP(AEBYLD2!Q$4,'[1]INTERNAL PARAMETERS-1'!$B$5:$J$44,5,FALSE)*VLOOKUP(AEBYLD2!Q$4,'[1]INTERNAL PARAMETERS-1'!$B$5:$J$44,7,FALSE)*AEBYLD2!$F219 + AEBYLD1!Q219*(1-VLOOKUP(AEBYLD2!Q$4,'[1]INTERNAL PARAMETERS-1'!$B$5:$J$44,5,FALSE))*VLOOKUP(AEBYLD2!Q$4,'[1]INTERNAL PARAMETERS-1'!$B$5:$J$44,9,FALSE)*AEBYLD2!$F219</f>
        <v>0</v>
      </c>
      <c r="R219" s="50">
        <f>AEBYLD1!R219*VLOOKUP(AEBYLD2!R$4,'[1]INTERNAL PARAMETERS-1'!$B$5:$J$44,5,FALSE)*VLOOKUP(AEBYLD2!R$4,'[1]INTERNAL PARAMETERS-1'!$B$5:$J$44,7,FALSE)*AEBYLD2!$F219 + AEBYLD1!R219*(1-VLOOKUP(AEBYLD2!R$4,'[1]INTERNAL PARAMETERS-1'!$B$5:$J$44,5,FALSE))*VLOOKUP(AEBYLD2!R$4,'[1]INTERNAL PARAMETERS-1'!$B$5:$J$44,9,FALSE)*AEBYLD2!$F219</f>
        <v>0</v>
      </c>
      <c r="S219" s="50">
        <f>AEBYLD1!S219*VLOOKUP(AEBYLD2!S$4,'[1]INTERNAL PARAMETERS-1'!$B$5:$J$44,5,FALSE)*VLOOKUP(AEBYLD2!S$4,'[1]INTERNAL PARAMETERS-1'!$B$5:$J$44,7,FALSE)*AEBYLD2!$F219 + AEBYLD1!S219*(1-VLOOKUP(AEBYLD2!S$4,'[1]INTERNAL PARAMETERS-1'!$B$5:$J$44,5,FALSE))*VLOOKUP(AEBYLD2!S$4,'[1]INTERNAL PARAMETERS-1'!$B$5:$J$44,9,FALSE)*AEBYLD2!$F219</f>
        <v>0</v>
      </c>
      <c r="T219" s="50">
        <f>AEBYLD1!T219*VLOOKUP(AEBYLD2!T$4,'[1]INTERNAL PARAMETERS-1'!$B$5:$J$44,5,FALSE)*VLOOKUP(AEBYLD2!T$4,'[1]INTERNAL PARAMETERS-1'!$B$5:$J$44,7,FALSE)*AEBYLD2!$F219 + AEBYLD1!T219*(1-VLOOKUP(AEBYLD2!T$4,'[1]INTERNAL PARAMETERS-1'!$B$5:$J$44,5,FALSE))*VLOOKUP(AEBYLD2!T$4,'[1]INTERNAL PARAMETERS-1'!$B$5:$J$44,9,FALSE)*AEBYLD2!$F219</f>
        <v>0</v>
      </c>
      <c r="U219" s="50">
        <f>AEBYLD1!U219*VLOOKUP(AEBYLD2!U$4,'[1]INTERNAL PARAMETERS-1'!$B$5:$J$44,5,FALSE)*VLOOKUP(AEBYLD2!U$4,'[1]INTERNAL PARAMETERS-1'!$B$5:$J$44,7,FALSE)*AEBYLD2!$F219 + AEBYLD1!U219*(1-VLOOKUP(AEBYLD2!U$4,'[1]INTERNAL PARAMETERS-1'!$B$5:$J$44,5,FALSE))*VLOOKUP(AEBYLD2!U$4,'[1]INTERNAL PARAMETERS-1'!$B$5:$J$44,9,FALSE)*AEBYLD2!$F219</f>
        <v>0</v>
      </c>
      <c r="V219" s="50">
        <f>AEBYLD1!V219*VLOOKUP(AEBYLD2!V$4,'[1]INTERNAL PARAMETERS-1'!$B$5:$J$44,5,FALSE)*VLOOKUP(AEBYLD2!V$4,'[1]INTERNAL PARAMETERS-1'!$B$5:$J$44,7,FALSE)*AEBYLD2!$F219 + AEBYLD1!V219*(1-VLOOKUP(AEBYLD2!V$4,'[1]INTERNAL PARAMETERS-1'!$B$5:$J$44,5,FALSE))*VLOOKUP(AEBYLD2!V$4,'[1]INTERNAL PARAMETERS-1'!$B$5:$J$44,9,FALSE)*AEBYLD2!$F219</f>
        <v>0</v>
      </c>
      <c r="W219" s="50">
        <f>AEBYLD1!W219*VLOOKUP(AEBYLD2!W$4,'[1]INTERNAL PARAMETERS-1'!$B$5:$J$44,5,FALSE)*VLOOKUP(AEBYLD2!W$4,'[1]INTERNAL PARAMETERS-1'!$B$5:$J$44,7,FALSE)*AEBYLD2!$F219 + AEBYLD1!W219*(1-VLOOKUP(AEBYLD2!W$4,'[1]INTERNAL PARAMETERS-1'!$B$5:$J$44,5,FALSE))*VLOOKUP(AEBYLD2!W$4,'[1]INTERNAL PARAMETERS-1'!$B$5:$J$44,9,FALSE)*AEBYLD2!$F219</f>
        <v>0</v>
      </c>
      <c r="X219" s="50">
        <f>AEBYLD1!X219*VLOOKUP(AEBYLD2!X$4,'[1]INTERNAL PARAMETERS-1'!$B$5:$J$44,5,FALSE)*VLOOKUP(AEBYLD2!X$4,'[1]INTERNAL PARAMETERS-1'!$B$5:$J$44,7,FALSE)*AEBYLD2!$F219 + AEBYLD1!X219*(1-VLOOKUP(AEBYLD2!X$4,'[1]INTERNAL PARAMETERS-1'!$B$5:$J$44,5,FALSE))*VLOOKUP(AEBYLD2!X$4,'[1]INTERNAL PARAMETERS-1'!$B$5:$J$44,9,FALSE)*AEBYLD2!$F219</f>
        <v>0</v>
      </c>
      <c r="Y219" s="50">
        <f>AEBYLD1!Y219*VLOOKUP(AEBYLD2!Y$4,'[1]INTERNAL PARAMETERS-1'!$B$5:$J$44,5,FALSE)*VLOOKUP(AEBYLD2!Y$4,'[1]INTERNAL PARAMETERS-1'!$B$5:$J$44,7,FALSE)*AEBYLD2!$F219 + AEBYLD1!Y219*(1-VLOOKUP(AEBYLD2!Y$4,'[1]INTERNAL PARAMETERS-1'!$B$5:$J$44,5,FALSE))*VLOOKUP(AEBYLD2!Y$4,'[1]INTERNAL PARAMETERS-1'!$B$5:$J$44,9,FALSE)*AEBYLD2!$F219</f>
        <v>0</v>
      </c>
      <c r="Z219" s="50">
        <f>AEBYLD1!Z219*VLOOKUP(AEBYLD2!Z$4,'[1]INTERNAL PARAMETERS-1'!$B$5:$J$44,5,FALSE)*VLOOKUP(AEBYLD2!Z$4,'[1]INTERNAL PARAMETERS-1'!$B$5:$J$44,7,FALSE)*AEBYLD2!$F219 + AEBYLD1!Z219*(1-VLOOKUP(AEBYLD2!Z$4,'[1]INTERNAL PARAMETERS-1'!$B$5:$J$44,5,FALSE))*VLOOKUP(AEBYLD2!Z$4,'[1]INTERNAL PARAMETERS-1'!$B$5:$J$44,9,FALSE)*AEBYLD2!$F219</f>
        <v>0</v>
      </c>
      <c r="AA219" s="50">
        <f>AEBYLD1!AA219*VLOOKUP(AEBYLD2!AA$4,'[1]INTERNAL PARAMETERS-1'!$B$5:$J$44,5,FALSE)*VLOOKUP(AEBYLD2!AA$4,'[1]INTERNAL PARAMETERS-1'!$B$5:$J$44,7,FALSE)*AEBYLD2!$F219 + AEBYLD1!AA219*(1-VLOOKUP(AEBYLD2!AA$4,'[1]INTERNAL PARAMETERS-1'!$B$5:$J$44,5,FALSE))*VLOOKUP(AEBYLD2!AA$4,'[1]INTERNAL PARAMETERS-1'!$B$5:$J$44,9,FALSE)*AEBYLD2!$F219</f>
        <v>0</v>
      </c>
      <c r="AB219" s="50">
        <f>AEBYLD1!AB219*VLOOKUP(AEBYLD2!AB$4,'[1]INTERNAL PARAMETERS-1'!$B$5:$J$44,5,FALSE)*VLOOKUP(AEBYLD2!AB$4,'[1]INTERNAL PARAMETERS-1'!$B$5:$J$44,7,FALSE)*AEBYLD2!$F219 + AEBYLD1!AB219*(1-VLOOKUP(AEBYLD2!AB$4,'[1]INTERNAL PARAMETERS-1'!$B$5:$J$44,5,FALSE))*VLOOKUP(AEBYLD2!AB$4,'[1]INTERNAL PARAMETERS-1'!$B$5:$J$44,9,FALSE)*AEBYLD2!$F219</f>
        <v>0</v>
      </c>
      <c r="AC219" s="50">
        <f>AEBYLD1!AC219*VLOOKUP(AEBYLD2!AC$4,'[1]INTERNAL PARAMETERS-1'!$B$5:$J$44,5,FALSE)*VLOOKUP(AEBYLD2!AC$4,'[1]INTERNAL PARAMETERS-1'!$B$5:$J$44,7,FALSE)*AEBYLD2!$F219 + AEBYLD1!AC219*(1-VLOOKUP(AEBYLD2!AC$4,'[1]INTERNAL PARAMETERS-1'!$B$5:$J$44,5,FALSE))*VLOOKUP(AEBYLD2!AC$4,'[1]INTERNAL PARAMETERS-1'!$B$5:$J$44,9,FALSE)*AEBYLD2!$F219</f>
        <v>0</v>
      </c>
      <c r="AD219" s="50">
        <f>AEBYLD1!AD219*VLOOKUP(AEBYLD2!AD$4,'[1]INTERNAL PARAMETERS-1'!$B$5:$J$44,5,FALSE)*VLOOKUP(AEBYLD2!AD$4,'[1]INTERNAL PARAMETERS-1'!$B$5:$J$44,7,FALSE)*AEBYLD2!$F219 + AEBYLD1!AD219*(1-VLOOKUP(AEBYLD2!AD$4,'[1]INTERNAL PARAMETERS-1'!$B$5:$J$44,5,FALSE))*VLOOKUP(AEBYLD2!AD$4,'[1]INTERNAL PARAMETERS-1'!$B$5:$J$44,9,FALSE)*AEBYLD2!$F219</f>
        <v>0</v>
      </c>
      <c r="AE219" s="50">
        <f>AEBYLD1!AE219*VLOOKUP(AEBYLD2!AE$4,'[1]INTERNAL PARAMETERS-1'!$B$5:$J$44,5,FALSE)*VLOOKUP(AEBYLD2!AE$4,'[1]INTERNAL PARAMETERS-1'!$B$5:$J$44,7,FALSE)*AEBYLD2!$F219 + AEBYLD1!AE219*(1-VLOOKUP(AEBYLD2!AE$4,'[1]INTERNAL PARAMETERS-1'!$B$5:$J$44,5,FALSE))*VLOOKUP(AEBYLD2!AE$4,'[1]INTERNAL PARAMETERS-1'!$B$5:$J$44,9,FALSE)*AEBYLD2!$F219</f>
        <v>0</v>
      </c>
      <c r="AF219" s="50">
        <f>AEBYLD1!AF219*VLOOKUP(AEBYLD2!AF$4,'[1]INTERNAL PARAMETERS-1'!$B$5:$J$44,5,FALSE)*VLOOKUP(AEBYLD2!AF$4,'[1]INTERNAL PARAMETERS-1'!$B$5:$J$44,7,FALSE)*AEBYLD2!$F219 + AEBYLD1!AF219*(1-VLOOKUP(AEBYLD2!AF$4,'[1]INTERNAL PARAMETERS-1'!$B$5:$J$44,5,FALSE))*VLOOKUP(AEBYLD2!AF$4,'[1]INTERNAL PARAMETERS-1'!$B$5:$J$44,9,FALSE)*AEBYLD2!$F219</f>
        <v>0</v>
      </c>
      <c r="AG219" s="50">
        <f>AEBYLD1!AG219*VLOOKUP(AEBYLD2!AG$4,'[1]INTERNAL PARAMETERS-1'!$B$5:$J$44,5,FALSE)*VLOOKUP(AEBYLD2!AG$4,'[1]INTERNAL PARAMETERS-1'!$B$5:$J$44,7,FALSE)*AEBYLD2!$F219 + AEBYLD1!AG219*(1-VLOOKUP(AEBYLD2!AG$4,'[1]INTERNAL PARAMETERS-1'!$B$5:$J$44,5,FALSE))*VLOOKUP(AEBYLD2!AG$4,'[1]INTERNAL PARAMETERS-1'!$B$5:$J$44,9,FALSE)*AEBYLD2!$F219</f>
        <v>0</v>
      </c>
      <c r="AH219" s="50">
        <f>AEBYLD1!AH219*VLOOKUP(AEBYLD2!AH$4,'[1]INTERNAL PARAMETERS-1'!$B$5:$J$44,5,FALSE)*VLOOKUP(AEBYLD2!AH$4,'[1]INTERNAL PARAMETERS-1'!$B$5:$J$44,7,FALSE)*AEBYLD2!$F219 + AEBYLD1!AH219*(1-VLOOKUP(AEBYLD2!AH$4,'[1]INTERNAL PARAMETERS-1'!$B$5:$J$44,5,FALSE))*VLOOKUP(AEBYLD2!AH$4,'[1]INTERNAL PARAMETERS-1'!$B$5:$J$44,9,FALSE)*AEBYLD2!$F219</f>
        <v>0</v>
      </c>
      <c r="AI219" s="50">
        <f>AEBYLD1!AI219*VLOOKUP(AEBYLD2!AI$4,'[1]INTERNAL PARAMETERS-1'!$B$5:$J$44,5,FALSE)*VLOOKUP(AEBYLD2!AI$4,'[1]INTERNAL PARAMETERS-1'!$B$5:$J$44,7,FALSE)*AEBYLD2!$F219 + AEBYLD1!AI219*(1-VLOOKUP(AEBYLD2!AI$4,'[1]INTERNAL PARAMETERS-1'!$B$5:$J$44,5,FALSE))*VLOOKUP(AEBYLD2!AI$4,'[1]INTERNAL PARAMETERS-1'!$B$5:$J$44,9,FALSE)*AEBYLD2!$F219</f>
        <v>0</v>
      </c>
      <c r="AJ219" s="50">
        <f>AEBYLD1!AJ219*VLOOKUP(AEBYLD2!AJ$4,'[1]INTERNAL PARAMETERS-1'!$B$5:$J$44,5,FALSE)*VLOOKUP(AEBYLD2!AJ$4,'[1]INTERNAL PARAMETERS-1'!$B$5:$J$44,7,FALSE)*AEBYLD2!$F219 + AEBYLD1!AJ219*(1-VLOOKUP(AEBYLD2!AJ$4,'[1]INTERNAL PARAMETERS-1'!$B$5:$J$44,5,FALSE))*VLOOKUP(AEBYLD2!AJ$4,'[1]INTERNAL PARAMETERS-1'!$B$5:$J$44,9,FALSE)*AEBYLD2!$F219</f>
        <v>0</v>
      </c>
      <c r="AK219" s="50">
        <f>AEBYLD1!AK219*VLOOKUP(AEBYLD2!AK$4,'[1]INTERNAL PARAMETERS-1'!$B$5:$J$44,5,FALSE)*VLOOKUP(AEBYLD2!AK$4,'[1]INTERNAL PARAMETERS-1'!$B$5:$J$44,7,FALSE)*AEBYLD2!$F219 + AEBYLD1!AK219*(1-VLOOKUP(AEBYLD2!AK$4,'[1]INTERNAL PARAMETERS-1'!$B$5:$J$44,5,FALSE))*VLOOKUP(AEBYLD2!AK$4,'[1]INTERNAL PARAMETERS-1'!$B$5:$J$44,9,FALSE)*AEBYLD2!$F219</f>
        <v>0</v>
      </c>
      <c r="AL219" s="50">
        <f>AEBYLD1!AL219*VLOOKUP(AEBYLD2!AL$4,'[1]INTERNAL PARAMETERS-1'!$B$5:$J$44,5,FALSE)*VLOOKUP(AEBYLD2!AL$4,'[1]INTERNAL PARAMETERS-1'!$B$5:$J$44,7,FALSE)*AEBYLD2!$F219 + AEBYLD1!AL219*(1-VLOOKUP(AEBYLD2!AL$4,'[1]INTERNAL PARAMETERS-1'!$B$5:$J$44,5,FALSE))*VLOOKUP(AEBYLD2!AL$4,'[1]INTERNAL PARAMETERS-1'!$B$5:$J$44,9,FALSE)*AEBYLD2!$F219</f>
        <v>0</v>
      </c>
      <c r="AM219" s="50">
        <f>AEBYLD1!AM219*VLOOKUP(AEBYLD2!AM$4,'[1]INTERNAL PARAMETERS-1'!$B$5:$J$44,5,FALSE)*VLOOKUP(AEBYLD2!AM$4,'[1]INTERNAL PARAMETERS-1'!$B$5:$J$44,7,FALSE)*AEBYLD2!$F219 + AEBYLD1!AM219*(1-VLOOKUP(AEBYLD2!AM$4,'[1]INTERNAL PARAMETERS-1'!$B$5:$J$44,5,FALSE))*VLOOKUP(AEBYLD2!AM$4,'[1]INTERNAL PARAMETERS-1'!$B$5:$J$44,9,FALSE)*AEBYLD2!$F219</f>
        <v>0</v>
      </c>
      <c r="AN219" s="50">
        <f>AEBYLD1!AN219*VLOOKUP(AEBYLD2!AN$4,'[1]INTERNAL PARAMETERS-1'!$B$5:$J$44,5,FALSE)*VLOOKUP(AEBYLD2!AN$4,'[1]INTERNAL PARAMETERS-1'!$B$5:$J$44,7,FALSE)*AEBYLD2!$F219 + AEBYLD1!AN219*(1-VLOOKUP(AEBYLD2!AN$4,'[1]INTERNAL PARAMETERS-1'!$B$5:$J$44,5,FALSE))*VLOOKUP(AEBYLD2!AN$4,'[1]INTERNAL PARAMETERS-1'!$B$5:$J$44,9,FALSE)*AEBYLD2!$F219</f>
        <v>0</v>
      </c>
      <c r="AO219" s="50">
        <f>AEBYLD1!AO219*VLOOKUP(AEBYLD2!AO$4,'[1]INTERNAL PARAMETERS-1'!$B$5:$J$44,5,FALSE)*VLOOKUP(AEBYLD2!AO$4,'[1]INTERNAL PARAMETERS-1'!$B$5:$J$44,7,FALSE)*AEBYLD2!$F219 + AEBYLD1!AO219*(1-VLOOKUP(AEBYLD2!AO$4,'[1]INTERNAL PARAMETERS-1'!$B$5:$J$44,5,FALSE))*VLOOKUP(AEBYLD2!AO$4,'[1]INTERNAL PARAMETERS-1'!$B$5:$J$44,9,FALSE)*AEBYLD2!$F219</f>
        <v>0</v>
      </c>
      <c r="AP219" s="50">
        <f>AEBYLD1!AP219*VLOOKUP(AEBYLD2!AP$4,'[1]INTERNAL PARAMETERS-1'!$B$5:$J$44,5,FALSE)*VLOOKUP(AEBYLD2!AP$4,'[1]INTERNAL PARAMETERS-1'!$B$5:$J$44,7,FALSE)*AEBYLD2!$F219 + AEBYLD1!AP219*(1-VLOOKUP(AEBYLD2!AP$4,'[1]INTERNAL PARAMETERS-1'!$B$5:$J$44,5,FALSE))*VLOOKUP(AEBYLD2!AP$4,'[1]INTERNAL PARAMETERS-1'!$B$5:$J$44,9,FALSE)*AEBYLD2!$F219</f>
        <v>0</v>
      </c>
      <c r="AQ219" s="50">
        <f>AEBYLD1!AQ219*VLOOKUP(AEBYLD2!AQ$4,'[1]INTERNAL PARAMETERS-1'!$B$5:$J$44,5,FALSE)*VLOOKUP(AEBYLD2!AQ$4,'[1]INTERNAL PARAMETERS-1'!$B$5:$J$44,7,FALSE)*AEBYLD2!$F219 + AEBYLD1!AQ219*(1-VLOOKUP(AEBYLD2!AQ$4,'[1]INTERNAL PARAMETERS-1'!$B$5:$J$44,5,FALSE))*VLOOKUP(AEBYLD2!AQ$4,'[1]INTERNAL PARAMETERS-1'!$B$5:$J$44,9,FALSE)*AEBYLD2!$F219</f>
        <v>0</v>
      </c>
      <c r="AR219" s="50">
        <f>AEBYLD1!AR219*VLOOKUP(AEBYLD2!AR$4,'[1]INTERNAL PARAMETERS-1'!$B$5:$J$44,5,FALSE)*VLOOKUP(AEBYLD2!AR$4,'[1]INTERNAL PARAMETERS-1'!$B$5:$J$44,7,FALSE)*AEBYLD2!$F219 + AEBYLD1!AR219*(1-VLOOKUP(AEBYLD2!AR$4,'[1]INTERNAL PARAMETERS-1'!$B$5:$J$44,5,FALSE))*VLOOKUP(AEBYLD2!AR$4,'[1]INTERNAL PARAMETERS-1'!$B$5:$J$44,9,FALSE)*AEBYLD2!$F219</f>
        <v>0</v>
      </c>
      <c r="AS219" s="50">
        <f>AEBYLD1!AS219*VLOOKUP(AEBYLD2!AS$4,'[1]INTERNAL PARAMETERS-1'!$B$5:$J$44,5,FALSE)*VLOOKUP(AEBYLD2!AS$4,'[1]INTERNAL PARAMETERS-1'!$B$5:$J$44,7,FALSE)*AEBYLD2!$F219 + AEBYLD1!AS219*(1-VLOOKUP(AEBYLD2!AS$4,'[1]INTERNAL PARAMETERS-1'!$B$5:$J$44,5,FALSE))*VLOOKUP(AEBYLD2!AS$4,'[1]INTERNAL PARAMETERS-1'!$B$5:$J$44,9,FALSE)*AEBYLD2!$F219</f>
        <v>0</v>
      </c>
      <c r="AT219" s="49">
        <f>AEBYLD1!AT219*VLOOKUP(AEBYLD2!AT$4,'[1]INTERNAL PARAMETERS-1'!$B$5:$J$44,5,FALSE)*VLOOKUP(AEBYLD2!AT$4,'[1]INTERNAL PARAMETERS-1'!$B$5:$J$44,7,FALSE)*AEBYLD2!$F219 + AEBYLD1!AT219*(1-VLOOKUP(AEBYLD2!AT$4,'[1]INTERNAL PARAMETERS-1'!$B$5:$J$44,5,FALSE))*VLOOKUP(AEBYLD2!AT$4,'[1]INTERNAL PARAMETERS-1'!$B$5:$J$44,9,FALSE)*AEBYLD2!$F219</f>
        <v>0</v>
      </c>
      <c r="AU219" s="51">
        <f>AEBYLD1!AU219*VLOOKUP(AEBYLD2!AU$4,'[1]INTERNAL PARAMETERS-1'!$B$5:$J$44,5,FALSE)*VLOOKUP(AEBYLD2!AU$4,'[1]INTERNAL PARAMETERS-1'!$B$5:$J$44,6,FALSE)*VLOOKUP(AEBYLD2!AU$4,'[1]INTERNAL PARAMETERS-1'!$B$5:$J$44,3,FALSE) + AEBYLD1!AU219*(1-VLOOKUP(AEBYLD2!AU$4,'[1]INTERNAL PARAMETERS-1'!$B$5:$J$44,5,FALSE))*VLOOKUP(AEBYLD2!AU$4,'[1]INTERNAL PARAMETERS-1'!$B$5:$J$44,8,FALSE)*VLOOKUP(AEBYLD2!AU$4,'[1]INTERNAL PARAMETERS-1'!$B$5:$J$44,3,FALSE)</f>
        <v>0</v>
      </c>
      <c r="AV219" s="50">
        <f>AEBYLD1!AV219*VLOOKUP(AEBYLD2!AV$4,'[1]INTERNAL PARAMETERS-1'!$B$5:$J$44,5,FALSE)*VLOOKUP(AEBYLD2!AV$4,'[1]INTERNAL PARAMETERS-1'!$B$5:$J$44,6,FALSE)*VLOOKUP(AEBYLD2!AV$4,'[1]INTERNAL PARAMETERS-1'!$B$5:$J$44,3,FALSE) + AEBYLD1!AV219*(1-VLOOKUP(AEBYLD2!AV$4,'[1]INTERNAL PARAMETERS-1'!$B$5:$J$44,5,FALSE))*VLOOKUP(AEBYLD2!AV$4,'[1]INTERNAL PARAMETERS-1'!$B$5:$J$44,8,FALSE)*VLOOKUP(AEBYLD2!AV$4,'[1]INTERNAL PARAMETERS-1'!$B$5:$J$44,3,FALSE)</f>
        <v>0</v>
      </c>
      <c r="AW219" s="50">
        <f>AEBYLD1!AW219*VLOOKUP(AEBYLD2!AW$4,'[1]INTERNAL PARAMETERS-1'!$B$5:$J$44,5,FALSE)*VLOOKUP(AEBYLD2!AW$4,'[1]INTERNAL PARAMETERS-1'!$B$5:$J$44,6,FALSE)*VLOOKUP(AEBYLD2!AW$4,'[1]INTERNAL PARAMETERS-1'!$B$5:$J$44,3,FALSE) + AEBYLD1!AW219*(1-VLOOKUP(AEBYLD2!AW$4,'[1]INTERNAL PARAMETERS-1'!$B$5:$J$44,5,FALSE))*VLOOKUP(AEBYLD2!AW$4,'[1]INTERNAL PARAMETERS-1'!$B$5:$J$44,8,FALSE)*VLOOKUP(AEBYLD2!AW$4,'[1]INTERNAL PARAMETERS-1'!$B$5:$J$44,3,FALSE)</f>
        <v>0</v>
      </c>
      <c r="AX219" s="50">
        <f>AEBYLD1!AX219*VLOOKUP(AEBYLD2!AX$4,'[1]INTERNAL PARAMETERS-1'!$B$5:$J$44,5,FALSE)*VLOOKUP(AEBYLD2!AX$4,'[1]INTERNAL PARAMETERS-1'!$B$5:$J$44,6,FALSE)*VLOOKUP(AEBYLD2!AX$4,'[1]INTERNAL PARAMETERS-1'!$B$5:$J$44,3,FALSE) + AEBYLD1!AX219*(1-VLOOKUP(AEBYLD2!AX$4,'[1]INTERNAL PARAMETERS-1'!$B$5:$J$44,5,FALSE))*VLOOKUP(AEBYLD2!AX$4,'[1]INTERNAL PARAMETERS-1'!$B$5:$J$44,8,FALSE)*VLOOKUP(AEBYLD2!AX$4,'[1]INTERNAL PARAMETERS-1'!$B$5:$J$44,3,FALSE)</f>
        <v>0</v>
      </c>
      <c r="AY219" s="50">
        <f>AEBYLD1!AY219*VLOOKUP(AEBYLD2!AY$4,'[1]INTERNAL PARAMETERS-1'!$B$5:$J$44,5,FALSE)*VLOOKUP(AEBYLD2!AY$4,'[1]INTERNAL PARAMETERS-1'!$B$5:$J$44,6,FALSE)*VLOOKUP(AEBYLD2!AY$4,'[1]INTERNAL PARAMETERS-1'!$B$5:$J$44,3,FALSE) + AEBYLD1!AY219*(1-VLOOKUP(AEBYLD2!AY$4,'[1]INTERNAL PARAMETERS-1'!$B$5:$J$44,5,FALSE))*VLOOKUP(AEBYLD2!AY$4,'[1]INTERNAL PARAMETERS-1'!$B$5:$J$44,8,FALSE)*VLOOKUP(AEBYLD2!AY$4,'[1]INTERNAL PARAMETERS-1'!$B$5:$J$44,3,FALSE)</f>
        <v>0</v>
      </c>
      <c r="AZ219" s="50">
        <f>AEBYLD1!AZ219*VLOOKUP(AEBYLD2!AZ$4,'[1]INTERNAL PARAMETERS-1'!$B$5:$J$44,5,FALSE)*VLOOKUP(AEBYLD2!AZ$4,'[1]INTERNAL PARAMETERS-1'!$B$5:$J$44,6,FALSE)*VLOOKUP(AEBYLD2!AZ$4,'[1]INTERNAL PARAMETERS-1'!$B$5:$J$44,3,FALSE) + AEBYLD1!AZ219*(1-VLOOKUP(AEBYLD2!AZ$4,'[1]INTERNAL PARAMETERS-1'!$B$5:$J$44,5,FALSE))*VLOOKUP(AEBYLD2!AZ$4,'[1]INTERNAL PARAMETERS-1'!$B$5:$J$44,8,FALSE)*VLOOKUP(AEBYLD2!AZ$4,'[1]INTERNAL PARAMETERS-1'!$B$5:$J$44,3,FALSE)</f>
        <v>0</v>
      </c>
      <c r="BA219" s="50">
        <f>AEBYLD1!BA219*VLOOKUP(AEBYLD2!BA$4,'[1]INTERNAL PARAMETERS-1'!$B$5:$J$44,5,FALSE)*VLOOKUP(AEBYLD2!BA$4,'[1]INTERNAL PARAMETERS-1'!$B$5:$J$44,6,FALSE)*VLOOKUP(AEBYLD2!BA$4,'[1]INTERNAL PARAMETERS-1'!$B$5:$J$44,3,FALSE) + AEBYLD1!BA219*(1-VLOOKUP(AEBYLD2!BA$4,'[1]INTERNAL PARAMETERS-1'!$B$5:$J$44,5,FALSE))*VLOOKUP(AEBYLD2!BA$4,'[1]INTERNAL PARAMETERS-1'!$B$5:$J$44,8,FALSE)*VLOOKUP(AEBYLD2!BA$4,'[1]INTERNAL PARAMETERS-1'!$B$5:$J$44,3,FALSE)</f>
        <v>0</v>
      </c>
      <c r="BB219" s="50">
        <f>AEBYLD1!BB219*VLOOKUP(AEBYLD2!BB$4,'[1]INTERNAL PARAMETERS-1'!$B$5:$J$44,5,FALSE)*VLOOKUP(AEBYLD2!BB$4,'[1]INTERNAL PARAMETERS-1'!$B$5:$J$44,6,FALSE)*VLOOKUP(AEBYLD2!BB$4,'[1]INTERNAL PARAMETERS-1'!$B$5:$J$44,3,FALSE) + AEBYLD1!BB219*(1-VLOOKUP(AEBYLD2!BB$4,'[1]INTERNAL PARAMETERS-1'!$B$5:$J$44,5,FALSE))*VLOOKUP(AEBYLD2!BB$4,'[1]INTERNAL PARAMETERS-1'!$B$5:$J$44,8,FALSE)*VLOOKUP(AEBYLD2!BB$4,'[1]INTERNAL PARAMETERS-1'!$B$5:$J$44,3,FALSE)</f>
        <v>0</v>
      </c>
      <c r="BC219" s="50">
        <f>AEBYLD1!BC219*VLOOKUP(AEBYLD2!BC$4,'[1]INTERNAL PARAMETERS-1'!$B$5:$J$44,5,FALSE)*VLOOKUP(AEBYLD2!BC$4,'[1]INTERNAL PARAMETERS-1'!$B$5:$J$44,6,FALSE)*VLOOKUP(AEBYLD2!BC$4,'[1]INTERNAL PARAMETERS-1'!$B$5:$J$44,3,FALSE) + AEBYLD1!BC219*(1-VLOOKUP(AEBYLD2!BC$4,'[1]INTERNAL PARAMETERS-1'!$B$5:$J$44,5,FALSE))*VLOOKUP(AEBYLD2!BC$4,'[1]INTERNAL PARAMETERS-1'!$B$5:$J$44,8,FALSE)*VLOOKUP(AEBYLD2!BC$4,'[1]INTERNAL PARAMETERS-1'!$B$5:$J$44,3,FALSE)</f>
        <v>0</v>
      </c>
      <c r="BD219" s="50">
        <f>AEBYLD1!BD219*VLOOKUP(AEBYLD2!BD$4,'[1]INTERNAL PARAMETERS-1'!$B$5:$J$44,5,FALSE)*VLOOKUP(AEBYLD2!BD$4,'[1]INTERNAL PARAMETERS-1'!$B$5:$J$44,6,FALSE)*VLOOKUP(AEBYLD2!BD$4,'[1]INTERNAL PARAMETERS-1'!$B$5:$J$44,3,FALSE) + AEBYLD1!BD219*(1-VLOOKUP(AEBYLD2!BD$4,'[1]INTERNAL PARAMETERS-1'!$B$5:$J$44,5,FALSE))*VLOOKUP(AEBYLD2!BD$4,'[1]INTERNAL PARAMETERS-1'!$B$5:$J$44,8,FALSE)*VLOOKUP(AEBYLD2!BD$4,'[1]INTERNAL PARAMETERS-1'!$B$5:$J$44,3,FALSE)</f>
        <v>0</v>
      </c>
      <c r="BE219" s="50">
        <f>AEBYLD1!BE219*VLOOKUP(AEBYLD2!BE$4,'[1]INTERNAL PARAMETERS-1'!$B$5:$J$44,5,FALSE)*VLOOKUP(AEBYLD2!BE$4,'[1]INTERNAL PARAMETERS-1'!$B$5:$J$44,6,FALSE)*VLOOKUP(AEBYLD2!BE$4,'[1]INTERNAL PARAMETERS-1'!$B$5:$J$44,3,FALSE) + AEBYLD1!BE219*(1-VLOOKUP(AEBYLD2!BE$4,'[1]INTERNAL PARAMETERS-1'!$B$5:$J$44,5,FALSE))*VLOOKUP(AEBYLD2!BE$4,'[1]INTERNAL PARAMETERS-1'!$B$5:$J$44,8,FALSE)*VLOOKUP(AEBYLD2!BE$4,'[1]INTERNAL PARAMETERS-1'!$B$5:$J$44,3,FALSE)</f>
        <v>0</v>
      </c>
      <c r="BF219" s="50">
        <f>AEBYLD1!BF219*VLOOKUP(AEBYLD2!BF$4,'[1]INTERNAL PARAMETERS-1'!$B$5:$J$44,5,FALSE)*VLOOKUP(AEBYLD2!BF$4,'[1]INTERNAL PARAMETERS-1'!$B$5:$J$44,6,FALSE)*VLOOKUP(AEBYLD2!BF$4,'[1]INTERNAL PARAMETERS-1'!$B$5:$J$44,3,FALSE) + AEBYLD1!BF219*(1-VLOOKUP(AEBYLD2!BF$4,'[1]INTERNAL PARAMETERS-1'!$B$5:$J$44,5,FALSE))*VLOOKUP(AEBYLD2!BF$4,'[1]INTERNAL PARAMETERS-1'!$B$5:$J$44,8,FALSE)*VLOOKUP(AEBYLD2!BF$4,'[1]INTERNAL PARAMETERS-1'!$B$5:$J$44,3,FALSE)</f>
        <v>0</v>
      </c>
      <c r="BG219" s="50">
        <f>AEBYLD1!BG219*VLOOKUP(AEBYLD2!BG$4,'[1]INTERNAL PARAMETERS-1'!$B$5:$J$44,5,FALSE)*VLOOKUP(AEBYLD2!BG$4,'[1]INTERNAL PARAMETERS-1'!$B$5:$J$44,6,FALSE)*VLOOKUP(AEBYLD2!BG$4,'[1]INTERNAL PARAMETERS-1'!$B$5:$J$44,3,FALSE) + AEBYLD1!BG219*(1-VLOOKUP(AEBYLD2!BG$4,'[1]INTERNAL PARAMETERS-1'!$B$5:$J$44,5,FALSE))*VLOOKUP(AEBYLD2!BG$4,'[1]INTERNAL PARAMETERS-1'!$B$5:$J$44,8,FALSE)*VLOOKUP(AEBYLD2!BG$4,'[1]INTERNAL PARAMETERS-1'!$B$5:$J$44,3,FALSE)</f>
        <v>0</v>
      </c>
      <c r="BH219" s="50">
        <f>AEBYLD1!BH219*VLOOKUP(AEBYLD2!BH$4,'[1]INTERNAL PARAMETERS-1'!$B$5:$J$44,5,FALSE)*VLOOKUP(AEBYLD2!BH$4,'[1]INTERNAL PARAMETERS-1'!$B$5:$J$44,6,FALSE)*VLOOKUP(AEBYLD2!BH$4,'[1]INTERNAL PARAMETERS-1'!$B$5:$J$44,3,FALSE) + AEBYLD1!BH219*(1-VLOOKUP(AEBYLD2!BH$4,'[1]INTERNAL PARAMETERS-1'!$B$5:$J$44,5,FALSE))*VLOOKUP(AEBYLD2!BH$4,'[1]INTERNAL PARAMETERS-1'!$B$5:$J$44,8,FALSE)*VLOOKUP(AEBYLD2!BH$4,'[1]INTERNAL PARAMETERS-1'!$B$5:$J$44,3,FALSE)</f>
        <v>0</v>
      </c>
      <c r="BI219" s="50">
        <f>AEBYLD1!BI219*VLOOKUP(AEBYLD2!BI$4,'[1]INTERNAL PARAMETERS-1'!$B$5:$J$44,5,FALSE)*VLOOKUP(AEBYLD2!BI$4,'[1]INTERNAL PARAMETERS-1'!$B$5:$J$44,6,FALSE)*VLOOKUP(AEBYLD2!BI$4,'[1]INTERNAL PARAMETERS-1'!$B$5:$J$44,3,FALSE) + AEBYLD1!BI219*(1-VLOOKUP(AEBYLD2!BI$4,'[1]INTERNAL PARAMETERS-1'!$B$5:$J$44,5,FALSE))*VLOOKUP(AEBYLD2!BI$4,'[1]INTERNAL PARAMETERS-1'!$B$5:$J$44,8,FALSE)*VLOOKUP(AEBYLD2!BI$4,'[1]INTERNAL PARAMETERS-1'!$B$5:$J$44,3,FALSE)</f>
        <v>0</v>
      </c>
      <c r="BJ219" s="50">
        <f>AEBYLD1!BJ219*VLOOKUP(AEBYLD2!BJ$4,'[1]INTERNAL PARAMETERS-1'!$B$5:$J$44,5,FALSE)*VLOOKUP(AEBYLD2!BJ$4,'[1]INTERNAL PARAMETERS-1'!$B$5:$J$44,6,FALSE)*VLOOKUP(AEBYLD2!BJ$4,'[1]INTERNAL PARAMETERS-1'!$B$5:$J$44,3,FALSE) + AEBYLD1!BJ219*(1-VLOOKUP(AEBYLD2!BJ$4,'[1]INTERNAL PARAMETERS-1'!$B$5:$J$44,5,FALSE))*VLOOKUP(AEBYLD2!BJ$4,'[1]INTERNAL PARAMETERS-1'!$B$5:$J$44,8,FALSE)*VLOOKUP(AEBYLD2!BJ$4,'[1]INTERNAL PARAMETERS-1'!$B$5:$J$44,3,FALSE)</f>
        <v>0</v>
      </c>
      <c r="BK219" s="50">
        <f>AEBYLD1!BK219*VLOOKUP(AEBYLD2!BK$4,'[1]INTERNAL PARAMETERS-1'!$B$5:$J$44,5,FALSE)*VLOOKUP(AEBYLD2!BK$4,'[1]INTERNAL PARAMETERS-1'!$B$5:$J$44,6,FALSE)*VLOOKUP(AEBYLD2!BK$4,'[1]INTERNAL PARAMETERS-1'!$B$5:$J$44,3,FALSE) + AEBYLD1!BK219*(1-VLOOKUP(AEBYLD2!BK$4,'[1]INTERNAL PARAMETERS-1'!$B$5:$J$44,5,FALSE))*VLOOKUP(AEBYLD2!BK$4,'[1]INTERNAL PARAMETERS-1'!$B$5:$J$44,8,FALSE)*VLOOKUP(AEBYLD2!BK$4,'[1]INTERNAL PARAMETERS-1'!$B$5:$J$44,3,FALSE)</f>
        <v>0</v>
      </c>
      <c r="BL219" s="50">
        <f>AEBYLD1!BL219*VLOOKUP(AEBYLD2!BL$4,'[1]INTERNAL PARAMETERS-1'!$B$5:$J$44,5,FALSE)*VLOOKUP(AEBYLD2!BL$4,'[1]INTERNAL PARAMETERS-1'!$B$5:$J$44,6,FALSE)*VLOOKUP(AEBYLD2!BL$4,'[1]INTERNAL PARAMETERS-1'!$B$5:$J$44,3,FALSE) + AEBYLD1!BL219*(1-VLOOKUP(AEBYLD2!BL$4,'[1]INTERNAL PARAMETERS-1'!$B$5:$J$44,5,FALSE))*VLOOKUP(AEBYLD2!BL$4,'[1]INTERNAL PARAMETERS-1'!$B$5:$J$44,8,FALSE)*VLOOKUP(AEBYLD2!BL$4,'[1]INTERNAL PARAMETERS-1'!$B$5:$J$44,3,FALSE)</f>
        <v>0</v>
      </c>
      <c r="BM219" s="50">
        <f>AEBYLD1!BM219*VLOOKUP(AEBYLD2!BM$4,'[1]INTERNAL PARAMETERS-1'!$B$5:$J$44,5,FALSE)*VLOOKUP(AEBYLD2!BM$4,'[1]INTERNAL PARAMETERS-1'!$B$5:$J$44,6,FALSE)*VLOOKUP(AEBYLD2!BM$4,'[1]INTERNAL PARAMETERS-1'!$B$5:$J$44,3,FALSE) + AEBYLD1!BM219*(1-VLOOKUP(AEBYLD2!BM$4,'[1]INTERNAL PARAMETERS-1'!$B$5:$J$44,5,FALSE))*VLOOKUP(AEBYLD2!BM$4,'[1]INTERNAL PARAMETERS-1'!$B$5:$J$44,8,FALSE)*VLOOKUP(AEBYLD2!BM$4,'[1]INTERNAL PARAMETERS-1'!$B$5:$J$44,3,FALSE)</f>
        <v>0</v>
      </c>
      <c r="BN219" s="50">
        <f>AEBYLD1!BN219*VLOOKUP(AEBYLD2!BN$4,'[1]INTERNAL PARAMETERS-1'!$B$5:$J$44,5,FALSE)*VLOOKUP(AEBYLD2!BN$4,'[1]INTERNAL PARAMETERS-1'!$B$5:$J$44,6,FALSE)*VLOOKUP(AEBYLD2!BN$4,'[1]INTERNAL PARAMETERS-1'!$B$5:$J$44,3,FALSE) + AEBYLD1!BN219*(1-VLOOKUP(AEBYLD2!BN$4,'[1]INTERNAL PARAMETERS-1'!$B$5:$J$44,5,FALSE))*VLOOKUP(AEBYLD2!BN$4,'[1]INTERNAL PARAMETERS-1'!$B$5:$J$44,8,FALSE)*VLOOKUP(AEBYLD2!BN$4,'[1]INTERNAL PARAMETERS-1'!$B$5:$J$44,3,FALSE)</f>
        <v>0</v>
      </c>
      <c r="BO219" s="50">
        <f>AEBYLD1!BO219*VLOOKUP(AEBYLD2!BO$4,'[1]INTERNAL PARAMETERS-1'!$B$5:$J$44,5,FALSE)*VLOOKUP(AEBYLD2!BO$4,'[1]INTERNAL PARAMETERS-1'!$B$5:$J$44,6,FALSE)*VLOOKUP(AEBYLD2!BO$4,'[1]INTERNAL PARAMETERS-1'!$B$5:$J$44,3,FALSE) + AEBYLD1!BO219*(1-VLOOKUP(AEBYLD2!BO$4,'[1]INTERNAL PARAMETERS-1'!$B$5:$J$44,5,FALSE))*VLOOKUP(AEBYLD2!BO$4,'[1]INTERNAL PARAMETERS-1'!$B$5:$J$44,8,FALSE)*VLOOKUP(AEBYLD2!BO$4,'[1]INTERNAL PARAMETERS-1'!$B$5:$J$44,3,FALSE)</f>
        <v>0</v>
      </c>
      <c r="BP219" s="50">
        <f>AEBYLD1!BP219*VLOOKUP(AEBYLD2!BP$4,'[1]INTERNAL PARAMETERS-1'!$B$5:$J$44,5,FALSE)*VLOOKUP(AEBYLD2!BP$4,'[1]INTERNAL PARAMETERS-1'!$B$5:$J$44,6,FALSE)*VLOOKUP(AEBYLD2!BP$4,'[1]INTERNAL PARAMETERS-1'!$B$5:$J$44,3,FALSE) + AEBYLD1!BP219*(1-VLOOKUP(AEBYLD2!BP$4,'[1]INTERNAL PARAMETERS-1'!$B$5:$J$44,5,FALSE))*VLOOKUP(AEBYLD2!BP$4,'[1]INTERNAL PARAMETERS-1'!$B$5:$J$44,8,FALSE)*VLOOKUP(AEBYLD2!BP$4,'[1]INTERNAL PARAMETERS-1'!$B$5:$J$44,3,FALSE)</f>
        <v>0</v>
      </c>
      <c r="BQ219" s="50">
        <f>AEBYLD1!BQ219*VLOOKUP(AEBYLD2!BQ$4,'[1]INTERNAL PARAMETERS-1'!$B$5:$J$44,5,FALSE)*VLOOKUP(AEBYLD2!BQ$4,'[1]INTERNAL PARAMETERS-1'!$B$5:$J$44,6,FALSE)*VLOOKUP(AEBYLD2!BQ$4,'[1]INTERNAL PARAMETERS-1'!$B$5:$J$44,3,FALSE) + AEBYLD1!BQ219*(1-VLOOKUP(AEBYLD2!BQ$4,'[1]INTERNAL PARAMETERS-1'!$B$5:$J$44,5,FALSE))*VLOOKUP(AEBYLD2!BQ$4,'[1]INTERNAL PARAMETERS-1'!$B$5:$J$44,8,FALSE)*VLOOKUP(AEBYLD2!BQ$4,'[1]INTERNAL PARAMETERS-1'!$B$5:$J$44,3,FALSE)</f>
        <v>0</v>
      </c>
      <c r="BR219" s="50">
        <f>AEBYLD1!BR219*VLOOKUP(AEBYLD2!BR$4,'[1]INTERNAL PARAMETERS-1'!$B$5:$J$44,5,FALSE)*VLOOKUP(AEBYLD2!BR$4,'[1]INTERNAL PARAMETERS-1'!$B$5:$J$44,6,FALSE)*VLOOKUP(AEBYLD2!BR$4,'[1]INTERNAL PARAMETERS-1'!$B$5:$J$44,3,FALSE) + AEBYLD1!BR219*(1-VLOOKUP(AEBYLD2!BR$4,'[1]INTERNAL PARAMETERS-1'!$B$5:$J$44,5,FALSE))*VLOOKUP(AEBYLD2!BR$4,'[1]INTERNAL PARAMETERS-1'!$B$5:$J$44,8,FALSE)*VLOOKUP(AEBYLD2!BR$4,'[1]INTERNAL PARAMETERS-1'!$B$5:$J$44,3,FALSE)</f>
        <v>0</v>
      </c>
      <c r="BS219" s="50">
        <f>AEBYLD1!BS219*VLOOKUP(AEBYLD2!BS$4,'[1]INTERNAL PARAMETERS-1'!$B$5:$J$44,5,FALSE)*VLOOKUP(AEBYLD2!BS$4,'[1]INTERNAL PARAMETERS-1'!$B$5:$J$44,6,FALSE)*VLOOKUP(AEBYLD2!BS$4,'[1]INTERNAL PARAMETERS-1'!$B$5:$J$44,3,FALSE) + AEBYLD1!BS219*(1-VLOOKUP(AEBYLD2!BS$4,'[1]INTERNAL PARAMETERS-1'!$B$5:$J$44,5,FALSE))*VLOOKUP(AEBYLD2!BS$4,'[1]INTERNAL PARAMETERS-1'!$B$5:$J$44,8,FALSE)*VLOOKUP(AEBYLD2!BS$4,'[1]INTERNAL PARAMETERS-1'!$B$5:$J$44,3,FALSE)</f>
        <v>0</v>
      </c>
      <c r="BT219" s="50">
        <f>AEBYLD1!BT219*VLOOKUP(AEBYLD2!BT$4,'[1]INTERNAL PARAMETERS-1'!$B$5:$J$44,5,FALSE)*VLOOKUP(AEBYLD2!BT$4,'[1]INTERNAL PARAMETERS-1'!$B$5:$J$44,6,FALSE)*VLOOKUP(AEBYLD2!BT$4,'[1]INTERNAL PARAMETERS-1'!$B$5:$J$44,3,FALSE) + AEBYLD1!BT219*(1-VLOOKUP(AEBYLD2!BT$4,'[1]INTERNAL PARAMETERS-1'!$B$5:$J$44,5,FALSE))*VLOOKUP(AEBYLD2!BT$4,'[1]INTERNAL PARAMETERS-1'!$B$5:$J$44,8,FALSE)*VLOOKUP(AEBYLD2!BT$4,'[1]INTERNAL PARAMETERS-1'!$B$5:$J$44,3,FALSE)</f>
        <v>0</v>
      </c>
      <c r="BU219" s="50">
        <f>AEBYLD1!BU219*VLOOKUP(AEBYLD2!BU$4,'[1]INTERNAL PARAMETERS-1'!$B$5:$J$44,5,FALSE)*VLOOKUP(AEBYLD2!BU$4,'[1]INTERNAL PARAMETERS-1'!$B$5:$J$44,6,FALSE)*VLOOKUP(AEBYLD2!BU$4,'[1]INTERNAL PARAMETERS-1'!$B$5:$J$44,3,FALSE) + AEBYLD1!BU219*(1-VLOOKUP(AEBYLD2!BU$4,'[1]INTERNAL PARAMETERS-1'!$B$5:$J$44,5,FALSE))*VLOOKUP(AEBYLD2!BU$4,'[1]INTERNAL PARAMETERS-1'!$B$5:$J$44,8,FALSE)*VLOOKUP(AEBYLD2!BU$4,'[1]INTERNAL PARAMETERS-1'!$B$5:$J$44,3,FALSE)</f>
        <v>0</v>
      </c>
      <c r="BV219" s="50">
        <f>AEBYLD1!BV219*VLOOKUP(AEBYLD2!BV$4,'[1]INTERNAL PARAMETERS-1'!$B$5:$J$44,5,FALSE)*VLOOKUP(AEBYLD2!BV$4,'[1]INTERNAL PARAMETERS-1'!$B$5:$J$44,6,FALSE)*VLOOKUP(AEBYLD2!BV$4,'[1]INTERNAL PARAMETERS-1'!$B$5:$J$44,3,FALSE) + AEBYLD1!BV219*(1-VLOOKUP(AEBYLD2!BV$4,'[1]INTERNAL PARAMETERS-1'!$B$5:$J$44,5,FALSE))*VLOOKUP(AEBYLD2!BV$4,'[1]INTERNAL PARAMETERS-1'!$B$5:$J$44,8,FALSE)*VLOOKUP(AEBYLD2!BV$4,'[1]INTERNAL PARAMETERS-1'!$B$5:$J$44,3,FALSE)</f>
        <v>0</v>
      </c>
      <c r="BW219" s="50">
        <f>AEBYLD1!BW219*VLOOKUP(AEBYLD2!BW$4,'[1]INTERNAL PARAMETERS-1'!$B$5:$J$44,5,FALSE)*VLOOKUP(AEBYLD2!BW$4,'[1]INTERNAL PARAMETERS-1'!$B$5:$J$44,6,FALSE)*VLOOKUP(AEBYLD2!BW$4,'[1]INTERNAL PARAMETERS-1'!$B$5:$J$44,3,FALSE) + AEBYLD1!BW219*(1-VLOOKUP(AEBYLD2!BW$4,'[1]INTERNAL PARAMETERS-1'!$B$5:$J$44,5,FALSE))*VLOOKUP(AEBYLD2!BW$4,'[1]INTERNAL PARAMETERS-1'!$B$5:$J$44,8,FALSE)*VLOOKUP(AEBYLD2!BW$4,'[1]INTERNAL PARAMETERS-1'!$B$5:$J$44,3,FALSE)</f>
        <v>0</v>
      </c>
      <c r="BX219" s="50">
        <f>AEBYLD1!BX219*VLOOKUP(AEBYLD2!BX$4,'[1]INTERNAL PARAMETERS-1'!$B$5:$J$44,5,FALSE)*VLOOKUP(AEBYLD2!BX$4,'[1]INTERNAL PARAMETERS-1'!$B$5:$J$44,6,FALSE)*VLOOKUP(AEBYLD2!BX$4,'[1]INTERNAL PARAMETERS-1'!$B$5:$J$44,3,FALSE) + AEBYLD1!BX219*(1-VLOOKUP(AEBYLD2!BX$4,'[1]INTERNAL PARAMETERS-1'!$B$5:$J$44,5,FALSE))*VLOOKUP(AEBYLD2!BX$4,'[1]INTERNAL PARAMETERS-1'!$B$5:$J$44,8,FALSE)*VLOOKUP(AEBYLD2!BX$4,'[1]INTERNAL PARAMETERS-1'!$B$5:$J$44,3,FALSE)</f>
        <v>0</v>
      </c>
      <c r="BY219" s="50">
        <f>AEBYLD1!BY219*VLOOKUP(AEBYLD2!BY$4,'[1]INTERNAL PARAMETERS-1'!$B$5:$J$44,5,FALSE)*VLOOKUP(AEBYLD2!BY$4,'[1]INTERNAL PARAMETERS-1'!$B$5:$J$44,6,FALSE)*VLOOKUP(AEBYLD2!BY$4,'[1]INTERNAL PARAMETERS-1'!$B$5:$J$44,3,FALSE) + AEBYLD1!BY219*(1-VLOOKUP(AEBYLD2!BY$4,'[1]INTERNAL PARAMETERS-1'!$B$5:$J$44,5,FALSE))*VLOOKUP(AEBYLD2!BY$4,'[1]INTERNAL PARAMETERS-1'!$B$5:$J$44,8,FALSE)*VLOOKUP(AEBYLD2!BY$4,'[1]INTERNAL PARAMETERS-1'!$B$5:$J$44,3,FALSE)</f>
        <v>0</v>
      </c>
      <c r="BZ219" s="50">
        <f>AEBYLD1!BZ219*VLOOKUP(AEBYLD2!BZ$4,'[1]INTERNAL PARAMETERS-1'!$B$5:$J$44,5,FALSE)*VLOOKUP(AEBYLD2!BZ$4,'[1]INTERNAL PARAMETERS-1'!$B$5:$J$44,6,FALSE)*VLOOKUP(AEBYLD2!BZ$4,'[1]INTERNAL PARAMETERS-1'!$B$5:$J$44,3,FALSE) + AEBYLD1!BZ219*(1-VLOOKUP(AEBYLD2!BZ$4,'[1]INTERNAL PARAMETERS-1'!$B$5:$J$44,5,FALSE))*VLOOKUP(AEBYLD2!BZ$4,'[1]INTERNAL PARAMETERS-1'!$B$5:$J$44,8,FALSE)*VLOOKUP(AEBYLD2!BZ$4,'[1]INTERNAL PARAMETERS-1'!$B$5:$J$44,3,FALSE)</f>
        <v>0</v>
      </c>
      <c r="CA219" s="50">
        <f>AEBYLD1!CA219*VLOOKUP(AEBYLD2!CA$4,'[1]INTERNAL PARAMETERS-1'!$B$5:$J$44,5,FALSE)*VLOOKUP(AEBYLD2!CA$4,'[1]INTERNAL PARAMETERS-1'!$B$5:$J$44,6,FALSE)*VLOOKUP(AEBYLD2!CA$4,'[1]INTERNAL PARAMETERS-1'!$B$5:$J$44,3,FALSE) + AEBYLD1!CA219*(1-VLOOKUP(AEBYLD2!CA$4,'[1]INTERNAL PARAMETERS-1'!$B$5:$J$44,5,FALSE))*VLOOKUP(AEBYLD2!CA$4,'[1]INTERNAL PARAMETERS-1'!$B$5:$J$44,8,FALSE)*VLOOKUP(AEBYLD2!CA$4,'[1]INTERNAL PARAMETERS-1'!$B$5:$J$44,3,FALSE)</f>
        <v>0</v>
      </c>
      <c r="CB219" s="50">
        <f>AEBYLD1!CB219*VLOOKUP(AEBYLD2!CB$4,'[1]INTERNAL PARAMETERS-1'!$B$5:$J$44,5,FALSE)*VLOOKUP(AEBYLD2!CB$4,'[1]INTERNAL PARAMETERS-1'!$B$5:$J$44,6,FALSE)*VLOOKUP(AEBYLD2!CB$4,'[1]INTERNAL PARAMETERS-1'!$B$5:$J$44,3,FALSE) + AEBYLD1!CB219*(1-VLOOKUP(AEBYLD2!CB$4,'[1]INTERNAL PARAMETERS-1'!$B$5:$J$44,5,FALSE))*VLOOKUP(AEBYLD2!CB$4,'[1]INTERNAL PARAMETERS-1'!$B$5:$J$44,8,FALSE)*VLOOKUP(AEBYLD2!CB$4,'[1]INTERNAL PARAMETERS-1'!$B$5:$J$44,3,FALSE)</f>
        <v>0</v>
      </c>
      <c r="CC219" s="50">
        <f>AEBYLD1!CC219*VLOOKUP(AEBYLD2!CC$4,'[1]INTERNAL PARAMETERS-1'!$B$5:$J$44,5,FALSE)*VLOOKUP(AEBYLD2!CC$4,'[1]INTERNAL PARAMETERS-1'!$B$5:$J$44,6,FALSE)*VLOOKUP(AEBYLD2!CC$4,'[1]INTERNAL PARAMETERS-1'!$B$5:$J$44,3,FALSE) + AEBYLD1!CC219*(1-VLOOKUP(AEBYLD2!CC$4,'[1]INTERNAL PARAMETERS-1'!$B$5:$J$44,5,FALSE))*VLOOKUP(AEBYLD2!CC$4,'[1]INTERNAL PARAMETERS-1'!$B$5:$J$44,8,FALSE)*VLOOKUP(AEBYLD2!CC$4,'[1]INTERNAL PARAMETERS-1'!$B$5:$J$44,3,FALSE)</f>
        <v>0</v>
      </c>
      <c r="CD219" s="50">
        <f>AEBYLD1!CD219*VLOOKUP(AEBYLD2!CD$4,'[1]INTERNAL PARAMETERS-1'!$B$5:$J$44,5,FALSE)*VLOOKUP(AEBYLD2!CD$4,'[1]INTERNAL PARAMETERS-1'!$B$5:$J$44,6,FALSE)*VLOOKUP(AEBYLD2!CD$4,'[1]INTERNAL PARAMETERS-1'!$B$5:$J$44,3,FALSE) + AEBYLD1!CD219*(1-VLOOKUP(AEBYLD2!CD$4,'[1]INTERNAL PARAMETERS-1'!$B$5:$J$44,5,FALSE))*VLOOKUP(AEBYLD2!CD$4,'[1]INTERNAL PARAMETERS-1'!$B$5:$J$44,8,FALSE)*VLOOKUP(AEBYLD2!CD$4,'[1]INTERNAL PARAMETERS-1'!$B$5:$J$44,3,FALSE)</f>
        <v>0</v>
      </c>
      <c r="CE219" s="50">
        <f>AEBYLD1!CE219*VLOOKUP(AEBYLD2!CE$4,'[1]INTERNAL PARAMETERS-1'!$B$5:$J$44,5,FALSE)*VLOOKUP(AEBYLD2!CE$4,'[1]INTERNAL PARAMETERS-1'!$B$5:$J$44,6,FALSE)*VLOOKUP(AEBYLD2!CE$4,'[1]INTERNAL PARAMETERS-1'!$B$5:$J$44,3,FALSE) + AEBYLD1!CE219*(1-VLOOKUP(AEBYLD2!CE$4,'[1]INTERNAL PARAMETERS-1'!$B$5:$J$44,5,FALSE))*VLOOKUP(AEBYLD2!CE$4,'[1]INTERNAL PARAMETERS-1'!$B$5:$J$44,8,FALSE)*VLOOKUP(AEBYLD2!CE$4,'[1]INTERNAL PARAMETERS-1'!$B$5:$J$44,3,FALSE)</f>
        <v>0</v>
      </c>
      <c r="CF219" s="50">
        <f>AEBYLD1!CF219*VLOOKUP(AEBYLD2!CF$4,'[1]INTERNAL PARAMETERS-1'!$B$5:$J$44,5,FALSE)*VLOOKUP(AEBYLD2!CF$4,'[1]INTERNAL PARAMETERS-1'!$B$5:$J$44,6,FALSE)*VLOOKUP(AEBYLD2!CF$4,'[1]INTERNAL PARAMETERS-1'!$B$5:$J$44,3,FALSE) + AEBYLD1!CF219*(1-VLOOKUP(AEBYLD2!CF$4,'[1]INTERNAL PARAMETERS-1'!$B$5:$J$44,5,FALSE))*VLOOKUP(AEBYLD2!CF$4,'[1]INTERNAL PARAMETERS-1'!$B$5:$J$44,8,FALSE)*VLOOKUP(AEBYLD2!CF$4,'[1]INTERNAL PARAMETERS-1'!$B$5:$J$44,3,FALSE)</f>
        <v>0</v>
      </c>
      <c r="CG219" s="50">
        <f>AEBYLD1!CG219*VLOOKUP(AEBYLD2!CG$4,'[1]INTERNAL PARAMETERS-1'!$B$5:$J$44,5,FALSE)*VLOOKUP(AEBYLD2!CG$4,'[1]INTERNAL PARAMETERS-1'!$B$5:$J$44,6,FALSE)*VLOOKUP(AEBYLD2!CG$4,'[1]INTERNAL PARAMETERS-1'!$B$5:$J$44,3,FALSE) + AEBYLD1!CG219*(1-VLOOKUP(AEBYLD2!CG$4,'[1]INTERNAL PARAMETERS-1'!$B$5:$J$44,5,FALSE))*VLOOKUP(AEBYLD2!CG$4,'[1]INTERNAL PARAMETERS-1'!$B$5:$J$44,8,FALSE)*VLOOKUP(AEBYLD2!CG$4,'[1]INTERNAL PARAMETERS-1'!$B$5:$J$44,3,FALSE)</f>
        <v>0</v>
      </c>
      <c r="CH219" s="49">
        <f>AEBYLD1!CH219*VLOOKUP(AEBYLD2!CH$4,'[1]INTERNAL PARAMETERS-1'!$B$5:$J$44,5,FALSE)*VLOOKUP(AEBYLD2!CH$4,'[1]INTERNAL PARAMETERS-1'!$B$5:$J$44,6,FALSE)*VLOOKUP(AEBYLD2!CH$4,'[1]INTERNAL PARAMETERS-1'!$B$5:$J$44,3,FALSE) + AEBYLD1!CH219*(1-VLOOKUP(AEBYLD2!CH$4,'[1]INTERNAL PARAMETERS-1'!$B$5:$J$44,5,FALSE))*VLOOKUP(AEBYLD2!CH$4,'[1]INTERNAL PARAMETERS-1'!$B$5:$J$44,8,FALSE)*VLOOKUP(AEBYLD2!CH$4,'[1]INTERNAL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 x14ac:dyDescent="0.4">
      <c r="B220" s="64" t="s">
        <v>7</v>
      </c>
      <c r="C220" s="63" t="s">
        <v>71</v>
      </c>
      <c r="D220" s="63" t="s">
        <v>70</v>
      </c>
      <c r="E220" s="147">
        <f>AEB!AF220</f>
        <v>0</v>
      </c>
      <c r="F220" s="62">
        <f>'[1]INTERNAL PARAMETERS-1'!M22</f>
        <v>5.05</v>
      </c>
      <c r="G220" s="51">
        <f>AEBYLD1!G220*VLOOKUP(AEBYLD2!G$4,'[1]INTERNAL PARAMETERS-1'!$B$5:$J$44,5,FALSE)*VLOOKUP(AEBYLD2!G$4,'[1]INTERNAL PARAMETERS-1'!$B$5:$J$44,7,FALSE)*AEBYLD2!$F220 + AEBYLD1!G220*(1-VLOOKUP(AEBYLD2!G$4,'[1]INTERNAL PARAMETERS-1'!$B$5:$J$44,5,FALSE))*VLOOKUP(AEBYLD2!G$4,'[1]INTERNAL PARAMETERS-1'!$B$5:$J$44,9,FALSE)*AEBYLD2!$F220</f>
        <v>0</v>
      </c>
      <c r="H220" s="50">
        <f>AEBYLD1!H220*VLOOKUP(AEBYLD2!H$4,'[1]INTERNAL PARAMETERS-1'!$B$5:$J$44,5,FALSE)*VLOOKUP(AEBYLD2!H$4,'[1]INTERNAL PARAMETERS-1'!$B$5:$J$44,7,FALSE)*AEBYLD2!$F220 + AEBYLD1!H220*(1-VLOOKUP(AEBYLD2!H$4,'[1]INTERNAL PARAMETERS-1'!$B$5:$J$44,5,FALSE))*VLOOKUP(AEBYLD2!H$4,'[1]INTERNAL PARAMETERS-1'!$B$5:$J$44,9,FALSE)*AEBYLD2!$F220</f>
        <v>0</v>
      </c>
      <c r="I220" s="50">
        <f>AEBYLD1!I220*VLOOKUP(AEBYLD2!I$4,'[1]INTERNAL PARAMETERS-1'!$B$5:$J$44,5,FALSE)*VLOOKUP(AEBYLD2!I$4,'[1]INTERNAL PARAMETERS-1'!$B$5:$J$44,7,FALSE)*AEBYLD2!$F220 + AEBYLD1!I220*(1-VLOOKUP(AEBYLD2!I$4,'[1]INTERNAL PARAMETERS-1'!$B$5:$J$44,5,FALSE))*VLOOKUP(AEBYLD2!I$4,'[1]INTERNAL PARAMETERS-1'!$B$5:$J$44,9,FALSE)*AEBYLD2!$F220</f>
        <v>0</v>
      </c>
      <c r="J220" s="50">
        <f>AEBYLD1!J220*VLOOKUP(AEBYLD2!J$4,'[1]INTERNAL PARAMETERS-1'!$B$5:$J$44,5,FALSE)*VLOOKUP(AEBYLD2!J$4,'[1]INTERNAL PARAMETERS-1'!$B$5:$J$44,7,FALSE)*AEBYLD2!$F220 + AEBYLD1!J220*(1-VLOOKUP(AEBYLD2!J$4,'[1]INTERNAL PARAMETERS-1'!$B$5:$J$44,5,FALSE))*VLOOKUP(AEBYLD2!J$4,'[1]INTERNAL PARAMETERS-1'!$B$5:$J$44,9,FALSE)*AEBYLD2!$F220</f>
        <v>0</v>
      </c>
      <c r="K220" s="50">
        <f>AEBYLD1!K220*VLOOKUP(AEBYLD2!K$4,'[1]INTERNAL PARAMETERS-1'!$B$5:$J$44,5,FALSE)*VLOOKUP(AEBYLD2!K$4,'[1]INTERNAL PARAMETERS-1'!$B$5:$J$44,7,FALSE)*AEBYLD2!$F220 + AEBYLD1!K220*(1-VLOOKUP(AEBYLD2!K$4,'[1]INTERNAL PARAMETERS-1'!$B$5:$J$44,5,FALSE))*VLOOKUP(AEBYLD2!K$4,'[1]INTERNAL PARAMETERS-1'!$B$5:$J$44,9,FALSE)*AEBYLD2!$F220</f>
        <v>0</v>
      </c>
      <c r="L220" s="50">
        <f>AEBYLD1!L220*VLOOKUP(AEBYLD2!L$4,'[1]INTERNAL PARAMETERS-1'!$B$5:$J$44,5,FALSE)*VLOOKUP(AEBYLD2!L$4,'[1]INTERNAL PARAMETERS-1'!$B$5:$J$44,7,FALSE)*AEBYLD2!$F220 + AEBYLD1!L220*(1-VLOOKUP(AEBYLD2!L$4,'[1]INTERNAL PARAMETERS-1'!$B$5:$J$44,5,FALSE))*VLOOKUP(AEBYLD2!L$4,'[1]INTERNAL PARAMETERS-1'!$B$5:$J$44,9,FALSE)*AEBYLD2!$F220</f>
        <v>0</v>
      </c>
      <c r="M220" s="50">
        <f>AEBYLD1!M220*VLOOKUP(AEBYLD2!M$4,'[1]INTERNAL PARAMETERS-1'!$B$5:$J$44,5,FALSE)*VLOOKUP(AEBYLD2!M$4,'[1]INTERNAL PARAMETERS-1'!$B$5:$J$44,7,FALSE)*AEBYLD2!$F220 + AEBYLD1!M220*(1-VLOOKUP(AEBYLD2!M$4,'[1]INTERNAL PARAMETERS-1'!$B$5:$J$44,5,FALSE))*VLOOKUP(AEBYLD2!M$4,'[1]INTERNAL PARAMETERS-1'!$B$5:$J$44,9,FALSE)*AEBYLD2!$F220</f>
        <v>0</v>
      </c>
      <c r="N220" s="50">
        <f>AEBYLD1!N220*VLOOKUP(AEBYLD2!N$4,'[1]INTERNAL PARAMETERS-1'!$B$5:$J$44,5,FALSE)*VLOOKUP(AEBYLD2!N$4,'[1]INTERNAL PARAMETERS-1'!$B$5:$J$44,7,FALSE)*AEBYLD2!$F220 + AEBYLD1!N220*(1-VLOOKUP(AEBYLD2!N$4,'[1]INTERNAL PARAMETERS-1'!$B$5:$J$44,5,FALSE))*VLOOKUP(AEBYLD2!N$4,'[1]INTERNAL PARAMETERS-1'!$B$5:$J$44,9,FALSE)*AEBYLD2!$F220</f>
        <v>0</v>
      </c>
      <c r="O220" s="50">
        <f>AEBYLD1!O220*VLOOKUP(AEBYLD2!O$4,'[1]INTERNAL PARAMETERS-1'!$B$5:$J$44,5,FALSE)*VLOOKUP(AEBYLD2!O$4,'[1]INTERNAL PARAMETERS-1'!$B$5:$J$44,7,FALSE)*AEBYLD2!$F220 + AEBYLD1!O220*(1-VLOOKUP(AEBYLD2!O$4,'[1]INTERNAL PARAMETERS-1'!$B$5:$J$44,5,FALSE))*VLOOKUP(AEBYLD2!O$4,'[1]INTERNAL PARAMETERS-1'!$B$5:$J$44,9,FALSE)*AEBYLD2!$F220</f>
        <v>0</v>
      </c>
      <c r="P220" s="50">
        <f>AEBYLD1!P220*VLOOKUP(AEBYLD2!P$4,'[1]INTERNAL PARAMETERS-1'!$B$5:$J$44,5,FALSE)*VLOOKUP(AEBYLD2!P$4,'[1]INTERNAL PARAMETERS-1'!$B$5:$J$44,7,FALSE)*AEBYLD2!$F220 + AEBYLD1!P220*(1-VLOOKUP(AEBYLD2!P$4,'[1]INTERNAL PARAMETERS-1'!$B$5:$J$44,5,FALSE))*VLOOKUP(AEBYLD2!P$4,'[1]INTERNAL PARAMETERS-1'!$B$5:$J$44,9,FALSE)*AEBYLD2!$F220</f>
        <v>0</v>
      </c>
      <c r="Q220" s="50">
        <f>AEBYLD1!Q220*VLOOKUP(AEBYLD2!Q$4,'[1]INTERNAL PARAMETERS-1'!$B$5:$J$44,5,FALSE)*VLOOKUP(AEBYLD2!Q$4,'[1]INTERNAL PARAMETERS-1'!$B$5:$J$44,7,FALSE)*AEBYLD2!$F220 + AEBYLD1!Q220*(1-VLOOKUP(AEBYLD2!Q$4,'[1]INTERNAL PARAMETERS-1'!$B$5:$J$44,5,FALSE))*VLOOKUP(AEBYLD2!Q$4,'[1]INTERNAL PARAMETERS-1'!$B$5:$J$44,9,FALSE)*AEBYLD2!$F220</f>
        <v>0</v>
      </c>
      <c r="R220" s="50">
        <f>AEBYLD1!R220*VLOOKUP(AEBYLD2!R$4,'[1]INTERNAL PARAMETERS-1'!$B$5:$J$44,5,FALSE)*VLOOKUP(AEBYLD2!R$4,'[1]INTERNAL PARAMETERS-1'!$B$5:$J$44,7,FALSE)*AEBYLD2!$F220 + AEBYLD1!R220*(1-VLOOKUP(AEBYLD2!R$4,'[1]INTERNAL PARAMETERS-1'!$B$5:$J$44,5,FALSE))*VLOOKUP(AEBYLD2!R$4,'[1]INTERNAL PARAMETERS-1'!$B$5:$J$44,9,FALSE)*AEBYLD2!$F220</f>
        <v>0</v>
      </c>
      <c r="S220" s="50">
        <f>AEBYLD1!S220*VLOOKUP(AEBYLD2!S$4,'[1]INTERNAL PARAMETERS-1'!$B$5:$J$44,5,FALSE)*VLOOKUP(AEBYLD2!S$4,'[1]INTERNAL PARAMETERS-1'!$B$5:$J$44,7,FALSE)*AEBYLD2!$F220 + AEBYLD1!S220*(1-VLOOKUP(AEBYLD2!S$4,'[1]INTERNAL PARAMETERS-1'!$B$5:$J$44,5,FALSE))*VLOOKUP(AEBYLD2!S$4,'[1]INTERNAL PARAMETERS-1'!$B$5:$J$44,9,FALSE)*AEBYLD2!$F220</f>
        <v>0</v>
      </c>
      <c r="T220" s="50">
        <f>AEBYLD1!T220*VLOOKUP(AEBYLD2!T$4,'[1]INTERNAL PARAMETERS-1'!$B$5:$J$44,5,FALSE)*VLOOKUP(AEBYLD2!T$4,'[1]INTERNAL PARAMETERS-1'!$B$5:$J$44,7,FALSE)*AEBYLD2!$F220 + AEBYLD1!T220*(1-VLOOKUP(AEBYLD2!T$4,'[1]INTERNAL PARAMETERS-1'!$B$5:$J$44,5,FALSE))*VLOOKUP(AEBYLD2!T$4,'[1]INTERNAL PARAMETERS-1'!$B$5:$J$44,9,FALSE)*AEBYLD2!$F220</f>
        <v>0</v>
      </c>
      <c r="U220" s="50">
        <f>AEBYLD1!U220*VLOOKUP(AEBYLD2!U$4,'[1]INTERNAL PARAMETERS-1'!$B$5:$J$44,5,FALSE)*VLOOKUP(AEBYLD2!U$4,'[1]INTERNAL PARAMETERS-1'!$B$5:$J$44,7,FALSE)*AEBYLD2!$F220 + AEBYLD1!U220*(1-VLOOKUP(AEBYLD2!U$4,'[1]INTERNAL PARAMETERS-1'!$B$5:$J$44,5,FALSE))*VLOOKUP(AEBYLD2!U$4,'[1]INTERNAL PARAMETERS-1'!$B$5:$J$44,9,FALSE)*AEBYLD2!$F220</f>
        <v>0</v>
      </c>
      <c r="V220" s="50">
        <f>AEBYLD1!V220*VLOOKUP(AEBYLD2!V$4,'[1]INTERNAL PARAMETERS-1'!$B$5:$J$44,5,FALSE)*VLOOKUP(AEBYLD2!V$4,'[1]INTERNAL PARAMETERS-1'!$B$5:$J$44,7,FALSE)*AEBYLD2!$F220 + AEBYLD1!V220*(1-VLOOKUP(AEBYLD2!V$4,'[1]INTERNAL PARAMETERS-1'!$B$5:$J$44,5,FALSE))*VLOOKUP(AEBYLD2!V$4,'[1]INTERNAL PARAMETERS-1'!$B$5:$J$44,9,FALSE)*AEBYLD2!$F220</f>
        <v>0</v>
      </c>
      <c r="W220" s="50">
        <f>AEBYLD1!W220*VLOOKUP(AEBYLD2!W$4,'[1]INTERNAL PARAMETERS-1'!$B$5:$J$44,5,FALSE)*VLOOKUP(AEBYLD2!W$4,'[1]INTERNAL PARAMETERS-1'!$B$5:$J$44,7,FALSE)*AEBYLD2!$F220 + AEBYLD1!W220*(1-VLOOKUP(AEBYLD2!W$4,'[1]INTERNAL PARAMETERS-1'!$B$5:$J$44,5,FALSE))*VLOOKUP(AEBYLD2!W$4,'[1]INTERNAL PARAMETERS-1'!$B$5:$J$44,9,FALSE)*AEBYLD2!$F220</f>
        <v>0</v>
      </c>
      <c r="X220" s="50">
        <f>AEBYLD1!X220*VLOOKUP(AEBYLD2!X$4,'[1]INTERNAL PARAMETERS-1'!$B$5:$J$44,5,FALSE)*VLOOKUP(AEBYLD2!X$4,'[1]INTERNAL PARAMETERS-1'!$B$5:$J$44,7,FALSE)*AEBYLD2!$F220 + AEBYLD1!X220*(1-VLOOKUP(AEBYLD2!X$4,'[1]INTERNAL PARAMETERS-1'!$B$5:$J$44,5,FALSE))*VLOOKUP(AEBYLD2!X$4,'[1]INTERNAL PARAMETERS-1'!$B$5:$J$44,9,FALSE)*AEBYLD2!$F220</f>
        <v>0</v>
      </c>
      <c r="Y220" s="50">
        <f>AEBYLD1!Y220*VLOOKUP(AEBYLD2!Y$4,'[1]INTERNAL PARAMETERS-1'!$B$5:$J$44,5,FALSE)*VLOOKUP(AEBYLD2!Y$4,'[1]INTERNAL PARAMETERS-1'!$B$5:$J$44,7,FALSE)*AEBYLD2!$F220 + AEBYLD1!Y220*(1-VLOOKUP(AEBYLD2!Y$4,'[1]INTERNAL PARAMETERS-1'!$B$5:$J$44,5,FALSE))*VLOOKUP(AEBYLD2!Y$4,'[1]INTERNAL PARAMETERS-1'!$B$5:$J$44,9,FALSE)*AEBYLD2!$F220</f>
        <v>0</v>
      </c>
      <c r="Z220" s="50">
        <f>AEBYLD1!Z220*VLOOKUP(AEBYLD2!Z$4,'[1]INTERNAL PARAMETERS-1'!$B$5:$J$44,5,FALSE)*VLOOKUP(AEBYLD2!Z$4,'[1]INTERNAL PARAMETERS-1'!$B$5:$J$44,7,FALSE)*AEBYLD2!$F220 + AEBYLD1!Z220*(1-VLOOKUP(AEBYLD2!Z$4,'[1]INTERNAL PARAMETERS-1'!$B$5:$J$44,5,FALSE))*VLOOKUP(AEBYLD2!Z$4,'[1]INTERNAL PARAMETERS-1'!$B$5:$J$44,9,FALSE)*AEBYLD2!$F220</f>
        <v>0</v>
      </c>
      <c r="AA220" s="50">
        <f>AEBYLD1!AA220*VLOOKUP(AEBYLD2!AA$4,'[1]INTERNAL PARAMETERS-1'!$B$5:$J$44,5,FALSE)*VLOOKUP(AEBYLD2!AA$4,'[1]INTERNAL PARAMETERS-1'!$B$5:$J$44,7,FALSE)*AEBYLD2!$F220 + AEBYLD1!AA220*(1-VLOOKUP(AEBYLD2!AA$4,'[1]INTERNAL PARAMETERS-1'!$B$5:$J$44,5,FALSE))*VLOOKUP(AEBYLD2!AA$4,'[1]INTERNAL PARAMETERS-1'!$B$5:$J$44,9,FALSE)*AEBYLD2!$F220</f>
        <v>0</v>
      </c>
      <c r="AB220" s="50">
        <f>AEBYLD1!AB220*VLOOKUP(AEBYLD2!AB$4,'[1]INTERNAL PARAMETERS-1'!$B$5:$J$44,5,FALSE)*VLOOKUP(AEBYLD2!AB$4,'[1]INTERNAL PARAMETERS-1'!$B$5:$J$44,7,FALSE)*AEBYLD2!$F220 + AEBYLD1!AB220*(1-VLOOKUP(AEBYLD2!AB$4,'[1]INTERNAL PARAMETERS-1'!$B$5:$J$44,5,FALSE))*VLOOKUP(AEBYLD2!AB$4,'[1]INTERNAL PARAMETERS-1'!$B$5:$J$44,9,FALSE)*AEBYLD2!$F220</f>
        <v>0</v>
      </c>
      <c r="AC220" s="50">
        <f>AEBYLD1!AC220*VLOOKUP(AEBYLD2!AC$4,'[1]INTERNAL PARAMETERS-1'!$B$5:$J$44,5,FALSE)*VLOOKUP(AEBYLD2!AC$4,'[1]INTERNAL PARAMETERS-1'!$B$5:$J$44,7,FALSE)*AEBYLD2!$F220 + AEBYLD1!AC220*(1-VLOOKUP(AEBYLD2!AC$4,'[1]INTERNAL PARAMETERS-1'!$B$5:$J$44,5,FALSE))*VLOOKUP(AEBYLD2!AC$4,'[1]INTERNAL PARAMETERS-1'!$B$5:$J$44,9,FALSE)*AEBYLD2!$F220</f>
        <v>0</v>
      </c>
      <c r="AD220" s="50">
        <f>AEBYLD1!AD220*VLOOKUP(AEBYLD2!AD$4,'[1]INTERNAL PARAMETERS-1'!$B$5:$J$44,5,FALSE)*VLOOKUP(AEBYLD2!AD$4,'[1]INTERNAL PARAMETERS-1'!$B$5:$J$44,7,FALSE)*AEBYLD2!$F220 + AEBYLD1!AD220*(1-VLOOKUP(AEBYLD2!AD$4,'[1]INTERNAL PARAMETERS-1'!$B$5:$J$44,5,FALSE))*VLOOKUP(AEBYLD2!AD$4,'[1]INTERNAL PARAMETERS-1'!$B$5:$J$44,9,FALSE)*AEBYLD2!$F220</f>
        <v>0</v>
      </c>
      <c r="AE220" s="50">
        <f>AEBYLD1!AE220*VLOOKUP(AEBYLD2!AE$4,'[1]INTERNAL PARAMETERS-1'!$B$5:$J$44,5,FALSE)*VLOOKUP(AEBYLD2!AE$4,'[1]INTERNAL PARAMETERS-1'!$B$5:$J$44,7,FALSE)*AEBYLD2!$F220 + AEBYLD1!AE220*(1-VLOOKUP(AEBYLD2!AE$4,'[1]INTERNAL PARAMETERS-1'!$B$5:$J$44,5,FALSE))*VLOOKUP(AEBYLD2!AE$4,'[1]INTERNAL PARAMETERS-1'!$B$5:$J$44,9,FALSE)*AEBYLD2!$F220</f>
        <v>0</v>
      </c>
      <c r="AF220" s="50">
        <f>AEBYLD1!AF220*VLOOKUP(AEBYLD2!AF$4,'[1]INTERNAL PARAMETERS-1'!$B$5:$J$44,5,FALSE)*VLOOKUP(AEBYLD2!AF$4,'[1]INTERNAL PARAMETERS-1'!$B$5:$J$44,7,FALSE)*AEBYLD2!$F220 + AEBYLD1!AF220*(1-VLOOKUP(AEBYLD2!AF$4,'[1]INTERNAL PARAMETERS-1'!$B$5:$J$44,5,FALSE))*VLOOKUP(AEBYLD2!AF$4,'[1]INTERNAL PARAMETERS-1'!$B$5:$J$44,9,FALSE)*AEBYLD2!$F220</f>
        <v>0</v>
      </c>
      <c r="AG220" s="50">
        <f>AEBYLD1!AG220*VLOOKUP(AEBYLD2!AG$4,'[1]INTERNAL PARAMETERS-1'!$B$5:$J$44,5,FALSE)*VLOOKUP(AEBYLD2!AG$4,'[1]INTERNAL PARAMETERS-1'!$B$5:$J$44,7,FALSE)*AEBYLD2!$F220 + AEBYLD1!AG220*(1-VLOOKUP(AEBYLD2!AG$4,'[1]INTERNAL PARAMETERS-1'!$B$5:$J$44,5,FALSE))*VLOOKUP(AEBYLD2!AG$4,'[1]INTERNAL PARAMETERS-1'!$B$5:$J$44,9,FALSE)*AEBYLD2!$F220</f>
        <v>0</v>
      </c>
      <c r="AH220" s="50">
        <f>AEBYLD1!AH220*VLOOKUP(AEBYLD2!AH$4,'[1]INTERNAL PARAMETERS-1'!$B$5:$J$44,5,FALSE)*VLOOKUP(AEBYLD2!AH$4,'[1]INTERNAL PARAMETERS-1'!$B$5:$J$44,7,FALSE)*AEBYLD2!$F220 + AEBYLD1!AH220*(1-VLOOKUP(AEBYLD2!AH$4,'[1]INTERNAL PARAMETERS-1'!$B$5:$J$44,5,FALSE))*VLOOKUP(AEBYLD2!AH$4,'[1]INTERNAL PARAMETERS-1'!$B$5:$J$44,9,FALSE)*AEBYLD2!$F220</f>
        <v>0</v>
      </c>
      <c r="AI220" s="50">
        <f>AEBYLD1!AI220*VLOOKUP(AEBYLD2!AI$4,'[1]INTERNAL PARAMETERS-1'!$B$5:$J$44,5,FALSE)*VLOOKUP(AEBYLD2!AI$4,'[1]INTERNAL PARAMETERS-1'!$B$5:$J$44,7,FALSE)*AEBYLD2!$F220 + AEBYLD1!AI220*(1-VLOOKUP(AEBYLD2!AI$4,'[1]INTERNAL PARAMETERS-1'!$B$5:$J$44,5,FALSE))*VLOOKUP(AEBYLD2!AI$4,'[1]INTERNAL PARAMETERS-1'!$B$5:$J$44,9,FALSE)*AEBYLD2!$F220</f>
        <v>0</v>
      </c>
      <c r="AJ220" s="50">
        <f>AEBYLD1!AJ220*VLOOKUP(AEBYLD2!AJ$4,'[1]INTERNAL PARAMETERS-1'!$B$5:$J$44,5,FALSE)*VLOOKUP(AEBYLD2!AJ$4,'[1]INTERNAL PARAMETERS-1'!$B$5:$J$44,7,FALSE)*AEBYLD2!$F220 + AEBYLD1!AJ220*(1-VLOOKUP(AEBYLD2!AJ$4,'[1]INTERNAL PARAMETERS-1'!$B$5:$J$44,5,FALSE))*VLOOKUP(AEBYLD2!AJ$4,'[1]INTERNAL PARAMETERS-1'!$B$5:$J$44,9,FALSE)*AEBYLD2!$F220</f>
        <v>0</v>
      </c>
      <c r="AK220" s="50">
        <f>AEBYLD1!AK220*VLOOKUP(AEBYLD2!AK$4,'[1]INTERNAL PARAMETERS-1'!$B$5:$J$44,5,FALSE)*VLOOKUP(AEBYLD2!AK$4,'[1]INTERNAL PARAMETERS-1'!$B$5:$J$44,7,FALSE)*AEBYLD2!$F220 + AEBYLD1!AK220*(1-VLOOKUP(AEBYLD2!AK$4,'[1]INTERNAL PARAMETERS-1'!$B$5:$J$44,5,FALSE))*VLOOKUP(AEBYLD2!AK$4,'[1]INTERNAL PARAMETERS-1'!$B$5:$J$44,9,FALSE)*AEBYLD2!$F220</f>
        <v>0</v>
      </c>
      <c r="AL220" s="50">
        <f>AEBYLD1!AL220*VLOOKUP(AEBYLD2!AL$4,'[1]INTERNAL PARAMETERS-1'!$B$5:$J$44,5,FALSE)*VLOOKUP(AEBYLD2!AL$4,'[1]INTERNAL PARAMETERS-1'!$B$5:$J$44,7,FALSE)*AEBYLD2!$F220 + AEBYLD1!AL220*(1-VLOOKUP(AEBYLD2!AL$4,'[1]INTERNAL PARAMETERS-1'!$B$5:$J$44,5,FALSE))*VLOOKUP(AEBYLD2!AL$4,'[1]INTERNAL PARAMETERS-1'!$B$5:$J$44,9,FALSE)*AEBYLD2!$F220</f>
        <v>0</v>
      </c>
      <c r="AM220" s="50">
        <f>AEBYLD1!AM220*VLOOKUP(AEBYLD2!AM$4,'[1]INTERNAL PARAMETERS-1'!$B$5:$J$44,5,FALSE)*VLOOKUP(AEBYLD2!AM$4,'[1]INTERNAL PARAMETERS-1'!$B$5:$J$44,7,FALSE)*AEBYLD2!$F220 + AEBYLD1!AM220*(1-VLOOKUP(AEBYLD2!AM$4,'[1]INTERNAL PARAMETERS-1'!$B$5:$J$44,5,FALSE))*VLOOKUP(AEBYLD2!AM$4,'[1]INTERNAL PARAMETERS-1'!$B$5:$J$44,9,FALSE)*AEBYLD2!$F220</f>
        <v>0</v>
      </c>
      <c r="AN220" s="50">
        <f>AEBYLD1!AN220*VLOOKUP(AEBYLD2!AN$4,'[1]INTERNAL PARAMETERS-1'!$B$5:$J$44,5,FALSE)*VLOOKUP(AEBYLD2!AN$4,'[1]INTERNAL PARAMETERS-1'!$B$5:$J$44,7,FALSE)*AEBYLD2!$F220 + AEBYLD1!AN220*(1-VLOOKUP(AEBYLD2!AN$4,'[1]INTERNAL PARAMETERS-1'!$B$5:$J$44,5,FALSE))*VLOOKUP(AEBYLD2!AN$4,'[1]INTERNAL PARAMETERS-1'!$B$5:$J$44,9,FALSE)*AEBYLD2!$F220</f>
        <v>0</v>
      </c>
      <c r="AO220" s="50">
        <f>AEBYLD1!AO220*VLOOKUP(AEBYLD2!AO$4,'[1]INTERNAL PARAMETERS-1'!$B$5:$J$44,5,FALSE)*VLOOKUP(AEBYLD2!AO$4,'[1]INTERNAL PARAMETERS-1'!$B$5:$J$44,7,FALSE)*AEBYLD2!$F220 + AEBYLD1!AO220*(1-VLOOKUP(AEBYLD2!AO$4,'[1]INTERNAL PARAMETERS-1'!$B$5:$J$44,5,FALSE))*VLOOKUP(AEBYLD2!AO$4,'[1]INTERNAL PARAMETERS-1'!$B$5:$J$44,9,FALSE)*AEBYLD2!$F220</f>
        <v>0</v>
      </c>
      <c r="AP220" s="50">
        <f>AEBYLD1!AP220*VLOOKUP(AEBYLD2!AP$4,'[1]INTERNAL PARAMETERS-1'!$B$5:$J$44,5,FALSE)*VLOOKUP(AEBYLD2!AP$4,'[1]INTERNAL PARAMETERS-1'!$B$5:$J$44,7,FALSE)*AEBYLD2!$F220 + AEBYLD1!AP220*(1-VLOOKUP(AEBYLD2!AP$4,'[1]INTERNAL PARAMETERS-1'!$B$5:$J$44,5,FALSE))*VLOOKUP(AEBYLD2!AP$4,'[1]INTERNAL PARAMETERS-1'!$B$5:$J$44,9,FALSE)*AEBYLD2!$F220</f>
        <v>0</v>
      </c>
      <c r="AQ220" s="50">
        <f>AEBYLD1!AQ220*VLOOKUP(AEBYLD2!AQ$4,'[1]INTERNAL PARAMETERS-1'!$B$5:$J$44,5,FALSE)*VLOOKUP(AEBYLD2!AQ$4,'[1]INTERNAL PARAMETERS-1'!$B$5:$J$44,7,FALSE)*AEBYLD2!$F220 + AEBYLD1!AQ220*(1-VLOOKUP(AEBYLD2!AQ$4,'[1]INTERNAL PARAMETERS-1'!$B$5:$J$44,5,FALSE))*VLOOKUP(AEBYLD2!AQ$4,'[1]INTERNAL PARAMETERS-1'!$B$5:$J$44,9,FALSE)*AEBYLD2!$F220</f>
        <v>0</v>
      </c>
      <c r="AR220" s="50">
        <f>AEBYLD1!AR220*VLOOKUP(AEBYLD2!AR$4,'[1]INTERNAL PARAMETERS-1'!$B$5:$J$44,5,FALSE)*VLOOKUP(AEBYLD2!AR$4,'[1]INTERNAL PARAMETERS-1'!$B$5:$J$44,7,FALSE)*AEBYLD2!$F220 + AEBYLD1!AR220*(1-VLOOKUP(AEBYLD2!AR$4,'[1]INTERNAL PARAMETERS-1'!$B$5:$J$44,5,FALSE))*VLOOKUP(AEBYLD2!AR$4,'[1]INTERNAL PARAMETERS-1'!$B$5:$J$44,9,FALSE)*AEBYLD2!$F220</f>
        <v>0</v>
      </c>
      <c r="AS220" s="50">
        <f>AEBYLD1!AS220*VLOOKUP(AEBYLD2!AS$4,'[1]INTERNAL PARAMETERS-1'!$B$5:$J$44,5,FALSE)*VLOOKUP(AEBYLD2!AS$4,'[1]INTERNAL PARAMETERS-1'!$B$5:$J$44,7,FALSE)*AEBYLD2!$F220 + AEBYLD1!AS220*(1-VLOOKUP(AEBYLD2!AS$4,'[1]INTERNAL PARAMETERS-1'!$B$5:$J$44,5,FALSE))*VLOOKUP(AEBYLD2!AS$4,'[1]INTERNAL PARAMETERS-1'!$B$5:$J$44,9,FALSE)*AEBYLD2!$F220</f>
        <v>0</v>
      </c>
      <c r="AT220" s="49">
        <f>AEBYLD1!AT220*VLOOKUP(AEBYLD2!AT$4,'[1]INTERNAL PARAMETERS-1'!$B$5:$J$44,5,FALSE)*VLOOKUP(AEBYLD2!AT$4,'[1]INTERNAL PARAMETERS-1'!$B$5:$J$44,7,FALSE)*AEBYLD2!$F220 + AEBYLD1!AT220*(1-VLOOKUP(AEBYLD2!AT$4,'[1]INTERNAL PARAMETERS-1'!$B$5:$J$44,5,FALSE))*VLOOKUP(AEBYLD2!AT$4,'[1]INTERNAL PARAMETERS-1'!$B$5:$J$44,9,FALSE)*AEBYLD2!$F220</f>
        <v>0</v>
      </c>
      <c r="AU220" s="51">
        <f>AEBYLD1!AU220*VLOOKUP(AEBYLD2!AU$4,'[1]INTERNAL PARAMETERS-1'!$B$5:$J$44,5,FALSE)*VLOOKUP(AEBYLD2!AU$4,'[1]INTERNAL PARAMETERS-1'!$B$5:$J$44,6,FALSE)*VLOOKUP(AEBYLD2!AU$4,'[1]INTERNAL PARAMETERS-1'!$B$5:$J$44,3,FALSE) + AEBYLD1!AU220*(1-VLOOKUP(AEBYLD2!AU$4,'[1]INTERNAL PARAMETERS-1'!$B$5:$J$44,5,FALSE))*VLOOKUP(AEBYLD2!AU$4,'[1]INTERNAL PARAMETERS-1'!$B$5:$J$44,8,FALSE)*VLOOKUP(AEBYLD2!AU$4,'[1]INTERNAL PARAMETERS-1'!$B$5:$J$44,3,FALSE)</f>
        <v>0</v>
      </c>
      <c r="AV220" s="50">
        <f>AEBYLD1!AV220*VLOOKUP(AEBYLD2!AV$4,'[1]INTERNAL PARAMETERS-1'!$B$5:$J$44,5,FALSE)*VLOOKUP(AEBYLD2!AV$4,'[1]INTERNAL PARAMETERS-1'!$B$5:$J$44,6,FALSE)*VLOOKUP(AEBYLD2!AV$4,'[1]INTERNAL PARAMETERS-1'!$B$5:$J$44,3,FALSE) + AEBYLD1!AV220*(1-VLOOKUP(AEBYLD2!AV$4,'[1]INTERNAL PARAMETERS-1'!$B$5:$J$44,5,FALSE))*VLOOKUP(AEBYLD2!AV$4,'[1]INTERNAL PARAMETERS-1'!$B$5:$J$44,8,FALSE)*VLOOKUP(AEBYLD2!AV$4,'[1]INTERNAL PARAMETERS-1'!$B$5:$J$44,3,FALSE)</f>
        <v>0</v>
      </c>
      <c r="AW220" s="50">
        <f>AEBYLD1!AW220*VLOOKUP(AEBYLD2!AW$4,'[1]INTERNAL PARAMETERS-1'!$B$5:$J$44,5,FALSE)*VLOOKUP(AEBYLD2!AW$4,'[1]INTERNAL PARAMETERS-1'!$B$5:$J$44,6,FALSE)*VLOOKUP(AEBYLD2!AW$4,'[1]INTERNAL PARAMETERS-1'!$B$5:$J$44,3,FALSE) + AEBYLD1!AW220*(1-VLOOKUP(AEBYLD2!AW$4,'[1]INTERNAL PARAMETERS-1'!$B$5:$J$44,5,FALSE))*VLOOKUP(AEBYLD2!AW$4,'[1]INTERNAL PARAMETERS-1'!$B$5:$J$44,8,FALSE)*VLOOKUP(AEBYLD2!AW$4,'[1]INTERNAL PARAMETERS-1'!$B$5:$J$44,3,FALSE)</f>
        <v>0</v>
      </c>
      <c r="AX220" s="50">
        <f>AEBYLD1!AX220*VLOOKUP(AEBYLD2!AX$4,'[1]INTERNAL PARAMETERS-1'!$B$5:$J$44,5,FALSE)*VLOOKUP(AEBYLD2!AX$4,'[1]INTERNAL PARAMETERS-1'!$B$5:$J$44,6,FALSE)*VLOOKUP(AEBYLD2!AX$4,'[1]INTERNAL PARAMETERS-1'!$B$5:$J$44,3,FALSE) + AEBYLD1!AX220*(1-VLOOKUP(AEBYLD2!AX$4,'[1]INTERNAL PARAMETERS-1'!$B$5:$J$44,5,FALSE))*VLOOKUP(AEBYLD2!AX$4,'[1]INTERNAL PARAMETERS-1'!$B$5:$J$44,8,FALSE)*VLOOKUP(AEBYLD2!AX$4,'[1]INTERNAL PARAMETERS-1'!$B$5:$J$44,3,FALSE)</f>
        <v>0</v>
      </c>
      <c r="AY220" s="50">
        <f>AEBYLD1!AY220*VLOOKUP(AEBYLD2!AY$4,'[1]INTERNAL PARAMETERS-1'!$B$5:$J$44,5,FALSE)*VLOOKUP(AEBYLD2!AY$4,'[1]INTERNAL PARAMETERS-1'!$B$5:$J$44,6,FALSE)*VLOOKUP(AEBYLD2!AY$4,'[1]INTERNAL PARAMETERS-1'!$B$5:$J$44,3,FALSE) + AEBYLD1!AY220*(1-VLOOKUP(AEBYLD2!AY$4,'[1]INTERNAL PARAMETERS-1'!$B$5:$J$44,5,FALSE))*VLOOKUP(AEBYLD2!AY$4,'[1]INTERNAL PARAMETERS-1'!$B$5:$J$44,8,FALSE)*VLOOKUP(AEBYLD2!AY$4,'[1]INTERNAL PARAMETERS-1'!$B$5:$J$44,3,FALSE)</f>
        <v>0</v>
      </c>
      <c r="AZ220" s="50">
        <f>AEBYLD1!AZ220*VLOOKUP(AEBYLD2!AZ$4,'[1]INTERNAL PARAMETERS-1'!$B$5:$J$44,5,FALSE)*VLOOKUP(AEBYLD2!AZ$4,'[1]INTERNAL PARAMETERS-1'!$B$5:$J$44,6,FALSE)*VLOOKUP(AEBYLD2!AZ$4,'[1]INTERNAL PARAMETERS-1'!$B$5:$J$44,3,FALSE) + AEBYLD1!AZ220*(1-VLOOKUP(AEBYLD2!AZ$4,'[1]INTERNAL PARAMETERS-1'!$B$5:$J$44,5,FALSE))*VLOOKUP(AEBYLD2!AZ$4,'[1]INTERNAL PARAMETERS-1'!$B$5:$J$44,8,FALSE)*VLOOKUP(AEBYLD2!AZ$4,'[1]INTERNAL PARAMETERS-1'!$B$5:$J$44,3,FALSE)</f>
        <v>0</v>
      </c>
      <c r="BA220" s="50">
        <f>AEBYLD1!BA220*VLOOKUP(AEBYLD2!BA$4,'[1]INTERNAL PARAMETERS-1'!$B$5:$J$44,5,FALSE)*VLOOKUP(AEBYLD2!BA$4,'[1]INTERNAL PARAMETERS-1'!$B$5:$J$44,6,FALSE)*VLOOKUP(AEBYLD2!BA$4,'[1]INTERNAL PARAMETERS-1'!$B$5:$J$44,3,FALSE) + AEBYLD1!BA220*(1-VLOOKUP(AEBYLD2!BA$4,'[1]INTERNAL PARAMETERS-1'!$B$5:$J$44,5,FALSE))*VLOOKUP(AEBYLD2!BA$4,'[1]INTERNAL PARAMETERS-1'!$B$5:$J$44,8,FALSE)*VLOOKUP(AEBYLD2!BA$4,'[1]INTERNAL PARAMETERS-1'!$B$5:$J$44,3,FALSE)</f>
        <v>0</v>
      </c>
      <c r="BB220" s="50">
        <f>AEBYLD1!BB220*VLOOKUP(AEBYLD2!BB$4,'[1]INTERNAL PARAMETERS-1'!$B$5:$J$44,5,FALSE)*VLOOKUP(AEBYLD2!BB$4,'[1]INTERNAL PARAMETERS-1'!$B$5:$J$44,6,FALSE)*VLOOKUP(AEBYLD2!BB$4,'[1]INTERNAL PARAMETERS-1'!$B$5:$J$44,3,FALSE) + AEBYLD1!BB220*(1-VLOOKUP(AEBYLD2!BB$4,'[1]INTERNAL PARAMETERS-1'!$B$5:$J$44,5,FALSE))*VLOOKUP(AEBYLD2!BB$4,'[1]INTERNAL PARAMETERS-1'!$B$5:$J$44,8,FALSE)*VLOOKUP(AEBYLD2!BB$4,'[1]INTERNAL PARAMETERS-1'!$B$5:$J$44,3,FALSE)</f>
        <v>0</v>
      </c>
      <c r="BC220" s="50">
        <f>AEBYLD1!BC220*VLOOKUP(AEBYLD2!BC$4,'[1]INTERNAL PARAMETERS-1'!$B$5:$J$44,5,FALSE)*VLOOKUP(AEBYLD2!BC$4,'[1]INTERNAL PARAMETERS-1'!$B$5:$J$44,6,FALSE)*VLOOKUP(AEBYLD2!BC$4,'[1]INTERNAL PARAMETERS-1'!$B$5:$J$44,3,FALSE) + AEBYLD1!BC220*(1-VLOOKUP(AEBYLD2!BC$4,'[1]INTERNAL PARAMETERS-1'!$B$5:$J$44,5,FALSE))*VLOOKUP(AEBYLD2!BC$4,'[1]INTERNAL PARAMETERS-1'!$B$5:$J$44,8,FALSE)*VLOOKUP(AEBYLD2!BC$4,'[1]INTERNAL PARAMETERS-1'!$B$5:$J$44,3,FALSE)</f>
        <v>0</v>
      </c>
      <c r="BD220" s="50">
        <f>AEBYLD1!BD220*VLOOKUP(AEBYLD2!BD$4,'[1]INTERNAL PARAMETERS-1'!$B$5:$J$44,5,FALSE)*VLOOKUP(AEBYLD2!BD$4,'[1]INTERNAL PARAMETERS-1'!$B$5:$J$44,6,FALSE)*VLOOKUP(AEBYLD2!BD$4,'[1]INTERNAL PARAMETERS-1'!$B$5:$J$44,3,FALSE) + AEBYLD1!BD220*(1-VLOOKUP(AEBYLD2!BD$4,'[1]INTERNAL PARAMETERS-1'!$B$5:$J$44,5,FALSE))*VLOOKUP(AEBYLD2!BD$4,'[1]INTERNAL PARAMETERS-1'!$B$5:$J$44,8,FALSE)*VLOOKUP(AEBYLD2!BD$4,'[1]INTERNAL PARAMETERS-1'!$B$5:$J$44,3,FALSE)</f>
        <v>0</v>
      </c>
      <c r="BE220" s="50">
        <f>AEBYLD1!BE220*VLOOKUP(AEBYLD2!BE$4,'[1]INTERNAL PARAMETERS-1'!$B$5:$J$44,5,FALSE)*VLOOKUP(AEBYLD2!BE$4,'[1]INTERNAL PARAMETERS-1'!$B$5:$J$44,6,FALSE)*VLOOKUP(AEBYLD2!BE$4,'[1]INTERNAL PARAMETERS-1'!$B$5:$J$44,3,FALSE) + AEBYLD1!BE220*(1-VLOOKUP(AEBYLD2!BE$4,'[1]INTERNAL PARAMETERS-1'!$B$5:$J$44,5,FALSE))*VLOOKUP(AEBYLD2!BE$4,'[1]INTERNAL PARAMETERS-1'!$B$5:$J$44,8,FALSE)*VLOOKUP(AEBYLD2!BE$4,'[1]INTERNAL PARAMETERS-1'!$B$5:$J$44,3,FALSE)</f>
        <v>0</v>
      </c>
      <c r="BF220" s="50">
        <f>AEBYLD1!BF220*VLOOKUP(AEBYLD2!BF$4,'[1]INTERNAL PARAMETERS-1'!$B$5:$J$44,5,FALSE)*VLOOKUP(AEBYLD2!BF$4,'[1]INTERNAL PARAMETERS-1'!$B$5:$J$44,6,FALSE)*VLOOKUP(AEBYLD2!BF$4,'[1]INTERNAL PARAMETERS-1'!$B$5:$J$44,3,FALSE) + AEBYLD1!BF220*(1-VLOOKUP(AEBYLD2!BF$4,'[1]INTERNAL PARAMETERS-1'!$B$5:$J$44,5,FALSE))*VLOOKUP(AEBYLD2!BF$4,'[1]INTERNAL PARAMETERS-1'!$B$5:$J$44,8,FALSE)*VLOOKUP(AEBYLD2!BF$4,'[1]INTERNAL PARAMETERS-1'!$B$5:$J$44,3,FALSE)</f>
        <v>0</v>
      </c>
      <c r="BG220" s="50">
        <f>AEBYLD1!BG220*VLOOKUP(AEBYLD2!BG$4,'[1]INTERNAL PARAMETERS-1'!$B$5:$J$44,5,FALSE)*VLOOKUP(AEBYLD2!BG$4,'[1]INTERNAL PARAMETERS-1'!$B$5:$J$44,6,FALSE)*VLOOKUP(AEBYLD2!BG$4,'[1]INTERNAL PARAMETERS-1'!$B$5:$J$44,3,FALSE) + AEBYLD1!BG220*(1-VLOOKUP(AEBYLD2!BG$4,'[1]INTERNAL PARAMETERS-1'!$B$5:$J$44,5,FALSE))*VLOOKUP(AEBYLD2!BG$4,'[1]INTERNAL PARAMETERS-1'!$B$5:$J$44,8,FALSE)*VLOOKUP(AEBYLD2!BG$4,'[1]INTERNAL PARAMETERS-1'!$B$5:$J$44,3,FALSE)</f>
        <v>0</v>
      </c>
      <c r="BH220" s="50">
        <f>AEBYLD1!BH220*VLOOKUP(AEBYLD2!BH$4,'[1]INTERNAL PARAMETERS-1'!$B$5:$J$44,5,FALSE)*VLOOKUP(AEBYLD2!BH$4,'[1]INTERNAL PARAMETERS-1'!$B$5:$J$44,6,FALSE)*VLOOKUP(AEBYLD2!BH$4,'[1]INTERNAL PARAMETERS-1'!$B$5:$J$44,3,FALSE) + AEBYLD1!BH220*(1-VLOOKUP(AEBYLD2!BH$4,'[1]INTERNAL PARAMETERS-1'!$B$5:$J$44,5,FALSE))*VLOOKUP(AEBYLD2!BH$4,'[1]INTERNAL PARAMETERS-1'!$B$5:$J$44,8,FALSE)*VLOOKUP(AEBYLD2!BH$4,'[1]INTERNAL PARAMETERS-1'!$B$5:$J$44,3,FALSE)</f>
        <v>0</v>
      </c>
      <c r="BI220" s="50">
        <f>AEBYLD1!BI220*VLOOKUP(AEBYLD2!BI$4,'[1]INTERNAL PARAMETERS-1'!$B$5:$J$44,5,FALSE)*VLOOKUP(AEBYLD2!BI$4,'[1]INTERNAL PARAMETERS-1'!$B$5:$J$44,6,FALSE)*VLOOKUP(AEBYLD2!BI$4,'[1]INTERNAL PARAMETERS-1'!$B$5:$J$44,3,FALSE) + AEBYLD1!BI220*(1-VLOOKUP(AEBYLD2!BI$4,'[1]INTERNAL PARAMETERS-1'!$B$5:$J$44,5,FALSE))*VLOOKUP(AEBYLD2!BI$4,'[1]INTERNAL PARAMETERS-1'!$B$5:$J$44,8,FALSE)*VLOOKUP(AEBYLD2!BI$4,'[1]INTERNAL PARAMETERS-1'!$B$5:$J$44,3,FALSE)</f>
        <v>0</v>
      </c>
      <c r="BJ220" s="50">
        <f>AEBYLD1!BJ220*VLOOKUP(AEBYLD2!BJ$4,'[1]INTERNAL PARAMETERS-1'!$B$5:$J$44,5,FALSE)*VLOOKUP(AEBYLD2!BJ$4,'[1]INTERNAL PARAMETERS-1'!$B$5:$J$44,6,FALSE)*VLOOKUP(AEBYLD2!BJ$4,'[1]INTERNAL PARAMETERS-1'!$B$5:$J$44,3,FALSE) + AEBYLD1!BJ220*(1-VLOOKUP(AEBYLD2!BJ$4,'[1]INTERNAL PARAMETERS-1'!$B$5:$J$44,5,FALSE))*VLOOKUP(AEBYLD2!BJ$4,'[1]INTERNAL PARAMETERS-1'!$B$5:$J$44,8,FALSE)*VLOOKUP(AEBYLD2!BJ$4,'[1]INTERNAL PARAMETERS-1'!$B$5:$J$44,3,FALSE)</f>
        <v>0</v>
      </c>
      <c r="BK220" s="50">
        <f>AEBYLD1!BK220*VLOOKUP(AEBYLD2!BK$4,'[1]INTERNAL PARAMETERS-1'!$B$5:$J$44,5,FALSE)*VLOOKUP(AEBYLD2!BK$4,'[1]INTERNAL PARAMETERS-1'!$B$5:$J$44,6,FALSE)*VLOOKUP(AEBYLD2!BK$4,'[1]INTERNAL PARAMETERS-1'!$B$5:$J$44,3,FALSE) + AEBYLD1!BK220*(1-VLOOKUP(AEBYLD2!BK$4,'[1]INTERNAL PARAMETERS-1'!$B$5:$J$44,5,FALSE))*VLOOKUP(AEBYLD2!BK$4,'[1]INTERNAL PARAMETERS-1'!$B$5:$J$44,8,FALSE)*VLOOKUP(AEBYLD2!BK$4,'[1]INTERNAL PARAMETERS-1'!$B$5:$J$44,3,FALSE)</f>
        <v>0</v>
      </c>
      <c r="BL220" s="50">
        <f>AEBYLD1!BL220*VLOOKUP(AEBYLD2!BL$4,'[1]INTERNAL PARAMETERS-1'!$B$5:$J$44,5,FALSE)*VLOOKUP(AEBYLD2!BL$4,'[1]INTERNAL PARAMETERS-1'!$B$5:$J$44,6,FALSE)*VLOOKUP(AEBYLD2!BL$4,'[1]INTERNAL PARAMETERS-1'!$B$5:$J$44,3,FALSE) + AEBYLD1!BL220*(1-VLOOKUP(AEBYLD2!BL$4,'[1]INTERNAL PARAMETERS-1'!$B$5:$J$44,5,FALSE))*VLOOKUP(AEBYLD2!BL$4,'[1]INTERNAL PARAMETERS-1'!$B$5:$J$44,8,FALSE)*VLOOKUP(AEBYLD2!BL$4,'[1]INTERNAL PARAMETERS-1'!$B$5:$J$44,3,FALSE)</f>
        <v>0</v>
      </c>
      <c r="BM220" s="50">
        <f>AEBYLD1!BM220*VLOOKUP(AEBYLD2!BM$4,'[1]INTERNAL PARAMETERS-1'!$B$5:$J$44,5,FALSE)*VLOOKUP(AEBYLD2!BM$4,'[1]INTERNAL PARAMETERS-1'!$B$5:$J$44,6,FALSE)*VLOOKUP(AEBYLD2!BM$4,'[1]INTERNAL PARAMETERS-1'!$B$5:$J$44,3,FALSE) + AEBYLD1!BM220*(1-VLOOKUP(AEBYLD2!BM$4,'[1]INTERNAL PARAMETERS-1'!$B$5:$J$44,5,FALSE))*VLOOKUP(AEBYLD2!BM$4,'[1]INTERNAL PARAMETERS-1'!$B$5:$J$44,8,FALSE)*VLOOKUP(AEBYLD2!BM$4,'[1]INTERNAL PARAMETERS-1'!$B$5:$J$44,3,FALSE)</f>
        <v>0</v>
      </c>
      <c r="BN220" s="50">
        <f>AEBYLD1!BN220*VLOOKUP(AEBYLD2!BN$4,'[1]INTERNAL PARAMETERS-1'!$B$5:$J$44,5,FALSE)*VLOOKUP(AEBYLD2!BN$4,'[1]INTERNAL PARAMETERS-1'!$B$5:$J$44,6,FALSE)*VLOOKUP(AEBYLD2!BN$4,'[1]INTERNAL PARAMETERS-1'!$B$5:$J$44,3,FALSE) + AEBYLD1!BN220*(1-VLOOKUP(AEBYLD2!BN$4,'[1]INTERNAL PARAMETERS-1'!$B$5:$J$44,5,FALSE))*VLOOKUP(AEBYLD2!BN$4,'[1]INTERNAL PARAMETERS-1'!$B$5:$J$44,8,FALSE)*VLOOKUP(AEBYLD2!BN$4,'[1]INTERNAL PARAMETERS-1'!$B$5:$J$44,3,FALSE)</f>
        <v>0</v>
      </c>
      <c r="BO220" s="50">
        <f>AEBYLD1!BO220*VLOOKUP(AEBYLD2!BO$4,'[1]INTERNAL PARAMETERS-1'!$B$5:$J$44,5,FALSE)*VLOOKUP(AEBYLD2!BO$4,'[1]INTERNAL PARAMETERS-1'!$B$5:$J$44,6,FALSE)*VLOOKUP(AEBYLD2!BO$4,'[1]INTERNAL PARAMETERS-1'!$B$5:$J$44,3,FALSE) + AEBYLD1!BO220*(1-VLOOKUP(AEBYLD2!BO$4,'[1]INTERNAL PARAMETERS-1'!$B$5:$J$44,5,FALSE))*VLOOKUP(AEBYLD2!BO$4,'[1]INTERNAL PARAMETERS-1'!$B$5:$J$44,8,FALSE)*VLOOKUP(AEBYLD2!BO$4,'[1]INTERNAL PARAMETERS-1'!$B$5:$J$44,3,FALSE)</f>
        <v>0</v>
      </c>
      <c r="BP220" s="50">
        <f>AEBYLD1!BP220*VLOOKUP(AEBYLD2!BP$4,'[1]INTERNAL PARAMETERS-1'!$B$5:$J$44,5,FALSE)*VLOOKUP(AEBYLD2!BP$4,'[1]INTERNAL PARAMETERS-1'!$B$5:$J$44,6,FALSE)*VLOOKUP(AEBYLD2!BP$4,'[1]INTERNAL PARAMETERS-1'!$B$5:$J$44,3,FALSE) + AEBYLD1!BP220*(1-VLOOKUP(AEBYLD2!BP$4,'[1]INTERNAL PARAMETERS-1'!$B$5:$J$44,5,FALSE))*VLOOKUP(AEBYLD2!BP$4,'[1]INTERNAL PARAMETERS-1'!$B$5:$J$44,8,FALSE)*VLOOKUP(AEBYLD2!BP$4,'[1]INTERNAL PARAMETERS-1'!$B$5:$J$44,3,FALSE)</f>
        <v>0</v>
      </c>
      <c r="BQ220" s="50">
        <f>AEBYLD1!BQ220*VLOOKUP(AEBYLD2!BQ$4,'[1]INTERNAL PARAMETERS-1'!$B$5:$J$44,5,FALSE)*VLOOKUP(AEBYLD2!BQ$4,'[1]INTERNAL PARAMETERS-1'!$B$5:$J$44,6,FALSE)*VLOOKUP(AEBYLD2!BQ$4,'[1]INTERNAL PARAMETERS-1'!$B$5:$J$44,3,FALSE) + AEBYLD1!BQ220*(1-VLOOKUP(AEBYLD2!BQ$4,'[1]INTERNAL PARAMETERS-1'!$B$5:$J$44,5,FALSE))*VLOOKUP(AEBYLD2!BQ$4,'[1]INTERNAL PARAMETERS-1'!$B$5:$J$44,8,FALSE)*VLOOKUP(AEBYLD2!BQ$4,'[1]INTERNAL PARAMETERS-1'!$B$5:$J$44,3,FALSE)</f>
        <v>0</v>
      </c>
      <c r="BR220" s="50">
        <f>AEBYLD1!BR220*VLOOKUP(AEBYLD2!BR$4,'[1]INTERNAL PARAMETERS-1'!$B$5:$J$44,5,FALSE)*VLOOKUP(AEBYLD2!BR$4,'[1]INTERNAL PARAMETERS-1'!$B$5:$J$44,6,FALSE)*VLOOKUP(AEBYLD2!BR$4,'[1]INTERNAL PARAMETERS-1'!$B$5:$J$44,3,FALSE) + AEBYLD1!BR220*(1-VLOOKUP(AEBYLD2!BR$4,'[1]INTERNAL PARAMETERS-1'!$B$5:$J$44,5,FALSE))*VLOOKUP(AEBYLD2!BR$4,'[1]INTERNAL PARAMETERS-1'!$B$5:$J$44,8,FALSE)*VLOOKUP(AEBYLD2!BR$4,'[1]INTERNAL PARAMETERS-1'!$B$5:$J$44,3,FALSE)</f>
        <v>0</v>
      </c>
      <c r="BS220" s="50">
        <f>AEBYLD1!BS220*VLOOKUP(AEBYLD2!BS$4,'[1]INTERNAL PARAMETERS-1'!$B$5:$J$44,5,FALSE)*VLOOKUP(AEBYLD2!BS$4,'[1]INTERNAL PARAMETERS-1'!$B$5:$J$44,6,FALSE)*VLOOKUP(AEBYLD2!BS$4,'[1]INTERNAL PARAMETERS-1'!$B$5:$J$44,3,FALSE) + AEBYLD1!BS220*(1-VLOOKUP(AEBYLD2!BS$4,'[1]INTERNAL PARAMETERS-1'!$B$5:$J$44,5,FALSE))*VLOOKUP(AEBYLD2!BS$4,'[1]INTERNAL PARAMETERS-1'!$B$5:$J$44,8,FALSE)*VLOOKUP(AEBYLD2!BS$4,'[1]INTERNAL PARAMETERS-1'!$B$5:$J$44,3,FALSE)</f>
        <v>0</v>
      </c>
      <c r="BT220" s="50">
        <f>AEBYLD1!BT220*VLOOKUP(AEBYLD2!BT$4,'[1]INTERNAL PARAMETERS-1'!$B$5:$J$44,5,FALSE)*VLOOKUP(AEBYLD2!BT$4,'[1]INTERNAL PARAMETERS-1'!$B$5:$J$44,6,FALSE)*VLOOKUP(AEBYLD2!BT$4,'[1]INTERNAL PARAMETERS-1'!$B$5:$J$44,3,FALSE) + AEBYLD1!BT220*(1-VLOOKUP(AEBYLD2!BT$4,'[1]INTERNAL PARAMETERS-1'!$B$5:$J$44,5,FALSE))*VLOOKUP(AEBYLD2!BT$4,'[1]INTERNAL PARAMETERS-1'!$B$5:$J$44,8,FALSE)*VLOOKUP(AEBYLD2!BT$4,'[1]INTERNAL PARAMETERS-1'!$B$5:$J$44,3,FALSE)</f>
        <v>0</v>
      </c>
      <c r="BU220" s="50">
        <f>AEBYLD1!BU220*VLOOKUP(AEBYLD2!BU$4,'[1]INTERNAL PARAMETERS-1'!$B$5:$J$44,5,FALSE)*VLOOKUP(AEBYLD2!BU$4,'[1]INTERNAL PARAMETERS-1'!$B$5:$J$44,6,FALSE)*VLOOKUP(AEBYLD2!BU$4,'[1]INTERNAL PARAMETERS-1'!$B$5:$J$44,3,FALSE) + AEBYLD1!BU220*(1-VLOOKUP(AEBYLD2!BU$4,'[1]INTERNAL PARAMETERS-1'!$B$5:$J$44,5,FALSE))*VLOOKUP(AEBYLD2!BU$4,'[1]INTERNAL PARAMETERS-1'!$B$5:$J$44,8,FALSE)*VLOOKUP(AEBYLD2!BU$4,'[1]INTERNAL PARAMETERS-1'!$B$5:$J$44,3,FALSE)</f>
        <v>0</v>
      </c>
      <c r="BV220" s="50">
        <f>AEBYLD1!BV220*VLOOKUP(AEBYLD2!BV$4,'[1]INTERNAL PARAMETERS-1'!$B$5:$J$44,5,FALSE)*VLOOKUP(AEBYLD2!BV$4,'[1]INTERNAL PARAMETERS-1'!$B$5:$J$44,6,FALSE)*VLOOKUP(AEBYLD2!BV$4,'[1]INTERNAL PARAMETERS-1'!$B$5:$J$44,3,FALSE) + AEBYLD1!BV220*(1-VLOOKUP(AEBYLD2!BV$4,'[1]INTERNAL PARAMETERS-1'!$B$5:$J$44,5,FALSE))*VLOOKUP(AEBYLD2!BV$4,'[1]INTERNAL PARAMETERS-1'!$B$5:$J$44,8,FALSE)*VLOOKUP(AEBYLD2!BV$4,'[1]INTERNAL PARAMETERS-1'!$B$5:$J$44,3,FALSE)</f>
        <v>0</v>
      </c>
      <c r="BW220" s="50">
        <f>AEBYLD1!BW220*VLOOKUP(AEBYLD2!BW$4,'[1]INTERNAL PARAMETERS-1'!$B$5:$J$44,5,FALSE)*VLOOKUP(AEBYLD2!BW$4,'[1]INTERNAL PARAMETERS-1'!$B$5:$J$44,6,FALSE)*VLOOKUP(AEBYLD2!BW$4,'[1]INTERNAL PARAMETERS-1'!$B$5:$J$44,3,FALSE) + AEBYLD1!BW220*(1-VLOOKUP(AEBYLD2!BW$4,'[1]INTERNAL PARAMETERS-1'!$B$5:$J$44,5,FALSE))*VLOOKUP(AEBYLD2!BW$4,'[1]INTERNAL PARAMETERS-1'!$B$5:$J$44,8,FALSE)*VLOOKUP(AEBYLD2!BW$4,'[1]INTERNAL PARAMETERS-1'!$B$5:$J$44,3,FALSE)</f>
        <v>0</v>
      </c>
      <c r="BX220" s="50">
        <f>AEBYLD1!BX220*VLOOKUP(AEBYLD2!BX$4,'[1]INTERNAL PARAMETERS-1'!$B$5:$J$44,5,FALSE)*VLOOKUP(AEBYLD2!BX$4,'[1]INTERNAL PARAMETERS-1'!$B$5:$J$44,6,FALSE)*VLOOKUP(AEBYLD2!BX$4,'[1]INTERNAL PARAMETERS-1'!$B$5:$J$44,3,FALSE) + AEBYLD1!BX220*(1-VLOOKUP(AEBYLD2!BX$4,'[1]INTERNAL PARAMETERS-1'!$B$5:$J$44,5,FALSE))*VLOOKUP(AEBYLD2!BX$4,'[1]INTERNAL PARAMETERS-1'!$B$5:$J$44,8,FALSE)*VLOOKUP(AEBYLD2!BX$4,'[1]INTERNAL PARAMETERS-1'!$B$5:$J$44,3,FALSE)</f>
        <v>0</v>
      </c>
      <c r="BY220" s="50">
        <f>AEBYLD1!BY220*VLOOKUP(AEBYLD2!BY$4,'[1]INTERNAL PARAMETERS-1'!$B$5:$J$44,5,FALSE)*VLOOKUP(AEBYLD2!BY$4,'[1]INTERNAL PARAMETERS-1'!$B$5:$J$44,6,FALSE)*VLOOKUP(AEBYLD2!BY$4,'[1]INTERNAL PARAMETERS-1'!$B$5:$J$44,3,FALSE) + AEBYLD1!BY220*(1-VLOOKUP(AEBYLD2!BY$4,'[1]INTERNAL PARAMETERS-1'!$B$5:$J$44,5,FALSE))*VLOOKUP(AEBYLD2!BY$4,'[1]INTERNAL PARAMETERS-1'!$B$5:$J$44,8,FALSE)*VLOOKUP(AEBYLD2!BY$4,'[1]INTERNAL PARAMETERS-1'!$B$5:$J$44,3,FALSE)</f>
        <v>0</v>
      </c>
      <c r="BZ220" s="50">
        <f>AEBYLD1!BZ220*VLOOKUP(AEBYLD2!BZ$4,'[1]INTERNAL PARAMETERS-1'!$B$5:$J$44,5,FALSE)*VLOOKUP(AEBYLD2!BZ$4,'[1]INTERNAL PARAMETERS-1'!$B$5:$J$44,6,FALSE)*VLOOKUP(AEBYLD2!BZ$4,'[1]INTERNAL PARAMETERS-1'!$B$5:$J$44,3,FALSE) + AEBYLD1!BZ220*(1-VLOOKUP(AEBYLD2!BZ$4,'[1]INTERNAL PARAMETERS-1'!$B$5:$J$44,5,FALSE))*VLOOKUP(AEBYLD2!BZ$4,'[1]INTERNAL PARAMETERS-1'!$B$5:$J$44,8,FALSE)*VLOOKUP(AEBYLD2!BZ$4,'[1]INTERNAL PARAMETERS-1'!$B$5:$J$44,3,FALSE)</f>
        <v>0</v>
      </c>
      <c r="CA220" s="50">
        <f>AEBYLD1!CA220*VLOOKUP(AEBYLD2!CA$4,'[1]INTERNAL PARAMETERS-1'!$B$5:$J$44,5,FALSE)*VLOOKUP(AEBYLD2!CA$4,'[1]INTERNAL PARAMETERS-1'!$B$5:$J$44,6,FALSE)*VLOOKUP(AEBYLD2!CA$4,'[1]INTERNAL PARAMETERS-1'!$B$5:$J$44,3,FALSE) + AEBYLD1!CA220*(1-VLOOKUP(AEBYLD2!CA$4,'[1]INTERNAL PARAMETERS-1'!$B$5:$J$44,5,FALSE))*VLOOKUP(AEBYLD2!CA$4,'[1]INTERNAL PARAMETERS-1'!$B$5:$J$44,8,FALSE)*VLOOKUP(AEBYLD2!CA$4,'[1]INTERNAL PARAMETERS-1'!$B$5:$J$44,3,FALSE)</f>
        <v>0</v>
      </c>
      <c r="CB220" s="50">
        <f>AEBYLD1!CB220*VLOOKUP(AEBYLD2!CB$4,'[1]INTERNAL PARAMETERS-1'!$B$5:$J$44,5,FALSE)*VLOOKUP(AEBYLD2!CB$4,'[1]INTERNAL PARAMETERS-1'!$B$5:$J$44,6,FALSE)*VLOOKUP(AEBYLD2!CB$4,'[1]INTERNAL PARAMETERS-1'!$B$5:$J$44,3,FALSE) + AEBYLD1!CB220*(1-VLOOKUP(AEBYLD2!CB$4,'[1]INTERNAL PARAMETERS-1'!$B$5:$J$44,5,FALSE))*VLOOKUP(AEBYLD2!CB$4,'[1]INTERNAL PARAMETERS-1'!$B$5:$J$44,8,FALSE)*VLOOKUP(AEBYLD2!CB$4,'[1]INTERNAL PARAMETERS-1'!$B$5:$J$44,3,FALSE)</f>
        <v>0</v>
      </c>
      <c r="CC220" s="50">
        <f>AEBYLD1!CC220*VLOOKUP(AEBYLD2!CC$4,'[1]INTERNAL PARAMETERS-1'!$B$5:$J$44,5,FALSE)*VLOOKUP(AEBYLD2!CC$4,'[1]INTERNAL PARAMETERS-1'!$B$5:$J$44,6,FALSE)*VLOOKUP(AEBYLD2!CC$4,'[1]INTERNAL PARAMETERS-1'!$B$5:$J$44,3,FALSE) + AEBYLD1!CC220*(1-VLOOKUP(AEBYLD2!CC$4,'[1]INTERNAL PARAMETERS-1'!$B$5:$J$44,5,FALSE))*VLOOKUP(AEBYLD2!CC$4,'[1]INTERNAL PARAMETERS-1'!$B$5:$J$44,8,FALSE)*VLOOKUP(AEBYLD2!CC$4,'[1]INTERNAL PARAMETERS-1'!$B$5:$J$44,3,FALSE)</f>
        <v>0</v>
      </c>
      <c r="CD220" s="50">
        <f>AEBYLD1!CD220*VLOOKUP(AEBYLD2!CD$4,'[1]INTERNAL PARAMETERS-1'!$B$5:$J$44,5,FALSE)*VLOOKUP(AEBYLD2!CD$4,'[1]INTERNAL PARAMETERS-1'!$B$5:$J$44,6,FALSE)*VLOOKUP(AEBYLD2!CD$4,'[1]INTERNAL PARAMETERS-1'!$B$5:$J$44,3,FALSE) + AEBYLD1!CD220*(1-VLOOKUP(AEBYLD2!CD$4,'[1]INTERNAL PARAMETERS-1'!$B$5:$J$44,5,FALSE))*VLOOKUP(AEBYLD2!CD$4,'[1]INTERNAL PARAMETERS-1'!$B$5:$J$44,8,FALSE)*VLOOKUP(AEBYLD2!CD$4,'[1]INTERNAL PARAMETERS-1'!$B$5:$J$44,3,FALSE)</f>
        <v>0</v>
      </c>
      <c r="CE220" s="50">
        <f>AEBYLD1!CE220*VLOOKUP(AEBYLD2!CE$4,'[1]INTERNAL PARAMETERS-1'!$B$5:$J$44,5,FALSE)*VLOOKUP(AEBYLD2!CE$4,'[1]INTERNAL PARAMETERS-1'!$B$5:$J$44,6,FALSE)*VLOOKUP(AEBYLD2!CE$4,'[1]INTERNAL PARAMETERS-1'!$B$5:$J$44,3,FALSE) + AEBYLD1!CE220*(1-VLOOKUP(AEBYLD2!CE$4,'[1]INTERNAL PARAMETERS-1'!$B$5:$J$44,5,FALSE))*VLOOKUP(AEBYLD2!CE$4,'[1]INTERNAL PARAMETERS-1'!$B$5:$J$44,8,FALSE)*VLOOKUP(AEBYLD2!CE$4,'[1]INTERNAL PARAMETERS-1'!$B$5:$J$44,3,FALSE)</f>
        <v>0</v>
      </c>
      <c r="CF220" s="50">
        <f>AEBYLD1!CF220*VLOOKUP(AEBYLD2!CF$4,'[1]INTERNAL PARAMETERS-1'!$B$5:$J$44,5,FALSE)*VLOOKUP(AEBYLD2!CF$4,'[1]INTERNAL PARAMETERS-1'!$B$5:$J$44,6,FALSE)*VLOOKUP(AEBYLD2!CF$4,'[1]INTERNAL PARAMETERS-1'!$B$5:$J$44,3,FALSE) + AEBYLD1!CF220*(1-VLOOKUP(AEBYLD2!CF$4,'[1]INTERNAL PARAMETERS-1'!$B$5:$J$44,5,FALSE))*VLOOKUP(AEBYLD2!CF$4,'[1]INTERNAL PARAMETERS-1'!$B$5:$J$44,8,FALSE)*VLOOKUP(AEBYLD2!CF$4,'[1]INTERNAL PARAMETERS-1'!$B$5:$J$44,3,FALSE)</f>
        <v>0</v>
      </c>
      <c r="CG220" s="50">
        <f>AEBYLD1!CG220*VLOOKUP(AEBYLD2!CG$4,'[1]INTERNAL PARAMETERS-1'!$B$5:$J$44,5,FALSE)*VLOOKUP(AEBYLD2!CG$4,'[1]INTERNAL PARAMETERS-1'!$B$5:$J$44,6,FALSE)*VLOOKUP(AEBYLD2!CG$4,'[1]INTERNAL PARAMETERS-1'!$B$5:$J$44,3,FALSE) + AEBYLD1!CG220*(1-VLOOKUP(AEBYLD2!CG$4,'[1]INTERNAL PARAMETERS-1'!$B$5:$J$44,5,FALSE))*VLOOKUP(AEBYLD2!CG$4,'[1]INTERNAL PARAMETERS-1'!$B$5:$J$44,8,FALSE)*VLOOKUP(AEBYLD2!CG$4,'[1]INTERNAL PARAMETERS-1'!$B$5:$J$44,3,FALSE)</f>
        <v>0</v>
      </c>
      <c r="CH220" s="49">
        <f>AEBYLD1!CH220*VLOOKUP(AEBYLD2!CH$4,'[1]INTERNAL PARAMETERS-1'!$B$5:$J$44,5,FALSE)*VLOOKUP(AEBYLD2!CH$4,'[1]INTERNAL PARAMETERS-1'!$B$5:$J$44,6,FALSE)*VLOOKUP(AEBYLD2!CH$4,'[1]INTERNAL PARAMETERS-1'!$B$5:$J$44,3,FALSE) + AEBYLD1!CH220*(1-VLOOKUP(AEBYLD2!CH$4,'[1]INTERNAL PARAMETERS-1'!$B$5:$J$44,5,FALSE))*VLOOKUP(AEBYLD2!CH$4,'[1]INTERNAL PARAMETERS-1'!$B$5:$J$44,8,FALSE)*VLOOKUP(AEBYLD2!CH$4,'[1]INTERNAL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 x14ac:dyDescent="0.4">
      <c r="B221" s="64" t="s">
        <v>6</v>
      </c>
      <c r="C221" s="63" t="s">
        <v>89</v>
      </c>
      <c r="D221" s="63" t="s">
        <v>88</v>
      </c>
      <c r="E221" s="147">
        <f>AEB!AF221</f>
        <v>0</v>
      </c>
      <c r="F221" s="65">
        <f>'[1]INTERNAL PARAMETERS-1'!M5</f>
        <v>85.012</v>
      </c>
      <c r="G221" s="51">
        <f>AEBYLD1!G221*VLOOKUP(AEBYLD2!G$4,'[1]INTERNAL PARAMETERS-1'!$B$5:$J$44,5,FALSE)*VLOOKUP(AEBYLD2!G$4,'[1]INTERNAL PARAMETERS-1'!$B$5:$J$44,7,FALSE)*AEBYLD2!$F221 + AEBYLD1!G221*(1-VLOOKUP(AEBYLD2!G$4,'[1]INTERNAL PARAMETERS-1'!$B$5:$J$44,5,FALSE))*VLOOKUP(AEBYLD2!G$4,'[1]INTERNAL PARAMETERS-1'!$B$5:$J$44,9,FALSE)*AEBYLD2!$F221</f>
        <v>0</v>
      </c>
      <c r="H221" s="50">
        <f>AEBYLD1!H221*VLOOKUP(AEBYLD2!H$4,'[1]INTERNAL PARAMETERS-1'!$B$5:$J$44,5,FALSE)*VLOOKUP(AEBYLD2!H$4,'[1]INTERNAL PARAMETERS-1'!$B$5:$J$44,7,FALSE)*AEBYLD2!$F221 + AEBYLD1!H221*(1-VLOOKUP(AEBYLD2!H$4,'[1]INTERNAL PARAMETERS-1'!$B$5:$J$44,5,FALSE))*VLOOKUP(AEBYLD2!H$4,'[1]INTERNAL PARAMETERS-1'!$B$5:$J$44,9,FALSE)*AEBYLD2!$F221</f>
        <v>0</v>
      </c>
      <c r="I221" s="50">
        <f>AEBYLD1!I221*VLOOKUP(AEBYLD2!I$4,'[1]INTERNAL PARAMETERS-1'!$B$5:$J$44,5,FALSE)*VLOOKUP(AEBYLD2!I$4,'[1]INTERNAL PARAMETERS-1'!$B$5:$J$44,7,FALSE)*AEBYLD2!$F221 + AEBYLD1!I221*(1-VLOOKUP(AEBYLD2!I$4,'[1]INTERNAL PARAMETERS-1'!$B$5:$J$44,5,FALSE))*VLOOKUP(AEBYLD2!I$4,'[1]INTERNAL PARAMETERS-1'!$B$5:$J$44,9,FALSE)*AEBYLD2!$F221</f>
        <v>0</v>
      </c>
      <c r="J221" s="50">
        <f>AEBYLD1!J221*VLOOKUP(AEBYLD2!J$4,'[1]INTERNAL PARAMETERS-1'!$B$5:$J$44,5,FALSE)*VLOOKUP(AEBYLD2!J$4,'[1]INTERNAL PARAMETERS-1'!$B$5:$J$44,7,FALSE)*AEBYLD2!$F221 + AEBYLD1!J221*(1-VLOOKUP(AEBYLD2!J$4,'[1]INTERNAL PARAMETERS-1'!$B$5:$J$44,5,FALSE))*VLOOKUP(AEBYLD2!J$4,'[1]INTERNAL PARAMETERS-1'!$B$5:$J$44,9,FALSE)*AEBYLD2!$F221</f>
        <v>0</v>
      </c>
      <c r="K221" s="50">
        <f>AEBYLD1!K221*VLOOKUP(AEBYLD2!K$4,'[1]INTERNAL PARAMETERS-1'!$B$5:$J$44,5,FALSE)*VLOOKUP(AEBYLD2!K$4,'[1]INTERNAL PARAMETERS-1'!$B$5:$J$44,7,FALSE)*AEBYLD2!$F221 + AEBYLD1!K221*(1-VLOOKUP(AEBYLD2!K$4,'[1]INTERNAL PARAMETERS-1'!$B$5:$J$44,5,FALSE))*VLOOKUP(AEBYLD2!K$4,'[1]INTERNAL PARAMETERS-1'!$B$5:$J$44,9,FALSE)*AEBYLD2!$F221</f>
        <v>0</v>
      </c>
      <c r="L221" s="50">
        <f>AEBYLD1!L221*VLOOKUP(AEBYLD2!L$4,'[1]INTERNAL PARAMETERS-1'!$B$5:$J$44,5,FALSE)*VLOOKUP(AEBYLD2!L$4,'[1]INTERNAL PARAMETERS-1'!$B$5:$J$44,7,FALSE)*AEBYLD2!$F221 + AEBYLD1!L221*(1-VLOOKUP(AEBYLD2!L$4,'[1]INTERNAL PARAMETERS-1'!$B$5:$J$44,5,FALSE))*VLOOKUP(AEBYLD2!L$4,'[1]INTERNAL PARAMETERS-1'!$B$5:$J$44,9,FALSE)*AEBYLD2!$F221</f>
        <v>0</v>
      </c>
      <c r="M221" s="50">
        <f>AEBYLD1!M221*VLOOKUP(AEBYLD2!M$4,'[1]INTERNAL PARAMETERS-1'!$B$5:$J$44,5,FALSE)*VLOOKUP(AEBYLD2!M$4,'[1]INTERNAL PARAMETERS-1'!$B$5:$J$44,7,FALSE)*AEBYLD2!$F221 + AEBYLD1!M221*(1-VLOOKUP(AEBYLD2!M$4,'[1]INTERNAL PARAMETERS-1'!$B$5:$J$44,5,FALSE))*VLOOKUP(AEBYLD2!M$4,'[1]INTERNAL PARAMETERS-1'!$B$5:$J$44,9,FALSE)*AEBYLD2!$F221</f>
        <v>0</v>
      </c>
      <c r="N221" s="50">
        <f>AEBYLD1!N221*VLOOKUP(AEBYLD2!N$4,'[1]INTERNAL PARAMETERS-1'!$B$5:$J$44,5,FALSE)*VLOOKUP(AEBYLD2!N$4,'[1]INTERNAL PARAMETERS-1'!$B$5:$J$44,7,FALSE)*AEBYLD2!$F221 + AEBYLD1!N221*(1-VLOOKUP(AEBYLD2!N$4,'[1]INTERNAL PARAMETERS-1'!$B$5:$J$44,5,FALSE))*VLOOKUP(AEBYLD2!N$4,'[1]INTERNAL PARAMETERS-1'!$B$5:$J$44,9,FALSE)*AEBYLD2!$F221</f>
        <v>0</v>
      </c>
      <c r="O221" s="50">
        <f>AEBYLD1!O221*VLOOKUP(AEBYLD2!O$4,'[1]INTERNAL PARAMETERS-1'!$B$5:$J$44,5,FALSE)*VLOOKUP(AEBYLD2!O$4,'[1]INTERNAL PARAMETERS-1'!$B$5:$J$44,7,FALSE)*AEBYLD2!$F221 + AEBYLD1!O221*(1-VLOOKUP(AEBYLD2!O$4,'[1]INTERNAL PARAMETERS-1'!$B$5:$J$44,5,FALSE))*VLOOKUP(AEBYLD2!O$4,'[1]INTERNAL PARAMETERS-1'!$B$5:$J$44,9,FALSE)*AEBYLD2!$F221</f>
        <v>0</v>
      </c>
      <c r="P221" s="50">
        <f>AEBYLD1!P221*VLOOKUP(AEBYLD2!P$4,'[1]INTERNAL PARAMETERS-1'!$B$5:$J$44,5,FALSE)*VLOOKUP(AEBYLD2!P$4,'[1]INTERNAL PARAMETERS-1'!$B$5:$J$44,7,FALSE)*AEBYLD2!$F221 + AEBYLD1!P221*(1-VLOOKUP(AEBYLD2!P$4,'[1]INTERNAL PARAMETERS-1'!$B$5:$J$44,5,FALSE))*VLOOKUP(AEBYLD2!P$4,'[1]INTERNAL PARAMETERS-1'!$B$5:$J$44,9,FALSE)*AEBYLD2!$F221</f>
        <v>0</v>
      </c>
      <c r="Q221" s="50">
        <f>AEBYLD1!Q221*VLOOKUP(AEBYLD2!Q$4,'[1]INTERNAL PARAMETERS-1'!$B$5:$J$44,5,FALSE)*VLOOKUP(AEBYLD2!Q$4,'[1]INTERNAL PARAMETERS-1'!$B$5:$J$44,7,FALSE)*AEBYLD2!$F221 + AEBYLD1!Q221*(1-VLOOKUP(AEBYLD2!Q$4,'[1]INTERNAL PARAMETERS-1'!$B$5:$J$44,5,FALSE))*VLOOKUP(AEBYLD2!Q$4,'[1]INTERNAL PARAMETERS-1'!$B$5:$J$44,9,FALSE)*AEBYLD2!$F221</f>
        <v>0</v>
      </c>
      <c r="R221" s="50">
        <f>AEBYLD1!R221*VLOOKUP(AEBYLD2!R$4,'[1]INTERNAL PARAMETERS-1'!$B$5:$J$44,5,FALSE)*VLOOKUP(AEBYLD2!R$4,'[1]INTERNAL PARAMETERS-1'!$B$5:$J$44,7,FALSE)*AEBYLD2!$F221 + AEBYLD1!R221*(1-VLOOKUP(AEBYLD2!R$4,'[1]INTERNAL PARAMETERS-1'!$B$5:$J$44,5,FALSE))*VLOOKUP(AEBYLD2!R$4,'[1]INTERNAL PARAMETERS-1'!$B$5:$J$44,9,FALSE)*AEBYLD2!$F221</f>
        <v>0</v>
      </c>
      <c r="S221" s="50">
        <f>AEBYLD1!S221*VLOOKUP(AEBYLD2!S$4,'[1]INTERNAL PARAMETERS-1'!$B$5:$J$44,5,FALSE)*VLOOKUP(AEBYLD2!S$4,'[1]INTERNAL PARAMETERS-1'!$B$5:$J$44,7,FALSE)*AEBYLD2!$F221 + AEBYLD1!S221*(1-VLOOKUP(AEBYLD2!S$4,'[1]INTERNAL PARAMETERS-1'!$B$5:$J$44,5,FALSE))*VLOOKUP(AEBYLD2!S$4,'[1]INTERNAL PARAMETERS-1'!$B$5:$J$44,9,FALSE)*AEBYLD2!$F221</f>
        <v>0</v>
      </c>
      <c r="T221" s="50">
        <f>AEBYLD1!T221*VLOOKUP(AEBYLD2!T$4,'[1]INTERNAL PARAMETERS-1'!$B$5:$J$44,5,FALSE)*VLOOKUP(AEBYLD2!T$4,'[1]INTERNAL PARAMETERS-1'!$B$5:$J$44,7,FALSE)*AEBYLD2!$F221 + AEBYLD1!T221*(1-VLOOKUP(AEBYLD2!T$4,'[1]INTERNAL PARAMETERS-1'!$B$5:$J$44,5,FALSE))*VLOOKUP(AEBYLD2!T$4,'[1]INTERNAL PARAMETERS-1'!$B$5:$J$44,9,FALSE)*AEBYLD2!$F221</f>
        <v>0</v>
      </c>
      <c r="U221" s="50">
        <f>AEBYLD1!U221*VLOOKUP(AEBYLD2!U$4,'[1]INTERNAL PARAMETERS-1'!$B$5:$J$44,5,FALSE)*VLOOKUP(AEBYLD2!U$4,'[1]INTERNAL PARAMETERS-1'!$B$5:$J$44,7,FALSE)*AEBYLD2!$F221 + AEBYLD1!U221*(1-VLOOKUP(AEBYLD2!U$4,'[1]INTERNAL PARAMETERS-1'!$B$5:$J$44,5,FALSE))*VLOOKUP(AEBYLD2!U$4,'[1]INTERNAL PARAMETERS-1'!$B$5:$J$44,9,FALSE)*AEBYLD2!$F221</f>
        <v>0</v>
      </c>
      <c r="V221" s="50">
        <f>AEBYLD1!V221*VLOOKUP(AEBYLD2!V$4,'[1]INTERNAL PARAMETERS-1'!$B$5:$J$44,5,FALSE)*VLOOKUP(AEBYLD2!V$4,'[1]INTERNAL PARAMETERS-1'!$B$5:$J$44,7,FALSE)*AEBYLD2!$F221 + AEBYLD1!V221*(1-VLOOKUP(AEBYLD2!V$4,'[1]INTERNAL PARAMETERS-1'!$B$5:$J$44,5,FALSE))*VLOOKUP(AEBYLD2!V$4,'[1]INTERNAL PARAMETERS-1'!$B$5:$J$44,9,FALSE)*AEBYLD2!$F221</f>
        <v>0</v>
      </c>
      <c r="W221" s="50">
        <f>AEBYLD1!W221*VLOOKUP(AEBYLD2!W$4,'[1]INTERNAL PARAMETERS-1'!$B$5:$J$44,5,FALSE)*VLOOKUP(AEBYLD2!W$4,'[1]INTERNAL PARAMETERS-1'!$B$5:$J$44,7,FALSE)*AEBYLD2!$F221 + AEBYLD1!W221*(1-VLOOKUP(AEBYLD2!W$4,'[1]INTERNAL PARAMETERS-1'!$B$5:$J$44,5,FALSE))*VLOOKUP(AEBYLD2!W$4,'[1]INTERNAL PARAMETERS-1'!$B$5:$J$44,9,FALSE)*AEBYLD2!$F221</f>
        <v>0</v>
      </c>
      <c r="X221" s="50">
        <f>AEBYLD1!X221*VLOOKUP(AEBYLD2!X$4,'[1]INTERNAL PARAMETERS-1'!$B$5:$J$44,5,FALSE)*VLOOKUP(AEBYLD2!X$4,'[1]INTERNAL PARAMETERS-1'!$B$5:$J$44,7,FALSE)*AEBYLD2!$F221 + AEBYLD1!X221*(1-VLOOKUP(AEBYLD2!X$4,'[1]INTERNAL PARAMETERS-1'!$B$5:$J$44,5,FALSE))*VLOOKUP(AEBYLD2!X$4,'[1]INTERNAL PARAMETERS-1'!$B$5:$J$44,9,FALSE)*AEBYLD2!$F221</f>
        <v>0</v>
      </c>
      <c r="Y221" s="50">
        <f>AEBYLD1!Y221*VLOOKUP(AEBYLD2!Y$4,'[1]INTERNAL PARAMETERS-1'!$B$5:$J$44,5,FALSE)*VLOOKUP(AEBYLD2!Y$4,'[1]INTERNAL PARAMETERS-1'!$B$5:$J$44,7,FALSE)*AEBYLD2!$F221 + AEBYLD1!Y221*(1-VLOOKUP(AEBYLD2!Y$4,'[1]INTERNAL PARAMETERS-1'!$B$5:$J$44,5,FALSE))*VLOOKUP(AEBYLD2!Y$4,'[1]INTERNAL PARAMETERS-1'!$B$5:$J$44,9,FALSE)*AEBYLD2!$F221</f>
        <v>0</v>
      </c>
      <c r="Z221" s="50">
        <f>AEBYLD1!Z221*VLOOKUP(AEBYLD2!Z$4,'[1]INTERNAL PARAMETERS-1'!$B$5:$J$44,5,FALSE)*VLOOKUP(AEBYLD2!Z$4,'[1]INTERNAL PARAMETERS-1'!$B$5:$J$44,7,FALSE)*AEBYLD2!$F221 + AEBYLD1!Z221*(1-VLOOKUP(AEBYLD2!Z$4,'[1]INTERNAL PARAMETERS-1'!$B$5:$J$44,5,FALSE))*VLOOKUP(AEBYLD2!Z$4,'[1]INTERNAL PARAMETERS-1'!$B$5:$J$44,9,FALSE)*AEBYLD2!$F221</f>
        <v>0</v>
      </c>
      <c r="AA221" s="50">
        <f>AEBYLD1!AA221*VLOOKUP(AEBYLD2!AA$4,'[1]INTERNAL PARAMETERS-1'!$B$5:$J$44,5,FALSE)*VLOOKUP(AEBYLD2!AA$4,'[1]INTERNAL PARAMETERS-1'!$B$5:$J$44,7,FALSE)*AEBYLD2!$F221 + AEBYLD1!AA221*(1-VLOOKUP(AEBYLD2!AA$4,'[1]INTERNAL PARAMETERS-1'!$B$5:$J$44,5,FALSE))*VLOOKUP(AEBYLD2!AA$4,'[1]INTERNAL PARAMETERS-1'!$B$5:$J$44,9,FALSE)*AEBYLD2!$F221</f>
        <v>0</v>
      </c>
      <c r="AB221" s="50">
        <f>AEBYLD1!AB221*VLOOKUP(AEBYLD2!AB$4,'[1]INTERNAL PARAMETERS-1'!$B$5:$J$44,5,FALSE)*VLOOKUP(AEBYLD2!AB$4,'[1]INTERNAL PARAMETERS-1'!$B$5:$J$44,7,FALSE)*AEBYLD2!$F221 + AEBYLD1!AB221*(1-VLOOKUP(AEBYLD2!AB$4,'[1]INTERNAL PARAMETERS-1'!$B$5:$J$44,5,FALSE))*VLOOKUP(AEBYLD2!AB$4,'[1]INTERNAL PARAMETERS-1'!$B$5:$J$44,9,FALSE)*AEBYLD2!$F221</f>
        <v>0</v>
      </c>
      <c r="AC221" s="50">
        <f>AEBYLD1!AC221*VLOOKUP(AEBYLD2!AC$4,'[1]INTERNAL PARAMETERS-1'!$B$5:$J$44,5,FALSE)*VLOOKUP(AEBYLD2!AC$4,'[1]INTERNAL PARAMETERS-1'!$B$5:$J$44,7,FALSE)*AEBYLD2!$F221 + AEBYLD1!AC221*(1-VLOOKUP(AEBYLD2!AC$4,'[1]INTERNAL PARAMETERS-1'!$B$5:$J$44,5,FALSE))*VLOOKUP(AEBYLD2!AC$4,'[1]INTERNAL PARAMETERS-1'!$B$5:$J$44,9,FALSE)*AEBYLD2!$F221</f>
        <v>0</v>
      </c>
      <c r="AD221" s="50">
        <f>AEBYLD1!AD221*VLOOKUP(AEBYLD2!AD$4,'[1]INTERNAL PARAMETERS-1'!$B$5:$J$44,5,FALSE)*VLOOKUP(AEBYLD2!AD$4,'[1]INTERNAL PARAMETERS-1'!$B$5:$J$44,7,FALSE)*AEBYLD2!$F221 + AEBYLD1!AD221*(1-VLOOKUP(AEBYLD2!AD$4,'[1]INTERNAL PARAMETERS-1'!$B$5:$J$44,5,FALSE))*VLOOKUP(AEBYLD2!AD$4,'[1]INTERNAL PARAMETERS-1'!$B$5:$J$44,9,FALSE)*AEBYLD2!$F221</f>
        <v>0</v>
      </c>
      <c r="AE221" s="50">
        <f>AEBYLD1!AE221*VLOOKUP(AEBYLD2!AE$4,'[1]INTERNAL PARAMETERS-1'!$B$5:$J$44,5,FALSE)*VLOOKUP(AEBYLD2!AE$4,'[1]INTERNAL PARAMETERS-1'!$B$5:$J$44,7,FALSE)*AEBYLD2!$F221 + AEBYLD1!AE221*(1-VLOOKUP(AEBYLD2!AE$4,'[1]INTERNAL PARAMETERS-1'!$B$5:$J$44,5,FALSE))*VLOOKUP(AEBYLD2!AE$4,'[1]INTERNAL PARAMETERS-1'!$B$5:$J$44,9,FALSE)*AEBYLD2!$F221</f>
        <v>0</v>
      </c>
      <c r="AF221" s="50">
        <f>AEBYLD1!AF221*VLOOKUP(AEBYLD2!AF$4,'[1]INTERNAL PARAMETERS-1'!$B$5:$J$44,5,FALSE)*VLOOKUP(AEBYLD2!AF$4,'[1]INTERNAL PARAMETERS-1'!$B$5:$J$44,7,FALSE)*AEBYLD2!$F221 + AEBYLD1!AF221*(1-VLOOKUP(AEBYLD2!AF$4,'[1]INTERNAL PARAMETERS-1'!$B$5:$J$44,5,FALSE))*VLOOKUP(AEBYLD2!AF$4,'[1]INTERNAL PARAMETERS-1'!$B$5:$J$44,9,FALSE)*AEBYLD2!$F221</f>
        <v>0</v>
      </c>
      <c r="AG221" s="50">
        <f>AEBYLD1!AG221*VLOOKUP(AEBYLD2!AG$4,'[1]INTERNAL PARAMETERS-1'!$B$5:$J$44,5,FALSE)*VLOOKUP(AEBYLD2!AG$4,'[1]INTERNAL PARAMETERS-1'!$B$5:$J$44,7,FALSE)*AEBYLD2!$F221 + AEBYLD1!AG221*(1-VLOOKUP(AEBYLD2!AG$4,'[1]INTERNAL PARAMETERS-1'!$B$5:$J$44,5,FALSE))*VLOOKUP(AEBYLD2!AG$4,'[1]INTERNAL PARAMETERS-1'!$B$5:$J$44,9,FALSE)*AEBYLD2!$F221</f>
        <v>0</v>
      </c>
      <c r="AH221" s="50">
        <f>AEBYLD1!AH221*VLOOKUP(AEBYLD2!AH$4,'[1]INTERNAL PARAMETERS-1'!$B$5:$J$44,5,FALSE)*VLOOKUP(AEBYLD2!AH$4,'[1]INTERNAL PARAMETERS-1'!$B$5:$J$44,7,FALSE)*AEBYLD2!$F221 + AEBYLD1!AH221*(1-VLOOKUP(AEBYLD2!AH$4,'[1]INTERNAL PARAMETERS-1'!$B$5:$J$44,5,FALSE))*VLOOKUP(AEBYLD2!AH$4,'[1]INTERNAL PARAMETERS-1'!$B$5:$J$44,9,FALSE)*AEBYLD2!$F221</f>
        <v>0</v>
      </c>
      <c r="AI221" s="50">
        <f>AEBYLD1!AI221*VLOOKUP(AEBYLD2!AI$4,'[1]INTERNAL PARAMETERS-1'!$B$5:$J$44,5,FALSE)*VLOOKUP(AEBYLD2!AI$4,'[1]INTERNAL PARAMETERS-1'!$B$5:$J$44,7,FALSE)*AEBYLD2!$F221 + AEBYLD1!AI221*(1-VLOOKUP(AEBYLD2!AI$4,'[1]INTERNAL PARAMETERS-1'!$B$5:$J$44,5,FALSE))*VLOOKUP(AEBYLD2!AI$4,'[1]INTERNAL PARAMETERS-1'!$B$5:$J$44,9,FALSE)*AEBYLD2!$F221</f>
        <v>0</v>
      </c>
      <c r="AJ221" s="50">
        <f>AEBYLD1!AJ221*VLOOKUP(AEBYLD2!AJ$4,'[1]INTERNAL PARAMETERS-1'!$B$5:$J$44,5,FALSE)*VLOOKUP(AEBYLD2!AJ$4,'[1]INTERNAL PARAMETERS-1'!$B$5:$J$44,7,FALSE)*AEBYLD2!$F221 + AEBYLD1!AJ221*(1-VLOOKUP(AEBYLD2!AJ$4,'[1]INTERNAL PARAMETERS-1'!$B$5:$J$44,5,FALSE))*VLOOKUP(AEBYLD2!AJ$4,'[1]INTERNAL PARAMETERS-1'!$B$5:$J$44,9,FALSE)*AEBYLD2!$F221</f>
        <v>0</v>
      </c>
      <c r="AK221" s="50">
        <f>AEBYLD1!AK221*VLOOKUP(AEBYLD2!AK$4,'[1]INTERNAL PARAMETERS-1'!$B$5:$J$44,5,FALSE)*VLOOKUP(AEBYLD2!AK$4,'[1]INTERNAL PARAMETERS-1'!$B$5:$J$44,7,FALSE)*AEBYLD2!$F221 + AEBYLD1!AK221*(1-VLOOKUP(AEBYLD2!AK$4,'[1]INTERNAL PARAMETERS-1'!$B$5:$J$44,5,FALSE))*VLOOKUP(AEBYLD2!AK$4,'[1]INTERNAL PARAMETERS-1'!$B$5:$J$44,9,FALSE)*AEBYLD2!$F221</f>
        <v>0</v>
      </c>
      <c r="AL221" s="50">
        <f>AEBYLD1!AL221*VLOOKUP(AEBYLD2!AL$4,'[1]INTERNAL PARAMETERS-1'!$B$5:$J$44,5,FALSE)*VLOOKUP(AEBYLD2!AL$4,'[1]INTERNAL PARAMETERS-1'!$B$5:$J$44,7,FALSE)*AEBYLD2!$F221 + AEBYLD1!AL221*(1-VLOOKUP(AEBYLD2!AL$4,'[1]INTERNAL PARAMETERS-1'!$B$5:$J$44,5,FALSE))*VLOOKUP(AEBYLD2!AL$4,'[1]INTERNAL PARAMETERS-1'!$B$5:$J$44,9,FALSE)*AEBYLD2!$F221</f>
        <v>0</v>
      </c>
      <c r="AM221" s="50">
        <f>AEBYLD1!AM221*VLOOKUP(AEBYLD2!AM$4,'[1]INTERNAL PARAMETERS-1'!$B$5:$J$44,5,FALSE)*VLOOKUP(AEBYLD2!AM$4,'[1]INTERNAL PARAMETERS-1'!$B$5:$J$44,7,FALSE)*AEBYLD2!$F221 + AEBYLD1!AM221*(1-VLOOKUP(AEBYLD2!AM$4,'[1]INTERNAL PARAMETERS-1'!$B$5:$J$44,5,FALSE))*VLOOKUP(AEBYLD2!AM$4,'[1]INTERNAL PARAMETERS-1'!$B$5:$J$44,9,FALSE)*AEBYLD2!$F221</f>
        <v>0</v>
      </c>
      <c r="AN221" s="50">
        <f>AEBYLD1!AN221*VLOOKUP(AEBYLD2!AN$4,'[1]INTERNAL PARAMETERS-1'!$B$5:$J$44,5,FALSE)*VLOOKUP(AEBYLD2!AN$4,'[1]INTERNAL PARAMETERS-1'!$B$5:$J$44,7,FALSE)*AEBYLD2!$F221 + AEBYLD1!AN221*(1-VLOOKUP(AEBYLD2!AN$4,'[1]INTERNAL PARAMETERS-1'!$B$5:$J$44,5,FALSE))*VLOOKUP(AEBYLD2!AN$4,'[1]INTERNAL PARAMETERS-1'!$B$5:$J$44,9,FALSE)*AEBYLD2!$F221</f>
        <v>0</v>
      </c>
      <c r="AO221" s="50">
        <f>AEBYLD1!AO221*VLOOKUP(AEBYLD2!AO$4,'[1]INTERNAL PARAMETERS-1'!$B$5:$J$44,5,FALSE)*VLOOKUP(AEBYLD2!AO$4,'[1]INTERNAL PARAMETERS-1'!$B$5:$J$44,7,FALSE)*AEBYLD2!$F221 + AEBYLD1!AO221*(1-VLOOKUP(AEBYLD2!AO$4,'[1]INTERNAL PARAMETERS-1'!$B$5:$J$44,5,FALSE))*VLOOKUP(AEBYLD2!AO$4,'[1]INTERNAL PARAMETERS-1'!$B$5:$J$44,9,FALSE)*AEBYLD2!$F221</f>
        <v>0</v>
      </c>
      <c r="AP221" s="50">
        <f>AEBYLD1!AP221*VLOOKUP(AEBYLD2!AP$4,'[1]INTERNAL PARAMETERS-1'!$B$5:$J$44,5,FALSE)*VLOOKUP(AEBYLD2!AP$4,'[1]INTERNAL PARAMETERS-1'!$B$5:$J$44,7,FALSE)*AEBYLD2!$F221 + AEBYLD1!AP221*(1-VLOOKUP(AEBYLD2!AP$4,'[1]INTERNAL PARAMETERS-1'!$B$5:$J$44,5,FALSE))*VLOOKUP(AEBYLD2!AP$4,'[1]INTERNAL PARAMETERS-1'!$B$5:$J$44,9,FALSE)*AEBYLD2!$F221</f>
        <v>0</v>
      </c>
      <c r="AQ221" s="50">
        <f>AEBYLD1!AQ221*VLOOKUP(AEBYLD2!AQ$4,'[1]INTERNAL PARAMETERS-1'!$B$5:$J$44,5,FALSE)*VLOOKUP(AEBYLD2!AQ$4,'[1]INTERNAL PARAMETERS-1'!$B$5:$J$44,7,FALSE)*AEBYLD2!$F221 + AEBYLD1!AQ221*(1-VLOOKUP(AEBYLD2!AQ$4,'[1]INTERNAL PARAMETERS-1'!$B$5:$J$44,5,FALSE))*VLOOKUP(AEBYLD2!AQ$4,'[1]INTERNAL PARAMETERS-1'!$B$5:$J$44,9,FALSE)*AEBYLD2!$F221</f>
        <v>0</v>
      </c>
      <c r="AR221" s="50">
        <f>AEBYLD1!AR221*VLOOKUP(AEBYLD2!AR$4,'[1]INTERNAL PARAMETERS-1'!$B$5:$J$44,5,FALSE)*VLOOKUP(AEBYLD2!AR$4,'[1]INTERNAL PARAMETERS-1'!$B$5:$J$44,7,FALSE)*AEBYLD2!$F221 + AEBYLD1!AR221*(1-VLOOKUP(AEBYLD2!AR$4,'[1]INTERNAL PARAMETERS-1'!$B$5:$J$44,5,FALSE))*VLOOKUP(AEBYLD2!AR$4,'[1]INTERNAL PARAMETERS-1'!$B$5:$J$44,9,FALSE)*AEBYLD2!$F221</f>
        <v>0</v>
      </c>
      <c r="AS221" s="50">
        <f>AEBYLD1!AS221*VLOOKUP(AEBYLD2!AS$4,'[1]INTERNAL PARAMETERS-1'!$B$5:$J$44,5,FALSE)*VLOOKUP(AEBYLD2!AS$4,'[1]INTERNAL PARAMETERS-1'!$B$5:$J$44,7,FALSE)*AEBYLD2!$F221 + AEBYLD1!AS221*(1-VLOOKUP(AEBYLD2!AS$4,'[1]INTERNAL PARAMETERS-1'!$B$5:$J$44,5,FALSE))*VLOOKUP(AEBYLD2!AS$4,'[1]INTERNAL PARAMETERS-1'!$B$5:$J$44,9,FALSE)*AEBYLD2!$F221</f>
        <v>0</v>
      </c>
      <c r="AT221" s="49">
        <f>AEBYLD1!AT221*VLOOKUP(AEBYLD2!AT$4,'[1]INTERNAL PARAMETERS-1'!$B$5:$J$44,5,FALSE)*VLOOKUP(AEBYLD2!AT$4,'[1]INTERNAL PARAMETERS-1'!$B$5:$J$44,7,FALSE)*AEBYLD2!$F221 + AEBYLD1!AT221*(1-VLOOKUP(AEBYLD2!AT$4,'[1]INTERNAL PARAMETERS-1'!$B$5:$J$44,5,FALSE))*VLOOKUP(AEBYLD2!AT$4,'[1]INTERNAL PARAMETERS-1'!$B$5:$J$44,9,FALSE)*AEBYLD2!$F221</f>
        <v>0</v>
      </c>
      <c r="AU221" s="51">
        <f>AEBYLD1!AU221*VLOOKUP(AEBYLD2!AU$4,'[1]INTERNAL PARAMETERS-1'!$B$5:$J$44,5,FALSE)*VLOOKUP(AEBYLD2!AU$4,'[1]INTERNAL PARAMETERS-1'!$B$5:$J$44,6,FALSE)*VLOOKUP(AEBYLD2!AU$4,'[1]INTERNAL PARAMETERS-1'!$B$5:$J$44,3,FALSE) + AEBYLD1!AU221*(1-VLOOKUP(AEBYLD2!AU$4,'[1]INTERNAL PARAMETERS-1'!$B$5:$J$44,5,FALSE))*VLOOKUP(AEBYLD2!AU$4,'[1]INTERNAL PARAMETERS-1'!$B$5:$J$44,8,FALSE)*VLOOKUP(AEBYLD2!AU$4,'[1]INTERNAL PARAMETERS-1'!$B$5:$J$44,3,FALSE)</f>
        <v>0</v>
      </c>
      <c r="AV221" s="50">
        <f>AEBYLD1!AV221*VLOOKUP(AEBYLD2!AV$4,'[1]INTERNAL PARAMETERS-1'!$B$5:$J$44,5,FALSE)*VLOOKUP(AEBYLD2!AV$4,'[1]INTERNAL PARAMETERS-1'!$B$5:$J$44,6,FALSE)*VLOOKUP(AEBYLD2!AV$4,'[1]INTERNAL PARAMETERS-1'!$B$5:$J$44,3,FALSE) + AEBYLD1!AV221*(1-VLOOKUP(AEBYLD2!AV$4,'[1]INTERNAL PARAMETERS-1'!$B$5:$J$44,5,FALSE))*VLOOKUP(AEBYLD2!AV$4,'[1]INTERNAL PARAMETERS-1'!$B$5:$J$44,8,FALSE)*VLOOKUP(AEBYLD2!AV$4,'[1]INTERNAL PARAMETERS-1'!$B$5:$J$44,3,FALSE)</f>
        <v>0</v>
      </c>
      <c r="AW221" s="50">
        <f>AEBYLD1!AW221*VLOOKUP(AEBYLD2!AW$4,'[1]INTERNAL PARAMETERS-1'!$B$5:$J$44,5,FALSE)*VLOOKUP(AEBYLD2!AW$4,'[1]INTERNAL PARAMETERS-1'!$B$5:$J$44,6,FALSE)*VLOOKUP(AEBYLD2!AW$4,'[1]INTERNAL PARAMETERS-1'!$B$5:$J$44,3,FALSE) + AEBYLD1!AW221*(1-VLOOKUP(AEBYLD2!AW$4,'[1]INTERNAL PARAMETERS-1'!$B$5:$J$44,5,FALSE))*VLOOKUP(AEBYLD2!AW$4,'[1]INTERNAL PARAMETERS-1'!$B$5:$J$44,8,FALSE)*VLOOKUP(AEBYLD2!AW$4,'[1]INTERNAL PARAMETERS-1'!$B$5:$J$44,3,FALSE)</f>
        <v>0</v>
      </c>
      <c r="AX221" s="50">
        <f>AEBYLD1!AX221*VLOOKUP(AEBYLD2!AX$4,'[1]INTERNAL PARAMETERS-1'!$B$5:$J$44,5,FALSE)*VLOOKUP(AEBYLD2!AX$4,'[1]INTERNAL PARAMETERS-1'!$B$5:$J$44,6,FALSE)*VLOOKUP(AEBYLD2!AX$4,'[1]INTERNAL PARAMETERS-1'!$B$5:$J$44,3,FALSE) + AEBYLD1!AX221*(1-VLOOKUP(AEBYLD2!AX$4,'[1]INTERNAL PARAMETERS-1'!$B$5:$J$44,5,FALSE))*VLOOKUP(AEBYLD2!AX$4,'[1]INTERNAL PARAMETERS-1'!$B$5:$J$44,8,FALSE)*VLOOKUP(AEBYLD2!AX$4,'[1]INTERNAL PARAMETERS-1'!$B$5:$J$44,3,FALSE)</f>
        <v>0</v>
      </c>
      <c r="AY221" s="50">
        <f>AEBYLD1!AY221*VLOOKUP(AEBYLD2!AY$4,'[1]INTERNAL PARAMETERS-1'!$B$5:$J$44,5,FALSE)*VLOOKUP(AEBYLD2!AY$4,'[1]INTERNAL PARAMETERS-1'!$B$5:$J$44,6,FALSE)*VLOOKUP(AEBYLD2!AY$4,'[1]INTERNAL PARAMETERS-1'!$B$5:$J$44,3,FALSE) + AEBYLD1!AY221*(1-VLOOKUP(AEBYLD2!AY$4,'[1]INTERNAL PARAMETERS-1'!$B$5:$J$44,5,FALSE))*VLOOKUP(AEBYLD2!AY$4,'[1]INTERNAL PARAMETERS-1'!$B$5:$J$44,8,FALSE)*VLOOKUP(AEBYLD2!AY$4,'[1]INTERNAL PARAMETERS-1'!$B$5:$J$44,3,FALSE)</f>
        <v>0</v>
      </c>
      <c r="AZ221" s="50">
        <f>AEBYLD1!AZ221*VLOOKUP(AEBYLD2!AZ$4,'[1]INTERNAL PARAMETERS-1'!$B$5:$J$44,5,FALSE)*VLOOKUP(AEBYLD2!AZ$4,'[1]INTERNAL PARAMETERS-1'!$B$5:$J$44,6,FALSE)*VLOOKUP(AEBYLD2!AZ$4,'[1]INTERNAL PARAMETERS-1'!$B$5:$J$44,3,FALSE) + AEBYLD1!AZ221*(1-VLOOKUP(AEBYLD2!AZ$4,'[1]INTERNAL PARAMETERS-1'!$B$5:$J$44,5,FALSE))*VLOOKUP(AEBYLD2!AZ$4,'[1]INTERNAL PARAMETERS-1'!$B$5:$J$44,8,FALSE)*VLOOKUP(AEBYLD2!AZ$4,'[1]INTERNAL PARAMETERS-1'!$B$5:$J$44,3,FALSE)</f>
        <v>0</v>
      </c>
      <c r="BA221" s="50">
        <f>AEBYLD1!BA221*VLOOKUP(AEBYLD2!BA$4,'[1]INTERNAL PARAMETERS-1'!$B$5:$J$44,5,FALSE)*VLOOKUP(AEBYLD2!BA$4,'[1]INTERNAL PARAMETERS-1'!$B$5:$J$44,6,FALSE)*VLOOKUP(AEBYLD2!BA$4,'[1]INTERNAL PARAMETERS-1'!$B$5:$J$44,3,FALSE) + AEBYLD1!BA221*(1-VLOOKUP(AEBYLD2!BA$4,'[1]INTERNAL PARAMETERS-1'!$B$5:$J$44,5,FALSE))*VLOOKUP(AEBYLD2!BA$4,'[1]INTERNAL PARAMETERS-1'!$B$5:$J$44,8,FALSE)*VLOOKUP(AEBYLD2!BA$4,'[1]INTERNAL PARAMETERS-1'!$B$5:$J$44,3,FALSE)</f>
        <v>0</v>
      </c>
      <c r="BB221" s="50">
        <f>AEBYLD1!BB221*VLOOKUP(AEBYLD2!BB$4,'[1]INTERNAL PARAMETERS-1'!$B$5:$J$44,5,FALSE)*VLOOKUP(AEBYLD2!BB$4,'[1]INTERNAL PARAMETERS-1'!$B$5:$J$44,6,FALSE)*VLOOKUP(AEBYLD2!BB$4,'[1]INTERNAL PARAMETERS-1'!$B$5:$J$44,3,FALSE) + AEBYLD1!BB221*(1-VLOOKUP(AEBYLD2!BB$4,'[1]INTERNAL PARAMETERS-1'!$B$5:$J$44,5,FALSE))*VLOOKUP(AEBYLD2!BB$4,'[1]INTERNAL PARAMETERS-1'!$B$5:$J$44,8,FALSE)*VLOOKUP(AEBYLD2!BB$4,'[1]INTERNAL PARAMETERS-1'!$B$5:$J$44,3,FALSE)</f>
        <v>0</v>
      </c>
      <c r="BC221" s="50">
        <f>AEBYLD1!BC221*VLOOKUP(AEBYLD2!BC$4,'[1]INTERNAL PARAMETERS-1'!$B$5:$J$44,5,FALSE)*VLOOKUP(AEBYLD2!BC$4,'[1]INTERNAL PARAMETERS-1'!$B$5:$J$44,6,FALSE)*VLOOKUP(AEBYLD2!BC$4,'[1]INTERNAL PARAMETERS-1'!$B$5:$J$44,3,FALSE) + AEBYLD1!BC221*(1-VLOOKUP(AEBYLD2!BC$4,'[1]INTERNAL PARAMETERS-1'!$B$5:$J$44,5,FALSE))*VLOOKUP(AEBYLD2!BC$4,'[1]INTERNAL PARAMETERS-1'!$B$5:$J$44,8,FALSE)*VLOOKUP(AEBYLD2!BC$4,'[1]INTERNAL PARAMETERS-1'!$B$5:$J$44,3,FALSE)</f>
        <v>0</v>
      </c>
      <c r="BD221" s="50">
        <f>AEBYLD1!BD221*VLOOKUP(AEBYLD2!BD$4,'[1]INTERNAL PARAMETERS-1'!$B$5:$J$44,5,FALSE)*VLOOKUP(AEBYLD2!BD$4,'[1]INTERNAL PARAMETERS-1'!$B$5:$J$44,6,FALSE)*VLOOKUP(AEBYLD2!BD$4,'[1]INTERNAL PARAMETERS-1'!$B$5:$J$44,3,FALSE) + AEBYLD1!BD221*(1-VLOOKUP(AEBYLD2!BD$4,'[1]INTERNAL PARAMETERS-1'!$B$5:$J$44,5,FALSE))*VLOOKUP(AEBYLD2!BD$4,'[1]INTERNAL PARAMETERS-1'!$B$5:$J$44,8,FALSE)*VLOOKUP(AEBYLD2!BD$4,'[1]INTERNAL PARAMETERS-1'!$B$5:$J$44,3,FALSE)</f>
        <v>0</v>
      </c>
      <c r="BE221" s="50">
        <f>AEBYLD1!BE221*VLOOKUP(AEBYLD2!BE$4,'[1]INTERNAL PARAMETERS-1'!$B$5:$J$44,5,FALSE)*VLOOKUP(AEBYLD2!BE$4,'[1]INTERNAL PARAMETERS-1'!$B$5:$J$44,6,FALSE)*VLOOKUP(AEBYLD2!BE$4,'[1]INTERNAL PARAMETERS-1'!$B$5:$J$44,3,FALSE) + AEBYLD1!BE221*(1-VLOOKUP(AEBYLD2!BE$4,'[1]INTERNAL PARAMETERS-1'!$B$5:$J$44,5,FALSE))*VLOOKUP(AEBYLD2!BE$4,'[1]INTERNAL PARAMETERS-1'!$B$5:$J$44,8,FALSE)*VLOOKUP(AEBYLD2!BE$4,'[1]INTERNAL PARAMETERS-1'!$B$5:$J$44,3,FALSE)</f>
        <v>0</v>
      </c>
      <c r="BF221" s="50">
        <f>AEBYLD1!BF221*VLOOKUP(AEBYLD2!BF$4,'[1]INTERNAL PARAMETERS-1'!$B$5:$J$44,5,FALSE)*VLOOKUP(AEBYLD2!BF$4,'[1]INTERNAL PARAMETERS-1'!$B$5:$J$44,6,FALSE)*VLOOKUP(AEBYLD2!BF$4,'[1]INTERNAL PARAMETERS-1'!$B$5:$J$44,3,FALSE) + AEBYLD1!BF221*(1-VLOOKUP(AEBYLD2!BF$4,'[1]INTERNAL PARAMETERS-1'!$B$5:$J$44,5,FALSE))*VLOOKUP(AEBYLD2!BF$4,'[1]INTERNAL PARAMETERS-1'!$B$5:$J$44,8,FALSE)*VLOOKUP(AEBYLD2!BF$4,'[1]INTERNAL PARAMETERS-1'!$B$5:$J$44,3,FALSE)</f>
        <v>0</v>
      </c>
      <c r="BG221" s="50">
        <f>AEBYLD1!BG221*VLOOKUP(AEBYLD2!BG$4,'[1]INTERNAL PARAMETERS-1'!$B$5:$J$44,5,FALSE)*VLOOKUP(AEBYLD2!BG$4,'[1]INTERNAL PARAMETERS-1'!$B$5:$J$44,6,FALSE)*VLOOKUP(AEBYLD2!BG$4,'[1]INTERNAL PARAMETERS-1'!$B$5:$J$44,3,FALSE) + AEBYLD1!BG221*(1-VLOOKUP(AEBYLD2!BG$4,'[1]INTERNAL PARAMETERS-1'!$B$5:$J$44,5,FALSE))*VLOOKUP(AEBYLD2!BG$4,'[1]INTERNAL PARAMETERS-1'!$B$5:$J$44,8,FALSE)*VLOOKUP(AEBYLD2!BG$4,'[1]INTERNAL PARAMETERS-1'!$B$5:$J$44,3,FALSE)</f>
        <v>0</v>
      </c>
      <c r="BH221" s="50">
        <f>AEBYLD1!BH221*VLOOKUP(AEBYLD2!BH$4,'[1]INTERNAL PARAMETERS-1'!$B$5:$J$44,5,FALSE)*VLOOKUP(AEBYLD2!BH$4,'[1]INTERNAL PARAMETERS-1'!$B$5:$J$44,6,FALSE)*VLOOKUP(AEBYLD2!BH$4,'[1]INTERNAL PARAMETERS-1'!$B$5:$J$44,3,FALSE) + AEBYLD1!BH221*(1-VLOOKUP(AEBYLD2!BH$4,'[1]INTERNAL PARAMETERS-1'!$B$5:$J$44,5,FALSE))*VLOOKUP(AEBYLD2!BH$4,'[1]INTERNAL PARAMETERS-1'!$B$5:$J$44,8,FALSE)*VLOOKUP(AEBYLD2!BH$4,'[1]INTERNAL PARAMETERS-1'!$B$5:$J$44,3,FALSE)</f>
        <v>0</v>
      </c>
      <c r="BI221" s="50">
        <f>AEBYLD1!BI221*VLOOKUP(AEBYLD2!BI$4,'[1]INTERNAL PARAMETERS-1'!$B$5:$J$44,5,FALSE)*VLOOKUP(AEBYLD2!BI$4,'[1]INTERNAL PARAMETERS-1'!$B$5:$J$44,6,FALSE)*VLOOKUP(AEBYLD2!BI$4,'[1]INTERNAL PARAMETERS-1'!$B$5:$J$44,3,FALSE) + AEBYLD1!BI221*(1-VLOOKUP(AEBYLD2!BI$4,'[1]INTERNAL PARAMETERS-1'!$B$5:$J$44,5,FALSE))*VLOOKUP(AEBYLD2!BI$4,'[1]INTERNAL PARAMETERS-1'!$B$5:$J$44,8,FALSE)*VLOOKUP(AEBYLD2!BI$4,'[1]INTERNAL PARAMETERS-1'!$B$5:$J$44,3,FALSE)</f>
        <v>0</v>
      </c>
      <c r="BJ221" s="50">
        <f>AEBYLD1!BJ221*VLOOKUP(AEBYLD2!BJ$4,'[1]INTERNAL PARAMETERS-1'!$B$5:$J$44,5,FALSE)*VLOOKUP(AEBYLD2!BJ$4,'[1]INTERNAL PARAMETERS-1'!$B$5:$J$44,6,FALSE)*VLOOKUP(AEBYLD2!BJ$4,'[1]INTERNAL PARAMETERS-1'!$B$5:$J$44,3,FALSE) + AEBYLD1!BJ221*(1-VLOOKUP(AEBYLD2!BJ$4,'[1]INTERNAL PARAMETERS-1'!$B$5:$J$44,5,FALSE))*VLOOKUP(AEBYLD2!BJ$4,'[1]INTERNAL PARAMETERS-1'!$B$5:$J$44,8,FALSE)*VLOOKUP(AEBYLD2!BJ$4,'[1]INTERNAL PARAMETERS-1'!$B$5:$J$44,3,FALSE)</f>
        <v>0</v>
      </c>
      <c r="BK221" s="50">
        <f>AEBYLD1!BK221*VLOOKUP(AEBYLD2!BK$4,'[1]INTERNAL PARAMETERS-1'!$B$5:$J$44,5,FALSE)*VLOOKUP(AEBYLD2!BK$4,'[1]INTERNAL PARAMETERS-1'!$B$5:$J$44,6,FALSE)*VLOOKUP(AEBYLD2!BK$4,'[1]INTERNAL PARAMETERS-1'!$B$5:$J$44,3,FALSE) + AEBYLD1!BK221*(1-VLOOKUP(AEBYLD2!BK$4,'[1]INTERNAL PARAMETERS-1'!$B$5:$J$44,5,FALSE))*VLOOKUP(AEBYLD2!BK$4,'[1]INTERNAL PARAMETERS-1'!$B$5:$J$44,8,FALSE)*VLOOKUP(AEBYLD2!BK$4,'[1]INTERNAL PARAMETERS-1'!$B$5:$J$44,3,FALSE)</f>
        <v>0</v>
      </c>
      <c r="BL221" s="50">
        <f>AEBYLD1!BL221*VLOOKUP(AEBYLD2!BL$4,'[1]INTERNAL PARAMETERS-1'!$B$5:$J$44,5,FALSE)*VLOOKUP(AEBYLD2!BL$4,'[1]INTERNAL PARAMETERS-1'!$B$5:$J$44,6,FALSE)*VLOOKUP(AEBYLD2!BL$4,'[1]INTERNAL PARAMETERS-1'!$B$5:$J$44,3,FALSE) + AEBYLD1!BL221*(1-VLOOKUP(AEBYLD2!BL$4,'[1]INTERNAL PARAMETERS-1'!$B$5:$J$44,5,FALSE))*VLOOKUP(AEBYLD2!BL$4,'[1]INTERNAL PARAMETERS-1'!$B$5:$J$44,8,FALSE)*VLOOKUP(AEBYLD2!BL$4,'[1]INTERNAL PARAMETERS-1'!$B$5:$J$44,3,FALSE)</f>
        <v>0</v>
      </c>
      <c r="BM221" s="50">
        <f>AEBYLD1!BM221*VLOOKUP(AEBYLD2!BM$4,'[1]INTERNAL PARAMETERS-1'!$B$5:$J$44,5,FALSE)*VLOOKUP(AEBYLD2!BM$4,'[1]INTERNAL PARAMETERS-1'!$B$5:$J$44,6,FALSE)*VLOOKUP(AEBYLD2!BM$4,'[1]INTERNAL PARAMETERS-1'!$B$5:$J$44,3,FALSE) + AEBYLD1!BM221*(1-VLOOKUP(AEBYLD2!BM$4,'[1]INTERNAL PARAMETERS-1'!$B$5:$J$44,5,FALSE))*VLOOKUP(AEBYLD2!BM$4,'[1]INTERNAL PARAMETERS-1'!$B$5:$J$44,8,FALSE)*VLOOKUP(AEBYLD2!BM$4,'[1]INTERNAL PARAMETERS-1'!$B$5:$J$44,3,FALSE)</f>
        <v>0</v>
      </c>
      <c r="BN221" s="50">
        <f>AEBYLD1!BN221*VLOOKUP(AEBYLD2!BN$4,'[1]INTERNAL PARAMETERS-1'!$B$5:$J$44,5,FALSE)*VLOOKUP(AEBYLD2!BN$4,'[1]INTERNAL PARAMETERS-1'!$B$5:$J$44,6,FALSE)*VLOOKUP(AEBYLD2!BN$4,'[1]INTERNAL PARAMETERS-1'!$B$5:$J$44,3,FALSE) + AEBYLD1!BN221*(1-VLOOKUP(AEBYLD2!BN$4,'[1]INTERNAL PARAMETERS-1'!$B$5:$J$44,5,FALSE))*VLOOKUP(AEBYLD2!BN$4,'[1]INTERNAL PARAMETERS-1'!$B$5:$J$44,8,FALSE)*VLOOKUP(AEBYLD2!BN$4,'[1]INTERNAL PARAMETERS-1'!$B$5:$J$44,3,FALSE)</f>
        <v>0</v>
      </c>
      <c r="BO221" s="50">
        <f>AEBYLD1!BO221*VLOOKUP(AEBYLD2!BO$4,'[1]INTERNAL PARAMETERS-1'!$B$5:$J$44,5,FALSE)*VLOOKUP(AEBYLD2!BO$4,'[1]INTERNAL PARAMETERS-1'!$B$5:$J$44,6,FALSE)*VLOOKUP(AEBYLD2!BO$4,'[1]INTERNAL PARAMETERS-1'!$B$5:$J$44,3,FALSE) + AEBYLD1!BO221*(1-VLOOKUP(AEBYLD2!BO$4,'[1]INTERNAL PARAMETERS-1'!$B$5:$J$44,5,FALSE))*VLOOKUP(AEBYLD2!BO$4,'[1]INTERNAL PARAMETERS-1'!$B$5:$J$44,8,FALSE)*VLOOKUP(AEBYLD2!BO$4,'[1]INTERNAL PARAMETERS-1'!$B$5:$J$44,3,FALSE)</f>
        <v>0</v>
      </c>
      <c r="BP221" s="50">
        <f>AEBYLD1!BP221*VLOOKUP(AEBYLD2!BP$4,'[1]INTERNAL PARAMETERS-1'!$B$5:$J$44,5,FALSE)*VLOOKUP(AEBYLD2!BP$4,'[1]INTERNAL PARAMETERS-1'!$B$5:$J$44,6,FALSE)*VLOOKUP(AEBYLD2!BP$4,'[1]INTERNAL PARAMETERS-1'!$B$5:$J$44,3,FALSE) + AEBYLD1!BP221*(1-VLOOKUP(AEBYLD2!BP$4,'[1]INTERNAL PARAMETERS-1'!$B$5:$J$44,5,FALSE))*VLOOKUP(AEBYLD2!BP$4,'[1]INTERNAL PARAMETERS-1'!$B$5:$J$44,8,FALSE)*VLOOKUP(AEBYLD2!BP$4,'[1]INTERNAL PARAMETERS-1'!$B$5:$J$44,3,FALSE)</f>
        <v>0</v>
      </c>
      <c r="BQ221" s="50">
        <f>AEBYLD1!BQ221*VLOOKUP(AEBYLD2!BQ$4,'[1]INTERNAL PARAMETERS-1'!$B$5:$J$44,5,FALSE)*VLOOKUP(AEBYLD2!BQ$4,'[1]INTERNAL PARAMETERS-1'!$B$5:$J$44,6,FALSE)*VLOOKUP(AEBYLD2!BQ$4,'[1]INTERNAL PARAMETERS-1'!$B$5:$J$44,3,FALSE) + AEBYLD1!BQ221*(1-VLOOKUP(AEBYLD2!BQ$4,'[1]INTERNAL PARAMETERS-1'!$B$5:$J$44,5,FALSE))*VLOOKUP(AEBYLD2!BQ$4,'[1]INTERNAL PARAMETERS-1'!$B$5:$J$44,8,FALSE)*VLOOKUP(AEBYLD2!BQ$4,'[1]INTERNAL PARAMETERS-1'!$B$5:$J$44,3,FALSE)</f>
        <v>0</v>
      </c>
      <c r="BR221" s="50">
        <f>AEBYLD1!BR221*VLOOKUP(AEBYLD2!BR$4,'[1]INTERNAL PARAMETERS-1'!$B$5:$J$44,5,FALSE)*VLOOKUP(AEBYLD2!BR$4,'[1]INTERNAL PARAMETERS-1'!$B$5:$J$44,6,FALSE)*VLOOKUP(AEBYLD2!BR$4,'[1]INTERNAL PARAMETERS-1'!$B$5:$J$44,3,FALSE) + AEBYLD1!BR221*(1-VLOOKUP(AEBYLD2!BR$4,'[1]INTERNAL PARAMETERS-1'!$B$5:$J$44,5,FALSE))*VLOOKUP(AEBYLD2!BR$4,'[1]INTERNAL PARAMETERS-1'!$B$5:$J$44,8,FALSE)*VLOOKUP(AEBYLD2!BR$4,'[1]INTERNAL PARAMETERS-1'!$B$5:$J$44,3,FALSE)</f>
        <v>0</v>
      </c>
      <c r="BS221" s="50">
        <f>AEBYLD1!BS221*VLOOKUP(AEBYLD2!BS$4,'[1]INTERNAL PARAMETERS-1'!$B$5:$J$44,5,FALSE)*VLOOKUP(AEBYLD2!BS$4,'[1]INTERNAL PARAMETERS-1'!$B$5:$J$44,6,FALSE)*VLOOKUP(AEBYLD2!BS$4,'[1]INTERNAL PARAMETERS-1'!$B$5:$J$44,3,FALSE) + AEBYLD1!BS221*(1-VLOOKUP(AEBYLD2!BS$4,'[1]INTERNAL PARAMETERS-1'!$B$5:$J$44,5,FALSE))*VLOOKUP(AEBYLD2!BS$4,'[1]INTERNAL PARAMETERS-1'!$B$5:$J$44,8,FALSE)*VLOOKUP(AEBYLD2!BS$4,'[1]INTERNAL PARAMETERS-1'!$B$5:$J$44,3,FALSE)</f>
        <v>0</v>
      </c>
      <c r="BT221" s="50">
        <f>AEBYLD1!BT221*VLOOKUP(AEBYLD2!BT$4,'[1]INTERNAL PARAMETERS-1'!$B$5:$J$44,5,FALSE)*VLOOKUP(AEBYLD2!BT$4,'[1]INTERNAL PARAMETERS-1'!$B$5:$J$44,6,FALSE)*VLOOKUP(AEBYLD2!BT$4,'[1]INTERNAL PARAMETERS-1'!$B$5:$J$44,3,FALSE) + AEBYLD1!BT221*(1-VLOOKUP(AEBYLD2!BT$4,'[1]INTERNAL PARAMETERS-1'!$B$5:$J$44,5,FALSE))*VLOOKUP(AEBYLD2!BT$4,'[1]INTERNAL PARAMETERS-1'!$B$5:$J$44,8,FALSE)*VLOOKUP(AEBYLD2!BT$4,'[1]INTERNAL PARAMETERS-1'!$B$5:$J$44,3,FALSE)</f>
        <v>0</v>
      </c>
      <c r="BU221" s="50">
        <f>AEBYLD1!BU221*VLOOKUP(AEBYLD2!BU$4,'[1]INTERNAL PARAMETERS-1'!$B$5:$J$44,5,FALSE)*VLOOKUP(AEBYLD2!BU$4,'[1]INTERNAL PARAMETERS-1'!$B$5:$J$44,6,FALSE)*VLOOKUP(AEBYLD2!BU$4,'[1]INTERNAL PARAMETERS-1'!$B$5:$J$44,3,FALSE) + AEBYLD1!BU221*(1-VLOOKUP(AEBYLD2!BU$4,'[1]INTERNAL PARAMETERS-1'!$B$5:$J$44,5,FALSE))*VLOOKUP(AEBYLD2!BU$4,'[1]INTERNAL PARAMETERS-1'!$B$5:$J$44,8,FALSE)*VLOOKUP(AEBYLD2!BU$4,'[1]INTERNAL PARAMETERS-1'!$B$5:$J$44,3,FALSE)</f>
        <v>0</v>
      </c>
      <c r="BV221" s="50">
        <f>AEBYLD1!BV221*VLOOKUP(AEBYLD2!BV$4,'[1]INTERNAL PARAMETERS-1'!$B$5:$J$44,5,FALSE)*VLOOKUP(AEBYLD2!BV$4,'[1]INTERNAL PARAMETERS-1'!$B$5:$J$44,6,FALSE)*VLOOKUP(AEBYLD2!BV$4,'[1]INTERNAL PARAMETERS-1'!$B$5:$J$44,3,FALSE) + AEBYLD1!BV221*(1-VLOOKUP(AEBYLD2!BV$4,'[1]INTERNAL PARAMETERS-1'!$B$5:$J$44,5,FALSE))*VLOOKUP(AEBYLD2!BV$4,'[1]INTERNAL PARAMETERS-1'!$B$5:$J$44,8,FALSE)*VLOOKUP(AEBYLD2!BV$4,'[1]INTERNAL PARAMETERS-1'!$B$5:$J$44,3,FALSE)</f>
        <v>0</v>
      </c>
      <c r="BW221" s="50">
        <f>AEBYLD1!BW221*VLOOKUP(AEBYLD2!BW$4,'[1]INTERNAL PARAMETERS-1'!$B$5:$J$44,5,FALSE)*VLOOKUP(AEBYLD2!BW$4,'[1]INTERNAL PARAMETERS-1'!$B$5:$J$44,6,FALSE)*VLOOKUP(AEBYLD2!BW$4,'[1]INTERNAL PARAMETERS-1'!$B$5:$J$44,3,FALSE) + AEBYLD1!BW221*(1-VLOOKUP(AEBYLD2!BW$4,'[1]INTERNAL PARAMETERS-1'!$B$5:$J$44,5,FALSE))*VLOOKUP(AEBYLD2!BW$4,'[1]INTERNAL PARAMETERS-1'!$B$5:$J$44,8,FALSE)*VLOOKUP(AEBYLD2!BW$4,'[1]INTERNAL PARAMETERS-1'!$B$5:$J$44,3,FALSE)</f>
        <v>0</v>
      </c>
      <c r="BX221" s="50">
        <f>AEBYLD1!BX221*VLOOKUP(AEBYLD2!BX$4,'[1]INTERNAL PARAMETERS-1'!$B$5:$J$44,5,FALSE)*VLOOKUP(AEBYLD2!BX$4,'[1]INTERNAL PARAMETERS-1'!$B$5:$J$44,6,FALSE)*VLOOKUP(AEBYLD2!BX$4,'[1]INTERNAL PARAMETERS-1'!$B$5:$J$44,3,FALSE) + AEBYLD1!BX221*(1-VLOOKUP(AEBYLD2!BX$4,'[1]INTERNAL PARAMETERS-1'!$B$5:$J$44,5,FALSE))*VLOOKUP(AEBYLD2!BX$4,'[1]INTERNAL PARAMETERS-1'!$B$5:$J$44,8,FALSE)*VLOOKUP(AEBYLD2!BX$4,'[1]INTERNAL PARAMETERS-1'!$B$5:$J$44,3,FALSE)</f>
        <v>0</v>
      </c>
      <c r="BY221" s="50">
        <f>AEBYLD1!BY221*VLOOKUP(AEBYLD2!BY$4,'[1]INTERNAL PARAMETERS-1'!$B$5:$J$44,5,FALSE)*VLOOKUP(AEBYLD2!BY$4,'[1]INTERNAL PARAMETERS-1'!$B$5:$J$44,6,FALSE)*VLOOKUP(AEBYLD2!BY$4,'[1]INTERNAL PARAMETERS-1'!$B$5:$J$44,3,FALSE) + AEBYLD1!BY221*(1-VLOOKUP(AEBYLD2!BY$4,'[1]INTERNAL PARAMETERS-1'!$B$5:$J$44,5,FALSE))*VLOOKUP(AEBYLD2!BY$4,'[1]INTERNAL PARAMETERS-1'!$B$5:$J$44,8,FALSE)*VLOOKUP(AEBYLD2!BY$4,'[1]INTERNAL PARAMETERS-1'!$B$5:$J$44,3,FALSE)</f>
        <v>0</v>
      </c>
      <c r="BZ221" s="50">
        <f>AEBYLD1!BZ221*VLOOKUP(AEBYLD2!BZ$4,'[1]INTERNAL PARAMETERS-1'!$B$5:$J$44,5,FALSE)*VLOOKUP(AEBYLD2!BZ$4,'[1]INTERNAL PARAMETERS-1'!$B$5:$J$44,6,FALSE)*VLOOKUP(AEBYLD2!BZ$4,'[1]INTERNAL PARAMETERS-1'!$B$5:$J$44,3,FALSE) + AEBYLD1!BZ221*(1-VLOOKUP(AEBYLD2!BZ$4,'[1]INTERNAL PARAMETERS-1'!$B$5:$J$44,5,FALSE))*VLOOKUP(AEBYLD2!BZ$4,'[1]INTERNAL PARAMETERS-1'!$B$5:$J$44,8,FALSE)*VLOOKUP(AEBYLD2!BZ$4,'[1]INTERNAL PARAMETERS-1'!$B$5:$J$44,3,FALSE)</f>
        <v>0</v>
      </c>
      <c r="CA221" s="50">
        <f>AEBYLD1!CA221*VLOOKUP(AEBYLD2!CA$4,'[1]INTERNAL PARAMETERS-1'!$B$5:$J$44,5,FALSE)*VLOOKUP(AEBYLD2!CA$4,'[1]INTERNAL PARAMETERS-1'!$B$5:$J$44,6,FALSE)*VLOOKUP(AEBYLD2!CA$4,'[1]INTERNAL PARAMETERS-1'!$B$5:$J$44,3,FALSE) + AEBYLD1!CA221*(1-VLOOKUP(AEBYLD2!CA$4,'[1]INTERNAL PARAMETERS-1'!$B$5:$J$44,5,FALSE))*VLOOKUP(AEBYLD2!CA$4,'[1]INTERNAL PARAMETERS-1'!$B$5:$J$44,8,FALSE)*VLOOKUP(AEBYLD2!CA$4,'[1]INTERNAL PARAMETERS-1'!$B$5:$J$44,3,FALSE)</f>
        <v>0</v>
      </c>
      <c r="CB221" s="50">
        <f>AEBYLD1!CB221*VLOOKUP(AEBYLD2!CB$4,'[1]INTERNAL PARAMETERS-1'!$B$5:$J$44,5,FALSE)*VLOOKUP(AEBYLD2!CB$4,'[1]INTERNAL PARAMETERS-1'!$B$5:$J$44,6,FALSE)*VLOOKUP(AEBYLD2!CB$4,'[1]INTERNAL PARAMETERS-1'!$B$5:$J$44,3,FALSE) + AEBYLD1!CB221*(1-VLOOKUP(AEBYLD2!CB$4,'[1]INTERNAL PARAMETERS-1'!$B$5:$J$44,5,FALSE))*VLOOKUP(AEBYLD2!CB$4,'[1]INTERNAL PARAMETERS-1'!$B$5:$J$44,8,FALSE)*VLOOKUP(AEBYLD2!CB$4,'[1]INTERNAL PARAMETERS-1'!$B$5:$J$44,3,FALSE)</f>
        <v>0</v>
      </c>
      <c r="CC221" s="50">
        <f>AEBYLD1!CC221*VLOOKUP(AEBYLD2!CC$4,'[1]INTERNAL PARAMETERS-1'!$B$5:$J$44,5,FALSE)*VLOOKUP(AEBYLD2!CC$4,'[1]INTERNAL PARAMETERS-1'!$B$5:$J$44,6,FALSE)*VLOOKUP(AEBYLD2!CC$4,'[1]INTERNAL PARAMETERS-1'!$B$5:$J$44,3,FALSE) + AEBYLD1!CC221*(1-VLOOKUP(AEBYLD2!CC$4,'[1]INTERNAL PARAMETERS-1'!$B$5:$J$44,5,FALSE))*VLOOKUP(AEBYLD2!CC$4,'[1]INTERNAL PARAMETERS-1'!$B$5:$J$44,8,FALSE)*VLOOKUP(AEBYLD2!CC$4,'[1]INTERNAL PARAMETERS-1'!$B$5:$J$44,3,FALSE)</f>
        <v>0</v>
      </c>
      <c r="CD221" s="50">
        <f>AEBYLD1!CD221*VLOOKUP(AEBYLD2!CD$4,'[1]INTERNAL PARAMETERS-1'!$B$5:$J$44,5,FALSE)*VLOOKUP(AEBYLD2!CD$4,'[1]INTERNAL PARAMETERS-1'!$B$5:$J$44,6,FALSE)*VLOOKUP(AEBYLD2!CD$4,'[1]INTERNAL PARAMETERS-1'!$B$5:$J$44,3,FALSE) + AEBYLD1!CD221*(1-VLOOKUP(AEBYLD2!CD$4,'[1]INTERNAL PARAMETERS-1'!$B$5:$J$44,5,FALSE))*VLOOKUP(AEBYLD2!CD$4,'[1]INTERNAL PARAMETERS-1'!$B$5:$J$44,8,FALSE)*VLOOKUP(AEBYLD2!CD$4,'[1]INTERNAL PARAMETERS-1'!$B$5:$J$44,3,FALSE)</f>
        <v>0</v>
      </c>
      <c r="CE221" s="50">
        <f>AEBYLD1!CE221*VLOOKUP(AEBYLD2!CE$4,'[1]INTERNAL PARAMETERS-1'!$B$5:$J$44,5,FALSE)*VLOOKUP(AEBYLD2!CE$4,'[1]INTERNAL PARAMETERS-1'!$B$5:$J$44,6,FALSE)*VLOOKUP(AEBYLD2!CE$4,'[1]INTERNAL PARAMETERS-1'!$B$5:$J$44,3,FALSE) + AEBYLD1!CE221*(1-VLOOKUP(AEBYLD2!CE$4,'[1]INTERNAL PARAMETERS-1'!$B$5:$J$44,5,FALSE))*VLOOKUP(AEBYLD2!CE$4,'[1]INTERNAL PARAMETERS-1'!$B$5:$J$44,8,FALSE)*VLOOKUP(AEBYLD2!CE$4,'[1]INTERNAL PARAMETERS-1'!$B$5:$J$44,3,FALSE)</f>
        <v>0</v>
      </c>
      <c r="CF221" s="50">
        <f>AEBYLD1!CF221*VLOOKUP(AEBYLD2!CF$4,'[1]INTERNAL PARAMETERS-1'!$B$5:$J$44,5,FALSE)*VLOOKUP(AEBYLD2!CF$4,'[1]INTERNAL PARAMETERS-1'!$B$5:$J$44,6,FALSE)*VLOOKUP(AEBYLD2!CF$4,'[1]INTERNAL PARAMETERS-1'!$B$5:$J$44,3,FALSE) + AEBYLD1!CF221*(1-VLOOKUP(AEBYLD2!CF$4,'[1]INTERNAL PARAMETERS-1'!$B$5:$J$44,5,FALSE))*VLOOKUP(AEBYLD2!CF$4,'[1]INTERNAL PARAMETERS-1'!$B$5:$J$44,8,FALSE)*VLOOKUP(AEBYLD2!CF$4,'[1]INTERNAL PARAMETERS-1'!$B$5:$J$44,3,FALSE)</f>
        <v>0</v>
      </c>
      <c r="CG221" s="50">
        <f>AEBYLD1!CG221*VLOOKUP(AEBYLD2!CG$4,'[1]INTERNAL PARAMETERS-1'!$B$5:$J$44,5,FALSE)*VLOOKUP(AEBYLD2!CG$4,'[1]INTERNAL PARAMETERS-1'!$B$5:$J$44,6,FALSE)*VLOOKUP(AEBYLD2!CG$4,'[1]INTERNAL PARAMETERS-1'!$B$5:$J$44,3,FALSE) + AEBYLD1!CG221*(1-VLOOKUP(AEBYLD2!CG$4,'[1]INTERNAL PARAMETERS-1'!$B$5:$J$44,5,FALSE))*VLOOKUP(AEBYLD2!CG$4,'[1]INTERNAL PARAMETERS-1'!$B$5:$J$44,8,FALSE)*VLOOKUP(AEBYLD2!CG$4,'[1]INTERNAL PARAMETERS-1'!$B$5:$J$44,3,FALSE)</f>
        <v>0</v>
      </c>
      <c r="CH221" s="49">
        <f>AEBYLD1!CH221*VLOOKUP(AEBYLD2!CH$4,'[1]INTERNAL PARAMETERS-1'!$B$5:$J$44,5,FALSE)*VLOOKUP(AEBYLD2!CH$4,'[1]INTERNAL PARAMETERS-1'!$B$5:$J$44,6,FALSE)*VLOOKUP(AEBYLD2!CH$4,'[1]INTERNAL PARAMETERS-1'!$B$5:$J$44,3,FALSE) + AEBYLD1!CH221*(1-VLOOKUP(AEBYLD2!CH$4,'[1]INTERNAL PARAMETERS-1'!$B$5:$J$44,5,FALSE))*VLOOKUP(AEBYLD2!CH$4,'[1]INTERNAL PARAMETERS-1'!$B$5:$J$44,8,FALSE)*VLOOKUP(AEBYLD2!CH$4,'[1]INTERNAL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 x14ac:dyDescent="0.4">
      <c r="B222" s="64" t="s">
        <v>6</v>
      </c>
      <c r="C222" s="63" t="s">
        <v>89</v>
      </c>
      <c r="D222" s="63" t="s">
        <v>87</v>
      </c>
      <c r="E222" s="147">
        <f>AEB!AF222</f>
        <v>0</v>
      </c>
      <c r="F222" s="65">
        <f>'[1]INTERNAL PARAMETERS-1'!M6</f>
        <v>78.760000000000005</v>
      </c>
      <c r="G222" s="51">
        <f>AEBYLD1!G222*VLOOKUP(AEBYLD2!G$4,'[1]INTERNAL PARAMETERS-1'!$B$5:$J$44,5,FALSE)*VLOOKUP(AEBYLD2!G$4,'[1]INTERNAL PARAMETERS-1'!$B$5:$J$44,7,FALSE)*AEBYLD2!$F222 + AEBYLD1!G222*(1-VLOOKUP(AEBYLD2!G$4,'[1]INTERNAL PARAMETERS-1'!$B$5:$J$44,5,FALSE))*VLOOKUP(AEBYLD2!G$4,'[1]INTERNAL PARAMETERS-1'!$B$5:$J$44,9,FALSE)*AEBYLD2!$F222</f>
        <v>0</v>
      </c>
      <c r="H222" s="50">
        <f>AEBYLD1!H222*VLOOKUP(AEBYLD2!H$4,'[1]INTERNAL PARAMETERS-1'!$B$5:$J$44,5,FALSE)*VLOOKUP(AEBYLD2!H$4,'[1]INTERNAL PARAMETERS-1'!$B$5:$J$44,7,FALSE)*AEBYLD2!$F222 + AEBYLD1!H222*(1-VLOOKUP(AEBYLD2!H$4,'[1]INTERNAL PARAMETERS-1'!$B$5:$J$44,5,FALSE))*VLOOKUP(AEBYLD2!H$4,'[1]INTERNAL PARAMETERS-1'!$B$5:$J$44,9,FALSE)*AEBYLD2!$F222</f>
        <v>0</v>
      </c>
      <c r="I222" s="50">
        <f>AEBYLD1!I222*VLOOKUP(AEBYLD2!I$4,'[1]INTERNAL PARAMETERS-1'!$B$5:$J$44,5,FALSE)*VLOOKUP(AEBYLD2!I$4,'[1]INTERNAL PARAMETERS-1'!$B$5:$J$44,7,FALSE)*AEBYLD2!$F222 + AEBYLD1!I222*(1-VLOOKUP(AEBYLD2!I$4,'[1]INTERNAL PARAMETERS-1'!$B$5:$J$44,5,FALSE))*VLOOKUP(AEBYLD2!I$4,'[1]INTERNAL PARAMETERS-1'!$B$5:$J$44,9,FALSE)*AEBYLD2!$F222</f>
        <v>0</v>
      </c>
      <c r="J222" s="50">
        <f>AEBYLD1!J222*VLOOKUP(AEBYLD2!J$4,'[1]INTERNAL PARAMETERS-1'!$B$5:$J$44,5,FALSE)*VLOOKUP(AEBYLD2!J$4,'[1]INTERNAL PARAMETERS-1'!$B$5:$J$44,7,FALSE)*AEBYLD2!$F222 + AEBYLD1!J222*(1-VLOOKUP(AEBYLD2!J$4,'[1]INTERNAL PARAMETERS-1'!$B$5:$J$44,5,FALSE))*VLOOKUP(AEBYLD2!J$4,'[1]INTERNAL PARAMETERS-1'!$B$5:$J$44,9,FALSE)*AEBYLD2!$F222</f>
        <v>0</v>
      </c>
      <c r="K222" s="50">
        <f>AEBYLD1!K222*VLOOKUP(AEBYLD2!K$4,'[1]INTERNAL PARAMETERS-1'!$B$5:$J$44,5,FALSE)*VLOOKUP(AEBYLD2!K$4,'[1]INTERNAL PARAMETERS-1'!$B$5:$J$44,7,FALSE)*AEBYLD2!$F222 + AEBYLD1!K222*(1-VLOOKUP(AEBYLD2!K$4,'[1]INTERNAL PARAMETERS-1'!$B$5:$J$44,5,FALSE))*VLOOKUP(AEBYLD2!K$4,'[1]INTERNAL PARAMETERS-1'!$B$5:$J$44,9,FALSE)*AEBYLD2!$F222</f>
        <v>0</v>
      </c>
      <c r="L222" s="50">
        <f>AEBYLD1!L222*VLOOKUP(AEBYLD2!L$4,'[1]INTERNAL PARAMETERS-1'!$B$5:$J$44,5,FALSE)*VLOOKUP(AEBYLD2!L$4,'[1]INTERNAL PARAMETERS-1'!$B$5:$J$44,7,FALSE)*AEBYLD2!$F222 + AEBYLD1!L222*(1-VLOOKUP(AEBYLD2!L$4,'[1]INTERNAL PARAMETERS-1'!$B$5:$J$44,5,FALSE))*VLOOKUP(AEBYLD2!L$4,'[1]INTERNAL PARAMETERS-1'!$B$5:$J$44,9,FALSE)*AEBYLD2!$F222</f>
        <v>0</v>
      </c>
      <c r="M222" s="50">
        <f>AEBYLD1!M222*VLOOKUP(AEBYLD2!M$4,'[1]INTERNAL PARAMETERS-1'!$B$5:$J$44,5,FALSE)*VLOOKUP(AEBYLD2!M$4,'[1]INTERNAL PARAMETERS-1'!$B$5:$J$44,7,FALSE)*AEBYLD2!$F222 + AEBYLD1!M222*(1-VLOOKUP(AEBYLD2!M$4,'[1]INTERNAL PARAMETERS-1'!$B$5:$J$44,5,FALSE))*VLOOKUP(AEBYLD2!M$4,'[1]INTERNAL PARAMETERS-1'!$B$5:$J$44,9,FALSE)*AEBYLD2!$F222</f>
        <v>0</v>
      </c>
      <c r="N222" s="50">
        <f>AEBYLD1!N222*VLOOKUP(AEBYLD2!N$4,'[1]INTERNAL PARAMETERS-1'!$B$5:$J$44,5,FALSE)*VLOOKUP(AEBYLD2!N$4,'[1]INTERNAL PARAMETERS-1'!$B$5:$J$44,7,FALSE)*AEBYLD2!$F222 + AEBYLD1!N222*(1-VLOOKUP(AEBYLD2!N$4,'[1]INTERNAL PARAMETERS-1'!$B$5:$J$44,5,FALSE))*VLOOKUP(AEBYLD2!N$4,'[1]INTERNAL PARAMETERS-1'!$B$5:$J$44,9,FALSE)*AEBYLD2!$F222</f>
        <v>0</v>
      </c>
      <c r="O222" s="50">
        <f>AEBYLD1!O222*VLOOKUP(AEBYLD2!O$4,'[1]INTERNAL PARAMETERS-1'!$B$5:$J$44,5,FALSE)*VLOOKUP(AEBYLD2!O$4,'[1]INTERNAL PARAMETERS-1'!$B$5:$J$44,7,FALSE)*AEBYLD2!$F222 + AEBYLD1!O222*(1-VLOOKUP(AEBYLD2!O$4,'[1]INTERNAL PARAMETERS-1'!$B$5:$J$44,5,FALSE))*VLOOKUP(AEBYLD2!O$4,'[1]INTERNAL PARAMETERS-1'!$B$5:$J$44,9,FALSE)*AEBYLD2!$F222</f>
        <v>0</v>
      </c>
      <c r="P222" s="50">
        <f>AEBYLD1!P222*VLOOKUP(AEBYLD2!P$4,'[1]INTERNAL PARAMETERS-1'!$B$5:$J$44,5,FALSE)*VLOOKUP(AEBYLD2!P$4,'[1]INTERNAL PARAMETERS-1'!$B$5:$J$44,7,FALSE)*AEBYLD2!$F222 + AEBYLD1!P222*(1-VLOOKUP(AEBYLD2!P$4,'[1]INTERNAL PARAMETERS-1'!$B$5:$J$44,5,FALSE))*VLOOKUP(AEBYLD2!P$4,'[1]INTERNAL PARAMETERS-1'!$B$5:$J$44,9,FALSE)*AEBYLD2!$F222</f>
        <v>0</v>
      </c>
      <c r="Q222" s="50">
        <f>AEBYLD1!Q222*VLOOKUP(AEBYLD2!Q$4,'[1]INTERNAL PARAMETERS-1'!$B$5:$J$44,5,FALSE)*VLOOKUP(AEBYLD2!Q$4,'[1]INTERNAL PARAMETERS-1'!$B$5:$J$44,7,FALSE)*AEBYLD2!$F222 + AEBYLD1!Q222*(1-VLOOKUP(AEBYLD2!Q$4,'[1]INTERNAL PARAMETERS-1'!$B$5:$J$44,5,FALSE))*VLOOKUP(AEBYLD2!Q$4,'[1]INTERNAL PARAMETERS-1'!$B$5:$J$44,9,FALSE)*AEBYLD2!$F222</f>
        <v>0</v>
      </c>
      <c r="R222" s="50">
        <f>AEBYLD1!R222*VLOOKUP(AEBYLD2!R$4,'[1]INTERNAL PARAMETERS-1'!$B$5:$J$44,5,FALSE)*VLOOKUP(AEBYLD2!R$4,'[1]INTERNAL PARAMETERS-1'!$B$5:$J$44,7,FALSE)*AEBYLD2!$F222 + AEBYLD1!R222*(1-VLOOKUP(AEBYLD2!R$4,'[1]INTERNAL PARAMETERS-1'!$B$5:$J$44,5,FALSE))*VLOOKUP(AEBYLD2!R$4,'[1]INTERNAL PARAMETERS-1'!$B$5:$J$44,9,FALSE)*AEBYLD2!$F222</f>
        <v>0</v>
      </c>
      <c r="S222" s="50">
        <f>AEBYLD1!S222*VLOOKUP(AEBYLD2!S$4,'[1]INTERNAL PARAMETERS-1'!$B$5:$J$44,5,FALSE)*VLOOKUP(AEBYLD2!S$4,'[1]INTERNAL PARAMETERS-1'!$B$5:$J$44,7,FALSE)*AEBYLD2!$F222 + AEBYLD1!S222*(1-VLOOKUP(AEBYLD2!S$4,'[1]INTERNAL PARAMETERS-1'!$B$5:$J$44,5,FALSE))*VLOOKUP(AEBYLD2!S$4,'[1]INTERNAL PARAMETERS-1'!$B$5:$J$44,9,FALSE)*AEBYLD2!$F222</f>
        <v>0</v>
      </c>
      <c r="T222" s="50">
        <f>AEBYLD1!T222*VLOOKUP(AEBYLD2!T$4,'[1]INTERNAL PARAMETERS-1'!$B$5:$J$44,5,FALSE)*VLOOKUP(AEBYLD2!T$4,'[1]INTERNAL PARAMETERS-1'!$B$5:$J$44,7,FALSE)*AEBYLD2!$F222 + AEBYLD1!T222*(1-VLOOKUP(AEBYLD2!T$4,'[1]INTERNAL PARAMETERS-1'!$B$5:$J$44,5,FALSE))*VLOOKUP(AEBYLD2!T$4,'[1]INTERNAL PARAMETERS-1'!$B$5:$J$44,9,FALSE)*AEBYLD2!$F222</f>
        <v>0</v>
      </c>
      <c r="U222" s="50">
        <f>AEBYLD1!U222*VLOOKUP(AEBYLD2!U$4,'[1]INTERNAL PARAMETERS-1'!$B$5:$J$44,5,FALSE)*VLOOKUP(AEBYLD2!U$4,'[1]INTERNAL PARAMETERS-1'!$B$5:$J$44,7,FALSE)*AEBYLD2!$F222 + AEBYLD1!U222*(1-VLOOKUP(AEBYLD2!U$4,'[1]INTERNAL PARAMETERS-1'!$B$5:$J$44,5,FALSE))*VLOOKUP(AEBYLD2!U$4,'[1]INTERNAL PARAMETERS-1'!$B$5:$J$44,9,FALSE)*AEBYLD2!$F222</f>
        <v>0</v>
      </c>
      <c r="V222" s="50">
        <f>AEBYLD1!V222*VLOOKUP(AEBYLD2!V$4,'[1]INTERNAL PARAMETERS-1'!$B$5:$J$44,5,FALSE)*VLOOKUP(AEBYLD2!V$4,'[1]INTERNAL PARAMETERS-1'!$B$5:$J$44,7,FALSE)*AEBYLD2!$F222 + AEBYLD1!V222*(1-VLOOKUP(AEBYLD2!V$4,'[1]INTERNAL PARAMETERS-1'!$B$5:$J$44,5,FALSE))*VLOOKUP(AEBYLD2!V$4,'[1]INTERNAL PARAMETERS-1'!$B$5:$J$44,9,FALSE)*AEBYLD2!$F222</f>
        <v>0</v>
      </c>
      <c r="W222" s="50">
        <f>AEBYLD1!W222*VLOOKUP(AEBYLD2!W$4,'[1]INTERNAL PARAMETERS-1'!$B$5:$J$44,5,FALSE)*VLOOKUP(AEBYLD2!W$4,'[1]INTERNAL PARAMETERS-1'!$B$5:$J$44,7,FALSE)*AEBYLD2!$F222 + AEBYLD1!W222*(1-VLOOKUP(AEBYLD2!W$4,'[1]INTERNAL PARAMETERS-1'!$B$5:$J$44,5,FALSE))*VLOOKUP(AEBYLD2!W$4,'[1]INTERNAL PARAMETERS-1'!$B$5:$J$44,9,FALSE)*AEBYLD2!$F222</f>
        <v>0</v>
      </c>
      <c r="X222" s="50">
        <f>AEBYLD1!X222*VLOOKUP(AEBYLD2!X$4,'[1]INTERNAL PARAMETERS-1'!$B$5:$J$44,5,FALSE)*VLOOKUP(AEBYLD2!X$4,'[1]INTERNAL PARAMETERS-1'!$B$5:$J$44,7,FALSE)*AEBYLD2!$F222 + AEBYLD1!X222*(1-VLOOKUP(AEBYLD2!X$4,'[1]INTERNAL PARAMETERS-1'!$B$5:$J$44,5,FALSE))*VLOOKUP(AEBYLD2!X$4,'[1]INTERNAL PARAMETERS-1'!$B$5:$J$44,9,FALSE)*AEBYLD2!$F222</f>
        <v>0</v>
      </c>
      <c r="Y222" s="50">
        <f>AEBYLD1!Y222*VLOOKUP(AEBYLD2!Y$4,'[1]INTERNAL PARAMETERS-1'!$B$5:$J$44,5,FALSE)*VLOOKUP(AEBYLD2!Y$4,'[1]INTERNAL PARAMETERS-1'!$B$5:$J$44,7,FALSE)*AEBYLD2!$F222 + AEBYLD1!Y222*(1-VLOOKUP(AEBYLD2!Y$4,'[1]INTERNAL PARAMETERS-1'!$B$5:$J$44,5,FALSE))*VLOOKUP(AEBYLD2!Y$4,'[1]INTERNAL PARAMETERS-1'!$B$5:$J$44,9,FALSE)*AEBYLD2!$F222</f>
        <v>0</v>
      </c>
      <c r="Z222" s="50">
        <f>AEBYLD1!Z222*VLOOKUP(AEBYLD2!Z$4,'[1]INTERNAL PARAMETERS-1'!$B$5:$J$44,5,FALSE)*VLOOKUP(AEBYLD2!Z$4,'[1]INTERNAL PARAMETERS-1'!$B$5:$J$44,7,FALSE)*AEBYLD2!$F222 + AEBYLD1!Z222*(1-VLOOKUP(AEBYLD2!Z$4,'[1]INTERNAL PARAMETERS-1'!$B$5:$J$44,5,FALSE))*VLOOKUP(AEBYLD2!Z$4,'[1]INTERNAL PARAMETERS-1'!$B$5:$J$44,9,FALSE)*AEBYLD2!$F222</f>
        <v>0</v>
      </c>
      <c r="AA222" s="50">
        <f>AEBYLD1!AA222*VLOOKUP(AEBYLD2!AA$4,'[1]INTERNAL PARAMETERS-1'!$B$5:$J$44,5,FALSE)*VLOOKUP(AEBYLD2!AA$4,'[1]INTERNAL PARAMETERS-1'!$B$5:$J$44,7,FALSE)*AEBYLD2!$F222 + AEBYLD1!AA222*(1-VLOOKUP(AEBYLD2!AA$4,'[1]INTERNAL PARAMETERS-1'!$B$5:$J$44,5,FALSE))*VLOOKUP(AEBYLD2!AA$4,'[1]INTERNAL PARAMETERS-1'!$B$5:$J$44,9,FALSE)*AEBYLD2!$F222</f>
        <v>0</v>
      </c>
      <c r="AB222" s="50">
        <f>AEBYLD1!AB222*VLOOKUP(AEBYLD2!AB$4,'[1]INTERNAL PARAMETERS-1'!$B$5:$J$44,5,FALSE)*VLOOKUP(AEBYLD2!AB$4,'[1]INTERNAL PARAMETERS-1'!$B$5:$J$44,7,FALSE)*AEBYLD2!$F222 + AEBYLD1!AB222*(1-VLOOKUP(AEBYLD2!AB$4,'[1]INTERNAL PARAMETERS-1'!$B$5:$J$44,5,FALSE))*VLOOKUP(AEBYLD2!AB$4,'[1]INTERNAL PARAMETERS-1'!$B$5:$J$44,9,FALSE)*AEBYLD2!$F222</f>
        <v>0</v>
      </c>
      <c r="AC222" s="50">
        <f>AEBYLD1!AC222*VLOOKUP(AEBYLD2!AC$4,'[1]INTERNAL PARAMETERS-1'!$B$5:$J$44,5,FALSE)*VLOOKUP(AEBYLD2!AC$4,'[1]INTERNAL PARAMETERS-1'!$B$5:$J$44,7,FALSE)*AEBYLD2!$F222 + AEBYLD1!AC222*(1-VLOOKUP(AEBYLD2!AC$4,'[1]INTERNAL PARAMETERS-1'!$B$5:$J$44,5,FALSE))*VLOOKUP(AEBYLD2!AC$4,'[1]INTERNAL PARAMETERS-1'!$B$5:$J$44,9,FALSE)*AEBYLD2!$F222</f>
        <v>0</v>
      </c>
      <c r="AD222" s="50">
        <f>AEBYLD1!AD222*VLOOKUP(AEBYLD2!AD$4,'[1]INTERNAL PARAMETERS-1'!$B$5:$J$44,5,FALSE)*VLOOKUP(AEBYLD2!AD$4,'[1]INTERNAL PARAMETERS-1'!$B$5:$J$44,7,FALSE)*AEBYLD2!$F222 + AEBYLD1!AD222*(1-VLOOKUP(AEBYLD2!AD$4,'[1]INTERNAL PARAMETERS-1'!$B$5:$J$44,5,FALSE))*VLOOKUP(AEBYLD2!AD$4,'[1]INTERNAL PARAMETERS-1'!$B$5:$J$44,9,FALSE)*AEBYLD2!$F222</f>
        <v>0</v>
      </c>
      <c r="AE222" s="50">
        <f>AEBYLD1!AE222*VLOOKUP(AEBYLD2!AE$4,'[1]INTERNAL PARAMETERS-1'!$B$5:$J$44,5,FALSE)*VLOOKUP(AEBYLD2!AE$4,'[1]INTERNAL PARAMETERS-1'!$B$5:$J$44,7,FALSE)*AEBYLD2!$F222 + AEBYLD1!AE222*(1-VLOOKUP(AEBYLD2!AE$4,'[1]INTERNAL PARAMETERS-1'!$B$5:$J$44,5,FALSE))*VLOOKUP(AEBYLD2!AE$4,'[1]INTERNAL PARAMETERS-1'!$B$5:$J$44,9,FALSE)*AEBYLD2!$F222</f>
        <v>0</v>
      </c>
      <c r="AF222" s="50">
        <f>AEBYLD1!AF222*VLOOKUP(AEBYLD2!AF$4,'[1]INTERNAL PARAMETERS-1'!$B$5:$J$44,5,FALSE)*VLOOKUP(AEBYLD2!AF$4,'[1]INTERNAL PARAMETERS-1'!$B$5:$J$44,7,FALSE)*AEBYLD2!$F222 + AEBYLD1!AF222*(1-VLOOKUP(AEBYLD2!AF$4,'[1]INTERNAL PARAMETERS-1'!$B$5:$J$44,5,FALSE))*VLOOKUP(AEBYLD2!AF$4,'[1]INTERNAL PARAMETERS-1'!$B$5:$J$44,9,FALSE)*AEBYLD2!$F222</f>
        <v>0</v>
      </c>
      <c r="AG222" s="50">
        <f>AEBYLD1!AG222*VLOOKUP(AEBYLD2!AG$4,'[1]INTERNAL PARAMETERS-1'!$B$5:$J$44,5,FALSE)*VLOOKUP(AEBYLD2!AG$4,'[1]INTERNAL PARAMETERS-1'!$B$5:$J$44,7,FALSE)*AEBYLD2!$F222 + AEBYLD1!AG222*(1-VLOOKUP(AEBYLD2!AG$4,'[1]INTERNAL PARAMETERS-1'!$B$5:$J$44,5,FALSE))*VLOOKUP(AEBYLD2!AG$4,'[1]INTERNAL PARAMETERS-1'!$B$5:$J$44,9,FALSE)*AEBYLD2!$F222</f>
        <v>0</v>
      </c>
      <c r="AH222" s="50">
        <f>AEBYLD1!AH222*VLOOKUP(AEBYLD2!AH$4,'[1]INTERNAL PARAMETERS-1'!$B$5:$J$44,5,FALSE)*VLOOKUP(AEBYLD2!AH$4,'[1]INTERNAL PARAMETERS-1'!$B$5:$J$44,7,FALSE)*AEBYLD2!$F222 + AEBYLD1!AH222*(1-VLOOKUP(AEBYLD2!AH$4,'[1]INTERNAL PARAMETERS-1'!$B$5:$J$44,5,FALSE))*VLOOKUP(AEBYLD2!AH$4,'[1]INTERNAL PARAMETERS-1'!$B$5:$J$44,9,FALSE)*AEBYLD2!$F222</f>
        <v>0</v>
      </c>
      <c r="AI222" s="50">
        <f>AEBYLD1!AI222*VLOOKUP(AEBYLD2!AI$4,'[1]INTERNAL PARAMETERS-1'!$B$5:$J$44,5,FALSE)*VLOOKUP(AEBYLD2!AI$4,'[1]INTERNAL PARAMETERS-1'!$B$5:$J$44,7,FALSE)*AEBYLD2!$F222 + AEBYLD1!AI222*(1-VLOOKUP(AEBYLD2!AI$4,'[1]INTERNAL PARAMETERS-1'!$B$5:$J$44,5,FALSE))*VLOOKUP(AEBYLD2!AI$4,'[1]INTERNAL PARAMETERS-1'!$B$5:$J$44,9,FALSE)*AEBYLD2!$F222</f>
        <v>0</v>
      </c>
      <c r="AJ222" s="50">
        <f>AEBYLD1!AJ222*VLOOKUP(AEBYLD2!AJ$4,'[1]INTERNAL PARAMETERS-1'!$B$5:$J$44,5,FALSE)*VLOOKUP(AEBYLD2!AJ$4,'[1]INTERNAL PARAMETERS-1'!$B$5:$J$44,7,FALSE)*AEBYLD2!$F222 + AEBYLD1!AJ222*(1-VLOOKUP(AEBYLD2!AJ$4,'[1]INTERNAL PARAMETERS-1'!$B$5:$J$44,5,FALSE))*VLOOKUP(AEBYLD2!AJ$4,'[1]INTERNAL PARAMETERS-1'!$B$5:$J$44,9,FALSE)*AEBYLD2!$F222</f>
        <v>0</v>
      </c>
      <c r="AK222" s="50">
        <f>AEBYLD1!AK222*VLOOKUP(AEBYLD2!AK$4,'[1]INTERNAL PARAMETERS-1'!$B$5:$J$44,5,FALSE)*VLOOKUP(AEBYLD2!AK$4,'[1]INTERNAL PARAMETERS-1'!$B$5:$J$44,7,FALSE)*AEBYLD2!$F222 + AEBYLD1!AK222*(1-VLOOKUP(AEBYLD2!AK$4,'[1]INTERNAL PARAMETERS-1'!$B$5:$J$44,5,FALSE))*VLOOKUP(AEBYLD2!AK$4,'[1]INTERNAL PARAMETERS-1'!$B$5:$J$44,9,FALSE)*AEBYLD2!$F222</f>
        <v>0</v>
      </c>
      <c r="AL222" s="50">
        <f>AEBYLD1!AL222*VLOOKUP(AEBYLD2!AL$4,'[1]INTERNAL PARAMETERS-1'!$B$5:$J$44,5,FALSE)*VLOOKUP(AEBYLD2!AL$4,'[1]INTERNAL PARAMETERS-1'!$B$5:$J$44,7,FALSE)*AEBYLD2!$F222 + AEBYLD1!AL222*(1-VLOOKUP(AEBYLD2!AL$4,'[1]INTERNAL PARAMETERS-1'!$B$5:$J$44,5,FALSE))*VLOOKUP(AEBYLD2!AL$4,'[1]INTERNAL PARAMETERS-1'!$B$5:$J$44,9,FALSE)*AEBYLD2!$F222</f>
        <v>0</v>
      </c>
      <c r="AM222" s="50">
        <f>AEBYLD1!AM222*VLOOKUP(AEBYLD2!AM$4,'[1]INTERNAL PARAMETERS-1'!$B$5:$J$44,5,FALSE)*VLOOKUP(AEBYLD2!AM$4,'[1]INTERNAL PARAMETERS-1'!$B$5:$J$44,7,FALSE)*AEBYLD2!$F222 + AEBYLD1!AM222*(1-VLOOKUP(AEBYLD2!AM$4,'[1]INTERNAL PARAMETERS-1'!$B$5:$J$44,5,FALSE))*VLOOKUP(AEBYLD2!AM$4,'[1]INTERNAL PARAMETERS-1'!$B$5:$J$44,9,FALSE)*AEBYLD2!$F222</f>
        <v>0</v>
      </c>
      <c r="AN222" s="50">
        <f>AEBYLD1!AN222*VLOOKUP(AEBYLD2!AN$4,'[1]INTERNAL PARAMETERS-1'!$B$5:$J$44,5,FALSE)*VLOOKUP(AEBYLD2!AN$4,'[1]INTERNAL PARAMETERS-1'!$B$5:$J$44,7,FALSE)*AEBYLD2!$F222 + AEBYLD1!AN222*(1-VLOOKUP(AEBYLD2!AN$4,'[1]INTERNAL PARAMETERS-1'!$B$5:$J$44,5,FALSE))*VLOOKUP(AEBYLD2!AN$4,'[1]INTERNAL PARAMETERS-1'!$B$5:$J$44,9,FALSE)*AEBYLD2!$F222</f>
        <v>0</v>
      </c>
      <c r="AO222" s="50">
        <f>AEBYLD1!AO222*VLOOKUP(AEBYLD2!AO$4,'[1]INTERNAL PARAMETERS-1'!$B$5:$J$44,5,FALSE)*VLOOKUP(AEBYLD2!AO$4,'[1]INTERNAL PARAMETERS-1'!$B$5:$J$44,7,FALSE)*AEBYLD2!$F222 + AEBYLD1!AO222*(1-VLOOKUP(AEBYLD2!AO$4,'[1]INTERNAL PARAMETERS-1'!$B$5:$J$44,5,FALSE))*VLOOKUP(AEBYLD2!AO$4,'[1]INTERNAL PARAMETERS-1'!$B$5:$J$44,9,FALSE)*AEBYLD2!$F222</f>
        <v>0</v>
      </c>
      <c r="AP222" s="50">
        <f>AEBYLD1!AP222*VLOOKUP(AEBYLD2!AP$4,'[1]INTERNAL PARAMETERS-1'!$B$5:$J$44,5,FALSE)*VLOOKUP(AEBYLD2!AP$4,'[1]INTERNAL PARAMETERS-1'!$B$5:$J$44,7,FALSE)*AEBYLD2!$F222 + AEBYLD1!AP222*(1-VLOOKUP(AEBYLD2!AP$4,'[1]INTERNAL PARAMETERS-1'!$B$5:$J$44,5,FALSE))*VLOOKUP(AEBYLD2!AP$4,'[1]INTERNAL PARAMETERS-1'!$B$5:$J$44,9,FALSE)*AEBYLD2!$F222</f>
        <v>0</v>
      </c>
      <c r="AQ222" s="50">
        <f>AEBYLD1!AQ222*VLOOKUP(AEBYLD2!AQ$4,'[1]INTERNAL PARAMETERS-1'!$B$5:$J$44,5,FALSE)*VLOOKUP(AEBYLD2!AQ$4,'[1]INTERNAL PARAMETERS-1'!$B$5:$J$44,7,FALSE)*AEBYLD2!$F222 + AEBYLD1!AQ222*(1-VLOOKUP(AEBYLD2!AQ$4,'[1]INTERNAL PARAMETERS-1'!$B$5:$J$44,5,FALSE))*VLOOKUP(AEBYLD2!AQ$4,'[1]INTERNAL PARAMETERS-1'!$B$5:$J$44,9,FALSE)*AEBYLD2!$F222</f>
        <v>0</v>
      </c>
      <c r="AR222" s="50">
        <f>AEBYLD1!AR222*VLOOKUP(AEBYLD2!AR$4,'[1]INTERNAL PARAMETERS-1'!$B$5:$J$44,5,FALSE)*VLOOKUP(AEBYLD2!AR$4,'[1]INTERNAL PARAMETERS-1'!$B$5:$J$44,7,FALSE)*AEBYLD2!$F222 + AEBYLD1!AR222*(1-VLOOKUP(AEBYLD2!AR$4,'[1]INTERNAL PARAMETERS-1'!$B$5:$J$44,5,FALSE))*VLOOKUP(AEBYLD2!AR$4,'[1]INTERNAL PARAMETERS-1'!$B$5:$J$44,9,FALSE)*AEBYLD2!$F222</f>
        <v>0</v>
      </c>
      <c r="AS222" s="50">
        <f>AEBYLD1!AS222*VLOOKUP(AEBYLD2!AS$4,'[1]INTERNAL PARAMETERS-1'!$B$5:$J$44,5,FALSE)*VLOOKUP(AEBYLD2!AS$4,'[1]INTERNAL PARAMETERS-1'!$B$5:$J$44,7,FALSE)*AEBYLD2!$F222 + AEBYLD1!AS222*(1-VLOOKUP(AEBYLD2!AS$4,'[1]INTERNAL PARAMETERS-1'!$B$5:$J$44,5,FALSE))*VLOOKUP(AEBYLD2!AS$4,'[1]INTERNAL PARAMETERS-1'!$B$5:$J$44,9,FALSE)*AEBYLD2!$F222</f>
        <v>0</v>
      </c>
      <c r="AT222" s="49">
        <f>AEBYLD1!AT222*VLOOKUP(AEBYLD2!AT$4,'[1]INTERNAL PARAMETERS-1'!$B$5:$J$44,5,FALSE)*VLOOKUP(AEBYLD2!AT$4,'[1]INTERNAL PARAMETERS-1'!$B$5:$J$44,7,FALSE)*AEBYLD2!$F222 + AEBYLD1!AT222*(1-VLOOKUP(AEBYLD2!AT$4,'[1]INTERNAL PARAMETERS-1'!$B$5:$J$44,5,FALSE))*VLOOKUP(AEBYLD2!AT$4,'[1]INTERNAL PARAMETERS-1'!$B$5:$J$44,9,FALSE)*AEBYLD2!$F222</f>
        <v>0</v>
      </c>
      <c r="AU222" s="51">
        <f>AEBYLD1!AU222*VLOOKUP(AEBYLD2!AU$4,'[1]INTERNAL PARAMETERS-1'!$B$5:$J$44,5,FALSE)*VLOOKUP(AEBYLD2!AU$4,'[1]INTERNAL PARAMETERS-1'!$B$5:$J$44,6,FALSE)*VLOOKUP(AEBYLD2!AU$4,'[1]INTERNAL PARAMETERS-1'!$B$5:$J$44,3,FALSE) + AEBYLD1!AU222*(1-VLOOKUP(AEBYLD2!AU$4,'[1]INTERNAL PARAMETERS-1'!$B$5:$J$44,5,FALSE))*VLOOKUP(AEBYLD2!AU$4,'[1]INTERNAL PARAMETERS-1'!$B$5:$J$44,8,FALSE)*VLOOKUP(AEBYLD2!AU$4,'[1]INTERNAL PARAMETERS-1'!$B$5:$J$44,3,FALSE)</f>
        <v>0</v>
      </c>
      <c r="AV222" s="50">
        <f>AEBYLD1!AV222*VLOOKUP(AEBYLD2!AV$4,'[1]INTERNAL PARAMETERS-1'!$B$5:$J$44,5,FALSE)*VLOOKUP(AEBYLD2!AV$4,'[1]INTERNAL PARAMETERS-1'!$B$5:$J$44,6,FALSE)*VLOOKUP(AEBYLD2!AV$4,'[1]INTERNAL PARAMETERS-1'!$B$5:$J$44,3,FALSE) + AEBYLD1!AV222*(1-VLOOKUP(AEBYLD2!AV$4,'[1]INTERNAL PARAMETERS-1'!$B$5:$J$44,5,FALSE))*VLOOKUP(AEBYLD2!AV$4,'[1]INTERNAL PARAMETERS-1'!$B$5:$J$44,8,FALSE)*VLOOKUP(AEBYLD2!AV$4,'[1]INTERNAL PARAMETERS-1'!$B$5:$J$44,3,FALSE)</f>
        <v>0</v>
      </c>
      <c r="AW222" s="50">
        <f>AEBYLD1!AW222*VLOOKUP(AEBYLD2!AW$4,'[1]INTERNAL PARAMETERS-1'!$B$5:$J$44,5,FALSE)*VLOOKUP(AEBYLD2!AW$4,'[1]INTERNAL PARAMETERS-1'!$B$5:$J$44,6,FALSE)*VLOOKUP(AEBYLD2!AW$4,'[1]INTERNAL PARAMETERS-1'!$B$5:$J$44,3,FALSE) + AEBYLD1!AW222*(1-VLOOKUP(AEBYLD2!AW$4,'[1]INTERNAL PARAMETERS-1'!$B$5:$J$44,5,FALSE))*VLOOKUP(AEBYLD2!AW$4,'[1]INTERNAL PARAMETERS-1'!$B$5:$J$44,8,FALSE)*VLOOKUP(AEBYLD2!AW$4,'[1]INTERNAL PARAMETERS-1'!$B$5:$J$44,3,FALSE)</f>
        <v>0</v>
      </c>
      <c r="AX222" s="50">
        <f>AEBYLD1!AX222*VLOOKUP(AEBYLD2!AX$4,'[1]INTERNAL PARAMETERS-1'!$B$5:$J$44,5,FALSE)*VLOOKUP(AEBYLD2!AX$4,'[1]INTERNAL PARAMETERS-1'!$B$5:$J$44,6,FALSE)*VLOOKUP(AEBYLD2!AX$4,'[1]INTERNAL PARAMETERS-1'!$B$5:$J$44,3,FALSE) + AEBYLD1!AX222*(1-VLOOKUP(AEBYLD2!AX$4,'[1]INTERNAL PARAMETERS-1'!$B$5:$J$44,5,FALSE))*VLOOKUP(AEBYLD2!AX$4,'[1]INTERNAL PARAMETERS-1'!$B$5:$J$44,8,FALSE)*VLOOKUP(AEBYLD2!AX$4,'[1]INTERNAL PARAMETERS-1'!$B$5:$J$44,3,FALSE)</f>
        <v>0</v>
      </c>
      <c r="AY222" s="50">
        <f>AEBYLD1!AY222*VLOOKUP(AEBYLD2!AY$4,'[1]INTERNAL PARAMETERS-1'!$B$5:$J$44,5,FALSE)*VLOOKUP(AEBYLD2!AY$4,'[1]INTERNAL PARAMETERS-1'!$B$5:$J$44,6,FALSE)*VLOOKUP(AEBYLD2!AY$4,'[1]INTERNAL PARAMETERS-1'!$B$5:$J$44,3,FALSE) + AEBYLD1!AY222*(1-VLOOKUP(AEBYLD2!AY$4,'[1]INTERNAL PARAMETERS-1'!$B$5:$J$44,5,FALSE))*VLOOKUP(AEBYLD2!AY$4,'[1]INTERNAL PARAMETERS-1'!$B$5:$J$44,8,FALSE)*VLOOKUP(AEBYLD2!AY$4,'[1]INTERNAL PARAMETERS-1'!$B$5:$J$44,3,FALSE)</f>
        <v>0</v>
      </c>
      <c r="AZ222" s="50">
        <f>AEBYLD1!AZ222*VLOOKUP(AEBYLD2!AZ$4,'[1]INTERNAL PARAMETERS-1'!$B$5:$J$44,5,FALSE)*VLOOKUP(AEBYLD2!AZ$4,'[1]INTERNAL PARAMETERS-1'!$B$5:$J$44,6,FALSE)*VLOOKUP(AEBYLD2!AZ$4,'[1]INTERNAL PARAMETERS-1'!$B$5:$J$44,3,FALSE) + AEBYLD1!AZ222*(1-VLOOKUP(AEBYLD2!AZ$4,'[1]INTERNAL PARAMETERS-1'!$B$5:$J$44,5,FALSE))*VLOOKUP(AEBYLD2!AZ$4,'[1]INTERNAL PARAMETERS-1'!$B$5:$J$44,8,FALSE)*VLOOKUP(AEBYLD2!AZ$4,'[1]INTERNAL PARAMETERS-1'!$B$5:$J$44,3,FALSE)</f>
        <v>0</v>
      </c>
      <c r="BA222" s="50">
        <f>AEBYLD1!BA222*VLOOKUP(AEBYLD2!BA$4,'[1]INTERNAL PARAMETERS-1'!$B$5:$J$44,5,FALSE)*VLOOKUP(AEBYLD2!BA$4,'[1]INTERNAL PARAMETERS-1'!$B$5:$J$44,6,FALSE)*VLOOKUP(AEBYLD2!BA$4,'[1]INTERNAL PARAMETERS-1'!$B$5:$J$44,3,FALSE) + AEBYLD1!BA222*(1-VLOOKUP(AEBYLD2!BA$4,'[1]INTERNAL PARAMETERS-1'!$B$5:$J$44,5,FALSE))*VLOOKUP(AEBYLD2!BA$4,'[1]INTERNAL PARAMETERS-1'!$B$5:$J$44,8,FALSE)*VLOOKUP(AEBYLD2!BA$4,'[1]INTERNAL PARAMETERS-1'!$B$5:$J$44,3,FALSE)</f>
        <v>0</v>
      </c>
      <c r="BB222" s="50">
        <f>AEBYLD1!BB222*VLOOKUP(AEBYLD2!BB$4,'[1]INTERNAL PARAMETERS-1'!$B$5:$J$44,5,FALSE)*VLOOKUP(AEBYLD2!BB$4,'[1]INTERNAL PARAMETERS-1'!$B$5:$J$44,6,FALSE)*VLOOKUP(AEBYLD2!BB$4,'[1]INTERNAL PARAMETERS-1'!$B$5:$J$44,3,FALSE) + AEBYLD1!BB222*(1-VLOOKUP(AEBYLD2!BB$4,'[1]INTERNAL PARAMETERS-1'!$B$5:$J$44,5,FALSE))*VLOOKUP(AEBYLD2!BB$4,'[1]INTERNAL PARAMETERS-1'!$B$5:$J$44,8,FALSE)*VLOOKUP(AEBYLD2!BB$4,'[1]INTERNAL PARAMETERS-1'!$B$5:$J$44,3,FALSE)</f>
        <v>0</v>
      </c>
      <c r="BC222" s="50">
        <f>AEBYLD1!BC222*VLOOKUP(AEBYLD2!BC$4,'[1]INTERNAL PARAMETERS-1'!$B$5:$J$44,5,FALSE)*VLOOKUP(AEBYLD2!BC$4,'[1]INTERNAL PARAMETERS-1'!$B$5:$J$44,6,FALSE)*VLOOKUP(AEBYLD2!BC$4,'[1]INTERNAL PARAMETERS-1'!$B$5:$J$44,3,FALSE) + AEBYLD1!BC222*(1-VLOOKUP(AEBYLD2!BC$4,'[1]INTERNAL PARAMETERS-1'!$B$5:$J$44,5,FALSE))*VLOOKUP(AEBYLD2!BC$4,'[1]INTERNAL PARAMETERS-1'!$B$5:$J$44,8,FALSE)*VLOOKUP(AEBYLD2!BC$4,'[1]INTERNAL PARAMETERS-1'!$B$5:$J$44,3,FALSE)</f>
        <v>0</v>
      </c>
      <c r="BD222" s="50">
        <f>AEBYLD1!BD222*VLOOKUP(AEBYLD2!BD$4,'[1]INTERNAL PARAMETERS-1'!$B$5:$J$44,5,FALSE)*VLOOKUP(AEBYLD2!BD$4,'[1]INTERNAL PARAMETERS-1'!$B$5:$J$44,6,FALSE)*VLOOKUP(AEBYLD2!BD$4,'[1]INTERNAL PARAMETERS-1'!$B$5:$J$44,3,FALSE) + AEBYLD1!BD222*(1-VLOOKUP(AEBYLD2!BD$4,'[1]INTERNAL PARAMETERS-1'!$B$5:$J$44,5,FALSE))*VLOOKUP(AEBYLD2!BD$4,'[1]INTERNAL PARAMETERS-1'!$B$5:$J$44,8,FALSE)*VLOOKUP(AEBYLD2!BD$4,'[1]INTERNAL PARAMETERS-1'!$B$5:$J$44,3,FALSE)</f>
        <v>0</v>
      </c>
      <c r="BE222" s="50">
        <f>AEBYLD1!BE222*VLOOKUP(AEBYLD2!BE$4,'[1]INTERNAL PARAMETERS-1'!$B$5:$J$44,5,FALSE)*VLOOKUP(AEBYLD2!BE$4,'[1]INTERNAL PARAMETERS-1'!$B$5:$J$44,6,FALSE)*VLOOKUP(AEBYLD2!BE$4,'[1]INTERNAL PARAMETERS-1'!$B$5:$J$44,3,FALSE) + AEBYLD1!BE222*(1-VLOOKUP(AEBYLD2!BE$4,'[1]INTERNAL PARAMETERS-1'!$B$5:$J$44,5,FALSE))*VLOOKUP(AEBYLD2!BE$4,'[1]INTERNAL PARAMETERS-1'!$B$5:$J$44,8,FALSE)*VLOOKUP(AEBYLD2!BE$4,'[1]INTERNAL PARAMETERS-1'!$B$5:$J$44,3,FALSE)</f>
        <v>0</v>
      </c>
      <c r="BF222" s="50">
        <f>AEBYLD1!BF222*VLOOKUP(AEBYLD2!BF$4,'[1]INTERNAL PARAMETERS-1'!$B$5:$J$44,5,FALSE)*VLOOKUP(AEBYLD2!BF$4,'[1]INTERNAL PARAMETERS-1'!$B$5:$J$44,6,FALSE)*VLOOKUP(AEBYLD2!BF$4,'[1]INTERNAL PARAMETERS-1'!$B$5:$J$44,3,FALSE) + AEBYLD1!BF222*(1-VLOOKUP(AEBYLD2!BF$4,'[1]INTERNAL PARAMETERS-1'!$B$5:$J$44,5,FALSE))*VLOOKUP(AEBYLD2!BF$4,'[1]INTERNAL PARAMETERS-1'!$B$5:$J$44,8,FALSE)*VLOOKUP(AEBYLD2!BF$4,'[1]INTERNAL PARAMETERS-1'!$B$5:$J$44,3,FALSE)</f>
        <v>0</v>
      </c>
      <c r="BG222" s="50">
        <f>AEBYLD1!BG222*VLOOKUP(AEBYLD2!BG$4,'[1]INTERNAL PARAMETERS-1'!$B$5:$J$44,5,FALSE)*VLOOKUP(AEBYLD2!BG$4,'[1]INTERNAL PARAMETERS-1'!$B$5:$J$44,6,FALSE)*VLOOKUP(AEBYLD2!BG$4,'[1]INTERNAL PARAMETERS-1'!$B$5:$J$44,3,FALSE) + AEBYLD1!BG222*(1-VLOOKUP(AEBYLD2!BG$4,'[1]INTERNAL PARAMETERS-1'!$B$5:$J$44,5,FALSE))*VLOOKUP(AEBYLD2!BG$4,'[1]INTERNAL PARAMETERS-1'!$B$5:$J$44,8,FALSE)*VLOOKUP(AEBYLD2!BG$4,'[1]INTERNAL PARAMETERS-1'!$B$5:$J$44,3,FALSE)</f>
        <v>0</v>
      </c>
      <c r="BH222" s="50">
        <f>AEBYLD1!BH222*VLOOKUP(AEBYLD2!BH$4,'[1]INTERNAL PARAMETERS-1'!$B$5:$J$44,5,FALSE)*VLOOKUP(AEBYLD2!BH$4,'[1]INTERNAL PARAMETERS-1'!$B$5:$J$44,6,FALSE)*VLOOKUP(AEBYLD2!BH$4,'[1]INTERNAL PARAMETERS-1'!$B$5:$J$44,3,FALSE) + AEBYLD1!BH222*(1-VLOOKUP(AEBYLD2!BH$4,'[1]INTERNAL PARAMETERS-1'!$B$5:$J$44,5,FALSE))*VLOOKUP(AEBYLD2!BH$4,'[1]INTERNAL PARAMETERS-1'!$B$5:$J$44,8,FALSE)*VLOOKUP(AEBYLD2!BH$4,'[1]INTERNAL PARAMETERS-1'!$B$5:$J$44,3,FALSE)</f>
        <v>0</v>
      </c>
      <c r="BI222" s="50">
        <f>AEBYLD1!BI222*VLOOKUP(AEBYLD2!BI$4,'[1]INTERNAL PARAMETERS-1'!$B$5:$J$44,5,FALSE)*VLOOKUP(AEBYLD2!BI$4,'[1]INTERNAL PARAMETERS-1'!$B$5:$J$44,6,FALSE)*VLOOKUP(AEBYLD2!BI$4,'[1]INTERNAL PARAMETERS-1'!$B$5:$J$44,3,FALSE) + AEBYLD1!BI222*(1-VLOOKUP(AEBYLD2!BI$4,'[1]INTERNAL PARAMETERS-1'!$B$5:$J$44,5,FALSE))*VLOOKUP(AEBYLD2!BI$4,'[1]INTERNAL PARAMETERS-1'!$B$5:$J$44,8,FALSE)*VLOOKUP(AEBYLD2!BI$4,'[1]INTERNAL PARAMETERS-1'!$B$5:$J$44,3,FALSE)</f>
        <v>0</v>
      </c>
      <c r="BJ222" s="50">
        <f>AEBYLD1!BJ222*VLOOKUP(AEBYLD2!BJ$4,'[1]INTERNAL PARAMETERS-1'!$B$5:$J$44,5,FALSE)*VLOOKUP(AEBYLD2!BJ$4,'[1]INTERNAL PARAMETERS-1'!$B$5:$J$44,6,FALSE)*VLOOKUP(AEBYLD2!BJ$4,'[1]INTERNAL PARAMETERS-1'!$B$5:$J$44,3,FALSE) + AEBYLD1!BJ222*(1-VLOOKUP(AEBYLD2!BJ$4,'[1]INTERNAL PARAMETERS-1'!$B$5:$J$44,5,FALSE))*VLOOKUP(AEBYLD2!BJ$4,'[1]INTERNAL PARAMETERS-1'!$B$5:$J$44,8,FALSE)*VLOOKUP(AEBYLD2!BJ$4,'[1]INTERNAL PARAMETERS-1'!$B$5:$J$44,3,FALSE)</f>
        <v>0</v>
      </c>
      <c r="BK222" s="50">
        <f>AEBYLD1!BK222*VLOOKUP(AEBYLD2!BK$4,'[1]INTERNAL PARAMETERS-1'!$B$5:$J$44,5,FALSE)*VLOOKUP(AEBYLD2!BK$4,'[1]INTERNAL PARAMETERS-1'!$B$5:$J$44,6,FALSE)*VLOOKUP(AEBYLD2!BK$4,'[1]INTERNAL PARAMETERS-1'!$B$5:$J$44,3,FALSE) + AEBYLD1!BK222*(1-VLOOKUP(AEBYLD2!BK$4,'[1]INTERNAL PARAMETERS-1'!$B$5:$J$44,5,FALSE))*VLOOKUP(AEBYLD2!BK$4,'[1]INTERNAL PARAMETERS-1'!$B$5:$J$44,8,FALSE)*VLOOKUP(AEBYLD2!BK$4,'[1]INTERNAL PARAMETERS-1'!$B$5:$J$44,3,FALSE)</f>
        <v>0</v>
      </c>
      <c r="BL222" s="50">
        <f>AEBYLD1!BL222*VLOOKUP(AEBYLD2!BL$4,'[1]INTERNAL PARAMETERS-1'!$B$5:$J$44,5,FALSE)*VLOOKUP(AEBYLD2!BL$4,'[1]INTERNAL PARAMETERS-1'!$B$5:$J$44,6,FALSE)*VLOOKUP(AEBYLD2!BL$4,'[1]INTERNAL PARAMETERS-1'!$B$5:$J$44,3,FALSE) + AEBYLD1!BL222*(1-VLOOKUP(AEBYLD2!BL$4,'[1]INTERNAL PARAMETERS-1'!$B$5:$J$44,5,FALSE))*VLOOKUP(AEBYLD2!BL$4,'[1]INTERNAL PARAMETERS-1'!$B$5:$J$44,8,FALSE)*VLOOKUP(AEBYLD2!BL$4,'[1]INTERNAL PARAMETERS-1'!$B$5:$J$44,3,FALSE)</f>
        <v>0</v>
      </c>
      <c r="BM222" s="50">
        <f>AEBYLD1!BM222*VLOOKUP(AEBYLD2!BM$4,'[1]INTERNAL PARAMETERS-1'!$B$5:$J$44,5,FALSE)*VLOOKUP(AEBYLD2!BM$4,'[1]INTERNAL PARAMETERS-1'!$B$5:$J$44,6,FALSE)*VLOOKUP(AEBYLD2!BM$4,'[1]INTERNAL PARAMETERS-1'!$B$5:$J$44,3,FALSE) + AEBYLD1!BM222*(1-VLOOKUP(AEBYLD2!BM$4,'[1]INTERNAL PARAMETERS-1'!$B$5:$J$44,5,FALSE))*VLOOKUP(AEBYLD2!BM$4,'[1]INTERNAL PARAMETERS-1'!$B$5:$J$44,8,FALSE)*VLOOKUP(AEBYLD2!BM$4,'[1]INTERNAL PARAMETERS-1'!$B$5:$J$44,3,FALSE)</f>
        <v>0</v>
      </c>
      <c r="BN222" s="50">
        <f>AEBYLD1!BN222*VLOOKUP(AEBYLD2!BN$4,'[1]INTERNAL PARAMETERS-1'!$B$5:$J$44,5,FALSE)*VLOOKUP(AEBYLD2!BN$4,'[1]INTERNAL PARAMETERS-1'!$B$5:$J$44,6,FALSE)*VLOOKUP(AEBYLD2!BN$4,'[1]INTERNAL PARAMETERS-1'!$B$5:$J$44,3,FALSE) + AEBYLD1!BN222*(1-VLOOKUP(AEBYLD2!BN$4,'[1]INTERNAL PARAMETERS-1'!$B$5:$J$44,5,FALSE))*VLOOKUP(AEBYLD2!BN$4,'[1]INTERNAL PARAMETERS-1'!$B$5:$J$44,8,FALSE)*VLOOKUP(AEBYLD2!BN$4,'[1]INTERNAL PARAMETERS-1'!$B$5:$J$44,3,FALSE)</f>
        <v>0</v>
      </c>
      <c r="BO222" s="50">
        <f>AEBYLD1!BO222*VLOOKUP(AEBYLD2!BO$4,'[1]INTERNAL PARAMETERS-1'!$B$5:$J$44,5,FALSE)*VLOOKUP(AEBYLD2!BO$4,'[1]INTERNAL PARAMETERS-1'!$B$5:$J$44,6,FALSE)*VLOOKUP(AEBYLD2!BO$4,'[1]INTERNAL PARAMETERS-1'!$B$5:$J$44,3,FALSE) + AEBYLD1!BO222*(1-VLOOKUP(AEBYLD2!BO$4,'[1]INTERNAL PARAMETERS-1'!$B$5:$J$44,5,FALSE))*VLOOKUP(AEBYLD2!BO$4,'[1]INTERNAL PARAMETERS-1'!$B$5:$J$44,8,FALSE)*VLOOKUP(AEBYLD2!BO$4,'[1]INTERNAL PARAMETERS-1'!$B$5:$J$44,3,FALSE)</f>
        <v>0</v>
      </c>
      <c r="BP222" s="50">
        <f>AEBYLD1!BP222*VLOOKUP(AEBYLD2!BP$4,'[1]INTERNAL PARAMETERS-1'!$B$5:$J$44,5,FALSE)*VLOOKUP(AEBYLD2!BP$4,'[1]INTERNAL PARAMETERS-1'!$B$5:$J$44,6,FALSE)*VLOOKUP(AEBYLD2!BP$4,'[1]INTERNAL PARAMETERS-1'!$B$5:$J$44,3,FALSE) + AEBYLD1!BP222*(1-VLOOKUP(AEBYLD2!BP$4,'[1]INTERNAL PARAMETERS-1'!$B$5:$J$44,5,FALSE))*VLOOKUP(AEBYLD2!BP$4,'[1]INTERNAL PARAMETERS-1'!$B$5:$J$44,8,FALSE)*VLOOKUP(AEBYLD2!BP$4,'[1]INTERNAL PARAMETERS-1'!$B$5:$J$44,3,FALSE)</f>
        <v>0</v>
      </c>
      <c r="BQ222" s="50">
        <f>AEBYLD1!BQ222*VLOOKUP(AEBYLD2!BQ$4,'[1]INTERNAL PARAMETERS-1'!$B$5:$J$44,5,FALSE)*VLOOKUP(AEBYLD2!BQ$4,'[1]INTERNAL PARAMETERS-1'!$B$5:$J$44,6,FALSE)*VLOOKUP(AEBYLD2!BQ$4,'[1]INTERNAL PARAMETERS-1'!$B$5:$J$44,3,FALSE) + AEBYLD1!BQ222*(1-VLOOKUP(AEBYLD2!BQ$4,'[1]INTERNAL PARAMETERS-1'!$B$5:$J$44,5,FALSE))*VLOOKUP(AEBYLD2!BQ$4,'[1]INTERNAL PARAMETERS-1'!$B$5:$J$44,8,FALSE)*VLOOKUP(AEBYLD2!BQ$4,'[1]INTERNAL PARAMETERS-1'!$B$5:$J$44,3,FALSE)</f>
        <v>0</v>
      </c>
      <c r="BR222" s="50">
        <f>AEBYLD1!BR222*VLOOKUP(AEBYLD2!BR$4,'[1]INTERNAL PARAMETERS-1'!$B$5:$J$44,5,FALSE)*VLOOKUP(AEBYLD2!BR$4,'[1]INTERNAL PARAMETERS-1'!$B$5:$J$44,6,FALSE)*VLOOKUP(AEBYLD2!BR$4,'[1]INTERNAL PARAMETERS-1'!$B$5:$J$44,3,FALSE) + AEBYLD1!BR222*(1-VLOOKUP(AEBYLD2!BR$4,'[1]INTERNAL PARAMETERS-1'!$B$5:$J$44,5,FALSE))*VLOOKUP(AEBYLD2!BR$4,'[1]INTERNAL PARAMETERS-1'!$B$5:$J$44,8,FALSE)*VLOOKUP(AEBYLD2!BR$4,'[1]INTERNAL PARAMETERS-1'!$B$5:$J$44,3,FALSE)</f>
        <v>0</v>
      </c>
      <c r="BS222" s="50">
        <f>AEBYLD1!BS222*VLOOKUP(AEBYLD2!BS$4,'[1]INTERNAL PARAMETERS-1'!$B$5:$J$44,5,FALSE)*VLOOKUP(AEBYLD2!BS$4,'[1]INTERNAL PARAMETERS-1'!$B$5:$J$44,6,FALSE)*VLOOKUP(AEBYLD2!BS$4,'[1]INTERNAL PARAMETERS-1'!$B$5:$J$44,3,FALSE) + AEBYLD1!BS222*(1-VLOOKUP(AEBYLD2!BS$4,'[1]INTERNAL PARAMETERS-1'!$B$5:$J$44,5,FALSE))*VLOOKUP(AEBYLD2!BS$4,'[1]INTERNAL PARAMETERS-1'!$B$5:$J$44,8,FALSE)*VLOOKUP(AEBYLD2!BS$4,'[1]INTERNAL PARAMETERS-1'!$B$5:$J$44,3,FALSE)</f>
        <v>0</v>
      </c>
      <c r="BT222" s="50">
        <f>AEBYLD1!BT222*VLOOKUP(AEBYLD2!BT$4,'[1]INTERNAL PARAMETERS-1'!$B$5:$J$44,5,FALSE)*VLOOKUP(AEBYLD2!BT$4,'[1]INTERNAL PARAMETERS-1'!$B$5:$J$44,6,FALSE)*VLOOKUP(AEBYLD2!BT$4,'[1]INTERNAL PARAMETERS-1'!$B$5:$J$44,3,FALSE) + AEBYLD1!BT222*(1-VLOOKUP(AEBYLD2!BT$4,'[1]INTERNAL PARAMETERS-1'!$B$5:$J$44,5,FALSE))*VLOOKUP(AEBYLD2!BT$4,'[1]INTERNAL PARAMETERS-1'!$B$5:$J$44,8,FALSE)*VLOOKUP(AEBYLD2!BT$4,'[1]INTERNAL PARAMETERS-1'!$B$5:$J$44,3,FALSE)</f>
        <v>0</v>
      </c>
      <c r="BU222" s="50">
        <f>AEBYLD1!BU222*VLOOKUP(AEBYLD2!BU$4,'[1]INTERNAL PARAMETERS-1'!$B$5:$J$44,5,FALSE)*VLOOKUP(AEBYLD2!BU$4,'[1]INTERNAL PARAMETERS-1'!$B$5:$J$44,6,FALSE)*VLOOKUP(AEBYLD2!BU$4,'[1]INTERNAL PARAMETERS-1'!$B$5:$J$44,3,FALSE) + AEBYLD1!BU222*(1-VLOOKUP(AEBYLD2!BU$4,'[1]INTERNAL PARAMETERS-1'!$B$5:$J$44,5,FALSE))*VLOOKUP(AEBYLD2!BU$4,'[1]INTERNAL PARAMETERS-1'!$B$5:$J$44,8,FALSE)*VLOOKUP(AEBYLD2!BU$4,'[1]INTERNAL PARAMETERS-1'!$B$5:$J$44,3,FALSE)</f>
        <v>0</v>
      </c>
      <c r="BV222" s="50">
        <f>AEBYLD1!BV222*VLOOKUP(AEBYLD2!BV$4,'[1]INTERNAL PARAMETERS-1'!$B$5:$J$44,5,FALSE)*VLOOKUP(AEBYLD2!BV$4,'[1]INTERNAL PARAMETERS-1'!$B$5:$J$44,6,FALSE)*VLOOKUP(AEBYLD2!BV$4,'[1]INTERNAL PARAMETERS-1'!$B$5:$J$44,3,FALSE) + AEBYLD1!BV222*(1-VLOOKUP(AEBYLD2!BV$4,'[1]INTERNAL PARAMETERS-1'!$B$5:$J$44,5,FALSE))*VLOOKUP(AEBYLD2!BV$4,'[1]INTERNAL PARAMETERS-1'!$B$5:$J$44,8,FALSE)*VLOOKUP(AEBYLD2!BV$4,'[1]INTERNAL PARAMETERS-1'!$B$5:$J$44,3,FALSE)</f>
        <v>0</v>
      </c>
      <c r="BW222" s="50">
        <f>AEBYLD1!BW222*VLOOKUP(AEBYLD2!BW$4,'[1]INTERNAL PARAMETERS-1'!$B$5:$J$44,5,FALSE)*VLOOKUP(AEBYLD2!BW$4,'[1]INTERNAL PARAMETERS-1'!$B$5:$J$44,6,FALSE)*VLOOKUP(AEBYLD2!BW$4,'[1]INTERNAL PARAMETERS-1'!$B$5:$J$44,3,FALSE) + AEBYLD1!BW222*(1-VLOOKUP(AEBYLD2!BW$4,'[1]INTERNAL PARAMETERS-1'!$B$5:$J$44,5,FALSE))*VLOOKUP(AEBYLD2!BW$4,'[1]INTERNAL PARAMETERS-1'!$B$5:$J$44,8,FALSE)*VLOOKUP(AEBYLD2!BW$4,'[1]INTERNAL PARAMETERS-1'!$B$5:$J$44,3,FALSE)</f>
        <v>0</v>
      </c>
      <c r="BX222" s="50">
        <f>AEBYLD1!BX222*VLOOKUP(AEBYLD2!BX$4,'[1]INTERNAL PARAMETERS-1'!$B$5:$J$44,5,FALSE)*VLOOKUP(AEBYLD2!BX$4,'[1]INTERNAL PARAMETERS-1'!$B$5:$J$44,6,FALSE)*VLOOKUP(AEBYLD2!BX$4,'[1]INTERNAL PARAMETERS-1'!$B$5:$J$44,3,FALSE) + AEBYLD1!BX222*(1-VLOOKUP(AEBYLD2!BX$4,'[1]INTERNAL PARAMETERS-1'!$B$5:$J$44,5,FALSE))*VLOOKUP(AEBYLD2!BX$4,'[1]INTERNAL PARAMETERS-1'!$B$5:$J$44,8,FALSE)*VLOOKUP(AEBYLD2!BX$4,'[1]INTERNAL PARAMETERS-1'!$B$5:$J$44,3,FALSE)</f>
        <v>0</v>
      </c>
      <c r="BY222" s="50">
        <f>AEBYLD1!BY222*VLOOKUP(AEBYLD2!BY$4,'[1]INTERNAL PARAMETERS-1'!$B$5:$J$44,5,FALSE)*VLOOKUP(AEBYLD2!BY$4,'[1]INTERNAL PARAMETERS-1'!$B$5:$J$44,6,FALSE)*VLOOKUP(AEBYLD2!BY$4,'[1]INTERNAL PARAMETERS-1'!$B$5:$J$44,3,FALSE) + AEBYLD1!BY222*(1-VLOOKUP(AEBYLD2!BY$4,'[1]INTERNAL PARAMETERS-1'!$B$5:$J$44,5,FALSE))*VLOOKUP(AEBYLD2!BY$4,'[1]INTERNAL PARAMETERS-1'!$B$5:$J$44,8,FALSE)*VLOOKUP(AEBYLD2!BY$4,'[1]INTERNAL PARAMETERS-1'!$B$5:$J$44,3,FALSE)</f>
        <v>0</v>
      </c>
      <c r="BZ222" s="50">
        <f>AEBYLD1!BZ222*VLOOKUP(AEBYLD2!BZ$4,'[1]INTERNAL PARAMETERS-1'!$B$5:$J$44,5,FALSE)*VLOOKUP(AEBYLD2!BZ$4,'[1]INTERNAL PARAMETERS-1'!$B$5:$J$44,6,FALSE)*VLOOKUP(AEBYLD2!BZ$4,'[1]INTERNAL PARAMETERS-1'!$B$5:$J$44,3,FALSE) + AEBYLD1!BZ222*(1-VLOOKUP(AEBYLD2!BZ$4,'[1]INTERNAL PARAMETERS-1'!$B$5:$J$44,5,FALSE))*VLOOKUP(AEBYLD2!BZ$4,'[1]INTERNAL PARAMETERS-1'!$B$5:$J$44,8,FALSE)*VLOOKUP(AEBYLD2!BZ$4,'[1]INTERNAL PARAMETERS-1'!$B$5:$J$44,3,FALSE)</f>
        <v>0</v>
      </c>
      <c r="CA222" s="50">
        <f>AEBYLD1!CA222*VLOOKUP(AEBYLD2!CA$4,'[1]INTERNAL PARAMETERS-1'!$B$5:$J$44,5,FALSE)*VLOOKUP(AEBYLD2!CA$4,'[1]INTERNAL PARAMETERS-1'!$B$5:$J$44,6,FALSE)*VLOOKUP(AEBYLD2!CA$4,'[1]INTERNAL PARAMETERS-1'!$B$5:$J$44,3,FALSE) + AEBYLD1!CA222*(1-VLOOKUP(AEBYLD2!CA$4,'[1]INTERNAL PARAMETERS-1'!$B$5:$J$44,5,FALSE))*VLOOKUP(AEBYLD2!CA$4,'[1]INTERNAL PARAMETERS-1'!$B$5:$J$44,8,FALSE)*VLOOKUP(AEBYLD2!CA$4,'[1]INTERNAL PARAMETERS-1'!$B$5:$J$44,3,FALSE)</f>
        <v>0</v>
      </c>
      <c r="CB222" s="50">
        <f>AEBYLD1!CB222*VLOOKUP(AEBYLD2!CB$4,'[1]INTERNAL PARAMETERS-1'!$B$5:$J$44,5,FALSE)*VLOOKUP(AEBYLD2!CB$4,'[1]INTERNAL PARAMETERS-1'!$B$5:$J$44,6,FALSE)*VLOOKUP(AEBYLD2!CB$4,'[1]INTERNAL PARAMETERS-1'!$B$5:$J$44,3,FALSE) + AEBYLD1!CB222*(1-VLOOKUP(AEBYLD2!CB$4,'[1]INTERNAL PARAMETERS-1'!$B$5:$J$44,5,FALSE))*VLOOKUP(AEBYLD2!CB$4,'[1]INTERNAL PARAMETERS-1'!$B$5:$J$44,8,FALSE)*VLOOKUP(AEBYLD2!CB$4,'[1]INTERNAL PARAMETERS-1'!$B$5:$J$44,3,FALSE)</f>
        <v>0</v>
      </c>
      <c r="CC222" s="50">
        <f>AEBYLD1!CC222*VLOOKUP(AEBYLD2!CC$4,'[1]INTERNAL PARAMETERS-1'!$B$5:$J$44,5,FALSE)*VLOOKUP(AEBYLD2!CC$4,'[1]INTERNAL PARAMETERS-1'!$B$5:$J$44,6,FALSE)*VLOOKUP(AEBYLD2!CC$4,'[1]INTERNAL PARAMETERS-1'!$B$5:$J$44,3,FALSE) + AEBYLD1!CC222*(1-VLOOKUP(AEBYLD2!CC$4,'[1]INTERNAL PARAMETERS-1'!$B$5:$J$44,5,FALSE))*VLOOKUP(AEBYLD2!CC$4,'[1]INTERNAL PARAMETERS-1'!$B$5:$J$44,8,FALSE)*VLOOKUP(AEBYLD2!CC$4,'[1]INTERNAL PARAMETERS-1'!$B$5:$J$44,3,FALSE)</f>
        <v>0</v>
      </c>
      <c r="CD222" s="50">
        <f>AEBYLD1!CD222*VLOOKUP(AEBYLD2!CD$4,'[1]INTERNAL PARAMETERS-1'!$B$5:$J$44,5,FALSE)*VLOOKUP(AEBYLD2!CD$4,'[1]INTERNAL PARAMETERS-1'!$B$5:$J$44,6,FALSE)*VLOOKUP(AEBYLD2!CD$4,'[1]INTERNAL PARAMETERS-1'!$B$5:$J$44,3,FALSE) + AEBYLD1!CD222*(1-VLOOKUP(AEBYLD2!CD$4,'[1]INTERNAL PARAMETERS-1'!$B$5:$J$44,5,FALSE))*VLOOKUP(AEBYLD2!CD$4,'[1]INTERNAL PARAMETERS-1'!$B$5:$J$44,8,FALSE)*VLOOKUP(AEBYLD2!CD$4,'[1]INTERNAL PARAMETERS-1'!$B$5:$J$44,3,FALSE)</f>
        <v>0</v>
      </c>
      <c r="CE222" s="50">
        <f>AEBYLD1!CE222*VLOOKUP(AEBYLD2!CE$4,'[1]INTERNAL PARAMETERS-1'!$B$5:$J$44,5,FALSE)*VLOOKUP(AEBYLD2!CE$4,'[1]INTERNAL PARAMETERS-1'!$B$5:$J$44,6,FALSE)*VLOOKUP(AEBYLD2!CE$4,'[1]INTERNAL PARAMETERS-1'!$B$5:$J$44,3,FALSE) + AEBYLD1!CE222*(1-VLOOKUP(AEBYLD2!CE$4,'[1]INTERNAL PARAMETERS-1'!$B$5:$J$44,5,FALSE))*VLOOKUP(AEBYLD2!CE$4,'[1]INTERNAL PARAMETERS-1'!$B$5:$J$44,8,FALSE)*VLOOKUP(AEBYLD2!CE$4,'[1]INTERNAL PARAMETERS-1'!$B$5:$J$44,3,FALSE)</f>
        <v>0</v>
      </c>
      <c r="CF222" s="50">
        <f>AEBYLD1!CF222*VLOOKUP(AEBYLD2!CF$4,'[1]INTERNAL PARAMETERS-1'!$B$5:$J$44,5,FALSE)*VLOOKUP(AEBYLD2!CF$4,'[1]INTERNAL PARAMETERS-1'!$B$5:$J$44,6,FALSE)*VLOOKUP(AEBYLD2!CF$4,'[1]INTERNAL PARAMETERS-1'!$B$5:$J$44,3,FALSE) + AEBYLD1!CF222*(1-VLOOKUP(AEBYLD2!CF$4,'[1]INTERNAL PARAMETERS-1'!$B$5:$J$44,5,FALSE))*VLOOKUP(AEBYLD2!CF$4,'[1]INTERNAL PARAMETERS-1'!$B$5:$J$44,8,FALSE)*VLOOKUP(AEBYLD2!CF$4,'[1]INTERNAL PARAMETERS-1'!$B$5:$J$44,3,FALSE)</f>
        <v>0</v>
      </c>
      <c r="CG222" s="50">
        <f>AEBYLD1!CG222*VLOOKUP(AEBYLD2!CG$4,'[1]INTERNAL PARAMETERS-1'!$B$5:$J$44,5,FALSE)*VLOOKUP(AEBYLD2!CG$4,'[1]INTERNAL PARAMETERS-1'!$B$5:$J$44,6,FALSE)*VLOOKUP(AEBYLD2!CG$4,'[1]INTERNAL PARAMETERS-1'!$B$5:$J$44,3,FALSE) + AEBYLD1!CG222*(1-VLOOKUP(AEBYLD2!CG$4,'[1]INTERNAL PARAMETERS-1'!$B$5:$J$44,5,FALSE))*VLOOKUP(AEBYLD2!CG$4,'[1]INTERNAL PARAMETERS-1'!$B$5:$J$44,8,FALSE)*VLOOKUP(AEBYLD2!CG$4,'[1]INTERNAL PARAMETERS-1'!$B$5:$J$44,3,FALSE)</f>
        <v>0</v>
      </c>
      <c r="CH222" s="49">
        <f>AEBYLD1!CH222*VLOOKUP(AEBYLD2!CH$4,'[1]INTERNAL PARAMETERS-1'!$B$5:$J$44,5,FALSE)*VLOOKUP(AEBYLD2!CH$4,'[1]INTERNAL PARAMETERS-1'!$B$5:$J$44,6,FALSE)*VLOOKUP(AEBYLD2!CH$4,'[1]INTERNAL PARAMETERS-1'!$B$5:$J$44,3,FALSE) + AEBYLD1!CH222*(1-VLOOKUP(AEBYLD2!CH$4,'[1]INTERNAL PARAMETERS-1'!$B$5:$J$44,5,FALSE))*VLOOKUP(AEBYLD2!CH$4,'[1]INTERNAL PARAMETERS-1'!$B$5:$J$44,8,FALSE)*VLOOKUP(AEBYLD2!CH$4,'[1]INTERNAL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 x14ac:dyDescent="0.4">
      <c r="B223" s="64" t="s">
        <v>6</v>
      </c>
      <c r="C223" s="63" t="s">
        <v>89</v>
      </c>
      <c r="D223" s="63" t="s">
        <v>86</v>
      </c>
      <c r="E223" s="147">
        <f>AEB!AF223</f>
        <v>0</v>
      </c>
      <c r="F223" s="65">
        <f>'[1]INTERNAL PARAMETERS-1'!M7</f>
        <v>73.784999999999997</v>
      </c>
      <c r="G223" s="51">
        <f>AEBYLD1!G223*VLOOKUP(AEBYLD2!G$4,'[1]INTERNAL PARAMETERS-1'!$B$5:$J$44,5,FALSE)*VLOOKUP(AEBYLD2!G$4,'[1]INTERNAL PARAMETERS-1'!$B$5:$J$44,7,FALSE)*AEBYLD2!$F223 + AEBYLD1!G223*(1-VLOOKUP(AEBYLD2!G$4,'[1]INTERNAL PARAMETERS-1'!$B$5:$J$44,5,FALSE))*VLOOKUP(AEBYLD2!G$4,'[1]INTERNAL PARAMETERS-1'!$B$5:$J$44,9,FALSE)*AEBYLD2!$F223</f>
        <v>0</v>
      </c>
      <c r="H223" s="50">
        <f>AEBYLD1!H223*VLOOKUP(AEBYLD2!H$4,'[1]INTERNAL PARAMETERS-1'!$B$5:$J$44,5,FALSE)*VLOOKUP(AEBYLD2!H$4,'[1]INTERNAL PARAMETERS-1'!$B$5:$J$44,7,FALSE)*AEBYLD2!$F223 + AEBYLD1!H223*(1-VLOOKUP(AEBYLD2!H$4,'[1]INTERNAL PARAMETERS-1'!$B$5:$J$44,5,FALSE))*VLOOKUP(AEBYLD2!H$4,'[1]INTERNAL PARAMETERS-1'!$B$5:$J$44,9,FALSE)*AEBYLD2!$F223</f>
        <v>0</v>
      </c>
      <c r="I223" s="50">
        <f>AEBYLD1!I223*VLOOKUP(AEBYLD2!I$4,'[1]INTERNAL PARAMETERS-1'!$B$5:$J$44,5,FALSE)*VLOOKUP(AEBYLD2!I$4,'[1]INTERNAL PARAMETERS-1'!$B$5:$J$44,7,FALSE)*AEBYLD2!$F223 + AEBYLD1!I223*(1-VLOOKUP(AEBYLD2!I$4,'[1]INTERNAL PARAMETERS-1'!$B$5:$J$44,5,FALSE))*VLOOKUP(AEBYLD2!I$4,'[1]INTERNAL PARAMETERS-1'!$B$5:$J$44,9,FALSE)*AEBYLD2!$F223</f>
        <v>0</v>
      </c>
      <c r="J223" s="50">
        <f>AEBYLD1!J223*VLOOKUP(AEBYLD2!J$4,'[1]INTERNAL PARAMETERS-1'!$B$5:$J$44,5,FALSE)*VLOOKUP(AEBYLD2!J$4,'[1]INTERNAL PARAMETERS-1'!$B$5:$J$44,7,FALSE)*AEBYLD2!$F223 + AEBYLD1!J223*(1-VLOOKUP(AEBYLD2!J$4,'[1]INTERNAL PARAMETERS-1'!$B$5:$J$44,5,FALSE))*VLOOKUP(AEBYLD2!J$4,'[1]INTERNAL PARAMETERS-1'!$B$5:$J$44,9,FALSE)*AEBYLD2!$F223</f>
        <v>0</v>
      </c>
      <c r="K223" s="50">
        <f>AEBYLD1!K223*VLOOKUP(AEBYLD2!K$4,'[1]INTERNAL PARAMETERS-1'!$B$5:$J$44,5,FALSE)*VLOOKUP(AEBYLD2!K$4,'[1]INTERNAL PARAMETERS-1'!$B$5:$J$44,7,FALSE)*AEBYLD2!$F223 + AEBYLD1!K223*(1-VLOOKUP(AEBYLD2!K$4,'[1]INTERNAL PARAMETERS-1'!$B$5:$J$44,5,FALSE))*VLOOKUP(AEBYLD2!K$4,'[1]INTERNAL PARAMETERS-1'!$B$5:$J$44,9,FALSE)*AEBYLD2!$F223</f>
        <v>0</v>
      </c>
      <c r="L223" s="50">
        <f>AEBYLD1!L223*VLOOKUP(AEBYLD2!L$4,'[1]INTERNAL PARAMETERS-1'!$B$5:$J$44,5,FALSE)*VLOOKUP(AEBYLD2!L$4,'[1]INTERNAL PARAMETERS-1'!$B$5:$J$44,7,FALSE)*AEBYLD2!$F223 + AEBYLD1!L223*(1-VLOOKUP(AEBYLD2!L$4,'[1]INTERNAL PARAMETERS-1'!$B$5:$J$44,5,FALSE))*VLOOKUP(AEBYLD2!L$4,'[1]INTERNAL PARAMETERS-1'!$B$5:$J$44,9,FALSE)*AEBYLD2!$F223</f>
        <v>0</v>
      </c>
      <c r="M223" s="50">
        <f>AEBYLD1!M223*VLOOKUP(AEBYLD2!M$4,'[1]INTERNAL PARAMETERS-1'!$B$5:$J$44,5,FALSE)*VLOOKUP(AEBYLD2!M$4,'[1]INTERNAL PARAMETERS-1'!$B$5:$J$44,7,FALSE)*AEBYLD2!$F223 + AEBYLD1!M223*(1-VLOOKUP(AEBYLD2!M$4,'[1]INTERNAL PARAMETERS-1'!$B$5:$J$44,5,FALSE))*VLOOKUP(AEBYLD2!M$4,'[1]INTERNAL PARAMETERS-1'!$B$5:$J$44,9,FALSE)*AEBYLD2!$F223</f>
        <v>0</v>
      </c>
      <c r="N223" s="50">
        <f>AEBYLD1!N223*VLOOKUP(AEBYLD2!N$4,'[1]INTERNAL PARAMETERS-1'!$B$5:$J$44,5,FALSE)*VLOOKUP(AEBYLD2!N$4,'[1]INTERNAL PARAMETERS-1'!$B$5:$J$44,7,FALSE)*AEBYLD2!$F223 + AEBYLD1!N223*(1-VLOOKUP(AEBYLD2!N$4,'[1]INTERNAL PARAMETERS-1'!$B$5:$J$44,5,FALSE))*VLOOKUP(AEBYLD2!N$4,'[1]INTERNAL PARAMETERS-1'!$B$5:$J$44,9,FALSE)*AEBYLD2!$F223</f>
        <v>0</v>
      </c>
      <c r="O223" s="50">
        <f>AEBYLD1!O223*VLOOKUP(AEBYLD2!O$4,'[1]INTERNAL PARAMETERS-1'!$B$5:$J$44,5,FALSE)*VLOOKUP(AEBYLD2!O$4,'[1]INTERNAL PARAMETERS-1'!$B$5:$J$44,7,FALSE)*AEBYLD2!$F223 + AEBYLD1!O223*(1-VLOOKUP(AEBYLD2!O$4,'[1]INTERNAL PARAMETERS-1'!$B$5:$J$44,5,FALSE))*VLOOKUP(AEBYLD2!O$4,'[1]INTERNAL PARAMETERS-1'!$B$5:$J$44,9,FALSE)*AEBYLD2!$F223</f>
        <v>0</v>
      </c>
      <c r="P223" s="50">
        <f>AEBYLD1!P223*VLOOKUP(AEBYLD2!P$4,'[1]INTERNAL PARAMETERS-1'!$B$5:$J$44,5,FALSE)*VLOOKUP(AEBYLD2!P$4,'[1]INTERNAL PARAMETERS-1'!$B$5:$J$44,7,FALSE)*AEBYLD2!$F223 + AEBYLD1!P223*(1-VLOOKUP(AEBYLD2!P$4,'[1]INTERNAL PARAMETERS-1'!$B$5:$J$44,5,FALSE))*VLOOKUP(AEBYLD2!P$4,'[1]INTERNAL PARAMETERS-1'!$B$5:$J$44,9,FALSE)*AEBYLD2!$F223</f>
        <v>0</v>
      </c>
      <c r="Q223" s="50">
        <f>AEBYLD1!Q223*VLOOKUP(AEBYLD2!Q$4,'[1]INTERNAL PARAMETERS-1'!$B$5:$J$44,5,FALSE)*VLOOKUP(AEBYLD2!Q$4,'[1]INTERNAL PARAMETERS-1'!$B$5:$J$44,7,FALSE)*AEBYLD2!$F223 + AEBYLD1!Q223*(1-VLOOKUP(AEBYLD2!Q$4,'[1]INTERNAL PARAMETERS-1'!$B$5:$J$44,5,FALSE))*VLOOKUP(AEBYLD2!Q$4,'[1]INTERNAL PARAMETERS-1'!$B$5:$J$44,9,FALSE)*AEBYLD2!$F223</f>
        <v>0</v>
      </c>
      <c r="R223" s="50">
        <f>AEBYLD1!R223*VLOOKUP(AEBYLD2!R$4,'[1]INTERNAL PARAMETERS-1'!$B$5:$J$44,5,FALSE)*VLOOKUP(AEBYLD2!R$4,'[1]INTERNAL PARAMETERS-1'!$B$5:$J$44,7,FALSE)*AEBYLD2!$F223 + AEBYLD1!R223*(1-VLOOKUP(AEBYLD2!R$4,'[1]INTERNAL PARAMETERS-1'!$B$5:$J$44,5,FALSE))*VLOOKUP(AEBYLD2!R$4,'[1]INTERNAL PARAMETERS-1'!$B$5:$J$44,9,FALSE)*AEBYLD2!$F223</f>
        <v>0</v>
      </c>
      <c r="S223" s="50">
        <f>AEBYLD1!S223*VLOOKUP(AEBYLD2!S$4,'[1]INTERNAL PARAMETERS-1'!$B$5:$J$44,5,FALSE)*VLOOKUP(AEBYLD2!S$4,'[1]INTERNAL PARAMETERS-1'!$B$5:$J$44,7,FALSE)*AEBYLD2!$F223 + AEBYLD1!S223*(1-VLOOKUP(AEBYLD2!S$4,'[1]INTERNAL PARAMETERS-1'!$B$5:$J$44,5,FALSE))*VLOOKUP(AEBYLD2!S$4,'[1]INTERNAL PARAMETERS-1'!$B$5:$J$44,9,FALSE)*AEBYLD2!$F223</f>
        <v>0</v>
      </c>
      <c r="T223" s="50">
        <f>AEBYLD1!T223*VLOOKUP(AEBYLD2!T$4,'[1]INTERNAL PARAMETERS-1'!$B$5:$J$44,5,FALSE)*VLOOKUP(AEBYLD2!T$4,'[1]INTERNAL PARAMETERS-1'!$B$5:$J$44,7,FALSE)*AEBYLD2!$F223 + AEBYLD1!T223*(1-VLOOKUP(AEBYLD2!T$4,'[1]INTERNAL PARAMETERS-1'!$B$5:$J$44,5,FALSE))*VLOOKUP(AEBYLD2!T$4,'[1]INTERNAL PARAMETERS-1'!$B$5:$J$44,9,FALSE)*AEBYLD2!$F223</f>
        <v>0</v>
      </c>
      <c r="U223" s="50">
        <f>AEBYLD1!U223*VLOOKUP(AEBYLD2!U$4,'[1]INTERNAL PARAMETERS-1'!$B$5:$J$44,5,FALSE)*VLOOKUP(AEBYLD2!U$4,'[1]INTERNAL PARAMETERS-1'!$B$5:$J$44,7,FALSE)*AEBYLD2!$F223 + AEBYLD1!U223*(1-VLOOKUP(AEBYLD2!U$4,'[1]INTERNAL PARAMETERS-1'!$B$5:$J$44,5,FALSE))*VLOOKUP(AEBYLD2!U$4,'[1]INTERNAL PARAMETERS-1'!$B$5:$J$44,9,FALSE)*AEBYLD2!$F223</f>
        <v>0</v>
      </c>
      <c r="V223" s="50">
        <f>AEBYLD1!V223*VLOOKUP(AEBYLD2!V$4,'[1]INTERNAL PARAMETERS-1'!$B$5:$J$44,5,FALSE)*VLOOKUP(AEBYLD2!V$4,'[1]INTERNAL PARAMETERS-1'!$B$5:$J$44,7,FALSE)*AEBYLD2!$F223 + AEBYLD1!V223*(1-VLOOKUP(AEBYLD2!V$4,'[1]INTERNAL PARAMETERS-1'!$B$5:$J$44,5,FALSE))*VLOOKUP(AEBYLD2!V$4,'[1]INTERNAL PARAMETERS-1'!$B$5:$J$44,9,FALSE)*AEBYLD2!$F223</f>
        <v>0</v>
      </c>
      <c r="W223" s="50">
        <f>AEBYLD1!W223*VLOOKUP(AEBYLD2!W$4,'[1]INTERNAL PARAMETERS-1'!$B$5:$J$44,5,FALSE)*VLOOKUP(AEBYLD2!W$4,'[1]INTERNAL PARAMETERS-1'!$B$5:$J$44,7,FALSE)*AEBYLD2!$F223 + AEBYLD1!W223*(1-VLOOKUP(AEBYLD2!W$4,'[1]INTERNAL PARAMETERS-1'!$B$5:$J$44,5,FALSE))*VLOOKUP(AEBYLD2!W$4,'[1]INTERNAL PARAMETERS-1'!$B$5:$J$44,9,FALSE)*AEBYLD2!$F223</f>
        <v>0</v>
      </c>
      <c r="X223" s="50">
        <f>AEBYLD1!X223*VLOOKUP(AEBYLD2!X$4,'[1]INTERNAL PARAMETERS-1'!$B$5:$J$44,5,FALSE)*VLOOKUP(AEBYLD2!X$4,'[1]INTERNAL PARAMETERS-1'!$B$5:$J$44,7,FALSE)*AEBYLD2!$F223 + AEBYLD1!X223*(1-VLOOKUP(AEBYLD2!X$4,'[1]INTERNAL PARAMETERS-1'!$B$5:$J$44,5,FALSE))*VLOOKUP(AEBYLD2!X$4,'[1]INTERNAL PARAMETERS-1'!$B$5:$J$44,9,FALSE)*AEBYLD2!$F223</f>
        <v>0</v>
      </c>
      <c r="Y223" s="50">
        <f>AEBYLD1!Y223*VLOOKUP(AEBYLD2!Y$4,'[1]INTERNAL PARAMETERS-1'!$B$5:$J$44,5,FALSE)*VLOOKUP(AEBYLD2!Y$4,'[1]INTERNAL PARAMETERS-1'!$B$5:$J$44,7,FALSE)*AEBYLD2!$F223 + AEBYLD1!Y223*(1-VLOOKUP(AEBYLD2!Y$4,'[1]INTERNAL PARAMETERS-1'!$B$5:$J$44,5,FALSE))*VLOOKUP(AEBYLD2!Y$4,'[1]INTERNAL PARAMETERS-1'!$B$5:$J$44,9,FALSE)*AEBYLD2!$F223</f>
        <v>0</v>
      </c>
      <c r="Z223" s="50">
        <f>AEBYLD1!Z223*VLOOKUP(AEBYLD2!Z$4,'[1]INTERNAL PARAMETERS-1'!$B$5:$J$44,5,FALSE)*VLOOKUP(AEBYLD2!Z$4,'[1]INTERNAL PARAMETERS-1'!$B$5:$J$44,7,FALSE)*AEBYLD2!$F223 + AEBYLD1!Z223*(1-VLOOKUP(AEBYLD2!Z$4,'[1]INTERNAL PARAMETERS-1'!$B$5:$J$44,5,FALSE))*VLOOKUP(AEBYLD2!Z$4,'[1]INTERNAL PARAMETERS-1'!$B$5:$J$44,9,FALSE)*AEBYLD2!$F223</f>
        <v>0</v>
      </c>
      <c r="AA223" s="50">
        <f>AEBYLD1!AA223*VLOOKUP(AEBYLD2!AA$4,'[1]INTERNAL PARAMETERS-1'!$B$5:$J$44,5,FALSE)*VLOOKUP(AEBYLD2!AA$4,'[1]INTERNAL PARAMETERS-1'!$B$5:$J$44,7,FALSE)*AEBYLD2!$F223 + AEBYLD1!AA223*(1-VLOOKUP(AEBYLD2!AA$4,'[1]INTERNAL PARAMETERS-1'!$B$5:$J$44,5,FALSE))*VLOOKUP(AEBYLD2!AA$4,'[1]INTERNAL PARAMETERS-1'!$B$5:$J$44,9,FALSE)*AEBYLD2!$F223</f>
        <v>0</v>
      </c>
      <c r="AB223" s="50">
        <f>AEBYLD1!AB223*VLOOKUP(AEBYLD2!AB$4,'[1]INTERNAL PARAMETERS-1'!$B$5:$J$44,5,FALSE)*VLOOKUP(AEBYLD2!AB$4,'[1]INTERNAL PARAMETERS-1'!$B$5:$J$44,7,FALSE)*AEBYLD2!$F223 + AEBYLD1!AB223*(1-VLOOKUP(AEBYLD2!AB$4,'[1]INTERNAL PARAMETERS-1'!$B$5:$J$44,5,FALSE))*VLOOKUP(AEBYLD2!AB$4,'[1]INTERNAL PARAMETERS-1'!$B$5:$J$44,9,FALSE)*AEBYLD2!$F223</f>
        <v>0</v>
      </c>
      <c r="AC223" s="50">
        <f>AEBYLD1!AC223*VLOOKUP(AEBYLD2!AC$4,'[1]INTERNAL PARAMETERS-1'!$B$5:$J$44,5,FALSE)*VLOOKUP(AEBYLD2!AC$4,'[1]INTERNAL PARAMETERS-1'!$B$5:$J$44,7,FALSE)*AEBYLD2!$F223 + AEBYLD1!AC223*(1-VLOOKUP(AEBYLD2!AC$4,'[1]INTERNAL PARAMETERS-1'!$B$5:$J$44,5,FALSE))*VLOOKUP(AEBYLD2!AC$4,'[1]INTERNAL PARAMETERS-1'!$B$5:$J$44,9,FALSE)*AEBYLD2!$F223</f>
        <v>0</v>
      </c>
      <c r="AD223" s="50">
        <f>AEBYLD1!AD223*VLOOKUP(AEBYLD2!AD$4,'[1]INTERNAL PARAMETERS-1'!$B$5:$J$44,5,FALSE)*VLOOKUP(AEBYLD2!AD$4,'[1]INTERNAL PARAMETERS-1'!$B$5:$J$44,7,FALSE)*AEBYLD2!$F223 + AEBYLD1!AD223*(1-VLOOKUP(AEBYLD2!AD$4,'[1]INTERNAL PARAMETERS-1'!$B$5:$J$44,5,FALSE))*VLOOKUP(AEBYLD2!AD$4,'[1]INTERNAL PARAMETERS-1'!$B$5:$J$44,9,FALSE)*AEBYLD2!$F223</f>
        <v>0</v>
      </c>
      <c r="AE223" s="50">
        <f>AEBYLD1!AE223*VLOOKUP(AEBYLD2!AE$4,'[1]INTERNAL PARAMETERS-1'!$B$5:$J$44,5,FALSE)*VLOOKUP(AEBYLD2!AE$4,'[1]INTERNAL PARAMETERS-1'!$B$5:$J$44,7,FALSE)*AEBYLD2!$F223 + AEBYLD1!AE223*(1-VLOOKUP(AEBYLD2!AE$4,'[1]INTERNAL PARAMETERS-1'!$B$5:$J$44,5,FALSE))*VLOOKUP(AEBYLD2!AE$4,'[1]INTERNAL PARAMETERS-1'!$B$5:$J$44,9,FALSE)*AEBYLD2!$F223</f>
        <v>0</v>
      </c>
      <c r="AF223" s="50">
        <f>AEBYLD1!AF223*VLOOKUP(AEBYLD2!AF$4,'[1]INTERNAL PARAMETERS-1'!$B$5:$J$44,5,FALSE)*VLOOKUP(AEBYLD2!AF$4,'[1]INTERNAL PARAMETERS-1'!$B$5:$J$44,7,FALSE)*AEBYLD2!$F223 + AEBYLD1!AF223*(1-VLOOKUP(AEBYLD2!AF$4,'[1]INTERNAL PARAMETERS-1'!$B$5:$J$44,5,FALSE))*VLOOKUP(AEBYLD2!AF$4,'[1]INTERNAL PARAMETERS-1'!$B$5:$J$44,9,FALSE)*AEBYLD2!$F223</f>
        <v>0</v>
      </c>
      <c r="AG223" s="50">
        <f>AEBYLD1!AG223*VLOOKUP(AEBYLD2!AG$4,'[1]INTERNAL PARAMETERS-1'!$B$5:$J$44,5,FALSE)*VLOOKUP(AEBYLD2!AG$4,'[1]INTERNAL PARAMETERS-1'!$B$5:$J$44,7,FALSE)*AEBYLD2!$F223 + AEBYLD1!AG223*(1-VLOOKUP(AEBYLD2!AG$4,'[1]INTERNAL PARAMETERS-1'!$B$5:$J$44,5,FALSE))*VLOOKUP(AEBYLD2!AG$4,'[1]INTERNAL PARAMETERS-1'!$B$5:$J$44,9,FALSE)*AEBYLD2!$F223</f>
        <v>0</v>
      </c>
      <c r="AH223" s="50">
        <f>AEBYLD1!AH223*VLOOKUP(AEBYLD2!AH$4,'[1]INTERNAL PARAMETERS-1'!$B$5:$J$44,5,FALSE)*VLOOKUP(AEBYLD2!AH$4,'[1]INTERNAL PARAMETERS-1'!$B$5:$J$44,7,FALSE)*AEBYLD2!$F223 + AEBYLD1!AH223*(1-VLOOKUP(AEBYLD2!AH$4,'[1]INTERNAL PARAMETERS-1'!$B$5:$J$44,5,FALSE))*VLOOKUP(AEBYLD2!AH$4,'[1]INTERNAL PARAMETERS-1'!$B$5:$J$44,9,FALSE)*AEBYLD2!$F223</f>
        <v>0</v>
      </c>
      <c r="AI223" s="50">
        <f>AEBYLD1!AI223*VLOOKUP(AEBYLD2!AI$4,'[1]INTERNAL PARAMETERS-1'!$B$5:$J$44,5,FALSE)*VLOOKUP(AEBYLD2!AI$4,'[1]INTERNAL PARAMETERS-1'!$B$5:$J$44,7,FALSE)*AEBYLD2!$F223 + AEBYLD1!AI223*(1-VLOOKUP(AEBYLD2!AI$4,'[1]INTERNAL PARAMETERS-1'!$B$5:$J$44,5,FALSE))*VLOOKUP(AEBYLD2!AI$4,'[1]INTERNAL PARAMETERS-1'!$B$5:$J$44,9,FALSE)*AEBYLD2!$F223</f>
        <v>0</v>
      </c>
      <c r="AJ223" s="50">
        <f>AEBYLD1!AJ223*VLOOKUP(AEBYLD2!AJ$4,'[1]INTERNAL PARAMETERS-1'!$B$5:$J$44,5,FALSE)*VLOOKUP(AEBYLD2!AJ$4,'[1]INTERNAL PARAMETERS-1'!$B$5:$J$44,7,FALSE)*AEBYLD2!$F223 + AEBYLD1!AJ223*(1-VLOOKUP(AEBYLD2!AJ$4,'[1]INTERNAL PARAMETERS-1'!$B$5:$J$44,5,FALSE))*VLOOKUP(AEBYLD2!AJ$4,'[1]INTERNAL PARAMETERS-1'!$B$5:$J$44,9,FALSE)*AEBYLD2!$F223</f>
        <v>0</v>
      </c>
      <c r="AK223" s="50">
        <f>AEBYLD1!AK223*VLOOKUP(AEBYLD2!AK$4,'[1]INTERNAL PARAMETERS-1'!$B$5:$J$44,5,FALSE)*VLOOKUP(AEBYLD2!AK$4,'[1]INTERNAL PARAMETERS-1'!$B$5:$J$44,7,FALSE)*AEBYLD2!$F223 + AEBYLD1!AK223*(1-VLOOKUP(AEBYLD2!AK$4,'[1]INTERNAL PARAMETERS-1'!$B$5:$J$44,5,FALSE))*VLOOKUP(AEBYLD2!AK$4,'[1]INTERNAL PARAMETERS-1'!$B$5:$J$44,9,FALSE)*AEBYLD2!$F223</f>
        <v>0</v>
      </c>
      <c r="AL223" s="50">
        <f>AEBYLD1!AL223*VLOOKUP(AEBYLD2!AL$4,'[1]INTERNAL PARAMETERS-1'!$B$5:$J$44,5,FALSE)*VLOOKUP(AEBYLD2!AL$4,'[1]INTERNAL PARAMETERS-1'!$B$5:$J$44,7,FALSE)*AEBYLD2!$F223 + AEBYLD1!AL223*(1-VLOOKUP(AEBYLD2!AL$4,'[1]INTERNAL PARAMETERS-1'!$B$5:$J$44,5,FALSE))*VLOOKUP(AEBYLD2!AL$4,'[1]INTERNAL PARAMETERS-1'!$B$5:$J$44,9,FALSE)*AEBYLD2!$F223</f>
        <v>0</v>
      </c>
      <c r="AM223" s="50">
        <f>AEBYLD1!AM223*VLOOKUP(AEBYLD2!AM$4,'[1]INTERNAL PARAMETERS-1'!$B$5:$J$44,5,FALSE)*VLOOKUP(AEBYLD2!AM$4,'[1]INTERNAL PARAMETERS-1'!$B$5:$J$44,7,FALSE)*AEBYLD2!$F223 + AEBYLD1!AM223*(1-VLOOKUP(AEBYLD2!AM$4,'[1]INTERNAL PARAMETERS-1'!$B$5:$J$44,5,FALSE))*VLOOKUP(AEBYLD2!AM$4,'[1]INTERNAL PARAMETERS-1'!$B$5:$J$44,9,FALSE)*AEBYLD2!$F223</f>
        <v>0</v>
      </c>
      <c r="AN223" s="50">
        <f>AEBYLD1!AN223*VLOOKUP(AEBYLD2!AN$4,'[1]INTERNAL PARAMETERS-1'!$B$5:$J$44,5,FALSE)*VLOOKUP(AEBYLD2!AN$4,'[1]INTERNAL PARAMETERS-1'!$B$5:$J$44,7,FALSE)*AEBYLD2!$F223 + AEBYLD1!AN223*(1-VLOOKUP(AEBYLD2!AN$4,'[1]INTERNAL PARAMETERS-1'!$B$5:$J$44,5,FALSE))*VLOOKUP(AEBYLD2!AN$4,'[1]INTERNAL PARAMETERS-1'!$B$5:$J$44,9,FALSE)*AEBYLD2!$F223</f>
        <v>0</v>
      </c>
      <c r="AO223" s="50">
        <f>AEBYLD1!AO223*VLOOKUP(AEBYLD2!AO$4,'[1]INTERNAL PARAMETERS-1'!$B$5:$J$44,5,FALSE)*VLOOKUP(AEBYLD2!AO$4,'[1]INTERNAL PARAMETERS-1'!$B$5:$J$44,7,FALSE)*AEBYLD2!$F223 + AEBYLD1!AO223*(1-VLOOKUP(AEBYLD2!AO$4,'[1]INTERNAL PARAMETERS-1'!$B$5:$J$44,5,FALSE))*VLOOKUP(AEBYLD2!AO$4,'[1]INTERNAL PARAMETERS-1'!$B$5:$J$44,9,FALSE)*AEBYLD2!$F223</f>
        <v>0</v>
      </c>
      <c r="AP223" s="50">
        <f>AEBYLD1!AP223*VLOOKUP(AEBYLD2!AP$4,'[1]INTERNAL PARAMETERS-1'!$B$5:$J$44,5,FALSE)*VLOOKUP(AEBYLD2!AP$4,'[1]INTERNAL PARAMETERS-1'!$B$5:$J$44,7,FALSE)*AEBYLD2!$F223 + AEBYLD1!AP223*(1-VLOOKUP(AEBYLD2!AP$4,'[1]INTERNAL PARAMETERS-1'!$B$5:$J$44,5,FALSE))*VLOOKUP(AEBYLD2!AP$4,'[1]INTERNAL PARAMETERS-1'!$B$5:$J$44,9,FALSE)*AEBYLD2!$F223</f>
        <v>0</v>
      </c>
      <c r="AQ223" s="50">
        <f>AEBYLD1!AQ223*VLOOKUP(AEBYLD2!AQ$4,'[1]INTERNAL PARAMETERS-1'!$B$5:$J$44,5,FALSE)*VLOOKUP(AEBYLD2!AQ$4,'[1]INTERNAL PARAMETERS-1'!$B$5:$J$44,7,FALSE)*AEBYLD2!$F223 + AEBYLD1!AQ223*(1-VLOOKUP(AEBYLD2!AQ$4,'[1]INTERNAL PARAMETERS-1'!$B$5:$J$44,5,FALSE))*VLOOKUP(AEBYLD2!AQ$4,'[1]INTERNAL PARAMETERS-1'!$B$5:$J$44,9,FALSE)*AEBYLD2!$F223</f>
        <v>0</v>
      </c>
      <c r="AR223" s="50">
        <f>AEBYLD1!AR223*VLOOKUP(AEBYLD2!AR$4,'[1]INTERNAL PARAMETERS-1'!$B$5:$J$44,5,FALSE)*VLOOKUP(AEBYLD2!AR$4,'[1]INTERNAL PARAMETERS-1'!$B$5:$J$44,7,FALSE)*AEBYLD2!$F223 + AEBYLD1!AR223*(1-VLOOKUP(AEBYLD2!AR$4,'[1]INTERNAL PARAMETERS-1'!$B$5:$J$44,5,FALSE))*VLOOKUP(AEBYLD2!AR$4,'[1]INTERNAL PARAMETERS-1'!$B$5:$J$44,9,FALSE)*AEBYLD2!$F223</f>
        <v>0</v>
      </c>
      <c r="AS223" s="50">
        <f>AEBYLD1!AS223*VLOOKUP(AEBYLD2!AS$4,'[1]INTERNAL PARAMETERS-1'!$B$5:$J$44,5,FALSE)*VLOOKUP(AEBYLD2!AS$4,'[1]INTERNAL PARAMETERS-1'!$B$5:$J$44,7,FALSE)*AEBYLD2!$F223 + AEBYLD1!AS223*(1-VLOOKUP(AEBYLD2!AS$4,'[1]INTERNAL PARAMETERS-1'!$B$5:$J$44,5,FALSE))*VLOOKUP(AEBYLD2!AS$4,'[1]INTERNAL PARAMETERS-1'!$B$5:$J$44,9,FALSE)*AEBYLD2!$F223</f>
        <v>0</v>
      </c>
      <c r="AT223" s="49">
        <f>AEBYLD1!AT223*VLOOKUP(AEBYLD2!AT$4,'[1]INTERNAL PARAMETERS-1'!$B$5:$J$44,5,FALSE)*VLOOKUP(AEBYLD2!AT$4,'[1]INTERNAL PARAMETERS-1'!$B$5:$J$44,7,FALSE)*AEBYLD2!$F223 + AEBYLD1!AT223*(1-VLOOKUP(AEBYLD2!AT$4,'[1]INTERNAL PARAMETERS-1'!$B$5:$J$44,5,FALSE))*VLOOKUP(AEBYLD2!AT$4,'[1]INTERNAL PARAMETERS-1'!$B$5:$J$44,9,FALSE)*AEBYLD2!$F223</f>
        <v>0</v>
      </c>
      <c r="AU223" s="51">
        <f>AEBYLD1!AU223*VLOOKUP(AEBYLD2!AU$4,'[1]INTERNAL PARAMETERS-1'!$B$5:$J$44,5,FALSE)*VLOOKUP(AEBYLD2!AU$4,'[1]INTERNAL PARAMETERS-1'!$B$5:$J$44,6,FALSE)*VLOOKUP(AEBYLD2!AU$4,'[1]INTERNAL PARAMETERS-1'!$B$5:$J$44,3,FALSE) + AEBYLD1!AU223*(1-VLOOKUP(AEBYLD2!AU$4,'[1]INTERNAL PARAMETERS-1'!$B$5:$J$44,5,FALSE))*VLOOKUP(AEBYLD2!AU$4,'[1]INTERNAL PARAMETERS-1'!$B$5:$J$44,8,FALSE)*VLOOKUP(AEBYLD2!AU$4,'[1]INTERNAL PARAMETERS-1'!$B$5:$J$44,3,FALSE)</f>
        <v>0</v>
      </c>
      <c r="AV223" s="50">
        <f>AEBYLD1!AV223*VLOOKUP(AEBYLD2!AV$4,'[1]INTERNAL PARAMETERS-1'!$B$5:$J$44,5,FALSE)*VLOOKUP(AEBYLD2!AV$4,'[1]INTERNAL PARAMETERS-1'!$B$5:$J$44,6,FALSE)*VLOOKUP(AEBYLD2!AV$4,'[1]INTERNAL PARAMETERS-1'!$B$5:$J$44,3,FALSE) + AEBYLD1!AV223*(1-VLOOKUP(AEBYLD2!AV$4,'[1]INTERNAL PARAMETERS-1'!$B$5:$J$44,5,FALSE))*VLOOKUP(AEBYLD2!AV$4,'[1]INTERNAL PARAMETERS-1'!$B$5:$J$44,8,FALSE)*VLOOKUP(AEBYLD2!AV$4,'[1]INTERNAL PARAMETERS-1'!$B$5:$J$44,3,FALSE)</f>
        <v>0</v>
      </c>
      <c r="AW223" s="50">
        <f>AEBYLD1!AW223*VLOOKUP(AEBYLD2!AW$4,'[1]INTERNAL PARAMETERS-1'!$B$5:$J$44,5,FALSE)*VLOOKUP(AEBYLD2!AW$4,'[1]INTERNAL PARAMETERS-1'!$B$5:$J$44,6,FALSE)*VLOOKUP(AEBYLD2!AW$4,'[1]INTERNAL PARAMETERS-1'!$B$5:$J$44,3,FALSE) + AEBYLD1!AW223*(1-VLOOKUP(AEBYLD2!AW$4,'[1]INTERNAL PARAMETERS-1'!$B$5:$J$44,5,FALSE))*VLOOKUP(AEBYLD2!AW$4,'[1]INTERNAL PARAMETERS-1'!$B$5:$J$44,8,FALSE)*VLOOKUP(AEBYLD2!AW$4,'[1]INTERNAL PARAMETERS-1'!$B$5:$J$44,3,FALSE)</f>
        <v>0</v>
      </c>
      <c r="AX223" s="50">
        <f>AEBYLD1!AX223*VLOOKUP(AEBYLD2!AX$4,'[1]INTERNAL PARAMETERS-1'!$B$5:$J$44,5,FALSE)*VLOOKUP(AEBYLD2!AX$4,'[1]INTERNAL PARAMETERS-1'!$B$5:$J$44,6,FALSE)*VLOOKUP(AEBYLD2!AX$4,'[1]INTERNAL PARAMETERS-1'!$B$5:$J$44,3,FALSE) + AEBYLD1!AX223*(1-VLOOKUP(AEBYLD2!AX$4,'[1]INTERNAL PARAMETERS-1'!$B$5:$J$44,5,FALSE))*VLOOKUP(AEBYLD2!AX$4,'[1]INTERNAL PARAMETERS-1'!$B$5:$J$44,8,FALSE)*VLOOKUP(AEBYLD2!AX$4,'[1]INTERNAL PARAMETERS-1'!$B$5:$J$44,3,FALSE)</f>
        <v>0</v>
      </c>
      <c r="AY223" s="50">
        <f>AEBYLD1!AY223*VLOOKUP(AEBYLD2!AY$4,'[1]INTERNAL PARAMETERS-1'!$B$5:$J$44,5,FALSE)*VLOOKUP(AEBYLD2!AY$4,'[1]INTERNAL PARAMETERS-1'!$B$5:$J$44,6,FALSE)*VLOOKUP(AEBYLD2!AY$4,'[1]INTERNAL PARAMETERS-1'!$B$5:$J$44,3,FALSE) + AEBYLD1!AY223*(1-VLOOKUP(AEBYLD2!AY$4,'[1]INTERNAL PARAMETERS-1'!$B$5:$J$44,5,FALSE))*VLOOKUP(AEBYLD2!AY$4,'[1]INTERNAL PARAMETERS-1'!$B$5:$J$44,8,FALSE)*VLOOKUP(AEBYLD2!AY$4,'[1]INTERNAL PARAMETERS-1'!$B$5:$J$44,3,FALSE)</f>
        <v>0</v>
      </c>
      <c r="AZ223" s="50">
        <f>AEBYLD1!AZ223*VLOOKUP(AEBYLD2!AZ$4,'[1]INTERNAL PARAMETERS-1'!$B$5:$J$44,5,FALSE)*VLOOKUP(AEBYLD2!AZ$4,'[1]INTERNAL PARAMETERS-1'!$B$5:$J$44,6,FALSE)*VLOOKUP(AEBYLD2!AZ$4,'[1]INTERNAL PARAMETERS-1'!$B$5:$J$44,3,FALSE) + AEBYLD1!AZ223*(1-VLOOKUP(AEBYLD2!AZ$4,'[1]INTERNAL PARAMETERS-1'!$B$5:$J$44,5,FALSE))*VLOOKUP(AEBYLD2!AZ$4,'[1]INTERNAL PARAMETERS-1'!$B$5:$J$44,8,FALSE)*VLOOKUP(AEBYLD2!AZ$4,'[1]INTERNAL PARAMETERS-1'!$B$5:$J$44,3,FALSE)</f>
        <v>0</v>
      </c>
      <c r="BA223" s="50">
        <f>AEBYLD1!BA223*VLOOKUP(AEBYLD2!BA$4,'[1]INTERNAL PARAMETERS-1'!$B$5:$J$44,5,FALSE)*VLOOKUP(AEBYLD2!BA$4,'[1]INTERNAL PARAMETERS-1'!$B$5:$J$44,6,FALSE)*VLOOKUP(AEBYLD2!BA$4,'[1]INTERNAL PARAMETERS-1'!$B$5:$J$44,3,FALSE) + AEBYLD1!BA223*(1-VLOOKUP(AEBYLD2!BA$4,'[1]INTERNAL PARAMETERS-1'!$B$5:$J$44,5,FALSE))*VLOOKUP(AEBYLD2!BA$4,'[1]INTERNAL PARAMETERS-1'!$B$5:$J$44,8,FALSE)*VLOOKUP(AEBYLD2!BA$4,'[1]INTERNAL PARAMETERS-1'!$B$5:$J$44,3,FALSE)</f>
        <v>0</v>
      </c>
      <c r="BB223" s="50">
        <f>AEBYLD1!BB223*VLOOKUP(AEBYLD2!BB$4,'[1]INTERNAL PARAMETERS-1'!$B$5:$J$44,5,FALSE)*VLOOKUP(AEBYLD2!BB$4,'[1]INTERNAL PARAMETERS-1'!$B$5:$J$44,6,FALSE)*VLOOKUP(AEBYLD2!BB$4,'[1]INTERNAL PARAMETERS-1'!$B$5:$J$44,3,FALSE) + AEBYLD1!BB223*(1-VLOOKUP(AEBYLD2!BB$4,'[1]INTERNAL PARAMETERS-1'!$B$5:$J$44,5,FALSE))*VLOOKUP(AEBYLD2!BB$4,'[1]INTERNAL PARAMETERS-1'!$B$5:$J$44,8,FALSE)*VLOOKUP(AEBYLD2!BB$4,'[1]INTERNAL PARAMETERS-1'!$B$5:$J$44,3,FALSE)</f>
        <v>0</v>
      </c>
      <c r="BC223" s="50">
        <f>AEBYLD1!BC223*VLOOKUP(AEBYLD2!BC$4,'[1]INTERNAL PARAMETERS-1'!$B$5:$J$44,5,FALSE)*VLOOKUP(AEBYLD2!BC$4,'[1]INTERNAL PARAMETERS-1'!$B$5:$J$44,6,FALSE)*VLOOKUP(AEBYLD2!BC$4,'[1]INTERNAL PARAMETERS-1'!$B$5:$J$44,3,FALSE) + AEBYLD1!BC223*(1-VLOOKUP(AEBYLD2!BC$4,'[1]INTERNAL PARAMETERS-1'!$B$5:$J$44,5,FALSE))*VLOOKUP(AEBYLD2!BC$4,'[1]INTERNAL PARAMETERS-1'!$B$5:$J$44,8,FALSE)*VLOOKUP(AEBYLD2!BC$4,'[1]INTERNAL PARAMETERS-1'!$B$5:$J$44,3,FALSE)</f>
        <v>0</v>
      </c>
      <c r="BD223" s="50">
        <f>AEBYLD1!BD223*VLOOKUP(AEBYLD2!BD$4,'[1]INTERNAL PARAMETERS-1'!$B$5:$J$44,5,FALSE)*VLOOKUP(AEBYLD2!BD$4,'[1]INTERNAL PARAMETERS-1'!$B$5:$J$44,6,FALSE)*VLOOKUP(AEBYLD2!BD$4,'[1]INTERNAL PARAMETERS-1'!$B$5:$J$44,3,FALSE) + AEBYLD1!BD223*(1-VLOOKUP(AEBYLD2!BD$4,'[1]INTERNAL PARAMETERS-1'!$B$5:$J$44,5,FALSE))*VLOOKUP(AEBYLD2!BD$4,'[1]INTERNAL PARAMETERS-1'!$B$5:$J$44,8,FALSE)*VLOOKUP(AEBYLD2!BD$4,'[1]INTERNAL PARAMETERS-1'!$B$5:$J$44,3,FALSE)</f>
        <v>0</v>
      </c>
      <c r="BE223" s="50">
        <f>AEBYLD1!BE223*VLOOKUP(AEBYLD2!BE$4,'[1]INTERNAL PARAMETERS-1'!$B$5:$J$44,5,FALSE)*VLOOKUP(AEBYLD2!BE$4,'[1]INTERNAL PARAMETERS-1'!$B$5:$J$44,6,FALSE)*VLOOKUP(AEBYLD2!BE$4,'[1]INTERNAL PARAMETERS-1'!$B$5:$J$44,3,FALSE) + AEBYLD1!BE223*(1-VLOOKUP(AEBYLD2!BE$4,'[1]INTERNAL PARAMETERS-1'!$B$5:$J$44,5,FALSE))*VLOOKUP(AEBYLD2!BE$4,'[1]INTERNAL PARAMETERS-1'!$B$5:$J$44,8,FALSE)*VLOOKUP(AEBYLD2!BE$4,'[1]INTERNAL PARAMETERS-1'!$B$5:$J$44,3,FALSE)</f>
        <v>0</v>
      </c>
      <c r="BF223" s="50">
        <f>AEBYLD1!BF223*VLOOKUP(AEBYLD2!BF$4,'[1]INTERNAL PARAMETERS-1'!$B$5:$J$44,5,FALSE)*VLOOKUP(AEBYLD2!BF$4,'[1]INTERNAL PARAMETERS-1'!$B$5:$J$44,6,FALSE)*VLOOKUP(AEBYLD2!BF$4,'[1]INTERNAL PARAMETERS-1'!$B$5:$J$44,3,FALSE) + AEBYLD1!BF223*(1-VLOOKUP(AEBYLD2!BF$4,'[1]INTERNAL PARAMETERS-1'!$B$5:$J$44,5,FALSE))*VLOOKUP(AEBYLD2!BF$4,'[1]INTERNAL PARAMETERS-1'!$B$5:$J$44,8,FALSE)*VLOOKUP(AEBYLD2!BF$4,'[1]INTERNAL PARAMETERS-1'!$B$5:$J$44,3,FALSE)</f>
        <v>0</v>
      </c>
      <c r="BG223" s="50">
        <f>AEBYLD1!BG223*VLOOKUP(AEBYLD2!BG$4,'[1]INTERNAL PARAMETERS-1'!$B$5:$J$44,5,FALSE)*VLOOKUP(AEBYLD2!BG$4,'[1]INTERNAL PARAMETERS-1'!$B$5:$J$44,6,FALSE)*VLOOKUP(AEBYLD2!BG$4,'[1]INTERNAL PARAMETERS-1'!$B$5:$J$44,3,FALSE) + AEBYLD1!BG223*(1-VLOOKUP(AEBYLD2!BG$4,'[1]INTERNAL PARAMETERS-1'!$B$5:$J$44,5,FALSE))*VLOOKUP(AEBYLD2!BG$4,'[1]INTERNAL PARAMETERS-1'!$B$5:$J$44,8,FALSE)*VLOOKUP(AEBYLD2!BG$4,'[1]INTERNAL PARAMETERS-1'!$B$5:$J$44,3,FALSE)</f>
        <v>0</v>
      </c>
      <c r="BH223" s="50">
        <f>AEBYLD1!BH223*VLOOKUP(AEBYLD2!BH$4,'[1]INTERNAL PARAMETERS-1'!$B$5:$J$44,5,FALSE)*VLOOKUP(AEBYLD2!BH$4,'[1]INTERNAL PARAMETERS-1'!$B$5:$J$44,6,FALSE)*VLOOKUP(AEBYLD2!BH$4,'[1]INTERNAL PARAMETERS-1'!$B$5:$J$44,3,FALSE) + AEBYLD1!BH223*(1-VLOOKUP(AEBYLD2!BH$4,'[1]INTERNAL PARAMETERS-1'!$B$5:$J$44,5,FALSE))*VLOOKUP(AEBYLD2!BH$4,'[1]INTERNAL PARAMETERS-1'!$B$5:$J$44,8,FALSE)*VLOOKUP(AEBYLD2!BH$4,'[1]INTERNAL PARAMETERS-1'!$B$5:$J$44,3,FALSE)</f>
        <v>0</v>
      </c>
      <c r="BI223" s="50">
        <f>AEBYLD1!BI223*VLOOKUP(AEBYLD2!BI$4,'[1]INTERNAL PARAMETERS-1'!$B$5:$J$44,5,FALSE)*VLOOKUP(AEBYLD2!BI$4,'[1]INTERNAL PARAMETERS-1'!$B$5:$J$44,6,FALSE)*VLOOKUP(AEBYLD2!BI$4,'[1]INTERNAL PARAMETERS-1'!$B$5:$J$44,3,FALSE) + AEBYLD1!BI223*(1-VLOOKUP(AEBYLD2!BI$4,'[1]INTERNAL PARAMETERS-1'!$B$5:$J$44,5,FALSE))*VLOOKUP(AEBYLD2!BI$4,'[1]INTERNAL PARAMETERS-1'!$B$5:$J$44,8,FALSE)*VLOOKUP(AEBYLD2!BI$4,'[1]INTERNAL PARAMETERS-1'!$B$5:$J$44,3,FALSE)</f>
        <v>0</v>
      </c>
      <c r="BJ223" s="50">
        <f>AEBYLD1!BJ223*VLOOKUP(AEBYLD2!BJ$4,'[1]INTERNAL PARAMETERS-1'!$B$5:$J$44,5,FALSE)*VLOOKUP(AEBYLD2!BJ$4,'[1]INTERNAL PARAMETERS-1'!$B$5:$J$44,6,FALSE)*VLOOKUP(AEBYLD2!BJ$4,'[1]INTERNAL PARAMETERS-1'!$B$5:$J$44,3,FALSE) + AEBYLD1!BJ223*(1-VLOOKUP(AEBYLD2!BJ$4,'[1]INTERNAL PARAMETERS-1'!$B$5:$J$44,5,FALSE))*VLOOKUP(AEBYLD2!BJ$4,'[1]INTERNAL PARAMETERS-1'!$B$5:$J$44,8,FALSE)*VLOOKUP(AEBYLD2!BJ$4,'[1]INTERNAL PARAMETERS-1'!$B$5:$J$44,3,FALSE)</f>
        <v>0</v>
      </c>
      <c r="BK223" s="50">
        <f>AEBYLD1!BK223*VLOOKUP(AEBYLD2!BK$4,'[1]INTERNAL PARAMETERS-1'!$B$5:$J$44,5,FALSE)*VLOOKUP(AEBYLD2!BK$4,'[1]INTERNAL PARAMETERS-1'!$B$5:$J$44,6,FALSE)*VLOOKUP(AEBYLD2!BK$4,'[1]INTERNAL PARAMETERS-1'!$B$5:$J$44,3,FALSE) + AEBYLD1!BK223*(1-VLOOKUP(AEBYLD2!BK$4,'[1]INTERNAL PARAMETERS-1'!$B$5:$J$44,5,FALSE))*VLOOKUP(AEBYLD2!BK$4,'[1]INTERNAL PARAMETERS-1'!$B$5:$J$44,8,FALSE)*VLOOKUP(AEBYLD2!BK$4,'[1]INTERNAL PARAMETERS-1'!$B$5:$J$44,3,FALSE)</f>
        <v>0</v>
      </c>
      <c r="BL223" s="50">
        <f>AEBYLD1!BL223*VLOOKUP(AEBYLD2!BL$4,'[1]INTERNAL PARAMETERS-1'!$B$5:$J$44,5,FALSE)*VLOOKUP(AEBYLD2!BL$4,'[1]INTERNAL PARAMETERS-1'!$B$5:$J$44,6,FALSE)*VLOOKUP(AEBYLD2!BL$4,'[1]INTERNAL PARAMETERS-1'!$B$5:$J$44,3,FALSE) + AEBYLD1!BL223*(1-VLOOKUP(AEBYLD2!BL$4,'[1]INTERNAL PARAMETERS-1'!$B$5:$J$44,5,FALSE))*VLOOKUP(AEBYLD2!BL$4,'[1]INTERNAL PARAMETERS-1'!$B$5:$J$44,8,FALSE)*VLOOKUP(AEBYLD2!BL$4,'[1]INTERNAL PARAMETERS-1'!$B$5:$J$44,3,FALSE)</f>
        <v>0</v>
      </c>
      <c r="BM223" s="50">
        <f>AEBYLD1!BM223*VLOOKUP(AEBYLD2!BM$4,'[1]INTERNAL PARAMETERS-1'!$B$5:$J$44,5,FALSE)*VLOOKUP(AEBYLD2!BM$4,'[1]INTERNAL PARAMETERS-1'!$B$5:$J$44,6,FALSE)*VLOOKUP(AEBYLD2!BM$4,'[1]INTERNAL PARAMETERS-1'!$B$5:$J$44,3,FALSE) + AEBYLD1!BM223*(1-VLOOKUP(AEBYLD2!BM$4,'[1]INTERNAL PARAMETERS-1'!$B$5:$J$44,5,FALSE))*VLOOKUP(AEBYLD2!BM$4,'[1]INTERNAL PARAMETERS-1'!$B$5:$J$44,8,FALSE)*VLOOKUP(AEBYLD2!BM$4,'[1]INTERNAL PARAMETERS-1'!$B$5:$J$44,3,FALSE)</f>
        <v>0</v>
      </c>
      <c r="BN223" s="50">
        <f>AEBYLD1!BN223*VLOOKUP(AEBYLD2!BN$4,'[1]INTERNAL PARAMETERS-1'!$B$5:$J$44,5,FALSE)*VLOOKUP(AEBYLD2!BN$4,'[1]INTERNAL PARAMETERS-1'!$B$5:$J$44,6,FALSE)*VLOOKUP(AEBYLD2!BN$4,'[1]INTERNAL PARAMETERS-1'!$B$5:$J$44,3,FALSE) + AEBYLD1!BN223*(1-VLOOKUP(AEBYLD2!BN$4,'[1]INTERNAL PARAMETERS-1'!$B$5:$J$44,5,FALSE))*VLOOKUP(AEBYLD2!BN$4,'[1]INTERNAL PARAMETERS-1'!$B$5:$J$44,8,FALSE)*VLOOKUP(AEBYLD2!BN$4,'[1]INTERNAL PARAMETERS-1'!$B$5:$J$44,3,FALSE)</f>
        <v>0</v>
      </c>
      <c r="BO223" s="50">
        <f>AEBYLD1!BO223*VLOOKUP(AEBYLD2!BO$4,'[1]INTERNAL PARAMETERS-1'!$B$5:$J$44,5,FALSE)*VLOOKUP(AEBYLD2!BO$4,'[1]INTERNAL PARAMETERS-1'!$B$5:$J$44,6,FALSE)*VLOOKUP(AEBYLD2!BO$4,'[1]INTERNAL PARAMETERS-1'!$B$5:$J$44,3,FALSE) + AEBYLD1!BO223*(1-VLOOKUP(AEBYLD2!BO$4,'[1]INTERNAL PARAMETERS-1'!$B$5:$J$44,5,FALSE))*VLOOKUP(AEBYLD2!BO$4,'[1]INTERNAL PARAMETERS-1'!$B$5:$J$44,8,FALSE)*VLOOKUP(AEBYLD2!BO$4,'[1]INTERNAL PARAMETERS-1'!$B$5:$J$44,3,FALSE)</f>
        <v>0</v>
      </c>
      <c r="BP223" s="50">
        <f>AEBYLD1!BP223*VLOOKUP(AEBYLD2!BP$4,'[1]INTERNAL PARAMETERS-1'!$B$5:$J$44,5,FALSE)*VLOOKUP(AEBYLD2!BP$4,'[1]INTERNAL PARAMETERS-1'!$B$5:$J$44,6,FALSE)*VLOOKUP(AEBYLD2!BP$4,'[1]INTERNAL PARAMETERS-1'!$B$5:$J$44,3,FALSE) + AEBYLD1!BP223*(1-VLOOKUP(AEBYLD2!BP$4,'[1]INTERNAL PARAMETERS-1'!$B$5:$J$44,5,FALSE))*VLOOKUP(AEBYLD2!BP$4,'[1]INTERNAL PARAMETERS-1'!$B$5:$J$44,8,FALSE)*VLOOKUP(AEBYLD2!BP$4,'[1]INTERNAL PARAMETERS-1'!$B$5:$J$44,3,FALSE)</f>
        <v>0</v>
      </c>
      <c r="BQ223" s="50">
        <f>AEBYLD1!BQ223*VLOOKUP(AEBYLD2!BQ$4,'[1]INTERNAL PARAMETERS-1'!$B$5:$J$44,5,FALSE)*VLOOKUP(AEBYLD2!BQ$4,'[1]INTERNAL PARAMETERS-1'!$B$5:$J$44,6,FALSE)*VLOOKUP(AEBYLD2!BQ$4,'[1]INTERNAL PARAMETERS-1'!$B$5:$J$44,3,FALSE) + AEBYLD1!BQ223*(1-VLOOKUP(AEBYLD2!BQ$4,'[1]INTERNAL PARAMETERS-1'!$B$5:$J$44,5,FALSE))*VLOOKUP(AEBYLD2!BQ$4,'[1]INTERNAL PARAMETERS-1'!$B$5:$J$44,8,FALSE)*VLOOKUP(AEBYLD2!BQ$4,'[1]INTERNAL PARAMETERS-1'!$B$5:$J$44,3,FALSE)</f>
        <v>0</v>
      </c>
      <c r="BR223" s="50">
        <f>AEBYLD1!BR223*VLOOKUP(AEBYLD2!BR$4,'[1]INTERNAL PARAMETERS-1'!$B$5:$J$44,5,FALSE)*VLOOKUP(AEBYLD2!BR$4,'[1]INTERNAL PARAMETERS-1'!$B$5:$J$44,6,FALSE)*VLOOKUP(AEBYLD2!BR$4,'[1]INTERNAL PARAMETERS-1'!$B$5:$J$44,3,FALSE) + AEBYLD1!BR223*(1-VLOOKUP(AEBYLD2!BR$4,'[1]INTERNAL PARAMETERS-1'!$B$5:$J$44,5,FALSE))*VLOOKUP(AEBYLD2!BR$4,'[1]INTERNAL PARAMETERS-1'!$B$5:$J$44,8,FALSE)*VLOOKUP(AEBYLD2!BR$4,'[1]INTERNAL PARAMETERS-1'!$B$5:$J$44,3,FALSE)</f>
        <v>0</v>
      </c>
      <c r="BS223" s="50">
        <f>AEBYLD1!BS223*VLOOKUP(AEBYLD2!BS$4,'[1]INTERNAL PARAMETERS-1'!$B$5:$J$44,5,FALSE)*VLOOKUP(AEBYLD2!BS$4,'[1]INTERNAL PARAMETERS-1'!$B$5:$J$44,6,FALSE)*VLOOKUP(AEBYLD2!BS$4,'[1]INTERNAL PARAMETERS-1'!$B$5:$J$44,3,FALSE) + AEBYLD1!BS223*(1-VLOOKUP(AEBYLD2!BS$4,'[1]INTERNAL PARAMETERS-1'!$B$5:$J$44,5,FALSE))*VLOOKUP(AEBYLD2!BS$4,'[1]INTERNAL PARAMETERS-1'!$B$5:$J$44,8,FALSE)*VLOOKUP(AEBYLD2!BS$4,'[1]INTERNAL PARAMETERS-1'!$B$5:$J$44,3,FALSE)</f>
        <v>0</v>
      </c>
      <c r="BT223" s="50">
        <f>AEBYLD1!BT223*VLOOKUP(AEBYLD2!BT$4,'[1]INTERNAL PARAMETERS-1'!$B$5:$J$44,5,FALSE)*VLOOKUP(AEBYLD2!BT$4,'[1]INTERNAL PARAMETERS-1'!$B$5:$J$44,6,FALSE)*VLOOKUP(AEBYLD2!BT$4,'[1]INTERNAL PARAMETERS-1'!$B$5:$J$44,3,FALSE) + AEBYLD1!BT223*(1-VLOOKUP(AEBYLD2!BT$4,'[1]INTERNAL PARAMETERS-1'!$B$5:$J$44,5,FALSE))*VLOOKUP(AEBYLD2!BT$4,'[1]INTERNAL PARAMETERS-1'!$B$5:$J$44,8,FALSE)*VLOOKUP(AEBYLD2!BT$4,'[1]INTERNAL PARAMETERS-1'!$B$5:$J$44,3,FALSE)</f>
        <v>0</v>
      </c>
      <c r="BU223" s="50">
        <f>AEBYLD1!BU223*VLOOKUP(AEBYLD2!BU$4,'[1]INTERNAL PARAMETERS-1'!$B$5:$J$44,5,FALSE)*VLOOKUP(AEBYLD2!BU$4,'[1]INTERNAL PARAMETERS-1'!$B$5:$J$44,6,FALSE)*VLOOKUP(AEBYLD2!BU$4,'[1]INTERNAL PARAMETERS-1'!$B$5:$J$44,3,FALSE) + AEBYLD1!BU223*(1-VLOOKUP(AEBYLD2!BU$4,'[1]INTERNAL PARAMETERS-1'!$B$5:$J$44,5,FALSE))*VLOOKUP(AEBYLD2!BU$4,'[1]INTERNAL PARAMETERS-1'!$B$5:$J$44,8,FALSE)*VLOOKUP(AEBYLD2!BU$4,'[1]INTERNAL PARAMETERS-1'!$B$5:$J$44,3,FALSE)</f>
        <v>0</v>
      </c>
      <c r="BV223" s="50">
        <f>AEBYLD1!BV223*VLOOKUP(AEBYLD2!BV$4,'[1]INTERNAL PARAMETERS-1'!$B$5:$J$44,5,FALSE)*VLOOKUP(AEBYLD2!BV$4,'[1]INTERNAL PARAMETERS-1'!$B$5:$J$44,6,FALSE)*VLOOKUP(AEBYLD2!BV$4,'[1]INTERNAL PARAMETERS-1'!$B$5:$J$44,3,FALSE) + AEBYLD1!BV223*(1-VLOOKUP(AEBYLD2!BV$4,'[1]INTERNAL PARAMETERS-1'!$B$5:$J$44,5,FALSE))*VLOOKUP(AEBYLD2!BV$4,'[1]INTERNAL PARAMETERS-1'!$B$5:$J$44,8,FALSE)*VLOOKUP(AEBYLD2!BV$4,'[1]INTERNAL PARAMETERS-1'!$B$5:$J$44,3,FALSE)</f>
        <v>0</v>
      </c>
      <c r="BW223" s="50">
        <f>AEBYLD1!BW223*VLOOKUP(AEBYLD2!BW$4,'[1]INTERNAL PARAMETERS-1'!$B$5:$J$44,5,FALSE)*VLOOKUP(AEBYLD2!BW$4,'[1]INTERNAL PARAMETERS-1'!$B$5:$J$44,6,FALSE)*VLOOKUP(AEBYLD2!BW$4,'[1]INTERNAL PARAMETERS-1'!$B$5:$J$44,3,FALSE) + AEBYLD1!BW223*(1-VLOOKUP(AEBYLD2!BW$4,'[1]INTERNAL PARAMETERS-1'!$B$5:$J$44,5,FALSE))*VLOOKUP(AEBYLD2!BW$4,'[1]INTERNAL PARAMETERS-1'!$B$5:$J$44,8,FALSE)*VLOOKUP(AEBYLD2!BW$4,'[1]INTERNAL PARAMETERS-1'!$B$5:$J$44,3,FALSE)</f>
        <v>0</v>
      </c>
      <c r="BX223" s="50">
        <f>AEBYLD1!BX223*VLOOKUP(AEBYLD2!BX$4,'[1]INTERNAL PARAMETERS-1'!$B$5:$J$44,5,FALSE)*VLOOKUP(AEBYLD2!BX$4,'[1]INTERNAL PARAMETERS-1'!$B$5:$J$44,6,FALSE)*VLOOKUP(AEBYLD2!BX$4,'[1]INTERNAL PARAMETERS-1'!$B$5:$J$44,3,FALSE) + AEBYLD1!BX223*(1-VLOOKUP(AEBYLD2!BX$4,'[1]INTERNAL PARAMETERS-1'!$B$5:$J$44,5,FALSE))*VLOOKUP(AEBYLD2!BX$4,'[1]INTERNAL PARAMETERS-1'!$B$5:$J$44,8,FALSE)*VLOOKUP(AEBYLD2!BX$4,'[1]INTERNAL PARAMETERS-1'!$B$5:$J$44,3,FALSE)</f>
        <v>0</v>
      </c>
      <c r="BY223" s="50">
        <f>AEBYLD1!BY223*VLOOKUP(AEBYLD2!BY$4,'[1]INTERNAL PARAMETERS-1'!$B$5:$J$44,5,FALSE)*VLOOKUP(AEBYLD2!BY$4,'[1]INTERNAL PARAMETERS-1'!$B$5:$J$44,6,FALSE)*VLOOKUP(AEBYLD2!BY$4,'[1]INTERNAL PARAMETERS-1'!$B$5:$J$44,3,FALSE) + AEBYLD1!BY223*(1-VLOOKUP(AEBYLD2!BY$4,'[1]INTERNAL PARAMETERS-1'!$B$5:$J$44,5,FALSE))*VLOOKUP(AEBYLD2!BY$4,'[1]INTERNAL PARAMETERS-1'!$B$5:$J$44,8,FALSE)*VLOOKUP(AEBYLD2!BY$4,'[1]INTERNAL PARAMETERS-1'!$B$5:$J$44,3,FALSE)</f>
        <v>0</v>
      </c>
      <c r="BZ223" s="50">
        <f>AEBYLD1!BZ223*VLOOKUP(AEBYLD2!BZ$4,'[1]INTERNAL PARAMETERS-1'!$B$5:$J$44,5,FALSE)*VLOOKUP(AEBYLD2!BZ$4,'[1]INTERNAL PARAMETERS-1'!$B$5:$J$44,6,FALSE)*VLOOKUP(AEBYLD2!BZ$4,'[1]INTERNAL PARAMETERS-1'!$B$5:$J$44,3,FALSE) + AEBYLD1!BZ223*(1-VLOOKUP(AEBYLD2!BZ$4,'[1]INTERNAL PARAMETERS-1'!$B$5:$J$44,5,FALSE))*VLOOKUP(AEBYLD2!BZ$4,'[1]INTERNAL PARAMETERS-1'!$B$5:$J$44,8,FALSE)*VLOOKUP(AEBYLD2!BZ$4,'[1]INTERNAL PARAMETERS-1'!$B$5:$J$44,3,FALSE)</f>
        <v>0</v>
      </c>
      <c r="CA223" s="50">
        <f>AEBYLD1!CA223*VLOOKUP(AEBYLD2!CA$4,'[1]INTERNAL PARAMETERS-1'!$B$5:$J$44,5,FALSE)*VLOOKUP(AEBYLD2!CA$4,'[1]INTERNAL PARAMETERS-1'!$B$5:$J$44,6,FALSE)*VLOOKUP(AEBYLD2!CA$4,'[1]INTERNAL PARAMETERS-1'!$B$5:$J$44,3,FALSE) + AEBYLD1!CA223*(1-VLOOKUP(AEBYLD2!CA$4,'[1]INTERNAL PARAMETERS-1'!$B$5:$J$44,5,FALSE))*VLOOKUP(AEBYLD2!CA$4,'[1]INTERNAL PARAMETERS-1'!$B$5:$J$44,8,FALSE)*VLOOKUP(AEBYLD2!CA$4,'[1]INTERNAL PARAMETERS-1'!$B$5:$J$44,3,FALSE)</f>
        <v>0</v>
      </c>
      <c r="CB223" s="50">
        <f>AEBYLD1!CB223*VLOOKUP(AEBYLD2!CB$4,'[1]INTERNAL PARAMETERS-1'!$B$5:$J$44,5,FALSE)*VLOOKUP(AEBYLD2!CB$4,'[1]INTERNAL PARAMETERS-1'!$B$5:$J$44,6,FALSE)*VLOOKUP(AEBYLD2!CB$4,'[1]INTERNAL PARAMETERS-1'!$B$5:$J$44,3,FALSE) + AEBYLD1!CB223*(1-VLOOKUP(AEBYLD2!CB$4,'[1]INTERNAL PARAMETERS-1'!$B$5:$J$44,5,FALSE))*VLOOKUP(AEBYLD2!CB$4,'[1]INTERNAL PARAMETERS-1'!$B$5:$J$44,8,FALSE)*VLOOKUP(AEBYLD2!CB$4,'[1]INTERNAL PARAMETERS-1'!$B$5:$J$44,3,FALSE)</f>
        <v>0</v>
      </c>
      <c r="CC223" s="50">
        <f>AEBYLD1!CC223*VLOOKUP(AEBYLD2!CC$4,'[1]INTERNAL PARAMETERS-1'!$B$5:$J$44,5,FALSE)*VLOOKUP(AEBYLD2!CC$4,'[1]INTERNAL PARAMETERS-1'!$B$5:$J$44,6,FALSE)*VLOOKUP(AEBYLD2!CC$4,'[1]INTERNAL PARAMETERS-1'!$B$5:$J$44,3,FALSE) + AEBYLD1!CC223*(1-VLOOKUP(AEBYLD2!CC$4,'[1]INTERNAL PARAMETERS-1'!$B$5:$J$44,5,FALSE))*VLOOKUP(AEBYLD2!CC$4,'[1]INTERNAL PARAMETERS-1'!$B$5:$J$44,8,FALSE)*VLOOKUP(AEBYLD2!CC$4,'[1]INTERNAL PARAMETERS-1'!$B$5:$J$44,3,FALSE)</f>
        <v>0</v>
      </c>
      <c r="CD223" s="50">
        <f>AEBYLD1!CD223*VLOOKUP(AEBYLD2!CD$4,'[1]INTERNAL PARAMETERS-1'!$B$5:$J$44,5,FALSE)*VLOOKUP(AEBYLD2!CD$4,'[1]INTERNAL PARAMETERS-1'!$B$5:$J$44,6,FALSE)*VLOOKUP(AEBYLD2!CD$4,'[1]INTERNAL PARAMETERS-1'!$B$5:$J$44,3,FALSE) + AEBYLD1!CD223*(1-VLOOKUP(AEBYLD2!CD$4,'[1]INTERNAL PARAMETERS-1'!$B$5:$J$44,5,FALSE))*VLOOKUP(AEBYLD2!CD$4,'[1]INTERNAL PARAMETERS-1'!$B$5:$J$44,8,FALSE)*VLOOKUP(AEBYLD2!CD$4,'[1]INTERNAL PARAMETERS-1'!$B$5:$J$44,3,FALSE)</f>
        <v>0</v>
      </c>
      <c r="CE223" s="50">
        <f>AEBYLD1!CE223*VLOOKUP(AEBYLD2!CE$4,'[1]INTERNAL PARAMETERS-1'!$B$5:$J$44,5,FALSE)*VLOOKUP(AEBYLD2!CE$4,'[1]INTERNAL PARAMETERS-1'!$B$5:$J$44,6,FALSE)*VLOOKUP(AEBYLD2!CE$4,'[1]INTERNAL PARAMETERS-1'!$B$5:$J$44,3,FALSE) + AEBYLD1!CE223*(1-VLOOKUP(AEBYLD2!CE$4,'[1]INTERNAL PARAMETERS-1'!$B$5:$J$44,5,FALSE))*VLOOKUP(AEBYLD2!CE$4,'[1]INTERNAL PARAMETERS-1'!$B$5:$J$44,8,FALSE)*VLOOKUP(AEBYLD2!CE$4,'[1]INTERNAL PARAMETERS-1'!$B$5:$J$44,3,FALSE)</f>
        <v>0</v>
      </c>
      <c r="CF223" s="50">
        <f>AEBYLD1!CF223*VLOOKUP(AEBYLD2!CF$4,'[1]INTERNAL PARAMETERS-1'!$B$5:$J$44,5,FALSE)*VLOOKUP(AEBYLD2!CF$4,'[1]INTERNAL PARAMETERS-1'!$B$5:$J$44,6,FALSE)*VLOOKUP(AEBYLD2!CF$4,'[1]INTERNAL PARAMETERS-1'!$B$5:$J$44,3,FALSE) + AEBYLD1!CF223*(1-VLOOKUP(AEBYLD2!CF$4,'[1]INTERNAL PARAMETERS-1'!$B$5:$J$44,5,FALSE))*VLOOKUP(AEBYLD2!CF$4,'[1]INTERNAL PARAMETERS-1'!$B$5:$J$44,8,FALSE)*VLOOKUP(AEBYLD2!CF$4,'[1]INTERNAL PARAMETERS-1'!$B$5:$J$44,3,FALSE)</f>
        <v>0</v>
      </c>
      <c r="CG223" s="50">
        <f>AEBYLD1!CG223*VLOOKUP(AEBYLD2!CG$4,'[1]INTERNAL PARAMETERS-1'!$B$5:$J$44,5,FALSE)*VLOOKUP(AEBYLD2!CG$4,'[1]INTERNAL PARAMETERS-1'!$B$5:$J$44,6,FALSE)*VLOOKUP(AEBYLD2!CG$4,'[1]INTERNAL PARAMETERS-1'!$B$5:$J$44,3,FALSE) + AEBYLD1!CG223*(1-VLOOKUP(AEBYLD2!CG$4,'[1]INTERNAL PARAMETERS-1'!$B$5:$J$44,5,FALSE))*VLOOKUP(AEBYLD2!CG$4,'[1]INTERNAL PARAMETERS-1'!$B$5:$J$44,8,FALSE)*VLOOKUP(AEBYLD2!CG$4,'[1]INTERNAL PARAMETERS-1'!$B$5:$J$44,3,FALSE)</f>
        <v>0</v>
      </c>
      <c r="CH223" s="49">
        <f>AEBYLD1!CH223*VLOOKUP(AEBYLD2!CH$4,'[1]INTERNAL PARAMETERS-1'!$B$5:$J$44,5,FALSE)*VLOOKUP(AEBYLD2!CH$4,'[1]INTERNAL PARAMETERS-1'!$B$5:$J$44,6,FALSE)*VLOOKUP(AEBYLD2!CH$4,'[1]INTERNAL PARAMETERS-1'!$B$5:$J$44,3,FALSE) + AEBYLD1!CH223*(1-VLOOKUP(AEBYLD2!CH$4,'[1]INTERNAL PARAMETERS-1'!$B$5:$J$44,5,FALSE))*VLOOKUP(AEBYLD2!CH$4,'[1]INTERNAL PARAMETERS-1'!$B$5:$J$44,8,FALSE)*VLOOKUP(AEBYLD2!CH$4,'[1]INTERNAL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 x14ac:dyDescent="0.4">
      <c r="B224" s="64" t="s">
        <v>6</v>
      </c>
      <c r="C224" s="63" t="s">
        <v>89</v>
      </c>
      <c r="D224" s="63" t="s">
        <v>85</v>
      </c>
      <c r="E224" s="147">
        <f>AEB!AF224</f>
        <v>0</v>
      </c>
      <c r="F224" s="65">
        <f>'[1]INTERNAL PARAMETERS-1'!M8</f>
        <v>68.824999999999989</v>
      </c>
      <c r="G224" s="51">
        <f>AEBYLD1!G224*VLOOKUP(AEBYLD2!G$4,'[1]INTERNAL PARAMETERS-1'!$B$5:$J$44,5,FALSE)*VLOOKUP(AEBYLD2!G$4,'[1]INTERNAL PARAMETERS-1'!$B$5:$J$44,7,FALSE)*AEBYLD2!$F224 + AEBYLD1!G224*(1-VLOOKUP(AEBYLD2!G$4,'[1]INTERNAL PARAMETERS-1'!$B$5:$J$44,5,FALSE))*VLOOKUP(AEBYLD2!G$4,'[1]INTERNAL PARAMETERS-1'!$B$5:$J$44,9,FALSE)*AEBYLD2!$F224</f>
        <v>0</v>
      </c>
      <c r="H224" s="50">
        <f>AEBYLD1!H224*VLOOKUP(AEBYLD2!H$4,'[1]INTERNAL PARAMETERS-1'!$B$5:$J$44,5,FALSE)*VLOOKUP(AEBYLD2!H$4,'[1]INTERNAL PARAMETERS-1'!$B$5:$J$44,7,FALSE)*AEBYLD2!$F224 + AEBYLD1!H224*(1-VLOOKUP(AEBYLD2!H$4,'[1]INTERNAL PARAMETERS-1'!$B$5:$J$44,5,FALSE))*VLOOKUP(AEBYLD2!H$4,'[1]INTERNAL PARAMETERS-1'!$B$5:$J$44,9,FALSE)*AEBYLD2!$F224</f>
        <v>0</v>
      </c>
      <c r="I224" s="50">
        <f>AEBYLD1!I224*VLOOKUP(AEBYLD2!I$4,'[1]INTERNAL PARAMETERS-1'!$B$5:$J$44,5,FALSE)*VLOOKUP(AEBYLD2!I$4,'[1]INTERNAL PARAMETERS-1'!$B$5:$J$44,7,FALSE)*AEBYLD2!$F224 + AEBYLD1!I224*(1-VLOOKUP(AEBYLD2!I$4,'[1]INTERNAL PARAMETERS-1'!$B$5:$J$44,5,FALSE))*VLOOKUP(AEBYLD2!I$4,'[1]INTERNAL PARAMETERS-1'!$B$5:$J$44,9,FALSE)*AEBYLD2!$F224</f>
        <v>0</v>
      </c>
      <c r="J224" s="50">
        <f>AEBYLD1!J224*VLOOKUP(AEBYLD2!J$4,'[1]INTERNAL PARAMETERS-1'!$B$5:$J$44,5,FALSE)*VLOOKUP(AEBYLD2!J$4,'[1]INTERNAL PARAMETERS-1'!$B$5:$J$44,7,FALSE)*AEBYLD2!$F224 + AEBYLD1!J224*(1-VLOOKUP(AEBYLD2!J$4,'[1]INTERNAL PARAMETERS-1'!$B$5:$J$44,5,FALSE))*VLOOKUP(AEBYLD2!J$4,'[1]INTERNAL PARAMETERS-1'!$B$5:$J$44,9,FALSE)*AEBYLD2!$F224</f>
        <v>0</v>
      </c>
      <c r="K224" s="50">
        <f>AEBYLD1!K224*VLOOKUP(AEBYLD2!K$4,'[1]INTERNAL PARAMETERS-1'!$B$5:$J$44,5,FALSE)*VLOOKUP(AEBYLD2!K$4,'[1]INTERNAL PARAMETERS-1'!$B$5:$J$44,7,FALSE)*AEBYLD2!$F224 + AEBYLD1!K224*(1-VLOOKUP(AEBYLD2!K$4,'[1]INTERNAL PARAMETERS-1'!$B$5:$J$44,5,FALSE))*VLOOKUP(AEBYLD2!K$4,'[1]INTERNAL PARAMETERS-1'!$B$5:$J$44,9,FALSE)*AEBYLD2!$F224</f>
        <v>0</v>
      </c>
      <c r="L224" s="50">
        <f>AEBYLD1!L224*VLOOKUP(AEBYLD2!L$4,'[1]INTERNAL PARAMETERS-1'!$B$5:$J$44,5,FALSE)*VLOOKUP(AEBYLD2!L$4,'[1]INTERNAL PARAMETERS-1'!$B$5:$J$44,7,FALSE)*AEBYLD2!$F224 + AEBYLD1!L224*(1-VLOOKUP(AEBYLD2!L$4,'[1]INTERNAL PARAMETERS-1'!$B$5:$J$44,5,FALSE))*VLOOKUP(AEBYLD2!L$4,'[1]INTERNAL PARAMETERS-1'!$B$5:$J$44,9,FALSE)*AEBYLD2!$F224</f>
        <v>0</v>
      </c>
      <c r="M224" s="50">
        <f>AEBYLD1!M224*VLOOKUP(AEBYLD2!M$4,'[1]INTERNAL PARAMETERS-1'!$B$5:$J$44,5,FALSE)*VLOOKUP(AEBYLD2!M$4,'[1]INTERNAL PARAMETERS-1'!$B$5:$J$44,7,FALSE)*AEBYLD2!$F224 + AEBYLD1!M224*(1-VLOOKUP(AEBYLD2!M$4,'[1]INTERNAL PARAMETERS-1'!$B$5:$J$44,5,FALSE))*VLOOKUP(AEBYLD2!M$4,'[1]INTERNAL PARAMETERS-1'!$B$5:$J$44,9,FALSE)*AEBYLD2!$F224</f>
        <v>0</v>
      </c>
      <c r="N224" s="50">
        <f>AEBYLD1!N224*VLOOKUP(AEBYLD2!N$4,'[1]INTERNAL PARAMETERS-1'!$B$5:$J$44,5,FALSE)*VLOOKUP(AEBYLD2!N$4,'[1]INTERNAL PARAMETERS-1'!$B$5:$J$44,7,FALSE)*AEBYLD2!$F224 + AEBYLD1!N224*(1-VLOOKUP(AEBYLD2!N$4,'[1]INTERNAL PARAMETERS-1'!$B$5:$J$44,5,FALSE))*VLOOKUP(AEBYLD2!N$4,'[1]INTERNAL PARAMETERS-1'!$B$5:$J$44,9,FALSE)*AEBYLD2!$F224</f>
        <v>0</v>
      </c>
      <c r="O224" s="50">
        <f>AEBYLD1!O224*VLOOKUP(AEBYLD2!O$4,'[1]INTERNAL PARAMETERS-1'!$B$5:$J$44,5,FALSE)*VLOOKUP(AEBYLD2!O$4,'[1]INTERNAL PARAMETERS-1'!$B$5:$J$44,7,FALSE)*AEBYLD2!$F224 + AEBYLD1!O224*(1-VLOOKUP(AEBYLD2!O$4,'[1]INTERNAL PARAMETERS-1'!$B$5:$J$44,5,FALSE))*VLOOKUP(AEBYLD2!O$4,'[1]INTERNAL PARAMETERS-1'!$B$5:$J$44,9,FALSE)*AEBYLD2!$F224</f>
        <v>0</v>
      </c>
      <c r="P224" s="50">
        <f>AEBYLD1!P224*VLOOKUP(AEBYLD2!P$4,'[1]INTERNAL PARAMETERS-1'!$B$5:$J$44,5,FALSE)*VLOOKUP(AEBYLD2!P$4,'[1]INTERNAL PARAMETERS-1'!$B$5:$J$44,7,FALSE)*AEBYLD2!$F224 + AEBYLD1!P224*(1-VLOOKUP(AEBYLD2!P$4,'[1]INTERNAL PARAMETERS-1'!$B$5:$J$44,5,FALSE))*VLOOKUP(AEBYLD2!P$4,'[1]INTERNAL PARAMETERS-1'!$B$5:$J$44,9,FALSE)*AEBYLD2!$F224</f>
        <v>0</v>
      </c>
      <c r="Q224" s="50">
        <f>AEBYLD1!Q224*VLOOKUP(AEBYLD2!Q$4,'[1]INTERNAL PARAMETERS-1'!$B$5:$J$44,5,FALSE)*VLOOKUP(AEBYLD2!Q$4,'[1]INTERNAL PARAMETERS-1'!$B$5:$J$44,7,FALSE)*AEBYLD2!$F224 + AEBYLD1!Q224*(1-VLOOKUP(AEBYLD2!Q$4,'[1]INTERNAL PARAMETERS-1'!$B$5:$J$44,5,FALSE))*VLOOKUP(AEBYLD2!Q$4,'[1]INTERNAL PARAMETERS-1'!$B$5:$J$44,9,FALSE)*AEBYLD2!$F224</f>
        <v>0</v>
      </c>
      <c r="R224" s="50">
        <f>AEBYLD1!R224*VLOOKUP(AEBYLD2!R$4,'[1]INTERNAL PARAMETERS-1'!$B$5:$J$44,5,FALSE)*VLOOKUP(AEBYLD2!R$4,'[1]INTERNAL PARAMETERS-1'!$B$5:$J$44,7,FALSE)*AEBYLD2!$F224 + AEBYLD1!R224*(1-VLOOKUP(AEBYLD2!R$4,'[1]INTERNAL PARAMETERS-1'!$B$5:$J$44,5,FALSE))*VLOOKUP(AEBYLD2!R$4,'[1]INTERNAL PARAMETERS-1'!$B$5:$J$44,9,FALSE)*AEBYLD2!$F224</f>
        <v>0</v>
      </c>
      <c r="S224" s="50">
        <f>AEBYLD1!S224*VLOOKUP(AEBYLD2!S$4,'[1]INTERNAL PARAMETERS-1'!$B$5:$J$44,5,FALSE)*VLOOKUP(AEBYLD2!S$4,'[1]INTERNAL PARAMETERS-1'!$B$5:$J$44,7,FALSE)*AEBYLD2!$F224 + AEBYLD1!S224*(1-VLOOKUP(AEBYLD2!S$4,'[1]INTERNAL PARAMETERS-1'!$B$5:$J$44,5,FALSE))*VLOOKUP(AEBYLD2!S$4,'[1]INTERNAL PARAMETERS-1'!$B$5:$J$44,9,FALSE)*AEBYLD2!$F224</f>
        <v>0</v>
      </c>
      <c r="T224" s="50">
        <f>AEBYLD1!T224*VLOOKUP(AEBYLD2!T$4,'[1]INTERNAL PARAMETERS-1'!$B$5:$J$44,5,FALSE)*VLOOKUP(AEBYLD2!T$4,'[1]INTERNAL PARAMETERS-1'!$B$5:$J$44,7,FALSE)*AEBYLD2!$F224 + AEBYLD1!T224*(1-VLOOKUP(AEBYLD2!T$4,'[1]INTERNAL PARAMETERS-1'!$B$5:$J$44,5,FALSE))*VLOOKUP(AEBYLD2!T$4,'[1]INTERNAL PARAMETERS-1'!$B$5:$J$44,9,FALSE)*AEBYLD2!$F224</f>
        <v>0</v>
      </c>
      <c r="U224" s="50">
        <f>AEBYLD1!U224*VLOOKUP(AEBYLD2!U$4,'[1]INTERNAL PARAMETERS-1'!$B$5:$J$44,5,FALSE)*VLOOKUP(AEBYLD2!U$4,'[1]INTERNAL PARAMETERS-1'!$B$5:$J$44,7,FALSE)*AEBYLD2!$F224 + AEBYLD1!U224*(1-VLOOKUP(AEBYLD2!U$4,'[1]INTERNAL PARAMETERS-1'!$B$5:$J$44,5,FALSE))*VLOOKUP(AEBYLD2!U$4,'[1]INTERNAL PARAMETERS-1'!$B$5:$J$44,9,FALSE)*AEBYLD2!$F224</f>
        <v>0</v>
      </c>
      <c r="V224" s="50">
        <f>AEBYLD1!V224*VLOOKUP(AEBYLD2!V$4,'[1]INTERNAL PARAMETERS-1'!$B$5:$J$44,5,FALSE)*VLOOKUP(AEBYLD2!V$4,'[1]INTERNAL PARAMETERS-1'!$B$5:$J$44,7,FALSE)*AEBYLD2!$F224 + AEBYLD1!V224*(1-VLOOKUP(AEBYLD2!V$4,'[1]INTERNAL PARAMETERS-1'!$B$5:$J$44,5,FALSE))*VLOOKUP(AEBYLD2!V$4,'[1]INTERNAL PARAMETERS-1'!$B$5:$J$44,9,FALSE)*AEBYLD2!$F224</f>
        <v>0</v>
      </c>
      <c r="W224" s="50">
        <f>AEBYLD1!W224*VLOOKUP(AEBYLD2!W$4,'[1]INTERNAL PARAMETERS-1'!$B$5:$J$44,5,FALSE)*VLOOKUP(AEBYLD2!W$4,'[1]INTERNAL PARAMETERS-1'!$B$5:$J$44,7,FALSE)*AEBYLD2!$F224 + AEBYLD1!W224*(1-VLOOKUP(AEBYLD2!W$4,'[1]INTERNAL PARAMETERS-1'!$B$5:$J$44,5,FALSE))*VLOOKUP(AEBYLD2!W$4,'[1]INTERNAL PARAMETERS-1'!$B$5:$J$44,9,FALSE)*AEBYLD2!$F224</f>
        <v>0</v>
      </c>
      <c r="X224" s="50">
        <f>AEBYLD1!X224*VLOOKUP(AEBYLD2!X$4,'[1]INTERNAL PARAMETERS-1'!$B$5:$J$44,5,FALSE)*VLOOKUP(AEBYLD2!X$4,'[1]INTERNAL PARAMETERS-1'!$B$5:$J$44,7,FALSE)*AEBYLD2!$F224 + AEBYLD1!X224*(1-VLOOKUP(AEBYLD2!X$4,'[1]INTERNAL PARAMETERS-1'!$B$5:$J$44,5,FALSE))*VLOOKUP(AEBYLD2!X$4,'[1]INTERNAL PARAMETERS-1'!$B$5:$J$44,9,FALSE)*AEBYLD2!$F224</f>
        <v>0</v>
      </c>
      <c r="Y224" s="50">
        <f>AEBYLD1!Y224*VLOOKUP(AEBYLD2!Y$4,'[1]INTERNAL PARAMETERS-1'!$B$5:$J$44,5,FALSE)*VLOOKUP(AEBYLD2!Y$4,'[1]INTERNAL PARAMETERS-1'!$B$5:$J$44,7,FALSE)*AEBYLD2!$F224 + AEBYLD1!Y224*(1-VLOOKUP(AEBYLD2!Y$4,'[1]INTERNAL PARAMETERS-1'!$B$5:$J$44,5,FALSE))*VLOOKUP(AEBYLD2!Y$4,'[1]INTERNAL PARAMETERS-1'!$B$5:$J$44,9,FALSE)*AEBYLD2!$F224</f>
        <v>0</v>
      </c>
      <c r="Z224" s="50">
        <f>AEBYLD1!Z224*VLOOKUP(AEBYLD2!Z$4,'[1]INTERNAL PARAMETERS-1'!$B$5:$J$44,5,FALSE)*VLOOKUP(AEBYLD2!Z$4,'[1]INTERNAL PARAMETERS-1'!$B$5:$J$44,7,FALSE)*AEBYLD2!$F224 + AEBYLD1!Z224*(1-VLOOKUP(AEBYLD2!Z$4,'[1]INTERNAL PARAMETERS-1'!$B$5:$J$44,5,FALSE))*VLOOKUP(AEBYLD2!Z$4,'[1]INTERNAL PARAMETERS-1'!$B$5:$J$44,9,FALSE)*AEBYLD2!$F224</f>
        <v>0</v>
      </c>
      <c r="AA224" s="50">
        <f>AEBYLD1!AA224*VLOOKUP(AEBYLD2!AA$4,'[1]INTERNAL PARAMETERS-1'!$B$5:$J$44,5,FALSE)*VLOOKUP(AEBYLD2!AA$4,'[1]INTERNAL PARAMETERS-1'!$B$5:$J$44,7,FALSE)*AEBYLD2!$F224 + AEBYLD1!AA224*(1-VLOOKUP(AEBYLD2!AA$4,'[1]INTERNAL PARAMETERS-1'!$B$5:$J$44,5,FALSE))*VLOOKUP(AEBYLD2!AA$4,'[1]INTERNAL PARAMETERS-1'!$B$5:$J$44,9,FALSE)*AEBYLD2!$F224</f>
        <v>0</v>
      </c>
      <c r="AB224" s="50">
        <f>AEBYLD1!AB224*VLOOKUP(AEBYLD2!AB$4,'[1]INTERNAL PARAMETERS-1'!$B$5:$J$44,5,FALSE)*VLOOKUP(AEBYLD2!AB$4,'[1]INTERNAL PARAMETERS-1'!$B$5:$J$44,7,FALSE)*AEBYLD2!$F224 + AEBYLD1!AB224*(1-VLOOKUP(AEBYLD2!AB$4,'[1]INTERNAL PARAMETERS-1'!$B$5:$J$44,5,FALSE))*VLOOKUP(AEBYLD2!AB$4,'[1]INTERNAL PARAMETERS-1'!$B$5:$J$44,9,FALSE)*AEBYLD2!$F224</f>
        <v>0</v>
      </c>
      <c r="AC224" s="50">
        <f>AEBYLD1!AC224*VLOOKUP(AEBYLD2!AC$4,'[1]INTERNAL PARAMETERS-1'!$B$5:$J$44,5,FALSE)*VLOOKUP(AEBYLD2!AC$4,'[1]INTERNAL PARAMETERS-1'!$B$5:$J$44,7,FALSE)*AEBYLD2!$F224 + AEBYLD1!AC224*(1-VLOOKUP(AEBYLD2!AC$4,'[1]INTERNAL PARAMETERS-1'!$B$5:$J$44,5,FALSE))*VLOOKUP(AEBYLD2!AC$4,'[1]INTERNAL PARAMETERS-1'!$B$5:$J$44,9,FALSE)*AEBYLD2!$F224</f>
        <v>0</v>
      </c>
      <c r="AD224" s="50">
        <f>AEBYLD1!AD224*VLOOKUP(AEBYLD2!AD$4,'[1]INTERNAL PARAMETERS-1'!$B$5:$J$44,5,FALSE)*VLOOKUP(AEBYLD2!AD$4,'[1]INTERNAL PARAMETERS-1'!$B$5:$J$44,7,FALSE)*AEBYLD2!$F224 + AEBYLD1!AD224*(1-VLOOKUP(AEBYLD2!AD$4,'[1]INTERNAL PARAMETERS-1'!$B$5:$J$44,5,FALSE))*VLOOKUP(AEBYLD2!AD$4,'[1]INTERNAL PARAMETERS-1'!$B$5:$J$44,9,FALSE)*AEBYLD2!$F224</f>
        <v>0</v>
      </c>
      <c r="AE224" s="50">
        <f>AEBYLD1!AE224*VLOOKUP(AEBYLD2!AE$4,'[1]INTERNAL PARAMETERS-1'!$B$5:$J$44,5,FALSE)*VLOOKUP(AEBYLD2!AE$4,'[1]INTERNAL PARAMETERS-1'!$B$5:$J$44,7,FALSE)*AEBYLD2!$F224 + AEBYLD1!AE224*(1-VLOOKUP(AEBYLD2!AE$4,'[1]INTERNAL PARAMETERS-1'!$B$5:$J$44,5,FALSE))*VLOOKUP(AEBYLD2!AE$4,'[1]INTERNAL PARAMETERS-1'!$B$5:$J$44,9,FALSE)*AEBYLD2!$F224</f>
        <v>0</v>
      </c>
      <c r="AF224" s="50">
        <f>AEBYLD1!AF224*VLOOKUP(AEBYLD2!AF$4,'[1]INTERNAL PARAMETERS-1'!$B$5:$J$44,5,FALSE)*VLOOKUP(AEBYLD2!AF$4,'[1]INTERNAL PARAMETERS-1'!$B$5:$J$44,7,FALSE)*AEBYLD2!$F224 + AEBYLD1!AF224*(1-VLOOKUP(AEBYLD2!AF$4,'[1]INTERNAL PARAMETERS-1'!$B$5:$J$44,5,FALSE))*VLOOKUP(AEBYLD2!AF$4,'[1]INTERNAL PARAMETERS-1'!$B$5:$J$44,9,FALSE)*AEBYLD2!$F224</f>
        <v>0</v>
      </c>
      <c r="AG224" s="50">
        <f>AEBYLD1!AG224*VLOOKUP(AEBYLD2!AG$4,'[1]INTERNAL PARAMETERS-1'!$B$5:$J$44,5,FALSE)*VLOOKUP(AEBYLD2!AG$4,'[1]INTERNAL PARAMETERS-1'!$B$5:$J$44,7,FALSE)*AEBYLD2!$F224 + AEBYLD1!AG224*(1-VLOOKUP(AEBYLD2!AG$4,'[1]INTERNAL PARAMETERS-1'!$B$5:$J$44,5,FALSE))*VLOOKUP(AEBYLD2!AG$4,'[1]INTERNAL PARAMETERS-1'!$B$5:$J$44,9,FALSE)*AEBYLD2!$F224</f>
        <v>0</v>
      </c>
      <c r="AH224" s="50">
        <f>AEBYLD1!AH224*VLOOKUP(AEBYLD2!AH$4,'[1]INTERNAL PARAMETERS-1'!$B$5:$J$44,5,FALSE)*VLOOKUP(AEBYLD2!AH$4,'[1]INTERNAL PARAMETERS-1'!$B$5:$J$44,7,FALSE)*AEBYLD2!$F224 + AEBYLD1!AH224*(1-VLOOKUP(AEBYLD2!AH$4,'[1]INTERNAL PARAMETERS-1'!$B$5:$J$44,5,FALSE))*VLOOKUP(AEBYLD2!AH$4,'[1]INTERNAL PARAMETERS-1'!$B$5:$J$44,9,FALSE)*AEBYLD2!$F224</f>
        <v>0</v>
      </c>
      <c r="AI224" s="50">
        <f>AEBYLD1!AI224*VLOOKUP(AEBYLD2!AI$4,'[1]INTERNAL PARAMETERS-1'!$B$5:$J$44,5,FALSE)*VLOOKUP(AEBYLD2!AI$4,'[1]INTERNAL PARAMETERS-1'!$B$5:$J$44,7,FALSE)*AEBYLD2!$F224 + AEBYLD1!AI224*(1-VLOOKUP(AEBYLD2!AI$4,'[1]INTERNAL PARAMETERS-1'!$B$5:$J$44,5,FALSE))*VLOOKUP(AEBYLD2!AI$4,'[1]INTERNAL PARAMETERS-1'!$B$5:$J$44,9,FALSE)*AEBYLD2!$F224</f>
        <v>0</v>
      </c>
      <c r="AJ224" s="50">
        <f>AEBYLD1!AJ224*VLOOKUP(AEBYLD2!AJ$4,'[1]INTERNAL PARAMETERS-1'!$B$5:$J$44,5,FALSE)*VLOOKUP(AEBYLD2!AJ$4,'[1]INTERNAL PARAMETERS-1'!$B$5:$J$44,7,FALSE)*AEBYLD2!$F224 + AEBYLD1!AJ224*(1-VLOOKUP(AEBYLD2!AJ$4,'[1]INTERNAL PARAMETERS-1'!$B$5:$J$44,5,FALSE))*VLOOKUP(AEBYLD2!AJ$4,'[1]INTERNAL PARAMETERS-1'!$B$5:$J$44,9,FALSE)*AEBYLD2!$F224</f>
        <v>0</v>
      </c>
      <c r="AK224" s="50">
        <f>AEBYLD1!AK224*VLOOKUP(AEBYLD2!AK$4,'[1]INTERNAL PARAMETERS-1'!$B$5:$J$44,5,FALSE)*VLOOKUP(AEBYLD2!AK$4,'[1]INTERNAL PARAMETERS-1'!$B$5:$J$44,7,FALSE)*AEBYLD2!$F224 + AEBYLD1!AK224*(1-VLOOKUP(AEBYLD2!AK$4,'[1]INTERNAL PARAMETERS-1'!$B$5:$J$44,5,FALSE))*VLOOKUP(AEBYLD2!AK$4,'[1]INTERNAL PARAMETERS-1'!$B$5:$J$44,9,FALSE)*AEBYLD2!$F224</f>
        <v>0</v>
      </c>
      <c r="AL224" s="50">
        <f>AEBYLD1!AL224*VLOOKUP(AEBYLD2!AL$4,'[1]INTERNAL PARAMETERS-1'!$B$5:$J$44,5,FALSE)*VLOOKUP(AEBYLD2!AL$4,'[1]INTERNAL PARAMETERS-1'!$B$5:$J$44,7,FALSE)*AEBYLD2!$F224 + AEBYLD1!AL224*(1-VLOOKUP(AEBYLD2!AL$4,'[1]INTERNAL PARAMETERS-1'!$B$5:$J$44,5,FALSE))*VLOOKUP(AEBYLD2!AL$4,'[1]INTERNAL PARAMETERS-1'!$B$5:$J$44,9,FALSE)*AEBYLD2!$F224</f>
        <v>0</v>
      </c>
      <c r="AM224" s="50">
        <f>AEBYLD1!AM224*VLOOKUP(AEBYLD2!AM$4,'[1]INTERNAL PARAMETERS-1'!$B$5:$J$44,5,FALSE)*VLOOKUP(AEBYLD2!AM$4,'[1]INTERNAL PARAMETERS-1'!$B$5:$J$44,7,FALSE)*AEBYLD2!$F224 + AEBYLD1!AM224*(1-VLOOKUP(AEBYLD2!AM$4,'[1]INTERNAL PARAMETERS-1'!$B$5:$J$44,5,FALSE))*VLOOKUP(AEBYLD2!AM$4,'[1]INTERNAL PARAMETERS-1'!$B$5:$J$44,9,FALSE)*AEBYLD2!$F224</f>
        <v>0</v>
      </c>
      <c r="AN224" s="50">
        <f>AEBYLD1!AN224*VLOOKUP(AEBYLD2!AN$4,'[1]INTERNAL PARAMETERS-1'!$B$5:$J$44,5,FALSE)*VLOOKUP(AEBYLD2!AN$4,'[1]INTERNAL PARAMETERS-1'!$B$5:$J$44,7,FALSE)*AEBYLD2!$F224 + AEBYLD1!AN224*(1-VLOOKUP(AEBYLD2!AN$4,'[1]INTERNAL PARAMETERS-1'!$B$5:$J$44,5,FALSE))*VLOOKUP(AEBYLD2!AN$4,'[1]INTERNAL PARAMETERS-1'!$B$5:$J$44,9,FALSE)*AEBYLD2!$F224</f>
        <v>0</v>
      </c>
      <c r="AO224" s="50">
        <f>AEBYLD1!AO224*VLOOKUP(AEBYLD2!AO$4,'[1]INTERNAL PARAMETERS-1'!$B$5:$J$44,5,FALSE)*VLOOKUP(AEBYLD2!AO$4,'[1]INTERNAL PARAMETERS-1'!$B$5:$J$44,7,FALSE)*AEBYLD2!$F224 + AEBYLD1!AO224*(1-VLOOKUP(AEBYLD2!AO$4,'[1]INTERNAL PARAMETERS-1'!$B$5:$J$44,5,FALSE))*VLOOKUP(AEBYLD2!AO$4,'[1]INTERNAL PARAMETERS-1'!$B$5:$J$44,9,FALSE)*AEBYLD2!$F224</f>
        <v>0</v>
      </c>
      <c r="AP224" s="50">
        <f>AEBYLD1!AP224*VLOOKUP(AEBYLD2!AP$4,'[1]INTERNAL PARAMETERS-1'!$B$5:$J$44,5,FALSE)*VLOOKUP(AEBYLD2!AP$4,'[1]INTERNAL PARAMETERS-1'!$B$5:$J$44,7,FALSE)*AEBYLD2!$F224 + AEBYLD1!AP224*(1-VLOOKUP(AEBYLD2!AP$4,'[1]INTERNAL PARAMETERS-1'!$B$5:$J$44,5,FALSE))*VLOOKUP(AEBYLD2!AP$4,'[1]INTERNAL PARAMETERS-1'!$B$5:$J$44,9,FALSE)*AEBYLD2!$F224</f>
        <v>0</v>
      </c>
      <c r="AQ224" s="50">
        <f>AEBYLD1!AQ224*VLOOKUP(AEBYLD2!AQ$4,'[1]INTERNAL PARAMETERS-1'!$B$5:$J$44,5,FALSE)*VLOOKUP(AEBYLD2!AQ$4,'[1]INTERNAL PARAMETERS-1'!$B$5:$J$44,7,FALSE)*AEBYLD2!$F224 + AEBYLD1!AQ224*(1-VLOOKUP(AEBYLD2!AQ$4,'[1]INTERNAL PARAMETERS-1'!$B$5:$J$44,5,FALSE))*VLOOKUP(AEBYLD2!AQ$4,'[1]INTERNAL PARAMETERS-1'!$B$5:$J$44,9,FALSE)*AEBYLD2!$F224</f>
        <v>0</v>
      </c>
      <c r="AR224" s="50">
        <f>AEBYLD1!AR224*VLOOKUP(AEBYLD2!AR$4,'[1]INTERNAL PARAMETERS-1'!$B$5:$J$44,5,FALSE)*VLOOKUP(AEBYLD2!AR$4,'[1]INTERNAL PARAMETERS-1'!$B$5:$J$44,7,FALSE)*AEBYLD2!$F224 + AEBYLD1!AR224*(1-VLOOKUP(AEBYLD2!AR$4,'[1]INTERNAL PARAMETERS-1'!$B$5:$J$44,5,FALSE))*VLOOKUP(AEBYLD2!AR$4,'[1]INTERNAL PARAMETERS-1'!$B$5:$J$44,9,FALSE)*AEBYLD2!$F224</f>
        <v>0</v>
      </c>
      <c r="AS224" s="50">
        <f>AEBYLD1!AS224*VLOOKUP(AEBYLD2!AS$4,'[1]INTERNAL PARAMETERS-1'!$B$5:$J$44,5,FALSE)*VLOOKUP(AEBYLD2!AS$4,'[1]INTERNAL PARAMETERS-1'!$B$5:$J$44,7,FALSE)*AEBYLD2!$F224 + AEBYLD1!AS224*(1-VLOOKUP(AEBYLD2!AS$4,'[1]INTERNAL PARAMETERS-1'!$B$5:$J$44,5,FALSE))*VLOOKUP(AEBYLD2!AS$4,'[1]INTERNAL PARAMETERS-1'!$B$5:$J$44,9,FALSE)*AEBYLD2!$F224</f>
        <v>0</v>
      </c>
      <c r="AT224" s="49">
        <f>AEBYLD1!AT224*VLOOKUP(AEBYLD2!AT$4,'[1]INTERNAL PARAMETERS-1'!$B$5:$J$44,5,FALSE)*VLOOKUP(AEBYLD2!AT$4,'[1]INTERNAL PARAMETERS-1'!$B$5:$J$44,7,FALSE)*AEBYLD2!$F224 + AEBYLD1!AT224*(1-VLOOKUP(AEBYLD2!AT$4,'[1]INTERNAL PARAMETERS-1'!$B$5:$J$44,5,FALSE))*VLOOKUP(AEBYLD2!AT$4,'[1]INTERNAL PARAMETERS-1'!$B$5:$J$44,9,FALSE)*AEBYLD2!$F224</f>
        <v>0</v>
      </c>
      <c r="AU224" s="51">
        <f>AEBYLD1!AU224*VLOOKUP(AEBYLD2!AU$4,'[1]INTERNAL PARAMETERS-1'!$B$5:$J$44,5,FALSE)*VLOOKUP(AEBYLD2!AU$4,'[1]INTERNAL PARAMETERS-1'!$B$5:$J$44,6,FALSE)*VLOOKUP(AEBYLD2!AU$4,'[1]INTERNAL PARAMETERS-1'!$B$5:$J$44,3,FALSE) + AEBYLD1!AU224*(1-VLOOKUP(AEBYLD2!AU$4,'[1]INTERNAL PARAMETERS-1'!$B$5:$J$44,5,FALSE))*VLOOKUP(AEBYLD2!AU$4,'[1]INTERNAL PARAMETERS-1'!$B$5:$J$44,8,FALSE)*VLOOKUP(AEBYLD2!AU$4,'[1]INTERNAL PARAMETERS-1'!$B$5:$J$44,3,FALSE)</f>
        <v>0</v>
      </c>
      <c r="AV224" s="50">
        <f>AEBYLD1!AV224*VLOOKUP(AEBYLD2!AV$4,'[1]INTERNAL PARAMETERS-1'!$B$5:$J$44,5,FALSE)*VLOOKUP(AEBYLD2!AV$4,'[1]INTERNAL PARAMETERS-1'!$B$5:$J$44,6,FALSE)*VLOOKUP(AEBYLD2!AV$4,'[1]INTERNAL PARAMETERS-1'!$B$5:$J$44,3,FALSE) + AEBYLD1!AV224*(1-VLOOKUP(AEBYLD2!AV$4,'[1]INTERNAL PARAMETERS-1'!$B$5:$J$44,5,FALSE))*VLOOKUP(AEBYLD2!AV$4,'[1]INTERNAL PARAMETERS-1'!$B$5:$J$44,8,FALSE)*VLOOKUP(AEBYLD2!AV$4,'[1]INTERNAL PARAMETERS-1'!$B$5:$J$44,3,FALSE)</f>
        <v>0</v>
      </c>
      <c r="AW224" s="50">
        <f>AEBYLD1!AW224*VLOOKUP(AEBYLD2!AW$4,'[1]INTERNAL PARAMETERS-1'!$B$5:$J$44,5,FALSE)*VLOOKUP(AEBYLD2!AW$4,'[1]INTERNAL PARAMETERS-1'!$B$5:$J$44,6,FALSE)*VLOOKUP(AEBYLD2!AW$4,'[1]INTERNAL PARAMETERS-1'!$B$5:$J$44,3,FALSE) + AEBYLD1!AW224*(1-VLOOKUP(AEBYLD2!AW$4,'[1]INTERNAL PARAMETERS-1'!$B$5:$J$44,5,FALSE))*VLOOKUP(AEBYLD2!AW$4,'[1]INTERNAL PARAMETERS-1'!$B$5:$J$44,8,FALSE)*VLOOKUP(AEBYLD2!AW$4,'[1]INTERNAL PARAMETERS-1'!$B$5:$J$44,3,FALSE)</f>
        <v>0</v>
      </c>
      <c r="AX224" s="50">
        <f>AEBYLD1!AX224*VLOOKUP(AEBYLD2!AX$4,'[1]INTERNAL PARAMETERS-1'!$B$5:$J$44,5,FALSE)*VLOOKUP(AEBYLD2!AX$4,'[1]INTERNAL PARAMETERS-1'!$B$5:$J$44,6,FALSE)*VLOOKUP(AEBYLD2!AX$4,'[1]INTERNAL PARAMETERS-1'!$B$5:$J$44,3,FALSE) + AEBYLD1!AX224*(1-VLOOKUP(AEBYLD2!AX$4,'[1]INTERNAL PARAMETERS-1'!$B$5:$J$44,5,FALSE))*VLOOKUP(AEBYLD2!AX$4,'[1]INTERNAL PARAMETERS-1'!$B$5:$J$44,8,FALSE)*VLOOKUP(AEBYLD2!AX$4,'[1]INTERNAL PARAMETERS-1'!$B$5:$J$44,3,FALSE)</f>
        <v>0</v>
      </c>
      <c r="AY224" s="50">
        <f>AEBYLD1!AY224*VLOOKUP(AEBYLD2!AY$4,'[1]INTERNAL PARAMETERS-1'!$B$5:$J$44,5,FALSE)*VLOOKUP(AEBYLD2!AY$4,'[1]INTERNAL PARAMETERS-1'!$B$5:$J$44,6,FALSE)*VLOOKUP(AEBYLD2!AY$4,'[1]INTERNAL PARAMETERS-1'!$B$5:$J$44,3,FALSE) + AEBYLD1!AY224*(1-VLOOKUP(AEBYLD2!AY$4,'[1]INTERNAL PARAMETERS-1'!$B$5:$J$44,5,FALSE))*VLOOKUP(AEBYLD2!AY$4,'[1]INTERNAL PARAMETERS-1'!$B$5:$J$44,8,FALSE)*VLOOKUP(AEBYLD2!AY$4,'[1]INTERNAL PARAMETERS-1'!$B$5:$J$44,3,FALSE)</f>
        <v>0</v>
      </c>
      <c r="AZ224" s="50">
        <f>AEBYLD1!AZ224*VLOOKUP(AEBYLD2!AZ$4,'[1]INTERNAL PARAMETERS-1'!$B$5:$J$44,5,FALSE)*VLOOKUP(AEBYLD2!AZ$4,'[1]INTERNAL PARAMETERS-1'!$B$5:$J$44,6,FALSE)*VLOOKUP(AEBYLD2!AZ$4,'[1]INTERNAL PARAMETERS-1'!$B$5:$J$44,3,FALSE) + AEBYLD1!AZ224*(1-VLOOKUP(AEBYLD2!AZ$4,'[1]INTERNAL PARAMETERS-1'!$B$5:$J$44,5,FALSE))*VLOOKUP(AEBYLD2!AZ$4,'[1]INTERNAL PARAMETERS-1'!$B$5:$J$44,8,FALSE)*VLOOKUP(AEBYLD2!AZ$4,'[1]INTERNAL PARAMETERS-1'!$B$5:$J$44,3,FALSE)</f>
        <v>0</v>
      </c>
      <c r="BA224" s="50">
        <f>AEBYLD1!BA224*VLOOKUP(AEBYLD2!BA$4,'[1]INTERNAL PARAMETERS-1'!$B$5:$J$44,5,FALSE)*VLOOKUP(AEBYLD2!BA$4,'[1]INTERNAL PARAMETERS-1'!$B$5:$J$44,6,FALSE)*VLOOKUP(AEBYLD2!BA$4,'[1]INTERNAL PARAMETERS-1'!$B$5:$J$44,3,FALSE) + AEBYLD1!BA224*(1-VLOOKUP(AEBYLD2!BA$4,'[1]INTERNAL PARAMETERS-1'!$B$5:$J$44,5,FALSE))*VLOOKUP(AEBYLD2!BA$4,'[1]INTERNAL PARAMETERS-1'!$B$5:$J$44,8,FALSE)*VLOOKUP(AEBYLD2!BA$4,'[1]INTERNAL PARAMETERS-1'!$B$5:$J$44,3,FALSE)</f>
        <v>0</v>
      </c>
      <c r="BB224" s="50">
        <f>AEBYLD1!BB224*VLOOKUP(AEBYLD2!BB$4,'[1]INTERNAL PARAMETERS-1'!$B$5:$J$44,5,FALSE)*VLOOKUP(AEBYLD2!BB$4,'[1]INTERNAL PARAMETERS-1'!$B$5:$J$44,6,FALSE)*VLOOKUP(AEBYLD2!BB$4,'[1]INTERNAL PARAMETERS-1'!$B$5:$J$44,3,FALSE) + AEBYLD1!BB224*(1-VLOOKUP(AEBYLD2!BB$4,'[1]INTERNAL PARAMETERS-1'!$B$5:$J$44,5,FALSE))*VLOOKUP(AEBYLD2!BB$4,'[1]INTERNAL PARAMETERS-1'!$B$5:$J$44,8,FALSE)*VLOOKUP(AEBYLD2!BB$4,'[1]INTERNAL PARAMETERS-1'!$B$5:$J$44,3,FALSE)</f>
        <v>0</v>
      </c>
      <c r="BC224" s="50">
        <f>AEBYLD1!BC224*VLOOKUP(AEBYLD2!BC$4,'[1]INTERNAL PARAMETERS-1'!$B$5:$J$44,5,FALSE)*VLOOKUP(AEBYLD2!BC$4,'[1]INTERNAL PARAMETERS-1'!$B$5:$J$44,6,FALSE)*VLOOKUP(AEBYLD2!BC$4,'[1]INTERNAL PARAMETERS-1'!$B$5:$J$44,3,FALSE) + AEBYLD1!BC224*(1-VLOOKUP(AEBYLD2!BC$4,'[1]INTERNAL PARAMETERS-1'!$B$5:$J$44,5,FALSE))*VLOOKUP(AEBYLD2!BC$4,'[1]INTERNAL PARAMETERS-1'!$B$5:$J$44,8,FALSE)*VLOOKUP(AEBYLD2!BC$4,'[1]INTERNAL PARAMETERS-1'!$B$5:$J$44,3,FALSE)</f>
        <v>0</v>
      </c>
      <c r="BD224" s="50">
        <f>AEBYLD1!BD224*VLOOKUP(AEBYLD2!BD$4,'[1]INTERNAL PARAMETERS-1'!$B$5:$J$44,5,FALSE)*VLOOKUP(AEBYLD2!BD$4,'[1]INTERNAL PARAMETERS-1'!$B$5:$J$44,6,FALSE)*VLOOKUP(AEBYLD2!BD$4,'[1]INTERNAL PARAMETERS-1'!$B$5:$J$44,3,FALSE) + AEBYLD1!BD224*(1-VLOOKUP(AEBYLD2!BD$4,'[1]INTERNAL PARAMETERS-1'!$B$5:$J$44,5,FALSE))*VLOOKUP(AEBYLD2!BD$4,'[1]INTERNAL PARAMETERS-1'!$B$5:$J$44,8,FALSE)*VLOOKUP(AEBYLD2!BD$4,'[1]INTERNAL PARAMETERS-1'!$B$5:$J$44,3,FALSE)</f>
        <v>0</v>
      </c>
      <c r="BE224" s="50">
        <f>AEBYLD1!BE224*VLOOKUP(AEBYLD2!BE$4,'[1]INTERNAL PARAMETERS-1'!$B$5:$J$44,5,FALSE)*VLOOKUP(AEBYLD2!BE$4,'[1]INTERNAL PARAMETERS-1'!$B$5:$J$44,6,FALSE)*VLOOKUP(AEBYLD2!BE$4,'[1]INTERNAL PARAMETERS-1'!$B$5:$J$44,3,FALSE) + AEBYLD1!BE224*(1-VLOOKUP(AEBYLD2!BE$4,'[1]INTERNAL PARAMETERS-1'!$B$5:$J$44,5,FALSE))*VLOOKUP(AEBYLD2!BE$4,'[1]INTERNAL PARAMETERS-1'!$B$5:$J$44,8,FALSE)*VLOOKUP(AEBYLD2!BE$4,'[1]INTERNAL PARAMETERS-1'!$B$5:$J$44,3,FALSE)</f>
        <v>0</v>
      </c>
      <c r="BF224" s="50">
        <f>AEBYLD1!BF224*VLOOKUP(AEBYLD2!BF$4,'[1]INTERNAL PARAMETERS-1'!$B$5:$J$44,5,FALSE)*VLOOKUP(AEBYLD2!BF$4,'[1]INTERNAL PARAMETERS-1'!$B$5:$J$44,6,FALSE)*VLOOKUP(AEBYLD2!BF$4,'[1]INTERNAL PARAMETERS-1'!$B$5:$J$44,3,FALSE) + AEBYLD1!BF224*(1-VLOOKUP(AEBYLD2!BF$4,'[1]INTERNAL PARAMETERS-1'!$B$5:$J$44,5,FALSE))*VLOOKUP(AEBYLD2!BF$4,'[1]INTERNAL PARAMETERS-1'!$B$5:$J$44,8,FALSE)*VLOOKUP(AEBYLD2!BF$4,'[1]INTERNAL PARAMETERS-1'!$B$5:$J$44,3,FALSE)</f>
        <v>0</v>
      </c>
      <c r="BG224" s="50">
        <f>AEBYLD1!BG224*VLOOKUP(AEBYLD2!BG$4,'[1]INTERNAL PARAMETERS-1'!$B$5:$J$44,5,FALSE)*VLOOKUP(AEBYLD2!BG$4,'[1]INTERNAL PARAMETERS-1'!$B$5:$J$44,6,FALSE)*VLOOKUP(AEBYLD2!BG$4,'[1]INTERNAL PARAMETERS-1'!$B$5:$J$44,3,FALSE) + AEBYLD1!BG224*(1-VLOOKUP(AEBYLD2!BG$4,'[1]INTERNAL PARAMETERS-1'!$B$5:$J$44,5,FALSE))*VLOOKUP(AEBYLD2!BG$4,'[1]INTERNAL PARAMETERS-1'!$B$5:$J$44,8,FALSE)*VLOOKUP(AEBYLD2!BG$4,'[1]INTERNAL PARAMETERS-1'!$B$5:$J$44,3,FALSE)</f>
        <v>0</v>
      </c>
      <c r="BH224" s="50">
        <f>AEBYLD1!BH224*VLOOKUP(AEBYLD2!BH$4,'[1]INTERNAL PARAMETERS-1'!$B$5:$J$44,5,FALSE)*VLOOKUP(AEBYLD2!BH$4,'[1]INTERNAL PARAMETERS-1'!$B$5:$J$44,6,FALSE)*VLOOKUP(AEBYLD2!BH$4,'[1]INTERNAL PARAMETERS-1'!$B$5:$J$44,3,FALSE) + AEBYLD1!BH224*(1-VLOOKUP(AEBYLD2!BH$4,'[1]INTERNAL PARAMETERS-1'!$B$5:$J$44,5,FALSE))*VLOOKUP(AEBYLD2!BH$4,'[1]INTERNAL PARAMETERS-1'!$B$5:$J$44,8,FALSE)*VLOOKUP(AEBYLD2!BH$4,'[1]INTERNAL PARAMETERS-1'!$B$5:$J$44,3,FALSE)</f>
        <v>0</v>
      </c>
      <c r="BI224" s="50">
        <f>AEBYLD1!BI224*VLOOKUP(AEBYLD2!BI$4,'[1]INTERNAL PARAMETERS-1'!$B$5:$J$44,5,FALSE)*VLOOKUP(AEBYLD2!BI$4,'[1]INTERNAL PARAMETERS-1'!$B$5:$J$44,6,FALSE)*VLOOKUP(AEBYLD2!BI$4,'[1]INTERNAL PARAMETERS-1'!$B$5:$J$44,3,FALSE) + AEBYLD1!BI224*(1-VLOOKUP(AEBYLD2!BI$4,'[1]INTERNAL PARAMETERS-1'!$B$5:$J$44,5,FALSE))*VLOOKUP(AEBYLD2!BI$4,'[1]INTERNAL PARAMETERS-1'!$B$5:$J$44,8,FALSE)*VLOOKUP(AEBYLD2!BI$4,'[1]INTERNAL PARAMETERS-1'!$B$5:$J$44,3,FALSE)</f>
        <v>0</v>
      </c>
      <c r="BJ224" s="50">
        <f>AEBYLD1!BJ224*VLOOKUP(AEBYLD2!BJ$4,'[1]INTERNAL PARAMETERS-1'!$B$5:$J$44,5,FALSE)*VLOOKUP(AEBYLD2!BJ$4,'[1]INTERNAL PARAMETERS-1'!$B$5:$J$44,6,FALSE)*VLOOKUP(AEBYLD2!BJ$4,'[1]INTERNAL PARAMETERS-1'!$B$5:$J$44,3,FALSE) + AEBYLD1!BJ224*(1-VLOOKUP(AEBYLD2!BJ$4,'[1]INTERNAL PARAMETERS-1'!$B$5:$J$44,5,FALSE))*VLOOKUP(AEBYLD2!BJ$4,'[1]INTERNAL PARAMETERS-1'!$B$5:$J$44,8,FALSE)*VLOOKUP(AEBYLD2!BJ$4,'[1]INTERNAL PARAMETERS-1'!$B$5:$J$44,3,FALSE)</f>
        <v>0</v>
      </c>
      <c r="BK224" s="50">
        <f>AEBYLD1!BK224*VLOOKUP(AEBYLD2!BK$4,'[1]INTERNAL PARAMETERS-1'!$B$5:$J$44,5,FALSE)*VLOOKUP(AEBYLD2!BK$4,'[1]INTERNAL PARAMETERS-1'!$B$5:$J$44,6,FALSE)*VLOOKUP(AEBYLD2!BK$4,'[1]INTERNAL PARAMETERS-1'!$B$5:$J$44,3,FALSE) + AEBYLD1!BK224*(1-VLOOKUP(AEBYLD2!BK$4,'[1]INTERNAL PARAMETERS-1'!$B$5:$J$44,5,FALSE))*VLOOKUP(AEBYLD2!BK$4,'[1]INTERNAL PARAMETERS-1'!$B$5:$J$44,8,FALSE)*VLOOKUP(AEBYLD2!BK$4,'[1]INTERNAL PARAMETERS-1'!$B$5:$J$44,3,FALSE)</f>
        <v>0</v>
      </c>
      <c r="BL224" s="50">
        <f>AEBYLD1!BL224*VLOOKUP(AEBYLD2!BL$4,'[1]INTERNAL PARAMETERS-1'!$B$5:$J$44,5,FALSE)*VLOOKUP(AEBYLD2!BL$4,'[1]INTERNAL PARAMETERS-1'!$B$5:$J$44,6,FALSE)*VLOOKUP(AEBYLD2!BL$4,'[1]INTERNAL PARAMETERS-1'!$B$5:$J$44,3,FALSE) + AEBYLD1!BL224*(1-VLOOKUP(AEBYLD2!BL$4,'[1]INTERNAL PARAMETERS-1'!$B$5:$J$44,5,FALSE))*VLOOKUP(AEBYLD2!BL$4,'[1]INTERNAL PARAMETERS-1'!$B$5:$J$44,8,FALSE)*VLOOKUP(AEBYLD2!BL$4,'[1]INTERNAL PARAMETERS-1'!$B$5:$J$44,3,FALSE)</f>
        <v>0</v>
      </c>
      <c r="BM224" s="50">
        <f>AEBYLD1!BM224*VLOOKUP(AEBYLD2!BM$4,'[1]INTERNAL PARAMETERS-1'!$B$5:$J$44,5,FALSE)*VLOOKUP(AEBYLD2!BM$4,'[1]INTERNAL PARAMETERS-1'!$B$5:$J$44,6,FALSE)*VLOOKUP(AEBYLD2!BM$4,'[1]INTERNAL PARAMETERS-1'!$B$5:$J$44,3,FALSE) + AEBYLD1!BM224*(1-VLOOKUP(AEBYLD2!BM$4,'[1]INTERNAL PARAMETERS-1'!$B$5:$J$44,5,FALSE))*VLOOKUP(AEBYLD2!BM$4,'[1]INTERNAL PARAMETERS-1'!$B$5:$J$44,8,FALSE)*VLOOKUP(AEBYLD2!BM$4,'[1]INTERNAL PARAMETERS-1'!$B$5:$J$44,3,FALSE)</f>
        <v>0</v>
      </c>
      <c r="BN224" s="50">
        <f>AEBYLD1!BN224*VLOOKUP(AEBYLD2!BN$4,'[1]INTERNAL PARAMETERS-1'!$B$5:$J$44,5,FALSE)*VLOOKUP(AEBYLD2!BN$4,'[1]INTERNAL PARAMETERS-1'!$B$5:$J$44,6,FALSE)*VLOOKUP(AEBYLD2!BN$4,'[1]INTERNAL PARAMETERS-1'!$B$5:$J$44,3,FALSE) + AEBYLD1!BN224*(1-VLOOKUP(AEBYLD2!BN$4,'[1]INTERNAL PARAMETERS-1'!$B$5:$J$44,5,FALSE))*VLOOKUP(AEBYLD2!BN$4,'[1]INTERNAL PARAMETERS-1'!$B$5:$J$44,8,FALSE)*VLOOKUP(AEBYLD2!BN$4,'[1]INTERNAL PARAMETERS-1'!$B$5:$J$44,3,FALSE)</f>
        <v>0</v>
      </c>
      <c r="BO224" s="50">
        <f>AEBYLD1!BO224*VLOOKUP(AEBYLD2!BO$4,'[1]INTERNAL PARAMETERS-1'!$B$5:$J$44,5,FALSE)*VLOOKUP(AEBYLD2!BO$4,'[1]INTERNAL PARAMETERS-1'!$B$5:$J$44,6,FALSE)*VLOOKUP(AEBYLD2!BO$4,'[1]INTERNAL PARAMETERS-1'!$B$5:$J$44,3,FALSE) + AEBYLD1!BO224*(1-VLOOKUP(AEBYLD2!BO$4,'[1]INTERNAL PARAMETERS-1'!$B$5:$J$44,5,FALSE))*VLOOKUP(AEBYLD2!BO$4,'[1]INTERNAL PARAMETERS-1'!$B$5:$J$44,8,FALSE)*VLOOKUP(AEBYLD2!BO$4,'[1]INTERNAL PARAMETERS-1'!$B$5:$J$44,3,FALSE)</f>
        <v>0</v>
      </c>
      <c r="BP224" s="50">
        <f>AEBYLD1!BP224*VLOOKUP(AEBYLD2!BP$4,'[1]INTERNAL PARAMETERS-1'!$B$5:$J$44,5,FALSE)*VLOOKUP(AEBYLD2!BP$4,'[1]INTERNAL PARAMETERS-1'!$B$5:$J$44,6,FALSE)*VLOOKUP(AEBYLD2!BP$4,'[1]INTERNAL PARAMETERS-1'!$B$5:$J$44,3,FALSE) + AEBYLD1!BP224*(1-VLOOKUP(AEBYLD2!BP$4,'[1]INTERNAL PARAMETERS-1'!$B$5:$J$44,5,FALSE))*VLOOKUP(AEBYLD2!BP$4,'[1]INTERNAL PARAMETERS-1'!$B$5:$J$44,8,FALSE)*VLOOKUP(AEBYLD2!BP$4,'[1]INTERNAL PARAMETERS-1'!$B$5:$J$44,3,FALSE)</f>
        <v>0</v>
      </c>
      <c r="BQ224" s="50">
        <f>AEBYLD1!BQ224*VLOOKUP(AEBYLD2!BQ$4,'[1]INTERNAL PARAMETERS-1'!$B$5:$J$44,5,FALSE)*VLOOKUP(AEBYLD2!BQ$4,'[1]INTERNAL PARAMETERS-1'!$B$5:$J$44,6,FALSE)*VLOOKUP(AEBYLD2!BQ$4,'[1]INTERNAL PARAMETERS-1'!$B$5:$J$44,3,FALSE) + AEBYLD1!BQ224*(1-VLOOKUP(AEBYLD2!BQ$4,'[1]INTERNAL PARAMETERS-1'!$B$5:$J$44,5,FALSE))*VLOOKUP(AEBYLD2!BQ$4,'[1]INTERNAL PARAMETERS-1'!$B$5:$J$44,8,FALSE)*VLOOKUP(AEBYLD2!BQ$4,'[1]INTERNAL PARAMETERS-1'!$B$5:$J$44,3,FALSE)</f>
        <v>0</v>
      </c>
      <c r="BR224" s="50">
        <f>AEBYLD1!BR224*VLOOKUP(AEBYLD2!BR$4,'[1]INTERNAL PARAMETERS-1'!$B$5:$J$44,5,FALSE)*VLOOKUP(AEBYLD2!BR$4,'[1]INTERNAL PARAMETERS-1'!$B$5:$J$44,6,FALSE)*VLOOKUP(AEBYLD2!BR$4,'[1]INTERNAL PARAMETERS-1'!$B$5:$J$44,3,FALSE) + AEBYLD1!BR224*(1-VLOOKUP(AEBYLD2!BR$4,'[1]INTERNAL PARAMETERS-1'!$B$5:$J$44,5,FALSE))*VLOOKUP(AEBYLD2!BR$4,'[1]INTERNAL PARAMETERS-1'!$B$5:$J$44,8,FALSE)*VLOOKUP(AEBYLD2!BR$4,'[1]INTERNAL PARAMETERS-1'!$B$5:$J$44,3,FALSE)</f>
        <v>0</v>
      </c>
      <c r="BS224" s="50">
        <f>AEBYLD1!BS224*VLOOKUP(AEBYLD2!BS$4,'[1]INTERNAL PARAMETERS-1'!$B$5:$J$44,5,FALSE)*VLOOKUP(AEBYLD2!BS$4,'[1]INTERNAL PARAMETERS-1'!$B$5:$J$44,6,FALSE)*VLOOKUP(AEBYLD2!BS$4,'[1]INTERNAL PARAMETERS-1'!$B$5:$J$44,3,FALSE) + AEBYLD1!BS224*(1-VLOOKUP(AEBYLD2!BS$4,'[1]INTERNAL PARAMETERS-1'!$B$5:$J$44,5,FALSE))*VLOOKUP(AEBYLD2!BS$4,'[1]INTERNAL PARAMETERS-1'!$B$5:$J$44,8,FALSE)*VLOOKUP(AEBYLD2!BS$4,'[1]INTERNAL PARAMETERS-1'!$B$5:$J$44,3,FALSE)</f>
        <v>0</v>
      </c>
      <c r="BT224" s="50">
        <f>AEBYLD1!BT224*VLOOKUP(AEBYLD2!BT$4,'[1]INTERNAL PARAMETERS-1'!$B$5:$J$44,5,FALSE)*VLOOKUP(AEBYLD2!BT$4,'[1]INTERNAL PARAMETERS-1'!$B$5:$J$44,6,FALSE)*VLOOKUP(AEBYLD2!BT$4,'[1]INTERNAL PARAMETERS-1'!$B$5:$J$44,3,FALSE) + AEBYLD1!BT224*(1-VLOOKUP(AEBYLD2!BT$4,'[1]INTERNAL PARAMETERS-1'!$B$5:$J$44,5,FALSE))*VLOOKUP(AEBYLD2!BT$4,'[1]INTERNAL PARAMETERS-1'!$B$5:$J$44,8,FALSE)*VLOOKUP(AEBYLD2!BT$4,'[1]INTERNAL PARAMETERS-1'!$B$5:$J$44,3,FALSE)</f>
        <v>0</v>
      </c>
      <c r="BU224" s="50">
        <f>AEBYLD1!BU224*VLOOKUP(AEBYLD2!BU$4,'[1]INTERNAL PARAMETERS-1'!$B$5:$J$44,5,FALSE)*VLOOKUP(AEBYLD2!BU$4,'[1]INTERNAL PARAMETERS-1'!$B$5:$J$44,6,FALSE)*VLOOKUP(AEBYLD2!BU$4,'[1]INTERNAL PARAMETERS-1'!$B$5:$J$44,3,FALSE) + AEBYLD1!BU224*(1-VLOOKUP(AEBYLD2!BU$4,'[1]INTERNAL PARAMETERS-1'!$B$5:$J$44,5,FALSE))*VLOOKUP(AEBYLD2!BU$4,'[1]INTERNAL PARAMETERS-1'!$B$5:$J$44,8,FALSE)*VLOOKUP(AEBYLD2!BU$4,'[1]INTERNAL PARAMETERS-1'!$B$5:$J$44,3,FALSE)</f>
        <v>0</v>
      </c>
      <c r="BV224" s="50">
        <f>AEBYLD1!BV224*VLOOKUP(AEBYLD2!BV$4,'[1]INTERNAL PARAMETERS-1'!$B$5:$J$44,5,FALSE)*VLOOKUP(AEBYLD2!BV$4,'[1]INTERNAL PARAMETERS-1'!$B$5:$J$44,6,FALSE)*VLOOKUP(AEBYLD2!BV$4,'[1]INTERNAL PARAMETERS-1'!$B$5:$J$44,3,FALSE) + AEBYLD1!BV224*(1-VLOOKUP(AEBYLD2!BV$4,'[1]INTERNAL PARAMETERS-1'!$B$5:$J$44,5,FALSE))*VLOOKUP(AEBYLD2!BV$4,'[1]INTERNAL PARAMETERS-1'!$B$5:$J$44,8,FALSE)*VLOOKUP(AEBYLD2!BV$4,'[1]INTERNAL PARAMETERS-1'!$B$5:$J$44,3,FALSE)</f>
        <v>0</v>
      </c>
      <c r="BW224" s="50">
        <f>AEBYLD1!BW224*VLOOKUP(AEBYLD2!BW$4,'[1]INTERNAL PARAMETERS-1'!$B$5:$J$44,5,FALSE)*VLOOKUP(AEBYLD2!BW$4,'[1]INTERNAL PARAMETERS-1'!$B$5:$J$44,6,FALSE)*VLOOKUP(AEBYLD2!BW$4,'[1]INTERNAL PARAMETERS-1'!$B$5:$J$44,3,FALSE) + AEBYLD1!BW224*(1-VLOOKUP(AEBYLD2!BW$4,'[1]INTERNAL PARAMETERS-1'!$B$5:$J$44,5,FALSE))*VLOOKUP(AEBYLD2!BW$4,'[1]INTERNAL PARAMETERS-1'!$B$5:$J$44,8,FALSE)*VLOOKUP(AEBYLD2!BW$4,'[1]INTERNAL PARAMETERS-1'!$B$5:$J$44,3,FALSE)</f>
        <v>0</v>
      </c>
      <c r="BX224" s="50">
        <f>AEBYLD1!BX224*VLOOKUP(AEBYLD2!BX$4,'[1]INTERNAL PARAMETERS-1'!$B$5:$J$44,5,FALSE)*VLOOKUP(AEBYLD2!BX$4,'[1]INTERNAL PARAMETERS-1'!$B$5:$J$44,6,FALSE)*VLOOKUP(AEBYLD2!BX$4,'[1]INTERNAL PARAMETERS-1'!$B$5:$J$44,3,FALSE) + AEBYLD1!BX224*(1-VLOOKUP(AEBYLD2!BX$4,'[1]INTERNAL PARAMETERS-1'!$B$5:$J$44,5,FALSE))*VLOOKUP(AEBYLD2!BX$4,'[1]INTERNAL PARAMETERS-1'!$B$5:$J$44,8,FALSE)*VLOOKUP(AEBYLD2!BX$4,'[1]INTERNAL PARAMETERS-1'!$B$5:$J$44,3,FALSE)</f>
        <v>0</v>
      </c>
      <c r="BY224" s="50">
        <f>AEBYLD1!BY224*VLOOKUP(AEBYLD2!BY$4,'[1]INTERNAL PARAMETERS-1'!$B$5:$J$44,5,FALSE)*VLOOKUP(AEBYLD2!BY$4,'[1]INTERNAL PARAMETERS-1'!$B$5:$J$44,6,FALSE)*VLOOKUP(AEBYLD2!BY$4,'[1]INTERNAL PARAMETERS-1'!$B$5:$J$44,3,FALSE) + AEBYLD1!BY224*(1-VLOOKUP(AEBYLD2!BY$4,'[1]INTERNAL PARAMETERS-1'!$B$5:$J$44,5,FALSE))*VLOOKUP(AEBYLD2!BY$4,'[1]INTERNAL PARAMETERS-1'!$B$5:$J$44,8,FALSE)*VLOOKUP(AEBYLD2!BY$4,'[1]INTERNAL PARAMETERS-1'!$B$5:$J$44,3,FALSE)</f>
        <v>0</v>
      </c>
      <c r="BZ224" s="50">
        <f>AEBYLD1!BZ224*VLOOKUP(AEBYLD2!BZ$4,'[1]INTERNAL PARAMETERS-1'!$B$5:$J$44,5,FALSE)*VLOOKUP(AEBYLD2!BZ$4,'[1]INTERNAL PARAMETERS-1'!$B$5:$J$44,6,FALSE)*VLOOKUP(AEBYLD2!BZ$4,'[1]INTERNAL PARAMETERS-1'!$B$5:$J$44,3,FALSE) + AEBYLD1!BZ224*(1-VLOOKUP(AEBYLD2!BZ$4,'[1]INTERNAL PARAMETERS-1'!$B$5:$J$44,5,FALSE))*VLOOKUP(AEBYLD2!BZ$4,'[1]INTERNAL PARAMETERS-1'!$B$5:$J$44,8,FALSE)*VLOOKUP(AEBYLD2!BZ$4,'[1]INTERNAL PARAMETERS-1'!$B$5:$J$44,3,FALSE)</f>
        <v>0</v>
      </c>
      <c r="CA224" s="50">
        <f>AEBYLD1!CA224*VLOOKUP(AEBYLD2!CA$4,'[1]INTERNAL PARAMETERS-1'!$B$5:$J$44,5,FALSE)*VLOOKUP(AEBYLD2!CA$4,'[1]INTERNAL PARAMETERS-1'!$B$5:$J$44,6,FALSE)*VLOOKUP(AEBYLD2!CA$4,'[1]INTERNAL PARAMETERS-1'!$B$5:$J$44,3,FALSE) + AEBYLD1!CA224*(1-VLOOKUP(AEBYLD2!CA$4,'[1]INTERNAL PARAMETERS-1'!$B$5:$J$44,5,FALSE))*VLOOKUP(AEBYLD2!CA$4,'[1]INTERNAL PARAMETERS-1'!$B$5:$J$44,8,FALSE)*VLOOKUP(AEBYLD2!CA$4,'[1]INTERNAL PARAMETERS-1'!$B$5:$J$44,3,FALSE)</f>
        <v>0</v>
      </c>
      <c r="CB224" s="50">
        <f>AEBYLD1!CB224*VLOOKUP(AEBYLD2!CB$4,'[1]INTERNAL PARAMETERS-1'!$B$5:$J$44,5,FALSE)*VLOOKUP(AEBYLD2!CB$4,'[1]INTERNAL PARAMETERS-1'!$B$5:$J$44,6,FALSE)*VLOOKUP(AEBYLD2!CB$4,'[1]INTERNAL PARAMETERS-1'!$B$5:$J$44,3,FALSE) + AEBYLD1!CB224*(1-VLOOKUP(AEBYLD2!CB$4,'[1]INTERNAL PARAMETERS-1'!$B$5:$J$44,5,FALSE))*VLOOKUP(AEBYLD2!CB$4,'[1]INTERNAL PARAMETERS-1'!$B$5:$J$44,8,FALSE)*VLOOKUP(AEBYLD2!CB$4,'[1]INTERNAL PARAMETERS-1'!$B$5:$J$44,3,FALSE)</f>
        <v>0</v>
      </c>
      <c r="CC224" s="50">
        <f>AEBYLD1!CC224*VLOOKUP(AEBYLD2!CC$4,'[1]INTERNAL PARAMETERS-1'!$B$5:$J$44,5,FALSE)*VLOOKUP(AEBYLD2!CC$4,'[1]INTERNAL PARAMETERS-1'!$B$5:$J$44,6,FALSE)*VLOOKUP(AEBYLD2!CC$4,'[1]INTERNAL PARAMETERS-1'!$B$5:$J$44,3,FALSE) + AEBYLD1!CC224*(1-VLOOKUP(AEBYLD2!CC$4,'[1]INTERNAL PARAMETERS-1'!$B$5:$J$44,5,FALSE))*VLOOKUP(AEBYLD2!CC$4,'[1]INTERNAL PARAMETERS-1'!$B$5:$J$44,8,FALSE)*VLOOKUP(AEBYLD2!CC$4,'[1]INTERNAL PARAMETERS-1'!$B$5:$J$44,3,FALSE)</f>
        <v>0</v>
      </c>
      <c r="CD224" s="50">
        <f>AEBYLD1!CD224*VLOOKUP(AEBYLD2!CD$4,'[1]INTERNAL PARAMETERS-1'!$B$5:$J$44,5,FALSE)*VLOOKUP(AEBYLD2!CD$4,'[1]INTERNAL PARAMETERS-1'!$B$5:$J$44,6,FALSE)*VLOOKUP(AEBYLD2!CD$4,'[1]INTERNAL PARAMETERS-1'!$B$5:$J$44,3,FALSE) + AEBYLD1!CD224*(1-VLOOKUP(AEBYLD2!CD$4,'[1]INTERNAL PARAMETERS-1'!$B$5:$J$44,5,FALSE))*VLOOKUP(AEBYLD2!CD$4,'[1]INTERNAL PARAMETERS-1'!$B$5:$J$44,8,FALSE)*VLOOKUP(AEBYLD2!CD$4,'[1]INTERNAL PARAMETERS-1'!$B$5:$J$44,3,FALSE)</f>
        <v>0</v>
      </c>
      <c r="CE224" s="50">
        <f>AEBYLD1!CE224*VLOOKUP(AEBYLD2!CE$4,'[1]INTERNAL PARAMETERS-1'!$B$5:$J$44,5,FALSE)*VLOOKUP(AEBYLD2!CE$4,'[1]INTERNAL PARAMETERS-1'!$B$5:$J$44,6,FALSE)*VLOOKUP(AEBYLD2!CE$4,'[1]INTERNAL PARAMETERS-1'!$B$5:$J$44,3,FALSE) + AEBYLD1!CE224*(1-VLOOKUP(AEBYLD2!CE$4,'[1]INTERNAL PARAMETERS-1'!$B$5:$J$44,5,FALSE))*VLOOKUP(AEBYLD2!CE$4,'[1]INTERNAL PARAMETERS-1'!$B$5:$J$44,8,FALSE)*VLOOKUP(AEBYLD2!CE$4,'[1]INTERNAL PARAMETERS-1'!$B$5:$J$44,3,FALSE)</f>
        <v>0</v>
      </c>
      <c r="CF224" s="50">
        <f>AEBYLD1!CF224*VLOOKUP(AEBYLD2!CF$4,'[1]INTERNAL PARAMETERS-1'!$B$5:$J$44,5,FALSE)*VLOOKUP(AEBYLD2!CF$4,'[1]INTERNAL PARAMETERS-1'!$B$5:$J$44,6,FALSE)*VLOOKUP(AEBYLD2!CF$4,'[1]INTERNAL PARAMETERS-1'!$B$5:$J$44,3,FALSE) + AEBYLD1!CF224*(1-VLOOKUP(AEBYLD2!CF$4,'[1]INTERNAL PARAMETERS-1'!$B$5:$J$44,5,FALSE))*VLOOKUP(AEBYLD2!CF$4,'[1]INTERNAL PARAMETERS-1'!$B$5:$J$44,8,FALSE)*VLOOKUP(AEBYLD2!CF$4,'[1]INTERNAL PARAMETERS-1'!$B$5:$J$44,3,FALSE)</f>
        <v>0</v>
      </c>
      <c r="CG224" s="50">
        <f>AEBYLD1!CG224*VLOOKUP(AEBYLD2!CG$4,'[1]INTERNAL PARAMETERS-1'!$B$5:$J$44,5,FALSE)*VLOOKUP(AEBYLD2!CG$4,'[1]INTERNAL PARAMETERS-1'!$B$5:$J$44,6,FALSE)*VLOOKUP(AEBYLD2!CG$4,'[1]INTERNAL PARAMETERS-1'!$B$5:$J$44,3,FALSE) + AEBYLD1!CG224*(1-VLOOKUP(AEBYLD2!CG$4,'[1]INTERNAL PARAMETERS-1'!$B$5:$J$44,5,FALSE))*VLOOKUP(AEBYLD2!CG$4,'[1]INTERNAL PARAMETERS-1'!$B$5:$J$44,8,FALSE)*VLOOKUP(AEBYLD2!CG$4,'[1]INTERNAL PARAMETERS-1'!$B$5:$J$44,3,FALSE)</f>
        <v>0</v>
      </c>
      <c r="CH224" s="49">
        <f>AEBYLD1!CH224*VLOOKUP(AEBYLD2!CH$4,'[1]INTERNAL PARAMETERS-1'!$B$5:$J$44,5,FALSE)*VLOOKUP(AEBYLD2!CH$4,'[1]INTERNAL PARAMETERS-1'!$B$5:$J$44,6,FALSE)*VLOOKUP(AEBYLD2!CH$4,'[1]INTERNAL PARAMETERS-1'!$B$5:$J$44,3,FALSE) + AEBYLD1!CH224*(1-VLOOKUP(AEBYLD2!CH$4,'[1]INTERNAL PARAMETERS-1'!$B$5:$J$44,5,FALSE))*VLOOKUP(AEBYLD2!CH$4,'[1]INTERNAL PARAMETERS-1'!$B$5:$J$44,8,FALSE)*VLOOKUP(AEBYLD2!CH$4,'[1]INTERNAL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 x14ac:dyDescent="0.4">
      <c r="B225" s="64" t="s">
        <v>6</v>
      </c>
      <c r="C225" s="63" t="s">
        <v>89</v>
      </c>
      <c r="D225" s="63" t="s">
        <v>84</v>
      </c>
      <c r="E225" s="147">
        <f>AEB!AF225</f>
        <v>0</v>
      </c>
      <c r="F225" s="65">
        <f>'[1]INTERNAL PARAMETERS-1'!M9</f>
        <v>63.875</v>
      </c>
      <c r="G225" s="51">
        <f>AEBYLD1!G225*VLOOKUP(AEBYLD2!G$4,'[1]INTERNAL PARAMETERS-1'!$B$5:$J$44,5,FALSE)*VLOOKUP(AEBYLD2!G$4,'[1]INTERNAL PARAMETERS-1'!$B$5:$J$44,7,FALSE)*AEBYLD2!$F225 + AEBYLD1!G225*(1-VLOOKUP(AEBYLD2!G$4,'[1]INTERNAL PARAMETERS-1'!$B$5:$J$44,5,FALSE))*VLOOKUP(AEBYLD2!G$4,'[1]INTERNAL PARAMETERS-1'!$B$5:$J$44,9,FALSE)*AEBYLD2!$F225</f>
        <v>0</v>
      </c>
      <c r="H225" s="50">
        <f>AEBYLD1!H225*VLOOKUP(AEBYLD2!H$4,'[1]INTERNAL PARAMETERS-1'!$B$5:$J$44,5,FALSE)*VLOOKUP(AEBYLD2!H$4,'[1]INTERNAL PARAMETERS-1'!$B$5:$J$44,7,FALSE)*AEBYLD2!$F225 + AEBYLD1!H225*(1-VLOOKUP(AEBYLD2!H$4,'[1]INTERNAL PARAMETERS-1'!$B$5:$J$44,5,FALSE))*VLOOKUP(AEBYLD2!H$4,'[1]INTERNAL PARAMETERS-1'!$B$5:$J$44,9,FALSE)*AEBYLD2!$F225</f>
        <v>0</v>
      </c>
      <c r="I225" s="50">
        <f>AEBYLD1!I225*VLOOKUP(AEBYLD2!I$4,'[1]INTERNAL PARAMETERS-1'!$B$5:$J$44,5,FALSE)*VLOOKUP(AEBYLD2!I$4,'[1]INTERNAL PARAMETERS-1'!$B$5:$J$44,7,FALSE)*AEBYLD2!$F225 + AEBYLD1!I225*(1-VLOOKUP(AEBYLD2!I$4,'[1]INTERNAL PARAMETERS-1'!$B$5:$J$44,5,FALSE))*VLOOKUP(AEBYLD2!I$4,'[1]INTERNAL PARAMETERS-1'!$B$5:$J$44,9,FALSE)*AEBYLD2!$F225</f>
        <v>0</v>
      </c>
      <c r="J225" s="50">
        <f>AEBYLD1!J225*VLOOKUP(AEBYLD2!J$4,'[1]INTERNAL PARAMETERS-1'!$B$5:$J$44,5,FALSE)*VLOOKUP(AEBYLD2!J$4,'[1]INTERNAL PARAMETERS-1'!$B$5:$J$44,7,FALSE)*AEBYLD2!$F225 + AEBYLD1!J225*(1-VLOOKUP(AEBYLD2!J$4,'[1]INTERNAL PARAMETERS-1'!$B$5:$J$44,5,FALSE))*VLOOKUP(AEBYLD2!J$4,'[1]INTERNAL PARAMETERS-1'!$B$5:$J$44,9,FALSE)*AEBYLD2!$F225</f>
        <v>0</v>
      </c>
      <c r="K225" s="50">
        <f>AEBYLD1!K225*VLOOKUP(AEBYLD2!K$4,'[1]INTERNAL PARAMETERS-1'!$B$5:$J$44,5,FALSE)*VLOOKUP(AEBYLD2!K$4,'[1]INTERNAL PARAMETERS-1'!$B$5:$J$44,7,FALSE)*AEBYLD2!$F225 + AEBYLD1!K225*(1-VLOOKUP(AEBYLD2!K$4,'[1]INTERNAL PARAMETERS-1'!$B$5:$J$44,5,FALSE))*VLOOKUP(AEBYLD2!K$4,'[1]INTERNAL PARAMETERS-1'!$B$5:$J$44,9,FALSE)*AEBYLD2!$F225</f>
        <v>0</v>
      </c>
      <c r="L225" s="50">
        <f>AEBYLD1!L225*VLOOKUP(AEBYLD2!L$4,'[1]INTERNAL PARAMETERS-1'!$B$5:$J$44,5,FALSE)*VLOOKUP(AEBYLD2!L$4,'[1]INTERNAL PARAMETERS-1'!$B$5:$J$44,7,FALSE)*AEBYLD2!$F225 + AEBYLD1!L225*(1-VLOOKUP(AEBYLD2!L$4,'[1]INTERNAL PARAMETERS-1'!$B$5:$J$44,5,FALSE))*VLOOKUP(AEBYLD2!L$4,'[1]INTERNAL PARAMETERS-1'!$B$5:$J$44,9,FALSE)*AEBYLD2!$F225</f>
        <v>0</v>
      </c>
      <c r="M225" s="50">
        <f>AEBYLD1!M225*VLOOKUP(AEBYLD2!M$4,'[1]INTERNAL PARAMETERS-1'!$B$5:$J$44,5,FALSE)*VLOOKUP(AEBYLD2!M$4,'[1]INTERNAL PARAMETERS-1'!$B$5:$J$44,7,FALSE)*AEBYLD2!$F225 + AEBYLD1!M225*(1-VLOOKUP(AEBYLD2!M$4,'[1]INTERNAL PARAMETERS-1'!$B$5:$J$44,5,FALSE))*VLOOKUP(AEBYLD2!M$4,'[1]INTERNAL PARAMETERS-1'!$B$5:$J$44,9,FALSE)*AEBYLD2!$F225</f>
        <v>0</v>
      </c>
      <c r="N225" s="50">
        <f>AEBYLD1!N225*VLOOKUP(AEBYLD2!N$4,'[1]INTERNAL PARAMETERS-1'!$B$5:$J$44,5,FALSE)*VLOOKUP(AEBYLD2!N$4,'[1]INTERNAL PARAMETERS-1'!$B$5:$J$44,7,FALSE)*AEBYLD2!$F225 + AEBYLD1!N225*(1-VLOOKUP(AEBYLD2!N$4,'[1]INTERNAL PARAMETERS-1'!$B$5:$J$44,5,FALSE))*VLOOKUP(AEBYLD2!N$4,'[1]INTERNAL PARAMETERS-1'!$B$5:$J$44,9,FALSE)*AEBYLD2!$F225</f>
        <v>0</v>
      </c>
      <c r="O225" s="50">
        <f>AEBYLD1!O225*VLOOKUP(AEBYLD2!O$4,'[1]INTERNAL PARAMETERS-1'!$B$5:$J$44,5,FALSE)*VLOOKUP(AEBYLD2!O$4,'[1]INTERNAL PARAMETERS-1'!$B$5:$J$44,7,FALSE)*AEBYLD2!$F225 + AEBYLD1!O225*(1-VLOOKUP(AEBYLD2!O$4,'[1]INTERNAL PARAMETERS-1'!$B$5:$J$44,5,FALSE))*VLOOKUP(AEBYLD2!O$4,'[1]INTERNAL PARAMETERS-1'!$B$5:$J$44,9,FALSE)*AEBYLD2!$F225</f>
        <v>0</v>
      </c>
      <c r="P225" s="50">
        <f>AEBYLD1!P225*VLOOKUP(AEBYLD2!P$4,'[1]INTERNAL PARAMETERS-1'!$B$5:$J$44,5,FALSE)*VLOOKUP(AEBYLD2!P$4,'[1]INTERNAL PARAMETERS-1'!$B$5:$J$44,7,FALSE)*AEBYLD2!$F225 + AEBYLD1!P225*(1-VLOOKUP(AEBYLD2!P$4,'[1]INTERNAL PARAMETERS-1'!$B$5:$J$44,5,FALSE))*VLOOKUP(AEBYLD2!P$4,'[1]INTERNAL PARAMETERS-1'!$B$5:$J$44,9,FALSE)*AEBYLD2!$F225</f>
        <v>0</v>
      </c>
      <c r="Q225" s="50">
        <f>AEBYLD1!Q225*VLOOKUP(AEBYLD2!Q$4,'[1]INTERNAL PARAMETERS-1'!$B$5:$J$44,5,FALSE)*VLOOKUP(AEBYLD2!Q$4,'[1]INTERNAL PARAMETERS-1'!$B$5:$J$44,7,FALSE)*AEBYLD2!$F225 + AEBYLD1!Q225*(1-VLOOKUP(AEBYLD2!Q$4,'[1]INTERNAL PARAMETERS-1'!$B$5:$J$44,5,FALSE))*VLOOKUP(AEBYLD2!Q$4,'[1]INTERNAL PARAMETERS-1'!$B$5:$J$44,9,FALSE)*AEBYLD2!$F225</f>
        <v>0</v>
      </c>
      <c r="R225" s="50">
        <f>AEBYLD1!R225*VLOOKUP(AEBYLD2!R$4,'[1]INTERNAL PARAMETERS-1'!$B$5:$J$44,5,FALSE)*VLOOKUP(AEBYLD2!R$4,'[1]INTERNAL PARAMETERS-1'!$B$5:$J$44,7,FALSE)*AEBYLD2!$F225 + AEBYLD1!R225*(1-VLOOKUP(AEBYLD2!R$4,'[1]INTERNAL PARAMETERS-1'!$B$5:$J$44,5,FALSE))*VLOOKUP(AEBYLD2!R$4,'[1]INTERNAL PARAMETERS-1'!$B$5:$J$44,9,FALSE)*AEBYLD2!$F225</f>
        <v>0</v>
      </c>
      <c r="S225" s="50">
        <f>AEBYLD1!S225*VLOOKUP(AEBYLD2!S$4,'[1]INTERNAL PARAMETERS-1'!$B$5:$J$44,5,FALSE)*VLOOKUP(AEBYLD2!S$4,'[1]INTERNAL PARAMETERS-1'!$B$5:$J$44,7,FALSE)*AEBYLD2!$F225 + AEBYLD1!S225*(1-VLOOKUP(AEBYLD2!S$4,'[1]INTERNAL PARAMETERS-1'!$B$5:$J$44,5,FALSE))*VLOOKUP(AEBYLD2!S$4,'[1]INTERNAL PARAMETERS-1'!$B$5:$J$44,9,FALSE)*AEBYLD2!$F225</f>
        <v>0</v>
      </c>
      <c r="T225" s="50">
        <f>AEBYLD1!T225*VLOOKUP(AEBYLD2!T$4,'[1]INTERNAL PARAMETERS-1'!$B$5:$J$44,5,FALSE)*VLOOKUP(AEBYLD2!T$4,'[1]INTERNAL PARAMETERS-1'!$B$5:$J$44,7,FALSE)*AEBYLD2!$F225 + AEBYLD1!T225*(1-VLOOKUP(AEBYLD2!T$4,'[1]INTERNAL PARAMETERS-1'!$B$5:$J$44,5,FALSE))*VLOOKUP(AEBYLD2!T$4,'[1]INTERNAL PARAMETERS-1'!$B$5:$J$44,9,FALSE)*AEBYLD2!$F225</f>
        <v>0</v>
      </c>
      <c r="U225" s="50">
        <f>AEBYLD1!U225*VLOOKUP(AEBYLD2!U$4,'[1]INTERNAL PARAMETERS-1'!$B$5:$J$44,5,FALSE)*VLOOKUP(AEBYLD2!U$4,'[1]INTERNAL PARAMETERS-1'!$B$5:$J$44,7,FALSE)*AEBYLD2!$F225 + AEBYLD1!U225*(1-VLOOKUP(AEBYLD2!U$4,'[1]INTERNAL PARAMETERS-1'!$B$5:$J$44,5,FALSE))*VLOOKUP(AEBYLD2!U$4,'[1]INTERNAL PARAMETERS-1'!$B$5:$J$44,9,FALSE)*AEBYLD2!$F225</f>
        <v>0</v>
      </c>
      <c r="V225" s="50">
        <f>AEBYLD1!V225*VLOOKUP(AEBYLD2!V$4,'[1]INTERNAL PARAMETERS-1'!$B$5:$J$44,5,FALSE)*VLOOKUP(AEBYLD2!V$4,'[1]INTERNAL PARAMETERS-1'!$B$5:$J$44,7,FALSE)*AEBYLD2!$F225 + AEBYLD1!V225*(1-VLOOKUP(AEBYLD2!V$4,'[1]INTERNAL PARAMETERS-1'!$B$5:$J$44,5,FALSE))*VLOOKUP(AEBYLD2!V$4,'[1]INTERNAL PARAMETERS-1'!$B$5:$J$44,9,FALSE)*AEBYLD2!$F225</f>
        <v>0</v>
      </c>
      <c r="W225" s="50">
        <f>AEBYLD1!W225*VLOOKUP(AEBYLD2!W$4,'[1]INTERNAL PARAMETERS-1'!$B$5:$J$44,5,FALSE)*VLOOKUP(AEBYLD2!W$4,'[1]INTERNAL PARAMETERS-1'!$B$5:$J$44,7,FALSE)*AEBYLD2!$F225 + AEBYLD1!W225*(1-VLOOKUP(AEBYLD2!W$4,'[1]INTERNAL PARAMETERS-1'!$B$5:$J$44,5,FALSE))*VLOOKUP(AEBYLD2!W$4,'[1]INTERNAL PARAMETERS-1'!$B$5:$J$44,9,FALSE)*AEBYLD2!$F225</f>
        <v>0</v>
      </c>
      <c r="X225" s="50">
        <f>AEBYLD1!X225*VLOOKUP(AEBYLD2!X$4,'[1]INTERNAL PARAMETERS-1'!$B$5:$J$44,5,FALSE)*VLOOKUP(AEBYLD2!X$4,'[1]INTERNAL PARAMETERS-1'!$B$5:$J$44,7,FALSE)*AEBYLD2!$F225 + AEBYLD1!X225*(1-VLOOKUP(AEBYLD2!X$4,'[1]INTERNAL PARAMETERS-1'!$B$5:$J$44,5,FALSE))*VLOOKUP(AEBYLD2!X$4,'[1]INTERNAL PARAMETERS-1'!$B$5:$J$44,9,FALSE)*AEBYLD2!$F225</f>
        <v>0</v>
      </c>
      <c r="Y225" s="50">
        <f>AEBYLD1!Y225*VLOOKUP(AEBYLD2!Y$4,'[1]INTERNAL PARAMETERS-1'!$B$5:$J$44,5,FALSE)*VLOOKUP(AEBYLD2!Y$4,'[1]INTERNAL PARAMETERS-1'!$B$5:$J$44,7,FALSE)*AEBYLD2!$F225 + AEBYLD1!Y225*(1-VLOOKUP(AEBYLD2!Y$4,'[1]INTERNAL PARAMETERS-1'!$B$5:$J$44,5,FALSE))*VLOOKUP(AEBYLD2!Y$4,'[1]INTERNAL PARAMETERS-1'!$B$5:$J$44,9,FALSE)*AEBYLD2!$F225</f>
        <v>0</v>
      </c>
      <c r="Z225" s="50">
        <f>AEBYLD1!Z225*VLOOKUP(AEBYLD2!Z$4,'[1]INTERNAL PARAMETERS-1'!$B$5:$J$44,5,FALSE)*VLOOKUP(AEBYLD2!Z$4,'[1]INTERNAL PARAMETERS-1'!$B$5:$J$44,7,FALSE)*AEBYLD2!$F225 + AEBYLD1!Z225*(1-VLOOKUP(AEBYLD2!Z$4,'[1]INTERNAL PARAMETERS-1'!$B$5:$J$44,5,FALSE))*VLOOKUP(AEBYLD2!Z$4,'[1]INTERNAL PARAMETERS-1'!$B$5:$J$44,9,FALSE)*AEBYLD2!$F225</f>
        <v>0</v>
      </c>
      <c r="AA225" s="50">
        <f>AEBYLD1!AA225*VLOOKUP(AEBYLD2!AA$4,'[1]INTERNAL PARAMETERS-1'!$B$5:$J$44,5,FALSE)*VLOOKUP(AEBYLD2!AA$4,'[1]INTERNAL PARAMETERS-1'!$B$5:$J$44,7,FALSE)*AEBYLD2!$F225 + AEBYLD1!AA225*(1-VLOOKUP(AEBYLD2!AA$4,'[1]INTERNAL PARAMETERS-1'!$B$5:$J$44,5,FALSE))*VLOOKUP(AEBYLD2!AA$4,'[1]INTERNAL PARAMETERS-1'!$B$5:$J$44,9,FALSE)*AEBYLD2!$F225</f>
        <v>0</v>
      </c>
      <c r="AB225" s="50">
        <f>AEBYLD1!AB225*VLOOKUP(AEBYLD2!AB$4,'[1]INTERNAL PARAMETERS-1'!$B$5:$J$44,5,FALSE)*VLOOKUP(AEBYLD2!AB$4,'[1]INTERNAL PARAMETERS-1'!$B$5:$J$44,7,FALSE)*AEBYLD2!$F225 + AEBYLD1!AB225*(1-VLOOKUP(AEBYLD2!AB$4,'[1]INTERNAL PARAMETERS-1'!$B$5:$J$44,5,FALSE))*VLOOKUP(AEBYLD2!AB$4,'[1]INTERNAL PARAMETERS-1'!$B$5:$J$44,9,FALSE)*AEBYLD2!$F225</f>
        <v>0</v>
      </c>
      <c r="AC225" s="50">
        <f>AEBYLD1!AC225*VLOOKUP(AEBYLD2!AC$4,'[1]INTERNAL PARAMETERS-1'!$B$5:$J$44,5,FALSE)*VLOOKUP(AEBYLD2!AC$4,'[1]INTERNAL PARAMETERS-1'!$B$5:$J$44,7,FALSE)*AEBYLD2!$F225 + AEBYLD1!AC225*(1-VLOOKUP(AEBYLD2!AC$4,'[1]INTERNAL PARAMETERS-1'!$B$5:$J$44,5,FALSE))*VLOOKUP(AEBYLD2!AC$4,'[1]INTERNAL PARAMETERS-1'!$B$5:$J$44,9,FALSE)*AEBYLD2!$F225</f>
        <v>0</v>
      </c>
      <c r="AD225" s="50">
        <f>AEBYLD1!AD225*VLOOKUP(AEBYLD2!AD$4,'[1]INTERNAL PARAMETERS-1'!$B$5:$J$44,5,FALSE)*VLOOKUP(AEBYLD2!AD$4,'[1]INTERNAL PARAMETERS-1'!$B$5:$J$44,7,FALSE)*AEBYLD2!$F225 + AEBYLD1!AD225*(1-VLOOKUP(AEBYLD2!AD$4,'[1]INTERNAL PARAMETERS-1'!$B$5:$J$44,5,FALSE))*VLOOKUP(AEBYLD2!AD$4,'[1]INTERNAL PARAMETERS-1'!$B$5:$J$44,9,FALSE)*AEBYLD2!$F225</f>
        <v>0</v>
      </c>
      <c r="AE225" s="50">
        <f>AEBYLD1!AE225*VLOOKUP(AEBYLD2!AE$4,'[1]INTERNAL PARAMETERS-1'!$B$5:$J$44,5,FALSE)*VLOOKUP(AEBYLD2!AE$4,'[1]INTERNAL PARAMETERS-1'!$B$5:$J$44,7,FALSE)*AEBYLD2!$F225 + AEBYLD1!AE225*(1-VLOOKUP(AEBYLD2!AE$4,'[1]INTERNAL PARAMETERS-1'!$B$5:$J$44,5,FALSE))*VLOOKUP(AEBYLD2!AE$4,'[1]INTERNAL PARAMETERS-1'!$B$5:$J$44,9,FALSE)*AEBYLD2!$F225</f>
        <v>0</v>
      </c>
      <c r="AF225" s="50">
        <f>AEBYLD1!AF225*VLOOKUP(AEBYLD2!AF$4,'[1]INTERNAL PARAMETERS-1'!$B$5:$J$44,5,FALSE)*VLOOKUP(AEBYLD2!AF$4,'[1]INTERNAL PARAMETERS-1'!$B$5:$J$44,7,FALSE)*AEBYLD2!$F225 + AEBYLD1!AF225*(1-VLOOKUP(AEBYLD2!AF$4,'[1]INTERNAL PARAMETERS-1'!$B$5:$J$44,5,FALSE))*VLOOKUP(AEBYLD2!AF$4,'[1]INTERNAL PARAMETERS-1'!$B$5:$J$44,9,FALSE)*AEBYLD2!$F225</f>
        <v>0</v>
      </c>
      <c r="AG225" s="50">
        <f>AEBYLD1!AG225*VLOOKUP(AEBYLD2!AG$4,'[1]INTERNAL PARAMETERS-1'!$B$5:$J$44,5,FALSE)*VLOOKUP(AEBYLD2!AG$4,'[1]INTERNAL PARAMETERS-1'!$B$5:$J$44,7,FALSE)*AEBYLD2!$F225 + AEBYLD1!AG225*(1-VLOOKUP(AEBYLD2!AG$4,'[1]INTERNAL PARAMETERS-1'!$B$5:$J$44,5,FALSE))*VLOOKUP(AEBYLD2!AG$4,'[1]INTERNAL PARAMETERS-1'!$B$5:$J$44,9,FALSE)*AEBYLD2!$F225</f>
        <v>0</v>
      </c>
      <c r="AH225" s="50">
        <f>AEBYLD1!AH225*VLOOKUP(AEBYLD2!AH$4,'[1]INTERNAL PARAMETERS-1'!$B$5:$J$44,5,FALSE)*VLOOKUP(AEBYLD2!AH$4,'[1]INTERNAL PARAMETERS-1'!$B$5:$J$44,7,FALSE)*AEBYLD2!$F225 + AEBYLD1!AH225*(1-VLOOKUP(AEBYLD2!AH$4,'[1]INTERNAL PARAMETERS-1'!$B$5:$J$44,5,FALSE))*VLOOKUP(AEBYLD2!AH$4,'[1]INTERNAL PARAMETERS-1'!$B$5:$J$44,9,FALSE)*AEBYLD2!$F225</f>
        <v>0</v>
      </c>
      <c r="AI225" s="50">
        <f>AEBYLD1!AI225*VLOOKUP(AEBYLD2!AI$4,'[1]INTERNAL PARAMETERS-1'!$B$5:$J$44,5,FALSE)*VLOOKUP(AEBYLD2!AI$4,'[1]INTERNAL PARAMETERS-1'!$B$5:$J$44,7,FALSE)*AEBYLD2!$F225 + AEBYLD1!AI225*(1-VLOOKUP(AEBYLD2!AI$4,'[1]INTERNAL PARAMETERS-1'!$B$5:$J$44,5,FALSE))*VLOOKUP(AEBYLD2!AI$4,'[1]INTERNAL PARAMETERS-1'!$B$5:$J$44,9,FALSE)*AEBYLD2!$F225</f>
        <v>0</v>
      </c>
      <c r="AJ225" s="50">
        <f>AEBYLD1!AJ225*VLOOKUP(AEBYLD2!AJ$4,'[1]INTERNAL PARAMETERS-1'!$B$5:$J$44,5,FALSE)*VLOOKUP(AEBYLD2!AJ$4,'[1]INTERNAL PARAMETERS-1'!$B$5:$J$44,7,FALSE)*AEBYLD2!$F225 + AEBYLD1!AJ225*(1-VLOOKUP(AEBYLD2!AJ$4,'[1]INTERNAL PARAMETERS-1'!$B$5:$J$44,5,FALSE))*VLOOKUP(AEBYLD2!AJ$4,'[1]INTERNAL PARAMETERS-1'!$B$5:$J$44,9,FALSE)*AEBYLD2!$F225</f>
        <v>0</v>
      </c>
      <c r="AK225" s="50">
        <f>AEBYLD1!AK225*VLOOKUP(AEBYLD2!AK$4,'[1]INTERNAL PARAMETERS-1'!$B$5:$J$44,5,FALSE)*VLOOKUP(AEBYLD2!AK$4,'[1]INTERNAL PARAMETERS-1'!$B$5:$J$44,7,FALSE)*AEBYLD2!$F225 + AEBYLD1!AK225*(1-VLOOKUP(AEBYLD2!AK$4,'[1]INTERNAL PARAMETERS-1'!$B$5:$J$44,5,FALSE))*VLOOKUP(AEBYLD2!AK$4,'[1]INTERNAL PARAMETERS-1'!$B$5:$J$44,9,FALSE)*AEBYLD2!$F225</f>
        <v>0</v>
      </c>
      <c r="AL225" s="50">
        <f>AEBYLD1!AL225*VLOOKUP(AEBYLD2!AL$4,'[1]INTERNAL PARAMETERS-1'!$B$5:$J$44,5,FALSE)*VLOOKUP(AEBYLD2!AL$4,'[1]INTERNAL PARAMETERS-1'!$B$5:$J$44,7,FALSE)*AEBYLD2!$F225 + AEBYLD1!AL225*(1-VLOOKUP(AEBYLD2!AL$4,'[1]INTERNAL PARAMETERS-1'!$B$5:$J$44,5,FALSE))*VLOOKUP(AEBYLD2!AL$4,'[1]INTERNAL PARAMETERS-1'!$B$5:$J$44,9,FALSE)*AEBYLD2!$F225</f>
        <v>0</v>
      </c>
      <c r="AM225" s="50">
        <f>AEBYLD1!AM225*VLOOKUP(AEBYLD2!AM$4,'[1]INTERNAL PARAMETERS-1'!$B$5:$J$44,5,FALSE)*VLOOKUP(AEBYLD2!AM$4,'[1]INTERNAL PARAMETERS-1'!$B$5:$J$44,7,FALSE)*AEBYLD2!$F225 + AEBYLD1!AM225*(1-VLOOKUP(AEBYLD2!AM$4,'[1]INTERNAL PARAMETERS-1'!$B$5:$J$44,5,FALSE))*VLOOKUP(AEBYLD2!AM$4,'[1]INTERNAL PARAMETERS-1'!$B$5:$J$44,9,FALSE)*AEBYLD2!$F225</f>
        <v>0</v>
      </c>
      <c r="AN225" s="50">
        <f>AEBYLD1!AN225*VLOOKUP(AEBYLD2!AN$4,'[1]INTERNAL PARAMETERS-1'!$B$5:$J$44,5,FALSE)*VLOOKUP(AEBYLD2!AN$4,'[1]INTERNAL PARAMETERS-1'!$B$5:$J$44,7,FALSE)*AEBYLD2!$F225 + AEBYLD1!AN225*(1-VLOOKUP(AEBYLD2!AN$4,'[1]INTERNAL PARAMETERS-1'!$B$5:$J$44,5,FALSE))*VLOOKUP(AEBYLD2!AN$4,'[1]INTERNAL PARAMETERS-1'!$B$5:$J$44,9,FALSE)*AEBYLD2!$F225</f>
        <v>0</v>
      </c>
      <c r="AO225" s="50">
        <f>AEBYLD1!AO225*VLOOKUP(AEBYLD2!AO$4,'[1]INTERNAL PARAMETERS-1'!$B$5:$J$44,5,FALSE)*VLOOKUP(AEBYLD2!AO$4,'[1]INTERNAL PARAMETERS-1'!$B$5:$J$44,7,FALSE)*AEBYLD2!$F225 + AEBYLD1!AO225*(1-VLOOKUP(AEBYLD2!AO$4,'[1]INTERNAL PARAMETERS-1'!$B$5:$J$44,5,FALSE))*VLOOKUP(AEBYLD2!AO$4,'[1]INTERNAL PARAMETERS-1'!$B$5:$J$44,9,FALSE)*AEBYLD2!$F225</f>
        <v>0</v>
      </c>
      <c r="AP225" s="50">
        <f>AEBYLD1!AP225*VLOOKUP(AEBYLD2!AP$4,'[1]INTERNAL PARAMETERS-1'!$B$5:$J$44,5,FALSE)*VLOOKUP(AEBYLD2!AP$4,'[1]INTERNAL PARAMETERS-1'!$B$5:$J$44,7,FALSE)*AEBYLD2!$F225 + AEBYLD1!AP225*(1-VLOOKUP(AEBYLD2!AP$4,'[1]INTERNAL PARAMETERS-1'!$B$5:$J$44,5,FALSE))*VLOOKUP(AEBYLD2!AP$4,'[1]INTERNAL PARAMETERS-1'!$B$5:$J$44,9,FALSE)*AEBYLD2!$F225</f>
        <v>0</v>
      </c>
      <c r="AQ225" s="50">
        <f>AEBYLD1!AQ225*VLOOKUP(AEBYLD2!AQ$4,'[1]INTERNAL PARAMETERS-1'!$B$5:$J$44,5,FALSE)*VLOOKUP(AEBYLD2!AQ$4,'[1]INTERNAL PARAMETERS-1'!$B$5:$J$44,7,FALSE)*AEBYLD2!$F225 + AEBYLD1!AQ225*(1-VLOOKUP(AEBYLD2!AQ$4,'[1]INTERNAL PARAMETERS-1'!$B$5:$J$44,5,FALSE))*VLOOKUP(AEBYLD2!AQ$4,'[1]INTERNAL PARAMETERS-1'!$B$5:$J$44,9,FALSE)*AEBYLD2!$F225</f>
        <v>0</v>
      </c>
      <c r="AR225" s="50">
        <f>AEBYLD1!AR225*VLOOKUP(AEBYLD2!AR$4,'[1]INTERNAL PARAMETERS-1'!$B$5:$J$44,5,FALSE)*VLOOKUP(AEBYLD2!AR$4,'[1]INTERNAL PARAMETERS-1'!$B$5:$J$44,7,FALSE)*AEBYLD2!$F225 + AEBYLD1!AR225*(1-VLOOKUP(AEBYLD2!AR$4,'[1]INTERNAL PARAMETERS-1'!$B$5:$J$44,5,FALSE))*VLOOKUP(AEBYLD2!AR$4,'[1]INTERNAL PARAMETERS-1'!$B$5:$J$44,9,FALSE)*AEBYLD2!$F225</f>
        <v>0</v>
      </c>
      <c r="AS225" s="50">
        <f>AEBYLD1!AS225*VLOOKUP(AEBYLD2!AS$4,'[1]INTERNAL PARAMETERS-1'!$B$5:$J$44,5,FALSE)*VLOOKUP(AEBYLD2!AS$4,'[1]INTERNAL PARAMETERS-1'!$B$5:$J$44,7,FALSE)*AEBYLD2!$F225 + AEBYLD1!AS225*(1-VLOOKUP(AEBYLD2!AS$4,'[1]INTERNAL PARAMETERS-1'!$B$5:$J$44,5,FALSE))*VLOOKUP(AEBYLD2!AS$4,'[1]INTERNAL PARAMETERS-1'!$B$5:$J$44,9,FALSE)*AEBYLD2!$F225</f>
        <v>0</v>
      </c>
      <c r="AT225" s="49">
        <f>AEBYLD1!AT225*VLOOKUP(AEBYLD2!AT$4,'[1]INTERNAL PARAMETERS-1'!$B$5:$J$44,5,FALSE)*VLOOKUP(AEBYLD2!AT$4,'[1]INTERNAL PARAMETERS-1'!$B$5:$J$44,7,FALSE)*AEBYLD2!$F225 + AEBYLD1!AT225*(1-VLOOKUP(AEBYLD2!AT$4,'[1]INTERNAL PARAMETERS-1'!$B$5:$J$44,5,FALSE))*VLOOKUP(AEBYLD2!AT$4,'[1]INTERNAL PARAMETERS-1'!$B$5:$J$44,9,FALSE)*AEBYLD2!$F225</f>
        <v>0</v>
      </c>
      <c r="AU225" s="51">
        <f>AEBYLD1!AU225*VLOOKUP(AEBYLD2!AU$4,'[1]INTERNAL PARAMETERS-1'!$B$5:$J$44,5,FALSE)*VLOOKUP(AEBYLD2!AU$4,'[1]INTERNAL PARAMETERS-1'!$B$5:$J$44,6,FALSE)*VLOOKUP(AEBYLD2!AU$4,'[1]INTERNAL PARAMETERS-1'!$B$5:$J$44,3,FALSE) + AEBYLD1!AU225*(1-VLOOKUP(AEBYLD2!AU$4,'[1]INTERNAL PARAMETERS-1'!$B$5:$J$44,5,FALSE))*VLOOKUP(AEBYLD2!AU$4,'[1]INTERNAL PARAMETERS-1'!$B$5:$J$44,8,FALSE)*VLOOKUP(AEBYLD2!AU$4,'[1]INTERNAL PARAMETERS-1'!$B$5:$J$44,3,FALSE)</f>
        <v>0</v>
      </c>
      <c r="AV225" s="50">
        <f>AEBYLD1!AV225*VLOOKUP(AEBYLD2!AV$4,'[1]INTERNAL PARAMETERS-1'!$B$5:$J$44,5,FALSE)*VLOOKUP(AEBYLD2!AV$4,'[1]INTERNAL PARAMETERS-1'!$B$5:$J$44,6,FALSE)*VLOOKUP(AEBYLD2!AV$4,'[1]INTERNAL PARAMETERS-1'!$B$5:$J$44,3,FALSE) + AEBYLD1!AV225*(1-VLOOKUP(AEBYLD2!AV$4,'[1]INTERNAL PARAMETERS-1'!$B$5:$J$44,5,FALSE))*VLOOKUP(AEBYLD2!AV$4,'[1]INTERNAL PARAMETERS-1'!$B$5:$J$44,8,FALSE)*VLOOKUP(AEBYLD2!AV$4,'[1]INTERNAL PARAMETERS-1'!$B$5:$J$44,3,FALSE)</f>
        <v>0</v>
      </c>
      <c r="AW225" s="50">
        <f>AEBYLD1!AW225*VLOOKUP(AEBYLD2!AW$4,'[1]INTERNAL PARAMETERS-1'!$B$5:$J$44,5,FALSE)*VLOOKUP(AEBYLD2!AW$4,'[1]INTERNAL PARAMETERS-1'!$B$5:$J$44,6,FALSE)*VLOOKUP(AEBYLD2!AW$4,'[1]INTERNAL PARAMETERS-1'!$B$5:$J$44,3,FALSE) + AEBYLD1!AW225*(1-VLOOKUP(AEBYLD2!AW$4,'[1]INTERNAL PARAMETERS-1'!$B$5:$J$44,5,FALSE))*VLOOKUP(AEBYLD2!AW$4,'[1]INTERNAL PARAMETERS-1'!$B$5:$J$44,8,FALSE)*VLOOKUP(AEBYLD2!AW$4,'[1]INTERNAL PARAMETERS-1'!$B$5:$J$44,3,FALSE)</f>
        <v>0</v>
      </c>
      <c r="AX225" s="50">
        <f>AEBYLD1!AX225*VLOOKUP(AEBYLD2!AX$4,'[1]INTERNAL PARAMETERS-1'!$B$5:$J$44,5,FALSE)*VLOOKUP(AEBYLD2!AX$4,'[1]INTERNAL PARAMETERS-1'!$B$5:$J$44,6,FALSE)*VLOOKUP(AEBYLD2!AX$4,'[1]INTERNAL PARAMETERS-1'!$B$5:$J$44,3,FALSE) + AEBYLD1!AX225*(1-VLOOKUP(AEBYLD2!AX$4,'[1]INTERNAL PARAMETERS-1'!$B$5:$J$44,5,FALSE))*VLOOKUP(AEBYLD2!AX$4,'[1]INTERNAL PARAMETERS-1'!$B$5:$J$44,8,FALSE)*VLOOKUP(AEBYLD2!AX$4,'[1]INTERNAL PARAMETERS-1'!$B$5:$J$44,3,FALSE)</f>
        <v>0</v>
      </c>
      <c r="AY225" s="50">
        <f>AEBYLD1!AY225*VLOOKUP(AEBYLD2!AY$4,'[1]INTERNAL PARAMETERS-1'!$B$5:$J$44,5,FALSE)*VLOOKUP(AEBYLD2!AY$4,'[1]INTERNAL PARAMETERS-1'!$B$5:$J$44,6,FALSE)*VLOOKUP(AEBYLD2!AY$4,'[1]INTERNAL PARAMETERS-1'!$B$5:$J$44,3,FALSE) + AEBYLD1!AY225*(1-VLOOKUP(AEBYLD2!AY$4,'[1]INTERNAL PARAMETERS-1'!$B$5:$J$44,5,FALSE))*VLOOKUP(AEBYLD2!AY$4,'[1]INTERNAL PARAMETERS-1'!$B$5:$J$44,8,FALSE)*VLOOKUP(AEBYLD2!AY$4,'[1]INTERNAL PARAMETERS-1'!$B$5:$J$44,3,FALSE)</f>
        <v>0</v>
      </c>
      <c r="AZ225" s="50">
        <f>AEBYLD1!AZ225*VLOOKUP(AEBYLD2!AZ$4,'[1]INTERNAL PARAMETERS-1'!$B$5:$J$44,5,FALSE)*VLOOKUP(AEBYLD2!AZ$4,'[1]INTERNAL PARAMETERS-1'!$B$5:$J$44,6,FALSE)*VLOOKUP(AEBYLD2!AZ$4,'[1]INTERNAL PARAMETERS-1'!$B$5:$J$44,3,FALSE) + AEBYLD1!AZ225*(1-VLOOKUP(AEBYLD2!AZ$4,'[1]INTERNAL PARAMETERS-1'!$B$5:$J$44,5,FALSE))*VLOOKUP(AEBYLD2!AZ$4,'[1]INTERNAL PARAMETERS-1'!$B$5:$J$44,8,FALSE)*VLOOKUP(AEBYLD2!AZ$4,'[1]INTERNAL PARAMETERS-1'!$B$5:$J$44,3,FALSE)</f>
        <v>0</v>
      </c>
      <c r="BA225" s="50">
        <f>AEBYLD1!BA225*VLOOKUP(AEBYLD2!BA$4,'[1]INTERNAL PARAMETERS-1'!$B$5:$J$44,5,FALSE)*VLOOKUP(AEBYLD2!BA$4,'[1]INTERNAL PARAMETERS-1'!$B$5:$J$44,6,FALSE)*VLOOKUP(AEBYLD2!BA$4,'[1]INTERNAL PARAMETERS-1'!$B$5:$J$44,3,FALSE) + AEBYLD1!BA225*(1-VLOOKUP(AEBYLD2!BA$4,'[1]INTERNAL PARAMETERS-1'!$B$5:$J$44,5,FALSE))*VLOOKUP(AEBYLD2!BA$4,'[1]INTERNAL PARAMETERS-1'!$B$5:$J$44,8,FALSE)*VLOOKUP(AEBYLD2!BA$4,'[1]INTERNAL PARAMETERS-1'!$B$5:$J$44,3,FALSE)</f>
        <v>0</v>
      </c>
      <c r="BB225" s="50">
        <f>AEBYLD1!BB225*VLOOKUP(AEBYLD2!BB$4,'[1]INTERNAL PARAMETERS-1'!$B$5:$J$44,5,FALSE)*VLOOKUP(AEBYLD2!BB$4,'[1]INTERNAL PARAMETERS-1'!$B$5:$J$44,6,FALSE)*VLOOKUP(AEBYLD2!BB$4,'[1]INTERNAL PARAMETERS-1'!$B$5:$J$44,3,FALSE) + AEBYLD1!BB225*(1-VLOOKUP(AEBYLD2!BB$4,'[1]INTERNAL PARAMETERS-1'!$B$5:$J$44,5,FALSE))*VLOOKUP(AEBYLD2!BB$4,'[1]INTERNAL PARAMETERS-1'!$B$5:$J$44,8,FALSE)*VLOOKUP(AEBYLD2!BB$4,'[1]INTERNAL PARAMETERS-1'!$B$5:$J$44,3,FALSE)</f>
        <v>0</v>
      </c>
      <c r="BC225" s="50">
        <f>AEBYLD1!BC225*VLOOKUP(AEBYLD2!BC$4,'[1]INTERNAL PARAMETERS-1'!$B$5:$J$44,5,FALSE)*VLOOKUP(AEBYLD2!BC$4,'[1]INTERNAL PARAMETERS-1'!$B$5:$J$44,6,FALSE)*VLOOKUP(AEBYLD2!BC$4,'[1]INTERNAL PARAMETERS-1'!$B$5:$J$44,3,FALSE) + AEBYLD1!BC225*(1-VLOOKUP(AEBYLD2!BC$4,'[1]INTERNAL PARAMETERS-1'!$B$5:$J$44,5,FALSE))*VLOOKUP(AEBYLD2!BC$4,'[1]INTERNAL PARAMETERS-1'!$B$5:$J$44,8,FALSE)*VLOOKUP(AEBYLD2!BC$4,'[1]INTERNAL PARAMETERS-1'!$B$5:$J$44,3,FALSE)</f>
        <v>0</v>
      </c>
      <c r="BD225" s="50">
        <f>AEBYLD1!BD225*VLOOKUP(AEBYLD2!BD$4,'[1]INTERNAL PARAMETERS-1'!$B$5:$J$44,5,FALSE)*VLOOKUP(AEBYLD2!BD$4,'[1]INTERNAL PARAMETERS-1'!$B$5:$J$44,6,FALSE)*VLOOKUP(AEBYLD2!BD$4,'[1]INTERNAL PARAMETERS-1'!$B$5:$J$44,3,FALSE) + AEBYLD1!BD225*(1-VLOOKUP(AEBYLD2!BD$4,'[1]INTERNAL PARAMETERS-1'!$B$5:$J$44,5,FALSE))*VLOOKUP(AEBYLD2!BD$4,'[1]INTERNAL PARAMETERS-1'!$B$5:$J$44,8,FALSE)*VLOOKUP(AEBYLD2!BD$4,'[1]INTERNAL PARAMETERS-1'!$B$5:$J$44,3,FALSE)</f>
        <v>0</v>
      </c>
      <c r="BE225" s="50">
        <f>AEBYLD1!BE225*VLOOKUP(AEBYLD2!BE$4,'[1]INTERNAL PARAMETERS-1'!$B$5:$J$44,5,FALSE)*VLOOKUP(AEBYLD2!BE$4,'[1]INTERNAL PARAMETERS-1'!$B$5:$J$44,6,FALSE)*VLOOKUP(AEBYLD2!BE$4,'[1]INTERNAL PARAMETERS-1'!$B$5:$J$44,3,FALSE) + AEBYLD1!BE225*(1-VLOOKUP(AEBYLD2!BE$4,'[1]INTERNAL PARAMETERS-1'!$B$5:$J$44,5,FALSE))*VLOOKUP(AEBYLD2!BE$4,'[1]INTERNAL PARAMETERS-1'!$B$5:$J$44,8,FALSE)*VLOOKUP(AEBYLD2!BE$4,'[1]INTERNAL PARAMETERS-1'!$B$5:$J$44,3,FALSE)</f>
        <v>0</v>
      </c>
      <c r="BF225" s="50">
        <f>AEBYLD1!BF225*VLOOKUP(AEBYLD2!BF$4,'[1]INTERNAL PARAMETERS-1'!$B$5:$J$44,5,FALSE)*VLOOKUP(AEBYLD2!BF$4,'[1]INTERNAL PARAMETERS-1'!$B$5:$J$44,6,FALSE)*VLOOKUP(AEBYLD2!BF$4,'[1]INTERNAL PARAMETERS-1'!$B$5:$J$44,3,FALSE) + AEBYLD1!BF225*(1-VLOOKUP(AEBYLD2!BF$4,'[1]INTERNAL PARAMETERS-1'!$B$5:$J$44,5,FALSE))*VLOOKUP(AEBYLD2!BF$4,'[1]INTERNAL PARAMETERS-1'!$B$5:$J$44,8,FALSE)*VLOOKUP(AEBYLD2!BF$4,'[1]INTERNAL PARAMETERS-1'!$B$5:$J$44,3,FALSE)</f>
        <v>0</v>
      </c>
      <c r="BG225" s="50">
        <f>AEBYLD1!BG225*VLOOKUP(AEBYLD2!BG$4,'[1]INTERNAL PARAMETERS-1'!$B$5:$J$44,5,FALSE)*VLOOKUP(AEBYLD2!BG$4,'[1]INTERNAL PARAMETERS-1'!$B$5:$J$44,6,FALSE)*VLOOKUP(AEBYLD2!BG$4,'[1]INTERNAL PARAMETERS-1'!$B$5:$J$44,3,FALSE) + AEBYLD1!BG225*(1-VLOOKUP(AEBYLD2!BG$4,'[1]INTERNAL PARAMETERS-1'!$B$5:$J$44,5,FALSE))*VLOOKUP(AEBYLD2!BG$4,'[1]INTERNAL PARAMETERS-1'!$B$5:$J$44,8,FALSE)*VLOOKUP(AEBYLD2!BG$4,'[1]INTERNAL PARAMETERS-1'!$B$5:$J$44,3,FALSE)</f>
        <v>0</v>
      </c>
      <c r="BH225" s="50">
        <f>AEBYLD1!BH225*VLOOKUP(AEBYLD2!BH$4,'[1]INTERNAL PARAMETERS-1'!$B$5:$J$44,5,FALSE)*VLOOKUP(AEBYLD2!BH$4,'[1]INTERNAL PARAMETERS-1'!$B$5:$J$44,6,FALSE)*VLOOKUP(AEBYLD2!BH$4,'[1]INTERNAL PARAMETERS-1'!$B$5:$J$44,3,FALSE) + AEBYLD1!BH225*(1-VLOOKUP(AEBYLD2!BH$4,'[1]INTERNAL PARAMETERS-1'!$B$5:$J$44,5,FALSE))*VLOOKUP(AEBYLD2!BH$4,'[1]INTERNAL PARAMETERS-1'!$B$5:$J$44,8,FALSE)*VLOOKUP(AEBYLD2!BH$4,'[1]INTERNAL PARAMETERS-1'!$B$5:$J$44,3,FALSE)</f>
        <v>0</v>
      </c>
      <c r="BI225" s="50">
        <f>AEBYLD1!BI225*VLOOKUP(AEBYLD2!BI$4,'[1]INTERNAL PARAMETERS-1'!$B$5:$J$44,5,FALSE)*VLOOKUP(AEBYLD2!BI$4,'[1]INTERNAL PARAMETERS-1'!$B$5:$J$44,6,FALSE)*VLOOKUP(AEBYLD2!BI$4,'[1]INTERNAL PARAMETERS-1'!$B$5:$J$44,3,FALSE) + AEBYLD1!BI225*(1-VLOOKUP(AEBYLD2!BI$4,'[1]INTERNAL PARAMETERS-1'!$B$5:$J$44,5,FALSE))*VLOOKUP(AEBYLD2!BI$4,'[1]INTERNAL PARAMETERS-1'!$B$5:$J$44,8,FALSE)*VLOOKUP(AEBYLD2!BI$4,'[1]INTERNAL PARAMETERS-1'!$B$5:$J$44,3,FALSE)</f>
        <v>0</v>
      </c>
      <c r="BJ225" s="50">
        <f>AEBYLD1!BJ225*VLOOKUP(AEBYLD2!BJ$4,'[1]INTERNAL PARAMETERS-1'!$B$5:$J$44,5,FALSE)*VLOOKUP(AEBYLD2!BJ$4,'[1]INTERNAL PARAMETERS-1'!$B$5:$J$44,6,FALSE)*VLOOKUP(AEBYLD2!BJ$4,'[1]INTERNAL PARAMETERS-1'!$B$5:$J$44,3,FALSE) + AEBYLD1!BJ225*(1-VLOOKUP(AEBYLD2!BJ$4,'[1]INTERNAL PARAMETERS-1'!$B$5:$J$44,5,FALSE))*VLOOKUP(AEBYLD2!BJ$4,'[1]INTERNAL PARAMETERS-1'!$B$5:$J$44,8,FALSE)*VLOOKUP(AEBYLD2!BJ$4,'[1]INTERNAL PARAMETERS-1'!$B$5:$J$44,3,FALSE)</f>
        <v>0</v>
      </c>
      <c r="BK225" s="50">
        <f>AEBYLD1!BK225*VLOOKUP(AEBYLD2!BK$4,'[1]INTERNAL PARAMETERS-1'!$B$5:$J$44,5,FALSE)*VLOOKUP(AEBYLD2!BK$4,'[1]INTERNAL PARAMETERS-1'!$B$5:$J$44,6,FALSE)*VLOOKUP(AEBYLD2!BK$4,'[1]INTERNAL PARAMETERS-1'!$B$5:$J$44,3,FALSE) + AEBYLD1!BK225*(1-VLOOKUP(AEBYLD2!BK$4,'[1]INTERNAL PARAMETERS-1'!$B$5:$J$44,5,FALSE))*VLOOKUP(AEBYLD2!BK$4,'[1]INTERNAL PARAMETERS-1'!$B$5:$J$44,8,FALSE)*VLOOKUP(AEBYLD2!BK$4,'[1]INTERNAL PARAMETERS-1'!$B$5:$J$44,3,FALSE)</f>
        <v>0</v>
      </c>
      <c r="BL225" s="50">
        <f>AEBYLD1!BL225*VLOOKUP(AEBYLD2!BL$4,'[1]INTERNAL PARAMETERS-1'!$B$5:$J$44,5,FALSE)*VLOOKUP(AEBYLD2!BL$4,'[1]INTERNAL PARAMETERS-1'!$B$5:$J$44,6,FALSE)*VLOOKUP(AEBYLD2!BL$4,'[1]INTERNAL PARAMETERS-1'!$B$5:$J$44,3,FALSE) + AEBYLD1!BL225*(1-VLOOKUP(AEBYLD2!BL$4,'[1]INTERNAL PARAMETERS-1'!$B$5:$J$44,5,FALSE))*VLOOKUP(AEBYLD2!BL$4,'[1]INTERNAL PARAMETERS-1'!$B$5:$J$44,8,FALSE)*VLOOKUP(AEBYLD2!BL$4,'[1]INTERNAL PARAMETERS-1'!$B$5:$J$44,3,FALSE)</f>
        <v>0</v>
      </c>
      <c r="BM225" s="50">
        <f>AEBYLD1!BM225*VLOOKUP(AEBYLD2!BM$4,'[1]INTERNAL PARAMETERS-1'!$B$5:$J$44,5,FALSE)*VLOOKUP(AEBYLD2!BM$4,'[1]INTERNAL PARAMETERS-1'!$B$5:$J$44,6,FALSE)*VLOOKUP(AEBYLD2!BM$4,'[1]INTERNAL PARAMETERS-1'!$B$5:$J$44,3,FALSE) + AEBYLD1!BM225*(1-VLOOKUP(AEBYLD2!BM$4,'[1]INTERNAL PARAMETERS-1'!$B$5:$J$44,5,FALSE))*VLOOKUP(AEBYLD2!BM$4,'[1]INTERNAL PARAMETERS-1'!$B$5:$J$44,8,FALSE)*VLOOKUP(AEBYLD2!BM$4,'[1]INTERNAL PARAMETERS-1'!$B$5:$J$44,3,FALSE)</f>
        <v>0</v>
      </c>
      <c r="BN225" s="50">
        <f>AEBYLD1!BN225*VLOOKUP(AEBYLD2!BN$4,'[1]INTERNAL PARAMETERS-1'!$B$5:$J$44,5,FALSE)*VLOOKUP(AEBYLD2!BN$4,'[1]INTERNAL PARAMETERS-1'!$B$5:$J$44,6,FALSE)*VLOOKUP(AEBYLD2!BN$4,'[1]INTERNAL PARAMETERS-1'!$B$5:$J$44,3,FALSE) + AEBYLD1!BN225*(1-VLOOKUP(AEBYLD2!BN$4,'[1]INTERNAL PARAMETERS-1'!$B$5:$J$44,5,FALSE))*VLOOKUP(AEBYLD2!BN$4,'[1]INTERNAL PARAMETERS-1'!$B$5:$J$44,8,FALSE)*VLOOKUP(AEBYLD2!BN$4,'[1]INTERNAL PARAMETERS-1'!$B$5:$J$44,3,FALSE)</f>
        <v>0</v>
      </c>
      <c r="BO225" s="50">
        <f>AEBYLD1!BO225*VLOOKUP(AEBYLD2!BO$4,'[1]INTERNAL PARAMETERS-1'!$B$5:$J$44,5,FALSE)*VLOOKUP(AEBYLD2!BO$4,'[1]INTERNAL PARAMETERS-1'!$B$5:$J$44,6,FALSE)*VLOOKUP(AEBYLD2!BO$4,'[1]INTERNAL PARAMETERS-1'!$B$5:$J$44,3,FALSE) + AEBYLD1!BO225*(1-VLOOKUP(AEBYLD2!BO$4,'[1]INTERNAL PARAMETERS-1'!$B$5:$J$44,5,FALSE))*VLOOKUP(AEBYLD2!BO$4,'[1]INTERNAL PARAMETERS-1'!$B$5:$J$44,8,FALSE)*VLOOKUP(AEBYLD2!BO$4,'[1]INTERNAL PARAMETERS-1'!$B$5:$J$44,3,FALSE)</f>
        <v>0</v>
      </c>
      <c r="BP225" s="50">
        <f>AEBYLD1!BP225*VLOOKUP(AEBYLD2!BP$4,'[1]INTERNAL PARAMETERS-1'!$B$5:$J$44,5,FALSE)*VLOOKUP(AEBYLD2!BP$4,'[1]INTERNAL PARAMETERS-1'!$B$5:$J$44,6,FALSE)*VLOOKUP(AEBYLD2!BP$4,'[1]INTERNAL PARAMETERS-1'!$B$5:$J$44,3,FALSE) + AEBYLD1!BP225*(1-VLOOKUP(AEBYLD2!BP$4,'[1]INTERNAL PARAMETERS-1'!$B$5:$J$44,5,FALSE))*VLOOKUP(AEBYLD2!BP$4,'[1]INTERNAL PARAMETERS-1'!$B$5:$J$44,8,FALSE)*VLOOKUP(AEBYLD2!BP$4,'[1]INTERNAL PARAMETERS-1'!$B$5:$J$44,3,FALSE)</f>
        <v>0</v>
      </c>
      <c r="BQ225" s="50">
        <f>AEBYLD1!BQ225*VLOOKUP(AEBYLD2!BQ$4,'[1]INTERNAL PARAMETERS-1'!$B$5:$J$44,5,FALSE)*VLOOKUP(AEBYLD2!BQ$4,'[1]INTERNAL PARAMETERS-1'!$B$5:$J$44,6,FALSE)*VLOOKUP(AEBYLD2!BQ$4,'[1]INTERNAL PARAMETERS-1'!$B$5:$J$44,3,FALSE) + AEBYLD1!BQ225*(1-VLOOKUP(AEBYLD2!BQ$4,'[1]INTERNAL PARAMETERS-1'!$B$5:$J$44,5,FALSE))*VLOOKUP(AEBYLD2!BQ$4,'[1]INTERNAL PARAMETERS-1'!$B$5:$J$44,8,FALSE)*VLOOKUP(AEBYLD2!BQ$4,'[1]INTERNAL PARAMETERS-1'!$B$5:$J$44,3,FALSE)</f>
        <v>0</v>
      </c>
      <c r="BR225" s="50">
        <f>AEBYLD1!BR225*VLOOKUP(AEBYLD2!BR$4,'[1]INTERNAL PARAMETERS-1'!$B$5:$J$44,5,FALSE)*VLOOKUP(AEBYLD2!BR$4,'[1]INTERNAL PARAMETERS-1'!$B$5:$J$44,6,FALSE)*VLOOKUP(AEBYLD2!BR$4,'[1]INTERNAL PARAMETERS-1'!$B$5:$J$44,3,FALSE) + AEBYLD1!BR225*(1-VLOOKUP(AEBYLD2!BR$4,'[1]INTERNAL PARAMETERS-1'!$B$5:$J$44,5,FALSE))*VLOOKUP(AEBYLD2!BR$4,'[1]INTERNAL PARAMETERS-1'!$B$5:$J$44,8,FALSE)*VLOOKUP(AEBYLD2!BR$4,'[1]INTERNAL PARAMETERS-1'!$B$5:$J$44,3,FALSE)</f>
        <v>0</v>
      </c>
      <c r="BS225" s="50">
        <f>AEBYLD1!BS225*VLOOKUP(AEBYLD2!BS$4,'[1]INTERNAL PARAMETERS-1'!$B$5:$J$44,5,FALSE)*VLOOKUP(AEBYLD2!BS$4,'[1]INTERNAL PARAMETERS-1'!$B$5:$J$44,6,FALSE)*VLOOKUP(AEBYLD2!BS$4,'[1]INTERNAL PARAMETERS-1'!$B$5:$J$44,3,FALSE) + AEBYLD1!BS225*(1-VLOOKUP(AEBYLD2!BS$4,'[1]INTERNAL PARAMETERS-1'!$B$5:$J$44,5,FALSE))*VLOOKUP(AEBYLD2!BS$4,'[1]INTERNAL PARAMETERS-1'!$B$5:$J$44,8,FALSE)*VLOOKUP(AEBYLD2!BS$4,'[1]INTERNAL PARAMETERS-1'!$B$5:$J$44,3,FALSE)</f>
        <v>0</v>
      </c>
      <c r="BT225" s="50">
        <f>AEBYLD1!BT225*VLOOKUP(AEBYLD2!BT$4,'[1]INTERNAL PARAMETERS-1'!$B$5:$J$44,5,FALSE)*VLOOKUP(AEBYLD2!BT$4,'[1]INTERNAL PARAMETERS-1'!$B$5:$J$44,6,FALSE)*VLOOKUP(AEBYLD2!BT$4,'[1]INTERNAL PARAMETERS-1'!$B$5:$J$44,3,FALSE) + AEBYLD1!BT225*(1-VLOOKUP(AEBYLD2!BT$4,'[1]INTERNAL PARAMETERS-1'!$B$5:$J$44,5,FALSE))*VLOOKUP(AEBYLD2!BT$4,'[1]INTERNAL PARAMETERS-1'!$B$5:$J$44,8,FALSE)*VLOOKUP(AEBYLD2!BT$4,'[1]INTERNAL PARAMETERS-1'!$B$5:$J$44,3,FALSE)</f>
        <v>0</v>
      </c>
      <c r="BU225" s="50">
        <f>AEBYLD1!BU225*VLOOKUP(AEBYLD2!BU$4,'[1]INTERNAL PARAMETERS-1'!$B$5:$J$44,5,FALSE)*VLOOKUP(AEBYLD2!BU$4,'[1]INTERNAL PARAMETERS-1'!$B$5:$J$44,6,FALSE)*VLOOKUP(AEBYLD2!BU$4,'[1]INTERNAL PARAMETERS-1'!$B$5:$J$44,3,FALSE) + AEBYLD1!BU225*(1-VLOOKUP(AEBYLD2!BU$4,'[1]INTERNAL PARAMETERS-1'!$B$5:$J$44,5,FALSE))*VLOOKUP(AEBYLD2!BU$4,'[1]INTERNAL PARAMETERS-1'!$B$5:$J$44,8,FALSE)*VLOOKUP(AEBYLD2!BU$4,'[1]INTERNAL PARAMETERS-1'!$B$5:$J$44,3,FALSE)</f>
        <v>0</v>
      </c>
      <c r="BV225" s="50">
        <f>AEBYLD1!BV225*VLOOKUP(AEBYLD2!BV$4,'[1]INTERNAL PARAMETERS-1'!$B$5:$J$44,5,FALSE)*VLOOKUP(AEBYLD2!BV$4,'[1]INTERNAL PARAMETERS-1'!$B$5:$J$44,6,FALSE)*VLOOKUP(AEBYLD2!BV$4,'[1]INTERNAL PARAMETERS-1'!$B$5:$J$44,3,FALSE) + AEBYLD1!BV225*(1-VLOOKUP(AEBYLD2!BV$4,'[1]INTERNAL PARAMETERS-1'!$B$5:$J$44,5,FALSE))*VLOOKUP(AEBYLD2!BV$4,'[1]INTERNAL PARAMETERS-1'!$B$5:$J$44,8,FALSE)*VLOOKUP(AEBYLD2!BV$4,'[1]INTERNAL PARAMETERS-1'!$B$5:$J$44,3,FALSE)</f>
        <v>0</v>
      </c>
      <c r="BW225" s="50">
        <f>AEBYLD1!BW225*VLOOKUP(AEBYLD2!BW$4,'[1]INTERNAL PARAMETERS-1'!$B$5:$J$44,5,FALSE)*VLOOKUP(AEBYLD2!BW$4,'[1]INTERNAL PARAMETERS-1'!$B$5:$J$44,6,FALSE)*VLOOKUP(AEBYLD2!BW$4,'[1]INTERNAL PARAMETERS-1'!$B$5:$J$44,3,FALSE) + AEBYLD1!BW225*(1-VLOOKUP(AEBYLD2!BW$4,'[1]INTERNAL PARAMETERS-1'!$B$5:$J$44,5,FALSE))*VLOOKUP(AEBYLD2!BW$4,'[1]INTERNAL PARAMETERS-1'!$B$5:$J$44,8,FALSE)*VLOOKUP(AEBYLD2!BW$4,'[1]INTERNAL PARAMETERS-1'!$B$5:$J$44,3,FALSE)</f>
        <v>0</v>
      </c>
      <c r="BX225" s="50">
        <f>AEBYLD1!BX225*VLOOKUP(AEBYLD2!BX$4,'[1]INTERNAL PARAMETERS-1'!$B$5:$J$44,5,FALSE)*VLOOKUP(AEBYLD2!BX$4,'[1]INTERNAL PARAMETERS-1'!$B$5:$J$44,6,FALSE)*VLOOKUP(AEBYLD2!BX$4,'[1]INTERNAL PARAMETERS-1'!$B$5:$J$44,3,FALSE) + AEBYLD1!BX225*(1-VLOOKUP(AEBYLD2!BX$4,'[1]INTERNAL PARAMETERS-1'!$B$5:$J$44,5,FALSE))*VLOOKUP(AEBYLD2!BX$4,'[1]INTERNAL PARAMETERS-1'!$B$5:$J$44,8,FALSE)*VLOOKUP(AEBYLD2!BX$4,'[1]INTERNAL PARAMETERS-1'!$B$5:$J$44,3,FALSE)</f>
        <v>0</v>
      </c>
      <c r="BY225" s="50">
        <f>AEBYLD1!BY225*VLOOKUP(AEBYLD2!BY$4,'[1]INTERNAL PARAMETERS-1'!$B$5:$J$44,5,FALSE)*VLOOKUP(AEBYLD2!BY$4,'[1]INTERNAL PARAMETERS-1'!$B$5:$J$44,6,FALSE)*VLOOKUP(AEBYLD2!BY$4,'[1]INTERNAL PARAMETERS-1'!$B$5:$J$44,3,FALSE) + AEBYLD1!BY225*(1-VLOOKUP(AEBYLD2!BY$4,'[1]INTERNAL PARAMETERS-1'!$B$5:$J$44,5,FALSE))*VLOOKUP(AEBYLD2!BY$4,'[1]INTERNAL PARAMETERS-1'!$B$5:$J$44,8,FALSE)*VLOOKUP(AEBYLD2!BY$4,'[1]INTERNAL PARAMETERS-1'!$B$5:$J$44,3,FALSE)</f>
        <v>0</v>
      </c>
      <c r="BZ225" s="50">
        <f>AEBYLD1!BZ225*VLOOKUP(AEBYLD2!BZ$4,'[1]INTERNAL PARAMETERS-1'!$B$5:$J$44,5,FALSE)*VLOOKUP(AEBYLD2!BZ$4,'[1]INTERNAL PARAMETERS-1'!$B$5:$J$44,6,FALSE)*VLOOKUP(AEBYLD2!BZ$4,'[1]INTERNAL PARAMETERS-1'!$B$5:$J$44,3,FALSE) + AEBYLD1!BZ225*(1-VLOOKUP(AEBYLD2!BZ$4,'[1]INTERNAL PARAMETERS-1'!$B$5:$J$44,5,FALSE))*VLOOKUP(AEBYLD2!BZ$4,'[1]INTERNAL PARAMETERS-1'!$B$5:$J$44,8,FALSE)*VLOOKUP(AEBYLD2!BZ$4,'[1]INTERNAL PARAMETERS-1'!$B$5:$J$44,3,FALSE)</f>
        <v>0</v>
      </c>
      <c r="CA225" s="50">
        <f>AEBYLD1!CA225*VLOOKUP(AEBYLD2!CA$4,'[1]INTERNAL PARAMETERS-1'!$B$5:$J$44,5,FALSE)*VLOOKUP(AEBYLD2!CA$4,'[1]INTERNAL PARAMETERS-1'!$B$5:$J$44,6,FALSE)*VLOOKUP(AEBYLD2!CA$4,'[1]INTERNAL PARAMETERS-1'!$B$5:$J$44,3,FALSE) + AEBYLD1!CA225*(1-VLOOKUP(AEBYLD2!CA$4,'[1]INTERNAL PARAMETERS-1'!$B$5:$J$44,5,FALSE))*VLOOKUP(AEBYLD2!CA$4,'[1]INTERNAL PARAMETERS-1'!$B$5:$J$44,8,FALSE)*VLOOKUP(AEBYLD2!CA$4,'[1]INTERNAL PARAMETERS-1'!$B$5:$J$44,3,FALSE)</f>
        <v>0</v>
      </c>
      <c r="CB225" s="50">
        <f>AEBYLD1!CB225*VLOOKUP(AEBYLD2!CB$4,'[1]INTERNAL PARAMETERS-1'!$B$5:$J$44,5,FALSE)*VLOOKUP(AEBYLD2!CB$4,'[1]INTERNAL PARAMETERS-1'!$B$5:$J$44,6,FALSE)*VLOOKUP(AEBYLD2!CB$4,'[1]INTERNAL PARAMETERS-1'!$B$5:$J$44,3,FALSE) + AEBYLD1!CB225*(1-VLOOKUP(AEBYLD2!CB$4,'[1]INTERNAL PARAMETERS-1'!$B$5:$J$44,5,FALSE))*VLOOKUP(AEBYLD2!CB$4,'[1]INTERNAL PARAMETERS-1'!$B$5:$J$44,8,FALSE)*VLOOKUP(AEBYLD2!CB$4,'[1]INTERNAL PARAMETERS-1'!$B$5:$J$44,3,FALSE)</f>
        <v>0</v>
      </c>
      <c r="CC225" s="50">
        <f>AEBYLD1!CC225*VLOOKUP(AEBYLD2!CC$4,'[1]INTERNAL PARAMETERS-1'!$B$5:$J$44,5,FALSE)*VLOOKUP(AEBYLD2!CC$4,'[1]INTERNAL PARAMETERS-1'!$B$5:$J$44,6,FALSE)*VLOOKUP(AEBYLD2!CC$4,'[1]INTERNAL PARAMETERS-1'!$B$5:$J$44,3,FALSE) + AEBYLD1!CC225*(1-VLOOKUP(AEBYLD2!CC$4,'[1]INTERNAL PARAMETERS-1'!$B$5:$J$44,5,FALSE))*VLOOKUP(AEBYLD2!CC$4,'[1]INTERNAL PARAMETERS-1'!$B$5:$J$44,8,FALSE)*VLOOKUP(AEBYLD2!CC$4,'[1]INTERNAL PARAMETERS-1'!$B$5:$J$44,3,FALSE)</f>
        <v>0</v>
      </c>
      <c r="CD225" s="50">
        <f>AEBYLD1!CD225*VLOOKUP(AEBYLD2!CD$4,'[1]INTERNAL PARAMETERS-1'!$B$5:$J$44,5,FALSE)*VLOOKUP(AEBYLD2!CD$4,'[1]INTERNAL PARAMETERS-1'!$B$5:$J$44,6,FALSE)*VLOOKUP(AEBYLD2!CD$4,'[1]INTERNAL PARAMETERS-1'!$B$5:$J$44,3,FALSE) + AEBYLD1!CD225*(1-VLOOKUP(AEBYLD2!CD$4,'[1]INTERNAL PARAMETERS-1'!$B$5:$J$44,5,FALSE))*VLOOKUP(AEBYLD2!CD$4,'[1]INTERNAL PARAMETERS-1'!$B$5:$J$44,8,FALSE)*VLOOKUP(AEBYLD2!CD$4,'[1]INTERNAL PARAMETERS-1'!$B$5:$J$44,3,FALSE)</f>
        <v>0</v>
      </c>
      <c r="CE225" s="50">
        <f>AEBYLD1!CE225*VLOOKUP(AEBYLD2!CE$4,'[1]INTERNAL PARAMETERS-1'!$B$5:$J$44,5,FALSE)*VLOOKUP(AEBYLD2!CE$4,'[1]INTERNAL PARAMETERS-1'!$B$5:$J$44,6,FALSE)*VLOOKUP(AEBYLD2!CE$4,'[1]INTERNAL PARAMETERS-1'!$B$5:$J$44,3,FALSE) + AEBYLD1!CE225*(1-VLOOKUP(AEBYLD2!CE$4,'[1]INTERNAL PARAMETERS-1'!$B$5:$J$44,5,FALSE))*VLOOKUP(AEBYLD2!CE$4,'[1]INTERNAL PARAMETERS-1'!$B$5:$J$44,8,FALSE)*VLOOKUP(AEBYLD2!CE$4,'[1]INTERNAL PARAMETERS-1'!$B$5:$J$44,3,FALSE)</f>
        <v>0</v>
      </c>
      <c r="CF225" s="50">
        <f>AEBYLD1!CF225*VLOOKUP(AEBYLD2!CF$4,'[1]INTERNAL PARAMETERS-1'!$B$5:$J$44,5,FALSE)*VLOOKUP(AEBYLD2!CF$4,'[1]INTERNAL PARAMETERS-1'!$B$5:$J$44,6,FALSE)*VLOOKUP(AEBYLD2!CF$4,'[1]INTERNAL PARAMETERS-1'!$B$5:$J$44,3,FALSE) + AEBYLD1!CF225*(1-VLOOKUP(AEBYLD2!CF$4,'[1]INTERNAL PARAMETERS-1'!$B$5:$J$44,5,FALSE))*VLOOKUP(AEBYLD2!CF$4,'[1]INTERNAL PARAMETERS-1'!$B$5:$J$44,8,FALSE)*VLOOKUP(AEBYLD2!CF$4,'[1]INTERNAL PARAMETERS-1'!$B$5:$J$44,3,FALSE)</f>
        <v>0</v>
      </c>
      <c r="CG225" s="50">
        <f>AEBYLD1!CG225*VLOOKUP(AEBYLD2!CG$4,'[1]INTERNAL PARAMETERS-1'!$B$5:$J$44,5,FALSE)*VLOOKUP(AEBYLD2!CG$4,'[1]INTERNAL PARAMETERS-1'!$B$5:$J$44,6,FALSE)*VLOOKUP(AEBYLD2!CG$4,'[1]INTERNAL PARAMETERS-1'!$B$5:$J$44,3,FALSE) + AEBYLD1!CG225*(1-VLOOKUP(AEBYLD2!CG$4,'[1]INTERNAL PARAMETERS-1'!$B$5:$J$44,5,FALSE))*VLOOKUP(AEBYLD2!CG$4,'[1]INTERNAL PARAMETERS-1'!$B$5:$J$44,8,FALSE)*VLOOKUP(AEBYLD2!CG$4,'[1]INTERNAL PARAMETERS-1'!$B$5:$J$44,3,FALSE)</f>
        <v>0</v>
      </c>
      <c r="CH225" s="49">
        <f>AEBYLD1!CH225*VLOOKUP(AEBYLD2!CH$4,'[1]INTERNAL PARAMETERS-1'!$B$5:$J$44,5,FALSE)*VLOOKUP(AEBYLD2!CH$4,'[1]INTERNAL PARAMETERS-1'!$B$5:$J$44,6,FALSE)*VLOOKUP(AEBYLD2!CH$4,'[1]INTERNAL PARAMETERS-1'!$B$5:$J$44,3,FALSE) + AEBYLD1!CH225*(1-VLOOKUP(AEBYLD2!CH$4,'[1]INTERNAL PARAMETERS-1'!$B$5:$J$44,5,FALSE))*VLOOKUP(AEBYLD2!CH$4,'[1]INTERNAL PARAMETERS-1'!$B$5:$J$44,8,FALSE)*VLOOKUP(AEBYLD2!CH$4,'[1]INTERNAL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 x14ac:dyDescent="0.4">
      <c r="B226" s="64" t="s">
        <v>6</v>
      </c>
      <c r="C226" s="63" t="s">
        <v>89</v>
      </c>
      <c r="D226" s="63" t="s">
        <v>83</v>
      </c>
      <c r="E226" s="147">
        <f>AEB!AF226</f>
        <v>0</v>
      </c>
      <c r="F226" s="65">
        <f>'[1]INTERNAL PARAMETERS-1'!M10</f>
        <v>58.935000000000002</v>
      </c>
      <c r="G226" s="51">
        <f>AEBYLD1!G226*VLOOKUP(AEBYLD2!G$4,'[1]INTERNAL PARAMETERS-1'!$B$5:$J$44,5,FALSE)*VLOOKUP(AEBYLD2!G$4,'[1]INTERNAL PARAMETERS-1'!$B$5:$J$44,7,FALSE)*AEBYLD2!$F226 + AEBYLD1!G226*(1-VLOOKUP(AEBYLD2!G$4,'[1]INTERNAL PARAMETERS-1'!$B$5:$J$44,5,FALSE))*VLOOKUP(AEBYLD2!G$4,'[1]INTERNAL PARAMETERS-1'!$B$5:$J$44,9,FALSE)*AEBYLD2!$F226</f>
        <v>0</v>
      </c>
      <c r="H226" s="50">
        <f>AEBYLD1!H226*VLOOKUP(AEBYLD2!H$4,'[1]INTERNAL PARAMETERS-1'!$B$5:$J$44,5,FALSE)*VLOOKUP(AEBYLD2!H$4,'[1]INTERNAL PARAMETERS-1'!$B$5:$J$44,7,FALSE)*AEBYLD2!$F226 + AEBYLD1!H226*(1-VLOOKUP(AEBYLD2!H$4,'[1]INTERNAL PARAMETERS-1'!$B$5:$J$44,5,FALSE))*VLOOKUP(AEBYLD2!H$4,'[1]INTERNAL PARAMETERS-1'!$B$5:$J$44,9,FALSE)*AEBYLD2!$F226</f>
        <v>0</v>
      </c>
      <c r="I226" s="50">
        <f>AEBYLD1!I226*VLOOKUP(AEBYLD2!I$4,'[1]INTERNAL PARAMETERS-1'!$B$5:$J$44,5,FALSE)*VLOOKUP(AEBYLD2!I$4,'[1]INTERNAL PARAMETERS-1'!$B$5:$J$44,7,FALSE)*AEBYLD2!$F226 + AEBYLD1!I226*(1-VLOOKUP(AEBYLD2!I$4,'[1]INTERNAL PARAMETERS-1'!$B$5:$J$44,5,FALSE))*VLOOKUP(AEBYLD2!I$4,'[1]INTERNAL PARAMETERS-1'!$B$5:$J$44,9,FALSE)*AEBYLD2!$F226</f>
        <v>0</v>
      </c>
      <c r="J226" s="50">
        <f>AEBYLD1!J226*VLOOKUP(AEBYLD2!J$4,'[1]INTERNAL PARAMETERS-1'!$B$5:$J$44,5,FALSE)*VLOOKUP(AEBYLD2!J$4,'[1]INTERNAL PARAMETERS-1'!$B$5:$J$44,7,FALSE)*AEBYLD2!$F226 + AEBYLD1!J226*(1-VLOOKUP(AEBYLD2!J$4,'[1]INTERNAL PARAMETERS-1'!$B$5:$J$44,5,FALSE))*VLOOKUP(AEBYLD2!J$4,'[1]INTERNAL PARAMETERS-1'!$B$5:$J$44,9,FALSE)*AEBYLD2!$F226</f>
        <v>0</v>
      </c>
      <c r="K226" s="50">
        <f>AEBYLD1!K226*VLOOKUP(AEBYLD2!K$4,'[1]INTERNAL PARAMETERS-1'!$B$5:$J$44,5,FALSE)*VLOOKUP(AEBYLD2!K$4,'[1]INTERNAL PARAMETERS-1'!$B$5:$J$44,7,FALSE)*AEBYLD2!$F226 + AEBYLD1!K226*(1-VLOOKUP(AEBYLD2!K$4,'[1]INTERNAL PARAMETERS-1'!$B$5:$J$44,5,FALSE))*VLOOKUP(AEBYLD2!K$4,'[1]INTERNAL PARAMETERS-1'!$B$5:$J$44,9,FALSE)*AEBYLD2!$F226</f>
        <v>0</v>
      </c>
      <c r="L226" s="50">
        <f>AEBYLD1!L226*VLOOKUP(AEBYLD2!L$4,'[1]INTERNAL PARAMETERS-1'!$B$5:$J$44,5,FALSE)*VLOOKUP(AEBYLD2!L$4,'[1]INTERNAL PARAMETERS-1'!$B$5:$J$44,7,FALSE)*AEBYLD2!$F226 + AEBYLD1!L226*(1-VLOOKUP(AEBYLD2!L$4,'[1]INTERNAL PARAMETERS-1'!$B$5:$J$44,5,FALSE))*VLOOKUP(AEBYLD2!L$4,'[1]INTERNAL PARAMETERS-1'!$B$5:$J$44,9,FALSE)*AEBYLD2!$F226</f>
        <v>0</v>
      </c>
      <c r="M226" s="50">
        <f>AEBYLD1!M226*VLOOKUP(AEBYLD2!M$4,'[1]INTERNAL PARAMETERS-1'!$B$5:$J$44,5,FALSE)*VLOOKUP(AEBYLD2!M$4,'[1]INTERNAL PARAMETERS-1'!$B$5:$J$44,7,FALSE)*AEBYLD2!$F226 + AEBYLD1!M226*(1-VLOOKUP(AEBYLD2!M$4,'[1]INTERNAL PARAMETERS-1'!$B$5:$J$44,5,FALSE))*VLOOKUP(AEBYLD2!M$4,'[1]INTERNAL PARAMETERS-1'!$B$5:$J$44,9,FALSE)*AEBYLD2!$F226</f>
        <v>0</v>
      </c>
      <c r="N226" s="50">
        <f>AEBYLD1!N226*VLOOKUP(AEBYLD2!N$4,'[1]INTERNAL PARAMETERS-1'!$B$5:$J$44,5,FALSE)*VLOOKUP(AEBYLD2!N$4,'[1]INTERNAL PARAMETERS-1'!$B$5:$J$44,7,FALSE)*AEBYLD2!$F226 + AEBYLD1!N226*(1-VLOOKUP(AEBYLD2!N$4,'[1]INTERNAL PARAMETERS-1'!$B$5:$J$44,5,FALSE))*VLOOKUP(AEBYLD2!N$4,'[1]INTERNAL PARAMETERS-1'!$B$5:$J$44,9,FALSE)*AEBYLD2!$F226</f>
        <v>0</v>
      </c>
      <c r="O226" s="50">
        <f>AEBYLD1!O226*VLOOKUP(AEBYLD2!O$4,'[1]INTERNAL PARAMETERS-1'!$B$5:$J$44,5,FALSE)*VLOOKUP(AEBYLD2!O$4,'[1]INTERNAL PARAMETERS-1'!$B$5:$J$44,7,FALSE)*AEBYLD2!$F226 + AEBYLD1!O226*(1-VLOOKUP(AEBYLD2!O$4,'[1]INTERNAL PARAMETERS-1'!$B$5:$J$44,5,FALSE))*VLOOKUP(AEBYLD2!O$4,'[1]INTERNAL PARAMETERS-1'!$B$5:$J$44,9,FALSE)*AEBYLD2!$F226</f>
        <v>0</v>
      </c>
      <c r="P226" s="50">
        <f>AEBYLD1!P226*VLOOKUP(AEBYLD2!P$4,'[1]INTERNAL PARAMETERS-1'!$B$5:$J$44,5,FALSE)*VLOOKUP(AEBYLD2!P$4,'[1]INTERNAL PARAMETERS-1'!$B$5:$J$44,7,FALSE)*AEBYLD2!$F226 + AEBYLD1!P226*(1-VLOOKUP(AEBYLD2!P$4,'[1]INTERNAL PARAMETERS-1'!$B$5:$J$44,5,FALSE))*VLOOKUP(AEBYLD2!P$4,'[1]INTERNAL PARAMETERS-1'!$B$5:$J$44,9,FALSE)*AEBYLD2!$F226</f>
        <v>0</v>
      </c>
      <c r="Q226" s="50">
        <f>AEBYLD1!Q226*VLOOKUP(AEBYLD2!Q$4,'[1]INTERNAL PARAMETERS-1'!$B$5:$J$44,5,FALSE)*VLOOKUP(AEBYLD2!Q$4,'[1]INTERNAL PARAMETERS-1'!$B$5:$J$44,7,FALSE)*AEBYLD2!$F226 + AEBYLD1!Q226*(1-VLOOKUP(AEBYLD2!Q$4,'[1]INTERNAL PARAMETERS-1'!$B$5:$J$44,5,FALSE))*VLOOKUP(AEBYLD2!Q$4,'[1]INTERNAL PARAMETERS-1'!$B$5:$J$44,9,FALSE)*AEBYLD2!$F226</f>
        <v>0</v>
      </c>
      <c r="R226" s="50">
        <f>AEBYLD1!R226*VLOOKUP(AEBYLD2!R$4,'[1]INTERNAL PARAMETERS-1'!$B$5:$J$44,5,FALSE)*VLOOKUP(AEBYLD2!R$4,'[1]INTERNAL PARAMETERS-1'!$B$5:$J$44,7,FALSE)*AEBYLD2!$F226 + AEBYLD1!R226*(1-VLOOKUP(AEBYLD2!R$4,'[1]INTERNAL PARAMETERS-1'!$B$5:$J$44,5,FALSE))*VLOOKUP(AEBYLD2!R$4,'[1]INTERNAL PARAMETERS-1'!$B$5:$J$44,9,FALSE)*AEBYLD2!$F226</f>
        <v>0</v>
      </c>
      <c r="S226" s="50">
        <f>AEBYLD1!S226*VLOOKUP(AEBYLD2!S$4,'[1]INTERNAL PARAMETERS-1'!$B$5:$J$44,5,FALSE)*VLOOKUP(AEBYLD2!S$4,'[1]INTERNAL PARAMETERS-1'!$B$5:$J$44,7,FALSE)*AEBYLD2!$F226 + AEBYLD1!S226*(1-VLOOKUP(AEBYLD2!S$4,'[1]INTERNAL PARAMETERS-1'!$B$5:$J$44,5,FALSE))*VLOOKUP(AEBYLD2!S$4,'[1]INTERNAL PARAMETERS-1'!$B$5:$J$44,9,FALSE)*AEBYLD2!$F226</f>
        <v>0</v>
      </c>
      <c r="T226" s="50">
        <f>AEBYLD1!T226*VLOOKUP(AEBYLD2!T$4,'[1]INTERNAL PARAMETERS-1'!$B$5:$J$44,5,FALSE)*VLOOKUP(AEBYLD2!T$4,'[1]INTERNAL PARAMETERS-1'!$B$5:$J$44,7,FALSE)*AEBYLD2!$F226 + AEBYLD1!T226*(1-VLOOKUP(AEBYLD2!T$4,'[1]INTERNAL PARAMETERS-1'!$B$5:$J$44,5,FALSE))*VLOOKUP(AEBYLD2!T$4,'[1]INTERNAL PARAMETERS-1'!$B$5:$J$44,9,FALSE)*AEBYLD2!$F226</f>
        <v>0</v>
      </c>
      <c r="U226" s="50">
        <f>AEBYLD1!U226*VLOOKUP(AEBYLD2!U$4,'[1]INTERNAL PARAMETERS-1'!$B$5:$J$44,5,FALSE)*VLOOKUP(AEBYLD2!U$4,'[1]INTERNAL PARAMETERS-1'!$B$5:$J$44,7,FALSE)*AEBYLD2!$F226 + AEBYLD1!U226*(1-VLOOKUP(AEBYLD2!U$4,'[1]INTERNAL PARAMETERS-1'!$B$5:$J$44,5,FALSE))*VLOOKUP(AEBYLD2!U$4,'[1]INTERNAL PARAMETERS-1'!$B$5:$J$44,9,FALSE)*AEBYLD2!$F226</f>
        <v>0</v>
      </c>
      <c r="V226" s="50">
        <f>AEBYLD1!V226*VLOOKUP(AEBYLD2!V$4,'[1]INTERNAL PARAMETERS-1'!$B$5:$J$44,5,FALSE)*VLOOKUP(AEBYLD2!V$4,'[1]INTERNAL PARAMETERS-1'!$B$5:$J$44,7,FALSE)*AEBYLD2!$F226 + AEBYLD1!V226*(1-VLOOKUP(AEBYLD2!V$4,'[1]INTERNAL PARAMETERS-1'!$B$5:$J$44,5,FALSE))*VLOOKUP(AEBYLD2!V$4,'[1]INTERNAL PARAMETERS-1'!$B$5:$J$44,9,FALSE)*AEBYLD2!$F226</f>
        <v>0</v>
      </c>
      <c r="W226" s="50">
        <f>AEBYLD1!W226*VLOOKUP(AEBYLD2!W$4,'[1]INTERNAL PARAMETERS-1'!$B$5:$J$44,5,FALSE)*VLOOKUP(AEBYLD2!W$4,'[1]INTERNAL PARAMETERS-1'!$B$5:$J$44,7,FALSE)*AEBYLD2!$F226 + AEBYLD1!W226*(1-VLOOKUP(AEBYLD2!W$4,'[1]INTERNAL PARAMETERS-1'!$B$5:$J$44,5,FALSE))*VLOOKUP(AEBYLD2!W$4,'[1]INTERNAL PARAMETERS-1'!$B$5:$J$44,9,FALSE)*AEBYLD2!$F226</f>
        <v>0</v>
      </c>
      <c r="X226" s="50">
        <f>AEBYLD1!X226*VLOOKUP(AEBYLD2!X$4,'[1]INTERNAL PARAMETERS-1'!$B$5:$J$44,5,FALSE)*VLOOKUP(AEBYLD2!X$4,'[1]INTERNAL PARAMETERS-1'!$B$5:$J$44,7,FALSE)*AEBYLD2!$F226 + AEBYLD1!X226*(1-VLOOKUP(AEBYLD2!X$4,'[1]INTERNAL PARAMETERS-1'!$B$5:$J$44,5,FALSE))*VLOOKUP(AEBYLD2!X$4,'[1]INTERNAL PARAMETERS-1'!$B$5:$J$44,9,FALSE)*AEBYLD2!$F226</f>
        <v>0</v>
      </c>
      <c r="Y226" s="50">
        <f>AEBYLD1!Y226*VLOOKUP(AEBYLD2!Y$4,'[1]INTERNAL PARAMETERS-1'!$B$5:$J$44,5,FALSE)*VLOOKUP(AEBYLD2!Y$4,'[1]INTERNAL PARAMETERS-1'!$B$5:$J$44,7,FALSE)*AEBYLD2!$F226 + AEBYLD1!Y226*(1-VLOOKUP(AEBYLD2!Y$4,'[1]INTERNAL PARAMETERS-1'!$B$5:$J$44,5,FALSE))*VLOOKUP(AEBYLD2!Y$4,'[1]INTERNAL PARAMETERS-1'!$B$5:$J$44,9,FALSE)*AEBYLD2!$F226</f>
        <v>0</v>
      </c>
      <c r="Z226" s="50">
        <f>AEBYLD1!Z226*VLOOKUP(AEBYLD2!Z$4,'[1]INTERNAL PARAMETERS-1'!$B$5:$J$44,5,FALSE)*VLOOKUP(AEBYLD2!Z$4,'[1]INTERNAL PARAMETERS-1'!$B$5:$J$44,7,FALSE)*AEBYLD2!$F226 + AEBYLD1!Z226*(1-VLOOKUP(AEBYLD2!Z$4,'[1]INTERNAL PARAMETERS-1'!$B$5:$J$44,5,FALSE))*VLOOKUP(AEBYLD2!Z$4,'[1]INTERNAL PARAMETERS-1'!$B$5:$J$44,9,FALSE)*AEBYLD2!$F226</f>
        <v>0</v>
      </c>
      <c r="AA226" s="50">
        <f>AEBYLD1!AA226*VLOOKUP(AEBYLD2!AA$4,'[1]INTERNAL PARAMETERS-1'!$B$5:$J$44,5,FALSE)*VLOOKUP(AEBYLD2!AA$4,'[1]INTERNAL PARAMETERS-1'!$B$5:$J$44,7,FALSE)*AEBYLD2!$F226 + AEBYLD1!AA226*(1-VLOOKUP(AEBYLD2!AA$4,'[1]INTERNAL PARAMETERS-1'!$B$5:$J$44,5,FALSE))*VLOOKUP(AEBYLD2!AA$4,'[1]INTERNAL PARAMETERS-1'!$B$5:$J$44,9,FALSE)*AEBYLD2!$F226</f>
        <v>0</v>
      </c>
      <c r="AB226" s="50">
        <f>AEBYLD1!AB226*VLOOKUP(AEBYLD2!AB$4,'[1]INTERNAL PARAMETERS-1'!$B$5:$J$44,5,FALSE)*VLOOKUP(AEBYLD2!AB$4,'[1]INTERNAL PARAMETERS-1'!$B$5:$J$44,7,FALSE)*AEBYLD2!$F226 + AEBYLD1!AB226*(1-VLOOKUP(AEBYLD2!AB$4,'[1]INTERNAL PARAMETERS-1'!$B$5:$J$44,5,FALSE))*VLOOKUP(AEBYLD2!AB$4,'[1]INTERNAL PARAMETERS-1'!$B$5:$J$44,9,FALSE)*AEBYLD2!$F226</f>
        <v>0</v>
      </c>
      <c r="AC226" s="50">
        <f>AEBYLD1!AC226*VLOOKUP(AEBYLD2!AC$4,'[1]INTERNAL PARAMETERS-1'!$B$5:$J$44,5,FALSE)*VLOOKUP(AEBYLD2!AC$4,'[1]INTERNAL PARAMETERS-1'!$B$5:$J$44,7,FALSE)*AEBYLD2!$F226 + AEBYLD1!AC226*(1-VLOOKUP(AEBYLD2!AC$4,'[1]INTERNAL PARAMETERS-1'!$B$5:$J$44,5,FALSE))*VLOOKUP(AEBYLD2!AC$4,'[1]INTERNAL PARAMETERS-1'!$B$5:$J$44,9,FALSE)*AEBYLD2!$F226</f>
        <v>0</v>
      </c>
      <c r="AD226" s="50">
        <f>AEBYLD1!AD226*VLOOKUP(AEBYLD2!AD$4,'[1]INTERNAL PARAMETERS-1'!$B$5:$J$44,5,FALSE)*VLOOKUP(AEBYLD2!AD$4,'[1]INTERNAL PARAMETERS-1'!$B$5:$J$44,7,FALSE)*AEBYLD2!$F226 + AEBYLD1!AD226*(1-VLOOKUP(AEBYLD2!AD$4,'[1]INTERNAL PARAMETERS-1'!$B$5:$J$44,5,FALSE))*VLOOKUP(AEBYLD2!AD$4,'[1]INTERNAL PARAMETERS-1'!$B$5:$J$44,9,FALSE)*AEBYLD2!$F226</f>
        <v>0</v>
      </c>
      <c r="AE226" s="50">
        <f>AEBYLD1!AE226*VLOOKUP(AEBYLD2!AE$4,'[1]INTERNAL PARAMETERS-1'!$B$5:$J$44,5,FALSE)*VLOOKUP(AEBYLD2!AE$4,'[1]INTERNAL PARAMETERS-1'!$B$5:$J$44,7,FALSE)*AEBYLD2!$F226 + AEBYLD1!AE226*(1-VLOOKUP(AEBYLD2!AE$4,'[1]INTERNAL PARAMETERS-1'!$B$5:$J$44,5,FALSE))*VLOOKUP(AEBYLD2!AE$4,'[1]INTERNAL PARAMETERS-1'!$B$5:$J$44,9,FALSE)*AEBYLD2!$F226</f>
        <v>0</v>
      </c>
      <c r="AF226" s="50">
        <f>AEBYLD1!AF226*VLOOKUP(AEBYLD2!AF$4,'[1]INTERNAL PARAMETERS-1'!$B$5:$J$44,5,FALSE)*VLOOKUP(AEBYLD2!AF$4,'[1]INTERNAL PARAMETERS-1'!$B$5:$J$44,7,FALSE)*AEBYLD2!$F226 + AEBYLD1!AF226*(1-VLOOKUP(AEBYLD2!AF$4,'[1]INTERNAL PARAMETERS-1'!$B$5:$J$44,5,FALSE))*VLOOKUP(AEBYLD2!AF$4,'[1]INTERNAL PARAMETERS-1'!$B$5:$J$44,9,FALSE)*AEBYLD2!$F226</f>
        <v>0</v>
      </c>
      <c r="AG226" s="50">
        <f>AEBYLD1!AG226*VLOOKUP(AEBYLD2!AG$4,'[1]INTERNAL PARAMETERS-1'!$B$5:$J$44,5,FALSE)*VLOOKUP(AEBYLD2!AG$4,'[1]INTERNAL PARAMETERS-1'!$B$5:$J$44,7,FALSE)*AEBYLD2!$F226 + AEBYLD1!AG226*(1-VLOOKUP(AEBYLD2!AG$4,'[1]INTERNAL PARAMETERS-1'!$B$5:$J$44,5,FALSE))*VLOOKUP(AEBYLD2!AG$4,'[1]INTERNAL PARAMETERS-1'!$B$5:$J$44,9,FALSE)*AEBYLD2!$F226</f>
        <v>0</v>
      </c>
      <c r="AH226" s="50">
        <f>AEBYLD1!AH226*VLOOKUP(AEBYLD2!AH$4,'[1]INTERNAL PARAMETERS-1'!$B$5:$J$44,5,FALSE)*VLOOKUP(AEBYLD2!AH$4,'[1]INTERNAL PARAMETERS-1'!$B$5:$J$44,7,FALSE)*AEBYLD2!$F226 + AEBYLD1!AH226*(1-VLOOKUP(AEBYLD2!AH$4,'[1]INTERNAL PARAMETERS-1'!$B$5:$J$44,5,FALSE))*VLOOKUP(AEBYLD2!AH$4,'[1]INTERNAL PARAMETERS-1'!$B$5:$J$44,9,FALSE)*AEBYLD2!$F226</f>
        <v>0</v>
      </c>
      <c r="AI226" s="50">
        <f>AEBYLD1!AI226*VLOOKUP(AEBYLD2!AI$4,'[1]INTERNAL PARAMETERS-1'!$B$5:$J$44,5,FALSE)*VLOOKUP(AEBYLD2!AI$4,'[1]INTERNAL PARAMETERS-1'!$B$5:$J$44,7,FALSE)*AEBYLD2!$F226 + AEBYLD1!AI226*(1-VLOOKUP(AEBYLD2!AI$4,'[1]INTERNAL PARAMETERS-1'!$B$5:$J$44,5,FALSE))*VLOOKUP(AEBYLD2!AI$4,'[1]INTERNAL PARAMETERS-1'!$B$5:$J$44,9,FALSE)*AEBYLD2!$F226</f>
        <v>0</v>
      </c>
      <c r="AJ226" s="50">
        <f>AEBYLD1!AJ226*VLOOKUP(AEBYLD2!AJ$4,'[1]INTERNAL PARAMETERS-1'!$B$5:$J$44,5,FALSE)*VLOOKUP(AEBYLD2!AJ$4,'[1]INTERNAL PARAMETERS-1'!$B$5:$J$44,7,FALSE)*AEBYLD2!$F226 + AEBYLD1!AJ226*(1-VLOOKUP(AEBYLD2!AJ$4,'[1]INTERNAL PARAMETERS-1'!$B$5:$J$44,5,FALSE))*VLOOKUP(AEBYLD2!AJ$4,'[1]INTERNAL PARAMETERS-1'!$B$5:$J$44,9,FALSE)*AEBYLD2!$F226</f>
        <v>0</v>
      </c>
      <c r="AK226" s="50">
        <f>AEBYLD1!AK226*VLOOKUP(AEBYLD2!AK$4,'[1]INTERNAL PARAMETERS-1'!$B$5:$J$44,5,FALSE)*VLOOKUP(AEBYLD2!AK$4,'[1]INTERNAL PARAMETERS-1'!$B$5:$J$44,7,FALSE)*AEBYLD2!$F226 + AEBYLD1!AK226*(1-VLOOKUP(AEBYLD2!AK$4,'[1]INTERNAL PARAMETERS-1'!$B$5:$J$44,5,FALSE))*VLOOKUP(AEBYLD2!AK$4,'[1]INTERNAL PARAMETERS-1'!$B$5:$J$44,9,FALSE)*AEBYLD2!$F226</f>
        <v>0</v>
      </c>
      <c r="AL226" s="50">
        <f>AEBYLD1!AL226*VLOOKUP(AEBYLD2!AL$4,'[1]INTERNAL PARAMETERS-1'!$B$5:$J$44,5,FALSE)*VLOOKUP(AEBYLD2!AL$4,'[1]INTERNAL PARAMETERS-1'!$B$5:$J$44,7,FALSE)*AEBYLD2!$F226 + AEBYLD1!AL226*(1-VLOOKUP(AEBYLD2!AL$4,'[1]INTERNAL PARAMETERS-1'!$B$5:$J$44,5,FALSE))*VLOOKUP(AEBYLD2!AL$4,'[1]INTERNAL PARAMETERS-1'!$B$5:$J$44,9,FALSE)*AEBYLD2!$F226</f>
        <v>0</v>
      </c>
      <c r="AM226" s="50">
        <f>AEBYLD1!AM226*VLOOKUP(AEBYLD2!AM$4,'[1]INTERNAL PARAMETERS-1'!$B$5:$J$44,5,FALSE)*VLOOKUP(AEBYLD2!AM$4,'[1]INTERNAL PARAMETERS-1'!$B$5:$J$44,7,FALSE)*AEBYLD2!$F226 + AEBYLD1!AM226*(1-VLOOKUP(AEBYLD2!AM$4,'[1]INTERNAL PARAMETERS-1'!$B$5:$J$44,5,FALSE))*VLOOKUP(AEBYLD2!AM$4,'[1]INTERNAL PARAMETERS-1'!$B$5:$J$44,9,FALSE)*AEBYLD2!$F226</f>
        <v>0</v>
      </c>
      <c r="AN226" s="50">
        <f>AEBYLD1!AN226*VLOOKUP(AEBYLD2!AN$4,'[1]INTERNAL PARAMETERS-1'!$B$5:$J$44,5,FALSE)*VLOOKUP(AEBYLD2!AN$4,'[1]INTERNAL PARAMETERS-1'!$B$5:$J$44,7,FALSE)*AEBYLD2!$F226 + AEBYLD1!AN226*(1-VLOOKUP(AEBYLD2!AN$4,'[1]INTERNAL PARAMETERS-1'!$B$5:$J$44,5,FALSE))*VLOOKUP(AEBYLD2!AN$4,'[1]INTERNAL PARAMETERS-1'!$B$5:$J$44,9,FALSE)*AEBYLD2!$F226</f>
        <v>0</v>
      </c>
      <c r="AO226" s="50">
        <f>AEBYLD1!AO226*VLOOKUP(AEBYLD2!AO$4,'[1]INTERNAL PARAMETERS-1'!$B$5:$J$44,5,FALSE)*VLOOKUP(AEBYLD2!AO$4,'[1]INTERNAL PARAMETERS-1'!$B$5:$J$44,7,FALSE)*AEBYLD2!$F226 + AEBYLD1!AO226*(1-VLOOKUP(AEBYLD2!AO$4,'[1]INTERNAL PARAMETERS-1'!$B$5:$J$44,5,FALSE))*VLOOKUP(AEBYLD2!AO$4,'[1]INTERNAL PARAMETERS-1'!$B$5:$J$44,9,FALSE)*AEBYLD2!$F226</f>
        <v>0</v>
      </c>
      <c r="AP226" s="50">
        <f>AEBYLD1!AP226*VLOOKUP(AEBYLD2!AP$4,'[1]INTERNAL PARAMETERS-1'!$B$5:$J$44,5,FALSE)*VLOOKUP(AEBYLD2!AP$4,'[1]INTERNAL PARAMETERS-1'!$B$5:$J$44,7,FALSE)*AEBYLD2!$F226 + AEBYLD1!AP226*(1-VLOOKUP(AEBYLD2!AP$4,'[1]INTERNAL PARAMETERS-1'!$B$5:$J$44,5,FALSE))*VLOOKUP(AEBYLD2!AP$4,'[1]INTERNAL PARAMETERS-1'!$B$5:$J$44,9,FALSE)*AEBYLD2!$F226</f>
        <v>0</v>
      </c>
      <c r="AQ226" s="50">
        <f>AEBYLD1!AQ226*VLOOKUP(AEBYLD2!AQ$4,'[1]INTERNAL PARAMETERS-1'!$B$5:$J$44,5,FALSE)*VLOOKUP(AEBYLD2!AQ$4,'[1]INTERNAL PARAMETERS-1'!$B$5:$J$44,7,FALSE)*AEBYLD2!$F226 + AEBYLD1!AQ226*(1-VLOOKUP(AEBYLD2!AQ$4,'[1]INTERNAL PARAMETERS-1'!$B$5:$J$44,5,FALSE))*VLOOKUP(AEBYLD2!AQ$4,'[1]INTERNAL PARAMETERS-1'!$B$5:$J$44,9,FALSE)*AEBYLD2!$F226</f>
        <v>0</v>
      </c>
      <c r="AR226" s="50">
        <f>AEBYLD1!AR226*VLOOKUP(AEBYLD2!AR$4,'[1]INTERNAL PARAMETERS-1'!$B$5:$J$44,5,FALSE)*VLOOKUP(AEBYLD2!AR$4,'[1]INTERNAL PARAMETERS-1'!$B$5:$J$44,7,FALSE)*AEBYLD2!$F226 + AEBYLD1!AR226*(1-VLOOKUP(AEBYLD2!AR$4,'[1]INTERNAL PARAMETERS-1'!$B$5:$J$44,5,FALSE))*VLOOKUP(AEBYLD2!AR$4,'[1]INTERNAL PARAMETERS-1'!$B$5:$J$44,9,FALSE)*AEBYLD2!$F226</f>
        <v>0</v>
      </c>
      <c r="AS226" s="50">
        <f>AEBYLD1!AS226*VLOOKUP(AEBYLD2!AS$4,'[1]INTERNAL PARAMETERS-1'!$B$5:$J$44,5,FALSE)*VLOOKUP(AEBYLD2!AS$4,'[1]INTERNAL PARAMETERS-1'!$B$5:$J$44,7,FALSE)*AEBYLD2!$F226 + AEBYLD1!AS226*(1-VLOOKUP(AEBYLD2!AS$4,'[1]INTERNAL PARAMETERS-1'!$B$5:$J$44,5,FALSE))*VLOOKUP(AEBYLD2!AS$4,'[1]INTERNAL PARAMETERS-1'!$B$5:$J$44,9,FALSE)*AEBYLD2!$F226</f>
        <v>0</v>
      </c>
      <c r="AT226" s="49">
        <f>AEBYLD1!AT226*VLOOKUP(AEBYLD2!AT$4,'[1]INTERNAL PARAMETERS-1'!$B$5:$J$44,5,FALSE)*VLOOKUP(AEBYLD2!AT$4,'[1]INTERNAL PARAMETERS-1'!$B$5:$J$44,7,FALSE)*AEBYLD2!$F226 + AEBYLD1!AT226*(1-VLOOKUP(AEBYLD2!AT$4,'[1]INTERNAL PARAMETERS-1'!$B$5:$J$44,5,FALSE))*VLOOKUP(AEBYLD2!AT$4,'[1]INTERNAL PARAMETERS-1'!$B$5:$J$44,9,FALSE)*AEBYLD2!$F226</f>
        <v>0</v>
      </c>
      <c r="AU226" s="51">
        <f>AEBYLD1!AU226*VLOOKUP(AEBYLD2!AU$4,'[1]INTERNAL PARAMETERS-1'!$B$5:$J$44,5,FALSE)*VLOOKUP(AEBYLD2!AU$4,'[1]INTERNAL PARAMETERS-1'!$B$5:$J$44,6,FALSE)*VLOOKUP(AEBYLD2!AU$4,'[1]INTERNAL PARAMETERS-1'!$B$5:$J$44,3,FALSE) + AEBYLD1!AU226*(1-VLOOKUP(AEBYLD2!AU$4,'[1]INTERNAL PARAMETERS-1'!$B$5:$J$44,5,FALSE))*VLOOKUP(AEBYLD2!AU$4,'[1]INTERNAL PARAMETERS-1'!$B$5:$J$44,8,FALSE)*VLOOKUP(AEBYLD2!AU$4,'[1]INTERNAL PARAMETERS-1'!$B$5:$J$44,3,FALSE)</f>
        <v>0</v>
      </c>
      <c r="AV226" s="50">
        <f>AEBYLD1!AV226*VLOOKUP(AEBYLD2!AV$4,'[1]INTERNAL PARAMETERS-1'!$B$5:$J$44,5,FALSE)*VLOOKUP(AEBYLD2!AV$4,'[1]INTERNAL PARAMETERS-1'!$B$5:$J$44,6,FALSE)*VLOOKUP(AEBYLD2!AV$4,'[1]INTERNAL PARAMETERS-1'!$B$5:$J$44,3,FALSE) + AEBYLD1!AV226*(1-VLOOKUP(AEBYLD2!AV$4,'[1]INTERNAL PARAMETERS-1'!$B$5:$J$44,5,FALSE))*VLOOKUP(AEBYLD2!AV$4,'[1]INTERNAL PARAMETERS-1'!$B$5:$J$44,8,FALSE)*VLOOKUP(AEBYLD2!AV$4,'[1]INTERNAL PARAMETERS-1'!$B$5:$J$44,3,FALSE)</f>
        <v>0</v>
      </c>
      <c r="AW226" s="50">
        <f>AEBYLD1!AW226*VLOOKUP(AEBYLD2!AW$4,'[1]INTERNAL PARAMETERS-1'!$B$5:$J$44,5,FALSE)*VLOOKUP(AEBYLD2!AW$4,'[1]INTERNAL PARAMETERS-1'!$B$5:$J$44,6,FALSE)*VLOOKUP(AEBYLD2!AW$4,'[1]INTERNAL PARAMETERS-1'!$B$5:$J$44,3,FALSE) + AEBYLD1!AW226*(1-VLOOKUP(AEBYLD2!AW$4,'[1]INTERNAL PARAMETERS-1'!$B$5:$J$44,5,FALSE))*VLOOKUP(AEBYLD2!AW$4,'[1]INTERNAL PARAMETERS-1'!$B$5:$J$44,8,FALSE)*VLOOKUP(AEBYLD2!AW$4,'[1]INTERNAL PARAMETERS-1'!$B$5:$J$44,3,FALSE)</f>
        <v>0</v>
      </c>
      <c r="AX226" s="50">
        <f>AEBYLD1!AX226*VLOOKUP(AEBYLD2!AX$4,'[1]INTERNAL PARAMETERS-1'!$B$5:$J$44,5,FALSE)*VLOOKUP(AEBYLD2!AX$4,'[1]INTERNAL PARAMETERS-1'!$B$5:$J$44,6,FALSE)*VLOOKUP(AEBYLD2!AX$4,'[1]INTERNAL PARAMETERS-1'!$B$5:$J$44,3,FALSE) + AEBYLD1!AX226*(1-VLOOKUP(AEBYLD2!AX$4,'[1]INTERNAL PARAMETERS-1'!$B$5:$J$44,5,FALSE))*VLOOKUP(AEBYLD2!AX$4,'[1]INTERNAL PARAMETERS-1'!$B$5:$J$44,8,FALSE)*VLOOKUP(AEBYLD2!AX$4,'[1]INTERNAL PARAMETERS-1'!$B$5:$J$44,3,FALSE)</f>
        <v>0</v>
      </c>
      <c r="AY226" s="50">
        <f>AEBYLD1!AY226*VLOOKUP(AEBYLD2!AY$4,'[1]INTERNAL PARAMETERS-1'!$B$5:$J$44,5,FALSE)*VLOOKUP(AEBYLD2!AY$4,'[1]INTERNAL PARAMETERS-1'!$B$5:$J$44,6,FALSE)*VLOOKUP(AEBYLD2!AY$4,'[1]INTERNAL PARAMETERS-1'!$B$5:$J$44,3,FALSE) + AEBYLD1!AY226*(1-VLOOKUP(AEBYLD2!AY$4,'[1]INTERNAL PARAMETERS-1'!$B$5:$J$44,5,FALSE))*VLOOKUP(AEBYLD2!AY$4,'[1]INTERNAL PARAMETERS-1'!$B$5:$J$44,8,FALSE)*VLOOKUP(AEBYLD2!AY$4,'[1]INTERNAL PARAMETERS-1'!$B$5:$J$44,3,FALSE)</f>
        <v>0</v>
      </c>
      <c r="AZ226" s="50">
        <f>AEBYLD1!AZ226*VLOOKUP(AEBYLD2!AZ$4,'[1]INTERNAL PARAMETERS-1'!$B$5:$J$44,5,FALSE)*VLOOKUP(AEBYLD2!AZ$4,'[1]INTERNAL PARAMETERS-1'!$B$5:$J$44,6,FALSE)*VLOOKUP(AEBYLD2!AZ$4,'[1]INTERNAL PARAMETERS-1'!$B$5:$J$44,3,FALSE) + AEBYLD1!AZ226*(1-VLOOKUP(AEBYLD2!AZ$4,'[1]INTERNAL PARAMETERS-1'!$B$5:$J$44,5,FALSE))*VLOOKUP(AEBYLD2!AZ$4,'[1]INTERNAL PARAMETERS-1'!$B$5:$J$44,8,FALSE)*VLOOKUP(AEBYLD2!AZ$4,'[1]INTERNAL PARAMETERS-1'!$B$5:$J$44,3,FALSE)</f>
        <v>0</v>
      </c>
      <c r="BA226" s="50">
        <f>AEBYLD1!BA226*VLOOKUP(AEBYLD2!BA$4,'[1]INTERNAL PARAMETERS-1'!$B$5:$J$44,5,FALSE)*VLOOKUP(AEBYLD2!BA$4,'[1]INTERNAL PARAMETERS-1'!$B$5:$J$44,6,FALSE)*VLOOKUP(AEBYLD2!BA$4,'[1]INTERNAL PARAMETERS-1'!$B$5:$J$44,3,FALSE) + AEBYLD1!BA226*(1-VLOOKUP(AEBYLD2!BA$4,'[1]INTERNAL PARAMETERS-1'!$B$5:$J$44,5,FALSE))*VLOOKUP(AEBYLD2!BA$4,'[1]INTERNAL PARAMETERS-1'!$B$5:$J$44,8,FALSE)*VLOOKUP(AEBYLD2!BA$4,'[1]INTERNAL PARAMETERS-1'!$B$5:$J$44,3,FALSE)</f>
        <v>0</v>
      </c>
      <c r="BB226" s="50">
        <f>AEBYLD1!BB226*VLOOKUP(AEBYLD2!BB$4,'[1]INTERNAL PARAMETERS-1'!$B$5:$J$44,5,FALSE)*VLOOKUP(AEBYLD2!BB$4,'[1]INTERNAL PARAMETERS-1'!$B$5:$J$44,6,FALSE)*VLOOKUP(AEBYLD2!BB$4,'[1]INTERNAL PARAMETERS-1'!$B$5:$J$44,3,FALSE) + AEBYLD1!BB226*(1-VLOOKUP(AEBYLD2!BB$4,'[1]INTERNAL PARAMETERS-1'!$B$5:$J$44,5,FALSE))*VLOOKUP(AEBYLD2!BB$4,'[1]INTERNAL PARAMETERS-1'!$B$5:$J$44,8,FALSE)*VLOOKUP(AEBYLD2!BB$4,'[1]INTERNAL PARAMETERS-1'!$B$5:$J$44,3,FALSE)</f>
        <v>0</v>
      </c>
      <c r="BC226" s="50">
        <f>AEBYLD1!BC226*VLOOKUP(AEBYLD2!BC$4,'[1]INTERNAL PARAMETERS-1'!$B$5:$J$44,5,FALSE)*VLOOKUP(AEBYLD2!BC$4,'[1]INTERNAL PARAMETERS-1'!$B$5:$J$44,6,FALSE)*VLOOKUP(AEBYLD2!BC$4,'[1]INTERNAL PARAMETERS-1'!$B$5:$J$44,3,FALSE) + AEBYLD1!BC226*(1-VLOOKUP(AEBYLD2!BC$4,'[1]INTERNAL PARAMETERS-1'!$B$5:$J$44,5,FALSE))*VLOOKUP(AEBYLD2!BC$4,'[1]INTERNAL PARAMETERS-1'!$B$5:$J$44,8,FALSE)*VLOOKUP(AEBYLD2!BC$4,'[1]INTERNAL PARAMETERS-1'!$B$5:$J$44,3,FALSE)</f>
        <v>0</v>
      </c>
      <c r="BD226" s="50">
        <f>AEBYLD1!BD226*VLOOKUP(AEBYLD2!BD$4,'[1]INTERNAL PARAMETERS-1'!$B$5:$J$44,5,FALSE)*VLOOKUP(AEBYLD2!BD$4,'[1]INTERNAL PARAMETERS-1'!$B$5:$J$44,6,FALSE)*VLOOKUP(AEBYLD2!BD$4,'[1]INTERNAL PARAMETERS-1'!$B$5:$J$44,3,FALSE) + AEBYLD1!BD226*(1-VLOOKUP(AEBYLD2!BD$4,'[1]INTERNAL PARAMETERS-1'!$B$5:$J$44,5,FALSE))*VLOOKUP(AEBYLD2!BD$4,'[1]INTERNAL PARAMETERS-1'!$B$5:$J$44,8,FALSE)*VLOOKUP(AEBYLD2!BD$4,'[1]INTERNAL PARAMETERS-1'!$B$5:$J$44,3,FALSE)</f>
        <v>0</v>
      </c>
      <c r="BE226" s="50">
        <f>AEBYLD1!BE226*VLOOKUP(AEBYLD2!BE$4,'[1]INTERNAL PARAMETERS-1'!$B$5:$J$44,5,FALSE)*VLOOKUP(AEBYLD2!BE$4,'[1]INTERNAL PARAMETERS-1'!$B$5:$J$44,6,FALSE)*VLOOKUP(AEBYLD2!BE$4,'[1]INTERNAL PARAMETERS-1'!$B$5:$J$44,3,FALSE) + AEBYLD1!BE226*(1-VLOOKUP(AEBYLD2!BE$4,'[1]INTERNAL PARAMETERS-1'!$B$5:$J$44,5,FALSE))*VLOOKUP(AEBYLD2!BE$4,'[1]INTERNAL PARAMETERS-1'!$B$5:$J$44,8,FALSE)*VLOOKUP(AEBYLD2!BE$4,'[1]INTERNAL PARAMETERS-1'!$B$5:$J$44,3,FALSE)</f>
        <v>0</v>
      </c>
      <c r="BF226" s="50">
        <f>AEBYLD1!BF226*VLOOKUP(AEBYLD2!BF$4,'[1]INTERNAL PARAMETERS-1'!$B$5:$J$44,5,FALSE)*VLOOKUP(AEBYLD2!BF$4,'[1]INTERNAL PARAMETERS-1'!$B$5:$J$44,6,FALSE)*VLOOKUP(AEBYLD2!BF$4,'[1]INTERNAL PARAMETERS-1'!$B$5:$J$44,3,FALSE) + AEBYLD1!BF226*(1-VLOOKUP(AEBYLD2!BF$4,'[1]INTERNAL PARAMETERS-1'!$B$5:$J$44,5,FALSE))*VLOOKUP(AEBYLD2!BF$4,'[1]INTERNAL PARAMETERS-1'!$B$5:$J$44,8,FALSE)*VLOOKUP(AEBYLD2!BF$4,'[1]INTERNAL PARAMETERS-1'!$B$5:$J$44,3,FALSE)</f>
        <v>0</v>
      </c>
      <c r="BG226" s="50">
        <f>AEBYLD1!BG226*VLOOKUP(AEBYLD2!BG$4,'[1]INTERNAL PARAMETERS-1'!$B$5:$J$44,5,FALSE)*VLOOKUP(AEBYLD2!BG$4,'[1]INTERNAL PARAMETERS-1'!$B$5:$J$44,6,FALSE)*VLOOKUP(AEBYLD2!BG$4,'[1]INTERNAL PARAMETERS-1'!$B$5:$J$44,3,FALSE) + AEBYLD1!BG226*(1-VLOOKUP(AEBYLD2!BG$4,'[1]INTERNAL PARAMETERS-1'!$B$5:$J$44,5,FALSE))*VLOOKUP(AEBYLD2!BG$4,'[1]INTERNAL PARAMETERS-1'!$B$5:$J$44,8,FALSE)*VLOOKUP(AEBYLD2!BG$4,'[1]INTERNAL PARAMETERS-1'!$B$5:$J$44,3,FALSE)</f>
        <v>0</v>
      </c>
      <c r="BH226" s="50">
        <f>AEBYLD1!BH226*VLOOKUP(AEBYLD2!BH$4,'[1]INTERNAL PARAMETERS-1'!$B$5:$J$44,5,FALSE)*VLOOKUP(AEBYLD2!BH$4,'[1]INTERNAL PARAMETERS-1'!$B$5:$J$44,6,FALSE)*VLOOKUP(AEBYLD2!BH$4,'[1]INTERNAL PARAMETERS-1'!$B$5:$J$44,3,FALSE) + AEBYLD1!BH226*(1-VLOOKUP(AEBYLD2!BH$4,'[1]INTERNAL PARAMETERS-1'!$B$5:$J$44,5,FALSE))*VLOOKUP(AEBYLD2!BH$4,'[1]INTERNAL PARAMETERS-1'!$B$5:$J$44,8,FALSE)*VLOOKUP(AEBYLD2!BH$4,'[1]INTERNAL PARAMETERS-1'!$B$5:$J$44,3,FALSE)</f>
        <v>0</v>
      </c>
      <c r="BI226" s="50">
        <f>AEBYLD1!BI226*VLOOKUP(AEBYLD2!BI$4,'[1]INTERNAL PARAMETERS-1'!$B$5:$J$44,5,FALSE)*VLOOKUP(AEBYLD2!BI$4,'[1]INTERNAL PARAMETERS-1'!$B$5:$J$44,6,FALSE)*VLOOKUP(AEBYLD2!BI$4,'[1]INTERNAL PARAMETERS-1'!$B$5:$J$44,3,FALSE) + AEBYLD1!BI226*(1-VLOOKUP(AEBYLD2!BI$4,'[1]INTERNAL PARAMETERS-1'!$B$5:$J$44,5,FALSE))*VLOOKUP(AEBYLD2!BI$4,'[1]INTERNAL PARAMETERS-1'!$B$5:$J$44,8,FALSE)*VLOOKUP(AEBYLD2!BI$4,'[1]INTERNAL PARAMETERS-1'!$B$5:$J$44,3,FALSE)</f>
        <v>0</v>
      </c>
      <c r="BJ226" s="50">
        <f>AEBYLD1!BJ226*VLOOKUP(AEBYLD2!BJ$4,'[1]INTERNAL PARAMETERS-1'!$B$5:$J$44,5,FALSE)*VLOOKUP(AEBYLD2!BJ$4,'[1]INTERNAL PARAMETERS-1'!$B$5:$J$44,6,FALSE)*VLOOKUP(AEBYLD2!BJ$4,'[1]INTERNAL PARAMETERS-1'!$B$5:$J$44,3,FALSE) + AEBYLD1!BJ226*(1-VLOOKUP(AEBYLD2!BJ$4,'[1]INTERNAL PARAMETERS-1'!$B$5:$J$44,5,FALSE))*VLOOKUP(AEBYLD2!BJ$4,'[1]INTERNAL PARAMETERS-1'!$B$5:$J$44,8,FALSE)*VLOOKUP(AEBYLD2!BJ$4,'[1]INTERNAL PARAMETERS-1'!$B$5:$J$44,3,FALSE)</f>
        <v>0</v>
      </c>
      <c r="BK226" s="50">
        <f>AEBYLD1!BK226*VLOOKUP(AEBYLD2!BK$4,'[1]INTERNAL PARAMETERS-1'!$B$5:$J$44,5,FALSE)*VLOOKUP(AEBYLD2!BK$4,'[1]INTERNAL PARAMETERS-1'!$B$5:$J$44,6,FALSE)*VLOOKUP(AEBYLD2!BK$4,'[1]INTERNAL PARAMETERS-1'!$B$5:$J$44,3,FALSE) + AEBYLD1!BK226*(1-VLOOKUP(AEBYLD2!BK$4,'[1]INTERNAL PARAMETERS-1'!$B$5:$J$44,5,FALSE))*VLOOKUP(AEBYLD2!BK$4,'[1]INTERNAL PARAMETERS-1'!$B$5:$J$44,8,FALSE)*VLOOKUP(AEBYLD2!BK$4,'[1]INTERNAL PARAMETERS-1'!$B$5:$J$44,3,FALSE)</f>
        <v>0</v>
      </c>
      <c r="BL226" s="50">
        <f>AEBYLD1!BL226*VLOOKUP(AEBYLD2!BL$4,'[1]INTERNAL PARAMETERS-1'!$B$5:$J$44,5,FALSE)*VLOOKUP(AEBYLD2!BL$4,'[1]INTERNAL PARAMETERS-1'!$B$5:$J$44,6,FALSE)*VLOOKUP(AEBYLD2!BL$4,'[1]INTERNAL PARAMETERS-1'!$B$5:$J$44,3,FALSE) + AEBYLD1!BL226*(1-VLOOKUP(AEBYLD2!BL$4,'[1]INTERNAL PARAMETERS-1'!$B$5:$J$44,5,FALSE))*VLOOKUP(AEBYLD2!BL$4,'[1]INTERNAL PARAMETERS-1'!$B$5:$J$44,8,FALSE)*VLOOKUP(AEBYLD2!BL$4,'[1]INTERNAL PARAMETERS-1'!$B$5:$J$44,3,FALSE)</f>
        <v>0</v>
      </c>
      <c r="BM226" s="50">
        <f>AEBYLD1!BM226*VLOOKUP(AEBYLD2!BM$4,'[1]INTERNAL PARAMETERS-1'!$B$5:$J$44,5,FALSE)*VLOOKUP(AEBYLD2!BM$4,'[1]INTERNAL PARAMETERS-1'!$B$5:$J$44,6,FALSE)*VLOOKUP(AEBYLD2!BM$4,'[1]INTERNAL PARAMETERS-1'!$B$5:$J$44,3,FALSE) + AEBYLD1!BM226*(1-VLOOKUP(AEBYLD2!BM$4,'[1]INTERNAL PARAMETERS-1'!$B$5:$J$44,5,FALSE))*VLOOKUP(AEBYLD2!BM$4,'[1]INTERNAL PARAMETERS-1'!$B$5:$J$44,8,FALSE)*VLOOKUP(AEBYLD2!BM$4,'[1]INTERNAL PARAMETERS-1'!$B$5:$J$44,3,FALSE)</f>
        <v>0</v>
      </c>
      <c r="BN226" s="50">
        <f>AEBYLD1!BN226*VLOOKUP(AEBYLD2!BN$4,'[1]INTERNAL PARAMETERS-1'!$B$5:$J$44,5,FALSE)*VLOOKUP(AEBYLD2!BN$4,'[1]INTERNAL PARAMETERS-1'!$B$5:$J$44,6,FALSE)*VLOOKUP(AEBYLD2!BN$4,'[1]INTERNAL PARAMETERS-1'!$B$5:$J$44,3,FALSE) + AEBYLD1!BN226*(1-VLOOKUP(AEBYLD2!BN$4,'[1]INTERNAL PARAMETERS-1'!$B$5:$J$44,5,FALSE))*VLOOKUP(AEBYLD2!BN$4,'[1]INTERNAL PARAMETERS-1'!$B$5:$J$44,8,FALSE)*VLOOKUP(AEBYLD2!BN$4,'[1]INTERNAL PARAMETERS-1'!$B$5:$J$44,3,FALSE)</f>
        <v>0</v>
      </c>
      <c r="BO226" s="50">
        <f>AEBYLD1!BO226*VLOOKUP(AEBYLD2!BO$4,'[1]INTERNAL PARAMETERS-1'!$B$5:$J$44,5,FALSE)*VLOOKUP(AEBYLD2!BO$4,'[1]INTERNAL PARAMETERS-1'!$B$5:$J$44,6,FALSE)*VLOOKUP(AEBYLD2!BO$4,'[1]INTERNAL PARAMETERS-1'!$B$5:$J$44,3,FALSE) + AEBYLD1!BO226*(1-VLOOKUP(AEBYLD2!BO$4,'[1]INTERNAL PARAMETERS-1'!$B$5:$J$44,5,FALSE))*VLOOKUP(AEBYLD2!BO$4,'[1]INTERNAL PARAMETERS-1'!$B$5:$J$44,8,FALSE)*VLOOKUP(AEBYLD2!BO$4,'[1]INTERNAL PARAMETERS-1'!$B$5:$J$44,3,FALSE)</f>
        <v>0</v>
      </c>
      <c r="BP226" s="50">
        <f>AEBYLD1!BP226*VLOOKUP(AEBYLD2!BP$4,'[1]INTERNAL PARAMETERS-1'!$B$5:$J$44,5,FALSE)*VLOOKUP(AEBYLD2!BP$4,'[1]INTERNAL PARAMETERS-1'!$B$5:$J$44,6,FALSE)*VLOOKUP(AEBYLD2!BP$4,'[1]INTERNAL PARAMETERS-1'!$B$5:$J$44,3,FALSE) + AEBYLD1!BP226*(1-VLOOKUP(AEBYLD2!BP$4,'[1]INTERNAL PARAMETERS-1'!$B$5:$J$44,5,FALSE))*VLOOKUP(AEBYLD2!BP$4,'[1]INTERNAL PARAMETERS-1'!$B$5:$J$44,8,FALSE)*VLOOKUP(AEBYLD2!BP$4,'[1]INTERNAL PARAMETERS-1'!$B$5:$J$44,3,FALSE)</f>
        <v>0</v>
      </c>
      <c r="BQ226" s="50">
        <f>AEBYLD1!BQ226*VLOOKUP(AEBYLD2!BQ$4,'[1]INTERNAL PARAMETERS-1'!$B$5:$J$44,5,FALSE)*VLOOKUP(AEBYLD2!BQ$4,'[1]INTERNAL PARAMETERS-1'!$B$5:$J$44,6,FALSE)*VLOOKUP(AEBYLD2!BQ$4,'[1]INTERNAL PARAMETERS-1'!$B$5:$J$44,3,FALSE) + AEBYLD1!BQ226*(1-VLOOKUP(AEBYLD2!BQ$4,'[1]INTERNAL PARAMETERS-1'!$B$5:$J$44,5,FALSE))*VLOOKUP(AEBYLD2!BQ$4,'[1]INTERNAL PARAMETERS-1'!$B$5:$J$44,8,FALSE)*VLOOKUP(AEBYLD2!BQ$4,'[1]INTERNAL PARAMETERS-1'!$B$5:$J$44,3,FALSE)</f>
        <v>0</v>
      </c>
      <c r="BR226" s="50">
        <f>AEBYLD1!BR226*VLOOKUP(AEBYLD2!BR$4,'[1]INTERNAL PARAMETERS-1'!$B$5:$J$44,5,FALSE)*VLOOKUP(AEBYLD2!BR$4,'[1]INTERNAL PARAMETERS-1'!$B$5:$J$44,6,FALSE)*VLOOKUP(AEBYLD2!BR$4,'[1]INTERNAL PARAMETERS-1'!$B$5:$J$44,3,FALSE) + AEBYLD1!BR226*(1-VLOOKUP(AEBYLD2!BR$4,'[1]INTERNAL PARAMETERS-1'!$B$5:$J$44,5,FALSE))*VLOOKUP(AEBYLD2!BR$4,'[1]INTERNAL PARAMETERS-1'!$B$5:$J$44,8,FALSE)*VLOOKUP(AEBYLD2!BR$4,'[1]INTERNAL PARAMETERS-1'!$B$5:$J$44,3,FALSE)</f>
        <v>0</v>
      </c>
      <c r="BS226" s="50">
        <f>AEBYLD1!BS226*VLOOKUP(AEBYLD2!BS$4,'[1]INTERNAL PARAMETERS-1'!$B$5:$J$44,5,FALSE)*VLOOKUP(AEBYLD2!BS$4,'[1]INTERNAL PARAMETERS-1'!$B$5:$J$44,6,FALSE)*VLOOKUP(AEBYLD2!BS$4,'[1]INTERNAL PARAMETERS-1'!$B$5:$J$44,3,FALSE) + AEBYLD1!BS226*(1-VLOOKUP(AEBYLD2!BS$4,'[1]INTERNAL PARAMETERS-1'!$B$5:$J$44,5,FALSE))*VLOOKUP(AEBYLD2!BS$4,'[1]INTERNAL PARAMETERS-1'!$B$5:$J$44,8,FALSE)*VLOOKUP(AEBYLD2!BS$4,'[1]INTERNAL PARAMETERS-1'!$B$5:$J$44,3,FALSE)</f>
        <v>0</v>
      </c>
      <c r="BT226" s="50">
        <f>AEBYLD1!BT226*VLOOKUP(AEBYLD2!BT$4,'[1]INTERNAL PARAMETERS-1'!$B$5:$J$44,5,FALSE)*VLOOKUP(AEBYLD2!BT$4,'[1]INTERNAL PARAMETERS-1'!$B$5:$J$44,6,FALSE)*VLOOKUP(AEBYLD2!BT$4,'[1]INTERNAL PARAMETERS-1'!$B$5:$J$44,3,FALSE) + AEBYLD1!BT226*(1-VLOOKUP(AEBYLD2!BT$4,'[1]INTERNAL PARAMETERS-1'!$B$5:$J$44,5,FALSE))*VLOOKUP(AEBYLD2!BT$4,'[1]INTERNAL PARAMETERS-1'!$B$5:$J$44,8,FALSE)*VLOOKUP(AEBYLD2!BT$4,'[1]INTERNAL PARAMETERS-1'!$B$5:$J$44,3,FALSE)</f>
        <v>0</v>
      </c>
      <c r="BU226" s="50">
        <f>AEBYLD1!BU226*VLOOKUP(AEBYLD2!BU$4,'[1]INTERNAL PARAMETERS-1'!$B$5:$J$44,5,FALSE)*VLOOKUP(AEBYLD2!BU$4,'[1]INTERNAL PARAMETERS-1'!$B$5:$J$44,6,FALSE)*VLOOKUP(AEBYLD2!BU$4,'[1]INTERNAL PARAMETERS-1'!$B$5:$J$44,3,FALSE) + AEBYLD1!BU226*(1-VLOOKUP(AEBYLD2!BU$4,'[1]INTERNAL PARAMETERS-1'!$B$5:$J$44,5,FALSE))*VLOOKUP(AEBYLD2!BU$4,'[1]INTERNAL PARAMETERS-1'!$B$5:$J$44,8,FALSE)*VLOOKUP(AEBYLD2!BU$4,'[1]INTERNAL PARAMETERS-1'!$B$5:$J$44,3,FALSE)</f>
        <v>0</v>
      </c>
      <c r="BV226" s="50">
        <f>AEBYLD1!BV226*VLOOKUP(AEBYLD2!BV$4,'[1]INTERNAL PARAMETERS-1'!$B$5:$J$44,5,FALSE)*VLOOKUP(AEBYLD2!BV$4,'[1]INTERNAL PARAMETERS-1'!$B$5:$J$44,6,FALSE)*VLOOKUP(AEBYLD2!BV$4,'[1]INTERNAL PARAMETERS-1'!$B$5:$J$44,3,FALSE) + AEBYLD1!BV226*(1-VLOOKUP(AEBYLD2!BV$4,'[1]INTERNAL PARAMETERS-1'!$B$5:$J$44,5,FALSE))*VLOOKUP(AEBYLD2!BV$4,'[1]INTERNAL PARAMETERS-1'!$B$5:$J$44,8,FALSE)*VLOOKUP(AEBYLD2!BV$4,'[1]INTERNAL PARAMETERS-1'!$B$5:$J$44,3,FALSE)</f>
        <v>0</v>
      </c>
      <c r="BW226" s="50">
        <f>AEBYLD1!BW226*VLOOKUP(AEBYLD2!BW$4,'[1]INTERNAL PARAMETERS-1'!$B$5:$J$44,5,FALSE)*VLOOKUP(AEBYLD2!BW$4,'[1]INTERNAL PARAMETERS-1'!$B$5:$J$44,6,FALSE)*VLOOKUP(AEBYLD2!BW$4,'[1]INTERNAL PARAMETERS-1'!$B$5:$J$44,3,FALSE) + AEBYLD1!BW226*(1-VLOOKUP(AEBYLD2!BW$4,'[1]INTERNAL PARAMETERS-1'!$B$5:$J$44,5,FALSE))*VLOOKUP(AEBYLD2!BW$4,'[1]INTERNAL PARAMETERS-1'!$B$5:$J$44,8,FALSE)*VLOOKUP(AEBYLD2!BW$4,'[1]INTERNAL PARAMETERS-1'!$B$5:$J$44,3,FALSE)</f>
        <v>0</v>
      </c>
      <c r="BX226" s="50">
        <f>AEBYLD1!BX226*VLOOKUP(AEBYLD2!BX$4,'[1]INTERNAL PARAMETERS-1'!$B$5:$J$44,5,FALSE)*VLOOKUP(AEBYLD2!BX$4,'[1]INTERNAL PARAMETERS-1'!$B$5:$J$44,6,FALSE)*VLOOKUP(AEBYLD2!BX$4,'[1]INTERNAL PARAMETERS-1'!$B$5:$J$44,3,FALSE) + AEBYLD1!BX226*(1-VLOOKUP(AEBYLD2!BX$4,'[1]INTERNAL PARAMETERS-1'!$B$5:$J$44,5,FALSE))*VLOOKUP(AEBYLD2!BX$4,'[1]INTERNAL PARAMETERS-1'!$B$5:$J$44,8,FALSE)*VLOOKUP(AEBYLD2!BX$4,'[1]INTERNAL PARAMETERS-1'!$B$5:$J$44,3,FALSE)</f>
        <v>0</v>
      </c>
      <c r="BY226" s="50">
        <f>AEBYLD1!BY226*VLOOKUP(AEBYLD2!BY$4,'[1]INTERNAL PARAMETERS-1'!$B$5:$J$44,5,FALSE)*VLOOKUP(AEBYLD2!BY$4,'[1]INTERNAL PARAMETERS-1'!$B$5:$J$44,6,FALSE)*VLOOKUP(AEBYLD2!BY$4,'[1]INTERNAL PARAMETERS-1'!$B$5:$J$44,3,FALSE) + AEBYLD1!BY226*(1-VLOOKUP(AEBYLD2!BY$4,'[1]INTERNAL PARAMETERS-1'!$B$5:$J$44,5,FALSE))*VLOOKUP(AEBYLD2!BY$4,'[1]INTERNAL PARAMETERS-1'!$B$5:$J$44,8,FALSE)*VLOOKUP(AEBYLD2!BY$4,'[1]INTERNAL PARAMETERS-1'!$B$5:$J$44,3,FALSE)</f>
        <v>0</v>
      </c>
      <c r="BZ226" s="50">
        <f>AEBYLD1!BZ226*VLOOKUP(AEBYLD2!BZ$4,'[1]INTERNAL PARAMETERS-1'!$B$5:$J$44,5,FALSE)*VLOOKUP(AEBYLD2!BZ$4,'[1]INTERNAL PARAMETERS-1'!$B$5:$J$44,6,FALSE)*VLOOKUP(AEBYLD2!BZ$4,'[1]INTERNAL PARAMETERS-1'!$B$5:$J$44,3,FALSE) + AEBYLD1!BZ226*(1-VLOOKUP(AEBYLD2!BZ$4,'[1]INTERNAL PARAMETERS-1'!$B$5:$J$44,5,FALSE))*VLOOKUP(AEBYLD2!BZ$4,'[1]INTERNAL PARAMETERS-1'!$B$5:$J$44,8,FALSE)*VLOOKUP(AEBYLD2!BZ$4,'[1]INTERNAL PARAMETERS-1'!$B$5:$J$44,3,FALSE)</f>
        <v>0</v>
      </c>
      <c r="CA226" s="50">
        <f>AEBYLD1!CA226*VLOOKUP(AEBYLD2!CA$4,'[1]INTERNAL PARAMETERS-1'!$B$5:$J$44,5,FALSE)*VLOOKUP(AEBYLD2!CA$4,'[1]INTERNAL PARAMETERS-1'!$B$5:$J$44,6,FALSE)*VLOOKUP(AEBYLD2!CA$4,'[1]INTERNAL PARAMETERS-1'!$B$5:$J$44,3,FALSE) + AEBYLD1!CA226*(1-VLOOKUP(AEBYLD2!CA$4,'[1]INTERNAL PARAMETERS-1'!$B$5:$J$44,5,FALSE))*VLOOKUP(AEBYLD2!CA$4,'[1]INTERNAL PARAMETERS-1'!$B$5:$J$44,8,FALSE)*VLOOKUP(AEBYLD2!CA$4,'[1]INTERNAL PARAMETERS-1'!$B$5:$J$44,3,FALSE)</f>
        <v>0</v>
      </c>
      <c r="CB226" s="50">
        <f>AEBYLD1!CB226*VLOOKUP(AEBYLD2!CB$4,'[1]INTERNAL PARAMETERS-1'!$B$5:$J$44,5,FALSE)*VLOOKUP(AEBYLD2!CB$4,'[1]INTERNAL PARAMETERS-1'!$B$5:$J$44,6,FALSE)*VLOOKUP(AEBYLD2!CB$4,'[1]INTERNAL PARAMETERS-1'!$B$5:$J$44,3,FALSE) + AEBYLD1!CB226*(1-VLOOKUP(AEBYLD2!CB$4,'[1]INTERNAL PARAMETERS-1'!$B$5:$J$44,5,FALSE))*VLOOKUP(AEBYLD2!CB$4,'[1]INTERNAL PARAMETERS-1'!$B$5:$J$44,8,FALSE)*VLOOKUP(AEBYLD2!CB$4,'[1]INTERNAL PARAMETERS-1'!$B$5:$J$44,3,FALSE)</f>
        <v>0</v>
      </c>
      <c r="CC226" s="50">
        <f>AEBYLD1!CC226*VLOOKUP(AEBYLD2!CC$4,'[1]INTERNAL PARAMETERS-1'!$B$5:$J$44,5,FALSE)*VLOOKUP(AEBYLD2!CC$4,'[1]INTERNAL PARAMETERS-1'!$B$5:$J$44,6,FALSE)*VLOOKUP(AEBYLD2!CC$4,'[1]INTERNAL PARAMETERS-1'!$B$5:$J$44,3,FALSE) + AEBYLD1!CC226*(1-VLOOKUP(AEBYLD2!CC$4,'[1]INTERNAL PARAMETERS-1'!$B$5:$J$44,5,FALSE))*VLOOKUP(AEBYLD2!CC$4,'[1]INTERNAL PARAMETERS-1'!$B$5:$J$44,8,FALSE)*VLOOKUP(AEBYLD2!CC$4,'[1]INTERNAL PARAMETERS-1'!$B$5:$J$44,3,FALSE)</f>
        <v>0</v>
      </c>
      <c r="CD226" s="50">
        <f>AEBYLD1!CD226*VLOOKUP(AEBYLD2!CD$4,'[1]INTERNAL PARAMETERS-1'!$B$5:$J$44,5,FALSE)*VLOOKUP(AEBYLD2!CD$4,'[1]INTERNAL PARAMETERS-1'!$B$5:$J$44,6,FALSE)*VLOOKUP(AEBYLD2!CD$4,'[1]INTERNAL PARAMETERS-1'!$B$5:$J$44,3,FALSE) + AEBYLD1!CD226*(1-VLOOKUP(AEBYLD2!CD$4,'[1]INTERNAL PARAMETERS-1'!$B$5:$J$44,5,FALSE))*VLOOKUP(AEBYLD2!CD$4,'[1]INTERNAL PARAMETERS-1'!$B$5:$J$44,8,FALSE)*VLOOKUP(AEBYLD2!CD$4,'[1]INTERNAL PARAMETERS-1'!$B$5:$J$44,3,FALSE)</f>
        <v>0</v>
      </c>
      <c r="CE226" s="50">
        <f>AEBYLD1!CE226*VLOOKUP(AEBYLD2!CE$4,'[1]INTERNAL PARAMETERS-1'!$B$5:$J$44,5,FALSE)*VLOOKUP(AEBYLD2!CE$4,'[1]INTERNAL PARAMETERS-1'!$B$5:$J$44,6,FALSE)*VLOOKUP(AEBYLD2!CE$4,'[1]INTERNAL PARAMETERS-1'!$B$5:$J$44,3,FALSE) + AEBYLD1!CE226*(1-VLOOKUP(AEBYLD2!CE$4,'[1]INTERNAL PARAMETERS-1'!$B$5:$J$44,5,FALSE))*VLOOKUP(AEBYLD2!CE$4,'[1]INTERNAL PARAMETERS-1'!$B$5:$J$44,8,FALSE)*VLOOKUP(AEBYLD2!CE$4,'[1]INTERNAL PARAMETERS-1'!$B$5:$J$44,3,FALSE)</f>
        <v>0</v>
      </c>
      <c r="CF226" s="50">
        <f>AEBYLD1!CF226*VLOOKUP(AEBYLD2!CF$4,'[1]INTERNAL PARAMETERS-1'!$B$5:$J$44,5,FALSE)*VLOOKUP(AEBYLD2!CF$4,'[1]INTERNAL PARAMETERS-1'!$B$5:$J$44,6,FALSE)*VLOOKUP(AEBYLD2!CF$4,'[1]INTERNAL PARAMETERS-1'!$B$5:$J$44,3,FALSE) + AEBYLD1!CF226*(1-VLOOKUP(AEBYLD2!CF$4,'[1]INTERNAL PARAMETERS-1'!$B$5:$J$44,5,FALSE))*VLOOKUP(AEBYLD2!CF$4,'[1]INTERNAL PARAMETERS-1'!$B$5:$J$44,8,FALSE)*VLOOKUP(AEBYLD2!CF$4,'[1]INTERNAL PARAMETERS-1'!$B$5:$J$44,3,FALSE)</f>
        <v>0</v>
      </c>
      <c r="CG226" s="50">
        <f>AEBYLD1!CG226*VLOOKUP(AEBYLD2!CG$4,'[1]INTERNAL PARAMETERS-1'!$B$5:$J$44,5,FALSE)*VLOOKUP(AEBYLD2!CG$4,'[1]INTERNAL PARAMETERS-1'!$B$5:$J$44,6,FALSE)*VLOOKUP(AEBYLD2!CG$4,'[1]INTERNAL PARAMETERS-1'!$B$5:$J$44,3,FALSE) + AEBYLD1!CG226*(1-VLOOKUP(AEBYLD2!CG$4,'[1]INTERNAL PARAMETERS-1'!$B$5:$J$44,5,FALSE))*VLOOKUP(AEBYLD2!CG$4,'[1]INTERNAL PARAMETERS-1'!$B$5:$J$44,8,FALSE)*VLOOKUP(AEBYLD2!CG$4,'[1]INTERNAL PARAMETERS-1'!$B$5:$J$44,3,FALSE)</f>
        <v>0</v>
      </c>
      <c r="CH226" s="49">
        <f>AEBYLD1!CH226*VLOOKUP(AEBYLD2!CH$4,'[1]INTERNAL PARAMETERS-1'!$B$5:$J$44,5,FALSE)*VLOOKUP(AEBYLD2!CH$4,'[1]INTERNAL PARAMETERS-1'!$B$5:$J$44,6,FALSE)*VLOOKUP(AEBYLD2!CH$4,'[1]INTERNAL PARAMETERS-1'!$B$5:$J$44,3,FALSE) + AEBYLD1!CH226*(1-VLOOKUP(AEBYLD2!CH$4,'[1]INTERNAL PARAMETERS-1'!$B$5:$J$44,5,FALSE))*VLOOKUP(AEBYLD2!CH$4,'[1]INTERNAL PARAMETERS-1'!$B$5:$J$44,8,FALSE)*VLOOKUP(AEBYLD2!CH$4,'[1]INTERNAL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 x14ac:dyDescent="0.4">
      <c r="B227" s="64" t="s">
        <v>6</v>
      </c>
      <c r="C227" s="63" t="s">
        <v>89</v>
      </c>
      <c r="D227" s="63" t="s">
        <v>82</v>
      </c>
      <c r="E227" s="147">
        <f>AEB!AF227</f>
        <v>0</v>
      </c>
      <c r="F227" s="65">
        <f>'[1]INTERNAL PARAMETERS-1'!M11</f>
        <v>53.995000000000005</v>
      </c>
      <c r="G227" s="51">
        <f>AEBYLD1!G227*VLOOKUP(AEBYLD2!G$4,'[1]INTERNAL PARAMETERS-1'!$B$5:$J$44,5,FALSE)*VLOOKUP(AEBYLD2!G$4,'[1]INTERNAL PARAMETERS-1'!$B$5:$J$44,7,FALSE)*AEBYLD2!$F227 + AEBYLD1!G227*(1-VLOOKUP(AEBYLD2!G$4,'[1]INTERNAL PARAMETERS-1'!$B$5:$J$44,5,FALSE))*VLOOKUP(AEBYLD2!G$4,'[1]INTERNAL PARAMETERS-1'!$B$5:$J$44,9,FALSE)*AEBYLD2!$F227</f>
        <v>0</v>
      </c>
      <c r="H227" s="50">
        <f>AEBYLD1!H227*VLOOKUP(AEBYLD2!H$4,'[1]INTERNAL PARAMETERS-1'!$B$5:$J$44,5,FALSE)*VLOOKUP(AEBYLD2!H$4,'[1]INTERNAL PARAMETERS-1'!$B$5:$J$44,7,FALSE)*AEBYLD2!$F227 + AEBYLD1!H227*(1-VLOOKUP(AEBYLD2!H$4,'[1]INTERNAL PARAMETERS-1'!$B$5:$J$44,5,FALSE))*VLOOKUP(AEBYLD2!H$4,'[1]INTERNAL PARAMETERS-1'!$B$5:$J$44,9,FALSE)*AEBYLD2!$F227</f>
        <v>0</v>
      </c>
      <c r="I227" s="50">
        <f>AEBYLD1!I227*VLOOKUP(AEBYLD2!I$4,'[1]INTERNAL PARAMETERS-1'!$B$5:$J$44,5,FALSE)*VLOOKUP(AEBYLD2!I$4,'[1]INTERNAL PARAMETERS-1'!$B$5:$J$44,7,FALSE)*AEBYLD2!$F227 + AEBYLD1!I227*(1-VLOOKUP(AEBYLD2!I$4,'[1]INTERNAL PARAMETERS-1'!$B$5:$J$44,5,FALSE))*VLOOKUP(AEBYLD2!I$4,'[1]INTERNAL PARAMETERS-1'!$B$5:$J$44,9,FALSE)*AEBYLD2!$F227</f>
        <v>0</v>
      </c>
      <c r="J227" s="50">
        <f>AEBYLD1!J227*VLOOKUP(AEBYLD2!J$4,'[1]INTERNAL PARAMETERS-1'!$B$5:$J$44,5,FALSE)*VLOOKUP(AEBYLD2!J$4,'[1]INTERNAL PARAMETERS-1'!$B$5:$J$44,7,FALSE)*AEBYLD2!$F227 + AEBYLD1!J227*(1-VLOOKUP(AEBYLD2!J$4,'[1]INTERNAL PARAMETERS-1'!$B$5:$J$44,5,FALSE))*VLOOKUP(AEBYLD2!J$4,'[1]INTERNAL PARAMETERS-1'!$B$5:$J$44,9,FALSE)*AEBYLD2!$F227</f>
        <v>0</v>
      </c>
      <c r="K227" s="50">
        <f>AEBYLD1!K227*VLOOKUP(AEBYLD2!K$4,'[1]INTERNAL PARAMETERS-1'!$B$5:$J$44,5,FALSE)*VLOOKUP(AEBYLD2!K$4,'[1]INTERNAL PARAMETERS-1'!$B$5:$J$44,7,FALSE)*AEBYLD2!$F227 + AEBYLD1!K227*(1-VLOOKUP(AEBYLD2!K$4,'[1]INTERNAL PARAMETERS-1'!$B$5:$J$44,5,FALSE))*VLOOKUP(AEBYLD2!K$4,'[1]INTERNAL PARAMETERS-1'!$B$5:$J$44,9,FALSE)*AEBYLD2!$F227</f>
        <v>0</v>
      </c>
      <c r="L227" s="50">
        <f>AEBYLD1!L227*VLOOKUP(AEBYLD2!L$4,'[1]INTERNAL PARAMETERS-1'!$B$5:$J$44,5,FALSE)*VLOOKUP(AEBYLD2!L$4,'[1]INTERNAL PARAMETERS-1'!$B$5:$J$44,7,FALSE)*AEBYLD2!$F227 + AEBYLD1!L227*(1-VLOOKUP(AEBYLD2!L$4,'[1]INTERNAL PARAMETERS-1'!$B$5:$J$44,5,FALSE))*VLOOKUP(AEBYLD2!L$4,'[1]INTERNAL PARAMETERS-1'!$B$5:$J$44,9,FALSE)*AEBYLD2!$F227</f>
        <v>0</v>
      </c>
      <c r="M227" s="50">
        <f>AEBYLD1!M227*VLOOKUP(AEBYLD2!M$4,'[1]INTERNAL PARAMETERS-1'!$B$5:$J$44,5,FALSE)*VLOOKUP(AEBYLD2!M$4,'[1]INTERNAL PARAMETERS-1'!$B$5:$J$44,7,FALSE)*AEBYLD2!$F227 + AEBYLD1!M227*(1-VLOOKUP(AEBYLD2!M$4,'[1]INTERNAL PARAMETERS-1'!$B$5:$J$44,5,FALSE))*VLOOKUP(AEBYLD2!M$4,'[1]INTERNAL PARAMETERS-1'!$B$5:$J$44,9,FALSE)*AEBYLD2!$F227</f>
        <v>0</v>
      </c>
      <c r="N227" s="50">
        <f>AEBYLD1!N227*VLOOKUP(AEBYLD2!N$4,'[1]INTERNAL PARAMETERS-1'!$B$5:$J$44,5,FALSE)*VLOOKUP(AEBYLD2!N$4,'[1]INTERNAL PARAMETERS-1'!$B$5:$J$44,7,FALSE)*AEBYLD2!$F227 + AEBYLD1!N227*(1-VLOOKUP(AEBYLD2!N$4,'[1]INTERNAL PARAMETERS-1'!$B$5:$J$44,5,FALSE))*VLOOKUP(AEBYLD2!N$4,'[1]INTERNAL PARAMETERS-1'!$B$5:$J$44,9,FALSE)*AEBYLD2!$F227</f>
        <v>0</v>
      </c>
      <c r="O227" s="50">
        <f>AEBYLD1!O227*VLOOKUP(AEBYLD2!O$4,'[1]INTERNAL PARAMETERS-1'!$B$5:$J$44,5,FALSE)*VLOOKUP(AEBYLD2!O$4,'[1]INTERNAL PARAMETERS-1'!$B$5:$J$44,7,FALSE)*AEBYLD2!$F227 + AEBYLD1!O227*(1-VLOOKUP(AEBYLD2!O$4,'[1]INTERNAL PARAMETERS-1'!$B$5:$J$44,5,FALSE))*VLOOKUP(AEBYLD2!O$4,'[1]INTERNAL PARAMETERS-1'!$B$5:$J$44,9,FALSE)*AEBYLD2!$F227</f>
        <v>0</v>
      </c>
      <c r="P227" s="50">
        <f>AEBYLD1!P227*VLOOKUP(AEBYLD2!P$4,'[1]INTERNAL PARAMETERS-1'!$B$5:$J$44,5,FALSE)*VLOOKUP(AEBYLD2!P$4,'[1]INTERNAL PARAMETERS-1'!$B$5:$J$44,7,FALSE)*AEBYLD2!$F227 + AEBYLD1!P227*(1-VLOOKUP(AEBYLD2!P$4,'[1]INTERNAL PARAMETERS-1'!$B$5:$J$44,5,FALSE))*VLOOKUP(AEBYLD2!P$4,'[1]INTERNAL PARAMETERS-1'!$B$5:$J$44,9,FALSE)*AEBYLD2!$F227</f>
        <v>0</v>
      </c>
      <c r="Q227" s="50">
        <f>AEBYLD1!Q227*VLOOKUP(AEBYLD2!Q$4,'[1]INTERNAL PARAMETERS-1'!$B$5:$J$44,5,FALSE)*VLOOKUP(AEBYLD2!Q$4,'[1]INTERNAL PARAMETERS-1'!$B$5:$J$44,7,FALSE)*AEBYLD2!$F227 + AEBYLD1!Q227*(1-VLOOKUP(AEBYLD2!Q$4,'[1]INTERNAL PARAMETERS-1'!$B$5:$J$44,5,FALSE))*VLOOKUP(AEBYLD2!Q$4,'[1]INTERNAL PARAMETERS-1'!$B$5:$J$44,9,FALSE)*AEBYLD2!$F227</f>
        <v>0</v>
      </c>
      <c r="R227" s="50">
        <f>AEBYLD1!R227*VLOOKUP(AEBYLD2!R$4,'[1]INTERNAL PARAMETERS-1'!$B$5:$J$44,5,FALSE)*VLOOKUP(AEBYLD2!R$4,'[1]INTERNAL PARAMETERS-1'!$B$5:$J$44,7,FALSE)*AEBYLD2!$F227 + AEBYLD1!R227*(1-VLOOKUP(AEBYLD2!R$4,'[1]INTERNAL PARAMETERS-1'!$B$5:$J$44,5,FALSE))*VLOOKUP(AEBYLD2!R$4,'[1]INTERNAL PARAMETERS-1'!$B$5:$J$44,9,FALSE)*AEBYLD2!$F227</f>
        <v>0</v>
      </c>
      <c r="S227" s="50">
        <f>AEBYLD1!S227*VLOOKUP(AEBYLD2!S$4,'[1]INTERNAL PARAMETERS-1'!$B$5:$J$44,5,FALSE)*VLOOKUP(AEBYLD2!S$4,'[1]INTERNAL PARAMETERS-1'!$B$5:$J$44,7,FALSE)*AEBYLD2!$F227 + AEBYLD1!S227*(1-VLOOKUP(AEBYLD2!S$4,'[1]INTERNAL PARAMETERS-1'!$B$5:$J$44,5,FALSE))*VLOOKUP(AEBYLD2!S$4,'[1]INTERNAL PARAMETERS-1'!$B$5:$J$44,9,FALSE)*AEBYLD2!$F227</f>
        <v>0</v>
      </c>
      <c r="T227" s="50">
        <f>AEBYLD1!T227*VLOOKUP(AEBYLD2!T$4,'[1]INTERNAL PARAMETERS-1'!$B$5:$J$44,5,FALSE)*VLOOKUP(AEBYLD2!T$4,'[1]INTERNAL PARAMETERS-1'!$B$5:$J$44,7,FALSE)*AEBYLD2!$F227 + AEBYLD1!T227*(1-VLOOKUP(AEBYLD2!T$4,'[1]INTERNAL PARAMETERS-1'!$B$5:$J$44,5,FALSE))*VLOOKUP(AEBYLD2!T$4,'[1]INTERNAL PARAMETERS-1'!$B$5:$J$44,9,FALSE)*AEBYLD2!$F227</f>
        <v>0</v>
      </c>
      <c r="U227" s="50">
        <f>AEBYLD1!U227*VLOOKUP(AEBYLD2!U$4,'[1]INTERNAL PARAMETERS-1'!$B$5:$J$44,5,FALSE)*VLOOKUP(AEBYLD2!U$4,'[1]INTERNAL PARAMETERS-1'!$B$5:$J$44,7,FALSE)*AEBYLD2!$F227 + AEBYLD1!U227*(1-VLOOKUP(AEBYLD2!U$4,'[1]INTERNAL PARAMETERS-1'!$B$5:$J$44,5,FALSE))*VLOOKUP(AEBYLD2!U$4,'[1]INTERNAL PARAMETERS-1'!$B$5:$J$44,9,FALSE)*AEBYLD2!$F227</f>
        <v>0</v>
      </c>
      <c r="V227" s="50">
        <f>AEBYLD1!V227*VLOOKUP(AEBYLD2!V$4,'[1]INTERNAL PARAMETERS-1'!$B$5:$J$44,5,FALSE)*VLOOKUP(AEBYLD2!V$4,'[1]INTERNAL PARAMETERS-1'!$B$5:$J$44,7,FALSE)*AEBYLD2!$F227 + AEBYLD1!V227*(1-VLOOKUP(AEBYLD2!V$4,'[1]INTERNAL PARAMETERS-1'!$B$5:$J$44,5,FALSE))*VLOOKUP(AEBYLD2!V$4,'[1]INTERNAL PARAMETERS-1'!$B$5:$J$44,9,FALSE)*AEBYLD2!$F227</f>
        <v>0</v>
      </c>
      <c r="W227" s="50">
        <f>AEBYLD1!W227*VLOOKUP(AEBYLD2!W$4,'[1]INTERNAL PARAMETERS-1'!$B$5:$J$44,5,FALSE)*VLOOKUP(AEBYLD2!W$4,'[1]INTERNAL PARAMETERS-1'!$B$5:$J$44,7,FALSE)*AEBYLD2!$F227 + AEBYLD1!W227*(1-VLOOKUP(AEBYLD2!W$4,'[1]INTERNAL PARAMETERS-1'!$B$5:$J$44,5,FALSE))*VLOOKUP(AEBYLD2!W$4,'[1]INTERNAL PARAMETERS-1'!$B$5:$J$44,9,FALSE)*AEBYLD2!$F227</f>
        <v>0</v>
      </c>
      <c r="X227" s="50">
        <f>AEBYLD1!X227*VLOOKUP(AEBYLD2!X$4,'[1]INTERNAL PARAMETERS-1'!$B$5:$J$44,5,FALSE)*VLOOKUP(AEBYLD2!X$4,'[1]INTERNAL PARAMETERS-1'!$B$5:$J$44,7,FALSE)*AEBYLD2!$F227 + AEBYLD1!X227*(1-VLOOKUP(AEBYLD2!X$4,'[1]INTERNAL PARAMETERS-1'!$B$5:$J$44,5,FALSE))*VLOOKUP(AEBYLD2!X$4,'[1]INTERNAL PARAMETERS-1'!$B$5:$J$44,9,FALSE)*AEBYLD2!$F227</f>
        <v>0</v>
      </c>
      <c r="Y227" s="50">
        <f>AEBYLD1!Y227*VLOOKUP(AEBYLD2!Y$4,'[1]INTERNAL PARAMETERS-1'!$B$5:$J$44,5,FALSE)*VLOOKUP(AEBYLD2!Y$4,'[1]INTERNAL PARAMETERS-1'!$B$5:$J$44,7,FALSE)*AEBYLD2!$F227 + AEBYLD1!Y227*(1-VLOOKUP(AEBYLD2!Y$4,'[1]INTERNAL PARAMETERS-1'!$B$5:$J$44,5,FALSE))*VLOOKUP(AEBYLD2!Y$4,'[1]INTERNAL PARAMETERS-1'!$B$5:$J$44,9,FALSE)*AEBYLD2!$F227</f>
        <v>0</v>
      </c>
      <c r="Z227" s="50">
        <f>AEBYLD1!Z227*VLOOKUP(AEBYLD2!Z$4,'[1]INTERNAL PARAMETERS-1'!$B$5:$J$44,5,FALSE)*VLOOKUP(AEBYLD2!Z$4,'[1]INTERNAL PARAMETERS-1'!$B$5:$J$44,7,FALSE)*AEBYLD2!$F227 + AEBYLD1!Z227*(1-VLOOKUP(AEBYLD2!Z$4,'[1]INTERNAL PARAMETERS-1'!$B$5:$J$44,5,FALSE))*VLOOKUP(AEBYLD2!Z$4,'[1]INTERNAL PARAMETERS-1'!$B$5:$J$44,9,FALSE)*AEBYLD2!$F227</f>
        <v>0</v>
      </c>
      <c r="AA227" s="50">
        <f>AEBYLD1!AA227*VLOOKUP(AEBYLD2!AA$4,'[1]INTERNAL PARAMETERS-1'!$B$5:$J$44,5,FALSE)*VLOOKUP(AEBYLD2!AA$4,'[1]INTERNAL PARAMETERS-1'!$B$5:$J$44,7,FALSE)*AEBYLD2!$F227 + AEBYLD1!AA227*(1-VLOOKUP(AEBYLD2!AA$4,'[1]INTERNAL PARAMETERS-1'!$B$5:$J$44,5,FALSE))*VLOOKUP(AEBYLD2!AA$4,'[1]INTERNAL PARAMETERS-1'!$B$5:$J$44,9,FALSE)*AEBYLD2!$F227</f>
        <v>0</v>
      </c>
      <c r="AB227" s="50">
        <f>AEBYLD1!AB227*VLOOKUP(AEBYLD2!AB$4,'[1]INTERNAL PARAMETERS-1'!$B$5:$J$44,5,FALSE)*VLOOKUP(AEBYLD2!AB$4,'[1]INTERNAL PARAMETERS-1'!$B$5:$J$44,7,FALSE)*AEBYLD2!$F227 + AEBYLD1!AB227*(1-VLOOKUP(AEBYLD2!AB$4,'[1]INTERNAL PARAMETERS-1'!$B$5:$J$44,5,FALSE))*VLOOKUP(AEBYLD2!AB$4,'[1]INTERNAL PARAMETERS-1'!$B$5:$J$44,9,FALSE)*AEBYLD2!$F227</f>
        <v>0</v>
      </c>
      <c r="AC227" s="50">
        <f>AEBYLD1!AC227*VLOOKUP(AEBYLD2!AC$4,'[1]INTERNAL PARAMETERS-1'!$B$5:$J$44,5,FALSE)*VLOOKUP(AEBYLD2!AC$4,'[1]INTERNAL PARAMETERS-1'!$B$5:$J$44,7,FALSE)*AEBYLD2!$F227 + AEBYLD1!AC227*(1-VLOOKUP(AEBYLD2!AC$4,'[1]INTERNAL PARAMETERS-1'!$B$5:$J$44,5,FALSE))*VLOOKUP(AEBYLD2!AC$4,'[1]INTERNAL PARAMETERS-1'!$B$5:$J$44,9,FALSE)*AEBYLD2!$F227</f>
        <v>0</v>
      </c>
      <c r="AD227" s="50">
        <f>AEBYLD1!AD227*VLOOKUP(AEBYLD2!AD$4,'[1]INTERNAL PARAMETERS-1'!$B$5:$J$44,5,FALSE)*VLOOKUP(AEBYLD2!AD$4,'[1]INTERNAL PARAMETERS-1'!$B$5:$J$44,7,FALSE)*AEBYLD2!$F227 + AEBYLD1!AD227*(1-VLOOKUP(AEBYLD2!AD$4,'[1]INTERNAL PARAMETERS-1'!$B$5:$J$44,5,FALSE))*VLOOKUP(AEBYLD2!AD$4,'[1]INTERNAL PARAMETERS-1'!$B$5:$J$44,9,FALSE)*AEBYLD2!$F227</f>
        <v>0</v>
      </c>
      <c r="AE227" s="50">
        <f>AEBYLD1!AE227*VLOOKUP(AEBYLD2!AE$4,'[1]INTERNAL PARAMETERS-1'!$B$5:$J$44,5,FALSE)*VLOOKUP(AEBYLD2!AE$4,'[1]INTERNAL PARAMETERS-1'!$B$5:$J$44,7,FALSE)*AEBYLD2!$F227 + AEBYLD1!AE227*(1-VLOOKUP(AEBYLD2!AE$4,'[1]INTERNAL PARAMETERS-1'!$B$5:$J$44,5,FALSE))*VLOOKUP(AEBYLD2!AE$4,'[1]INTERNAL PARAMETERS-1'!$B$5:$J$44,9,FALSE)*AEBYLD2!$F227</f>
        <v>0</v>
      </c>
      <c r="AF227" s="50">
        <f>AEBYLD1!AF227*VLOOKUP(AEBYLD2!AF$4,'[1]INTERNAL PARAMETERS-1'!$B$5:$J$44,5,FALSE)*VLOOKUP(AEBYLD2!AF$4,'[1]INTERNAL PARAMETERS-1'!$B$5:$J$44,7,FALSE)*AEBYLD2!$F227 + AEBYLD1!AF227*(1-VLOOKUP(AEBYLD2!AF$4,'[1]INTERNAL PARAMETERS-1'!$B$5:$J$44,5,FALSE))*VLOOKUP(AEBYLD2!AF$4,'[1]INTERNAL PARAMETERS-1'!$B$5:$J$44,9,FALSE)*AEBYLD2!$F227</f>
        <v>0</v>
      </c>
      <c r="AG227" s="50">
        <f>AEBYLD1!AG227*VLOOKUP(AEBYLD2!AG$4,'[1]INTERNAL PARAMETERS-1'!$B$5:$J$44,5,FALSE)*VLOOKUP(AEBYLD2!AG$4,'[1]INTERNAL PARAMETERS-1'!$B$5:$J$44,7,FALSE)*AEBYLD2!$F227 + AEBYLD1!AG227*(1-VLOOKUP(AEBYLD2!AG$4,'[1]INTERNAL PARAMETERS-1'!$B$5:$J$44,5,FALSE))*VLOOKUP(AEBYLD2!AG$4,'[1]INTERNAL PARAMETERS-1'!$B$5:$J$44,9,FALSE)*AEBYLD2!$F227</f>
        <v>0</v>
      </c>
      <c r="AH227" s="50">
        <f>AEBYLD1!AH227*VLOOKUP(AEBYLD2!AH$4,'[1]INTERNAL PARAMETERS-1'!$B$5:$J$44,5,FALSE)*VLOOKUP(AEBYLD2!AH$4,'[1]INTERNAL PARAMETERS-1'!$B$5:$J$44,7,FALSE)*AEBYLD2!$F227 + AEBYLD1!AH227*(1-VLOOKUP(AEBYLD2!AH$4,'[1]INTERNAL PARAMETERS-1'!$B$5:$J$44,5,FALSE))*VLOOKUP(AEBYLD2!AH$4,'[1]INTERNAL PARAMETERS-1'!$B$5:$J$44,9,FALSE)*AEBYLD2!$F227</f>
        <v>0</v>
      </c>
      <c r="AI227" s="50">
        <f>AEBYLD1!AI227*VLOOKUP(AEBYLD2!AI$4,'[1]INTERNAL PARAMETERS-1'!$B$5:$J$44,5,FALSE)*VLOOKUP(AEBYLD2!AI$4,'[1]INTERNAL PARAMETERS-1'!$B$5:$J$44,7,FALSE)*AEBYLD2!$F227 + AEBYLD1!AI227*(1-VLOOKUP(AEBYLD2!AI$4,'[1]INTERNAL PARAMETERS-1'!$B$5:$J$44,5,FALSE))*VLOOKUP(AEBYLD2!AI$4,'[1]INTERNAL PARAMETERS-1'!$B$5:$J$44,9,FALSE)*AEBYLD2!$F227</f>
        <v>0</v>
      </c>
      <c r="AJ227" s="50">
        <f>AEBYLD1!AJ227*VLOOKUP(AEBYLD2!AJ$4,'[1]INTERNAL PARAMETERS-1'!$B$5:$J$44,5,FALSE)*VLOOKUP(AEBYLD2!AJ$4,'[1]INTERNAL PARAMETERS-1'!$B$5:$J$44,7,FALSE)*AEBYLD2!$F227 + AEBYLD1!AJ227*(1-VLOOKUP(AEBYLD2!AJ$4,'[1]INTERNAL PARAMETERS-1'!$B$5:$J$44,5,FALSE))*VLOOKUP(AEBYLD2!AJ$4,'[1]INTERNAL PARAMETERS-1'!$B$5:$J$44,9,FALSE)*AEBYLD2!$F227</f>
        <v>0</v>
      </c>
      <c r="AK227" s="50">
        <f>AEBYLD1!AK227*VLOOKUP(AEBYLD2!AK$4,'[1]INTERNAL PARAMETERS-1'!$B$5:$J$44,5,FALSE)*VLOOKUP(AEBYLD2!AK$4,'[1]INTERNAL PARAMETERS-1'!$B$5:$J$44,7,FALSE)*AEBYLD2!$F227 + AEBYLD1!AK227*(1-VLOOKUP(AEBYLD2!AK$4,'[1]INTERNAL PARAMETERS-1'!$B$5:$J$44,5,FALSE))*VLOOKUP(AEBYLD2!AK$4,'[1]INTERNAL PARAMETERS-1'!$B$5:$J$44,9,FALSE)*AEBYLD2!$F227</f>
        <v>0</v>
      </c>
      <c r="AL227" s="50">
        <f>AEBYLD1!AL227*VLOOKUP(AEBYLD2!AL$4,'[1]INTERNAL PARAMETERS-1'!$B$5:$J$44,5,FALSE)*VLOOKUP(AEBYLD2!AL$4,'[1]INTERNAL PARAMETERS-1'!$B$5:$J$44,7,FALSE)*AEBYLD2!$F227 + AEBYLD1!AL227*(1-VLOOKUP(AEBYLD2!AL$4,'[1]INTERNAL PARAMETERS-1'!$B$5:$J$44,5,FALSE))*VLOOKUP(AEBYLD2!AL$4,'[1]INTERNAL PARAMETERS-1'!$B$5:$J$44,9,FALSE)*AEBYLD2!$F227</f>
        <v>0</v>
      </c>
      <c r="AM227" s="50">
        <f>AEBYLD1!AM227*VLOOKUP(AEBYLD2!AM$4,'[1]INTERNAL PARAMETERS-1'!$B$5:$J$44,5,FALSE)*VLOOKUP(AEBYLD2!AM$4,'[1]INTERNAL PARAMETERS-1'!$B$5:$J$44,7,FALSE)*AEBYLD2!$F227 + AEBYLD1!AM227*(1-VLOOKUP(AEBYLD2!AM$4,'[1]INTERNAL PARAMETERS-1'!$B$5:$J$44,5,FALSE))*VLOOKUP(AEBYLD2!AM$4,'[1]INTERNAL PARAMETERS-1'!$B$5:$J$44,9,FALSE)*AEBYLD2!$F227</f>
        <v>0</v>
      </c>
      <c r="AN227" s="50">
        <f>AEBYLD1!AN227*VLOOKUP(AEBYLD2!AN$4,'[1]INTERNAL PARAMETERS-1'!$B$5:$J$44,5,FALSE)*VLOOKUP(AEBYLD2!AN$4,'[1]INTERNAL PARAMETERS-1'!$B$5:$J$44,7,FALSE)*AEBYLD2!$F227 + AEBYLD1!AN227*(1-VLOOKUP(AEBYLD2!AN$4,'[1]INTERNAL PARAMETERS-1'!$B$5:$J$44,5,FALSE))*VLOOKUP(AEBYLD2!AN$4,'[1]INTERNAL PARAMETERS-1'!$B$5:$J$44,9,FALSE)*AEBYLD2!$F227</f>
        <v>0</v>
      </c>
      <c r="AO227" s="50">
        <f>AEBYLD1!AO227*VLOOKUP(AEBYLD2!AO$4,'[1]INTERNAL PARAMETERS-1'!$B$5:$J$44,5,FALSE)*VLOOKUP(AEBYLD2!AO$4,'[1]INTERNAL PARAMETERS-1'!$B$5:$J$44,7,FALSE)*AEBYLD2!$F227 + AEBYLD1!AO227*(1-VLOOKUP(AEBYLD2!AO$4,'[1]INTERNAL PARAMETERS-1'!$B$5:$J$44,5,FALSE))*VLOOKUP(AEBYLD2!AO$4,'[1]INTERNAL PARAMETERS-1'!$B$5:$J$44,9,FALSE)*AEBYLD2!$F227</f>
        <v>0</v>
      </c>
      <c r="AP227" s="50">
        <f>AEBYLD1!AP227*VLOOKUP(AEBYLD2!AP$4,'[1]INTERNAL PARAMETERS-1'!$B$5:$J$44,5,FALSE)*VLOOKUP(AEBYLD2!AP$4,'[1]INTERNAL PARAMETERS-1'!$B$5:$J$44,7,FALSE)*AEBYLD2!$F227 + AEBYLD1!AP227*(1-VLOOKUP(AEBYLD2!AP$4,'[1]INTERNAL PARAMETERS-1'!$B$5:$J$44,5,FALSE))*VLOOKUP(AEBYLD2!AP$4,'[1]INTERNAL PARAMETERS-1'!$B$5:$J$44,9,FALSE)*AEBYLD2!$F227</f>
        <v>0</v>
      </c>
      <c r="AQ227" s="50">
        <f>AEBYLD1!AQ227*VLOOKUP(AEBYLD2!AQ$4,'[1]INTERNAL PARAMETERS-1'!$B$5:$J$44,5,FALSE)*VLOOKUP(AEBYLD2!AQ$4,'[1]INTERNAL PARAMETERS-1'!$B$5:$J$44,7,FALSE)*AEBYLD2!$F227 + AEBYLD1!AQ227*(1-VLOOKUP(AEBYLD2!AQ$4,'[1]INTERNAL PARAMETERS-1'!$B$5:$J$44,5,FALSE))*VLOOKUP(AEBYLD2!AQ$4,'[1]INTERNAL PARAMETERS-1'!$B$5:$J$44,9,FALSE)*AEBYLD2!$F227</f>
        <v>0</v>
      </c>
      <c r="AR227" s="50">
        <f>AEBYLD1!AR227*VLOOKUP(AEBYLD2!AR$4,'[1]INTERNAL PARAMETERS-1'!$B$5:$J$44,5,FALSE)*VLOOKUP(AEBYLD2!AR$4,'[1]INTERNAL PARAMETERS-1'!$B$5:$J$44,7,FALSE)*AEBYLD2!$F227 + AEBYLD1!AR227*(1-VLOOKUP(AEBYLD2!AR$4,'[1]INTERNAL PARAMETERS-1'!$B$5:$J$44,5,FALSE))*VLOOKUP(AEBYLD2!AR$4,'[1]INTERNAL PARAMETERS-1'!$B$5:$J$44,9,FALSE)*AEBYLD2!$F227</f>
        <v>0</v>
      </c>
      <c r="AS227" s="50">
        <f>AEBYLD1!AS227*VLOOKUP(AEBYLD2!AS$4,'[1]INTERNAL PARAMETERS-1'!$B$5:$J$44,5,FALSE)*VLOOKUP(AEBYLD2!AS$4,'[1]INTERNAL PARAMETERS-1'!$B$5:$J$44,7,FALSE)*AEBYLD2!$F227 + AEBYLD1!AS227*(1-VLOOKUP(AEBYLD2!AS$4,'[1]INTERNAL PARAMETERS-1'!$B$5:$J$44,5,FALSE))*VLOOKUP(AEBYLD2!AS$4,'[1]INTERNAL PARAMETERS-1'!$B$5:$J$44,9,FALSE)*AEBYLD2!$F227</f>
        <v>0</v>
      </c>
      <c r="AT227" s="49">
        <f>AEBYLD1!AT227*VLOOKUP(AEBYLD2!AT$4,'[1]INTERNAL PARAMETERS-1'!$B$5:$J$44,5,FALSE)*VLOOKUP(AEBYLD2!AT$4,'[1]INTERNAL PARAMETERS-1'!$B$5:$J$44,7,FALSE)*AEBYLD2!$F227 + AEBYLD1!AT227*(1-VLOOKUP(AEBYLD2!AT$4,'[1]INTERNAL PARAMETERS-1'!$B$5:$J$44,5,FALSE))*VLOOKUP(AEBYLD2!AT$4,'[1]INTERNAL PARAMETERS-1'!$B$5:$J$44,9,FALSE)*AEBYLD2!$F227</f>
        <v>0</v>
      </c>
      <c r="AU227" s="51">
        <f>AEBYLD1!AU227*VLOOKUP(AEBYLD2!AU$4,'[1]INTERNAL PARAMETERS-1'!$B$5:$J$44,5,FALSE)*VLOOKUP(AEBYLD2!AU$4,'[1]INTERNAL PARAMETERS-1'!$B$5:$J$44,6,FALSE)*VLOOKUP(AEBYLD2!AU$4,'[1]INTERNAL PARAMETERS-1'!$B$5:$J$44,3,FALSE) + AEBYLD1!AU227*(1-VLOOKUP(AEBYLD2!AU$4,'[1]INTERNAL PARAMETERS-1'!$B$5:$J$44,5,FALSE))*VLOOKUP(AEBYLD2!AU$4,'[1]INTERNAL PARAMETERS-1'!$B$5:$J$44,8,FALSE)*VLOOKUP(AEBYLD2!AU$4,'[1]INTERNAL PARAMETERS-1'!$B$5:$J$44,3,FALSE)</f>
        <v>0</v>
      </c>
      <c r="AV227" s="50">
        <f>AEBYLD1!AV227*VLOOKUP(AEBYLD2!AV$4,'[1]INTERNAL PARAMETERS-1'!$B$5:$J$44,5,FALSE)*VLOOKUP(AEBYLD2!AV$4,'[1]INTERNAL PARAMETERS-1'!$B$5:$J$44,6,FALSE)*VLOOKUP(AEBYLD2!AV$4,'[1]INTERNAL PARAMETERS-1'!$B$5:$J$44,3,FALSE) + AEBYLD1!AV227*(1-VLOOKUP(AEBYLD2!AV$4,'[1]INTERNAL PARAMETERS-1'!$B$5:$J$44,5,FALSE))*VLOOKUP(AEBYLD2!AV$4,'[1]INTERNAL PARAMETERS-1'!$B$5:$J$44,8,FALSE)*VLOOKUP(AEBYLD2!AV$4,'[1]INTERNAL PARAMETERS-1'!$B$5:$J$44,3,FALSE)</f>
        <v>0</v>
      </c>
      <c r="AW227" s="50">
        <f>AEBYLD1!AW227*VLOOKUP(AEBYLD2!AW$4,'[1]INTERNAL PARAMETERS-1'!$B$5:$J$44,5,FALSE)*VLOOKUP(AEBYLD2!AW$4,'[1]INTERNAL PARAMETERS-1'!$B$5:$J$44,6,FALSE)*VLOOKUP(AEBYLD2!AW$4,'[1]INTERNAL PARAMETERS-1'!$B$5:$J$44,3,FALSE) + AEBYLD1!AW227*(1-VLOOKUP(AEBYLD2!AW$4,'[1]INTERNAL PARAMETERS-1'!$B$5:$J$44,5,FALSE))*VLOOKUP(AEBYLD2!AW$4,'[1]INTERNAL PARAMETERS-1'!$B$5:$J$44,8,FALSE)*VLOOKUP(AEBYLD2!AW$4,'[1]INTERNAL PARAMETERS-1'!$B$5:$J$44,3,FALSE)</f>
        <v>0</v>
      </c>
      <c r="AX227" s="50">
        <f>AEBYLD1!AX227*VLOOKUP(AEBYLD2!AX$4,'[1]INTERNAL PARAMETERS-1'!$B$5:$J$44,5,FALSE)*VLOOKUP(AEBYLD2!AX$4,'[1]INTERNAL PARAMETERS-1'!$B$5:$J$44,6,FALSE)*VLOOKUP(AEBYLD2!AX$4,'[1]INTERNAL PARAMETERS-1'!$B$5:$J$44,3,FALSE) + AEBYLD1!AX227*(1-VLOOKUP(AEBYLD2!AX$4,'[1]INTERNAL PARAMETERS-1'!$B$5:$J$44,5,FALSE))*VLOOKUP(AEBYLD2!AX$4,'[1]INTERNAL PARAMETERS-1'!$B$5:$J$44,8,FALSE)*VLOOKUP(AEBYLD2!AX$4,'[1]INTERNAL PARAMETERS-1'!$B$5:$J$44,3,FALSE)</f>
        <v>0</v>
      </c>
      <c r="AY227" s="50">
        <f>AEBYLD1!AY227*VLOOKUP(AEBYLD2!AY$4,'[1]INTERNAL PARAMETERS-1'!$B$5:$J$44,5,FALSE)*VLOOKUP(AEBYLD2!AY$4,'[1]INTERNAL PARAMETERS-1'!$B$5:$J$44,6,FALSE)*VLOOKUP(AEBYLD2!AY$4,'[1]INTERNAL PARAMETERS-1'!$B$5:$J$44,3,FALSE) + AEBYLD1!AY227*(1-VLOOKUP(AEBYLD2!AY$4,'[1]INTERNAL PARAMETERS-1'!$B$5:$J$44,5,FALSE))*VLOOKUP(AEBYLD2!AY$4,'[1]INTERNAL PARAMETERS-1'!$B$5:$J$44,8,FALSE)*VLOOKUP(AEBYLD2!AY$4,'[1]INTERNAL PARAMETERS-1'!$B$5:$J$44,3,FALSE)</f>
        <v>0</v>
      </c>
      <c r="AZ227" s="50">
        <f>AEBYLD1!AZ227*VLOOKUP(AEBYLD2!AZ$4,'[1]INTERNAL PARAMETERS-1'!$B$5:$J$44,5,FALSE)*VLOOKUP(AEBYLD2!AZ$4,'[1]INTERNAL PARAMETERS-1'!$B$5:$J$44,6,FALSE)*VLOOKUP(AEBYLD2!AZ$4,'[1]INTERNAL PARAMETERS-1'!$B$5:$J$44,3,FALSE) + AEBYLD1!AZ227*(1-VLOOKUP(AEBYLD2!AZ$4,'[1]INTERNAL PARAMETERS-1'!$B$5:$J$44,5,FALSE))*VLOOKUP(AEBYLD2!AZ$4,'[1]INTERNAL PARAMETERS-1'!$B$5:$J$44,8,FALSE)*VLOOKUP(AEBYLD2!AZ$4,'[1]INTERNAL PARAMETERS-1'!$B$5:$J$44,3,FALSE)</f>
        <v>0</v>
      </c>
      <c r="BA227" s="50">
        <f>AEBYLD1!BA227*VLOOKUP(AEBYLD2!BA$4,'[1]INTERNAL PARAMETERS-1'!$B$5:$J$44,5,FALSE)*VLOOKUP(AEBYLD2!BA$4,'[1]INTERNAL PARAMETERS-1'!$B$5:$J$44,6,FALSE)*VLOOKUP(AEBYLD2!BA$4,'[1]INTERNAL PARAMETERS-1'!$B$5:$J$44,3,FALSE) + AEBYLD1!BA227*(1-VLOOKUP(AEBYLD2!BA$4,'[1]INTERNAL PARAMETERS-1'!$B$5:$J$44,5,FALSE))*VLOOKUP(AEBYLD2!BA$4,'[1]INTERNAL PARAMETERS-1'!$B$5:$J$44,8,FALSE)*VLOOKUP(AEBYLD2!BA$4,'[1]INTERNAL PARAMETERS-1'!$B$5:$J$44,3,FALSE)</f>
        <v>0</v>
      </c>
      <c r="BB227" s="50">
        <f>AEBYLD1!BB227*VLOOKUP(AEBYLD2!BB$4,'[1]INTERNAL PARAMETERS-1'!$B$5:$J$44,5,FALSE)*VLOOKUP(AEBYLD2!BB$4,'[1]INTERNAL PARAMETERS-1'!$B$5:$J$44,6,FALSE)*VLOOKUP(AEBYLD2!BB$4,'[1]INTERNAL PARAMETERS-1'!$B$5:$J$44,3,FALSE) + AEBYLD1!BB227*(1-VLOOKUP(AEBYLD2!BB$4,'[1]INTERNAL PARAMETERS-1'!$B$5:$J$44,5,FALSE))*VLOOKUP(AEBYLD2!BB$4,'[1]INTERNAL PARAMETERS-1'!$B$5:$J$44,8,FALSE)*VLOOKUP(AEBYLD2!BB$4,'[1]INTERNAL PARAMETERS-1'!$B$5:$J$44,3,FALSE)</f>
        <v>0</v>
      </c>
      <c r="BC227" s="50">
        <f>AEBYLD1!BC227*VLOOKUP(AEBYLD2!BC$4,'[1]INTERNAL PARAMETERS-1'!$B$5:$J$44,5,FALSE)*VLOOKUP(AEBYLD2!BC$4,'[1]INTERNAL PARAMETERS-1'!$B$5:$J$44,6,FALSE)*VLOOKUP(AEBYLD2!BC$4,'[1]INTERNAL PARAMETERS-1'!$B$5:$J$44,3,FALSE) + AEBYLD1!BC227*(1-VLOOKUP(AEBYLD2!BC$4,'[1]INTERNAL PARAMETERS-1'!$B$5:$J$44,5,FALSE))*VLOOKUP(AEBYLD2!BC$4,'[1]INTERNAL PARAMETERS-1'!$B$5:$J$44,8,FALSE)*VLOOKUP(AEBYLD2!BC$4,'[1]INTERNAL PARAMETERS-1'!$B$5:$J$44,3,FALSE)</f>
        <v>0</v>
      </c>
      <c r="BD227" s="50">
        <f>AEBYLD1!BD227*VLOOKUP(AEBYLD2!BD$4,'[1]INTERNAL PARAMETERS-1'!$B$5:$J$44,5,FALSE)*VLOOKUP(AEBYLD2!BD$4,'[1]INTERNAL PARAMETERS-1'!$B$5:$J$44,6,FALSE)*VLOOKUP(AEBYLD2!BD$4,'[1]INTERNAL PARAMETERS-1'!$B$5:$J$44,3,FALSE) + AEBYLD1!BD227*(1-VLOOKUP(AEBYLD2!BD$4,'[1]INTERNAL PARAMETERS-1'!$B$5:$J$44,5,FALSE))*VLOOKUP(AEBYLD2!BD$4,'[1]INTERNAL PARAMETERS-1'!$B$5:$J$44,8,FALSE)*VLOOKUP(AEBYLD2!BD$4,'[1]INTERNAL PARAMETERS-1'!$B$5:$J$44,3,FALSE)</f>
        <v>0</v>
      </c>
      <c r="BE227" s="50">
        <f>AEBYLD1!BE227*VLOOKUP(AEBYLD2!BE$4,'[1]INTERNAL PARAMETERS-1'!$B$5:$J$44,5,FALSE)*VLOOKUP(AEBYLD2!BE$4,'[1]INTERNAL PARAMETERS-1'!$B$5:$J$44,6,FALSE)*VLOOKUP(AEBYLD2!BE$4,'[1]INTERNAL PARAMETERS-1'!$B$5:$J$44,3,FALSE) + AEBYLD1!BE227*(1-VLOOKUP(AEBYLD2!BE$4,'[1]INTERNAL PARAMETERS-1'!$B$5:$J$44,5,FALSE))*VLOOKUP(AEBYLD2!BE$4,'[1]INTERNAL PARAMETERS-1'!$B$5:$J$44,8,FALSE)*VLOOKUP(AEBYLD2!BE$4,'[1]INTERNAL PARAMETERS-1'!$B$5:$J$44,3,FALSE)</f>
        <v>0</v>
      </c>
      <c r="BF227" s="50">
        <f>AEBYLD1!BF227*VLOOKUP(AEBYLD2!BF$4,'[1]INTERNAL PARAMETERS-1'!$B$5:$J$44,5,FALSE)*VLOOKUP(AEBYLD2!BF$4,'[1]INTERNAL PARAMETERS-1'!$B$5:$J$44,6,FALSE)*VLOOKUP(AEBYLD2!BF$4,'[1]INTERNAL PARAMETERS-1'!$B$5:$J$44,3,FALSE) + AEBYLD1!BF227*(1-VLOOKUP(AEBYLD2!BF$4,'[1]INTERNAL PARAMETERS-1'!$B$5:$J$44,5,FALSE))*VLOOKUP(AEBYLD2!BF$4,'[1]INTERNAL PARAMETERS-1'!$B$5:$J$44,8,FALSE)*VLOOKUP(AEBYLD2!BF$4,'[1]INTERNAL PARAMETERS-1'!$B$5:$J$44,3,FALSE)</f>
        <v>0</v>
      </c>
      <c r="BG227" s="50">
        <f>AEBYLD1!BG227*VLOOKUP(AEBYLD2!BG$4,'[1]INTERNAL PARAMETERS-1'!$B$5:$J$44,5,FALSE)*VLOOKUP(AEBYLD2!BG$4,'[1]INTERNAL PARAMETERS-1'!$B$5:$J$44,6,FALSE)*VLOOKUP(AEBYLD2!BG$4,'[1]INTERNAL PARAMETERS-1'!$B$5:$J$44,3,FALSE) + AEBYLD1!BG227*(1-VLOOKUP(AEBYLD2!BG$4,'[1]INTERNAL PARAMETERS-1'!$B$5:$J$44,5,FALSE))*VLOOKUP(AEBYLD2!BG$4,'[1]INTERNAL PARAMETERS-1'!$B$5:$J$44,8,FALSE)*VLOOKUP(AEBYLD2!BG$4,'[1]INTERNAL PARAMETERS-1'!$B$5:$J$44,3,FALSE)</f>
        <v>0</v>
      </c>
      <c r="BH227" s="50">
        <f>AEBYLD1!BH227*VLOOKUP(AEBYLD2!BH$4,'[1]INTERNAL PARAMETERS-1'!$B$5:$J$44,5,FALSE)*VLOOKUP(AEBYLD2!BH$4,'[1]INTERNAL PARAMETERS-1'!$B$5:$J$44,6,FALSE)*VLOOKUP(AEBYLD2!BH$4,'[1]INTERNAL PARAMETERS-1'!$B$5:$J$44,3,FALSE) + AEBYLD1!BH227*(1-VLOOKUP(AEBYLD2!BH$4,'[1]INTERNAL PARAMETERS-1'!$B$5:$J$44,5,FALSE))*VLOOKUP(AEBYLD2!BH$4,'[1]INTERNAL PARAMETERS-1'!$B$5:$J$44,8,FALSE)*VLOOKUP(AEBYLD2!BH$4,'[1]INTERNAL PARAMETERS-1'!$B$5:$J$44,3,FALSE)</f>
        <v>0</v>
      </c>
      <c r="BI227" s="50">
        <f>AEBYLD1!BI227*VLOOKUP(AEBYLD2!BI$4,'[1]INTERNAL PARAMETERS-1'!$B$5:$J$44,5,FALSE)*VLOOKUP(AEBYLD2!BI$4,'[1]INTERNAL PARAMETERS-1'!$B$5:$J$44,6,FALSE)*VLOOKUP(AEBYLD2!BI$4,'[1]INTERNAL PARAMETERS-1'!$B$5:$J$44,3,FALSE) + AEBYLD1!BI227*(1-VLOOKUP(AEBYLD2!BI$4,'[1]INTERNAL PARAMETERS-1'!$B$5:$J$44,5,FALSE))*VLOOKUP(AEBYLD2!BI$4,'[1]INTERNAL PARAMETERS-1'!$B$5:$J$44,8,FALSE)*VLOOKUP(AEBYLD2!BI$4,'[1]INTERNAL PARAMETERS-1'!$B$5:$J$44,3,FALSE)</f>
        <v>0</v>
      </c>
      <c r="BJ227" s="50">
        <f>AEBYLD1!BJ227*VLOOKUP(AEBYLD2!BJ$4,'[1]INTERNAL PARAMETERS-1'!$B$5:$J$44,5,FALSE)*VLOOKUP(AEBYLD2!BJ$4,'[1]INTERNAL PARAMETERS-1'!$B$5:$J$44,6,FALSE)*VLOOKUP(AEBYLD2!BJ$4,'[1]INTERNAL PARAMETERS-1'!$B$5:$J$44,3,FALSE) + AEBYLD1!BJ227*(1-VLOOKUP(AEBYLD2!BJ$4,'[1]INTERNAL PARAMETERS-1'!$B$5:$J$44,5,FALSE))*VLOOKUP(AEBYLD2!BJ$4,'[1]INTERNAL PARAMETERS-1'!$B$5:$J$44,8,FALSE)*VLOOKUP(AEBYLD2!BJ$4,'[1]INTERNAL PARAMETERS-1'!$B$5:$J$44,3,FALSE)</f>
        <v>0</v>
      </c>
      <c r="BK227" s="50">
        <f>AEBYLD1!BK227*VLOOKUP(AEBYLD2!BK$4,'[1]INTERNAL PARAMETERS-1'!$B$5:$J$44,5,FALSE)*VLOOKUP(AEBYLD2!BK$4,'[1]INTERNAL PARAMETERS-1'!$B$5:$J$44,6,FALSE)*VLOOKUP(AEBYLD2!BK$4,'[1]INTERNAL PARAMETERS-1'!$B$5:$J$44,3,FALSE) + AEBYLD1!BK227*(1-VLOOKUP(AEBYLD2!BK$4,'[1]INTERNAL PARAMETERS-1'!$B$5:$J$44,5,FALSE))*VLOOKUP(AEBYLD2!BK$4,'[1]INTERNAL PARAMETERS-1'!$B$5:$J$44,8,FALSE)*VLOOKUP(AEBYLD2!BK$4,'[1]INTERNAL PARAMETERS-1'!$B$5:$J$44,3,FALSE)</f>
        <v>0</v>
      </c>
      <c r="BL227" s="50">
        <f>AEBYLD1!BL227*VLOOKUP(AEBYLD2!BL$4,'[1]INTERNAL PARAMETERS-1'!$B$5:$J$44,5,FALSE)*VLOOKUP(AEBYLD2!BL$4,'[1]INTERNAL PARAMETERS-1'!$B$5:$J$44,6,FALSE)*VLOOKUP(AEBYLD2!BL$4,'[1]INTERNAL PARAMETERS-1'!$B$5:$J$44,3,FALSE) + AEBYLD1!BL227*(1-VLOOKUP(AEBYLD2!BL$4,'[1]INTERNAL PARAMETERS-1'!$B$5:$J$44,5,FALSE))*VLOOKUP(AEBYLD2!BL$4,'[1]INTERNAL PARAMETERS-1'!$B$5:$J$44,8,FALSE)*VLOOKUP(AEBYLD2!BL$4,'[1]INTERNAL PARAMETERS-1'!$B$5:$J$44,3,FALSE)</f>
        <v>0</v>
      </c>
      <c r="BM227" s="50">
        <f>AEBYLD1!BM227*VLOOKUP(AEBYLD2!BM$4,'[1]INTERNAL PARAMETERS-1'!$B$5:$J$44,5,FALSE)*VLOOKUP(AEBYLD2!BM$4,'[1]INTERNAL PARAMETERS-1'!$B$5:$J$44,6,FALSE)*VLOOKUP(AEBYLD2!BM$4,'[1]INTERNAL PARAMETERS-1'!$B$5:$J$44,3,FALSE) + AEBYLD1!BM227*(1-VLOOKUP(AEBYLD2!BM$4,'[1]INTERNAL PARAMETERS-1'!$B$5:$J$44,5,FALSE))*VLOOKUP(AEBYLD2!BM$4,'[1]INTERNAL PARAMETERS-1'!$B$5:$J$44,8,FALSE)*VLOOKUP(AEBYLD2!BM$4,'[1]INTERNAL PARAMETERS-1'!$B$5:$J$44,3,FALSE)</f>
        <v>0</v>
      </c>
      <c r="BN227" s="50">
        <f>AEBYLD1!BN227*VLOOKUP(AEBYLD2!BN$4,'[1]INTERNAL PARAMETERS-1'!$B$5:$J$44,5,FALSE)*VLOOKUP(AEBYLD2!BN$4,'[1]INTERNAL PARAMETERS-1'!$B$5:$J$44,6,FALSE)*VLOOKUP(AEBYLD2!BN$4,'[1]INTERNAL PARAMETERS-1'!$B$5:$J$44,3,FALSE) + AEBYLD1!BN227*(1-VLOOKUP(AEBYLD2!BN$4,'[1]INTERNAL PARAMETERS-1'!$B$5:$J$44,5,FALSE))*VLOOKUP(AEBYLD2!BN$4,'[1]INTERNAL PARAMETERS-1'!$B$5:$J$44,8,FALSE)*VLOOKUP(AEBYLD2!BN$4,'[1]INTERNAL PARAMETERS-1'!$B$5:$J$44,3,FALSE)</f>
        <v>0</v>
      </c>
      <c r="BO227" s="50">
        <f>AEBYLD1!BO227*VLOOKUP(AEBYLD2!BO$4,'[1]INTERNAL PARAMETERS-1'!$B$5:$J$44,5,FALSE)*VLOOKUP(AEBYLD2!BO$4,'[1]INTERNAL PARAMETERS-1'!$B$5:$J$44,6,FALSE)*VLOOKUP(AEBYLD2!BO$4,'[1]INTERNAL PARAMETERS-1'!$B$5:$J$44,3,FALSE) + AEBYLD1!BO227*(1-VLOOKUP(AEBYLD2!BO$4,'[1]INTERNAL PARAMETERS-1'!$B$5:$J$44,5,FALSE))*VLOOKUP(AEBYLD2!BO$4,'[1]INTERNAL PARAMETERS-1'!$B$5:$J$44,8,FALSE)*VLOOKUP(AEBYLD2!BO$4,'[1]INTERNAL PARAMETERS-1'!$B$5:$J$44,3,FALSE)</f>
        <v>0</v>
      </c>
      <c r="BP227" s="50">
        <f>AEBYLD1!BP227*VLOOKUP(AEBYLD2!BP$4,'[1]INTERNAL PARAMETERS-1'!$B$5:$J$44,5,FALSE)*VLOOKUP(AEBYLD2!BP$4,'[1]INTERNAL PARAMETERS-1'!$B$5:$J$44,6,FALSE)*VLOOKUP(AEBYLD2!BP$4,'[1]INTERNAL PARAMETERS-1'!$B$5:$J$44,3,FALSE) + AEBYLD1!BP227*(1-VLOOKUP(AEBYLD2!BP$4,'[1]INTERNAL PARAMETERS-1'!$B$5:$J$44,5,FALSE))*VLOOKUP(AEBYLD2!BP$4,'[1]INTERNAL PARAMETERS-1'!$B$5:$J$44,8,FALSE)*VLOOKUP(AEBYLD2!BP$4,'[1]INTERNAL PARAMETERS-1'!$B$5:$J$44,3,FALSE)</f>
        <v>0</v>
      </c>
      <c r="BQ227" s="50">
        <f>AEBYLD1!BQ227*VLOOKUP(AEBYLD2!BQ$4,'[1]INTERNAL PARAMETERS-1'!$B$5:$J$44,5,FALSE)*VLOOKUP(AEBYLD2!BQ$4,'[1]INTERNAL PARAMETERS-1'!$B$5:$J$44,6,FALSE)*VLOOKUP(AEBYLD2!BQ$4,'[1]INTERNAL PARAMETERS-1'!$B$5:$J$44,3,FALSE) + AEBYLD1!BQ227*(1-VLOOKUP(AEBYLD2!BQ$4,'[1]INTERNAL PARAMETERS-1'!$B$5:$J$44,5,FALSE))*VLOOKUP(AEBYLD2!BQ$4,'[1]INTERNAL PARAMETERS-1'!$B$5:$J$44,8,FALSE)*VLOOKUP(AEBYLD2!BQ$4,'[1]INTERNAL PARAMETERS-1'!$B$5:$J$44,3,FALSE)</f>
        <v>0</v>
      </c>
      <c r="BR227" s="50">
        <f>AEBYLD1!BR227*VLOOKUP(AEBYLD2!BR$4,'[1]INTERNAL PARAMETERS-1'!$B$5:$J$44,5,FALSE)*VLOOKUP(AEBYLD2!BR$4,'[1]INTERNAL PARAMETERS-1'!$B$5:$J$44,6,FALSE)*VLOOKUP(AEBYLD2!BR$4,'[1]INTERNAL PARAMETERS-1'!$B$5:$J$44,3,FALSE) + AEBYLD1!BR227*(1-VLOOKUP(AEBYLD2!BR$4,'[1]INTERNAL PARAMETERS-1'!$B$5:$J$44,5,FALSE))*VLOOKUP(AEBYLD2!BR$4,'[1]INTERNAL PARAMETERS-1'!$B$5:$J$44,8,FALSE)*VLOOKUP(AEBYLD2!BR$4,'[1]INTERNAL PARAMETERS-1'!$B$5:$J$44,3,FALSE)</f>
        <v>0</v>
      </c>
      <c r="BS227" s="50">
        <f>AEBYLD1!BS227*VLOOKUP(AEBYLD2!BS$4,'[1]INTERNAL PARAMETERS-1'!$B$5:$J$44,5,FALSE)*VLOOKUP(AEBYLD2!BS$4,'[1]INTERNAL PARAMETERS-1'!$B$5:$J$44,6,FALSE)*VLOOKUP(AEBYLD2!BS$4,'[1]INTERNAL PARAMETERS-1'!$B$5:$J$44,3,FALSE) + AEBYLD1!BS227*(1-VLOOKUP(AEBYLD2!BS$4,'[1]INTERNAL PARAMETERS-1'!$B$5:$J$44,5,FALSE))*VLOOKUP(AEBYLD2!BS$4,'[1]INTERNAL PARAMETERS-1'!$B$5:$J$44,8,FALSE)*VLOOKUP(AEBYLD2!BS$4,'[1]INTERNAL PARAMETERS-1'!$B$5:$J$44,3,FALSE)</f>
        <v>0</v>
      </c>
      <c r="BT227" s="50">
        <f>AEBYLD1!BT227*VLOOKUP(AEBYLD2!BT$4,'[1]INTERNAL PARAMETERS-1'!$B$5:$J$44,5,FALSE)*VLOOKUP(AEBYLD2!BT$4,'[1]INTERNAL PARAMETERS-1'!$B$5:$J$44,6,FALSE)*VLOOKUP(AEBYLD2!BT$4,'[1]INTERNAL PARAMETERS-1'!$B$5:$J$44,3,FALSE) + AEBYLD1!BT227*(1-VLOOKUP(AEBYLD2!BT$4,'[1]INTERNAL PARAMETERS-1'!$B$5:$J$44,5,FALSE))*VLOOKUP(AEBYLD2!BT$4,'[1]INTERNAL PARAMETERS-1'!$B$5:$J$44,8,FALSE)*VLOOKUP(AEBYLD2!BT$4,'[1]INTERNAL PARAMETERS-1'!$B$5:$J$44,3,FALSE)</f>
        <v>0</v>
      </c>
      <c r="BU227" s="50">
        <f>AEBYLD1!BU227*VLOOKUP(AEBYLD2!BU$4,'[1]INTERNAL PARAMETERS-1'!$B$5:$J$44,5,FALSE)*VLOOKUP(AEBYLD2!BU$4,'[1]INTERNAL PARAMETERS-1'!$B$5:$J$44,6,FALSE)*VLOOKUP(AEBYLD2!BU$4,'[1]INTERNAL PARAMETERS-1'!$B$5:$J$44,3,FALSE) + AEBYLD1!BU227*(1-VLOOKUP(AEBYLD2!BU$4,'[1]INTERNAL PARAMETERS-1'!$B$5:$J$44,5,FALSE))*VLOOKUP(AEBYLD2!BU$4,'[1]INTERNAL PARAMETERS-1'!$B$5:$J$44,8,FALSE)*VLOOKUP(AEBYLD2!BU$4,'[1]INTERNAL PARAMETERS-1'!$B$5:$J$44,3,FALSE)</f>
        <v>0</v>
      </c>
      <c r="BV227" s="50">
        <f>AEBYLD1!BV227*VLOOKUP(AEBYLD2!BV$4,'[1]INTERNAL PARAMETERS-1'!$B$5:$J$44,5,FALSE)*VLOOKUP(AEBYLD2!BV$4,'[1]INTERNAL PARAMETERS-1'!$B$5:$J$44,6,FALSE)*VLOOKUP(AEBYLD2!BV$4,'[1]INTERNAL PARAMETERS-1'!$B$5:$J$44,3,FALSE) + AEBYLD1!BV227*(1-VLOOKUP(AEBYLD2!BV$4,'[1]INTERNAL PARAMETERS-1'!$B$5:$J$44,5,FALSE))*VLOOKUP(AEBYLD2!BV$4,'[1]INTERNAL PARAMETERS-1'!$B$5:$J$44,8,FALSE)*VLOOKUP(AEBYLD2!BV$4,'[1]INTERNAL PARAMETERS-1'!$B$5:$J$44,3,FALSE)</f>
        <v>0</v>
      </c>
      <c r="BW227" s="50">
        <f>AEBYLD1!BW227*VLOOKUP(AEBYLD2!BW$4,'[1]INTERNAL PARAMETERS-1'!$B$5:$J$44,5,FALSE)*VLOOKUP(AEBYLD2!BW$4,'[1]INTERNAL PARAMETERS-1'!$B$5:$J$44,6,FALSE)*VLOOKUP(AEBYLD2!BW$4,'[1]INTERNAL PARAMETERS-1'!$B$5:$J$44,3,FALSE) + AEBYLD1!BW227*(1-VLOOKUP(AEBYLD2!BW$4,'[1]INTERNAL PARAMETERS-1'!$B$5:$J$44,5,FALSE))*VLOOKUP(AEBYLD2!BW$4,'[1]INTERNAL PARAMETERS-1'!$B$5:$J$44,8,FALSE)*VLOOKUP(AEBYLD2!BW$4,'[1]INTERNAL PARAMETERS-1'!$B$5:$J$44,3,FALSE)</f>
        <v>0</v>
      </c>
      <c r="BX227" s="50">
        <f>AEBYLD1!BX227*VLOOKUP(AEBYLD2!BX$4,'[1]INTERNAL PARAMETERS-1'!$B$5:$J$44,5,FALSE)*VLOOKUP(AEBYLD2!BX$4,'[1]INTERNAL PARAMETERS-1'!$B$5:$J$44,6,FALSE)*VLOOKUP(AEBYLD2!BX$4,'[1]INTERNAL PARAMETERS-1'!$B$5:$J$44,3,FALSE) + AEBYLD1!BX227*(1-VLOOKUP(AEBYLD2!BX$4,'[1]INTERNAL PARAMETERS-1'!$B$5:$J$44,5,FALSE))*VLOOKUP(AEBYLD2!BX$4,'[1]INTERNAL PARAMETERS-1'!$B$5:$J$44,8,FALSE)*VLOOKUP(AEBYLD2!BX$4,'[1]INTERNAL PARAMETERS-1'!$B$5:$J$44,3,FALSE)</f>
        <v>0</v>
      </c>
      <c r="BY227" s="50">
        <f>AEBYLD1!BY227*VLOOKUP(AEBYLD2!BY$4,'[1]INTERNAL PARAMETERS-1'!$B$5:$J$44,5,FALSE)*VLOOKUP(AEBYLD2!BY$4,'[1]INTERNAL PARAMETERS-1'!$B$5:$J$44,6,FALSE)*VLOOKUP(AEBYLD2!BY$4,'[1]INTERNAL PARAMETERS-1'!$B$5:$J$44,3,FALSE) + AEBYLD1!BY227*(1-VLOOKUP(AEBYLD2!BY$4,'[1]INTERNAL PARAMETERS-1'!$B$5:$J$44,5,FALSE))*VLOOKUP(AEBYLD2!BY$4,'[1]INTERNAL PARAMETERS-1'!$B$5:$J$44,8,FALSE)*VLOOKUP(AEBYLD2!BY$4,'[1]INTERNAL PARAMETERS-1'!$B$5:$J$44,3,FALSE)</f>
        <v>0</v>
      </c>
      <c r="BZ227" s="50">
        <f>AEBYLD1!BZ227*VLOOKUP(AEBYLD2!BZ$4,'[1]INTERNAL PARAMETERS-1'!$B$5:$J$44,5,FALSE)*VLOOKUP(AEBYLD2!BZ$4,'[1]INTERNAL PARAMETERS-1'!$B$5:$J$44,6,FALSE)*VLOOKUP(AEBYLD2!BZ$4,'[1]INTERNAL PARAMETERS-1'!$B$5:$J$44,3,FALSE) + AEBYLD1!BZ227*(1-VLOOKUP(AEBYLD2!BZ$4,'[1]INTERNAL PARAMETERS-1'!$B$5:$J$44,5,FALSE))*VLOOKUP(AEBYLD2!BZ$4,'[1]INTERNAL PARAMETERS-1'!$B$5:$J$44,8,FALSE)*VLOOKUP(AEBYLD2!BZ$4,'[1]INTERNAL PARAMETERS-1'!$B$5:$J$44,3,FALSE)</f>
        <v>0</v>
      </c>
      <c r="CA227" s="50">
        <f>AEBYLD1!CA227*VLOOKUP(AEBYLD2!CA$4,'[1]INTERNAL PARAMETERS-1'!$B$5:$J$44,5,FALSE)*VLOOKUP(AEBYLD2!CA$4,'[1]INTERNAL PARAMETERS-1'!$B$5:$J$44,6,FALSE)*VLOOKUP(AEBYLD2!CA$4,'[1]INTERNAL PARAMETERS-1'!$B$5:$J$44,3,FALSE) + AEBYLD1!CA227*(1-VLOOKUP(AEBYLD2!CA$4,'[1]INTERNAL PARAMETERS-1'!$B$5:$J$44,5,FALSE))*VLOOKUP(AEBYLD2!CA$4,'[1]INTERNAL PARAMETERS-1'!$B$5:$J$44,8,FALSE)*VLOOKUP(AEBYLD2!CA$4,'[1]INTERNAL PARAMETERS-1'!$B$5:$J$44,3,FALSE)</f>
        <v>0</v>
      </c>
      <c r="CB227" s="50">
        <f>AEBYLD1!CB227*VLOOKUP(AEBYLD2!CB$4,'[1]INTERNAL PARAMETERS-1'!$B$5:$J$44,5,FALSE)*VLOOKUP(AEBYLD2!CB$4,'[1]INTERNAL PARAMETERS-1'!$B$5:$J$44,6,FALSE)*VLOOKUP(AEBYLD2!CB$4,'[1]INTERNAL PARAMETERS-1'!$B$5:$J$44,3,FALSE) + AEBYLD1!CB227*(1-VLOOKUP(AEBYLD2!CB$4,'[1]INTERNAL PARAMETERS-1'!$B$5:$J$44,5,FALSE))*VLOOKUP(AEBYLD2!CB$4,'[1]INTERNAL PARAMETERS-1'!$B$5:$J$44,8,FALSE)*VLOOKUP(AEBYLD2!CB$4,'[1]INTERNAL PARAMETERS-1'!$B$5:$J$44,3,FALSE)</f>
        <v>0</v>
      </c>
      <c r="CC227" s="50">
        <f>AEBYLD1!CC227*VLOOKUP(AEBYLD2!CC$4,'[1]INTERNAL PARAMETERS-1'!$B$5:$J$44,5,FALSE)*VLOOKUP(AEBYLD2!CC$4,'[1]INTERNAL PARAMETERS-1'!$B$5:$J$44,6,FALSE)*VLOOKUP(AEBYLD2!CC$4,'[1]INTERNAL PARAMETERS-1'!$B$5:$J$44,3,FALSE) + AEBYLD1!CC227*(1-VLOOKUP(AEBYLD2!CC$4,'[1]INTERNAL PARAMETERS-1'!$B$5:$J$44,5,FALSE))*VLOOKUP(AEBYLD2!CC$4,'[1]INTERNAL PARAMETERS-1'!$B$5:$J$44,8,FALSE)*VLOOKUP(AEBYLD2!CC$4,'[1]INTERNAL PARAMETERS-1'!$B$5:$J$44,3,FALSE)</f>
        <v>0</v>
      </c>
      <c r="CD227" s="50">
        <f>AEBYLD1!CD227*VLOOKUP(AEBYLD2!CD$4,'[1]INTERNAL PARAMETERS-1'!$B$5:$J$44,5,FALSE)*VLOOKUP(AEBYLD2!CD$4,'[1]INTERNAL PARAMETERS-1'!$B$5:$J$44,6,FALSE)*VLOOKUP(AEBYLD2!CD$4,'[1]INTERNAL PARAMETERS-1'!$B$5:$J$44,3,FALSE) + AEBYLD1!CD227*(1-VLOOKUP(AEBYLD2!CD$4,'[1]INTERNAL PARAMETERS-1'!$B$5:$J$44,5,FALSE))*VLOOKUP(AEBYLD2!CD$4,'[1]INTERNAL PARAMETERS-1'!$B$5:$J$44,8,FALSE)*VLOOKUP(AEBYLD2!CD$4,'[1]INTERNAL PARAMETERS-1'!$B$5:$J$44,3,FALSE)</f>
        <v>0</v>
      </c>
      <c r="CE227" s="50">
        <f>AEBYLD1!CE227*VLOOKUP(AEBYLD2!CE$4,'[1]INTERNAL PARAMETERS-1'!$B$5:$J$44,5,FALSE)*VLOOKUP(AEBYLD2!CE$4,'[1]INTERNAL PARAMETERS-1'!$B$5:$J$44,6,FALSE)*VLOOKUP(AEBYLD2!CE$4,'[1]INTERNAL PARAMETERS-1'!$B$5:$J$44,3,FALSE) + AEBYLD1!CE227*(1-VLOOKUP(AEBYLD2!CE$4,'[1]INTERNAL PARAMETERS-1'!$B$5:$J$44,5,FALSE))*VLOOKUP(AEBYLD2!CE$4,'[1]INTERNAL PARAMETERS-1'!$B$5:$J$44,8,FALSE)*VLOOKUP(AEBYLD2!CE$4,'[1]INTERNAL PARAMETERS-1'!$B$5:$J$44,3,FALSE)</f>
        <v>0</v>
      </c>
      <c r="CF227" s="50">
        <f>AEBYLD1!CF227*VLOOKUP(AEBYLD2!CF$4,'[1]INTERNAL PARAMETERS-1'!$B$5:$J$44,5,FALSE)*VLOOKUP(AEBYLD2!CF$4,'[1]INTERNAL PARAMETERS-1'!$B$5:$J$44,6,FALSE)*VLOOKUP(AEBYLD2!CF$4,'[1]INTERNAL PARAMETERS-1'!$B$5:$J$44,3,FALSE) + AEBYLD1!CF227*(1-VLOOKUP(AEBYLD2!CF$4,'[1]INTERNAL PARAMETERS-1'!$B$5:$J$44,5,FALSE))*VLOOKUP(AEBYLD2!CF$4,'[1]INTERNAL PARAMETERS-1'!$B$5:$J$44,8,FALSE)*VLOOKUP(AEBYLD2!CF$4,'[1]INTERNAL PARAMETERS-1'!$B$5:$J$44,3,FALSE)</f>
        <v>0</v>
      </c>
      <c r="CG227" s="50">
        <f>AEBYLD1!CG227*VLOOKUP(AEBYLD2!CG$4,'[1]INTERNAL PARAMETERS-1'!$B$5:$J$44,5,FALSE)*VLOOKUP(AEBYLD2!CG$4,'[1]INTERNAL PARAMETERS-1'!$B$5:$J$44,6,FALSE)*VLOOKUP(AEBYLD2!CG$4,'[1]INTERNAL PARAMETERS-1'!$B$5:$J$44,3,FALSE) + AEBYLD1!CG227*(1-VLOOKUP(AEBYLD2!CG$4,'[1]INTERNAL PARAMETERS-1'!$B$5:$J$44,5,FALSE))*VLOOKUP(AEBYLD2!CG$4,'[1]INTERNAL PARAMETERS-1'!$B$5:$J$44,8,FALSE)*VLOOKUP(AEBYLD2!CG$4,'[1]INTERNAL PARAMETERS-1'!$B$5:$J$44,3,FALSE)</f>
        <v>0</v>
      </c>
      <c r="CH227" s="49">
        <f>AEBYLD1!CH227*VLOOKUP(AEBYLD2!CH$4,'[1]INTERNAL PARAMETERS-1'!$B$5:$J$44,5,FALSE)*VLOOKUP(AEBYLD2!CH$4,'[1]INTERNAL PARAMETERS-1'!$B$5:$J$44,6,FALSE)*VLOOKUP(AEBYLD2!CH$4,'[1]INTERNAL PARAMETERS-1'!$B$5:$J$44,3,FALSE) + AEBYLD1!CH227*(1-VLOOKUP(AEBYLD2!CH$4,'[1]INTERNAL PARAMETERS-1'!$B$5:$J$44,5,FALSE))*VLOOKUP(AEBYLD2!CH$4,'[1]INTERNAL PARAMETERS-1'!$B$5:$J$44,8,FALSE)*VLOOKUP(AEBYLD2!CH$4,'[1]INTERNAL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 x14ac:dyDescent="0.4">
      <c r="B228" s="64" t="s">
        <v>6</v>
      </c>
      <c r="C228" s="63" t="s">
        <v>89</v>
      </c>
      <c r="D228" s="63" t="s">
        <v>81</v>
      </c>
      <c r="E228" s="147">
        <f>AEB!AF228</f>
        <v>0</v>
      </c>
      <c r="F228" s="65">
        <f>'[1]INTERNAL PARAMETERS-1'!M12</f>
        <v>49.09</v>
      </c>
      <c r="G228" s="51">
        <f>AEBYLD1!G228*VLOOKUP(AEBYLD2!G$4,'[1]INTERNAL PARAMETERS-1'!$B$5:$J$44,5,FALSE)*VLOOKUP(AEBYLD2!G$4,'[1]INTERNAL PARAMETERS-1'!$B$5:$J$44,7,FALSE)*AEBYLD2!$F228 + AEBYLD1!G228*(1-VLOOKUP(AEBYLD2!G$4,'[1]INTERNAL PARAMETERS-1'!$B$5:$J$44,5,FALSE))*VLOOKUP(AEBYLD2!G$4,'[1]INTERNAL PARAMETERS-1'!$B$5:$J$44,9,FALSE)*AEBYLD2!$F228</f>
        <v>0</v>
      </c>
      <c r="H228" s="50">
        <f>AEBYLD1!H228*VLOOKUP(AEBYLD2!H$4,'[1]INTERNAL PARAMETERS-1'!$B$5:$J$44,5,FALSE)*VLOOKUP(AEBYLD2!H$4,'[1]INTERNAL PARAMETERS-1'!$B$5:$J$44,7,FALSE)*AEBYLD2!$F228 + AEBYLD1!H228*(1-VLOOKUP(AEBYLD2!H$4,'[1]INTERNAL PARAMETERS-1'!$B$5:$J$44,5,FALSE))*VLOOKUP(AEBYLD2!H$4,'[1]INTERNAL PARAMETERS-1'!$B$5:$J$44,9,FALSE)*AEBYLD2!$F228</f>
        <v>0</v>
      </c>
      <c r="I228" s="50">
        <f>AEBYLD1!I228*VLOOKUP(AEBYLD2!I$4,'[1]INTERNAL PARAMETERS-1'!$B$5:$J$44,5,FALSE)*VLOOKUP(AEBYLD2!I$4,'[1]INTERNAL PARAMETERS-1'!$B$5:$J$44,7,FALSE)*AEBYLD2!$F228 + AEBYLD1!I228*(1-VLOOKUP(AEBYLD2!I$4,'[1]INTERNAL PARAMETERS-1'!$B$5:$J$44,5,FALSE))*VLOOKUP(AEBYLD2!I$4,'[1]INTERNAL PARAMETERS-1'!$B$5:$J$44,9,FALSE)*AEBYLD2!$F228</f>
        <v>0</v>
      </c>
      <c r="J228" s="50">
        <f>AEBYLD1!J228*VLOOKUP(AEBYLD2!J$4,'[1]INTERNAL PARAMETERS-1'!$B$5:$J$44,5,FALSE)*VLOOKUP(AEBYLD2!J$4,'[1]INTERNAL PARAMETERS-1'!$B$5:$J$44,7,FALSE)*AEBYLD2!$F228 + AEBYLD1!J228*(1-VLOOKUP(AEBYLD2!J$4,'[1]INTERNAL PARAMETERS-1'!$B$5:$J$44,5,FALSE))*VLOOKUP(AEBYLD2!J$4,'[1]INTERNAL PARAMETERS-1'!$B$5:$J$44,9,FALSE)*AEBYLD2!$F228</f>
        <v>0</v>
      </c>
      <c r="K228" s="50">
        <f>AEBYLD1!K228*VLOOKUP(AEBYLD2!K$4,'[1]INTERNAL PARAMETERS-1'!$B$5:$J$44,5,FALSE)*VLOOKUP(AEBYLD2!K$4,'[1]INTERNAL PARAMETERS-1'!$B$5:$J$44,7,FALSE)*AEBYLD2!$F228 + AEBYLD1!K228*(1-VLOOKUP(AEBYLD2!K$4,'[1]INTERNAL PARAMETERS-1'!$B$5:$J$44,5,FALSE))*VLOOKUP(AEBYLD2!K$4,'[1]INTERNAL PARAMETERS-1'!$B$5:$J$44,9,FALSE)*AEBYLD2!$F228</f>
        <v>0</v>
      </c>
      <c r="L228" s="50">
        <f>AEBYLD1!L228*VLOOKUP(AEBYLD2!L$4,'[1]INTERNAL PARAMETERS-1'!$B$5:$J$44,5,FALSE)*VLOOKUP(AEBYLD2!L$4,'[1]INTERNAL PARAMETERS-1'!$B$5:$J$44,7,FALSE)*AEBYLD2!$F228 + AEBYLD1!L228*(1-VLOOKUP(AEBYLD2!L$4,'[1]INTERNAL PARAMETERS-1'!$B$5:$J$44,5,FALSE))*VLOOKUP(AEBYLD2!L$4,'[1]INTERNAL PARAMETERS-1'!$B$5:$J$44,9,FALSE)*AEBYLD2!$F228</f>
        <v>0</v>
      </c>
      <c r="M228" s="50">
        <f>AEBYLD1!M228*VLOOKUP(AEBYLD2!M$4,'[1]INTERNAL PARAMETERS-1'!$B$5:$J$44,5,FALSE)*VLOOKUP(AEBYLD2!M$4,'[1]INTERNAL PARAMETERS-1'!$B$5:$J$44,7,FALSE)*AEBYLD2!$F228 + AEBYLD1!M228*(1-VLOOKUP(AEBYLD2!M$4,'[1]INTERNAL PARAMETERS-1'!$B$5:$J$44,5,FALSE))*VLOOKUP(AEBYLD2!M$4,'[1]INTERNAL PARAMETERS-1'!$B$5:$J$44,9,FALSE)*AEBYLD2!$F228</f>
        <v>0</v>
      </c>
      <c r="N228" s="50">
        <f>AEBYLD1!N228*VLOOKUP(AEBYLD2!N$4,'[1]INTERNAL PARAMETERS-1'!$B$5:$J$44,5,FALSE)*VLOOKUP(AEBYLD2!N$4,'[1]INTERNAL PARAMETERS-1'!$B$5:$J$44,7,FALSE)*AEBYLD2!$F228 + AEBYLD1!N228*(1-VLOOKUP(AEBYLD2!N$4,'[1]INTERNAL PARAMETERS-1'!$B$5:$J$44,5,FALSE))*VLOOKUP(AEBYLD2!N$4,'[1]INTERNAL PARAMETERS-1'!$B$5:$J$44,9,FALSE)*AEBYLD2!$F228</f>
        <v>0</v>
      </c>
      <c r="O228" s="50">
        <f>AEBYLD1!O228*VLOOKUP(AEBYLD2!O$4,'[1]INTERNAL PARAMETERS-1'!$B$5:$J$44,5,FALSE)*VLOOKUP(AEBYLD2!O$4,'[1]INTERNAL PARAMETERS-1'!$B$5:$J$44,7,FALSE)*AEBYLD2!$F228 + AEBYLD1!O228*(1-VLOOKUP(AEBYLD2!O$4,'[1]INTERNAL PARAMETERS-1'!$B$5:$J$44,5,FALSE))*VLOOKUP(AEBYLD2!O$4,'[1]INTERNAL PARAMETERS-1'!$B$5:$J$44,9,FALSE)*AEBYLD2!$F228</f>
        <v>0</v>
      </c>
      <c r="P228" s="50">
        <f>AEBYLD1!P228*VLOOKUP(AEBYLD2!P$4,'[1]INTERNAL PARAMETERS-1'!$B$5:$J$44,5,FALSE)*VLOOKUP(AEBYLD2!P$4,'[1]INTERNAL PARAMETERS-1'!$B$5:$J$44,7,FALSE)*AEBYLD2!$F228 + AEBYLD1!P228*(1-VLOOKUP(AEBYLD2!P$4,'[1]INTERNAL PARAMETERS-1'!$B$5:$J$44,5,FALSE))*VLOOKUP(AEBYLD2!P$4,'[1]INTERNAL PARAMETERS-1'!$B$5:$J$44,9,FALSE)*AEBYLD2!$F228</f>
        <v>0</v>
      </c>
      <c r="Q228" s="50">
        <f>AEBYLD1!Q228*VLOOKUP(AEBYLD2!Q$4,'[1]INTERNAL PARAMETERS-1'!$B$5:$J$44,5,FALSE)*VLOOKUP(AEBYLD2!Q$4,'[1]INTERNAL PARAMETERS-1'!$B$5:$J$44,7,FALSE)*AEBYLD2!$F228 + AEBYLD1!Q228*(1-VLOOKUP(AEBYLD2!Q$4,'[1]INTERNAL PARAMETERS-1'!$B$5:$J$44,5,FALSE))*VLOOKUP(AEBYLD2!Q$4,'[1]INTERNAL PARAMETERS-1'!$B$5:$J$44,9,FALSE)*AEBYLD2!$F228</f>
        <v>0</v>
      </c>
      <c r="R228" s="50">
        <f>AEBYLD1!R228*VLOOKUP(AEBYLD2!R$4,'[1]INTERNAL PARAMETERS-1'!$B$5:$J$44,5,FALSE)*VLOOKUP(AEBYLD2!R$4,'[1]INTERNAL PARAMETERS-1'!$B$5:$J$44,7,FALSE)*AEBYLD2!$F228 + AEBYLD1!R228*(1-VLOOKUP(AEBYLD2!R$4,'[1]INTERNAL PARAMETERS-1'!$B$5:$J$44,5,FALSE))*VLOOKUP(AEBYLD2!R$4,'[1]INTERNAL PARAMETERS-1'!$B$5:$J$44,9,FALSE)*AEBYLD2!$F228</f>
        <v>0</v>
      </c>
      <c r="S228" s="50">
        <f>AEBYLD1!S228*VLOOKUP(AEBYLD2!S$4,'[1]INTERNAL PARAMETERS-1'!$B$5:$J$44,5,FALSE)*VLOOKUP(AEBYLD2!S$4,'[1]INTERNAL PARAMETERS-1'!$B$5:$J$44,7,FALSE)*AEBYLD2!$F228 + AEBYLD1!S228*(1-VLOOKUP(AEBYLD2!S$4,'[1]INTERNAL PARAMETERS-1'!$B$5:$J$44,5,FALSE))*VLOOKUP(AEBYLD2!S$4,'[1]INTERNAL PARAMETERS-1'!$B$5:$J$44,9,FALSE)*AEBYLD2!$F228</f>
        <v>0</v>
      </c>
      <c r="T228" s="50">
        <f>AEBYLD1!T228*VLOOKUP(AEBYLD2!T$4,'[1]INTERNAL PARAMETERS-1'!$B$5:$J$44,5,FALSE)*VLOOKUP(AEBYLD2!T$4,'[1]INTERNAL PARAMETERS-1'!$B$5:$J$44,7,FALSE)*AEBYLD2!$F228 + AEBYLD1!T228*(1-VLOOKUP(AEBYLD2!T$4,'[1]INTERNAL PARAMETERS-1'!$B$5:$J$44,5,FALSE))*VLOOKUP(AEBYLD2!T$4,'[1]INTERNAL PARAMETERS-1'!$B$5:$J$44,9,FALSE)*AEBYLD2!$F228</f>
        <v>0</v>
      </c>
      <c r="U228" s="50">
        <f>AEBYLD1!U228*VLOOKUP(AEBYLD2!U$4,'[1]INTERNAL PARAMETERS-1'!$B$5:$J$44,5,FALSE)*VLOOKUP(AEBYLD2!U$4,'[1]INTERNAL PARAMETERS-1'!$B$5:$J$44,7,FALSE)*AEBYLD2!$F228 + AEBYLD1!U228*(1-VLOOKUP(AEBYLD2!U$4,'[1]INTERNAL PARAMETERS-1'!$B$5:$J$44,5,FALSE))*VLOOKUP(AEBYLD2!U$4,'[1]INTERNAL PARAMETERS-1'!$B$5:$J$44,9,FALSE)*AEBYLD2!$F228</f>
        <v>0</v>
      </c>
      <c r="V228" s="50">
        <f>AEBYLD1!V228*VLOOKUP(AEBYLD2!V$4,'[1]INTERNAL PARAMETERS-1'!$B$5:$J$44,5,FALSE)*VLOOKUP(AEBYLD2!V$4,'[1]INTERNAL PARAMETERS-1'!$B$5:$J$44,7,FALSE)*AEBYLD2!$F228 + AEBYLD1!V228*(1-VLOOKUP(AEBYLD2!V$4,'[1]INTERNAL PARAMETERS-1'!$B$5:$J$44,5,FALSE))*VLOOKUP(AEBYLD2!V$4,'[1]INTERNAL PARAMETERS-1'!$B$5:$J$44,9,FALSE)*AEBYLD2!$F228</f>
        <v>0</v>
      </c>
      <c r="W228" s="50">
        <f>AEBYLD1!W228*VLOOKUP(AEBYLD2!W$4,'[1]INTERNAL PARAMETERS-1'!$B$5:$J$44,5,FALSE)*VLOOKUP(AEBYLD2!W$4,'[1]INTERNAL PARAMETERS-1'!$B$5:$J$44,7,FALSE)*AEBYLD2!$F228 + AEBYLD1!W228*(1-VLOOKUP(AEBYLD2!W$4,'[1]INTERNAL PARAMETERS-1'!$B$5:$J$44,5,FALSE))*VLOOKUP(AEBYLD2!W$4,'[1]INTERNAL PARAMETERS-1'!$B$5:$J$44,9,FALSE)*AEBYLD2!$F228</f>
        <v>0</v>
      </c>
      <c r="X228" s="50">
        <f>AEBYLD1!X228*VLOOKUP(AEBYLD2!X$4,'[1]INTERNAL PARAMETERS-1'!$B$5:$J$44,5,FALSE)*VLOOKUP(AEBYLD2!X$4,'[1]INTERNAL PARAMETERS-1'!$B$5:$J$44,7,FALSE)*AEBYLD2!$F228 + AEBYLD1!X228*(1-VLOOKUP(AEBYLD2!X$4,'[1]INTERNAL PARAMETERS-1'!$B$5:$J$44,5,FALSE))*VLOOKUP(AEBYLD2!X$4,'[1]INTERNAL PARAMETERS-1'!$B$5:$J$44,9,FALSE)*AEBYLD2!$F228</f>
        <v>0</v>
      </c>
      <c r="Y228" s="50">
        <f>AEBYLD1!Y228*VLOOKUP(AEBYLD2!Y$4,'[1]INTERNAL PARAMETERS-1'!$B$5:$J$44,5,FALSE)*VLOOKUP(AEBYLD2!Y$4,'[1]INTERNAL PARAMETERS-1'!$B$5:$J$44,7,FALSE)*AEBYLD2!$F228 + AEBYLD1!Y228*(1-VLOOKUP(AEBYLD2!Y$4,'[1]INTERNAL PARAMETERS-1'!$B$5:$J$44,5,FALSE))*VLOOKUP(AEBYLD2!Y$4,'[1]INTERNAL PARAMETERS-1'!$B$5:$J$44,9,FALSE)*AEBYLD2!$F228</f>
        <v>0</v>
      </c>
      <c r="Z228" s="50">
        <f>AEBYLD1!Z228*VLOOKUP(AEBYLD2!Z$4,'[1]INTERNAL PARAMETERS-1'!$B$5:$J$44,5,FALSE)*VLOOKUP(AEBYLD2!Z$4,'[1]INTERNAL PARAMETERS-1'!$B$5:$J$44,7,FALSE)*AEBYLD2!$F228 + AEBYLD1!Z228*(1-VLOOKUP(AEBYLD2!Z$4,'[1]INTERNAL PARAMETERS-1'!$B$5:$J$44,5,FALSE))*VLOOKUP(AEBYLD2!Z$4,'[1]INTERNAL PARAMETERS-1'!$B$5:$J$44,9,FALSE)*AEBYLD2!$F228</f>
        <v>0</v>
      </c>
      <c r="AA228" s="50">
        <f>AEBYLD1!AA228*VLOOKUP(AEBYLD2!AA$4,'[1]INTERNAL PARAMETERS-1'!$B$5:$J$44,5,FALSE)*VLOOKUP(AEBYLD2!AA$4,'[1]INTERNAL PARAMETERS-1'!$B$5:$J$44,7,FALSE)*AEBYLD2!$F228 + AEBYLD1!AA228*(1-VLOOKUP(AEBYLD2!AA$4,'[1]INTERNAL PARAMETERS-1'!$B$5:$J$44,5,FALSE))*VLOOKUP(AEBYLD2!AA$4,'[1]INTERNAL PARAMETERS-1'!$B$5:$J$44,9,FALSE)*AEBYLD2!$F228</f>
        <v>0</v>
      </c>
      <c r="AB228" s="50">
        <f>AEBYLD1!AB228*VLOOKUP(AEBYLD2!AB$4,'[1]INTERNAL PARAMETERS-1'!$B$5:$J$44,5,FALSE)*VLOOKUP(AEBYLD2!AB$4,'[1]INTERNAL PARAMETERS-1'!$B$5:$J$44,7,FALSE)*AEBYLD2!$F228 + AEBYLD1!AB228*(1-VLOOKUP(AEBYLD2!AB$4,'[1]INTERNAL PARAMETERS-1'!$B$5:$J$44,5,FALSE))*VLOOKUP(AEBYLD2!AB$4,'[1]INTERNAL PARAMETERS-1'!$B$5:$J$44,9,FALSE)*AEBYLD2!$F228</f>
        <v>0</v>
      </c>
      <c r="AC228" s="50">
        <f>AEBYLD1!AC228*VLOOKUP(AEBYLD2!AC$4,'[1]INTERNAL PARAMETERS-1'!$B$5:$J$44,5,FALSE)*VLOOKUP(AEBYLD2!AC$4,'[1]INTERNAL PARAMETERS-1'!$B$5:$J$44,7,FALSE)*AEBYLD2!$F228 + AEBYLD1!AC228*(1-VLOOKUP(AEBYLD2!AC$4,'[1]INTERNAL PARAMETERS-1'!$B$5:$J$44,5,FALSE))*VLOOKUP(AEBYLD2!AC$4,'[1]INTERNAL PARAMETERS-1'!$B$5:$J$44,9,FALSE)*AEBYLD2!$F228</f>
        <v>0</v>
      </c>
      <c r="AD228" s="50">
        <f>AEBYLD1!AD228*VLOOKUP(AEBYLD2!AD$4,'[1]INTERNAL PARAMETERS-1'!$B$5:$J$44,5,FALSE)*VLOOKUP(AEBYLD2!AD$4,'[1]INTERNAL PARAMETERS-1'!$B$5:$J$44,7,FALSE)*AEBYLD2!$F228 + AEBYLD1!AD228*(1-VLOOKUP(AEBYLD2!AD$4,'[1]INTERNAL PARAMETERS-1'!$B$5:$J$44,5,FALSE))*VLOOKUP(AEBYLD2!AD$4,'[1]INTERNAL PARAMETERS-1'!$B$5:$J$44,9,FALSE)*AEBYLD2!$F228</f>
        <v>0</v>
      </c>
      <c r="AE228" s="50">
        <f>AEBYLD1!AE228*VLOOKUP(AEBYLD2!AE$4,'[1]INTERNAL PARAMETERS-1'!$B$5:$J$44,5,FALSE)*VLOOKUP(AEBYLD2!AE$4,'[1]INTERNAL PARAMETERS-1'!$B$5:$J$44,7,FALSE)*AEBYLD2!$F228 + AEBYLD1!AE228*(1-VLOOKUP(AEBYLD2!AE$4,'[1]INTERNAL PARAMETERS-1'!$B$5:$J$44,5,FALSE))*VLOOKUP(AEBYLD2!AE$4,'[1]INTERNAL PARAMETERS-1'!$B$5:$J$44,9,FALSE)*AEBYLD2!$F228</f>
        <v>0</v>
      </c>
      <c r="AF228" s="50">
        <f>AEBYLD1!AF228*VLOOKUP(AEBYLD2!AF$4,'[1]INTERNAL PARAMETERS-1'!$B$5:$J$44,5,FALSE)*VLOOKUP(AEBYLD2!AF$4,'[1]INTERNAL PARAMETERS-1'!$B$5:$J$44,7,FALSE)*AEBYLD2!$F228 + AEBYLD1!AF228*(1-VLOOKUP(AEBYLD2!AF$4,'[1]INTERNAL PARAMETERS-1'!$B$5:$J$44,5,FALSE))*VLOOKUP(AEBYLD2!AF$4,'[1]INTERNAL PARAMETERS-1'!$B$5:$J$44,9,FALSE)*AEBYLD2!$F228</f>
        <v>0</v>
      </c>
      <c r="AG228" s="50">
        <f>AEBYLD1!AG228*VLOOKUP(AEBYLD2!AG$4,'[1]INTERNAL PARAMETERS-1'!$B$5:$J$44,5,FALSE)*VLOOKUP(AEBYLD2!AG$4,'[1]INTERNAL PARAMETERS-1'!$B$5:$J$44,7,FALSE)*AEBYLD2!$F228 + AEBYLD1!AG228*(1-VLOOKUP(AEBYLD2!AG$4,'[1]INTERNAL PARAMETERS-1'!$B$5:$J$44,5,FALSE))*VLOOKUP(AEBYLD2!AG$4,'[1]INTERNAL PARAMETERS-1'!$B$5:$J$44,9,FALSE)*AEBYLD2!$F228</f>
        <v>0</v>
      </c>
      <c r="AH228" s="50">
        <f>AEBYLD1!AH228*VLOOKUP(AEBYLD2!AH$4,'[1]INTERNAL PARAMETERS-1'!$B$5:$J$44,5,FALSE)*VLOOKUP(AEBYLD2!AH$4,'[1]INTERNAL PARAMETERS-1'!$B$5:$J$44,7,FALSE)*AEBYLD2!$F228 + AEBYLD1!AH228*(1-VLOOKUP(AEBYLD2!AH$4,'[1]INTERNAL PARAMETERS-1'!$B$5:$J$44,5,FALSE))*VLOOKUP(AEBYLD2!AH$4,'[1]INTERNAL PARAMETERS-1'!$B$5:$J$44,9,FALSE)*AEBYLD2!$F228</f>
        <v>0</v>
      </c>
      <c r="AI228" s="50">
        <f>AEBYLD1!AI228*VLOOKUP(AEBYLD2!AI$4,'[1]INTERNAL PARAMETERS-1'!$B$5:$J$44,5,FALSE)*VLOOKUP(AEBYLD2!AI$4,'[1]INTERNAL PARAMETERS-1'!$B$5:$J$44,7,FALSE)*AEBYLD2!$F228 + AEBYLD1!AI228*(1-VLOOKUP(AEBYLD2!AI$4,'[1]INTERNAL PARAMETERS-1'!$B$5:$J$44,5,FALSE))*VLOOKUP(AEBYLD2!AI$4,'[1]INTERNAL PARAMETERS-1'!$B$5:$J$44,9,FALSE)*AEBYLD2!$F228</f>
        <v>0</v>
      </c>
      <c r="AJ228" s="50">
        <f>AEBYLD1!AJ228*VLOOKUP(AEBYLD2!AJ$4,'[1]INTERNAL PARAMETERS-1'!$B$5:$J$44,5,FALSE)*VLOOKUP(AEBYLD2!AJ$4,'[1]INTERNAL PARAMETERS-1'!$B$5:$J$44,7,FALSE)*AEBYLD2!$F228 + AEBYLD1!AJ228*(1-VLOOKUP(AEBYLD2!AJ$4,'[1]INTERNAL PARAMETERS-1'!$B$5:$J$44,5,FALSE))*VLOOKUP(AEBYLD2!AJ$4,'[1]INTERNAL PARAMETERS-1'!$B$5:$J$44,9,FALSE)*AEBYLD2!$F228</f>
        <v>0</v>
      </c>
      <c r="AK228" s="50">
        <f>AEBYLD1!AK228*VLOOKUP(AEBYLD2!AK$4,'[1]INTERNAL PARAMETERS-1'!$B$5:$J$44,5,FALSE)*VLOOKUP(AEBYLD2!AK$4,'[1]INTERNAL PARAMETERS-1'!$B$5:$J$44,7,FALSE)*AEBYLD2!$F228 + AEBYLD1!AK228*(1-VLOOKUP(AEBYLD2!AK$4,'[1]INTERNAL PARAMETERS-1'!$B$5:$J$44,5,FALSE))*VLOOKUP(AEBYLD2!AK$4,'[1]INTERNAL PARAMETERS-1'!$B$5:$J$44,9,FALSE)*AEBYLD2!$F228</f>
        <v>0</v>
      </c>
      <c r="AL228" s="50">
        <f>AEBYLD1!AL228*VLOOKUP(AEBYLD2!AL$4,'[1]INTERNAL PARAMETERS-1'!$B$5:$J$44,5,FALSE)*VLOOKUP(AEBYLD2!AL$4,'[1]INTERNAL PARAMETERS-1'!$B$5:$J$44,7,FALSE)*AEBYLD2!$F228 + AEBYLD1!AL228*(1-VLOOKUP(AEBYLD2!AL$4,'[1]INTERNAL PARAMETERS-1'!$B$5:$J$44,5,FALSE))*VLOOKUP(AEBYLD2!AL$4,'[1]INTERNAL PARAMETERS-1'!$B$5:$J$44,9,FALSE)*AEBYLD2!$F228</f>
        <v>0</v>
      </c>
      <c r="AM228" s="50">
        <f>AEBYLD1!AM228*VLOOKUP(AEBYLD2!AM$4,'[1]INTERNAL PARAMETERS-1'!$B$5:$J$44,5,FALSE)*VLOOKUP(AEBYLD2!AM$4,'[1]INTERNAL PARAMETERS-1'!$B$5:$J$44,7,FALSE)*AEBYLD2!$F228 + AEBYLD1!AM228*(1-VLOOKUP(AEBYLD2!AM$4,'[1]INTERNAL PARAMETERS-1'!$B$5:$J$44,5,FALSE))*VLOOKUP(AEBYLD2!AM$4,'[1]INTERNAL PARAMETERS-1'!$B$5:$J$44,9,FALSE)*AEBYLD2!$F228</f>
        <v>0</v>
      </c>
      <c r="AN228" s="50">
        <f>AEBYLD1!AN228*VLOOKUP(AEBYLD2!AN$4,'[1]INTERNAL PARAMETERS-1'!$B$5:$J$44,5,FALSE)*VLOOKUP(AEBYLD2!AN$4,'[1]INTERNAL PARAMETERS-1'!$B$5:$J$44,7,FALSE)*AEBYLD2!$F228 + AEBYLD1!AN228*(1-VLOOKUP(AEBYLD2!AN$4,'[1]INTERNAL PARAMETERS-1'!$B$5:$J$44,5,FALSE))*VLOOKUP(AEBYLD2!AN$4,'[1]INTERNAL PARAMETERS-1'!$B$5:$J$44,9,FALSE)*AEBYLD2!$F228</f>
        <v>0</v>
      </c>
      <c r="AO228" s="50">
        <f>AEBYLD1!AO228*VLOOKUP(AEBYLD2!AO$4,'[1]INTERNAL PARAMETERS-1'!$B$5:$J$44,5,FALSE)*VLOOKUP(AEBYLD2!AO$4,'[1]INTERNAL PARAMETERS-1'!$B$5:$J$44,7,FALSE)*AEBYLD2!$F228 + AEBYLD1!AO228*(1-VLOOKUP(AEBYLD2!AO$4,'[1]INTERNAL PARAMETERS-1'!$B$5:$J$44,5,FALSE))*VLOOKUP(AEBYLD2!AO$4,'[1]INTERNAL PARAMETERS-1'!$B$5:$J$44,9,FALSE)*AEBYLD2!$F228</f>
        <v>0</v>
      </c>
      <c r="AP228" s="50">
        <f>AEBYLD1!AP228*VLOOKUP(AEBYLD2!AP$4,'[1]INTERNAL PARAMETERS-1'!$B$5:$J$44,5,FALSE)*VLOOKUP(AEBYLD2!AP$4,'[1]INTERNAL PARAMETERS-1'!$B$5:$J$44,7,FALSE)*AEBYLD2!$F228 + AEBYLD1!AP228*(1-VLOOKUP(AEBYLD2!AP$4,'[1]INTERNAL PARAMETERS-1'!$B$5:$J$44,5,FALSE))*VLOOKUP(AEBYLD2!AP$4,'[1]INTERNAL PARAMETERS-1'!$B$5:$J$44,9,FALSE)*AEBYLD2!$F228</f>
        <v>0</v>
      </c>
      <c r="AQ228" s="50">
        <f>AEBYLD1!AQ228*VLOOKUP(AEBYLD2!AQ$4,'[1]INTERNAL PARAMETERS-1'!$B$5:$J$44,5,FALSE)*VLOOKUP(AEBYLD2!AQ$4,'[1]INTERNAL PARAMETERS-1'!$B$5:$J$44,7,FALSE)*AEBYLD2!$F228 + AEBYLD1!AQ228*(1-VLOOKUP(AEBYLD2!AQ$4,'[1]INTERNAL PARAMETERS-1'!$B$5:$J$44,5,FALSE))*VLOOKUP(AEBYLD2!AQ$4,'[1]INTERNAL PARAMETERS-1'!$B$5:$J$44,9,FALSE)*AEBYLD2!$F228</f>
        <v>0</v>
      </c>
      <c r="AR228" s="50">
        <f>AEBYLD1!AR228*VLOOKUP(AEBYLD2!AR$4,'[1]INTERNAL PARAMETERS-1'!$B$5:$J$44,5,FALSE)*VLOOKUP(AEBYLD2!AR$4,'[1]INTERNAL PARAMETERS-1'!$B$5:$J$44,7,FALSE)*AEBYLD2!$F228 + AEBYLD1!AR228*(1-VLOOKUP(AEBYLD2!AR$4,'[1]INTERNAL PARAMETERS-1'!$B$5:$J$44,5,FALSE))*VLOOKUP(AEBYLD2!AR$4,'[1]INTERNAL PARAMETERS-1'!$B$5:$J$44,9,FALSE)*AEBYLD2!$F228</f>
        <v>0</v>
      </c>
      <c r="AS228" s="50">
        <f>AEBYLD1!AS228*VLOOKUP(AEBYLD2!AS$4,'[1]INTERNAL PARAMETERS-1'!$B$5:$J$44,5,FALSE)*VLOOKUP(AEBYLD2!AS$4,'[1]INTERNAL PARAMETERS-1'!$B$5:$J$44,7,FALSE)*AEBYLD2!$F228 + AEBYLD1!AS228*(1-VLOOKUP(AEBYLD2!AS$4,'[1]INTERNAL PARAMETERS-1'!$B$5:$J$44,5,FALSE))*VLOOKUP(AEBYLD2!AS$4,'[1]INTERNAL PARAMETERS-1'!$B$5:$J$44,9,FALSE)*AEBYLD2!$F228</f>
        <v>0</v>
      </c>
      <c r="AT228" s="49">
        <f>AEBYLD1!AT228*VLOOKUP(AEBYLD2!AT$4,'[1]INTERNAL PARAMETERS-1'!$B$5:$J$44,5,FALSE)*VLOOKUP(AEBYLD2!AT$4,'[1]INTERNAL PARAMETERS-1'!$B$5:$J$44,7,FALSE)*AEBYLD2!$F228 + AEBYLD1!AT228*(1-VLOOKUP(AEBYLD2!AT$4,'[1]INTERNAL PARAMETERS-1'!$B$5:$J$44,5,FALSE))*VLOOKUP(AEBYLD2!AT$4,'[1]INTERNAL PARAMETERS-1'!$B$5:$J$44,9,FALSE)*AEBYLD2!$F228</f>
        <v>0</v>
      </c>
      <c r="AU228" s="51">
        <f>AEBYLD1!AU228*VLOOKUP(AEBYLD2!AU$4,'[1]INTERNAL PARAMETERS-1'!$B$5:$J$44,5,FALSE)*VLOOKUP(AEBYLD2!AU$4,'[1]INTERNAL PARAMETERS-1'!$B$5:$J$44,6,FALSE)*VLOOKUP(AEBYLD2!AU$4,'[1]INTERNAL PARAMETERS-1'!$B$5:$J$44,3,FALSE) + AEBYLD1!AU228*(1-VLOOKUP(AEBYLD2!AU$4,'[1]INTERNAL PARAMETERS-1'!$B$5:$J$44,5,FALSE))*VLOOKUP(AEBYLD2!AU$4,'[1]INTERNAL PARAMETERS-1'!$B$5:$J$44,8,FALSE)*VLOOKUP(AEBYLD2!AU$4,'[1]INTERNAL PARAMETERS-1'!$B$5:$J$44,3,FALSE)</f>
        <v>0</v>
      </c>
      <c r="AV228" s="50">
        <f>AEBYLD1!AV228*VLOOKUP(AEBYLD2!AV$4,'[1]INTERNAL PARAMETERS-1'!$B$5:$J$44,5,FALSE)*VLOOKUP(AEBYLD2!AV$4,'[1]INTERNAL PARAMETERS-1'!$B$5:$J$44,6,FALSE)*VLOOKUP(AEBYLD2!AV$4,'[1]INTERNAL PARAMETERS-1'!$B$5:$J$44,3,FALSE) + AEBYLD1!AV228*(1-VLOOKUP(AEBYLD2!AV$4,'[1]INTERNAL PARAMETERS-1'!$B$5:$J$44,5,FALSE))*VLOOKUP(AEBYLD2!AV$4,'[1]INTERNAL PARAMETERS-1'!$B$5:$J$44,8,FALSE)*VLOOKUP(AEBYLD2!AV$4,'[1]INTERNAL PARAMETERS-1'!$B$5:$J$44,3,FALSE)</f>
        <v>0</v>
      </c>
      <c r="AW228" s="50">
        <f>AEBYLD1!AW228*VLOOKUP(AEBYLD2!AW$4,'[1]INTERNAL PARAMETERS-1'!$B$5:$J$44,5,FALSE)*VLOOKUP(AEBYLD2!AW$4,'[1]INTERNAL PARAMETERS-1'!$B$5:$J$44,6,FALSE)*VLOOKUP(AEBYLD2!AW$4,'[1]INTERNAL PARAMETERS-1'!$B$5:$J$44,3,FALSE) + AEBYLD1!AW228*(1-VLOOKUP(AEBYLD2!AW$4,'[1]INTERNAL PARAMETERS-1'!$B$5:$J$44,5,FALSE))*VLOOKUP(AEBYLD2!AW$4,'[1]INTERNAL PARAMETERS-1'!$B$5:$J$44,8,FALSE)*VLOOKUP(AEBYLD2!AW$4,'[1]INTERNAL PARAMETERS-1'!$B$5:$J$44,3,FALSE)</f>
        <v>0</v>
      </c>
      <c r="AX228" s="50">
        <f>AEBYLD1!AX228*VLOOKUP(AEBYLD2!AX$4,'[1]INTERNAL PARAMETERS-1'!$B$5:$J$44,5,FALSE)*VLOOKUP(AEBYLD2!AX$4,'[1]INTERNAL PARAMETERS-1'!$B$5:$J$44,6,FALSE)*VLOOKUP(AEBYLD2!AX$4,'[1]INTERNAL PARAMETERS-1'!$B$5:$J$44,3,FALSE) + AEBYLD1!AX228*(1-VLOOKUP(AEBYLD2!AX$4,'[1]INTERNAL PARAMETERS-1'!$B$5:$J$44,5,FALSE))*VLOOKUP(AEBYLD2!AX$4,'[1]INTERNAL PARAMETERS-1'!$B$5:$J$44,8,FALSE)*VLOOKUP(AEBYLD2!AX$4,'[1]INTERNAL PARAMETERS-1'!$B$5:$J$44,3,FALSE)</f>
        <v>0</v>
      </c>
      <c r="AY228" s="50">
        <f>AEBYLD1!AY228*VLOOKUP(AEBYLD2!AY$4,'[1]INTERNAL PARAMETERS-1'!$B$5:$J$44,5,FALSE)*VLOOKUP(AEBYLD2!AY$4,'[1]INTERNAL PARAMETERS-1'!$B$5:$J$44,6,FALSE)*VLOOKUP(AEBYLD2!AY$4,'[1]INTERNAL PARAMETERS-1'!$B$5:$J$44,3,FALSE) + AEBYLD1!AY228*(1-VLOOKUP(AEBYLD2!AY$4,'[1]INTERNAL PARAMETERS-1'!$B$5:$J$44,5,FALSE))*VLOOKUP(AEBYLD2!AY$4,'[1]INTERNAL PARAMETERS-1'!$B$5:$J$44,8,FALSE)*VLOOKUP(AEBYLD2!AY$4,'[1]INTERNAL PARAMETERS-1'!$B$5:$J$44,3,FALSE)</f>
        <v>0</v>
      </c>
      <c r="AZ228" s="50">
        <f>AEBYLD1!AZ228*VLOOKUP(AEBYLD2!AZ$4,'[1]INTERNAL PARAMETERS-1'!$B$5:$J$44,5,FALSE)*VLOOKUP(AEBYLD2!AZ$4,'[1]INTERNAL PARAMETERS-1'!$B$5:$J$44,6,FALSE)*VLOOKUP(AEBYLD2!AZ$4,'[1]INTERNAL PARAMETERS-1'!$B$5:$J$44,3,FALSE) + AEBYLD1!AZ228*(1-VLOOKUP(AEBYLD2!AZ$4,'[1]INTERNAL PARAMETERS-1'!$B$5:$J$44,5,FALSE))*VLOOKUP(AEBYLD2!AZ$4,'[1]INTERNAL PARAMETERS-1'!$B$5:$J$44,8,FALSE)*VLOOKUP(AEBYLD2!AZ$4,'[1]INTERNAL PARAMETERS-1'!$B$5:$J$44,3,FALSE)</f>
        <v>0</v>
      </c>
      <c r="BA228" s="50">
        <f>AEBYLD1!BA228*VLOOKUP(AEBYLD2!BA$4,'[1]INTERNAL PARAMETERS-1'!$B$5:$J$44,5,FALSE)*VLOOKUP(AEBYLD2!BA$4,'[1]INTERNAL PARAMETERS-1'!$B$5:$J$44,6,FALSE)*VLOOKUP(AEBYLD2!BA$4,'[1]INTERNAL PARAMETERS-1'!$B$5:$J$44,3,FALSE) + AEBYLD1!BA228*(1-VLOOKUP(AEBYLD2!BA$4,'[1]INTERNAL PARAMETERS-1'!$B$5:$J$44,5,FALSE))*VLOOKUP(AEBYLD2!BA$4,'[1]INTERNAL PARAMETERS-1'!$B$5:$J$44,8,FALSE)*VLOOKUP(AEBYLD2!BA$4,'[1]INTERNAL PARAMETERS-1'!$B$5:$J$44,3,FALSE)</f>
        <v>0</v>
      </c>
      <c r="BB228" s="50">
        <f>AEBYLD1!BB228*VLOOKUP(AEBYLD2!BB$4,'[1]INTERNAL PARAMETERS-1'!$B$5:$J$44,5,FALSE)*VLOOKUP(AEBYLD2!BB$4,'[1]INTERNAL PARAMETERS-1'!$B$5:$J$44,6,FALSE)*VLOOKUP(AEBYLD2!BB$4,'[1]INTERNAL PARAMETERS-1'!$B$5:$J$44,3,FALSE) + AEBYLD1!BB228*(1-VLOOKUP(AEBYLD2!BB$4,'[1]INTERNAL PARAMETERS-1'!$B$5:$J$44,5,FALSE))*VLOOKUP(AEBYLD2!BB$4,'[1]INTERNAL PARAMETERS-1'!$B$5:$J$44,8,FALSE)*VLOOKUP(AEBYLD2!BB$4,'[1]INTERNAL PARAMETERS-1'!$B$5:$J$44,3,FALSE)</f>
        <v>0</v>
      </c>
      <c r="BC228" s="50">
        <f>AEBYLD1!BC228*VLOOKUP(AEBYLD2!BC$4,'[1]INTERNAL PARAMETERS-1'!$B$5:$J$44,5,FALSE)*VLOOKUP(AEBYLD2!BC$4,'[1]INTERNAL PARAMETERS-1'!$B$5:$J$44,6,FALSE)*VLOOKUP(AEBYLD2!BC$4,'[1]INTERNAL PARAMETERS-1'!$B$5:$J$44,3,FALSE) + AEBYLD1!BC228*(1-VLOOKUP(AEBYLD2!BC$4,'[1]INTERNAL PARAMETERS-1'!$B$5:$J$44,5,FALSE))*VLOOKUP(AEBYLD2!BC$4,'[1]INTERNAL PARAMETERS-1'!$B$5:$J$44,8,FALSE)*VLOOKUP(AEBYLD2!BC$4,'[1]INTERNAL PARAMETERS-1'!$B$5:$J$44,3,FALSE)</f>
        <v>0</v>
      </c>
      <c r="BD228" s="50">
        <f>AEBYLD1!BD228*VLOOKUP(AEBYLD2!BD$4,'[1]INTERNAL PARAMETERS-1'!$B$5:$J$44,5,FALSE)*VLOOKUP(AEBYLD2!BD$4,'[1]INTERNAL PARAMETERS-1'!$B$5:$J$44,6,FALSE)*VLOOKUP(AEBYLD2!BD$4,'[1]INTERNAL PARAMETERS-1'!$B$5:$J$44,3,FALSE) + AEBYLD1!BD228*(1-VLOOKUP(AEBYLD2!BD$4,'[1]INTERNAL PARAMETERS-1'!$B$5:$J$44,5,FALSE))*VLOOKUP(AEBYLD2!BD$4,'[1]INTERNAL PARAMETERS-1'!$B$5:$J$44,8,FALSE)*VLOOKUP(AEBYLD2!BD$4,'[1]INTERNAL PARAMETERS-1'!$B$5:$J$44,3,FALSE)</f>
        <v>0</v>
      </c>
      <c r="BE228" s="50">
        <f>AEBYLD1!BE228*VLOOKUP(AEBYLD2!BE$4,'[1]INTERNAL PARAMETERS-1'!$B$5:$J$44,5,FALSE)*VLOOKUP(AEBYLD2!BE$4,'[1]INTERNAL PARAMETERS-1'!$B$5:$J$44,6,FALSE)*VLOOKUP(AEBYLD2!BE$4,'[1]INTERNAL PARAMETERS-1'!$B$5:$J$44,3,FALSE) + AEBYLD1!BE228*(1-VLOOKUP(AEBYLD2!BE$4,'[1]INTERNAL PARAMETERS-1'!$B$5:$J$44,5,FALSE))*VLOOKUP(AEBYLD2!BE$4,'[1]INTERNAL PARAMETERS-1'!$B$5:$J$44,8,FALSE)*VLOOKUP(AEBYLD2!BE$4,'[1]INTERNAL PARAMETERS-1'!$B$5:$J$44,3,FALSE)</f>
        <v>0</v>
      </c>
      <c r="BF228" s="50">
        <f>AEBYLD1!BF228*VLOOKUP(AEBYLD2!BF$4,'[1]INTERNAL PARAMETERS-1'!$B$5:$J$44,5,FALSE)*VLOOKUP(AEBYLD2!BF$4,'[1]INTERNAL PARAMETERS-1'!$B$5:$J$44,6,FALSE)*VLOOKUP(AEBYLD2!BF$4,'[1]INTERNAL PARAMETERS-1'!$B$5:$J$44,3,FALSE) + AEBYLD1!BF228*(1-VLOOKUP(AEBYLD2!BF$4,'[1]INTERNAL PARAMETERS-1'!$B$5:$J$44,5,FALSE))*VLOOKUP(AEBYLD2!BF$4,'[1]INTERNAL PARAMETERS-1'!$B$5:$J$44,8,FALSE)*VLOOKUP(AEBYLD2!BF$4,'[1]INTERNAL PARAMETERS-1'!$B$5:$J$44,3,FALSE)</f>
        <v>0</v>
      </c>
      <c r="BG228" s="50">
        <f>AEBYLD1!BG228*VLOOKUP(AEBYLD2!BG$4,'[1]INTERNAL PARAMETERS-1'!$B$5:$J$44,5,FALSE)*VLOOKUP(AEBYLD2!BG$4,'[1]INTERNAL PARAMETERS-1'!$B$5:$J$44,6,FALSE)*VLOOKUP(AEBYLD2!BG$4,'[1]INTERNAL PARAMETERS-1'!$B$5:$J$44,3,FALSE) + AEBYLD1!BG228*(1-VLOOKUP(AEBYLD2!BG$4,'[1]INTERNAL PARAMETERS-1'!$B$5:$J$44,5,FALSE))*VLOOKUP(AEBYLD2!BG$4,'[1]INTERNAL PARAMETERS-1'!$B$5:$J$44,8,FALSE)*VLOOKUP(AEBYLD2!BG$4,'[1]INTERNAL PARAMETERS-1'!$B$5:$J$44,3,FALSE)</f>
        <v>0</v>
      </c>
      <c r="BH228" s="50">
        <f>AEBYLD1!BH228*VLOOKUP(AEBYLD2!BH$4,'[1]INTERNAL PARAMETERS-1'!$B$5:$J$44,5,FALSE)*VLOOKUP(AEBYLD2!BH$4,'[1]INTERNAL PARAMETERS-1'!$B$5:$J$44,6,FALSE)*VLOOKUP(AEBYLD2!BH$4,'[1]INTERNAL PARAMETERS-1'!$B$5:$J$44,3,FALSE) + AEBYLD1!BH228*(1-VLOOKUP(AEBYLD2!BH$4,'[1]INTERNAL PARAMETERS-1'!$B$5:$J$44,5,FALSE))*VLOOKUP(AEBYLD2!BH$4,'[1]INTERNAL PARAMETERS-1'!$B$5:$J$44,8,FALSE)*VLOOKUP(AEBYLD2!BH$4,'[1]INTERNAL PARAMETERS-1'!$B$5:$J$44,3,FALSE)</f>
        <v>0</v>
      </c>
      <c r="BI228" s="50">
        <f>AEBYLD1!BI228*VLOOKUP(AEBYLD2!BI$4,'[1]INTERNAL PARAMETERS-1'!$B$5:$J$44,5,FALSE)*VLOOKUP(AEBYLD2!BI$4,'[1]INTERNAL PARAMETERS-1'!$B$5:$J$44,6,FALSE)*VLOOKUP(AEBYLD2!BI$4,'[1]INTERNAL PARAMETERS-1'!$B$5:$J$44,3,FALSE) + AEBYLD1!BI228*(1-VLOOKUP(AEBYLD2!BI$4,'[1]INTERNAL PARAMETERS-1'!$B$5:$J$44,5,FALSE))*VLOOKUP(AEBYLD2!BI$4,'[1]INTERNAL PARAMETERS-1'!$B$5:$J$44,8,FALSE)*VLOOKUP(AEBYLD2!BI$4,'[1]INTERNAL PARAMETERS-1'!$B$5:$J$44,3,FALSE)</f>
        <v>0</v>
      </c>
      <c r="BJ228" s="50">
        <f>AEBYLD1!BJ228*VLOOKUP(AEBYLD2!BJ$4,'[1]INTERNAL PARAMETERS-1'!$B$5:$J$44,5,FALSE)*VLOOKUP(AEBYLD2!BJ$4,'[1]INTERNAL PARAMETERS-1'!$B$5:$J$44,6,FALSE)*VLOOKUP(AEBYLD2!BJ$4,'[1]INTERNAL PARAMETERS-1'!$B$5:$J$44,3,FALSE) + AEBYLD1!BJ228*(1-VLOOKUP(AEBYLD2!BJ$4,'[1]INTERNAL PARAMETERS-1'!$B$5:$J$44,5,FALSE))*VLOOKUP(AEBYLD2!BJ$4,'[1]INTERNAL PARAMETERS-1'!$B$5:$J$44,8,FALSE)*VLOOKUP(AEBYLD2!BJ$4,'[1]INTERNAL PARAMETERS-1'!$B$5:$J$44,3,FALSE)</f>
        <v>0</v>
      </c>
      <c r="BK228" s="50">
        <f>AEBYLD1!BK228*VLOOKUP(AEBYLD2!BK$4,'[1]INTERNAL PARAMETERS-1'!$B$5:$J$44,5,FALSE)*VLOOKUP(AEBYLD2!BK$4,'[1]INTERNAL PARAMETERS-1'!$B$5:$J$44,6,FALSE)*VLOOKUP(AEBYLD2!BK$4,'[1]INTERNAL PARAMETERS-1'!$B$5:$J$44,3,FALSE) + AEBYLD1!BK228*(1-VLOOKUP(AEBYLD2!BK$4,'[1]INTERNAL PARAMETERS-1'!$B$5:$J$44,5,FALSE))*VLOOKUP(AEBYLD2!BK$4,'[1]INTERNAL PARAMETERS-1'!$B$5:$J$44,8,FALSE)*VLOOKUP(AEBYLD2!BK$4,'[1]INTERNAL PARAMETERS-1'!$B$5:$J$44,3,FALSE)</f>
        <v>0</v>
      </c>
      <c r="BL228" s="50">
        <f>AEBYLD1!BL228*VLOOKUP(AEBYLD2!BL$4,'[1]INTERNAL PARAMETERS-1'!$B$5:$J$44,5,FALSE)*VLOOKUP(AEBYLD2!BL$4,'[1]INTERNAL PARAMETERS-1'!$B$5:$J$44,6,FALSE)*VLOOKUP(AEBYLD2!BL$4,'[1]INTERNAL PARAMETERS-1'!$B$5:$J$44,3,FALSE) + AEBYLD1!BL228*(1-VLOOKUP(AEBYLD2!BL$4,'[1]INTERNAL PARAMETERS-1'!$B$5:$J$44,5,FALSE))*VLOOKUP(AEBYLD2!BL$4,'[1]INTERNAL PARAMETERS-1'!$B$5:$J$44,8,FALSE)*VLOOKUP(AEBYLD2!BL$4,'[1]INTERNAL PARAMETERS-1'!$B$5:$J$44,3,FALSE)</f>
        <v>0</v>
      </c>
      <c r="BM228" s="50">
        <f>AEBYLD1!BM228*VLOOKUP(AEBYLD2!BM$4,'[1]INTERNAL PARAMETERS-1'!$B$5:$J$44,5,FALSE)*VLOOKUP(AEBYLD2!BM$4,'[1]INTERNAL PARAMETERS-1'!$B$5:$J$44,6,FALSE)*VLOOKUP(AEBYLD2!BM$4,'[1]INTERNAL PARAMETERS-1'!$B$5:$J$44,3,FALSE) + AEBYLD1!BM228*(1-VLOOKUP(AEBYLD2!BM$4,'[1]INTERNAL PARAMETERS-1'!$B$5:$J$44,5,FALSE))*VLOOKUP(AEBYLD2!BM$4,'[1]INTERNAL PARAMETERS-1'!$B$5:$J$44,8,FALSE)*VLOOKUP(AEBYLD2!BM$4,'[1]INTERNAL PARAMETERS-1'!$B$5:$J$44,3,FALSE)</f>
        <v>0</v>
      </c>
      <c r="BN228" s="50">
        <f>AEBYLD1!BN228*VLOOKUP(AEBYLD2!BN$4,'[1]INTERNAL PARAMETERS-1'!$B$5:$J$44,5,FALSE)*VLOOKUP(AEBYLD2!BN$4,'[1]INTERNAL PARAMETERS-1'!$B$5:$J$44,6,FALSE)*VLOOKUP(AEBYLD2!BN$4,'[1]INTERNAL PARAMETERS-1'!$B$5:$J$44,3,FALSE) + AEBYLD1!BN228*(1-VLOOKUP(AEBYLD2!BN$4,'[1]INTERNAL PARAMETERS-1'!$B$5:$J$44,5,FALSE))*VLOOKUP(AEBYLD2!BN$4,'[1]INTERNAL PARAMETERS-1'!$B$5:$J$44,8,FALSE)*VLOOKUP(AEBYLD2!BN$4,'[1]INTERNAL PARAMETERS-1'!$B$5:$J$44,3,FALSE)</f>
        <v>0</v>
      </c>
      <c r="BO228" s="50">
        <f>AEBYLD1!BO228*VLOOKUP(AEBYLD2!BO$4,'[1]INTERNAL PARAMETERS-1'!$B$5:$J$44,5,FALSE)*VLOOKUP(AEBYLD2!BO$4,'[1]INTERNAL PARAMETERS-1'!$B$5:$J$44,6,FALSE)*VLOOKUP(AEBYLD2!BO$4,'[1]INTERNAL PARAMETERS-1'!$B$5:$J$44,3,FALSE) + AEBYLD1!BO228*(1-VLOOKUP(AEBYLD2!BO$4,'[1]INTERNAL PARAMETERS-1'!$B$5:$J$44,5,FALSE))*VLOOKUP(AEBYLD2!BO$4,'[1]INTERNAL PARAMETERS-1'!$B$5:$J$44,8,FALSE)*VLOOKUP(AEBYLD2!BO$4,'[1]INTERNAL PARAMETERS-1'!$B$5:$J$44,3,FALSE)</f>
        <v>0</v>
      </c>
      <c r="BP228" s="50">
        <f>AEBYLD1!BP228*VLOOKUP(AEBYLD2!BP$4,'[1]INTERNAL PARAMETERS-1'!$B$5:$J$44,5,FALSE)*VLOOKUP(AEBYLD2!BP$4,'[1]INTERNAL PARAMETERS-1'!$B$5:$J$44,6,FALSE)*VLOOKUP(AEBYLD2!BP$4,'[1]INTERNAL PARAMETERS-1'!$B$5:$J$44,3,FALSE) + AEBYLD1!BP228*(1-VLOOKUP(AEBYLD2!BP$4,'[1]INTERNAL PARAMETERS-1'!$B$5:$J$44,5,FALSE))*VLOOKUP(AEBYLD2!BP$4,'[1]INTERNAL PARAMETERS-1'!$B$5:$J$44,8,FALSE)*VLOOKUP(AEBYLD2!BP$4,'[1]INTERNAL PARAMETERS-1'!$B$5:$J$44,3,FALSE)</f>
        <v>0</v>
      </c>
      <c r="BQ228" s="50">
        <f>AEBYLD1!BQ228*VLOOKUP(AEBYLD2!BQ$4,'[1]INTERNAL PARAMETERS-1'!$B$5:$J$44,5,FALSE)*VLOOKUP(AEBYLD2!BQ$4,'[1]INTERNAL PARAMETERS-1'!$B$5:$J$44,6,FALSE)*VLOOKUP(AEBYLD2!BQ$4,'[1]INTERNAL PARAMETERS-1'!$B$5:$J$44,3,FALSE) + AEBYLD1!BQ228*(1-VLOOKUP(AEBYLD2!BQ$4,'[1]INTERNAL PARAMETERS-1'!$B$5:$J$44,5,FALSE))*VLOOKUP(AEBYLD2!BQ$4,'[1]INTERNAL PARAMETERS-1'!$B$5:$J$44,8,FALSE)*VLOOKUP(AEBYLD2!BQ$4,'[1]INTERNAL PARAMETERS-1'!$B$5:$J$44,3,FALSE)</f>
        <v>0</v>
      </c>
      <c r="BR228" s="50">
        <f>AEBYLD1!BR228*VLOOKUP(AEBYLD2!BR$4,'[1]INTERNAL PARAMETERS-1'!$B$5:$J$44,5,FALSE)*VLOOKUP(AEBYLD2!BR$4,'[1]INTERNAL PARAMETERS-1'!$B$5:$J$44,6,FALSE)*VLOOKUP(AEBYLD2!BR$4,'[1]INTERNAL PARAMETERS-1'!$B$5:$J$44,3,FALSE) + AEBYLD1!BR228*(1-VLOOKUP(AEBYLD2!BR$4,'[1]INTERNAL PARAMETERS-1'!$B$5:$J$44,5,FALSE))*VLOOKUP(AEBYLD2!BR$4,'[1]INTERNAL PARAMETERS-1'!$B$5:$J$44,8,FALSE)*VLOOKUP(AEBYLD2!BR$4,'[1]INTERNAL PARAMETERS-1'!$B$5:$J$44,3,FALSE)</f>
        <v>0</v>
      </c>
      <c r="BS228" s="50">
        <f>AEBYLD1!BS228*VLOOKUP(AEBYLD2!BS$4,'[1]INTERNAL PARAMETERS-1'!$B$5:$J$44,5,FALSE)*VLOOKUP(AEBYLD2!BS$4,'[1]INTERNAL PARAMETERS-1'!$B$5:$J$44,6,FALSE)*VLOOKUP(AEBYLD2!BS$4,'[1]INTERNAL PARAMETERS-1'!$B$5:$J$44,3,FALSE) + AEBYLD1!BS228*(1-VLOOKUP(AEBYLD2!BS$4,'[1]INTERNAL PARAMETERS-1'!$B$5:$J$44,5,FALSE))*VLOOKUP(AEBYLD2!BS$4,'[1]INTERNAL PARAMETERS-1'!$B$5:$J$44,8,FALSE)*VLOOKUP(AEBYLD2!BS$4,'[1]INTERNAL PARAMETERS-1'!$B$5:$J$44,3,FALSE)</f>
        <v>0</v>
      </c>
      <c r="BT228" s="50">
        <f>AEBYLD1!BT228*VLOOKUP(AEBYLD2!BT$4,'[1]INTERNAL PARAMETERS-1'!$B$5:$J$44,5,FALSE)*VLOOKUP(AEBYLD2!BT$4,'[1]INTERNAL PARAMETERS-1'!$B$5:$J$44,6,FALSE)*VLOOKUP(AEBYLD2!BT$4,'[1]INTERNAL PARAMETERS-1'!$B$5:$J$44,3,FALSE) + AEBYLD1!BT228*(1-VLOOKUP(AEBYLD2!BT$4,'[1]INTERNAL PARAMETERS-1'!$B$5:$J$44,5,FALSE))*VLOOKUP(AEBYLD2!BT$4,'[1]INTERNAL PARAMETERS-1'!$B$5:$J$44,8,FALSE)*VLOOKUP(AEBYLD2!BT$4,'[1]INTERNAL PARAMETERS-1'!$B$5:$J$44,3,FALSE)</f>
        <v>0</v>
      </c>
      <c r="BU228" s="50">
        <f>AEBYLD1!BU228*VLOOKUP(AEBYLD2!BU$4,'[1]INTERNAL PARAMETERS-1'!$B$5:$J$44,5,FALSE)*VLOOKUP(AEBYLD2!BU$4,'[1]INTERNAL PARAMETERS-1'!$B$5:$J$44,6,FALSE)*VLOOKUP(AEBYLD2!BU$4,'[1]INTERNAL PARAMETERS-1'!$B$5:$J$44,3,FALSE) + AEBYLD1!BU228*(1-VLOOKUP(AEBYLD2!BU$4,'[1]INTERNAL PARAMETERS-1'!$B$5:$J$44,5,FALSE))*VLOOKUP(AEBYLD2!BU$4,'[1]INTERNAL PARAMETERS-1'!$B$5:$J$44,8,FALSE)*VLOOKUP(AEBYLD2!BU$4,'[1]INTERNAL PARAMETERS-1'!$B$5:$J$44,3,FALSE)</f>
        <v>0</v>
      </c>
      <c r="BV228" s="50">
        <f>AEBYLD1!BV228*VLOOKUP(AEBYLD2!BV$4,'[1]INTERNAL PARAMETERS-1'!$B$5:$J$44,5,FALSE)*VLOOKUP(AEBYLD2!BV$4,'[1]INTERNAL PARAMETERS-1'!$B$5:$J$44,6,FALSE)*VLOOKUP(AEBYLD2!BV$4,'[1]INTERNAL PARAMETERS-1'!$B$5:$J$44,3,FALSE) + AEBYLD1!BV228*(1-VLOOKUP(AEBYLD2!BV$4,'[1]INTERNAL PARAMETERS-1'!$B$5:$J$44,5,FALSE))*VLOOKUP(AEBYLD2!BV$4,'[1]INTERNAL PARAMETERS-1'!$B$5:$J$44,8,FALSE)*VLOOKUP(AEBYLD2!BV$4,'[1]INTERNAL PARAMETERS-1'!$B$5:$J$44,3,FALSE)</f>
        <v>0</v>
      </c>
      <c r="BW228" s="50">
        <f>AEBYLD1!BW228*VLOOKUP(AEBYLD2!BW$4,'[1]INTERNAL PARAMETERS-1'!$B$5:$J$44,5,FALSE)*VLOOKUP(AEBYLD2!BW$4,'[1]INTERNAL PARAMETERS-1'!$B$5:$J$44,6,FALSE)*VLOOKUP(AEBYLD2!BW$4,'[1]INTERNAL PARAMETERS-1'!$B$5:$J$44,3,FALSE) + AEBYLD1!BW228*(1-VLOOKUP(AEBYLD2!BW$4,'[1]INTERNAL PARAMETERS-1'!$B$5:$J$44,5,FALSE))*VLOOKUP(AEBYLD2!BW$4,'[1]INTERNAL PARAMETERS-1'!$B$5:$J$44,8,FALSE)*VLOOKUP(AEBYLD2!BW$4,'[1]INTERNAL PARAMETERS-1'!$B$5:$J$44,3,FALSE)</f>
        <v>0</v>
      </c>
      <c r="BX228" s="50">
        <f>AEBYLD1!BX228*VLOOKUP(AEBYLD2!BX$4,'[1]INTERNAL PARAMETERS-1'!$B$5:$J$44,5,FALSE)*VLOOKUP(AEBYLD2!BX$4,'[1]INTERNAL PARAMETERS-1'!$B$5:$J$44,6,FALSE)*VLOOKUP(AEBYLD2!BX$4,'[1]INTERNAL PARAMETERS-1'!$B$5:$J$44,3,FALSE) + AEBYLD1!BX228*(1-VLOOKUP(AEBYLD2!BX$4,'[1]INTERNAL PARAMETERS-1'!$B$5:$J$44,5,FALSE))*VLOOKUP(AEBYLD2!BX$4,'[1]INTERNAL PARAMETERS-1'!$B$5:$J$44,8,FALSE)*VLOOKUP(AEBYLD2!BX$4,'[1]INTERNAL PARAMETERS-1'!$B$5:$J$44,3,FALSE)</f>
        <v>0</v>
      </c>
      <c r="BY228" s="50">
        <f>AEBYLD1!BY228*VLOOKUP(AEBYLD2!BY$4,'[1]INTERNAL PARAMETERS-1'!$B$5:$J$44,5,FALSE)*VLOOKUP(AEBYLD2!BY$4,'[1]INTERNAL PARAMETERS-1'!$B$5:$J$44,6,FALSE)*VLOOKUP(AEBYLD2!BY$4,'[1]INTERNAL PARAMETERS-1'!$B$5:$J$44,3,FALSE) + AEBYLD1!BY228*(1-VLOOKUP(AEBYLD2!BY$4,'[1]INTERNAL PARAMETERS-1'!$B$5:$J$44,5,FALSE))*VLOOKUP(AEBYLD2!BY$4,'[1]INTERNAL PARAMETERS-1'!$B$5:$J$44,8,FALSE)*VLOOKUP(AEBYLD2!BY$4,'[1]INTERNAL PARAMETERS-1'!$B$5:$J$44,3,FALSE)</f>
        <v>0</v>
      </c>
      <c r="BZ228" s="50">
        <f>AEBYLD1!BZ228*VLOOKUP(AEBYLD2!BZ$4,'[1]INTERNAL PARAMETERS-1'!$B$5:$J$44,5,FALSE)*VLOOKUP(AEBYLD2!BZ$4,'[1]INTERNAL PARAMETERS-1'!$B$5:$J$44,6,FALSE)*VLOOKUP(AEBYLD2!BZ$4,'[1]INTERNAL PARAMETERS-1'!$B$5:$J$44,3,FALSE) + AEBYLD1!BZ228*(1-VLOOKUP(AEBYLD2!BZ$4,'[1]INTERNAL PARAMETERS-1'!$B$5:$J$44,5,FALSE))*VLOOKUP(AEBYLD2!BZ$4,'[1]INTERNAL PARAMETERS-1'!$B$5:$J$44,8,FALSE)*VLOOKUP(AEBYLD2!BZ$4,'[1]INTERNAL PARAMETERS-1'!$B$5:$J$44,3,FALSE)</f>
        <v>0</v>
      </c>
      <c r="CA228" s="50">
        <f>AEBYLD1!CA228*VLOOKUP(AEBYLD2!CA$4,'[1]INTERNAL PARAMETERS-1'!$B$5:$J$44,5,FALSE)*VLOOKUP(AEBYLD2!CA$4,'[1]INTERNAL PARAMETERS-1'!$B$5:$J$44,6,FALSE)*VLOOKUP(AEBYLD2!CA$4,'[1]INTERNAL PARAMETERS-1'!$B$5:$J$44,3,FALSE) + AEBYLD1!CA228*(1-VLOOKUP(AEBYLD2!CA$4,'[1]INTERNAL PARAMETERS-1'!$B$5:$J$44,5,FALSE))*VLOOKUP(AEBYLD2!CA$4,'[1]INTERNAL PARAMETERS-1'!$B$5:$J$44,8,FALSE)*VLOOKUP(AEBYLD2!CA$4,'[1]INTERNAL PARAMETERS-1'!$B$5:$J$44,3,FALSE)</f>
        <v>0</v>
      </c>
      <c r="CB228" s="50">
        <f>AEBYLD1!CB228*VLOOKUP(AEBYLD2!CB$4,'[1]INTERNAL PARAMETERS-1'!$B$5:$J$44,5,FALSE)*VLOOKUP(AEBYLD2!CB$4,'[1]INTERNAL PARAMETERS-1'!$B$5:$J$44,6,FALSE)*VLOOKUP(AEBYLD2!CB$4,'[1]INTERNAL PARAMETERS-1'!$B$5:$J$44,3,FALSE) + AEBYLD1!CB228*(1-VLOOKUP(AEBYLD2!CB$4,'[1]INTERNAL PARAMETERS-1'!$B$5:$J$44,5,FALSE))*VLOOKUP(AEBYLD2!CB$4,'[1]INTERNAL PARAMETERS-1'!$B$5:$J$44,8,FALSE)*VLOOKUP(AEBYLD2!CB$4,'[1]INTERNAL PARAMETERS-1'!$B$5:$J$44,3,FALSE)</f>
        <v>0</v>
      </c>
      <c r="CC228" s="50">
        <f>AEBYLD1!CC228*VLOOKUP(AEBYLD2!CC$4,'[1]INTERNAL PARAMETERS-1'!$B$5:$J$44,5,FALSE)*VLOOKUP(AEBYLD2!CC$4,'[1]INTERNAL PARAMETERS-1'!$B$5:$J$44,6,FALSE)*VLOOKUP(AEBYLD2!CC$4,'[1]INTERNAL PARAMETERS-1'!$B$5:$J$44,3,FALSE) + AEBYLD1!CC228*(1-VLOOKUP(AEBYLD2!CC$4,'[1]INTERNAL PARAMETERS-1'!$B$5:$J$44,5,FALSE))*VLOOKUP(AEBYLD2!CC$4,'[1]INTERNAL PARAMETERS-1'!$B$5:$J$44,8,FALSE)*VLOOKUP(AEBYLD2!CC$4,'[1]INTERNAL PARAMETERS-1'!$B$5:$J$44,3,FALSE)</f>
        <v>0</v>
      </c>
      <c r="CD228" s="50">
        <f>AEBYLD1!CD228*VLOOKUP(AEBYLD2!CD$4,'[1]INTERNAL PARAMETERS-1'!$B$5:$J$44,5,FALSE)*VLOOKUP(AEBYLD2!CD$4,'[1]INTERNAL PARAMETERS-1'!$B$5:$J$44,6,FALSE)*VLOOKUP(AEBYLD2!CD$4,'[1]INTERNAL PARAMETERS-1'!$B$5:$J$44,3,FALSE) + AEBYLD1!CD228*(1-VLOOKUP(AEBYLD2!CD$4,'[1]INTERNAL PARAMETERS-1'!$B$5:$J$44,5,FALSE))*VLOOKUP(AEBYLD2!CD$4,'[1]INTERNAL PARAMETERS-1'!$B$5:$J$44,8,FALSE)*VLOOKUP(AEBYLD2!CD$4,'[1]INTERNAL PARAMETERS-1'!$B$5:$J$44,3,FALSE)</f>
        <v>0</v>
      </c>
      <c r="CE228" s="50">
        <f>AEBYLD1!CE228*VLOOKUP(AEBYLD2!CE$4,'[1]INTERNAL PARAMETERS-1'!$B$5:$J$44,5,FALSE)*VLOOKUP(AEBYLD2!CE$4,'[1]INTERNAL PARAMETERS-1'!$B$5:$J$44,6,FALSE)*VLOOKUP(AEBYLD2!CE$4,'[1]INTERNAL PARAMETERS-1'!$B$5:$J$44,3,FALSE) + AEBYLD1!CE228*(1-VLOOKUP(AEBYLD2!CE$4,'[1]INTERNAL PARAMETERS-1'!$B$5:$J$44,5,FALSE))*VLOOKUP(AEBYLD2!CE$4,'[1]INTERNAL PARAMETERS-1'!$B$5:$J$44,8,FALSE)*VLOOKUP(AEBYLD2!CE$4,'[1]INTERNAL PARAMETERS-1'!$B$5:$J$44,3,FALSE)</f>
        <v>0</v>
      </c>
      <c r="CF228" s="50">
        <f>AEBYLD1!CF228*VLOOKUP(AEBYLD2!CF$4,'[1]INTERNAL PARAMETERS-1'!$B$5:$J$44,5,FALSE)*VLOOKUP(AEBYLD2!CF$4,'[1]INTERNAL PARAMETERS-1'!$B$5:$J$44,6,FALSE)*VLOOKUP(AEBYLD2!CF$4,'[1]INTERNAL PARAMETERS-1'!$B$5:$J$44,3,FALSE) + AEBYLD1!CF228*(1-VLOOKUP(AEBYLD2!CF$4,'[1]INTERNAL PARAMETERS-1'!$B$5:$J$44,5,FALSE))*VLOOKUP(AEBYLD2!CF$4,'[1]INTERNAL PARAMETERS-1'!$B$5:$J$44,8,FALSE)*VLOOKUP(AEBYLD2!CF$4,'[1]INTERNAL PARAMETERS-1'!$B$5:$J$44,3,FALSE)</f>
        <v>0</v>
      </c>
      <c r="CG228" s="50">
        <f>AEBYLD1!CG228*VLOOKUP(AEBYLD2!CG$4,'[1]INTERNAL PARAMETERS-1'!$B$5:$J$44,5,FALSE)*VLOOKUP(AEBYLD2!CG$4,'[1]INTERNAL PARAMETERS-1'!$B$5:$J$44,6,FALSE)*VLOOKUP(AEBYLD2!CG$4,'[1]INTERNAL PARAMETERS-1'!$B$5:$J$44,3,FALSE) + AEBYLD1!CG228*(1-VLOOKUP(AEBYLD2!CG$4,'[1]INTERNAL PARAMETERS-1'!$B$5:$J$44,5,FALSE))*VLOOKUP(AEBYLD2!CG$4,'[1]INTERNAL PARAMETERS-1'!$B$5:$J$44,8,FALSE)*VLOOKUP(AEBYLD2!CG$4,'[1]INTERNAL PARAMETERS-1'!$B$5:$J$44,3,FALSE)</f>
        <v>0</v>
      </c>
      <c r="CH228" s="49">
        <f>AEBYLD1!CH228*VLOOKUP(AEBYLD2!CH$4,'[1]INTERNAL PARAMETERS-1'!$B$5:$J$44,5,FALSE)*VLOOKUP(AEBYLD2!CH$4,'[1]INTERNAL PARAMETERS-1'!$B$5:$J$44,6,FALSE)*VLOOKUP(AEBYLD2!CH$4,'[1]INTERNAL PARAMETERS-1'!$B$5:$J$44,3,FALSE) + AEBYLD1!CH228*(1-VLOOKUP(AEBYLD2!CH$4,'[1]INTERNAL PARAMETERS-1'!$B$5:$J$44,5,FALSE))*VLOOKUP(AEBYLD2!CH$4,'[1]INTERNAL PARAMETERS-1'!$B$5:$J$44,8,FALSE)*VLOOKUP(AEBYLD2!CH$4,'[1]INTERNAL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 x14ac:dyDescent="0.4">
      <c r="B229" s="64" t="s">
        <v>6</v>
      </c>
      <c r="C229" s="63" t="s">
        <v>89</v>
      </c>
      <c r="D229" s="63" t="s">
        <v>80</v>
      </c>
      <c r="E229" s="147">
        <f>AEB!AF229</f>
        <v>0</v>
      </c>
      <c r="F229" s="65">
        <f>'[1]INTERNAL PARAMETERS-1'!M13</f>
        <v>44.225000000000001</v>
      </c>
      <c r="G229" s="51">
        <f>AEBYLD1!G229*VLOOKUP(AEBYLD2!G$4,'[1]INTERNAL PARAMETERS-1'!$B$5:$J$44,5,FALSE)*VLOOKUP(AEBYLD2!G$4,'[1]INTERNAL PARAMETERS-1'!$B$5:$J$44,7,FALSE)*AEBYLD2!$F229 + AEBYLD1!G229*(1-VLOOKUP(AEBYLD2!G$4,'[1]INTERNAL PARAMETERS-1'!$B$5:$J$44,5,FALSE))*VLOOKUP(AEBYLD2!G$4,'[1]INTERNAL PARAMETERS-1'!$B$5:$J$44,9,FALSE)*AEBYLD2!$F229</f>
        <v>0</v>
      </c>
      <c r="H229" s="50">
        <f>AEBYLD1!H229*VLOOKUP(AEBYLD2!H$4,'[1]INTERNAL PARAMETERS-1'!$B$5:$J$44,5,FALSE)*VLOOKUP(AEBYLD2!H$4,'[1]INTERNAL PARAMETERS-1'!$B$5:$J$44,7,FALSE)*AEBYLD2!$F229 + AEBYLD1!H229*(1-VLOOKUP(AEBYLD2!H$4,'[1]INTERNAL PARAMETERS-1'!$B$5:$J$44,5,FALSE))*VLOOKUP(AEBYLD2!H$4,'[1]INTERNAL PARAMETERS-1'!$B$5:$J$44,9,FALSE)*AEBYLD2!$F229</f>
        <v>0</v>
      </c>
      <c r="I229" s="50">
        <f>AEBYLD1!I229*VLOOKUP(AEBYLD2!I$4,'[1]INTERNAL PARAMETERS-1'!$B$5:$J$44,5,FALSE)*VLOOKUP(AEBYLD2!I$4,'[1]INTERNAL PARAMETERS-1'!$B$5:$J$44,7,FALSE)*AEBYLD2!$F229 + AEBYLD1!I229*(1-VLOOKUP(AEBYLD2!I$4,'[1]INTERNAL PARAMETERS-1'!$B$5:$J$44,5,FALSE))*VLOOKUP(AEBYLD2!I$4,'[1]INTERNAL PARAMETERS-1'!$B$5:$J$44,9,FALSE)*AEBYLD2!$F229</f>
        <v>0</v>
      </c>
      <c r="J229" s="50">
        <f>AEBYLD1!J229*VLOOKUP(AEBYLD2!J$4,'[1]INTERNAL PARAMETERS-1'!$B$5:$J$44,5,FALSE)*VLOOKUP(AEBYLD2!J$4,'[1]INTERNAL PARAMETERS-1'!$B$5:$J$44,7,FALSE)*AEBYLD2!$F229 + AEBYLD1!J229*(1-VLOOKUP(AEBYLD2!J$4,'[1]INTERNAL PARAMETERS-1'!$B$5:$J$44,5,FALSE))*VLOOKUP(AEBYLD2!J$4,'[1]INTERNAL PARAMETERS-1'!$B$5:$J$44,9,FALSE)*AEBYLD2!$F229</f>
        <v>0</v>
      </c>
      <c r="K229" s="50">
        <f>AEBYLD1!K229*VLOOKUP(AEBYLD2!K$4,'[1]INTERNAL PARAMETERS-1'!$B$5:$J$44,5,FALSE)*VLOOKUP(AEBYLD2!K$4,'[1]INTERNAL PARAMETERS-1'!$B$5:$J$44,7,FALSE)*AEBYLD2!$F229 + AEBYLD1!K229*(1-VLOOKUP(AEBYLD2!K$4,'[1]INTERNAL PARAMETERS-1'!$B$5:$J$44,5,FALSE))*VLOOKUP(AEBYLD2!K$4,'[1]INTERNAL PARAMETERS-1'!$B$5:$J$44,9,FALSE)*AEBYLD2!$F229</f>
        <v>0</v>
      </c>
      <c r="L229" s="50">
        <f>AEBYLD1!L229*VLOOKUP(AEBYLD2!L$4,'[1]INTERNAL PARAMETERS-1'!$B$5:$J$44,5,FALSE)*VLOOKUP(AEBYLD2!L$4,'[1]INTERNAL PARAMETERS-1'!$B$5:$J$44,7,FALSE)*AEBYLD2!$F229 + AEBYLD1!L229*(1-VLOOKUP(AEBYLD2!L$4,'[1]INTERNAL PARAMETERS-1'!$B$5:$J$44,5,FALSE))*VLOOKUP(AEBYLD2!L$4,'[1]INTERNAL PARAMETERS-1'!$B$5:$J$44,9,FALSE)*AEBYLD2!$F229</f>
        <v>0</v>
      </c>
      <c r="M229" s="50">
        <f>AEBYLD1!M229*VLOOKUP(AEBYLD2!M$4,'[1]INTERNAL PARAMETERS-1'!$B$5:$J$44,5,FALSE)*VLOOKUP(AEBYLD2!M$4,'[1]INTERNAL PARAMETERS-1'!$B$5:$J$44,7,FALSE)*AEBYLD2!$F229 + AEBYLD1!M229*(1-VLOOKUP(AEBYLD2!M$4,'[1]INTERNAL PARAMETERS-1'!$B$5:$J$44,5,FALSE))*VLOOKUP(AEBYLD2!M$4,'[1]INTERNAL PARAMETERS-1'!$B$5:$J$44,9,FALSE)*AEBYLD2!$F229</f>
        <v>0</v>
      </c>
      <c r="N229" s="50">
        <f>AEBYLD1!N229*VLOOKUP(AEBYLD2!N$4,'[1]INTERNAL PARAMETERS-1'!$B$5:$J$44,5,FALSE)*VLOOKUP(AEBYLD2!N$4,'[1]INTERNAL PARAMETERS-1'!$B$5:$J$44,7,FALSE)*AEBYLD2!$F229 + AEBYLD1!N229*(1-VLOOKUP(AEBYLD2!N$4,'[1]INTERNAL PARAMETERS-1'!$B$5:$J$44,5,FALSE))*VLOOKUP(AEBYLD2!N$4,'[1]INTERNAL PARAMETERS-1'!$B$5:$J$44,9,FALSE)*AEBYLD2!$F229</f>
        <v>0</v>
      </c>
      <c r="O229" s="50">
        <f>AEBYLD1!O229*VLOOKUP(AEBYLD2!O$4,'[1]INTERNAL PARAMETERS-1'!$B$5:$J$44,5,FALSE)*VLOOKUP(AEBYLD2!O$4,'[1]INTERNAL PARAMETERS-1'!$B$5:$J$44,7,FALSE)*AEBYLD2!$F229 + AEBYLD1!O229*(1-VLOOKUP(AEBYLD2!O$4,'[1]INTERNAL PARAMETERS-1'!$B$5:$J$44,5,FALSE))*VLOOKUP(AEBYLD2!O$4,'[1]INTERNAL PARAMETERS-1'!$B$5:$J$44,9,FALSE)*AEBYLD2!$F229</f>
        <v>0</v>
      </c>
      <c r="P229" s="50">
        <f>AEBYLD1!P229*VLOOKUP(AEBYLD2!P$4,'[1]INTERNAL PARAMETERS-1'!$B$5:$J$44,5,FALSE)*VLOOKUP(AEBYLD2!P$4,'[1]INTERNAL PARAMETERS-1'!$B$5:$J$44,7,FALSE)*AEBYLD2!$F229 + AEBYLD1!P229*(1-VLOOKUP(AEBYLD2!P$4,'[1]INTERNAL PARAMETERS-1'!$B$5:$J$44,5,FALSE))*VLOOKUP(AEBYLD2!P$4,'[1]INTERNAL PARAMETERS-1'!$B$5:$J$44,9,FALSE)*AEBYLD2!$F229</f>
        <v>0</v>
      </c>
      <c r="Q229" s="50">
        <f>AEBYLD1!Q229*VLOOKUP(AEBYLD2!Q$4,'[1]INTERNAL PARAMETERS-1'!$B$5:$J$44,5,FALSE)*VLOOKUP(AEBYLD2!Q$4,'[1]INTERNAL PARAMETERS-1'!$B$5:$J$44,7,FALSE)*AEBYLD2!$F229 + AEBYLD1!Q229*(1-VLOOKUP(AEBYLD2!Q$4,'[1]INTERNAL PARAMETERS-1'!$B$5:$J$44,5,FALSE))*VLOOKUP(AEBYLD2!Q$4,'[1]INTERNAL PARAMETERS-1'!$B$5:$J$44,9,FALSE)*AEBYLD2!$F229</f>
        <v>0</v>
      </c>
      <c r="R229" s="50">
        <f>AEBYLD1!R229*VLOOKUP(AEBYLD2!R$4,'[1]INTERNAL PARAMETERS-1'!$B$5:$J$44,5,FALSE)*VLOOKUP(AEBYLD2!R$4,'[1]INTERNAL PARAMETERS-1'!$B$5:$J$44,7,FALSE)*AEBYLD2!$F229 + AEBYLD1!R229*(1-VLOOKUP(AEBYLD2!R$4,'[1]INTERNAL PARAMETERS-1'!$B$5:$J$44,5,FALSE))*VLOOKUP(AEBYLD2!R$4,'[1]INTERNAL PARAMETERS-1'!$B$5:$J$44,9,FALSE)*AEBYLD2!$F229</f>
        <v>0</v>
      </c>
      <c r="S229" s="50">
        <f>AEBYLD1!S229*VLOOKUP(AEBYLD2!S$4,'[1]INTERNAL PARAMETERS-1'!$B$5:$J$44,5,FALSE)*VLOOKUP(AEBYLD2!S$4,'[1]INTERNAL PARAMETERS-1'!$B$5:$J$44,7,FALSE)*AEBYLD2!$F229 + AEBYLD1!S229*(1-VLOOKUP(AEBYLD2!S$4,'[1]INTERNAL PARAMETERS-1'!$B$5:$J$44,5,FALSE))*VLOOKUP(AEBYLD2!S$4,'[1]INTERNAL PARAMETERS-1'!$B$5:$J$44,9,FALSE)*AEBYLD2!$F229</f>
        <v>0</v>
      </c>
      <c r="T229" s="50">
        <f>AEBYLD1!T229*VLOOKUP(AEBYLD2!T$4,'[1]INTERNAL PARAMETERS-1'!$B$5:$J$44,5,FALSE)*VLOOKUP(AEBYLD2!T$4,'[1]INTERNAL PARAMETERS-1'!$B$5:$J$44,7,FALSE)*AEBYLD2!$F229 + AEBYLD1!T229*(1-VLOOKUP(AEBYLD2!T$4,'[1]INTERNAL PARAMETERS-1'!$B$5:$J$44,5,FALSE))*VLOOKUP(AEBYLD2!T$4,'[1]INTERNAL PARAMETERS-1'!$B$5:$J$44,9,FALSE)*AEBYLD2!$F229</f>
        <v>0</v>
      </c>
      <c r="U229" s="50">
        <f>AEBYLD1!U229*VLOOKUP(AEBYLD2!U$4,'[1]INTERNAL PARAMETERS-1'!$B$5:$J$44,5,FALSE)*VLOOKUP(AEBYLD2!U$4,'[1]INTERNAL PARAMETERS-1'!$B$5:$J$44,7,FALSE)*AEBYLD2!$F229 + AEBYLD1!U229*(1-VLOOKUP(AEBYLD2!U$4,'[1]INTERNAL PARAMETERS-1'!$B$5:$J$44,5,FALSE))*VLOOKUP(AEBYLD2!U$4,'[1]INTERNAL PARAMETERS-1'!$B$5:$J$44,9,FALSE)*AEBYLD2!$F229</f>
        <v>0</v>
      </c>
      <c r="V229" s="50">
        <f>AEBYLD1!V229*VLOOKUP(AEBYLD2!V$4,'[1]INTERNAL PARAMETERS-1'!$B$5:$J$44,5,FALSE)*VLOOKUP(AEBYLD2!V$4,'[1]INTERNAL PARAMETERS-1'!$B$5:$J$44,7,FALSE)*AEBYLD2!$F229 + AEBYLD1!V229*(1-VLOOKUP(AEBYLD2!V$4,'[1]INTERNAL PARAMETERS-1'!$B$5:$J$44,5,FALSE))*VLOOKUP(AEBYLD2!V$4,'[1]INTERNAL PARAMETERS-1'!$B$5:$J$44,9,FALSE)*AEBYLD2!$F229</f>
        <v>0</v>
      </c>
      <c r="W229" s="50">
        <f>AEBYLD1!W229*VLOOKUP(AEBYLD2!W$4,'[1]INTERNAL PARAMETERS-1'!$B$5:$J$44,5,FALSE)*VLOOKUP(AEBYLD2!W$4,'[1]INTERNAL PARAMETERS-1'!$B$5:$J$44,7,FALSE)*AEBYLD2!$F229 + AEBYLD1!W229*(1-VLOOKUP(AEBYLD2!W$4,'[1]INTERNAL PARAMETERS-1'!$B$5:$J$44,5,FALSE))*VLOOKUP(AEBYLD2!W$4,'[1]INTERNAL PARAMETERS-1'!$B$5:$J$44,9,FALSE)*AEBYLD2!$F229</f>
        <v>0</v>
      </c>
      <c r="X229" s="50">
        <f>AEBYLD1!X229*VLOOKUP(AEBYLD2!X$4,'[1]INTERNAL PARAMETERS-1'!$B$5:$J$44,5,FALSE)*VLOOKUP(AEBYLD2!X$4,'[1]INTERNAL PARAMETERS-1'!$B$5:$J$44,7,FALSE)*AEBYLD2!$F229 + AEBYLD1!X229*(1-VLOOKUP(AEBYLD2!X$4,'[1]INTERNAL PARAMETERS-1'!$B$5:$J$44,5,FALSE))*VLOOKUP(AEBYLD2!X$4,'[1]INTERNAL PARAMETERS-1'!$B$5:$J$44,9,FALSE)*AEBYLD2!$F229</f>
        <v>0</v>
      </c>
      <c r="Y229" s="50">
        <f>AEBYLD1!Y229*VLOOKUP(AEBYLD2!Y$4,'[1]INTERNAL PARAMETERS-1'!$B$5:$J$44,5,FALSE)*VLOOKUP(AEBYLD2!Y$4,'[1]INTERNAL PARAMETERS-1'!$B$5:$J$44,7,FALSE)*AEBYLD2!$F229 + AEBYLD1!Y229*(1-VLOOKUP(AEBYLD2!Y$4,'[1]INTERNAL PARAMETERS-1'!$B$5:$J$44,5,FALSE))*VLOOKUP(AEBYLD2!Y$4,'[1]INTERNAL PARAMETERS-1'!$B$5:$J$44,9,FALSE)*AEBYLD2!$F229</f>
        <v>0</v>
      </c>
      <c r="Z229" s="50">
        <f>AEBYLD1!Z229*VLOOKUP(AEBYLD2!Z$4,'[1]INTERNAL PARAMETERS-1'!$B$5:$J$44,5,FALSE)*VLOOKUP(AEBYLD2!Z$4,'[1]INTERNAL PARAMETERS-1'!$B$5:$J$44,7,FALSE)*AEBYLD2!$F229 + AEBYLD1!Z229*(1-VLOOKUP(AEBYLD2!Z$4,'[1]INTERNAL PARAMETERS-1'!$B$5:$J$44,5,FALSE))*VLOOKUP(AEBYLD2!Z$4,'[1]INTERNAL PARAMETERS-1'!$B$5:$J$44,9,FALSE)*AEBYLD2!$F229</f>
        <v>0</v>
      </c>
      <c r="AA229" s="50">
        <f>AEBYLD1!AA229*VLOOKUP(AEBYLD2!AA$4,'[1]INTERNAL PARAMETERS-1'!$B$5:$J$44,5,FALSE)*VLOOKUP(AEBYLD2!AA$4,'[1]INTERNAL PARAMETERS-1'!$B$5:$J$44,7,FALSE)*AEBYLD2!$F229 + AEBYLD1!AA229*(1-VLOOKUP(AEBYLD2!AA$4,'[1]INTERNAL PARAMETERS-1'!$B$5:$J$44,5,FALSE))*VLOOKUP(AEBYLD2!AA$4,'[1]INTERNAL PARAMETERS-1'!$B$5:$J$44,9,FALSE)*AEBYLD2!$F229</f>
        <v>0</v>
      </c>
      <c r="AB229" s="50">
        <f>AEBYLD1!AB229*VLOOKUP(AEBYLD2!AB$4,'[1]INTERNAL PARAMETERS-1'!$B$5:$J$44,5,FALSE)*VLOOKUP(AEBYLD2!AB$4,'[1]INTERNAL PARAMETERS-1'!$B$5:$J$44,7,FALSE)*AEBYLD2!$F229 + AEBYLD1!AB229*(1-VLOOKUP(AEBYLD2!AB$4,'[1]INTERNAL PARAMETERS-1'!$B$5:$J$44,5,FALSE))*VLOOKUP(AEBYLD2!AB$4,'[1]INTERNAL PARAMETERS-1'!$B$5:$J$44,9,FALSE)*AEBYLD2!$F229</f>
        <v>0</v>
      </c>
      <c r="AC229" s="50">
        <f>AEBYLD1!AC229*VLOOKUP(AEBYLD2!AC$4,'[1]INTERNAL PARAMETERS-1'!$B$5:$J$44,5,FALSE)*VLOOKUP(AEBYLD2!AC$4,'[1]INTERNAL PARAMETERS-1'!$B$5:$J$44,7,FALSE)*AEBYLD2!$F229 + AEBYLD1!AC229*(1-VLOOKUP(AEBYLD2!AC$4,'[1]INTERNAL PARAMETERS-1'!$B$5:$J$44,5,FALSE))*VLOOKUP(AEBYLD2!AC$4,'[1]INTERNAL PARAMETERS-1'!$B$5:$J$44,9,FALSE)*AEBYLD2!$F229</f>
        <v>0</v>
      </c>
      <c r="AD229" s="50">
        <f>AEBYLD1!AD229*VLOOKUP(AEBYLD2!AD$4,'[1]INTERNAL PARAMETERS-1'!$B$5:$J$44,5,FALSE)*VLOOKUP(AEBYLD2!AD$4,'[1]INTERNAL PARAMETERS-1'!$B$5:$J$44,7,FALSE)*AEBYLD2!$F229 + AEBYLD1!AD229*(1-VLOOKUP(AEBYLD2!AD$4,'[1]INTERNAL PARAMETERS-1'!$B$5:$J$44,5,FALSE))*VLOOKUP(AEBYLD2!AD$4,'[1]INTERNAL PARAMETERS-1'!$B$5:$J$44,9,FALSE)*AEBYLD2!$F229</f>
        <v>0</v>
      </c>
      <c r="AE229" s="50">
        <f>AEBYLD1!AE229*VLOOKUP(AEBYLD2!AE$4,'[1]INTERNAL PARAMETERS-1'!$B$5:$J$44,5,FALSE)*VLOOKUP(AEBYLD2!AE$4,'[1]INTERNAL PARAMETERS-1'!$B$5:$J$44,7,FALSE)*AEBYLD2!$F229 + AEBYLD1!AE229*(1-VLOOKUP(AEBYLD2!AE$4,'[1]INTERNAL PARAMETERS-1'!$B$5:$J$44,5,FALSE))*VLOOKUP(AEBYLD2!AE$4,'[1]INTERNAL PARAMETERS-1'!$B$5:$J$44,9,FALSE)*AEBYLD2!$F229</f>
        <v>0</v>
      </c>
      <c r="AF229" s="50">
        <f>AEBYLD1!AF229*VLOOKUP(AEBYLD2!AF$4,'[1]INTERNAL PARAMETERS-1'!$B$5:$J$44,5,FALSE)*VLOOKUP(AEBYLD2!AF$4,'[1]INTERNAL PARAMETERS-1'!$B$5:$J$44,7,FALSE)*AEBYLD2!$F229 + AEBYLD1!AF229*(1-VLOOKUP(AEBYLD2!AF$4,'[1]INTERNAL PARAMETERS-1'!$B$5:$J$44,5,FALSE))*VLOOKUP(AEBYLD2!AF$4,'[1]INTERNAL PARAMETERS-1'!$B$5:$J$44,9,FALSE)*AEBYLD2!$F229</f>
        <v>0</v>
      </c>
      <c r="AG229" s="50">
        <f>AEBYLD1!AG229*VLOOKUP(AEBYLD2!AG$4,'[1]INTERNAL PARAMETERS-1'!$B$5:$J$44,5,FALSE)*VLOOKUP(AEBYLD2!AG$4,'[1]INTERNAL PARAMETERS-1'!$B$5:$J$44,7,FALSE)*AEBYLD2!$F229 + AEBYLD1!AG229*(1-VLOOKUP(AEBYLD2!AG$4,'[1]INTERNAL PARAMETERS-1'!$B$5:$J$44,5,FALSE))*VLOOKUP(AEBYLD2!AG$4,'[1]INTERNAL PARAMETERS-1'!$B$5:$J$44,9,FALSE)*AEBYLD2!$F229</f>
        <v>0</v>
      </c>
      <c r="AH229" s="50">
        <f>AEBYLD1!AH229*VLOOKUP(AEBYLD2!AH$4,'[1]INTERNAL PARAMETERS-1'!$B$5:$J$44,5,FALSE)*VLOOKUP(AEBYLD2!AH$4,'[1]INTERNAL PARAMETERS-1'!$B$5:$J$44,7,FALSE)*AEBYLD2!$F229 + AEBYLD1!AH229*(1-VLOOKUP(AEBYLD2!AH$4,'[1]INTERNAL PARAMETERS-1'!$B$5:$J$44,5,FALSE))*VLOOKUP(AEBYLD2!AH$4,'[1]INTERNAL PARAMETERS-1'!$B$5:$J$44,9,FALSE)*AEBYLD2!$F229</f>
        <v>0</v>
      </c>
      <c r="AI229" s="50">
        <f>AEBYLD1!AI229*VLOOKUP(AEBYLD2!AI$4,'[1]INTERNAL PARAMETERS-1'!$B$5:$J$44,5,FALSE)*VLOOKUP(AEBYLD2!AI$4,'[1]INTERNAL PARAMETERS-1'!$B$5:$J$44,7,FALSE)*AEBYLD2!$F229 + AEBYLD1!AI229*(1-VLOOKUP(AEBYLD2!AI$4,'[1]INTERNAL PARAMETERS-1'!$B$5:$J$44,5,FALSE))*VLOOKUP(AEBYLD2!AI$4,'[1]INTERNAL PARAMETERS-1'!$B$5:$J$44,9,FALSE)*AEBYLD2!$F229</f>
        <v>0</v>
      </c>
      <c r="AJ229" s="50">
        <f>AEBYLD1!AJ229*VLOOKUP(AEBYLD2!AJ$4,'[1]INTERNAL PARAMETERS-1'!$B$5:$J$44,5,FALSE)*VLOOKUP(AEBYLD2!AJ$4,'[1]INTERNAL PARAMETERS-1'!$B$5:$J$44,7,FALSE)*AEBYLD2!$F229 + AEBYLD1!AJ229*(1-VLOOKUP(AEBYLD2!AJ$4,'[1]INTERNAL PARAMETERS-1'!$B$5:$J$44,5,FALSE))*VLOOKUP(AEBYLD2!AJ$4,'[1]INTERNAL PARAMETERS-1'!$B$5:$J$44,9,FALSE)*AEBYLD2!$F229</f>
        <v>0</v>
      </c>
      <c r="AK229" s="50">
        <f>AEBYLD1!AK229*VLOOKUP(AEBYLD2!AK$4,'[1]INTERNAL PARAMETERS-1'!$B$5:$J$44,5,FALSE)*VLOOKUP(AEBYLD2!AK$4,'[1]INTERNAL PARAMETERS-1'!$B$5:$J$44,7,FALSE)*AEBYLD2!$F229 + AEBYLD1!AK229*(1-VLOOKUP(AEBYLD2!AK$4,'[1]INTERNAL PARAMETERS-1'!$B$5:$J$44,5,FALSE))*VLOOKUP(AEBYLD2!AK$4,'[1]INTERNAL PARAMETERS-1'!$B$5:$J$44,9,FALSE)*AEBYLD2!$F229</f>
        <v>0</v>
      </c>
      <c r="AL229" s="50">
        <f>AEBYLD1!AL229*VLOOKUP(AEBYLD2!AL$4,'[1]INTERNAL PARAMETERS-1'!$B$5:$J$44,5,FALSE)*VLOOKUP(AEBYLD2!AL$4,'[1]INTERNAL PARAMETERS-1'!$B$5:$J$44,7,FALSE)*AEBYLD2!$F229 + AEBYLD1!AL229*(1-VLOOKUP(AEBYLD2!AL$4,'[1]INTERNAL PARAMETERS-1'!$B$5:$J$44,5,FALSE))*VLOOKUP(AEBYLD2!AL$4,'[1]INTERNAL PARAMETERS-1'!$B$5:$J$44,9,FALSE)*AEBYLD2!$F229</f>
        <v>0</v>
      </c>
      <c r="AM229" s="50">
        <f>AEBYLD1!AM229*VLOOKUP(AEBYLD2!AM$4,'[1]INTERNAL PARAMETERS-1'!$B$5:$J$44,5,FALSE)*VLOOKUP(AEBYLD2!AM$4,'[1]INTERNAL PARAMETERS-1'!$B$5:$J$44,7,FALSE)*AEBYLD2!$F229 + AEBYLD1!AM229*(1-VLOOKUP(AEBYLD2!AM$4,'[1]INTERNAL PARAMETERS-1'!$B$5:$J$44,5,FALSE))*VLOOKUP(AEBYLD2!AM$4,'[1]INTERNAL PARAMETERS-1'!$B$5:$J$44,9,FALSE)*AEBYLD2!$F229</f>
        <v>0</v>
      </c>
      <c r="AN229" s="50">
        <f>AEBYLD1!AN229*VLOOKUP(AEBYLD2!AN$4,'[1]INTERNAL PARAMETERS-1'!$B$5:$J$44,5,FALSE)*VLOOKUP(AEBYLD2!AN$4,'[1]INTERNAL PARAMETERS-1'!$B$5:$J$44,7,FALSE)*AEBYLD2!$F229 + AEBYLD1!AN229*(1-VLOOKUP(AEBYLD2!AN$4,'[1]INTERNAL PARAMETERS-1'!$B$5:$J$44,5,FALSE))*VLOOKUP(AEBYLD2!AN$4,'[1]INTERNAL PARAMETERS-1'!$B$5:$J$44,9,FALSE)*AEBYLD2!$F229</f>
        <v>0</v>
      </c>
      <c r="AO229" s="50">
        <f>AEBYLD1!AO229*VLOOKUP(AEBYLD2!AO$4,'[1]INTERNAL PARAMETERS-1'!$B$5:$J$44,5,FALSE)*VLOOKUP(AEBYLD2!AO$4,'[1]INTERNAL PARAMETERS-1'!$B$5:$J$44,7,FALSE)*AEBYLD2!$F229 + AEBYLD1!AO229*(1-VLOOKUP(AEBYLD2!AO$4,'[1]INTERNAL PARAMETERS-1'!$B$5:$J$44,5,FALSE))*VLOOKUP(AEBYLD2!AO$4,'[1]INTERNAL PARAMETERS-1'!$B$5:$J$44,9,FALSE)*AEBYLD2!$F229</f>
        <v>0</v>
      </c>
      <c r="AP229" s="50">
        <f>AEBYLD1!AP229*VLOOKUP(AEBYLD2!AP$4,'[1]INTERNAL PARAMETERS-1'!$B$5:$J$44,5,FALSE)*VLOOKUP(AEBYLD2!AP$4,'[1]INTERNAL PARAMETERS-1'!$B$5:$J$44,7,FALSE)*AEBYLD2!$F229 + AEBYLD1!AP229*(1-VLOOKUP(AEBYLD2!AP$4,'[1]INTERNAL PARAMETERS-1'!$B$5:$J$44,5,FALSE))*VLOOKUP(AEBYLD2!AP$4,'[1]INTERNAL PARAMETERS-1'!$B$5:$J$44,9,FALSE)*AEBYLD2!$F229</f>
        <v>0</v>
      </c>
      <c r="AQ229" s="50">
        <f>AEBYLD1!AQ229*VLOOKUP(AEBYLD2!AQ$4,'[1]INTERNAL PARAMETERS-1'!$B$5:$J$44,5,FALSE)*VLOOKUP(AEBYLD2!AQ$4,'[1]INTERNAL PARAMETERS-1'!$B$5:$J$44,7,FALSE)*AEBYLD2!$F229 + AEBYLD1!AQ229*(1-VLOOKUP(AEBYLD2!AQ$4,'[1]INTERNAL PARAMETERS-1'!$B$5:$J$44,5,FALSE))*VLOOKUP(AEBYLD2!AQ$4,'[1]INTERNAL PARAMETERS-1'!$B$5:$J$44,9,FALSE)*AEBYLD2!$F229</f>
        <v>0</v>
      </c>
      <c r="AR229" s="50">
        <f>AEBYLD1!AR229*VLOOKUP(AEBYLD2!AR$4,'[1]INTERNAL PARAMETERS-1'!$B$5:$J$44,5,FALSE)*VLOOKUP(AEBYLD2!AR$4,'[1]INTERNAL PARAMETERS-1'!$B$5:$J$44,7,FALSE)*AEBYLD2!$F229 + AEBYLD1!AR229*(1-VLOOKUP(AEBYLD2!AR$4,'[1]INTERNAL PARAMETERS-1'!$B$5:$J$44,5,FALSE))*VLOOKUP(AEBYLD2!AR$4,'[1]INTERNAL PARAMETERS-1'!$B$5:$J$44,9,FALSE)*AEBYLD2!$F229</f>
        <v>0</v>
      </c>
      <c r="AS229" s="50">
        <f>AEBYLD1!AS229*VLOOKUP(AEBYLD2!AS$4,'[1]INTERNAL PARAMETERS-1'!$B$5:$J$44,5,FALSE)*VLOOKUP(AEBYLD2!AS$4,'[1]INTERNAL PARAMETERS-1'!$B$5:$J$44,7,FALSE)*AEBYLD2!$F229 + AEBYLD1!AS229*(1-VLOOKUP(AEBYLD2!AS$4,'[1]INTERNAL PARAMETERS-1'!$B$5:$J$44,5,FALSE))*VLOOKUP(AEBYLD2!AS$4,'[1]INTERNAL PARAMETERS-1'!$B$5:$J$44,9,FALSE)*AEBYLD2!$F229</f>
        <v>0</v>
      </c>
      <c r="AT229" s="49">
        <f>AEBYLD1!AT229*VLOOKUP(AEBYLD2!AT$4,'[1]INTERNAL PARAMETERS-1'!$B$5:$J$44,5,FALSE)*VLOOKUP(AEBYLD2!AT$4,'[1]INTERNAL PARAMETERS-1'!$B$5:$J$44,7,FALSE)*AEBYLD2!$F229 + AEBYLD1!AT229*(1-VLOOKUP(AEBYLD2!AT$4,'[1]INTERNAL PARAMETERS-1'!$B$5:$J$44,5,FALSE))*VLOOKUP(AEBYLD2!AT$4,'[1]INTERNAL PARAMETERS-1'!$B$5:$J$44,9,FALSE)*AEBYLD2!$F229</f>
        <v>0</v>
      </c>
      <c r="AU229" s="51">
        <f>AEBYLD1!AU229*VLOOKUP(AEBYLD2!AU$4,'[1]INTERNAL PARAMETERS-1'!$B$5:$J$44,5,FALSE)*VLOOKUP(AEBYLD2!AU$4,'[1]INTERNAL PARAMETERS-1'!$B$5:$J$44,6,FALSE)*VLOOKUP(AEBYLD2!AU$4,'[1]INTERNAL PARAMETERS-1'!$B$5:$J$44,3,FALSE) + AEBYLD1!AU229*(1-VLOOKUP(AEBYLD2!AU$4,'[1]INTERNAL PARAMETERS-1'!$B$5:$J$44,5,FALSE))*VLOOKUP(AEBYLD2!AU$4,'[1]INTERNAL PARAMETERS-1'!$B$5:$J$44,8,FALSE)*VLOOKUP(AEBYLD2!AU$4,'[1]INTERNAL PARAMETERS-1'!$B$5:$J$44,3,FALSE)</f>
        <v>0</v>
      </c>
      <c r="AV229" s="50">
        <f>AEBYLD1!AV229*VLOOKUP(AEBYLD2!AV$4,'[1]INTERNAL PARAMETERS-1'!$B$5:$J$44,5,FALSE)*VLOOKUP(AEBYLD2!AV$4,'[1]INTERNAL PARAMETERS-1'!$B$5:$J$44,6,FALSE)*VLOOKUP(AEBYLD2!AV$4,'[1]INTERNAL PARAMETERS-1'!$B$5:$J$44,3,FALSE) + AEBYLD1!AV229*(1-VLOOKUP(AEBYLD2!AV$4,'[1]INTERNAL PARAMETERS-1'!$B$5:$J$44,5,FALSE))*VLOOKUP(AEBYLD2!AV$4,'[1]INTERNAL PARAMETERS-1'!$B$5:$J$44,8,FALSE)*VLOOKUP(AEBYLD2!AV$4,'[1]INTERNAL PARAMETERS-1'!$B$5:$J$44,3,FALSE)</f>
        <v>0</v>
      </c>
      <c r="AW229" s="50">
        <f>AEBYLD1!AW229*VLOOKUP(AEBYLD2!AW$4,'[1]INTERNAL PARAMETERS-1'!$B$5:$J$44,5,FALSE)*VLOOKUP(AEBYLD2!AW$4,'[1]INTERNAL PARAMETERS-1'!$B$5:$J$44,6,FALSE)*VLOOKUP(AEBYLD2!AW$4,'[1]INTERNAL PARAMETERS-1'!$B$5:$J$44,3,FALSE) + AEBYLD1!AW229*(1-VLOOKUP(AEBYLD2!AW$4,'[1]INTERNAL PARAMETERS-1'!$B$5:$J$44,5,FALSE))*VLOOKUP(AEBYLD2!AW$4,'[1]INTERNAL PARAMETERS-1'!$B$5:$J$44,8,FALSE)*VLOOKUP(AEBYLD2!AW$4,'[1]INTERNAL PARAMETERS-1'!$B$5:$J$44,3,FALSE)</f>
        <v>0</v>
      </c>
      <c r="AX229" s="50">
        <f>AEBYLD1!AX229*VLOOKUP(AEBYLD2!AX$4,'[1]INTERNAL PARAMETERS-1'!$B$5:$J$44,5,FALSE)*VLOOKUP(AEBYLD2!AX$4,'[1]INTERNAL PARAMETERS-1'!$B$5:$J$44,6,FALSE)*VLOOKUP(AEBYLD2!AX$4,'[1]INTERNAL PARAMETERS-1'!$B$5:$J$44,3,FALSE) + AEBYLD1!AX229*(1-VLOOKUP(AEBYLD2!AX$4,'[1]INTERNAL PARAMETERS-1'!$B$5:$J$44,5,FALSE))*VLOOKUP(AEBYLD2!AX$4,'[1]INTERNAL PARAMETERS-1'!$B$5:$J$44,8,FALSE)*VLOOKUP(AEBYLD2!AX$4,'[1]INTERNAL PARAMETERS-1'!$B$5:$J$44,3,FALSE)</f>
        <v>0</v>
      </c>
      <c r="AY229" s="50">
        <f>AEBYLD1!AY229*VLOOKUP(AEBYLD2!AY$4,'[1]INTERNAL PARAMETERS-1'!$B$5:$J$44,5,FALSE)*VLOOKUP(AEBYLD2!AY$4,'[1]INTERNAL PARAMETERS-1'!$B$5:$J$44,6,FALSE)*VLOOKUP(AEBYLD2!AY$4,'[1]INTERNAL PARAMETERS-1'!$B$5:$J$44,3,FALSE) + AEBYLD1!AY229*(1-VLOOKUP(AEBYLD2!AY$4,'[1]INTERNAL PARAMETERS-1'!$B$5:$J$44,5,FALSE))*VLOOKUP(AEBYLD2!AY$4,'[1]INTERNAL PARAMETERS-1'!$B$5:$J$44,8,FALSE)*VLOOKUP(AEBYLD2!AY$4,'[1]INTERNAL PARAMETERS-1'!$B$5:$J$44,3,FALSE)</f>
        <v>0</v>
      </c>
      <c r="AZ229" s="50">
        <f>AEBYLD1!AZ229*VLOOKUP(AEBYLD2!AZ$4,'[1]INTERNAL PARAMETERS-1'!$B$5:$J$44,5,FALSE)*VLOOKUP(AEBYLD2!AZ$4,'[1]INTERNAL PARAMETERS-1'!$B$5:$J$44,6,FALSE)*VLOOKUP(AEBYLD2!AZ$4,'[1]INTERNAL PARAMETERS-1'!$B$5:$J$44,3,FALSE) + AEBYLD1!AZ229*(1-VLOOKUP(AEBYLD2!AZ$4,'[1]INTERNAL PARAMETERS-1'!$B$5:$J$44,5,FALSE))*VLOOKUP(AEBYLD2!AZ$4,'[1]INTERNAL PARAMETERS-1'!$B$5:$J$44,8,FALSE)*VLOOKUP(AEBYLD2!AZ$4,'[1]INTERNAL PARAMETERS-1'!$B$5:$J$44,3,FALSE)</f>
        <v>0</v>
      </c>
      <c r="BA229" s="50">
        <f>AEBYLD1!BA229*VLOOKUP(AEBYLD2!BA$4,'[1]INTERNAL PARAMETERS-1'!$B$5:$J$44,5,FALSE)*VLOOKUP(AEBYLD2!BA$4,'[1]INTERNAL PARAMETERS-1'!$B$5:$J$44,6,FALSE)*VLOOKUP(AEBYLD2!BA$4,'[1]INTERNAL PARAMETERS-1'!$B$5:$J$44,3,FALSE) + AEBYLD1!BA229*(1-VLOOKUP(AEBYLD2!BA$4,'[1]INTERNAL PARAMETERS-1'!$B$5:$J$44,5,FALSE))*VLOOKUP(AEBYLD2!BA$4,'[1]INTERNAL PARAMETERS-1'!$B$5:$J$44,8,FALSE)*VLOOKUP(AEBYLD2!BA$4,'[1]INTERNAL PARAMETERS-1'!$B$5:$J$44,3,FALSE)</f>
        <v>0</v>
      </c>
      <c r="BB229" s="50">
        <f>AEBYLD1!BB229*VLOOKUP(AEBYLD2!BB$4,'[1]INTERNAL PARAMETERS-1'!$B$5:$J$44,5,FALSE)*VLOOKUP(AEBYLD2!BB$4,'[1]INTERNAL PARAMETERS-1'!$B$5:$J$44,6,FALSE)*VLOOKUP(AEBYLD2!BB$4,'[1]INTERNAL PARAMETERS-1'!$B$5:$J$44,3,FALSE) + AEBYLD1!BB229*(1-VLOOKUP(AEBYLD2!BB$4,'[1]INTERNAL PARAMETERS-1'!$B$5:$J$44,5,FALSE))*VLOOKUP(AEBYLD2!BB$4,'[1]INTERNAL PARAMETERS-1'!$B$5:$J$44,8,FALSE)*VLOOKUP(AEBYLD2!BB$4,'[1]INTERNAL PARAMETERS-1'!$B$5:$J$44,3,FALSE)</f>
        <v>0</v>
      </c>
      <c r="BC229" s="50">
        <f>AEBYLD1!BC229*VLOOKUP(AEBYLD2!BC$4,'[1]INTERNAL PARAMETERS-1'!$B$5:$J$44,5,FALSE)*VLOOKUP(AEBYLD2!BC$4,'[1]INTERNAL PARAMETERS-1'!$B$5:$J$44,6,FALSE)*VLOOKUP(AEBYLD2!BC$4,'[1]INTERNAL PARAMETERS-1'!$B$5:$J$44,3,FALSE) + AEBYLD1!BC229*(1-VLOOKUP(AEBYLD2!BC$4,'[1]INTERNAL PARAMETERS-1'!$B$5:$J$44,5,FALSE))*VLOOKUP(AEBYLD2!BC$4,'[1]INTERNAL PARAMETERS-1'!$B$5:$J$44,8,FALSE)*VLOOKUP(AEBYLD2!BC$4,'[1]INTERNAL PARAMETERS-1'!$B$5:$J$44,3,FALSE)</f>
        <v>0</v>
      </c>
      <c r="BD229" s="50">
        <f>AEBYLD1!BD229*VLOOKUP(AEBYLD2!BD$4,'[1]INTERNAL PARAMETERS-1'!$B$5:$J$44,5,FALSE)*VLOOKUP(AEBYLD2!BD$4,'[1]INTERNAL PARAMETERS-1'!$B$5:$J$44,6,FALSE)*VLOOKUP(AEBYLD2!BD$4,'[1]INTERNAL PARAMETERS-1'!$B$5:$J$44,3,FALSE) + AEBYLD1!BD229*(1-VLOOKUP(AEBYLD2!BD$4,'[1]INTERNAL PARAMETERS-1'!$B$5:$J$44,5,FALSE))*VLOOKUP(AEBYLD2!BD$4,'[1]INTERNAL PARAMETERS-1'!$B$5:$J$44,8,FALSE)*VLOOKUP(AEBYLD2!BD$4,'[1]INTERNAL PARAMETERS-1'!$B$5:$J$44,3,FALSE)</f>
        <v>0</v>
      </c>
      <c r="BE229" s="50">
        <f>AEBYLD1!BE229*VLOOKUP(AEBYLD2!BE$4,'[1]INTERNAL PARAMETERS-1'!$B$5:$J$44,5,FALSE)*VLOOKUP(AEBYLD2!BE$4,'[1]INTERNAL PARAMETERS-1'!$B$5:$J$44,6,FALSE)*VLOOKUP(AEBYLD2!BE$4,'[1]INTERNAL PARAMETERS-1'!$B$5:$J$44,3,FALSE) + AEBYLD1!BE229*(1-VLOOKUP(AEBYLD2!BE$4,'[1]INTERNAL PARAMETERS-1'!$B$5:$J$44,5,FALSE))*VLOOKUP(AEBYLD2!BE$4,'[1]INTERNAL PARAMETERS-1'!$B$5:$J$44,8,FALSE)*VLOOKUP(AEBYLD2!BE$4,'[1]INTERNAL PARAMETERS-1'!$B$5:$J$44,3,FALSE)</f>
        <v>0</v>
      </c>
      <c r="BF229" s="50">
        <f>AEBYLD1!BF229*VLOOKUP(AEBYLD2!BF$4,'[1]INTERNAL PARAMETERS-1'!$B$5:$J$44,5,FALSE)*VLOOKUP(AEBYLD2!BF$4,'[1]INTERNAL PARAMETERS-1'!$B$5:$J$44,6,FALSE)*VLOOKUP(AEBYLD2!BF$4,'[1]INTERNAL PARAMETERS-1'!$B$5:$J$44,3,FALSE) + AEBYLD1!BF229*(1-VLOOKUP(AEBYLD2!BF$4,'[1]INTERNAL PARAMETERS-1'!$B$5:$J$44,5,FALSE))*VLOOKUP(AEBYLD2!BF$4,'[1]INTERNAL PARAMETERS-1'!$B$5:$J$44,8,FALSE)*VLOOKUP(AEBYLD2!BF$4,'[1]INTERNAL PARAMETERS-1'!$B$5:$J$44,3,FALSE)</f>
        <v>0</v>
      </c>
      <c r="BG229" s="50">
        <f>AEBYLD1!BG229*VLOOKUP(AEBYLD2!BG$4,'[1]INTERNAL PARAMETERS-1'!$B$5:$J$44,5,FALSE)*VLOOKUP(AEBYLD2!BG$4,'[1]INTERNAL PARAMETERS-1'!$B$5:$J$44,6,FALSE)*VLOOKUP(AEBYLD2!BG$4,'[1]INTERNAL PARAMETERS-1'!$B$5:$J$44,3,FALSE) + AEBYLD1!BG229*(1-VLOOKUP(AEBYLD2!BG$4,'[1]INTERNAL PARAMETERS-1'!$B$5:$J$44,5,FALSE))*VLOOKUP(AEBYLD2!BG$4,'[1]INTERNAL PARAMETERS-1'!$B$5:$J$44,8,FALSE)*VLOOKUP(AEBYLD2!BG$4,'[1]INTERNAL PARAMETERS-1'!$B$5:$J$44,3,FALSE)</f>
        <v>0</v>
      </c>
      <c r="BH229" s="50">
        <f>AEBYLD1!BH229*VLOOKUP(AEBYLD2!BH$4,'[1]INTERNAL PARAMETERS-1'!$B$5:$J$44,5,FALSE)*VLOOKUP(AEBYLD2!BH$4,'[1]INTERNAL PARAMETERS-1'!$B$5:$J$44,6,FALSE)*VLOOKUP(AEBYLD2!BH$4,'[1]INTERNAL PARAMETERS-1'!$B$5:$J$44,3,FALSE) + AEBYLD1!BH229*(1-VLOOKUP(AEBYLD2!BH$4,'[1]INTERNAL PARAMETERS-1'!$B$5:$J$44,5,FALSE))*VLOOKUP(AEBYLD2!BH$4,'[1]INTERNAL PARAMETERS-1'!$B$5:$J$44,8,FALSE)*VLOOKUP(AEBYLD2!BH$4,'[1]INTERNAL PARAMETERS-1'!$B$5:$J$44,3,FALSE)</f>
        <v>0</v>
      </c>
      <c r="BI229" s="50">
        <f>AEBYLD1!BI229*VLOOKUP(AEBYLD2!BI$4,'[1]INTERNAL PARAMETERS-1'!$B$5:$J$44,5,FALSE)*VLOOKUP(AEBYLD2!BI$4,'[1]INTERNAL PARAMETERS-1'!$B$5:$J$44,6,FALSE)*VLOOKUP(AEBYLD2!BI$4,'[1]INTERNAL PARAMETERS-1'!$B$5:$J$44,3,FALSE) + AEBYLD1!BI229*(1-VLOOKUP(AEBYLD2!BI$4,'[1]INTERNAL PARAMETERS-1'!$B$5:$J$44,5,FALSE))*VLOOKUP(AEBYLD2!BI$4,'[1]INTERNAL PARAMETERS-1'!$B$5:$J$44,8,FALSE)*VLOOKUP(AEBYLD2!BI$4,'[1]INTERNAL PARAMETERS-1'!$B$5:$J$44,3,FALSE)</f>
        <v>0</v>
      </c>
      <c r="BJ229" s="50">
        <f>AEBYLD1!BJ229*VLOOKUP(AEBYLD2!BJ$4,'[1]INTERNAL PARAMETERS-1'!$B$5:$J$44,5,FALSE)*VLOOKUP(AEBYLD2!BJ$4,'[1]INTERNAL PARAMETERS-1'!$B$5:$J$44,6,FALSE)*VLOOKUP(AEBYLD2!BJ$4,'[1]INTERNAL PARAMETERS-1'!$B$5:$J$44,3,FALSE) + AEBYLD1!BJ229*(1-VLOOKUP(AEBYLD2!BJ$4,'[1]INTERNAL PARAMETERS-1'!$B$5:$J$44,5,FALSE))*VLOOKUP(AEBYLD2!BJ$4,'[1]INTERNAL PARAMETERS-1'!$B$5:$J$44,8,FALSE)*VLOOKUP(AEBYLD2!BJ$4,'[1]INTERNAL PARAMETERS-1'!$B$5:$J$44,3,FALSE)</f>
        <v>0</v>
      </c>
      <c r="BK229" s="50">
        <f>AEBYLD1!BK229*VLOOKUP(AEBYLD2!BK$4,'[1]INTERNAL PARAMETERS-1'!$B$5:$J$44,5,FALSE)*VLOOKUP(AEBYLD2!BK$4,'[1]INTERNAL PARAMETERS-1'!$B$5:$J$44,6,FALSE)*VLOOKUP(AEBYLD2!BK$4,'[1]INTERNAL PARAMETERS-1'!$B$5:$J$44,3,FALSE) + AEBYLD1!BK229*(1-VLOOKUP(AEBYLD2!BK$4,'[1]INTERNAL PARAMETERS-1'!$B$5:$J$44,5,FALSE))*VLOOKUP(AEBYLD2!BK$4,'[1]INTERNAL PARAMETERS-1'!$B$5:$J$44,8,FALSE)*VLOOKUP(AEBYLD2!BK$4,'[1]INTERNAL PARAMETERS-1'!$B$5:$J$44,3,FALSE)</f>
        <v>0</v>
      </c>
      <c r="BL229" s="50">
        <f>AEBYLD1!BL229*VLOOKUP(AEBYLD2!BL$4,'[1]INTERNAL PARAMETERS-1'!$B$5:$J$44,5,FALSE)*VLOOKUP(AEBYLD2!BL$4,'[1]INTERNAL PARAMETERS-1'!$B$5:$J$44,6,FALSE)*VLOOKUP(AEBYLD2!BL$4,'[1]INTERNAL PARAMETERS-1'!$B$5:$J$44,3,FALSE) + AEBYLD1!BL229*(1-VLOOKUP(AEBYLD2!BL$4,'[1]INTERNAL PARAMETERS-1'!$B$5:$J$44,5,FALSE))*VLOOKUP(AEBYLD2!BL$4,'[1]INTERNAL PARAMETERS-1'!$B$5:$J$44,8,FALSE)*VLOOKUP(AEBYLD2!BL$4,'[1]INTERNAL PARAMETERS-1'!$B$5:$J$44,3,FALSE)</f>
        <v>0</v>
      </c>
      <c r="BM229" s="50">
        <f>AEBYLD1!BM229*VLOOKUP(AEBYLD2!BM$4,'[1]INTERNAL PARAMETERS-1'!$B$5:$J$44,5,FALSE)*VLOOKUP(AEBYLD2!BM$4,'[1]INTERNAL PARAMETERS-1'!$B$5:$J$44,6,FALSE)*VLOOKUP(AEBYLD2!BM$4,'[1]INTERNAL PARAMETERS-1'!$B$5:$J$44,3,FALSE) + AEBYLD1!BM229*(1-VLOOKUP(AEBYLD2!BM$4,'[1]INTERNAL PARAMETERS-1'!$B$5:$J$44,5,FALSE))*VLOOKUP(AEBYLD2!BM$4,'[1]INTERNAL PARAMETERS-1'!$B$5:$J$44,8,FALSE)*VLOOKUP(AEBYLD2!BM$4,'[1]INTERNAL PARAMETERS-1'!$B$5:$J$44,3,FALSE)</f>
        <v>0</v>
      </c>
      <c r="BN229" s="50">
        <f>AEBYLD1!BN229*VLOOKUP(AEBYLD2!BN$4,'[1]INTERNAL PARAMETERS-1'!$B$5:$J$44,5,FALSE)*VLOOKUP(AEBYLD2!BN$4,'[1]INTERNAL PARAMETERS-1'!$B$5:$J$44,6,FALSE)*VLOOKUP(AEBYLD2!BN$4,'[1]INTERNAL PARAMETERS-1'!$B$5:$J$44,3,FALSE) + AEBYLD1!BN229*(1-VLOOKUP(AEBYLD2!BN$4,'[1]INTERNAL PARAMETERS-1'!$B$5:$J$44,5,FALSE))*VLOOKUP(AEBYLD2!BN$4,'[1]INTERNAL PARAMETERS-1'!$B$5:$J$44,8,FALSE)*VLOOKUP(AEBYLD2!BN$4,'[1]INTERNAL PARAMETERS-1'!$B$5:$J$44,3,FALSE)</f>
        <v>0</v>
      </c>
      <c r="BO229" s="50">
        <f>AEBYLD1!BO229*VLOOKUP(AEBYLD2!BO$4,'[1]INTERNAL PARAMETERS-1'!$B$5:$J$44,5,FALSE)*VLOOKUP(AEBYLD2!BO$4,'[1]INTERNAL PARAMETERS-1'!$B$5:$J$44,6,FALSE)*VLOOKUP(AEBYLD2!BO$4,'[1]INTERNAL PARAMETERS-1'!$B$5:$J$44,3,FALSE) + AEBYLD1!BO229*(1-VLOOKUP(AEBYLD2!BO$4,'[1]INTERNAL PARAMETERS-1'!$B$5:$J$44,5,FALSE))*VLOOKUP(AEBYLD2!BO$4,'[1]INTERNAL PARAMETERS-1'!$B$5:$J$44,8,FALSE)*VLOOKUP(AEBYLD2!BO$4,'[1]INTERNAL PARAMETERS-1'!$B$5:$J$44,3,FALSE)</f>
        <v>0</v>
      </c>
      <c r="BP229" s="50">
        <f>AEBYLD1!BP229*VLOOKUP(AEBYLD2!BP$4,'[1]INTERNAL PARAMETERS-1'!$B$5:$J$44,5,FALSE)*VLOOKUP(AEBYLD2!BP$4,'[1]INTERNAL PARAMETERS-1'!$B$5:$J$44,6,FALSE)*VLOOKUP(AEBYLD2!BP$4,'[1]INTERNAL PARAMETERS-1'!$B$5:$J$44,3,FALSE) + AEBYLD1!BP229*(1-VLOOKUP(AEBYLD2!BP$4,'[1]INTERNAL PARAMETERS-1'!$B$5:$J$44,5,FALSE))*VLOOKUP(AEBYLD2!BP$4,'[1]INTERNAL PARAMETERS-1'!$B$5:$J$44,8,FALSE)*VLOOKUP(AEBYLD2!BP$4,'[1]INTERNAL PARAMETERS-1'!$B$5:$J$44,3,FALSE)</f>
        <v>0</v>
      </c>
      <c r="BQ229" s="50">
        <f>AEBYLD1!BQ229*VLOOKUP(AEBYLD2!BQ$4,'[1]INTERNAL PARAMETERS-1'!$B$5:$J$44,5,FALSE)*VLOOKUP(AEBYLD2!BQ$4,'[1]INTERNAL PARAMETERS-1'!$B$5:$J$44,6,FALSE)*VLOOKUP(AEBYLD2!BQ$4,'[1]INTERNAL PARAMETERS-1'!$B$5:$J$44,3,FALSE) + AEBYLD1!BQ229*(1-VLOOKUP(AEBYLD2!BQ$4,'[1]INTERNAL PARAMETERS-1'!$B$5:$J$44,5,FALSE))*VLOOKUP(AEBYLD2!BQ$4,'[1]INTERNAL PARAMETERS-1'!$B$5:$J$44,8,FALSE)*VLOOKUP(AEBYLD2!BQ$4,'[1]INTERNAL PARAMETERS-1'!$B$5:$J$44,3,FALSE)</f>
        <v>0</v>
      </c>
      <c r="BR229" s="50">
        <f>AEBYLD1!BR229*VLOOKUP(AEBYLD2!BR$4,'[1]INTERNAL PARAMETERS-1'!$B$5:$J$44,5,FALSE)*VLOOKUP(AEBYLD2!BR$4,'[1]INTERNAL PARAMETERS-1'!$B$5:$J$44,6,FALSE)*VLOOKUP(AEBYLD2!BR$4,'[1]INTERNAL PARAMETERS-1'!$B$5:$J$44,3,FALSE) + AEBYLD1!BR229*(1-VLOOKUP(AEBYLD2!BR$4,'[1]INTERNAL PARAMETERS-1'!$B$5:$J$44,5,FALSE))*VLOOKUP(AEBYLD2!BR$4,'[1]INTERNAL PARAMETERS-1'!$B$5:$J$44,8,FALSE)*VLOOKUP(AEBYLD2!BR$4,'[1]INTERNAL PARAMETERS-1'!$B$5:$J$44,3,FALSE)</f>
        <v>0</v>
      </c>
      <c r="BS229" s="50">
        <f>AEBYLD1!BS229*VLOOKUP(AEBYLD2!BS$4,'[1]INTERNAL PARAMETERS-1'!$B$5:$J$44,5,FALSE)*VLOOKUP(AEBYLD2!BS$4,'[1]INTERNAL PARAMETERS-1'!$B$5:$J$44,6,FALSE)*VLOOKUP(AEBYLD2!BS$4,'[1]INTERNAL PARAMETERS-1'!$B$5:$J$44,3,FALSE) + AEBYLD1!BS229*(1-VLOOKUP(AEBYLD2!BS$4,'[1]INTERNAL PARAMETERS-1'!$B$5:$J$44,5,FALSE))*VLOOKUP(AEBYLD2!BS$4,'[1]INTERNAL PARAMETERS-1'!$B$5:$J$44,8,FALSE)*VLOOKUP(AEBYLD2!BS$4,'[1]INTERNAL PARAMETERS-1'!$B$5:$J$44,3,FALSE)</f>
        <v>0</v>
      </c>
      <c r="BT229" s="50">
        <f>AEBYLD1!BT229*VLOOKUP(AEBYLD2!BT$4,'[1]INTERNAL PARAMETERS-1'!$B$5:$J$44,5,FALSE)*VLOOKUP(AEBYLD2!BT$4,'[1]INTERNAL PARAMETERS-1'!$B$5:$J$44,6,FALSE)*VLOOKUP(AEBYLD2!BT$4,'[1]INTERNAL PARAMETERS-1'!$B$5:$J$44,3,FALSE) + AEBYLD1!BT229*(1-VLOOKUP(AEBYLD2!BT$4,'[1]INTERNAL PARAMETERS-1'!$B$5:$J$44,5,FALSE))*VLOOKUP(AEBYLD2!BT$4,'[1]INTERNAL PARAMETERS-1'!$B$5:$J$44,8,FALSE)*VLOOKUP(AEBYLD2!BT$4,'[1]INTERNAL PARAMETERS-1'!$B$5:$J$44,3,FALSE)</f>
        <v>0</v>
      </c>
      <c r="BU229" s="50">
        <f>AEBYLD1!BU229*VLOOKUP(AEBYLD2!BU$4,'[1]INTERNAL PARAMETERS-1'!$B$5:$J$44,5,FALSE)*VLOOKUP(AEBYLD2!BU$4,'[1]INTERNAL PARAMETERS-1'!$B$5:$J$44,6,FALSE)*VLOOKUP(AEBYLD2!BU$4,'[1]INTERNAL PARAMETERS-1'!$B$5:$J$44,3,FALSE) + AEBYLD1!BU229*(1-VLOOKUP(AEBYLD2!BU$4,'[1]INTERNAL PARAMETERS-1'!$B$5:$J$44,5,FALSE))*VLOOKUP(AEBYLD2!BU$4,'[1]INTERNAL PARAMETERS-1'!$B$5:$J$44,8,FALSE)*VLOOKUP(AEBYLD2!BU$4,'[1]INTERNAL PARAMETERS-1'!$B$5:$J$44,3,FALSE)</f>
        <v>0</v>
      </c>
      <c r="BV229" s="50">
        <f>AEBYLD1!BV229*VLOOKUP(AEBYLD2!BV$4,'[1]INTERNAL PARAMETERS-1'!$B$5:$J$44,5,FALSE)*VLOOKUP(AEBYLD2!BV$4,'[1]INTERNAL PARAMETERS-1'!$B$5:$J$44,6,FALSE)*VLOOKUP(AEBYLD2!BV$4,'[1]INTERNAL PARAMETERS-1'!$B$5:$J$44,3,FALSE) + AEBYLD1!BV229*(1-VLOOKUP(AEBYLD2!BV$4,'[1]INTERNAL PARAMETERS-1'!$B$5:$J$44,5,FALSE))*VLOOKUP(AEBYLD2!BV$4,'[1]INTERNAL PARAMETERS-1'!$B$5:$J$44,8,FALSE)*VLOOKUP(AEBYLD2!BV$4,'[1]INTERNAL PARAMETERS-1'!$B$5:$J$44,3,FALSE)</f>
        <v>0</v>
      </c>
      <c r="BW229" s="50">
        <f>AEBYLD1!BW229*VLOOKUP(AEBYLD2!BW$4,'[1]INTERNAL PARAMETERS-1'!$B$5:$J$44,5,FALSE)*VLOOKUP(AEBYLD2!BW$4,'[1]INTERNAL PARAMETERS-1'!$B$5:$J$44,6,FALSE)*VLOOKUP(AEBYLD2!BW$4,'[1]INTERNAL PARAMETERS-1'!$B$5:$J$44,3,FALSE) + AEBYLD1!BW229*(1-VLOOKUP(AEBYLD2!BW$4,'[1]INTERNAL PARAMETERS-1'!$B$5:$J$44,5,FALSE))*VLOOKUP(AEBYLD2!BW$4,'[1]INTERNAL PARAMETERS-1'!$B$5:$J$44,8,FALSE)*VLOOKUP(AEBYLD2!BW$4,'[1]INTERNAL PARAMETERS-1'!$B$5:$J$44,3,FALSE)</f>
        <v>0</v>
      </c>
      <c r="BX229" s="50">
        <f>AEBYLD1!BX229*VLOOKUP(AEBYLD2!BX$4,'[1]INTERNAL PARAMETERS-1'!$B$5:$J$44,5,FALSE)*VLOOKUP(AEBYLD2!BX$4,'[1]INTERNAL PARAMETERS-1'!$B$5:$J$44,6,FALSE)*VLOOKUP(AEBYLD2!BX$4,'[1]INTERNAL PARAMETERS-1'!$B$5:$J$44,3,FALSE) + AEBYLD1!BX229*(1-VLOOKUP(AEBYLD2!BX$4,'[1]INTERNAL PARAMETERS-1'!$B$5:$J$44,5,FALSE))*VLOOKUP(AEBYLD2!BX$4,'[1]INTERNAL PARAMETERS-1'!$B$5:$J$44,8,FALSE)*VLOOKUP(AEBYLD2!BX$4,'[1]INTERNAL PARAMETERS-1'!$B$5:$J$44,3,FALSE)</f>
        <v>0</v>
      </c>
      <c r="BY229" s="50">
        <f>AEBYLD1!BY229*VLOOKUP(AEBYLD2!BY$4,'[1]INTERNAL PARAMETERS-1'!$B$5:$J$44,5,FALSE)*VLOOKUP(AEBYLD2!BY$4,'[1]INTERNAL PARAMETERS-1'!$B$5:$J$44,6,FALSE)*VLOOKUP(AEBYLD2!BY$4,'[1]INTERNAL PARAMETERS-1'!$B$5:$J$44,3,FALSE) + AEBYLD1!BY229*(1-VLOOKUP(AEBYLD2!BY$4,'[1]INTERNAL PARAMETERS-1'!$B$5:$J$44,5,FALSE))*VLOOKUP(AEBYLD2!BY$4,'[1]INTERNAL PARAMETERS-1'!$B$5:$J$44,8,FALSE)*VLOOKUP(AEBYLD2!BY$4,'[1]INTERNAL PARAMETERS-1'!$B$5:$J$44,3,FALSE)</f>
        <v>0</v>
      </c>
      <c r="BZ229" s="50">
        <f>AEBYLD1!BZ229*VLOOKUP(AEBYLD2!BZ$4,'[1]INTERNAL PARAMETERS-1'!$B$5:$J$44,5,FALSE)*VLOOKUP(AEBYLD2!BZ$4,'[1]INTERNAL PARAMETERS-1'!$B$5:$J$44,6,FALSE)*VLOOKUP(AEBYLD2!BZ$4,'[1]INTERNAL PARAMETERS-1'!$B$5:$J$44,3,FALSE) + AEBYLD1!BZ229*(1-VLOOKUP(AEBYLD2!BZ$4,'[1]INTERNAL PARAMETERS-1'!$B$5:$J$44,5,FALSE))*VLOOKUP(AEBYLD2!BZ$4,'[1]INTERNAL PARAMETERS-1'!$B$5:$J$44,8,FALSE)*VLOOKUP(AEBYLD2!BZ$4,'[1]INTERNAL PARAMETERS-1'!$B$5:$J$44,3,FALSE)</f>
        <v>0</v>
      </c>
      <c r="CA229" s="50">
        <f>AEBYLD1!CA229*VLOOKUP(AEBYLD2!CA$4,'[1]INTERNAL PARAMETERS-1'!$B$5:$J$44,5,FALSE)*VLOOKUP(AEBYLD2!CA$4,'[1]INTERNAL PARAMETERS-1'!$B$5:$J$44,6,FALSE)*VLOOKUP(AEBYLD2!CA$4,'[1]INTERNAL PARAMETERS-1'!$B$5:$J$44,3,FALSE) + AEBYLD1!CA229*(1-VLOOKUP(AEBYLD2!CA$4,'[1]INTERNAL PARAMETERS-1'!$B$5:$J$44,5,FALSE))*VLOOKUP(AEBYLD2!CA$4,'[1]INTERNAL PARAMETERS-1'!$B$5:$J$44,8,FALSE)*VLOOKUP(AEBYLD2!CA$4,'[1]INTERNAL PARAMETERS-1'!$B$5:$J$44,3,FALSE)</f>
        <v>0</v>
      </c>
      <c r="CB229" s="50">
        <f>AEBYLD1!CB229*VLOOKUP(AEBYLD2!CB$4,'[1]INTERNAL PARAMETERS-1'!$B$5:$J$44,5,FALSE)*VLOOKUP(AEBYLD2!CB$4,'[1]INTERNAL PARAMETERS-1'!$B$5:$J$44,6,FALSE)*VLOOKUP(AEBYLD2!CB$4,'[1]INTERNAL PARAMETERS-1'!$B$5:$J$44,3,FALSE) + AEBYLD1!CB229*(1-VLOOKUP(AEBYLD2!CB$4,'[1]INTERNAL PARAMETERS-1'!$B$5:$J$44,5,FALSE))*VLOOKUP(AEBYLD2!CB$4,'[1]INTERNAL PARAMETERS-1'!$B$5:$J$44,8,FALSE)*VLOOKUP(AEBYLD2!CB$4,'[1]INTERNAL PARAMETERS-1'!$B$5:$J$44,3,FALSE)</f>
        <v>0</v>
      </c>
      <c r="CC229" s="50">
        <f>AEBYLD1!CC229*VLOOKUP(AEBYLD2!CC$4,'[1]INTERNAL PARAMETERS-1'!$B$5:$J$44,5,FALSE)*VLOOKUP(AEBYLD2!CC$4,'[1]INTERNAL PARAMETERS-1'!$B$5:$J$44,6,FALSE)*VLOOKUP(AEBYLD2!CC$4,'[1]INTERNAL PARAMETERS-1'!$B$5:$J$44,3,FALSE) + AEBYLD1!CC229*(1-VLOOKUP(AEBYLD2!CC$4,'[1]INTERNAL PARAMETERS-1'!$B$5:$J$44,5,FALSE))*VLOOKUP(AEBYLD2!CC$4,'[1]INTERNAL PARAMETERS-1'!$B$5:$J$44,8,FALSE)*VLOOKUP(AEBYLD2!CC$4,'[1]INTERNAL PARAMETERS-1'!$B$5:$J$44,3,FALSE)</f>
        <v>0</v>
      </c>
      <c r="CD229" s="50">
        <f>AEBYLD1!CD229*VLOOKUP(AEBYLD2!CD$4,'[1]INTERNAL PARAMETERS-1'!$B$5:$J$44,5,FALSE)*VLOOKUP(AEBYLD2!CD$4,'[1]INTERNAL PARAMETERS-1'!$B$5:$J$44,6,FALSE)*VLOOKUP(AEBYLD2!CD$4,'[1]INTERNAL PARAMETERS-1'!$B$5:$J$44,3,FALSE) + AEBYLD1!CD229*(1-VLOOKUP(AEBYLD2!CD$4,'[1]INTERNAL PARAMETERS-1'!$B$5:$J$44,5,FALSE))*VLOOKUP(AEBYLD2!CD$4,'[1]INTERNAL PARAMETERS-1'!$B$5:$J$44,8,FALSE)*VLOOKUP(AEBYLD2!CD$4,'[1]INTERNAL PARAMETERS-1'!$B$5:$J$44,3,FALSE)</f>
        <v>0</v>
      </c>
      <c r="CE229" s="50">
        <f>AEBYLD1!CE229*VLOOKUP(AEBYLD2!CE$4,'[1]INTERNAL PARAMETERS-1'!$B$5:$J$44,5,FALSE)*VLOOKUP(AEBYLD2!CE$4,'[1]INTERNAL PARAMETERS-1'!$B$5:$J$44,6,FALSE)*VLOOKUP(AEBYLD2!CE$4,'[1]INTERNAL PARAMETERS-1'!$B$5:$J$44,3,FALSE) + AEBYLD1!CE229*(1-VLOOKUP(AEBYLD2!CE$4,'[1]INTERNAL PARAMETERS-1'!$B$5:$J$44,5,FALSE))*VLOOKUP(AEBYLD2!CE$4,'[1]INTERNAL PARAMETERS-1'!$B$5:$J$44,8,FALSE)*VLOOKUP(AEBYLD2!CE$4,'[1]INTERNAL PARAMETERS-1'!$B$5:$J$44,3,FALSE)</f>
        <v>0</v>
      </c>
      <c r="CF229" s="50">
        <f>AEBYLD1!CF229*VLOOKUP(AEBYLD2!CF$4,'[1]INTERNAL PARAMETERS-1'!$B$5:$J$44,5,FALSE)*VLOOKUP(AEBYLD2!CF$4,'[1]INTERNAL PARAMETERS-1'!$B$5:$J$44,6,FALSE)*VLOOKUP(AEBYLD2!CF$4,'[1]INTERNAL PARAMETERS-1'!$B$5:$J$44,3,FALSE) + AEBYLD1!CF229*(1-VLOOKUP(AEBYLD2!CF$4,'[1]INTERNAL PARAMETERS-1'!$B$5:$J$44,5,FALSE))*VLOOKUP(AEBYLD2!CF$4,'[1]INTERNAL PARAMETERS-1'!$B$5:$J$44,8,FALSE)*VLOOKUP(AEBYLD2!CF$4,'[1]INTERNAL PARAMETERS-1'!$B$5:$J$44,3,FALSE)</f>
        <v>0</v>
      </c>
      <c r="CG229" s="50">
        <f>AEBYLD1!CG229*VLOOKUP(AEBYLD2!CG$4,'[1]INTERNAL PARAMETERS-1'!$B$5:$J$44,5,FALSE)*VLOOKUP(AEBYLD2!CG$4,'[1]INTERNAL PARAMETERS-1'!$B$5:$J$44,6,FALSE)*VLOOKUP(AEBYLD2!CG$4,'[1]INTERNAL PARAMETERS-1'!$B$5:$J$44,3,FALSE) + AEBYLD1!CG229*(1-VLOOKUP(AEBYLD2!CG$4,'[1]INTERNAL PARAMETERS-1'!$B$5:$J$44,5,FALSE))*VLOOKUP(AEBYLD2!CG$4,'[1]INTERNAL PARAMETERS-1'!$B$5:$J$44,8,FALSE)*VLOOKUP(AEBYLD2!CG$4,'[1]INTERNAL PARAMETERS-1'!$B$5:$J$44,3,FALSE)</f>
        <v>0</v>
      </c>
      <c r="CH229" s="49">
        <f>AEBYLD1!CH229*VLOOKUP(AEBYLD2!CH$4,'[1]INTERNAL PARAMETERS-1'!$B$5:$J$44,5,FALSE)*VLOOKUP(AEBYLD2!CH$4,'[1]INTERNAL PARAMETERS-1'!$B$5:$J$44,6,FALSE)*VLOOKUP(AEBYLD2!CH$4,'[1]INTERNAL PARAMETERS-1'!$B$5:$J$44,3,FALSE) + AEBYLD1!CH229*(1-VLOOKUP(AEBYLD2!CH$4,'[1]INTERNAL PARAMETERS-1'!$B$5:$J$44,5,FALSE))*VLOOKUP(AEBYLD2!CH$4,'[1]INTERNAL PARAMETERS-1'!$B$5:$J$44,8,FALSE)*VLOOKUP(AEBYLD2!CH$4,'[1]INTERNAL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 x14ac:dyDescent="0.4">
      <c r="B230" s="64" t="s">
        <v>6</v>
      </c>
      <c r="C230" s="63" t="s">
        <v>89</v>
      </c>
      <c r="D230" s="63" t="s">
        <v>79</v>
      </c>
      <c r="E230" s="147">
        <f>AEB!AF230</f>
        <v>0</v>
      </c>
      <c r="F230" s="65">
        <f>'[1]INTERNAL PARAMETERS-1'!M14</f>
        <v>39.424999999999997</v>
      </c>
      <c r="G230" s="51">
        <f>AEBYLD1!G230*VLOOKUP(AEBYLD2!G$4,'[1]INTERNAL PARAMETERS-1'!$B$5:$J$44,5,FALSE)*VLOOKUP(AEBYLD2!G$4,'[1]INTERNAL PARAMETERS-1'!$B$5:$J$44,7,FALSE)*AEBYLD2!$F230 + AEBYLD1!G230*(1-VLOOKUP(AEBYLD2!G$4,'[1]INTERNAL PARAMETERS-1'!$B$5:$J$44,5,FALSE))*VLOOKUP(AEBYLD2!G$4,'[1]INTERNAL PARAMETERS-1'!$B$5:$J$44,9,FALSE)*AEBYLD2!$F230</f>
        <v>0</v>
      </c>
      <c r="H230" s="50">
        <f>AEBYLD1!H230*VLOOKUP(AEBYLD2!H$4,'[1]INTERNAL PARAMETERS-1'!$B$5:$J$44,5,FALSE)*VLOOKUP(AEBYLD2!H$4,'[1]INTERNAL PARAMETERS-1'!$B$5:$J$44,7,FALSE)*AEBYLD2!$F230 + AEBYLD1!H230*(1-VLOOKUP(AEBYLD2!H$4,'[1]INTERNAL PARAMETERS-1'!$B$5:$J$44,5,FALSE))*VLOOKUP(AEBYLD2!H$4,'[1]INTERNAL PARAMETERS-1'!$B$5:$J$44,9,FALSE)*AEBYLD2!$F230</f>
        <v>0</v>
      </c>
      <c r="I230" s="50">
        <f>AEBYLD1!I230*VLOOKUP(AEBYLD2!I$4,'[1]INTERNAL PARAMETERS-1'!$B$5:$J$44,5,FALSE)*VLOOKUP(AEBYLD2!I$4,'[1]INTERNAL PARAMETERS-1'!$B$5:$J$44,7,FALSE)*AEBYLD2!$F230 + AEBYLD1!I230*(1-VLOOKUP(AEBYLD2!I$4,'[1]INTERNAL PARAMETERS-1'!$B$5:$J$44,5,FALSE))*VLOOKUP(AEBYLD2!I$4,'[1]INTERNAL PARAMETERS-1'!$B$5:$J$44,9,FALSE)*AEBYLD2!$F230</f>
        <v>0</v>
      </c>
      <c r="J230" s="50">
        <f>AEBYLD1!J230*VLOOKUP(AEBYLD2!J$4,'[1]INTERNAL PARAMETERS-1'!$B$5:$J$44,5,FALSE)*VLOOKUP(AEBYLD2!J$4,'[1]INTERNAL PARAMETERS-1'!$B$5:$J$44,7,FALSE)*AEBYLD2!$F230 + AEBYLD1!J230*(1-VLOOKUP(AEBYLD2!J$4,'[1]INTERNAL PARAMETERS-1'!$B$5:$J$44,5,FALSE))*VLOOKUP(AEBYLD2!J$4,'[1]INTERNAL PARAMETERS-1'!$B$5:$J$44,9,FALSE)*AEBYLD2!$F230</f>
        <v>0</v>
      </c>
      <c r="K230" s="50">
        <f>AEBYLD1!K230*VLOOKUP(AEBYLD2!K$4,'[1]INTERNAL PARAMETERS-1'!$B$5:$J$44,5,FALSE)*VLOOKUP(AEBYLD2!K$4,'[1]INTERNAL PARAMETERS-1'!$B$5:$J$44,7,FALSE)*AEBYLD2!$F230 + AEBYLD1!K230*(1-VLOOKUP(AEBYLD2!K$4,'[1]INTERNAL PARAMETERS-1'!$B$5:$J$44,5,FALSE))*VLOOKUP(AEBYLD2!K$4,'[1]INTERNAL PARAMETERS-1'!$B$5:$J$44,9,FALSE)*AEBYLD2!$F230</f>
        <v>0</v>
      </c>
      <c r="L230" s="50">
        <f>AEBYLD1!L230*VLOOKUP(AEBYLD2!L$4,'[1]INTERNAL PARAMETERS-1'!$B$5:$J$44,5,FALSE)*VLOOKUP(AEBYLD2!L$4,'[1]INTERNAL PARAMETERS-1'!$B$5:$J$44,7,FALSE)*AEBYLD2!$F230 + AEBYLD1!L230*(1-VLOOKUP(AEBYLD2!L$4,'[1]INTERNAL PARAMETERS-1'!$B$5:$J$44,5,FALSE))*VLOOKUP(AEBYLD2!L$4,'[1]INTERNAL PARAMETERS-1'!$B$5:$J$44,9,FALSE)*AEBYLD2!$F230</f>
        <v>0</v>
      </c>
      <c r="M230" s="50">
        <f>AEBYLD1!M230*VLOOKUP(AEBYLD2!M$4,'[1]INTERNAL PARAMETERS-1'!$B$5:$J$44,5,FALSE)*VLOOKUP(AEBYLD2!M$4,'[1]INTERNAL PARAMETERS-1'!$B$5:$J$44,7,FALSE)*AEBYLD2!$F230 + AEBYLD1!M230*(1-VLOOKUP(AEBYLD2!M$4,'[1]INTERNAL PARAMETERS-1'!$B$5:$J$44,5,FALSE))*VLOOKUP(AEBYLD2!M$4,'[1]INTERNAL PARAMETERS-1'!$B$5:$J$44,9,FALSE)*AEBYLD2!$F230</f>
        <v>0</v>
      </c>
      <c r="N230" s="50">
        <f>AEBYLD1!N230*VLOOKUP(AEBYLD2!N$4,'[1]INTERNAL PARAMETERS-1'!$B$5:$J$44,5,FALSE)*VLOOKUP(AEBYLD2!N$4,'[1]INTERNAL PARAMETERS-1'!$B$5:$J$44,7,FALSE)*AEBYLD2!$F230 + AEBYLD1!N230*(1-VLOOKUP(AEBYLD2!N$4,'[1]INTERNAL PARAMETERS-1'!$B$5:$J$44,5,FALSE))*VLOOKUP(AEBYLD2!N$4,'[1]INTERNAL PARAMETERS-1'!$B$5:$J$44,9,FALSE)*AEBYLD2!$F230</f>
        <v>0</v>
      </c>
      <c r="O230" s="50">
        <f>AEBYLD1!O230*VLOOKUP(AEBYLD2!O$4,'[1]INTERNAL PARAMETERS-1'!$B$5:$J$44,5,FALSE)*VLOOKUP(AEBYLD2!O$4,'[1]INTERNAL PARAMETERS-1'!$B$5:$J$44,7,FALSE)*AEBYLD2!$F230 + AEBYLD1!O230*(1-VLOOKUP(AEBYLD2!O$4,'[1]INTERNAL PARAMETERS-1'!$B$5:$J$44,5,FALSE))*VLOOKUP(AEBYLD2!O$4,'[1]INTERNAL PARAMETERS-1'!$B$5:$J$44,9,FALSE)*AEBYLD2!$F230</f>
        <v>0</v>
      </c>
      <c r="P230" s="50">
        <f>AEBYLD1!P230*VLOOKUP(AEBYLD2!P$4,'[1]INTERNAL PARAMETERS-1'!$B$5:$J$44,5,FALSE)*VLOOKUP(AEBYLD2!P$4,'[1]INTERNAL PARAMETERS-1'!$B$5:$J$44,7,FALSE)*AEBYLD2!$F230 + AEBYLD1!P230*(1-VLOOKUP(AEBYLD2!P$4,'[1]INTERNAL PARAMETERS-1'!$B$5:$J$44,5,FALSE))*VLOOKUP(AEBYLD2!P$4,'[1]INTERNAL PARAMETERS-1'!$B$5:$J$44,9,FALSE)*AEBYLD2!$F230</f>
        <v>0</v>
      </c>
      <c r="Q230" s="50">
        <f>AEBYLD1!Q230*VLOOKUP(AEBYLD2!Q$4,'[1]INTERNAL PARAMETERS-1'!$B$5:$J$44,5,FALSE)*VLOOKUP(AEBYLD2!Q$4,'[1]INTERNAL PARAMETERS-1'!$B$5:$J$44,7,FALSE)*AEBYLD2!$F230 + AEBYLD1!Q230*(1-VLOOKUP(AEBYLD2!Q$4,'[1]INTERNAL PARAMETERS-1'!$B$5:$J$44,5,FALSE))*VLOOKUP(AEBYLD2!Q$4,'[1]INTERNAL PARAMETERS-1'!$B$5:$J$44,9,FALSE)*AEBYLD2!$F230</f>
        <v>0</v>
      </c>
      <c r="R230" s="50">
        <f>AEBYLD1!R230*VLOOKUP(AEBYLD2!R$4,'[1]INTERNAL PARAMETERS-1'!$B$5:$J$44,5,FALSE)*VLOOKUP(AEBYLD2!R$4,'[1]INTERNAL PARAMETERS-1'!$B$5:$J$44,7,FALSE)*AEBYLD2!$F230 + AEBYLD1!R230*(1-VLOOKUP(AEBYLD2!R$4,'[1]INTERNAL PARAMETERS-1'!$B$5:$J$44,5,FALSE))*VLOOKUP(AEBYLD2!R$4,'[1]INTERNAL PARAMETERS-1'!$B$5:$J$44,9,FALSE)*AEBYLD2!$F230</f>
        <v>0</v>
      </c>
      <c r="S230" s="50">
        <f>AEBYLD1!S230*VLOOKUP(AEBYLD2!S$4,'[1]INTERNAL PARAMETERS-1'!$B$5:$J$44,5,FALSE)*VLOOKUP(AEBYLD2!S$4,'[1]INTERNAL PARAMETERS-1'!$B$5:$J$44,7,FALSE)*AEBYLD2!$F230 + AEBYLD1!S230*(1-VLOOKUP(AEBYLD2!S$4,'[1]INTERNAL PARAMETERS-1'!$B$5:$J$44,5,FALSE))*VLOOKUP(AEBYLD2!S$4,'[1]INTERNAL PARAMETERS-1'!$B$5:$J$44,9,FALSE)*AEBYLD2!$F230</f>
        <v>0</v>
      </c>
      <c r="T230" s="50">
        <f>AEBYLD1!T230*VLOOKUP(AEBYLD2!T$4,'[1]INTERNAL PARAMETERS-1'!$B$5:$J$44,5,FALSE)*VLOOKUP(AEBYLD2!T$4,'[1]INTERNAL PARAMETERS-1'!$B$5:$J$44,7,FALSE)*AEBYLD2!$F230 + AEBYLD1!T230*(1-VLOOKUP(AEBYLD2!T$4,'[1]INTERNAL PARAMETERS-1'!$B$5:$J$44,5,FALSE))*VLOOKUP(AEBYLD2!T$4,'[1]INTERNAL PARAMETERS-1'!$B$5:$J$44,9,FALSE)*AEBYLD2!$F230</f>
        <v>0</v>
      </c>
      <c r="U230" s="50">
        <f>AEBYLD1!U230*VLOOKUP(AEBYLD2!U$4,'[1]INTERNAL PARAMETERS-1'!$B$5:$J$44,5,FALSE)*VLOOKUP(AEBYLD2!U$4,'[1]INTERNAL PARAMETERS-1'!$B$5:$J$44,7,FALSE)*AEBYLD2!$F230 + AEBYLD1!U230*(1-VLOOKUP(AEBYLD2!U$4,'[1]INTERNAL PARAMETERS-1'!$B$5:$J$44,5,FALSE))*VLOOKUP(AEBYLD2!U$4,'[1]INTERNAL PARAMETERS-1'!$B$5:$J$44,9,FALSE)*AEBYLD2!$F230</f>
        <v>0</v>
      </c>
      <c r="V230" s="50">
        <f>AEBYLD1!V230*VLOOKUP(AEBYLD2!V$4,'[1]INTERNAL PARAMETERS-1'!$B$5:$J$44,5,FALSE)*VLOOKUP(AEBYLD2!V$4,'[1]INTERNAL PARAMETERS-1'!$B$5:$J$44,7,FALSE)*AEBYLD2!$F230 + AEBYLD1!V230*(1-VLOOKUP(AEBYLD2!V$4,'[1]INTERNAL PARAMETERS-1'!$B$5:$J$44,5,FALSE))*VLOOKUP(AEBYLD2!V$4,'[1]INTERNAL PARAMETERS-1'!$B$5:$J$44,9,FALSE)*AEBYLD2!$F230</f>
        <v>0</v>
      </c>
      <c r="W230" s="50">
        <f>AEBYLD1!W230*VLOOKUP(AEBYLD2!W$4,'[1]INTERNAL PARAMETERS-1'!$B$5:$J$44,5,FALSE)*VLOOKUP(AEBYLD2!W$4,'[1]INTERNAL PARAMETERS-1'!$B$5:$J$44,7,FALSE)*AEBYLD2!$F230 + AEBYLD1!W230*(1-VLOOKUP(AEBYLD2!W$4,'[1]INTERNAL PARAMETERS-1'!$B$5:$J$44,5,FALSE))*VLOOKUP(AEBYLD2!W$4,'[1]INTERNAL PARAMETERS-1'!$B$5:$J$44,9,FALSE)*AEBYLD2!$F230</f>
        <v>0</v>
      </c>
      <c r="X230" s="50">
        <f>AEBYLD1!X230*VLOOKUP(AEBYLD2!X$4,'[1]INTERNAL PARAMETERS-1'!$B$5:$J$44,5,FALSE)*VLOOKUP(AEBYLD2!X$4,'[1]INTERNAL PARAMETERS-1'!$B$5:$J$44,7,FALSE)*AEBYLD2!$F230 + AEBYLD1!X230*(1-VLOOKUP(AEBYLD2!X$4,'[1]INTERNAL PARAMETERS-1'!$B$5:$J$44,5,FALSE))*VLOOKUP(AEBYLD2!X$4,'[1]INTERNAL PARAMETERS-1'!$B$5:$J$44,9,FALSE)*AEBYLD2!$F230</f>
        <v>0</v>
      </c>
      <c r="Y230" s="50">
        <f>AEBYLD1!Y230*VLOOKUP(AEBYLD2!Y$4,'[1]INTERNAL PARAMETERS-1'!$B$5:$J$44,5,FALSE)*VLOOKUP(AEBYLD2!Y$4,'[1]INTERNAL PARAMETERS-1'!$B$5:$J$44,7,FALSE)*AEBYLD2!$F230 + AEBYLD1!Y230*(1-VLOOKUP(AEBYLD2!Y$4,'[1]INTERNAL PARAMETERS-1'!$B$5:$J$44,5,FALSE))*VLOOKUP(AEBYLD2!Y$4,'[1]INTERNAL PARAMETERS-1'!$B$5:$J$44,9,FALSE)*AEBYLD2!$F230</f>
        <v>0</v>
      </c>
      <c r="Z230" s="50">
        <f>AEBYLD1!Z230*VLOOKUP(AEBYLD2!Z$4,'[1]INTERNAL PARAMETERS-1'!$B$5:$J$44,5,FALSE)*VLOOKUP(AEBYLD2!Z$4,'[1]INTERNAL PARAMETERS-1'!$B$5:$J$44,7,FALSE)*AEBYLD2!$F230 + AEBYLD1!Z230*(1-VLOOKUP(AEBYLD2!Z$4,'[1]INTERNAL PARAMETERS-1'!$B$5:$J$44,5,FALSE))*VLOOKUP(AEBYLD2!Z$4,'[1]INTERNAL PARAMETERS-1'!$B$5:$J$44,9,FALSE)*AEBYLD2!$F230</f>
        <v>0</v>
      </c>
      <c r="AA230" s="50">
        <f>AEBYLD1!AA230*VLOOKUP(AEBYLD2!AA$4,'[1]INTERNAL PARAMETERS-1'!$B$5:$J$44,5,FALSE)*VLOOKUP(AEBYLD2!AA$4,'[1]INTERNAL PARAMETERS-1'!$B$5:$J$44,7,FALSE)*AEBYLD2!$F230 + AEBYLD1!AA230*(1-VLOOKUP(AEBYLD2!AA$4,'[1]INTERNAL PARAMETERS-1'!$B$5:$J$44,5,FALSE))*VLOOKUP(AEBYLD2!AA$4,'[1]INTERNAL PARAMETERS-1'!$B$5:$J$44,9,FALSE)*AEBYLD2!$F230</f>
        <v>0</v>
      </c>
      <c r="AB230" s="50">
        <f>AEBYLD1!AB230*VLOOKUP(AEBYLD2!AB$4,'[1]INTERNAL PARAMETERS-1'!$B$5:$J$44,5,FALSE)*VLOOKUP(AEBYLD2!AB$4,'[1]INTERNAL PARAMETERS-1'!$B$5:$J$44,7,FALSE)*AEBYLD2!$F230 + AEBYLD1!AB230*(1-VLOOKUP(AEBYLD2!AB$4,'[1]INTERNAL PARAMETERS-1'!$B$5:$J$44,5,FALSE))*VLOOKUP(AEBYLD2!AB$4,'[1]INTERNAL PARAMETERS-1'!$B$5:$J$44,9,FALSE)*AEBYLD2!$F230</f>
        <v>0</v>
      </c>
      <c r="AC230" s="50">
        <f>AEBYLD1!AC230*VLOOKUP(AEBYLD2!AC$4,'[1]INTERNAL PARAMETERS-1'!$B$5:$J$44,5,FALSE)*VLOOKUP(AEBYLD2!AC$4,'[1]INTERNAL PARAMETERS-1'!$B$5:$J$44,7,FALSE)*AEBYLD2!$F230 + AEBYLD1!AC230*(1-VLOOKUP(AEBYLD2!AC$4,'[1]INTERNAL PARAMETERS-1'!$B$5:$J$44,5,FALSE))*VLOOKUP(AEBYLD2!AC$4,'[1]INTERNAL PARAMETERS-1'!$B$5:$J$44,9,FALSE)*AEBYLD2!$F230</f>
        <v>0</v>
      </c>
      <c r="AD230" s="50">
        <f>AEBYLD1!AD230*VLOOKUP(AEBYLD2!AD$4,'[1]INTERNAL PARAMETERS-1'!$B$5:$J$44,5,FALSE)*VLOOKUP(AEBYLD2!AD$4,'[1]INTERNAL PARAMETERS-1'!$B$5:$J$44,7,FALSE)*AEBYLD2!$F230 + AEBYLD1!AD230*(1-VLOOKUP(AEBYLD2!AD$4,'[1]INTERNAL PARAMETERS-1'!$B$5:$J$44,5,FALSE))*VLOOKUP(AEBYLD2!AD$4,'[1]INTERNAL PARAMETERS-1'!$B$5:$J$44,9,FALSE)*AEBYLD2!$F230</f>
        <v>0</v>
      </c>
      <c r="AE230" s="50">
        <f>AEBYLD1!AE230*VLOOKUP(AEBYLD2!AE$4,'[1]INTERNAL PARAMETERS-1'!$B$5:$J$44,5,FALSE)*VLOOKUP(AEBYLD2!AE$4,'[1]INTERNAL PARAMETERS-1'!$B$5:$J$44,7,FALSE)*AEBYLD2!$F230 + AEBYLD1!AE230*(1-VLOOKUP(AEBYLD2!AE$4,'[1]INTERNAL PARAMETERS-1'!$B$5:$J$44,5,FALSE))*VLOOKUP(AEBYLD2!AE$4,'[1]INTERNAL PARAMETERS-1'!$B$5:$J$44,9,FALSE)*AEBYLD2!$F230</f>
        <v>0</v>
      </c>
      <c r="AF230" s="50">
        <f>AEBYLD1!AF230*VLOOKUP(AEBYLD2!AF$4,'[1]INTERNAL PARAMETERS-1'!$B$5:$J$44,5,FALSE)*VLOOKUP(AEBYLD2!AF$4,'[1]INTERNAL PARAMETERS-1'!$B$5:$J$44,7,FALSE)*AEBYLD2!$F230 + AEBYLD1!AF230*(1-VLOOKUP(AEBYLD2!AF$4,'[1]INTERNAL PARAMETERS-1'!$B$5:$J$44,5,FALSE))*VLOOKUP(AEBYLD2!AF$4,'[1]INTERNAL PARAMETERS-1'!$B$5:$J$44,9,FALSE)*AEBYLD2!$F230</f>
        <v>0</v>
      </c>
      <c r="AG230" s="50">
        <f>AEBYLD1!AG230*VLOOKUP(AEBYLD2!AG$4,'[1]INTERNAL PARAMETERS-1'!$B$5:$J$44,5,FALSE)*VLOOKUP(AEBYLD2!AG$4,'[1]INTERNAL PARAMETERS-1'!$B$5:$J$44,7,FALSE)*AEBYLD2!$F230 + AEBYLD1!AG230*(1-VLOOKUP(AEBYLD2!AG$4,'[1]INTERNAL PARAMETERS-1'!$B$5:$J$44,5,FALSE))*VLOOKUP(AEBYLD2!AG$4,'[1]INTERNAL PARAMETERS-1'!$B$5:$J$44,9,FALSE)*AEBYLD2!$F230</f>
        <v>0</v>
      </c>
      <c r="AH230" s="50">
        <f>AEBYLD1!AH230*VLOOKUP(AEBYLD2!AH$4,'[1]INTERNAL PARAMETERS-1'!$B$5:$J$44,5,FALSE)*VLOOKUP(AEBYLD2!AH$4,'[1]INTERNAL PARAMETERS-1'!$B$5:$J$44,7,FALSE)*AEBYLD2!$F230 + AEBYLD1!AH230*(1-VLOOKUP(AEBYLD2!AH$4,'[1]INTERNAL PARAMETERS-1'!$B$5:$J$44,5,FALSE))*VLOOKUP(AEBYLD2!AH$4,'[1]INTERNAL PARAMETERS-1'!$B$5:$J$44,9,FALSE)*AEBYLD2!$F230</f>
        <v>0</v>
      </c>
      <c r="AI230" s="50">
        <f>AEBYLD1!AI230*VLOOKUP(AEBYLD2!AI$4,'[1]INTERNAL PARAMETERS-1'!$B$5:$J$44,5,FALSE)*VLOOKUP(AEBYLD2!AI$4,'[1]INTERNAL PARAMETERS-1'!$B$5:$J$44,7,FALSE)*AEBYLD2!$F230 + AEBYLD1!AI230*(1-VLOOKUP(AEBYLD2!AI$4,'[1]INTERNAL PARAMETERS-1'!$B$5:$J$44,5,FALSE))*VLOOKUP(AEBYLD2!AI$4,'[1]INTERNAL PARAMETERS-1'!$B$5:$J$44,9,FALSE)*AEBYLD2!$F230</f>
        <v>0</v>
      </c>
      <c r="AJ230" s="50">
        <f>AEBYLD1!AJ230*VLOOKUP(AEBYLD2!AJ$4,'[1]INTERNAL PARAMETERS-1'!$B$5:$J$44,5,FALSE)*VLOOKUP(AEBYLD2!AJ$4,'[1]INTERNAL PARAMETERS-1'!$B$5:$J$44,7,FALSE)*AEBYLD2!$F230 + AEBYLD1!AJ230*(1-VLOOKUP(AEBYLD2!AJ$4,'[1]INTERNAL PARAMETERS-1'!$B$5:$J$44,5,FALSE))*VLOOKUP(AEBYLD2!AJ$4,'[1]INTERNAL PARAMETERS-1'!$B$5:$J$44,9,FALSE)*AEBYLD2!$F230</f>
        <v>0</v>
      </c>
      <c r="AK230" s="50">
        <f>AEBYLD1!AK230*VLOOKUP(AEBYLD2!AK$4,'[1]INTERNAL PARAMETERS-1'!$B$5:$J$44,5,FALSE)*VLOOKUP(AEBYLD2!AK$4,'[1]INTERNAL PARAMETERS-1'!$B$5:$J$44,7,FALSE)*AEBYLD2!$F230 + AEBYLD1!AK230*(1-VLOOKUP(AEBYLD2!AK$4,'[1]INTERNAL PARAMETERS-1'!$B$5:$J$44,5,FALSE))*VLOOKUP(AEBYLD2!AK$4,'[1]INTERNAL PARAMETERS-1'!$B$5:$J$44,9,FALSE)*AEBYLD2!$F230</f>
        <v>0</v>
      </c>
      <c r="AL230" s="50">
        <f>AEBYLD1!AL230*VLOOKUP(AEBYLD2!AL$4,'[1]INTERNAL PARAMETERS-1'!$B$5:$J$44,5,FALSE)*VLOOKUP(AEBYLD2!AL$4,'[1]INTERNAL PARAMETERS-1'!$B$5:$J$44,7,FALSE)*AEBYLD2!$F230 + AEBYLD1!AL230*(1-VLOOKUP(AEBYLD2!AL$4,'[1]INTERNAL PARAMETERS-1'!$B$5:$J$44,5,FALSE))*VLOOKUP(AEBYLD2!AL$4,'[1]INTERNAL PARAMETERS-1'!$B$5:$J$44,9,FALSE)*AEBYLD2!$F230</f>
        <v>0</v>
      </c>
      <c r="AM230" s="50">
        <f>AEBYLD1!AM230*VLOOKUP(AEBYLD2!AM$4,'[1]INTERNAL PARAMETERS-1'!$B$5:$J$44,5,FALSE)*VLOOKUP(AEBYLD2!AM$4,'[1]INTERNAL PARAMETERS-1'!$B$5:$J$44,7,FALSE)*AEBYLD2!$F230 + AEBYLD1!AM230*(1-VLOOKUP(AEBYLD2!AM$4,'[1]INTERNAL PARAMETERS-1'!$B$5:$J$44,5,FALSE))*VLOOKUP(AEBYLD2!AM$4,'[1]INTERNAL PARAMETERS-1'!$B$5:$J$44,9,FALSE)*AEBYLD2!$F230</f>
        <v>0</v>
      </c>
      <c r="AN230" s="50">
        <f>AEBYLD1!AN230*VLOOKUP(AEBYLD2!AN$4,'[1]INTERNAL PARAMETERS-1'!$B$5:$J$44,5,FALSE)*VLOOKUP(AEBYLD2!AN$4,'[1]INTERNAL PARAMETERS-1'!$B$5:$J$44,7,FALSE)*AEBYLD2!$F230 + AEBYLD1!AN230*(1-VLOOKUP(AEBYLD2!AN$4,'[1]INTERNAL PARAMETERS-1'!$B$5:$J$44,5,FALSE))*VLOOKUP(AEBYLD2!AN$4,'[1]INTERNAL PARAMETERS-1'!$B$5:$J$44,9,FALSE)*AEBYLD2!$F230</f>
        <v>0</v>
      </c>
      <c r="AO230" s="50">
        <f>AEBYLD1!AO230*VLOOKUP(AEBYLD2!AO$4,'[1]INTERNAL PARAMETERS-1'!$B$5:$J$44,5,FALSE)*VLOOKUP(AEBYLD2!AO$4,'[1]INTERNAL PARAMETERS-1'!$B$5:$J$44,7,FALSE)*AEBYLD2!$F230 + AEBYLD1!AO230*(1-VLOOKUP(AEBYLD2!AO$4,'[1]INTERNAL PARAMETERS-1'!$B$5:$J$44,5,FALSE))*VLOOKUP(AEBYLD2!AO$4,'[1]INTERNAL PARAMETERS-1'!$B$5:$J$44,9,FALSE)*AEBYLD2!$F230</f>
        <v>0</v>
      </c>
      <c r="AP230" s="50">
        <f>AEBYLD1!AP230*VLOOKUP(AEBYLD2!AP$4,'[1]INTERNAL PARAMETERS-1'!$B$5:$J$44,5,FALSE)*VLOOKUP(AEBYLD2!AP$4,'[1]INTERNAL PARAMETERS-1'!$B$5:$J$44,7,FALSE)*AEBYLD2!$F230 + AEBYLD1!AP230*(1-VLOOKUP(AEBYLD2!AP$4,'[1]INTERNAL PARAMETERS-1'!$B$5:$J$44,5,FALSE))*VLOOKUP(AEBYLD2!AP$4,'[1]INTERNAL PARAMETERS-1'!$B$5:$J$44,9,FALSE)*AEBYLD2!$F230</f>
        <v>0</v>
      </c>
      <c r="AQ230" s="50">
        <f>AEBYLD1!AQ230*VLOOKUP(AEBYLD2!AQ$4,'[1]INTERNAL PARAMETERS-1'!$B$5:$J$44,5,FALSE)*VLOOKUP(AEBYLD2!AQ$4,'[1]INTERNAL PARAMETERS-1'!$B$5:$J$44,7,FALSE)*AEBYLD2!$F230 + AEBYLD1!AQ230*(1-VLOOKUP(AEBYLD2!AQ$4,'[1]INTERNAL PARAMETERS-1'!$B$5:$J$44,5,FALSE))*VLOOKUP(AEBYLD2!AQ$4,'[1]INTERNAL PARAMETERS-1'!$B$5:$J$44,9,FALSE)*AEBYLD2!$F230</f>
        <v>0</v>
      </c>
      <c r="AR230" s="50">
        <f>AEBYLD1!AR230*VLOOKUP(AEBYLD2!AR$4,'[1]INTERNAL PARAMETERS-1'!$B$5:$J$44,5,FALSE)*VLOOKUP(AEBYLD2!AR$4,'[1]INTERNAL PARAMETERS-1'!$B$5:$J$44,7,FALSE)*AEBYLD2!$F230 + AEBYLD1!AR230*(1-VLOOKUP(AEBYLD2!AR$4,'[1]INTERNAL PARAMETERS-1'!$B$5:$J$44,5,FALSE))*VLOOKUP(AEBYLD2!AR$4,'[1]INTERNAL PARAMETERS-1'!$B$5:$J$44,9,FALSE)*AEBYLD2!$F230</f>
        <v>0</v>
      </c>
      <c r="AS230" s="50">
        <f>AEBYLD1!AS230*VLOOKUP(AEBYLD2!AS$4,'[1]INTERNAL PARAMETERS-1'!$B$5:$J$44,5,FALSE)*VLOOKUP(AEBYLD2!AS$4,'[1]INTERNAL PARAMETERS-1'!$B$5:$J$44,7,FALSE)*AEBYLD2!$F230 + AEBYLD1!AS230*(1-VLOOKUP(AEBYLD2!AS$4,'[1]INTERNAL PARAMETERS-1'!$B$5:$J$44,5,FALSE))*VLOOKUP(AEBYLD2!AS$4,'[1]INTERNAL PARAMETERS-1'!$B$5:$J$44,9,FALSE)*AEBYLD2!$F230</f>
        <v>0</v>
      </c>
      <c r="AT230" s="49">
        <f>AEBYLD1!AT230*VLOOKUP(AEBYLD2!AT$4,'[1]INTERNAL PARAMETERS-1'!$B$5:$J$44,5,FALSE)*VLOOKUP(AEBYLD2!AT$4,'[1]INTERNAL PARAMETERS-1'!$B$5:$J$44,7,FALSE)*AEBYLD2!$F230 + AEBYLD1!AT230*(1-VLOOKUP(AEBYLD2!AT$4,'[1]INTERNAL PARAMETERS-1'!$B$5:$J$44,5,FALSE))*VLOOKUP(AEBYLD2!AT$4,'[1]INTERNAL PARAMETERS-1'!$B$5:$J$44,9,FALSE)*AEBYLD2!$F230</f>
        <v>0</v>
      </c>
      <c r="AU230" s="51">
        <f>AEBYLD1!AU230*VLOOKUP(AEBYLD2!AU$4,'[1]INTERNAL PARAMETERS-1'!$B$5:$J$44,5,FALSE)*VLOOKUP(AEBYLD2!AU$4,'[1]INTERNAL PARAMETERS-1'!$B$5:$J$44,6,FALSE)*VLOOKUP(AEBYLD2!AU$4,'[1]INTERNAL PARAMETERS-1'!$B$5:$J$44,3,FALSE) + AEBYLD1!AU230*(1-VLOOKUP(AEBYLD2!AU$4,'[1]INTERNAL PARAMETERS-1'!$B$5:$J$44,5,FALSE))*VLOOKUP(AEBYLD2!AU$4,'[1]INTERNAL PARAMETERS-1'!$B$5:$J$44,8,FALSE)*VLOOKUP(AEBYLD2!AU$4,'[1]INTERNAL PARAMETERS-1'!$B$5:$J$44,3,FALSE)</f>
        <v>0</v>
      </c>
      <c r="AV230" s="50">
        <f>AEBYLD1!AV230*VLOOKUP(AEBYLD2!AV$4,'[1]INTERNAL PARAMETERS-1'!$B$5:$J$44,5,FALSE)*VLOOKUP(AEBYLD2!AV$4,'[1]INTERNAL PARAMETERS-1'!$B$5:$J$44,6,FALSE)*VLOOKUP(AEBYLD2!AV$4,'[1]INTERNAL PARAMETERS-1'!$B$5:$J$44,3,FALSE) + AEBYLD1!AV230*(1-VLOOKUP(AEBYLD2!AV$4,'[1]INTERNAL PARAMETERS-1'!$B$5:$J$44,5,FALSE))*VLOOKUP(AEBYLD2!AV$4,'[1]INTERNAL PARAMETERS-1'!$B$5:$J$44,8,FALSE)*VLOOKUP(AEBYLD2!AV$4,'[1]INTERNAL PARAMETERS-1'!$B$5:$J$44,3,FALSE)</f>
        <v>0</v>
      </c>
      <c r="AW230" s="50">
        <f>AEBYLD1!AW230*VLOOKUP(AEBYLD2!AW$4,'[1]INTERNAL PARAMETERS-1'!$B$5:$J$44,5,FALSE)*VLOOKUP(AEBYLD2!AW$4,'[1]INTERNAL PARAMETERS-1'!$B$5:$J$44,6,FALSE)*VLOOKUP(AEBYLD2!AW$4,'[1]INTERNAL PARAMETERS-1'!$B$5:$J$44,3,FALSE) + AEBYLD1!AW230*(1-VLOOKUP(AEBYLD2!AW$4,'[1]INTERNAL PARAMETERS-1'!$B$5:$J$44,5,FALSE))*VLOOKUP(AEBYLD2!AW$4,'[1]INTERNAL PARAMETERS-1'!$B$5:$J$44,8,FALSE)*VLOOKUP(AEBYLD2!AW$4,'[1]INTERNAL PARAMETERS-1'!$B$5:$J$44,3,FALSE)</f>
        <v>0</v>
      </c>
      <c r="AX230" s="50">
        <f>AEBYLD1!AX230*VLOOKUP(AEBYLD2!AX$4,'[1]INTERNAL PARAMETERS-1'!$B$5:$J$44,5,FALSE)*VLOOKUP(AEBYLD2!AX$4,'[1]INTERNAL PARAMETERS-1'!$B$5:$J$44,6,FALSE)*VLOOKUP(AEBYLD2!AX$4,'[1]INTERNAL PARAMETERS-1'!$B$5:$J$44,3,FALSE) + AEBYLD1!AX230*(1-VLOOKUP(AEBYLD2!AX$4,'[1]INTERNAL PARAMETERS-1'!$B$5:$J$44,5,FALSE))*VLOOKUP(AEBYLD2!AX$4,'[1]INTERNAL PARAMETERS-1'!$B$5:$J$44,8,FALSE)*VLOOKUP(AEBYLD2!AX$4,'[1]INTERNAL PARAMETERS-1'!$B$5:$J$44,3,FALSE)</f>
        <v>0</v>
      </c>
      <c r="AY230" s="50">
        <f>AEBYLD1!AY230*VLOOKUP(AEBYLD2!AY$4,'[1]INTERNAL PARAMETERS-1'!$B$5:$J$44,5,FALSE)*VLOOKUP(AEBYLD2!AY$4,'[1]INTERNAL PARAMETERS-1'!$B$5:$J$44,6,FALSE)*VLOOKUP(AEBYLD2!AY$4,'[1]INTERNAL PARAMETERS-1'!$B$5:$J$44,3,FALSE) + AEBYLD1!AY230*(1-VLOOKUP(AEBYLD2!AY$4,'[1]INTERNAL PARAMETERS-1'!$B$5:$J$44,5,FALSE))*VLOOKUP(AEBYLD2!AY$4,'[1]INTERNAL PARAMETERS-1'!$B$5:$J$44,8,FALSE)*VLOOKUP(AEBYLD2!AY$4,'[1]INTERNAL PARAMETERS-1'!$B$5:$J$44,3,FALSE)</f>
        <v>0</v>
      </c>
      <c r="AZ230" s="50">
        <f>AEBYLD1!AZ230*VLOOKUP(AEBYLD2!AZ$4,'[1]INTERNAL PARAMETERS-1'!$B$5:$J$44,5,FALSE)*VLOOKUP(AEBYLD2!AZ$4,'[1]INTERNAL PARAMETERS-1'!$B$5:$J$44,6,FALSE)*VLOOKUP(AEBYLD2!AZ$4,'[1]INTERNAL PARAMETERS-1'!$B$5:$J$44,3,FALSE) + AEBYLD1!AZ230*(1-VLOOKUP(AEBYLD2!AZ$4,'[1]INTERNAL PARAMETERS-1'!$B$5:$J$44,5,FALSE))*VLOOKUP(AEBYLD2!AZ$4,'[1]INTERNAL PARAMETERS-1'!$B$5:$J$44,8,FALSE)*VLOOKUP(AEBYLD2!AZ$4,'[1]INTERNAL PARAMETERS-1'!$B$5:$J$44,3,FALSE)</f>
        <v>0</v>
      </c>
      <c r="BA230" s="50">
        <f>AEBYLD1!BA230*VLOOKUP(AEBYLD2!BA$4,'[1]INTERNAL PARAMETERS-1'!$B$5:$J$44,5,FALSE)*VLOOKUP(AEBYLD2!BA$4,'[1]INTERNAL PARAMETERS-1'!$B$5:$J$44,6,FALSE)*VLOOKUP(AEBYLD2!BA$4,'[1]INTERNAL PARAMETERS-1'!$B$5:$J$44,3,FALSE) + AEBYLD1!BA230*(1-VLOOKUP(AEBYLD2!BA$4,'[1]INTERNAL PARAMETERS-1'!$B$5:$J$44,5,FALSE))*VLOOKUP(AEBYLD2!BA$4,'[1]INTERNAL PARAMETERS-1'!$B$5:$J$44,8,FALSE)*VLOOKUP(AEBYLD2!BA$4,'[1]INTERNAL PARAMETERS-1'!$B$5:$J$44,3,FALSE)</f>
        <v>0</v>
      </c>
      <c r="BB230" s="50">
        <f>AEBYLD1!BB230*VLOOKUP(AEBYLD2!BB$4,'[1]INTERNAL PARAMETERS-1'!$B$5:$J$44,5,FALSE)*VLOOKUP(AEBYLD2!BB$4,'[1]INTERNAL PARAMETERS-1'!$B$5:$J$44,6,FALSE)*VLOOKUP(AEBYLD2!BB$4,'[1]INTERNAL PARAMETERS-1'!$B$5:$J$44,3,FALSE) + AEBYLD1!BB230*(1-VLOOKUP(AEBYLD2!BB$4,'[1]INTERNAL PARAMETERS-1'!$B$5:$J$44,5,FALSE))*VLOOKUP(AEBYLD2!BB$4,'[1]INTERNAL PARAMETERS-1'!$B$5:$J$44,8,FALSE)*VLOOKUP(AEBYLD2!BB$4,'[1]INTERNAL PARAMETERS-1'!$B$5:$J$44,3,FALSE)</f>
        <v>0</v>
      </c>
      <c r="BC230" s="50">
        <f>AEBYLD1!BC230*VLOOKUP(AEBYLD2!BC$4,'[1]INTERNAL PARAMETERS-1'!$B$5:$J$44,5,FALSE)*VLOOKUP(AEBYLD2!BC$4,'[1]INTERNAL PARAMETERS-1'!$B$5:$J$44,6,FALSE)*VLOOKUP(AEBYLD2!BC$4,'[1]INTERNAL PARAMETERS-1'!$B$5:$J$44,3,FALSE) + AEBYLD1!BC230*(1-VLOOKUP(AEBYLD2!BC$4,'[1]INTERNAL PARAMETERS-1'!$B$5:$J$44,5,FALSE))*VLOOKUP(AEBYLD2!BC$4,'[1]INTERNAL PARAMETERS-1'!$B$5:$J$44,8,FALSE)*VLOOKUP(AEBYLD2!BC$4,'[1]INTERNAL PARAMETERS-1'!$B$5:$J$44,3,FALSE)</f>
        <v>0</v>
      </c>
      <c r="BD230" s="50">
        <f>AEBYLD1!BD230*VLOOKUP(AEBYLD2!BD$4,'[1]INTERNAL PARAMETERS-1'!$B$5:$J$44,5,FALSE)*VLOOKUP(AEBYLD2!BD$4,'[1]INTERNAL PARAMETERS-1'!$B$5:$J$44,6,FALSE)*VLOOKUP(AEBYLD2!BD$4,'[1]INTERNAL PARAMETERS-1'!$B$5:$J$44,3,FALSE) + AEBYLD1!BD230*(1-VLOOKUP(AEBYLD2!BD$4,'[1]INTERNAL PARAMETERS-1'!$B$5:$J$44,5,FALSE))*VLOOKUP(AEBYLD2!BD$4,'[1]INTERNAL PARAMETERS-1'!$B$5:$J$44,8,FALSE)*VLOOKUP(AEBYLD2!BD$4,'[1]INTERNAL PARAMETERS-1'!$B$5:$J$44,3,FALSE)</f>
        <v>0</v>
      </c>
      <c r="BE230" s="50">
        <f>AEBYLD1!BE230*VLOOKUP(AEBYLD2!BE$4,'[1]INTERNAL PARAMETERS-1'!$B$5:$J$44,5,FALSE)*VLOOKUP(AEBYLD2!BE$4,'[1]INTERNAL PARAMETERS-1'!$B$5:$J$44,6,FALSE)*VLOOKUP(AEBYLD2!BE$4,'[1]INTERNAL PARAMETERS-1'!$B$5:$J$44,3,FALSE) + AEBYLD1!BE230*(1-VLOOKUP(AEBYLD2!BE$4,'[1]INTERNAL PARAMETERS-1'!$B$5:$J$44,5,FALSE))*VLOOKUP(AEBYLD2!BE$4,'[1]INTERNAL PARAMETERS-1'!$B$5:$J$44,8,FALSE)*VLOOKUP(AEBYLD2!BE$4,'[1]INTERNAL PARAMETERS-1'!$B$5:$J$44,3,FALSE)</f>
        <v>0</v>
      </c>
      <c r="BF230" s="50">
        <f>AEBYLD1!BF230*VLOOKUP(AEBYLD2!BF$4,'[1]INTERNAL PARAMETERS-1'!$B$5:$J$44,5,FALSE)*VLOOKUP(AEBYLD2!BF$4,'[1]INTERNAL PARAMETERS-1'!$B$5:$J$44,6,FALSE)*VLOOKUP(AEBYLD2!BF$4,'[1]INTERNAL PARAMETERS-1'!$B$5:$J$44,3,FALSE) + AEBYLD1!BF230*(1-VLOOKUP(AEBYLD2!BF$4,'[1]INTERNAL PARAMETERS-1'!$B$5:$J$44,5,FALSE))*VLOOKUP(AEBYLD2!BF$4,'[1]INTERNAL PARAMETERS-1'!$B$5:$J$44,8,FALSE)*VLOOKUP(AEBYLD2!BF$4,'[1]INTERNAL PARAMETERS-1'!$B$5:$J$44,3,FALSE)</f>
        <v>0</v>
      </c>
      <c r="BG230" s="50">
        <f>AEBYLD1!BG230*VLOOKUP(AEBYLD2!BG$4,'[1]INTERNAL PARAMETERS-1'!$B$5:$J$44,5,FALSE)*VLOOKUP(AEBYLD2!BG$4,'[1]INTERNAL PARAMETERS-1'!$B$5:$J$44,6,FALSE)*VLOOKUP(AEBYLD2!BG$4,'[1]INTERNAL PARAMETERS-1'!$B$5:$J$44,3,FALSE) + AEBYLD1!BG230*(1-VLOOKUP(AEBYLD2!BG$4,'[1]INTERNAL PARAMETERS-1'!$B$5:$J$44,5,FALSE))*VLOOKUP(AEBYLD2!BG$4,'[1]INTERNAL PARAMETERS-1'!$B$5:$J$44,8,FALSE)*VLOOKUP(AEBYLD2!BG$4,'[1]INTERNAL PARAMETERS-1'!$B$5:$J$44,3,FALSE)</f>
        <v>0</v>
      </c>
      <c r="BH230" s="50">
        <f>AEBYLD1!BH230*VLOOKUP(AEBYLD2!BH$4,'[1]INTERNAL PARAMETERS-1'!$B$5:$J$44,5,FALSE)*VLOOKUP(AEBYLD2!BH$4,'[1]INTERNAL PARAMETERS-1'!$B$5:$J$44,6,FALSE)*VLOOKUP(AEBYLD2!BH$4,'[1]INTERNAL PARAMETERS-1'!$B$5:$J$44,3,FALSE) + AEBYLD1!BH230*(1-VLOOKUP(AEBYLD2!BH$4,'[1]INTERNAL PARAMETERS-1'!$B$5:$J$44,5,FALSE))*VLOOKUP(AEBYLD2!BH$4,'[1]INTERNAL PARAMETERS-1'!$B$5:$J$44,8,FALSE)*VLOOKUP(AEBYLD2!BH$4,'[1]INTERNAL PARAMETERS-1'!$B$5:$J$44,3,FALSE)</f>
        <v>0</v>
      </c>
      <c r="BI230" s="50">
        <f>AEBYLD1!BI230*VLOOKUP(AEBYLD2!BI$4,'[1]INTERNAL PARAMETERS-1'!$B$5:$J$44,5,FALSE)*VLOOKUP(AEBYLD2!BI$4,'[1]INTERNAL PARAMETERS-1'!$B$5:$J$44,6,FALSE)*VLOOKUP(AEBYLD2!BI$4,'[1]INTERNAL PARAMETERS-1'!$B$5:$J$44,3,FALSE) + AEBYLD1!BI230*(1-VLOOKUP(AEBYLD2!BI$4,'[1]INTERNAL PARAMETERS-1'!$B$5:$J$44,5,FALSE))*VLOOKUP(AEBYLD2!BI$4,'[1]INTERNAL PARAMETERS-1'!$B$5:$J$44,8,FALSE)*VLOOKUP(AEBYLD2!BI$4,'[1]INTERNAL PARAMETERS-1'!$B$5:$J$44,3,FALSE)</f>
        <v>0</v>
      </c>
      <c r="BJ230" s="50">
        <f>AEBYLD1!BJ230*VLOOKUP(AEBYLD2!BJ$4,'[1]INTERNAL PARAMETERS-1'!$B$5:$J$44,5,FALSE)*VLOOKUP(AEBYLD2!BJ$4,'[1]INTERNAL PARAMETERS-1'!$B$5:$J$44,6,FALSE)*VLOOKUP(AEBYLD2!BJ$4,'[1]INTERNAL PARAMETERS-1'!$B$5:$J$44,3,FALSE) + AEBYLD1!BJ230*(1-VLOOKUP(AEBYLD2!BJ$4,'[1]INTERNAL PARAMETERS-1'!$B$5:$J$44,5,FALSE))*VLOOKUP(AEBYLD2!BJ$4,'[1]INTERNAL PARAMETERS-1'!$B$5:$J$44,8,FALSE)*VLOOKUP(AEBYLD2!BJ$4,'[1]INTERNAL PARAMETERS-1'!$B$5:$J$44,3,FALSE)</f>
        <v>0</v>
      </c>
      <c r="BK230" s="50">
        <f>AEBYLD1!BK230*VLOOKUP(AEBYLD2!BK$4,'[1]INTERNAL PARAMETERS-1'!$B$5:$J$44,5,FALSE)*VLOOKUP(AEBYLD2!BK$4,'[1]INTERNAL PARAMETERS-1'!$B$5:$J$44,6,FALSE)*VLOOKUP(AEBYLD2!BK$4,'[1]INTERNAL PARAMETERS-1'!$B$5:$J$44,3,FALSE) + AEBYLD1!BK230*(1-VLOOKUP(AEBYLD2!BK$4,'[1]INTERNAL PARAMETERS-1'!$B$5:$J$44,5,FALSE))*VLOOKUP(AEBYLD2!BK$4,'[1]INTERNAL PARAMETERS-1'!$B$5:$J$44,8,FALSE)*VLOOKUP(AEBYLD2!BK$4,'[1]INTERNAL PARAMETERS-1'!$B$5:$J$44,3,FALSE)</f>
        <v>0</v>
      </c>
      <c r="BL230" s="50">
        <f>AEBYLD1!BL230*VLOOKUP(AEBYLD2!BL$4,'[1]INTERNAL PARAMETERS-1'!$B$5:$J$44,5,FALSE)*VLOOKUP(AEBYLD2!BL$4,'[1]INTERNAL PARAMETERS-1'!$B$5:$J$44,6,FALSE)*VLOOKUP(AEBYLD2!BL$4,'[1]INTERNAL PARAMETERS-1'!$B$5:$J$44,3,FALSE) + AEBYLD1!BL230*(1-VLOOKUP(AEBYLD2!BL$4,'[1]INTERNAL PARAMETERS-1'!$B$5:$J$44,5,FALSE))*VLOOKUP(AEBYLD2!BL$4,'[1]INTERNAL PARAMETERS-1'!$B$5:$J$44,8,FALSE)*VLOOKUP(AEBYLD2!BL$4,'[1]INTERNAL PARAMETERS-1'!$B$5:$J$44,3,FALSE)</f>
        <v>0</v>
      </c>
      <c r="BM230" s="50">
        <f>AEBYLD1!BM230*VLOOKUP(AEBYLD2!BM$4,'[1]INTERNAL PARAMETERS-1'!$B$5:$J$44,5,FALSE)*VLOOKUP(AEBYLD2!BM$4,'[1]INTERNAL PARAMETERS-1'!$B$5:$J$44,6,FALSE)*VLOOKUP(AEBYLD2!BM$4,'[1]INTERNAL PARAMETERS-1'!$B$5:$J$44,3,FALSE) + AEBYLD1!BM230*(1-VLOOKUP(AEBYLD2!BM$4,'[1]INTERNAL PARAMETERS-1'!$B$5:$J$44,5,FALSE))*VLOOKUP(AEBYLD2!BM$4,'[1]INTERNAL PARAMETERS-1'!$B$5:$J$44,8,FALSE)*VLOOKUP(AEBYLD2!BM$4,'[1]INTERNAL PARAMETERS-1'!$B$5:$J$44,3,FALSE)</f>
        <v>0</v>
      </c>
      <c r="BN230" s="50">
        <f>AEBYLD1!BN230*VLOOKUP(AEBYLD2!BN$4,'[1]INTERNAL PARAMETERS-1'!$B$5:$J$44,5,FALSE)*VLOOKUP(AEBYLD2!BN$4,'[1]INTERNAL PARAMETERS-1'!$B$5:$J$44,6,FALSE)*VLOOKUP(AEBYLD2!BN$4,'[1]INTERNAL PARAMETERS-1'!$B$5:$J$44,3,FALSE) + AEBYLD1!BN230*(1-VLOOKUP(AEBYLD2!BN$4,'[1]INTERNAL PARAMETERS-1'!$B$5:$J$44,5,FALSE))*VLOOKUP(AEBYLD2!BN$4,'[1]INTERNAL PARAMETERS-1'!$B$5:$J$44,8,FALSE)*VLOOKUP(AEBYLD2!BN$4,'[1]INTERNAL PARAMETERS-1'!$B$5:$J$44,3,FALSE)</f>
        <v>0</v>
      </c>
      <c r="BO230" s="50">
        <f>AEBYLD1!BO230*VLOOKUP(AEBYLD2!BO$4,'[1]INTERNAL PARAMETERS-1'!$B$5:$J$44,5,FALSE)*VLOOKUP(AEBYLD2!BO$4,'[1]INTERNAL PARAMETERS-1'!$B$5:$J$44,6,FALSE)*VLOOKUP(AEBYLD2!BO$4,'[1]INTERNAL PARAMETERS-1'!$B$5:$J$44,3,FALSE) + AEBYLD1!BO230*(1-VLOOKUP(AEBYLD2!BO$4,'[1]INTERNAL PARAMETERS-1'!$B$5:$J$44,5,FALSE))*VLOOKUP(AEBYLD2!BO$4,'[1]INTERNAL PARAMETERS-1'!$B$5:$J$44,8,FALSE)*VLOOKUP(AEBYLD2!BO$4,'[1]INTERNAL PARAMETERS-1'!$B$5:$J$44,3,FALSE)</f>
        <v>0</v>
      </c>
      <c r="BP230" s="50">
        <f>AEBYLD1!BP230*VLOOKUP(AEBYLD2!BP$4,'[1]INTERNAL PARAMETERS-1'!$B$5:$J$44,5,FALSE)*VLOOKUP(AEBYLD2!BP$4,'[1]INTERNAL PARAMETERS-1'!$B$5:$J$44,6,FALSE)*VLOOKUP(AEBYLD2!BP$4,'[1]INTERNAL PARAMETERS-1'!$B$5:$J$44,3,FALSE) + AEBYLD1!BP230*(1-VLOOKUP(AEBYLD2!BP$4,'[1]INTERNAL PARAMETERS-1'!$B$5:$J$44,5,FALSE))*VLOOKUP(AEBYLD2!BP$4,'[1]INTERNAL PARAMETERS-1'!$B$5:$J$44,8,FALSE)*VLOOKUP(AEBYLD2!BP$4,'[1]INTERNAL PARAMETERS-1'!$B$5:$J$44,3,FALSE)</f>
        <v>0</v>
      </c>
      <c r="BQ230" s="50">
        <f>AEBYLD1!BQ230*VLOOKUP(AEBYLD2!BQ$4,'[1]INTERNAL PARAMETERS-1'!$B$5:$J$44,5,FALSE)*VLOOKUP(AEBYLD2!BQ$4,'[1]INTERNAL PARAMETERS-1'!$B$5:$J$44,6,FALSE)*VLOOKUP(AEBYLD2!BQ$4,'[1]INTERNAL PARAMETERS-1'!$B$5:$J$44,3,FALSE) + AEBYLD1!BQ230*(1-VLOOKUP(AEBYLD2!BQ$4,'[1]INTERNAL PARAMETERS-1'!$B$5:$J$44,5,FALSE))*VLOOKUP(AEBYLD2!BQ$4,'[1]INTERNAL PARAMETERS-1'!$B$5:$J$44,8,FALSE)*VLOOKUP(AEBYLD2!BQ$4,'[1]INTERNAL PARAMETERS-1'!$B$5:$J$44,3,FALSE)</f>
        <v>0</v>
      </c>
      <c r="BR230" s="50">
        <f>AEBYLD1!BR230*VLOOKUP(AEBYLD2!BR$4,'[1]INTERNAL PARAMETERS-1'!$B$5:$J$44,5,FALSE)*VLOOKUP(AEBYLD2!BR$4,'[1]INTERNAL PARAMETERS-1'!$B$5:$J$44,6,FALSE)*VLOOKUP(AEBYLD2!BR$4,'[1]INTERNAL PARAMETERS-1'!$B$5:$J$44,3,FALSE) + AEBYLD1!BR230*(1-VLOOKUP(AEBYLD2!BR$4,'[1]INTERNAL PARAMETERS-1'!$B$5:$J$44,5,FALSE))*VLOOKUP(AEBYLD2!BR$4,'[1]INTERNAL PARAMETERS-1'!$B$5:$J$44,8,FALSE)*VLOOKUP(AEBYLD2!BR$4,'[1]INTERNAL PARAMETERS-1'!$B$5:$J$44,3,FALSE)</f>
        <v>0</v>
      </c>
      <c r="BS230" s="50">
        <f>AEBYLD1!BS230*VLOOKUP(AEBYLD2!BS$4,'[1]INTERNAL PARAMETERS-1'!$B$5:$J$44,5,FALSE)*VLOOKUP(AEBYLD2!BS$4,'[1]INTERNAL PARAMETERS-1'!$B$5:$J$44,6,FALSE)*VLOOKUP(AEBYLD2!BS$4,'[1]INTERNAL PARAMETERS-1'!$B$5:$J$44,3,FALSE) + AEBYLD1!BS230*(1-VLOOKUP(AEBYLD2!BS$4,'[1]INTERNAL PARAMETERS-1'!$B$5:$J$44,5,FALSE))*VLOOKUP(AEBYLD2!BS$4,'[1]INTERNAL PARAMETERS-1'!$B$5:$J$44,8,FALSE)*VLOOKUP(AEBYLD2!BS$4,'[1]INTERNAL PARAMETERS-1'!$B$5:$J$44,3,FALSE)</f>
        <v>0</v>
      </c>
      <c r="BT230" s="50">
        <f>AEBYLD1!BT230*VLOOKUP(AEBYLD2!BT$4,'[1]INTERNAL PARAMETERS-1'!$B$5:$J$44,5,FALSE)*VLOOKUP(AEBYLD2!BT$4,'[1]INTERNAL PARAMETERS-1'!$B$5:$J$44,6,FALSE)*VLOOKUP(AEBYLD2!BT$4,'[1]INTERNAL PARAMETERS-1'!$B$5:$J$44,3,FALSE) + AEBYLD1!BT230*(1-VLOOKUP(AEBYLD2!BT$4,'[1]INTERNAL PARAMETERS-1'!$B$5:$J$44,5,FALSE))*VLOOKUP(AEBYLD2!BT$4,'[1]INTERNAL PARAMETERS-1'!$B$5:$J$44,8,FALSE)*VLOOKUP(AEBYLD2!BT$4,'[1]INTERNAL PARAMETERS-1'!$B$5:$J$44,3,FALSE)</f>
        <v>0</v>
      </c>
      <c r="BU230" s="50">
        <f>AEBYLD1!BU230*VLOOKUP(AEBYLD2!BU$4,'[1]INTERNAL PARAMETERS-1'!$B$5:$J$44,5,FALSE)*VLOOKUP(AEBYLD2!BU$4,'[1]INTERNAL PARAMETERS-1'!$B$5:$J$44,6,FALSE)*VLOOKUP(AEBYLD2!BU$4,'[1]INTERNAL PARAMETERS-1'!$B$5:$J$44,3,FALSE) + AEBYLD1!BU230*(1-VLOOKUP(AEBYLD2!BU$4,'[1]INTERNAL PARAMETERS-1'!$B$5:$J$44,5,FALSE))*VLOOKUP(AEBYLD2!BU$4,'[1]INTERNAL PARAMETERS-1'!$B$5:$J$44,8,FALSE)*VLOOKUP(AEBYLD2!BU$4,'[1]INTERNAL PARAMETERS-1'!$B$5:$J$44,3,FALSE)</f>
        <v>0</v>
      </c>
      <c r="BV230" s="50">
        <f>AEBYLD1!BV230*VLOOKUP(AEBYLD2!BV$4,'[1]INTERNAL PARAMETERS-1'!$B$5:$J$44,5,FALSE)*VLOOKUP(AEBYLD2!BV$4,'[1]INTERNAL PARAMETERS-1'!$B$5:$J$44,6,FALSE)*VLOOKUP(AEBYLD2!BV$4,'[1]INTERNAL PARAMETERS-1'!$B$5:$J$44,3,FALSE) + AEBYLD1!BV230*(1-VLOOKUP(AEBYLD2!BV$4,'[1]INTERNAL PARAMETERS-1'!$B$5:$J$44,5,FALSE))*VLOOKUP(AEBYLD2!BV$4,'[1]INTERNAL PARAMETERS-1'!$B$5:$J$44,8,FALSE)*VLOOKUP(AEBYLD2!BV$4,'[1]INTERNAL PARAMETERS-1'!$B$5:$J$44,3,FALSE)</f>
        <v>0</v>
      </c>
      <c r="BW230" s="50">
        <f>AEBYLD1!BW230*VLOOKUP(AEBYLD2!BW$4,'[1]INTERNAL PARAMETERS-1'!$B$5:$J$44,5,FALSE)*VLOOKUP(AEBYLD2!BW$4,'[1]INTERNAL PARAMETERS-1'!$B$5:$J$44,6,FALSE)*VLOOKUP(AEBYLD2!BW$4,'[1]INTERNAL PARAMETERS-1'!$B$5:$J$44,3,FALSE) + AEBYLD1!BW230*(1-VLOOKUP(AEBYLD2!BW$4,'[1]INTERNAL PARAMETERS-1'!$B$5:$J$44,5,FALSE))*VLOOKUP(AEBYLD2!BW$4,'[1]INTERNAL PARAMETERS-1'!$B$5:$J$44,8,FALSE)*VLOOKUP(AEBYLD2!BW$4,'[1]INTERNAL PARAMETERS-1'!$B$5:$J$44,3,FALSE)</f>
        <v>0</v>
      </c>
      <c r="BX230" s="50">
        <f>AEBYLD1!BX230*VLOOKUP(AEBYLD2!BX$4,'[1]INTERNAL PARAMETERS-1'!$B$5:$J$44,5,FALSE)*VLOOKUP(AEBYLD2!BX$4,'[1]INTERNAL PARAMETERS-1'!$B$5:$J$44,6,FALSE)*VLOOKUP(AEBYLD2!BX$4,'[1]INTERNAL PARAMETERS-1'!$B$5:$J$44,3,FALSE) + AEBYLD1!BX230*(1-VLOOKUP(AEBYLD2!BX$4,'[1]INTERNAL PARAMETERS-1'!$B$5:$J$44,5,FALSE))*VLOOKUP(AEBYLD2!BX$4,'[1]INTERNAL PARAMETERS-1'!$B$5:$J$44,8,FALSE)*VLOOKUP(AEBYLD2!BX$4,'[1]INTERNAL PARAMETERS-1'!$B$5:$J$44,3,FALSE)</f>
        <v>0</v>
      </c>
      <c r="BY230" s="50">
        <f>AEBYLD1!BY230*VLOOKUP(AEBYLD2!BY$4,'[1]INTERNAL PARAMETERS-1'!$B$5:$J$44,5,FALSE)*VLOOKUP(AEBYLD2!BY$4,'[1]INTERNAL PARAMETERS-1'!$B$5:$J$44,6,FALSE)*VLOOKUP(AEBYLD2!BY$4,'[1]INTERNAL PARAMETERS-1'!$B$5:$J$44,3,FALSE) + AEBYLD1!BY230*(1-VLOOKUP(AEBYLD2!BY$4,'[1]INTERNAL PARAMETERS-1'!$B$5:$J$44,5,FALSE))*VLOOKUP(AEBYLD2!BY$4,'[1]INTERNAL PARAMETERS-1'!$B$5:$J$44,8,FALSE)*VLOOKUP(AEBYLD2!BY$4,'[1]INTERNAL PARAMETERS-1'!$B$5:$J$44,3,FALSE)</f>
        <v>0</v>
      </c>
      <c r="BZ230" s="50">
        <f>AEBYLD1!BZ230*VLOOKUP(AEBYLD2!BZ$4,'[1]INTERNAL PARAMETERS-1'!$B$5:$J$44,5,FALSE)*VLOOKUP(AEBYLD2!BZ$4,'[1]INTERNAL PARAMETERS-1'!$B$5:$J$44,6,FALSE)*VLOOKUP(AEBYLD2!BZ$4,'[1]INTERNAL PARAMETERS-1'!$B$5:$J$44,3,FALSE) + AEBYLD1!BZ230*(1-VLOOKUP(AEBYLD2!BZ$4,'[1]INTERNAL PARAMETERS-1'!$B$5:$J$44,5,FALSE))*VLOOKUP(AEBYLD2!BZ$4,'[1]INTERNAL PARAMETERS-1'!$B$5:$J$44,8,FALSE)*VLOOKUP(AEBYLD2!BZ$4,'[1]INTERNAL PARAMETERS-1'!$B$5:$J$44,3,FALSE)</f>
        <v>0</v>
      </c>
      <c r="CA230" s="50">
        <f>AEBYLD1!CA230*VLOOKUP(AEBYLD2!CA$4,'[1]INTERNAL PARAMETERS-1'!$B$5:$J$44,5,FALSE)*VLOOKUP(AEBYLD2!CA$4,'[1]INTERNAL PARAMETERS-1'!$B$5:$J$44,6,FALSE)*VLOOKUP(AEBYLD2!CA$4,'[1]INTERNAL PARAMETERS-1'!$B$5:$J$44,3,FALSE) + AEBYLD1!CA230*(1-VLOOKUP(AEBYLD2!CA$4,'[1]INTERNAL PARAMETERS-1'!$B$5:$J$44,5,FALSE))*VLOOKUP(AEBYLD2!CA$4,'[1]INTERNAL PARAMETERS-1'!$B$5:$J$44,8,FALSE)*VLOOKUP(AEBYLD2!CA$4,'[1]INTERNAL PARAMETERS-1'!$B$5:$J$44,3,FALSE)</f>
        <v>0</v>
      </c>
      <c r="CB230" s="50">
        <f>AEBYLD1!CB230*VLOOKUP(AEBYLD2!CB$4,'[1]INTERNAL PARAMETERS-1'!$B$5:$J$44,5,FALSE)*VLOOKUP(AEBYLD2!CB$4,'[1]INTERNAL PARAMETERS-1'!$B$5:$J$44,6,FALSE)*VLOOKUP(AEBYLD2!CB$4,'[1]INTERNAL PARAMETERS-1'!$B$5:$J$44,3,FALSE) + AEBYLD1!CB230*(1-VLOOKUP(AEBYLD2!CB$4,'[1]INTERNAL PARAMETERS-1'!$B$5:$J$44,5,FALSE))*VLOOKUP(AEBYLD2!CB$4,'[1]INTERNAL PARAMETERS-1'!$B$5:$J$44,8,FALSE)*VLOOKUP(AEBYLD2!CB$4,'[1]INTERNAL PARAMETERS-1'!$B$5:$J$44,3,FALSE)</f>
        <v>0</v>
      </c>
      <c r="CC230" s="50">
        <f>AEBYLD1!CC230*VLOOKUP(AEBYLD2!CC$4,'[1]INTERNAL PARAMETERS-1'!$B$5:$J$44,5,FALSE)*VLOOKUP(AEBYLD2!CC$4,'[1]INTERNAL PARAMETERS-1'!$B$5:$J$44,6,FALSE)*VLOOKUP(AEBYLD2!CC$4,'[1]INTERNAL PARAMETERS-1'!$B$5:$J$44,3,FALSE) + AEBYLD1!CC230*(1-VLOOKUP(AEBYLD2!CC$4,'[1]INTERNAL PARAMETERS-1'!$B$5:$J$44,5,FALSE))*VLOOKUP(AEBYLD2!CC$4,'[1]INTERNAL PARAMETERS-1'!$B$5:$J$44,8,FALSE)*VLOOKUP(AEBYLD2!CC$4,'[1]INTERNAL PARAMETERS-1'!$B$5:$J$44,3,FALSE)</f>
        <v>0</v>
      </c>
      <c r="CD230" s="50">
        <f>AEBYLD1!CD230*VLOOKUP(AEBYLD2!CD$4,'[1]INTERNAL PARAMETERS-1'!$B$5:$J$44,5,FALSE)*VLOOKUP(AEBYLD2!CD$4,'[1]INTERNAL PARAMETERS-1'!$B$5:$J$44,6,FALSE)*VLOOKUP(AEBYLD2!CD$4,'[1]INTERNAL PARAMETERS-1'!$B$5:$J$44,3,FALSE) + AEBYLD1!CD230*(1-VLOOKUP(AEBYLD2!CD$4,'[1]INTERNAL PARAMETERS-1'!$B$5:$J$44,5,FALSE))*VLOOKUP(AEBYLD2!CD$4,'[1]INTERNAL PARAMETERS-1'!$B$5:$J$44,8,FALSE)*VLOOKUP(AEBYLD2!CD$4,'[1]INTERNAL PARAMETERS-1'!$B$5:$J$44,3,FALSE)</f>
        <v>0</v>
      </c>
      <c r="CE230" s="50">
        <f>AEBYLD1!CE230*VLOOKUP(AEBYLD2!CE$4,'[1]INTERNAL PARAMETERS-1'!$B$5:$J$44,5,FALSE)*VLOOKUP(AEBYLD2!CE$4,'[1]INTERNAL PARAMETERS-1'!$B$5:$J$44,6,FALSE)*VLOOKUP(AEBYLD2!CE$4,'[1]INTERNAL PARAMETERS-1'!$B$5:$J$44,3,FALSE) + AEBYLD1!CE230*(1-VLOOKUP(AEBYLD2!CE$4,'[1]INTERNAL PARAMETERS-1'!$B$5:$J$44,5,FALSE))*VLOOKUP(AEBYLD2!CE$4,'[1]INTERNAL PARAMETERS-1'!$B$5:$J$44,8,FALSE)*VLOOKUP(AEBYLD2!CE$4,'[1]INTERNAL PARAMETERS-1'!$B$5:$J$44,3,FALSE)</f>
        <v>0</v>
      </c>
      <c r="CF230" s="50">
        <f>AEBYLD1!CF230*VLOOKUP(AEBYLD2!CF$4,'[1]INTERNAL PARAMETERS-1'!$B$5:$J$44,5,FALSE)*VLOOKUP(AEBYLD2!CF$4,'[1]INTERNAL PARAMETERS-1'!$B$5:$J$44,6,FALSE)*VLOOKUP(AEBYLD2!CF$4,'[1]INTERNAL PARAMETERS-1'!$B$5:$J$44,3,FALSE) + AEBYLD1!CF230*(1-VLOOKUP(AEBYLD2!CF$4,'[1]INTERNAL PARAMETERS-1'!$B$5:$J$44,5,FALSE))*VLOOKUP(AEBYLD2!CF$4,'[1]INTERNAL PARAMETERS-1'!$B$5:$J$44,8,FALSE)*VLOOKUP(AEBYLD2!CF$4,'[1]INTERNAL PARAMETERS-1'!$B$5:$J$44,3,FALSE)</f>
        <v>0</v>
      </c>
      <c r="CG230" s="50">
        <f>AEBYLD1!CG230*VLOOKUP(AEBYLD2!CG$4,'[1]INTERNAL PARAMETERS-1'!$B$5:$J$44,5,FALSE)*VLOOKUP(AEBYLD2!CG$4,'[1]INTERNAL PARAMETERS-1'!$B$5:$J$44,6,FALSE)*VLOOKUP(AEBYLD2!CG$4,'[1]INTERNAL PARAMETERS-1'!$B$5:$J$44,3,FALSE) + AEBYLD1!CG230*(1-VLOOKUP(AEBYLD2!CG$4,'[1]INTERNAL PARAMETERS-1'!$B$5:$J$44,5,FALSE))*VLOOKUP(AEBYLD2!CG$4,'[1]INTERNAL PARAMETERS-1'!$B$5:$J$44,8,FALSE)*VLOOKUP(AEBYLD2!CG$4,'[1]INTERNAL PARAMETERS-1'!$B$5:$J$44,3,FALSE)</f>
        <v>0</v>
      </c>
      <c r="CH230" s="49">
        <f>AEBYLD1!CH230*VLOOKUP(AEBYLD2!CH$4,'[1]INTERNAL PARAMETERS-1'!$B$5:$J$44,5,FALSE)*VLOOKUP(AEBYLD2!CH$4,'[1]INTERNAL PARAMETERS-1'!$B$5:$J$44,6,FALSE)*VLOOKUP(AEBYLD2!CH$4,'[1]INTERNAL PARAMETERS-1'!$B$5:$J$44,3,FALSE) + AEBYLD1!CH230*(1-VLOOKUP(AEBYLD2!CH$4,'[1]INTERNAL PARAMETERS-1'!$B$5:$J$44,5,FALSE))*VLOOKUP(AEBYLD2!CH$4,'[1]INTERNAL PARAMETERS-1'!$B$5:$J$44,8,FALSE)*VLOOKUP(AEBYLD2!CH$4,'[1]INTERNAL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 x14ac:dyDescent="0.4">
      <c r="B231" s="64" t="s">
        <v>6</v>
      </c>
      <c r="C231" s="63" t="s">
        <v>89</v>
      </c>
      <c r="D231" s="63" t="s">
        <v>78</v>
      </c>
      <c r="E231" s="147">
        <f>AEB!AF231</f>
        <v>0</v>
      </c>
      <c r="F231" s="65">
        <f>'[1]INTERNAL PARAMETERS-1'!M15</f>
        <v>34.72</v>
      </c>
      <c r="G231" s="51">
        <f>AEBYLD1!G231*VLOOKUP(AEBYLD2!G$4,'[1]INTERNAL PARAMETERS-1'!$B$5:$J$44,5,FALSE)*VLOOKUP(AEBYLD2!G$4,'[1]INTERNAL PARAMETERS-1'!$B$5:$J$44,7,FALSE)*AEBYLD2!$F231 + AEBYLD1!G231*(1-VLOOKUP(AEBYLD2!G$4,'[1]INTERNAL PARAMETERS-1'!$B$5:$J$44,5,FALSE))*VLOOKUP(AEBYLD2!G$4,'[1]INTERNAL PARAMETERS-1'!$B$5:$J$44,9,FALSE)*AEBYLD2!$F231</f>
        <v>0</v>
      </c>
      <c r="H231" s="50">
        <f>AEBYLD1!H231*VLOOKUP(AEBYLD2!H$4,'[1]INTERNAL PARAMETERS-1'!$B$5:$J$44,5,FALSE)*VLOOKUP(AEBYLD2!H$4,'[1]INTERNAL PARAMETERS-1'!$B$5:$J$44,7,FALSE)*AEBYLD2!$F231 + AEBYLD1!H231*(1-VLOOKUP(AEBYLD2!H$4,'[1]INTERNAL PARAMETERS-1'!$B$5:$J$44,5,FALSE))*VLOOKUP(AEBYLD2!H$4,'[1]INTERNAL PARAMETERS-1'!$B$5:$J$44,9,FALSE)*AEBYLD2!$F231</f>
        <v>0</v>
      </c>
      <c r="I231" s="50">
        <f>AEBYLD1!I231*VLOOKUP(AEBYLD2!I$4,'[1]INTERNAL PARAMETERS-1'!$B$5:$J$44,5,FALSE)*VLOOKUP(AEBYLD2!I$4,'[1]INTERNAL PARAMETERS-1'!$B$5:$J$44,7,FALSE)*AEBYLD2!$F231 + AEBYLD1!I231*(1-VLOOKUP(AEBYLD2!I$4,'[1]INTERNAL PARAMETERS-1'!$B$5:$J$44,5,FALSE))*VLOOKUP(AEBYLD2!I$4,'[1]INTERNAL PARAMETERS-1'!$B$5:$J$44,9,FALSE)*AEBYLD2!$F231</f>
        <v>0</v>
      </c>
      <c r="J231" s="50">
        <f>AEBYLD1!J231*VLOOKUP(AEBYLD2!J$4,'[1]INTERNAL PARAMETERS-1'!$B$5:$J$44,5,FALSE)*VLOOKUP(AEBYLD2!J$4,'[1]INTERNAL PARAMETERS-1'!$B$5:$J$44,7,FALSE)*AEBYLD2!$F231 + AEBYLD1!J231*(1-VLOOKUP(AEBYLD2!J$4,'[1]INTERNAL PARAMETERS-1'!$B$5:$J$44,5,FALSE))*VLOOKUP(AEBYLD2!J$4,'[1]INTERNAL PARAMETERS-1'!$B$5:$J$44,9,FALSE)*AEBYLD2!$F231</f>
        <v>0</v>
      </c>
      <c r="K231" s="50">
        <f>AEBYLD1!K231*VLOOKUP(AEBYLD2!K$4,'[1]INTERNAL PARAMETERS-1'!$B$5:$J$44,5,FALSE)*VLOOKUP(AEBYLD2!K$4,'[1]INTERNAL PARAMETERS-1'!$B$5:$J$44,7,FALSE)*AEBYLD2!$F231 + AEBYLD1!K231*(1-VLOOKUP(AEBYLD2!K$4,'[1]INTERNAL PARAMETERS-1'!$B$5:$J$44,5,FALSE))*VLOOKUP(AEBYLD2!K$4,'[1]INTERNAL PARAMETERS-1'!$B$5:$J$44,9,FALSE)*AEBYLD2!$F231</f>
        <v>0</v>
      </c>
      <c r="L231" s="50">
        <f>AEBYLD1!L231*VLOOKUP(AEBYLD2!L$4,'[1]INTERNAL PARAMETERS-1'!$B$5:$J$44,5,FALSE)*VLOOKUP(AEBYLD2!L$4,'[1]INTERNAL PARAMETERS-1'!$B$5:$J$44,7,FALSE)*AEBYLD2!$F231 + AEBYLD1!L231*(1-VLOOKUP(AEBYLD2!L$4,'[1]INTERNAL PARAMETERS-1'!$B$5:$J$44,5,FALSE))*VLOOKUP(AEBYLD2!L$4,'[1]INTERNAL PARAMETERS-1'!$B$5:$J$44,9,FALSE)*AEBYLD2!$F231</f>
        <v>0</v>
      </c>
      <c r="M231" s="50">
        <f>AEBYLD1!M231*VLOOKUP(AEBYLD2!M$4,'[1]INTERNAL PARAMETERS-1'!$B$5:$J$44,5,FALSE)*VLOOKUP(AEBYLD2!M$4,'[1]INTERNAL PARAMETERS-1'!$B$5:$J$44,7,FALSE)*AEBYLD2!$F231 + AEBYLD1!M231*(1-VLOOKUP(AEBYLD2!M$4,'[1]INTERNAL PARAMETERS-1'!$B$5:$J$44,5,FALSE))*VLOOKUP(AEBYLD2!M$4,'[1]INTERNAL PARAMETERS-1'!$B$5:$J$44,9,FALSE)*AEBYLD2!$F231</f>
        <v>0</v>
      </c>
      <c r="N231" s="50">
        <f>AEBYLD1!N231*VLOOKUP(AEBYLD2!N$4,'[1]INTERNAL PARAMETERS-1'!$B$5:$J$44,5,FALSE)*VLOOKUP(AEBYLD2!N$4,'[1]INTERNAL PARAMETERS-1'!$B$5:$J$44,7,FALSE)*AEBYLD2!$F231 + AEBYLD1!N231*(1-VLOOKUP(AEBYLD2!N$4,'[1]INTERNAL PARAMETERS-1'!$B$5:$J$44,5,FALSE))*VLOOKUP(AEBYLD2!N$4,'[1]INTERNAL PARAMETERS-1'!$B$5:$J$44,9,FALSE)*AEBYLD2!$F231</f>
        <v>0</v>
      </c>
      <c r="O231" s="50">
        <f>AEBYLD1!O231*VLOOKUP(AEBYLD2!O$4,'[1]INTERNAL PARAMETERS-1'!$B$5:$J$44,5,FALSE)*VLOOKUP(AEBYLD2!O$4,'[1]INTERNAL PARAMETERS-1'!$B$5:$J$44,7,FALSE)*AEBYLD2!$F231 + AEBYLD1!O231*(1-VLOOKUP(AEBYLD2!O$4,'[1]INTERNAL PARAMETERS-1'!$B$5:$J$44,5,FALSE))*VLOOKUP(AEBYLD2!O$4,'[1]INTERNAL PARAMETERS-1'!$B$5:$J$44,9,FALSE)*AEBYLD2!$F231</f>
        <v>0</v>
      </c>
      <c r="P231" s="50">
        <f>AEBYLD1!P231*VLOOKUP(AEBYLD2!P$4,'[1]INTERNAL PARAMETERS-1'!$B$5:$J$44,5,FALSE)*VLOOKUP(AEBYLD2!P$4,'[1]INTERNAL PARAMETERS-1'!$B$5:$J$44,7,FALSE)*AEBYLD2!$F231 + AEBYLD1!P231*(1-VLOOKUP(AEBYLD2!P$4,'[1]INTERNAL PARAMETERS-1'!$B$5:$J$44,5,FALSE))*VLOOKUP(AEBYLD2!P$4,'[1]INTERNAL PARAMETERS-1'!$B$5:$J$44,9,FALSE)*AEBYLD2!$F231</f>
        <v>0</v>
      </c>
      <c r="Q231" s="50">
        <f>AEBYLD1!Q231*VLOOKUP(AEBYLD2!Q$4,'[1]INTERNAL PARAMETERS-1'!$B$5:$J$44,5,FALSE)*VLOOKUP(AEBYLD2!Q$4,'[1]INTERNAL PARAMETERS-1'!$B$5:$J$44,7,FALSE)*AEBYLD2!$F231 + AEBYLD1!Q231*(1-VLOOKUP(AEBYLD2!Q$4,'[1]INTERNAL PARAMETERS-1'!$B$5:$J$44,5,FALSE))*VLOOKUP(AEBYLD2!Q$4,'[1]INTERNAL PARAMETERS-1'!$B$5:$J$44,9,FALSE)*AEBYLD2!$F231</f>
        <v>0</v>
      </c>
      <c r="R231" s="50">
        <f>AEBYLD1!R231*VLOOKUP(AEBYLD2!R$4,'[1]INTERNAL PARAMETERS-1'!$B$5:$J$44,5,FALSE)*VLOOKUP(AEBYLD2!R$4,'[1]INTERNAL PARAMETERS-1'!$B$5:$J$44,7,FALSE)*AEBYLD2!$F231 + AEBYLD1!R231*(1-VLOOKUP(AEBYLD2!R$4,'[1]INTERNAL PARAMETERS-1'!$B$5:$J$44,5,FALSE))*VLOOKUP(AEBYLD2!R$4,'[1]INTERNAL PARAMETERS-1'!$B$5:$J$44,9,FALSE)*AEBYLD2!$F231</f>
        <v>0</v>
      </c>
      <c r="S231" s="50">
        <f>AEBYLD1!S231*VLOOKUP(AEBYLD2!S$4,'[1]INTERNAL PARAMETERS-1'!$B$5:$J$44,5,FALSE)*VLOOKUP(AEBYLD2!S$4,'[1]INTERNAL PARAMETERS-1'!$B$5:$J$44,7,FALSE)*AEBYLD2!$F231 + AEBYLD1!S231*(1-VLOOKUP(AEBYLD2!S$4,'[1]INTERNAL PARAMETERS-1'!$B$5:$J$44,5,FALSE))*VLOOKUP(AEBYLD2!S$4,'[1]INTERNAL PARAMETERS-1'!$B$5:$J$44,9,FALSE)*AEBYLD2!$F231</f>
        <v>0</v>
      </c>
      <c r="T231" s="50">
        <f>AEBYLD1!T231*VLOOKUP(AEBYLD2!T$4,'[1]INTERNAL PARAMETERS-1'!$B$5:$J$44,5,FALSE)*VLOOKUP(AEBYLD2!T$4,'[1]INTERNAL PARAMETERS-1'!$B$5:$J$44,7,FALSE)*AEBYLD2!$F231 + AEBYLD1!T231*(1-VLOOKUP(AEBYLD2!T$4,'[1]INTERNAL PARAMETERS-1'!$B$5:$J$44,5,FALSE))*VLOOKUP(AEBYLD2!T$4,'[1]INTERNAL PARAMETERS-1'!$B$5:$J$44,9,FALSE)*AEBYLD2!$F231</f>
        <v>0</v>
      </c>
      <c r="U231" s="50">
        <f>AEBYLD1!U231*VLOOKUP(AEBYLD2!U$4,'[1]INTERNAL PARAMETERS-1'!$B$5:$J$44,5,FALSE)*VLOOKUP(AEBYLD2!U$4,'[1]INTERNAL PARAMETERS-1'!$B$5:$J$44,7,FALSE)*AEBYLD2!$F231 + AEBYLD1!U231*(1-VLOOKUP(AEBYLD2!U$4,'[1]INTERNAL PARAMETERS-1'!$B$5:$J$44,5,FALSE))*VLOOKUP(AEBYLD2!U$4,'[1]INTERNAL PARAMETERS-1'!$B$5:$J$44,9,FALSE)*AEBYLD2!$F231</f>
        <v>0</v>
      </c>
      <c r="V231" s="50">
        <f>AEBYLD1!V231*VLOOKUP(AEBYLD2!V$4,'[1]INTERNAL PARAMETERS-1'!$B$5:$J$44,5,FALSE)*VLOOKUP(AEBYLD2!V$4,'[1]INTERNAL PARAMETERS-1'!$B$5:$J$44,7,FALSE)*AEBYLD2!$F231 + AEBYLD1!V231*(1-VLOOKUP(AEBYLD2!V$4,'[1]INTERNAL PARAMETERS-1'!$B$5:$J$44,5,FALSE))*VLOOKUP(AEBYLD2!V$4,'[1]INTERNAL PARAMETERS-1'!$B$5:$J$44,9,FALSE)*AEBYLD2!$F231</f>
        <v>0</v>
      </c>
      <c r="W231" s="50">
        <f>AEBYLD1!W231*VLOOKUP(AEBYLD2!W$4,'[1]INTERNAL PARAMETERS-1'!$B$5:$J$44,5,FALSE)*VLOOKUP(AEBYLD2!W$4,'[1]INTERNAL PARAMETERS-1'!$B$5:$J$44,7,FALSE)*AEBYLD2!$F231 + AEBYLD1!W231*(1-VLOOKUP(AEBYLD2!W$4,'[1]INTERNAL PARAMETERS-1'!$B$5:$J$44,5,FALSE))*VLOOKUP(AEBYLD2!W$4,'[1]INTERNAL PARAMETERS-1'!$B$5:$J$44,9,FALSE)*AEBYLD2!$F231</f>
        <v>0</v>
      </c>
      <c r="X231" s="50">
        <f>AEBYLD1!X231*VLOOKUP(AEBYLD2!X$4,'[1]INTERNAL PARAMETERS-1'!$B$5:$J$44,5,FALSE)*VLOOKUP(AEBYLD2!X$4,'[1]INTERNAL PARAMETERS-1'!$B$5:$J$44,7,FALSE)*AEBYLD2!$F231 + AEBYLD1!X231*(1-VLOOKUP(AEBYLD2!X$4,'[1]INTERNAL PARAMETERS-1'!$B$5:$J$44,5,FALSE))*VLOOKUP(AEBYLD2!X$4,'[1]INTERNAL PARAMETERS-1'!$B$5:$J$44,9,FALSE)*AEBYLD2!$F231</f>
        <v>0</v>
      </c>
      <c r="Y231" s="50">
        <f>AEBYLD1!Y231*VLOOKUP(AEBYLD2!Y$4,'[1]INTERNAL PARAMETERS-1'!$B$5:$J$44,5,FALSE)*VLOOKUP(AEBYLD2!Y$4,'[1]INTERNAL PARAMETERS-1'!$B$5:$J$44,7,FALSE)*AEBYLD2!$F231 + AEBYLD1!Y231*(1-VLOOKUP(AEBYLD2!Y$4,'[1]INTERNAL PARAMETERS-1'!$B$5:$J$44,5,FALSE))*VLOOKUP(AEBYLD2!Y$4,'[1]INTERNAL PARAMETERS-1'!$B$5:$J$44,9,FALSE)*AEBYLD2!$F231</f>
        <v>0</v>
      </c>
      <c r="Z231" s="50">
        <f>AEBYLD1!Z231*VLOOKUP(AEBYLD2!Z$4,'[1]INTERNAL PARAMETERS-1'!$B$5:$J$44,5,FALSE)*VLOOKUP(AEBYLD2!Z$4,'[1]INTERNAL PARAMETERS-1'!$B$5:$J$44,7,FALSE)*AEBYLD2!$F231 + AEBYLD1!Z231*(1-VLOOKUP(AEBYLD2!Z$4,'[1]INTERNAL PARAMETERS-1'!$B$5:$J$44,5,FALSE))*VLOOKUP(AEBYLD2!Z$4,'[1]INTERNAL PARAMETERS-1'!$B$5:$J$44,9,FALSE)*AEBYLD2!$F231</f>
        <v>0</v>
      </c>
      <c r="AA231" s="50">
        <f>AEBYLD1!AA231*VLOOKUP(AEBYLD2!AA$4,'[1]INTERNAL PARAMETERS-1'!$B$5:$J$44,5,FALSE)*VLOOKUP(AEBYLD2!AA$4,'[1]INTERNAL PARAMETERS-1'!$B$5:$J$44,7,FALSE)*AEBYLD2!$F231 + AEBYLD1!AA231*(1-VLOOKUP(AEBYLD2!AA$4,'[1]INTERNAL PARAMETERS-1'!$B$5:$J$44,5,FALSE))*VLOOKUP(AEBYLD2!AA$4,'[1]INTERNAL PARAMETERS-1'!$B$5:$J$44,9,FALSE)*AEBYLD2!$F231</f>
        <v>0</v>
      </c>
      <c r="AB231" s="50">
        <f>AEBYLD1!AB231*VLOOKUP(AEBYLD2!AB$4,'[1]INTERNAL PARAMETERS-1'!$B$5:$J$44,5,FALSE)*VLOOKUP(AEBYLD2!AB$4,'[1]INTERNAL PARAMETERS-1'!$B$5:$J$44,7,FALSE)*AEBYLD2!$F231 + AEBYLD1!AB231*(1-VLOOKUP(AEBYLD2!AB$4,'[1]INTERNAL PARAMETERS-1'!$B$5:$J$44,5,FALSE))*VLOOKUP(AEBYLD2!AB$4,'[1]INTERNAL PARAMETERS-1'!$B$5:$J$44,9,FALSE)*AEBYLD2!$F231</f>
        <v>0</v>
      </c>
      <c r="AC231" s="50">
        <f>AEBYLD1!AC231*VLOOKUP(AEBYLD2!AC$4,'[1]INTERNAL PARAMETERS-1'!$B$5:$J$44,5,FALSE)*VLOOKUP(AEBYLD2!AC$4,'[1]INTERNAL PARAMETERS-1'!$B$5:$J$44,7,FALSE)*AEBYLD2!$F231 + AEBYLD1!AC231*(1-VLOOKUP(AEBYLD2!AC$4,'[1]INTERNAL PARAMETERS-1'!$B$5:$J$44,5,FALSE))*VLOOKUP(AEBYLD2!AC$4,'[1]INTERNAL PARAMETERS-1'!$B$5:$J$44,9,FALSE)*AEBYLD2!$F231</f>
        <v>0</v>
      </c>
      <c r="AD231" s="50">
        <f>AEBYLD1!AD231*VLOOKUP(AEBYLD2!AD$4,'[1]INTERNAL PARAMETERS-1'!$B$5:$J$44,5,FALSE)*VLOOKUP(AEBYLD2!AD$4,'[1]INTERNAL PARAMETERS-1'!$B$5:$J$44,7,FALSE)*AEBYLD2!$F231 + AEBYLD1!AD231*(1-VLOOKUP(AEBYLD2!AD$4,'[1]INTERNAL PARAMETERS-1'!$B$5:$J$44,5,FALSE))*VLOOKUP(AEBYLD2!AD$4,'[1]INTERNAL PARAMETERS-1'!$B$5:$J$44,9,FALSE)*AEBYLD2!$F231</f>
        <v>0</v>
      </c>
      <c r="AE231" s="50">
        <f>AEBYLD1!AE231*VLOOKUP(AEBYLD2!AE$4,'[1]INTERNAL PARAMETERS-1'!$B$5:$J$44,5,FALSE)*VLOOKUP(AEBYLD2!AE$4,'[1]INTERNAL PARAMETERS-1'!$B$5:$J$44,7,FALSE)*AEBYLD2!$F231 + AEBYLD1!AE231*(1-VLOOKUP(AEBYLD2!AE$4,'[1]INTERNAL PARAMETERS-1'!$B$5:$J$44,5,FALSE))*VLOOKUP(AEBYLD2!AE$4,'[1]INTERNAL PARAMETERS-1'!$B$5:$J$44,9,FALSE)*AEBYLD2!$F231</f>
        <v>0</v>
      </c>
      <c r="AF231" s="50">
        <f>AEBYLD1!AF231*VLOOKUP(AEBYLD2!AF$4,'[1]INTERNAL PARAMETERS-1'!$B$5:$J$44,5,FALSE)*VLOOKUP(AEBYLD2!AF$4,'[1]INTERNAL PARAMETERS-1'!$B$5:$J$44,7,FALSE)*AEBYLD2!$F231 + AEBYLD1!AF231*(1-VLOOKUP(AEBYLD2!AF$4,'[1]INTERNAL PARAMETERS-1'!$B$5:$J$44,5,FALSE))*VLOOKUP(AEBYLD2!AF$4,'[1]INTERNAL PARAMETERS-1'!$B$5:$J$44,9,FALSE)*AEBYLD2!$F231</f>
        <v>0</v>
      </c>
      <c r="AG231" s="50">
        <f>AEBYLD1!AG231*VLOOKUP(AEBYLD2!AG$4,'[1]INTERNAL PARAMETERS-1'!$B$5:$J$44,5,FALSE)*VLOOKUP(AEBYLD2!AG$4,'[1]INTERNAL PARAMETERS-1'!$B$5:$J$44,7,FALSE)*AEBYLD2!$F231 + AEBYLD1!AG231*(1-VLOOKUP(AEBYLD2!AG$4,'[1]INTERNAL PARAMETERS-1'!$B$5:$J$44,5,FALSE))*VLOOKUP(AEBYLD2!AG$4,'[1]INTERNAL PARAMETERS-1'!$B$5:$J$44,9,FALSE)*AEBYLD2!$F231</f>
        <v>0</v>
      </c>
      <c r="AH231" s="50">
        <f>AEBYLD1!AH231*VLOOKUP(AEBYLD2!AH$4,'[1]INTERNAL PARAMETERS-1'!$B$5:$J$44,5,FALSE)*VLOOKUP(AEBYLD2!AH$4,'[1]INTERNAL PARAMETERS-1'!$B$5:$J$44,7,FALSE)*AEBYLD2!$F231 + AEBYLD1!AH231*(1-VLOOKUP(AEBYLD2!AH$4,'[1]INTERNAL PARAMETERS-1'!$B$5:$J$44,5,FALSE))*VLOOKUP(AEBYLD2!AH$4,'[1]INTERNAL PARAMETERS-1'!$B$5:$J$44,9,FALSE)*AEBYLD2!$F231</f>
        <v>0</v>
      </c>
      <c r="AI231" s="50">
        <f>AEBYLD1!AI231*VLOOKUP(AEBYLD2!AI$4,'[1]INTERNAL PARAMETERS-1'!$B$5:$J$44,5,FALSE)*VLOOKUP(AEBYLD2!AI$4,'[1]INTERNAL PARAMETERS-1'!$B$5:$J$44,7,FALSE)*AEBYLD2!$F231 + AEBYLD1!AI231*(1-VLOOKUP(AEBYLD2!AI$4,'[1]INTERNAL PARAMETERS-1'!$B$5:$J$44,5,FALSE))*VLOOKUP(AEBYLD2!AI$4,'[1]INTERNAL PARAMETERS-1'!$B$5:$J$44,9,FALSE)*AEBYLD2!$F231</f>
        <v>0</v>
      </c>
      <c r="AJ231" s="50">
        <f>AEBYLD1!AJ231*VLOOKUP(AEBYLD2!AJ$4,'[1]INTERNAL PARAMETERS-1'!$B$5:$J$44,5,FALSE)*VLOOKUP(AEBYLD2!AJ$4,'[1]INTERNAL PARAMETERS-1'!$B$5:$J$44,7,FALSE)*AEBYLD2!$F231 + AEBYLD1!AJ231*(1-VLOOKUP(AEBYLD2!AJ$4,'[1]INTERNAL PARAMETERS-1'!$B$5:$J$44,5,FALSE))*VLOOKUP(AEBYLD2!AJ$4,'[1]INTERNAL PARAMETERS-1'!$B$5:$J$44,9,FALSE)*AEBYLD2!$F231</f>
        <v>0</v>
      </c>
      <c r="AK231" s="50">
        <f>AEBYLD1!AK231*VLOOKUP(AEBYLD2!AK$4,'[1]INTERNAL PARAMETERS-1'!$B$5:$J$44,5,FALSE)*VLOOKUP(AEBYLD2!AK$4,'[1]INTERNAL PARAMETERS-1'!$B$5:$J$44,7,FALSE)*AEBYLD2!$F231 + AEBYLD1!AK231*(1-VLOOKUP(AEBYLD2!AK$4,'[1]INTERNAL PARAMETERS-1'!$B$5:$J$44,5,FALSE))*VLOOKUP(AEBYLD2!AK$4,'[1]INTERNAL PARAMETERS-1'!$B$5:$J$44,9,FALSE)*AEBYLD2!$F231</f>
        <v>0</v>
      </c>
      <c r="AL231" s="50">
        <f>AEBYLD1!AL231*VLOOKUP(AEBYLD2!AL$4,'[1]INTERNAL PARAMETERS-1'!$B$5:$J$44,5,FALSE)*VLOOKUP(AEBYLD2!AL$4,'[1]INTERNAL PARAMETERS-1'!$B$5:$J$44,7,FALSE)*AEBYLD2!$F231 + AEBYLD1!AL231*(1-VLOOKUP(AEBYLD2!AL$4,'[1]INTERNAL PARAMETERS-1'!$B$5:$J$44,5,FALSE))*VLOOKUP(AEBYLD2!AL$4,'[1]INTERNAL PARAMETERS-1'!$B$5:$J$44,9,FALSE)*AEBYLD2!$F231</f>
        <v>0</v>
      </c>
      <c r="AM231" s="50">
        <f>AEBYLD1!AM231*VLOOKUP(AEBYLD2!AM$4,'[1]INTERNAL PARAMETERS-1'!$B$5:$J$44,5,FALSE)*VLOOKUP(AEBYLD2!AM$4,'[1]INTERNAL PARAMETERS-1'!$B$5:$J$44,7,FALSE)*AEBYLD2!$F231 + AEBYLD1!AM231*(1-VLOOKUP(AEBYLD2!AM$4,'[1]INTERNAL PARAMETERS-1'!$B$5:$J$44,5,FALSE))*VLOOKUP(AEBYLD2!AM$4,'[1]INTERNAL PARAMETERS-1'!$B$5:$J$44,9,FALSE)*AEBYLD2!$F231</f>
        <v>0</v>
      </c>
      <c r="AN231" s="50">
        <f>AEBYLD1!AN231*VLOOKUP(AEBYLD2!AN$4,'[1]INTERNAL PARAMETERS-1'!$B$5:$J$44,5,FALSE)*VLOOKUP(AEBYLD2!AN$4,'[1]INTERNAL PARAMETERS-1'!$B$5:$J$44,7,FALSE)*AEBYLD2!$F231 + AEBYLD1!AN231*(1-VLOOKUP(AEBYLD2!AN$4,'[1]INTERNAL PARAMETERS-1'!$B$5:$J$44,5,FALSE))*VLOOKUP(AEBYLD2!AN$4,'[1]INTERNAL PARAMETERS-1'!$B$5:$J$44,9,FALSE)*AEBYLD2!$F231</f>
        <v>0</v>
      </c>
      <c r="AO231" s="50">
        <f>AEBYLD1!AO231*VLOOKUP(AEBYLD2!AO$4,'[1]INTERNAL PARAMETERS-1'!$B$5:$J$44,5,FALSE)*VLOOKUP(AEBYLD2!AO$4,'[1]INTERNAL PARAMETERS-1'!$B$5:$J$44,7,FALSE)*AEBYLD2!$F231 + AEBYLD1!AO231*(1-VLOOKUP(AEBYLD2!AO$4,'[1]INTERNAL PARAMETERS-1'!$B$5:$J$44,5,FALSE))*VLOOKUP(AEBYLD2!AO$4,'[1]INTERNAL PARAMETERS-1'!$B$5:$J$44,9,FALSE)*AEBYLD2!$F231</f>
        <v>0</v>
      </c>
      <c r="AP231" s="50">
        <f>AEBYLD1!AP231*VLOOKUP(AEBYLD2!AP$4,'[1]INTERNAL PARAMETERS-1'!$B$5:$J$44,5,FALSE)*VLOOKUP(AEBYLD2!AP$4,'[1]INTERNAL PARAMETERS-1'!$B$5:$J$44,7,FALSE)*AEBYLD2!$F231 + AEBYLD1!AP231*(1-VLOOKUP(AEBYLD2!AP$4,'[1]INTERNAL PARAMETERS-1'!$B$5:$J$44,5,FALSE))*VLOOKUP(AEBYLD2!AP$4,'[1]INTERNAL PARAMETERS-1'!$B$5:$J$44,9,FALSE)*AEBYLD2!$F231</f>
        <v>0</v>
      </c>
      <c r="AQ231" s="50">
        <f>AEBYLD1!AQ231*VLOOKUP(AEBYLD2!AQ$4,'[1]INTERNAL PARAMETERS-1'!$B$5:$J$44,5,FALSE)*VLOOKUP(AEBYLD2!AQ$4,'[1]INTERNAL PARAMETERS-1'!$B$5:$J$44,7,FALSE)*AEBYLD2!$F231 + AEBYLD1!AQ231*(1-VLOOKUP(AEBYLD2!AQ$4,'[1]INTERNAL PARAMETERS-1'!$B$5:$J$44,5,FALSE))*VLOOKUP(AEBYLD2!AQ$4,'[1]INTERNAL PARAMETERS-1'!$B$5:$J$44,9,FALSE)*AEBYLD2!$F231</f>
        <v>0</v>
      </c>
      <c r="AR231" s="50">
        <f>AEBYLD1!AR231*VLOOKUP(AEBYLD2!AR$4,'[1]INTERNAL PARAMETERS-1'!$B$5:$J$44,5,FALSE)*VLOOKUP(AEBYLD2!AR$4,'[1]INTERNAL PARAMETERS-1'!$B$5:$J$44,7,FALSE)*AEBYLD2!$F231 + AEBYLD1!AR231*(1-VLOOKUP(AEBYLD2!AR$4,'[1]INTERNAL PARAMETERS-1'!$B$5:$J$44,5,FALSE))*VLOOKUP(AEBYLD2!AR$4,'[1]INTERNAL PARAMETERS-1'!$B$5:$J$44,9,FALSE)*AEBYLD2!$F231</f>
        <v>0</v>
      </c>
      <c r="AS231" s="50">
        <f>AEBYLD1!AS231*VLOOKUP(AEBYLD2!AS$4,'[1]INTERNAL PARAMETERS-1'!$B$5:$J$44,5,FALSE)*VLOOKUP(AEBYLD2!AS$4,'[1]INTERNAL PARAMETERS-1'!$B$5:$J$44,7,FALSE)*AEBYLD2!$F231 + AEBYLD1!AS231*(1-VLOOKUP(AEBYLD2!AS$4,'[1]INTERNAL PARAMETERS-1'!$B$5:$J$44,5,FALSE))*VLOOKUP(AEBYLD2!AS$4,'[1]INTERNAL PARAMETERS-1'!$B$5:$J$44,9,FALSE)*AEBYLD2!$F231</f>
        <v>0</v>
      </c>
      <c r="AT231" s="49">
        <f>AEBYLD1!AT231*VLOOKUP(AEBYLD2!AT$4,'[1]INTERNAL PARAMETERS-1'!$B$5:$J$44,5,FALSE)*VLOOKUP(AEBYLD2!AT$4,'[1]INTERNAL PARAMETERS-1'!$B$5:$J$44,7,FALSE)*AEBYLD2!$F231 + AEBYLD1!AT231*(1-VLOOKUP(AEBYLD2!AT$4,'[1]INTERNAL PARAMETERS-1'!$B$5:$J$44,5,FALSE))*VLOOKUP(AEBYLD2!AT$4,'[1]INTERNAL PARAMETERS-1'!$B$5:$J$44,9,FALSE)*AEBYLD2!$F231</f>
        <v>0</v>
      </c>
      <c r="AU231" s="51">
        <f>AEBYLD1!AU231*VLOOKUP(AEBYLD2!AU$4,'[1]INTERNAL PARAMETERS-1'!$B$5:$J$44,5,FALSE)*VLOOKUP(AEBYLD2!AU$4,'[1]INTERNAL PARAMETERS-1'!$B$5:$J$44,6,FALSE)*VLOOKUP(AEBYLD2!AU$4,'[1]INTERNAL PARAMETERS-1'!$B$5:$J$44,3,FALSE) + AEBYLD1!AU231*(1-VLOOKUP(AEBYLD2!AU$4,'[1]INTERNAL PARAMETERS-1'!$B$5:$J$44,5,FALSE))*VLOOKUP(AEBYLD2!AU$4,'[1]INTERNAL PARAMETERS-1'!$B$5:$J$44,8,FALSE)*VLOOKUP(AEBYLD2!AU$4,'[1]INTERNAL PARAMETERS-1'!$B$5:$J$44,3,FALSE)</f>
        <v>0</v>
      </c>
      <c r="AV231" s="50">
        <f>AEBYLD1!AV231*VLOOKUP(AEBYLD2!AV$4,'[1]INTERNAL PARAMETERS-1'!$B$5:$J$44,5,FALSE)*VLOOKUP(AEBYLD2!AV$4,'[1]INTERNAL PARAMETERS-1'!$B$5:$J$44,6,FALSE)*VLOOKUP(AEBYLD2!AV$4,'[1]INTERNAL PARAMETERS-1'!$B$5:$J$44,3,FALSE) + AEBYLD1!AV231*(1-VLOOKUP(AEBYLD2!AV$4,'[1]INTERNAL PARAMETERS-1'!$B$5:$J$44,5,FALSE))*VLOOKUP(AEBYLD2!AV$4,'[1]INTERNAL PARAMETERS-1'!$B$5:$J$44,8,FALSE)*VLOOKUP(AEBYLD2!AV$4,'[1]INTERNAL PARAMETERS-1'!$B$5:$J$44,3,FALSE)</f>
        <v>0</v>
      </c>
      <c r="AW231" s="50">
        <f>AEBYLD1!AW231*VLOOKUP(AEBYLD2!AW$4,'[1]INTERNAL PARAMETERS-1'!$B$5:$J$44,5,FALSE)*VLOOKUP(AEBYLD2!AW$4,'[1]INTERNAL PARAMETERS-1'!$B$5:$J$44,6,FALSE)*VLOOKUP(AEBYLD2!AW$4,'[1]INTERNAL PARAMETERS-1'!$B$5:$J$44,3,FALSE) + AEBYLD1!AW231*(1-VLOOKUP(AEBYLD2!AW$4,'[1]INTERNAL PARAMETERS-1'!$B$5:$J$44,5,FALSE))*VLOOKUP(AEBYLD2!AW$4,'[1]INTERNAL PARAMETERS-1'!$B$5:$J$44,8,FALSE)*VLOOKUP(AEBYLD2!AW$4,'[1]INTERNAL PARAMETERS-1'!$B$5:$J$44,3,FALSE)</f>
        <v>0</v>
      </c>
      <c r="AX231" s="50">
        <f>AEBYLD1!AX231*VLOOKUP(AEBYLD2!AX$4,'[1]INTERNAL PARAMETERS-1'!$B$5:$J$44,5,FALSE)*VLOOKUP(AEBYLD2!AX$4,'[1]INTERNAL PARAMETERS-1'!$B$5:$J$44,6,FALSE)*VLOOKUP(AEBYLD2!AX$4,'[1]INTERNAL PARAMETERS-1'!$B$5:$J$44,3,FALSE) + AEBYLD1!AX231*(1-VLOOKUP(AEBYLD2!AX$4,'[1]INTERNAL PARAMETERS-1'!$B$5:$J$44,5,FALSE))*VLOOKUP(AEBYLD2!AX$4,'[1]INTERNAL PARAMETERS-1'!$B$5:$J$44,8,FALSE)*VLOOKUP(AEBYLD2!AX$4,'[1]INTERNAL PARAMETERS-1'!$B$5:$J$44,3,FALSE)</f>
        <v>0</v>
      </c>
      <c r="AY231" s="50">
        <f>AEBYLD1!AY231*VLOOKUP(AEBYLD2!AY$4,'[1]INTERNAL PARAMETERS-1'!$B$5:$J$44,5,FALSE)*VLOOKUP(AEBYLD2!AY$4,'[1]INTERNAL PARAMETERS-1'!$B$5:$J$44,6,FALSE)*VLOOKUP(AEBYLD2!AY$4,'[1]INTERNAL PARAMETERS-1'!$B$5:$J$44,3,FALSE) + AEBYLD1!AY231*(1-VLOOKUP(AEBYLD2!AY$4,'[1]INTERNAL PARAMETERS-1'!$B$5:$J$44,5,FALSE))*VLOOKUP(AEBYLD2!AY$4,'[1]INTERNAL PARAMETERS-1'!$B$5:$J$44,8,FALSE)*VLOOKUP(AEBYLD2!AY$4,'[1]INTERNAL PARAMETERS-1'!$B$5:$J$44,3,FALSE)</f>
        <v>0</v>
      </c>
      <c r="AZ231" s="50">
        <f>AEBYLD1!AZ231*VLOOKUP(AEBYLD2!AZ$4,'[1]INTERNAL PARAMETERS-1'!$B$5:$J$44,5,FALSE)*VLOOKUP(AEBYLD2!AZ$4,'[1]INTERNAL PARAMETERS-1'!$B$5:$J$44,6,FALSE)*VLOOKUP(AEBYLD2!AZ$4,'[1]INTERNAL PARAMETERS-1'!$B$5:$J$44,3,FALSE) + AEBYLD1!AZ231*(1-VLOOKUP(AEBYLD2!AZ$4,'[1]INTERNAL PARAMETERS-1'!$B$5:$J$44,5,FALSE))*VLOOKUP(AEBYLD2!AZ$4,'[1]INTERNAL PARAMETERS-1'!$B$5:$J$44,8,FALSE)*VLOOKUP(AEBYLD2!AZ$4,'[1]INTERNAL PARAMETERS-1'!$B$5:$J$44,3,FALSE)</f>
        <v>0</v>
      </c>
      <c r="BA231" s="50">
        <f>AEBYLD1!BA231*VLOOKUP(AEBYLD2!BA$4,'[1]INTERNAL PARAMETERS-1'!$B$5:$J$44,5,FALSE)*VLOOKUP(AEBYLD2!BA$4,'[1]INTERNAL PARAMETERS-1'!$B$5:$J$44,6,FALSE)*VLOOKUP(AEBYLD2!BA$4,'[1]INTERNAL PARAMETERS-1'!$B$5:$J$44,3,FALSE) + AEBYLD1!BA231*(1-VLOOKUP(AEBYLD2!BA$4,'[1]INTERNAL PARAMETERS-1'!$B$5:$J$44,5,FALSE))*VLOOKUP(AEBYLD2!BA$4,'[1]INTERNAL PARAMETERS-1'!$B$5:$J$44,8,FALSE)*VLOOKUP(AEBYLD2!BA$4,'[1]INTERNAL PARAMETERS-1'!$B$5:$J$44,3,FALSE)</f>
        <v>0</v>
      </c>
      <c r="BB231" s="50">
        <f>AEBYLD1!BB231*VLOOKUP(AEBYLD2!BB$4,'[1]INTERNAL PARAMETERS-1'!$B$5:$J$44,5,FALSE)*VLOOKUP(AEBYLD2!BB$4,'[1]INTERNAL PARAMETERS-1'!$B$5:$J$44,6,FALSE)*VLOOKUP(AEBYLD2!BB$4,'[1]INTERNAL PARAMETERS-1'!$B$5:$J$44,3,FALSE) + AEBYLD1!BB231*(1-VLOOKUP(AEBYLD2!BB$4,'[1]INTERNAL PARAMETERS-1'!$B$5:$J$44,5,FALSE))*VLOOKUP(AEBYLD2!BB$4,'[1]INTERNAL PARAMETERS-1'!$B$5:$J$44,8,FALSE)*VLOOKUP(AEBYLD2!BB$4,'[1]INTERNAL PARAMETERS-1'!$B$5:$J$44,3,FALSE)</f>
        <v>0</v>
      </c>
      <c r="BC231" s="50">
        <f>AEBYLD1!BC231*VLOOKUP(AEBYLD2!BC$4,'[1]INTERNAL PARAMETERS-1'!$B$5:$J$44,5,FALSE)*VLOOKUP(AEBYLD2!BC$4,'[1]INTERNAL PARAMETERS-1'!$B$5:$J$44,6,FALSE)*VLOOKUP(AEBYLD2!BC$4,'[1]INTERNAL PARAMETERS-1'!$B$5:$J$44,3,FALSE) + AEBYLD1!BC231*(1-VLOOKUP(AEBYLD2!BC$4,'[1]INTERNAL PARAMETERS-1'!$B$5:$J$44,5,FALSE))*VLOOKUP(AEBYLD2!BC$4,'[1]INTERNAL PARAMETERS-1'!$B$5:$J$44,8,FALSE)*VLOOKUP(AEBYLD2!BC$4,'[1]INTERNAL PARAMETERS-1'!$B$5:$J$44,3,FALSE)</f>
        <v>0</v>
      </c>
      <c r="BD231" s="50">
        <f>AEBYLD1!BD231*VLOOKUP(AEBYLD2!BD$4,'[1]INTERNAL PARAMETERS-1'!$B$5:$J$44,5,FALSE)*VLOOKUP(AEBYLD2!BD$4,'[1]INTERNAL PARAMETERS-1'!$B$5:$J$44,6,FALSE)*VLOOKUP(AEBYLD2!BD$4,'[1]INTERNAL PARAMETERS-1'!$B$5:$J$44,3,FALSE) + AEBYLD1!BD231*(1-VLOOKUP(AEBYLD2!BD$4,'[1]INTERNAL PARAMETERS-1'!$B$5:$J$44,5,FALSE))*VLOOKUP(AEBYLD2!BD$4,'[1]INTERNAL PARAMETERS-1'!$B$5:$J$44,8,FALSE)*VLOOKUP(AEBYLD2!BD$4,'[1]INTERNAL PARAMETERS-1'!$B$5:$J$44,3,FALSE)</f>
        <v>0</v>
      </c>
      <c r="BE231" s="50">
        <f>AEBYLD1!BE231*VLOOKUP(AEBYLD2!BE$4,'[1]INTERNAL PARAMETERS-1'!$B$5:$J$44,5,FALSE)*VLOOKUP(AEBYLD2!BE$4,'[1]INTERNAL PARAMETERS-1'!$B$5:$J$44,6,FALSE)*VLOOKUP(AEBYLD2!BE$4,'[1]INTERNAL PARAMETERS-1'!$B$5:$J$44,3,FALSE) + AEBYLD1!BE231*(1-VLOOKUP(AEBYLD2!BE$4,'[1]INTERNAL PARAMETERS-1'!$B$5:$J$44,5,FALSE))*VLOOKUP(AEBYLD2!BE$4,'[1]INTERNAL PARAMETERS-1'!$B$5:$J$44,8,FALSE)*VLOOKUP(AEBYLD2!BE$4,'[1]INTERNAL PARAMETERS-1'!$B$5:$J$44,3,FALSE)</f>
        <v>0</v>
      </c>
      <c r="BF231" s="50">
        <f>AEBYLD1!BF231*VLOOKUP(AEBYLD2!BF$4,'[1]INTERNAL PARAMETERS-1'!$B$5:$J$44,5,FALSE)*VLOOKUP(AEBYLD2!BF$4,'[1]INTERNAL PARAMETERS-1'!$B$5:$J$44,6,FALSE)*VLOOKUP(AEBYLD2!BF$4,'[1]INTERNAL PARAMETERS-1'!$B$5:$J$44,3,FALSE) + AEBYLD1!BF231*(1-VLOOKUP(AEBYLD2!BF$4,'[1]INTERNAL PARAMETERS-1'!$B$5:$J$44,5,FALSE))*VLOOKUP(AEBYLD2!BF$4,'[1]INTERNAL PARAMETERS-1'!$B$5:$J$44,8,FALSE)*VLOOKUP(AEBYLD2!BF$4,'[1]INTERNAL PARAMETERS-1'!$B$5:$J$44,3,FALSE)</f>
        <v>0</v>
      </c>
      <c r="BG231" s="50">
        <f>AEBYLD1!BG231*VLOOKUP(AEBYLD2!BG$4,'[1]INTERNAL PARAMETERS-1'!$B$5:$J$44,5,FALSE)*VLOOKUP(AEBYLD2!BG$4,'[1]INTERNAL PARAMETERS-1'!$B$5:$J$44,6,FALSE)*VLOOKUP(AEBYLD2!BG$4,'[1]INTERNAL PARAMETERS-1'!$B$5:$J$44,3,FALSE) + AEBYLD1!BG231*(1-VLOOKUP(AEBYLD2!BG$4,'[1]INTERNAL PARAMETERS-1'!$B$5:$J$44,5,FALSE))*VLOOKUP(AEBYLD2!BG$4,'[1]INTERNAL PARAMETERS-1'!$B$5:$J$44,8,FALSE)*VLOOKUP(AEBYLD2!BG$4,'[1]INTERNAL PARAMETERS-1'!$B$5:$J$44,3,FALSE)</f>
        <v>0</v>
      </c>
      <c r="BH231" s="50">
        <f>AEBYLD1!BH231*VLOOKUP(AEBYLD2!BH$4,'[1]INTERNAL PARAMETERS-1'!$B$5:$J$44,5,FALSE)*VLOOKUP(AEBYLD2!BH$4,'[1]INTERNAL PARAMETERS-1'!$B$5:$J$44,6,FALSE)*VLOOKUP(AEBYLD2!BH$4,'[1]INTERNAL PARAMETERS-1'!$B$5:$J$44,3,FALSE) + AEBYLD1!BH231*(1-VLOOKUP(AEBYLD2!BH$4,'[1]INTERNAL PARAMETERS-1'!$B$5:$J$44,5,FALSE))*VLOOKUP(AEBYLD2!BH$4,'[1]INTERNAL PARAMETERS-1'!$B$5:$J$44,8,FALSE)*VLOOKUP(AEBYLD2!BH$4,'[1]INTERNAL PARAMETERS-1'!$B$5:$J$44,3,FALSE)</f>
        <v>0</v>
      </c>
      <c r="BI231" s="50">
        <f>AEBYLD1!BI231*VLOOKUP(AEBYLD2!BI$4,'[1]INTERNAL PARAMETERS-1'!$B$5:$J$44,5,FALSE)*VLOOKUP(AEBYLD2!BI$4,'[1]INTERNAL PARAMETERS-1'!$B$5:$J$44,6,FALSE)*VLOOKUP(AEBYLD2!BI$4,'[1]INTERNAL PARAMETERS-1'!$B$5:$J$44,3,FALSE) + AEBYLD1!BI231*(1-VLOOKUP(AEBYLD2!BI$4,'[1]INTERNAL PARAMETERS-1'!$B$5:$J$44,5,FALSE))*VLOOKUP(AEBYLD2!BI$4,'[1]INTERNAL PARAMETERS-1'!$B$5:$J$44,8,FALSE)*VLOOKUP(AEBYLD2!BI$4,'[1]INTERNAL PARAMETERS-1'!$B$5:$J$44,3,FALSE)</f>
        <v>0</v>
      </c>
      <c r="BJ231" s="50">
        <f>AEBYLD1!BJ231*VLOOKUP(AEBYLD2!BJ$4,'[1]INTERNAL PARAMETERS-1'!$B$5:$J$44,5,FALSE)*VLOOKUP(AEBYLD2!BJ$4,'[1]INTERNAL PARAMETERS-1'!$B$5:$J$44,6,FALSE)*VLOOKUP(AEBYLD2!BJ$4,'[1]INTERNAL PARAMETERS-1'!$B$5:$J$44,3,FALSE) + AEBYLD1!BJ231*(1-VLOOKUP(AEBYLD2!BJ$4,'[1]INTERNAL PARAMETERS-1'!$B$5:$J$44,5,FALSE))*VLOOKUP(AEBYLD2!BJ$4,'[1]INTERNAL PARAMETERS-1'!$B$5:$J$44,8,FALSE)*VLOOKUP(AEBYLD2!BJ$4,'[1]INTERNAL PARAMETERS-1'!$B$5:$J$44,3,FALSE)</f>
        <v>0</v>
      </c>
      <c r="BK231" s="50">
        <f>AEBYLD1!BK231*VLOOKUP(AEBYLD2!BK$4,'[1]INTERNAL PARAMETERS-1'!$B$5:$J$44,5,FALSE)*VLOOKUP(AEBYLD2!BK$4,'[1]INTERNAL PARAMETERS-1'!$B$5:$J$44,6,FALSE)*VLOOKUP(AEBYLD2!BK$4,'[1]INTERNAL PARAMETERS-1'!$B$5:$J$44,3,FALSE) + AEBYLD1!BK231*(1-VLOOKUP(AEBYLD2!BK$4,'[1]INTERNAL PARAMETERS-1'!$B$5:$J$44,5,FALSE))*VLOOKUP(AEBYLD2!BK$4,'[1]INTERNAL PARAMETERS-1'!$B$5:$J$44,8,FALSE)*VLOOKUP(AEBYLD2!BK$4,'[1]INTERNAL PARAMETERS-1'!$B$5:$J$44,3,FALSE)</f>
        <v>0</v>
      </c>
      <c r="BL231" s="50">
        <f>AEBYLD1!BL231*VLOOKUP(AEBYLD2!BL$4,'[1]INTERNAL PARAMETERS-1'!$B$5:$J$44,5,FALSE)*VLOOKUP(AEBYLD2!BL$4,'[1]INTERNAL PARAMETERS-1'!$B$5:$J$44,6,FALSE)*VLOOKUP(AEBYLD2!BL$4,'[1]INTERNAL PARAMETERS-1'!$B$5:$J$44,3,FALSE) + AEBYLD1!BL231*(1-VLOOKUP(AEBYLD2!BL$4,'[1]INTERNAL PARAMETERS-1'!$B$5:$J$44,5,FALSE))*VLOOKUP(AEBYLD2!BL$4,'[1]INTERNAL PARAMETERS-1'!$B$5:$J$44,8,FALSE)*VLOOKUP(AEBYLD2!BL$4,'[1]INTERNAL PARAMETERS-1'!$B$5:$J$44,3,FALSE)</f>
        <v>0</v>
      </c>
      <c r="BM231" s="50">
        <f>AEBYLD1!BM231*VLOOKUP(AEBYLD2!BM$4,'[1]INTERNAL PARAMETERS-1'!$B$5:$J$44,5,FALSE)*VLOOKUP(AEBYLD2!BM$4,'[1]INTERNAL PARAMETERS-1'!$B$5:$J$44,6,FALSE)*VLOOKUP(AEBYLD2!BM$4,'[1]INTERNAL PARAMETERS-1'!$B$5:$J$44,3,FALSE) + AEBYLD1!BM231*(1-VLOOKUP(AEBYLD2!BM$4,'[1]INTERNAL PARAMETERS-1'!$B$5:$J$44,5,FALSE))*VLOOKUP(AEBYLD2!BM$4,'[1]INTERNAL PARAMETERS-1'!$B$5:$J$44,8,FALSE)*VLOOKUP(AEBYLD2!BM$4,'[1]INTERNAL PARAMETERS-1'!$B$5:$J$44,3,FALSE)</f>
        <v>0</v>
      </c>
      <c r="BN231" s="50">
        <f>AEBYLD1!BN231*VLOOKUP(AEBYLD2!BN$4,'[1]INTERNAL PARAMETERS-1'!$B$5:$J$44,5,FALSE)*VLOOKUP(AEBYLD2!BN$4,'[1]INTERNAL PARAMETERS-1'!$B$5:$J$44,6,FALSE)*VLOOKUP(AEBYLD2!BN$4,'[1]INTERNAL PARAMETERS-1'!$B$5:$J$44,3,FALSE) + AEBYLD1!BN231*(1-VLOOKUP(AEBYLD2!BN$4,'[1]INTERNAL PARAMETERS-1'!$B$5:$J$44,5,FALSE))*VLOOKUP(AEBYLD2!BN$4,'[1]INTERNAL PARAMETERS-1'!$B$5:$J$44,8,FALSE)*VLOOKUP(AEBYLD2!BN$4,'[1]INTERNAL PARAMETERS-1'!$B$5:$J$44,3,FALSE)</f>
        <v>0</v>
      </c>
      <c r="BO231" s="50">
        <f>AEBYLD1!BO231*VLOOKUP(AEBYLD2!BO$4,'[1]INTERNAL PARAMETERS-1'!$B$5:$J$44,5,FALSE)*VLOOKUP(AEBYLD2!BO$4,'[1]INTERNAL PARAMETERS-1'!$B$5:$J$44,6,FALSE)*VLOOKUP(AEBYLD2!BO$4,'[1]INTERNAL PARAMETERS-1'!$B$5:$J$44,3,FALSE) + AEBYLD1!BO231*(1-VLOOKUP(AEBYLD2!BO$4,'[1]INTERNAL PARAMETERS-1'!$B$5:$J$44,5,FALSE))*VLOOKUP(AEBYLD2!BO$4,'[1]INTERNAL PARAMETERS-1'!$B$5:$J$44,8,FALSE)*VLOOKUP(AEBYLD2!BO$4,'[1]INTERNAL PARAMETERS-1'!$B$5:$J$44,3,FALSE)</f>
        <v>0</v>
      </c>
      <c r="BP231" s="50">
        <f>AEBYLD1!BP231*VLOOKUP(AEBYLD2!BP$4,'[1]INTERNAL PARAMETERS-1'!$B$5:$J$44,5,FALSE)*VLOOKUP(AEBYLD2!BP$4,'[1]INTERNAL PARAMETERS-1'!$B$5:$J$44,6,FALSE)*VLOOKUP(AEBYLD2!BP$4,'[1]INTERNAL PARAMETERS-1'!$B$5:$J$44,3,FALSE) + AEBYLD1!BP231*(1-VLOOKUP(AEBYLD2!BP$4,'[1]INTERNAL PARAMETERS-1'!$B$5:$J$44,5,FALSE))*VLOOKUP(AEBYLD2!BP$4,'[1]INTERNAL PARAMETERS-1'!$B$5:$J$44,8,FALSE)*VLOOKUP(AEBYLD2!BP$4,'[1]INTERNAL PARAMETERS-1'!$B$5:$J$44,3,FALSE)</f>
        <v>0</v>
      </c>
      <c r="BQ231" s="50">
        <f>AEBYLD1!BQ231*VLOOKUP(AEBYLD2!BQ$4,'[1]INTERNAL PARAMETERS-1'!$B$5:$J$44,5,FALSE)*VLOOKUP(AEBYLD2!BQ$4,'[1]INTERNAL PARAMETERS-1'!$B$5:$J$44,6,FALSE)*VLOOKUP(AEBYLD2!BQ$4,'[1]INTERNAL PARAMETERS-1'!$B$5:$J$44,3,FALSE) + AEBYLD1!BQ231*(1-VLOOKUP(AEBYLD2!BQ$4,'[1]INTERNAL PARAMETERS-1'!$B$5:$J$44,5,FALSE))*VLOOKUP(AEBYLD2!BQ$4,'[1]INTERNAL PARAMETERS-1'!$B$5:$J$44,8,FALSE)*VLOOKUP(AEBYLD2!BQ$4,'[1]INTERNAL PARAMETERS-1'!$B$5:$J$44,3,FALSE)</f>
        <v>0</v>
      </c>
      <c r="BR231" s="50">
        <f>AEBYLD1!BR231*VLOOKUP(AEBYLD2!BR$4,'[1]INTERNAL PARAMETERS-1'!$B$5:$J$44,5,FALSE)*VLOOKUP(AEBYLD2!BR$4,'[1]INTERNAL PARAMETERS-1'!$B$5:$J$44,6,FALSE)*VLOOKUP(AEBYLD2!BR$4,'[1]INTERNAL PARAMETERS-1'!$B$5:$J$44,3,FALSE) + AEBYLD1!BR231*(1-VLOOKUP(AEBYLD2!BR$4,'[1]INTERNAL PARAMETERS-1'!$B$5:$J$44,5,FALSE))*VLOOKUP(AEBYLD2!BR$4,'[1]INTERNAL PARAMETERS-1'!$B$5:$J$44,8,FALSE)*VLOOKUP(AEBYLD2!BR$4,'[1]INTERNAL PARAMETERS-1'!$B$5:$J$44,3,FALSE)</f>
        <v>0</v>
      </c>
      <c r="BS231" s="50">
        <f>AEBYLD1!BS231*VLOOKUP(AEBYLD2!BS$4,'[1]INTERNAL PARAMETERS-1'!$B$5:$J$44,5,FALSE)*VLOOKUP(AEBYLD2!BS$4,'[1]INTERNAL PARAMETERS-1'!$B$5:$J$44,6,FALSE)*VLOOKUP(AEBYLD2!BS$4,'[1]INTERNAL PARAMETERS-1'!$B$5:$J$44,3,FALSE) + AEBYLD1!BS231*(1-VLOOKUP(AEBYLD2!BS$4,'[1]INTERNAL PARAMETERS-1'!$B$5:$J$44,5,FALSE))*VLOOKUP(AEBYLD2!BS$4,'[1]INTERNAL PARAMETERS-1'!$B$5:$J$44,8,FALSE)*VLOOKUP(AEBYLD2!BS$4,'[1]INTERNAL PARAMETERS-1'!$B$5:$J$44,3,FALSE)</f>
        <v>0</v>
      </c>
      <c r="BT231" s="50">
        <f>AEBYLD1!BT231*VLOOKUP(AEBYLD2!BT$4,'[1]INTERNAL PARAMETERS-1'!$B$5:$J$44,5,FALSE)*VLOOKUP(AEBYLD2!BT$4,'[1]INTERNAL PARAMETERS-1'!$B$5:$J$44,6,FALSE)*VLOOKUP(AEBYLD2!BT$4,'[1]INTERNAL PARAMETERS-1'!$B$5:$J$44,3,FALSE) + AEBYLD1!BT231*(1-VLOOKUP(AEBYLD2!BT$4,'[1]INTERNAL PARAMETERS-1'!$B$5:$J$44,5,FALSE))*VLOOKUP(AEBYLD2!BT$4,'[1]INTERNAL PARAMETERS-1'!$B$5:$J$44,8,FALSE)*VLOOKUP(AEBYLD2!BT$4,'[1]INTERNAL PARAMETERS-1'!$B$5:$J$44,3,FALSE)</f>
        <v>0</v>
      </c>
      <c r="BU231" s="50">
        <f>AEBYLD1!BU231*VLOOKUP(AEBYLD2!BU$4,'[1]INTERNAL PARAMETERS-1'!$B$5:$J$44,5,FALSE)*VLOOKUP(AEBYLD2!BU$4,'[1]INTERNAL PARAMETERS-1'!$B$5:$J$44,6,FALSE)*VLOOKUP(AEBYLD2!BU$4,'[1]INTERNAL PARAMETERS-1'!$B$5:$J$44,3,FALSE) + AEBYLD1!BU231*(1-VLOOKUP(AEBYLD2!BU$4,'[1]INTERNAL PARAMETERS-1'!$B$5:$J$44,5,FALSE))*VLOOKUP(AEBYLD2!BU$4,'[1]INTERNAL PARAMETERS-1'!$B$5:$J$44,8,FALSE)*VLOOKUP(AEBYLD2!BU$4,'[1]INTERNAL PARAMETERS-1'!$B$5:$J$44,3,FALSE)</f>
        <v>0</v>
      </c>
      <c r="BV231" s="50">
        <f>AEBYLD1!BV231*VLOOKUP(AEBYLD2!BV$4,'[1]INTERNAL PARAMETERS-1'!$B$5:$J$44,5,FALSE)*VLOOKUP(AEBYLD2!BV$4,'[1]INTERNAL PARAMETERS-1'!$B$5:$J$44,6,FALSE)*VLOOKUP(AEBYLD2!BV$4,'[1]INTERNAL PARAMETERS-1'!$B$5:$J$44,3,FALSE) + AEBYLD1!BV231*(1-VLOOKUP(AEBYLD2!BV$4,'[1]INTERNAL PARAMETERS-1'!$B$5:$J$44,5,FALSE))*VLOOKUP(AEBYLD2!BV$4,'[1]INTERNAL PARAMETERS-1'!$B$5:$J$44,8,FALSE)*VLOOKUP(AEBYLD2!BV$4,'[1]INTERNAL PARAMETERS-1'!$B$5:$J$44,3,FALSE)</f>
        <v>0</v>
      </c>
      <c r="BW231" s="50">
        <f>AEBYLD1!BW231*VLOOKUP(AEBYLD2!BW$4,'[1]INTERNAL PARAMETERS-1'!$B$5:$J$44,5,FALSE)*VLOOKUP(AEBYLD2!BW$4,'[1]INTERNAL PARAMETERS-1'!$B$5:$J$44,6,FALSE)*VLOOKUP(AEBYLD2!BW$4,'[1]INTERNAL PARAMETERS-1'!$B$5:$J$44,3,FALSE) + AEBYLD1!BW231*(1-VLOOKUP(AEBYLD2!BW$4,'[1]INTERNAL PARAMETERS-1'!$B$5:$J$44,5,FALSE))*VLOOKUP(AEBYLD2!BW$4,'[1]INTERNAL PARAMETERS-1'!$B$5:$J$44,8,FALSE)*VLOOKUP(AEBYLD2!BW$4,'[1]INTERNAL PARAMETERS-1'!$B$5:$J$44,3,FALSE)</f>
        <v>0</v>
      </c>
      <c r="BX231" s="50">
        <f>AEBYLD1!BX231*VLOOKUP(AEBYLD2!BX$4,'[1]INTERNAL PARAMETERS-1'!$B$5:$J$44,5,FALSE)*VLOOKUP(AEBYLD2!BX$4,'[1]INTERNAL PARAMETERS-1'!$B$5:$J$44,6,FALSE)*VLOOKUP(AEBYLD2!BX$4,'[1]INTERNAL PARAMETERS-1'!$B$5:$J$44,3,FALSE) + AEBYLD1!BX231*(1-VLOOKUP(AEBYLD2!BX$4,'[1]INTERNAL PARAMETERS-1'!$B$5:$J$44,5,FALSE))*VLOOKUP(AEBYLD2!BX$4,'[1]INTERNAL PARAMETERS-1'!$B$5:$J$44,8,FALSE)*VLOOKUP(AEBYLD2!BX$4,'[1]INTERNAL PARAMETERS-1'!$B$5:$J$44,3,FALSE)</f>
        <v>0</v>
      </c>
      <c r="BY231" s="50">
        <f>AEBYLD1!BY231*VLOOKUP(AEBYLD2!BY$4,'[1]INTERNAL PARAMETERS-1'!$B$5:$J$44,5,FALSE)*VLOOKUP(AEBYLD2!BY$4,'[1]INTERNAL PARAMETERS-1'!$B$5:$J$44,6,FALSE)*VLOOKUP(AEBYLD2!BY$4,'[1]INTERNAL PARAMETERS-1'!$B$5:$J$44,3,FALSE) + AEBYLD1!BY231*(1-VLOOKUP(AEBYLD2!BY$4,'[1]INTERNAL PARAMETERS-1'!$B$5:$J$44,5,FALSE))*VLOOKUP(AEBYLD2!BY$4,'[1]INTERNAL PARAMETERS-1'!$B$5:$J$44,8,FALSE)*VLOOKUP(AEBYLD2!BY$4,'[1]INTERNAL PARAMETERS-1'!$B$5:$J$44,3,FALSE)</f>
        <v>0</v>
      </c>
      <c r="BZ231" s="50">
        <f>AEBYLD1!BZ231*VLOOKUP(AEBYLD2!BZ$4,'[1]INTERNAL PARAMETERS-1'!$B$5:$J$44,5,FALSE)*VLOOKUP(AEBYLD2!BZ$4,'[1]INTERNAL PARAMETERS-1'!$B$5:$J$44,6,FALSE)*VLOOKUP(AEBYLD2!BZ$4,'[1]INTERNAL PARAMETERS-1'!$B$5:$J$44,3,FALSE) + AEBYLD1!BZ231*(1-VLOOKUP(AEBYLD2!BZ$4,'[1]INTERNAL PARAMETERS-1'!$B$5:$J$44,5,FALSE))*VLOOKUP(AEBYLD2!BZ$4,'[1]INTERNAL PARAMETERS-1'!$B$5:$J$44,8,FALSE)*VLOOKUP(AEBYLD2!BZ$4,'[1]INTERNAL PARAMETERS-1'!$B$5:$J$44,3,FALSE)</f>
        <v>0</v>
      </c>
      <c r="CA231" s="50">
        <f>AEBYLD1!CA231*VLOOKUP(AEBYLD2!CA$4,'[1]INTERNAL PARAMETERS-1'!$B$5:$J$44,5,FALSE)*VLOOKUP(AEBYLD2!CA$4,'[1]INTERNAL PARAMETERS-1'!$B$5:$J$44,6,FALSE)*VLOOKUP(AEBYLD2!CA$4,'[1]INTERNAL PARAMETERS-1'!$B$5:$J$44,3,FALSE) + AEBYLD1!CA231*(1-VLOOKUP(AEBYLD2!CA$4,'[1]INTERNAL PARAMETERS-1'!$B$5:$J$44,5,FALSE))*VLOOKUP(AEBYLD2!CA$4,'[1]INTERNAL PARAMETERS-1'!$B$5:$J$44,8,FALSE)*VLOOKUP(AEBYLD2!CA$4,'[1]INTERNAL PARAMETERS-1'!$B$5:$J$44,3,FALSE)</f>
        <v>0</v>
      </c>
      <c r="CB231" s="50">
        <f>AEBYLD1!CB231*VLOOKUP(AEBYLD2!CB$4,'[1]INTERNAL PARAMETERS-1'!$B$5:$J$44,5,FALSE)*VLOOKUP(AEBYLD2!CB$4,'[1]INTERNAL PARAMETERS-1'!$B$5:$J$44,6,FALSE)*VLOOKUP(AEBYLD2!CB$4,'[1]INTERNAL PARAMETERS-1'!$B$5:$J$44,3,FALSE) + AEBYLD1!CB231*(1-VLOOKUP(AEBYLD2!CB$4,'[1]INTERNAL PARAMETERS-1'!$B$5:$J$44,5,FALSE))*VLOOKUP(AEBYLD2!CB$4,'[1]INTERNAL PARAMETERS-1'!$B$5:$J$44,8,FALSE)*VLOOKUP(AEBYLD2!CB$4,'[1]INTERNAL PARAMETERS-1'!$B$5:$J$44,3,FALSE)</f>
        <v>0</v>
      </c>
      <c r="CC231" s="50">
        <f>AEBYLD1!CC231*VLOOKUP(AEBYLD2!CC$4,'[1]INTERNAL PARAMETERS-1'!$B$5:$J$44,5,FALSE)*VLOOKUP(AEBYLD2!CC$4,'[1]INTERNAL PARAMETERS-1'!$B$5:$J$44,6,FALSE)*VLOOKUP(AEBYLD2!CC$4,'[1]INTERNAL PARAMETERS-1'!$B$5:$J$44,3,FALSE) + AEBYLD1!CC231*(1-VLOOKUP(AEBYLD2!CC$4,'[1]INTERNAL PARAMETERS-1'!$B$5:$J$44,5,FALSE))*VLOOKUP(AEBYLD2!CC$4,'[1]INTERNAL PARAMETERS-1'!$B$5:$J$44,8,FALSE)*VLOOKUP(AEBYLD2!CC$4,'[1]INTERNAL PARAMETERS-1'!$B$5:$J$44,3,FALSE)</f>
        <v>0</v>
      </c>
      <c r="CD231" s="50">
        <f>AEBYLD1!CD231*VLOOKUP(AEBYLD2!CD$4,'[1]INTERNAL PARAMETERS-1'!$B$5:$J$44,5,FALSE)*VLOOKUP(AEBYLD2!CD$4,'[1]INTERNAL PARAMETERS-1'!$B$5:$J$44,6,FALSE)*VLOOKUP(AEBYLD2!CD$4,'[1]INTERNAL PARAMETERS-1'!$B$5:$J$44,3,FALSE) + AEBYLD1!CD231*(1-VLOOKUP(AEBYLD2!CD$4,'[1]INTERNAL PARAMETERS-1'!$B$5:$J$44,5,FALSE))*VLOOKUP(AEBYLD2!CD$4,'[1]INTERNAL PARAMETERS-1'!$B$5:$J$44,8,FALSE)*VLOOKUP(AEBYLD2!CD$4,'[1]INTERNAL PARAMETERS-1'!$B$5:$J$44,3,FALSE)</f>
        <v>0</v>
      </c>
      <c r="CE231" s="50">
        <f>AEBYLD1!CE231*VLOOKUP(AEBYLD2!CE$4,'[1]INTERNAL PARAMETERS-1'!$B$5:$J$44,5,FALSE)*VLOOKUP(AEBYLD2!CE$4,'[1]INTERNAL PARAMETERS-1'!$B$5:$J$44,6,FALSE)*VLOOKUP(AEBYLD2!CE$4,'[1]INTERNAL PARAMETERS-1'!$B$5:$J$44,3,FALSE) + AEBYLD1!CE231*(1-VLOOKUP(AEBYLD2!CE$4,'[1]INTERNAL PARAMETERS-1'!$B$5:$J$44,5,FALSE))*VLOOKUP(AEBYLD2!CE$4,'[1]INTERNAL PARAMETERS-1'!$B$5:$J$44,8,FALSE)*VLOOKUP(AEBYLD2!CE$4,'[1]INTERNAL PARAMETERS-1'!$B$5:$J$44,3,FALSE)</f>
        <v>0</v>
      </c>
      <c r="CF231" s="50">
        <f>AEBYLD1!CF231*VLOOKUP(AEBYLD2!CF$4,'[1]INTERNAL PARAMETERS-1'!$B$5:$J$44,5,FALSE)*VLOOKUP(AEBYLD2!CF$4,'[1]INTERNAL PARAMETERS-1'!$B$5:$J$44,6,FALSE)*VLOOKUP(AEBYLD2!CF$4,'[1]INTERNAL PARAMETERS-1'!$B$5:$J$44,3,FALSE) + AEBYLD1!CF231*(1-VLOOKUP(AEBYLD2!CF$4,'[1]INTERNAL PARAMETERS-1'!$B$5:$J$44,5,FALSE))*VLOOKUP(AEBYLD2!CF$4,'[1]INTERNAL PARAMETERS-1'!$B$5:$J$44,8,FALSE)*VLOOKUP(AEBYLD2!CF$4,'[1]INTERNAL PARAMETERS-1'!$B$5:$J$44,3,FALSE)</f>
        <v>0</v>
      </c>
      <c r="CG231" s="50">
        <f>AEBYLD1!CG231*VLOOKUP(AEBYLD2!CG$4,'[1]INTERNAL PARAMETERS-1'!$B$5:$J$44,5,FALSE)*VLOOKUP(AEBYLD2!CG$4,'[1]INTERNAL PARAMETERS-1'!$B$5:$J$44,6,FALSE)*VLOOKUP(AEBYLD2!CG$4,'[1]INTERNAL PARAMETERS-1'!$B$5:$J$44,3,FALSE) + AEBYLD1!CG231*(1-VLOOKUP(AEBYLD2!CG$4,'[1]INTERNAL PARAMETERS-1'!$B$5:$J$44,5,FALSE))*VLOOKUP(AEBYLD2!CG$4,'[1]INTERNAL PARAMETERS-1'!$B$5:$J$44,8,FALSE)*VLOOKUP(AEBYLD2!CG$4,'[1]INTERNAL PARAMETERS-1'!$B$5:$J$44,3,FALSE)</f>
        <v>0</v>
      </c>
      <c r="CH231" s="49">
        <f>AEBYLD1!CH231*VLOOKUP(AEBYLD2!CH$4,'[1]INTERNAL PARAMETERS-1'!$B$5:$J$44,5,FALSE)*VLOOKUP(AEBYLD2!CH$4,'[1]INTERNAL PARAMETERS-1'!$B$5:$J$44,6,FALSE)*VLOOKUP(AEBYLD2!CH$4,'[1]INTERNAL PARAMETERS-1'!$B$5:$J$44,3,FALSE) + AEBYLD1!CH231*(1-VLOOKUP(AEBYLD2!CH$4,'[1]INTERNAL PARAMETERS-1'!$B$5:$J$44,5,FALSE))*VLOOKUP(AEBYLD2!CH$4,'[1]INTERNAL PARAMETERS-1'!$B$5:$J$44,8,FALSE)*VLOOKUP(AEBYLD2!CH$4,'[1]INTERNAL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 x14ac:dyDescent="0.4">
      <c r="B232" s="64" t="s">
        <v>6</v>
      </c>
      <c r="C232" s="63" t="s">
        <v>89</v>
      </c>
      <c r="D232" s="63" t="s">
        <v>77</v>
      </c>
      <c r="E232" s="147">
        <f>AEB!AF232</f>
        <v>0</v>
      </c>
      <c r="F232" s="65">
        <f>'[1]INTERNAL PARAMETERS-1'!M16</f>
        <v>30.094999999999999</v>
      </c>
      <c r="G232" s="51">
        <f>AEBYLD1!G232*VLOOKUP(AEBYLD2!G$4,'[1]INTERNAL PARAMETERS-1'!$B$5:$J$44,5,FALSE)*VLOOKUP(AEBYLD2!G$4,'[1]INTERNAL PARAMETERS-1'!$B$5:$J$44,7,FALSE)*AEBYLD2!$F232 + AEBYLD1!G232*(1-VLOOKUP(AEBYLD2!G$4,'[1]INTERNAL PARAMETERS-1'!$B$5:$J$44,5,FALSE))*VLOOKUP(AEBYLD2!G$4,'[1]INTERNAL PARAMETERS-1'!$B$5:$J$44,9,FALSE)*AEBYLD2!$F232</f>
        <v>0</v>
      </c>
      <c r="H232" s="50">
        <f>AEBYLD1!H232*VLOOKUP(AEBYLD2!H$4,'[1]INTERNAL PARAMETERS-1'!$B$5:$J$44,5,FALSE)*VLOOKUP(AEBYLD2!H$4,'[1]INTERNAL PARAMETERS-1'!$B$5:$J$44,7,FALSE)*AEBYLD2!$F232 + AEBYLD1!H232*(1-VLOOKUP(AEBYLD2!H$4,'[1]INTERNAL PARAMETERS-1'!$B$5:$J$44,5,FALSE))*VLOOKUP(AEBYLD2!H$4,'[1]INTERNAL PARAMETERS-1'!$B$5:$J$44,9,FALSE)*AEBYLD2!$F232</f>
        <v>0</v>
      </c>
      <c r="I232" s="50">
        <f>AEBYLD1!I232*VLOOKUP(AEBYLD2!I$4,'[1]INTERNAL PARAMETERS-1'!$B$5:$J$44,5,FALSE)*VLOOKUP(AEBYLD2!I$4,'[1]INTERNAL PARAMETERS-1'!$B$5:$J$44,7,FALSE)*AEBYLD2!$F232 + AEBYLD1!I232*(1-VLOOKUP(AEBYLD2!I$4,'[1]INTERNAL PARAMETERS-1'!$B$5:$J$44,5,FALSE))*VLOOKUP(AEBYLD2!I$4,'[1]INTERNAL PARAMETERS-1'!$B$5:$J$44,9,FALSE)*AEBYLD2!$F232</f>
        <v>0</v>
      </c>
      <c r="J232" s="50">
        <f>AEBYLD1!J232*VLOOKUP(AEBYLD2!J$4,'[1]INTERNAL PARAMETERS-1'!$B$5:$J$44,5,FALSE)*VLOOKUP(AEBYLD2!J$4,'[1]INTERNAL PARAMETERS-1'!$B$5:$J$44,7,FALSE)*AEBYLD2!$F232 + AEBYLD1!J232*(1-VLOOKUP(AEBYLD2!J$4,'[1]INTERNAL PARAMETERS-1'!$B$5:$J$44,5,FALSE))*VLOOKUP(AEBYLD2!J$4,'[1]INTERNAL PARAMETERS-1'!$B$5:$J$44,9,FALSE)*AEBYLD2!$F232</f>
        <v>0</v>
      </c>
      <c r="K232" s="50">
        <f>AEBYLD1!K232*VLOOKUP(AEBYLD2!K$4,'[1]INTERNAL PARAMETERS-1'!$B$5:$J$44,5,FALSE)*VLOOKUP(AEBYLD2!K$4,'[1]INTERNAL PARAMETERS-1'!$B$5:$J$44,7,FALSE)*AEBYLD2!$F232 + AEBYLD1!K232*(1-VLOOKUP(AEBYLD2!K$4,'[1]INTERNAL PARAMETERS-1'!$B$5:$J$44,5,FALSE))*VLOOKUP(AEBYLD2!K$4,'[1]INTERNAL PARAMETERS-1'!$B$5:$J$44,9,FALSE)*AEBYLD2!$F232</f>
        <v>0</v>
      </c>
      <c r="L232" s="50">
        <f>AEBYLD1!L232*VLOOKUP(AEBYLD2!L$4,'[1]INTERNAL PARAMETERS-1'!$B$5:$J$44,5,FALSE)*VLOOKUP(AEBYLD2!L$4,'[1]INTERNAL PARAMETERS-1'!$B$5:$J$44,7,FALSE)*AEBYLD2!$F232 + AEBYLD1!L232*(1-VLOOKUP(AEBYLD2!L$4,'[1]INTERNAL PARAMETERS-1'!$B$5:$J$44,5,FALSE))*VLOOKUP(AEBYLD2!L$4,'[1]INTERNAL PARAMETERS-1'!$B$5:$J$44,9,FALSE)*AEBYLD2!$F232</f>
        <v>0</v>
      </c>
      <c r="M232" s="50">
        <f>AEBYLD1!M232*VLOOKUP(AEBYLD2!M$4,'[1]INTERNAL PARAMETERS-1'!$B$5:$J$44,5,FALSE)*VLOOKUP(AEBYLD2!M$4,'[1]INTERNAL PARAMETERS-1'!$B$5:$J$44,7,FALSE)*AEBYLD2!$F232 + AEBYLD1!M232*(1-VLOOKUP(AEBYLD2!M$4,'[1]INTERNAL PARAMETERS-1'!$B$5:$J$44,5,FALSE))*VLOOKUP(AEBYLD2!M$4,'[1]INTERNAL PARAMETERS-1'!$B$5:$J$44,9,FALSE)*AEBYLD2!$F232</f>
        <v>0</v>
      </c>
      <c r="N232" s="50">
        <f>AEBYLD1!N232*VLOOKUP(AEBYLD2!N$4,'[1]INTERNAL PARAMETERS-1'!$B$5:$J$44,5,FALSE)*VLOOKUP(AEBYLD2!N$4,'[1]INTERNAL PARAMETERS-1'!$B$5:$J$44,7,FALSE)*AEBYLD2!$F232 + AEBYLD1!N232*(1-VLOOKUP(AEBYLD2!N$4,'[1]INTERNAL PARAMETERS-1'!$B$5:$J$44,5,FALSE))*VLOOKUP(AEBYLD2!N$4,'[1]INTERNAL PARAMETERS-1'!$B$5:$J$44,9,FALSE)*AEBYLD2!$F232</f>
        <v>0</v>
      </c>
      <c r="O232" s="50">
        <f>AEBYLD1!O232*VLOOKUP(AEBYLD2!O$4,'[1]INTERNAL PARAMETERS-1'!$B$5:$J$44,5,FALSE)*VLOOKUP(AEBYLD2!O$4,'[1]INTERNAL PARAMETERS-1'!$B$5:$J$44,7,FALSE)*AEBYLD2!$F232 + AEBYLD1!O232*(1-VLOOKUP(AEBYLD2!O$4,'[1]INTERNAL PARAMETERS-1'!$B$5:$J$44,5,FALSE))*VLOOKUP(AEBYLD2!O$4,'[1]INTERNAL PARAMETERS-1'!$B$5:$J$44,9,FALSE)*AEBYLD2!$F232</f>
        <v>0</v>
      </c>
      <c r="P232" s="50">
        <f>AEBYLD1!P232*VLOOKUP(AEBYLD2!P$4,'[1]INTERNAL PARAMETERS-1'!$B$5:$J$44,5,FALSE)*VLOOKUP(AEBYLD2!P$4,'[1]INTERNAL PARAMETERS-1'!$B$5:$J$44,7,FALSE)*AEBYLD2!$F232 + AEBYLD1!P232*(1-VLOOKUP(AEBYLD2!P$4,'[1]INTERNAL PARAMETERS-1'!$B$5:$J$44,5,FALSE))*VLOOKUP(AEBYLD2!P$4,'[1]INTERNAL PARAMETERS-1'!$B$5:$J$44,9,FALSE)*AEBYLD2!$F232</f>
        <v>0</v>
      </c>
      <c r="Q232" s="50">
        <f>AEBYLD1!Q232*VLOOKUP(AEBYLD2!Q$4,'[1]INTERNAL PARAMETERS-1'!$B$5:$J$44,5,FALSE)*VLOOKUP(AEBYLD2!Q$4,'[1]INTERNAL PARAMETERS-1'!$B$5:$J$44,7,FALSE)*AEBYLD2!$F232 + AEBYLD1!Q232*(1-VLOOKUP(AEBYLD2!Q$4,'[1]INTERNAL PARAMETERS-1'!$B$5:$J$44,5,FALSE))*VLOOKUP(AEBYLD2!Q$4,'[1]INTERNAL PARAMETERS-1'!$B$5:$J$44,9,FALSE)*AEBYLD2!$F232</f>
        <v>0</v>
      </c>
      <c r="R232" s="50">
        <f>AEBYLD1!R232*VLOOKUP(AEBYLD2!R$4,'[1]INTERNAL PARAMETERS-1'!$B$5:$J$44,5,FALSE)*VLOOKUP(AEBYLD2!R$4,'[1]INTERNAL PARAMETERS-1'!$B$5:$J$44,7,FALSE)*AEBYLD2!$F232 + AEBYLD1!R232*(1-VLOOKUP(AEBYLD2!R$4,'[1]INTERNAL PARAMETERS-1'!$B$5:$J$44,5,FALSE))*VLOOKUP(AEBYLD2!R$4,'[1]INTERNAL PARAMETERS-1'!$B$5:$J$44,9,FALSE)*AEBYLD2!$F232</f>
        <v>0</v>
      </c>
      <c r="S232" s="50">
        <f>AEBYLD1!S232*VLOOKUP(AEBYLD2!S$4,'[1]INTERNAL PARAMETERS-1'!$B$5:$J$44,5,FALSE)*VLOOKUP(AEBYLD2!S$4,'[1]INTERNAL PARAMETERS-1'!$B$5:$J$44,7,FALSE)*AEBYLD2!$F232 + AEBYLD1!S232*(1-VLOOKUP(AEBYLD2!S$4,'[1]INTERNAL PARAMETERS-1'!$B$5:$J$44,5,FALSE))*VLOOKUP(AEBYLD2!S$4,'[1]INTERNAL PARAMETERS-1'!$B$5:$J$44,9,FALSE)*AEBYLD2!$F232</f>
        <v>0</v>
      </c>
      <c r="T232" s="50">
        <f>AEBYLD1!T232*VLOOKUP(AEBYLD2!T$4,'[1]INTERNAL PARAMETERS-1'!$B$5:$J$44,5,FALSE)*VLOOKUP(AEBYLD2!T$4,'[1]INTERNAL PARAMETERS-1'!$B$5:$J$44,7,FALSE)*AEBYLD2!$F232 + AEBYLD1!T232*(1-VLOOKUP(AEBYLD2!T$4,'[1]INTERNAL PARAMETERS-1'!$B$5:$J$44,5,FALSE))*VLOOKUP(AEBYLD2!T$4,'[1]INTERNAL PARAMETERS-1'!$B$5:$J$44,9,FALSE)*AEBYLD2!$F232</f>
        <v>0</v>
      </c>
      <c r="U232" s="50">
        <f>AEBYLD1!U232*VLOOKUP(AEBYLD2!U$4,'[1]INTERNAL PARAMETERS-1'!$B$5:$J$44,5,FALSE)*VLOOKUP(AEBYLD2!U$4,'[1]INTERNAL PARAMETERS-1'!$B$5:$J$44,7,FALSE)*AEBYLD2!$F232 + AEBYLD1!U232*(1-VLOOKUP(AEBYLD2!U$4,'[1]INTERNAL PARAMETERS-1'!$B$5:$J$44,5,FALSE))*VLOOKUP(AEBYLD2!U$4,'[1]INTERNAL PARAMETERS-1'!$B$5:$J$44,9,FALSE)*AEBYLD2!$F232</f>
        <v>0</v>
      </c>
      <c r="V232" s="50">
        <f>AEBYLD1!V232*VLOOKUP(AEBYLD2!V$4,'[1]INTERNAL PARAMETERS-1'!$B$5:$J$44,5,FALSE)*VLOOKUP(AEBYLD2!V$4,'[1]INTERNAL PARAMETERS-1'!$B$5:$J$44,7,FALSE)*AEBYLD2!$F232 + AEBYLD1!V232*(1-VLOOKUP(AEBYLD2!V$4,'[1]INTERNAL PARAMETERS-1'!$B$5:$J$44,5,FALSE))*VLOOKUP(AEBYLD2!V$4,'[1]INTERNAL PARAMETERS-1'!$B$5:$J$44,9,FALSE)*AEBYLD2!$F232</f>
        <v>0</v>
      </c>
      <c r="W232" s="50">
        <f>AEBYLD1!W232*VLOOKUP(AEBYLD2!W$4,'[1]INTERNAL PARAMETERS-1'!$B$5:$J$44,5,FALSE)*VLOOKUP(AEBYLD2!W$4,'[1]INTERNAL PARAMETERS-1'!$B$5:$J$44,7,FALSE)*AEBYLD2!$F232 + AEBYLD1!W232*(1-VLOOKUP(AEBYLD2!W$4,'[1]INTERNAL PARAMETERS-1'!$B$5:$J$44,5,FALSE))*VLOOKUP(AEBYLD2!W$4,'[1]INTERNAL PARAMETERS-1'!$B$5:$J$44,9,FALSE)*AEBYLD2!$F232</f>
        <v>0</v>
      </c>
      <c r="X232" s="50">
        <f>AEBYLD1!X232*VLOOKUP(AEBYLD2!X$4,'[1]INTERNAL PARAMETERS-1'!$B$5:$J$44,5,FALSE)*VLOOKUP(AEBYLD2!X$4,'[1]INTERNAL PARAMETERS-1'!$B$5:$J$44,7,FALSE)*AEBYLD2!$F232 + AEBYLD1!X232*(1-VLOOKUP(AEBYLD2!X$4,'[1]INTERNAL PARAMETERS-1'!$B$5:$J$44,5,FALSE))*VLOOKUP(AEBYLD2!X$4,'[1]INTERNAL PARAMETERS-1'!$B$5:$J$44,9,FALSE)*AEBYLD2!$F232</f>
        <v>0</v>
      </c>
      <c r="Y232" s="50">
        <f>AEBYLD1!Y232*VLOOKUP(AEBYLD2!Y$4,'[1]INTERNAL PARAMETERS-1'!$B$5:$J$44,5,FALSE)*VLOOKUP(AEBYLD2!Y$4,'[1]INTERNAL PARAMETERS-1'!$B$5:$J$44,7,FALSE)*AEBYLD2!$F232 + AEBYLD1!Y232*(1-VLOOKUP(AEBYLD2!Y$4,'[1]INTERNAL PARAMETERS-1'!$B$5:$J$44,5,FALSE))*VLOOKUP(AEBYLD2!Y$4,'[1]INTERNAL PARAMETERS-1'!$B$5:$J$44,9,FALSE)*AEBYLD2!$F232</f>
        <v>0</v>
      </c>
      <c r="Z232" s="50">
        <f>AEBYLD1!Z232*VLOOKUP(AEBYLD2!Z$4,'[1]INTERNAL PARAMETERS-1'!$B$5:$J$44,5,FALSE)*VLOOKUP(AEBYLD2!Z$4,'[1]INTERNAL PARAMETERS-1'!$B$5:$J$44,7,FALSE)*AEBYLD2!$F232 + AEBYLD1!Z232*(1-VLOOKUP(AEBYLD2!Z$4,'[1]INTERNAL PARAMETERS-1'!$B$5:$J$44,5,FALSE))*VLOOKUP(AEBYLD2!Z$4,'[1]INTERNAL PARAMETERS-1'!$B$5:$J$44,9,FALSE)*AEBYLD2!$F232</f>
        <v>0</v>
      </c>
      <c r="AA232" s="50">
        <f>AEBYLD1!AA232*VLOOKUP(AEBYLD2!AA$4,'[1]INTERNAL PARAMETERS-1'!$B$5:$J$44,5,FALSE)*VLOOKUP(AEBYLD2!AA$4,'[1]INTERNAL PARAMETERS-1'!$B$5:$J$44,7,FALSE)*AEBYLD2!$F232 + AEBYLD1!AA232*(1-VLOOKUP(AEBYLD2!AA$4,'[1]INTERNAL PARAMETERS-1'!$B$5:$J$44,5,FALSE))*VLOOKUP(AEBYLD2!AA$4,'[1]INTERNAL PARAMETERS-1'!$B$5:$J$44,9,FALSE)*AEBYLD2!$F232</f>
        <v>0</v>
      </c>
      <c r="AB232" s="50">
        <f>AEBYLD1!AB232*VLOOKUP(AEBYLD2!AB$4,'[1]INTERNAL PARAMETERS-1'!$B$5:$J$44,5,FALSE)*VLOOKUP(AEBYLD2!AB$4,'[1]INTERNAL PARAMETERS-1'!$B$5:$J$44,7,FALSE)*AEBYLD2!$F232 + AEBYLD1!AB232*(1-VLOOKUP(AEBYLD2!AB$4,'[1]INTERNAL PARAMETERS-1'!$B$5:$J$44,5,FALSE))*VLOOKUP(AEBYLD2!AB$4,'[1]INTERNAL PARAMETERS-1'!$B$5:$J$44,9,FALSE)*AEBYLD2!$F232</f>
        <v>0</v>
      </c>
      <c r="AC232" s="50">
        <f>AEBYLD1!AC232*VLOOKUP(AEBYLD2!AC$4,'[1]INTERNAL PARAMETERS-1'!$B$5:$J$44,5,FALSE)*VLOOKUP(AEBYLD2!AC$4,'[1]INTERNAL PARAMETERS-1'!$B$5:$J$44,7,FALSE)*AEBYLD2!$F232 + AEBYLD1!AC232*(1-VLOOKUP(AEBYLD2!AC$4,'[1]INTERNAL PARAMETERS-1'!$B$5:$J$44,5,FALSE))*VLOOKUP(AEBYLD2!AC$4,'[1]INTERNAL PARAMETERS-1'!$B$5:$J$44,9,FALSE)*AEBYLD2!$F232</f>
        <v>0</v>
      </c>
      <c r="AD232" s="50">
        <f>AEBYLD1!AD232*VLOOKUP(AEBYLD2!AD$4,'[1]INTERNAL PARAMETERS-1'!$B$5:$J$44,5,FALSE)*VLOOKUP(AEBYLD2!AD$4,'[1]INTERNAL PARAMETERS-1'!$B$5:$J$44,7,FALSE)*AEBYLD2!$F232 + AEBYLD1!AD232*(1-VLOOKUP(AEBYLD2!AD$4,'[1]INTERNAL PARAMETERS-1'!$B$5:$J$44,5,FALSE))*VLOOKUP(AEBYLD2!AD$4,'[1]INTERNAL PARAMETERS-1'!$B$5:$J$44,9,FALSE)*AEBYLD2!$F232</f>
        <v>0</v>
      </c>
      <c r="AE232" s="50">
        <f>AEBYLD1!AE232*VLOOKUP(AEBYLD2!AE$4,'[1]INTERNAL PARAMETERS-1'!$B$5:$J$44,5,FALSE)*VLOOKUP(AEBYLD2!AE$4,'[1]INTERNAL PARAMETERS-1'!$B$5:$J$44,7,FALSE)*AEBYLD2!$F232 + AEBYLD1!AE232*(1-VLOOKUP(AEBYLD2!AE$4,'[1]INTERNAL PARAMETERS-1'!$B$5:$J$44,5,FALSE))*VLOOKUP(AEBYLD2!AE$4,'[1]INTERNAL PARAMETERS-1'!$B$5:$J$44,9,FALSE)*AEBYLD2!$F232</f>
        <v>0</v>
      </c>
      <c r="AF232" s="50">
        <f>AEBYLD1!AF232*VLOOKUP(AEBYLD2!AF$4,'[1]INTERNAL PARAMETERS-1'!$B$5:$J$44,5,FALSE)*VLOOKUP(AEBYLD2!AF$4,'[1]INTERNAL PARAMETERS-1'!$B$5:$J$44,7,FALSE)*AEBYLD2!$F232 + AEBYLD1!AF232*(1-VLOOKUP(AEBYLD2!AF$4,'[1]INTERNAL PARAMETERS-1'!$B$5:$J$44,5,FALSE))*VLOOKUP(AEBYLD2!AF$4,'[1]INTERNAL PARAMETERS-1'!$B$5:$J$44,9,FALSE)*AEBYLD2!$F232</f>
        <v>0</v>
      </c>
      <c r="AG232" s="50">
        <f>AEBYLD1!AG232*VLOOKUP(AEBYLD2!AG$4,'[1]INTERNAL PARAMETERS-1'!$B$5:$J$44,5,FALSE)*VLOOKUP(AEBYLD2!AG$4,'[1]INTERNAL PARAMETERS-1'!$B$5:$J$44,7,FALSE)*AEBYLD2!$F232 + AEBYLD1!AG232*(1-VLOOKUP(AEBYLD2!AG$4,'[1]INTERNAL PARAMETERS-1'!$B$5:$J$44,5,FALSE))*VLOOKUP(AEBYLD2!AG$4,'[1]INTERNAL PARAMETERS-1'!$B$5:$J$44,9,FALSE)*AEBYLD2!$F232</f>
        <v>0</v>
      </c>
      <c r="AH232" s="50">
        <f>AEBYLD1!AH232*VLOOKUP(AEBYLD2!AH$4,'[1]INTERNAL PARAMETERS-1'!$B$5:$J$44,5,FALSE)*VLOOKUP(AEBYLD2!AH$4,'[1]INTERNAL PARAMETERS-1'!$B$5:$J$44,7,FALSE)*AEBYLD2!$F232 + AEBYLD1!AH232*(1-VLOOKUP(AEBYLD2!AH$4,'[1]INTERNAL PARAMETERS-1'!$B$5:$J$44,5,FALSE))*VLOOKUP(AEBYLD2!AH$4,'[1]INTERNAL PARAMETERS-1'!$B$5:$J$44,9,FALSE)*AEBYLD2!$F232</f>
        <v>0</v>
      </c>
      <c r="AI232" s="50">
        <f>AEBYLD1!AI232*VLOOKUP(AEBYLD2!AI$4,'[1]INTERNAL PARAMETERS-1'!$B$5:$J$44,5,FALSE)*VLOOKUP(AEBYLD2!AI$4,'[1]INTERNAL PARAMETERS-1'!$B$5:$J$44,7,FALSE)*AEBYLD2!$F232 + AEBYLD1!AI232*(1-VLOOKUP(AEBYLD2!AI$4,'[1]INTERNAL PARAMETERS-1'!$B$5:$J$44,5,FALSE))*VLOOKUP(AEBYLD2!AI$4,'[1]INTERNAL PARAMETERS-1'!$B$5:$J$44,9,FALSE)*AEBYLD2!$F232</f>
        <v>0</v>
      </c>
      <c r="AJ232" s="50">
        <f>AEBYLD1!AJ232*VLOOKUP(AEBYLD2!AJ$4,'[1]INTERNAL PARAMETERS-1'!$B$5:$J$44,5,FALSE)*VLOOKUP(AEBYLD2!AJ$4,'[1]INTERNAL PARAMETERS-1'!$B$5:$J$44,7,FALSE)*AEBYLD2!$F232 + AEBYLD1!AJ232*(1-VLOOKUP(AEBYLD2!AJ$4,'[1]INTERNAL PARAMETERS-1'!$B$5:$J$44,5,FALSE))*VLOOKUP(AEBYLD2!AJ$4,'[1]INTERNAL PARAMETERS-1'!$B$5:$J$44,9,FALSE)*AEBYLD2!$F232</f>
        <v>0</v>
      </c>
      <c r="AK232" s="50">
        <f>AEBYLD1!AK232*VLOOKUP(AEBYLD2!AK$4,'[1]INTERNAL PARAMETERS-1'!$B$5:$J$44,5,FALSE)*VLOOKUP(AEBYLD2!AK$4,'[1]INTERNAL PARAMETERS-1'!$B$5:$J$44,7,FALSE)*AEBYLD2!$F232 + AEBYLD1!AK232*(1-VLOOKUP(AEBYLD2!AK$4,'[1]INTERNAL PARAMETERS-1'!$B$5:$J$44,5,FALSE))*VLOOKUP(AEBYLD2!AK$4,'[1]INTERNAL PARAMETERS-1'!$B$5:$J$44,9,FALSE)*AEBYLD2!$F232</f>
        <v>0</v>
      </c>
      <c r="AL232" s="50">
        <f>AEBYLD1!AL232*VLOOKUP(AEBYLD2!AL$4,'[1]INTERNAL PARAMETERS-1'!$B$5:$J$44,5,FALSE)*VLOOKUP(AEBYLD2!AL$4,'[1]INTERNAL PARAMETERS-1'!$B$5:$J$44,7,FALSE)*AEBYLD2!$F232 + AEBYLD1!AL232*(1-VLOOKUP(AEBYLD2!AL$4,'[1]INTERNAL PARAMETERS-1'!$B$5:$J$44,5,FALSE))*VLOOKUP(AEBYLD2!AL$4,'[1]INTERNAL PARAMETERS-1'!$B$5:$J$44,9,FALSE)*AEBYLD2!$F232</f>
        <v>0</v>
      </c>
      <c r="AM232" s="50">
        <f>AEBYLD1!AM232*VLOOKUP(AEBYLD2!AM$4,'[1]INTERNAL PARAMETERS-1'!$B$5:$J$44,5,FALSE)*VLOOKUP(AEBYLD2!AM$4,'[1]INTERNAL PARAMETERS-1'!$B$5:$J$44,7,FALSE)*AEBYLD2!$F232 + AEBYLD1!AM232*(1-VLOOKUP(AEBYLD2!AM$4,'[1]INTERNAL PARAMETERS-1'!$B$5:$J$44,5,FALSE))*VLOOKUP(AEBYLD2!AM$4,'[1]INTERNAL PARAMETERS-1'!$B$5:$J$44,9,FALSE)*AEBYLD2!$F232</f>
        <v>0</v>
      </c>
      <c r="AN232" s="50">
        <f>AEBYLD1!AN232*VLOOKUP(AEBYLD2!AN$4,'[1]INTERNAL PARAMETERS-1'!$B$5:$J$44,5,FALSE)*VLOOKUP(AEBYLD2!AN$4,'[1]INTERNAL PARAMETERS-1'!$B$5:$J$44,7,FALSE)*AEBYLD2!$F232 + AEBYLD1!AN232*(1-VLOOKUP(AEBYLD2!AN$4,'[1]INTERNAL PARAMETERS-1'!$B$5:$J$44,5,FALSE))*VLOOKUP(AEBYLD2!AN$4,'[1]INTERNAL PARAMETERS-1'!$B$5:$J$44,9,FALSE)*AEBYLD2!$F232</f>
        <v>0</v>
      </c>
      <c r="AO232" s="50">
        <f>AEBYLD1!AO232*VLOOKUP(AEBYLD2!AO$4,'[1]INTERNAL PARAMETERS-1'!$B$5:$J$44,5,FALSE)*VLOOKUP(AEBYLD2!AO$4,'[1]INTERNAL PARAMETERS-1'!$B$5:$J$44,7,FALSE)*AEBYLD2!$F232 + AEBYLD1!AO232*(1-VLOOKUP(AEBYLD2!AO$4,'[1]INTERNAL PARAMETERS-1'!$B$5:$J$44,5,FALSE))*VLOOKUP(AEBYLD2!AO$4,'[1]INTERNAL PARAMETERS-1'!$B$5:$J$44,9,FALSE)*AEBYLD2!$F232</f>
        <v>0</v>
      </c>
      <c r="AP232" s="50">
        <f>AEBYLD1!AP232*VLOOKUP(AEBYLD2!AP$4,'[1]INTERNAL PARAMETERS-1'!$B$5:$J$44,5,FALSE)*VLOOKUP(AEBYLD2!AP$4,'[1]INTERNAL PARAMETERS-1'!$B$5:$J$44,7,FALSE)*AEBYLD2!$F232 + AEBYLD1!AP232*(1-VLOOKUP(AEBYLD2!AP$4,'[1]INTERNAL PARAMETERS-1'!$B$5:$J$44,5,FALSE))*VLOOKUP(AEBYLD2!AP$4,'[1]INTERNAL PARAMETERS-1'!$B$5:$J$44,9,FALSE)*AEBYLD2!$F232</f>
        <v>0</v>
      </c>
      <c r="AQ232" s="50">
        <f>AEBYLD1!AQ232*VLOOKUP(AEBYLD2!AQ$4,'[1]INTERNAL PARAMETERS-1'!$B$5:$J$44,5,FALSE)*VLOOKUP(AEBYLD2!AQ$4,'[1]INTERNAL PARAMETERS-1'!$B$5:$J$44,7,FALSE)*AEBYLD2!$F232 + AEBYLD1!AQ232*(1-VLOOKUP(AEBYLD2!AQ$4,'[1]INTERNAL PARAMETERS-1'!$B$5:$J$44,5,FALSE))*VLOOKUP(AEBYLD2!AQ$4,'[1]INTERNAL PARAMETERS-1'!$B$5:$J$44,9,FALSE)*AEBYLD2!$F232</f>
        <v>0</v>
      </c>
      <c r="AR232" s="50">
        <f>AEBYLD1!AR232*VLOOKUP(AEBYLD2!AR$4,'[1]INTERNAL PARAMETERS-1'!$B$5:$J$44,5,FALSE)*VLOOKUP(AEBYLD2!AR$4,'[1]INTERNAL PARAMETERS-1'!$B$5:$J$44,7,FALSE)*AEBYLD2!$F232 + AEBYLD1!AR232*(1-VLOOKUP(AEBYLD2!AR$4,'[1]INTERNAL PARAMETERS-1'!$B$5:$J$44,5,FALSE))*VLOOKUP(AEBYLD2!AR$4,'[1]INTERNAL PARAMETERS-1'!$B$5:$J$44,9,FALSE)*AEBYLD2!$F232</f>
        <v>0</v>
      </c>
      <c r="AS232" s="50">
        <f>AEBYLD1!AS232*VLOOKUP(AEBYLD2!AS$4,'[1]INTERNAL PARAMETERS-1'!$B$5:$J$44,5,FALSE)*VLOOKUP(AEBYLD2!AS$4,'[1]INTERNAL PARAMETERS-1'!$B$5:$J$44,7,FALSE)*AEBYLD2!$F232 + AEBYLD1!AS232*(1-VLOOKUP(AEBYLD2!AS$4,'[1]INTERNAL PARAMETERS-1'!$B$5:$J$44,5,FALSE))*VLOOKUP(AEBYLD2!AS$4,'[1]INTERNAL PARAMETERS-1'!$B$5:$J$44,9,FALSE)*AEBYLD2!$F232</f>
        <v>0</v>
      </c>
      <c r="AT232" s="49">
        <f>AEBYLD1!AT232*VLOOKUP(AEBYLD2!AT$4,'[1]INTERNAL PARAMETERS-1'!$B$5:$J$44,5,FALSE)*VLOOKUP(AEBYLD2!AT$4,'[1]INTERNAL PARAMETERS-1'!$B$5:$J$44,7,FALSE)*AEBYLD2!$F232 + AEBYLD1!AT232*(1-VLOOKUP(AEBYLD2!AT$4,'[1]INTERNAL PARAMETERS-1'!$B$5:$J$44,5,FALSE))*VLOOKUP(AEBYLD2!AT$4,'[1]INTERNAL PARAMETERS-1'!$B$5:$J$44,9,FALSE)*AEBYLD2!$F232</f>
        <v>0</v>
      </c>
      <c r="AU232" s="51">
        <f>AEBYLD1!AU232*VLOOKUP(AEBYLD2!AU$4,'[1]INTERNAL PARAMETERS-1'!$B$5:$J$44,5,FALSE)*VLOOKUP(AEBYLD2!AU$4,'[1]INTERNAL PARAMETERS-1'!$B$5:$J$44,6,FALSE)*VLOOKUP(AEBYLD2!AU$4,'[1]INTERNAL PARAMETERS-1'!$B$5:$J$44,3,FALSE) + AEBYLD1!AU232*(1-VLOOKUP(AEBYLD2!AU$4,'[1]INTERNAL PARAMETERS-1'!$B$5:$J$44,5,FALSE))*VLOOKUP(AEBYLD2!AU$4,'[1]INTERNAL PARAMETERS-1'!$B$5:$J$44,8,FALSE)*VLOOKUP(AEBYLD2!AU$4,'[1]INTERNAL PARAMETERS-1'!$B$5:$J$44,3,FALSE)</f>
        <v>0</v>
      </c>
      <c r="AV232" s="50">
        <f>AEBYLD1!AV232*VLOOKUP(AEBYLD2!AV$4,'[1]INTERNAL PARAMETERS-1'!$B$5:$J$44,5,FALSE)*VLOOKUP(AEBYLD2!AV$4,'[1]INTERNAL PARAMETERS-1'!$B$5:$J$44,6,FALSE)*VLOOKUP(AEBYLD2!AV$4,'[1]INTERNAL PARAMETERS-1'!$B$5:$J$44,3,FALSE) + AEBYLD1!AV232*(1-VLOOKUP(AEBYLD2!AV$4,'[1]INTERNAL PARAMETERS-1'!$B$5:$J$44,5,FALSE))*VLOOKUP(AEBYLD2!AV$4,'[1]INTERNAL PARAMETERS-1'!$B$5:$J$44,8,FALSE)*VLOOKUP(AEBYLD2!AV$4,'[1]INTERNAL PARAMETERS-1'!$B$5:$J$44,3,FALSE)</f>
        <v>0</v>
      </c>
      <c r="AW232" s="50">
        <f>AEBYLD1!AW232*VLOOKUP(AEBYLD2!AW$4,'[1]INTERNAL PARAMETERS-1'!$B$5:$J$44,5,FALSE)*VLOOKUP(AEBYLD2!AW$4,'[1]INTERNAL PARAMETERS-1'!$B$5:$J$44,6,FALSE)*VLOOKUP(AEBYLD2!AW$4,'[1]INTERNAL PARAMETERS-1'!$B$5:$J$44,3,FALSE) + AEBYLD1!AW232*(1-VLOOKUP(AEBYLD2!AW$4,'[1]INTERNAL PARAMETERS-1'!$B$5:$J$44,5,FALSE))*VLOOKUP(AEBYLD2!AW$4,'[1]INTERNAL PARAMETERS-1'!$B$5:$J$44,8,FALSE)*VLOOKUP(AEBYLD2!AW$4,'[1]INTERNAL PARAMETERS-1'!$B$5:$J$44,3,FALSE)</f>
        <v>0</v>
      </c>
      <c r="AX232" s="50">
        <f>AEBYLD1!AX232*VLOOKUP(AEBYLD2!AX$4,'[1]INTERNAL PARAMETERS-1'!$B$5:$J$44,5,FALSE)*VLOOKUP(AEBYLD2!AX$4,'[1]INTERNAL PARAMETERS-1'!$B$5:$J$44,6,FALSE)*VLOOKUP(AEBYLD2!AX$4,'[1]INTERNAL PARAMETERS-1'!$B$5:$J$44,3,FALSE) + AEBYLD1!AX232*(1-VLOOKUP(AEBYLD2!AX$4,'[1]INTERNAL PARAMETERS-1'!$B$5:$J$44,5,FALSE))*VLOOKUP(AEBYLD2!AX$4,'[1]INTERNAL PARAMETERS-1'!$B$5:$J$44,8,FALSE)*VLOOKUP(AEBYLD2!AX$4,'[1]INTERNAL PARAMETERS-1'!$B$5:$J$44,3,FALSE)</f>
        <v>0</v>
      </c>
      <c r="AY232" s="50">
        <f>AEBYLD1!AY232*VLOOKUP(AEBYLD2!AY$4,'[1]INTERNAL PARAMETERS-1'!$B$5:$J$44,5,FALSE)*VLOOKUP(AEBYLD2!AY$4,'[1]INTERNAL PARAMETERS-1'!$B$5:$J$44,6,FALSE)*VLOOKUP(AEBYLD2!AY$4,'[1]INTERNAL PARAMETERS-1'!$B$5:$J$44,3,FALSE) + AEBYLD1!AY232*(1-VLOOKUP(AEBYLD2!AY$4,'[1]INTERNAL PARAMETERS-1'!$B$5:$J$44,5,FALSE))*VLOOKUP(AEBYLD2!AY$4,'[1]INTERNAL PARAMETERS-1'!$B$5:$J$44,8,FALSE)*VLOOKUP(AEBYLD2!AY$4,'[1]INTERNAL PARAMETERS-1'!$B$5:$J$44,3,FALSE)</f>
        <v>0</v>
      </c>
      <c r="AZ232" s="50">
        <f>AEBYLD1!AZ232*VLOOKUP(AEBYLD2!AZ$4,'[1]INTERNAL PARAMETERS-1'!$B$5:$J$44,5,FALSE)*VLOOKUP(AEBYLD2!AZ$4,'[1]INTERNAL PARAMETERS-1'!$B$5:$J$44,6,FALSE)*VLOOKUP(AEBYLD2!AZ$4,'[1]INTERNAL PARAMETERS-1'!$B$5:$J$44,3,FALSE) + AEBYLD1!AZ232*(1-VLOOKUP(AEBYLD2!AZ$4,'[1]INTERNAL PARAMETERS-1'!$B$5:$J$44,5,FALSE))*VLOOKUP(AEBYLD2!AZ$4,'[1]INTERNAL PARAMETERS-1'!$B$5:$J$44,8,FALSE)*VLOOKUP(AEBYLD2!AZ$4,'[1]INTERNAL PARAMETERS-1'!$B$5:$J$44,3,FALSE)</f>
        <v>0</v>
      </c>
      <c r="BA232" s="50">
        <f>AEBYLD1!BA232*VLOOKUP(AEBYLD2!BA$4,'[1]INTERNAL PARAMETERS-1'!$B$5:$J$44,5,FALSE)*VLOOKUP(AEBYLD2!BA$4,'[1]INTERNAL PARAMETERS-1'!$B$5:$J$44,6,FALSE)*VLOOKUP(AEBYLD2!BA$4,'[1]INTERNAL PARAMETERS-1'!$B$5:$J$44,3,FALSE) + AEBYLD1!BA232*(1-VLOOKUP(AEBYLD2!BA$4,'[1]INTERNAL PARAMETERS-1'!$B$5:$J$44,5,FALSE))*VLOOKUP(AEBYLD2!BA$4,'[1]INTERNAL PARAMETERS-1'!$B$5:$J$44,8,FALSE)*VLOOKUP(AEBYLD2!BA$4,'[1]INTERNAL PARAMETERS-1'!$B$5:$J$44,3,FALSE)</f>
        <v>0</v>
      </c>
      <c r="BB232" s="50">
        <f>AEBYLD1!BB232*VLOOKUP(AEBYLD2!BB$4,'[1]INTERNAL PARAMETERS-1'!$B$5:$J$44,5,FALSE)*VLOOKUP(AEBYLD2!BB$4,'[1]INTERNAL PARAMETERS-1'!$B$5:$J$44,6,FALSE)*VLOOKUP(AEBYLD2!BB$4,'[1]INTERNAL PARAMETERS-1'!$B$5:$J$44,3,FALSE) + AEBYLD1!BB232*(1-VLOOKUP(AEBYLD2!BB$4,'[1]INTERNAL PARAMETERS-1'!$B$5:$J$44,5,FALSE))*VLOOKUP(AEBYLD2!BB$4,'[1]INTERNAL PARAMETERS-1'!$B$5:$J$44,8,FALSE)*VLOOKUP(AEBYLD2!BB$4,'[1]INTERNAL PARAMETERS-1'!$B$5:$J$44,3,FALSE)</f>
        <v>0</v>
      </c>
      <c r="BC232" s="50">
        <f>AEBYLD1!BC232*VLOOKUP(AEBYLD2!BC$4,'[1]INTERNAL PARAMETERS-1'!$B$5:$J$44,5,FALSE)*VLOOKUP(AEBYLD2!BC$4,'[1]INTERNAL PARAMETERS-1'!$B$5:$J$44,6,FALSE)*VLOOKUP(AEBYLD2!BC$4,'[1]INTERNAL PARAMETERS-1'!$B$5:$J$44,3,FALSE) + AEBYLD1!BC232*(1-VLOOKUP(AEBYLD2!BC$4,'[1]INTERNAL PARAMETERS-1'!$B$5:$J$44,5,FALSE))*VLOOKUP(AEBYLD2!BC$4,'[1]INTERNAL PARAMETERS-1'!$B$5:$J$44,8,FALSE)*VLOOKUP(AEBYLD2!BC$4,'[1]INTERNAL PARAMETERS-1'!$B$5:$J$44,3,FALSE)</f>
        <v>0</v>
      </c>
      <c r="BD232" s="50">
        <f>AEBYLD1!BD232*VLOOKUP(AEBYLD2!BD$4,'[1]INTERNAL PARAMETERS-1'!$B$5:$J$44,5,FALSE)*VLOOKUP(AEBYLD2!BD$4,'[1]INTERNAL PARAMETERS-1'!$B$5:$J$44,6,FALSE)*VLOOKUP(AEBYLD2!BD$4,'[1]INTERNAL PARAMETERS-1'!$B$5:$J$44,3,FALSE) + AEBYLD1!BD232*(1-VLOOKUP(AEBYLD2!BD$4,'[1]INTERNAL PARAMETERS-1'!$B$5:$J$44,5,FALSE))*VLOOKUP(AEBYLD2!BD$4,'[1]INTERNAL PARAMETERS-1'!$B$5:$J$44,8,FALSE)*VLOOKUP(AEBYLD2!BD$4,'[1]INTERNAL PARAMETERS-1'!$B$5:$J$44,3,FALSE)</f>
        <v>0</v>
      </c>
      <c r="BE232" s="50">
        <f>AEBYLD1!BE232*VLOOKUP(AEBYLD2!BE$4,'[1]INTERNAL PARAMETERS-1'!$B$5:$J$44,5,FALSE)*VLOOKUP(AEBYLD2!BE$4,'[1]INTERNAL PARAMETERS-1'!$B$5:$J$44,6,FALSE)*VLOOKUP(AEBYLD2!BE$4,'[1]INTERNAL PARAMETERS-1'!$B$5:$J$44,3,FALSE) + AEBYLD1!BE232*(1-VLOOKUP(AEBYLD2!BE$4,'[1]INTERNAL PARAMETERS-1'!$B$5:$J$44,5,FALSE))*VLOOKUP(AEBYLD2!BE$4,'[1]INTERNAL PARAMETERS-1'!$B$5:$J$44,8,FALSE)*VLOOKUP(AEBYLD2!BE$4,'[1]INTERNAL PARAMETERS-1'!$B$5:$J$44,3,FALSE)</f>
        <v>0</v>
      </c>
      <c r="BF232" s="50">
        <f>AEBYLD1!BF232*VLOOKUP(AEBYLD2!BF$4,'[1]INTERNAL PARAMETERS-1'!$B$5:$J$44,5,FALSE)*VLOOKUP(AEBYLD2!BF$4,'[1]INTERNAL PARAMETERS-1'!$B$5:$J$44,6,FALSE)*VLOOKUP(AEBYLD2!BF$4,'[1]INTERNAL PARAMETERS-1'!$B$5:$J$44,3,FALSE) + AEBYLD1!BF232*(1-VLOOKUP(AEBYLD2!BF$4,'[1]INTERNAL PARAMETERS-1'!$B$5:$J$44,5,FALSE))*VLOOKUP(AEBYLD2!BF$4,'[1]INTERNAL PARAMETERS-1'!$B$5:$J$44,8,FALSE)*VLOOKUP(AEBYLD2!BF$4,'[1]INTERNAL PARAMETERS-1'!$B$5:$J$44,3,FALSE)</f>
        <v>0</v>
      </c>
      <c r="BG232" s="50">
        <f>AEBYLD1!BG232*VLOOKUP(AEBYLD2!BG$4,'[1]INTERNAL PARAMETERS-1'!$B$5:$J$44,5,FALSE)*VLOOKUP(AEBYLD2!BG$4,'[1]INTERNAL PARAMETERS-1'!$B$5:$J$44,6,FALSE)*VLOOKUP(AEBYLD2!BG$4,'[1]INTERNAL PARAMETERS-1'!$B$5:$J$44,3,FALSE) + AEBYLD1!BG232*(1-VLOOKUP(AEBYLD2!BG$4,'[1]INTERNAL PARAMETERS-1'!$B$5:$J$44,5,FALSE))*VLOOKUP(AEBYLD2!BG$4,'[1]INTERNAL PARAMETERS-1'!$B$5:$J$44,8,FALSE)*VLOOKUP(AEBYLD2!BG$4,'[1]INTERNAL PARAMETERS-1'!$B$5:$J$44,3,FALSE)</f>
        <v>0</v>
      </c>
      <c r="BH232" s="50">
        <f>AEBYLD1!BH232*VLOOKUP(AEBYLD2!BH$4,'[1]INTERNAL PARAMETERS-1'!$B$5:$J$44,5,FALSE)*VLOOKUP(AEBYLD2!BH$4,'[1]INTERNAL PARAMETERS-1'!$B$5:$J$44,6,FALSE)*VLOOKUP(AEBYLD2!BH$4,'[1]INTERNAL PARAMETERS-1'!$B$5:$J$44,3,FALSE) + AEBYLD1!BH232*(1-VLOOKUP(AEBYLD2!BH$4,'[1]INTERNAL PARAMETERS-1'!$B$5:$J$44,5,FALSE))*VLOOKUP(AEBYLD2!BH$4,'[1]INTERNAL PARAMETERS-1'!$B$5:$J$44,8,FALSE)*VLOOKUP(AEBYLD2!BH$4,'[1]INTERNAL PARAMETERS-1'!$B$5:$J$44,3,FALSE)</f>
        <v>0</v>
      </c>
      <c r="BI232" s="50">
        <f>AEBYLD1!BI232*VLOOKUP(AEBYLD2!BI$4,'[1]INTERNAL PARAMETERS-1'!$B$5:$J$44,5,FALSE)*VLOOKUP(AEBYLD2!BI$4,'[1]INTERNAL PARAMETERS-1'!$B$5:$J$44,6,FALSE)*VLOOKUP(AEBYLD2!BI$4,'[1]INTERNAL PARAMETERS-1'!$B$5:$J$44,3,FALSE) + AEBYLD1!BI232*(1-VLOOKUP(AEBYLD2!BI$4,'[1]INTERNAL PARAMETERS-1'!$B$5:$J$44,5,FALSE))*VLOOKUP(AEBYLD2!BI$4,'[1]INTERNAL PARAMETERS-1'!$B$5:$J$44,8,FALSE)*VLOOKUP(AEBYLD2!BI$4,'[1]INTERNAL PARAMETERS-1'!$B$5:$J$44,3,FALSE)</f>
        <v>0</v>
      </c>
      <c r="BJ232" s="50">
        <f>AEBYLD1!BJ232*VLOOKUP(AEBYLD2!BJ$4,'[1]INTERNAL PARAMETERS-1'!$B$5:$J$44,5,FALSE)*VLOOKUP(AEBYLD2!BJ$4,'[1]INTERNAL PARAMETERS-1'!$B$5:$J$44,6,FALSE)*VLOOKUP(AEBYLD2!BJ$4,'[1]INTERNAL PARAMETERS-1'!$B$5:$J$44,3,FALSE) + AEBYLD1!BJ232*(1-VLOOKUP(AEBYLD2!BJ$4,'[1]INTERNAL PARAMETERS-1'!$B$5:$J$44,5,FALSE))*VLOOKUP(AEBYLD2!BJ$4,'[1]INTERNAL PARAMETERS-1'!$B$5:$J$44,8,FALSE)*VLOOKUP(AEBYLD2!BJ$4,'[1]INTERNAL PARAMETERS-1'!$B$5:$J$44,3,FALSE)</f>
        <v>0</v>
      </c>
      <c r="BK232" s="50">
        <f>AEBYLD1!BK232*VLOOKUP(AEBYLD2!BK$4,'[1]INTERNAL PARAMETERS-1'!$B$5:$J$44,5,FALSE)*VLOOKUP(AEBYLD2!BK$4,'[1]INTERNAL PARAMETERS-1'!$B$5:$J$44,6,FALSE)*VLOOKUP(AEBYLD2!BK$4,'[1]INTERNAL PARAMETERS-1'!$B$5:$J$44,3,FALSE) + AEBYLD1!BK232*(1-VLOOKUP(AEBYLD2!BK$4,'[1]INTERNAL PARAMETERS-1'!$B$5:$J$44,5,FALSE))*VLOOKUP(AEBYLD2!BK$4,'[1]INTERNAL PARAMETERS-1'!$B$5:$J$44,8,FALSE)*VLOOKUP(AEBYLD2!BK$4,'[1]INTERNAL PARAMETERS-1'!$B$5:$J$44,3,FALSE)</f>
        <v>0</v>
      </c>
      <c r="BL232" s="50">
        <f>AEBYLD1!BL232*VLOOKUP(AEBYLD2!BL$4,'[1]INTERNAL PARAMETERS-1'!$B$5:$J$44,5,FALSE)*VLOOKUP(AEBYLD2!BL$4,'[1]INTERNAL PARAMETERS-1'!$B$5:$J$44,6,FALSE)*VLOOKUP(AEBYLD2!BL$4,'[1]INTERNAL PARAMETERS-1'!$B$5:$J$44,3,FALSE) + AEBYLD1!BL232*(1-VLOOKUP(AEBYLD2!BL$4,'[1]INTERNAL PARAMETERS-1'!$B$5:$J$44,5,FALSE))*VLOOKUP(AEBYLD2!BL$4,'[1]INTERNAL PARAMETERS-1'!$B$5:$J$44,8,FALSE)*VLOOKUP(AEBYLD2!BL$4,'[1]INTERNAL PARAMETERS-1'!$B$5:$J$44,3,FALSE)</f>
        <v>0</v>
      </c>
      <c r="BM232" s="50">
        <f>AEBYLD1!BM232*VLOOKUP(AEBYLD2!BM$4,'[1]INTERNAL PARAMETERS-1'!$B$5:$J$44,5,FALSE)*VLOOKUP(AEBYLD2!BM$4,'[1]INTERNAL PARAMETERS-1'!$B$5:$J$44,6,FALSE)*VLOOKUP(AEBYLD2!BM$4,'[1]INTERNAL PARAMETERS-1'!$B$5:$J$44,3,FALSE) + AEBYLD1!BM232*(1-VLOOKUP(AEBYLD2!BM$4,'[1]INTERNAL PARAMETERS-1'!$B$5:$J$44,5,FALSE))*VLOOKUP(AEBYLD2!BM$4,'[1]INTERNAL PARAMETERS-1'!$B$5:$J$44,8,FALSE)*VLOOKUP(AEBYLD2!BM$4,'[1]INTERNAL PARAMETERS-1'!$B$5:$J$44,3,FALSE)</f>
        <v>0</v>
      </c>
      <c r="BN232" s="50">
        <f>AEBYLD1!BN232*VLOOKUP(AEBYLD2!BN$4,'[1]INTERNAL PARAMETERS-1'!$B$5:$J$44,5,FALSE)*VLOOKUP(AEBYLD2!BN$4,'[1]INTERNAL PARAMETERS-1'!$B$5:$J$44,6,FALSE)*VLOOKUP(AEBYLD2!BN$4,'[1]INTERNAL PARAMETERS-1'!$B$5:$J$44,3,FALSE) + AEBYLD1!BN232*(1-VLOOKUP(AEBYLD2!BN$4,'[1]INTERNAL PARAMETERS-1'!$B$5:$J$44,5,FALSE))*VLOOKUP(AEBYLD2!BN$4,'[1]INTERNAL PARAMETERS-1'!$B$5:$J$44,8,FALSE)*VLOOKUP(AEBYLD2!BN$4,'[1]INTERNAL PARAMETERS-1'!$B$5:$J$44,3,FALSE)</f>
        <v>0</v>
      </c>
      <c r="BO232" s="50">
        <f>AEBYLD1!BO232*VLOOKUP(AEBYLD2!BO$4,'[1]INTERNAL PARAMETERS-1'!$B$5:$J$44,5,FALSE)*VLOOKUP(AEBYLD2!BO$4,'[1]INTERNAL PARAMETERS-1'!$B$5:$J$44,6,FALSE)*VLOOKUP(AEBYLD2!BO$4,'[1]INTERNAL PARAMETERS-1'!$B$5:$J$44,3,FALSE) + AEBYLD1!BO232*(1-VLOOKUP(AEBYLD2!BO$4,'[1]INTERNAL PARAMETERS-1'!$B$5:$J$44,5,FALSE))*VLOOKUP(AEBYLD2!BO$4,'[1]INTERNAL PARAMETERS-1'!$B$5:$J$44,8,FALSE)*VLOOKUP(AEBYLD2!BO$4,'[1]INTERNAL PARAMETERS-1'!$B$5:$J$44,3,FALSE)</f>
        <v>0</v>
      </c>
      <c r="BP232" s="50">
        <f>AEBYLD1!BP232*VLOOKUP(AEBYLD2!BP$4,'[1]INTERNAL PARAMETERS-1'!$B$5:$J$44,5,FALSE)*VLOOKUP(AEBYLD2!BP$4,'[1]INTERNAL PARAMETERS-1'!$B$5:$J$44,6,FALSE)*VLOOKUP(AEBYLD2!BP$4,'[1]INTERNAL PARAMETERS-1'!$B$5:$J$44,3,FALSE) + AEBYLD1!BP232*(1-VLOOKUP(AEBYLD2!BP$4,'[1]INTERNAL PARAMETERS-1'!$B$5:$J$44,5,FALSE))*VLOOKUP(AEBYLD2!BP$4,'[1]INTERNAL PARAMETERS-1'!$B$5:$J$44,8,FALSE)*VLOOKUP(AEBYLD2!BP$4,'[1]INTERNAL PARAMETERS-1'!$B$5:$J$44,3,FALSE)</f>
        <v>0</v>
      </c>
      <c r="BQ232" s="50">
        <f>AEBYLD1!BQ232*VLOOKUP(AEBYLD2!BQ$4,'[1]INTERNAL PARAMETERS-1'!$B$5:$J$44,5,FALSE)*VLOOKUP(AEBYLD2!BQ$4,'[1]INTERNAL PARAMETERS-1'!$B$5:$J$44,6,FALSE)*VLOOKUP(AEBYLD2!BQ$4,'[1]INTERNAL PARAMETERS-1'!$B$5:$J$44,3,FALSE) + AEBYLD1!BQ232*(1-VLOOKUP(AEBYLD2!BQ$4,'[1]INTERNAL PARAMETERS-1'!$B$5:$J$44,5,FALSE))*VLOOKUP(AEBYLD2!BQ$4,'[1]INTERNAL PARAMETERS-1'!$B$5:$J$44,8,FALSE)*VLOOKUP(AEBYLD2!BQ$4,'[1]INTERNAL PARAMETERS-1'!$B$5:$J$44,3,FALSE)</f>
        <v>0</v>
      </c>
      <c r="BR232" s="50">
        <f>AEBYLD1!BR232*VLOOKUP(AEBYLD2!BR$4,'[1]INTERNAL PARAMETERS-1'!$B$5:$J$44,5,FALSE)*VLOOKUP(AEBYLD2!BR$4,'[1]INTERNAL PARAMETERS-1'!$B$5:$J$44,6,FALSE)*VLOOKUP(AEBYLD2!BR$4,'[1]INTERNAL PARAMETERS-1'!$B$5:$J$44,3,FALSE) + AEBYLD1!BR232*(1-VLOOKUP(AEBYLD2!BR$4,'[1]INTERNAL PARAMETERS-1'!$B$5:$J$44,5,FALSE))*VLOOKUP(AEBYLD2!BR$4,'[1]INTERNAL PARAMETERS-1'!$B$5:$J$44,8,FALSE)*VLOOKUP(AEBYLD2!BR$4,'[1]INTERNAL PARAMETERS-1'!$B$5:$J$44,3,FALSE)</f>
        <v>0</v>
      </c>
      <c r="BS232" s="50">
        <f>AEBYLD1!BS232*VLOOKUP(AEBYLD2!BS$4,'[1]INTERNAL PARAMETERS-1'!$B$5:$J$44,5,FALSE)*VLOOKUP(AEBYLD2!BS$4,'[1]INTERNAL PARAMETERS-1'!$B$5:$J$44,6,FALSE)*VLOOKUP(AEBYLD2!BS$4,'[1]INTERNAL PARAMETERS-1'!$B$5:$J$44,3,FALSE) + AEBYLD1!BS232*(1-VLOOKUP(AEBYLD2!BS$4,'[1]INTERNAL PARAMETERS-1'!$B$5:$J$44,5,FALSE))*VLOOKUP(AEBYLD2!BS$4,'[1]INTERNAL PARAMETERS-1'!$B$5:$J$44,8,FALSE)*VLOOKUP(AEBYLD2!BS$4,'[1]INTERNAL PARAMETERS-1'!$B$5:$J$44,3,FALSE)</f>
        <v>0</v>
      </c>
      <c r="BT232" s="50">
        <f>AEBYLD1!BT232*VLOOKUP(AEBYLD2!BT$4,'[1]INTERNAL PARAMETERS-1'!$B$5:$J$44,5,FALSE)*VLOOKUP(AEBYLD2!BT$4,'[1]INTERNAL PARAMETERS-1'!$B$5:$J$44,6,FALSE)*VLOOKUP(AEBYLD2!BT$4,'[1]INTERNAL PARAMETERS-1'!$B$5:$J$44,3,FALSE) + AEBYLD1!BT232*(1-VLOOKUP(AEBYLD2!BT$4,'[1]INTERNAL PARAMETERS-1'!$B$5:$J$44,5,FALSE))*VLOOKUP(AEBYLD2!BT$4,'[1]INTERNAL PARAMETERS-1'!$B$5:$J$44,8,FALSE)*VLOOKUP(AEBYLD2!BT$4,'[1]INTERNAL PARAMETERS-1'!$B$5:$J$44,3,FALSE)</f>
        <v>0</v>
      </c>
      <c r="BU232" s="50">
        <f>AEBYLD1!BU232*VLOOKUP(AEBYLD2!BU$4,'[1]INTERNAL PARAMETERS-1'!$B$5:$J$44,5,FALSE)*VLOOKUP(AEBYLD2!BU$4,'[1]INTERNAL PARAMETERS-1'!$B$5:$J$44,6,FALSE)*VLOOKUP(AEBYLD2!BU$4,'[1]INTERNAL PARAMETERS-1'!$B$5:$J$44,3,FALSE) + AEBYLD1!BU232*(1-VLOOKUP(AEBYLD2!BU$4,'[1]INTERNAL PARAMETERS-1'!$B$5:$J$44,5,FALSE))*VLOOKUP(AEBYLD2!BU$4,'[1]INTERNAL PARAMETERS-1'!$B$5:$J$44,8,FALSE)*VLOOKUP(AEBYLD2!BU$4,'[1]INTERNAL PARAMETERS-1'!$B$5:$J$44,3,FALSE)</f>
        <v>0</v>
      </c>
      <c r="BV232" s="50">
        <f>AEBYLD1!BV232*VLOOKUP(AEBYLD2!BV$4,'[1]INTERNAL PARAMETERS-1'!$B$5:$J$44,5,FALSE)*VLOOKUP(AEBYLD2!BV$4,'[1]INTERNAL PARAMETERS-1'!$B$5:$J$44,6,FALSE)*VLOOKUP(AEBYLD2!BV$4,'[1]INTERNAL PARAMETERS-1'!$B$5:$J$44,3,FALSE) + AEBYLD1!BV232*(1-VLOOKUP(AEBYLD2!BV$4,'[1]INTERNAL PARAMETERS-1'!$B$5:$J$44,5,FALSE))*VLOOKUP(AEBYLD2!BV$4,'[1]INTERNAL PARAMETERS-1'!$B$5:$J$44,8,FALSE)*VLOOKUP(AEBYLD2!BV$4,'[1]INTERNAL PARAMETERS-1'!$B$5:$J$44,3,FALSE)</f>
        <v>0</v>
      </c>
      <c r="BW232" s="50">
        <f>AEBYLD1!BW232*VLOOKUP(AEBYLD2!BW$4,'[1]INTERNAL PARAMETERS-1'!$B$5:$J$44,5,FALSE)*VLOOKUP(AEBYLD2!BW$4,'[1]INTERNAL PARAMETERS-1'!$B$5:$J$44,6,FALSE)*VLOOKUP(AEBYLD2!BW$4,'[1]INTERNAL PARAMETERS-1'!$B$5:$J$44,3,FALSE) + AEBYLD1!BW232*(1-VLOOKUP(AEBYLD2!BW$4,'[1]INTERNAL PARAMETERS-1'!$B$5:$J$44,5,FALSE))*VLOOKUP(AEBYLD2!BW$4,'[1]INTERNAL PARAMETERS-1'!$B$5:$J$44,8,FALSE)*VLOOKUP(AEBYLD2!BW$4,'[1]INTERNAL PARAMETERS-1'!$B$5:$J$44,3,FALSE)</f>
        <v>0</v>
      </c>
      <c r="BX232" s="50">
        <f>AEBYLD1!BX232*VLOOKUP(AEBYLD2!BX$4,'[1]INTERNAL PARAMETERS-1'!$B$5:$J$44,5,FALSE)*VLOOKUP(AEBYLD2!BX$4,'[1]INTERNAL PARAMETERS-1'!$B$5:$J$44,6,FALSE)*VLOOKUP(AEBYLD2!BX$4,'[1]INTERNAL PARAMETERS-1'!$B$5:$J$44,3,FALSE) + AEBYLD1!BX232*(1-VLOOKUP(AEBYLD2!BX$4,'[1]INTERNAL PARAMETERS-1'!$B$5:$J$44,5,FALSE))*VLOOKUP(AEBYLD2!BX$4,'[1]INTERNAL PARAMETERS-1'!$B$5:$J$44,8,FALSE)*VLOOKUP(AEBYLD2!BX$4,'[1]INTERNAL PARAMETERS-1'!$B$5:$J$44,3,FALSE)</f>
        <v>0</v>
      </c>
      <c r="BY232" s="50">
        <f>AEBYLD1!BY232*VLOOKUP(AEBYLD2!BY$4,'[1]INTERNAL PARAMETERS-1'!$B$5:$J$44,5,FALSE)*VLOOKUP(AEBYLD2!BY$4,'[1]INTERNAL PARAMETERS-1'!$B$5:$J$44,6,FALSE)*VLOOKUP(AEBYLD2!BY$4,'[1]INTERNAL PARAMETERS-1'!$B$5:$J$44,3,FALSE) + AEBYLD1!BY232*(1-VLOOKUP(AEBYLD2!BY$4,'[1]INTERNAL PARAMETERS-1'!$B$5:$J$44,5,FALSE))*VLOOKUP(AEBYLD2!BY$4,'[1]INTERNAL PARAMETERS-1'!$B$5:$J$44,8,FALSE)*VLOOKUP(AEBYLD2!BY$4,'[1]INTERNAL PARAMETERS-1'!$B$5:$J$44,3,FALSE)</f>
        <v>0</v>
      </c>
      <c r="BZ232" s="50">
        <f>AEBYLD1!BZ232*VLOOKUP(AEBYLD2!BZ$4,'[1]INTERNAL PARAMETERS-1'!$B$5:$J$44,5,FALSE)*VLOOKUP(AEBYLD2!BZ$4,'[1]INTERNAL PARAMETERS-1'!$B$5:$J$44,6,FALSE)*VLOOKUP(AEBYLD2!BZ$4,'[1]INTERNAL PARAMETERS-1'!$B$5:$J$44,3,FALSE) + AEBYLD1!BZ232*(1-VLOOKUP(AEBYLD2!BZ$4,'[1]INTERNAL PARAMETERS-1'!$B$5:$J$44,5,FALSE))*VLOOKUP(AEBYLD2!BZ$4,'[1]INTERNAL PARAMETERS-1'!$B$5:$J$44,8,FALSE)*VLOOKUP(AEBYLD2!BZ$4,'[1]INTERNAL PARAMETERS-1'!$B$5:$J$44,3,FALSE)</f>
        <v>0</v>
      </c>
      <c r="CA232" s="50">
        <f>AEBYLD1!CA232*VLOOKUP(AEBYLD2!CA$4,'[1]INTERNAL PARAMETERS-1'!$B$5:$J$44,5,FALSE)*VLOOKUP(AEBYLD2!CA$4,'[1]INTERNAL PARAMETERS-1'!$B$5:$J$44,6,FALSE)*VLOOKUP(AEBYLD2!CA$4,'[1]INTERNAL PARAMETERS-1'!$B$5:$J$44,3,FALSE) + AEBYLD1!CA232*(1-VLOOKUP(AEBYLD2!CA$4,'[1]INTERNAL PARAMETERS-1'!$B$5:$J$44,5,FALSE))*VLOOKUP(AEBYLD2!CA$4,'[1]INTERNAL PARAMETERS-1'!$B$5:$J$44,8,FALSE)*VLOOKUP(AEBYLD2!CA$4,'[1]INTERNAL PARAMETERS-1'!$B$5:$J$44,3,FALSE)</f>
        <v>0</v>
      </c>
      <c r="CB232" s="50">
        <f>AEBYLD1!CB232*VLOOKUP(AEBYLD2!CB$4,'[1]INTERNAL PARAMETERS-1'!$B$5:$J$44,5,FALSE)*VLOOKUP(AEBYLD2!CB$4,'[1]INTERNAL PARAMETERS-1'!$B$5:$J$44,6,FALSE)*VLOOKUP(AEBYLD2!CB$4,'[1]INTERNAL PARAMETERS-1'!$B$5:$J$44,3,FALSE) + AEBYLD1!CB232*(1-VLOOKUP(AEBYLD2!CB$4,'[1]INTERNAL PARAMETERS-1'!$B$5:$J$44,5,FALSE))*VLOOKUP(AEBYLD2!CB$4,'[1]INTERNAL PARAMETERS-1'!$B$5:$J$44,8,FALSE)*VLOOKUP(AEBYLD2!CB$4,'[1]INTERNAL PARAMETERS-1'!$B$5:$J$44,3,FALSE)</f>
        <v>0</v>
      </c>
      <c r="CC232" s="50">
        <f>AEBYLD1!CC232*VLOOKUP(AEBYLD2!CC$4,'[1]INTERNAL PARAMETERS-1'!$B$5:$J$44,5,FALSE)*VLOOKUP(AEBYLD2!CC$4,'[1]INTERNAL PARAMETERS-1'!$B$5:$J$44,6,FALSE)*VLOOKUP(AEBYLD2!CC$4,'[1]INTERNAL PARAMETERS-1'!$B$5:$J$44,3,FALSE) + AEBYLD1!CC232*(1-VLOOKUP(AEBYLD2!CC$4,'[1]INTERNAL PARAMETERS-1'!$B$5:$J$44,5,FALSE))*VLOOKUP(AEBYLD2!CC$4,'[1]INTERNAL PARAMETERS-1'!$B$5:$J$44,8,FALSE)*VLOOKUP(AEBYLD2!CC$4,'[1]INTERNAL PARAMETERS-1'!$B$5:$J$44,3,FALSE)</f>
        <v>0</v>
      </c>
      <c r="CD232" s="50">
        <f>AEBYLD1!CD232*VLOOKUP(AEBYLD2!CD$4,'[1]INTERNAL PARAMETERS-1'!$B$5:$J$44,5,FALSE)*VLOOKUP(AEBYLD2!CD$4,'[1]INTERNAL PARAMETERS-1'!$B$5:$J$44,6,FALSE)*VLOOKUP(AEBYLD2!CD$4,'[1]INTERNAL PARAMETERS-1'!$B$5:$J$44,3,FALSE) + AEBYLD1!CD232*(1-VLOOKUP(AEBYLD2!CD$4,'[1]INTERNAL PARAMETERS-1'!$B$5:$J$44,5,FALSE))*VLOOKUP(AEBYLD2!CD$4,'[1]INTERNAL PARAMETERS-1'!$B$5:$J$44,8,FALSE)*VLOOKUP(AEBYLD2!CD$4,'[1]INTERNAL PARAMETERS-1'!$B$5:$J$44,3,FALSE)</f>
        <v>0</v>
      </c>
      <c r="CE232" s="50">
        <f>AEBYLD1!CE232*VLOOKUP(AEBYLD2!CE$4,'[1]INTERNAL PARAMETERS-1'!$B$5:$J$44,5,FALSE)*VLOOKUP(AEBYLD2!CE$4,'[1]INTERNAL PARAMETERS-1'!$B$5:$J$44,6,FALSE)*VLOOKUP(AEBYLD2!CE$4,'[1]INTERNAL PARAMETERS-1'!$B$5:$J$44,3,FALSE) + AEBYLD1!CE232*(1-VLOOKUP(AEBYLD2!CE$4,'[1]INTERNAL PARAMETERS-1'!$B$5:$J$44,5,FALSE))*VLOOKUP(AEBYLD2!CE$4,'[1]INTERNAL PARAMETERS-1'!$B$5:$J$44,8,FALSE)*VLOOKUP(AEBYLD2!CE$4,'[1]INTERNAL PARAMETERS-1'!$B$5:$J$44,3,FALSE)</f>
        <v>0</v>
      </c>
      <c r="CF232" s="50">
        <f>AEBYLD1!CF232*VLOOKUP(AEBYLD2!CF$4,'[1]INTERNAL PARAMETERS-1'!$B$5:$J$44,5,FALSE)*VLOOKUP(AEBYLD2!CF$4,'[1]INTERNAL PARAMETERS-1'!$B$5:$J$44,6,FALSE)*VLOOKUP(AEBYLD2!CF$4,'[1]INTERNAL PARAMETERS-1'!$B$5:$J$44,3,FALSE) + AEBYLD1!CF232*(1-VLOOKUP(AEBYLD2!CF$4,'[1]INTERNAL PARAMETERS-1'!$B$5:$J$44,5,FALSE))*VLOOKUP(AEBYLD2!CF$4,'[1]INTERNAL PARAMETERS-1'!$B$5:$J$44,8,FALSE)*VLOOKUP(AEBYLD2!CF$4,'[1]INTERNAL PARAMETERS-1'!$B$5:$J$44,3,FALSE)</f>
        <v>0</v>
      </c>
      <c r="CG232" s="50">
        <f>AEBYLD1!CG232*VLOOKUP(AEBYLD2!CG$4,'[1]INTERNAL PARAMETERS-1'!$B$5:$J$44,5,FALSE)*VLOOKUP(AEBYLD2!CG$4,'[1]INTERNAL PARAMETERS-1'!$B$5:$J$44,6,FALSE)*VLOOKUP(AEBYLD2!CG$4,'[1]INTERNAL PARAMETERS-1'!$B$5:$J$44,3,FALSE) + AEBYLD1!CG232*(1-VLOOKUP(AEBYLD2!CG$4,'[1]INTERNAL PARAMETERS-1'!$B$5:$J$44,5,FALSE))*VLOOKUP(AEBYLD2!CG$4,'[1]INTERNAL PARAMETERS-1'!$B$5:$J$44,8,FALSE)*VLOOKUP(AEBYLD2!CG$4,'[1]INTERNAL PARAMETERS-1'!$B$5:$J$44,3,FALSE)</f>
        <v>0</v>
      </c>
      <c r="CH232" s="49">
        <f>AEBYLD1!CH232*VLOOKUP(AEBYLD2!CH$4,'[1]INTERNAL PARAMETERS-1'!$B$5:$J$44,5,FALSE)*VLOOKUP(AEBYLD2!CH$4,'[1]INTERNAL PARAMETERS-1'!$B$5:$J$44,6,FALSE)*VLOOKUP(AEBYLD2!CH$4,'[1]INTERNAL PARAMETERS-1'!$B$5:$J$44,3,FALSE) + AEBYLD1!CH232*(1-VLOOKUP(AEBYLD2!CH$4,'[1]INTERNAL PARAMETERS-1'!$B$5:$J$44,5,FALSE))*VLOOKUP(AEBYLD2!CH$4,'[1]INTERNAL PARAMETERS-1'!$B$5:$J$44,8,FALSE)*VLOOKUP(AEBYLD2!CH$4,'[1]INTERNAL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 x14ac:dyDescent="0.4">
      <c r="B233" s="67" t="s">
        <v>6</v>
      </c>
      <c r="C233" s="66" t="s">
        <v>89</v>
      </c>
      <c r="D233" s="66" t="s">
        <v>76</v>
      </c>
      <c r="E233" s="147">
        <f>AEB!AF233</f>
        <v>0</v>
      </c>
      <c r="F233" s="65">
        <f>'[1]INTERNAL PARAMETERS-1'!M17</f>
        <v>25.55</v>
      </c>
      <c r="G233" s="51">
        <f>AEBYLD1!G233*VLOOKUP(AEBYLD2!G$4,'[1]INTERNAL PARAMETERS-1'!$B$5:$J$44,5,FALSE)*VLOOKUP(AEBYLD2!G$4,'[1]INTERNAL PARAMETERS-1'!$B$5:$J$44,7,FALSE)*AEBYLD2!$F233 + AEBYLD1!G233*(1-VLOOKUP(AEBYLD2!G$4,'[1]INTERNAL PARAMETERS-1'!$B$5:$J$44,5,FALSE))*VLOOKUP(AEBYLD2!G$4,'[1]INTERNAL PARAMETERS-1'!$B$5:$J$44,9,FALSE)*AEBYLD2!$F233</f>
        <v>0</v>
      </c>
      <c r="H233" s="50">
        <f>AEBYLD1!H233*VLOOKUP(AEBYLD2!H$4,'[1]INTERNAL PARAMETERS-1'!$B$5:$J$44,5,FALSE)*VLOOKUP(AEBYLD2!H$4,'[1]INTERNAL PARAMETERS-1'!$B$5:$J$44,7,FALSE)*AEBYLD2!$F233 + AEBYLD1!H233*(1-VLOOKUP(AEBYLD2!H$4,'[1]INTERNAL PARAMETERS-1'!$B$5:$J$44,5,FALSE))*VLOOKUP(AEBYLD2!H$4,'[1]INTERNAL PARAMETERS-1'!$B$5:$J$44,9,FALSE)*AEBYLD2!$F233</f>
        <v>0</v>
      </c>
      <c r="I233" s="50">
        <f>AEBYLD1!I233*VLOOKUP(AEBYLD2!I$4,'[1]INTERNAL PARAMETERS-1'!$B$5:$J$44,5,FALSE)*VLOOKUP(AEBYLD2!I$4,'[1]INTERNAL PARAMETERS-1'!$B$5:$J$44,7,FALSE)*AEBYLD2!$F233 + AEBYLD1!I233*(1-VLOOKUP(AEBYLD2!I$4,'[1]INTERNAL PARAMETERS-1'!$B$5:$J$44,5,FALSE))*VLOOKUP(AEBYLD2!I$4,'[1]INTERNAL PARAMETERS-1'!$B$5:$J$44,9,FALSE)*AEBYLD2!$F233</f>
        <v>0</v>
      </c>
      <c r="J233" s="50">
        <f>AEBYLD1!J233*VLOOKUP(AEBYLD2!J$4,'[1]INTERNAL PARAMETERS-1'!$B$5:$J$44,5,FALSE)*VLOOKUP(AEBYLD2!J$4,'[1]INTERNAL PARAMETERS-1'!$B$5:$J$44,7,FALSE)*AEBYLD2!$F233 + AEBYLD1!J233*(1-VLOOKUP(AEBYLD2!J$4,'[1]INTERNAL PARAMETERS-1'!$B$5:$J$44,5,FALSE))*VLOOKUP(AEBYLD2!J$4,'[1]INTERNAL PARAMETERS-1'!$B$5:$J$44,9,FALSE)*AEBYLD2!$F233</f>
        <v>0</v>
      </c>
      <c r="K233" s="50">
        <f>AEBYLD1!K233*VLOOKUP(AEBYLD2!K$4,'[1]INTERNAL PARAMETERS-1'!$B$5:$J$44,5,FALSE)*VLOOKUP(AEBYLD2!K$4,'[1]INTERNAL PARAMETERS-1'!$B$5:$J$44,7,FALSE)*AEBYLD2!$F233 + AEBYLD1!K233*(1-VLOOKUP(AEBYLD2!K$4,'[1]INTERNAL PARAMETERS-1'!$B$5:$J$44,5,FALSE))*VLOOKUP(AEBYLD2!K$4,'[1]INTERNAL PARAMETERS-1'!$B$5:$J$44,9,FALSE)*AEBYLD2!$F233</f>
        <v>0</v>
      </c>
      <c r="L233" s="50">
        <f>AEBYLD1!L233*VLOOKUP(AEBYLD2!L$4,'[1]INTERNAL PARAMETERS-1'!$B$5:$J$44,5,FALSE)*VLOOKUP(AEBYLD2!L$4,'[1]INTERNAL PARAMETERS-1'!$B$5:$J$44,7,FALSE)*AEBYLD2!$F233 + AEBYLD1!L233*(1-VLOOKUP(AEBYLD2!L$4,'[1]INTERNAL PARAMETERS-1'!$B$5:$J$44,5,FALSE))*VLOOKUP(AEBYLD2!L$4,'[1]INTERNAL PARAMETERS-1'!$B$5:$J$44,9,FALSE)*AEBYLD2!$F233</f>
        <v>0</v>
      </c>
      <c r="M233" s="50">
        <f>AEBYLD1!M233*VLOOKUP(AEBYLD2!M$4,'[1]INTERNAL PARAMETERS-1'!$B$5:$J$44,5,FALSE)*VLOOKUP(AEBYLD2!M$4,'[1]INTERNAL PARAMETERS-1'!$B$5:$J$44,7,FALSE)*AEBYLD2!$F233 + AEBYLD1!M233*(1-VLOOKUP(AEBYLD2!M$4,'[1]INTERNAL PARAMETERS-1'!$B$5:$J$44,5,FALSE))*VLOOKUP(AEBYLD2!M$4,'[1]INTERNAL PARAMETERS-1'!$B$5:$J$44,9,FALSE)*AEBYLD2!$F233</f>
        <v>0</v>
      </c>
      <c r="N233" s="50">
        <f>AEBYLD1!N233*VLOOKUP(AEBYLD2!N$4,'[1]INTERNAL PARAMETERS-1'!$B$5:$J$44,5,FALSE)*VLOOKUP(AEBYLD2!N$4,'[1]INTERNAL PARAMETERS-1'!$B$5:$J$44,7,FALSE)*AEBYLD2!$F233 + AEBYLD1!N233*(1-VLOOKUP(AEBYLD2!N$4,'[1]INTERNAL PARAMETERS-1'!$B$5:$J$44,5,FALSE))*VLOOKUP(AEBYLD2!N$4,'[1]INTERNAL PARAMETERS-1'!$B$5:$J$44,9,FALSE)*AEBYLD2!$F233</f>
        <v>0</v>
      </c>
      <c r="O233" s="50">
        <f>AEBYLD1!O233*VLOOKUP(AEBYLD2!O$4,'[1]INTERNAL PARAMETERS-1'!$B$5:$J$44,5,FALSE)*VLOOKUP(AEBYLD2!O$4,'[1]INTERNAL PARAMETERS-1'!$B$5:$J$44,7,FALSE)*AEBYLD2!$F233 + AEBYLD1!O233*(1-VLOOKUP(AEBYLD2!O$4,'[1]INTERNAL PARAMETERS-1'!$B$5:$J$44,5,FALSE))*VLOOKUP(AEBYLD2!O$4,'[1]INTERNAL PARAMETERS-1'!$B$5:$J$44,9,FALSE)*AEBYLD2!$F233</f>
        <v>0</v>
      </c>
      <c r="P233" s="50">
        <f>AEBYLD1!P233*VLOOKUP(AEBYLD2!P$4,'[1]INTERNAL PARAMETERS-1'!$B$5:$J$44,5,FALSE)*VLOOKUP(AEBYLD2!P$4,'[1]INTERNAL PARAMETERS-1'!$B$5:$J$44,7,FALSE)*AEBYLD2!$F233 + AEBYLD1!P233*(1-VLOOKUP(AEBYLD2!P$4,'[1]INTERNAL PARAMETERS-1'!$B$5:$J$44,5,FALSE))*VLOOKUP(AEBYLD2!P$4,'[1]INTERNAL PARAMETERS-1'!$B$5:$J$44,9,FALSE)*AEBYLD2!$F233</f>
        <v>0</v>
      </c>
      <c r="Q233" s="50">
        <f>AEBYLD1!Q233*VLOOKUP(AEBYLD2!Q$4,'[1]INTERNAL PARAMETERS-1'!$B$5:$J$44,5,FALSE)*VLOOKUP(AEBYLD2!Q$4,'[1]INTERNAL PARAMETERS-1'!$B$5:$J$44,7,FALSE)*AEBYLD2!$F233 + AEBYLD1!Q233*(1-VLOOKUP(AEBYLD2!Q$4,'[1]INTERNAL PARAMETERS-1'!$B$5:$J$44,5,FALSE))*VLOOKUP(AEBYLD2!Q$4,'[1]INTERNAL PARAMETERS-1'!$B$5:$J$44,9,FALSE)*AEBYLD2!$F233</f>
        <v>0</v>
      </c>
      <c r="R233" s="50">
        <f>AEBYLD1!R233*VLOOKUP(AEBYLD2!R$4,'[1]INTERNAL PARAMETERS-1'!$B$5:$J$44,5,FALSE)*VLOOKUP(AEBYLD2!R$4,'[1]INTERNAL PARAMETERS-1'!$B$5:$J$44,7,FALSE)*AEBYLD2!$F233 + AEBYLD1!R233*(1-VLOOKUP(AEBYLD2!R$4,'[1]INTERNAL PARAMETERS-1'!$B$5:$J$44,5,FALSE))*VLOOKUP(AEBYLD2!R$4,'[1]INTERNAL PARAMETERS-1'!$B$5:$J$44,9,FALSE)*AEBYLD2!$F233</f>
        <v>0</v>
      </c>
      <c r="S233" s="50">
        <f>AEBYLD1!S233*VLOOKUP(AEBYLD2!S$4,'[1]INTERNAL PARAMETERS-1'!$B$5:$J$44,5,FALSE)*VLOOKUP(AEBYLD2!S$4,'[1]INTERNAL PARAMETERS-1'!$B$5:$J$44,7,FALSE)*AEBYLD2!$F233 + AEBYLD1!S233*(1-VLOOKUP(AEBYLD2!S$4,'[1]INTERNAL PARAMETERS-1'!$B$5:$J$44,5,FALSE))*VLOOKUP(AEBYLD2!S$4,'[1]INTERNAL PARAMETERS-1'!$B$5:$J$44,9,FALSE)*AEBYLD2!$F233</f>
        <v>0</v>
      </c>
      <c r="T233" s="50">
        <f>AEBYLD1!T233*VLOOKUP(AEBYLD2!T$4,'[1]INTERNAL PARAMETERS-1'!$B$5:$J$44,5,FALSE)*VLOOKUP(AEBYLD2!T$4,'[1]INTERNAL PARAMETERS-1'!$B$5:$J$44,7,FALSE)*AEBYLD2!$F233 + AEBYLD1!T233*(1-VLOOKUP(AEBYLD2!T$4,'[1]INTERNAL PARAMETERS-1'!$B$5:$J$44,5,FALSE))*VLOOKUP(AEBYLD2!T$4,'[1]INTERNAL PARAMETERS-1'!$B$5:$J$44,9,FALSE)*AEBYLD2!$F233</f>
        <v>0</v>
      </c>
      <c r="U233" s="50">
        <f>AEBYLD1!U233*VLOOKUP(AEBYLD2!U$4,'[1]INTERNAL PARAMETERS-1'!$B$5:$J$44,5,FALSE)*VLOOKUP(AEBYLD2!U$4,'[1]INTERNAL PARAMETERS-1'!$B$5:$J$44,7,FALSE)*AEBYLD2!$F233 + AEBYLD1!U233*(1-VLOOKUP(AEBYLD2!U$4,'[1]INTERNAL PARAMETERS-1'!$B$5:$J$44,5,FALSE))*VLOOKUP(AEBYLD2!U$4,'[1]INTERNAL PARAMETERS-1'!$B$5:$J$44,9,FALSE)*AEBYLD2!$F233</f>
        <v>0</v>
      </c>
      <c r="V233" s="50">
        <f>AEBYLD1!V233*VLOOKUP(AEBYLD2!V$4,'[1]INTERNAL PARAMETERS-1'!$B$5:$J$44,5,FALSE)*VLOOKUP(AEBYLD2!V$4,'[1]INTERNAL PARAMETERS-1'!$B$5:$J$44,7,FALSE)*AEBYLD2!$F233 + AEBYLD1!V233*(1-VLOOKUP(AEBYLD2!V$4,'[1]INTERNAL PARAMETERS-1'!$B$5:$J$44,5,FALSE))*VLOOKUP(AEBYLD2!V$4,'[1]INTERNAL PARAMETERS-1'!$B$5:$J$44,9,FALSE)*AEBYLD2!$F233</f>
        <v>0</v>
      </c>
      <c r="W233" s="50">
        <f>AEBYLD1!W233*VLOOKUP(AEBYLD2!W$4,'[1]INTERNAL PARAMETERS-1'!$B$5:$J$44,5,FALSE)*VLOOKUP(AEBYLD2!W$4,'[1]INTERNAL PARAMETERS-1'!$B$5:$J$44,7,FALSE)*AEBYLD2!$F233 + AEBYLD1!W233*(1-VLOOKUP(AEBYLD2!W$4,'[1]INTERNAL PARAMETERS-1'!$B$5:$J$44,5,FALSE))*VLOOKUP(AEBYLD2!W$4,'[1]INTERNAL PARAMETERS-1'!$B$5:$J$44,9,FALSE)*AEBYLD2!$F233</f>
        <v>0</v>
      </c>
      <c r="X233" s="50">
        <f>AEBYLD1!X233*VLOOKUP(AEBYLD2!X$4,'[1]INTERNAL PARAMETERS-1'!$B$5:$J$44,5,FALSE)*VLOOKUP(AEBYLD2!X$4,'[1]INTERNAL PARAMETERS-1'!$B$5:$J$44,7,FALSE)*AEBYLD2!$F233 + AEBYLD1!X233*(1-VLOOKUP(AEBYLD2!X$4,'[1]INTERNAL PARAMETERS-1'!$B$5:$J$44,5,FALSE))*VLOOKUP(AEBYLD2!X$4,'[1]INTERNAL PARAMETERS-1'!$B$5:$J$44,9,FALSE)*AEBYLD2!$F233</f>
        <v>0</v>
      </c>
      <c r="Y233" s="50">
        <f>AEBYLD1!Y233*VLOOKUP(AEBYLD2!Y$4,'[1]INTERNAL PARAMETERS-1'!$B$5:$J$44,5,FALSE)*VLOOKUP(AEBYLD2!Y$4,'[1]INTERNAL PARAMETERS-1'!$B$5:$J$44,7,FALSE)*AEBYLD2!$F233 + AEBYLD1!Y233*(1-VLOOKUP(AEBYLD2!Y$4,'[1]INTERNAL PARAMETERS-1'!$B$5:$J$44,5,FALSE))*VLOOKUP(AEBYLD2!Y$4,'[1]INTERNAL PARAMETERS-1'!$B$5:$J$44,9,FALSE)*AEBYLD2!$F233</f>
        <v>0</v>
      </c>
      <c r="Z233" s="50">
        <f>AEBYLD1!Z233*VLOOKUP(AEBYLD2!Z$4,'[1]INTERNAL PARAMETERS-1'!$B$5:$J$44,5,FALSE)*VLOOKUP(AEBYLD2!Z$4,'[1]INTERNAL PARAMETERS-1'!$B$5:$J$44,7,FALSE)*AEBYLD2!$F233 + AEBYLD1!Z233*(1-VLOOKUP(AEBYLD2!Z$4,'[1]INTERNAL PARAMETERS-1'!$B$5:$J$44,5,FALSE))*VLOOKUP(AEBYLD2!Z$4,'[1]INTERNAL PARAMETERS-1'!$B$5:$J$44,9,FALSE)*AEBYLD2!$F233</f>
        <v>0</v>
      </c>
      <c r="AA233" s="50">
        <f>AEBYLD1!AA233*VLOOKUP(AEBYLD2!AA$4,'[1]INTERNAL PARAMETERS-1'!$B$5:$J$44,5,FALSE)*VLOOKUP(AEBYLD2!AA$4,'[1]INTERNAL PARAMETERS-1'!$B$5:$J$44,7,FALSE)*AEBYLD2!$F233 + AEBYLD1!AA233*(1-VLOOKUP(AEBYLD2!AA$4,'[1]INTERNAL PARAMETERS-1'!$B$5:$J$44,5,FALSE))*VLOOKUP(AEBYLD2!AA$4,'[1]INTERNAL PARAMETERS-1'!$B$5:$J$44,9,FALSE)*AEBYLD2!$F233</f>
        <v>0</v>
      </c>
      <c r="AB233" s="50">
        <f>AEBYLD1!AB233*VLOOKUP(AEBYLD2!AB$4,'[1]INTERNAL PARAMETERS-1'!$B$5:$J$44,5,FALSE)*VLOOKUP(AEBYLD2!AB$4,'[1]INTERNAL PARAMETERS-1'!$B$5:$J$44,7,FALSE)*AEBYLD2!$F233 + AEBYLD1!AB233*(1-VLOOKUP(AEBYLD2!AB$4,'[1]INTERNAL PARAMETERS-1'!$B$5:$J$44,5,FALSE))*VLOOKUP(AEBYLD2!AB$4,'[1]INTERNAL PARAMETERS-1'!$B$5:$J$44,9,FALSE)*AEBYLD2!$F233</f>
        <v>0</v>
      </c>
      <c r="AC233" s="50">
        <f>AEBYLD1!AC233*VLOOKUP(AEBYLD2!AC$4,'[1]INTERNAL PARAMETERS-1'!$B$5:$J$44,5,FALSE)*VLOOKUP(AEBYLD2!AC$4,'[1]INTERNAL PARAMETERS-1'!$B$5:$J$44,7,FALSE)*AEBYLD2!$F233 + AEBYLD1!AC233*(1-VLOOKUP(AEBYLD2!AC$4,'[1]INTERNAL PARAMETERS-1'!$B$5:$J$44,5,FALSE))*VLOOKUP(AEBYLD2!AC$4,'[1]INTERNAL PARAMETERS-1'!$B$5:$J$44,9,FALSE)*AEBYLD2!$F233</f>
        <v>0</v>
      </c>
      <c r="AD233" s="50">
        <f>AEBYLD1!AD233*VLOOKUP(AEBYLD2!AD$4,'[1]INTERNAL PARAMETERS-1'!$B$5:$J$44,5,FALSE)*VLOOKUP(AEBYLD2!AD$4,'[1]INTERNAL PARAMETERS-1'!$B$5:$J$44,7,FALSE)*AEBYLD2!$F233 + AEBYLD1!AD233*(1-VLOOKUP(AEBYLD2!AD$4,'[1]INTERNAL PARAMETERS-1'!$B$5:$J$44,5,FALSE))*VLOOKUP(AEBYLD2!AD$4,'[1]INTERNAL PARAMETERS-1'!$B$5:$J$44,9,FALSE)*AEBYLD2!$F233</f>
        <v>0</v>
      </c>
      <c r="AE233" s="50">
        <f>AEBYLD1!AE233*VLOOKUP(AEBYLD2!AE$4,'[1]INTERNAL PARAMETERS-1'!$B$5:$J$44,5,FALSE)*VLOOKUP(AEBYLD2!AE$4,'[1]INTERNAL PARAMETERS-1'!$B$5:$J$44,7,FALSE)*AEBYLD2!$F233 + AEBYLD1!AE233*(1-VLOOKUP(AEBYLD2!AE$4,'[1]INTERNAL PARAMETERS-1'!$B$5:$J$44,5,FALSE))*VLOOKUP(AEBYLD2!AE$4,'[1]INTERNAL PARAMETERS-1'!$B$5:$J$44,9,FALSE)*AEBYLD2!$F233</f>
        <v>0</v>
      </c>
      <c r="AF233" s="50">
        <f>AEBYLD1!AF233*VLOOKUP(AEBYLD2!AF$4,'[1]INTERNAL PARAMETERS-1'!$B$5:$J$44,5,FALSE)*VLOOKUP(AEBYLD2!AF$4,'[1]INTERNAL PARAMETERS-1'!$B$5:$J$44,7,FALSE)*AEBYLD2!$F233 + AEBYLD1!AF233*(1-VLOOKUP(AEBYLD2!AF$4,'[1]INTERNAL PARAMETERS-1'!$B$5:$J$44,5,FALSE))*VLOOKUP(AEBYLD2!AF$4,'[1]INTERNAL PARAMETERS-1'!$B$5:$J$44,9,FALSE)*AEBYLD2!$F233</f>
        <v>0</v>
      </c>
      <c r="AG233" s="50">
        <f>AEBYLD1!AG233*VLOOKUP(AEBYLD2!AG$4,'[1]INTERNAL PARAMETERS-1'!$B$5:$J$44,5,FALSE)*VLOOKUP(AEBYLD2!AG$4,'[1]INTERNAL PARAMETERS-1'!$B$5:$J$44,7,FALSE)*AEBYLD2!$F233 + AEBYLD1!AG233*(1-VLOOKUP(AEBYLD2!AG$4,'[1]INTERNAL PARAMETERS-1'!$B$5:$J$44,5,FALSE))*VLOOKUP(AEBYLD2!AG$4,'[1]INTERNAL PARAMETERS-1'!$B$5:$J$44,9,FALSE)*AEBYLD2!$F233</f>
        <v>0</v>
      </c>
      <c r="AH233" s="50">
        <f>AEBYLD1!AH233*VLOOKUP(AEBYLD2!AH$4,'[1]INTERNAL PARAMETERS-1'!$B$5:$J$44,5,FALSE)*VLOOKUP(AEBYLD2!AH$4,'[1]INTERNAL PARAMETERS-1'!$B$5:$J$44,7,FALSE)*AEBYLD2!$F233 + AEBYLD1!AH233*(1-VLOOKUP(AEBYLD2!AH$4,'[1]INTERNAL PARAMETERS-1'!$B$5:$J$44,5,FALSE))*VLOOKUP(AEBYLD2!AH$4,'[1]INTERNAL PARAMETERS-1'!$B$5:$J$44,9,FALSE)*AEBYLD2!$F233</f>
        <v>0</v>
      </c>
      <c r="AI233" s="50">
        <f>AEBYLD1!AI233*VLOOKUP(AEBYLD2!AI$4,'[1]INTERNAL PARAMETERS-1'!$B$5:$J$44,5,FALSE)*VLOOKUP(AEBYLD2!AI$4,'[1]INTERNAL PARAMETERS-1'!$B$5:$J$44,7,FALSE)*AEBYLD2!$F233 + AEBYLD1!AI233*(1-VLOOKUP(AEBYLD2!AI$4,'[1]INTERNAL PARAMETERS-1'!$B$5:$J$44,5,FALSE))*VLOOKUP(AEBYLD2!AI$4,'[1]INTERNAL PARAMETERS-1'!$B$5:$J$44,9,FALSE)*AEBYLD2!$F233</f>
        <v>0</v>
      </c>
      <c r="AJ233" s="50">
        <f>AEBYLD1!AJ233*VLOOKUP(AEBYLD2!AJ$4,'[1]INTERNAL PARAMETERS-1'!$B$5:$J$44,5,FALSE)*VLOOKUP(AEBYLD2!AJ$4,'[1]INTERNAL PARAMETERS-1'!$B$5:$J$44,7,FALSE)*AEBYLD2!$F233 + AEBYLD1!AJ233*(1-VLOOKUP(AEBYLD2!AJ$4,'[1]INTERNAL PARAMETERS-1'!$B$5:$J$44,5,FALSE))*VLOOKUP(AEBYLD2!AJ$4,'[1]INTERNAL PARAMETERS-1'!$B$5:$J$44,9,FALSE)*AEBYLD2!$F233</f>
        <v>0</v>
      </c>
      <c r="AK233" s="50">
        <f>AEBYLD1!AK233*VLOOKUP(AEBYLD2!AK$4,'[1]INTERNAL PARAMETERS-1'!$B$5:$J$44,5,FALSE)*VLOOKUP(AEBYLD2!AK$4,'[1]INTERNAL PARAMETERS-1'!$B$5:$J$44,7,FALSE)*AEBYLD2!$F233 + AEBYLD1!AK233*(1-VLOOKUP(AEBYLD2!AK$4,'[1]INTERNAL PARAMETERS-1'!$B$5:$J$44,5,FALSE))*VLOOKUP(AEBYLD2!AK$4,'[1]INTERNAL PARAMETERS-1'!$B$5:$J$44,9,FALSE)*AEBYLD2!$F233</f>
        <v>0</v>
      </c>
      <c r="AL233" s="50">
        <f>AEBYLD1!AL233*VLOOKUP(AEBYLD2!AL$4,'[1]INTERNAL PARAMETERS-1'!$B$5:$J$44,5,FALSE)*VLOOKUP(AEBYLD2!AL$4,'[1]INTERNAL PARAMETERS-1'!$B$5:$J$44,7,FALSE)*AEBYLD2!$F233 + AEBYLD1!AL233*(1-VLOOKUP(AEBYLD2!AL$4,'[1]INTERNAL PARAMETERS-1'!$B$5:$J$44,5,FALSE))*VLOOKUP(AEBYLD2!AL$4,'[1]INTERNAL PARAMETERS-1'!$B$5:$J$44,9,FALSE)*AEBYLD2!$F233</f>
        <v>0</v>
      </c>
      <c r="AM233" s="50">
        <f>AEBYLD1!AM233*VLOOKUP(AEBYLD2!AM$4,'[1]INTERNAL PARAMETERS-1'!$B$5:$J$44,5,FALSE)*VLOOKUP(AEBYLD2!AM$4,'[1]INTERNAL PARAMETERS-1'!$B$5:$J$44,7,FALSE)*AEBYLD2!$F233 + AEBYLD1!AM233*(1-VLOOKUP(AEBYLD2!AM$4,'[1]INTERNAL PARAMETERS-1'!$B$5:$J$44,5,FALSE))*VLOOKUP(AEBYLD2!AM$4,'[1]INTERNAL PARAMETERS-1'!$B$5:$J$44,9,FALSE)*AEBYLD2!$F233</f>
        <v>0</v>
      </c>
      <c r="AN233" s="50">
        <f>AEBYLD1!AN233*VLOOKUP(AEBYLD2!AN$4,'[1]INTERNAL PARAMETERS-1'!$B$5:$J$44,5,FALSE)*VLOOKUP(AEBYLD2!AN$4,'[1]INTERNAL PARAMETERS-1'!$B$5:$J$44,7,FALSE)*AEBYLD2!$F233 + AEBYLD1!AN233*(1-VLOOKUP(AEBYLD2!AN$4,'[1]INTERNAL PARAMETERS-1'!$B$5:$J$44,5,FALSE))*VLOOKUP(AEBYLD2!AN$4,'[1]INTERNAL PARAMETERS-1'!$B$5:$J$44,9,FALSE)*AEBYLD2!$F233</f>
        <v>0</v>
      </c>
      <c r="AO233" s="50">
        <f>AEBYLD1!AO233*VLOOKUP(AEBYLD2!AO$4,'[1]INTERNAL PARAMETERS-1'!$B$5:$J$44,5,FALSE)*VLOOKUP(AEBYLD2!AO$4,'[1]INTERNAL PARAMETERS-1'!$B$5:$J$44,7,FALSE)*AEBYLD2!$F233 + AEBYLD1!AO233*(1-VLOOKUP(AEBYLD2!AO$4,'[1]INTERNAL PARAMETERS-1'!$B$5:$J$44,5,FALSE))*VLOOKUP(AEBYLD2!AO$4,'[1]INTERNAL PARAMETERS-1'!$B$5:$J$44,9,FALSE)*AEBYLD2!$F233</f>
        <v>0</v>
      </c>
      <c r="AP233" s="50">
        <f>AEBYLD1!AP233*VLOOKUP(AEBYLD2!AP$4,'[1]INTERNAL PARAMETERS-1'!$B$5:$J$44,5,FALSE)*VLOOKUP(AEBYLD2!AP$4,'[1]INTERNAL PARAMETERS-1'!$B$5:$J$44,7,FALSE)*AEBYLD2!$F233 + AEBYLD1!AP233*(1-VLOOKUP(AEBYLD2!AP$4,'[1]INTERNAL PARAMETERS-1'!$B$5:$J$44,5,FALSE))*VLOOKUP(AEBYLD2!AP$4,'[1]INTERNAL PARAMETERS-1'!$B$5:$J$44,9,FALSE)*AEBYLD2!$F233</f>
        <v>0</v>
      </c>
      <c r="AQ233" s="50">
        <f>AEBYLD1!AQ233*VLOOKUP(AEBYLD2!AQ$4,'[1]INTERNAL PARAMETERS-1'!$B$5:$J$44,5,FALSE)*VLOOKUP(AEBYLD2!AQ$4,'[1]INTERNAL PARAMETERS-1'!$B$5:$J$44,7,FALSE)*AEBYLD2!$F233 + AEBYLD1!AQ233*(1-VLOOKUP(AEBYLD2!AQ$4,'[1]INTERNAL PARAMETERS-1'!$B$5:$J$44,5,FALSE))*VLOOKUP(AEBYLD2!AQ$4,'[1]INTERNAL PARAMETERS-1'!$B$5:$J$44,9,FALSE)*AEBYLD2!$F233</f>
        <v>0</v>
      </c>
      <c r="AR233" s="50">
        <f>AEBYLD1!AR233*VLOOKUP(AEBYLD2!AR$4,'[1]INTERNAL PARAMETERS-1'!$B$5:$J$44,5,FALSE)*VLOOKUP(AEBYLD2!AR$4,'[1]INTERNAL PARAMETERS-1'!$B$5:$J$44,7,FALSE)*AEBYLD2!$F233 + AEBYLD1!AR233*(1-VLOOKUP(AEBYLD2!AR$4,'[1]INTERNAL PARAMETERS-1'!$B$5:$J$44,5,FALSE))*VLOOKUP(AEBYLD2!AR$4,'[1]INTERNAL PARAMETERS-1'!$B$5:$J$44,9,FALSE)*AEBYLD2!$F233</f>
        <v>0</v>
      </c>
      <c r="AS233" s="50">
        <f>AEBYLD1!AS233*VLOOKUP(AEBYLD2!AS$4,'[1]INTERNAL PARAMETERS-1'!$B$5:$J$44,5,FALSE)*VLOOKUP(AEBYLD2!AS$4,'[1]INTERNAL PARAMETERS-1'!$B$5:$J$44,7,FALSE)*AEBYLD2!$F233 + AEBYLD1!AS233*(1-VLOOKUP(AEBYLD2!AS$4,'[1]INTERNAL PARAMETERS-1'!$B$5:$J$44,5,FALSE))*VLOOKUP(AEBYLD2!AS$4,'[1]INTERNAL PARAMETERS-1'!$B$5:$J$44,9,FALSE)*AEBYLD2!$F233</f>
        <v>0</v>
      </c>
      <c r="AT233" s="49">
        <f>AEBYLD1!AT233*VLOOKUP(AEBYLD2!AT$4,'[1]INTERNAL PARAMETERS-1'!$B$5:$J$44,5,FALSE)*VLOOKUP(AEBYLD2!AT$4,'[1]INTERNAL PARAMETERS-1'!$B$5:$J$44,7,FALSE)*AEBYLD2!$F233 + AEBYLD1!AT233*(1-VLOOKUP(AEBYLD2!AT$4,'[1]INTERNAL PARAMETERS-1'!$B$5:$J$44,5,FALSE))*VLOOKUP(AEBYLD2!AT$4,'[1]INTERNAL PARAMETERS-1'!$B$5:$J$44,9,FALSE)*AEBYLD2!$F233</f>
        <v>0</v>
      </c>
      <c r="AU233" s="51">
        <f>AEBYLD1!AU233*VLOOKUP(AEBYLD2!AU$4,'[1]INTERNAL PARAMETERS-1'!$B$5:$J$44,5,FALSE)*VLOOKUP(AEBYLD2!AU$4,'[1]INTERNAL PARAMETERS-1'!$B$5:$J$44,6,FALSE)*VLOOKUP(AEBYLD2!AU$4,'[1]INTERNAL PARAMETERS-1'!$B$5:$J$44,3,FALSE) + AEBYLD1!AU233*(1-VLOOKUP(AEBYLD2!AU$4,'[1]INTERNAL PARAMETERS-1'!$B$5:$J$44,5,FALSE))*VLOOKUP(AEBYLD2!AU$4,'[1]INTERNAL PARAMETERS-1'!$B$5:$J$44,8,FALSE)*VLOOKUP(AEBYLD2!AU$4,'[1]INTERNAL PARAMETERS-1'!$B$5:$J$44,3,FALSE)</f>
        <v>0</v>
      </c>
      <c r="AV233" s="50">
        <f>AEBYLD1!AV233*VLOOKUP(AEBYLD2!AV$4,'[1]INTERNAL PARAMETERS-1'!$B$5:$J$44,5,FALSE)*VLOOKUP(AEBYLD2!AV$4,'[1]INTERNAL PARAMETERS-1'!$B$5:$J$44,6,FALSE)*VLOOKUP(AEBYLD2!AV$4,'[1]INTERNAL PARAMETERS-1'!$B$5:$J$44,3,FALSE) + AEBYLD1!AV233*(1-VLOOKUP(AEBYLD2!AV$4,'[1]INTERNAL PARAMETERS-1'!$B$5:$J$44,5,FALSE))*VLOOKUP(AEBYLD2!AV$4,'[1]INTERNAL PARAMETERS-1'!$B$5:$J$44,8,FALSE)*VLOOKUP(AEBYLD2!AV$4,'[1]INTERNAL PARAMETERS-1'!$B$5:$J$44,3,FALSE)</f>
        <v>0</v>
      </c>
      <c r="AW233" s="50">
        <f>AEBYLD1!AW233*VLOOKUP(AEBYLD2!AW$4,'[1]INTERNAL PARAMETERS-1'!$B$5:$J$44,5,FALSE)*VLOOKUP(AEBYLD2!AW$4,'[1]INTERNAL PARAMETERS-1'!$B$5:$J$44,6,FALSE)*VLOOKUP(AEBYLD2!AW$4,'[1]INTERNAL PARAMETERS-1'!$B$5:$J$44,3,FALSE) + AEBYLD1!AW233*(1-VLOOKUP(AEBYLD2!AW$4,'[1]INTERNAL PARAMETERS-1'!$B$5:$J$44,5,FALSE))*VLOOKUP(AEBYLD2!AW$4,'[1]INTERNAL PARAMETERS-1'!$B$5:$J$44,8,FALSE)*VLOOKUP(AEBYLD2!AW$4,'[1]INTERNAL PARAMETERS-1'!$B$5:$J$44,3,FALSE)</f>
        <v>0</v>
      </c>
      <c r="AX233" s="50">
        <f>AEBYLD1!AX233*VLOOKUP(AEBYLD2!AX$4,'[1]INTERNAL PARAMETERS-1'!$B$5:$J$44,5,FALSE)*VLOOKUP(AEBYLD2!AX$4,'[1]INTERNAL PARAMETERS-1'!$B$5:$J$44,6,FALSE)*VLOOKUP(AEBYLD2!AX$4,'[1]INTERNAL PARAMETERS-1'!$B$5:$J$44,3,FALSE) + AEBYLD1!AX233*(1-VLOOKUP(AEBYLD2!AX$4,'[1]INTERNAL PARAMETERS-1'!$B$5:$J$44,5,FALSE))*VLOOKUP(AEBYLD2!AX$4,'[1]INTERNAL PARAMETERS-1'!$B$5:$J$44,8,FALSE)*VLOOKUP(AEBYLD2!AX$4,'[1]INTERNAL PARAMETERS-1'!$B$5:$J$44,3,FALSE)</f>
        <v>0</v>
      </c>
      <c r="AY233" s="50">
        <f>AEBYLD1!AY233*VLOOKUP(AEBYLD2!AY$4,'[1]INTERNAL PARAMETERS-1'!$B$5:$J$44,5,FALSE)*VLOOKUP(AEBYLD2!AY$4,'[1]INTERNAL PARAMETERS-1'!$B$5:$J$44,6,FALSE)*VLOOKUP(AEBYLD2!AY$4,'[1]INTERNAL PARAMETERS-1'!$B$5:$J$44,3,FALSE) + AEBYLD1!AY233*(1-VLOOKUP(AEBYLD2!AY$4,'[1]INTERNAL PARAMETERS-1'!$B$5:$J$44,5,FALSE))*VLOOKUP(AEBYLD2!AY$4,'[1]INTERNAL PARAMETERS-1'!$B$5:$J$44,8,FALSE)*VLOOKUP(AEBYLD2!AY$4,'[1]INTERNAL PARAMETERS-1'!$B$5:$J$44,3,FALSE)</f>
        <v>0</v>
      </c>
      <c r="AZ233" s="50">
        <f>AEBYLD1!AZ233*VLOOKUP(AEBYLD2!AZ$4,'[1]INTERNAL PARAMETERS-1'!$B$5:$J$44,5,FALSE)*VLOOKUP(AEBYLD2!AZ$4,'[1]INTERNAL PARAMETERS-1'!$B$5:$J$44,6,FALSE)*VLOOKUP(AEBYLD2!AZ$4,'[1]INTERNAL PARAMETERS-1'!$B$5:$J$44,3,FALSE) + AEBYLD1!AZ233*(1-VLOOKUP(AEBYLD2!AZ$4,'[1]INTERNAL PARAMETERS-1'!$B$5:$J$44,5,FALSE))*VLOOKUP(AEBYLD2!AZ$4,'[1]INTERNAL PARAMETERS-1'!$B$5:$J$44,8,FALSE)*VLOOKUP(AEBYLD2!AZ$4,'[1]INTERNAL PARAMETERS-1'!$B$5:$J$44,3,FALSE)</f>
        <v>0</v>
      </c>
      <c r="BA233" s="50">
        <f>AEBYLD1!BA233*VLOOKUP(AEBYLD2!BA$4,'[1]INTERNAL PARAMETERS-1'!$B$5:$J$44,5,FALSE)*VLOOKUP(AEBYLD2!BA$4,'[1]INTERNAL PARAMETERS-1'!$B$5:$J$44,6,FALSE)*VLOOKUP(AEBYLD2!BA$4,'[1]INTERNAL PARAMETERS-1'!$B$5:$J$44,3,FALSE) + AEBYLD1!BA233*(1-VLOOKUP(AEBYLD2!BA$4,'[1]INTERNAL PARAMETERS-1'!$B$5:$J$44,5,FALSE))*VLOOKUP(AEBYLD2!BA$4,'[1]INTERNAL PARAMETERS-1'!$B$5:$J$44,8,FALSE)*VLOOKUP(AEBYLD2!BA$4,'[1]INTERNAL PARAMETERS-1'!$B$5:$J$44,3,FALSE)</f>
        <v>0</v>
      </c>
      <c r="BB233" s="50">
        <f>AEBYLD1!BB233*VLOOKUP(AEBYLD2!BB$4,'[1]INTERNAL PARAMETERS-1'!$B$5:$J$44,5,FALSE)*VLOOKUP(AEBYLD2!BB$4,'[1]INTERNAL PARAMETERS-1'!$B$5:$J$44,6,FALSE)*VLOOKUP(AEBYLD2!BB$4,'[1]INTERNAL PARAMETERS-1'!$B$5:$J$44,3,FALSE) + AEBYLD1!BB233*(1-VLOOKUP(AEBYLD2!BB$4,'[1]INTERNAL PARAMETERS-1'!$B$5:$J$44,5,FALSE))*VLOOKUP(AEBYLD2!BB$4,'[1]INTERNAL PARAMETERS-1'!$B$5:$J$44,8,FALSE)*VLOOKUP(AEBYLD2!BB$4,'[1]INTERNAL PARAMETERS-1'!$B$5:$J$44,3,FALSE)</f>
        <v>0</v>
      </c>
      <c r="BC233" s="50">
        <f>AEBYLD1!BC233*VLOOKUP(AEBYLD2!BC$4,'[1]INTERNAL PARAMETERS-1'!$B$5:$J$44,5,FALSE)*VLOOKUP(AEBYLD2!BC$4,'[1]INTERNAL PARAMETERS-1'!$B$5:$J$44,6,FALSE)*VLOOKUP(AEBYLD2!BC$4,'[1]INTERNAL PARAMETERS-1'!$B$5:$J$44,3,FALSE) + AEBYLD1!BC233*(1-VLOOKUP(AEBYLD2!BC$4,'[1]INTERNAL PARAMETERS-1'!$B$5:$J$44,5,FALSE))*VLOOKUP(AEBYLD2!BC$4,'[1]INTERNAL PARAMETERS-1'!$B$5:$J$44,8,FALSE)*VLOOKUP(AEBYLD2!BC$4,'[1]INTERNAL PARAMETERS-1'!$B$5:$J$44,3,FALSE)</f>
        <v>0</v>
      </c>
      <c r="BD233" s="50">
        <f>AEBYLD1!BD233*VLOOKUP(AEBYLD2!BD$4,'[1]INTERNAL PARAMETERS-1'!$B$5:$J$44,5,FALSE)*VLOOKUP(AEBYLD2!BD$4,'[1]INTERNAL PARAMETERS-1'!$B$5:$J$44,6,FALSE)*VLOOKUP(AEBYLD2!BD$4,'[1]INTERNAL PARAMETERS-1'!$B$5:$J$44,3,FALSE) + AEBYLD1!BD233*(1-VLOOKUP(AEBYLD2!BD$4,'[1]INTERNAL PARAMETERS-1'!$B$5:$J$44,5,FALSE))*VLOOKUP(AEBYLD2!BD$4,'[1]INTERNAL PARAMETERS-1'!$B$5:$J$44,8,FALSE)*VLOOKUP(AEBYLD2!BD$4,'[1]INTERNAL PARAMETERS-1'!$B$5:$J$44,3,FALSE)</f>
        <v>0</v>
      </c>
      <c r="BE233" s="50">
        <f>AEBYLD1!BE233*VLOOKUP(AEBYLD2!BE$4,'[1]INTERNAL PARAMETERS-1'!$B$5:$J$44,5,FALSE)*VLOOKUP(AEBYLD2!BE$4,'[1]INTERNAL PARAMETERS-1'!$B$5:$J$44,6,FALSE)*VLOOKUP(AEBYLD2!BE$4,'[1]INTERNAL PARAMETERS-1'!$B$5:$J$44,3,FALSE) + AEBYLD1!BE233*(1-VLOOKUP(AEBYLD2!BE$4,'[1]INTERNAL PARAMETERS-1'!$B$5:$J$44,5,FALSE))*VLOOKUP(AEBYLD2!BE$4,'[1]INTERNAL PARAMETERS-1'!$B$5:$J$44,8,FALSE)*VLOOKUP(AEBYLD2!BE$4,'[1]INTERNAL PARAMETERS-1'!$B$5:$J$44,3,FALSE)</f>
        <v>0</v>
      </c>
      <c r="BF233" s="50">
        <f>AEBYLD1!BF233*VLOOKUP(AEBYLD2!BF$4,'[1]INTERNAL PARAMETERS-1'!$B$5:$J$44,5,FALSE)*VLOOKUP(AEBYLD2!BF$4,'[1]INTERNAL PARAMETERS-1'!$B$5:$J$44,6,FALSE)*VLOOKUP(AEBYLD2!BF$4,'[1]INTERNAL PARAMETERS-1'!$B$5:$J$44,3,FALSE) + AEBYLD1!BF233*(1-VLOOKUP(AEBYLD2!BF$4,'[1]INTERNAL PARAMETERS-1'!$B$5:$J$44,5,FALSE))*VLOOKUP(AEBYLD2!BF$4,'[1]INTERNAL PARAMETERS-1'!$B$5:$J$44,8,FALSE)*VLOOKUP(AEBYLD2!BF$4,'[1]INTERNAL PARAMETERS-1'!$B$5:$J$44,3,FALSE)</f>
        <v>0</v>
      </c>
      <c r="BG233" s="50">
        <f>AEBYLD1!BG233*VLOOKUP(AEBYLD2!BG$4,'[1]INTERNAL PARAMETERS-1'!$B$5:$J$44,5,FALSE)*VLOOKUP(AEBYLD2!BG$4,'[1]INTERNAL PARAMETERS-1'!$B$5:$J$44,6,FALSE)*VLOOKUP(AEBYLD2!BG$4,'[1]INTERNAL PARAMETERS-1'!$B$5:$J$44,3,FALSE) + AEBYLD1!BG233*(1-VLOOKUP(AEBYLD2!BG$4,'[1]INTERNAL PARAMETERS-1'!$B$5:$J$44,5,FALSE))*VLOOKUP(AEBYLD2!BG$4,'[1]INTERNAL PARAMETERS-1'!$B$5:$J$44,8,FALSE)*VLOOKUP(AEBYLD2!BG$4,'[1]INTERNAL PARAMETERS-1'!$B$5:$J$44,3,FALSE)</f>
        <v>0</v>
      </c>
      <c r="BH233" s="50">
        <f>AEBYLD1!BH233*VLOOKUP(AEBYLD2!BH$4,'[1]INTERNAL PARAMETERS-1'!$B$5:$J$44,5,FALSE)*VLOOKUP(AEBYLD2!BH$4,'[1]INTERNAL PARAMETERS-1'!$B$5:$J$44,6,FALSE)*VLOOKUP(AEBYLD2!BH$4,'[1]INTERNAL PARAMETERS-1'!$B$5:$J$44,3,FALSE) + AEBYLD1!BH233*(1-VLOOKUP(AEBYLD2!BH$4,'[1]INTERNAL PARAMETERS-1'!$B$5:$J$44,5,FALSE))*VLOOKUP(AEBYLD2!BH$4,'[1]INTERNAL PARAMETERS-1'!$B$5:$J$44,8,FALSE)*VLOOKUP(AEBYLD2!BH$4,'[1]INTERNAL PARAMETERS-1'!$B$5:$J$44,3,FALSE)</f>
        <v>0</v>
      </c>
      <c r="BI233" s="50">
        <f>AEBYLD1!BI233*VLOOKUP(AEBYLD2!BI$4,'[1]INTERNAL PARAMETERS-1'!$B$5:$J$44,5,FALSE)*VLOOKUP(AEBYLD2!BI$4,'[1]INTERNAL PARAMETERS-1'!$B$5:$J$44,6,FALSE)*VLOOKUP(AEBYLD2!BI$4,'[1]INTERNAL PARAMETERS-1'!$B$5:$J$44,3,FALSE) + AEBYLD1!BI233*(1-VLOOKUP(AEBYLD2!BI$4,'[1]INTERNAL PARAMETERS-1'!$B$5:$J$44,5,FALSE))*VLOOKUP(AEBYLD2!BI$4,'[1]INTERNAL PARAMETERS-1'!$B$5:$J$44,8,FALSE)*VLOOKUP(AEBYLD2!BI$4,'[1]INTERNAL PARAMETERS-1'!$B$5:$J$44,3,FALSE)</f>
        <v>0</v>
      </c>
      <c r="BJ233" s="50">
        <f>AEBYLD1!BJ233*VLOOKUP(AEBYLD2!BJ$4,'[1]INTERNAL PARAMETERS-1'!$B$5:$J$44,5,FALSE)*VLOOKUP(AEBYLD2!BJ$4,'[1]INTERNAL PARAMETERS-1'!$B$5:$J$44,6,FALSE)*VLOOKUP(AEBYLD2!BJ$4,'[1]INTERNAL PARAMETERS-1'!$B$5:$J$44,3,FALSE) + AEBYLD1!BJ233*(1-VLOOKUP(AEBYLD2!BJ$4,'[1]INTERNAL PARAMETERS-1'!$B$5:$J$44,5,FALSE))*VLOOKUP(AEBYLD2!BJ$4,'[1]INTERNAL PARAMETERS-1'!$B$5:$J$44,8,FALSE)*VLOOKUP(AEBYLD2!BJ$4,'[1]INTERNAL PARAMETERS-1'!$B$5:$J$44,3,FALSE)</f>
        <v>0</v>
      </c>
      <c r="BK233" s="50">
        <f>AEBYLD1!BK233*VLOOKUP(AEBYLD2!BK$4,'[1]INTERNAL PARAMETERS-1'!$B$5:$J$44,5,FALSE)*VLOOKUP(AEBYLD2!BK$4,'[1]INTERNAL PARAMETERS-1'!$B$5:$J$44,6,FALSE)*VLOOKUP(AEBYLD2!BK$4,'[1]INTERNAL PARAMETERS-1'!$B$5:$J$44,3,FALSE) + AEBYLD1!BK233*(1-VLOOKUP(AEBYLD2!BK$4,'[1]INTERNAL PARAMETERS-1'!$B$5:$J$44,5,FALSE))*VLOOKUP(AEBYLD2!BK$4,'[1]INTERNAL PARAMETERS-1'!$B$5:$J$44,8,FALSE)*VLOOKUP(AEBYLD2!BK$4,'[1]INTERNAL PARAMETERS-1'!$B$5:$J$44,3,FALSE)</f>
        <v>0</v>
      </c>
      <c r="BL233" s="50">
        <f>AEBYLD1!BL233*VLOOKUP(AEBYLD2!BL$4,'[1]INTERNAL PARAMETERS-1'!$B$5:$J$44,5,FALSE)*VLOOKUP(AEBYLD2!BL$4,'[1]INTERNAL PARAMETERS-1'!$B$5:$J$44,6,FALSE)*VLOOKUP(AEBYLD2!BL$4,'[1]INTERNAL PARAMETERS-1'!$B$5:$J$44,3,FALSE) + AEBYLD1!BL233*(1-VLOOKUP(AEBYLD2!BL$4,'[1]INTERNAL PARAMETERS-1'!$B$5:$J$44,5,FALSE))*VLOOKUP(AEBYLD2!BL$4,'[1]INTERNAL PARAMETERS-1'!$B$5:$J$44,8,FALSE)*VLOOKUP(AEBYLD2!BL$4,'[1]INTERNAL PARAMETERS-1'!$B$5:$J$44,3,FALSE)</f>
        <v>0</v>
      </c>
      <c r="BM233" s="50">
        <f>AEBYLD1!BM233*VLOOKUP(AEBYLD2!BM$4,'[1]INTERNAL PARAMETERS-1'!$B$5:$J$44,5,FALSE)*VLOOKUP(AEBYLD2!BM$4,'[1]INTERNAL PARAMETERS-1'!$B$5:$J$44,6,FALSE)*VLOOKUP(AEBYLD2!BM$4,'[1]INTERNAL PARAMETERS-1'!$B$5:$J$44,3,FALSE) + AEBYLD1!BM233*(1-VLOOKUP(AEBYLD2!BM$4,'[1]INTERNAL PARAMETERS-1'!$B$5:$J$44,5,FALSE))*VLOOKUP(AEBYLD2!BM$4,'[1]INTERNAL PARAMETERS-1'!$B$5:$J$44,8,FALSE)*VLOOKUP(AEBYLD2!BM$4,'[1]INTERNAL PARAMETERS-1'!$B$5:$J$44,3,FALSE)</f>
        <v>0</v>
      </c>
      <c r="BN233" s="50">
        <f>AEBYLD1!BN233*VLOOKUP(AEBYLD2!BN$4,'[1]INTERNAL PARAMETERS-1'!$B$5:$J$44,5,FALSE)*VLOOKUP(AEBYLD2!BN$4,'[1]INTERNAL PARAMETERS-1'!$B$5:$J$44,6,FALSE)*VLOOKUP(AEBYLD2!BN$4,'[1]INTERNAL PARAMETERS-1'!$B$5:$J$44,3,FALSE) + AEBYLD1!BN233*(1-VLOOKUP(AEBYLD2!BN$4,'[1]INTERNAL PARAMETERS-1'!$B$5:$J$44,5,FALSE))*VLOOKUP(AEBYLD2!BN$4,'[1]INTERNAL PARAMETERS-1'!$B$5:$J$44,8,FALSE)*VLOOKUP(AEBYLD2!BN$4,'[1]INTERNAL PARAMETERS-1'!$B$5:$J$44,3,FALSE)</f>
        <v>0</v>
      </c>
      <c r="BO233" s="50">
        <f>AEBYLD1!BO233*VLOOKUP(AEBYLD2!BO$4,'[1]INTERNAL PARAMETERS-1'!$B$5:$J$44,5,FALSE)*VLOOKUP(AEBYLD2!BO$4,'[1]INTERNAL PARAMETERS-1'!$B$5:$J$44,6,FALSE)*VLOOKUP(AEBYLD2!BO$4,'[1]INTERNAL PARAMETERS-1'!$B$5:$J$44,3,FALSE) + AEBYLD1!BO233*(1-VLOOKUP(AEBYLD2!BO$4,'[1]INTERNAL PARAMETERS-1'!$B$5:$J$44,5,FALSE))*VLOOKUP(AEBYLD2!BO$4,'[1]INTERNAL PARAMETERS-1'!$B$5:$J$44,8,FALSE)*VLOOKUP(AEBYLD2!BO$4,'[1]INTERNAL PARAMETERS-1'!$B$5:$J$44,3,FALSE)</f>
        <v>0</v>
      </c>
      <c r="BP233" s="50">
        <f>AEBYLD1!BP233*VLOOKUP(AEBYLD2!BP$4,'[1]INTERNAL PARAMETERS-1'!$B$5:$J$44,5,FALSE)*VLOOKUP(AEBYLD2!BP$4,'[1]INTERNAL PARAMETERS-1'!$B$5:$J$44,6,FALSE)*VLOOKUP(AEBYLD2!BP$4,'[1]INTERNAL PARAMETERS-1'!$B$5:$J$44,3,FALSE) + AEBYLD1!BP233*(1-VLOOKUP(AEBYLD2!BP$4,'[1]INTERNAL PARAMETERS-1'!$B$5:$J$44,5,FALSE))*VLOOKUP(AEBYLD2!BP$4,'[1]INTERNAL PARAMETERS-1'!$B$5:$J$44,8,FALSE)*VLOOKUP(AEBYLD2!BP$4,'[1]INTERNAL PARAMETERS-1'!$B$5:$J$44,3,FALSE)</f>
        <v>0</v>
      </c>
      <c r="BQ233" s="50">
        <f>AEBYLD1!BQ233*VLOOKUP(AEBYLD2!BQ$4,'[1]INTERNAL PARAMETERS-1'!$B$5:$J$44,5,FALSE)*VLOOKUP(AEBYLD2!BQ$4,'[1]INTERNAL PARAMETERS-1'!$B$5:$J$44,6,FALSE)*VLOOKUP(AEBYLD2!BQ$4,'[1]INTERNAL PARAMETERS-1'!$B$5:$J$44,3,FALSE) + AEBYLD1!BQ233*(1-VLOOKUP(AEBYLD2!BQ$4,'[1]INTERNAL PARAMETERS-1'!$B$5:$J$44,5,FALSE))*VLOOKUP(AEBYLD2!BQ$4,'[1]INTERNAL PARAMETERS-1'!$B$5:$J$44,8,FALSE)*VLOOKUP(AEBYLD2!BQ$4,'[1]INTERNAL PARAMETERS-1'!$B$5:$J$44,3,FALSE)</f>
        <v>0</v>
      </c>
      <c r="BR233" s="50">
        <f>AEBYLD1!BR233*VLOOKUP(AEBYLD2!BR$4,'[1]INTERNAL PARAMETERS-1'!$B$5:$J$44,5,FALSE)*VLOOKUP(AEBYLD2!BR$4,'[1]INTERNAL PARAMETERS-1'!$B$5:$J$44,6,FALSE)*VLOOKUP(AEBYLD2!BR$4,'[1]INTERNAL PARAMETERS-1'!$B$5:$J$44,3,FALSE) + AEBYLD1!BR233*(1-VLOOKUP(AEBYLD2!BR$4,'[1]INTERNAL PARAMETERS-1'!$B$5:$J$44,5,FALSE))*VLOOKUP(AEBYLD2!BR$4,'[1]INTERNAL PARAMETERS-1'!$B$5:$J$44,8,FALSE)*VLOOKUP(AEBYLD2!BR$4,'[1]INTERNAL PARAMETERS-1'!$B$5:$J$44,3,FALSE)</f>
        <v>0</v>
      </c>
      <c r="BS233" s="50">
        <f>AEBYLD1!BS233*VLOOKUP(AEBYLD2!BS$4,'[1]INTERNAL PARAMETERS-1'!$B$5:$J$44,5,FALSE)*VLOOKUP(AEBYLD2!BS$4,'[1]INTERNAL PARAMETERS-1'!$B$5:$J$44,6,FALSE)*VLOOKUP(AEBYLD2!BS$4,'[1]INTERNAL PARAMETERS-1'!$B$5:$J$44,3,FALSE) + AEBYLD1!BS233*(1-VLOOKUP(AEBYLD2!BS$4,'[1]INTERNAL PARAMETERS-1'!$B$5:$J$44,5,FALSE))*VLOOKUP(AEBYLD2!BS$4,'[1]INTERNAL PARAMETERS-1'!$B$5:$J$44,8,FALSE)*VLOOKUP(AEBYLD2!BS$4,'[1]INTERNAL PARAMETERS-1'!$B$5:$J$44,3,FALSE)</f>
        <v>0</v>
      </c>
      <c r="BT233" s="50">
        <f>AEBYLD1!BT233*VLOOKUP(AEBYLD2!BT$4,'[1]INTERNAL PARAMETERS-1'!$B$5:$J$44,5,FALSE)*VLOOKUP(AEBYLD2!BT$4,'[1]INTERNAL PARAMETERS-1'!$B$5:$J$44,6,FALSE)*VLOOKUP(AEBYLD2!BT$4,'[1]INTERNAL PARAMETERS-1'!$B$5:$J$44,3,FALSE) + AEBYLD1!BT233*(1-VLOOKUP(AEBYLD2!BT$4,'[1]INTERNAL PARAMETERS-1'!$B$5:$J$44,5,FALSE))*VLOOKUP(AEBYLD2!BT$4,'[1]INTERNAL PARAMETERS-1'!$B$5:$J$44,8,FALSE)*VLOOKUP(AEBYLD2!BT$4,'[1]INTERNAL PARAMETERS-1'!$B$5:$J$44,3,FALSE)</f>
        <v>0</v>
      </c>
      <c r="BU233" s="50">
        <f>AEBYLD1!BU233*VLOOKUP(AEBYLD2!BU$4,'[1]INTERNAL PARAMETERS-1'!$B$5:$J$44,5,FALSE)*VLOOKUP(AEBYLD2!BU$4,'[1]INTERNAL PARAMETERS-1'!$B$5:$J$44,6,FALSE)*VLOOKUP(AEBYLD2!BU$4,'[1]INTERNAL PARAMETERS-1'!$B$5:$J$44,3,FALSE) + AEBYLD1!BU233*(1-VLOOKUP(AEBYLD2!BU$4,'[1]INTERNAL PARAMETERS-1'!$B$5:$J$44,5,FALSE))*VLOOKUP(AEBYLD2!BU$4,'[1]INTERNAL PARAMETERS-1'!$B$5:$J$44,8,FALSE)*VLOOKUP(AEBYLD2!BU$4,'[1]INTERNAL PARAMETERS-1'!$B$5:$J$44,3,FALSE)</f>
        <v>0</v>
      </c>
      <c r="BV233" s="50">
        <f>AEBYLD1!BV233*VLOOKUP(AEBYLD2!BV$4,'[1]INTERNAL PARAMETERS-1'!$B$5:$J$44,5,FALSE)*VLOOKUP(AEBYLD2!BV$4,'[1]INTERNAL PARAMETERS-1'!$B$5:$J$44,6,FALSE)*VLOOKUP(AEBYLD2!BV$4,'[1]INTERNAL PARAMETERS-1'!$B$5:$J$44,3,FALSE) + AEBYLD1!BV233*(1-VLOOKUP(AEBYLD2!BV$4,'[1]INTERNAL PARAMETERS-1'!$B$5:$J$44,5,FALSE))*VLOOKUP(AEBYLD2!BV$4,'[1]INTERNAL PARAMETERS-1'!$B$5:$J$44,8,FALSE)*VLOOKUP(AEBYLD2!BV$4,'[1]INTERNAL PARAMETERS-1'!$B$5:$J$44,3,FALSE)</f>
        <v>0</v>
      </c>
      <c r="BW233" s="50">
        <f>AEBYLD1!BW233*VLOOKUP(AEBYLD2!BW$4,'[1]INTERNAL PARAMETERS-1'!$B$5:$J$44,5,FALSE)*VLOOKUP(AEBYLD2!BW$4,'[1]INTERNAL PARAMETERS-1'!$B$5:$J$44,6,FALSE)*VLOOKUP(AEBYLD2!BW$4,'[1]INTERNAL PARAMETERS-1'!$B$5:$J$44,3,FALSE) + AEBYLD1!BW233*(1-VLOOKUP(AEBYLD2!BW$4,'[1]INTERNAL PARAMETERS-1'!$B$5:$J$44,5,FALSE))*VLOOKUP(AEBYLD2!BW$4,'[1]INTERNAL PARAMETERS-1'!$B$5:$J$44,8,FALSE)*VLOOKUP(AEBYLD2!BW$4,'[1]INTERNAL PARAMETERS-1'!$B$5:$J$44,3,FALSE)</f>
        <v>0</v>
      </c>
      <c r="BX233" s="50">
        <f>AEBYLD1!BX233*VLOOKUP(AEBYLD2!BX$4,'[1]INTERNAL PARAMETERS-1'!$B$5:$J$44,5,FALSE)*VLOOKUP(AEBYLD2!BX$4,'[1]INTERNAL PARAMETERS-1'!$B$5:$J$44,6,FALSE)*VLOOKUP(AEBYLD2!BX$4,'[1]INTERNAL PARAMETERS-1'!$B$5:$J$44,3,FALSE) + AEBYLD1!BX233*(1-VLOOKUP(AEBYLD2!BX$4,'[1]INTERNAL PARAMETERS-1'!$B$5:$J$44,5,FALSE))*VLOOKUP(AEBYLD2!BX$4,'[1]INTERNAL PARAMETERS-1'!$B$5:$J$44,8,FALSE)*VLOOKUP(AEBYLD2!BX$4,'[1]INTERNAL PARAMETERS-1'!$B$5:$J$44,3,FALSE)</f>
        <v>0</v>
      </c>
      <c r="BY233" s="50">
        <f>AEBYLD1!BY233*VLOOKUP(AEBYLD2!BY$4,'[1]INTERNAL PARAMETERS-1'!$B$5:$J$44,5,FALSE)*VLOOKUP(AEBYLD2!BY$4,'[1]INTERNAL PARAMETERS-1'!$B$5:$J$44,6,FALSE)*VLOOKUP(AEBYLD2!BY$4,'[1]INTERNAL PARAMETERS-1'!$B$5:$J$44,3,FALSE) + AEBYLD1!BY233*(1-VLOOKUP(AEBYLD2!BY$4,'[1]INTERNAL PARAMETERS-1'!$B$5:$J$44,5,FALSE))*VLOOKUP(AEBYLD2!BY$4,'[1]INTERNAL PARAMETERS-1'!$B$5:$J$44,8,FALSE)*VLOOKUP(AEBYLD2!BY$4,'[1]INTERNAL PARAMETERS-1'!$B$5:$J$44,3,FALSE)</f>
        <v>0</v>
      </c>
      <c r="BZ233" s="50">
        <f>AEBYLD1!BZ233*VLOOKUP(AEBYLD2!BZ$4,'[1]INTERNAL PARAMETERS-1'!$B$5:$J$44,5,FALSE)*VLOOKUP(AEBYLD2!BZ$4,'[1]INTERNAL PARAMETERS-1'!$B$5:$J$44,6,FALSE)*VLOOKUP(AEBYLD2!BZ$4,'[1]INTERNAL PARAMETERS-1'!$B$5:$J$44,3,FALSE) + AEBYLD1!BZ233*(1-VLOOKUP(AEBYLD2!BZ$4,'[1]INTERNAL PARAMETERS-1'!$B$5:$J$44,5,FALSE))*VLOOKUP(AEBYLD2!BZ$4,'[1]INTERNAL PARAMETERS-1'!$B$5:$J$44,8,FALSE)*VLOOKUP(AEBYLD2!BZ$4,'[1]INTERNAL PARAMETERS-1'!$B$5:$J$44,3,FALSE)</f>
        <v>0</v>
      </c>
      <c r="CA233" s="50">
        <f>AEBYLD1!CA233*VLOOKUP(AEBYLD2!CA$4,'[1]INTERNAL PARAMETERS-1'!$B$5:$J$44,5,FALSE)*VLOOKUP(AEBYLD2!CA$4,'[1]INTERNAL PARAMETERS-1'!$B$5:$J$44,6,FALSE)*VLOOKUP(AEBYLD2!CA$4,'[1]INTERNAL PARAMETERS-1'!$B$5:$J$44,3,FALSE) + AEBYLD1!CA233*(1-VLOOKUP(AEBYLD2!CA$4,'[1]INTERNAL PARAMETERS-1'!$B$5:$J$44,5,FALSE))*VLOOKUP(AEBYLD2!CA$4,'[1]INTERNAL PARAMETERS-1'!$B$5:$J$44,8,FALSE)*VLOOKUP(AEBYLD2!CA$4,'[1]INTERNAL PARAMETERS-1'!$B$5:$J$44,3,FALSE)</f>
        <v>0</v>
      </c>
      <c r="CB233" s="50">
        <f>AEBYLD1!CB233*VLOOKUP(AEBYLD2!CB$4,'[1]INTERNAL PARAMETERS-1'!$B$5:$J$44,5,FALSE)*VLOOKUP(AEBYLD2!CB$4,'[1]INTERNAL PARAMETERS-1'!$B$5:$J$44,6,FALSE)*VLOOKUP(AEBYLD2!CB$4,'[1]INTERNAL PARAMETERS-1'!$B$5:$J$44,3,FALSE) + AEBYLD1!CB233*(1-VLOOKUP(AEBYLD2!CB$4,'[1]INTERNAL PARAMETERS-1'!$B$5:$J$44,5,FALSE))*VLOOKUP(AEBYLD2!CB$4,'[1]INTERNAL PARAMETERS-1'!$B$5:$J$44,8,FALSE)*VLOOKUP(AEBYLD2!CB$4,'[1]INTERNAL PARAMETERS-1'!$B$5:$J$44,3,FALSE)</f>
        <v>0</v>
      </c>
      <c r="CC233" s="50">
        <f>AEBYLD1!CC233*VLOOKUP(AEBYLD2!CC$4,'[1]INTERNAL PARAMETERS-1'!$B$5:$J$44,5,FALSE)*VLOOKUP(AEBYLD2!CC$4,'[1]INTERNAL PARAMETERS-1'!$B$5:$J$44,6,FALSE)*VLOOKUP(AEBYLD2!CC$4,'[1]INTERNAL PARAMETERS-1'!$B$5:$J$44,3,FALSE) + AEBYLD1!CC233*(1-VLOOKUP(AEBYLD2!CC$4,'[1]INTERNAL PARAMETERS-1'!$B$5:$J$44,5,FALSE))*VLOOKUP(AEBYLD2!CC$4,'[1]INTERNAL PARAMETERS-1'!$B$5:$J$44,8,FALSE)*VLOOKUP(AEBYLD2!CC$4,'[1]INTERNAL PARAMETERS-1'!$B$5:$J$44,3,FALSE)</f>
        <v>0</v>
      </c>
      <c r="CD233" s="50">
        <f>AEBYLD1!CD233*VLOOKUP(AEBYLD2!CD$4,'[1]INTERNAL PARAMETERS-1'!$B$5:$J$44,5,FALSE)*VLOOKUP(AEBYLD2!CD$4,'[1]INTERNAL PARAMETERS-1'!$B$5:$J$44,6,FALSE)*VLOOKUP(AEBYLD2!CD$4,'[1]INTERNAL PARAMETERS-1'!$B$5:$J$44,3,FALSE) + AEBYLD1!CD233*(1-VLOOKUP(AEBYLD2!CD$4,'[1]INTERNAL PARAMETERS-1'!$B$5:$J$44,5,FALSE))*VLOOKUP(AEBYLD2!CD$4,'[1]INTERNAL PARAMETERS-1'!$B$5:$J$44,8,FALSE)*VLOOKUP(AEBYLD2!CD$4,'[1]INTERNAL PARAMETERS-1'!$B$5:$J$44,3,FALSE)</f>
        <v>0</v>
      </c>
      <c r="CE233" s="50">
        <f>AEBYLD1!CE233*VLOOKUP(AEBYLD2!CE$4,'[1]INTERNAL PARAMETERS-1'!$B$5:$J$44,5,FALSE)*VLOOKUP(AEBYLD2!CE$4,'[1]INTERNAL PARAMETERS-1'!$B$5:$J$44,6,FALSE)*VLOOKUP(AEBYLD2!CE$4,'[1]INTERNAL PARAMETERS-1'!$B$5:$J$44,3,FALSE) + AEBYLD1!CE233*(1-VLOOKUP(AEBYLD2!CE$4,'[1]INTERNAL PARAMETERS-1'!$B$5:$J$44,5,FALSE))*VLOOKUP(AEBYLD2!CE$4,'[1]INTERNAL PARAMETERS-1'!$B$5:$J$44,8,FALSE)*VLOOKUP(AEBYLD2!CE$4,'[1]INTERNAL PARAMETERS-1'!$B$5:$J$44,3,FALSE)</f>
        <v>0</v>
      </c>
      <c r="CF233" s="50">
        <f>AEBYLD1!CF233*VLOOKUP(AEBYLD2!CF$4,'[1]INTERNAL PARAMETERS-1'!$B$5:$J$44,5,FALSE)*VLOOKUP(AEBYLD2!CF$4,'[1]INTERNAL PARAMETERS-1'!$B$5:$J$44,6,FALSE)*VLOOKUP(AEBYLD2!CF$4,'[1]INTERNAL PARAMETERS-1'!$B$5:$J$44,3,FALSE) + AEBYLD1!CF233*(1-VLOOKUP(AEBYLD2!CF$4,'[1]INTERNAL PARAMETERS-1'!$B$5:$J$44,5,FALSE))*VLOOKUP(AEBYLD2!CF$4,'[1]INTERNAL PARAMETERS-1'!$B$5:$J$44,8,FALSE)*VLOOKUP(AEBYLD2!CF$4,'[1]INTERNAL PARAMETERS-1'!$B$5:$J$44,3,FALSE)</f>
        <v>0</v>
      </c>
      <c r="CG233" s="50">
        <f>AEBYLD1!CG233*VLOOKUP(AEBYLD2!CG$4,'[1]INTERNAL PARAMETERS-1'!$B$5:$J$44,5,FALSE)*VLOOKUP(AEBYLD2!CG$4,'[1]INTERNAL PARAMETERS-1'!$B$5:$J$44,6,FALSE)*VLOOKUP(AEBYLD2!CG$4,'[1]INTERNAL PARAMETERS-1'!$B$5:$J$44,3,FALSE) + AEBYLD1!CG233*(1-VLOOKUP(AEBYLD2!CG$4,'[1]INTERNAL PARAMETERS-1'!$B$5:$J$44,5,FALSE))*VLOOKUP(AEBYLD2!CG$4,'[1]INTERNAL PARAMETERS-1'!$B$5:$J$44,8,FALSE)*VLOOKUP(AEBYLD2!CG$4,'[1]INTERNAL PARAMETERS-1'!$B$5:$J$44,3,FALSE)</f>
        <v>0</v>
      </c>
      <c r="CH233" s="49">
        <f>AEBYLD1!CH233*VLOOKUP(AEBYLD2!CH$4,'[1]INTERNAL PARAMETERS-1'!$B$5:$J$44,5,FALSE)*VLOOKUP(AEBYLD2!CH$4,'[1]INTERNAL PARAMETERS-1'!$B$5:$J$44,6,FALSE)*VLOOKUP(AEBYLD2!CH$4,'[1]INTERNAL PARAMETERS-1'!$B$5:$J$44,3,FALSE) + AEBYLD1!CH233*(1-VLOOKUP(AEBYLD2!CH$4,'[1]INTERNAL PARAMETERS-1'!$B$5:$J$44,5,FALSE))*VLOOKUP(AEBYLD2!CH$4,'[1]INTERNAL PARAMETERS-1'!$B$5:$J$44,8,FALSE)*VLOOKUP(AEBYLD2!CH$4,'[1]INTERNAL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 x14ac:dyDescent="0.4">
      <c r="B234" s="67" t="s">
        <v>6</v>
      </c>
      <c r="C234" s="66" t="s">
        <v>89</v>
      </c>
      <c r="D234" s="66" t="s">
        <v>75</v>
      </c>
      <c r="E234" s="147">
        <f>AEB!AF234</f>
        <v>0</v>
      </c>
      <c r="F234" s="65">
        <f>'[1]INTERNAL PARAMETERS-1'!M18</f>
        <v>21.115000000000002</v>
      </c>
      <c r="G234" s="51">
        <f>AEBYLD1!G234*VLOOKUP(AEBYLD2!G$4,'[1]INTERNAL PARAMETERS-1'!$B$5:$J$44,5,FALSE)*VLOOKUP(AEBYLD2!G$4,'[1]INTERNAL PARAMETERS-1'!$B$5:$J$44,7,FALSE)*AEBYLD2!$F234 + AEBYLD1!G234*(1-VLOOKUP(AEBYLD2!G$4,'[1]INTERNAL PARAMETERS-1'!$B$5:$J$44,5,FALSE))*VLOOKUP(AEBYLD2!G$4,'[1]INTERNAL PARAMETERS-1'!$B$5:$J$44,9,FALSE)*AEBYLD2!$F234</f>
        <v>0</v>
      </c>
      <c r="H234" s="50">
        <f>AEBYLD1!H234*VLOOKUP(AEBYLD2!H$4,'[1]INTERNAL PARAMETERS-1'!$B$5:$J$44,5,FALSE)*VLOOKUP(AEBYLD2!H$4,'[1]INTERNAL PARAMETERS-1'!$B$5:$J$44,7,FALSE)*AEBYLD2!$F234 + AEBYLD1!H234*(1-VLOOKUP(AEBYLD2!H$4,'[1]INTERNAL PARAMETERS-1'!$B$5:$J$44,5,FALSE))*VLOOKUP(AEBYLD2!H$4,'[1]INTERNAL PARAMETERS-1'!$B$5:$J$44,9,FALSE)*AEBYLD2!$F234</f>
        <v>0</v>
      </c>
      <c r="I234" s="50">
        <f>AEBYLD1!I234*VLOOKUP(AEBYLD2!I$4,'[1]INTERNAL PARAMETERS-1'!$B$5:$J$44,5,FALSE)*VLOOKUP(AEBYLD2!I$4,'[1]INTERNAL PARAMETERS-1'!$B$5:$J$44,7,FALSE)*AEBYLD2!$F234 + AEBYLD1!I234*(1-VLOOKUP(AEBYLD2!I$4,'[1]INTERNAL PARAMETERS-1'!$B$5:$J$44,5,FALSE))*VLOOKUP(AEBYLD2!I$4,'[1]INTERNAL PARAMETERS-1'!$B$5:$J$44,9,FALSE)*AEBYLD2!$F234</f>
        <v>0</v>
      </c>
      <c r="J234" s="50">
        <f>AEBYLD1!J234*VLOOKUP(AEBYLD2!J$4,'[1]INTERNAL PARAMETERS-1'!$B$5:$J$44,5,FALSE)*VLOOKUP(AEBYLD2!J$4,'[1]INTERNAL PARAMETERS-1'!$B$5:$J$44,7,FALSE)*AEBYLD2!$F234 + AEBYLD1!J234*(1-VLOOKUP(AEBYLD2!J$4,'[1]INTERNAL PARAMETERS-1'!$B$5:$J$44,5,FALSE))*VLOOKUP(AEBYLD2!J$4,'[1]INTERNAL PARAMETERS-1'!$B$5:$J$44,9,FALSE)*AEBYLD2!$F234</f>
        <v>0</v>
      </c>
      <c r="K234" s="50">
        <f>AEBYLD1!K234*VLOOKUP(AEBYLD2!K$4,'[1]INTERNAL PARAMETERS-1'!$B$5:$J$44,5,FALSE)*VLOOKUP(AEBYLD2!K$4,'[1]INTERNAL PARAMETERS-1'!$B$5:$J$44,7,FALSE)*AEBYLD2!$F234 + AEBYLD1!K234*(1-VLOOKUP(AEBYLD2!K$4,'[1]INTERNAL PARAMETERS-1'!$B$5:$J$44,5,FALSE))*VLOOKUP(AEBYLD2!K$4,'[1]INTERNAL PARAMETERS-1'!$B$5:$J$44,9,FALSE)*AEBYLD2!$F234</f>
        <v>0</v>
      </c>
      <c r="L234" s="50">
        <f>AEBYLD1!L234*VLOOKUP(AEBYLD2!L$4,'[1]INTERNAL PARAMETERS-1'!$B$5:$J$44,5,FALSE)*VLOOKUP(AEBYLD2!L$4,'[1]INTERNAL PARAMETERS-1'!$B$5:$J$44,7,FALSE)*AEBYLD2!$F234 + AEBYLD1!L234*(1-VLOOKUP(AEBYLD2!L$4,'[1]INTERNAL PARAMETERS-1'!$B$5:$J$44,5,FALSE))*VLOOKUP(AEBYLD2!L$4,'[1]INTERNAL PARAMETERS-1'!$B$5:$J$44,9,FALSE)*AEBYLD2!$F234</f>
        <v>0</v>
      </c>
      <c r="M234" s="50">
        <f>AEBYLD1!M234*VLOOKUP(AEBYLD2!M$4,'[1]INTERNAL PARAMETERS-1'!$B$5:$J$44,5,FALSE)*VLOOKUP(AEBYLD2!M$4,'[1]INTERNAL PARAMETERS-1'!$B$5:$J$44,7,FALSE)*AEBYLD2!$F234 + AEBYLD1!M234*(1-VLOOKUP(AEBYLD2!M$4,'[1]INTERNAL PARAMETERS-1'!$B$5:$J$44,5,FALSE))*VLOOKUP(AEBYLD2!M$4,'[1]INTERNAL PARAMETERS-1'!$B$5:$J$44,9,FALSE)*AEBYLD2!$F234</f>
        <v>0</v>
      </c>
      <c r="N234" s="50">
        <f>AEBYLD1!N234*VLOOKUP(AEBYLD2!N$4,'[1]INTERNAL PARAMETERS-1'!$B$5:$J$44,5,FALSE)*VLOOKUP(AEBYLD2!N$4,'[1]INTERNAL PARAMETERS-1'!$B$5:$J$44,7,FALSE)*AEBYLD2!$F234 + AEBYLD1!N234*(1-VLOOKUP(AEBYLD2!N$4,'[1]INTERNAL PARAMETERS-1'!$B$5:$J$44,5,FALSE))*VLOOKUP(AEBYLD2!N$4,'[1]INTERNAL PARAMETERS-1'!$B$5:$J$44,9,FALSE)*AEBYLD2!$F234</f>
        <v>0</v>
      </c>
      <c r="O234" s="50">
        <f>AEBYLD1!O234*VLOOKUP(AEBYLD2!O$4,'[1]INTERNAL PARAMETERS-1'!$B$5:$J$44,5,FALSE)*VLOOKUP(AEBYLD2!O$4,'[1]INTERNAL PARAMETERS-1'!$B$5:$J$44,7,FALSE)*AEBYLD2!$F234 + AEBYLD1!O234*(1-VLOOKUP(AEBYLD2!O$4,'[1]INTERNAL PARAMETERS-1'!$B$5:$J$44,5,FALSE))*VLOOKUP(AEBYLD2!O$4,'[1]INTERNAL PARAMETERS-1'!$B$5:$J$44,9,FALSE)*AEBYLD2!$F234</f>
        <v>0</v>
      </c>
      <c r="P234" s="50">
        <f>AEBYLD1!P234*VLOOKUP(AEBYLD2!P$4,'[1]INTERNAL PARAMETERS-1'!$B$5:$J$44,5,FALSE)*VLOOKUP(AEBYLD2!P$4,'[1]INTERNAL PARAMETERS-1'!$B$5:$J$44,7,FALSE)*AEBYLD2!$F234 + AEBYLD1!P234*(1-VLOOKUP(AEBYLD2!P$4,'[1]INTERNAL PARAMETERS-1'!$B$5:$J$44,5,FALSE))*VLOOKUP(AEBYLD2!P$4,'[1]INTERNAL PARAMETERS-1'!$B$5:$J$44,9,FALSE)*AEBYLD2!$F234</f>
        <v>0</v>
      </c>
      <c r="Q234" s="50">
        <f>AEBYLD1!Q234*VLOOKUP(AEBYLD2!Q$4,'[1]INTERNAL PARAMETERS-1'!$B$5:$J$44,5,FALSE)*VLOOKUP(AEBYLD2!Q$4,'[1]INTERNAL PARAMETERS-1'!$B$5:$J$44,7,FALSE)*AEBYLD2!$F234 + AEBYLD1!Q234*(1-VLOOKUP(AEBYLD2!Q$4,'[1]INTERNAL PARAMETERS-1'!$B$5:$J$44,5,FALSE))*VLOOKUP(AEBYLD2!Q$4,'[1]INTERNAL PARAMETERS-1'!$B$5:$J$44,9,FALSE)*AEBYLD2!$F234</f>
        <v>0</v>
      </c>
      <c r="R234" s="50">
        <f>AEBYLD1!R234*VLOOKUP(AEBYLD2!R$4,'[1]INTERNAL PARAMETERS-1'!$B$5:$J$44,5,FALSE)*VLOOKUP(AEBYLD2!R$4,'[1]INTERNAL PARAMETERS-1'!$B$5:$J$44,7,FALSE)*AEBYLD2!$F234 + AEBYLD1!R234*(1-VLOOKUP(AEBYLD2!R$4,'[1]INTERNAL PARAMETERS-1'!$B$5:$J$44,5,FALSE))*VLOOKUP(AEBYLD2!R$4,'[1]INTERNAL PARAMETERS-1'!$B$5:$J$44,9,FALSE)*AEBYLD2!$F234</f>
        <v>0</v>
      </c>
      <c r="S234" s="50">
        <f>AEBYLD1!S234*VLOOKUP(AEBYLD2!S$4,'[1]INTERNAL PARAMETERS-1'!$B$5:$J$44,5,FALSE)*VLOOKUP(AEBYLD2!S$4,'[1]INTERNAL PARAMETERS-1'!$B$5:$J$44,7,FALSE)*AEBYLD2!$F234 + AEBYLD1!S234*(1-VLOOKUP(AEBYLD2!S$4,'[1]INTERNAL PARAMETERS-1'!$B$5:$J$44,5,FALSE))*VLOOKUP(AEBYLD2!S$4,'[1]INTERNAL PARAMETERS-1'!$B$5:$J$44,9,FALSE)*AEBYLD2!$F234</f>
        <v>0</v>
      </c>
      <c r="T234" s="50">
        <f>AEBYLD1!T234*VLOOKUP(AEBYLD2!T$4,'[1]INTERNAL PARAMETERS-1'!$B$5:$J$44,5,FALSE)*VLOOKUP(AEBYLD2!T$4,'[1]INTERNAL PARAMETERS-1'!$B$5:$J$44,7,FALSE)*AEBYLD2!$F234 + AEBYLD1!T234*(1-VLOOKUP(AEBYLD2!T$4,'[1]INTERNAL PARAMETERS-1'!$B$5:$J$44,5,FALSE))*VLOOKUP(AEBYLD2!T$4,'[1]INTERNAL PARAMETERS-1'!$B$5:$J$44,9,FALSE)*AEBYLD2!$F234</f>
        <v>0</v>
      </c>
      <c r="U234" s="50">
        <f>AEBYLD1!U234*VLOOKUP(AEBYLD2!U$4,'[1]INTERNAL PARAMETERS-1'!$B$5:$J$44,5,FALSE)*VLOOKUP(AEBYLD2!U$4,'[1]INTERNAL PARAMETERS-1'!$B$5:$J$44,7,FALSE)*AEBYLD2!$F234 + AEBYLD1!U234*(1-VLOOKUP(AEBYLD2!U$4,'[1]INTERNAL PARAMETERS-1'!$B$5:$J$44,5,FALSE))*VLOOKUP(AEBYLD2!U$4,'[1]INTERNAL PARAMETERS-1'!$B$5:$J$44,9,FALSE)*AEBYLD2!$F234</f>
        <v>0</v>
      </c>
      <c r="V234" s="50">
        <f>AEBYLD1!V234*VLOOKUP(AEBYLD2!V$4,'[1]INTERNAL PARAMETERS-1'!$B$5:$J$44,5,FALSE)*VLOOKUP(AEBYLD2!V$4,'[1]INTERNAL PARAMETERS-1'!$B$5:$J$44,7,FALSE)*AEBYLD2!$F234 + AEBYLD1!V234*(1-VLOOKUP(AEBYLD2!V$4,'[1]INTERNAL PARAMETERS-1'!$B$5:$J$44,5,FALSE))*VLOOKUP(AEBYLD2!V$4,'[1]INTERNAL PARAMETERS-1'!$B$5:$J$44,9,FALSE)*AEBYLD2!$F234</f>
        <v>0</v>
      </c>
      <c r="W234" s="50">
        <f>AEBYLD1!W234*VLOOKUP(AEBYLD2!W$4,'[1]INTERNAL PARAMETERS-1'!$B$5:$J$44,5,FALSE)*VLOOKUP(AEBYLD2!W$4,'[1]INTERNAL PARAMETERS-1'!$B$5:$J$44,7,FALSE)*AEBYLD2!$F234 + AEBYLD1!W234*(1-VLOOKUP(AEBYLD2!W$4,'[1]INTERNAL PARAMETERS-1'!$B$5:$J$44,5,FALSE))*VLOOKUP(AEBYLD2!W$4,'[1]INTERNAL PARAMETERS-1'!$B$5:$J$44,9,FALSE)*AEBYLD2!$F234</f>
        <v>0</v>
      </c>
      <c r="X234" s="50">
        <f>AEBYLD1!X234*VLOOKUP(AEBYLD2!X$4,'[1]INTERNAL PARAMETERS-1'!$B$5:$J$44,5,FALSE)*VLOOKUP(AEBYLD2!X$4,'[1]INTERNAL PARAMETERS-1'!$B$5:$J$44,7,FALSE)*AEBYLD2!$F234 + AEBYLD1!X234*(1-VLOOKUP(AEBYLD2!X$4,'[1]INTERNAL PARAMETERS-1'!$B$5:$J$44,5,FALSE))*VLOOKUP(AEBYLD2!X$4,'[1]INTERNAL PARAMETERS-1'!$B$5:$J$44,9,FALSE)*AEBYLD2!$F234</f>
        <v>0</v>
      </c>
      <c r="Y234" s="50">
        <f>AEBYLD1!Y234*VLOOKUP(AEBYLD2!Y$4,'[1]INTERNAL PARAMETERS-1'!$B$5:$J$44,5,FALSE)*VLOOKUP(AEBYLD2!Y$4,'[1]INTERNAL PARAMETERS-1'!$B$5:$J$44,7,FALSE)*AEBYLD2!$F234 + AEBYLD1!Y234*(1-VLOOKUP(AEBYLD2!Y$4,'[1]INTERNAL PARAMETERS-1'!$B$5:$J$44,5,FALSE))*VLOOKUP(AEBYLD2!Y$4,'[1]INTERNAL PARAMETERS-1'!$B$5:$J$44,9,FALSE)*AEBYLD2!$F234</f>
        <v>0</v>
      </c>
      <c r="Z234" s="50">
        <f>AEBYLD1!Z234*VLOOKUP(AEBYLD2!Z$4,'[1]INTERNAL PARAMETERS-1'!$B$5:$J$44,5,FALSE)*VLOOKUP(AEBYLD2!Z$4,'[1]INTERNAL PARAMETERS-1'!$B$5:$J$44,7,FALSE)*AEBYLD2!$F234 + AEBYLD1!Z234*(1-VLOOKUP(AEBYLD2!Z$4,'[1]INTERNAL PARAMETERS-1'!$B$5:$J$44,5,FALSE))*VLOOKUP(AEBYLD2!Z$4,'[1]INTERNAL PARAMETERS-1'!$B$5:$J$44,9,FALSE)*AEBYLD2!$F234</f>
        <v>0</v>
      </c>
      <c r="AA234" s="50">
        <f>AEBYLD1!AA234*VLOOKUP(AEBYLD2!AA$4,'[1]INTERNAL PARAMETERS-1'!$B$5:$J$44,5,FALSE)*VLOOKUP(AEBYLD2!AA$4,'[1]INTERNAL PARAMETERS-1'!$B$5:$J$44,7,FALSE)*AEBYLD2!$F234 + AEBYLD1!AA234*(1-VLOOKUP(AEBYLD2!AA$4,'[1]INTERNAL PARAMETERS-1'!$B$5:$J$44,5,FALSE))*VLOOKUP(AEBYLD2!AA$4,'[1]INTERNAL PARAMETERS-1'!$B$5:$J$44,9,FALSE)*AEBYLD2!$F234</f>
        <v>0</v>
      </c>
      <c r="AB234" s="50">
        <f>AEBYLD1!AB234*VLOOKUP(AEBYLD2!AB$4,'[1]INTERNAL PARAMETERS-1'!$B$5:$J$44,5,FALSE)*VLOOKUP(AEBYLD2!AB$4,'[1]INTERNAL PARAMETERS-1'!$B$5:$J$44,7,FALSE)*AEBYLD2!$F234 + AEBYLD1!AB234*(1-VLOOKUP(AEBYLD2!AB$4,'[1]INTERNAL PARAMETERS-1'!$B$5:$J$44,5,FALSE))*VLOOKUP(AEBYLD2!AB$4,'[1]INTERNAL PARAMETERS-1'!$B$5:$J$44,9,FALSE)*AEBYLD2!$F234</f>
        <v>0</v>
      </c>
      <c r="AC234" s="50">
        <f>AEBYLD1!AC234*VLOOKUP(AEBYLD2!AC$4,'[1]INTERNAL PARAMETERS-1'!$B$5:$J$44,5,FALSE)*VLOOKUP(AEBYLD2!AC$4,'[1]INTERNAL PARAMETERS-1'!$B$5:$J$44,7,FALSE)*AEBYLD2!$F234 + AEBYLD1!AC234*(1-VLOOKUP(AEBYLD2!AC$4,'[1]INTERNAL PARAMETERS-1'!$B$5:$J$44,5,FALSE))*VLOOKUP(AEBYLD2!AC$4,'[1]INTERNAL PARAMETERS-1'!$B$5:$J$44,9,FALSE)*AEBYLD2!$F234</f>
        <v>0</v>
      </c>
      <c r="AD234" s="50">
        <f>AEBYLD1!AD234*VLOOKUP(AEBYLD2!AD$4,'[1]INTERNAL PARAMETERS-1'!$B$5:$J$44,5,FALSE)*VLOOKUP(AEBYLD2!AD$4,'[1]INTERNAL PARAMETERS-1'!$B$5:$J$44,7,FALSE)*AEBYLD2!$F234 + AEBYLD1!AD234*(1-VLOOKUP(AEBYLD2!AD$4,'[1]INTERNAL PARAMETERS-1'!$B$5:$J$44,5,FALSE))*VLOOKUP(AEBYLD2!AD$4,'[1]INTERNAL PARAMETERS-1'!$B$5:$J$44,9,FALSE)*AEBYLD2!$F234</f>
        <v>0</v>
      </c>
      <c r="AE234" s="50">
        <f>AEBYLD1!AE234*VLOOKUP(AEBYLD2!AE$4,'[1]INTERNAL PARAMETERS-1'!$B$5:$J$44,5,FALSE)*VLOOKUP(AEBYLD2!AE$4,'[1]INTERNAL PARAMETERS-1'!$B$5:$J$44,7,FALSE)*AEBYLD2!$F234 + AEBYLD1!AE234*(1-VLOOKUP(AEBYLD2!AE$4,'[1]INTERNAL PARAMETERS-1'!$B$5:$J$44,5,FALSE))*VLOOKUP(AEBYLD2!AE$4,'[1]INTERNAL PARAMETERS-1'!$B$5:$J$44,9,FALSE)*AEBYLD2!$F234</f>
        <v>0</v>
      </c>
      <c r="AF234" s="50">
        <f>AEBYLD1!AF234*VLOOKUP(AEBYLD2!AF$4,'[1]INTERNAL PARAMETERS-1'!$B$5:$J$44,5,FALSE)*VLOOKUP(AEBYLD2!AF$4,'[1]INTERNAL PARAMETERS-1'!$B$5:$J$44,7,FALSE)*AEBYLD2!$F234 + AEBYLD1!AF234*(1-VLOOKUP(AEBYLD2!AF$4,'[1]INTERNAL PARAMETERS-1'!$B$5:$J$44,5,FALSE))*VLOOKUP(AEBYLD2!AF$4,'[1]INTERNAL PARAMETERS-1'!$B$5:$J$44,9,FALSE)*AEBYLD2!$F234</f>
        <v>0</v>
      </c>
      <c r="AG234" s="50">
        <f>AEBYLD1!AG234*VLOOKUP(AEBYLD2!AG$4,'[1]INTERNAL PARAMETERS-1'!$B$5:$J$44,5,FALSE)*VLOOKUP(AEBYLD2!AG$4,'[1]INTERNAL PARAMETERS-1'!$B$5:$J$44,7,FALSE)*AEBYLD2!$F234 + AEBYLD1!AG234*(1-VLOOKUP(AEBYLD2!AG$4,'[1]INTERNAL PARAMETERS-1'!$B$5:$J$44,5,FALSE))*VLOOKUP(AEBYLD2!AG$4,'[1]INTERNAL PARAMETERS-1'!$B$5:$J$44,9,FALSE)*AEBYLD2!$F234</f>
        <v>0</v>
      </c>
      <c r="AH234" s="50">
        <f>AEBYLD1!AH234*VLOOKUP(AEBYLD2!AH$4,'[1]INTERNAL PARAMETERS-1'!$B$5:$J$44,5,FALSE)*VLOOKUP(AEBYLD2!AH$4,'[1]INTERNAL PARAMETERS-1'!$B$5:$J$44,7,FALSE)*AEBYLD2!$F234 + AEBYLD1!AH234*(1-VLOOKUP(AEBYLD2!AH$4,'[1]INTERNAL PARAMETERS-1'!$B$5:$J$44,5,FALSE))*VLOOKUP(AEBYLD2!AH$4,'[1]INTERNAL PARAMETERS-1'!$B$5:$J$44,9,FALSE)*AEBYLD2!$F234</f>
        <v>0</v>
      </c>
      <c r="AI234" s="50">
        <f>AEBYLD1!AI234*VLOOKUP(AEBYLD2!AI$4,'[1]INTERNAL PARAMETERS-1'!$B$5:$J$44,5,FALSE)*VLOOKUP(AEBYLD2!AI$4,'[1]INTERNAL PARAMETERS-1'!$B$5:$J$44,7,FALSE)*AEBYLD2!$F234 + AEBYLD1!AI234*(1-VLOOKUP(AEBYLD2!AI$4,'[1]INTERNAL PARAMETERS-1'!$B$5:$J$44,5,FALSE))*VLOOKUP(AEBYLD2!AI$4,'[1]INTERNAL PARAMETERS-1'!$B$5:$J$44,9,FALSE)*AEBYLD2!$F234</f>
        <v>0</v>
      </c>
      <c r="AJ234" s="50">
        <f>AEBYLD1!AJ234*VLOOKUP(AEBYLD2!AJ$4,'[1]INTERNAL PARAMETERS-1'!$B$5:$J$44,5,FALSE)*VLOOKUP(AEBYLD2!AJ$4,'[1]INTERNAL PARAMETERS-1'!$B$5:$J$44,7,FALSE)*AEBYLD2!$F234 + AEBYLD1!AJ234*(1-VLOOKUP(AEBYLD2!AJ$4,'[1]INTERNAL PARAMETERS-1'!$B$5:$J$44,5,FALSE))*VLOOKUP(AEBYLD2!AJ$4,'[1]INTERNAL PARAMETERS-1'!$B$5:$J$44,9,FALSE)*AEBYLD2!$F234</f>
        <v>0</v>
      </c>
      <c r="AK234" s="50">
        <f>AEBYLD1!AK234*VLOOKUP(AEBYLD2!AK$4,'[1]INTERNAL PARAMETERS-1'!$B$5:$J$44,5,FALSE)*VLOOKUP(AEBYLD2!AK$4,'[1]INTERNAL PARAMETERS-1'!$B$5:$J$44,7,FALSE)*AEBYLD2!$F234 + AEBYLD1!AK234*(1-VLOOKUP(AEBYLD2!AK$4,'[1]INTERNAL PARAMETERS-1'!$B$5:$J$44,5,FALSE))*VLOOKUP(AEBYLD2!AK$4,'[1]INTERNAL PARAMETERS-1'!$B$5:$J$44,9,FALSE)*AEBYLD2!$F234</f>
        <v>0</v>
      </c>
      <c r="AL234" s="50">
        <f>AEBYLD1!AL234*VLOOKUP(AEBYLD2!AL$4,'[1]INTERNAL PARAMETERS-1'!$B$5:$J$44,5,FALSE)*VLOOKUP(AEBYLD2!AL$4,'[1]INTERNAL PARAMETERS-1'!$B$5:$J$44,7,FALSE)*AEBYLD2!$F234 + AEBYLD1!AL234*(1-VLOOKUP(AEBYLD2!AL$4,'[1]INTERNAL PARAMETERS-1'!$B$5:$J$44,5,FALSE))*VLOOKUP(AEBYLD2!AL$4,'[1]INTERNAL PARAMETERS-1'!$B$5:$J$44,9,FALSE)*AEBYLD2!$F234</f>
        <v>0</v>
      </c>
      <c r="AM234" s="50">
        <f>AEBYLD1!AM234*VLOOKUP(AEBYLD2!AM$4,'[1]INTERNAL PARAMETERS-1'!$B$5:$J$44,5,FALSE)*VLOOKUP(AEBYLD2!AM$4,'[1]INTERNAL PARAMETERS-1'!$B$5:$J$44,7,FALSE)*AEBYLD2!$F234 + AEBYLD1!AM234*(1-VLOOKUP(AEBYLD2!AM$4,'[1]INTERNAL PARAMETERS-1'!$B$5:$J$44,5,FALSE))*VLOOKUP(AEBYLD2!AM$4,'[1]INTERNAL PARAMETERS-1'!$B$5:$J$44,9,FALSE)*AEBYLD2!$F234</f>
        <v>0</v>
      </c>
      <c r="AN234" s="50">
        <f>AEBYLD1!AN234*VLOOKUP(AEBYLD2!AN$4,'[1]INTERNAL PARAMETERS-1'!$B$5:$J$44,5,FALSE)*VLOOKUP(AEBYLD2!AN$4,'[1]INTERNAL PARAMETERS-1'!$B$5:$J$44,7,FALSE)*AEBYLD2!$F234 + AEBYLD1!AN234*(1-VLOOKUP(AEBYLD2!AN$4,'[1]INTERNAL PARAMETERS-1'!$B$5:$J$44,5,FALSE))*VLOOKUP(AEBYLD2!AN$4,'[1]INTERNAL PARAMETERS-1'!$B$5:$J$44,9,FALSE)*AEBYLD2!$F234</f>
        <v>0</v>
      </c>
      <c r="AO234" s="50">
        <f>AEBYLD1!AO234*VLOOKUP(AEBYLD2!AO$4,'[1]INTERNAL PARAMETERS-1'!$B$5:$J$44,5,FALSE)*VLOOKUP(AEBYLD2!AO$4,'[1]INTERNAL PARAMETERS-1'!$B$5:$J$44,7,FALSE)*AEBYLD2!$F234 + AEBYLD1!AO234*(1-VLOOKUP(AEBYLD2!AO$4,'[1]INTERNAL PARAMETERS-1'!$B$5:$J$44,5,FALSE))*VLOOKUP(AEBYLD2!AO$4,'[1]INTERNAL PARAMETERS-1'!$B$5:$J$44,9,FALSE)*AEBYLD2!$F234</f>
        <v>0</v>
      </c>
      <c r="AP234" s="50">
        <f>AEBYLD1!AP234*VLOOKUP(AEBYLD2!AP$4,'[1]INTERNAL PARAMETERS-1'!$B$5:$J$44,5,FALSE)*VLOOKUP(AEBYLD2!AP$4,'[1]INTERNAL PARAMETERS-1'!$B$5:$J$44,7,FALSE)*AEBYLD2!$F234 + AEBYLD1!AP234*(1-VLOOKUP(AEBYLD2!AP$4,'[1]INTERNAL PARAMETERS-1'!$B$5:$J$44,5,FALSE))*VLOOKUP(AEBYLD2!AP$4,'[1]INTERNAL PARAMETERS-1'!$B$5:$J$44,9,FALSE)*AEBYLD2!$F234</f>
        <v>0</v>
      </c>
      <c r="AQ234" s="50">
        <f>AEBYLD1!AQ234*VLOOKUP(AEBYLD2!AQ$4,'[1]INTERNAL PARAMETERS-1'!$B$5:$J$44,5,FALSE)*VLOOKUP(AEBYLD2!AQ$4,'[1]INTERNAL PARAMETERS-1'!$B$5:$J$44,7,FALSE)*AEBYLD2!$F234 + AEBYLD1!AQ234*(1-VLOOKUP(AEBYLD2!AQ$4,'[1]INTERNAL PARAMETERS-1'!$B$5:$J$44,5,FALSE))*VLOOKUP(AEBYLD2!AQ$4,'[1]INTERNAL PARAMETERS-1'!$B$5:$J$44,9,FALSE)*AEBYLD2!$F234</f>
        <v>0</v>
      </c>
      <c r="AR234" s="50">
        <f>AEBYLD1!AR234*VLOOKUP(AEBYLD2!AR$4,'[1]INTERNAL PARAMETERS-1'!$B$5:$J$44,5,FALSE)*VLOOKUP(AEBYLD2!AR$4,'[1]INTERNAL PARAMETERS-1'!$B$5:$J$44,7,FALSE)*AEBYLD2!$F234 + AEBYLD1!AR234*(1-VLOOKUP(AEBYLD2!AR$4,'[1]INTERNAL PARAMETERS-1'!$B$5:$J$44,5,FALSE))*VLOOKUP(AEBYLD2!AR$4,'[1]INTERNAL PARAMETERS-1'!$B$5:$J$44,9,FALSE)*AEBYLD2!$F234</f>
        <v>0</v>
      </c>
      <c r="AS234" s="50">
        <f>AEBYLD1!AS234*VLOOKUP(AEBYLD2!AS$4,'[1]INTERNAL PARAMETERS-1'!$B$5:$J$44,5,FALSE)*VLOOKUP(AEBYLD2!AS$4,'[1]INTERNAL PARAMETERS-1'!$B$5:$J$44,7,FALSE)*AEBYLD2!$F234 + AEBYLD1!AS234*(1-VLOOKUP(AEBYLD2!AS$4,'[1]INTERNAL PARAMETERS-1'!$B$5:$J$44,5,FALSE))*VLOOKUP(AEBYLD2!AS$4,'[1]INTERNAL PARAMETERS-1'!$B$5:$J$44,9,FALSE)*AEBYLD2!$F234</f>
        <v>0</v>
      </c>
      <c r="AT234" s="49">
        <f>AEBYLD1!AT234*VLOOKUP(AEBYLD2!AT$4,'[1]INTERNAL PARAMETERS-1'!$B$5:$J$44,5,FALSE)*VLOOKUP(AEBYLD2!AT$4,'[1]INTERNAL PARAMETERS-1'!$B$5:$J$44,7,FALSE)*AEBYLD2!$F234 + AEBYLD1!AT234*(1-VLOOKUP(AEBYLD2!AT$4,'[1]INTERNAL PARAMETERS-1'!$B$5:$J$44,5,FALSE))*VLOOKUP(AEBYLD2!AT$4,'[1]INTERNAL PARAMETERS-1'!$B$5:$J$44,9,FALSE)*AEBYLD2!$F234</f>
        <v>0</v>
      </c>
      <c r="AU234" s="51">
        <f>AEBYLD1!AU234*VLOOKUP(AEBYLD2!AU$4,'[1]INTERNAL PARAMETERS-1'!$B$5:$J$44,5,FALSE)*VLOOKUP(AEBYLD2!AU$4,'[1]INTERNAL PARAMETERS-1'!$B$5:$J$44,6,FALSE)*VLOOKUP(AEBYLD2!AU$4,'[1]INTERNAL PARAMETERS-1'!$B$5:$J$44,3,FALSE) + AEBYLD1!AU234*(1-VLOOKUP(AEBYLD2!AU$4,'[1]INTERNAL PARAMETERS-1'!$B$5:$J$44,5,FALSE))*VLOOKUP(AEBYLD2!AU$4,'[1]INTERNAL PARAMETERS-1'!$B$5:$J$44,8,FALSE)*VLOOKUP(AEBYLD2!AU$4,'[1]INTERNAL PARAMETERS-1'!$B$5:$J$44,3,FALSE)</f>
        <v>0</v>
      </c>
      <c r="AV234" s="50">
        <f>AEBYLD1!AV234*VLOOKUP(AEBYLD2!AV$4,'[1]INTERNAL PARAMETERS-1'!$B$5:$J$44,5,FALSE)*VLOOKUP(AEBYLD2!AV$4,'[1]INTERNAL PARAMETERS-1'!$B$5:$J$44,6,FALSE)*VLOOKUP(AEBYLD2!AV$4,'[1]INTERNAL PARAMETERS-1'!$B$5:$J$44,3,FALSE) + AEBYLD1!AV234*(1-VLOOKUP(AEBYLD2!AV$4,'[1]INTERNAL PARAMETERS-1'!$B$5:$J$44,5,FALSE))*VLOOKUP(AEBYLD2!AV$4,'[1]INTERNAL PARAMETERS-1'!$B$5:$J$44,8,FALSE)*VLOOKUP(AEBYLD2!AV$4,'[1]INTERNAL PARAMETERS-1'!$B$5:$J$44,3,FALSE)</f>
        <v>0</v>
      </c>
      <c r="AW234" s="50">
        <f>AEBYLD1!AW234*VLOOKUP(AEBYLD2!AW$4,'[1]INTERNAL PARAMETERS-1'!$B$5:$J$44,5,FALSE)*VLOOKUP(AEBYLD2!AW$4,'[1]INTERNAL PARAMETERS-1'!$B$5:$J$44,6,FALSE)*VLOOKUP(AEBYLD2!AW$4,'[1]INTERNAL PARAMETERS-1'!$B$5:$J$44,3,FALSE) + AEBYLD1!AW234*(1-VLOOKUP(AEBYLD2!AW$4,'[1]INTERNAL PARAMETERS-1'!$B$5:$J$44,5,FALSE))*VLOOKUP(AEBYLD2!AW$4,'[1]INTERNAL PARAMETERS-1'!$B$5:$J$44,8,FALSE)*VLOOKUP(AEBYLD2!AW$4,'[1]INTERNAL PARAMETERS-1'!$B$5:$J$44,3,FALSE)</f>
        <v>0</v>
      </c>
      <c r="AX234" s="50">
        <f>AEBYLD1!AX234*VLOOKUP(AEBYLD2!AX$4,'[1]INTERNAL PARAMETERS-1'!$B$5:$J$44,5,FALSE)*VLOOKUP(AEBYLD2!AX$4,'[1]INTERNAL PARAMETERS-1'!$B$5:$J$44,6,FALSE)*VLOOKUP(AEBYLD2!AX$4,'[1]INTERNAL PARAMETERS-1'!$B$5:$J$44,3,FALSE) + AEBYLD1!AX234*(1-VLOOKUP(AEBYLD2!AX$4,'[1]INTERNAL PARAMETERS-1'!$B$5:$J$44,5,FALSE))*VLOOKUP(AEBYLD2!AX$4,'[1]INTERNAL PARAMETERS-1'!$B$5:$J$44,8,FALSE)*VLOOKUP(AEBYLD2!AX$4,'[1]INTERNAL PARAMETERS-1'!$B$5:$J$44,3,FALSE)</f>
        <v>0</v>
      </c>
      <c r="AY234" s="50">
        <f>AEBYLD1!AY234*VLOOKUP(AEBYLD2!AY$4,'[1]INTERNAL PARAMETERS-1'!$B$5:$J$44,5,FALSE)*VLOOKUP(AEBYLD2!AY$4,'[1]INTERNAL PARAMETERS-1'!$B$5:$J$44,6,FALSE)*VLOOKUP(AEBYLD2!AY$4,'[1]INTERNAL PARAMETERS-1'!$B$5:$J$44,3,FALSE) + AEBYLD1!AY234*(1-VLOOKUP(AEBYLD2!AY$4,'[1]INTERNAL PARAMETERS-1'!$B$5:$J$44,5,FALSE))*VLOOKUP(AEBYLD2!AY$4,'[1]INTERNAL PARAMETERS-1'!$B$5:$J$44,8,FALSE)*VLOOKUP(AEBYLD2!AY$4,'[1]INTERNAL PARAMETERS-1'!$B$5:$J$44,3,FALSE)</f>
        <v>0</v>
      </c>
      <c r="AZ234" s="50">
        <f>AEBYLD1!AZ234*VLOOKUP(AEBYLD2!AZ$4,'[1]INTERNAL PARAMETERS-1'!$B$5:$J$44,5,FALSE)*VLOOKUP(AEBYLD2!AZ$4,'[1]INTERNAL PARAMETERS-1'!$B$5:$J$44,6,FALSE)*VLOOKUP(AEBYLD2!AZ$4,'[1]INTERNAL PARAMETERS-1'!$B$5:$J$44,3,FALSE) + AEBYLD1!AZ234*(1-VLOOKUP(AEBYLD2!AZ$4,'[1]INTERNAL PARAMETERS-1'!$B$5:$J$44,5,FALSE))*VLOOKUP(AEBYLD2!AZ$4,'[1]INTERNAL PARAMETERS-1'!$B$5:$J$44,8,FALSE)*VLOOKUP(AEBYLD2!AZ$4,'[1]INTERNAL PARAMETERS-1'!$B$5:$J$44,3,FALSE)</f>
        <v>0</v>
      </c>
      <c r="BA234" s="50">
        <f>AEBYLD1!BA234*VLOOKUP(AEBYLD2!BA$4,'[1]INTERNAL PARAMETERS-1'!$B$5:$J$44,5,FALSE)*VLOOKUP(AEBYLD2!BA$4,'[1]INTERNAL PARAMETERS-1'!$B$5:$J$44,6,FALSE)*VLOOKUP(AEBYLD2!BA$4,'[1]INTERNAL PARAMETERS-1'!$B$5:$J$44,3,FALSE) + AEBYLD1!BA234*(1-VLOOKUP(AEBYLD2!BA$4,'[1]INTERNAL PARAMETERS-1'!$B$5:$J$44,5,FALSE))*VLOOKUP(AEBYLD2!BA$4,'[1]INTERNAL PARAMETERS-1'!$B$5:$J$44,8,FALSE)*VLOOKUP(AEBYLD2!BA$4,'[1]INTERNAL PARAMETERS-1'!$B$5:$J$44,3,FALSE)</f>
        <v>0</v>
      </c>
      <c r="BB234" s="50">
        <f>AEBYLD1!BB234*VLOOKUP(AEBYLD2!BB$4,'[1]INTERNAL PARAMETERS-1'!$B$5:$J$44,5,FALSE)*VLOOKUP(AEBYLD2!BB$4,'[1]INTERNAL PARAMETERS-1'!$B$5:$J$44,6,FALSE)*VLOOKUP(AEBYLD2!BB$4,'[1]INTERNAL PARAMETERS-1'!$B$5:$J$44,3,FALSE) + AEBYLD1!BB234*(1-VLOOKUP(AEBYLD2!BB$4,'[1]INTERNAL PARAMETERS-1'!$B$5:$J$44,5,FALSE))*VLOOKUP(AEBYLD2!BB$4,'[1]INTERNAL PARAMETERS-1'!$B$5:$J$44,8,FALSE)*VLOOKUP(AEBYLD2!BB$4,'[1]INTERNAL PARAMETERS-1'!$B$5:$J$44,3,FALSE)</f>
        <v>0</v>
      </c>
      <c r="BC234" s="50">
        <f>AEBYLD1!BC234*VLOOKUP(AEBYLD2!BC$4,'[1]INTERNAL PARAMETERS-1'!$B$5:$J$44,5,FALSE)*VLOOKUP(AEBYLD2!BC$4,'[1]INTERNAL PARAMETERS-1'!$B$5:$J$44,6,FALSE)*VLOOKUP(AEBYLD2!BC$4,'[1]INTERNAL PARAMETERS-1'!$B$5:$J$44,3,FALSE) + AEBYLD1!BC234*(1-VLOOKUP(AEBYLD2!BC$4,'[1]INTERNAL PARAMETERS-1'!$B$5:$J$44,5,FALSE))*VLOOKUP(AEBYLD2!BC$4,'[1]INTERNAL PARAMETERS-1'!$B$5:$J$44,8,FALSE)*VLOOKUP(AEBYLD2!BC$4,'[1]INTERNAL PARAMETERS-1'!$B$5:$J$44,3,FALSE)</f>
        <v>0</v>
      </c>
      <c r="BD234" s="50">
        <f>AEBYLD1!BD234*VLOOKUP(AEBYLD2!BD$4,'[1]INTERNAL PARAMETERS-1'!$B$5:$J$44,5,FALSE)*VLOOKUP(AEBYLD2!BD$4,'[1]INTERNAL PARAMETERS-1'!$B$5:$J$44,6,FALSE)*VLOOKUP(AEBYLD2!BD$4,'[1]INTERNAL PARAMETERS-1'!$B$5:$J$44,3,FALSE) + AEBYLD1!BD234*(1-VLOOKUP(AEBYLD2!BD$4,'[1]INTERNAL PARAMETERS-1'!$B$5:$J$44,5,FALSE))*VLOOKUP(AEBYLD2!BD$4,'[1]INTERNAL PARAMETERS-1'!$B$5:$J$44,8,FALSE)*VLOOKUP(AEBYLD2!BD$4,'[1]INTERNAL PARAMETERS-1'!$B$5:$J$44,3,FALSE)</f>
        <v>0</v>
      </c>
      <c r="BE234" s="50">
        <f>AEBYLD1!BE234*VLOOKUP(AEBYLD2!BE$4,'[1]INTERNAL PARAMETERS-1'!$B$5:$J$44,5,FALSE)*VLOOKUP(AEBYLD2!BE$4,'[1]INTERNAL PARAMETERS-1'!$B$5:$J$44,6,FALSE)*VLOOKUP(AEBYLD2!BE$4,'[1]INTERNAL PARAMETERS-1'!$B$5:$J$44,3,FALSE) + AEBYLD1!BE234*(1-VLOOKUP(AEBYLD2!BE$4,'[1]INTERNAL PARAMETERS-1'!$B$5:$J$44,5,FALSE))*VLOOKUP(AEBYLD2!BE$4,'[1]INTERNAL PARAMETERS-1'!$B$5:$J$44,8,FALSE)*VLOOKUP(AEBYLD2!BE$4,'[1]INTERNAL PARAMETERS-1'!$B$5:$J$44,3,FALSE)</f>
        <v>0</v>
      </c>
      <c r="BF234" s="50">
        <f>AEBYLD1!BF234*VLOOKUP(AEBYLD2!BF$4,'[1]INTERNAL PARAMETERS-1'!$B$5:$J$44,5,FALSE)*VLOOKUP(AEBYLD2!BF$4,'[1]INTERNAL PARAMETERS-1'!$B$5:$J$44,6,FALSE)*VLOOKUP(AEBYLD2!BF$4,'[1]INTERNAL PARAMETERS-1'!$B$5:$J$44,3,FALSE) + AEBYLD1!BF234*(1-VLOOKUP(AEBYLD2!BF$4,'[1]INTERNAL PARAMETERS-1'!$B$5:$J$44,5,FALSE))*VLOOKUP(AEBYLD2!BF$4,'[1]INTERNAL PARAMETERS-1'!$B$5:$J$44,8,FALSE)*VLOOKUP(AEBYLD2!BF$4,'[1]INTERNAL PARAMETERS-1'!$B$5:$J$44,3,FALSE)</f>
        <v>0</v>
      </c>
      <c r="BG234" s="50">
        <f>AEBYLD1!BG234*VLOOKUP(AEBYLD2!BG$4,'[1]INTERNAL PARAMETERS-1'!$B$5:$J$44,5,FALSE)*VLOOKUP(AEBYLD2!BG$4,'[1]INTERNAL PARAMETERS-1'!$B$5:$J$44,6,FALSE)*VLOOKUP(AEBYLD2!BG$4,'[1]INTERNAL PARAMETERS-1'!$B$5:$J$44,3,FALSE) + AEBYLD1!BG234*(1-VLOOKUP(AEBYLD2!BG$4,'[1]INTERNAL PARAMETERS-1'!$B$5:$J$44,5,FALSE))*VLOOKUP(AEBYLD2!BG$4,'[1]INTERNAL PARAMETERS-1'!$B$5:$J$44,8,FALSE)*VLOOKUP(AEBYLD2!BG$4,'[1]INTERNAL PARAMETERS-1'!$B$5:$J$44,3,FALSE)</f>
        <v>0</v>
      </c>
      <c r="BH234" s="50">
        <f>AEBYLD1!BH234*VLOOKUP(AEBYLD2!BH$4,'[1]INTERNAL PARAMETERS-1'!$B$5:$J$44,5,FALSE)*VLOOKUP(AEBYLD2!BH$4,'[1]INTERNAL PARAMETERS-1'!$B$5:$J$44,6,FALSE)*VLOOKUP(AEBYLD2!BH$4,'[1]INTERNAL PARAMETERS-1'!$B$5:$J$44,3,FALSE) + AEBYLD1!BH234*(1-VLOOKUP(AEBYLD2!BH$4,'[1]INTERNAL PARAMETERS-1'!$B$5:$J$44,5,FALSE))*VLOOKUP(AEBYLD2!BH$4,'[1]INTERNAL PARAMETERS-1'!$B$5:$J$44,8,FALSE)*VLOOKUP(AEBYLD2!BH$4,'[1]INTERNAL PARAMETERS-1'!$B$5:$J$44,3,FALSE)</f>
        <v>0</v>
      </c>
      <c r="BI234" s="50">
        <f>AEBYLD1!BI234*VLOOKUP(AEBYLD2!BI$4,'[1]INTERNAL PARAMETERS-1'!$B$5:$J$44,5,FALSE)*VLOOKUP(AEBYLD2!BI$4,'[1]INTERNAL PARAMETERS-1'!$B$5:$J$44,6,FALSE)*VLOOKUP(AEBYLD2!BI$4,'[1]INTERNAL PARAMETERS-1'!$B$5:$J$44,3,FALSE) + AEBYLD1!BI234*(1-VLOOKUP(AEBYLD2!BI$4,'[1]INTERNAL PARAMETERS-1'!$B$5:$J$44,5,FALSE))*VLOOKUP(AEBYLD2!BI$4,'[1]INTERNAL PARAMETERS-1'!$B$5:$J$44,8,FALSE)*VLOOKUP(AEBYLD2!BI$4,'[1]INTERNAL PARAMETERS-1'!$B$5:$J$44,3,FALSE)</f>
        <v>0</v>
      </c>
      <c r="BJ234" s="50">
        <f>AEBYLD1!BJ234*VLOOKUP(AEBYLD2!BJ$4,'[1]INTERNAL PARAMETERS-1'!$B$5:$J$44,5,FALSE)*VLOOKUP(AEBYLD2!BJ$4,'[1]INTERNAL PARAMETERS-1'!$B$5:$J$44,6,FALSE)*VLOOKUP(AEBYLD2!BJ$4,'[1]INTERNAL PARAMETERS-1'!$B$5:$J$44,3,FALSE) + AEBYLD1!BJ234*(1-VLOOKUP(AEBYLD2!BJ$4,'[1]INTERNAL PARAMETERS-1'!$B$5:$J$44,5,FALSE))*VLOOKUP(AEBYLD2!BJ$4,'[1]INTERNAL PARAMETERS-1'!$B$5:$J$44,8,FALSE)*VLOOKUP(AEBYLD2!BJ$4,'[1]INTERNAL PARAMETERS-1'!$B$5:$J$44,3,FALSE)</f>
        <v>0</v>
      </c>
      <c r="BK234" s="50">
        <f>AEBYLD1!BK234*VLOOKUP(AEBYLD2!BK$4,'[1]INTERNAL PARAMETERS-1'!$B$5:$J$44,5,FALSE)*VLOOKUP(AEBYLD2!BK$4,'[1]INTERNAL PARAMETERS-1'!$B$5:$J$44,6,FALSE)*VLOOKUP(AEBYLD2!BK$4,'[1]INTERNAL PARAMETERS-1'!$B$5:$J$44,3,FALSE) + AEBYLD1!BK234*(1-VLOOKUP(AEBYLD2!BK$4,'[1]INTERNAL PARAMETERS-1'!$B$5:$J$44,5,FALSE))*VLOOKUP(AEBYLD2!BK$4,'[1]INTERNAL PARAMETERS-1'!$B$5:$J$44,8,FALSE)*VLOOKUP(AEBYLD2!BK$4,'[1]INTERNAL PARAMETERS-1'!$B$5:$J$44,3,FALSE)</f>
        <v>0</v>
      </c>
      <c r="BL234" s="50">
        <f>AEBYLD1!BL234*VLOOKUP(AEBYLD2!BL$4,'[1]INTERNAL PARAMETERS-1'!$B$5:$J$44,5,FALSE)*VLOOKUP(AEBYLD2!BL$4,'[1]INTERNAL PARAMETERS-1'!$B$5:$J$44,6,FALSE)*VLOOKUP(AEBYLD2!BL$4,'[1]INTERNAL PARAMETERS-1'!$B$5:$J$44,3,FALSE) + AEBYLD1!BL234*(1-VLOOKUP(AEBYLD2!BL$4,'[1]INTERNAL PARAMETERS-1'!$B$5:$J$44,5,FALSE))*VLOOKUP(AEBYLD2!BL$4,'[1]INTERNAL PARAMETERS-1'!$B$5:$J$44,8,FALSE)*VLOOKUP(AEBYLD2!BL$4,'[1]INTERNAL PARAMETERS-1'!$B$5:$J$44,3,FALSE)</f>
        <v>0</v>
      </c>
      <c r="BM234" s="50">
        <f>AEBYLD1!BM234*VLOOKUP(AEBYLD2!BM$4,'[1]INTERNAL PARAMETERS-1'!$B$5:$J$44,5,FALSE)*VLOOKUP(AEBYLD2!BM$4,'[1]INTERNAL PARAMETERS-1'!$B$5:$J$44,6,FALSE)*VLOOKUP(AEBYLD2!BM$4,'[1]INTERNAL PARAMETERS-1'!$B$5:$J$44,3,FALSE) + AEBYLD1!BM234*(1-VLOOKUP(AEBYLD2!BM$4,'[1]INTERNAL PARAMETERS-1'!$B$5:$J$44,5,FALSE))*VLOOKUP(AEBYLD2!BM$4,'[1]INTERNAL PARAMETERS-1'!$B$5:$J$44,8,FALSE)*VLOOKUP(AEBYLD2!BM$4,'[1]INTERNAL PARAMETERS-1'!$B$5:$J$44,3,FALSE)</f>
        <v>0</v>
      </c>
      <c r="BN234" s="50">
        <f>AEBYLD1!BN234*VLOOKUP(AEBYLD2!BN$4,'[1]INTERNAL PARAMETERS-1'!$B$5:$J$44,5,FALSE)*VLOOKUP(AEBYLD2!BN$4,'[1]INTERNAL PARAMETERS-1'!$B$5:$J$44,6,FALSE)*VLOOKUP(AEBYLD2!BN$4,'[1]INTERNAL PARAMETERS-1'!$B$5:$J$44,3,FALSE) + AEBYLD1!BN234*(1-VLOOKUP(AEBYLD2!BN$4,'[1]INTERNAL PARAMETERS-1'!$B$5:$J$44,5,FALSE))*VLOOKUP(AEBYLD2!BN$4,'[1]INTERNAL PARAMETERS-1'!$B$5:$J$44,8,FALSE)*VLOOKUP(AEBYLD2!BN$4,'[1]INTERNAL PARAMETERS-1'!$B$5:$J$44,3,FALSE)</f>
        <v>0</v>
      </c>
      <c r="BO234" s="50">
        <f>AEBYLD1!BO234*VLOOKUP(AEBYLD2!BO$4,'[1]INTERNAL PARAMETERS-1'!$B$5:$J$44,5,FALSE)*VLOOKUP(AEBYLD2!BO$4,'[1]INTERNAL PARAMETERS-1'!$B$5:$J$44,6,FALSE)*VLOOKUP(AEBYLD2!BO$4,'[1]INTERNAL PARAMETERS-1'!$B$5:$J$44,3,FALSE) + AEBYLD1!BO234*(1-VLOOKUP(AEBYLD2!BO$4,'[1]INTERNAL PARAMETERS-1'!$B$5:$J$44,5,FALSE))*VLOOKUP(AEBYLD2!BO$4,'[1]INTERNAL PARAMETERS-1'!$B$5:$J$44,8,FALSE)*VLOOKUP(AEBYLD2!BO$4,'[1]INTERNAL PARAMETERS-1'!$B$5:$J$44,3,FALSE)</f>
        <v>0</v>
      </c>
      <c r="BP234" s="50">
        <f>AEBYLD1!BP234*VLOOKUP(AEBYLD2!BP$4,'[1]INTERNAL PARAMETERS-1'!$B$5:$J$44,5,FALSE)*VLOOKUP(AEBYLD2!BP$4,'[1]INTERNAL PARAMETERS-1'!$B$5:$J$44,6,FALSE)*VLOOKUP(AEBYLD2!BP$4,'[1]INTERNAL PARAMETERS-1'!$B$5:$J$44,3,FALSE) + AEBYLD1!BP234*(1-VLOOKUP(AEBYLD2!BP$4,'[1]INTERNAL PARAMETERS-1'!$B$5:$J$44,5,FALSE))*VLOOKUP(AEBYLD2!BP$4,'[1]INTERNAL PARAMETERS-1'!$B$5:$J$44,8,FALSE)*VLOOKUP(AEBYLD2!BP$4,'[1]INTERNAL PARAMETERS-1'!$B$5:$J$44,3,FALSE)</f>
        <v>0</v>
      </c>
      <c r="BQ234" s="50">
        <f>AEBYLD1!BQ234*VLOOKUP(AEBYLD2!BQ$4,'[1]INTERNAL PARAMETERS-1'!$B$5:$J$44,5,FALSE)*VLOOKUP(AEBYLD2!BQ$4,'[1]INTERNAL PARAMETERS-1'!$B$5:$J$44,6,FALSE)*VLOOKUP(AEBYLD2!BQ$4,'[1]INTERNAL PARAMETERS-1'!$B$5:$J$44,3,FALSE) + AEBYLD1!BQ234*(1-VLOOKUP(AEBYLD2!BQ$4,'[1]INTERNAL PARAMETERS-1'!$B$5:$J$44,5,FALSE))*VLOOKUP(AEBYLD2!BQ$4,'[1]INTERNAL PARAMETERS-1'!$B$5:$J$44,8,FALSE)*VLOOKUP(AEBYLD2!BQ$4,'[1]INTERNAL PARAMETERS-1'!$B$5:$J$44,3,FALSE)</f>
        <v>0</v>
      </c>
      <c r="BR234" s="50">
        <f>AEBYLD1!BR234*VLOOKUP(AEBYLD2!BR$4,'[1]INTERNAL PARAMETERS-1'!$B$5:$J$44,5,FALSE)*VLOOKUP(AEBYLD2!BR$4,'[1]INTERNAL PARAMETERS-1'!$B$5:$J$44,6,FALSE)*VLOOKUP(AEBYLD2!BR$4,'[1]INTERNAL PARAMETERS-1'!$B$5:$J$44,3,FALSE) + AEBYLD1!BR234*(1-VLOOKUP(AEBYLD2!BR$4,'[1]INTERNAL PARAMETERS-1'!$B$5:$J$44,5,FALSE))*VLOOKUP(AEBYLD2!BR$4,'[1]INTERNAL PARAMETERS-1'!$B$5:$J$44,8,FALSE)*VLOOKUP(AEBYLD2!BR$4,'[1]INTERNAL PARAMETERS-1'!$B$5:$J$44,3,FALSE)</f>
        <v>0</v>
      </c>
      <c r="BS234" s="50">
        <f>AEBYLD1!BS234*VLOOKUP(AEBYLD2!BS$4,'[1]INTERNAL PARAMETERS-1'!$B$5:$J$44,5,FALSE)*VLOOKUP(AEBYLD2!BS$4,'[1]INTERNAL PARAMETERS-1'!$B$5:$J$44,6,FALSE)*VLOOKUP(AEBYLD2!BS$4,'[1]INTERNAL PARAMETERS-1'!$B$5:$J$44,3,FALSE) + AEBYLD1!BS234*(1-VLOOKUP(AEBYLD2!BS$4,'[1]INTERNAL PARAMETERS-1'!$B$5:$J$44,5,FALSE))*VLOOKUP(AEBYLD2!BS$4,'[1]INTERNAL PARAMETERS-1'!$B$5:$J$44,8,FALSE)*VLOOKUP(AEBYLD2!BS$4,'[1]INTERNAL PARAMETERS-1'!$B$5:$J$44,3,FALSE)</f>
        <v>0</v>
      </c>
      <c r="BT234" s="50">
        <f>AEBYLD1!BT234*VLOOKUP(AEBYLD2!BT$4,'[1]INTERNAL PARAMETERS-1'!$B$5:$J$44,5,FALSE)*VLOOKUP(AEBYLD2!BT$4,'[1]INTERNAL PARAMETERS-1'!$B$5:$J$44,6,FALSE)*VLOOKUP(AEBYLD2!BT$4,'[1]INTERNAL PARAMETERS-1'!$B$5:$J$44,3,FALSE) + AEBYLD1!BT234*(1-VLOOKUP(AEBYLD2!BT$4,'[1]INTERNAL PARAMETERS-1'!$B$5:$J$44,5,FALSE))*VLOOKUP(AEBYLD2!BT$4,'[1]INTERNAL PARAMETERS-1'!$B$5:$J$44,8,FALSE)*VLOOKUP(AEBYLD2!BT$4,'[1]INTERNAL PARAMETERS-1'!$B$5:$J$44,3,FALSE)</f>
        <v>0</v>
      </c>
      <c r="BU234" s="50">
        <f>AEBYLD1!BU234*VLOOKUP(AEBYLD2!BU$4,'[1]INTERNAL PARAMETERS-1'!$B$5:$J$44,5,FALSE)*VLOOKUP(AEBYLD2!BU$4,'[1]INTERNAL PARAMETERS-1'!$B$5:$J$44,6,FALSE)*VLOOKUP(AEBYLD2!BU$4,'[1]INTERNAL PARAMETERS-1'!$B$5:$J$44,3,FALSE) + AEBYLD1!BU234*(1-VLOOKUP(AEBYLD2!BU$4,'[1]INTERNAL PARAMETERS-1'!$B$5:$J$44,5,FALSE))*VLOOKUP(AEBYLD2!BU$4,'[1]INTERNAL PARAMETERS-1'!$B$5:$J$44,8,FALSE)*VLOOKUP(AEBYLD2!BU$4,'[1]INTERNAL PARAMETERS-1'!$B$5:$J$44,3,FALSE)</f>
        <v>0</v>
      </c>
      <c r="BV234" s="50">
        <f>AEBYLD1!BV234*VLOOKUP(AEBYLD2!BV$4,'[1]INTERNAL PARAMETERS-1'!$B$5:$J$44,5,FALSE)*VLOOKUP(AEBYLD2!BV$4,'[1]INTERNAL PARAMETERS-1'!$B$5:$J$44,6,FALSE)*VLOOKUP(AEBYLD2!BV$4,'[1]INTERNAL PARAMETERS-1'!$B$5:$J$44,3,FALSE) + AEBYLD1!BV234*(1-VLOOKUP(AEBYLD2!BV$4,'[1]INTERNAL PARAMETERS-1'!$B$5:$J$44,5,FALSE))*VLOOKUP(AEBYLD2!BV$4,'[1]INTERNAL PARAMETERS-1'!$B$5:$J$44,8,FALSE)*VLOOKUP(AEBYLD2!BV$4,'[1]INTERNAL PARAMETERS-1'!$B$5:$J$44,3,FALSE)</f>
        <v>0</v>
      </c>
      <c r="BW234" s="50">
        <f>AEBYLD1!BW234*VLOOKUP(AEBYLD2!BW$4,'[1]INTERNAL PARAMETERS-1'!$B$5:$J$44,5,FALSE)*VLOOKUP(AEBYLD2!BW$4,'[1]INTERNAL PARAMETERS-1'!$B$5:$J$44,6,FALSE)*VLOOKUP(AEBYLD2!BW$4,'[1]INTERNAL PARAMETERS-1'!$B$5:$J$44,3,FALSE) + AEBYLD1!BW234*(1-VLOOKUP(AEBYLD2!BW$4,'[1]INTERNAL PARAMETERS-1'!$B$5:$J$44,5,FALSE))*VLOOKUP(AEBYLD2!BW$4,'[1]INTERNAL PARAMETERS-1'!$B$5:$J$44,8,FALSE)*VLOOKUP(AEBYLD2!BW$4,'[1]INTERNAL PARAMETERS-1'!$B$5:$J$44,3,FALSE)</f>
        <v>0</v>
      </c>
      <c r="BX234" s="50">
        <f>AEBYLD1!BX234*VLOOKUP(AEBYLD2!BX$4,'[1]INTERNAL PARAMETERS-1'!$B$5:$J$44,5,FALSE)*VLOOKUP(AEBYLD2!BX$4,'[1]INTERNAL PARAMETERS-1'!$B$5:$J$44,6,FALSE)*VLOOKUP(AEBYLD2!BX$4,'[1]INTERNAL PARAMETERS-1'!$B$5:$J$44,3,FALSE) + AEBYLD1!BX234*(1-VLOOKUP(AEBYLD2!BX$4,'[1]INTERNAL PARAMETERS-1'!$B$5:$J$44,5,FALSE))*VLOOKUP(AEBYLD2!BX$4,'[1]INTERNAL PARAMETERS-1'!$B$5:$J$44,8,FALSE)*VLOOKUP(AEBYLD2!BX$4,'[1]INTERNAL PARAMETERS-1'!$B$5:$J$44,3,FALSE)</f>
        <v>0</v>
      </c>
      <c r="BY234" s="50">
        <f>AEBYLD1!BY234*VLOOKUP(AEBYLD2!BY$4,'[1]INTERNAL PARAMETERS-1'!$B$5:$J$44,5,FALSE)*VLOOKUP(AEBYLD2!BY$4,'[1]INTERNAL PARAMETERS-1'!$B$5:$J$44,6,FALSE)*VLOOKUP(AEBYLD2!BY$4,'[1]INTERNAL PARAMETERS-1'!$B$5:$J$44,3,FALSE) + AEBYLD1!BY234*(1-VLOOKUP(AEBYLD2!BY$4,'[1]INTERNAL PARAMETERS-1'!$B$5:$J$44,5,FALSE))*VLOOKUP(AEBYLD2!BY$4,'[1]INTERNAL PARAMETERS-1'!$B$5:$J$44,8,FALSE)*VLOOKUP(AEBYLD2!BY$4,'[1]INTERNAL PARAMETERS-1'!$B$5:$J$44,3,FALSE)</f>
        <v>0</v>
      </c>
      <c r="BZ234" s="50">
        <f>AEBYLD1!BZ234*VLOOKUP(AEBYLD2!BZ$4,'[1]INTERNAL PARAMETERS-1'!$B$5:$J$44,5,FALSE)*VLOOKUP(AEBYLD2!BZ$4,'[1]INTERNAL PARAMETERS-1'!$B$5:$J$44,6,FALSE)*VLOOKUP(AEBYLD2!BZ$4,'[1]INTERNAL PARAMETERS-1'!$B$5:$J$44,3,FALSE) + AEBYLD1!BZ234*(1-VLOOKUP(AEBYLD2!BZ$4,'[1]INTERNAL PARAMETERS-1'!$B$5:$J$44,5,FALSE))*VLOOKUP(AEBYLD2!BZ$4,'[1]INTERNAL PARAMETERS-1'!$B$5:$J$44,8,FALSE)*VLOOKUP(AEBYLD2!BZ$4,'[1]INTERNAL PARAMETERS-1'!$B$5:$J$44,3,FALSE)</f>
        <v>0</v>
      </c>
      <c r="CA234" s="50">
        <f>AEBYLD1!CA234*VLOOKUP(AEBYLD2!CA$4,'[1]INTERNAL PARAMETERS-1'!$B$5:$J$44,5,FALSE)*VLOOKUP(AEBYLD2!CA$4,'[1]INTERNAL PARAMETERS-1'!$B$5:$J$44,6,FALSE)*VLOOKUP(AEBYLD2!CA$4,'[1]INTERNAL PARAMETERS-1'!$B$5:$J$44,3,FALSE) + AEBYLD1!CA234*(1-VLOOKUP(AEBYLD2!CA$4,'[1]INTERNAL PARAMETERS-1'!$B$5:$J$44,5,FALSE))*VLOOKUP(AEBYLD2!CA$4,'[1]INTERNAL PARAMETERS-1'!$B$5:$J$44,8,FALSE)*VLOOKUP(AEBYLD2!CA$4,'[1]INTERNAL PARAMETERS-1'!$B$5:$J$44,3,FALSE)</f>
        <v>0</v>
      </c>
      <c r="CB234" s="50">
        <f>AEBYLD1!CB234*VLOOKUP(AEBYLD2!CB$4,'[1]INTERNAL PARAMETERS-1'!$B$5:$J$44,5,FALSE)*VLOOKUP(AEBYLD2!CB$4,'[1]INTERNAL PARAMETERS-1'!$B$5:$J$44,6,FALSE)*VLOOKUP(AEBYLD2!CB$4,'[1]INTERNAL PARAMETERS-1'!$B$5:$J$44,3,FALSE) + AEBYLD1!CB234*(1-VLOOKUP(AEBYLD2!CB$4,'[1]INTERNAL PARAMETERS-1'!$B$5:$J$44,5,FALSE))*VLOOKUP(AEBYLD2!CB$4,'[1]INTERNAL PARAMETERS-1'!$B$5:$J$44,8,FALSE)*VLOOKUP(AEBYLD2!CB$4,'[1]INTERNAL PARAMETERS-1'!$B$5:$J$44,3,FALSE)</f>
        <v>0</v>
      </c>
      <c r="CC234" s="50">
        <f>AEBYLD1!CC234*VLOOKUP(AEBYLD2!CC$4,'[1]INTERNAL PARAMETERS-1'!$B$5:$J$44,5,FALSE)*VLOOKUP(AEBYLD2!CC$4,'[1]INTERNAL PARAMETERS-1'!$B$5:$J$44,6,FALSE)*VLOOKUP(AEBYLD2!CC$4,'[1]INTERNAL PARAMETERS-1'!$B$5:$J$44,3,FALSE) + AEBYLD1!CC234*(1-VLOOKUP(AEBYLD2!CC$4,'[1]INTERNAL PARAMETERS-1'!$B$5:$J$44,5,FALSE))*VLOOKUP(AEBYLD2!CC$4,'[1]INTERNAL PARAMETERS-1'!$B$5:$J$44,8,FALSE)*VLOOKUP(AEBYLD2!CC$4,'[1]INTERNAL PARAMETERS-1'!$B$5:$J$44,3,FALSE)</f>
        <v>0</v>
      </c>
      <c r="CD234" s="50">
        <f>AEBYLD1!CD234*VLOOKUP(AEBYLD2!CD$4,'[1]INTERNAL PARAMETERS-1'!$B$5:$J$44,5,FALSE)*VLOOKUP(AEBYLD2!CD$4,'[1]INTERNAL PARAMETERS-1'!$B$5:$J$44,6,FALSE)*VLOOKUP(AEBYLD2!CD$4,'[1]INTERNAL PARAMETERS-1'!$B$5:$J$44,3,FALSE) + AEBYLD1!CD234*(1-VLOOKUP(AEBYLD2!CD$4,'[1]INTERNAL PARAMETERS-1'!$B$5:$J$44,5,FALSE))*VLOOKUP(AEBYLD2!CD$4,'[1]INTERNAL PARAMETERS-1'!$B$5:$J$44,8,FALSE)*VLOOKUP(AEBYLD2!CD$4,'[1]INTERNAL PARAMETERS-1'!$B$5:$J$44,3,FALSE)</f>
        <v>0</v>
      </c>
      <c r="CE234" s="50">
        <f>AEBYLD1!CE234*VLOOKUP(AEBYLD2!CE$4,'[1]INTERNAL PARAMETERS-1'!$B$5:$J$44,5,FALSE)*VLOOKUP(AEBYLD2!CE$4,'[1]INTERNAL PARAMETERS-1'!$B$5:$J$44,6,FALSE)*VLOOKUP(AEBYLD2!CE$4,'[1]INTERNAL PARAMETERS-1'!$B$5:$J$44,3,FALSE) + AEBYLD1!CE234*(1-VLOOKUP(AEBYLD2!CE$4,'[1]INTERNAL PARAMETERS-1'!$B$5:$J$44,5,FALSE))*VLOOKUP(AEBYLD2!CE$4,'[1]INTERNAL PARAMETERS-1'!$B$5:$J$44,8,FALSE)*VLOOKUP(AEBYLD2!CE$4,'[1]INTERNAL PARAMETERS-1'!$B$5:$J$44,3,FALSE)</f>
        <v>0</v>
      </c>
      <c r="CF234" s="50">
        <f>AEBYLD1!CF234*VLOOKUP(AEBYLD2!CF$4,'[1]INTERNAL PARAMETERS-1'!$B$5:$J$44,5,FALSE)*VLOOKUP(AEBYLD2!CF$4,'[1]INTERNAL PARAMETERS-1'!$B$5:$J$44,6,FALSE)*VLOOKUP(AEBYLD2!CF$4,'[1]INTERNAL PARAMETERS-1'!$B$5:$J$44,3,FALSE) + AEBYLD1!CF234*(1-VLOOKUP(AEBYLD2!CF$4,'[1]INTERNAL PARAMETERS-1'!$B$5:$J$44,5,FALSE))*VLOOKUP(AEBYLD2!CF$4,'[1]INTERNAL PARAMETERS-1'!$B$5:$J$44,8,FALSE)*VLOOKUP(AEBYLD2!CF$4,'[1]INTERNAL PARAMETERS-1'!$B$5:$J$44,3,FALSE)</f>
        <v>0</v>
      </c>
      <c r="CG234" s="50">
        <f>AEBYLD1!CG234*VLOOKUP(AEBYLD2!CG$4,'[1]INTERNAL PARAMETERS-1'!$B$5:$J$44,5,FALSE)*VLOOKUP(AEBYLD2!CG$4,'[1]INTERNAL PARAMETERS-1'!$B$5:$J$44,6,FALSE)*VLOOKUP(AEBYLD2!CG$4,'[1]INTERNAL PARAMETERS-1'!$B$5:$J$44,3,FALSE) + AEBYLD1!CG234*(1-VLOOKUP(AEBYLD2!CG$4,'[1]INTERNAL PARAMETERS-1'!$B$5:$J$44,5,FALSE))*VLOOKUP(AEBYLD2!CG$4,'[1]INTERNAL PARAMETERS-1'!$B$5:$J$44,8,FALSE)*VLOOKUP(AEBYLD2!CG$4,'[1]INTERNAL PARAMETERS-1'!$B$5:$J$44,3,FALSE)</f>
        <v>0</v>
      </c>
      <c r="CH234" s="49">
        <f>AEBYLD1!CH234*VLOOKUP(AEBYLD2!CH$4,'[1]INTERNAL PARAMETERS-1'!$B$5:$J$44,5,FALSE)*VLOOKUP(AEBYLD2!CH$4,'[1]INTERNAL PARAMETERS-1'!$B$5:$J$44,6,FALSE)*VLOOKUP(AEBYLD2!CH$4,'[1]INTERNAL PARAMETERS-1'!$B$5:$J$44,3,FALSE) + AEBYLD1!CH234*(1-VLOOKUP(AEBYLD2!CH$4,'[1]INTERNAL PARAMETERS-1'!$B$5:$J$44,5,FALSE))*VLOOKUP(AEBYLD2!CH$4,'[1]INTERNAL PARAMETERS-1'!$B$5:$J$44,8,FALSE)*VLOOKUP(AEBYLD2!CH$4,'[1]INTERNAL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 x14ac:dyDescent="0.4">
      <c r="B235" s="67" t="s">
        <v>6</v>
      </c>
      <c r="C235" s="66" t="s">
        <v>89</v>
      </c>
      <c r="D235" s="66" t="s">
        <v>74</v>
      </c>
      <c r="E235" s="147">
        <f>AEB!AF235</f>
        <v>0</v>
      </c>
      <c r="F235" s="65">
        <f>'[1]INTERNAL PARAMETERS-1'!M19</f>
        <v>16.865000000000002</v>
      </c>
      <c r="G235" s="51">
        <f>AEBYLD1!G235*VLOOKUP(AEBYLD2!G$4,'[1]INTERNAL PARAMETERS-1'!$B$5:$J$44,5,FALSE)*VLOOKUP(AEBYLD2!G$4,'[1]INTERNAL PARAMETERS-1'!$B$5:$J$44,7,FALSE)*AEBYLD2!$F235 + AEBYLD1!G235*(1-VLOOKUP(AEBYLD2!G$4,'[1]INTERNAL PARAMETERS-1'!$B$5:$J$44,5,FALSE))*VLOOKUP(AEBYLD2!G$4,'[1]INTERNAL PARAMETERS-1'!$B$5:$J$44,9,FALSE)*AEBYLD2!$F235</f>
        <v>0</v>
      </c>
      <c r="H235" s="50">
        <f>AEBYLD1!H235*VLOOKUP(AEBYLD2!H$4,'[1]INTERNAL PARAMETERS-1'!$B$5:$J$44,5,FALSE)*VLOOKUP(AEBYLD2!H$4,'[1]INTERNAL PARAMETERS-1'!$B$5:$J$44,7,FALSE)*AEBYLD2!$F235 + AEBYLD1!H235*(1-VLOOKUP(AEBYLD2!H$4,'[1]INTERNAL PARAMETERS-1'!$B$5:$J$44,5,FALSE))*VLOOKUP(AEBYLD2!H$4,'[1]INTERNAL PARAMETERS-1'!$B$5:$J$44,9,FALSE)*AEBYLD2!$F235</f>
        <v>0</v>
      </c>
      <c r="I235" s="50">
        <f>AEBYLD1!I235*VLOOKUP(AEBYLD2!I$4,'[1]INTERNAL PARAMETERS-1'!$B$5:$J$44,5,FALSE)*VLOOKUP(AEBYLD2!I$4,'[1]INTERNAL PARAMETERS-1'!$B$5:$J$44,7,FALSE)*AEBYLD2!$F235 + AEBYLD1!I235*(1-VLOOKUP(AEBYLD2!I$4,'[1]INTERNAL PARAMETERS-1'!$B$5:$J$44,5,FALSE))*VLOOKUP(AEBYLD2!I$4,'[1]INTERNAL PARAMETERS-1'!$B$5:$J$44,9,FALSE)*AEBYLD2!$F235</f>
        <v>0</v>
      </c>
      <c r="J235" s="50">
        <f>AEBYLD1!J235*VLOOKUP(AEBYLD2!J$4,'[1]INTERNAL PARAMETERS-1'!$B$5:$J$44,5,FALSE)*VLOOKUP(AEBYLD2!J$4,'[1]INTERNAL PARAMETERS-1'!$B$5:$J$44,7,FALSE)*AEBYLD2!$F235 + AEBYLD1!J235*(1-VLOOKUP(AEBYLD2!J$4,'[1]INTERNAL PARAMETERS-1'!$B$5:$J$44,5,FALSE))*VLOOKUP(AEBYLD2!J$4,'[1]INTERNAL PARAMETERS-1'!$B$5:$J$44,9,FALSE)*AEBYLD2!$F235</f>
        <v>0</v>
      </c>
      <c r="K235" s="50">
        <f>AEBYLD1!K235*VLOOKUP(AEBYLD2!K$4,'[1]INTERNAL PARAMETERS-1'!$B$5:$J$44,5,FALSE)*VLOOKUP(AEBYLD2!K$4,'[1]INTERNAL PARAMETERS-1'!$B$5:$J$44,7,FALSE)*AEBYLD2!$F235 + AEBYLD1!K235*(1-VLOOKUP(AEBYLD2!K$4,'[1]INTERNAL PARAMETERS-1'!$B$5:$J$44,5,FALSE))*VLOOKUP(AEBYLD2!K$4,'[1]INTERNAL PARAMETERS-1'!$B$5:$J$44,9,FALSE)*AEBYLD2!$F235</f>
        <v>0</v>
      </c>
      <c r="L235" s="50">
        <f>AEBYLD1!L235*VLOOKUP(AEBYLD2!L$4,'[1]INTERNAL PARAMETERS-1'!$B$5:$J$44,5,FALSE)*VLOOKUP(AEBYLD2!L$4,'[1]INTERNAL PARAMETERS-1'!$B$5:$J$44,7,FALSE)*AEBYLD2!$F235 + AEBYLD1!L235*(1-VLOOKUP(AEBYLD2!L$4,'[1]INTERNAL PARAMETERS-1'!$B$5:$J$44,5,FALSE))*VLOOKUP(AEBYLD2!L$4,'[1]INTERNAL PARAMETERS-1'!$B$5:$J$44,9,FALSE)*AEBYLD2!$F235</f>
        <v>0</v>
      </c>
      <c r="M235" s="50">
        <f>AEBYLD1!M235*VLOOKUP(AEBYLD2!M$4,'[1]INTERNAL PARAMETERS-1'!$B$5:$J$44,5,FALSE)*VLOOKUP(AEBYLD2!M$4,'[1]INTERNAL PARAMETERS-1'!$B$5:$J$44,7,FALSE)*AEBYLD2!$F235 + AEBYLD1!M235*(1-VLOOKUP(AEBYLD2!M$4,'[1]INTERNAL PARAMETERS-1'!$B$5:$J$44,5,FALSE))*VLOOKUP(AEBYLD2!M$4,'[1]INTERNAL PARAMETERS-1'!$B$5:$J$44,9,FALSE)*AEBYLD2!$F235</f>
        <v>0</v>
      </c>
      <c r="N235" s="50">
        <f>AEBYLD1!N235*VLOOKUP(AEBYLD2!N$4,'[1]INTERNAL PARAMETERS-1'!$B$5:$J$44,5,FALSE)*VLOOKUP(AEBYLD2!N$4,'[1]INTERNAL PARAMETERS-1'!$B$5:$J$44,7,FALSE)*AEBYLD2!$F235 + AEBYLD1!N235*(1-VLOOKUP(AEBYLD2!N$4,'[1]INTERNAL PARAMETERS-1'!$B$5:$J$44,5,FALSE))*VLOOKUP(AEBYLD2!N$4,'[1]INTERNAL PARAMETERS-1'!$B$5:$J$44,9,FALSE)*AEBYLD2!$F235</f>
        <v>0</v>
      </c>
      <c r="O235" s="50">
        <f>AEBYLD1!O235*VLOOKUP(AEBYLD2!O$4,'[1]INTERNAL PARAMETERS-1'!$B$5:$J$44,5,FALSE)*VLOOKUP(AEBYLD2!O$4,'[1]INTERNAL PARAMETERS-1'!$B$5:$J$44,7,FALSE)*AEBYLD2!$F235 + AEBYLD1!O235*(1-VLOOKUP(AEBYLD2!O$4,'[1]INTERNAL PARAMETERS-1'!$B$5:$J$44,5,FALSE))*VLOOKUP(AEBYLD2!O$4,'[1]INTERNAL PARAMETERS-1'!$B$5:$J$44,9,FALSE)*AEBYLD2!$F235</f>
        <v>0</v>
      </c>
      <c r="P235" s="50">
        <f>AEBYLD1!P235*VLOOKUP(AEBYLD2!P$4,'[1]INTERNAL PARAMETERS-1'!$B$5:$J$44,5,FALSE)*VLOOKUP(AEBYLD2!P$4,'[1]INTERNAL PARAMETERS-1'!$B$5:$J$44,7,FALSE)*AEBYLD2!$F235 + AEBYLD1!P235*(1-VLOOKUP(AEBYLD2!P$4,'[1]INTERNAL PARAMETERS-1'!$B$5:$J$44,5,FALSE))*VLOOKUP(AEBYLD2!P$4,'[1]INTERNAL PARAMETERS-1'!$B$5:$J$44,9,FALSE)*AEBYLD2!$F235</f>
        <v>0</v>
      </c>
      <c r="Q235" s="50">
        <f>AEBYLD1!Q235*VLOOKUP(AEBYLD2!Q$4,'[1]INTERNAL PARAMETERS-1'!$B$5:$J$44,5,FALSE)*VLOOKUP(AEBYLD2!Q$4,'[1]INTERNAL PARAMETERS-1'!$B$5:$J$44,7,FALSE)*AEBYLD2!$F235 + AEBYLD1!Q235*(1-VLOOKUP(AEBYLD2!Q$4,'[1]INTERNAL PARAMETERS-1'!$B$5:$J$44,5,FALSE))*VLOOKUP(AEBYLD2!Q$4,'[1]INTERNAL PARAMETERS-1'!$B$5:$J$44,9,FALSE)*AEBYLD2!$F235</f>
        <v>0</v>
      </c>
      <c r="R235" s="50">
        <f>AEBYLD1!R235*VLOOKUP(AEBYLD2!R$4,'[1]INTERNAL PARAMETERS-1'!$B$5:$J$44,5,FALSE)*VLOOKUP(AEBYLD2!R$4,'[1]INTERNAL PARAMETERS-1'!$B$5:$J$44,7,FALSE)*AEBYLD2!$F235 + AEBYLD1!R235*(1-VLOOKUP(AEBYLD2!R$4,'[1]INTERNAL PARAMETERS-1'!$B$5:$J$44,5,FALSE))*VLOOKUP(AEBYLD2!R$4,'[1]INTERNAL PARAMETERS-1'!$B$5:$J$44,9,FALSE)*AEBYLD2!$F235</f>
        <v>0</v>
      </c>
      <c r="S235" s="50">
        <f>AEBYLD1!S235*VLOOKUP(AEBYLD2!S$4,'[1]INTERNAL PARAMETERS-1'!$B$5:$J$44,5,FALSE)*VLOOKUP(AEBYLD2!S$4,'[1]INTERNAL PARAMETERS-1'!$B$5:$J$44,7,FALSE)*AEBYLD2!$F235 + AEBYLD1!S235*(1-VLOOKUP(AEBYLD2!S$4,'[1]INTERNAL PARAMETERS-1'!$B$5:$J$44,5,FALSE))*VLOOKUP(AEBYLD2!S$4,'[1]INTERNAL PARAMETERS-1'!$B$5:$J$44,9,FALSE)*AEBYLD2!$F235</f>
        <v>0</v>
      </c>
      <c r="T235" s="50">
        <f>AEBYLD1!T235*VLOOKUP(AEBYLD2!T$4,'[1]INTERNAL PARAMETERS-1'!$B$5:$J$44,5,FALSE)*VLOOKUP(AEBYLD2!T$4,'[1]INTERNAL PARAMETERS-1'!$B$5:$J$44,7,FALSE)*AEBYLD2!$F235 + AEBYLD1!T235*(1-VLOOKUP(AEBYLD2!T$4,'[1]INTERNAL PARAMETERS-1'!$B$5:$J$44,5,FALSE))*VLOOKUP(AEBYLD2!T$4,'[1]INTERNAL PARAMETERS-1'!$B$5:$J$44,9,FALSE)*AEBYLD2!$F235</f>
        <v>0</v>
      </c>
      <c r="U235" s="50">
        <f>AEBYLD1!U235*VLOOKUP(AEBYLD2!U$4,'[1]INTERNAL PARAMETERS-1'!$B$5:$J$44,5,FALSE)*VLOOKUP(AEBYLD2!U$4,'[1]INTERNAL PARAMETERS-1'!$B$5:$J$44,7,FALSE)*AEBYLD2!$F235 + AEBYLD1!U235*(1-VLOOKUP(AEBYLD2!U$4,'[1]INTERNAL PARAMETERS-1'!$B$5:$J$44,5,FALSE))*VLOOKUP(AEBYLD2!U$4,'[1]INTERNAL PARAMETERS-1'!$B$5:$J$44,9,FALSE)*AEBYLD2!$F235</f>
        <v>0</v>
      </c>
      <c r="V235" s="50">
        <f>AEBYLD1!V235*VLOOKUP(AEBYLD2!V$4,'[1]INTERNAL PARAMETERS-1'!$B$5:$J$44,5,FALSE)*VLOOKUP(AEBYLD2!V$4,'[1]INTERNAL PARAMETERS-1'!$B$5:$J$44,7,FALSE)*AEBYLD2!$F235 + AEBYLD1!V235*(1-VLOOKUP(AEBYLD2!V$4,'[1]INTERNAL PARAMETERS-1'!$B$5:$J$44,5,FALSE))*VLOOKUP(AEBYLD2!V$4,'[1]INTERNAL PARAMETERS-1'!$B$5:$J$44,9,FALSE)*AEBYLD2!$F235</f>
        <v>0</v>
      </c>
      <c r="W235" s="50">
        <f>AEBYLD1!W235*VLOOKUP(AEBYLD2!W$4,'[1]INTERNAL PARAMETERS-1'!$B$5:$J$44,5,FALSE)*VLOOKUP(AEBYLD2!W$4,'[1]INTERNAL PARAMETERS-1'!$B$5:$J$44,7,FALSE)*AEBYLD2!$F235 + AEBYLD1!W235*(1-VLOOKUP(AEBYLD2!W$4,'[1]INTERNAL PARAMETERS-1'!$B$5:$J$44,5,FALSE))*VLOOKUP(AEBYLD2!W$4,'[1]INTERNAL PARAMETERS-1'!$B$5:$J$44,9,FALSE)*AEBYLD2!$F235</f>
        <v>0</v>
      </c>
      <c r="X235" s="50">
        <f>AEBYLD1!X235*VLOOKUP(AEBYLD2!X$4,'[1]INTERNAL PARAMETERS-1'!$B$5:$J$44,5,FALSE)*VLOOKUP(AEBYLD2!X$4,'[1]INTERNAL PARAMETERS-1'!$B$5:$J$44,7,FALSE)*AEBYLD2!$F235 + AEBYLD1!X235*(1-VLOOKUP(AEBYLD2!X$4,'[1]INTERNAL PARAMETERS-1'!$B$5:$J$44,5,FALSE))*VLOOKUP(AEBYLD2!X$4,'[1]INTERNAL PARAMETERS-1'!$B$5:$J$44,9,FALSE)*AEBYLD2!$F235</f>
        <v>0</v>
      </c>
      <c r="Y235" s="50">
        <f>AEBYLD1!Y235*VLOOKUP(AEBYLD2!Y$4,'[1]INTERNAL PARAMETERS-1'!$B$5:$J$44,5,FALSE)*VLOOKUP(AEBYLD2!Y$4,'[1]INTERNAL PARAMETERS-1'!$B$5:$J$44,7,FALSE)*AEBYLD2!$F235 + AEBYLD1!Y235*(1-VLOOKUP(AEBYLD2!Y$4,'[1]INTERNAL PARAMETERS-1'!$B$5:$J$44,5,FALSE))*VLOOKUP(AEBYLD2!Y$4,'[1]INTERNAL PARAMETERS-1'!$B$5:$J$44,9,FALSE)*AEBYLD2!$F235</f>
        <v>0</v>
      </c>
      <c r="Z235" s="50">
        <f>AEBYLD1!Z235*VLOOKUP(AEBYLD2!Z$4,'[1]INTERNAL PARAMETERS-1'!$B$5:$J$44,5,FALSE)*VLOOKUP(AEBYLD2!Z$4,'[1]INTERNAL PARAMETERS-1'!$B$5:$J$44,7,FALSE)*AEBYLD2!$F235 + AEBYLD1!Z235*(1-VLOOKUP(AEBYLD2!Z$4,'[1]INTERNAL PARAMETERS-1'!$B$5:$J$44,5,FALSE))*VLOOKUP(AEBYLD2!Z$4,'[1]INTERNAL PARAMETERS-1'!$B$5:$J$44,9,FALSE)*AEBYLD2!$F235</f>
        <v>0</v>
      </c>
      <c r="AA235" s="50">
        <f>AEBYLD1!AA235*VLOOKUP(AEBYLD2!AA$4,'[1]INTERNAL PARAMETERS-1'!$B$5:$J$44,5,FALSE)*VLOOKUP(AEBYLD2!AA$4,'[1]INTERNAL PARAMETERS-1'!$B$5:$J$44,7,FALSE)*AEBYLD2!$F235 + AEBYLD1!AA235*(1-VLOOKUP(AEBYLD2!AA$4,'[1]INTERNAL PARAMETERS-1'!$B$5:$J$44,5,FALSE))*VLOOKUP(AEBYLD2!AA$4,'[1]INTERNAL PARAMETERS-1'!$B$5:$J$44,9,FALSE)*AEBYLD2!$F235</f>
        <v>0</v>
      </c>
      <c r="AB235" s="50">
        <f>AEBYLD1!AB235*VLOOKUP(AEBYLD2!AB$4,'[1]INTERNAL PARAMETERS-1'!$B$5:$J$44,5,FALSE)*VLOOKUP(AEBYLD2!AB$4,'[1]INTERNAL PARAMETERS-1'!$B$5:$J$44,7,FALSE)*AEBYLD2!$F235 + AEBYLD1!AB235*(1-VLOOKUP(AEBYLD2!AB$4,'[1]INTERNAL PARAMETERS-1'!$B$5:$J$44,5,FALSE))*VLOOKUP(AEBYLD2!AB$4,'[1]INTERNAL PARAMETERS-1'!$B$5:$J$44,9,FALSE)*AEBYLD2!$F235</f>
        <v>0</v>
      </c>
      <c r="AC235" s="50">
        <f>AEBYLD1!AC235*VLOOKUP(AEBYLD2!AC$4,'[1]INTERNAL PARAMETERS-1'!$B$5:$J$44,5,FALSE)*VLOOKUP(AEBYLD2!AC$4,'[1]INTERNAL PARAMETERS-1'!$B$5:$J$44,7,FALSE)*AEBYLD2!$F235 + AEBYLD1!AC235*(1-VLOOKUP(AEBYLD2!AC$4,'[1]INTERNAL PARAMETERS-1'!$B$5:$J$44,5,FALSE))*VLOOKUP(AEBYLD2!AC$4,'[1]INTERNAL PARAMETERS-1'!$B$5:$J$44,9,FALSE)*AEBYLD2!$F235</f>
        <v>0</v>
      </c>
      <c r="AD235" s="50">
        <f>AEBYLD1!AD235*VLOOKUP(AEBYLD2!AD$4,'[1]INTERNAL PARAMETERS-1'!$B$5:$J$44,5,FALSE)*VLOOKUP(AEBYLD2!AD$4,'[1]INTERNAL PARAMETERS-1'!$B$5:$J$44,7,FALSE)*AEBYLD2!$F235 + AEBYLD1!AD235*(1-VLOOKUP(AEBYLD2!AD$4,'[1]INTERNAL PARAMETERS-1'!$B$5:$J$44,5,FALSE))*VLOOKUP(AEBYLD2!AD$4,'[1]INTERNAL PARAMETERS-1'!$B$5:$J$44,9,FALSE)*AEBYLD2!$F235</f>
        <v>0</v>
      </c>
      <c r="AE235" s="50">
        <f>AEBYLD1!AE235*VLOOKUP(AEBYLD2!AE$4,'[1]INTERNAL PARAMETERS-1'!$B$5:$J$44,5,FALSE)*VLOOKUP(AEBYLD2!AE$4,'[1]INTERNAL PARAMETERS-1'!$B$5:$J$44,7,FALSE)*AEBYLD2!$F235 + AEBYLD1!AE235*(1-VLOOKUP(AEBYLD2!AE$4,'[1]INTERNAL PARAMETERS-1'!$B$5:$J$44,5,FALSE))*VLOOKUP(AEBYLD2!AE$4,'[1]INTERNAL PARAMETERS-1'!$B$5:$J$44,9,FALSE)*AEBYLD2!$F235</f>
        <v>0</v>
      </c>
      <c r="AF235" s="50">
        <f>AEBYLD1!AF235*VLOOKUP(AEBYLD2!AF$4,'[1]INTERNAL PARAMETERS-1'!$B$5:$J$44,5,FALSE)*VLOOKUP(AEBYLD2!AF$4,'[1]INTERNAL PARAMETERS-1'!$B$5:$J$44,7,FALSE)*AEBYLD2!$F235 + AEBYLD1!AF235*(1-VLOOKUP(AEBYLD2!AF$4,'[1]INTERNAL PARAMETERS-1'!$B$5:$J$44,5,FALSE))*VLOOKUP(AEBYLD2!AF$4,'[1]INTERNAL PARAMETERS-1'!$B$5:$J$44,9,FALSE)*AEBYLD2!$F235</f>
        <v>0</v>
      </c>
      <c r="AG235" s="50">
        <f>AEBYLD1!AG235*VLOOKUP(AEBYLD2!AG$4,'[1]INTERNAL PARAMETERS-1'!$B$5:$J$44,5,FALSE)*VLOOKUP(AEBYLD2!AG$4,'[1]INTERNAL PARAMETERS-1'!$B$5:$J$44,7,FALSE)*AEBYLD2!$F235 + AEBYLD1!AG235*(1-VLOOKUP(AEBYLD2!AG$4,'[1]INTERNAL PARAMETERS-1'!$B$5:$J$44,5,FALSE))*VLOOKUP(AEBYLD2!AG$4,'[1]INTERNAL PARAMETERS-1'!$B$5:$J$44,9,FALSE)*AEBYLD2!$F235</f>
        <v>0</v>
      </c>
      <c r="AH235" s="50">
        <f>AEBYLD1!AH235*VLOOKUP(AEBYLD2!AH$4,'[1]INTERNAL PARAMETERS-1'!$B$5:$J$44,5,FALSE)*VLOOKUP(AEBYLD2!AH$4,'[1]INTERNAL PARAMETERS-1'!$B$5:$J$44,7,FALSE)*AEBYLD2!$F235 + AEBYLD1!AH235*(1-VLOOKUP(AEBYLD2!AH$4,'[1]INTERNAL PARAMETERS-1'!$B$5:$J$44,5,FALSE))*VLOOKUP(AEBYLD2!AH$4,'[1]INTERNAL PARAMETERS-1'!$B$5:$J$44,9,FALSE)*AEBYLD2!$F235</f>
        <v>0</v>
      </c>
      <c r="AI235" s="50">
        <f>AEBYLD1!AI235*VLOOKUP(AEBYLD2!AI$4,'[1]INTERNAL PARAMETERS-1'!$B$5:$J$44,5,FALSE)*VLOOKUP(AEBYLD2!AI$4,'[1]INTERNAL PARAMETERS-1'!$B$5:$J$44,7,FALSE)*AEBYLD2!$F235 + AEBYLD1!AI235*(1-VLOOKUP(AEBYLD2!AI$4,'[1]INTERNAL PARAMETERS-1'!$B$5:$J$44,5,FALSE))*VLOOKUP(AEBYLD2!AI$4,'[1]INTERNAL PARAMETERS-1'!$B$5:$J$44,9,FALSE)*AEBYLD2!$F235</f>
        <v>0</v>
      </c>
      <c r="AJ235" s="50">
        <f>AEBYLD1!AJ235*VLOOKUP(AEBYLD2!AJ$4,'[1]INTERNAL PARAMETERS-1'!$B$5:$J$44,5,FALSE)*VLOOKUP(AEBYLD2!AJ$4,'[1]INTERNAL PARAMETERS-1'!$B$5:$J$44,7,FALSE)*AEBYLD2!$F235 + AEBYLD1!AJ235*(1-VLOOKUP(AEBYLD2!AJ$4,'[1]INTERNAL PARAMETERS-1'!$B$5:$J$44,5,FALSE))*VLOOKUP(AEBYLD2!AJ$4,'[1]INTERNAL PARAMETERS-1'!$B$5:$J$44,9,FALSE)*AEBYLD2!$F235</f>
        <v>0</v>
      </c>
      <c r="AK235" s="50">
        <f>AEBYLD1!AK235*VLOOKUP(AEBYLD2!AK$4,'[1]INTERNAL PARAMETERS-1'!$B$5:$J$44,5,FALSE)*VLOOKUP(AEBYLD2!AK$4,'[1]INTERNAL PARAMETERS-1'!$B$5:$J$44,7,FALSE)*AEBYLD2!$F235 + AEBYLD1!AK235*(1-VLOOKUP(AEBYLD2!AK$4,'[1]INTERNAL PARAMETERS-1'!$B$5:$J$44,5,FALSE))*VLOOKUP(AEBYLD2!AK$4,'[1]INTERNAL PARAMETERS-1'!$B$5:$J$44,9,FALSE)*AEBYLD2!$F235</f>
        <v>0</v>
      </c>
      <c r="AL235" s="50">
        <f>AEBYLD1!AL235*VLOOKUP(AEBYLD2!AL$4,'[1]INTERNAL PARAMETERS-1'!$B$5:$J$44,5,FALSE)*VLOOKUP(AEBYLD2!AL$4,'[1]INTERNAL PARAMETERS-1'!$B$5:$J$44,7,FALSE)*AEBYLD2!$F235 + AEBYLD1!AL235*(1-VLOOKUP(AEBYLD2!AL$4,'[1]INTERNAL PARAMETERS-1'!$B$5:$J$44,5,FALSE))*VLOOKUP(AEBYLD2!AL$4,'[1]INTERNAL PARAMETERS-1'!$B$5:$J$44,9,FALSE)*AEBYLD2!$F235</f>
        <v>0</v>
      </c>
      <c r="AM235" s="50">
        <f>AEBYLD1!AM235*VLOOKUP(AEBYLD2!AM$4,'[1]INTERNAL PARAMETERS-1'!$B$5:$J$44,5,FALSE)*VLOOKUP(AEBYLD2!AM$4,'[1]INTERNAL PARAMETERS-1'!$B$5:$J$44,7,FALSE)*AEBYLD2!$F235 + AEBYLD1!AM235*(1-VLOOKUP(AEBYLD2!AM$4,'[1]INTERNAL PARAMETERS-1'!$B$5:$J$44,5,FALSE))*VLOOKUP(AEBYLD2!AM$4,'[1]INTERNAL PARAMETERS-1'!$B$5:$J$44,9,FALSE)*AEBYLD2!$F235</f>
        <v>0</v>
      </c>
      <c r="AN235" s="50">
        <f>AEBYLD1!AN235*VLOOKUP(AEBYLD2!AN$4,'[1]INTERNAL PARAMETERS-1'!$B$5:$J$44,5,FALSE)*VLOOKUP(AEBYLD2!AN$4,'[1]INTERNAL PARAMETERS-1'!$B$5:$J$44,7,FALSE)*AEBYLD2!$F235 + AEBYLD1!AN235*(1-VLOOKUP(AEBYLD2!AN$4,'[1]INTERNAL PARAMETERS-1'!$B$5:$J$44,5,FALSE))*VLOOKUP(AEBYLD2!AN$4,'[1]INTERNAL PARAMETERS-1'!$B$5:$J$44,9,FALSE)*AEBYLD2!$F235</f>
        <v>0</v>
      </c>
      <c r="AO235" s="50">
        <f>AEBYLD1!AO235*VLOOKUP(AEBYLD2!AO$4,'[1]INTERNAL PARAMETERS-1'!$B$5:$J$44,5,FALSE)*VLOOKUP(AEBYLD2!AO$4,'[1]INTERNAL PARAMETERS-1'!$B$5:$J$44,7,FALSE)*AEBYLD2!$F235 + AEBYLD1!AO235*(1-VLOOKUP(AEBYLD2!AO$4,'[1]INTERNAL PARAMETERS-1'!$B$5:$J$44,5,FALSE))*VLOOKUP(AEBYLD2!AO$4,'[1]INTERNAL PARAMETERS-1'!$B$5:$J$44,9,FALSE)*AEBYLD2!$F235</f>
        <v>0</v>
      </c>
      <c r="AP235" s="50">
        <f>AEBYLD1!AP235*VLOOKUP(AEBYLD2!AP$4,'[1]INTERNAL PARAMETERS-1'!$B$5:$J$44,5,FALSE)*VLOOKUP(AEBYLD2!AP$4,'[1]INTERNAL PARAMETERS-1'!$B$5:$J$44,7,FALSE)*AEBYLD2!$F235 + AEBYLD1!AP235*(1-VLOOKUP(AEBYLD2!AP$4,'[1]INTERNAL PARAMETERS-1'!$B$5:$J$44,5,FALSE))*VLOOKUP(AEBYLD2!AP$4,'[1]INTERNAL PARAMETERS-1'!$B$5:$J$44,9,FALSE)*AEBYLD2!$F235</f>
        <v>0</v>
      </c>
      <c r="AQ235" s="50">
        <f>AEBYLD1!AQ235*VLOOKUP(AEBYLD2!AQ$4,'[1]INTERNAL PARAMETERS-1'!$B$5:$J$44,5,FALSE)*VLOOKUP(AEBYLD2!AQ$4,'[1]INTERNAL PARAMETERS-1'!$B$5:$J$44,7,FALSE)*AEBYLD2!$F235 + AEBYLD1!AQ235*(1-VLOOKUP(AEBYLD2!AQ$4,'[1]INTERNAL PARAMETERS-1'!$B$5:$J$44,5,FALSE))*VLOOKUP(AEBYLD2!AQ$4,'[1]INTERNAL PARAMETERS-1'!$B$5:$J$44,9,FALSE)*AEBYLD2!$F235</f>
        <v>0</v>
      </c>
      <c r="AR235" s="50">
        <f>AEBYLD1!AR235*VLOOKUP(AEBYLD2!AR$4,'[1]INTERNAL PARAMETERS-1'!$B$5:$J$44,5,FALSE)*VLOOKUP(AEBYLD2!AR$4,'[1]INTERNAL PARAMETERS-1'!$B$5:$J$44,7,FALSE)*AEBYLD2!$F235 + AEBYLD1!AR235*(1-VLOOKUP(AEBYLD2!AR$4,'[1]INTERNAL PARAMETERS-1'!$B$5:$J$44,5,FALSE))*VLOOKUP(AEBYLD2!AR$4,'[1]INTERNAL PARAMETERS-1'!$B$5:$J$44,9,FALSE)*AEBYLD2!$F235</f>
        <v>0</v>
      </c>
      <c r="AS235" s="50">
        <f>AEBYLD1!AS235*VLOOKUP(AEBYLD2!AS$4,'[1]INTERNAL PARAMETERS-1'!$B$5:$J$44,5,FALSE)*VLOOKUP(AEBYLD2!AS$4,'[1]INTERNAL PARAMETERS-1'!$B$5:$J$44,7,FALSE)*AEBYLD2!$F235 + AEBYLD1!AS235*(1-VLOOKUP(AEBYLD2!AS$4,'[1]INTERNAL PARAMETERS-1'!$B$5:$J$44,5,FALSE))*VLOOKUP(AEBYLD2!AS$4,'[1]INTERNAL PARAMETERS-1'!$B$5:$J$44,9,FALSE)*AEBYLD2!$F235</f>
        <v>0</v>
      </c>
      <c r="AT235" s="49">
        <f>AEBYLD1!AT235*VLOOKUP(AEBYLD2!AT$4,'[1]INTERNAL PARAMETERS-1'!$B$5:$J$44,5,FALSE)*VLOOKUP(AEBYLD2!AT$4,'[1]INTERNAL PARAMETERS-1'!$B$5:$J$44,7,FALSE)*AEBYLD2!$F235 + AEBYLD1!AT235*(1-VLOOKUP(AEBYLD2!AT$4,'[1]INTERNAL PARAMETERS-1'!$B$5:$J$44,5,FALSE))*VLOOKUP(AEBYLD2!AT$4,'[1]INTERNAL PARAMETERS-1'!$B$5:$J$44,9,FALSE)*AEBYLD2!$F235</f>
        <v>0</v>
      </c>
      <c r="AU235" s="51">
        <f>AEBYLD1!AU235*VLOOKUP(AEBYLD2!AU$4,'[1]INTERNAL PARAMETERS-1'!$B$5:$J$44,5,FALSE)*VLOOKUP(AEBYLD2!AU$4,'[1]INTERNAL PARAMETERS-1'!$B$5:$J$44,6,FALSE)*VLOOKUP(AEBYLD2!AU$4,'[1]INTERNAL PARAMETERS-1'!$B$5:$J$44,3,FALSE) + AEBYLD1!AU235*(1-VLOOKUP(AEBYLD2!AU$4,'[1]INTERNAL PARAMETERS-1'!$B$5:$J$44,5,FALSE))*VLOOKUP(AEBYLD2!AU$4,'[1]INTERNAL PARAMETERS-1'!$B$5:$J$44,8,FALSE)*VLOOKUP(AEBYLD2!AU$4,'[1]INTERNAL PARAMETERS-1'!$B$5:$J$44,3,FALSE)</f>
        <v>0</v>
      </c>
      <c r="AV235" s="50">
        <f>AEBYLD1!AV235*VLOOKUP(AEBYLD2!AV$4,'[1]INTERNAL PARAMETERS-1'!$B$5:$J$44,5,FALSE)*VLOOKUP(AEBYLD2!AV$4,'[1]INTERNAL PARAMETERS-1'!$B$5:$J$44,6,FALSE)*VLOOKUP(AEBYLD2!AV$4,'[1]INTERNAL PARAMETERS-1'!$B$5:$J$44,3,FALSE) + AEBYLD1!AV235*(1-VLOOKUP(AEBYLD2!AV$4,'[1]INTERNAL PARAMETERS-1'!$B$5:$J$44,5,FALSE))*VLOOKUP(AEBYLD2!AV$4,'[1]INTERNAL PARAMETERS-1'!$B$5:$J$44,8,FALSE)*VLOOKUP(AEBYLD2!AV$4,'[1]INTERNAL PARAMETERS-1'!$B$5:$J$44,3,FALSE)</f>
        <v>0</v>
      </c>
      <c r="AW235" s="50">
        <f>AEBYLD1!AW235*VLOOKUP(AEBYLD2!AW$4,'[1]INTERNAL PARAMETERS-1'!$B$5:$J$44,5,FALSE)*VLOOKUP(AEBYLD2!AW$4,'[1]INTERNAL PARAMETERS-1'!$B$5:$J$44,6,FALSE)*VLOOKUP(AEBYLD2!AW$4,'[1]INTERNAL PARAMETERS-1'!$B$5:$J$44,3,FALSE) + AEBYLD1!AW235*(1-VLOOKUP(AEBYLD2!AW$4,'[1]INTERNAL PARAMETERS-1'!$B$5:$J$44,5,FALSE))*VLOOKUP(AEBYLD2!AW$4,'[1]INTERNAL PARAMETERS-1'!$B$5:$J$44,8,FALSE)*VLOOKUP(AEBYLD2!AW$4,'[1]INTERNAL PARAMETERS-1'!$B$5:$J$44,3,FALSE)</f>
        <v>0</v>
      </c>
      <c r="AX235" s="50">
        <f>AEBYLD1!AX235*VLOOKUP(AEBYLD2!AX$4,'[1]INTERNAL PARAMETERS-1'!$B$5:$J$44,5,FALSE)*VLOOKUP(AEBYLD2!AX$4,'[1]INTERNAL PARAMETERS-1'!$B$5:$J$44,6,FALSE)*VLOOKUP(AEBYLD2!AX$4,'[1]INTERNAL PARAMETERS-1'!$B$5:$J$44,3,FALSE) + AEBYLD1!AX235*(1-VLOOKUP(AEBYLD2!AX$4,'[1]INTERNAL PARAMETERS-1'!$B$5:$J$44,5,FALSE))*VLOOKUP(AEBYLD2!AX$4,'[1]INTERNAL PARAMETERS-1'!$B$5:$J$44,8,FALSE)*VLOOKUP(AEBYLD2!AX$4,'[1]INTERNAL PARAMETERS-1'!$B$5:$J$44,3,FALSE)</f>
        <v>0</v>
      </c>
      <c r="AY235" s="50">
        <f>AEBYLD1!AY235*VLOOKUP(AEBYLD2!AY$4,'[1]INTERNAL PARAMETERS-1'!$B$5:$J$44,5,FALSE)*VLOOKUP(AEBYLD2!AY$4,'[1]INTERNAL PARAMETERS-1'!$B$5:$J$44,6,FALSE)*VLOOKUP(AEBYLD2!AY$4,'[1]INTERNAL PARAMETERS-1'!$B$5:$J$44,3,FALSE) + AEBYLD1!AY235*(1-VLOOKUP(AEBYLD2!AY$4,'[1]INTERNAL PARAMETERS-1'!$B$5:$J$44,5,FALSE))*VLOOKUP(AEBYLD2!AY$4,'[1]INTERNAL PARAMETERS-1'!$B$5:$J$44,8,FALSE)*VLOOKUP(AEBYLD2!AY$4,'[1]INTERNAL PARAMETERS-1'!$B$5:$J$44,3,FALSE)</f>
        <v>0</v>
      </c>
      <c r="AZ235" s="50">
        <f>AEBYLD1!AZ235*VLOOKUP(AEBYLD2!AZ$4,'[1]INTERNAL PARAMETERS-1'!$B$5:$J$44,5,FALSE)*VLOOKUP(AEBYLD2!AZ$4,'[1]INTERNAL PARAMETERS-1'!$B$5:$J$44,6,FALSE)*VLOOKUP(AEBYLD2!AZ$4,'[1]INTERNAL PARAMETERS-1'!$B$5:$J$44,3,FALSE) + AEBYLD1!AZ235*(1-VLOOKUP(AEBYLD2!AZ$4,'[1]INTERNAL PARAMETERS-1'!$B$5:$J$44,5,FALSE))*VLOOKUP(AEBYLD2!AZ$4,'[1]INTERNAL PARAMETERS-1'!$B$5:$J$44,8,FALSE)*VLOOKUP(AEBYLD2!AZ$4,'[1]INTERNAL PARAMETERS-1'!$B$5:$J$44,3,FALSE)</f>
        <v>0</v>
      </c>
      <c r="BA235" s="50">
        <f>AEBYLD1!BA235*VLOOKUP(AEBYLD2!BA$4,'[1]INTERNAL PARAMETERS-1'!$B$5:$J$44,5,FALSE)*VLOOKUP(AEBYLD2!BA$4,'[1]INTERNAL PARAMETERS-1'!$B$5:$J$44,6,FALSE)*VLOOKUP(AEBYLD2!BA$4,'[1]INTERNAL PARAMETERS-1'!$B$5:$J$44,3,FALSE) + AEBYLD1!BA235*(1-VLOOKUP(AEBYLD2!BA$4,'[1]INTERNAL PARAMETERS-1'!$B$5:$J$44,5,FALSE))*VLOOKUP(AEBYLD2!BA$4,'[1]INTERNAL PARAMETERS-1'!$B$5:$J$44,8,FALSE)*VLOOKUP(AEBYLD2!BA$4,'[1]INTERNAL PARAMETERS-1'!$B$5:$J$44,3,FALSE)</f>
        <v>0</v>
      </c>
      <c r="BB235" s="50">
        <f>AEBYLD1!BB235*VLOOKUP(AEBYLD2!BB$4,'[1]INTERNAL PARAMETERS-1'!$B$5:$J$44,5,FALSE)*VLOOKUP(AEBYLD2!BB$4,'[1]INTERNAL PARAMETERS-1'!$B$5:$J$44,6,FALSE)*VLOOKUP(AEBYLD2!BB$4,'[1]INTERNAL PARAMETERS-1'!$B$5:$J$44,3,FALSE) + AEBYLD1!BB235*(1-VLOOKUP(AEBYLD2!BB$4,'[1]INTERNAL PARAMETERS-1'!$B$5:$J$44,5,FALSE))*VLOOKUP(AEBYLD2!BB$4,'[1]INTERNAL PARAMETERS-1'!$B$5:$J$44,8,FALSE)*VLOOKUP(AEBYLD2!BB$4,'[1]INTERNAL PARAMETERS-1'!$B$5:$J$44,3,FALSE)</f>
        <v>0</v>
      </c>
      <c r="BC235" s="50">
        <f>AEBYLD1!BC235*VLOOKUP(AEBYLD2!BC$4,'[1]INTERNAL PARAMETERS-1'!$B$5:$J$44,5,FALSE)*VLOOKUP(AEBYLD2!BC$4,'[1]INTERNAL PARAMETERS-1'!$B$5:$J$44,6,FALSE)*VLOOKUP(AEBYLD2!BC$4,'[1]INTERNAL PARAMETERS-1'!$B$5:$J$44,3,FALSE) + AEBYLD1!BC235*(1-VLOOKUP(AEBYLD2!BC$4,'[1]INTERNAL PARAMETERS-1'!$B$5:$J$44,5,FALSE))*VLOOKUP(AEBYLD2!BC$4,'[1]INTERNAL PARAMETERS-1'!$B$5:$J$44,8,FALSE)*VLOOKUP(AEBYLD2!BC$4,'[1]INTERNAL PARAMETERS-1'!$B$5:$J$44,3,FALSE)</f>
        <v>0</v>
      </c>
      <c r="BD235" s="50">
        <f>AEBYLD1!BD235*VLOOKUP(AEBYLD2!BD$4,'[1]INTERNAL PARAMETERS-1'!$B$5:$J$44,5,FALSE)*VLOOKUP(AEBYLD2!BD$4,'[1]INTERNAL PARAMETERS-1'!$B$5:$J$44,6,FALSE)*VLOOKUP(AEBYLD2!BD$4,'[1]INTERNAL PARAMETERS-1'!$B$5:$J$44,3,FALSE) + AEBYLD1!BD235*(1-VLOOKUP(AEBYLD2!BD$4,'[1]INTERNAL PARAMETERS-1'!$B$5:$J$44,5,FALSE))*VLOOKUP(AEBYLD2!BD$4,'[1]INTERNAL PARAMETERS-1'!$B$5:$J$44,8,FALSE)*VLOOKUP(AEBYLD2!BD$4,'[1]INTERNAL PARAMETERS-1'!$B$5:$J$44,3,FALSE)</f>
        <v>0</v>
      </c>
      <c r="BE235" s="50">
        <f>AEBYLD1!BE235*VLOOKUP(AEBYLD2!BE$4,'[1]INTERNAL PARAMETERS-1'!$B$5:$J$44,5,FALSE)*VLOOKUP(AEBYLD2!BE$4,'[1]INTERNAL PARAMETERS-1'!$B$5:$J$44,6,FALSE)*VLOOKUP(AEBYLD2!BE$4,'[1]INTERNAL PARAMETERS-1'!$B$5:$J$44,3,FALSE) + AEBYLD1!BE235*(1-VLOOKUP(AEBYLD2!BE$4,'[1]INTERNAL PARAMETERS-1'!$B$5:$J$44,5,FALSE))*VLOOKUP(AEBYLD2!BE$4,'[1]INTERNAL PARAMETERS-1'!$B$5:$J$44,8,FALSE)*VLOOKUP(AEBYLD2!BE$4,'[1]INTERNAL PARAMETERS-1'!$B$5:$J$44,3,FALSE)</f>
        <v>0</v>
      </c>
      <c r="BF235" s="50">
        <f>AEBYLD1!BF235*VLOOKUP(AEBYLD2!BF$4,'[1]INTERNAL PARAMETERS-1'!$B$5:$J$44,5,FALSE)*VLOOKUP(AEBYLD2!BF$4,'[1]INTERNAL PARAMETERS-1'!$B$5:$J$44,6,FALSE)*VLOOKUP(AEBYLD2!BF$4,'[1]INTERNAL PARAMETERS-1'!$B$5:$J$44,3,FALSE) + AEBYLD1!BF235*(1-VLOOKUP(AEBYLD2!BF$4,'[1]INTERNAL PARAMETERS-1'!$B$5:$J$44,5,FALSE))*VLOOKUP(AEBYLD2!BF$4,'[1]INTERNAL PARAMETERS-1'!$B$5:$J$44,8,FALSE)*VLOOKUP(AEBYLD2!BF$4,'[1]INTERNAL PARAMETERS-1'!$B$5:$J$44,3,FALSE)</f>
        <v>0</v>
      </c>
      <c r="BG235" s="50">
        <f>AEBYLD1!BG235*VLOOKUP(AEBYLD2!BG$4,'[1]INTERNAL PARAMETERS-1'!$B$5:$J$44,5,FALSE)*VLOOKUP(AEBYLD2!BG$4,'[1]INTERNAL PARAMETERS-1'!$B$5:$J$44,6,FALSE)*VLOOKUP(AEBYLD2!BG$4,'[1]INTERNAL PARAMETERS-1'!$B$5:$J$44,3,FALSE) + AEBYLD1!BG235*(1-VLOOKUP(AEBYLD2!BG$4,'[1]INTERNAL PARAMETERS-1'!$B$5:$J$44,5,FALSE))*VLOOKUP(AEBYLD2!BG$4,'[1]INTERNAL PARAMETERS-1'!$B$5:$J$44,8,FALSE)*VLOOKUP(AEBYLD2!BG$4,'[1]INTERNAL PARAMETERS-1'!$B$5:$J$44,3,FALSE)</f>
        <v>0</v>
      </c>
      <c r="BH235" s="50">
        <f>AEBYLD1!BH235*VLOOKUP(AEBYLD2!BH$4,'[1]INTERNAL PARAMETERS-1'!$B$5:$J$44,5,FALSE)*VLOOKUP(AEBYLD2!BH$4,'[1]INTERNAL PARAMETERS-1'!$B$5:$J$44,6,FALSE)*VLOOKUP(AEBYLD2!BH$4,'[1]INTERNAL PARAMETERS-1'!$B$5:$J$44,3,FALSE) + AEBYLD1!BH235*(1-VLOOKUP(AEBYLD2!BH$4,'[1]INTERNAL PARAMETERS-1'!$B$5:$J$44,5,FALSE))*VLOOKUP(AEBYLD2!BH$4,'[1]INTERNAL PARAMETERS-1'!$B$5:$J$44,8,FALSE)*VLOOKUP(AEBYLD2!BH$4,'[1]INTERNAL PARAMETERS-1'!$B$5:$J$44,3,FALSE)</f>
        <v>0</v>
      </c>
      <c r="BI235" s="50">
        <f>AEBYLD1!BI235*VLOOKUP(AEBYLD2!BI$4,'[1]INTERNAL PARAMETERS-1'!$B$5:$J$44,5,FALSE)*VLOOKUP(AEBYLD2!BI$4,'[1]INTERNAL PARAMETERS-1'!$B$5:$J$44,6,FALSE)*VLOOKUP(AEBYLD2!BI$4,'[1]INTERNAL PARAMETERS-1'!$B$5:$J$44,3,FALSE) + AEBYLD1!BI235*(1-VLOOKUP(AEBYLD2!BI$4,'[1]INTERNAL PARAMETERS-1'!$B$5:$J$44,5,FALSE))*VLOOKUP(AEBYLD2!BI$4,'[1]INTERNAL PARAMETERS-1'!$B$5:$J$44,8,FALSE)*VLOOKUP(AEBYLD2!BI$4,'[1]INTERNAL PARAMETERS-1'!$B$5:$J$44,3,FALSE)</f>
        <v>0</v>
      </c>
      <c r="BJ235" s="50">
        <f>AEBYLD1!BJ235*VLOOKUP(AEBYLD2!BJ$4,'[1]INTERNAL PARAMETERS-1'!$B$5:$J$44,5,FALSE)*VLOOKUP(AEBYLD2!BJ$4,'[1]INTERNAL PARAMETERS-1'!$B$5:$J$44,6,FALSE)*VLOOKUP(AEBYLD2!BJ$4,'[1]INTERNAL PARAMETERS-1'!$B$5:$J$44,3,FALSE) + AEBYLD1!BJ235*(1-VLOOKUP(AEBYLD2!BJ$4,'[1]INTERNAL PARAMETERS-1'!$B$5:$J$44,5,FALSE))*VLOOKUP(AEBYLD2!BJ$4,'[1]INTERNAL PARAMETERS-1'!$B$5:$J$44,8,FALSE)*VLOOKUP(AEBYLD2!BJ$4,'[1]INTERNAL PARAMETERS-1'!$B$5:$J$44,3,FALSE)</f>
        <v>0</v>
      </c>
      <c r="BK235" s="50">
        <f>AEBYLD1!BK235*VLOOKUP(AEBYLD2!BK$4,'[1]INTERNAL PARAMETERS-1'!$B$5:$J$44,5,FALSE)*VLOOKUP(AEBYLD2!BK$4,'[1]INTERNAL PARAMETERS-1'!$B$5:$J$44,6,FALSE)*VLOOKUP(AEBYLD2!BK$4,'[1]INTERNAL PARAMETERS-1'!$B$5:$J$44,3,FALSE) + AEBYLD1!BK235*(1-VLOOKUP(AEBYLD2!BK$4,'[1]INTERNAL PARAMETERS-1'!$B$5:$J$44,5,FALSE))*VLOOKUP(AEBYLD2!BK$4,'[1]INTERNAL PARAMETERS-1'!$B$5:$J$44,8,FALSE)*VLOOKUP(AEBYLD2!BK$4,'[1]INTERNAL PARAMETERS-1'!$B$5:$J$44,3,FALSE)</f>
        <v>0</v>
      </c>
      <c r="BL235" s="50">
        <f>AEBYLD1!BL235*VLOOKUP(AEBYLD2!BL$4,'[1]INTERNAL PARAMETERS-1'!$B$5:$J$44,5,FALSE)*VLOOKUP(AEBYLD2!BL$4,'[1]INTERNAL PARAMETERS-1'!$B$5:$J$44,6,FALSE)*VLOOKUP(AEBYLD2!BL$4,'[1]INTERNAL PARAMETERS-1'!$B$5:$J$44,3,FALSE) + AEBYLD1!BL235*(1-VLOOKUP(AEBYLD2!BL$4,'[1]INTERNAL PARAMETERS-1'!$B$5:$J$44,5,FALSE))*VLOOKUP(AEBYLD2!BL$4,'[1]INTERNAL PARAMETERS-1'!$B$5:$J$44,8,FALSE)*VLOOKUP(AEBYLD2!BL$4,'[1]INTERNAL PARAMETERS-1'!$B$5:$J$44,3,FALSE)</f>
        <v>0</v>
      </c>
      <c r="BM235" s="50">
        <f>AEBYLD1!BM235*VLOOKUP(AEBYLD2!BM$4,'[1]INTERNAL PARAMETERS-1'!$B$5:$J$44,5,FALSE)*VLOOKUP(AEBYLD2!BM$4,'[1]INTERNAL PARAMETERS-1'!$B$5:$J$44,6,FALSE)*VLOOKUP(AEBYLD2!BM$4,'[1]INTERNAL PARAMETERS-1'!$B$5:$J$44,3,FALSE) + AEBYLD1!BM235*(1-VLOOKUP(AEBYLD2!BM$4,'[1]INTERNAL PARAMETERS-1'!$B$5:$J$44,5,FALSE))*VLOOKUP(AEBYLD2!BM$4,'[1]INTERNAL PARAMETERS-1'!$B$5:$J$44,8,FALSE)*VLOOKUP(AEBYLD2!BM$4,'[1]INTERNAL PARAMETERS-1'!$B$5:$J$44,3,FALSE)</f>
        <v>0</v>
      </c>
      <c r="BN235" s="50">
        <f>AEBYLD1!BN235*VLOOKUP(AEBYLD2!BN$4,'[1]INTERNAL PARAMETERS-1'!$B$5:$J$44,5,FALSE)*VLOOKUP(AEBYLD2!BN$4,'[1]INTERNAL PARAMETERS-1'!$B$5:$J$44,6,FALSE)*VLOOKUP(AEBYLD2!BN$4,'[1]INTERNAL PARAMETERS-1'!$B$5:$J$44,3,FALSE) + AEBYLD1!BN235*(1-VLOOKUP(AEBYLD2!BN$4,'[1]INTERNAL PARAMETERS-1'!$B$5:$J$44,5,FALSE))*VLOOKUP(AEBYLD2!BN$4,'[1]INTERNAL PARAMETERS-1'!$B$5:$J$44,8,FALSE)*VLOOKUP(AEBYLD2!BN$4,'[1]INTERNAL PARAMETERS-1'!$B$5:$J$44,3,FALSE)</f>
        <v>0</v>
      </c>
      <c r="BO235" s="50">
        <f>AEBYLD1!BO235*VLOOKUP(AEBYLD2!BO$4,'[1]INTERNAL PARAMETERS-1'!$B$5:$J$44,5,FALSE)*VLOOKUP(AEBYLD2!BO$4,'[1]INTERNAL PARAMETERS-1'!$B$5:$J$44,6,FALSE)*VLOOKUP(AEBYLD2!BO$4,'[1]INTERNAL PARAMETERS-1'!$B$5:$J$44,3,FALSE) + AEBYLD1!BO235*(1-VLOOKUP(AEBYLD2!BO$4,'[1]INTERNAL PARAMETERS-1'!$B$5:$J$44,5,FALSE))*VLOOKUP(AEBYLD2!BO$4,'[1]INTERNAL PARAMETERS-1'!$B$5:$J$44,8,FALSE)*VLOOKUP(AEBYLD2!BO$4,'[1]INTERNAL PARAMETERS-1'!$B$5:$J$44,3,FALSE)</f>
        <v>0</v>
      </c>
      <c r="BP235" s="50">
        <f>AEBYLD1!BP235*VLOOKUP(AEBYLD2!BP$4,'[1]INTERNAL PARAMETERS-1'!$B$5:$J$44,5,FALSE)*VLOOKUP(AEBYLD2!BP$4,'[1]INTERNAL PARAMETERS-1'!$B$5:$J$44,6,FALSE)*VLOOKUP(AEBYLD2!BP$4,'[1]INTERNAL PARAMETERS-1'!$B$5:$J$44,3,FALSE) + AEBYLD1!BP235*(1-VLOOKUP(AEBYLD2!BP$4,'[1]INTERNAL PARAMETERS-1'!$B$5:$J$44,5,FALSE))*VLOOKUP(AEBYLD2!BP$4,'[1]INTERNAL PARAMETERS-1'!$B$5:$J$44,8,FALSE)*VLOOKUP(AEBYLD2!BP$4,'[1]INTERNAL PARAMETERS-1'!$B$5:$J$44,3,FALSE)</f>
        <v>0</v>
      </c>
      <c r="BQ235" s="50">
        <f>AEBYLD1!BQ235*VLOOKUP(AEBYLD2!BQ$4,'[1]INTERNAL PARAMETERS-1'!$B$5:$J$44,5,FALSE)*VLOOKUP(AEBYLD2!BQ$4,'[1]INTERNAL PARAMETERS-1'!$B$5:$J$44,6,FALSE)*VLOOKUP(AEBYLD2!BQ$4,'[1]INTERNAL PARAMETERS-1'!$B$5:$J$44,3,FALSE) + AEBYLD1!BQ235*(1-VLOOKUP(AEBYLD2!BQ$4,'[1]INTERNAL PARAMETERS-1'!$B$5:$J$44,5,FALSE))*VLOOKUP(AEBYLD2!BQ$4,'[1]INTERNAL PARAMETERS-1'!$B$5:$J$44,8,FALSE)*VLOOKUP(AEBYLD2!BQ$4,'[1]INTERNAL PARAMETERS-1'!$B$5:$J$44,3,FALSE)</f>
        <v>0</v>
      </c>
      <c r="BR235" s="50">
        <f>AEBYLD1!BR235*VLOOKUP(AEBYLD2!BR$4,'[1]INTERNAL PARAMETERS-1'!$B$5:$J$44,5,FALSE)*VLOOKUP(AEBYLD2!BR$4,'[1]INTERNAL PARAMETERS-1'!$B$5:$J$44,6,FALSE)*VLOOKUP(AEBYLD2!BR$4,'[1]INTERNAL PARAMETERS-1'!$B$5:$J$44,3,FALSE) + AEBYLD1!BR235*(1-VLOOKUP(AEBYLD2!BR$4,'[1]INTERNAL PARAMETERS-1'!$B$5:$J$44,5,FALSE))*VLOOKUP(AEBYLD2!BR$4,'[1]INTERNAL PARAMETERS-1'!$B$5:$J$44,8,FALSE)*VLOOKUP(AEBYLD2!BR$4,'[1]INTERNAL PARAMETERS-1'!$B$5:$J$44,3,FALSE)</f>
        <v>0</v>
      </c>
      <c r="BS235" s="50">
        <f>AEBYLD1!BS235*VLOOKUP(AEBYLD2!BS$4,'[1]INTERNAL PARAMETERS-1'!$B$5:$J$44,5,FALSE)*VLOOKUP(AEBYLD2!BS$4,'[1]INTERNAL PARAMETERS-1'!$B$5:$J$44,6,FALSE)*VLOOKUP(AEBYLD2!BS$4,'[1]INTERNAL PARAMETERS-1'!$B$5:$J$44,3,FALSE) + AEBYLD1!BS235*(1-VLOOKUP(AEBYLD2!BS$4,'[1]INTERNAL PARAMETERS-1'!$B$5:$J$44,5,FALSE))*VLOOKUP(AEBYLD2!BS$4,'[1]INTERNAL PARAMETERS-1'!$B$5:$J$44,8,FALSE)*VLOOKUP(AEBYLD2!BS$4,'[1]INTERNAL PARAMETERS-1'!$B$5:$J$44,3,FALSE)</f>
        <v>0</v>
      </c>
      <c r="BT235" s="50">
        <f>AEBYLD1!BT235*VLOOKUP(AEBYLD2!BT$4,'[1]INTERNAL PARAMETERS-1'!$B$5:$J$44,5,FALSE)*VLOOKUP(AEBYLD2!BT$4,'[1]INTERNAL PARAMETERS-1'!$B$5:$J$44,6,FALSE)*VLOOKUP(AEBYLD2!BT$4,'[1]INTERNAL PARAMETERS-1'!$B$5:$J$44,3,FALSE) + AEBYLD1!BT235*(1-VLOOKUP(AEBYLD2!BT$4,'[1]INTERNAL PARAMETERS-1'!$B$5:$J$44,5,FALSE))*VLOOKUP(AEBYLD2!BT$4,'[1]INTERNAL PARAMETERS-1'!$B$5:$J$44,8,FALSE)*VLOOKUP(AEBYLD2!BT$4,'[1]INTERNAL PARAMETERS-1'!$B$5:$J$44,3,FALSE)</f>
        <v>0</v>
      </c>
      <c r="BU235" s="50">
        <f>AEBYLD1!BU235*VLOOKUP(AEBYLD2!BU$4,'[1]INTERNAL PARAMETERS-1'!$B$5:$J$44,5,FALSE)*VLOOKUP(AEBYLD2!BU$4,'[1]INTERNAL PARAMETERS-1'!$B$5:$J$44,6,FALSE)*VLOOKUP(AEBYLD2!BU$4,'[1]INTERNAL PARAMETERS-1'!$B$5:$J$44,3,FALSE) + AEBYLD1!BU235*(1-VLOOKUP(AEBYLD2!BU$4,'[1]INTERNAL PARAMETERS-1'!$B$5:$J$44,5,FALSE))*VLOOKUP(AEBYLD2!BU$4,'[1]INTERNAL PARAMETERS-1'!$B$5:$J$44,8,FALSE)*VLOOKUP(AEBYLD2!BU$4,'[1]INTERNAL PARAMETERS-1'!$B$5:$J$44,3,FALSE)</f>
        <v>0</v>
      </c>
      <c r="BV235" s="50">
        <f>AEBYLD1!BV235*VLOOKUP(AEBYLD2!BV$4,'[1]INTERNAL PARAMETERS-1'!$B$5:$J$44,5,FALSE)*VLOOKUP(AEBYLD2!BV$4,'[1]INTERNAL PARAMETERS-1'!$B$5:$J$44,6,FALSE)*VLOOKUP(AEBYLD2!BV$4,'[1]INTERNAL PARAMETERS-1'!$B$5:$J$44,3,FALSE) + AEBYLD1!BV235*(1-VLOOKUP(AEBYLD2!BV$4,'[1]INTERNAL PARAMETERS-1'!$B$5:$J$44,5,FALSE))*VLOOKUP(AEBYLD2!BV$4,'[1]INTERNAL PARAMETERS-1'!$B$5:$J$44,8,FALSE)*VLOOKUP(AEBYLD2!BV$4,'[1]INTERNAL PARAMETERS-1'!$B$5:$J$44,3,FALSE)</f>
        <v>0</v>
      </c>
      <c r="BW235" s="50">
        <f>AEBYLD1!BW235*VLOOKUP(AEBYLD2!BW$4,'[1]INTERNAL PARAMETERS-1'!$B$5:$J$44,5,FALSE)*VLOOKUP(AEBYLD2!BW$4,'[1]INTERNAL PARAMETERS-1'!$B$5:$J$44,6,FALSE)*VLOOKUP(AEBYLD2!BW$4,'[1]INTERNAL PARAMETERS-1'!$B$5:$J$44,3,FALSE) + AEBYLD1!BW235*(1-VLOOKUP(AEBYLD2!BW$4,'[1]INTERNAL PARAMETERS-1'!$B$5:$J$44,5,FALSE))*VLOOKUP(AEBYLD2!BW$4,'[1]INTERNAL PARAMETERS-1'!$B$5:$J$44,8,FALSE)*VLOOKUP(AEBYLD2!BW$4,'[1]INTERNAL PARAMETERS-1'!$B$5:$J$44,3,FALSE)</f>
        <v>0</v>
      </c>
      <c r="BX235" s="50">
        <f>AEBYLD1!BX235*VLOOKUP(AEBYLD2!BX$4,'[1]INTERNAL PARAMETERS-1'!$B$5:$J$44,5,FALSE)*VLOOKUP(AEBYLD2!BX$4,'[1]INTERNAL PARAMETERS-1'!$B$5:$J$44,6,FALSE)*VLOOKUP(AEBYLD2!BX$4,'[1]INTERNAL PARAMETERS-1'!$B$5:$J$44,3,FALSE) + AEBYLD1!BX235*(1-VLOOKUP(AEBYLD2!BX$4,'[1]INTERNAL PARAMETERS-1'!$B$5:$J$44,5,FALSE))*VLOOKUP(AEBYLD2!BX$4,'[1]INTERNAL PARAMETERS-1'!$B$5:$J$44,8,FALSE)*VLOOKUP(AEBYLD2!BX$4,'[1]INTERNAL PARAMETERS-1'!$B$5:$J$44,3,FALSE)</f>
        <v>0</v>
      </c>
      <c r="BY235" s="50">
        <f>AEBYLD1!BY235*VLOOKUP(AEBYLD2!BY$4,'[1]INTERNAL PARAMETERS-1'!$B$5:$J$44,5,FALSE)*VLOOKUP(AEBYLD2!BY$4,'[1]INTERNAL PARAMETERS-1'!$B$5:$J$44,6,FALSE)*VLOOKUP(AEBYLD2!BY$4,'[1]INTERNAL PARAMETERS-1'!$B$5:$J$44,3,FALSE) + AEBYLD1!BY235*(1-VLOOKUP(AEBYLD2!BY$4,'[1]INTERNAL PARAMETERS-1'!$B$5:$J$44,5,FALSE))*VLOOKUP(AEBYLD2!BY$4,'[1]INTERNAL PARAMETERS-1'!$B$5:$J$44,8,FALSE)*VLOOKUP(AEBYLD2!BY$4,'[1]INTERNAL PARAMETERS-1'!$B$5:$J$44,3,FALSE)</f>
        <v>0</v>
      </c>
      <c r="BZ235" s="50">
        <f>AEBYLD1!BZ235*VLOOKUP(AEBYLD2!BZ$4,'[1]INTERNAL PARAMETERS-1'!$B$5:$J$44,5,FALSE)*VLOOKUP(AEBYLD2!BZ$4,'[1]INTERNAL PARAMETERS-1'!$B$5:$J$44,6,FALSE)*VLOOKUP(AEBYLD2!BZ$4,'[1]INTERNAL PARAMETERS-1'!$B$5:$J$44,3,FALSE) + AEBYLD1!BZ235*(1-VLOOKUP(AEBYLD2!BZ$4,'[1]INTERNAL PARAMETERS-1'!$B$5:$J$44,5,FALSE))*VLOOKUP(AEBYLD2!BZ$4,'[1]INTERNAL PARAMETERS-1'!$B$5:$J$44,8,FALSE)*VLOOKUP(AEBYLD2!BZ$4,'[1]INTERNAL PARAMETERS-1'!$B$5:$J$44,3,FALSE)</f>
        <v>0</v>
      </c>
      <c r="CA235" s="50">
        <f>AEBYLD1!CA235*VLOOKUP(AEBYLD2!CA$4,'[1]INTERNAL PARAMETERS-1'!$B$5:$J$44,5,FALSE)*VLOOKUP(AEBYLD2!CA$4,'[1]INTERNAL PARAMETERS-1'!$B$5:$J$44,6,FALSE)*VLOOKUP(AEBYLD2!CA$4,'[1]INTERNAL PARAMETERS-1'!$B$5:$J$44,3,FALSE) + AEBYLD1!CA235*(1-VLOOKUP(AEBYLD2!CA$4,'[1]INTERNAL PARAMETERS-1'!$B$5:$J$44,5,FALSE))*VLOOKUP(AEBYLD2!CA$4,'[1]INTERNAL PARAMETERS-1'!$B$5:$J$44,8,FALSE)*VLOOKUP(AEBYLD2!CA$4,'[1]INTERNAL PARAMETERS-1'!$B$5:$J$44,3,FALSE)</f>
        <v>0</v>
      </c>
      <c r="CB235" s="50">
        <f>AEBYLD1!CB235*VLOOKUP(AEBYLD2!CB$4,'[1]INTERNAL PARAMETERS-1'!$B$5:$J$44,5,FALSE)*VLOOKUP(AEBYLD2!CB$4,'[1]INTERNAL PARAMETERS-1'!$B$5:$J$44,6,FALSE)*VLOOKUP(AEBYLD2!CB$4,'[1]INTERNAL PARAMETERS-1'!$B$5:$J$44,3,FALSE) + AEBYLD1!CB235*(1-VLOOKUP(AEBYLD2!CB$4,'[1]INTERNAL PARAMETERS-1'!$B$5:$J$44,5,FALSE))*VLOOKUP(AEBYLD2!CB$4,'[1]INTERNAL PARAMETERS-1'!$B$5:$J$44,8,FALSE)*VLOOKUP(AEBYLD2!CB$4,'[1]INTERNAL PARAMETERS-1'!$B$5:$J$44,3,FALSE)</f>
        <v>0</v>
      </c>
      <c r="CC235" s="50">
        <f>AEBYLD1!CC235*VLOOKUP(AEBYLD2!CC$4,'[1]INTERNAL PARAMETERS-1'!$B$5:$J$44,5,FALSE)*VLOOKUP(AEBYLD2!CC$4,'[1]INTERNAL PARAMETERS-1'!$B$5:$J$44,6,FALSE)*VLOOKUP(AEBYLD2!CC$4,'[1]INTERNAL PARAMETERS-1'!$B$5:$J$44,3,FALSE) + AEBYLD1!CC235*(1-VLOOKUP(AEBYLD2!CC$4,'[1]INTERNAL PARAMETERS-1'!$B$5:$J$44,5,FALSE))*VLOOKUP(AEBYLD2!CC$4,'[1]INTERNAL PARAMETERS-1'!$B$5:$J$44,8,FALSE)*VLOOKUP(AEBYLD2!CC$4,'[1]INTERNAL PARAMETERS-1'!$B$5:$J$44,3,FALSE)</f>
        <v>0</v>
      </c>
      <c r="CD235" s="50">
        <f>AEBYLD1!CD235*VLOOKUP(AEBYLD2!CD$4,'[1]INTERNAL PARAMETERS-1'!$B$5:$J$44,5,FALSE)*VLOOKUP(AEBYLD2!CD$4,'[1]INTERNAL PARAMETERS-1'!$B$5:$J$44,6,FALSE)*VLOOKUP(AEBYLD2!CD$4,'[1]INTERNAL PARAMETERS-1'!$B$5:$J$44,3,FALSE) + AEBYLD1!CD235*(1-VLOOKUP(AEBYLD2!CD$4,'[1]INTERNAL PARAMETERS-1'!$B$5:$J$44,5,FALSE))*VLOOKUP(AEBYLD2!CD$4,'[1]INTERNAL PARAMETERS-1'!$B$5:$J$44,8,FALSE)*VLOOKUP(AEBYLD2!CD$4,'[1]INTERNAL PARAMETERS-1'!$B$5:$J$44,3,FALSE)</f>
        <v>0</v>
      </c>
      <c r="CE235" s="50">
        <f>AEBYLD1!CE235*VLOOKUP(AEBYLD2!CE$4,'[1]INTERNAL PARAMETERS-1'!$B$5:$J$44,5,FALSE)*VLOOKUP(AEBYLD2!CE$4,'[1]INTERNAL PARAMETERS-1'!$B$5:$J$44,6,FALSE)*VLOOKUP(AEBYLD2!CE$4,'[1]INTERNAL PARAMETERS-1'!$B$5:$J$44,3,FALSE) + AEBYLD1!CE235*(1-VLOOKUP(AEBYLD2!CE$4,'[1]INTERNAL PARAMETERS-1'!$B$5:$J$44,5,FALSE))*VLOOKUP(AEBYLD2!CE$4,'[1]INTERNAL PARAMETERS-1'!$B$5:$J$44,8,FALSE)*VLOOKUP(AEBYLD2!CE$4,'[1]INTERNAL PARAMETERS-1'!$B$5:$J$44,3,FALSE)</f>
        <v>0</v>
      </c>
      <c r="CF235" s="50">
        <f>AEBYLD1!CF235*VLOOKUP(AEBYLD2!CF$4,'[1]INTERNAL PARAMETERS-1'!$B$5:$J$44,5,FALSE)*VLOOKUP(AEBYLD2!CF$4,'[1]INTERNAL PARAMETERS-1'!$B$5:$J$44,6,FALSE)*VLOOKUP(AEBYLD2!CF$4,'[1]INTERNAL PARAMETERS-1'!$B$5:$J$44,3,FALSE) + AEBYLD1!CF235*(1-VLOOKUP(AEBYLD2!CF$4,'[1]INTERNAL PARAMETERS-1'!$B$5:$J$44,5,FALSE))*VLOOKUP(AEBYLD2!CF$4,'[1]INTERNAL PARAMETERS-1'!$B$5:$J$44,8,FALSE)*VLOOKUP(AEBYLD2!CF$4,'[1]INTERNAL PARAMETERS-1'!$B$5:$J$44,3,FALSE)</f>
        <v>0</v>
      </c>
      <c r="CG235" s="50">
        <f>AEBYLD1!CG235*VLOOKUP(AEBYLD2!CG$4,'[1]INTERNAL PARAMETERS-1'!$B$5:$J$44,5,FALSE)*VLOOKUP(AEBYLD2!CG$4,'[1]INTERNAL PARAMETERS-1'!$B$5:$J$44,6,FALSE)*VLOOKUP(AEBYLD2!CG$4,'[1]INTERNAL PARAMETERS-1'!$B$5:$J$44,3,FALSE) + AEBYLD1!CG235*(1-VLOOKUP(AEBYLD2!CG$4,'[1]INTERNAL PARAMETERS-1'!$B$5:$J$44,5,FALSE))*VLOOKUP(AEBYLD2!CG$4,'[1]INTERNAL PARAMETERS-1'!$B$5:$J$44,8,FALSE)*VLOOKUP(AEBYLD2!CG$4,'[1]INTERNAL PARAMETERS-1'!$B$5:$J$44,3,FALSE)</f>
        <v>0</v>
      </c>
      <c r="CH235" s="49">
        <f>AEBYLD1!CH235*VLOOKUP(AEBYLD2!CH$4,'[1]INTERNAL PARAMETERS-1'!$B$5:$J$44,5,FALSE)*VLOOKUP(AEBYLD2!CH$4,'[1]INTERNAL PARAMETERS-1'!$B$5:$J$44,6,FALSE)*VLOOKUP(AEBYLD2!CH$4,'[1]INTERNAL PARAMETERS-1'!$B$5:$J$44,3,FALSE) + AEBYLD1!CH235*(1-VLOOKUP(AEBYLD2!CH$4,'[1]INTERNAL PARAMETERS-1'!$B$5:$J$44,5,FALSE))*VLOOKUP(AEBYLD2!CH$4,'[1]INTERNAL PARAMETERS-1'!$B$5:$J$44,8,FALSE)*VLOOKUP(AEBYLD2!CH$4,'[1]INTERNAL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 x14ac:dyDescent="0.4">
      <c r="B236" s="67" t="s">
        <v>6</v>
      </c>
      <c r="C236" s="66" t="s">
        <v>89</v>
      </c>
      <c r="D236" s="66" t="s">
        <v>73</v>
      </c>
      <c r="E236" s="147">
        <f>AEB!AF236</f>
        <v>0</v>
      </c>
      <c r="F236" s="65">
        <f>'[1]INTERNAL PARAMETERS-1'!M20</f>
        <v>12.89</v>
      </c>
      <c r="G236" s="51">
        <f>AEBYLD1!G236*VLOOKUP(AEBYLD2!G$4,'[1]INTERNAL PARAMETERS-1'!$B$5:$J$44,5,FALSE)*VLOOKUP(AEBYLD2!G$4,'[1]INTERNAL PARAMETERS-1'!$B$5:$J$44,7,FALSE)*AEBYLD2!$F236 + AEBYLD1!G236*(1-VLOOKUP(AEBYLD2!G$4,'[1]INTERNAL PARAMETERS-1'!$B$5:$J$44,5,FALSE))*VLOOKUP(AEBYLD2!G$4,'[1]INTERNAL PARAMETERS-1'!$B$5:$J$44,9,FALSE)*AEBYLD2!$F236</f>
        <v>0</v>
      </c>
      <c r="H236" s="50">
        <f>AEBYLD1!H236*VLOOKUP(AEBYLD2!H$4,'[1]INTERNAL PARAMETERS-1'!$B$5:$J$44,5,FALSE)*VLOOKUP(AEBYLD2!H$4,'[1]INTERNAL PARAMETERS-1'!$B$5:$J$44,7,FALSE)*AEBYLD2!$F236 + AEBYLD1!H236*(1-VLOOKUP(AEBYLD2!H$4,'[1]INTERNAL PARAMETERS-1'!$B$5:$J$44,5,FALSE))*VLOOKUP(AEBYLD2!H$4,'[1]INTERNAL PARAMETERS-1'!$B$5:$J$44,9,FALSE)*AEBYLD2!$F236</f>
        <v>0</v>
      </c>
      <c r="I236" s="50">
        <f>AEBYLD1!I236*VLOOKUP(AEBYLD2!I$4,'[1]INTERNAL PARAMETERS-1'!$B$5:$J$44,5,FALSE)*VLOOKUP(AEBYLD2!I$4,'[1]INTERNAL PARAMETERS-1'!$B$5:$J$44,7,FALSE)*AEBYLD2!$F236 + AEBYLD1!I236*(1-VLOOKUP(AEBYLD2!I$4,'[1]INTERNAL PARAMETERS-1'!$B$5:$J$44,5,FALSE))*VLOOKUP(AEBYLD2!I$4,'[1]INTERNAL PARAMETERS-1'!$B$5:$J$44,9,FALSE)*AEBYLD2!$F236</f>
        <v>0</v>
      </c>
      <c r="J236" s="50">
        <f>AEBYLD1!J236*VLOOKUP(AEBYLD2!J$4,'[1]INTERNAL PARAMETERS-1'!$B$5:$J$44,5,FALSE)*VLOOKUP(AEBYLD2!J$4,'[1]INTERNAL PARAMETERS-1'!$B$5:$J$44,7,FALSE)*AEBYLD2!$F236 + AEBYLD1!J236*(1-VLOOKUP(AEBYLD2!J$4,'[1]INTERNAL PARAMETERS-1'!$B$5:$J$44,5,FALSE))*VLOOKUP(AEBYLD2!J$4,'[1]INTERNAL PARAMETERS-1'!$B$5:$J$44,9,FALSE)*AEBYLD2!$F236</f>
        <v>0</v>
      </c>
      <c r="K236" s="50">
        <f>AEBYLD1!K236*VLOOKUP(AEBYLD2!K$4,'[1]INTERNAL PARAMETERS-1'!$B$5:$J$44,5,FALSE)*VLOOKUP(AEBYLD2!K$4,'[1]INTERNAL PARAMETERS-1'!$B$5:$J$44,7,FALSE)*AEBYLD2!$F236 + AEBYLD1!K236*(1-VLOOKUP(AEBYLD2!K$4,'[1]INTERNAL PARAMETERS-1'!$B$5:$J$44,5,FALSE))*VLOOKUP(AEBYLD2!K$4,'[1]INTERNAL PARAMETERS-1'!$B$5:$J$44,9,FALSE)*AEBYLD2!$F236</f>
        <v>0</v>
      </c>
      <c r="L236" s="50">
        <f>AEBYLD1!L236*VLOOKUP(AEBYLD2!L$4,'[1]INTERNAL PARAMETERS-1'!$B$5:$J$44,5,FALSE)*VLOOKUP(AEBYLD2!L$4,'[1]INTERNAL PARAMETERS-1'!$B$5:$J$44,7,FALSE)*AEBYLD2!$F236 + AEBYLD1!L236*(1-VLOOKUP(AEBYLD2!L$4,'[1]INTERNAL PARAMETERS-1'!$B$5:$J$44,5,FALSE))*VLOOKUP(AEBYLD2!L$4,'[1]INTERNAL PARAMETERS-1'!$B$5:$J$44,9,FALSE)*AEBYLD2!$F236</f>
        <v>0</v>
      </c>
      <c r="M236" s="50">
        <f>AEBYLD1!M236*VLOOKUP(AEBYLD2!M$4,'[1]INTERNAL PARAMETERS-1'!$B$5:$J$44,5,FALSE)*VLOOKUP(AEBYLD2!M$4,'[1]INTERNAL PARAMETERS-1'!$B$5:$J$44,7,FALSE)*AEBYLD2!$F236 + AEBYLD1!M236*(1-VLOOKUP(AEBYLD2!M$4,'[1]INTERNAL PARAMETERS-1'!$B$5:$J$44,5,FALSE))*VLOOKUP(AEBYLD2!M$4,'[1]INTERNAL PARAMETERS-1'!$B$5:$J$44,9,FALSE)*AEBYLD2!$F236</f>
        <v>0</v>
      </c>
      <c r="N236" s="50">
        <f>AEBYLD1!N236*VLOOKUP(AEBYLD2!N$4,'[1]INTERNAL PARAMETERS-1'!$B$5:$J$44,5,FALSE)*VLOOKUP(AEBYLD2!N$4,'[1]INTERNAL PARAMETERS-1'!$B$5:$J$44,7,FALSE)*AEBYLD2!$F236 + AEBYLD1!N236*(1-VLOOKUP(AEBYLD2!N$4,'[1]INTERNAL PARAMETERS-1'!$B$5:$J$44,5,FALSE))*VLOOKUP(AEBYLD2!N$4,'[1]INTERNAL PARAMETERS-1'!$B$5:$J$44,9,FALSE)*AEBYLD2!$F236</f>
        <v>0</v>
      </c>
      <c r="O236" s="50">
        <f>AEBYLD1!O236*VLOOKUP(AEBYLD2!O$4,'[1]INTERNAL PARAMETERS-1'!$B$5:$J$44,5,FALSE)*VLOOKUP(AEBYLD2!O$4,'[1]INTERNAL PARAMETERS-1'!$B$5:$J$44,7,FALSE)*AEBYLD2!$F236 + AEBYLD1!O236*(1-VLOOKUP(AEBYLD2!O$4,'[1]INTERNAL PARAMETERS-1'!$B$5:$J$44,5,FALSE))*VLOOKUP(AEBYLD2!O$4,'[1]INTERNAL PARAMETERS-1'!$B$5:$J$44,9,FALSE)*AEBYLD2!$F236</f>
        <v>0</v>
      </c>
      <c r="P236" s="50">
        <f>AEBYLD1!P236*VLOOKUP(AEBYLD2!P$4,'[1]INTERNAL PARAMETERS-1'!$B$5:$J$44,5,FALSE)*VLOOKUP(AEBYLD2!P$4,'[1]INTERNAL PARAMETERS-1'!$B$5:$J$44,7,FALSE)*AEBYLD2!$F236 + AEBYLD1!P236*(1-VLOOKUP(AEBYLD2!P$4,'[1]INTERNAL PARAMETERS-1'!$B$5:$J$44,5,FALSE))*VLOOKUP(AEBYLD2!P$4,'[1]INTERNAL PARAMETERS-1'!$B$5:$J$44,9,FALSE)*AEBYLD2!$F236</f>
        <v>0</v>
      </c>
      <c r="Q236" s="50">
        <f>AEBYLD1!Q236*VLOOKUP(AEBYLD2!Q$4,'[1]INTERNAL PARAMETERS-1'!$B$5:$J$44,5,FALSE)*VLOOKUP(AEBYLD2!Q$4,'[1]INTERNAL PARAMETERS-1'!$B$5:$J$44,7,FALSE)*AEBYLD2!$F236 + AEBYLD1!Q236*(1-VLOOKUP(AEBYLD2!Q$4,'[1]INTERNAL PARAMETERS-1'!$B$5:$J$44,5,FALSE))*VLOOKUP(AEBYLD2!Q$4,'[1]INTERNAL PARAMETERS-1'!$B$5:$J$44,9,FALSE)*AEBYLD2!$F236</f>
        <v>0</v>
      </c>
      <c r="R236" s="50">
        <f>AEBYLD1!R236*VLOOKUP(AEBYLD2!R$4,'[1]INTERNAL PARAMETERS-1'!$B$5:$J$44,5,FALSE)*VLOOKUP(AEBYLD2!R$4,'[1]INTERNAL PARAMETERS-1'!$B$5:$J$44,7,FALSE)*AEBYLD2!$F236 + AEBYLD1!R236*(1-VLOOKUP(AEBYLD2!R$4,'[1]INTERNAL PARAMETERS-1'!$B$5:$J$44,5,FALSE))*VLOOKUP(AEBYLD2!R$4,'[1]INTERNAL PARAMETERS-1'!$B$5:$J$44,9,FALSE)*AEBYLD2!$F236</f>
        <v>0</v>
      </c>
      <c r="S236" s="50">
        <f>AEBYLD1!S236*VLOOKUP(AEBYLD2!S$4,'[1]INTERNAL PARAMETERS-1'!$B$5:$J$44,5,FALSE)*VLOOKUP(AEBYLD2!S$4,'[1]INTERNAL PARAMETERS-1'!$B$5:$J$44,7,FALSE)*AEBYLD2!$F236 + AEBYLD1!S236*(1-VLOOKUP(AEBYLD2!S$4,'[1]INTERNAL PARAMETERS-1'!$B$5:$J$44,5,FALSE))*VLOOKUP(AEBYLD2!S$4,'[1]INTERNAL PARAMETERS-1'!$B$5:$J$44,9,FALSE)*AEBYLD2!$F236</f>
        <v>0</v>
      </c>
      <c r="T236" s="50">
        <f>AEBYLD1!T236*VLOOKUP(AEBYLD2!T$4,'[1]INTERNAL PARAMETERS-1'!$B$5:$J$44,5,FALSE)*VLOOKUP(AEBYLD2!T$4,'[1]INTERNAL PARAMETERS-1'!$B$5:$J$44,7,FALSE)*AEBYLD2!$F236 + AEBYLD1!T236*(1-VLOOKUP(AEBYLD2!T$4,'[1]INTERNAL PARAMETERS-1'!$B$5:$J$44,5,FALSE))*VLOOKUP(AEBYLD2!T$4,'[1]INTERNAL PARAMETERS-1'!$B$5:$J$44,9,FALSE)*AEBYLD2!$F236</f>
        <v>0</v>
      </c>
      <c r="U236" s="50">
        <f>AEBYLD1!U236*VLOOKUP(AEBYLD2!U$4,'[1]INTERNAL PARAMETERS-1'!$B$5:$J$44,5,FALSE)*VLOOKUP(AEBYLD2!U$4,'[1]INTERNAL PARAMETERS-1'!$B$5:$J$44,7,FALSE)*AEBYLD2!$F236 + AEBYLD1!U236*(1-VLOOKUP(AEBYLD2!U$4,'[1]INTERNAL PARAMETERS-1'!$B$5:$J$44,5,FALSE))*VLOOKUP(AEBYLD2!U$4,'[1]INTERNAL PARAMETERS-1'!$B$5:$J$44,9,FALSE)*AEBYLD2!$F236</f>
        <v>0</v>
      </c>
      <c r="V236" s="50">
        <f>AEBYLD1!V236*VLOOKUP(AEBYLD2!V$4,'[1]INTERNAL PARAMETERS-1'!$B$5:$J$44,5,FALSE)*VLOOKUP(AEBYLD2!V$4,'[1]INTERNAL PARAMETERS-1'!$B$5:$J$44,7,FALSE)*AEBYLD2!$F236 + AEBYLD1!V236*(1-VLOOKUP(AEBYLD2!V$4,'[1]INTERNAL PARAMETERS-1'!$B$5:$J$44,5,FALSE))*VLOOKUP(AEBYLD2!V$4,'[1]INTERNAL PARAMETERS-1'!$B$5:$J$44,9,FALSE)*AEBYLD2!$F236</f>
        <v>0</v>
      </c>
      <c r="W236" s="50">
        <f>AEBYLD1!W236*VLOOKUP(AEBYLD2!W$4,'[1]INTERNAL PARAMETERS-1'!$B$5:$J$44,5,FALSE)*VLOOKUP(AEBYLD2!W$4,'[1]INTERNAL PARAMETERS-1'!$B$5:$J$44,7,FALSE)*AEBYLD2!$F236 + AEBYLD1!W236*(1-VLOOKUP(AEBYLD2!W$4,'[1]INTERNAL PARAMETERS-1'!$B$5:$J$44,5,FALSE))*VLOOKUP(AEBYLD2!W$4,'[1]INTERNAL PARAMETERS-1'!$B$5:$J$44,9,FALSE)*AEBYLD2!$F236</f>
        <v>0</v>
      </c>
      <c r="X236" s="50">
        <f>AEBYLD1!X236*VLOOKUP(AEBYLD2!X$4,'[1]INTERNAL PARAMETERS-1'!$B$5:$J$44,5,FALSE)*VLOOKUP(AEBYLD2!X$4,'[1]INTERNAL PARAMETERS-1'!$B$5:$J$44,7,FALSE)*AEBYLD2!$F236 + AEBYLD1!X236*(1-VLOOKUP(AEBYLD2!X$4,'[1]INTERNAL PARAMETERS-1'!$B$5:$J$44,5,FALSE))*VLOOKUP(AEBYLD2!X$4,'[1]INTERNAL PARAMETERS-1'!$B$5:$J$44,9,FALSE)*AEBYLD2!$F236</f>
        <v>0</v>
      </c>
      <c r="Y236" s="50">
        <f>AEBYLD1!Y236*VLOOKUP(AEBYLD2!Y$4,'[1]INTERNAL PARAMETERS-1'!$B$5:$J$44,5,FALSE)*VLOOKUP(AEBYLD2!Y$4,'[1]INTERNAL PARAMETERS-1'!$B$5:$J$44,7,FALSE)*AEBYLD2!$F236 + AEBYLD1!Y236*(1-VLOOKUP(AEBYLD2!Y$4,'[1]INTERNAL PARAMETERS-1'!$B$5:$J$44,5,FALSE))*VLOOKUP(AEBYLD2!Y$4,'[1]INTERNAL PARAMETERS-1'!$B$5:$J$44,9,FALSE)*AEBYLD2!$F236</f>
        <v>0</v>
      </c>
      <c r="Z236" s="50">
        <f>AEBYLD1!Z236*VLOOKUP(AEBYLD2!Z$4,'[1]INTERNAL PARAMETERS-1'!$B$5:$J$44,5,FALSE)*VLOOKUP(AEBYLD2!Z$4,'[1]INTERNAL PARAMETERS-1'!$B$5:$J$44,7,FALSE)*AEBYLD2!$F236 + AEBYLD1!Z236*(1-VLOOKUP(AEBYLD2!Z$4,'[1]INTERNAL PARAMETERS-1'!$B$5:$J$44,5,FALSE))*VLOOKUP(AEBYLD2!Z$4,'[1]INTERNAL PARAMETERS-1'!$B$5:$J$44,9,FALSE)*AEBYLD2!$F236</f>
        <v>0</v>
      </c>
      <c r="AA236" s="50">
        <f>AEBYLD1!AA236*VLOOKUP(AEBYLD2!AA$4,'[1]INTERNAL PARAMETERS-1'!$B$5:$J$44,5,FALSE)*VLOOKUP(AEBYLD2!AA$4,'[1]INTERNAL PARAMETERS-1'!$B$5:$J$44,7,FALSE)*AEBYLD2!$F236 + AEBYLD1!AA236*(1-VLOOKUP(AEBYLD2!AA$4,'[1]INTERNAL PARAMETERS-1'!$B$5:$J$44,5,FALSE))*VLOOKUP(AEBYLD2!AA$4,'[1]INTERNAL PARAMETERS-1'!$B$5:$J$44,9,FALSE)*AEBYLD2!$F236</f>
        <v>0</v>
      </c>
      <c r="AB236" s="50">
        <f>AEBYLD1!AB236*VLOOKUP(AEBYLD2!AB$4,'[1]INTERNAL PARAMETERS-1'!$B$5:$J$44,5,FALSE)*VLOOKUP(AEBYLD2!AB$4,'[1]INTERNAL PARAMETERS-1'!$B$5:$J$44,7,FALSE)*AEBYLD2!$F236 + AEBYLD1!AB236*(1-VLOOKUP(AEBYLD2!AB$4,'[1]INTERNAL PARAMETERS-1'!$B$5:$J$44,5,FALSE))*VLOOKUP(AEBYLD2!AB$4,'[1]INTERNAL PARAMETERS-1'!$B$5:$J$44,9,FALSE)*AEBYLD2!$F236</f>
        <v>0</v>
      </c>
      <c r="AC236" s="50">
        <f>AEBYLD1!AC236*VLOOKUP(AEBYLD2!AC$4,'[1]INTERNAL PARAMETERS-1'!$B$5:$J$44,5,FALSE)*VLOOKUP(AEBYLD2!AC$4,'[1]INTERNAL PARAMETERS-1'!$B$5:$J$44,7,FALSE)*AEBYLD2!$F236 + AEBYLD1!AC236*(1-VLOOKUP(AEBYLD2!AC$4,'[1]INTERNAL PARAMETERS-1'!$B$5:$J$44,5,FALSE))*VLOOKUP(AEBYLD2!AC$4,'[1]INTERNAL PARAMETERS-1'!$B$5:$J$44,9,FALSE)*AEBYLD2!$F236</f>
        <v>0</v>
      </c>
      <c r="AD236" s="50">
        <f>AEBYLD1!AD236*VLOOKUP(AEBYLD2!AD$4,'[1]INTERNAL PARAMETERS-1'!$B$5:$J$44,5,FALSE)*VLOOKUP(AEBYLD2!AD$4,'[1]INTERNAL PARAMETERS-1'!$B$5:$J$44,7,FALSE)*AEBYLD2!$F236 + AEBYLD1!AD236*(1-VLOOKUP(AEBYLD2!AD$4,'[1]INTERNAL PARAMETERS-1'!$B$5:$J$44,5,FALSE))*VLOOKUP(AEBYLD2!AD$4,'[1]INTERNAL PARAMETERS-1'!$B$5:$J$44,9,FALSE)*AEBYLD2!$F236</f>
        <v>0</v>
      </c>
      <c r="AE236" s="50">
        <f>AEBYLD1!AE236*VLOOKUP(AEBYLD2!AE$4,'[1]INTERNAL PARAMETERS-1'!$B$5:$J$44,5,FALSE)*VLOOKUP(AEBYLD2!AE$4,'[1]INTERNAL PARAMETERS-1'!$B$5:$J$44,7,FALSE)*AEBYLD2!$F236 + AEBYLD1!AE236*(1-VLOOKUP(AEBYLD2!AE$4,'[1]INTERNAL PARAMETERS-1'!$B$5:$J$44,5,FALSE))*VLOOKUP(AEBYLD2!AE$4,'[1]INTERNAL PARAMETERS-1'!$B$5:$J$44,9,FALSE)*AEBYLD2!$F236</f>
        <v>0</v>
      </c>
      <c r="AF236" s="50">
        <f>AEBYLD1!AF236*VLOOKUP(AEBYLD2!AF$4,'[1]INTERNAL PARAMETERS-1'!$B$5:$J$44,5,FALSE)*VLOOKUP(AEBYLD2!AF$4,'[1]INTERNAL PARAMETERS-1'!$B$5:$J$44,7,FALSE)*AEBYLD2!$F236 + AEBYLD1!AF236*(1-VLOOKUP(AEBYLD2!AF$4,'[1]INTERNAL PARAMETERS-1'!$B$5:$J$44,5,FALSE))*VLOOKUP(AEBYLD2!AF$4,'[1]INTERNAL PARAMETERS-1'!$B$5:$J$44,9,FALSE)*AEBYLD2!$F236</f>
        <v>0</v>
      </c>
      <c r="AG236" s="50">
        <f>AEBYLD1!AG236*VLOOKUP(AEBYLD2!AG$4,'[1]INTERNAL PARAMETERS-1'!$B$5:$J$44,5,FALSE)*VLOOKUP(AEBYLD2!AG$4,'[1]INTERNAL PARAMETERS-1'!$B$5:$J$44,7,FALSE)*AEBYLD2!$F236 + AEBYLD1!AG236*(1-VLOOKUP(AEBYLD2!AG$4,'[1]INTERNAL PARAMETERS-1'!$B$5:$J$44,5,FALSE))*VLOOKUP(AEBYLD2!AG$4,'[1]INTERNAL PARAMETERS-1'!$B$5:$J$44,9,FALSE)*AEBYLD2!$F236</f>
        <v>0</v>
      </c>
      <c r="AH236" s="50">
        <f>AEBYLD1!AH236*VLOOKUP(AEBYLD2!AH$4,'[1]INTERNAL PARAMETERS-1'!$B$5:$J$44,5,FALSE)*VLOOKUP(AEBYLD2!AH$4,'[1]INTERNAL PARAMETERS-1'!$B$5:$J$44,7,FALSE)*AEBYLD2!$F236 + AEBYLD1!AH236*(1-VLOOKUP(AEBYLD2!AH$4,'[1]INTERNAL PARAMETERS-1'!$B$5:$J$44,5,FALSE))*VLOOKUP(AEBYLD2!AH$4,'[1]INTERNAL PARAMETERS-1'!$B$5:$J$44,9,FALSE)*AEBYLD2!$F236</f>
        <v>0</v>
      </c>
      <c r="AI236" s="50">
        <f>AEBYLD1!AI236*VLOOKUP(AEBYLD2!AI$4,'[1]INTERNAL PARAMETERS-1'!$B$5:$J$44,5,FALSE)*VLOOKUP(AEBYLD2!AI$4,'[1]INTERNAL PARAMETERS-1'!$B$5:$J$44,7,FALSE)*AEBYLD2!$F236 + AEBYLD1!AI236*(1-VLOOKUP(AEBYLD2!AI$4,'[1]INTERNAL PARAMETERS-1'!$B$5:$J$44,5,FALSE))*VLOOKUP(AEBYLD2!AI$4,'[1]INTERNAL PARAMETERS-1'!$B$5:$J$44,9,FALSE)*AEBYLD2!$F236</f>
        <v>0</v>
      </c>
      <c r="AJ236" s="50">
        <f>AEBYLD1!AJ236*VLOOKUP(AEBYLD2!AJ$4,'[1]INTERNAL PARAMETERS-1'!$B$5:$J$44,5,FALSE)*VLOOKUP(AEBYLD2!AJ$4,'[1]INTERNAL PARAMETERS-1'!$B$5:$J$44,7,FALSE)*AEBYLD2!$F236 + AEBYLD1!AJ236*(1-VLOOKUP(AEBYLD2!AJ$4,'[1]INTERNAL PARAMETERS-1'!$B$5:$J$44,5,FALSE))*VLOOKUP(AEBYLD2!AJ$4,'[1]INTERNAL PARAMETERS-1'!$B$5:$J$44,9,FALSE)*AEBYLD2!$F236</f>
        <v>0</v>
      </c>
      <c r="AK236" s="50">
        <f>AEBYLD1!AK236*VLOOKUP(AEBYLD2!AK$4,'[1]INTERNAL PARAMETERS-1'!$B$5:$J$44,5,FALSE)*VLOOKUP(AEBYLD2!AK$4,'[1]INTERNAL PARAMETERS-1'!$B$5:$J$44,7,FALSE)*AEBYLD2!$F236 + AEBYLD1!AK236*(1-VLOOKUP(AEBYLD2!AK$4,'[1]INTERNAL PARAMETERS-1'!$B$5:$J$44,5,FALSE))*VLOOKUP(AEBYLD2!AK$4,'[1]INTERNAL PARAMETERS-1'!$B$5:$J$44,9,FALSE)*AEBYLD2!$F236</f>
        <v>0</v>
      </c>
      <c r="AL236" s="50">
        <f>AEBYLD1!AL236*VLOOKUP(AEBYLD2!AL$4,'[1]INTERNAL PARAMETERS-1'!$B$5:$J$44,5,FALSE)*VLOOKUP(AEBYLD2!AL$4,'[1]INTERNAL PARAMETERS-1'!$B$5:$J$44,7,FALSE)*AEBYLD2!$F236 + AEBYLD1!AL236*(1-VLOOKUP(AEBYLD2!AL$4,'[1]INTERNAL PARAMETERS-1'!$B$5:$J$44,5,FALSE))*VLOOKUP(AEBYLD2!AL$4,'[1]INTERNAL PARAMETERS-1'!$B$5:$J$44,9,FALSE)*AEBYLD2!$F236</f>
        <v>0</v>
      </c>
      <c r="AM236" s="50">
        <f>AEBYLD1!AM236*VLOOKUP(AEBYLD2!AM$4,'[1]INTERNAL PARAMETERS-1'!$B$5:$J$44,5,FALSE)*VLOOKUP(AEBYLD2!AM$4,'[1]INTERNAL PARAMETERS-1'!$B$5:$J$44,7,FALSE)*AEBYLD2!$F236 + AEBYLD1!AM236*(1-VLOOKUP(AEBYLD2!AM$4,'[1]INTERNAL PARAMETERS-1'!$B$5:$J$44,5,FALSE))*VLOOKUP(AEBYLD2!AM$4,'[1]INTERNAL PARAMETERS-1'!$B$5:$J$44,9,FALSE)*AEBYLD2!$F236</f>
        <v>0</v>
      </c>
      <c r="AN236" s="50">
        <f>AEBYLD1!AN236*VLOOKUP(AEBYLD2!AN$4,'[1]INTERNAL PARAMETERS-1'!$B$5:$J$44,5,FALSE)*VLOOKUP(AEBYLD2!AN$4,'[1]INTERNAL PARAMETERS-1'!$B$5:$J$44,7,FALSE)*AEBYLD2!$F236 + AEBYLD1!AN236*(1-VLOOKUP(AEBYLD2!AN$4,'[1]INTERNAL PARAMETERS-1'!$B$5:$J$44,5,FALSE))*VLOOKUP(AEBYLD2!AN$4,'[1]INTERNAL PARAMETERS-1'!$B$5:$J$44,9,FALSE)*AEBYLD2!$F236</f>
        <v>0</v>
      </c>
      <c r="AO236" s="50">
        <f>AEBYLD1!AO236*VLOOKUP(AEBYLD2!AO$4,'[1]INTERNAL PARAMETERS-1'!$B$5:$J$44,5,FALSE)*VLOOKUP(AEBYLD2!AO$4,'[1]INTERNAL PARAMETERS-1'!$B$5:$J$44,7,FALSE)*AEBYLD2!$F236 + AEBYLD1!AO236*(1-VLOOKUP(AEBYLD2!AO$4,'[1]INTERNAL PARAMETERS-1'!$B$5:$J$44,5,FALSE))*VLOOKUP(AEBYLD2!AO$4,'[1]INTERNAL PARAMETERS-1'!$B$5:$J$44,9,FALSE)*AEBYLD2!$F236</f>
        <v>0</v>
      </c>
      <c r="AP236" s="50">
        <f>AEBYLD1!AP236*VLOOKUP(AEBYLD2!AP$4,'[1]INTERNAL PARAMETERS-1'!$B$5:$J$44,5,FALSE)*VLOOKUP(AEBYLD2!AP$4,'[1]INTERNAL PARAMETERS-1'!$B$5:$J$44,7,FALSE)*AEBYLD2!$F236 + AEBYLD1!AP236*(1-VLOOKUP(AEBYLD2!AP$4,'[1]INTERNAL PARAMETERS-1'!$B$5:$J$44,5,FALSE))*VLOOKUP(AEBYLD2!AP$4,'[1]INTERNAL PARAMETERS-1'!$B$5:$J$44,9,FALSE)*AEBYLD2!$F236</f>
        <v>0</v>
      </c>
      <c r="AQ236" s="50">
        <f>AEBYLD1!AQ236*VLOOKUP(AEBYLD2!AQ$4,'[1]INTERNAL PARAMETERS-1'!$B$5:$J$44,5,FALSE)*VLOOKUP(AEBYLD2!AQ$4,'[1]INTERNAL PARAMETERS-1'!$B$5:$J$44,7,FALSE)*AEBYLD2!$F236 + AEBYLD1!AQ236*(1-VLOOKUP(AEBYLD2!AQ$4,'[1]INTERNAL PARAMETERS-1'!$B$5:$J$44,5,FALSE))*VLOOKUP(AEBYLD2!AQ$4,'[1]INTERNAL PARAMETERS-1'!$B$5:$J$44,9,FALSE)*AEBYLD2!$F236</f>
        <v>0</v>
      </c>
      <c r="AR236" s="50">
        <f>AEBYLD1!AR236*VLOOKUP(AEBYLD2!AR$4,'[1]INTERNAL PARAMETERS-1'!$B$5:$J$44,5,FALSE)*VLOOKUP(AEBYLD2!AR$4,'[1]INTERNAL PARAMETERS-1'!$B$5:$J$44,7,FALSE)*AEBYLD2!$F236 + AEBYLD1!AR236*(1-VLOOKUP(AEBYLD2!AR$4,'[1]INTERNAL PARAMETERS-1'!$B$5:$J$44,5,FALSE))*VLOOKUP(AEBYLD2!AR$4,'[1]INTERNAL PARAMETERS-1'!$B$5:$J$44,9,FALSE)*AEBYLD2!$F236</f>
        <v>0</v>
      </c>
      <c r="AS236" s="50">
        <f>AEBYLD1!AS236*VLOOKUP(AEBYLD2!AS$4,'[1]INTERNAL PARAMETERS-1'!$B$5:$J$44,5,FALSE)*VLOOKUP(AEBYLD2!AS$4,'[1]INTERNAL PARAMETERS-1'!$B$5:$J$44,7,FALSE)*AEBYLD2!$F236 + AEBYLD1!AS236*(1-VLOOKUP(AEBYLD2!AS$4,'[1]INTERNAL PARAMETERS-1'!$B$5:$J$44,5,FALSE))*VLOOKUP(AEBYLD2!AS$4,'[1]INTERNAL PARAMETERS-1'!$B$5:$J$44,9,FALSE)*AEBYLD2!$F236</f>
        <v>0</v>
      </c>
      <c r="AT236" s="49">
        <f>AEBYLD1!AT236*VLOOKUP(AEBYLD2!AT$4,'[1]INTERNAL PARAMETERS-1'!$B$5:$J$44,5,FALSE)*VLOOKUP(AEBYLD2!AT$4,'[1]INTERNAL PARAMETERS-1'!$B$5:$J$44,7,FALSE)*AEBYLD2!$F236 + AEBYLD1!AT236*(1-VLOOKUP(AEBYLD2!AT$4,'[1]INTERNAL PARAMETERS-1'!$B$5:$J$44,5,FALSE))*VLOOKUP(AEBYLD2!AT$4,'[1]INTERNAL PARAMETERS-1'!$B$5:$J$44,9,FALSE)*AEBYLD2!$F236</f>
        <v>0</v>
      </c>
      <c r="AU236" s="51">
        <f>AEBYLD1!AU236*VLOOKUP(AEBYLD2!AU$4,'[1]INTERNAL PARAMETERS-1'!$B$5:$J$44,5,FALSE)*VLOOKUP(AEBYLD2!AU$4,'[1]INTERNAL PARAMETERS-1'!$B$5:$J$44,6,FALSE)*VLOOKUP(AEBYLD2!AU$4,'[1]INTERNAL PARAMETERS-1'!$B$5:$J$44,3,FALSE) + AEBYLD1!AU236*(1-VLOOKUP(AEBYLD2!AU$4,'[1]INTERNAL PARAMETERS-1'!$B$5:$J$44,5,FALSE))*VLOOKUP(AEBYLD2!AU$4,'[1]INTERNAL PARAMETERS-1'!$B$5:$J$44,8,FALSE)*VLOOKUP(AEBYLD2!AU$4,'[1]INTERNAL PARAMETERS-1'!$B$5:$J$44,3,FALSE)</f>
        <v>0</v>
      </c>
      <c r="AV236" s="50">
        <f>AEBYLD1!AV236*VLOOKUP(AEBYLD2!AV$4,'[1]INTERNAL PARAMETERS-1'!$B$5:$J$44,5,FALSE)*VLOOKUP(AEBYLD2!AV$4,'[1]INTERNAL PARAMETERS-1'!$B$5:$J$44,6,FALSE)*VLOOKUP(AEBYLD2!AV$4,'[1]INTERNAL PARAMETERS-1'!$B$5:$J$44,3,FALSE) + AEBYLD1!AV236*(1-VLOOKUP(AEBYLD2!AV$4,'[1]INTERNAL PARAMETERS-1'!$B$5:$J$44,5,FALSE))*VLOOKUP(AEBYLD2!AV$4,'[1]INTERNAL PARAMETERS-1'!$B$5:$J$44,8,FALSE)*VLOOKUP(AEBYLD2!AV$4,'[1]INTERNAL PARAMETERS-1'!$B$5:$J$44,3,FALSE)</f>
        <v>0</v>
      </c>
      <c r="AW236" s="50">
        <f>AEBYLD1!AW236*VLOOKUP(AEBYLD2!AW$4,'[1]INTERNAL PARAMETERS-1'!$B$5:$J$44,5,FALSE)*VLOOKUP(AEBYLD2!AW$4,'[1]INTERNAL PARAMETERS-1'!$B$5:$J$44,6,FALSE)*VLOOKUP(AEBYLD2!AW$4,'[1]INTERNAL PARAMETERS-1'!$B$5:$J$44,3,FALSE) + AEBYLD1!AW236*(1-VLOOKUP(AEBYLD2!AW$4,'[1]INTERNAL PARAMETERS-1'!$B$5:$J$44,5,FALSE))*VLOOKUP(AEBYLD2!AW$4,'[1]INTERNAL PARAMETERS-1'!$B$5:$J$44,8,FALSE)*VLOOKUP(AEBYLD2!AW$4,'[1]INTERNAL PARAMETERS-1'!$B$5:$J$44,3,FALSE)</f>
        <v>0</v>
      </c>
      <c r="AX236" s="50">
        <f>AEBYLD1!AX236*VLOOKUP(AEBYLD2!AX$4,'[1]INTERNAL PARAMETERS-1'!$B$5:$J$44,5,FALSE)*VLOOKUP(AEBYLD2!AX$4,'[1]INTERNAL PARAMETERS-1'!$B$5:$J$44,6,FALSE)*VLOOKUP(AEBYLD2!AX$4,'[1]INTERNAL PARAMETERS-1'!$B$5:$J$44,3,FALSE) + AEBYLD1!AX236*(1-VLOOKUP(AEBYLD2!AX$4,'[1]INTERNAL PARAMETERS-1'!$B$5:$J$44,5,FALSE))*VLOOKUP(AEBYLD2!AX$4,'[1]INTERNAL PARAMETERS-1'!$B$5:$J$44,8,FALSE)*VLOOKUP(AEBYLD2!AX$4,'[1]INTERNAL PARAMETERS-1'!$B$5:$J$44,3,FALSE)</f>
        <v>0</v>
      </c>
      <c r="AY236" s="50">
        <f>AEBYLD1!AY236*VLOOKUP(AEBYLD2!AY$4,'[1]INTERNAL PARAMETERS-1'!$B$5:$J$44,5,FALSE)*VLOOKUP(AEBYLD2!AY$4,'[1]INTERNAL PARAMETERS-1'!$B$5:$J$44,6,FALSE)*VLOOKUP(AEBYLD2!AY$4,'[1]INTERNAL PARAMETERS-1'!$B$5:$J$44,3,FALSE) + AEBYLD1!AY236*(1-VLOOKUP(AEBYLD2!AY$4,'[1]INTERNAL PARAMETERS-1'!$B$5:$J$44,5,FALSE))*VLOOKUP(AEBYLD2!AY$4,'[1]INTERNAL PARAMETERS-1'!$B$5:$J$44,8,FALSE)*VLOOKUP(AEBYLD2!AY$4,'[1]INTERNAL PARAMETERS-1'!$B$5:$J$44,3,FALSE)</f>
        <v>0</v>
      </c>
      <c r="AZ236" s="50">
        <f>AEBYLD1!AZ236*VLOOKUP(AEBYLD2!AZ$4,'[1]INTERNAL PARAMETERS-1'!$B$5:$J$44,5,FALSE)*VLOOKUP(AEBYLD2!AZ$4,'[1]INTERNAL PARAMETERS-1'!$B$5:$J$44,6,FALSE)*VLOOKUP(AEBYLD2!AZ$4,'[1]INTERNAL PARAMETERS-1'!$B$5:$J$44,3,FALSE) + AEBYLD1!AZ236*(1-VLOOKUP(AEBYLD2!AZ$4,'[1]INTERNAL PARAMETERS-1'!$B$5:$J$44,5,FALSE))*VLOOKUP(AEBYLD2!AZ$4,'[1]INTERNAL PARAMETERS-1'!$B$5:$J$44,8,FALSE)*VLOOKUP(AEBYLD2!AZ$4,'[1]INTERNAL PARAMETERS-1'!$B$5:$J$44,3,FALSE)</f>
        <v>0</v>
      </c>
      <c r="BA236" s="50">
        <f>AEBYLD1!BA236*VLOOKUP(AEBYLD2!BA$4,'[1]INTERNAL PARAMETERS-1'!$B$5:$J$44,5,FALSE)*VLOOKUP(AEBYLD2!BA$4,'[1]INTERNAL PARAMETERS-1'!$B$5:$J$44,6,FALSE)*VLOOKUP(AEBYLD2!BA$4,'[1]INTERNAL PARAMETERS-1'!$B$5:$J$44,3,FALSE) + AEBYLD1!BA236*(1-VLOOKUP(AEBYLD2!BA$4,'[1]INTERNAL PARAMETERS-1'!$B$5:$J$44,5,FALSE))*VLOOKUP(AEBYLD2!BA$4,'[1]INTERNAL PARAMETERS-1'!$B$5:$J$44,8,FALSE)*VLOOKUP(AEBYLD2!BA$4,'[1]INTERNAL PARAMETERS-1'!$B$5:$J$44,3,FALSE)</f>
        <v>0</v>
      </c>
      <c r="BB236" s="50">
        <f>AEBYLD1!BB236*VLOOKUP(AEBYLD2!BB$4,'[1]INTERNAL PARAMETERS-1'!$B$5:$J$44,5,FALSE)*VLOOKUP(AEBYLD2!BB$4,'[1]INTERNAL PARAMETERS-1'!$B$5:$J$44,6,FALSE)*VLOOKUP(AEBYLD2!BB$4,'[1]INTERNAL PARAMETERS-1'!$B$5:$J$44,3,FALSE) + AEBYLD1!BB236*(1-VLOOKUP(AEBYLD2!BB$4,'[1]INTERNAL PARAMETERS-1'!$B$5:$J$44,5,FALSE))*VLOOKUP(AEBYLD2!BB$4,'[1]INTERNAL PARAMETERS-1'!$B$5:$J$44,8,FALSE)*VLOOKUP(AEBYLD2!BB$4,'[1]INTERNAL PARAMETERS-1'!$B$5:$J$44,3,FALSE)</f>
        <v>0</v>
      </c>
      <c r="BC236" s="50">
        <f>AEBYLD1!BC236*VLOOKUP(AEBYLD2!BC$4,'[1]INTERNAL PARAMETERS-1'!$B$5:$J$44,5,FALSE)*VLOOKUP(AEBYLD2!BC$4,'[1]INTERNAL PARAMETERS-1'!$B$5:$J$44,6,FALSE)*VLOOKUP(AEBYLD2!BC$4,'[1]INTERNAL PARAMETERS-1'!$B$5:$J$44,3,FALSE) + AEBYLD1!BC236*(1-VLOOKUP(AEBYLD2!BC$4,'[1]INTERNAL PARAMETERS-1'!$B$5:$J$44,5,FALSE))*VLOOKUP(AEBYLD2!BC$4,'[1]INTERNAL PARAMETERS-1'!$B$5:$J$44,8,FALSE)*VLOOKUP(AEBYLD2!BC$4,'[1]INTERNAL PARAMETERS-1'!$B$5:$J$44,3,FALSE)</f>
        <v>0</v>
      </c>
      <c r="BD236" s="50">
        <f>AEBYLD1!BD236*VLOOKUP(AEBYLD2!BD$4,'[1]INTERNAL PARAMETERS-1'!$B$5:$J$44,5,FALSE)*VLOOKUP(AEBYLD2!BD$4,'[1]INTERNAL PARAMETERS-1'!$B$5:$J$44,6,FALSE)*VLOOKUP(AEBYLD2!BD$4,'[1]INTERNAL PARAMETERS-1'!$B$5:$J$44,3,FALSE) + AEBYLD1!BD236*(1-VLOOKUP(AEBYLD2!BD$4,'[1]INTERNAL PARAMETERS-1'!$B$5:$J$44,5,FALSE))*VLOOKUP(AEBYLD2!BD$4,'[1]INTERNAL PARAMETERS-1'!$B$5:$J$44,8,FALSE)*VLOOKUP(AEBYLD2!BD$4,'[1]INTERNAL PARAMETERS-1'!$B$5:$J$44,3,FALSE)</f>
        <v>0</v>
      </c>
      <c r="BE236" s="50">
        <f>AEBYLD1!BE236*VLOOKUP(AEBYLD2!BE$4,'[1]INTERNAL PARAMETERS-1'!$B$5:$J$44,5,FALSE)*VLOOKUP(AEBYLD2!BE$4,'[1]INTERNAL PARAMETERS-1'!$B$5:$J$44,6,FALSE)*VLOOKUP(AEBYLD2!BE$4,'[1]INTERNAL PARAMETERS-1'!$B$5:$J$44,3,FALSE) + AEBYLD1!BE236*(1-VLOOKUP(AEBYLD2!BE$4,'[1]INTERNAL PARAMETERS-1'!$B$5:$J$44,5,FALSE))*VLOOKUP(AEBYLD2!BE$4,'[1]INTERNAL PARAMETERS-1'!$B$5:$J$44,8,FALSE)*VLOOKUP(AEBYLD2!BE$4,'[1]INTERNAL PARAMETERS-1'!$B$5:$J$44,3,FALSE)</f>
        <v>0</v>
      </c>
      <c r="BF236" s="50">
        <f>AEBYLD1!BF236*VLOOKUP(AEBYLD2!BF$4,'[1]INTERNAL PARAMETERS-1'!$B$5:$J$44,5,FALSE)*VLOOKUP(AEBYLD2!BF$4,'[1]INTERNAL PARAMETERS-1'!$B$5:$J$44,6,FALSE)*VLOOKUP(AEBYLD2!BF$4,'[1]INTERNAL PARAMETERS-1'!$B$5:$J$44,3,FALSE) + AEBYLD1!BF236*(1-VLOOKUP(AEBYLD2!BF$4,'[1]INTERNAL PARAMETERS-1'!$B$5:$J$44,5,FALSE))*VLOOKUP(AEBYLD2!BF$4,'[1]INTERNAL PARAMETERS-1'!$B$5:$J$44,8,FALSE)*VLOOKUP(AEBYLD2!BF$4,'[1]INTERNAL PARAMETERS-1'!$B$5:$J$44,3,FALSE)</f>
        <v>0</v>
      </c>
      <c r="BG236" s="50">
        <f>AEBYLD1!BG236*VLOOKUP(AEBYLD2!BG$4,'[1]INTERNAL PARAMETERS-1'!$B$5:$J$44,5,FALSE)*VLOOKUP(AEBYLD2!BG$4,'[1]INTERNAL PARAMETERS-1'!$B$5:$J$44,6,FALSE)*VLOOKUP(AEBYLD2!BG$4,'[1]INTERNAL PARAMETERS-1'!$B$5:$J$44,3,FALSE) + AEBYLD1!BG236*(1-VLOOKUP(AEBYLD2!BG$4,'[1]INTERNAL PARAMETERS-1'!$B$5:$J$44,5,FALSE))*VLOOKUP(AEBYLD2!BG$4,'[1]INTERNAL PARAMETERS-1'!$B$5:$J$44,8,FALSE)*VLOOKUP(AEBYLD2!BG$4,'[1]INTERNAL PARAMETERS-1'!$B$5:$J$44,3,FALSE)</f>
        <v>0</v>
      </c>
      <c r="BH236" s="50">
        <f>AEBYLD1!BH236*VLOOKUP(AEBYLD2!BH$4,'[1]INTERNAL PARAMETERS-1'!$B$5:$J$44,5,FALSE)*VLOOKUP(AEBYLD2!BH$4,'[1]INTERNAL PARAMETERS-1'!$B$5:$J$44,6,FALSE)*VLOOKUP(AEBYLD2!BH$4,'[1]INTERNAL PARAMETERS-1'!$B$5:$J$44,3,FALSE) + AEBYLD1!BH236*(1-VLOOKUP(AEBYLD2!BH$4,'[1]INTERNAL PARAMETERS-1'!$B$5:$J$44,5,FALSE))*VLOOKUP(AEBYLD2!BH$4,'[1]INTERNAL PARAMETERS-1'!$B$5:$J$44,8,FALSE)*VLOOKUP(AEBYLD2!BH$4,'[1]INTERNAL PARAMETERS-1'!$B$5:$J$44,3,FALSE)</f>
        <v>0</v>
      </c>
      <c r="BI236" s="50">
        <f>AEBYLD1!BI236*VLOOKUP(AEBYLD2!BI$4,'[1]INTERNAL PARAMETERS-1'!$B$5:$J$44,5,FALSE)*VLOOKUP(AEBYLD2!BI$4,'[1]INTERNAL PARAMETERS-1'!$B$5:$J$44,6,FALSE)*VLOOKUP(AEBYLD2!BI$4,'[1]INTERNAL PARAMETERS-1'!$B$5:$J$44,3,FALSE) + AEBYLD1!BI236*(1-VLOOKUP(AEBYLD2!BI$4,'[1]INTERNAL PARAMETERS-1'!$B$5:$J$44,5,FALSE))*VLOOKUP(AEBYLD2!BI$4,'[1]INTERNAL PARAMETERS-1'!$B$5:$J$44,8,FALSE)*VLOOKUP(AEBYLD2!BI$4,'[1]INTERNAL PARAMETERS-1'!$B$5:$J$44,3,FALSE)</f>
        <v>0</v>
      </c>
      <c r="BJ236" s="50">
        <f>AEBYLD1!BJ236*VLOOKUP(AEBYLD2!BJ$4,'[1]INTERNAL PARAMETERS-1'!$B$5:$J$44,5,FALSE)*VLOOKUP(AEBYLD2!BJ$4,'[1]INTERNAL PARAMETERS-1'!$B$5:$J$44,6,FALSE)*VLOOKUP(AEBYLD2!BJ$4,'[1]INTERNAL PARAMETERS-1'!$B$5:$J$44,3,FALSE) + AEBYLD1!BJ236*(1-VLOOKUP(AEBYLD2!BJ$4,'[1]INTERNAL PARAMETERS-1'!$B$5:$J$44,5,FALSE))*VLOOKUP(AEBYLD2!BJ$4,'[1]INTERNAL PARAMETERS-1'!$B$5:$J$44,8,FALSE)*VLOOKUP(AEBYLD2!BJ$4,'[1]INTERNAL PARAMETERS-1'!$B$5:$J$44,3,FALSE)</f>
        <v>0</v>
      </c>
      <c r="BK236" s="50">
        <f>AEBYLD1!BK236*VLOOKUP(AEBYLD2!BK$4,'[1]INTERNAL PARAMETERS-1'!$B$5:$J$44,5,FALSE)*VLOOKUP(AEBYLD2!BK$4,'[1]INTERNAL PARAMETERS-1'!$B$5:$J$44,6,FALSE)*VLOOKUP(AEBYLD2!BK$4,'[1]INTERNAL PARAMETERS-1'!$B$5:$J$44,3,FALSE) + AEBYLD1!BK236*(1-VLOOKUP(AEBYLD2!BK$4,'[1]INTERNAL PARAMETERS-1'!$B$5:$J$44,5,FALSE))*VLOOKUP(AEBYLD2!BK$4,'[1]INTERNAL PARAMETERS-1'!$B$5:$J$44,8,FALSE)*VLOOKUP(AEBYLD2!BK$4,'[1]INTERNAL PARAMETERS-1'!$B$5:$J$44,3,FALSE)</f>
        <v>0</v>
      </c>
      <c r="BL236" s="50">
        <f>AEBYLD1!BL236*VLOOKUP(AEBYLD2!BL$4,'[1]INTERNAL PARAMETERS-1'!$B$5:$J$44,5,FALSE)*VLOOKUP(AEBYLD2!BL$4,'[1]INTERNAL PARAMETERS-1'!$B$5:$J$44,6,FALSE)*VLOOKUP(AEBYLD2!BL$4,'[1]INTERNAL PARAMETERS-1'!$B$5:$J$44,3,FALSE) + AEBYLD1!BL236*(1-VLOOKUP(AEBYLD2!BL$4,'[1]INTERNAL PARAMETERS-1'!$B$5:$J$44,5,FALSE))*VLOOKUP(AEBYLD2!BL$4,'[1]INTERNAL PARAMETERS-1'!$B$5:$J$44,8,FALSE)*VLOOKUP(AEBYLD2!BL$4,'[1]INTERNAL PARAMETERS-1'!$B$5:$J$44,3,FALSE)</f>
        <v>0</v>
      </c>
      <c r="BM236" s="50">
        <f>AEBYLD1!BM236*VLOOKUP(AEBYLD2!BM$4,'[1]INTERNAL PARAMETERS-1'!$B$5:$J$44,5,FALSE)*VLOOKUP(AEBYLD2!BM$4,'[1]INTERNAL PARAMETERS-1'!$B$5:$J$44,6,FALSE)*VLOOKUP(AEBYLD2!BM$4,'[1]INTERNAL PARAMETERS-1'!$B$5:$J$44,3,FALSE) + AEBYLD1!BM236*(1-VLOOKUP(AEBYLD2!BM$4,'[1]INTERNAL PARAMETERS-1'!$B$5:$J$44,5,FALSE))*VLOOKUP(AEBYLD2!BM$4,'[1]INTERNAL PARAMETERS-1'!$B$5:$J$44,8,FALSE)*VLOOKUP(AEBYLD2!BM$4,'[1]INTERNAL PARAMETERS-1'!$B$5:$J$44,3,FALSE)</f>
        <v>0</v>
      </c>
      <c r="BN236" s="50">
        <f>AEBYLD1!BN236*VLOOKUP(AEBYLD2!BN$4,'[1]INTERNAL PARAMETERS-1'!$B$5:$J$44,5,FALSE)*VLOOKUP(AEBYLD2!BN$4,'[1]INTERNAL PARAMETERS-1'!$B$5:$J$44,6,FALSE)*VLOOKUP(AEBYLD2!BN$4,'[1]INTERNAL PARAMETERS-1'!$B$5:$J$44,3,FALSE) + AEBYLD1!BN236*(1-VLOOKUP(AEBYLD2!BN$4,'[1]INTERNAL PARAMETERS-1'!$B$5:$J$44,5,FALSE))*VLOOKUP(AEBYLD2!BN$4,'[1]INTERNAL PARAMETERS-1'!$B$5:$J$44,8,FALSE)*VLOOKUP(AEBYLD2!BN$4,'[1]INTERNAL PARAMETERS-1'!$B$5:$J$44,3,FALSE)</f>
        <v>0</v>
      </c>
      <c r="BO236" s="50">
        <f>AEBYLD1!BO236*VLOOKUP(AEBYLD2!BO$4,'[1]INTERNAL PARAMETERS-1'!$B$5:$J$44,5,FALSE)*VLOOKUP(AEBYLD2!BO$4,'[1]INTERNAL PARAMETERS-1'!$B$5:$J$44,6,FALSE)*VLOOKUP(AEBYLD2!BO$4,'[1]INTERNAL PARAMETERS-1'!$B$5:$J$44,3,FALSE) + AEBYLD1!BO236*(1-VLOOKUP(AEBYLD2!BO$4,'[1]INTERNAL PARAMETERS-1'!$B$5:$J$44,5,FALSE))*VLOOKUP(AEBYLD2!BO$4,'[1]INTERNAL PARAMETERS-1'!$B$5:$J$44,8,FALSE)*VLOOKUP(AEBYLD2!BO$4,'[1]INTERNAL PARAMETERS-1'!$B$5:$J$44,3,FALSE)</f>
        <v>0</v>
      </c>
      <c r="BP236" s="50">
        <f>AEBYLD1!BP236*VLOOKUP(AEBYLD2!BP$4,'[1]INTERNAL PARAMETERS-1'!$B$5:$J$44,5,FALSE)*VLOOKUP(AEBYLD2!BP$4,'[1]INTERNAL PARAMETERS-1'!$B$5:$J$44,6,FALSE)*VLOOKUP(AEBYLD2!BP$4,'[1]INTERNAL PARAMETERS-1'!$B$5:$J$44,3,FALSE) + AEBYLD1!BP236*(1-VLOOKUP(AEBYLD2!BP$4,'[1]INTERNAL PARAMETERS-1'!$B$5:$J$44,5,FALSE))*VLOOKUP(AEBYLD2!BP$4,'[1]INTERNAL PARAMETERS-1'!$B$5:$J$44,8,FALSE)*VLOOKUP(AEBYLD2!BP$4,'[1]INTERNAL PARAMETERS-1'!$B$5:$J$44,3,FALSE)</f>
        <v>0</v>
      </c>
      <c r="BQ236" s="50">
        <f>AEBYLD1!BQ236*VLOOKUP(AEBYLD2!BQ$4,'[1]INTERNAL PARAMETERS-1'!$B$5:$J$44,5,FALSE)*VLOOKUP(AEBYLD2!BQ$4,'[1]INTERNAL PARAMETERS-1'!$B$5:$J$44,6,FALSE)*VLOOKUP(AEBYLD2!BQ$4,'[1]INTERNAL PARAMETERS-1'!$B$5:$J$44,3,FALSE) + AEBYLD1!BQ236*(1-VLOOKUP(AEBYLD2!BQ$4,'[1]INTERNAL PARAMETERS-1'!$B$5:$J$44,5,FALSE))*VLOOKUP(AEBYLD2!BQ$4,'[1]INTERNAL PARAMETERS-1'!$B$5:$J$44,8,FALSE)*VLOOKUP(AEBYLD2!BQ$4,'[1]INTERNAL PARAMETERS-1'!$B$5:$J$44,3,FALSE)</f>
        <v>0</v>
      </c>
      <c r="BR236" s="50">
        <f>AEBYLD1!BR236*VLOOKUP(AEBYLD2!BR$4,'[1]INTERNAL PARAMETERS-1'!$B$5:$J$44,5,FALSE)*VLOOKUP(AEBYLD2!BR$4,'[1]INTERNAL PARAMETERS-1'!$B$5:$J$44,6,FALSE)*VLOOKUP(AEBYLD2!BR$4,'[1]INTERNAL PARAMETERS-1'!$B$5:$J$44,3,FALSE) + AEBYLD1!BR236*(1-VLOOKUP(AEBYLD2!BR$4,'[1]INTERNAL PARAMETERS-1'!$B$5:$J$44,5,FALSE))*VLOOKUP(AEBYLD2!BR$4,'[1]INTERNAL PARAMETERS-1'!$B$5:$J$44,8,FALSE)*VLOOKUP(AEBYLD2!BR$4,'[1]INTERNAL PARAMETERS-1'!$B$5:$J$44,3,FALSE)</f>
        <v>0</v>
      </c>
      <c r="BS236" s="50">
        <f>AEBYLD1!BS236*VLOOKUP(AEBYLD2!BS$4,'[1]INTERNAL PARAMETERS-1'!$B$5:$J$44,5,FALSE)*VLOOKUP(AEBYLD2!BS$4,'[1]INTERNAL PARAMETERS-1'!$B$5:$J$44,6,FALSE)*VLOOKUP(AEBYLD2!BS$4,'[1]INTERNAL PARAMETERS-1'!$B$5:$J$44,3,FALSE) + AEBYLD1!BS236*(1-VLOOKUP(AEBYLD2!BS$4,'[1]INTERNAL PARAMETERS-1'!$B$5:$J$44,5,FALSE))*VLOOKUP(AEBYLD2!BS$4,'[1]INTERNAL PARAMETERS-1'!$B$5:$J$44,8,FALSE)*VLOOKUP(AEBYLD2!BS$4,'[1]INTERNAL PARAMETERS-1'!$B$5:$J$44,3,FALSE)</f>
        <v>0</v>
      </c>
      <c r="BT236" s="50">
        <f>AEBYLD1!BT236*VLOOKUP(AEBYLD2!BT$4,'[1]INTERNAL PARAMETERS-1'!$B$5:$J$44,5,FALSE)*VLOOKUP(AEBYLD2!BT$4,'[1]INTERNAL PARAMETERS-1'!$B$5:$J$44,6,FALSE)*VLOOKUP(AEBYLD2!BT$4,'[1]INTERNAL PARAMETERS-1'!$B$5:$J$44,3,FALSE) + AEBYLD1!BT236*(1-VLOOKUP(AEBYLD2!BT$4,'[1]INTERNAL PARAMETERS-1'!$B$5:$J$44,5,FALSE))*VLOOKUP(AEBYLD2!BT$4,'[1]INTERNAL PARAMETERS-1'!$B$5:$J$44,8,FALSE)*VLOOKUP(AEBYLD2!BT$4,'[1]INTERNAL PARAMETERS-1'!$B$5:$J$44,3,FALSE)</f>
        <v>0</v>
      </c>
      <c r="BU236" s="50">
        <f>AEBYLD1!BU236*VLOOKUP(AEBYLD2!BU$4,'[1]INTERNAL PARAMETERS-1'!$B$5:$J$44,5,FALSE)*VLOOKUP(AEBYLD2!BU$4,'[1]INTERNAL PARAMETERS-1'!$B$5:$J$44,6,FALSE)*VLOOKUP(AEBYLD2!BU$4,'[1]INTERNAL PARAMETERS-1'!$B$5:$J$44,3,FALSE) + AEBYLD1!BU236*(1-VLOOKUP(AEBYLD2!BU$4,'[1]INTERNAL PARAMETERS-1'!$B$5:$J$44,5,FALSE))*VLOOKUP(AEBYLD2!BU$4,'[1]INTERNAL PARAMETERS-1'!$B$5:$J$44,8,FALSE)*VLOOKUP(AEBYLD2!BU$4,'[1]INTERNAL PARAMETERS-1'!$B$5:$J$44,3,FALSE)</f>
        <v>0</v>
      </c>
      <c r="BV236" s="50">
        <f>AEBYLD1!BV236*VLOOKUP(AEBYLD2!BV$4,'[1]INTERNAL PARAMETERS-1'!$B$5:$J$44,5,FALSE)*VLOOKUP(AEBYLD2!BV$4,'[1]INTERNAL PARAMETERS-1'!$B$5:$J$44,6,FALSE)*VLOOKUP(AEBYLD2!BV$4,'[1]INTERNAL PARAMETERS-1'!$B$5:$J$44,3,FALSE) + AEBYLD1!BV236*(1-VLOOKUP(AEBYLD2!BV$4,'[1]INTERNAL PARAMETERS-1'!$B$5:$J$44,5,FALSE))*VLOOKUP(AEBYLD2!BV$4,'[1]INTERNAL PARAMETERS-1'!$B$5:$J$44,8,FALSE)*VLOOKUP(AEBYLD2!BV$4,'[1]INTERNAL PARAMETERS-1'!$B$5:$J$44,3,FALSE)</f>
        <v>0</v>
      </c>
      <c r="BW236" s="50">
        <f>AEBYLD1!BW236*VLOOKUP(AEBYLD2!BW$4,'[1]INTERNAL PARAMETERS-1'!$B$5:$J$44,5,FALSE)*VLOOKUP(AEBYLD2!BW$4,'[1]INTERNAL PARAMETERS-1'!$B$5:$J$44,6,FALSE)*VLOOKUP(AEBYLD2!BW$4,'[1]INTERNAL PARAMETERS-1'!$B$5:$J$44,3,FALSE) + AEBYLD1!BW236*(1-VLOOKUP(AEBYLD2!BW$4,'[1]INTERNAL PARAMETERS-1'!$B$5:$J$44,5,FALSE))*VLOOKUP(AEBYLD2!BW$4,'[1]INTERNAL PARAMETERS-1'!$B$5:$J$44,8,FALSE)*VLOOKUP(AEBYLD2!BW$4,'[1]INTERNAL PARAMETERS-1'!$B$5:$J$44,3,FALSE)</f>
        <v>0</v>
      </c>
      <c r="BX236" s="50">
        <f>AEBYLD1!BX236*VLOOKUP(AEBYLD2!BX$4,'[1]INTERNAL PARAMETERS-1'!$B$5:$J$44,5,FALSE)*VLOOKUP(AEBYLD2!BX$4,'[1]INTERNAL PARAMETERS-1'!$B$5:$J$44,6,FALSE)*VLOOKUP(AEBYLD2!BX$4,'[1]INTERNAL PARAMETERS-1'!$B$5:$J$44,3,FALSE) + AEBYLD1!BX236*(1-VLOOKUP(AEBYLD2!BX$4,'[1]INTERNAL PARAMETERS-1'!$B$5:$J$44,5,FALSE))*VLOOKUP(AEBYLD2!BX$4,'[1]INTERNAL PARAMETERS-1'!$B$5:$J$44,8,FALSE)*VLOOKUP(AEBYLD2!BX$4,'[1]INTERNAL PARAMETERS-1'!$B$5:$J$44,3,FALSE)</f>
        <v>0</v>
      </c>
      <c r="BY236" s="50">
        <f>AEBYLD1!BY236*VLOOKUP(AEBYLD2!BY$4,'[1]INTERNAL PARAMETERS-1'!$B$5:$J$44,5,FALSE)*VLOOKUP(AEBYLD2!BY$4,'[1]INTERNAL PARAMETERS-1'!$B$5:$J$44,6,FALSE)*VLOOKUP(AEBYLD2!BY$4,'[1]INTERNAL PARAMETERS-1'!$B$5:$J$44,3,FALSE) + AEBYLD1!BY236*(1-VLOOKUP(AEBYLD2!BY$4,'[1]INTERNAL PARAMETERS-1'!$B$5:$J$44,5,FALSE))*VLOOKUP(AEBYLD2!BY$4,'[1]INTERNAL PARAMETERS-1'!$B$5:$J$44,8,FALSE)*VLOOKUP(AEBYLD2!BY$4,'[1]INTERNAL PARAMETERS-1'!$B$5:$J$44,3,FALSE)</f>
        <v>0</v>
      </c>
      <c r="BZ236" s="50">
        <f>AEBYLD1!BZ236*VLOOKUP(AEBYLD2!BZ$4,'[1]INTERNAL PARAMETERS-1'!$B$5:$J$44,5,FALSE)*VLOOKUP(AEBYLD2!BZ$4,'[1]INTERNAL PARAMETERS-1'!$B$5:$J$44,6,FALSE)*VLOOKUP(AEBYLD2!BZ$4,'[1]INTERNAL PARAMETERS-1'!$B$5:$J$44,3,FALSE) + AEBYLD1!BZ236*(1-VLOOKUP(AEBYLD2!BZ$4,'[1]INTERNAL PARAMETERS-1'!$B$5:$J$44,5,FALSE))*VLOOKUP(AEBYLD2!BZ$4,'[1]INTERNAL PARAMETERS-1'!$B$5:$J$44,8,FALSE)*VLOOKUP(AEBYLD2!BZ$4,'[1]INTERNAL PARAMETERS-1'!$B$5:$J$44,3,FALSE)</f>
        <v>0</v>
      </c>
      <c r="CA236" s="50">
        <f>AEBYLD1!CA236*VLOOKUP(AEBYLD2!CA$4,'[1]INTERNAL PARAMETERS-1'!$B$5:$J$44,5,FALSE)*VLOOKUP(AEBYLD2!CA$4,'[1]INTERNAL PARAMETERS-1'!$B$5:$J$44,6,FALSE)*VLOOKUP(AEBYLD2!CA$4,'[1]INTERNAL PARAMETERS-1'!$B$5:$J$44,3,FALSE) + AEBYLD1!CA236*(1-VLOOKUP(AEBYLD2!CA$4,'[1]INTERNAL PARAMETERS-1'!$B$5:$J$44,5,FALSE))*VLOOKUP(AEBYLD2!CA$4,'[1]INTERNAL PARAMETERS-1'!$B$5:$J$44,8,FALSE)*VLOOKUP(AEBYLD2!CA$4,'[1]INTERNAL PARAMETERS-1'!$B$5:$J$44,3,FALSE)</f>
        <v>0</v>
      </c>
      <c r="CB236" s="50">
        <f>AEBYLD1!CB236*VLOOKUP(AEBYLD2!CB$4,'[1]INTERNAL PARAMETERS-1'!$B$5:$J$44,5,FALSE)*VLOOKUP(AEBYLD2!CB$4,'[1]INTERNAL PARAMETERS-1'!$B$5:$J$44,6,FALSE)*VLOOKUP(AEBYLD2!CB$4,'[1]INTERNAL PARAMETERS-1'!$B$5:$J$44,3,FALSE) + AEBYLD1!CB236*(1-VLOOKUP(AEBYLD2!CB$4,'[1]INTERNAL PARAMETERS-1'!$B$5:$J$44,5,FALSE))*VLOOKUP(AEBYLD2!CB$4,'[1]INTERNAL PARAMETERS-1'!$B$5:$J$44,8,FALSE)*VLOOKUP(AEBYLD2!CB$4,'[1]INTERNAL PARAMETERS-1'!$B$5:$J$44,3,FALSE)</f>
        <v>0</v>
      </c>
      <c r="CC236" s="50">
        <f>AEBYLD1!CC236*VLOOKUP(AEBYLD2!CC$4,'[1]INTERNAL PARAMETERS-1'!$B$5:$J$44,5,FALSE)*VLOOKUP(AEBYLD2!CC$4,'[1]INTERNAL PARAMETERS-1'!$B$5:$J$44,6,FALSE)*VLOOKUP(AEBYLD2!CC$4,'[1]INTERNAL PARAMETERS-1'!$B$5:$J$44,3,FALSE) + AEBYLD1!CC236*(1-VLOOKUP(AEBYLD2!CC$4,'[1]INTERNAL PARAMETERS-1'!$B$5:$J$44,5,FALSE))*VLOOKUP(AEBYLD2!CC$4,'[1]INTERNAL PARAMETERS-1'!$B$5:$J$44,8,FALSE)*VLOOKUP(AEBYLD2!CC$4,'[1]INTERNAL PARAMETERS-1'!$B$5:$J$44,3,FALSE)</f>
        <v>0</v>
      </c>
      <c r="CD236" s="50">
        <f>AEBYLD1!CD236*VLOOKUP(AEBYLD2!CD$4,'[1]INTERNAL PARAMETERS-1'!$B$5:$J$44,5,FALSE)*VLOOKUP(AEBYLD2!CD$4,'[1]INTERNAL PARAMETERS-1'!$B$5:$J$44,6,FALSE)*VLOOKUP(AEBYLD2!CD$4,'[1]INTERNAL PARAMETERS-1'!$B$5:$J$44,3,FALSE) + AEBYLD1!CD236*(1-VLOOKUP(AEBYLD2!CD$4,'[1]INTERNAL PARAMETERS-1'!$B$5:$J$44,5,FALSE))*VLOOKUP(AEBYLD2!CD$4,'[1]INTERNAL PARAMETERS-1'!$B$5:$J$44,8,FALSE)*VLOOKUP(AEBYLD2!CD$4,'[1]INTERNAL PARAMETERS-1'!$B$5:$J$44,3,FALSE)</f>
        <v>0</v>
      </c>
      <c r="CE236" s="50">
        <f>AEBYLD1!CE236*VLOOKUP(AEBYLD2!CE$4,'[1]INTERNAL PARAMETERS-1'!$B$5:$J$44,5,FALSE)*VLOOKUP(AEBYLD2!CE$4,'[1]INTERNAL PARAMETERS-1'!$B$5:$J$44,6,FALSE)*VLOOKUP(AEBYLD2!CE$4,'[1]INTERNAL PARAMETERS-1'!$B$5:$J$44,3,FALSE) + AEBYLD1!CE236*(1-VLOOKUP(AEBYLD2!CE$4,'[1]INTERNAL PARAMETERS-1'!$B$5:$J$44,5,FALSE))*VLOOKUP(AEBYLD2!CE$4,'[1]INTERNAL PARAMETERS-1'!$B$5:$J$44,8,FALSE)*VLOOKUP(AEBYLD2!CE$4,'[1]INTERNAL PARAMETERS-1'!$B$5:$J$44,3,FALSE)</f>
        <v>0</v>
      </c>
      <c r="CF236" s="50">
        <f>AEBYLD1!CF236*VLOOKUP(AEBYLD2!CF$4,'[1]INTERNAL PARAMETERS-1'!$B$5:$J$44,5,FALSE)*VLOOKUP(AEBYLD2!CF$4,'[1]INTERNAL PARAMETERS-1'!$B$5:$J$44,6,FALSE)*VLOOKUP(AEBYLD2!CF$4,'[1]INTERNAL PARAMETERS-1'!$B$5:$J$44,3,FALSE) + AEBYLD1!CF236*(1-VLOOKUP(AEBYLD2!CF$4,'[1]INTERNAL PARAMETERS-1'!$B$5:$J$44,5,FALSE))*VLOOKUP(AEBYLD2!CF$4,'[1]INTERNAL PARAMETERS-1'!$B$5:$J$44,8,FALSE)*VLOOKUP(AEBYLD2!CF$4,'[1]INTERNAL PARAMETERS-1'!$B$5:$J$44,3,FALSE)</f>
        <v>0</v>
      </c>
      <c r="CG236" s="50">
        <f>AEBYLD1!CG236*VLOOKUP(AEBYLD2!CG$4,'[1]INTERNAL PARAMETERS-1'!$B$5:$J$44,5,FALSE)*VLOOKUP(AEBYLD2!CG$4,'[1]INTERNAL PARAMETERS-1'!$B$5:$J$44,6,FALSE)*VLOOKUP(AEBYLD2!CG$4,'[1]INTERNAL PARAMETERS-1'!$B$5:$J$44,3,FALSE) + AEBYLD1!CG236*(1-VLOOKUP(AEBYLD2!CG$4,'[1]INTERNAL PARAMETERS-1'!$B$5:$J$44,5,FALSE))*VLOOKUP(AEBYLD2!CG$4,'[1]INTERNAL PARAMETERS-1'!$B$5:$J$44,8,FALSE)*VLOOKUP(AEBYLD2!CG$4,'[1]INTERNAL PARAMETERS-1'!$B$5:$J$44,3,FALSE)</f>
        <v>0</v>
      </c>
      <c r="CH236" s="49">
        <f>AEBYLD1!CH236*VLOOKUP(AEBYLD2!CH$4,'[1]INTERNAL PARAMETERS-1'!$B$5:$J$44,5,FALSE)*VLOOKUP(AEBYLD2!CH$4,'[1]INTERNAL PARAMETERS-1'!$B$5:$J$44,6,FALSE)*VLOOKUP(AEBYLD2!CH$4,'[1]INTERNAL PARAMETERS-1'!$B$5:$J$44,3,FALSE) + AEBYLD1!CH236*(1-VLOOKUP(AEBYLD2!CH$4,'[1]INTERNAL PARAMETERS-1'!$B$5:$J$44,5,FALSE))*VLOOKUP(AEBYLD2!CH$4,'[1]INTERNAL PARAMETERS-1'!$B$5:$J$44,8,FALSE)*VLOOKUP(AEBYLD2!CH$4,'[1]INTERNAL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 x14ac:dyDescent="0.4">
      <c r="B237" s="67" t="s">
        <v>6</v>
      </c>
      <c r="C237" s="66" t="s">
        <v>89</v>
      </c>
      <c r="D237" s="66" t="s">
        <v>72</v>
      </c>
      <c r="E237" s="147">
        <f>AEB!AF237</f>
        <v>0</v>
      </c>
      <c r="F237" s="65">
        <f>'[1]INTERNAL PARAMETERS-1'!M21</f>
        <v>9.3150000000000013</v>
      </c>
      <c r="G237" s="51">
        <f>AEBYLD1!G237*VLOOKUP(AEBYLD2!G$4,'[1]INTERNAL PARAMETERS-1'!$B$5:$J$44,5,FALSE)*VLOOKUP(AEBYLD2!G$4,'[1]INTERNAL PARAMETERS-1'!$B$5:$J$44,7,FALSE)*AEBYLD2!$F237 + AEBYLD1!G237*(1-VLOOKUP(AEBYLD2!G$4,'[1]INTERNAL PARAMETERS-1'!$B$5:$J$44,5,FALSE))*VLOOKUP(AEBYLD2!G$4,'[1]INTERNAL PARAMETERS-1'!$B$5:$J$44,9,FALSE)*AEBYLD2!$F237</f>
        <v>0</v>
      </c>
      <c r="H237" s="50">
        <f>AEBYLD1!H237*VLOOKUP(AEBYLD2!H$4,'[1]INTERNAL PARAMETERS-1'!$B$5:$J$44,5,FALSE)*VLOOKUP(AEBYLD2!H$4,'[1]INTERNAL PARAMETERS-1'!$B$5:$J$44,7,FALSE)*AEBYLD2!$F237 + AEBYLD1!H237*(1-VLOOKUP(AEBYLD2!H$4,'[1]INTERNAL PARAMETERS-1'!$B$5:$J$44,5,FALSE))*VLOOKUP(AEBYLD2!H$4,'[1]INTERNAL PARAMETERS-1'!$B$5:$J$44,9,FALSE)*AEBYLD2!$F237</f>
        <v>0</v>
      </c>
      <c r="I237" s="50">
        <f>AEBYLD1!I237*VLOOKUP(AEBYLD2!I$4,'[1]INTERNAL PARAMETERS-1'!$B$5:$J$44,5,FALSE)*VLOOKUP(AEBYLD2!I$4,'[1]INTERNAL PARAMETERS-1'!$B$5:$J$44,7,FALSE)*AEBYLD2!$F237 + AEBYLD1!I237*(1-VLOOKUP(AEBYLD2!I$4,'[1]INTERNAL PARAMETERS-1'!$B$5:$J$44,5,FALSE))*VLOOKUP(AEBYLD2!I$4,'[1]INTERNAL PARAMETERS-1'!$B$5:$J$44,9,FALSE)*AEBYLD2!$F237</f>
        <v>0</v>
      </c>
      <c r="J237" s="50">
        <f>AEBYLD1!J237*VLOOKUP(AEBYLD2!J$4,'[1]INTERNAL PARAMETERS-1'!$B$5:$J$44,5,FALSE)*VLOOKUP(AEBYLD2!J$4,'[1]INTERNAL PARAMETERS-1'!$B$5:$J$44,7,FALSE)*AEBYLD2!$F237 + AEBYLD1!J237*(1-VLOOKUP(AEBYLD2!J$4,'[1]INTERNAL PARAMETERS-1'!$B$5:$J$44,5,FALSE))*VLOOKUP(AEBYLD2!J$4,'[1]INTERNAL PARAMETERS-1'!$B$5:$J$44,9,FALSE)*AEBYLD2!$F237</f>
        <v>0</v>
      </c>
      <c r="K237" s="50">
        <f>AEBYLD1!K237*VLOOKUP(AEBYLD2!K$4,'[1]INTERNAL PARAMETERS-1'!$B$5:$J$44,5,FALSE)*VLOOKUP(AEBYLD2!K$4,'[1]INTERNAL PARAMETERS-1'!$B$5:$J$44,7,FALSE)*AEBYLD2!$F237 + AEBYLD1!K237*(1-VLOOKUP(AEBYLD2!K$4,'[1]INTERNAL PARAMETERS-1'!$B$5:$J$44,5,FALSE))*VLOOKUP(AEBYLD2!K$4,'[1]INTERNAL PARAMETERS-1'!$B$5:$J$44,9,FALSE)*AEBYLD2!$F237</f>
        <v>0</v>
      </c>
      <c r="L237" s="50">
        <f>AEBYLD1!L237*VLOOKUP(AEBYLD2!L$4,'[1]INTERNAL PARAMETERS-1'!$B$5:$J$44,5,FALSE)*VLOOKUP(AEBYLD2!L$4,'[1]INTERNAL PARAMETERS-1'!$B$5:$J$44,7,FALSE)*AEBYLD2!$F237 + AEBYLD1!L237*(1-VLOOKUP(AEBYLD2!L$4,'[1]INTERNAL PARAMETERS-1'!$B$5:$J$44,5,FALSE))*VLOOKUP(AEBYLD2!L$4,'[1]INTERNAL PARAMETERS-1'!$B$5:$J$44,9,FALSE)*AEBYLD2!$F237</f>
        <v>0</v>
      </c>
      <c r="M237" s="50">
        <f>AEBYLD1!M237*VLOOKUP(AEBYLD2!M$4,'[1]INTERNAL PARAMETERS-1'!$B$5:$J$44,5,FALSE)*VLOOKUP(AEBYLD2!M$4,'[1]INTERNAL PARAMETERS-1'!$B$5:$J$44,7,FALSE)*AEBYLD2!$F237 + AEBYLD1!M237*(1-VLOOKUP(AEBYLD2!M$4,'[1]INTERNAL PARAMETERS-1'!$B$5:$J$44,5,FALSE))*VLOOKUP(AEBYLD2!M$4,'[1]INTERNAL PARAMETERS-1'!$B$5:$J$44,9,FALSE)*AEBYLD2!$F237</f>
        <v>0</v>
      </c>
      <c r="N237" s="50">
        <f>AEBYLD1!N237*VLOOKUP(AEBYLD2!N$4,'[1]INTERNAL PARAMETERS-1'!$B$5:$J$44,5,FALSE)*VLOOKUP(AEBYLD2!N$4,'[1]INTERNAL PARAMETERS-1'!$B$5:$J$44,7,FALSE)*AEBYLD2!$F237 + AEBYLD1!N237*(1-VLOOKUP(AEBYLD2!N$4,'[1]INTERNAL PARAMETERS-1'!$B$5:$J$44,5,FALSE))*VLOOKUP(AEBYLD2!N$4,'[1]INTERNAL PARAMETERS-1'!$B$5:$J$44,9,FALSE)*AEBYLD2!$F237</f>
        <v>0</v>
      </c>
      <c r="O237" s="50">
        <f>AEBYLD1!O237*VLOOKUP(AEBYLD2!O$4,'[1]INTERNAL PARAMETERS-1'!$B$5:$J$44,5,FALSE)*VLOOKUP(AEBYLD2!O$4,'[1]INTERNAL PARAMETERS-1'!$B$5:$J$44,7,FALSE)*AEBYLD2!$F237 + AEBYLD1!O237*(1-VLOOKUP(AEBYLD2!O$4,'[1]INTERNAL PARAMETERS-1'!$B$5:$J$44,5,FALSE))*VLOOKUP(AEBYLD2!O$4,'[1]INTERNAL PARAMETERS-1'!$B$5:$J$44,9,FALSE)*AEBYLD2!$F237</f>
        <v>0</v>
      </c>
      <c r="P237" s="50">
        <f>AEBYLD1!P237*VLOOKUP(AEBYLD2!P$4,'[1]INTERNAL PARAMETERS-1'!$B$5:$J$44,5,FALSE)*VLOOKUP(AEBYLD2!P$4,'[1]INTERNAL PARAMETERS-1'!$B$5:$J$44,7,FALSE)*AEBYLD2!$F237 + AEBYLD1!P237*(1-VLOOKUP(AEBYLD2!P$4,'[1]INTERNAL PARAMETERS-1'!$B$5:$J$44,5,FALSE))*VLOOKUP(AEBYLD2!P$4,'[1]INTERNAL PARAMETERS-1'!$B$5:$J$44,9,FALSE)*AEBYLD2!$F237</f>
        <v>0</v>
      </c>
      <c r="Q237" s="50">
        <f>AEBYLD1!Q237*VLOOKUP(AEBYLD2!Q$4,'[1]INTERNAL PARAMETERS-1'!$B$5:$J$44,5,FALSE)*VLOOKUP(AEBYLD2!Q$4,'[1]INTERNAL PARAMETERS-1'!$B$5:$J$44,7,FALSE)*AEBYLD2!$F237 + AEBYLD1!Q237*(1-VLOOKUP(AEBYLD2!Q$4,'[1]INTERNAL PARAMETERS-1'!$B$5:$J$44,5,FALSE))*VLOOKUP(AEBYLD2!Q$4,'[1]INTERNAL PARAMETERS-1'!$B$5:$J$44,9,FALSE)*AEBYLD2!$F237</f>
        <v>0</v>
      </c>
      <c r="R237" s="50">
        <f>AEBYLD1!R237*VLOOKUP(AEBYLD2!R$4,'[1]INTERNAL PARAMETERS-1'!$B$5:$J$44,5,FALSE)*VLOOKUP(AEBYLD2!R$4,'[1]INTERNAL PARAMETERS-1'!$B$5:$J$44,7,FALSE)*AEBYLD2!$F237 + AEBYLD1!R237*(1-VLOOKUP(AEBYLD2!R$4,'[1]INTERNAL PARAMETERS-1'!$B$5:$J$44,5,FALSE))*VLOOKUP(AEBYLD2!R$4,'[1]INTERNAL PARAMETERS-1'!$B$5:$J$44,9,FALSE)*AEBYLD2!$F237</f>
        <v>0</v>
      </c>
      <c r="S237" s="50">
        <f>AEBYLD1!S237*VLOOKUP(AEBYLD2!S$4,'[1]INTERNAL PARAMETERS-1'!$B$5:$J$44,5,FALSE)*VLOOKUP(AEBYLD2!S$4,'[1]INTERNAL PARAMETERS-1'!$B$5:$J$44,7,FALSE)*AEBYLD2!$F237 + AEBYLD1!S237*(1-VLOOKUP(AEBYLD2!S$4,'[1]INTERNAL PARAMETERS-1'!$B$5:$J$44,5,FALSE))*VLOOKUP(AEBYLD2!S$4,'[1]INTERNAL PARAMETERS-1'!$B$5:$J$44,9,FALSE)*AEBYLD2!$F237</f>
        <v>0</v>
      </c>
      <c r="T237" s="50">
        <f>AEBYLD1!T237*VLOOKUP(AEBYLD2!T$4,'[1]INTERNAL PARAMETERS-1'!$B$5:$J$44,5,FALSE)*VLOOKUP(AEBYLD2!T$4,'[1]INTERNAL PARAMETERS-1'!$B$5:$J$44,7,FALSE)*AEBYLD2!$F237 + AEBYLD1!T237*(1-VLOOKUP(AEBYLD2!T$4,'[1]INTERNAL PARAMETERS-1'!$B$5:$J$44,5,FALSE))*VLOOKUP(AEBYLD2!T$4,'[1]INTERNAL PARAMETERS-1'!$B$5:$J$44,9,FALSE)*AEBYLD2!$F237</f>
        <v>0</v>
      </c>
      <c r="U237" s="50">
        <f>AEBYLD1!U237*VLOOKUP(AEBYLD2!U$4,'[1]INTERNAL PARAMETERS-1'!$B$5:$J$44,5,FALSE)*VLOOKUP(AEBYLD2!U$4,'[1]INTERNAL PARAMETERS-1'!$B$5:$J$44,7,FALSE)*AEBYLD2!$F237 + AEBYLD1!U237*(1-VLOOKUP(AEBYLD2!U$4,'[1]INTERNAL PARAMETERS-1'!$B$5:$J$44,5,FALSE))*VLOOKUP(AEBYLD2!U$4,'[1]INTERNAL PARAMETERS-1'!$B$5:$J$44,9,FALSE)*AEBYLD2!$F237</f>
        <v>0</v>
      </c>
      <c r="V237" s="50">
        <f>AEBYLD1!V237*VLOOKUP(AEBYLD2!V$4,'[1]INTERNAL PARAMETERS-1'!$B$5:$J$44,5,FALSE)*VLOOKUP(AEBYLD2!V$4,'[1]INTERNAL PARAMETERS-1'!$B$5:$J$44,7,FALSE)*AEBYLD2!$F237 + AEBYLD1!V237*(1-VLOOKUP(AEBYLD2!V$4,'[1]INTERNAL PARAMETERS-1'!$B$5:$J$44,5,FALSE))*VLOOKUP(AEBYLD2!V$4,'[1]INTERNAL PARAMETERS-1'!$B$5:$J$44,9,FALSE)*AEBYLD2!$F237</f>
        <v>0</v>
      </c>
      <c r="W237" s="50">
        <f>AEBYLD1!W237*VLOOKUP(AEBYLD2!W$4,'[1]INTERNAL PARAMETERS-1'!$B$5:$J$44,5,FALSE)*VLOOKUP(AEBYLD2!W$4,'[1]INTERNAL PARAMETERS-1'!$B$5:$J$44,7,FALSE)*AEBYLD2!$F237 + AEBYLD1!W237*(1-VLOOKUP(AEBYLD2!W$4,'[1]INTERNAL PARAMETERS-1'!$B$5:$J$44,5,FALSE))*VLOOKUP(AEBYLD2!W$4,'[1]INTERNAL PARAMETERS-1'!$B$5:$J$44,9,FALSE)*AEBYLD2!$F237</f>
        <v>0</v>
      </c>
      <c r="X237" s="50">
        <f>AEBYLD1!X237*VLOOKUP(AEBYLD2!X$4,'[1]INTERNAL PARAMETERS-1'!$B$5:$J$44,5,FALSE)*VLOOKUP(AEBYLD2!X$4,'[1]INTERNAL PARAMETERS-1'!$B$5:$J$44,7,FALSE)*AEBYLD2!$F237 + AEBYLD1!X237*(1-VLOOKUP(AEBYLD2!X$4,'[1]INTERNAL PARAMETERS-1'!$B$5:$J$44,5,FALSE))*VLOOKUP(AEBYLD2!X$4,'[1]INTERNAL PARAMETERS-1'!$B$5:$J$44,9,FALSE)*AEBYLD2!$F237</f>
        <v>0</v>
      </c>
      <c r="Y237" s="50">
        <f>AEBYLD1!Y237*VLOOKUP(AEBYLD2!Y$4,'[1]INTERNAL PARAMETERS-1'!$B$5:$J$44,5,FALSE)*VLOOKUP(AEBYLD2!Y$4,'[1]INTERNAL PARAMETERS-1'!$B$5:$J$44,7,FALSE)*AEBYLD2!$F237 + AEBYLD1!Y237*(1-VLOOKUP(AEBYLD2!Y$4,'[1]INTERNAL PARAMETERS-1'!$B$5:$J$44,5,FALSE))*VLOOKUP(AEBYLD2!Y$4,'[1]INTERNAL PARAMETERS-1'!$B$5:$J$44,9,FALSE)*AEBYLD2!$F237</f>
        <v>0</v>
      </c>
      <c r="Z237" s="50">
        <f>AEBYLD1!Z237*VLOOKUP(AEBYLD2!Z$4,'[1]INTERNAL PARAMETERS-1'!$B$5:$J$44,5,FALSE)*VLOOKUP(AEBYLD2!Z$4,'[1]INTERNAL PARAMETERS-1'!$B$5:$J$44,7,FALSE)*AEBYLD2!$F237 + AEBYLD1!Z237*(1-VLOOKUP(AEBYLD2!Z$4,'[1]INTERNAL PARAMETERS-1'!$B$5:$J$44,5,FALSE))*VLOOKUP(AEBYLD2!Z$4,'[1]INTERNAL PARAMETERS-1'!$B$5:$J$44,9,FALSE)*AEBYLD2!$F237</f>
        <v>0</v>
      </c>
      <c r="AA237" s="50">
        <f>AEBYLD1!AA237*VLOOKUP(AEBYLD2!AA$4,'[1]INTERNAL PARAMETERS-1'!$B$5:$J$44,5,FALSE)*VLOOKUP(AEBYLD2!AA$4,'[1]INTERNAL PARAMETERS-1'!$B$5:$J$44,7,FALSE)*AEBYLD2!$F237 + AEBYLD1!AA237*(1-VLOOKUP(AEBYLD2!AA$4,'[1]INTERNAL PARAMETERS-1'!$B$5:$J$44,5,FALSE))*VLOOKUP(AEBYLD2!AA$4,'[1]INTERNAL PARAMETERS-1'!$B$5:$J$44,9,FALSE)*AEBYLD2!$F237</f>
        <v>0</v>
      </c>
      <c r="AB237" s="50">
        <f>AEBYLD1!AB237*VLOOKUP(AEBYLD2!AB$4,'[1]INTERNAL PARAMETERS-1'!$B$5:$J$44,5,FALSE)*VLOOKUP(AEBYLD2!AB$4,'[1]INTERNAL PARAMETERS-1'!$B$5:$J$44,7,FALSE)*AEBYLD2!$F237 + AEBYLD1!AB237*(1-VLOOKUP(AEBYLD2!AB$4,'[1]INTERNAL PARAMETERS-1'!$B$5:$J$44,5,FALSE))*VLOOKUP(AEBYLD2!AB$4,'[1]INTERNAL PARAMETERS-1'!$B$5:$J$44,9,FALSE)*AEBYLD2!$F237</f>
        <v>0</v>
      </c>
      <c r="AC237" s="50">
        <f>AEBYLD1!AC237*VLOOKUP(AEBYLD2!AC$4,'[1]INTERNAL PARAMETERS-1'!$B$5:$J$44,5,FALSE)*VLOOKUP(AEBYLD2!AC$4,'[1]INTERNAL PARAMETERS-1'!$B$5:$J$44,7,FALSE)*AEBYLD2!$F237 + AEBYLD1!AC237*(1-VLOOKUP(AEBYLD2!AC$4,'[1]INTERNAL PARAMETERS-1'!$B$5:$J$44,5,FALSE))*VLOOKUP(AEBYLD2!AC$4,'[1]INTERNAL PARAMETERS-1'!$B$5:$J$44,9,FALSE)*AEBYLD2!$F237</f>
        <v>0</v>
      </c>
      <c r="AD237" s="50">
        <f>AEBYLD1!AD237*VLOOKUP(AEBYLD2!AD$4,'[1]INTERNAL PARAMETERS-1'!$B$5:$J$44,5,FALSE)*VLOOKUP(AEBYLD2!AD$4,'[1]INTERNAL PARAMETERS-1'!$B$5:$J$44,7,FALSE)*AEBYLD2!$F237 + AEBYLD1!AD237*(1-VLOOKUP(AEBYLD2!AD$4,'[1]INTERNAL PARAMETERS-1'!$B$5:$J$44,5,FALSE))*VLOOKUP(AEBYLD2!AD$4,'[1]INTERNAL PARAMETERS-1'!$B$5:$J$44,9,FALSE)*AEBYLD2!$F237</f>
        <v>0</v>
      </c>
      <c r="AE237" s="50">
        <f>AEBYLD1!AE237*VLOOKUP(AEBYLD2!AE$4,'[1]INTERNAL PARAMETERS-1'!$B$5:$J$44,5,FALSE)*VLOOKUP(AEBYLD2!AE$4,'[1]INTERNAL PARAMETERS-1'!$B$5:$J$44,7,FALSE)*AEBYLD2!$F237 + AEBYLD1!AE237*(1-VLOOKUP(AEBYLD2!AE$4,'[1]INTERNAL PARAMETERS-1'!$B$5:$J$44,5,FALSE))*VLOOKUP(AEBYLD2!AE$4,'[1]INTERNAL PARAMETERS-1'!$B$5:$J$44,9,FALSE)*AEBYLD2!$F237</f>
        <v>0</v>
      </c>
      <c r="AF237" s="50">
        <f>AEBYLD1!AF237*VLOOKUP(AEBYLD2!AF$4,'[1]INTERNAL PARAMETERS-1'!$B$5:$J$44,5,FALSE)*VLOOKUP(AEBYLD2!AF$4,'[1]INTERNAL PARAMETERS-1'!$B$5:$J$44,7,FALSE)*AEBYLD2!$F237 + AEBYLD1!AF237*(1-VLOOKUP(AEBYLD2!AF$4,'[1]INTERNAL PARAMETERS-1'!$B$5:$J$44,5,FALSE))*VLOOKUP(AEBYLD2!AF$4,'[1]INTERNAL PARAMETERS-1'!$B$5:$J$44,9,FALSE)*AEBYLD2!$F237</f>
        <v>0</v>
      </c>
      <c r="AG237" s="50">
        <f>AEBYLD1!AG237*VLOOKUP(AEBYLD2!AG$4,'[1]INTERNAL PARAMETERS-1'!$B$5:$J$44,5,FALSE)*VLOOKUP(AEBYLD2!AG$4,'[1]INTERNAL PARAMETERS-1'!$B$5:$J$44,7,FALSE)*AEBYLD2!$F237 + AEBYLD1!AG237*(1-VLOOKUP(AEBYLD2!AG$4,'[1]INTERNAL PARAMETERS-1'!$B$5:$J$44,5,FALSE))*VLOOKUP(AEBYLD2!AG$4,'[1]INTERNAL PARAMETERS-1'!$B$5:$J$44,9,FALSE)*AEBYLD2!$F237</f>
        <v>0</v>
      </c>
      <c r="AH237" s="50">
        <f>AEBYLD1!AH237*VLOOKUP(AEBYLD2!AH$4,'[1]INTERNAL PARAMETERS-1'!$B$5:$J$44,5,FALSE)*VLOOKUP(AEBYLD2!AH$4,'[1]INTERNAL PARAMETERS-1'!$B$5:$J$44,7,FALSE)*AEBYLD2!$F237 + AEBYLD1!AH237*(1-VLOOKUP(AEBYLD2!AH$4,'[1]INTERNAL PARAMETERS-1'!$B$5:$J$44,5,FALSE))*VLOOKUP(AEBYLD2!AH$4,'[1]INTERNAL PARAMETERS-1'!$B$5:$J$44,9,FALSE)*AEBYLD2!$F237</f>
        <v>0</v>
      </c>
      <c r="AI237" s="50">
        <f>AEBYLD1!AI237*VLOOKUP(AEBYLD2!AI$4,'[1]INTERNAL PARAMETERS-1'!$B$5:$J$44,5,FALSE)*VLOOKUP(AEBYLD2!AI$4,'[1]INTERNAL PARAMETERS-1'!$B$5:$J$44,7,FALSE)*AEBYLD2!$F237 + AEBYLD1!AI237*(1-VLOOKUP(AEBYLD2!AI$4,'[1]INTERNAL PARAMETERS-1'!$B$5:$J$44,5,FALSE))*VLOOKUP(AEBYLD2!AI$4,'[1]INTERNAL PARAMETERS-1'!$B$5:$J$44,9,FALSE)*AEBYLD2!$F237</f>
        <v>0</v>
      </c>
      <c r="AJ237" s="50">
        <f>AEBYLD1!AJ237*VLOOKUP(AEBYLD2!AJ$4,'[1]INTERNAL PARAMETERS-1'!$B$5:$J$44,5,FALSE)*VLOOKUP(AEBYLD2!AJ$4,'[1]INTERNAL PARAMETERS-1'!$B$5:$J$44,7,FALSE)*AEBYLD2!$F237 + AEBYLD1!AJ237*(1-VLOOKUP(AEBYLD2!AJ$4,'[1]INTERNAL PARAMETERS-1'!$B$5:$J$44,5,FALSE))*VLOOKUP(AEBYLD2!AJ$4,'[1]INTERNAL PARAMETERS-1'!$B$5:$J$44,9,FALSE)*AEBYLD2!$F237</f>
        <v>0</v>
      </c>
      <c r="AK237" s="50">
        <f>AEBYLD1!AK237*VLOOKUP(AEBYLD2!AK$4,'[1]INTERNAL PARAMETERS-1'!$B$5:$J$44,5,FALSE)*VLOOKUP(AEBYLD2!AK$4,'[1]INTERNAL PARAMETERS-1'!$B$5:$J$44,7,FALSE)*AEBYLD2!$F237 + AEBYLD1!AK237*(1-VLOOKUP(AEBYLD2!AK$4,'[1]INTERNAL PARAMETERS-1'!$B$5:$J$44,5,FALSE))*VLOOKUP(AEBYLD2!AK$4,'[1]INTERNAL PARAMETERS-1'!$B$5:$J$44,9,FALSE)*AEBYLD2!$F237</f>
        <v>0</v>
      </c>
      <c r="AL237" s="50">
        <f>AEBYLD1!AL237*VLOOKUP(AEBYLD2!AL$4,'[1]INTERNAL PARAMETERS-1'!$B$5:$J$44,5,FALSE)*VLOOKUP(AEBYLD2!AL$4,'[1]INTERNAL PARAMETERS-1'!$B$5:$J$44,7,FALSE)*AEBYLD2!$F237 + AEBYLD1!AL237*(1-VLOOKUP(AEBYLD2!AL$4,'[1]INTERNAL PARAMETERS-1'!$B$5:$J$44,5,FALSE))*VLOOKUP(AEBYLD2!AL$4,'[1]INTERNAL PARAMETERS-1'!$B$5:$J$44,9,FALSE)*AEBYLD2!$F237</f>
        <v>0</v>
      </c>
      <c r="AM237" s="50">
        <f>AEBYLD1!AM237*VLOOKUP(AEBYLD2!AM$4,'[1]INTERNAL PARAMETERS-1'!$B$5:$J$44,5,FALSE)*VLOOKUP(AEBYLD2!AM$4,'[1]INTERNAL PARAMETERS-1'!$B$5:$J$44,7,FALSE)*AEBYLD2!$F237 + AEBYLD1!AM237*(1-VLOOKUP(AEBYLD2!AM$4,'[1]INTERNAL PARAMETERS-1'!$B$5:$J$44,5,FALSE))*VLOOKUP(AEBYLD2!AM$4,'[1]INTERNAL PARAMETERS-1'!$B$5:$J$44,9,FALSE)*AEBYLD2!$F237</f>
        <v>0</v>
      </c>
      <c r="AN237" s="50">
        <f>AEBYLD1!AN237*VLOOKUP(AEBYLD2!AN$4,'[1]INTERNAL PARAMETERS-1'!$B$5:$J$44,5,FALSE)*VLOOKUP(AEBYLD2!AN$4,'[1]INTERNAL PARAMETERS-1'!$B$5:$J$44,7,FALSE)*AEBYLD2!$F237 + AEBYLD1!AN237*(1-VLOOKUP(AEBYLD2!AN$4,'[1]INTERNAL PARAMETERS-1'!$B$5:$J$44,5,FALSE))*VLOOKUP(AEBYLD2!AN$4,'[1]INTERNAL PARAMETERS-1'!$B$5:$J$44,9,FALSE)*AEBYLD2!$F237</f>
        <v>0</v>
      </c>
      <c r="AO237" s="50">
        <f>AEBYLD1!AO237*VLOOKUP(AEBYLD2!AO$4,'[1]INTERNAL PARAMETERS-1'!$B$5:$J$44,5,FALSE)*VLOOKUP(AEBYLD2!AO$4,'[1]INTERNAL PARAMETERS-1'!$B$5:$J$44,7,FALSE)*AEBYLD2!$F237 + AEBYLD1!AO237*(1-VLOOKUP(AEBYLD2!AO$4,'[1]INTERNAL PARAMETERS-1'!$B$5:$J$44,5,FALSE))*VLOOKUP(AEBYLD2!AO$4,'[1]INTERNAL PARAMETERS-1'!$B$5:$J$44,9,FALSE)*AEBYLD2!$F237</f>
        <v>0</v>
      </c>
      <c r="AP237" s="50">
        <f>AEBYLD1!AP237*VLOOKUP(AEBYLD2!AP$4,'[1]INTERNAL PARAMETERS-1'!$B$5:$J$44,5,FALSE)*VLOOKUP(AEBYLD2!AP$4,'[1]INTERNAL PARAMETERS-1'!$B$5:$J$44,7,FALSE)*AEBYLD2!$F237 + AEBYLD1!AP237*(1-VLOOKUP(AEBYLD2!AP$4,'[1]INTERNAL PARAMETERS-1'!$B$5:$J$44,5,FALSE))*VLOOKUP(AEBYLD2!AP$4,'[1]INTERNAL PARAMETERS-1'!$B$5:$J$44,9,FALSE)*AEBYLD2!$F237</f>
        <v>0</v>
      </c>
      <c r="AQ237" s="50">
        <f>AEBYLD1!AQ237*VLOOKUP(AEBYLD2!AQ$4,'[1]INTERNAL PARAMETERS-1'!$B$5:$J$44,5,FALSE)*VLOOKUP(AEBYLD2!AQ$4,'[1]INTERNAL PARAMETERS-1'!$B$5:$J$44,7,FALSE)*AEBYLD2!$F237 + AEBYLD1!AQ237*(1-VLOOKUP(AEBYLD2!AQ$4,'[1]INTERNAL PARAMETERS-1'!$B$5:$J$44,5,FALSE))*VLOOKUP(AEBYLD2!AQ$4,'[1]INTERNAL PARAMETERS-1'!$B$5:$J$44,9,FALSE)*AEBYLD2!$F237</f>
        <v>0</v>
      </c>
      <c r="AR237" s="50">
        <f>AEBYLD1!AR237*VLOOKUP(AEBYLD2!AR$4,'[1]INTERNAL PARAMETERS-1'!$B$5:$J$44,5,FALSE)*VLOOKUP(AEBYLD2!AR$4,'[1]INTERNAL PARAMETERS-1'!$B$5:$J$44,7,FALSE)*AEBYLD2!$F237 + AEBYLD1!AR237*(1-VLOOKUP(AEBYLD2!AR$4,'[1]INTERNAL PARAMETERS-1'!$B$5:$J$44,5,FALSE))*VLOOKUP(AEBYLD2!AR$4,'[1]INTERNAL PARAMETERS-1'!$B$5:$J$44,9,FALSE)*AEBYLD2!$F237</f>
        <v>0</v>
      </c>
      <c r="AS237" s="50">
        <f>AEBYLD1!AS237*VLOOKUP(AEBYLD2!AS$4,'[1]INTERNAL PARAMETERS-1'!$B$5:$J$44,5,FALSE)*VLOOKUP(AEBYLD2!AS$4,'[1]INTERNAL PARAMETERS-1'!$B$5:$J$44,7,FALSE)*AEBYLD2!$F237 + AEBYLD1!AS237*(1-VLOOKUP(AEBYLD2!AS$4,'[1]INTERNAL PARAMETERS-1'!$B$5:$J$44,5,FALSE))*VLOOKUP(AEBYLD2!AS$4,'[1]INTERNAL PARAMETERS-1'!$B$5:$J$44,9,FALSE)*AEBYLD2!$F237</f>
        <v>0</v>
      </c>
      <c r="AT237" s="49">
        <f>AEBYLD1!AT237*VLOOKUP(AEBYLD2!AT$4,'[1]INTERNAL PARAMETERS-1'!$B$5:$J$44,5,FALSE)*VLOOKUP(AEBYLD2!AT$4,'[1]INTERNAL PARAMETERS-1'!$B$5:$J$44,7,FALSE)*AEBYLD2!$F237 + AEBYLD1!AT237*(1-VLOOKUP(AEBYLD2!AT$4,'[1]INTERNAL PARAMETERS-1'!$B$5:$J$44,5,FALSE))*VLOOKUP(AEBYLD2!AT$4,'[1]INTERNAL PARAMETERS-1'!$B$5:$J$44,9,FALSE)*AEBYLD2!$F237</f>
        <v>0</v>
      </c>
      <c r="AU237" s="51">
        <f>AEBYLD1!AU237*VLOOKUP(AEBYLD2!AU$4,'[1]INTERNAL PARAMETERS-1'!$B$5:$J$44,5,FALSE)*VLOOKUP(AEBYLD2!AU$4,'[1]INTERNAL PARAMETERS-1'!$B$5:$J$44,6,FALSE)*VLOOKUP(AEBYLD2!AU$4,'[1]INTERNAL PARAMETERS-1'!$B$5:$J$44,3,FALSE) + AEBYLD1!AU237*(1-VLOOKUP(AEBYLD2!AU$4,'[1]INTERNAL PARAMETERS-1'!$B$5:$J$44,5,FALSE))*VLOOKUP(AEBYLD2!AU$4,'[1]INTERNAL PARAMETERS-1'!$B$5:$J$44,8,FALSE)*VLOOKUP(AEBYLD2!AU$4,'[1]INTERNAL PARAMETERS-1'!$B$5:$J$44,3,FALSE)</f>
        <v>0</v>
      </c>
      <c r="AV237" s="50">
        <f>AEBYLD1!AV237*VLOOKUP(AEBYLD2!AV$4,'[1]INTERNAL PARAMETERS-1'!$B$5:$J$44,5,FALSE)*VLOOKUP(AEBYLD2!AV$4,'[1]INTERNAL PARAMETERS-1'!$B$5:$J$44,6,FALSE)*VLOOKUP(AEBYLD2!AV$4,'[1]INTERNAL PARAMETERS-1'!$B$5:$J$44,3,FALSE) + AEBYLD1!AV237*(1-VLOOKUP(AEBYLD2!AV$4,'[1]INTERNAL PARAMETERS-1'!$B$5:$J$44,5,FALSE))*VLOOKUP(AEBYLD2!AV$4,'[1]INTERNAL PARAMETERS-1'!$B$5:$J$44,8,FALSE)*VLOOKUP(AEBYLD2!AV$4,'[1]INTERNAL PARAMETERS-1'!$B$5:$J$44,3,FALSE)</f>
        <v>0</v>
      </c>
      <c r="AW237" s="50">
        <f>AEBYLD1!AW237*VLOOKUP(AEBYLD2!AW$4,'[1]INTERNAL PARAMETERS-1'!$B$5:$J$44,5,FALSE)*VLOOKUP(AEBYLD2!AW$4,'[1]INTERNAL PARAMETERS-1'!$B$5:$J$44,6,FALSE)*VLOOKUP(AEBYLD2!AW$4,'[1]INTERNAL PARAMETERS-1'!$B$5:$J$44,3,FALSE) + AEBYLD1!AW237*(1-VLOOKUP(AEBYLD2!AW$4,'[1]INTERNAL PARAMETERS-1'!$B$5:$J$44,5,FALSE))*VLOOKUP(AEBYLD2!AW$4,'[1]INTERNAL PARAMETERS-1'!$B$5:$J$44,8,FALSE)*VLOOKUP(AEBYLD2!AW$4,'[1]INTERNAL PARAMETERS-1'!$B$5:$J$44,3,FALSE)</f>
        <v>0</v>
      </c>
      <c r="AX237" s="50">
        <f>AEBYLD1!AX237*VLOOKUP(AEBYLD2!AX$4,'[1]INTERNAL PARAMETERS-1'!$B$5:$J$44,5,FALSE)*VLOOKUP(AEBYLD2!AX$4,'[1]INTERNAL PARAMETERS-1'!$B$5:$J$44,6,FALSE)*VLOOKUP(AEBYLD2!AX$4,'[1]INTERNAL PARAMETERS-1'!$B$5:$J$44,3,FALSE) + AEBYLD1!AX237*(1-VLOOKUP(AEBYLD2!AX$4,'[1]INTERNAL PARAMETERS-1'!$B$5:$J$44,5,FALSE))*VLOOKUP(AEBYLD2!AX$4,'[1]INTERNAL PARAMETERS-1'!$B$5:$J$44,8,FALSE)*VLOOKUP(AEBYLD2!AX$4,'[1]INTERNAL PARAMETERS-1'!$B$5:$J$44,3,FALSE)</f>
        <v>0</v>
      </c>
      <c r="AY237" s="50">
        <f>AEBYLD1!AY237*VLOOKUP(AEBYLD2!AY$4,'[1]INTERNAL PARAMETERS-1'!$B$5:$J$44,5,FALSE)*VLOOKUP(AEBYLD2!AY$4,'[1]INTERNAL PARAMETERS-1'!$B$5:$J$44,6,FALSE)*VLOOKUP(AEBYLD2!AY$4,'[1]INTERNAL PARAMETERS-1'!$B$5:$J$44,3,FALSE) + AEBYLD1!AY237*(1-VLOOKUP(AEBYLD2!AY$4,'[1]INTERNAL PARAMETERS-1'!$B$5:$J$44,5,FALSE))*VLOOKUP(AEBYLD2!AY$4,'[1]INTERNAL PARAMETERS-1'!$B$5:$J$44,8,FALSE)*VLOOKUP(AEBYLD2!AY$4,'[1]INTERNAL PARAMETERS-1'!$B$5:$J$44,3,FALSE)</f>
        <v>0</v>
      </c>
      <c r="AZ237" s="50">
        <f>AEBYLD1!AZ237*VLOOKUP(AEBYLD2!AZ$4,'[1]INTERNAL PARAMETERS-1'!$B$5:$J$44,5,FALSE)*VLOOKUP(AEBYLD2!AZ$4,'[1]INTERNAL PARAMETERS-1'!$B$5:$J$44,6,FALSE)*VLOOKUP(AEBYLD2!AZ$4,'[1]INTERNAL PARAMETERS-1'!$B$5:$J$44,3,FALSE) + AEBYLD1!AZ237*(1-VLOOKUP(AEBYLD2!AZ$4,'[1]INTERNAL PARAMETERS-1'!$B$5:$J$44,5,FALSE))*VLOOKUP(AEBYLD2!AZ$4,'[1]INTERNAL PARAMETERS-1'!$B$5:$J$44,8,FALSE)*VLOOKUP(AEBYLD2!AZ$4,'[1]INTERNAL PARAMETERS-1'!$B$5:$J$44,3,FALSE)</f>
        <v>0</v>
      </c>
      <c r="BA237" s="50">
        <f>AEBYLD1!BA237*VLOOKUP(AEBYLD2!BA$4,'[1]INTERNAL PARAMETERS-1'!$B$5:$J$44,5,FALSE)*VLOOKUP(AEBYLD2!BA$4,'[1]INTERNAL PARAMETERS-1'!$B$5:$J$44,6,FALSE)*VLOOKUP(AEBYLD2!BA$4,'[1]INTERNAL PARAMETERS-1'!$B$5:$J$44,3,FALSE) + AEBYLD1!BA237*(1-VLOOKUP(AEBYLD2!BA$4,'[1]INTERNAL PARAMETERS-1'!$B$5:$J$44,5,FALSE))*VLOOKUP(AEBYLD2!BA$4,'[1]INTERNAL PARAMETERS-1'!$B$5:$J$44,8,FALSE)*VLOOKUP(AEBYLD2!BA$4,'[1]INTERNAL PARAMETERS-1'!$B$5:$J$44,3,FALSE)</f>
        <v>0</v>
      </c>
      <c r="BB237" s="50">
        <f>AEBYLD1!BB237*VLOOKUP(AEBYLD2!BB$4,'[1]INTERNAL PARAMETERS-1'!$B$5:$J$44,5,FALSE)*VLOOKUP(AEBYLD2!BB$4,'[1]INTERNAL PARAMETERS-1'!$B$5:$J$44,6,FALSE)*VLOOKUP(AEBYLD2!BB$4,'[1]INTERNAL PARAMETERS-1'!$B$5:$J$44,3,FALSE) + AEBYLD1!BB237*(1-VLOOKUP(AEBYLD2!BB$4,'[1]INTERNAL PARAMETERS-1'!$B$5:$J$44,5,FALSE))*VLOOKUP(AEBYLD2!BB$4,'[1]INTERNAL PARAMETERS-1'!$B$5:$J$44,8,FALSE)*VLOOKUP(AEBYLD2!BB$4,'[1]INTERNAL PARAMETERS-1'!$B$5:$J$44,3,FALSE)</f>
        <v>0</v>
      </c>
      <c r="BC237" s="50">
        <f>AEBYLD1!BC237*VLOOKUP(AEBYLD2!BC$4,'[1]INTERNAL PARAMETERS-1'!$B$5:$J$44,5,FALSE)*VLOOKUP(AEBYLD2!BC$4,'[1]INTERNAL PARAMETERS-1'!$B$5:$J$44,6,FALSE)*VLOOKUP(AEBYLD2!BC$4,'[1]INTERNAL PARAMETERS-1'!$B$5:$J$44,3,FALSE) + AEBYLD1!BC237*(1-VLOOKUP(AEBYLD2!BC$4,'[1]INTERNAL PARAMETERS-1'!$B$5:$J$44,5,FALSE))*VLOOKUP(AEBYLD2!BC$4,'[1]INTERNAL PARAMETERS-1'!$B$5:$J$44,8,FALSE)*VLOOKUP(AEBYLD2!BC$4,'[1]INTERNAL PARAMETERS-1'!$B$5:$J$44,3,FALSE)</f>
        <v>0</v>
      </c>
      <c r="BD237" s="50">
        <f>AEBYLD1!BD237*VLOOKUP(AEBYLD2!BD$4,'[1]INTERNAL PARAMETERS-1'!$B$5:$J$44,5,FALSE)*VLOOKUP(AEBYLD2!BD$4,'[1]INTERNAL PARAMETERS-1'!$B$5:$J$44,6,FALSE)*VLOOKUP(AEBYLD2!BD$4,'[1]INTERNAL PARAMETERS-1'!$B$5:$J$44,3,FALSE) + AEBYLD1!BD237*(1-VLOOKUP(AEBYLD2!BD$4,'[1]INTERNAL PARAMETERS-1'!$B$5:$J$44,5,FALSE))*VLOOKUP(AEBYLD2!BD$4,'[1]INTERNAL PARAMETERS-1'!$B$5:$J$44,8,FALSE)*VLOOKUP(AEBYLD2!BD$4,'[1]INTERNAL PARAMETERS-1'!$B$5:$J$44,3,FALSE)</f>
        <v>0</v>
      </c>
      <c r="BE237" s="50">
        <f>AEBYLD1!BE237*VLOOKUP(AEBYLD2!BE$4,'[1]INTERNAL PARAMETERS-1'!$B$5:$J$44,5,FALSE)*VLOOKUP(AEBYLD2!BE$4,'[1]INTERNAL PARAMETERS-1'!$B$5:$J$44,6,FALSE)*VLOOKUP(AEBYLD2!BE$4,'[1]INTERNAL PARAMETERS-1'!$B$5:$J$44,3,FALSE) + AEBYLD1!BE237*(1-VLOOKUP(AEBYLD2!BE$4,'[1]INTERNAL PARAMETERS-1'!$B$5:$J$44,5,FALSE))*VLOOKUP(AEBYLD2!BE$4,'[1]INTERNAL PARAMETERS-1'!$B$5:$J$44,8,FALSE)*VLOOKUP(AEBYLD2!BE$4,'[1]INTERNAL PARAMETERS-1'!$B$5:$J$44,3,FALSE)</f>
        <v>0</v>
      </c>
      <c r="BF237" s="50">
        <f>AEBYLD1!BF237*VLOOKUP(AEBYLD2!BF$4,'[1]INTERNAL PARAMETERS-1'!$B$5:$J$44,5,FALSE)*VLOOKUP(AEBYLD2!BF$4,'[1]INTERNAL PARAMETERS-1'!$B$5:$J$44,6,FALSE)*VLOOKUP(AEBYLD2!BF$4,'[1]INTERNAL PARAMETERS-1'!$B$5:$J$44,3,FALSE) + AEBYLD1!BF237*(1-VLOOKUP(AEBYLD2!BF$4,'[1]INTERNAL PARAMETERS-1'!$B$5:$J$44,5,FALSE))*VLOOKUP(AEBYLD2!BF$4,'[1]INTERNAL PARAMETERS-1'!$B$5:$J$44,8,FALSE)*VLOOKUP(AEBYLD2!BF$4,'[1]INTERNAL PARAMETERS-1'!$B$5:$J$44,3,FALSE)</f>
        <v>0</v>
      </c>
      <c r="BG237" s="50">
        <f>AEBYLD1!BG237*VLOOKUP(AEBYLD2!BG$4,'[1]INTERNAL PARAMETERS-1'!$B$5:$J$44,5,FALSE)*VLOOKUP(AEBYLD2!BG$4,'[1]INTERNAL PARAMETERS-1'!$B$5:$J$44,6,FALSE)*VLOOKUP(AEBYLD2!BG$4,'[1]INTERNAL PARAMETERS-1'!$B$5:$J$44,3,FALSE) + AEBYLD1!BG237*(1-VLOOKUP(AEBYLD2!BG$4,'[1]INTERNAL PARAMETERS-1'!$B$5:$J$44,5,FALSE))*VLOOKUP(AEBYLD2!BG$4,'[1]INTERNAL PARAMETERS-1'!$B$5:$J$44,8,FALSE)*VLOOKUP(AEBYLD2!BG$4,'[1]INTERNAL PARAMETERS-1'!$B$5:$J$44,3,FALSE)</f>
        <v>0</v>
      </c>
      <c r="BH237" s="50">
        <f>AEBYLD1!BH237*VLOOKUP(AEBYLD2!BH$4,'[1]INTERNAL PARAMETERS-1'!$B$5:$J$44,5,FALSE)*VLOOKUP(AEBYLD2!BH$4,'[1]INTERNAL PARAMETERS-1'!$B$5:$J$44,6,FALSE)*VLOOKUP(AEBYLD2!BH$4,'[1]INTERNAL PARAMETERS-1'!$B$5:$J$44,3,FALSE) + AEBYLD1!BH237*(1-VLOOKUP(AEBYLD2!BH$4,'[1]INTERNAL PARAMETERS-1'!$B$5:$J$44,5,FALSE))*VLOOKUP(AEBYLD2!BH$4,'[1]INTERNAL PARAMETERS-1'!$B$5:$J$44,8,FALSE)*VLOOKUP(AEBYLD2!BH$4,'[1]INTERNAL PARAMETERS-1'!$B$5:$J$44,3,FALSE)</f>
        <v>0</v>
      </c>
      <c r="BI237" s="50">
        <f>AEBYLD1!BI237*VLOOKUP(AEBYLD2!BI$4,'[1]INTERNAL PARAMETERS-1'!$B$5:$J$44,5,FALSE)*VLOOKUP(AEBYLD2!BI$4,'[1]INTERNAL PARAMETERS-1'!$B$5:$J$44,6,FALSE)*VLOOKUP(AEBYLD2!BI$4,'[1]INTERNAL PARAMETERS-1'!$B$5:$J$44,3,FALSE) + AEBYLD1!BI237*(1-VLOOKUP(AEBYLD2!BI$4,'[1]INTERNAL PARAMETERS-1'!$B$5:$J$44,5,FALSE))*VLOOKUP(AEBYLD2!BI$4,'[1]INTERNAL PARAMETERS-1'!$B$5:$J$44,8,FALSE)*VLOOKUP(AEBYLD2!BI$4,'[1]INTERNAL PARAMETERS-1'!$B$5:$J$44,3,FALSE)</f>
        <v>0</v>
      </c>
      <c r="BJ237" s="50">
        <f>AEBYLD1!BJ237*VLOOKUP(AEBYLD2!BJ$4,'[1]INTERNAL PARAMETERS-1'!$B$5:$J$44,5,FALSE)*VLOOKUP(AEBYLD2!BJ$4,'[1]INTERNAL PARAMETERS-1'!$B$5:$J$44,6,FALSE)*VLOOKUP(AEBYLD2!BJ$4,'[1]INTERNAL PARAMETERS-1'!$B$5:$J$44,3,FALSE) + AEBYLD1!BJ237*(1-VLOOKUP(AEBYLD2!BJ$4,'[1]INTERNAL PARAMETERS-1'!$B$5:$J$44,5,FALSE))*VLOOKUP(AEBYLD2!BJ$4,'[1]INTERNAL PARAMETERS-1'!$B$5:$J$44,8,FALSE)*VLOOKUP(AEBYLD2!BJ$4,'[1]INTERNAL PARAMETERS-1'!$B$5:$J$44,3,FALSE)</f>
        <v>0</v>
      </c>
      <c r="BK237" s="50">
        <f>AEBYLD1!BK237*VLOOKUP(AEBYLD2!BK$4,'[1]INTERNAL PARAMETERS-1'!$B$5:$J$44,5,FALSE)*VLOOKUP(AEBYLD2!BK$4,'[1]INTERNAL PARAMETERS-1'!$B$5:$J$44,6,FALSE)*VLOOKUP(AEBYLD2!BK$4,'[1]INTERNAL PARAMETERS-1'!$B$5:$J$44,3,FALSE) + AEBYLD1!BK237*(1-VLOOKUP(AEBYLD2!BK$4,'[1]INTERNAL PARAMETERS-1'!$B$5:$J$44,5,FALSE))*VLOOKUP(AEBYLD2!BK$4,'[1]INTERNAL PARAMETERS-1'!$B$5:$J$44,8,FALSE)*VLOOKUP(AEBYLD2!BK$4,'[1]INTERNAL PARAMETERS-1'!$B$5:$J$44,3,FALSE)</f>
        <v>0</v>
      </c>
      <c r="BL237" s="50">
        <f>AEBYLD1!BL237*VLOOKUP(AEBYLD2!BL$4,'[1]INTERNAL PARAMETERS-1'!$B$5:$J$44,5,FALSE)*VLOOKUP(AEBYLD2!BL$4,'[1]INTERNAL PARAMETERS-1'!$B$5:$J$44,6,FALSE)*VLOOKUP(AEBYLD2!BL$4,'[1]INTERNAL PARAMETERS-1'!$B$5:$J$44,3,FALSE) + AEBYLD1!BL237*(1-VLOOKUP(AEBYLD2!BL$4,'[1]INTERNAL PARAMETERS-1'!$B$5:$J$44,5,FALSE))*VLOOKUP(AEBYLD2!BL$4,'[1]INTERNAL PARAMETERS-1'!$B$5:$J$44,8,FALSE)*VLOOKUP(AEBYLD2!BL$4,'[1]INTERNAL PARAMETERS-1'!$B$5:$J$44,3,FALSE)</f>
        <v>0</v>
      </c>
      <c r="BM237" s="50">
        <f>AEBYLD1!BM237*VLOOKUP(AEBYLD2!BM$4,'[1]INTERNAL PARAMETERS-1'!$B$5:$J$44,5,FALSE)*VLOOKUP(AEBYLD2!BM$4,'[1]INTERNAL PARAMETERS-1'!$B$5:$J$44,6,FALSE)*VLOOKUP(AEBYLD2!BM$4,'[1]INTERNAL PARAMETERS-1'!$B$5:$J$44,3,FALSE) + AEBYLD1!BM237*(1-VLOOKUP(AEBYLD2!BM$4,'[1]INTERNAL PARAMETERS-1'!$B$5:$J$44,5,FALSE))*VLOOKUP(AEBYLD2!BM$4,'[1]INTERNAL PARAMETERS-1'!$B$5:$J$44,8,FALSE)*VLOOKUP(AEBYLD2!BM$4,'[1]INTERNAL PARAMETERS-1'!$B$5:$J$44,3,FALSE)</f>
        <v>0</v>
      </c>
      <c r="BN237" s="50">
        <f>AEBYLD1!BN237*VLOOKUP(AEBYLD2!BN$4,'[1]INTERNAL PARAMETERS-1'!$B$5:$J$44,5,FALSE)*VLOOKUP(AEBYLD2!BN$4,'[1]INTERNAL PARAMETERS-1'!$B$5:$J$44,6,FALSE)*VLOOKUP(AEBYLD2!BN$4,'[1]INTERNAL PARAMETERS-1'!$B$5:$J$44,3,FALSE) + AEBYLD1!BN237*(1-VLOOKUP(AEBYLD2!BN$4,'[1]INTERNAL PARAMETERS-1'!$B$5:$J$44,5,FALSE))*VLOOKUP(AEBYLD2!BN$4,'[1]INTERNAL PARAMETERS-1'!$B$5:$J$44,8,FALSE)*VLOOKUP(AEBYLD2!BN$4,'[1]INTERNAL PARAMETERS-1'!$B$5:$J$44,3,FALSE)</f>
        <v>0</v>
      </c>
      <c r="BO237" s="50">
        <f>AEBYLD1!BO237*VLOOKUP(AEBYLD2!BO$4,'[1]INTERNAL PARAMETERS-1'!$B$5:$J$44,5,FALSE)*VLOOKUP(AEBYLD2!BO$4,'[1]INTERNAL PARAMETERS-1'!$B$5:$J$44,6,FALSE)*VLOOKUP(AEBYLD2!BO$4,'[1]INTERNAL PARAMETERS-1'!$B$5:$J$44,3,FALSE) + AEBYLD1!BO237*(1-VLOOKUP(AEBYLD2!BO$4,'[1]INTERNAL PARAMETERS-1'!$B$5:$J$44,5,FALSE))*VLOOKUP(AEBYLD2!BO$4,'[1]INTERNAL PARAMETERS-1'!$B$5:$J$44,8,FALSE)*VLOOKUP(AEBYLD2!BO$4,'[1]INTERNAL PARAMETERS-1'!$B$5:$J$44,3,FALSE)</f>
        <v>0</v>
      </c>
      <c r="BP237" s="50">
        <f>AEBYLD1!BP237*VLOOKUP(AEBYLD2!BP$4,'[1]INTERNAL PARAMETERS-1'!$B$5:$J$44,5,FALSE)*VLOOKUP(AEBYLD2!BP$4,'[1]INTERNAL PARAMETERS-1'!$B$5:$J$44,6,FALSE)*VLOOKUP(AEBYLD2!BP$4,'[1]INTERNAL PARAMETERS-1'!$B$5:$J$44,3,FALSE) + AEBYLD1!BP237*(1-VLOOKUP(AEBYLD2!BP$4,'[1]INTERNAL PARAMETERS-1'!$B$5:$J$44,5,FALSE))*VLOOKUP(AEBYLD2!BP$4,'[1]INTERNAL PARAMETERS-1'!$B$5:$J$44,8,FALSE)*VLOOKUP(AEBYLD2!BP$4,'[1]INTERNAL PARAMETERS-1'!$B$5:$J$44,3,FALSE)</f>
        <v>0</v>
      </c>
      <c r="BQ237" s="50">
        <f>AEBYLD1!BQ237*VLOOKUP(AEBYLD2!BQ$4,'[1]INTERNAL PARAMETERS-1'!$B$5:$J$44,5,FALSE)*VLOOKUP(AEBYLD2!BQ$4,'[1]INTERNAL PARAMETERS-1'!$B$5:$J$44,6,FALSE)*VLOOKUP(AEBYLD2!BQ$4,'[1]INTERNAL PARAMETERS-1'!$B$5:$J$44,3,FALSE) + AEBYLD1!BQ237*(1-VLOOKUP(AEBYLD2!BQ$4,'[1]INTERNAL PARAMETERS-1'!$B$5:$J$44,5,FALSE))*VLOOKUP(AEBYLD2!BQ$4,'[1]INTERNAL PARAMETERS-1'!$B$5:$J$44,8,FALSE)*VLOOKUP(AEBYLD2!BQ$4,'[1]INTERNAL PARAMETERS-1'!$B$5:$J$44,3,FALSE)</f>
        <v>0</v>
      </c>
      <c r="BR237" s="50">
        <f>AEBYLD1!BR237*VLOOKUP(AEBYLD2!BR$4,'[1]INTERNAL PARAMETERS-1'!$B$5:$J$44,5,FALSE)*VLOOKUP(AEBYLD2!BR$4,'[1]INTERNAL PARAMETERS-1'!$B$5:$J$44,6,FALSE)*VLOOKUP(AEBYLD2!BR$4,'[1]INTERNAL PARAMETERS-1'!$B$5:$J$44,3,FALSE) + AEBYLD1!BR237*(1-VLOOKUP(AEBYLD2!BR$4,'[1]INTERNAL PARAMETERS-1'!$B$5:$J$44,5,FALSE))*VLOOKUP(AEBYLD2!BR$4,'[1]INTERNAL PARAMETERS-1'!$B$5:$J$44,8,FALSE)*VLOOKUP(AEBYLD2!BR$4,'[1]INTERNAL PARAMETERS-1'!$B$5:$J$44,3,FALSE)</f>
        <v>0</v>
      </c>
      <c r="BS237" s="50">
        <f>AEBYLD1!BS237*VLOOKUP(AEBYLD2!BS$4,'[1]INTERNAL PARAMETERS-1'!$B$5:$J$44,5,FALSE)*VLOOKUP(AEBYLD2!BS$4,'[1]INTERNAL PARAMETERS-1'!$B$5:$J$44,6,FALSE)*VLOOKUP(AEBYLD2!BS$4,'[1]INTERNAL PARAMETERS-1'!$B$5:$J$44,3,FALSE) + AEBYLD1!BS237*(1-VLOOKUP(AEBYLD2!BS$4,'[1]INTERNAL PARAMETERS-1'!$B$5:$J$44,5,FALSE))*VLOOKUP(AEBYLD2!BS$4,'[1]INTERNAL PARAMETERS-1'!$B$5:$J$44,8,FALSE)*VLOOKUP(AEBYLD2!BS$4,'[1]INTERNAL PARAMETERS-1'!$B$5:$J$44,3,FALSE)</f>
        <v>0</v>
      </c>
      <c r="BT237" s="50">
        <f>AEBYLD1!BT237*VLOOKUP(AEBYLD2!BT$4,'[1]INTERNAL PARAMETERS-1'!$B$5:$J$44,5,FALSE)*VLOOKUP(AEBYLD2!BT$4,'[1]INTERNAL PARAMETERS-1'!$B$5:$J$44,6,FALSE)*VLOOKUP(AEBYLD2!BT$4,'[1]INTERNAL PARAMETERS-1'!$B$5:$J$44,3,FALSE) + AEBYLD1!BT237*(1-VLOOKUP(AEBYLD2!BT$4,'[1]INTERNAL PARAMETERS-1'!$B$5:$J$44,5,FALSE))*VLOOKUP(AEBYLD2!BT$4,'[1]INTERNAL PARAMETERS-1'!$B$5:$J$44,8,FALSE)*VLOOKUP(AEBYLD2!BT$4,'[1]INTERNAL PARAMETERS-1'!$B$5:$J$44,3,FALSE)</f>
        <v>0</v>
      </c>
      <c r="BU237" s="50">
        <f>AEBYLD1!BU237*VLOOKUP(AEBYLD2!BU$4,'[1]INTERNAL PARAMETERS-1'!$B$5:$J$44,5,FALSE)*VLOOKUP(AEBYLD2!BU$4,'[1]INTERNAL PARAMETERS-1'!$B$5:$J$44,6,FALSE)*VLOOKUP(AEBYLD2!BU$4,'[1]INTERNAL PARAMETERS-1'!$B$5:$J$44,3,FALSE) + AEBYLD1!BU237*(1-VLOOKUP(AEBYLD2!BU$4,'[1]INTERNAL PARAMETERS-1'!$B$5:$J$44,5,FALSE))*VLOOKUP(AEBYLD2!BU$4,'[1]INTERNAL PARAMETERS-1'!$B$5:$J$44,8,FALSE)*VLOOKUP(AEBYLD2!BU$4,'[1]INTERNAL PARAMETERS-1'!$B$5:$J$44,3,FALSE)</f>
        <v>0</v>
      </c>
      <c r="BV237" s="50">
        <f>AEBYLD1!BV237*VLOOKUP(AEBYLD2!BV$4,'[1]INTERNAL PARAMETERS-1'!$B$5:$J$44,5,FALSE)*VLOOKUP(AEBYLD2!BV$4,'[1]INTERNAL PARAMETERS-1'!$B$5:$J$44,6,FALSE)*VLOOKUP(AEBYLD2!BV$4,'[1]INTERNAL PARAMETERS-1'!$B$5:$J$44,3,FALSE) + AEBYLD1!BV237*(1-VLOOKUP(AEBYLD2!BV$4,'[1]INTERNAL PARAMETERS-1'!$B$5:$J$44,5,FALSE))*VLOOKUP(AEBYLD2!BV$4,'[1]INTERNAL PARAMETERS-1'!$B$5:$J$44,8,FALSE)*VLOOKUP(AEBYLD2!BV$4,'[1]INTERNAL PARAMETERS-1'!$B$5:$J$44,3,FALSE)</f>
        <v>0</v>
      </c>
      <c r="BW237" s="50">
        <f>AEBYLD1!BW237*VLOOKUP(AEBYLD2!BW$4,'[1]INTERNAL PARAMETERS-1'!$B$5:$J$44,5,FALSE)*VLOOKUP(AEBYLD2!BW$4,'[1]INTERNAL PARAMETERS-1'!$B$5:$J$44,6,FALSE)*VLOOKUP(AEBYLD2!BW$4,'[1]INTERNAL PARAMETERS-1'!$B$5:$J$44,3,FALSE) + AEBYLD1!BW237*(1-VLOOKUP(AEBYLD2!BW$4,'[1]INTERNAL PARAMETERS-1'!$B$5:$J$44,5,FALSE))*VLOOKUP(AEBYLD2!BW$4,'[1]INTERNAL PARAMETERS-1'!$B$5:$J$44,8,FALSE)*VLOOKUP(AEBYLD2!BW$4,'[1]INTERNAL PARAMETERS-1'!$B$5:$J$44,3,FALSE)</f>
        <v>0</v>
      </c>
      <c r="BX237" s="50">
        <f>AEBYLD1!BX237*VLOOKUP(AEBYLD2!BX$4,'[1]INTERNAL PARAMETERS-1'!$B$5:$J$44,5,FALSE)*VLOOKUP(AEBYLD2!BX$4,'[1]INTERNAL PARAMETERS-1'!$B$5:$J$44,6,FALSE)*VLOOKUP(AEBYLD2!BX$4,'[1]INTERNAL PARAMETERS-1'!$B$5:$J$44,3,FALSE) + AEBYLD1!BX237*(1-VLOOKUP(AEBYLD2!BX$4,'[1]INTERNAL PARAMETERS-1'!$B$5:$J$44,5,FALSE))*VLOOKUP(AEBYLD2!BX$4,'[1]INTERNAL PARAMETERS-1'!$B$5:$J$44,8,FALSE)*VLOOKUP(AEBYLD2!BX$4,'[1]INTERNAL PARAMETERS-1'!$B$5:$J$44,3,FALSE)</f>
        <v>0</v>
      </c>
      <c r="BY237" s="50">
        <f>AEBYLD1!BY237*VLOOKUP(AEBYLD2!BY$4,'[1]INTERNAL PARAMETERS-1'!$B$5:$J$44,5,FALSE)*VLOOKUP(AEBYLD2!BY$4,'[1]INTERNAL PARAMETERS-1'!$B$5:$J$44,6,FALSE)*VLOOKUP(AEBYLD2!BY$4,'[1]INTERNAL PARAMETERS-1'!$B$5:$J$44,3,FALSE) + AEBYLD1!BY237*(1-VLOOKUP(AEBYLD2!BY$4,'[1]INTERNAL PARAMETERS-1'!$B$5:$J$44,5,FALSE))*VLOOKUP(AEBYLD2!BY$4,'[1]INTERNAL PARAMETERS-1'!$B$5:$J$44,8,FALSE)*VLOOKUP(AEBYLD2!BY$4,'[1]INTERNAL PARAMETERS-1'!$B$5:$J$44,3,FALSE)</f>
        <v>0</v>
      </c>
      <c r="BZ237" s="50">
        <f>AEBYLD1!BZ237*VLOOKUP(AEBYLD2!BZ$4,'[1]INTERNAL PARAMETERS-1'!$B$5:$J$44,5,FALSE)*VLOOKUP(AEBYLD2!BZ$4,'[1]INTERNAL PARAMETERS-1'!$B$5:$J$44,6,FALSE)*VLOOKUP(AEBYLD2!BZ$4,'[1]INTERNAL PARAMETERS-1'!$B$5:$J$44,3,FALSE) + AEBYLD1!BZ237*(1-VLOOKUP(AEBYLD2!BZ$4,'[1]INTERNAL PARAMETERS-1'!$B$5:$J$44,5,FALSE))*VLOOKUP(AEBYLD2!BZ$4,'[1]INTERNAL PARAMETERS-1'!$B$5:$J$44,8,FALSE)*VLOOKUP(AEBYLD2!BZ$4,'[1]INTERNAL PARAMETERS-1'!$B$5:$J$44,3,FALSE)</f>
        <v>0</v>
      </c>
      <c r="CA237" s="50">
        <f>AEBYLD1!CA237*VLOOKUP(AEBYLD2!CA$4,'[1]INTERNAL PARAMETERS-1'!$B$5:$J$44,5,FALSE)*VLOOKUP(AEBYLD2!CA$4,'[1]INTERNAL PARAMETERS-1'!$B$5:$J$44,6,FALSE)*VLOOKUP(AEBYLD2!CA$4,'[1]INTERNAL PARAMETERS-1'!$B$5:$J$44,3,FALSE) + AEBYLD1!CA237*(1-VLOOKUP(AEBYLD2!CA$4,'[1]INTERNAL PARAMETERS-1'!$B$5:$J$44,5,FALSE))*VLOOKUP(AEBYLD2!CA$4,'[1]INTERNAL PARAMETERS-1'!$B$5:$J$44,8,FALSE)*VLOOKUP(AEBYLD2!CA$4,'[1]INTERNAL PARAMETERS-1'!$B$5:$J$44,3,FALSE)</f>
        <v>0</v>
      </c>
      <c r="CB237" s="50">
        <f>AEBYLD1!CB237*VLOOKUP(AEBYLD2!CB$4,'[1]INTERNAL PARAMETERS-1'!$B$5:$J$44,5,FALSE)*VLOOKUP(AEBYLD2!CB$4,'[1]INTERNAL PARAMETERS-1'!$B$5:$J$44,6,FALSE)*VLOOKUP(AEBYLD2!CB$4,'[1]INTERNAL PARAMETERS-1'!$B$5:$J$44,3,FALSE) + AEBYLD1!CB237*(1-VLOOKUP(AEBYLD2!CB$4,'[1]INTERNAL PARAMETERS-1'!$B$5:$J$44,5,FALSE))*VLOOKUP(AEBYLD2!CB$4,'[1]INTERNAL PARAMETERS-1'!$B$5:$J$44,8,FALSE)*VLOOKUP(AEBYLD2!CB$4,'[1]INTERNAL PARAMETERS-1'!$B$5:$J$44,3,FALSE)</f>
        <v>0</v>
      </c>
      <c r="CC237" s="50">
        <f>AEBYLD1!CC237*VLOOKUP(AEBYLD2!CC$4,'[1]INTERNAL PARAMETERS-1'!$B$5:$J$44,5,FALSE)*VLOOKUP(AEBYLD2!CC$4,'[1]INTERNAL PARAMETERS-1'!$B$5:$J$44,6,FALSE)*VLOOKUP(AEBYLD2!CC$4,'[1]INTERNAL PARAMETERS-1'!$B$5:$J$44,3,FALSE) + AEBYLD1!CC237*(1-VLOOKUP(AEBYLD2!CC$4,'[1]INTERNAL PARAMETERS-1'!$B$5:$J$44,5,FALSE))*VLOOKUP(AEBYLD2!CC$4,'[1]INTERNAL PARAMETERS-1'!$B$5:$J$44,8,FALSE)*VLOOKUP(AEBYLD2!CC$4,'[1]INTERNAL PARAMETERS-1'!$B$5:$J$44,3,FALSE)</f>
        <v>0</v>
      </c>
      <c r="CD237" s="50">
        <f>AEBYLD1!CD237*VLOOKUP(AEBYLD2!CD$4,'[1]INTERNAL PARAMETERS-1'!$B$5:$J$44,5,FALSE)*VLOOKUP(AEBYLD2!CD$4,'[1]INTERNAL PARAMETERS-1'!$B$5:$J$44,6,FALSE)*VLOOKUP(AEBYLD2!CD$4,'[1]INTERNAL PARAMETERS-1'!$B$5:$J$44,3,FALSE) + AEBYLD1!CD237*(1-VLOOKUP(AEBYLD2!CD$4,'[1]INTERNAL PARAMETERS-1'!$B$5:$J$44,5,FALSE))*VLOOKUP(AEBYLD2!CD$4,'[1]INTERNAL PARAMETERS-1'!$B$5:$J$44,8,FALSE)*VLOOKUP(AEBYLD2!CD$4,'[1]INTERNAL PARAMETERS-1'!$B$5:$J$44,3,FALSE)</f>
        <v>0</v>
      </c>
      <c r="CE237" s="50">
        <f>AEBYLD1!CE237*VLOOKUP(AEBYLD2!CE$4,'[1]INTERNAL PARAMETERS-1'!$B$5:$J$44,5,FALSE)*VLOOKUP(AEBYLD2!CE$4,'[1]INTERNAL PARAMETERS-1'!$B$5:$J$44,6,FALSE)*VLOOKUP(AEBYLD2!CE$4,'[1]INTERNAL PARAMETERS-1'!$B$5:$J$44,3,FALSE) + AEBYLD1!CE237*(1-VLOOKUP(AEBYLD2!CE$4,'[1]INTERNAL PARAMETERS-1'!$B$5:$J$44,5,FALSE))*VLOOKUP(AEBYLD2!CE$4,'[1]INTERNAL PARAMETERS-1'!$B$5:$J$44,8,FALSE)*VLOOKUP(AEBYLD2!CE$4,'[1]INTERNAL PARAMETERS-1'!$B$5:$J$44,3,FALSE)</f>
        <v>0</v>
      </c>
      <c r="CF237" s="50">
        <f>AEBYLD1!CF237*VLOOKUP(AEBYLD2!CF$4,'[1]INTERNAL PARAMETERS-1'!$B$5:$J$44,5,FALSE)*VLOOKUP(AEBYLD2!CF$4,'[1]INTERNAL PARAMETERS-1'!$B$5:$J$44,6,FALSE)*VLOOKUP(AEBYLD2!CF$4,'[1]INTERNAL PARAMETERS-1'!$B$5:$J$44,3,FALSE) + AEBYLD1!CF237*(1-VLOOKUP(AEBYLD2!CF$4,'[1]INTERNAL PARAMETERS-1'!$B$5:$J$44,5,FALSE))*VLOOKUP(AEBYLD2!CF$4,'[1]INTERNAL PARAMETERS-1'!$B$5:$J$44,8,FALSE)*VLOOKUP(AEBYLD2!CF$4,'[1]INTERNAL PARAMETERS-1'!$B$5:$J$44,3,FALSE)</f>
        <v>0</v>
      </c>
      <c r="CG237" s="50">
        <f>AEBYLD1!CG237*VLOOKUP(AEBYLD2!CG$4,'[1]INTERNAL PARAMETERS-1'!$B$5:$J$44,5,FALSE)*VLOOKUP(AEBYLD2!CG$4,'[1]INTERNAL PARAMETERS-1'!$B$5:$J$44,6,FALSE)*VLOOKUP(AEBYLD2!CG$4,'[1]INTERNAL PARAMETERS-1'!$B$5:$J$44,3,FALSE) + AEBYLD1!CG237*(1-VLOOKUP(AEBYLD2!CG$4,'[1]INTERNAL PARAMETERS-1'!$B$5:$J$44,5,FALSE))*VLOOKUP(AEBYLD2!CG$4,'[1]INTERNAL PARAMETERS-1'!$B$5:$J$44,8,FALSE)*VLOOKUP(AEBYLD2!CG$4,'[1]INTERNAL PARAMETERS-1'!$B$5:$J$44,3,FALSE)</f>
        <v>0</v>
      </c>
      <c r="CH237" s="49">
        <f>AEBYLD1!CH237*VLOOKUP(AEBYLD2!CH$4,'[1]INTERNAL PARAMETERS-1'!$B$5:$J$44,5,FALSE)*VLOOKUP(AEBYLD2!CH$4,'[1]INTERNAL PARAMETERS-1'!$B$5:$J$44,6,FALSE)*VLOOKUP(AEBYLD2!CH$4,'[1]INTERNAL PARAMETERS-1'!$B$5:$J$44,3,FALSE) + AEBYLD1!CH237*(1-VLOOKUP(AEBYLD2!CH$4,'[1]INTERNAL PARAMETERS-1'!$B$5:$J$44,5,FALSE))*VLOOKUP(AEBYLD2!CH$4,'[1]INTERNAL PARAMETERS-1'!$B$5:$J$44,8,FALSE)*VLOOKUP(AEBYLD2!CH$4,'[1]INTERNAL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 x14ac:dyDescent="0.4">
      <c r="B238" s="67" t="s">
        <v>6</v>
      </c>
      <c r="C238" s="66" t="s">
        <v>89</v>
      </c>
      <c r="D238" s="66" t="s">
        <v>70</v>
      </c>
      <c r="E238" s="147">
        <f>AEB!AF238</f>
        <v>0</v>
      </c>
      <c r="F238" s="65">
        <f>'[1]INTERNAL PARAMETERS-1'!M22</f>
        <v>5.05</v>
      </c>
      <c r="G238" s="51">
        <f>AEBYLD1!G238*VLOOKUP(AEBYLD2!G$4,'[1]INTERNAL PARAMETERS-1'!$B$5:$J$44,5,FALSE)*VLOOKUP(AEBYLD2!G$4,'[1]INTERNAL PARAMETERS-1'!$B$5:$J$44,7,FALSE)*AEBYLD2!$F238 + AEBYLD1!G238*(1-VLOOKUP(AEBYLD2!G$4,'[1]INTERNAL PARAMETERS-1'!$B$5:$J$44,5,FALSE))*VLOOKUP(AEBYLD2!G$4,'[1]INTERNAL PARAMETERS-1'!$B$5:$J$44,9,FALSE)*AEBYLD2!$F238</f>
        <v>0</v>
      </c>
      <c r="H238" s="50">
        <f>AEBYLD1!H238*VLOOKUP(AEBYLD2!H$4,'[1]INTERNAL PARAMETERS-1'!$B$5:$J$44,5,FALSE)*VLOOKUP(AEBYLD2!H$4,'[1]INTERNAL PARAMETERS-1'!$B$5:$J$44,7,FALSE)*AEBYLD2!$F238 + AEBYLD1!H238*(1-VLOOKUP(AEBYLD2!H$4,'[1]INTERNAL PARAMETERS-1'!$B$5:$J$44,5,FALSE))*VLOOKUP(AEBYLD2!H$4,'[1]INTERNAL PARAMETERS-1'!$B$5:$J$44,9,FALSE)*AEBYLD2!$F238</f>
        <v>0</v>
      </c>
      <c r="I238" s="50">
        <f>AEBYLD1!I238*VLOOKUP(AEBYLD2!I$4,'[1]INTERNAL PARAMETERS-1'!$B$5:$J$44,5,FALSE)*VLOOKUP(AEBYLD2!I$4,'[1]INTERNAL PARAMETERS-1'!$B$5:$J$44,7,FALSE)*AEBYLD2!$F238 + AEBYLD1!I238*(1-VLOOKUP(AEBYLD2!I$4,'[1]INTERNAL PARAMETERS-1'!$B$5:$J$44,5,FALSE))*VLOOKUP(AEBYLD2!I$4,'[1]INTERNAL PARAMETERS-1'!$B$5:$J$44,9,FALSE)*AEBYLD2!$F238</f>
        <v>0</v>
      </c>
      <c r="J238" s="50">
        <f>AEBYLD1!J238*VLOOKUP(AEBYLD2!J$4,'[1]INTERNAL PARAMETERS-1'!$B$5:$J$44,5,FALSE)*VLOOKUP(AEBYLD2!J$4,'[1]INTERNAL PARAMETERS-1'!$B$5:$J$44,7,FALSE)*AEBYLD2!$F238 + AEBYLD1!J238*(1-VLOOKUP(AEBYLD2!J$4,'[1]INTERNAL PARAMETERS-1'!$B$5:$J$44,5,FALSE))*VLOOKUP(AEBYLD2!J$4,'[1]INTERNAL PARAMETERS-1'!$B$5:$J$44,9,FALSE)*AEBYLD2!$F238</f>
        <v>0</v>
      </c>
      <c r="K238" s="50">
        <f>AEBYLD1!K238*VLOOKUP(AEBYLD2!K$4,'[1]INTERNAL PARAMETERS-1'!$B$5:$J$44,5,FALSE)*VLOOKUP(AEBYLD2!K$4,'[1]INTERNAL PARAMETERS-1'!$B$5:$J$44,7,FALSE)*AEBYLD2!$F238 + AEBYLD1!K238*(1-VLOOKUP(AEBYLD2!K$4,'[1]INTERNAL PARAMETERS-1'!$B$5:$J$44,5,FALSE))*VLOOKUP(AEBYLD2!K$4,'[1]INTERNAL PARAMETERS-1'!$B$5:$J$44,9,FALSE)*AEBYLD2!$F238</f>
        <v>0</v>
      </c>
      <c r="L238" s="50">
        <f>AEBYLD1!L238*VLOOKUP(AEBYLD2!L$4,'[1]INTERNAL PARAMETERS-1'!$B$5:$J$44,5,FALSE)*VLOOKUP(AEBYLD2!L$4,'[1]INTERNAL PARAMETERS-1'!$B$5:$J$44,7,FALSE)*AEBYLD2!$F238 + AEBYLD1!L238*(1-VLOOKUP(AEBYLD2!L$4,'[1]INTERNAL PARAMETERS-1'!$B$5:$J$44,5,FALSE))*VLOOKUP(AEBYLD2!L$4,'[1]INTERNAL PARAMETERS-1'!$B$5:$J$44,9,FALSE)*AEBYLD2!$F238</f>
        <v>0</v>
      </c>
      <c r="M238" s="50">
        <f>AEBYLD1!M238*VLOOKUP(AEBYLD2!M$4,'[1]INTERNAL PARAMETERS-1'!$B$5:$J$44,5,FALSE)*VLOOKUP(AEBYLD2!M$4,'[1]INTERNAL PARAMETERS-1'!$B$5:$J$44,7,FALSE)*AEBYLD2!$F238 + AEBYLD1!M238*(1-VLOOKUP(AEBYLD2!M$4,'[1]INTERNAL PARAMETERS-1'!$B$5:$J$44,5,FALSE))*VLOOKUP(AEBYLD2!M$4,'[1]INTERNAL PARAMETERS-1'!$B$5:$J$44,9,FALSE)*AEBYLD2!$F238</f>
        <v>0</v>
      </c>
      <c r="N238" s="50">
        <f>AEBYLD1!N238*VLOOKUP(AEBYLD2!N$4,'[1]INTERNAL PARAMETERS-1'!$B$5:$J$44,5,FALSE)*VLOOKUP(AEBYLD2!N$4,'[1]INTERNAL PARAMETERS-1'!$B$5:$J$44,7,FALSE)*AEBYLD2!$F238 + AEBYLD1!N238*(1-VLOOKUP(AEBYLD2!N$4,'[1]INTERNAL PARAMETERS-1'!$B$5:$J$44,5,FALSE))*VLOOKUP(AEBYLD2!N$4,'[1]INTERNAL PARAMETERS-1'!$B$5:$J$44,9,FALSE)*AEBYLD2!$F238</f>
        <v>0</v>
      </c>
      <c r="O238" s="50">
        <f>AEBYLD1!O238*VLOOKUP(AEBYLD2!O$4,'[1]INTERNAL PARAMETERS-1'!$B$5:$J$44,5,FALSE)*VLOOKUP(AEBYLD2!O$4,'[1]INTERNAL PARAMETERS-1'!$B$5:$J$44,7,FALSE)*AEBYLD2!$F238 + AEBYLD1!O238*(1-VLOOKUP(AEBYLD2!O$4,'[1]INTERNAL PARAMETERS-1'!$B$5:$J$44,5,FALSE))*VLOOKUP(AEBYLD2!O$4,'[1]INTERNAL PARAMETERS-1'!$B$5:$J$44,9,FALSE)*AEBYLD2!$F238</f>
        <v>0</v>
      </c>
      <c r="P238" s="50">
        <f>AEBYLD1!P238*VLOOKUP(AEBYLD2!P$4,'[1]INTERNAL PARAMETERS-1'!$B$5:$J$44,5,FALSE)*VLOOKUP(AEBYLD2!P$4,'[1]INTERNAL PARAMETERS-1'!$B$5:$J$44,7,FALSE)*AEBYLD2!$F238 + AEBYLD1!P238*(1-VLOOKUP(AEBYLD2!P$4,'[1]INTERNAL PARAMETERS-1'!$B$5:$J$44,5,FALSE))*VLOOKUP(AEBYLD2!P$4,'[1]INTERNAL PARAMETERS-1'!$B$5:$J$44,9,FALSE)*AEBYLD2!$F238</f>
        <v>0</v>
      </c>
      <c r="Q238" s="50">
        <f>AEBYLD1!Q238*VLOOKUP(AEBYLD2!Q$4,'[1]INTERNAL PARAMETERS-1'!$B$5:$J$44,5,FALSE)*VLOOKUP(AEBYLD2!Q$4,'[1]INTERNAL PARAMETERS-1'!$B$5:$J$44,7,FALSE)*AEBYLD2!$F238 + AEBYLD1!Q238*(1-VLOOKUP(AEBYLD2!Q$4,'[1]INTERNAL PARAMETERS-1'!$B$5:$J$44,5,FALSE))*VLOOKUP(AEBYLD2!Q$4,'[1]INTERNAL PARAMETERS-1'!$B$5:$J$44,9,FALSE)*AEBYLD2!$F238</f>
        <v>0</v>
      </c>
      <c r="R238" s="50">
        <f>AEBYLD1!R238*VLOOKUP(AEBYLD2!R$4,'[1]INTERNAL PARAMETERS-1'!$B$5:$J$44,5,FALSE)*VLOOKUP(AEBYLD2!R$4,'[1]INTERNAL PARAMETERS-1'!$B$5:$J$44,7,FALSE)*AEBYLD2!$F238 + AEBYLD1!R238*(1-VLOOKUP(AEBYLD2!R$4,'[1]INTERNAL PARAMETERS-1'!$B$5:$J$44,5,FALSE))*VLOOKUP(AEBYLD2!R$4,'[1]INTERNAL PARAMETERS-1'!$B$5:$J$44,9,FALSE)*AEBYLD2!$F238</f>
        <v>0</v>
      </c>
      <c r="S238" s="50">
        <f>AEBYLD1!S238*VLOOKUP(AEBYLD2!S$4,'[1]INTERNAL PARAMETERS-1'!$B$5:$J$44,5,FALSE)*VLOOKUP(AEBYLD2!S$4,'[1]INTERNAL PARAMETERS-1'!$B$5:$J$44,7,FALSE)*AEBYLD2!$F238 + AEBYLD1!S238*(1-VLOOKUP(AEBYLD2!S$4,'[1]INTERNAL PARAMETERS-1'!$B$5:$J$44,5,FALSE))*VLOOKUP(AEBYLD2!S$4,'[1]INTERNAL PARAMETERS-1'!$B$5:$J$44,9,FALSE)*AEBYLD2!$F238</f>
        <v>0</v>
      </c>
      <c r="T238" s="50">
        <f>AEBYLD1!T238*VLOOKUP(AEBYLD2!T$4,'[1]INTERNAL PARAMETERS-1'!$B$5:$J$44,5,FALSE)*VLOOKUP(AEBYLD2!T$4,'[1]INTERNAL PARAMETERS-1'!$B$5:$J$44,7,FALSE)*AEBYLD2!$F238 + AEBYLD1!T238*(1-VLOOKUP(AEBYLD2!T$4,'[1]INTERNAL PARAMETERS-1'!$B$5:$J$44,5,FALSE))*VLOOKUP(AEBYLD2!T$4,'[1]INTERNAL PARAMETERS-1'!$B$5:$J$44,9,FALSE)*AEBYLD2!$F238</f>
        <v>0</v>
      </c>
      <c r="U238" s="50">
        <f>AEBYLD1!U238*VLOOKUP(AEBYLD2!U$4,'[1]INTERNAL PARAMETERS-1'!$B$5:$J$44,5,FALSE)*VLOOKUP(AEBYLD2!U$4,'[1]INTERNAL PARAMETERS-1'!$B$5:$J$44,7,FALSE)*AEBYLD2!$F238 + AEBYLD1!U238*(1-VLOOKUP(AEBYLD2!U$4,'[1]INTERNAL PARAMETERS-1'!$B$5:$J$44,5,FALSE))*VLOOKUP(AEBYLD2!U$4,'[1]INTERNAL PARAMETERS-1'!$B$5:$J$44,9,FALSE)*AEBYLD2!$F238</f>
        <v>0</v>
      </c>
      <c r="V238" s="50">
        <f>AEBYLD1!V238*VLOOKUP(AEBYLD2!V$4,'[1]INTERNAL PARAMETERS-1'!$B$5:$J$44,5,FALSE)*VLOOKUP(AEBYLD2!V$4,'[1]INTERNAL PARAMETERS-1'!$B$5:$J$44,7,FALSE)*AEBYLD2!$F238 + AEBYLD1!V238*(1-VLOOKUP(AEBYLD2!V$4,'[1]INTERNAL PARAMETERS-1'!$B$5:$J$44,5,FALSE))*VLOOKUP(AEBYLD2!V$4,'[1]INTERNAL PARAMETERS-1'!$B$5:$J$44,9,FALSE)*AEBYLD2!$F238</f>
        <v>0</v>
      </c>
      <c r="W238" s="50">
        <f>AEBYLD1!W238*VLOOKUP(AEBYLD2!W$4,'[1]INTERNAL PARAMETERS-1'!$B$5:$J$44,5,FALSE)*VLOOKUP(AEBYLD2!W$4,'[1]INTERNAL PARAMETERS-1'!$B$5:$J$44,7,FALSE)*AEBYLD2!$F238 + AEBYLD1!W238*(1-VLOOKUP(AEBYLD2!W$4,'[1]INTERNAL PARAMETERS-1'!$B$5:$J$44,5,FALSE))*VLOOKUP(AEBYLD2!W$4,'[1]INTERNAL PARAMETERS-1'!$B$5:$J$44,9,FALSE)*AEBYLD2!$F238</f>
        <v>0</v>
      </c>
      <c r="X238" s="50">
        <f>AEBYLD1!X238*VLOOKUP(AEBYLD2!X$4,'[1]INTERNAL PARAMETERS-1'!$B$5:$J$44,5,FALSE)*VLOOKUP(AEBYLD2!X$4,'[1]INTERNAL PARAMETERS-1'!$B$5:$J$44,7,FALSE)*AEBYLD2!$F238 + AEBYLD1!X238*(1-VLOOKUP(AEBYLD2!X$4,'[1]INTERNAL PARAMETERS-1'!$B$5:$J$44,5,FALSE))*VLOOKUP(AEBYLD2!X$4,'[1]INTERNAL PARAMETERS-1'!$B$5:$J$44,9,FALSE)*AEBYLD2!$F238</f>
        <v>0</v>
      </c>
      <c r="Y238" s="50">
        <f>AEBYLD1!Y238*VLOOKUP(AEBYLD2!Y$4,'[1]INTERNAL PARAMETERS-1'!$B$5:$J$44,5,FALSE)*VLOOKUP(AEBYLD2!Y$4,'[1]INTERNAL PARAMETERS-1'!$B$5:$J$44,7,FALSE)*AEBYLD2!$F238 + AEBYLD1!Y238*(1-VLOOKUP(AEBYLD2!Y$4,'[1]INTERNAL PARAMETERS-1'!$B$5:$J$44,5,FALSE))*VLOOKUP(AEBYLD2!Y$4,'[1]INTERNAL PARAMETERS-1'!$B$5:$J$44,9,FALSE)*AEBYLD2!$F238</f>
        <v>0</v>
      </c>
      <c r="Z238" s="50">
        <f>AEBYLD1!Z238*VLOOKUP(AEBYLD2!Z$4,'[1]INTERNAL PARAMETERS-1'!$B$5:$J$44,5,FALSE)*VLOOKUP(AEBYLD2!Z$4,'[1]INTERNAL PARAMETERS-1'!$B$5:$J$44,7,FALSE)*AEBYLD2!$F238 + AEBYLD1!Z238*(1-VLOOKUP(AEBYLD2!Z$4,'[1]INTERNAL PARAMETERS-1'!$B$5:$J$44,5,FALSE))*VLOOKUP(AEBYLD2!Z$4,'[1]INTERNAL PARAMETERS-1'!$B$5:$J$44,9,FALSE)*AEBYLD2!$F238</f>
        <v>0</v>
      </c>
      <c r="AA238" s="50">
        <f>AEBYLD1!AA238*VLOOKUP(AEBYLD2!AA$4,'[1]INTERNAL PARAMETERS-1'!$B$5:$J$44,5,FALSE)*VLOOKUP(AEBYLD2!AA$4,'[1]INTERNAL PARAMETERS-1'!$B$5:$J$44,7,FALSE)*AEBYLD2!$F238 + AEBYLD1!AA238*(1-VLOOKUP(AEBYLD2!AA$4,'[1]INTERNAL PARAMETERS-1'!$B$5:$J$44,5,FALSE))*VLOOKUP(AEBYLD2!AA$4,'[1]INTERNAL PARAMETERS-1'!$B$5:$J$44,9,FALSE)*AEBYLD2!$F238</f>
        <v>0</v>
      </c>
      <c r="AB238" s="50">
        <f>AEBYLD1!AB238*VLOOKUP(AEBYLD2!AB$4,'[1]INTERNAL PARAMETERS-1'!$B$5:$J$44,5,FALSE)*VLOOKUP(AEBYLD2!AB$4,'[1]INTERNAL PARAMETERS-1'!$B$5:$J$44,7,FALSE)*AEBYLD2!$F238 + AEBYLD1!AB238*(1-VLOOKUP(AEBYLD2!AB$4,'[1]INTERNAL PARAMETERS-1'!$B$5:$J$44,5,FALSE))*VLOOKUP(AEBYLD2!AB$4,'[1]INTERNAL PARAMETERS-1'!$B$5:$J$44,9,FALSE)*AEBYLD2!$F238</f>
        <v>0</v>
      </c>
      <c r="AC238" s="50">
        <f>AEBYLD1!AC238*VLOOKUP(AEBYLD2!AC$4,'[1]INTERNAL PARAMETERS-1'!$B$5:$J$44,5,FALSE)*VLOOKUP(AEBYLD2!AC$4,'[1]INTERNAL PARAMETERS-1'!$B$5:$J$44,7,FALSE)*AEBYLD2!$F238 + AEBYLD1!AC238*(1-VLOOKUP(AEBYLD2!AC$4,'[1]INTERNAL PARAMETERS-1'!$B$5:$J$44,5,FALSE))*VLOOKUP(AEBYLD2!AC$4,'[1]INTERNAL PARAMETERS-1'!$B$5:$J$44,9,FALSE)*AEBYLD2!$F238</f>
        <v>0</v>
      </c>
      <c r="AD238" s="50">
        <f>AEBYLD1!AD238*VLOOKUP(AEBYLD2!AD$4,'[1]INTERNAL PARAMETERS-1'!$B$5:$J$44,5,FALSE)*VLOOKUP(AEBYLD2!AD$4,'[1]INTERNAL PARAMETERS-1'!$B$5:$J$44,7,FALSE)*AEBYLD2!$F238 + AEBYLD1!AD238*(1-VLOOKUP(AEBYLD2!AD$4,'[1]INTERNAL PARAMETERS-1'!$B$5:$J$44,5,FALSE))*VLOOKUP(AEBYLD2!AD$4,'[1]INTERNAL PARAMETERS-1'!$B$5:$J$44,9,FALSE)*AEBYLD2!$F238</f>
        <v>0</v>
      </c>
      <c r="AE238" s="50">
        <f>AEBYLD1!AE238*VLOOKUP(AEBYLD2!AE$4,'[1]INTERNAL PARAMETERS-1'!$B$5:$J$44,5,FALSE)*VLOOKUP(AEBYLD2!AE$4,'[1]INTERNAL PARAMETERS-1'!$B$5:$J$44,7,FALSE)*AEBYLD2!$F238 + AEBYLD1!AE238*(1-VLOOKUP(AEBYLD2!AE$4,'[1]INTERNAL PARAMETERS-1'!$B$5:$J$44,5,FALSE))*VLOOKUP(AEBYLD2!AE$4,'[1]INTERNAL PARAMETERS-1'!$B$5:$J$44,9,FALSE)*AEBYLD2!$F238</f>
        <v>0</v>
      </c>
      <c r="AF238" s="50">
        <f>AEBYLD1!AF238*VLOOKUP(AEBYLD2!AF$4,'[1]INTERNAL PARAMETERS-1'!$B$5:$J$44,5,FALSE)*VLOOKUP(AEBYLD2!AF$4,'[1]INTERNAL PARAMETERS-1'!$B$5:$J$44,7,FALSE)*AEBYLD2!$F238 + AEBYLD1!AF238*(1-VLOOKUP(AEBYLD2!AF$4,'[1]INTERNAL PARAMETERS-1'!$B$5:$J$44,5,FALSE))*VLOOKUP(AEBYLD2!AF$4,'[1]INTERNAL PARAMETERS-1'!$B$5:$J$44,9,FALSE)*AEBYLD2!$F238</f>
        <v>0</v>
      </c>
      <c r="AG238" s="50">
        <f>AEBYLD1!AG238*VLOOKUP(AEBYLD2!AG$4,'[1]INTERNAL PARAMETERS-1'!$B$5:$J$44,5,FALSE)*VLOOKUP(AEBYLD2!AG$4,'[1]INTERNAL PARAMETERS-1'!$B$5:$J$44,7,FALSE)*AEBYLD2!$F238 + AEBYLD1!AG238*(1-VLOOKUP(AEBYLD2!AG$4,'[1]INTERNAL PARAMETERS-1'!$B$5:$J$44,5,FALSE))*VLOOKUP(AEBYLD2!AG$4,'[1]INTERNAL PARAMETERS-1'!$B$5:$J$44,9,FALSE)*AEBYLD2!$F238</f>
        <v>0</v>
      </c>
      <c r="AH238" s="50">
        <f>AEBYLD1!AH238*VLOOKUP(AEBYLD2!AH$4,'[1]INTERNAL PARAMETERS-1'!$B$5:$J$44,5,FALSE)*VLOOKUP(AEBYLD2!AH$4,'[1]INTERNAL PARAMETERS-1'!$B$5:$J$44,7,FALSE)*AEBYLD2!$F238 + AEBYLD1!AH238*(1-VLOOKUP(AEBYLD2!AH$4,'[1]INTERNAL PARAMETERS-1'!$B$5:$J$44,5,FALSE))*VLOOKUP(AEBYLD2!AH$4,'[1]INTERNAL PARAMETERS-1'!$B$5:$J$44,9,FALSE)*AEBYLD2!$F238</f>
        <v>0</v>
      </c>
      <c r="AI238" s="50">
        <f>AEBYLD1!AI238*VLOOKUP(AEBYLD2!AI$4,'[1]INTERNAL PARAMETERS-1'!$B$5:$J$44,5,FALSE)*VLOOKUP(AEBYLD2!AI$4,'[1]INTERNAL PARAMETERS-1'!$B$5:$J$44,7,FALSE)*AEBYLD2!$F238 + AEBYLD1!AI238*(1-VLOOKUP(AEBYLD2!AI$4,'[1]INTERNAL PARAMETERS-1'!$B$5:$J$44,5,FALSE))*VLOOKUP(AEBYLD2!AI$4,'[1]INTERNAL PARAMETERS-1'!$B$5:$J$44,9,FALSE)*AEBYLD2!$F238</f>
        <v>0</v>
      </c>
      <c r="AJ238" s="50">
        <f>AEBYLD1!AJ238*VLOOKUP(AEBYLD2!AJ$4,'[1]INTERNAL PARAMETERS-1'!$B$5:$J$44,5,FALSE)*VLOOKUP(AEBYLD2!AJ$4,'[1]INTERNAL PARAMETERS-1'!$B$5:$J$44,7,FALSE)*AEBYLD2!$F238 + AEBYLD1!AJ238*(1-VLOOKUP(AEBYLD2!AJ$4,'[1]INTERNAL PARAMETERS-1'!$B$5:$J$44,5,FALSE))*VLOOKUP(AEBYLD2!AJ$4,'[1]INTERNAL PARAMETERS-1'!$B$5:$J$44,9,FALSE)*AEBYLD2!$F238</f>
        <v>0</v>
      </c>
      <c r="AK238" s="50">
        <f>AEBYLD1!AK238*VLOOKUP(AEBYLD2!AK$4,'[1]INTERNAL PARAMETERS-1'!$B$5:$J$44,5,FALSE)*VLOOKUP(AEBYLD2!AK$4,'[1]INTERNAL PARAMETERS-1'!$B$5:$J$44,7,FALSE)*AEBYLD2!$F238 + AEBYLD1!AK238*(1-VLOOKUP(AEBYLD2!AK$4,'[1]INTERNAL PARAMETERS-1'!$B$5:$J$44,5,FALSE))*VLOOKUP(AEBYLD2!AK$4,'[1]INTERNAL PARAMETERS-1'!$B$5:$J$44,9,FALSE)*AEBYLD2!$F238</f>
        <v>0</v>
      </c>
      <c r="AL238" s="50">
        <f>AEBYLD1!AL238*VLOOKUP(AEBYLD2!AL$4,'[1]INTERNAL PARAMETERS-1'!$B$5:$J$44,5,FALSE)*VLOOKUP(AEBYLD2!AL$4,'[1]INTERNAL PARAMETERS-1'!$B$5:$J$44,7,FALSE)*AEBYLD2!$F238 + AEBYLD1!AL238*(1-VLOOKUP(AEBYLD2!AL$4,'[1]INTERNAL PARAMETERS-1'!$B$5:$J$44,5,FALSE))*VLOOKUP(AEBYLD2!AL$4,'[1]INTERNAL PARAMETERS-1'!$B$5:$J$44,9,FALSE)*AEBYLD2!$F238</f>
        <v>0</v>
      </c>
      <c r="AM238" s="50">
        <f>AEBYLD1!AM238*VLOOKUP(AEBYLD2!AM$4,'[1]INTERNAL PARAMETERS-1'!$B$5:$J$44,5,FALSE)*VLOOKUP(AEBYLD2!AM$4,'[1]INTERNAL PARAMETERS-1'!$B$5:$J$44,7,FALSE)*AEBYLD2!$F238 + AEBYLD1!AM238*(1-VLOOKUP(AEBYLD2!AM$4,'[1]INTERNAL PARAMETERS-1'!$B$5:$J$44,5,FALSE))*VLOOKUP(AEBYLD2!AM$4,'[1]INTERNAL PARAMETERS-1'!$B$5:$J$44,9,FALSE)*AEBYLD2!$F238</f>
        <v>0</v>
      </c>
      <c r="AN238" s="50">
        <f>AEBYLD1!AN238*VLOOKUP(AEBYLD2!AN$4,'[1]INTERNAL PARAMETERS-1'!$B$5:$J$44,5,FALSE)*VLOOKUP(AEBYLD2!AN$4,'[1]INTERNAL PARAMETERS-1'!$B$5:$J$44,7,FALSE)*AEBYLD2!$F238 + AEBYLD1!AN238*(1-VLOOKUP(AEBYLD2!AN$4,'[1]INTERNAL PARAMETERS-1'!$B$5:$J$44,5,FALSE))*VLOOKUP(AEBYLD2!AN$4,'[1]INTERNAL PARAMETERS-1'!$B$5:$J$44,9,FALSE)*AEBYLD2!$F238</f>
        <v>0</v>
      </c>
      <c r="AO238" s="50">
        <f>AEBYLD1!AO238*VLOOKUP(AEBYLD2!AO$4,'[1]INTERNAL PARAMETERS-1'!$B$5:$J$44,5,FALSE)*VLOOKUP(AEBYLD2!AO$4,'[1]INTERNAL PARAMETERS-1'!$B$5:$J$44,7,FALSE)*AEBYLD2!$F238 + AEBYLD1!AO238*(1-VLOOKUP(AEBYLD2!AO$4,'[1]INTERNAL PARAMETERS-1'!$B$5:$J$44,5,FALSE))*VLOOKUP(AEBYLD2!AO$4,'[1]INTERNAL PARAMETERS-1'!$B$5:$J$44,9,FALSE)*AEBYLD2!$F238</f>
        <v>0</v>
      </c>
      <c r="AP238" s="50">
        <f>AEBYLD1!AP238*VLOOKUP(AEBYLD2!AP$4,'[1]INTERNAL PARAMETERS-1'!$B$5:$J$44,5,FALSE)*VLOOKUP(AEBYLD2!AP$4,'[1]INTERNAL PARAMETERS-1'!$B$5:$J$44,7,FALSE)*AEBYLD2!$F238 + AEBYLD1!AP238*(1-VLOOKUP(AEBYLD2!AP$4,'[1]INTERNAL PARAMETERS-1'!$B$5:$J$44,5,FALSE))*VLOOKUP(AEBYLD2!AP$4,'[1]INTERNAL PARAMETERS-1'!$B$5:$J$44,9,FALSE)*AEBYLD2!$F238</f>
        <v>0</v>
      </c>
      <c r="AQ238" s="50">
        <f>AEBYLD1!AQ238*VLOOKUP(AEBYLD2!AQ$4,'[1]INTERNAL PARAMETERS-1'!$B$5:$J$44,5,FALSE)*VLOOKUP(AEBYLD2!AQ$4,'[1]INTERNAL PARAMETERS-1'!$B$5:$J$44,7,FALSE)*AEBYLD2!$F238 + AEBYLD1!AQ238*(1-VLOOKUP(AEBYLD2!AQ$4,'[1]INTERNAL PARAMETERS-1'!$B$5:$J$44,5,FALSE))*VLOOKUP(AEBYLD2!AQ$4,'[1]INTERNAL PARAMETERS-1'!$B$5:$J$44,9,FALSE)*AEBYLD2!$F238</f>
        <v>0</v>
      </c>
      <c r="AR238" s="50">
        <f>AEBYLD1!AR238*VLOOKUP(AEBYLD2!AR$4,'[1]INTERNAL PARAMETERS-1'!$B$5:$J$44,5,FALSE)*VLOOKUP(AEBYLD2!AR$4,'[1]INTERNAL PARAMETERS-1'!$B$5:$J$44,7,FALSE)*AEBYLD2!$F238 + AEBYLD1!AR238*(1-VLOOKUP(AEBYLD2!AR$4,'[1]INTERNAL PARAMETERS-1'!$B$5:$J$44,5,FALSE))*VLOOKUP(AEBYLD2!AR$4,'[1]INTERNAL PARAMETERS-1'!$B$5:$J$44,9,FALSE)*AEBYLD2!$F238</f>
        <v>0</v>
      </c>
      <c r="AS238" s="50">
        <f>AEBYLD1!AS238*VLOOKUP(AEBYLD2!AS$4,'[1]INTERNAL PARAMETERS-1'!$B$5:$J$44,5,FALSE)*VLOOKUP(AEBYLD2!AS$4,'[1]INTERNAL PARAMETERS-1'!$B$5:$J$44,7,FALSE)*AEBYLD2!$F238 + AEBYLD1!AS238*(1-VLOOKUP(AEBYLD2!AS$4,'[1]INTERNAL PARAMETERS-1'!$B$5:$J$44,5,FALSE))*VLOOKUP(AEBYLD2!AS$4,'[1]INTERNAL PARAMETERS-1'!$B$5:$J$44,9,FALSE)*AEBYLD2!$F238</f>
        <v>0</v>
      </c>
      <c r="AT238" s="49">
        <f>AEBYLD1!AT238*VLOOKUP(AEBYLD2!AT$4,'[1]INTERNAL PARAMETERS-1'!$B$5:$J$44,5,FALSE)*VLOOKUP(AEBYLD2!AT$4,'[1]INTERNAL PARAMETERS-1'!$B$5:$J$44,7,FALSE)*AEBYLD2!$F238 + AEBYLD1!AT238*(1-VLOOKUP(AEBYLD2!AT$4,'[1]INTERNAL PARAMETERS-1'!$B$5:$J$44,5,FALSE))*VLOOKUP(AEBYLD2!AT$4,'[1]INTERNAL PARAMETERS-1'!$B$5:$J$44,9,FALSE)*AEBYLD2!$F238</f>
        <v>0</v>
      </c>
      <c r="AU238" s="51">
        <f>AEBYLD1!AU238*VLOOKUP(AEBYLD2!AU$4,'[1]INTERNAL PARAMETERS-1'!$B$5:$J$44,5,FALSE)*VLOOKUP(AEBYLD2!AU$4,'[1]INTERNAL PARAMETERS-1'!$B$5:$J$44,6,FALSE)*VLOOKUP(AEBYLD2!AU$4,'[1]INTERNAL PARAMETERS-1'!$B$5:$J$44,3,FALSE) + AEBYLD1!AU238*(1-VLOOKUP(AEBYLD2!AU$4,'[1]INTERNAL PARAMETERS-1'!$B$5:$J$44,5,FALSE))*VLOOKUP(AEBYLD2!AU$4,'[1]INTERNAL PARAMETERS-1'!$B$5:$J$44,8,FALSE)*VLOOKUP(AEBYLD2!AU$4,'[1]INTERNAL PARAMETERS-1'!$B$5:$J$44,3,FALSE)</f>
        <v>0</v>
      </c>
      <c r="AV238" s="50">
        <f>AEBYLD1!AV238*VLOOKUP(AEBYLD2!AV$4,'[1]INTERNAL PARAMETERS-1'!$B$5:$J$44,5,FALSE)*VLOOKUP(AEBYLD2!AV$4,'[1]INTERNAL PARAMETERS-1'!$B$5:$J$44,6,FALSE)*VLOOKUP(AEBYLD2!AV$4,'[1]INTERNAL PARAMETERS-1'!$B$5:$J$44,3,FALSE) + AEBYLD1!AV238*(1-VLOOKUP(AEBYLD2!AV$4,'[1]INTERNAL PARAMETERS-1'!$B$5:$J$44,5,FALSE))*VLOOKUP(AEBYLD2!AV$4,'[1]INTERNAL PARAMETERS-1'!$B$5:$J$44,8,FALSE)*VLOOKUP(AEBYLD2!AV$4,'[1]INTERNAL PARAMETERS-1'!$B$5:$J$44,3,FALSE)</f>
        <v>0</v>
      </c>
      <c r="AW238" s="50">
        <f>AEBYLD1!AW238*VLOOKUP(AEBYLD2!AW$4,'[1]INTERNAL PARAMETERS-1'!$B$5:$J$44,5,FALSE)*VLOOKUP(AEBYLD2!AW$4,'[1]INTERNAL PARAMETERS-1'!$B$5:$J$44,6,FALSE)*VLOOKUP(AEBYLD2!AW$4,'[1]INTERNAL PARAMETERS-1'!$B$5:$J$44,3,FALSE) + AEBYLD1!AW238*(1-VLOOKUP(AEBYLD2!AW$4,'[1]INTERNAL PARAMETERS-1'!$B$5:$J$44,5,FALSE))*VLOOKUP(AEBYLD2!AW$4,'[1]INTERNAL PARAMETERS-1'!$B$5:$J$44,8,FALSE)*VLOOKUP(AEBYLD2!AW$4,'[1]INTERNAL PARAMETERS-1'!$B$5:$J$44,3,FALSE)</f>
        <v>0</v>
      </c>
      <c r="AX238" s="50">
        <f>AEBYLD1!AX238*VLOOKUP(AEBYLD2!AX$4,'[1]INTERNAL PARAMETERS-1'!$B$5:$J$44,5,FALSE)*VLOOKUP(AEBYLD2!AX$4,'[1]INTERNAL PARAMETERS-1'!$B$5:$J$44,6,FALSE)*VLOOKUP(AEBYLD2!AX$4,'[1]INTERNAL PARAMETERS-1'!$B$5:$J$44,3,FALSE) + AEBYLD1!AX238*(1-VLOOKUP(AEBYLD2!AX$4,'[1]INTERNAL PARAMETERS-1'!$B$5:$J$44,5,FALSE))*VLOOKUP(AEBYLD2!AX$4,'[1]INTERNAL PARAMETERS-1'!$B$5:$J$44,8,FALSE)*VLOOKUP(AEBYLD2!AX$4,'[1]INTERNAL PARAMETERS-1'!$B$5:$J$44,3,FALSE)</f>
        <v>0</v>
      </c>
      <c r="AY238" s="50">
        <f>AEBYLD1!AY238*VLOOKUP(AEBYLD2!AY$4,'[1]INTERNAL PARAMETERS-1'!$B$5:$J$44,5,FALSE)*VLOOKUP(AEBYLD2!AY$4,'[1]INTERNAL PARAMETERS-1'!$B$5:$J$44,6,FALSE)*VLOOKUP(AEBYLD2!AY$4,'[1]INTERNAL PARAMETERS-1'!$B$5:$J$44,3,FALSE) + AEBYLD1!AY238*(1-VLOOKUP(AEBYLD2!AY$4,'[1]INTERNAL PARAMETERS-1'!$B$5:$J$44,5,FALSE))*VLOOKUP(AEBYLD2!AY$4,'[1]INTERNAL PARAMETERS-1'!$B$5:$J$44,8,FALSE)*VLOOKUP(AEBYLD2!AY$4,'[1]INTERNAL PARAMETERS-1'!$B$5:$J$44,3,FALSE)</f>
        <v>0</v>
      </c>
      <c r="AZ238" s="50">
        <f>AEBYLD1!AZ238*VLOOKUP(AEBYLD2!AZ$4,'[1]INTERNAL PARAMETERS-1'!$B$5:$J$44,5,FALSE)*VLOOKUP(AEBYLD2!AZ$4,'[1]INTERNAL PARAMETERS-1'!$B$5:$J$44,6,FALSE)*VLOOKUP(AEBYLD2!AZ$4,'[1]INTERNAL PARAMETERS-1'!$B$5:$J$44,3,FALSE) + AEBYLD1!AZ238*(1-VLOOKUP(AEBYLD2!AZ$4,'[1]INTERNAL PARAMETERS-1'!$B$5:$J$44,5,FALSE))*VLOOKUP(AEBYLD2!AZ$4,'[1]INTERNAL PARAMETERS-1'!$B$5:$J$44,8,FALSE)*VLOOKUP(AEBYLD2!AZ$4,'[1]INTERNAL PARAMETERS-1'!$B$5:$J$44,3,FALSE)</f>
        <v>0</v>
      </c>
      <c r="BA238" s="50">
        <f>AEBYLD1!BA238*VLOOKUP(AEBYLD2!BA$4,'[1]INTERNAL PARAMETERS-1'!$B$5:$J$44,5,FALSE)*VLOOKUP(AEBYLD2!BA$4,'[1]INTERNAL PARAMETERS-1'!$B$5:$J$44,6,FALSE)*VLOOKUP(AEBYLD2!BA$4,'[1]INTERNAL PARAMETERS-1'!$B$5:$J$44,3,FALSE) + AEBYLD1!BA238*(1-VLOOKUP(AEBYLD2!BA$4,'[1]INTERNAL PARAMETERS-1'!$B$5:$J$44,5,FALSE))*VLOOKUP(AEBYLD2!BA$4,'[1]INTERNAL PARAMETERS-1'!$B$5:$J$44,8,FALSE)*VLOOKUP(AEBYLD2!BA$4,'[1]INTERNAL PARAMETERS-1'!$B$5:$J$44,3,FALSE)</f>
        <v>0</v>
      </c>
      <c r="BB238" s="50">
        <f>AEBYLD1!BB238*VLOOKUP(AEBYLD2!BB$4,'[1]INTERNAL PARAMETERS-1'!$B$5:$J$44,5,FALSE)*VLOOKUP(AEBYLD2!BB$4,'[1]INTERNAL PARAMETERS-1'!$B$5:$J$44,6,FALSE)*VLOOKUP(AEBYLD2!BB$4,'[1]INTERNAL PARAMETERS-1'!$B$5:$J$44,3,FALSE) + AEBYLD1!BB238*(1-VLOOKUP(AEBYLD2!BB$4,'[1]INTERNAL PARAMETERS-1'!$B$5:$J$44,5,FALSE))*VLOOKUP(AEBYLD2!BB$4,'[1]INTERNAL PARAMETERS-1'!$B$5:$J$44,8,FALSE)*VLOOKUP(AEBYLD2!BB$4,'[1]INTERNAL PARAMETERS-1'!$B$5:$J$44,3,FALSE)</f>
        <v>0</v>
      </c>
      <c r="BC238" s="50">
        <f>AEBYLD1!BC238*VLOOKUP(AEBYLD2!BC$4,'[1]INTERNAL PARAMETERS-1'!$B$5:$J$44,5,FALSE)*VLOOKUP(AEBYLD2!BC$4,'[1]INTERNAL PARAMETERS-1'!$B$5:$J$44,6,FALSE)*VLOOKUP(AEBYLD2!BC$4,'[1]INTERNAL PARAMETERS-1'!$B$5:$J$44,3,FALSE) + AEBYLD1!BC238*(1-VLOOKUP(AEBYLD2!BC$4,'[1]INTERNAL PARAMETERS-1'!$B$5:$J$44,5,FALSE))*VLOOKUP(AEBYLD2!BC$4,'[1]INTERNAL PARAMETERS-1'!$B$5:$J$44,8,FALSE)*VLOOKUP(AEBYLD2!BC$4,'[1]INTERNAL PARAMETERS-1'!$B$5:$J$44,3,FALSE)</f>
        <v>0</v>
      </c>
      <c r="BD238" s="50">
        <f>AEBYLD1!BD238*VLOOKUP(AEBYLD2!BD$4,'[1]INTERNAL PARAMETERS-1'!$B$5:$J$44,5,FALSE)*VLOOKUP(AEBYLD2!BD$4,'[1]INTERNAL PARAMETERS-1'!$B$5:$J$44,6,FALSE)*VLOOKUP(AEBYLD2!BD$4,'[1]INTERNAL PARAMETERS-1'!$B$5:$J$44,3,FALSE) + AEBYLD1!BD238*(1-VLOOKUP(AEBYLD2!BD$4,'[1]INTERNAL PARAMETERS-1'!$B$5:$J$44,5,FALSE))*VLOOKUP(AEBYLD2!BD$4,'[1]INTERNAL PARAMETERS-1'!$B$5:$J$44,8,FALSE)*VLOOKUP(AEBYLD2!BD$4,'[1]INTERNAL PARAMETERS-1'!$B$5:$J$44,3,FALSE)</f>
        <v>0</v>
      </c>
      <c r="BE238" s="50">
        <f>AEBYLD1!BE238*VLOOKUP(AEBYLD2!BE$4,'[1]INTERNAL PARAMETERS-1'!$B$5:$J$44,5,FALSE)*VLOOKUP(AEBYLD2!BE$4,'[1]INTERNAL PARAMETERS-1'!$B$5:$J$44,6,FALSE)*VLOOKUP(AEBYLD2!BE$4,'[1]INTERNAL PARAMETERS-1'!$B$5:$J$44,3,FALSE) + AEBYLD1!BE238*(1-VLOOKUP(AEBYLD2!BE$4,'[1]INTERNAL PARAMETERS-1'!$B$5:$J$44,5,FALSE))*VLOOKUP(AEBYLD2!BE$4,'[1]INTERNAL PARAMETERS-1'!$B$5:$J$44,8,FALSE)*VLOOKUP(AEBYLD2!BE$4,'[1]INTERNAL PARAMETERS-1'!$B$5:$J$44,3,FALSE)</f>
        <v>0</v>
      </c>
      <c r="BF238" s="50">
        <f>AEBYLD1!BF238*VLOOKUP(AEBYLD2!BF$4,'[1]INTERNAL PARAMETERS-1'!$B$5:$J$44,5,FALSE)*VLOOKUP(AEBYLD2!BF$4,'[1]INTERNAL PARAMETERS-1'!$B$5:$J$44,6,FALSE)*VLOOKUP(AEBYLD2!BF$4,'[1]INTERNAL PARAMETERS-1'!$B$5:$J$44,3,FALSE) + AEBYLD1!BF238*(1-VLOOKUP(AEBYLD2!BF$4,'[1]INTERNAL PARAMETERS-1'!$B$5:$J$44,5,FALSE))*VLOOKUP(AEBYLD2!BF$4,'[1]INTERNAL PARAMETERS-1'!$B$5:$J$44,8,FALSE)*VLOOKUP(AEBYLD2!BF$4,'[1]INTERNAL PARAMETERS-1'!$B$5:$J$44,3,FALSE)</f>
        <v>0</v>
      </c>
      <c r="BG238" s="50">
        <f>AEBYLD1!BG238*VLOOKUP(AEBYLD2!BG$4,'[1]INTERNAL PARAMETERS-1'!$B$5:$J$44,5,FALSE)*VLOOKUP(AEBYLD2!BG$4,'[1]INTERNAL PARAMETERS-1'!$B$5:$J$44,6,FALSE)*VLOOKUP(AEBYLD2!BG$4,'[1]INTERNAL PARAMETERS-1'!$B$5:$J$44,3,FALSE) + AEBYLD1!BG238*(1-VLOOKUP(AEBYLD2!BG$4,'[1]INTERNAL PARAMETERS-1'!$B$5:$J$44,5,FALSE))*VLOOKUP(AEBYLD2!BG$4,'[1]INTERNAL PARAMETERS-1'!$B$5:$J$44,8,FALSE)*VLOOKUP(AEBYLD2!BG$4,'[1]INTERNAL PARAMETERS-1'!$B$5:$J$44,3,FALSE)</f>
        <v>0</v>
      </c>
      <c r="BH238" s="50">
        <f>AEBYLD1!BH238*VLOOKUP(AEBYLD2!BH$4,'[1]INTERNAL PARAMETERS-1'!$B$5:$J$44,5,FALSE)*VLOOKUP(AEBYLD2!BH$4,'[1]INTERNAL PARAMETERS-1'!$B$5:$J$44,6,FALSE)*VLOOKUP(AEBYLD2!BH$4,'[1]INTERNAL PARAMETERS-1'!$B$5:$J$44,3,FALSE) + AEBYLD1!BH238*(1-VLOOKUP(AEBYLD2!BH$4,'[1]INTERNAL PARAMETERS-1'!$B$5:$J$44,5,FALSE))*VLOOKUP(AEBYLD2!BH$4,'[1]INTERNAL PARAMETERS-1'!$B$5:$J$44,8,FALSE)*VLOOKUP(AEBYLD2!BH$4,'[1]INTERNAL PARAMETERS-1'!$B$5:$J$44,3,FALSE)</f>
        <v>0</v>
      </c>
      <c r="BI238" s="50">
        <f>AEBYLD1!BI238*VLOOKUP(AEBYLD2!BI$4,'[1]INTERNAL PARAMETERS-1'!$B$5:$J$44,5,FALSE)*VLOOKUP(AEBYLD2!BI$4,'[1]INTERNAL PARAMETERS-1'!$B$5:$J$44,6,FALSE)*VLOOKUP(AEBYLD2!BI$4,'[1]INTERNAL PARAMETERS-1'!$B$5:$J$44,3,FALSE) + AEBYLD1!BI238*(1-VLOOKUP(AEBYLD2!BI$4,'[1]INTERNAL PARAMETERS-1'!$B$5:$J$44,5,FALSE))*VLOOKUP(AEBYLD2!BI$4,'[1]INTERNAL PARAMETERS-1'!$B$5:$J$44,8,FALSE)*VLOOKUP(AEBYLD2!BI$4,'[1]INTERNAL PARAMETERS-1'!$B$5:$J$44,3,FALSE)</f>
        <v>0</v>
      </c>
      <c r="BJ238" s="50">
        <f>AEBYLD1!BJ238*VLOOKUP(AEBYLD2!BJ$4,'[1]INTERNAL PARAMETERS-1'!$B$5:$J$44,5,FALSE)*VLOOKUP(AEBYLD2!BJ$4,'[1]INTERNAL PARAMETERS-1'!$B$5:$J$44,6,FALSE)*VLOOKUP(AEBYLD2!BJ$4,'[1]INTERNAL PARAMETERS-1'!$B$5:$J$44,3,FALSE) + AEBYLD1!BJ238*(1-VLOOKUP(AEBYLD2!BJ$4,'[1]INTERNAL PARAMETERS-1'!$B$5:$J$44,5,FALSE))*VLOOKUP(AEBYLD2!BJ$4,'[1]INTERNAL PARAMETERS-1'!$B$5:$J$44,8,FALSE)*VLOOKUP(AEBYLD2!BJ$4,'[1]INTERNAL PARAMETERS-1'!$B$5:$J$44,3,FALSE)</f>
        <v>0</v>
      </c>
      <c r="BK238" s="50">
        <f>AEBYLD1!BK238*VLOOKUP(AEBYLD2!BK$4,'[1]INTERNAL PARAMETERS-1'!$B$5:$J$44,5,FALSE)*VLOOKUP(AEBYLD2!BK$4,'[1]INTERNAL PARAMETERS-1'!$B$5:$J$44,6,FALSE)*VLOOKUP(AEBYLD2!BK$4,'[1]INTERNAL PARAMETERS-1'!$B$5:$J$44,3,FALSE) + AEBYLD1!BK238*(1-VLOOKUP(AEBYLD2!BK$4,'[1]INTERNAL PARAMETERS-1'!$B$5:$J$44,5,FALSE))*VLOOKUP(AEBYLD2!BK$4,'[1]INTERNAL PARAMETERS-1'!$B$5:$J$44,8,FALSE)*VLOOKUP(AEBYLD2!BK$4,'[1]INTERNAL PARAMETERS-1'!$B$5:$J$44,3,FALSE)</f>
        <v>0</v>
      </c>
      <c r="BL238" s="50">
        <f>AEBYLD1!BL238*VLOOKUP(AEBYLD2!BL$4,'[1]INTERNAL PARAMETERS-1'!$B$5:$J$44,5,FALSE)*VLOOKUP(AEBYLD2!BL$4,'[1]INTERNAL PARAMETERS-1'!$B$5:$J$44,6,FALSE)*VLOOKUP(AEBYLD2!BL$4,'[1]INTERNAL PARAMETERS-1'!$B$5:$J$44,3,FALSE) + AEBYLD1!BL238*(1-VLOOKUP(AEBYLD2!BL$4,'[1]INTERNAL PARAMETERS-1'!$B$5:$J$44,5,FALSE))*VLOOKUP(AEBYLD2!BL$4,'[1]INTERNAL PARAMETERS-1'!$B$5:$J$44,8,FALSE)*VLOOKUP(AEBYLD2!BL$4,'[1]INTERNAL PARAMETERS-1'!$B$5:$J$44,3,FALSE)</f>
        <v>0</v>
      </c>
      <c r="BM238" s="50">
        <f>AEBYLD1!BM238*VLOOKUP(AEBYLD2!BM$4,'[1]INTERNAL PARAMETERS-1'!$B$5:$J$44,5,FALSE)*VLOOKUP(AEBYLD2!BM$4,'[1]INTERNAL PARAMETERS-1'!$B$5:$J$44,6,FALSE)*VLOOKUP(AEBYLD2!BM$4,'[1]INTERNAL PARAMETERS-1'!$B$5:$J$44,3,FALSE) + AEBYLD1!BM238*(1-VLOOKUP(AEBYLD2!BM$4,'[1]INTERNAL PARAMETERS-1'!$B$5:$J$44,5,FALSE))*VLOOKUP(AEBYLD2!BM$4,'[1]INTERNAL PARAMETERS-1'!$B$5:$J$44,8,FALSE)*VLOOKUP(AEBYLD2!BM$4,'[1]INTERNAL PARAMETERS-1'!$B$5:$J$44,3,FALSE)</f>
        <v>0</v>
      </c>
      <c r="BN238" s="50">
        <f>AEBYLD1!BN238*VLOOKUP(AEBYLD2!BN$4,'[1]INTERNAL PARAMETERS-1'!$B$5:$J$44,5,FALSE)*VLOOKUP(AEBYLD2!BN$4,'[1]INTERNAL PARAMETERS-1'!$B$5:$J$44,6,FALSE)*VLOOKUP(AEBYLD2!BN$4,'[1]INTERNAL PARAMETERS-1'!$B$5:$J$44,3,FALSE) + AEBYLD1!BN238*(1-VLOOKUP(AEBYLD2!BN$4,'[1]INTERNAL PARAMETERS-1'!$B$5:$J$44,5,FALSE))*VLOOKUP(AEBYLD2!BN$4,'[1]INTERNAL PARAMETERS-1'!$B$5:$J$44,8,FALSE)*VLOOKUP(AEBYLD2!BN$4,'[1]INTERNAL PARAMETERS-1'!$B$5:$J$44,3,FALSE)</f>
        <v>0</v>
      </c>
      <c r="BO238" s="50">
        <f>AEBYLD1!BO238*VLOOKUP(AEBYLD2!BO$4,'[1]INTERNAL PARAMETERS-1'!$B$5:$J$44,5,FALSE)*VLOOKUP(AEBYLD2!BO$4,'[1]INTERNAL PARAMETERS-1'!$B$5:$J$44,6,FALSE)*VLOOKUP(AEBYLD2!BO$4,'[1]INTERNAL PARAMETERS-1'!$B$5:$J$44,3,FALSE) + AEBYLD1!BO238*(1-VLOOKUP(AEBYLD2!BO$4,'[1]INTERNAL PARAMETERS-1'!$B$5:$J$44,5,FALSE))*VLOOKUP(AEBYLD2!BO$4,'[1]INTERNAL PARAMETERS-1'!$B$5:$J$44,8,FALSE)*VLOOKUP(AEBYLD2!BO$4,'[1]INTERNAL PARAMETERS-1'!$B$5:$J$44,3,FALSE)</f>
        <v>0</v>
      </c>
      <c r="BP238" s="50">
        <f>AEBYLD1!BP238*VLOOKUP(AEBYLD2!BP$4,'[1]INTERNAL PARAMETERS-1'!$B$5:$J$44,5,FALSE)*VLOOKUP(AEBYLD2!BP$4,'[1]INTERNAL PARAMETERS-1'!$B$5:$J$44,6,FALSE)*VLOOKUP(AEBYLD2!BP$4,'[1]INTERNAL PARAMETERS-1'!$B$5:$J$44,3,FALSE) + AEBYLD1!BP238*(1-VLOOKUP(AEBYLD2!BP$4,'[1]INTERNAL PARAMETERS-1'!$B$5:$J$44,5,FALSE))*VLOOKUP(AEBYLD2!BP$4,'[1]INTERNAL PARAMETERS-1'!$B$5:$J$44,8,FALSE)*VLOOKUP(AEBYLD2!BP$4,'[1]INTERNAL PARAMETERS-1'!$B$5:$J$44,3,FALSE)</f>
        <v>0</v>
      </c>
      <c r="BQ238" s="50">
        <f>AEBYLD1!BQ238*VLOOKUP(AEBYLD2!BQ$4,'[1]INTERNAL PARAMETERS-1'!$B$5:$J$44,5,FALSE)*VLOOKUP(AEBYLD2!BQ$4,'[1]INTERNAL PARAMETERS-1'!$B$5:$J$44,6,FALSE)*VLOOKUP(AEBYLD2!BQ$4,'[1]INTERNAL PARAMETERS-1'!$B$5:$J$44,3,FALSE) + AEBYLD1!BQ238*(1-VLOOKUP(AEBYLD2!BQ$4,'[1]INTERNAL PARAMETERS-1'!$B$5:$J$44,5,FALSE))*VLOOKUP(AEBYLD2!BQ$4,'[1]INTERNAL PARAMETERS-1'!$B$5:$J$44,8,FALSE)*VLOOKUP(AEBYLD2!BQ$4,'[1]INTERNAL PARAMETERS-1'!$B$5:$J$44,3,FALSE)</f>
        <v>0</v>
      </c>
      <c r="BR238" s="50">
        <f>AEBYLD1!BR238*VLOOKUP(AEBYLD2!BR$4,'[1]INTERNAL PARAMETERS-1'!$B$5:$J$44,5,FALSE)*VLOOKUP(AEBYLD2!BR$4,'[1]INTERNAL PARAMETERS-1'!$B$5:$J$44,6,FALSE)*VLOOKUP(AEBYLD2!BR$4,'[1]INTERNAL PARAMETERS-1'!$B$5:$J$44,3,FALSE) + AEBYLD1!BR238*(1-VLOOKUP(AEBYLD2!BR$4,'[1]INTERNAL PARAMETERS-1'!$B$5:$J$44,5,FALSE))*VLOOKUP(AEBYLD2!BR$4,'[1]INTERNAL PARAMETERS-1'!$B$5:$J$44,8,FALSE)*VLOOKUP(AEBYLD2!BR$4,'[1]INTERNAL PARAMETERS-1'!$B$5:$J$44,3,FALSE)</f>
        <v>0</v>
      </c>
      <c r="BS238" s="50">
        <f>AEBYLD1!BS238*VLOOKUP(AEBYLD2!BS$4,'[1]INTERNAL PARAMETERS-1'!$B$5:$J$44,5,FALSE)*VLOOKUP(AEBYLD2!BS$4,'[1]INTERNAL PARAMETERS-1'!$B$5:$J$44,6,FALSE)*VLOOKUP(AEBYLD2!BS$4,'[1]INTERNAL PARAMETERS-1'!$B$5:$J$44,3,FALSE) + AEBYLD1!BS238*(1-VLOOKUP(AEBYLD2!BS$4,'[1]INTERNAL PARAMETERS-1'!$B$5:$J$44,5,FALSE))*VLOOKUP(AEBYLD2!BS$4,'[1]INTERNAL PARAMETERS-1'!$B$5:$J$44,8,FALSE)*VLOOKUP(AEBYLD2!BS$4,'[1]INTERNAL PARAMETERS-1'!$B$5:$J$44,3,FALSE)</f>
        <v>0</v>
      </c>
      <c r="BT238" s="50">
        <f>AEBYLD1!BT238*VLOOKUP(AEBYLD2!BT$4,'[1]INTERNAL PARAMETERS-1'!$B$5:$J$44,5,FALSE)*VLOOKUP(AEBYLD2!BT$4,'[1]INTERNAL PARAMETERS-1'!$B$5:$J$44,6,FALSE)*VLOOKUP(AEBYLD2!BT$4,'[1]INTERNAL PARAMETERS-1'!$B$5:$J$44,3,FALSE) + AEBYLD1!BT238*(1-VLOOKUP(AEBYLD2!BT$4,'[1]INTERNAL PARAMETERS-1'!$B$5:$J$44,5,FALSE))*VLOOKUP(AEBYLD2!BT$4,'[1]INTERNAL PARAMETERS-1'!$B$5:$J$44,8,FALSE)*VLOOKUP(AEBYLD2!BT$4,'[1]INTERNAL PARAMETERS-1'!$B$5:$J$44,3,FALSE)</f>
        <v>0</v>
      </c>
      <c r="BU238" s="50">
        <f>AEBYLD1!BU238*VLOOKUP(AEBYLD2!BU$4,'[1]INTERNAL PARAMETERS-1'!$B$5:$J$44,5,FALSE)*VLOOKUP(AEBYLD2!BU$4,'[1]INTERNAL PARAMETERS-1'!$B$5:$J$44,6,FALSE)*VLOOKUP(AEBYLD2!BU$4,'[1]INTERNAL PARAMETERS-1'!$B$5:$J$44,3,FALSE) + AEBYLD1!BU238*(1-VLOOKUP(AEBYLD2!BU$4,'[1]INTERNAL PARAMETERS-1'!$B$5:$J$44,5,FALSE))*VLOOKUP(AEBYLD2!BU$4,'[1]INTERNAL PARAMETERS-1'!$B$5:$J$44,8,FALSE)*VLOOKUP(AEBYLD2!BU$4,'[1]INTERNAL PARAMETERS-1'!$B$5:$J$44,3,FALSE)</f>
        <v>0</v>
      </c>
      <c r="BV238" s="50">
        <f>AEBYLD1!BV238*VLOOKUP(AEBYLD2!BV$4,'[1]INTERNAL PARAMETERS-1'!$B$5:$J$44,5,FALSE)*VLOOKUP(AEBYLD2!BV$4,'[1]INTERNAL PARAMETERS-1'!$B$5:$J$44,6,FALSE)*VLOOKUP(AEBYLD2!BV$4,'[1]INTERNAL PARAMETERS-1'!$B$5:$J$44,3,FALSE) + AEBYLD1!BV238*(1-VLOOKUP(AEBYLD2!BV$4,'[1]INTERNAL PARAMETERS-1'!$B$5:$J$44,5,FALSE))*VLOOKUP(AEBYLD2!BV$4,'[1]INTERNAL PARAMETERS-1'!$B$5:$J$44,8,FALSE)*VLOOKUP(AEBYLD2!BV$4,'[1]INTERNAL PARAMETERS-1'!$B$5:$J$44,3,FALSE)</f>
        <v>0</v>
      </c>
      <c r="BW238" s="50">
        <f>AEBYLD1!BW238*VLOOKUP(AEBYLD2!BW$4,'[1]INTERNAL PARAMETERS-1'!$B$5:$J$44,5,FALSE)*VLOOKUP(AEBYLD2!BW$4,'[1]INTERNAL PARAMETERS-1'!$B$5:$J$44,6,FALSE)*VLOOKUP(AEBYLD2!BW$4,'[1]INTERNAL PARAMETERS-1'!$B$5:$J$44,3,FALSE) + AEBYLD1!BW238*(1-VLOOKUP(AEBYLD2!BW$4,'[1]INTERNAL PARAMETERS-1'!$B$5:$J$44,5,FALSE))*VLOOKUP(AEBYLD2!BW$4,'[1]INTERNAL PARAMETERS-1'!$B$5:$J$44,8,FALSE)*VLOOKUP(AEBYLD2!BW$4,'[1]INTERNAL PARAMETERS-1'!$B$5:$J$44,3,FALSE)</f>
        <v>0</v>
      </c>
      <c r="BX238" s="50">
        <f>AEBYLD1!BX238*VLOOKUP(AEBYLD2!BX$4,'[1]INTERNAL PARAMETERS-1'!$B$5:$J$44,5,FALSE)*VLOOKUP(AEBYLD2!BX$4,'[1]INTERNAL PARAMETERS-1'!$B$5:$J$44,6,FALSE)*VLOOKUP(AEBYLD2!BX$4,'[1]INTERNAL PARAMETERS-1'!$B$5:$J$44,3,FALSE) + AEBYLD1!BX238*(1-VLOOKUP(AEBYLD2!BX$4,'[1]INTERNAL PARAMETERS-1'!$B$5:$J$44,5,FALSE))*VLOOKUP(AEBYLD2!BX$4,'[1]INTERNAL PARAMETERS-1'!$B$5:$J$44,8,FALSE)*VLOOKUP(AEBYLD2!BX$4,'[1]INTERNAL PARAMETERS-1'!$B$5:$J$44,3,FALSE)</f>
        <v>0</v>
      </c>
      <c r="BY238" s="50">
        <f>AEBYLD1!BY238*VLOOKUP(AEBYLD2!BY$4,'[1]INTERNAL PARAMETERS-1'!$B$5:$J$44,5,FALSE)*VLOOKUP(AEBYLD2!BY$4,'[1]INTERNAL PARAMETERS-1'!$B$5:$J$44,6,FALSE)*VLOOKUP(AEBYLD2!BY$4,'[1]INTERNAL PARAMETERS-1'!$B$5:$J$44,3,FALSE) + AEBYLD1!BY238*(1-VLOOKUP(AEBYLD2!BY$4,'[1]INTERNAL PARAMETERS-1'!$B$5:$J$44,5,FALSE))*VLOOKUP(AEBYLD2!BY$4,'[1]INTERNAL PARAMETERS-1'!$B$5:$J$44,8,FALSE)*VLOOKUP(AEBYLD2!BY$4,'[1]INTERNAL PARAMETERS-1'!$B$5:$J$44,3,FALSE)</f>
        <v>0</v>
      </c>
      <c r="BZ238" s="50">
        <f>AEBYLD1!BZ238*VLOOKUP(AEBYLD2!BZ$4,'[1]INTERNAL PARAMETERS-1'!$B$5:$J$44,5,FALSE)*VLOOKUP(AEBYLD2!BZ$4,'[1]INTERNAL PARAMETERS-1'!$B$5:$J$44,6,FALSE)*VLOOKUP(AEBYLD2!BZ$4,'[1]INTERNAL PARAMETERS-1'!$B$5:$J$44,3,FALSE) + AEBYLD1!BZ238*(1-VLOOKUP(AEBYLD2!BZ$4,'[1]INTERNAL PARAMETERS-1'!$B$5:$J$44,5,FALSE))*VLOOKUP(AEBYLD2!BZ$4,'[1]INTERNAL PARAMETERS-1'!$B$5:$J$44,8,FALSE)*VLOOKUP(AEBYLD2!BZ$4,'[1]INTERNAL PARAMETERS-1'!$B$5:$J$44,3,FALSE)</f>
        <v>0</v>
      </c>
      <c r="CA238" s="50">
        <f>AEBYLD1!CA238*VLOOKUP(AEBYLD2!CA$4,'[1]INTERNAL PARAMETERS-1'!$B$5:$J$44,5,FALSE)*VLOOKUP(AEBYLD2!CA$4,'[1]INTERNAL PARAMETERS-1'!$B$5:$J$44,6,FALSE)*VLOOKUP(AEBYLD2!CA$4,'[1]INTERNAL PARAMETERS-1'!$B$5:$J$44,3,FALSE) + AEBYLD1!CA238*(1-VLOOKUP(AEBYLD2!CA$4,'[1]INTERNAL PARAMETERS-1'!$B$5:$J$44,5,FALSE))*VLOOKUP(AEBYLD2!CA$4,'[1]INTERNAL PARAMETERS-1'!$B$5:$J$44,8,FALSE)*VLOOKUP(AEBYLD2!CA$4,'[1]INTERNAL PARAMETERS-1'!$B$5:$J$44,3,FALSE)</f>
        <v>0</v>
      </c>
      <c r="CB238" s="50">
        <f>AEBYLD1!CB238*VLOOKUP(AEBYLD2!CB$4,'[1]INTERNAL PARAMETERS-1'!$B$5:$J$44,5,FALSE)*VLOOKUP(AEBYLD2!CB$4,'[1]INTERNAL PARAMETERS-1'!$B$5:$J$44,6,FALSE)*VLOOKUP(AEBYLD2!CB$4,'[1]INTERNAL PARAMETERS-1'!$B$5:$J$44,3,FALSE) + AEBYLD1!CB238*(1-VLOOKUP(AEBYLD2!CB$4,'[1]INTERNAL PARAMETERS-1'!$B$5:$J$44,5,FALSE))*VLOOKUP(AEBYLD2!CB$4,'[1]INTERNAL PARAMETERS-1'!$B$5:$J$44,8,FALSE)*VLOOKUP(AEBYLD2!CB$4,'[1]INTERNAL PARAMETERS-1'!$B$5:$J$44,3,FALSE)</f>
        <v>0</v>
      </c>
      <c r="CC238" s="50">
        <f>AEBYLD1!CC238*VLOOKUP(AEBYLD2!CC$4,'[1]INTERNAL PARAMETERS-1'!$B$5:$J$44,5,FALSE)*VLOOKUP(AEBYLD2!CC$4,'[1]INTERNAL PARAMETERS-1'!$B$5:$J$44,6,FALSE)*VLOOKUP(AEBYLD2!CC$4,'[1]INTERNAL PARAMETERS-1'!$B$5:$J$44,3,FALSE) + AEBYLD1!CC238*(1-VLOOKUP(AEBYLD2!CC$4,'[1]INTERNAL PARAMETERS-1'!$B$5:$J$44,5,FALSE))*VLOOKUP(AEBYLD2!CC$4,'[1]INTERNAL PARAMETERS-1'!$B$5:$J$44,8,FALSE)*VLOOKUP(AEBYLD2!CC$4,'[1]INTERNAL PARAMETERS-1'!$B$5:$J$44,3,FALSE)</f>
        <v>0</v>
      </c>
      <c r="CD238" s="50">
        <f>AEBYLD1!CD238*VLOOKUP(AEBYLD2!CD$4,'[1]INTERNAL PARAMETERS-1'!$B$5:$J$44,5,FALSE)*VLOOKUP(AEBYLD2!CD$4,'[1]INTERNAL PARAMETERS-1'!$B$5:$J$44,6,FALSE)*VLOOKUP(AEBYLD2!CD$4,'[1]INTERNAL PARAMETERS-1'!$B$5:$J$44,3,FALSE) + AEBYLD1!CD238*(1-VLOOKUP(AEBYLD2!CD$4,'[1]INTERNAL PARAMETERS-1'!$B$5:$J$44,5,FALSE))*VLOOKUP(AEBYLD2!CD$4,'[1]INTERNAL PARAMETERS-1'!$B$5:$J$44,8,FALSE)*VLOOKUP(AEBYLD2!CD$4,'[1]INTERNAL PARAMETERS-1'!$B$5:$J$44,3,FALSE)</f>
        <v>0</v>
      </c>
      <c r="CE238" s="50">
        <f>AEBYLD1!CE238*VLOOKUP(AEBYLD2!CE$4,'[1]INTERNAL PARAMETERS-1'!$B$5:$J$44,5,FALSE)*VLOOKUP(AEBYLD2!CE$4,'[1]INTERNAL PARAMETERS-1'!$B$5:$J$44,6,FALSE)*VLOOKUP(AEBYLD2!CE$4,'[1]INTERNAL PARAMETERS-1'!$B$5:$J$44,3,FALSE) + AEBYLD1!CE238*(1-VLOOKUP(AEBYLD2!CE$4,'[1]INTERNAL PARAMETERS-1'!$B$5:$J$44,5,FALSE))*VLOOKUP(AEBYLD2!CE$4,'[1]INTERNAL PARAMETERS-1'!$B$5:$J$44,8,FALSE)*VLOOKUP(AEBYLD2!CE$4,'[1]INTERNAL PARAMETERS-1'!$B$5:$J$44,3,FALSE)</f>
        <v>0</v>
      </c>
      <c r="CF238" s="50">
        <f>AEBYLD1!CF238*VLOOKUP(AEBYLD2!CF$4,'[1]INTERNAL PARAMETERS-1'!$B$5:$J$44,5,FALSE)*VLOOKUP(AEBYLD2!CF$4,'[1]INTERNAL PARAMETERS-1'!$B$5:$J$44,6,FALSE)*VLOOKUP(AEBYLD2!CF$4,'[1]INTERNAL PARAMETERS-1'!$B$5:$J$44,3,FALSE) + AEBYLD1!CF238*(1-VLOOKUP(AEBYLD2!CF$4,'[1]INTERNAL PARAMETERS-1'!$B$5:$J$44,5,FALSE))*VLOOKUP(AEBYLD2!CF$4,'[1]INTERNAL PARAMETERS-1'!$B$5:$J$44,8,FALSE)*VLOOKUP(AEBYLD2!CF$4,'[1]INTERNAL PARAMETERS-1'!$B$5:$J$44,3,FALSE)</f>
        <v>0</v>
      </c>
      <c r="CG238" s="50">
        <f>AEBYLD1!CG238*VLOOKUP(AEBYLD2!CG$4,'[1]INTERNAL PARAMETERS-1'!$B$5:$J$44,5,FALSE)*VLOOKUP(AEBYLD2!CG$4,'[1]INTERNAL PARAMETERS-1'!$B$5:$J$44,6,FALSE)*VLOOKUP(AEBYLD2!CG$4,'[1]INTERNAL PARAMETERS-1'!$B$5:$J$44,3,FALSE) + AEBYLD1!CG238*(1-VLOOKUP(AEBYLD2!CG$4,'[1]INTERNAL PARAMETERS-1'!$B$5:$J$44,5,FALSE))*VLOOKUP(AEBYLD2!CG$4,'[1]INTERNAL PARAMETERS-1'!$B$5:$J$44,8,FALSE)*VLOOKUP(AEBYLD2!CG$4,'[1]INTERNAL PARAMETERS-1'!$B$5:$J$44,3,FALSE)</f>
        <v>0</v>
      </c>
      <c r="CH238" s="49">
        <f>AEBYLD1!CH238*VLOOKUP(AEBYLD2!CH$4,'[1]INTERNAL PARAMETERS-1'!$B$5:$J$44,5,FALSE)*VLOOKUP(AEBYLD2!CH$4,'[1]INTERNAL PARAMETERS-1'!$B$5:$J$44,6,FALSE)*VLOOKUP(AEBYLD2!CH$4,'[1]INTERNAL PARAMETERS-1'!$B$5:$J$44,3,FALSE) + AEBYLD1!CH238*(1-VLOOKUP(AEBYLD2!CH$4,'[1]INTERNAL PARAMETERS-1'!$B$5:$J$44,5,FALSE))*VLOOKUP(AEBYLD2!CH$4,'[1]INTERNAL PARAMETERS-1'!$B$5:$J$44,8,FALSE)*VLOOKUP(AEBYLD2!CH$4,'[1]INTERNAL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 x14ac:dyDescent="0.4">
      <c r="B239" s="67" t="s">
        <v>6</v>
      </c>
      <c r="C239" s="66" t="s">
        <v>71</v>
      </c>
      <c r="D239" s="66" t="s">
        <v>88</v>
      </c>
      <c r="E239" s="147">
        <f>AEB!AF239</f>
        <v>0</v>
      </c>
      <c r="F239" s="62">
        <f>'[1]INTERNAL PARAMETERS-1'!M5</f>
        <v>85.012</v>
      </c>
      <c r="G239" s="51">
        <f>AEBYLD1!G239*VLOOKUP(AEBYLD2!G$4,'[1]INTERNAL PARAMETERS-1'!$B$5:$J$44,5,FALSE)*VLOOKUP(AEBYLD2!G$4,'[1]INTERNAL PARAMETERS-1'!$B$5:$J$44,7,FALSE)*AEBYLD2!$F239 + AEBYLD1!G239*(1-VLOOKUP(AEBYLD2!G$4,'[1]INTERNAL PARAMETERS-1'!$B$5:$J$44,5,FALSE))*VLOOKUP(AEBYLD2!G$4,'[1]INTERNAL PARAMETERS-1'!$B$5:$J$44,9,FALSE)*AEBYLD2!$F239</f>
        <v>0</v>
      </c>
      <c r="H239" s="50">
        <f>AEBYLD1!H239*VLOOKUP(AEBYLD2!H$4,'[1]INTERNAL PARAMETERS-1'!$B$5:$J$44,5,FALSE)*VLOOKUP(AEBYLD2!H$4,'[1]INTERNAL PARAMETERS-1'!$B$5:$J$44,7,FALSE)*AEBYLD2!$F239 + AEBYLD1!H239*(1-VLOOKUP(AEBYLD2!H$4,'[1]INTERNAL PARAMETERS-1'!$B$5:$J$44,5,FALSE))*VLOOKUP(AEBYLD2!H$4,'[1]INTERNAL PARAMETERS-1'!$B$5:$J$44,9,FALSE)*AEBYLD2!$F239</f>
        <v>0</v>
      </c>
      <c r="I239" s="50">
        <f>AEBYLD1!I239*VLOOKUP(AEBYLD2!I$4,'[1]INTERNAL PARAMETERS-1'!$B$5:$J$44,5,FALSE)*VLOOKUP(AEBYLD2!I$4,'[1]INTERNAL PARAMETERS-1'!$B$5:$J$44,7,FALSE)*AEBYLD2!$F239 + AEBYLD1!I239*(1-VLOOKUP(AEBYLD2!I$4,'[1]INTERNAL PARAMETERS-1'!$B$5:$J$44,5,FALSE))*VLOOKUP(AEBYLD2!I$4,'[1]INTERNAL PARAMETERS-1'!$B$5:$J$44,9,FALSE)*AEBYLD2!$F239</f>
        <v>0</v>
      </c>
      <c r="J239" s="50">
        <f>AEBYLD1!J239*VLOOKUP(AEBYLD2!J$4,'[1]INTERNAL PARAMETERS-1'!$B$5:$J$44,5,FALSE)*VLOOKUP(AEBYLD2!J$4,'[1]INTERNAL PARAMETERS-1'!$B$5:$J$44,7,FALSE)*AEBYLD2!$F239 + AEBYLD1!J239*(1-VLOOKUP(AEBYLD2!J$4,'[1]INTERNAL PARAMETERS-1'!$B$5:$J$44,5,FALSE))*VLOOKUP(AEBYLD2!J$4,'[1]INTERNAL PARAMETERS-1'!$B$5:$J$44,9,FALSE)*AEBYLD2!$F239</f>
        <v>0</v>
      </c>
      <c r="K239" s="50">
        <f>AEBYLD1!K239*VLOOKUP(AEBYLD2!K$4,'[1]INTERNAL PARAMETERS-1'!$B$5:$J$44,5,FALSE)*VLOOKUP(AEBYLD2!K$4,'[1]INTERNAL PARAMETERS-1'!$B$5:$J$44,7,FALSE)*AEBYLD2!$F239 + AEBYLD1!K239*(1-VLOOKUP(AEBYLD2!K$4,'[1]INTERNAL PARAMETERS-1'!$B$5:$J$44,5,FALSE))*VLOOKUP(AEBYLD2!K$4,'[1]INTERNAL PARAMETERS-1'!$B$5:$J$44,9,FALSE)*AEBYLD2!$F239</f>
        <v>0</v>
      </c>
      <c r="L239" s="50">
        <f>AEBYLD1!L239*VLOOKUP(AEBYLD2!L$4,'[1]INTERNAL PARAMETERS-1'!$B$5:$J$44,5,FALSE)*VLOOKUP(AEBYLD2!L$4,'[1]INTERNAL PARAMETERS-1'!$B$5:$J$44,7,FALSE)*AEBYLD2!$F239 + AEBYLD1!L239*(1-VLOOKUP(AEBYLD2!L$4,'[1]INTERNAL PARAMETERS-1'!$B$5:$J$44,5,FALSE))*VLOOKUP(AEBYLD2!L$4,'[1]INTERNAL PARAMETERS-1'!$B$5:$J$44,9,FALSE)*AEBYLD2!$F239</f>
        <v>0</v>
      </c>
      <c r="M239" s="50">
        <f>AEBYLD1!M239*VLOOKUP(AEBYLD2!M$4,'[1]INTERNAL PARAMETERS-1'!$B$5:$J$44,5,FALSE)*VLOOKUP(AEBYLD2!M$4,'[1]INTERNAL PARAMETERS-1'!$B$5:$J$44,7,FALSE)*AEBYLD2!$F239 + AEBYLD1!M239*(1-VLOOKUP(AEBYLD2!M$4,'[1]INTERNAL PARAMETERS-1'!$B$5:$J$44,5,FALSE))*VLOOKUP(AEBYLD2!M$4,'[1]INTERNAL PARAMETERS-1'!$B$5:$J$44,9,FALSE)*AEBYLD2!$F239</f>
        <v>0</v>
      </c>
      <c r="N239" s="50">
        <f>AEBYLD1!N239*VLOOKUP(AEBYLD2!N$4,'[1]INTERNAL PARAMETERS-1'!$B$5:$J$44,5,FALSE)*VLOOKUP(AEBYLD2!N$4,'[1]INTERNAL PARAMETERS-1'!$B$5:$J$44,7,FALSE)*AEBYLD2!$F239 + AEBYLD1!N239*(1-VLOOKUP(AEBYLD2!N$4,'[1]INTERNAL PARAMETERS-1'!$B$5:$J$44,5,FALSE))*VLOOKUP(AEBYLD2!N$4,'[1]INTERNAL PARAMETERS-1'!$B$5:$J$44,9,FALSE)*AEBYLD2!$F239</f>
        <v>0</v>
      </c>
      <c r="O239" s="50">
        <f>AEBYLD1!O239*VLOOKUP(AEBYLD2!O$4,'[1]INTERNAL PARAMETERS-1'!$B$5:$J$44,5,FALSE)*VLOOKUP(AEBYLD2!O$4,'[1]INTERNAL PARAMETERS-1'!$B$5:$J$44,7,FALSE)*AEBYLD2!$F239 + AEBYLD1!O239*(1-VLOOKUP(AEBYLD2!O$4,'[1]INTERNAL PARAMETERS-1'!$B$5:$J$44,5,FALSE))*VLOOKUP(AEBYLD2!O$4,'[1]INTERNAL PARAMETERS-1'!$B$5:$J$44,9,FALSE)*AEBYLD2!$F239</f>
        <v>0</v>
      </c>
      <c r="P239" s="50">
        <f>AEBYLD1!P239*VLOOKUP(AEBYLD2!P$4,'[1]INTERNAL PARAMETERS-1'!$B$5:$J$44,5,FALSE)*VLOOKUP(AEBYLD2!P$4,'[1]INTERNAL PARAMETERS-1'!$B$5:$J$44,7,FALSE)*AEBYLD2!$F239 + AEBYLD1!P239*(1-VLOOKUP(AEBYLD2!P$4,'[1]INTERNAL PARAMETERS-1'!$B$5:$J$44,5,FALSE))*VLOOKUP(AEBYLD2!P$4,'[1]INTERNAL PARAMETERS-1'!$B$5:$J$44,9,FALSE)*AEBYLD2!$F239</f>
        <v>0</v>
      </c>
      <c r="Q239" s="50">
        <f>AEBYLD1!Q239*VLOOKUP(AEBYLD2!Q$4,'[1]INTERNAL PARAMETERS-1'!$B$5:$J$44,5,FALSE)*VLOOKUP(AEBYLD2!Q$4,'[1]INTERNAL PARAMETERS-1'!$B$5:$J$44,7,FALSE)*AEBYLD2!$F239 + AEBYLD1!Q239*(1-VLOOKUP(AEBYLD2!Q$4,'[1]INTERNAL PARAMETERS-1'!$B$5:$J$44,5,FALSE))*VLOOKUP(AEBYLD2!Q$4,'[1]INTERNAL PARAMETERS-1'!$B$5:$J$44,9,FALSE)*AEBYLD2!$F239</f>
        <v>0</v>
      </c>
      <c r="R239" s="50">
        <f>AEBYLD1!R239*VLOOKUP(AEBYLD2!R$4,'[1]INTERNAL PARAMETERS-1'!$B$5:$J$44,5,FALSE)*VLOOKUP(AEBYLD2!R$4,'[1]INTERNAL PARAMETERS-1'!$B$5:$J$44,7,FALSE)*AEBYLD2!$F239 + AEBYLD1!R239*(1-VLOOKUP(AEBYLD2!R$4,'[1]INTERNAL PARAMETERS-1'!$B$5:$J$44,5,FALSE))*VLOOKUP(AEBYLD2!R$4,'[1]INTERNAL PARAMETERS-1'!$B$5:$J$44,9,FALSE)*AEBYLD2!$F239</f>
        <v>0</v>
      </c>
      <c r="S239" s="50">
        <f>AEBYLD1!S239*VLOOKUP(AEBYLD2!S$4,'[1]INTERNAL PARAMETERS-1'!$B$5:$J$44,5,FALSE)*VLOOKUP(AEBYLD2!S$4,'[1]INTERNAL PARAMETERS-1'!$B$5:$J$44,7,FALSE)*AEBYLD2!$F239 + AEBYLD1!S239*(1-VLOOKUP(AEBYLD2!S$4,'[1]INTERNAL PARAMETERS-1'!$B$5:$J$44,5,FALSE))*VLOOKUP(AEBYLD2!S$4,'[1]INTERNAL PARAMETERS-1'!$B$5:$J$44,9,FALSE)*AEBYLD2!$F239</f>
        <v>0</v>
      </c>
      <c r="T239" s="50">
        <f>AEBYLD1!T239*VLOOKUP(AEBYLD2!T$4,'[1]INTERNAL PARAMETERS-1'!$B$5:$J$44,5,FALSE)*VLOOKUP(AEBYLD2!T$4,'[1]INTERNAL PARAMETERS-1'!$B$5:$J$44,7,FALSE)*AEBYLD2!$F239 + AEBYLD1!T239*(1-VLOOKUP(AEBYLD2!T$4,'[1]INTERNAL PARAMETERS-1'!$B$5:$J$44,5,FALSE))*VLOOKUP(AEBYLD2!T$4,'[1]INTERNAL PARAMETERS-1'!$B$5:$J$44,9,FALSE)*AEBYLD2!$F239</f>
        <v>0</v>
      </c>
      <c r="U239" s="50">
        <f>AEBYLD1!U239*VLOOKUP(AEBYLD2!U$4,'[1]INTERNAL PARAMETERS-1'!$B$5:$J$44,5,FALSE)*VLOOKUP(AEBYLD2!U$4,'[1]INTERNAL PARAMETERS-1'!$B$5:$J$44,7,FALSE)*AEBYLD2!$F239 + AEBYLD1!U239*(1-VLOOKUP(AEBYLD2!U$4,'[1]INTERNAL PARAMETERS-1'!$B$5:$J$44,5,FALSE))*VLOOKUP(AEBYLD2!U$4,'[1]INTERNAL PARAMETERS-1'!$B$5:$J$44,9,FALSE)*AEBYLD2!$F239</f>
        <v>0</v>
      </c>
      <c r="V239" s="50">
        <f>AEBYLD1!V239*VLOOKUP(AEBYLD2!V$4,'[1]INTERNAL PARAMETERS-1'!$B$5:$J$44,5,FALSE)*VLOOKUP(AEBYLD2!V$4,'[1]INTERNAL PARAMETERS-1'!$B$5:$J$44,7,FALSE)*AEBYLD2!$F239 + AEBYLD1!V239*(1-VLOOKUP(AEBYLD2!V$4,'[1]INTERNAL PARAMETERS-1'!$B$5:$J$44,5,FALSE))*VLOOKUP(AEBYLD2!V$4,'[1]INTERNAL PARAMETERS-1'!$B$5:$J$44,9,FALSE)*AEBYLD2!$F239</f>
        <v>0</v>
      </c>
      <c r="W239" s="50">
        <f>AEBYLD1!W239*VLOOKUP(AEBYLD2!W$4,'[1]INTERNAL PARAMETERS-1'!$B$5:$J$44,5,FALSE)*VLOOKUP(AEBYLD2!W$4,'[1]INTERNAL PARAMETERS-1'!$B$5:$J$44,7,FALSE)*AEBYLD2!$F239 + AEBYLD1!W239*(1-VLOOKUP(AEBYLD2!W$4,'[1]INTERNAL PARAMETERS-1'!$B$5:$J$44,5,FALSE))*VLOOKUP(AEBYLD2!W$4,'[1]INTERNAL PARAMETERS-1'!$B$5:$J$44,9,FALSE)*AEBYLD2!$F239</f>
        <v>0</v>
      </c>
      <c r="X239" s="50">
        <f>AEBYLD1!X239*VLOOKUP(AEBYLD2!X$4,'[1]INTERNAL PARAMETERS-1'!$B$5:$J$44,5,FALSE)*VLOOKUP(AEBYLD2!X$4,'[1]INTERNAL PARAMETERS-1'!$B$5:$J$44,7,FALSE)*AEBYLD2!$F239 + AEBYLD1!X239*(1-VLOOKUP(AEBYLD2!X$4,'[1]INTERNAL PARAMETERS-1'!$B$5:$J$44,5,FALSE))*VLOOKUP(AEBYLD2!X$4,'[1]INTERNAL PARAMETERS-1'!$B$5:$J$44,9,FALSE)*AEBYLD2!$F239</f>
        <v>0</v>
      </c>
      <c r="Y239" s="50">
        <f>AEBYLD1!Y239*VLOOKUP(AEBYLD2!Y$4,'[1]INTERNAL PARAMETERS-1'!$B$5:$J$44,5,FALSE)*VLOOKUP(AEBYLD2!Y$4,'[1]INTERNAL PARAMETERS-1'!$B$5:$J$44,7,FALSE)*AEBYLD2!$F239 + AEBYLD1!Y239*(1-VLOOKUP(AEBYLD2!Y$4,'[1]INTERNAL PARAMETERS-1'!$B$5:$J$44,5,FALSE))*VLOOKUP(AEBYLD2!Y$4,'[1]INTERNAL PARAMETERS-1'!$B$5:$J$44,9,FALSE)*AEBYLD2!$F239</f>
        <v>0</v>
      </c>
      <c r="Z239" s="50">
        <f>AEBYLD1!Z239*VLOOKUP(AEBYLD2!Z$4,'[1]INTERNAL PARAMETERS-1'!$B$5:$J$44,5,FALSE)*VLOOKUP(AEBYLD2!Z$4,'[1]INTERNAL PARAMETERS-1'!$B$5:$J$44,7,FALSE)*AEBYLD2!$F239 + AEBYLD1!Z239*(1-VLOOKUP(AEBYLD2!Z$4,'[1]INTERNAL PARAMETERS-1'!$B$5:$J$44,5,FALSE))*VLOOKUP(AEBYLD2!Z$4,'[1]INTERNAL PARAMETERS-1'!$B$5:$J$44,9,FALSE)*AEBYLD2!$F239</f>
        <v>0</v>
      </c>
      <c r="AA239" s="50">
        <f>AEBYLD1!AA239*VLOOKUP(AEBYLD2!AA$4,'[1]INTERNAL PARAMETERS-1'!$B$5:$J$44,5,FALSE)*VLOOKUP(AEBYLD2!AA$4,'[1]INTERNAL PARAMETERS-1'!$B$5:$J$44,7,FALSE)*AEBYLD2!$F239 + AEBYLD1!AA239*(1-VLOOKUP(AEBYLD2!AA$4,'[1]INTERNAL PARAMETERS-1'!$B$5:$J$44,5,FALSE))*VLOOKUP(AEBYLD2!AA$4,'[1]INTERNAL PARAMETERS-1'!$B$5:$J$44,9,FALSE)*AEBYLD2!$F239</f>
        <v>0</v>
      </c>
      <c r="AB239" s="50">
        <f>AEBYLD1!AB239*VLOOKUP(AEBYLD2!AB$4,'[1]INTERNAL PARAMETERS-1'!$B$5:$J$44,5,FALSE)*VLOOKUP(AEBYLD2!AB$4,'[1]INTERNAL PARAMETERS-1'!$B$5:$J$44,7,FALSE)*AEBYLD2!$F239 + AEBYLD1!AB239*(1-VLOOKUP(AEBYLD2!AB$4,'[1]INTERNAL PARAMETERS-1'!$B$5:$J$44,5,FALSE))*VLOOKUP(AEBYLD2!AB$4,'[1]INTERNAL PARAMETERS-1'!$B$5:$J$44,9,FALSE)*AEBYLD2!$F239</f>
        <v>0</v>
      </c>
      <c r="AC239" s="50">
        <f>AEBYLD1!AC239*VLOOKUP(AEBYLD2!AC$4,'[1]INTERNAL PARAMETERS-1'!$B$5:$J$44,5,FALSE)*VLOOKUP(AEBYLD2!AC$4,'[1]INTERNAL PARAMETERS-1'!$B$5:$J$44,7,FALSE)*AEBYLD2!$F239 + AEBYLD1!AC239*(1-VLOOKUP(AEBYLD2!AC$4,'[1]INTERNAL PARAMETERS-1'!$B$5:$J$44,5,FALSE))*VLOOKUP(AEBYLD2!AC$4,'[1]INTERNAL PARAMETERS-1'!$B$5:$J$44,9,FALSE)*AEBYLD2!$F239</f>
        <v>0</v>
      </c>
      <c r="AD239" s="50">
        <f>AEBYLD1!AD239*VLOOKUP(AEBYLD2!AD$4,'[1]INTERNAL PARAMETERS-1'!$B$5:$J$44,5,FALSE)*VLOOKUP(AEBYLD2!AD$4,'[1]INTERNAL PARAMETERS-1'!$B$5:$J$44,7,FALSE)*AEBYLD2!$F239 + AEBYLD1!AD239*(1-VLOOKUP(AEBYLD2!AD$4,'[1]INTERNAL PARAMETERS-1'!$B$5:$J$44,5,FALSE))*VLOOKUP(AEBYLD2!AD$4,'[1]INTERNAL PARAMETERS-1'!$B$5:$J$44,9,FALSE)*AEBYLD2!$F239</f>
        <v>0</v>
      </c>
      <c r="AE239" s="50">
        <f>AEBYLD1!AE239*VLOOKUP(AEBYLD2!AE$4,'[1]INTERNAL PARAMETERS-1'!$B$5:$J$44,5,FALSE)*VLOOKUP(AEBYLD2!AE$4,'[1]INTERNAL PARAMETERS-1'!$B$5:$J$44,7,FALSE)*AEBYLD2!$F239 + AEBYLD1!AE239*(1-VLOOKUP(AEBYLD2!AE$4,'[1]INTERNAL PARAMETERS-1'!$B$5:$J$44,5,FALSE))*VLOOKUP(AEBYLD2!AE$4,'[1]INTERNAL PARAMETERS-1'!$B$5:$J$44,9,FALSE)*AEBYLD2!$F239</f>
        <v>0</v>
      </c>
      <c r="AF239" s="50">
        <f>AEBYLD1!AF239*VLOOKUP(AEBYLD2!AF$4,'[1]INTERNAL PARAMETERS-1'!$B$5:$J$44,5,FALSE)*VLOOKUP(AEBYLD2!AF$4,'[1]INTERNAL PARAMETERS-1'!$B$5:$J$44,7,FALSE)*AEBYLD2!$F239 + AEBYLD1!AF239*(1-VLOOKUP(AEBYLD2!AF$4,'[1]INTERNAL PARAMETERS-1'!$B$5:$J$44,5,FALSE))*VLOOKUP(AEBYLD2!AF$4,'[1]INTERNAL PARAMETERS-1'!$B$5:$J$44,9,FALSE)*AEBYLD2!$F239</f>
        <v>0</v>
      </c>
      <c r="AG239" s="50">
        <f>AEBYLD1!AG239*VLOOKUP(AEBYLD2!AG$4,'[1]INTERNAL PARAMETERS-1'!$B$5:$J$44,5,FALSE)*VLOOKUP(AEBYLD2!AG$4,'[1]INTERNAL PARAMETERS-1'!$B$5:$J$44,7,FALSE)*AEBYLD2!$F239 + AEBYLD1!AG239*(1-VLOOKUP(AEBYLD2!AG$4,'[1]INTERNAL PARAMETERS-1'!$B$5:$J$44,5,FALSE))*VLOOKUP(AEBYLD2!AG$4,'[1]INTERNAL PARAMETERS-1'!$B$5:$J$44,9,FALSE)*AEBYLD2!$F239</f>
        <v>0</v>
      </c>
      <c r="AH239" s="50">
        <f>AEBYLD1!AH239*VLOOKUP(AEBYLD2!AH$4,'[1]INTERNAL PARAMETERS-1'!$B$5:$J$44,5,FALSE)*VLOOKUP(AEBYLD2!AH$4,'[1]INTERNAL PARAMETERS-1'!$B$5:$J$44,7,FALSE)*AEBYLD2!$F239 + AEBYLD1!AH239*(1-VLOOKUP(AEBYLD2!AH$4,'[1]INTERNAL PARAMETERS-1'!$B$5:$J$44,5,FALSE))*VLOOKUP(AEBYLD2!AH$4,'[1]INTERNAL PARAMETERS-1'!$B$5:$J$44,9,FALSE)*AEBYLD2!$F239</f>
        <v>0</v>
      </c>
      <c r="AI239" s="50">
        <f>AEBYLD1!AI239*VLOOKUP(AEBYLD2!AI$4,'[1]INTERNAL PARAMETERS-1'!$B$5:$J$44,5,FALSE)*VLOOKUP(AEBYLD2!AI$4,'[1]INTERNAL PARAMETERS-1'!$B$5:$J$44,7,FALSE)*AEBYLD2!$F239 + AEBYLD1!AI239*(1-VLOOKUP(AEBYLD2!AI$4,'[1]INTERNAL PARAMETERS-1'!$B$5:$J$44,5,FALSE))*VLOOKUP(AEBYLD2!AI$4,'[1]INTERNAL PARAMETERS-1'!$B$5:$J$44,9,FALSE)*AEBYLD2!$F239</f>
        <v>0</v>
      </c>
      <c r="AJ239" s="50">
        <f>AEBYLD1!AJ239*VLOOKUP(AEBYLD2!AJ$4,'[1]INTERNAL PARAMETERS-1'!$B$5:$J$44,5,FALSE)*VLOOKUP(AEBYLD2!AJ$4,'[1]INTERNAL PARAMETERS-1'!$B$5:$J$44,7,FALSE)*AEBYLD2!$F239 + AEBYLD1!AJ239*(1-VLOOKUP(AEBYLD2!AJ$4,'[1]INTERNAL PARAMETERS-1'!$B$5:$J$44,5,FALSE))*VLOOKUP(AEBYLD2!AJ$4,'[1]INTERNAL PARAMETERS-1'!$B$5:$J$44,9,FALSE)*AEBYLD2!$F239</f>
        <v>0</v>
      </c>
      <c r="AK239" s="50">
        <f>AEBYLD1!AK239*VLOOKUP(AEBYLD2!AK$4,'[1]INTERNAL PARAMETERS-1'!$B$5:$J$44,5,FALSE)*VLOOKUP(AEBYLD2!AK$4,'[1]INTERNAL PARAMETERS-1'!$B$5:$J$44,7,FALSE)*AEBYLD2!$F239 + AEBYLD1!AK239*(1-VLOOKUP(AEBYLD2!AK$4,'[1]INTERNAL PARAMETERS-1'!$B$5:$J$44,5,FALSE))*VLOOKUP(AEBYLD2!AK$4,'[1]INTERNAL PARAMETERS-1'!$B$5:$J$44,9,FALSE)*AEBYLD2!$F239</f>
        <v>0</v>
      </c>
      <c r="AL239" s="50">
        <f>AEBYLD1!AL239*VLOOKUP(AEBYLD2!AL$4,'[1]INTERNAL PARAMETERS-1'!$B$5:$J$44,5,FALSE)*VLOOKUP(AEBYLD2!AL$4,'[1]INTERNAL PARAMETERS-1'!$B$5:$J$44,7,FALSE)*AEBYLD2!$F239 + AEBYLD1!AL239*(1-VLOOKUP(AEBYLD2!AL$4,'[1]INTERNAL PARAMETERS-1'!$B$5:$J$44,5,FALSE))*VLOOKUP(AEBYLD2!AL$4,'[1]INTERNAL PARAMETERS-1'!$B$5:$J$44,9,FALSE)*AEBYLD2!$F239</f>
        <v>0</v>
      </c>
      <c r="AM239" s="50">
        <f>AEBYLD1!AM239*VLOOKUP(AEBYLD2!AM$4,'[1]INTERNAL PARAMETERS-1'!$B$5:$J$44,5,FALSE)*VLOOKUP(AEBYLD2!AM$4,'[1]INTERNAL PARAMETERS-1'!$B$5:$J$44,7,FALSE)*AEBYLD2!$F239 + AEBYLD1!AM239*(1-VLOOKUP(AEBYLD2!AM$4,'[1]INTERNAL PARAMETERS-1'!$B$5:$J$44,5,FALSE))*VLOOKUP(AEBYLD2!AM$4,'[1]INTERNAL PARAMETERS-1'!$B$5:$J$44,9,FALSE)*AEBYLD2!$F239</f>
        <v>0</v>
      </c>
      <c r="AN239" s="50">
        <f>AEBYLD1!AN239*VLOOKUP(AEBYLD2!AN$4,'[1]INTERNAL PARAMETERS-1'!$B$5:$J$44,5,FALSE)*VLOOKUP(AEBYLD2!AN$4,'[1]INTERNAL PARAMETERS-1'!$B$5:$J$44,7,FALSE)*AEBYLD2!$F239 + AEBYLD1!AN239*(1-VLOOKUP(AEBYLD2!AN$4,'[1]INTERNAL PARAMETERS-1'!$B$5:$J$44,5,FALSE))*VLOOKUP(AEBYLD2!AN$4,'[1]INTERNAL PARAMETERS-1'!$B$5:$J$44,9,FALSE)*AEBYLD2!$F239</f>
        <v>0</v>
      </c>
      <c r="AO239" s="50">
        <f>AEBYLD1!AO239*VLOOKUP(AEBYLD2!AO$4,'[1]INTERNAL PARAMETERS-1'!$B$5:$J$44,5,FALSE)*VLOOKUP(AEBYLD2!AO$4,'[1]INTERNAL PARAMETERS-1'!$B$5:$J$44,7,FALSE)*AEBYLD2!$F239 + AEBYLD1!AO239*(1-VLOOKUP(AEBYLD2!AO$4,'[1]INTERNAL PARAMETERS-1'!$B$5:$J$44,5,FALSE))*VLOOKUP(AEBYLD2!AO$4,'[1]INTERNAL PARAMETERS-1'!$B$5:$J$44,9,FALSE)*AEBYLD2!$F239</f>
        <v>0</v>
      </c>
      <c r="AP239" s="50">
        <f>AEBYLD1!AP239*VLOOKUP(AEBYLD2!AP$4,'[1]INTERNAL PARAMETERS-1'!$B$5:$J$44,5,FALSE)*VLOOKUP(AEBYLD2!AP$4,'[1]INTERNAL PARAMETERS-1'!$B$5:$J$44,7,FALSE)*AEBYLD2!$F239 + AEBYLD1!AP239*(1-VLOOKUP(AEBYLD2!AP$4,'[1]INTERNAL PARAMETERS-1'!$B$5:$J$44,5,FALSE))*VLOOKUP(AEBYLD2!AP$4,'[1]INTERNAL PARAMETERS-1'!$B$5:$J$44,9,FALSE)*AEBYLD2!$F239</f>
        <v>0</v>
      </c>
      <c r="AQ239" s="50">
        <f>AEBYLD1!AQ239*VLOOKUP(AEBYLD2!AQ$4,'[1]INTERNAL PARAMETERS-1'!$B$5:$J$44,5,FALSE)*VLOOKUP(AEBYLD2!AQ$4,'[1]INTERNAL PARAMETERS-1'!$B$5:$J$44,7,FALSE)*AEBYLD2!$F239 + AEBYLD1!AQ239*(1-VLOOKUP(AEBYLD2!AQ$4,'[1]INTERNAL PARAMETERS-1'!$B$5:$J$44,5,FALSE))*VLOOKUP(AEBYLD2!AQ$4,'[1]INTERNAL PARAMETERS-1'!$B$5:$J$44,9,FALSE)*AEBYLD2!$F239</f>
        <v>0</v>
      </c>
      <c r="AR239" s="50">
        <f>AEBYLD1!AR239*VLOOKUP(AEBYLD2!AR$4,'[1]INTERNAL PARAMETERS-1'!$B$5:$J$44,5,FALSE)*VLOOKUP(AEBYLD2!AR$4,'[1]INTERNAL PARAMETERS-1'!$B$5:$J$44,7,FALSE)*AEBYLD2!$F239 + AEBYLD1!AR239*(1-VLOOKUP(AEBYLD2!AR$4,'[1]INTERNAL PARAMETERS-1'!$B$5:$J$44,5,FALSE))*VLOOKUP(AEBYLD2!AR$4,'[1]INTERNAL PARAMETERS-1'!$B$5:$J$44,9,FALSE)*AEBYLD2!$F239</f>
        <v>0</v>
      </c>
      <c r="AS239" s="50">
        <f>AEBYLD1!AS239*VLOOKUP(AEBYLD2!AS$4,'[1]INTERNAL PARAMETERS-1'!$B$5:$J$44,5,FALSE)*VLOOKUP(AEBYLD2!AS$4,'[1]INTERNAL PARAMETERS-1'!$B$5:$J$44,7,FALSE)*AEBYLD2!$F239 + AEBYLD1!AS239*(1-VLOOKUP(AEBYLD2!AS$4,'[1]INTERNAL PARAMETERS-1'!$B$5:$J$44,5,FALSE))*VLOOKUP(AEBYLD2!AS$4,'[1]INTERNAL PARAMETERS-1'!$B$5:$J$44,9,FALSE)*AEBYLD2!$F239</f>
        <v>0</v>
      </c>
      <c r="AT239" s="49">
        <f>AEBYLD1!AT239*VLOOKUP(AEBYLD2!AT$4,'[1]INTERNAL PARAMETERS-1'!$B$5:$J$44,5,FALSE)*VLOOKUP(AEBYLD2!AT$4,'[1]INTERNAL PARAMETERS-1'!$B$5:$J$44,7,FALSE)*AEBYLD2!$F239 + AEBYLD1!AT239*(1-VLOOKUP(AEBYLD2!AT$4,'[1]INTERNAL PARAMETERS-1'!$B$5:$J$44,5,FALSE))*VLOOKUP(AEBYLD2!AT$4,'[1]INTERNAL PARAMETERS-1'!$B$5:$J$44,9,FALSE)*AEBYLD2!$F239</f>
        <v>0</v>
      </c>
      <c r="AU239" s="51">
        <f>AEBYLD1!AU239*VLOOKUP(AEBYLD2!AU$4,'[1]INTERNAL PARAMETERS-1'!$B$5:$J$44,5,FALSE)*VLOOKUP(AEBYLD2!AU$4,'[1]INTERNAL PARAMETERS-1'!$B$5:$J$44,6,FALSE)*VLOOKUP(AEBYLD2!AU$4,'[1]INTERNAL PARAMETERS-1'!$B$5:$J$44,3,FALSE) + AEBYLD1!AU239*(1-VLOOKUP(AEBYLD2!AU$4,'[1]INTERNAL PARAMETERS-1'!$B$5:$J$44,5,FALSE))*VLOOKUP(AEBYLD2!AU$4,'[1]INTERNAL PARAMETERS-1'!$B$5:$J$44,8,FALSE)*VLOOKUP(AEBYLD2!AU$4,'[1]INTERNAL PARAMETERS-1'!$B$5:$J$44,3,FALSE)</f>
        <v>0</v>
      </c>
      <c r="AV239" s="50">
        <f>AEBYLD1!AV239*VLOOKUP(AEBYLD2!AV$4,'[1]INTERNAL PARAMETERS-1'!$B$5:$J$44,5,FALSE)*VLOOKUP(AEBYLD2!AV$4,'[1]INTERNAL PARAMETERS-1'!$B$5:$J$44,6,FALSE)*VLOOKUP(AEBYLD2!AV$4,'[1]INTERNAL PARAMETERS-1'!$B$5:$J$44,3,FALSE) + AEBYLD1!AV239*(1-VLOOKUP(AEBYLD2!AV$4,'[1]INTERNAL PARAMETERS-1'!$B$5:$J$44,5,FALSE))*VLOOKUP(AEBYLD2!AV$4,'[1]INTERNAL PARAMETERS-1'!$B$5:$J$44,8,FALSE)*VLOOKUP(AEBYLD2!AV$4,'[1]INTERNAL PARAMETERS-1'!$B$5:$J$44,3,FALSE)</f>
        <v>0</v>
      </c>
      <c r="AW239" s="50">
        <f>AEBYLD1!AW239*VLOOKUP(AEBYLD2!AW$4,'[1]INTERNAL PARAMETERS-1'!$B$5:$J$44,5,FALSE)*VLOOKUP(AEBYLD2!AW$4,'[1]INTERNAL PARAMETERS-1'!$B$5:$J$44,6,FALSE)*VLOOKUP(AEBYLD2!AW$4,'[1]INTERNAL PARAMETERS-1'!$B$5:$J$44,3,FALSE) + AEBYLD1!AW239*(1-VLOOKUP(AEBYLD2!AW$4,'[1]INTERNAL PARAMETERS-1'!$B$5:$J$44,5,FALSE))*VLOOKUP(AEBYLD2!AW$4,'[1]INTERNAL PARAMETERS-1'!$B$5:$J$44,8,FALSE)*VLOOKUP(AEBYLD2!AW$4,'[1]INTERNAL PARAMETERS-1'!$B$5:$J$44,3,FALSE)</f>
        <v>0</v>
      </c>
      <c r="AX239" s="50">
        <f>AEBYLD1!AX239*VLOOKUP(AEBYLD2!AX$4,'[1]INTERNAL PARAMETERS-1'!$B$5:$J$44,5,FALSE)*VLOOKUP(AEBYLD2!AX$4,'[1]INTERNAL PARAMETERS-1'!$B$5:$J$44,6,FALSE)*VLOOKUP(AEBYLD2!AX$4,'[1]INTERNAL PARAMETERS-1'!$B$5:$J$44,3,FALSE) + AEBYLD1!AX239*(1-VLOOKUP(AEBYLD2!AX$4,'[1]INTERNAL PARAMETERS-1'!$B$5:$J$44,5,FALSE))*VLOOKUP(AEBYLD2!AX$4,'[1]INTERNAL PARAMETERS-1'!$B$5:$J$44,8,FALSE)*VLOOKUP(AEBYLD2!AX$4,'[1]INTERNAL PARAMETERS-1'!$B$5:$J$44,3,FALSE)</f>
        <v>0</v>
      </c>
      <c r="AY239" s="50">
        <f>AEBYLD1!AY239*VLOOKUP(AEBYLD2!AY$4,'[1]INTERNAL PARAMETERS-1'!$B$5:$J$44,5,FALSE)*VLOOKUP(AEBYLD2!AY$4,'[1]INTERNAL PARAMETERS-1'!$B$5:$J$44,6,FALSE)*VLOOKUP(AEBYLD2!AY$4,'[1]INTERNAL PARAMETERS-1'!$B$5:$J$44,3,FALSE) + AEBYLD1!AY239*(1-VLOOKUP(AEBYLD2!AY$4,'[1]INTERNAL PARAMETERS-1'!$B$5:$J$44,5,FALSE))*VLOOKUP(AEBYLD2!AY$4,'[1]INTERNAL PARAMETERS-1'!$B$5:$J$44,8,FALSE)*VLOOKUP(AEBYLD2!AY$4,'[1]INTERNAL PARAMETERS-1'!$B$5:$J$44,3,FALSE)</f>
        <v>0</v>
      </c>
      <c r="AZ239" s="50">
        <f>AEBYLD1!AZ239*VLOOKUP(AEBYLD2!AZ$4,'[1]INTERNAL PARAMETERS-1'!$B$5:$J$44,5,FALSE)*VLOOKUP(AEBYLD2!AZ$4,'[1]INTERNAL PARAMETERS-1'!$B$5:$J$44,6,FALSE)*VLOOKUP(AEBYLD2!AZ$4,'[1]INTERNAL PARAMETERS-1'!$B$5:$J$44,3,FALSE) + AEBYLD1!AZ239*(1-VLOOKUP(AEBYLD2!AZ$4,'[1]INTERNAL PARAMETERS-1'!$B$5:$J$44,5,FALSE))*VLOOKUP(AEBYLD2!AZ$4,'[1]INTERNAL PARAMETERS-1'!$B$5:$J$44,8,FALSE)*VLOOKUP(AEBYLD2!AZ$4,'[1]INTERNAL PARAMETERS-1'!$B$5:$J$44,3,FALSE)</f>
        <v>0</v>
      </c>
      <c r="BA239" s="50">
        <f>AEBYLD1!BA239*VLOOKUP(AEBYLD2!BA$4,'[1]INTERNAL PARAMETERS-1'!$B$5:$J$44,5,FALSE)*VLOOKUP(AEBYLD2!BA$4,'[1]INTERNAL PARAMETERS-1'!$B$5:$J$44,6,FALSE)*VLOOKUP(AEBYLD2!BA$4,'[1]INTERNAL PARAMETERS-1'!$B$5:$J$44,3,FALSE) + AEBYLD1!BA239*(1-VLOOKUP(AEBYLD2!BA$4,'[1]INTERNAL PARAMETERS-1'!$B$5:$J$44,5,FALSE))*VLOOKUP(AEBYLD2!BA$4,'[1]INTERNAL PARAMETERS-1'!$B$5:$J$44,8,FALSE)*VLOOKUP(AEBYLD2!BA$4,'[1]INTERNAL PARAMETERS-1'!$B$5:$J$44,3,FALSE)</f>
        <v>0</v>
      </c>
      <c r="BB239" s="50">
        <f>AEBYLD1!BB239*VLOOKUP(AEBYLD2!BB$4,'[1]INTERNAL PARAMETERS-1'!$B$5:$J$44,5,FALSE)*VLOOKUP(AEBYLD2!BB$4,'[1]INTERNAL PARAMETERS-1'!$B$5:$J$44,6,FALSE)*VLOOKUP(AEBYLD2!BB$4,'[1]INTERNAL PARAMETERS-1'!$B$5:$J$44,3,FALSE) + AEBYLD1!BB239*(1-VLOOKUP(AEBYLD2!BB$4,'[1]INTERNAL PARAMETERS-1'!$B$5:$J$44,5,FALSE))*VLOOKUP(AEBYLD2!BB$4,'[1]INTERNAL PARAMETERS-1'!$B$5:$J$44,8,FALSE)*VLOOKUP(AEBYLD2!BB$4,'[1]INTERNAL PARAMETERS-1'!$B$5:$J$44,3,FALSE)</f>
        <v>0</v>
      </c>
      <c r="BC239" s="50">
        <f>AEBYLD1!BC239*VLOOKUP(AEBYLD2!BC$4,'[1]INTERNAL PARAMETERS-1'!$B$5:$J$44,5,FALSE)*VLOOKUP(AEBYLD2!BC$4,'[1]INTERNAL PARAMETERS-1'!$B$5:$J$44,6,FALSE)*VLOOKUP(AEBYLD2!BC$4,'[1]INTERNAL PARAMETERS-1'!$B$5:$J$44,3,FALSE) + AEBYLD1!BC239*(1-VLOOKUP(AEBYLD2!BC$4,'[1]INTERNAL PARAMETERS-1'!$B$5:$J$44,5,FALSE))*VLOOKUP(AEBYLD2!BC$4,'[1]INTERNAL PARAMETERS-1'!$B$5:$J$44,8,FALSE)*VLOOKUP(AEBYLD2!BC$4,'[1]INTERNAL PARAMETERS-1'!$B$5:$J$44,3,FALSE)</f>
        <v>0</v>
      </c>
      <c r="BD239" s="50">
        <f>AEBYLD1!BD239*VLOOKUP(AEBYLD2!BD$4,'[1]INTERNAL PARAMETERS-1'!$B$5:$J$44,5,FALSE)*VLOOKUP(AEBYLD2!BD$4,'[1]INTERNAL PARAMETERS-1'!$B$5:$J$44,6,FALSE)*VLOOKUP(AEBYLD2!BD$4,'[1]INTERNAL PARAMETERS-1'!$B$5:$J$44,3,FALSE) + AEBYLD1!BD239*(1-VLOOKUP(AEBYLD2!BD$4,'[1]INTERNAL PARAMETERS-1'!$B$5:$J$44,5,FALSE))*VLOOKUP(AEBYLD2!BD$4,'[1]INTERNAL PARAMETERS-1'!$B$5:$J$44,8,FALSE)*VLOOKUP(AEBYLD2!BD$4,'[1]INTERNAL PARAMETERS-1'!$B$5:$J$44,3,FALSE)</f>
        <v>0</v>
      </c>
      <c r="BE239" s="50">
        <f>AEBYLD1!BE239*VLOOKUP(AEBYLD2!BE$4,'[1]INTERNAL PARAMETERS-1'!$B$5:$J$44,5,FALSE)*VLOOKUP(AEBYLD2!BE$4,'[1]INTERNAL PARAMETERS-1'!$B$5:$J$44,6,FALSE)*VLOOKUP(AEBYLD2!BE$4,'[1]INTERNAL PARAMETERS-1'!$B$5:$J$44,3,FALSE) + AEBYLD1!BE239*(1-VLOOKUP(AEBYLD2!BE$4,'[1]INTERNAL PARAMETERS-1'!$B$5:$J$44,5,FALSE))*VLOOKUP(AEBYLD2!BE$4,'[1]INTERNAL PARAMETERS-1'!$B$5:$J$44,8,FALSE)*VLOOKUP(AEBYLD2!BE$4,'[1]INTERNAL PARAMETERS-1'!$B$5:$J$44,3,FALSE)</f>
        <v>0</v>
      </c>
      <c r="BF239" s="50">
        <f>AEBYLD1!BF239*VLOOKUP(AEBYLD2!BF$4,'[1]INTERNAL PARAMETERS-1'!$B$5:$J$44,5,FALSE)*VLOOKUP(AEBYLD2!BF$4,'[1]INTERNAL PARAMETERS-1'!$B$5:$J$44,6,FALSE)*VLOOKUP(AEBYLD2!BF$4,'[1]INTERNAL PARAMETERS-1'!$B$5:$J$44,3,FALSE) + AEBYLD1!BF239*(1-VLOOKUP(AEBYLD2!BF$4,'[1]INTERNAL PARAMETERS-1'!$B$5:$J$44,5,FALSE))*VLOOKUP(AEBYLD2!BF$4,'[1]INTERNAL PARAMETERS-1'!$B$5:$J$44,8,FALSE)*VLOOKUP(AEBYLD2!BF$4,'[1]INTERNAL PARAMETERS-1'!$B$5:$J$44,3,FALSE)</f>
        <v>0</v>
      </c>
      <c r="BG239" s="50">
        <f>AEBYLD1!BG239*VLOOKUP(AEBYLD2!BG$4,'[1]INTERNAL PARAMETERS-1'!$B$5:$J$44,5,FALSE)*VLOOKUP(AEBYLD2!BG$4,'[1]INTERNAL PARAMETERS-1'!$B$5:$J$44,6,FALSE)*VLOOKUP(AEBYLD2!BG$4,'[1]INTERNAL PARAMETERS-1'!$B$5:$J$44,3,FALSE) + AEBYLD1!BG239*(1-VLOOKUP(AEBYLD2!BG$4,'[1]INTERNAL PARAMETERS-1'!$B$5:$J$44,5,FALSE))*VLOOKUP(AEBYLD2!BG$4,'[1]INTERNAL PARAMETERS-1'!$B$5:$J$44,8,FALSE)*VLOOKUP(AEBYLD2!BG$4,'[1]INTERNAL PARAMETERS-1'!$B$5:$J$44,3,FALSE)</f>
        <v>0</v>
      </c>
      <c r="BH239" s="50">
        <f>AEBYLD1!BH239*VLOOKUP(AEBYLD2!BH$4,'[1]INTERNAL PARAMETERS-1'!$B$5:$J$44,5,FALSE)*VLOOKUP(AEBYLD2!BH$4,'[1]INTERNAL PARAMETERS-1'!$B$5:$J$44,6,FALSE)*VLOOKUP(AEBYLD2!BH$4,'[1]INTERNAL PARAMETERS-1'!$B$5:$J$44,3,FALSE) + AEBYLD1!BH239*(1-VLOOKUP(AEBYLD2!BH$4,'[1]INTERNAL PARAMETERS-1'!$B$5:$J$44,5,FALSE))*VLOOKUP(AEBYLD2!BH$4,'[1]INTERNAL PARAMETERS-1'!$B$5:$J$44,8,FALSE)*VLOOKUP(AEBYLD2!BH$4,'[1]INTERNAL PARAMETERS-1'!$B$5:$J$44,3,FALSE)</f>
        <v>0</v>
      </c>
      <c r="BI239" s="50">
        <f>AEBYLD1!BI239*VLOOKUP(AEBYLD2!BI$4,'[1]INTERNAL PARAMETERS-1'!$B$5:$J$44,5,FALSE)*VLOOKUP(AEBYLD2!BI$4,'[1]INTERNAL PARAMETERS-1'!$B$5:$J$44,6,FALSE)*VLOOKUP(AEBYLD2!BI$4,'[1]INTERNAL PARAMETERS-1'!$B$5:$J$44,3,FALSE) + AEBYLD1!BI239*(1-VLOOKUP(AEBYLD2!BI$4,'[1]INTERNAL PARAMETERS-1'!$B$5:$J$44,5,FALSE))*VLOOKUP(AEBYLD2!BI$4,'[1]INTERNAL PARAMETERS-1'!$B$5:$J$44,8,FALSE)*VLOOKUP(AEBYLD2!BI$4,'[1]INTERNAL PARAMETERS-1'!$B$5:$J$44,3,FALSE)</f>
        <v>0</v>
      </c>
      <c r="BJ239" s="50">
        <f>AEBYLD1!BJ239*VLOOKUP(AEBYLD2!BJ$4,'[1]INTERNAL PARAMETERS-1'!$B$5:$J$44,5,FALSE)*VLOOKUP(AEBYLD2!BJ$4,'[1]INTERNAL PARAMETERS-1'!$B$5:$J$44,6,FALSE)*VLOOKUP(AEBYLD2!BJ$4,'[1]INTERNAL PARAMETERS-1'!$B$5:$J$44,3,FALSE) + AEBYLD1!BJ239*(1-VLOOKUP(AEBYLD2!BJ$4,'[1]INTERNAL PARAMETERS-1'!$B$5:$J$44,5,FALSE))*VLOOKUP(AEBYLD2!BJ$4,'[1]INTERNAL PARAMETERS-1'!$B$5:$J$44,8,FALSE)*VLOOKUP(AEBYLD2!BJ$4,'[1]INTERNAL PARAMETERS-1'!$B$5:$J$44,3,FALSE)</f>
        <v>0</v>
      </c>
      <c r="BK239" s="50">
        <f>AEBYLD1!BK239*VLOOKUP(AEBYLD2!BK$4,'[1]INTERNAL PARAMETERS-1'!$B$5:$J$44,5,FALSE)*VLOOKUP(AEBYLD2!BK$4,'[1]INTERNAL PARAMETERS-1'!$B$5:$J$44,6,FALSE)*VLOOKUP(AEBYLD2!BK$4,'[1]INTERNAL PARAMETERS-1'!$B$5:$J$44,3,FALSE) + AEBYLD1!BK239*(1-VLOOKUP(AEBYLD2!BK$4,'[1]INTERNAL PARAMETERS-1'!$B$5:$J$44,5,FALSE))*VLOOKUP(AEBYLD2!BK$4,'[1]INTERNAL PARAMETERS-1'!$B$5:$J$44,8,FALSE)*VLOOKUP(AEBYLD2!BK$4,'[1]INTERNAL PARAMETERS-1'!$B$5:$J$44,3,FALSE)</f>
        <v>0</v>
      </c>
      <c r="BL239" s="50">
        <f>AEBYLD1!BL239*VLOOKUP(AEBYLD2!BL$4,'[1]INTERNAL PARAMETERS-1'!$B$5:$J$44,5,FALSE)*VLOOKUP(AEBYLD2!BL$4,'[1]INTERNAL PARAMETERS-1'!$B$5:$J$44,6,FALSE)*VLOOKUP(AEBYLD2!BL$4,'[1]INTERNAL PARAMETERS-1'!$B$5:$J$44,3,FALSE) + AEBYLD1!BL239*(1-VLOOKUP(AEBYLD2!BL$4,'[1]INTERNAL PARAMETERS-1'!$B$5:$J$44,5,FALSE))*VLOOKUP(AEBYLD2!BL$4,'[1]INTERNAL PARAMETERS-1'!$B$5:$J$44,8,FALSE)*VLOOKUP(AEBYLD2!BL$4,'[1]INTERNAL PARAMETERS-1'!$B$5:$J$44,3,FALSE)</f>
        <v>0</v>
      </c>
      <c r="BM239" s="50">
        <f>AEBYLD1!BM239*VLOOKUP(AEBYLD2!BM$4,'[1]INTERNAL PARAMETERS-1'!$B$5:$J$44,5,FALSE)*VLOOKUP(AEBYLD2!BM$4,'[1]INTERNAL PARAMETERS-1'!$B$5:$J$44,6,FALSE)*VLOOKUP(AEBYLD2!BM$4,'[1]INTERNAL PARAMETERS-1'!$B$5:$J$44,3,FALSE) + AEBYLD1!BM239*(1-VLOOKUP(AEBYLD2!BM$4,'[1]INTERNAL PARAMETERS-1'!$B$5:$J$44,5,FALSE))*VLOOKUP(AEBYLD2!BM$4,'[1]INTERNAL PARAMETERS-1'!$B$5:$J$44,8,FALSE)*VLOOKUP(AEBYLD2!BM$4,'[1]INTERNAL PARAMETERS-1'!$B$5:$J$44,3,FALSE)</f>
        <v>0</v>
      </c>
      <c r="BN239" s="50">
        <f>AEBYLD1!BN239*VLOOKUP(AEBYLD2!BN$4,'[1]INTERNAL PARAMETERS-1'!$B$5:$J$44,5,FALSE)*VLOOKUP(AEBYLD2!BN$4,'[1]INTERNAL PARAMETERS-1'!$B$5:$J$44,6,FALSE)*VLOOKUP(AEBYLD2!BN$4,'[1]INTERNAL PARAMETERS-1'!$B$5:$J$44,3,FALSE) + AEBYLD1!BN239*(1-VLOOKUP(AEBYLD2!BN$4,'[1]INTERNAL PARAMETERS-1'!$B$5:$J$44,5,FALSE))*VLOOKUP(AEBYLD2!BN$4,'[1]INTERNAL PARAMETERS-1'!$B$5:$J$44,8,FALSE)*VLOOKUP(AEBYLD2!BN$4,'[1]INTERNAL PARAMETERS-1'!$B$5:$J$44,3,FALSE)</f>
        <v>0</v>
      </c>
      <c r="BO239" s="50">
        <f>AEBYLD1!BO239*VLOOKUP(AEBYLD2!BO$4,'[1]INTERNAL PARAMETERS-1'!$B$5:$J$44,5,FALSE)*VLOOKUP(AEBYLD2!BO$4,'[1]INTERNAL PARAMETERS-1'!$B$5:$J$44,6,FALSE)*VLOOKUP(AEBYLD2!BO$4,'[1]INTERNAL PARAMETERS-1'!$B$5:$J$44,3,FALSE) + AEBYLD1!BO239*(1-VLOOKUP(AEBYLD2!BO$4,'[1]INTERNAL PARAMETERS-1'!$B$5:$J$44,5,FALSE))*VLOOKUP(AEBYLD2!BO$4,'[1]INTERNAL PARAMETERS-1'!$B$5:$J$44,8,FALSE)*VLOOKUP(AEBYLD2!BO$4,'[1]INTERNAL PARAMETERS-1'!$B$5:$J$44,3,FALSE)</f>
        <v>0</v>
      </c>
      <c r="BP239" s="50">
        <f>AEBYLD1!BP239*VLOOKUP(AEBYLD2!BP$4,'[1]INTERNAL PARAMETERS-1'!$B$5:$J$44,5,FALSE)*VLOOKUP(AEBYLD2!BP$4,'[1]INTERNAL PARAMETERS-1'!$B$5:$J$44,6,FALSE)*VLOOKUP(AEBYLD2!BP$4,'[1]INTERNAL PARAMETERS-1'!$B$5:$J$44,3,FALSE) + AEBYLD1!BP239*(1-VLOOKUP(AEBYLD2!BP$4,'[1]INTERNAL PARAMETERS-1'!$B$5:$J$44,5,FALSE))*VLOOKUP(AEBYLD2!BP$4,'[1]INTERNAL PARAMETERS-1'!$B$5:$J$44,8,FALSE)*VLOOKUP(AEBYLD2!BP$4,'[1]INTERNAL PARAMETERS-1'!$B$5:$J$44,3,FALSE)</f>
        <v>0</v>
      </c>
      <c r="BQ239" s="50">
        <f>AEBYLD1!BQ239*VLOOKUP(AEBYLD2!BQ$4,'[1]INTERNAL PARAMETERS-1'!$B$5:$J$44,5,FALSE)*VLOOKUP(AEBYLD2!BQ$4,'[1]INTERNAL PARAMETERS-1'!$B$5:$J$44,6,FALSE)*VLOOKUP(AEBYLD2!BQ$4,'[1]INTERNAL PARAMETERS-1'!$B$5:$J$44,3,FALSE) + AEBYLD1!BQ239*(1-VLOOKUP(AEBYLD2!BQ$4,'[1]INTERNAL PARAMETERS-1'!$B$5:$J$44,5,FALSE))*VLOOKUP(AEBYLD2!BQ$4,'[1]INTERNAL PARAMETERS-1'!$B$5:$J$44,8,FALSE)*VLOOKUP(AEBYLD2!BQ$4,'[1]INTERNAL PARAMETERS-1'!$B$5:$J$44,3,FALSE)</f>
        <v>0</v>
      </c>
      <c r="BR239" s="50">
        <f>AEBYLD1!BR239*VLOOKUP(AEBYLD2!BR$4,'[1]INTERNAL PARAMETERS-1'!$B$5:$J$44,5,FALSE)*VLOOKUP(AEBYLD2!BR$4,'[1]INTERNAL PARAMETERS-1'!$B$5:$J$44,6,FALSE)*VLOOKUP(AEBYLD2!BR$4,'[1]INTERNAL PARAMETERS-1'!$B$5:$J$44,3,FALSE) + AEBYLD1!BR239*(1-VLOOKUP(AEBYLD2!BR$4,'[1]INTERNAL PARAMETERS-1'!$B$5:$J$44,5,FALSE))*VLOOKUP(AEBYLD2!BR$4,'[1]INTERNAL PARAMETERS-1'!$B$5:$J$44,8,FALSE)*VLOOKUP(AEBYLD2!BR$4,'[1]INTERNAL PARAMETERS-1'!$B$5:$J$44,3,FALSE)</f>
        <v>0</v>
      </c>
      <c r="BS239" s="50">
        <f>AEBYLD1!BS239*VLOOKUP(AEBYLD2!BS$4,'[1]INTERNAL PARAMETERS-1'!$B$5:$J$44,5,FALSE)*VLOOKUP(AEBYLD2!BS$4,'[1]INTERNAL PARAMETERS-1'!$B$5:$J$44,6,FALSE)*VLOOKUP(AEBYLD2!BS$4,'[1]INTERNAL PARAMETERS-1'!$B$5:$J$44,3,FALSE) + AEBYLD1!BS239*(1-VLOOKUP(AEBYLD2!BS$4,'[1]INTERNAL PARAMETERS-1'!$B$5:$J$44,5,FALSE))*VLOOKUP(AEBYLD2!BS$4,'[1]INTERNAL PARAMETERS-1'!$B$5:$J$44,8,FALSE)*VLOOKUP(AEBYLD2!BS$4,'[1]INTERNAL PARAMETERS-1'!$B$5:$J$44,3,FALSE)</f>
        <v>0</v>
      </c>
      <c r="BT239" s="50">
        <f>AEBYLD1!BT239*VLOOKUP(AEBYLD2!BT$4,'[1]INTERNAL PARAMETERS-1'!$B$5:$J$44,5,FALSE)*VLOOKUP(AEBYLD2!BT$4,'[1]INTERNAL PARAMETERS-1'!$B$5:$J$44,6,FALSE)*VLOOKUP(AEBYLD2!BT$4,'[1]INTERNAL PARAMETERS-1'!$B$5:$J$44,3,FALSE) + AEBYLD1!BT239*(1-VLOOKUP(AEBYLD2!BT$4,'[1]INTERNAL PARAMETERS-1'!$B$5:$J$44,5,FALSE))*VLOOKUP(AEBYLD2!BT$4,'[1]INTERNAL PARAMETERS-1'!$B$5:$J$44,8,FALSE)*VLOOKUP(AEBYLD2!BT$4,'[1]INTERNAL PARAMETERS-1'!$B$5:$J$44,3,FALSE)</f>
        <v>0</v>
      </c>
      <c r="BU239" s="50">
        <f>AEBYLD1!BU239*VLOOKUP(AEBYLD2!BU$4,'[1]INTERNAL PARAMETERS-1'!$B$5:$J$44,5,FALSE)*VLOOKUP(AEBYLD2!BU$4,'[1]INTERNAL PARAMETERS-1'!$B$5:$J$44,6,FALSE)*VLOOKUP(AEBYLD2!BU$4,'[1]INTERNAL PARAMETERS-1'!$B$5:$J$44,3,FALSE) + AEBYLD1!BU239*(1-VLOOKUP(AEBYLD2!BU$4,'[1]INTERNAL PARAMETERS-1'!$B$5:$J$44,5,FALSE))*VLOOKUP(AEBYLD2!BU$4,'[1]INTERNAL PARAMETERS-1'!$B$5:$J$44,8,FALSE)*VLOOKUP(AEBYLD2!BU$4,'[1]INTERNAL PARAMETERS-1'!$B$5:$J$44,3,FALSE)</f>
        <v>0</v>
      </c>
      <c r="BV239" s="50">
        <f>AEBYLD1!BV239*VLOOKUP(AEBYLD2!BV$4,'[1]INTERNAL PARAMETERS-1'!$B$5:$J$44,5,FALSE)*VLOOKUP(AEBYLD2!BV$4,'[1]INTERNAL PARAMETERS-1'!$B$5:$J$44,6,FALSE)*VLOOKUP(AEBYLD2!BV$4,'[1]INTERNAL PARAMETERS-1'!$B$5:$J$44,3,FALSE) + AEBYLD1!BV239*(1-VLOOKUP(AEBYLD2!BV$4,'[1]INTERNAL PARAMETERS-1'!$B$5:$J$44,5,FALSE))*VLOOKUP(AEBYLD2!BV$4,'[1]INTERNAL PARAMETERS-1'!$B$5:$J$44,8,FALSE)*VLOOKUP(AEBYLD2!BV$4,'[1]INTERNAL PARAMETERS-1'!$B$5:$J$44,3,FALSE)</f>
        <v>0</v>
      </c>
      <c r="BW239" s="50">
        <f>AEBYLD1!BW239*VLOOKUP(AEBYLD2!BW$4,'[1]INTERNAL PARAMETERS-1'!$B$5:$J$44,5,FALSE)*VLOOKUP(AEBYLD2!BW$4,'[1]INTERNAL PARAMETERS-1'!$B$5:$J$44,6,FALSE)*VLOOKUP(AEBYLD2!BW$4,'[1]INTERNAL PARAMETERS-1'!$B$5:$J$44,3,FALSE) + AEBYLD1!BW239*(1-VLOOKUP(AEBYLD2!BW$4,'[1]INTERNAL PARAMETERS-1'!$B$5:$J$44,5,FALSE))*VLOOKUP(AEBYLD2!BW$4,'[1]INTERNAL PARAMETERS-1'!$B$5:$J$44,8,FALSE)*VLOOKUP(AEBYLD2!BW$4,'[1]INTERNAL PARAMETERS-1'!$B$5:$J$44,3,FALSE)</f>
        <v>0</v>
      </c>
      <c r="BX239" s="50">
        <f>AEBYLD1!BX239*VLOOKUP(AEBYLD2!BX$4,'[1]INTERNAL PARAMETERS-1'!$B$5:$J$44,5,FALSE)*VLOOKUP(AEBYLD2!BX$4,'[1]INTERNAL PARAMETERS-1'!$B$5:$J$44,6,FALSE)*VLOOKUP(AEBYLD2!BX$4,'[1]INTERNAL PARAMETERS-1'!$B$5:$J$44,3,FALSE) + AEBYLD1!BX239*(1-VLOOKUP(AEBYLD2!BX$4,'[1]INTERNAL PARAMETERS-1'!$B$5:$J$44,5,FALSE))*VLOOKUP(AEBYLD2!BX$4,'[1]INTERNAL PARAMETERS-1'!$B$5:$J$44,8,FALSE)*VLOOKUP(AEBYLD2!BX$4,'[1]INTERNAL PARAMETERS-1'!$B$5:$J$44,3,FALSE)</f>
        <v>0</v>
      </c>
      <c r="BY239" s="50">
        <f>AEBYLD1!BY239*VLOOKUP(AEBYLD2!BY$4,'[1]INTERNAL PARAMETERS-1'!$B$5:$J$44,5,FALSE)*VLOOKUP(AEBYLD2!BY$4,'[1]INTERNAL PARAMETERS-1'!$B$5:$J$44,6,FALSE)*VLOOKUP(AEBYLD2!BY$4,'[1]INTERNAL PARAMETERS-1'!$B$5:$J$44,3,FALSE) + AEBYLD1!BY239*(1-VLOOKUP(AEBYLD2!BY$4,'[1]INTERNAL PARAMETERS-1'!$B$5:$J$44,5,FALSE))*VLOOKUP(AEBYLD2!BY$4,'[1]INTERNAL PARAMETERS-1'!$B$5:$J$44,8,FALSE)*VLOOKUP(AEBYLD2!BY$4,'[1]INTERNAL PARAMETERS-1'!$B$5:$J$44,3,FALSE)</f>
        <v>0</v>
      </c>
      <c r="BZ239" s="50">
        <f>AEBYLD1!BZ239*VLOOKUP(AEBYLD2!BZ$4,'[1]INTERNAL PARAMETERS-1'!$B$5:$J$44,5,FALSE)*VLOOKUP(AEBYLD2!BZ$4,'[1]INTERNAL PARAMETERS-1'!$B$5:$J$44,6,FALSE)*VLOOKUP(AEBYLD2!BZ$4,'[1]INTERNAL PARAMETERS-1'!$B$5:$J$44,3,FALSE) + AEBYLD1!BZ239*(1-VLOOKUP(AEBYLD2!BZ$4,'[1]INTERNAL PARAMETERS-1'!$B$5:$J$44,5,FALSE))*VLOOKUP(AEBYLD2!BZ$4,'[1]INTERNAL PARAMETERS-1'!$B$5:$J$44,8,FALSE)*VLOOKUP(AEBYLD2!BZ$4,'[1]INTERNAL PARAMETERS-1'!$B$5:$J$44,3,FALSE)</f>
        <v>0</v>
      </c>
      <c r="CA239" s="50">
        <f>AEBYLD1!CA239*VLOOKUP(AEBYLD2!CA$4,'[1]INTERNAL PARAMETERS-1'!$B$5:$J$44,5,FALSE)*VLOOKUP(AEBYLD2!CA$4,'[1]INTERNAL PARAMETERS-1'!$B$5:$J$44,6,FALSE)*VLOOKUP(AEBYLD2!CA$4,'[1]INTERNAL PARAMETERS-1'!$B$5:$J$44,3,FALSE) + AEBYLD1!CA239*(1-VLOOKUP(AEBYLD2!CA$4,'[1]INTERNAL PARAMETERS-1'!$B$5:$J$44,5,FALSE))*VLOOKUP(AEBYLD2!CA$4,'[1]INTERNAL PARAMETERS-1'!$B$5:$J$44,8,FALSE)*VLOOKUP(AEBYLD2!CA$4,'[1]INTERNAL PARAMETERS-1'!$B$5:$J$44,3,FALSE)</f>
        <v>0</v>
      </c>
      <c r="CB239" s="50">
        <f>AEBYLD1!CB239*VLOOKUP(AEBYLD2!CB$4,'[1]INTERNAL PARAMETERS-1'!$B$5:$J$44,5,FALSE)*VLOOKUP(AEBYLD2!CB$4,'[1]INTERNAL PARAMETERS-1'!$B$5:$J$44,6,FALSE)*VLOOKUP(AEBYLD2!CB$4,'[1]INTERNAL PARAMETERS-1'!$B$5:$J$44,3,FALSE) + AEBYLD1!CB239*(1-VLOOKUP(AEBYLD2!CB$4,'[1]INTERNAL PARAMETERS-1'!$B$5:$J$44,5,FALSE))*VLOOKUP(AEBYLD2!CB$4,'[1]INTERNAL PARAMETERS-1'!$B$5:$J$44,8,FALSE)*VLOOKUP(AEBYLD2!CB$4,'[1]INTERNAL PARAMETERS-1'!$B$5:$J$44,3,FALSE)</f>
        <v>0</v>
      </c>
      <c r="CC239" s="50">
        <f>AEBYLD1!CC239*VLOOKUP(AEBYLD2!CC$4,'[1]INTERNAL PARAMETERS-1'!$B$5:$J$44,5,FALSE)*VLOOKUP(AEBYLD2!CC$4,'[1]INTERNAL PARAMETERS-1'!$B$5:$J$44,6,FALSE)*VLOOKUP(AEBYLD2!CC$4,'[1]INTERNAL PARAMETERS-1'!$B$5:$J$44,3,FALSE) + AEBYLD1!CC239*(1-VLOOKUP(AEBYLD2!CC$4,'[1]INTERNAL PARAMETERS-1'!$B$5:$J$44,5,FALSE))*VLOOKUP(AEBYLD2!CC$4,'[1]INTERNAL PARAMETERS-1'!$B$5:$J$44,8,FALSE)*VLOOKUP(AEBYLD2!CC$4,'[1]INTERNAL PARAMETERS-1'!$B$5:$J$44,3,FALSE)</f>
        <v>0</v>
      </c>
      <c r="CD239" s="50">
        <f>AEBYLD1!CD239*VLOOKUP(AEBYLD2!CD$4,'[1]INTERNAL PARAMETERS-1'!$B$5:$J$44,5,FALSE)*VLOOKUP(AEBYLD2!CD$4,'[1]INTERNAL PARAMETERS-1'!$B$5:$J$44,6,FALSE)*VLOOKUP(AEBYLD2!CD$4,'[1]INTERNAL PARAMETERS-1'!$B$5:$J$44,3,FALSE) + AEBYLD1!CD239*(1-VLOOKUP(AEBYLD2!CD$4,'[1]INTERNAL PARAMETERS-1'!$B$5:$J$44,5,FALSE))*VLOOKUP(AEBYLD2!CD$4,'[1]INTERNAL PARAMETERS-1'!$B$5:$J$44,8,FALSE)*VLOOKUP(AEBYLD2!CD$4,'[1]INTERNAL PARAMETERS-1'!$B$5:$J$44,3,FALSE)</f>
        <v>0</v>
      </c>
      <c r="CE239" s="50">
        <f>AEBYLD1!CE239*VLOOKUP(AEBYLD2!CE$4,'[1]INTERNAL PARAMETERS-1'!$B$5:$J$44,5,FALSE)*VLOOKUP(AEBYLD2!CE$4,'[1]INTERNAL PARAMETERS-1'!$B$5:$J$44,6,FALSE)*VLOOKUP(AEBYLD2!CE$4,'[1]INTERNAL PARAMETERS-1'!$B$5:$J$44,3,FALSE) + AEBYLD1!CE239*(1-VLOOKUP(AEBYLD2!CE$4,'[1]INTERNAL PARAMETERS-1'!$B$5:$J$44,5,FALSE))*VLOOKUP(AEBYLD2!CE$4,'[1]INTERNAL PARAMETERS-1'!$B$5:$J$44,8,FALSE)*VLOOKUP(AEBYLD2!CE$4,'[1]INTERNAL PARAMETERS-1'!$B$5:$J$44,3,FALSE)</f>
        <v>0</v>
      </c>
      <c r="CF239" s="50">
        <f>AEBYLD1!CF239*VLOOKUP(AEBYLD2!CF$4,'[1]INTERNAL PARAMETERS-1'!$B$5:$J$44,5,FALSE)*VLOOKUP(AEBYLD2!CF$4,'[1]INTERNAL PARAMETERS-1'!$B$5:$J$44,6,FALSE)*VLOOKUP(AEBYLD2!CF$4,'[1]INTERNAL PARAMETERS-1'!$B$5:$J$44,3,FALSE) + AEBYLD1!CF239*(1-VLOOKUP(AEBYLD2!CF$4,'[1]INTERNAL PARAMETERS-1'!$B$5:$J$44,5,FALSE))*VLOOKUP(AEBYLD2!CF$4,'[1]INTERNAL PARAMETERS-1'!$B$5:$J$44,8,FALSE)*VLOOKUP(AEBYLD2!CF$4,'[1]INTERNAL PARAMETERS-1'!$B$5:$J$44,3,FALSE)</f>
        <v>0</v>
      </c>
      <c r="CG239" s="50">
        <f>AEBYLD1!CG239*VLOOKUP(AEBYLD2!CG$4,'[1]INTERNAL PARAMETERS-1'!$B$5:$J$44,5,FALSE)*VLOOKUP(AEBYLD2!CG$4,'[1]INTERNAL PARAMETERS-1'!$B$5:$J$44,6,FALSE)*VLOOKUP(AEBYLD2!CG$4,'[1]INTERNAL PARAMETERS-1'!$B$5:$J$44,3,FALSE) + AEBYLD1!CG239*(1-VLOOKUP(AEBYLD2!CG$4,'[1]INTERNAL PARAMETERS-1'!$B$5:$J$44,5,FALSE))*VLOOKUP(AEBYLD2!CG$4,'[1]INTERNAL PARAMETERS-1'!$B$5:$J$44,8,FALSE)*VLOOKUP(AEBYLD2!CG$4,'[1]INTERNAL PARAMETERS-1'!$B$5:$J$44,3,FALSE)</f>
        <v>0</v>
      </c>
      <c r="CH239" s="49">
        <f>AEBYLD1!CH239*VLOOKUP(AEBYLD2!CH$4,'[1]INTERNAL PARAMETERS-1'!$B$5:$J$44,5,FALSE)*VLOOKUP(AEBYLD2!CH$4,'[1]INTERNAL PARAMETERS-1'!$B$5:$J$44,6,FALSE)*VLOOKUP(AEBYLD2!CH$4,'[1]INTERNAL PARAMETERS-1'!$B$5:$J$44,3,FALSE) + AEBYLD1!CH239*(1-VLOOKUP(AEBYLD2!CH$4,'[1]INTERNAL PARAMETERS-1'!$B$5:$J$44,5,FALSE))*VLOOKUP(AEBYLD2!CH$4,'[1]INTERNAL PARAMETERS-1'!$B$5:$J$44,8,FALSE)*VLOOKUP(AEBYLD2!CH$4,'[1]INTERNAL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 x14ac:dyDescent="0.4">
      <c r="B240" s="67" t="s">
        <v>6</v>
      </c>
      <c r="C240" s="66" t="s">
        <v>71</v>
      </c>
      <c r="D240" s="66" t="s">
        <v>87</v>
      </c>
      <c r="E240" s="147">
        <f>AEB!AF240</f>
        <v>0</v>
      </c>
      <c r="F240" s="62">
        <f>'[1]INTERNAL PARAMETERS-1'!M6</f>
        <v>78.760000000000005</v>
      </c>
      <c r="G240" s="51">
        <f>AEBYLD1!G240*VLOOKUP(AEBYLD2!G$4,'[1]INTERNAL PARAMETERS-1'!$B$5:$J$44,5,FALSE)*VLOOKUP(AEBYLD2!G$4,'[1]INTERNAL PARAMETERS-1'!$B$5:$J$44,7,FALSE)*AEBYLD2!$F240 + AEBYLD1!G240*(1-VLOOKUP(AEBYLD2!G$4,'[1]INTERNAL PARAMETERS-1'!$B$5:$J$44,5,FALSE))*VLOOKUP(AEBYLD2!G$4,'[1]INTERNAL PARAMETERS-1'!$B$5:$J$44,9,FALSE)*AEBYLD2!$F240</f>
        <v>0</v>
      </c>
      <c r="H240" s="50">
        <f>AEBYLD1!H240*VLOOKUP(AEBYLD2!H$4,'[1]INTERNAL PARAMETERS-1'!$B$5:$J$44,5,FALSE)*VLOOKUP(AEBYLD2!H$4,'[1]INTERNAL PARAMETERS-1'!$B$5:$J$44,7,FALSE)*AEBYLD2!$F240 + AEBYLD1!H240*(1-VLOOKUP(AEBYLD2!H$4,'[1]INTERNAL PARAMETERS-1'!$B$5:$J$44,5,FALSE))*VLOOKUP(AEBYLD2!H$4,'[1]INTERNAL PARAMETERS-1'!$B$5:$J$44,9,FALSE)*AEBYLD2!$F240</f>
        <v>0</v>
      </c>
      <c r="I240" s="50">
        <f>AEBYLD1!I240*VLOOKUP(AEBYLD2!I$4,'[1]INTERNAL PARAMETERS-1'!$B$5:$J$44,5,FALSE)*VLOOKUP(AEBYLD2!I$4,'[1]INTERNAL PARAMETERS-1'!$B$5:$J$44,7,FALSE)*AEBYLD2!$F240 + AEBYLD1!I240*(1-VLOOKUP(AEBYLD2!I$4,'[1]INTERNAL PARAMETERS-1'!$B$5:$J$44,5,FALSE))*VLOOKUP(AEBYLD2!I$4,'[1]INTERNAL PARAMETERS-1'!$B$5:$J$44,9,FALSE)*AEBYLD2!$F240</f>
        <v>0</v>
      </c>
      <c r="J240" s="50">
        <f>AEBYLD1!J240*VLOOKUP(AEBYLD2!J$4,'[1]INTERNAL PARAMETERS-1'!$B$5:$J$44,5,FALSE)*VLOOKUP(AEBYLD2!J$4,'[1]INTERNAL PARAMETERS-1'!$B$5:$J$44,7,FALSE)*AEBYLD2!$F240 + AEBYLD1!J240*(1-VLOOKUP(AEBYLD2!J$4,'[1]INTERNAL PARAMETERS-1'!$B$5:$J$44,5,FALSE))*VLOOKUP(AEBYLD2!J$4,'[1]INTERNAL PARAMETERS-1'!$B$5:$J$44,9,FALSE)*AEBYLD2!$F240</f>
        <v>0</v>
      </c>
      <c r="K240" s="50">
        <f>AEBYLD1!K240*VLOOKUP(AEBYLD2!K$4,'[1]INTERNAL PARAMETERS-1'!$B$5:$J$44,5,FALSE)*VLOOKUP(AEBYLD2!K$4,'[1]INTERNAL PARAMETERS-1'!$B$5:$J$44,7,FALSE)*AEBYLD2!$F240 + AEBYLD1!K240*(1-VLOOKUP(AEBYLD2!K$4,'[1]INTERNAL PARAMETERS-1'!$B$5:$J$44,5,FALSE))*VLOOKUP(AEBYLD2!K$4,'[1]INTERNAL PARAMETERS-1'!$B$5:$J$44,9,FALSE)*AEBYLD2!$F240</f>
        <v>0</v>
      </c>
      <c r="L240" s="50">
        <f>AEBYLD1!L240*VLOOKUP(AEBYLD2!L$4,'[1]INTERNAL PARAMETERS-1'!$B$5:$J$44,5,FALSE)*VLOOKUP(AEBYLD2!L$4,'[1]INTERNAL PARAMETERS-1'!$B$5:$J$44,7,FALSE)*AEBYLD2!$F240 + AEBYLD1!L240*(1-VLOOKUP(AEBYLD2!L$4,'[1]INTERNAL PARAMETERS-1'!$B$5:$J$44,5,FALSE))*VLOOKUP(AEBYLD2!L$4,'[1]INTERNAL PARAMETERS-1'!$B$5:$J$44,9,FALSE)*AEBYLD2!$F240</f>
        <v>0</v>
      </c>
      <c r="M240" s="50">
        <f>AEBYLD1!M240*VLOOKUP(AEBYLD2!M$4,'[1]INTERNAL PARAMETERS-1'!$B$5:$J$44,5,FALSE)*VLOOKUP(AEBYLD2!M$4,'[1]INTERNAL PARAMETERS-1'!$B$5:$J$44,7,FALSE)*AEBYLD2!$F240 + AEBYLD1!M240*(1-VLOOKUP(AEBYLD2!M$4,'[1]INTERNAL PARAMETERS-1'!$B$5:$J$44,5,FALSE))*VLOOKUP(AEBYLD2!M$4,'[1]INTERNAL PARAMETERS-1'!$B$5:$J$44,9,FALSE)*AEBYLD2!$F240</f>
        <v>0</v>
      </c>
      <c r="N240" s="50">
        <f>AEBYLD1!N240*VLOOKUP(AEBYLD2!N$4,'[1]INTERNAL PARAMETERS-1'!$B$5:$J$44,5,FALSE)*VLOOKUP(AEBYLD2!N$4,'[1]INTERNAL PARAMETERS-1'!$B$5:$J$44,7,FALSE)*AEBYLD2!$F240 + AEBYLD1!N240*(1-VLOOKUP(AEBYLD2!N$4,'[1]INTERNAL PARAMETERS-1'!$B$5:$J$44,5,FALSE))*VLOOKUP(AEBYLD2!N$4,'[1]INTERNAL PARAMETERS-1'!$B$5:$J$44,9,FALSE)*AEBYLD2!$F240</f>
        <v>0</v>
      </c>
      <c r="O240" s="50">
        <f>AEBYLD1!O240*VLOOKUP(AEBYLD2!O$4,'[1]INTERNAL PARAMETERS-1'!$B$5:$J$44,5,FALSE)*VLOOKUP(AEBYLD2!O$4,'[1]INTERNAL PARAMETERS-1'!$B$5:$J$44,7,FALSE)*AEBYLD2!$F240 + AEBYLD1!O240*(1-VLOOKUP(AEBYLD2!O$4,'[1]INTERNAL PARAMETERS-1'!$B$5:$J$44,5,FALSE))*VLOOKUP(AEBYLD2!O$4,'[1]INTERNAL PARAMETERS-1'!$B$5:$J$44,9,FALSE)*AEBYLD2!$F240</f>
        <v>0</v>
      </c>
      <c r="P240" s="50">
        <f>AEBYLD1!P240*VLOOKUP(AEBYLD2!P$4,'[1]INTERNAL PARAMETERS-1'!$B$5:$J$44,5,FALSE)*VLOOKUP(AEBYLD2!P$4,'[1]INTERNAL PARAMETERS-1'!$B$5:$J$44,7,FALSE)*AEBYLD2!$F240 + AEBYLD1!P240*(1-VLOOKUP(AEBYLD2!P$4,'[1]INTERNAL PARAMETERS-1'!$B$5:$J$44,5,FALSE))*VLOOKUP(AEBYLD2!P$4,'[1]INTERNAL PARAMETERS-1'!$B$5:$J$44,9,FALSE)*AEBYLD2!$F240</f>
        <v>0</v>
      </c>
      <c r="Q240" s="50">
        <f>AEBYLD1!Q240*VLOOKUP(AEBYLD2!Q$4,'[1]INTERNAL PARAMETERS-1'!$B$5:$J$44,5,FALSE)*VLOOKUP(AEBYLD2!Q$4,'[1]INTERNAL PARAMETERS-1'!$B$5:$J$44,7,FALSE)*AEBYLD2!$F240 + AEBYLD1!Q240*(1-VLOOKUP(AEBYLD2!Q$4,'[1]INTERNAL PARAMETERS-1'!$B$5:$J$44,5,FALSE))*VLOOKUP(AEBYLD2!Q$4,'[1]INTERNAL PARAMETERS-1'!$B$5:$J$44,9,FALSE)*AEBYLD2!$F240</f>
        <v>0</v>
      </c>
      <c r="R240" s="50">
        <f>AEBYLD1!R240*VLOOKUP(AEBYLD2!R$4,'[1]INTERNAL PARAMETERS-1'!$B$5:$J$44,5,FALSE)*VLOOKUP(AEBYLD2!R$4,'[1]INTERNAL PARAMETERS-1'!$B$5:$J$44,7,FALSE)*AEBYLD2!$F240 + AEBYLD1!R240*(1-VLOOKUP(AEBYLD2!R$4,'[1]INTERNAL PARAMETERS-1'!$B$5:$J$44,5,FALSE))*VLOOKUP(AEBYLD2!R$4,'[1]INTERNAL PARAMETERS-1'!$B$5:$J$44,9,FALSE)*AEBYLD2!$F240</f>
        <v>0</v>
      </c>
      <c r="S240" s="50">
        <f>AEBYLD1!S240*VLOOKUP(AEBYLD2!S$4,'[1]INTERNAL PARAMETERS-1'!$B$5:$J$44,5,FALSE)*VLOOKUP(AEBYLD2!S$4,'[1]INTERNAL PARAMETERS-1'!$B$5:$J$44,7,FALSE)*AEBYLD2!$F240 + AEBYLD1!S240*(1-VLOOKUP(AEBYLD2!S$4,'[1]INTERNAL PARAMETERS-1'!$B$5:$J$44,5,FALSE))*VLOOKUP(AEBYLD2!S$4,'[1]INTERNAL PARAMETERS-1'!$B$5:$J$44,9,FALSE)*AEBYLD2!$F240</f>
        <v>0</v>
      </c>
      <c r="T240" s="50">
        <f>AEBYLD1!T240*VLOOKUP(AEBYLD2!T$4,'[1]INTERNAL PARAMETERS-1'!$B$5:$J$44,5,FALSE)*VLOOKUP(AEBYLD2!T$4,'[1]INTERNAL PARAMETERS-1'!$B$5:$J$44,7,FALSE)*AEBYLD2!$F240 + AEBYLD1!T240*(1-VLOOKUP(AEBYLD2!T$4,'[1]INTERNAL PARAMETERS-1'!$B$5:$J$44,5,FALSE))*VLOOKUP(AEBYLD2!T$4,'[1]INTERNAL PARAMETERS-1'!$B$5:$J$44,9,FALSE)*AEBYLD2!$F240</f>
        <v>0</v>
      </c>
      <c r="U240" s="50">
        <f>AEBYLD1!U240*VLOOKUP(AEBYLD2!U$4,'[1]INTERNAL PARAMETERS-1'!$B$5:$J$44,5,FALSE)*VLOOKUP(AEBYLD2!U$4,'[1]INTERNAL PARAMETERS-1'!$B$5:$J$44,7,FALSE)*AEBYLD2!$F240 + AEBYLD1!U240*(1-VLOOKUP(AEBYLD2!U$4,'[1]INTERNAL PARAMETERS-1'!$B$5:$J$44,5,FALSE))*VLOOKUP(AEBYLD2!U$4,'[1]INTERNAL PARAMETERS-1'!$B$5:$J$44,9,FALSE)*AEBYLD2!$F240</f>
        <v>0</v>
      </c>
      <c r="V240" s="50">
        <f>AEBYLD1!V240*VLOOKUP(AEBYLD2!V$4,'[1]INTERNAL PARAMETERS-1'!$B$5:$J$44,5,FALSE)*VLOOKUP(AEBYLD2!V$4,'[1]INTERNAL PARAMETERS-1'!$B$5:$J$44,7,FALSE)*AEBYLD2!$F240 + AEBYLD1!V240*(1-VLOOKUP(AEBYLD2!V$4,'[1]INTERNAL PARAMETERS-1'!$B$5:$J$44,5,FALSE))*VLOOKUP(AEBYLD2!V$4,'[1]INTERNAL PARAMETERS-1'!$B$5:$J$44,9,FALSE)*AEBYLD2!$F240</f>
        <v>0</v>
      </c>
      <c r="W240" s="50">
        <f>AEBYLD1!W240*VLOOKUP(AEBYLD2!W$4,'[1]INTERNAL PARAMETERS-1'!$B$5:$J$44,5,FALSE)*VLOOKUP(AEBYLD2!W$4,'[1]INTERNAL PARAMETERS-1'!$B$5:$J$44,7,FALSE)*AEBYLD2!$F240 + AEBYLD1!W240*(1-VLOOKUP(AEBYLD2!W$4,'[1]INTERNAL PARAMETERS-1'!$B$5:$J$44,5,FALSE))*VLOOKUP(AEBYLD2!W$4,'[1]INTERNAL PARAMETERS-1'!$B$5:$J$44,9,FALSE)*AEBYLD2!$F240</f>
        <v>0</v>
      </c>
      <c r="X240" s="50">
        <f>AEBYLD1!X240*VLOOKUP(AEBYLD2!X$4,'[1]INTERNAL PARAMETERS-1'!$B$5:$J$44,5,FALSE)*VLOOKUP(AEBYLD2!X$4,'[1]INTERNAL PARAMETERS-1'!$B$5:$J$44,7,FALSE)*AEBYLD2!$F240 + AEBYLD1!X240*(1-VLOOKUP(AEBYLD2!X$4,'[1]INTERNAL PARAMETERS-1'!$B$5:$J$44,5,FALSE))*VLOOKUP(AEBYLD2!X$4,'[1]INTERNAL PARAMETERS-1'!$B$5:$J$44,9,FALSE)*AEBYLD2!$F240</f>
        <v>0</v>
      </c>
      <c r="Y240" s="50">
        <f>AEBYLD1!Y240*VLOOKUP(AEBYLD2!Y$4,'[1]INTERNAL PARAMETERS-1'!$B$5:$J$44,5,FALSE)*VLOOKUP(AEBYLD2!Y$4,'[1]INTERNAL PARAMETERS-1'!$B$5:$J$44,7,FALSE)*AEBYLD2!$F240 + AEBYLD1!Y240*(1-VLOOKUP(AEBYLD2!Y$4,'[1]INTERNAL PARAMETERS-1'!$B$5:$J$44,5,FALSE))*VLOOKUP(AEBYLD2!Y$4,'[1]INTERNAL PARAMETERS-1'!$B$5:$J$44,9,FALSE)*AEBYLD2!$F240</f>
        <v>0</v>
      </c>
      <c r="Z240" s="50">
        <f>AEBYLD1!Z240*VLOOKUP(AEBYLD2!Z$4,'[1]INTERNAL PARAMETERS-1'!$B$5:$J$44,5,FALSE)*VLOOKUP(AEBYLD2!Z$4,'[1]INTERNAL PARAMETERS-1'!$B$5:$J$44,7,FALSE)*AEBYLD2!$F240 + AEBYLD1!Z240*(1-VLOOKUP(AEBYLD2!Z$4,'[1]INTERNAL PARAMETERS-1'!$B$5:$J$44,5,FALSE))*VLOOKUP(AEBYLD2!Z$4,'[1]INTERNAL PARAMETERS-1'!$B$5:$J$44,9,FALSE)*AEBYLD2!$F240</f>
        <v>0</v>
      </c>
      <c r="AA240" s="50">
        <f>AEBYLD1!AA240*VLOOKUP(AEBYLD2!AA$4,'[1]INTERNAL PARAMETERS-1'!$B$5:$J$44,5,FALSE)*VLOOKUP(AEBYLD2!AA$4,'[1]INTERNAL PARAMETERS-1'!$B$5:$J$44,7,FALSE)*AEBYLD2!$F240 + AEBYLD1!AA240*(1-VLOOKUP(AEBYLD2!AA$4,'[1]INTERNAL PARAMETERS-1'!$B$5:$J$44,5,FALSE))*VLOOKUP(AEBYLD2!AA$4,'[1]INTERNAL PARAMETERS-1'!$B$5:$J$44,9,FALSE)*AEBYLD2!$F240</f>
        <v>0</v>
      </c>
      <c r="AB240" s="50">
        <f>AEBYLD1!AB240*VLOOKUP(AEBYLD2!AB$4,'[1]INTERNAL PARAMETERS-1'!$B$5:$J$44,5,FALSE)*VLOOKUP(AEBYLD2!AB$4,'[1]INTERNAL PARAMETERS-1'!$B$5:$J$44,7,FALSE)*AEBYLD2!$F240 + AEBYLD1!AB240*(1-VLOOKUP(AEBYLD2!AB$4,'[1]INTERNAL PARAMETERS-1'!$B$5:$J$44,5,FALSE))*VLOOKUP(AEBYLD2!AB$4,'[1]INTERNAL PARAMETERS-1'!$B$5:$J$44,9,FALSE)*AEBYLD2!$F240</f>
        <v>0</v>
      </c>
      <c r="AC240" s="50">
        <f>AEBYLD1!AC240*VLOOKUP(AEBYLD2!AC$4,'[1]INTERNAL PARAMETERS-1'!$B$5:$J$44,5,FALSE)*VLOOKUP(AEBYLD2!AC$4,'[1]INTERNAL PARAMETERS-1'!$B$5:$J$44,7,FALSE)*AEBYLD2!$F240 + AEBYLD1!AC240*(1-VLOOKUP(AEBYLD2!AC$4,'[1]INTERNAL PARAMETERS-1'!$B$5:$J$44,5,FALSE))*VLOOKUP(AEBYLD2!AC$4,'[1]INTERNAL PARAMETERS-1'!$B$5:$J$44,9,FALSE)*AEBYLD2!$F240</f>
        <v>0</v>
      </c>
      <c r="AD240" s="50">
        <f>AEBYLD1!AD240*VLOOKUP(AEBYLD2!AD$4,'[1]INTERNAL PARAMETERS-1'!$B$5:$J$44,5,FALSE)*VLOOKUP(AEBYLD2!AD$4,'[1]INTERNAL PARAMETERS-1'!$B$5:$J$44,7,FALSE)*AEBYLD2!$F240 + AEBYLD1!AD240*(1-VLOOKUP(AEBYLD2!AD$4,'[1]INTERNAL PARAMETERS-1'!$B$5:$J$44,5,FALSE))*VLOOKUP(AEBYLD2!AD$4,'[1]INTERNAL PARAMETERS-1'!$B$5:$J$44,9,FALSE)*AEBYLD2!$F240</f>
        <v>0</v>
      </c>
      <c r="AE240" s="50">
        <f>AEBYLD1!AE240*VLOOKUP(AEBYLD2!AE$4,'[1]INTERNAL PARAMETERS-1'!$B$5:$J$44,5,FALSE)*VLOOKUP(AEBYLD2!AE$4,'[1]INTERNAL PARAMETERS-1'!$B$5:$J$44,7,FALSE)*AEBYLD2!$F240 + AEBYLD1!AE240*(1-VLOOKUP(AEBYLD2!AE$4,'[1]INTERNAL PARAMETERS-1'!$B$5:$J$44,5,FALSE))*VLOOKUP(AEBYLD2!AE$4,'[1]INTERNAL PARAMETERS-1'!$B$5:$J$44,9,FALSE)*AEBYLD2!$F240</f>
        <v>0</v>
      </c>
      <c r="AF240" s="50">
        <f>AEBYLD1!AF240*VLOOKUP(AEBYLD2!AF$4,'[1]INTERNAL PARAMETERS-1'!$B$5:$J$44,5,FALSE)*VLOOKUP(AEBYLD2!AF$4,'[1]INTERNAL PARAMETERS-1'!$B$5:$J$44,7,FALSE)*AEBYLD2!$F240 + AEBYLD1!AF240*(1-VLOOKUP(AEBYLD2!AF$4,'[1]INTERNAL PARAMETERS-1'!$B$5:$J$44,5,FALSE))*VLOOKUP(AEBYLD2!AF$4,'[1]INTERNAL PARAMETERS-1'!$B$5:$J$44,9,FALSE)*AEBYLD2!$F240</f>
        <v>0</v>
      </c>
      <c r="AG240" s="50">
        <f>AEBYLD1!AG240*VLOOKUP(AEBYLD2!AG$4,'[1]INTERNAL PARAMETERS-1'!$B$5:$J$44,5,FALSE)*VLOOKUP(AEBYLD2!AG$4,'[1]INTERNAL PARAMETERS-1'!$B$5:$J$44,7,FALSE)*AEBYLD2!$F240 + AEBYLD1!AG240*(1-VLOOKUP(AEBYLD2!AG$4,'[1]INTERNAL PARAMETERS-1'!$B$5:$J$44,5,FALSE))*VLOOKUP(AEBYLD2!AG$4,'[1]INTERNAL PARAMETERS-1'!$B$5:$J$44,9,FALSE)*AEBYLD2!$F240</f>
        <v>0</v>
      </c>
      <c r="AH240" s="50">
        <f>AEBYLD1!AH240*VLOOKUP(AEBYLD2!AH$4,'[1]INTERNAL PARAMETERS-1'!$B$5:$J$44,5,FALSE)*VLOOKUP(AEBYLD2!AH$4,'[1]INTERNAL PARAMETERS-1'!$B$5:$J$44,7,FALSE)*AEBYLD2!$F240 + AEBYLD1!AH240*(1-VLOOKUP(AEBYLD2!AH$4,'[1]INTERNAL PARAMETERS-1'!$B$5:$J$44,5,FALSE))*VLOOKUP(AEBYLD2!AH$4,'[1]INTERNAL PARAMETERS-1'!$B$5:$J$44,9,FALSE)*AEBYLD2!$F240</f>
        <v>0</v>
      </c>
      <c r="AI240" s="50">
        <f>AEBYLD1!AI240*VLOOKUP(AEBYLD2!AI$4,'[1]INTERNAL PARAMETERS-1'!$B$5:$J$44,5,FALSE)*VLOOKUP(AEBYLD2!AI$4,'[1]INTERNAL PARAMETERS-1'!$B$5:$J$44,7,FALSE)*AEBYLD2!$F240 + AEBYLD1!AI240*(1-VLOOKUP(AEBYLD2!AI$4,'[1]INTERNAL PARAMETERS-1'!$B$5:$J$44,5,FALSE))*VLOOKUP(AEBYLD2!AI$4,'[1]INTERNAL PARAMETERS-1'!$B$5:$J$44,9,FALSE)*AEBYLD2!$F240</f>
        <v>0</v>
      </c>
      <c r="AJ240" s="50">
        <f>AEBYLD1!AJ240*VLOOKUP(AEBYLD2!AJ$4,'[1]INTERNAL PARAMETERS-1'!$B$5:$J$44,5,FALSE)*VLOOKUP(AEBYLD2!AJ$4,'[1]INTERNAL PARAMETERS-1'!$B$5:$J$44,7,FALSE)*AEBYLD2!$F240 + AEBYLD1!AJ240*(1-VLOOKUP(AEBYLD2!AJ$4,'[1]INTERNAL PARAMETERS-1'!$B$5:$J$44,5,FALSE))*VLOOKUP(AEBYLD2!AJ$4,'[1]INTERNAL PARAMETERS-1'!$B$5:$J$44,9,FALSE)*AEBYLD2!$F240</f>
        <v>0</v>
      </c>
      <c r="AK240" s="50">
        <f>AEBYLD1!AK240*VLOOKUP(AEBYLD2!AK$4,'[1]INTERNAL PARAMETERS-1'!$B$5:$J$44,5,FALSE)*VLOOKUP(AEBYLD2!AK$4,'[1]INTERNAL PARAMETERS-1'!$B$5:$J$44,7,FALSE)*AEBYLD2!$F240 + AEBYLD1!AK240*(1-VLOOKUP(AEBYLD2!AK$4,'[1]INTERNAL PARAMETERS-1'!$B$5:$J$44,5,FALSE))*VLOOKUP(AEBYLD2!AK$4,'[1]INTERNAL PARAMETERS-1'!$B$5:$J$44,9,FALSE)*AEBYLD2!$F240</f>
        <v>0</v>
      </c>
      <c r="AL240" s="50">
        <f>AEBYLD1!AL240*VLOOKUP(AEBYLD2!AL$4,'[1]INTERNAL PARAMETERS-1'!$B$5:$J$44,5,FALSE)*VLOOKUP(AEBYLD2!AL$4,'[1]INTERNAL PARAMETERS-1'!$B$5:$J$44,7,FALSE)*AEBYLD2!$F240 + AEBYLD1!AL240*(1-VLOOKUP(AEBYLD2!AL$4,'[1]INTERNAL PARAMETERS-1'!$B$5:$J$44,5,FALSE))*VLOOKUP(AEBYLD2!AL$4,'[1]INTERNAL PARAMETERS-1'!$B$5:$J$44,9,FALSE)*AEBYLD2!$F240</f>
        <v>0</v>
      </c>
      <c r="AM240" s="50">
        <f>AEBYLD1!AM240*VLOOKUP(AEBYLD2!AM$4,'[1]INTERNAL PARAMETERS-1'!$B$5:$J$44,5,FALSE)*VLOOKUP(AEBYLD2!AM$4,'[1]INTERNAL PARAMETERS-1'!$B$5:$J$44,7,FALSE)*AEBYLD2!$F240 + AEBYLD1!AM240*(1-VLOOKUP(AEBYLD2!AM$4,'[1]INTERNAL PARAMETERS-1'!$B$5:$J$44,5,FALSE))*VLOOKUP(AEBYLD2!AM$4,'[1]INTERNAL PARAMETERS-1'!$B$5:$J$44,9,FALSE)*AEBYLD2!$F240</f>
        <v>0</v>
      </c>
      <c r="AN240" s="50">
        <f>AEBYLD1!AN240*VLOOKUP(AEBYLD2!AN$4,'[1]INTERNAL PARAMETERS-1'!$B$5:$J$44,5,FALSE)*VLOOKUP(AEBYLD2!AN$4,'[1]INTERNAL PARAMETERS-1'!$B$5:$J$44,7,FALSE)*AEBYLD2!$F240 + AEBYLD1!AN240*(1-VLOOKUP(AEBYLD2!AN$4,'[1]INTERNAL PARAMETERS-1'!$B$5:$J$44,5,FALSE))*VLOOKUP(AEBYLD2!AN$4,'[1]INTERNAL PARAMETERS-1'!$B$5:$J$44,9,FALSE)*AEBYLD2!$F240</f>
        <v>0</v>
      </c>
      <c r="AO240" s="50">
        <f>AEBYLD1!AO240*VLOOKUP(AEBYLD2!AO$4,'[1]INTERNAL PARAMETERS-1'!$B$5:$J$44,5,FALSE)*VLOOKUP(AEBYLD2!AO$4,'[1]INTERNAL PARAMETERS-1'!$B$5:$J$44,7,FALSE)*AEBYLD2!$F240 + AEBYLD1!AO240*(1-VLOOKUP(AEBYLD2!AO$4,'[1]INTERNAL PARAMETERS-1'!$B$5:$J$44,5,FALSE))*VLOOKUP(AEBYLD2!AO$4,'[1]INTERNAL PARAMETERS-1'!$B$5:$J$44,9,FALSE)*AEBYLD2!$F240</f>
        <v>0</v>
      </c>
      <c r="AP240" s="50">
        <f>AEBYLD1!AP240*VLOOKUP(AEBYLD2!AP$4,'[1]INTERNAL PARAMETERS-1'!$B$5:$J$44,5,FALSE)*VLOOKUP(AEBYLD2!AP$4,'[1]INTERNAL PARAMETERS-1'!$B$5:$J$44,7,FALSE)*AEBYLD2!$F240 + AEBYLD1!AP240*(1-VLOOKUP(AEBYLD2!AP$4,'[1]INTERNAL PARAMETERS-1'!$B$5:$J$44,5,FALSE))*VLOOKUP(AEBYLD2!AP$4,'[1]INTERNAL PARAMETERS-1'!$B$5:$J$44,9,FALSE)*AEBYLD2!$F240</f>
        <v>0</v>
      </c>
      <c r="AQ240" s="50">
        <f>AEBYLD1!AQ240*VLOOKUP(AEBYLD2!AQ$4,'[1]INTERNAL PARAMETERS-1'!$B$5:$J$44,5,FALSE)*VLOOKUP(AEBYLD2!AQ$4,'[1]INTERNAL PARAMETERS-1'!$B$5:$J$44,7,FALSE)*AEBYLD2!$F240 + AEBYLD1!AQ240*(1-VLOOKUP(AEBYLD2!AQ$4,'[1]INTERNAL PARAMETERS-1'!$B$5:$J$44,5,FALSE))*VLOOKUP(AEBYLD2!AQ$4,'[1]INTERNAL PARAMETERS-1'!$B$5:$J$44,9,FALSE)*AEBYLD2!$F240</f>
        <v>0</v>
      </c>
      <c r="AR240" s="50">
        <f>AEBYLD1!AR240*VLOOKUP(AEBYLD2!AR$4,'[1]INTERNAL PARAMETERS-1'!$B$5:$J$44,5,FALSE)*VLOOKUP(AEBYLD2!AR$4,'[1]INTERNAL PARAMETERS-1'!$B$5:$J$44,7,FALSE)*AEBYLD2!$F240 + AEBYLD1!AR240*(1-VLOOKUP(AEBYLD2!AR$4,'[1]INTERNAL PARAMETERS-1'!$B$5:$J$44,5,FALSE))*VLOOKUP(AEBYLD2!AR$4,'[1]INTERNAL PARAMETERS-1'!$B$5:$J$44,9,FALSE)*AEBYLD2!$F240</f>
        <v>0</v>
      </c>
      <c r="AS240" s="50">
        <f>AEBYLD1!AS240*VLOOKUP(AEBYLD2!AS$4,'[1]INTERNAL PARAMETERS-1'!$B$5:$J$44,5,FALSE)*VLOOKUP(AEBYLD2!AS$4,'[1]INTERNAL PARAMETERS-1'!$B$5:$J$44,7,FALSE)*AEBYLD2!$F240 + AEBYLD1!AS240*(1-VLOOKUP(AEBYLD2!AS$4,'[1]INTERNAL PARAMETERS-1'!$B$5:$J$44,5,FALSE))*VLOOKUP(AEBYLD2!AS$4,'[1]INTERNAL PARAMETERS-1'!$B$5:$J$44,9,FALSE)*AEBYLD2!$F240</f>
        <v>0</v>
      </c>
      <c r="AT240" s="49">
        <f>AEBYLD1!AT240*VLOOKUP(AEBYLD2!AT$4,'[1]INTERNAL PARAMETERS-1'!$B$5:$J$44,5,FALSE)*VLOOKUP(AEBYLD2!AT$4,'[1]INTERNAL PARAMETERS-1'!$B$5:$J$44,7,FALSE)*AEBYLD2!$F240 + AEBYLD1!AT240*(1-VLOOKUP(AEBYLD2!AT$4,'[1]INTERNAL PARAMETERS-1'!$B$5:$J$44,5,FALSE))*VLOOKUP(AEBYLD2!AT$4,'[1]INTERNAL PARAMETERS-1'!$B$5:$J$44,9,FALSE)*AEBYLD2!$F240</f>
        <v>0</v>
      </c>
      <c r="AU240" s="51">
        <f>AEBYLD1!AU240*VLOOKUP(AEBYLD2!AU$4,'[1]INTERNAL PARAMETERS-1'!$B$5:$J$44,5,FALSE)*VLOOKUP(AEBYLD2!AU$4,'[1]INTERNAL PARAMETERS-1'!$B$5:$J$44,6,FALSE)*VLOOKUP(AEBYLD2!AU$4,'[1]INTERNAL PARAMETERS-1'!$B$5:$J$44,3,FALSE) + AEBYLD1!AU240*(1-VLOOKUP(AEBYLD2!AU$4,'[1]INTERNAL PARAMETERS-1'!$B$5:$J$44,5,FALSE))*VLOOKUP(AEBYLD2!AU$4,'[1]INTERNAL PARAMETERS-1'!$B$5:$J$44,8,FALSE)*VLOOKUP(AEBYLD2!AU$4,'[1]INTERNAL PARAMETERS-1'!$B$5:$J$44,3,FALSE)</f>
        <v>0</v>
      </c>
      <c r="AV240" s="50">
        <f>AEBYLD1!AV240*VLOOKUP(AEBYLD2!AV$4,'[1]INTERNAL PARAMETERS-1'!$B$5:$J$44,5,FALSE)*VLOOKUP(AEBYLD2!AV$4,'[1]INTERNAL PARAMETERS-1'!$B$5:$J$44,6,FALSE)*VLOOKUP(AEBYLD2!AV$4,'[1]INTERNAL PARAMETERS-1'!$B$5:$J$44,3,FALSE) + AEBYLD1!AV240*(1-VLOOKUP(AEBYLD2!AV$4,'[1]INTERNAL PARAMETERS-1'!$B$5:$J$44,5,FALSE))*VLOOKUP(AEBYLD2!AV$4,'[1]INTERNAL PARAMETERS-1'!$B$5:$J$44,8,FALSE)*VLOOKUP(AEBYLD2!AV$4,'[1]INTERNAL PARAMETERS-1'!$B$5:$J$44,3,FALSE)</f>
        <v>0</v>
      </c>
      <c r="AW240" s="50">
        <f>AEBYLD1!AW240*VLOOKUP(AEBYLD2!AW$4,'[1]INTERNAL PARAMETERS-1'!$B$5:$J$44,5,FALSE)*VLOOKUP(AEBYLD2!AW$4,'[1]INTERNAL PARAMETERS-1'!$B$5:$J$44,6,FALSE)*VLOOKUP(AEBYLD2!AW$4,'[1]INTERNAL PARAMETERS-1'!$B$5:$J$44,3,FALSE) + AEBYLD1!AW240*(1-VLOOKUP(AEBYLD2!AW$4,'[1]INTERNAL PARAMETERS-1'!$B$5:$J$44,5,FALSE))*VLOOKUP(AEBYLD2!AW$4,'[1]INTERNAL PARAMETERS-1'!$B$5:$J$44,8,FALSE)*VLOOKUP(AEBYLD2!AW$4,'[1]INTERNAL PARAMETERS-1'!$B$5:$J$44,3,FALSE)</f>
        <v>0</v>
      </c>
      <c r="AX240" s="50">
        <f>AEBYLD1!AX240*VLOOKUP(AEBYLD2!AX$4,'[1]INTERNAL PARAMETERS-1'!$B$5:$J$44,5,FALSE)*VLOOKUP(AEBYLD2!AX$4,'[1]INTERNAL PARAMETERS-1'!$B$5:$J$44,6,FALSE)*VLOOKUP(AEBYLD2!AX$4,'[1]INTERNAL PARAMETERS-1'!$B$5:$J$44,3,FALSE) + AEBYLD1!AX240*(1-VLOOKUP(AEBYLD2!AX$4,'[1]INTERNAL PARAMETERS-1'!$B$5:$J$44,5,FALSE))*VLOOKUP(AEBYLD2!AX$4,'[1]INTERNAL PARAMETERS-1'!$B$5:$J$44,8,FALSE)*VLOOKUP(AEBYLD2!AX$4,'[1]INTERNAL PARAMETERS-1'!$B$5:$J$44,3,FALSE)</f>
        <v>0</v>
      </c>
      <c r="AY240" s="50">
        <f>AEBYLD1!AY240*VLOOKUP(AEBYLD2!AY$4,'[1]INTERNAL PARAMETERS-1'!$B$5:$J$44,5,FALSE)*VLOOKUP(AEBYLD2!AY$4,'[1]INTERNAL PARAMETERS-1'!$B$5:$J$44,6,FALSE)*VLOOKUP(AEBYLD2!AY$4,'[1]INTERNAL PARAMETERS-1'!$B$5:$J$44,3,FALSE) + AEBYLD1!AY240*(1-VLOOKUP(AEBYLD2!AY$4,'[1]INTERNAL PARAMETERS-1'!$B$5:$J$44,5,FALSE))*VLOOKUP(AEBYLD2!AY$4,'[1]INTERNAL PARAMETERS-1'!$B$5:$J$44,8,FALSE)*VLOOKUP(AEBYLD2!AY$4,'[1]INTERNAL PARAMETERS-1'!$B$5:$J$44,3,FALSE)</f>
        <v>0</v>
      </c>
      <c r="AZ240" s="50">
        <f>AEBYLD1!AZ240*VLOOKUP(AEBYLD2!AZ$4,'[1]INTERNAL PARAMETERS-1'!$B$5:$J$44,5,FALSE)*VLOOKUP(AEBYLD2!AZ$4,'[1]INTERNAL PARAMETERS-1'!$B$5:$J$44,6,FALSE)*VLOOKUP(AEBYLD2!AZ$4,'[1]INTERNAL PARAMETERS-1'!$B$5:$J$44,3,FALSE) + AEBYLD1!AZ240*(1-VLOOKUP(AEBYLD2!AZ$4,'[1]INTERNAL PARAMETERS-1'!$B$5:$J$44,5,FALSE))*VLOOKUP(AEBYLD2!AZ$4,'[1]INTERNAL PARAMETERS-1'!$B$5:$J$44,8,FALSE)*VLOOKUP(AEBYLD2!AZ$4,'[1]INTERNAL PARAMETERS-1'!$B$5:$J$44,3,FALSE)</f>
        <v>0</v>
      </c>
      <c r="BA240" s="50">
        <f>AEBYLD1!BA240*VLOOKUP(AEBYLD2!BA$4,'[1]INTERNAL PARAMETERS-1'!$B$5:$J$44,5,FALSE)*VLOOKUP(AEBYLD2!BA$4,'[1]INTERNAL PARAMETERS-1'!$B$5:$J$44,6,FALSE)*VLOOKUP(AEBYLD2!BA$4,'[1]INTERNAL PARAMETERS-1'!$B$5:$J$44,3,FALSE) + AEBYLD1!BA240*(1-VLOOKUP(AEBYLD2!BA$4,'[1]INTERNAL PARAMETERS-1'!$B$5:$J$44,5,FALSE))*VLOOKUP(AEBYLD2!BA$4,'[1]INTERNAL PARAMETERS-1'!$B$5:$J$44,8,FALSE)*VLOOKUP(AEBYLD2!BA$4,'[1]INTERNAL PARAMETERS-1'!$B$5:$J$44,3,FALSE)</f>
        <v>0</v>
      </c>
      <c r="BB240" s="50">
        <f>AEBYLD1!BB240*VLOOKUP(AEBYLD2!BB$4,'[1]INTERNAL PARAMETERS-1'!$B$5:$J$44,5,FALSE)*VLOOKUP(AEBYLD2!BB$4,'[1]INTERNAL PARAMETERS-1'!$B$5:$J$44,6,FALSE)*VLOOKUP(AEBYLD2!BB$4,'[1]INTERNAL PARAMETERS-1'!$B$5:$J$44,3,FALSE) + AEBYLD1!BB240*(1-VLOOKUP(AEBYLD2!BB$4,'[1]INTERNAL PARAMETERS-1'!$B$5:$J$44,5,FALSE))*VLOOKUP(AEBYLD2!BB$4,'[1]INTERNAL PARAMETERS-1'!$B$5:$J$44,8,FALSE)*VLOOKUP(AEBYLD2!BB$4,'[1]INTERNAL PARAMETERS-1'!$B$5:$J$44,3,FALSE)</f>
        <v>0</v>
      </c>
      <c r="BC240" s="50">
        <f>AEBYLD1!BC240*VLOOKUP(AEBYLD2!BC$4,'[1]INTERNAL PARAMETERS-1'!$B$5:$J$44,5,FALSE)*VLOOKUP(AEBYLD2!BC$4,'[1]INTERNAL PARAMETERS-1'!$B$5:$J$44,6,FALSE)*VLOOKUP(AEBYLD2!BC$4,'[1]INTERNAL PARAMETERS-1'!$B$5:$J$44,3,FALSE) + AEBYLD1!BC240*(1-VLOOKUP(AEBYLD2!BC$4,'[1]INTERNAL PARAMETERS-1'!$B$5:$J$44,5,FALSE))*VLOOKUP(AEBYLD2!BC$4,'[1]INTERNAL PARAMETERS-1'!$B$5:$J$44,8,FALSE)*VLOOKUP(AEBYLD2!BC$4,'[1]INTERNAL PARAMETERS-1'!$B$5:$J$44,3,FALSE)</f>
        <v>0</v>
      </c>
      <c r="BD240" s="50">
        <f>AEBYLD1!BD240*VLOOKUP(AEBYLD2!BD$4,'[1]INTERNAL PARAMETERS-1'!$B$5:$J$44,5,FALSE)*VLOOKUP(AEBYLD2!BD$4,'[1]INTERNAL PARAMETERS-1'!$B$5:$J$44,6,FALSE)*VLOOKUP(AEBYLD2!BD$4,'[1]INTERNAL PARAMETERS-1'!$B$5:$J$44,3,FALSE) + AEBYLD1!BD240*(1-VLOOKUP(AEBYLD2!BD$4,'[1]INTERNAL PARAMETERS-1'!$B$5:$J$44,5,FALSE))*VLOOKUP(AEBYLD2!BD$4,'[1]INTERNAL PARAMETERS-1'!$B$5:$J$44,8,FALSE)*VLOOKUP(AEBYLD2!BD$4,'[1]INTERNAL PARAMETERS-1'!$B$5:$J$44,3,FALSE)</f>
        <v>0</v>
      </c>
      <c r="BE240" s="50">
        <f>AEBYLD1!BE240*VLOOKUP(AEBYLD2!BE$4,'[1]INTERNAL PARAMETERS-1'!$B$5:$J$44,5,FALSE)*VLOOKUP(AEBYLD2!BE$4,'[1]INTERNAL PARAMETERS-1'!$B$5:$J$44,6,FALSE)*VLOOKUP(AEBYLD2!BE$4,'[1]INTERNAL PARAMETERS-1'!$B$5:$J$44,3,FALSE) + AEBYLD1!BE240*(1-VLOOKUP(AEBYLD2!BE$4,'[1]INTERNAL PARAMETERS-1'!$B$5:$J$44,5,FALSE))*VLOOKUP(AEBYLD2!BE$4,'[1]INTERNAL PARAMETERS-1'!$B$5:$J$44,8,FALSE)*VLOOKUP(AEBYLD2!BE$4,'[1]INTERNAL PARAMETERS-1'!$B$5:$J$44,3,FALSE)</f>
        <v>0</v>
      </c>
      <c r="BF240" s="50">
        <f>AEBYLD1!BF240*VLOOKUP(AEBYLD2!BF$4,'[1]INTERNAL PARAMETERS-1'!$B$5:$J$44,5,FALSE)*VLOOKUP(AEBYLD2!BF$4,'[1]INTERNAL PARAMETERS-1'!$B$5:$J$44,6,FALSE)*VLOOKUP(AEBYLD2!BF$4,'[1]INTERNAL PARAMETERS-1'!$B$5:$J$44,3,FALSE) + AEBYLD1!BF240*(1-VLOOKUP(AEBYLD2!BF$4,'[1]INTERNAL PARAMETERS-1'!$B$5:$J$44,5,FALSE))*VLOOKUP(AEBYLD2!BF$4,'[1]INTERNAL PARAMETERS-1'!$B$5:$J$44,8,FALSE)*VLOOKUP(AEBYLD2!BF$4,'[1]INTERNAL PARAMETERS-1'!$B$5:$J$44,3,FALSE)</f>
        <v>0</v>
      </c>
      <c r="BG240" s="50">
        <f>AEBYLD1!BG240*VLOOKUP(AEBYLD2!BG$4,'[1]INTERNAL PARAMETERS-1'!$B$5:$J$44,5,FALSE)*VLOOKUP(AEBYLD2!BG$4,'[1]INTERNAL PARAMETERS-1'!$B$5:$J$44,6,FALSE)*VLOOKUP(AEBYLD2!BG$4,'[1]INTERNAL PARAMETERS-1'!$B$5:$J$44,3,FALSE) + AEBYLD1!BG240*(1-VLOOKUP(AEBYLD2!BG$4,'[1]INTERNAL PARAMETERS-1'!$B$5:$J$44,5,FALSE))*VLOOKUP(AEBYLD2!BG$4,'[1]INTERNAL PARAMETERS-1'!$B$5:$J$44,8,FALSE)*VLOOKUP(AEBYLD2!BG$4,'[1]INTERNAL PARAMETERS-1'!$B$5:$J$44,3,FALSE)</f>
        <v>0</v>
      </c>
      <c r="BH240" s="50">
        <f>AEBYLD1!BH240*VLOOKUP(AEBYLD2!BH$4,'[1]INTERNAL PARAMETERS-1'!$B$5:$J$44,5,FALSE)*VLOOKUP(AEBYLD2!BH$4,'[1]INTERNAL PARAMETERS-1'!$B$5:$J$44,6,FALSE)*VLOOKUP(AEBYLD2!BH$4,'[1]INTERNAL PARAMETERS-1'!$B$5:$J$44,3,FALSE) + AEBYLD1!BH240*(1-VLOOKUP(AEBYLD2!BH$4,'[1]INTERNAL PARAMETERS-1'!$B$5:$J$44,5,FALSE))*VLOOKUP(AEBYLD2!BH$4,'[1]INTERNAL PARAMETERS-1'!$B$5:$J$44,8,FALSE)*VLOOKUP(AEBYLD2!BH$4,'[1]INTERNAL PARAMETERS-1'!$B$5:$J$44,3,FALSE)</f>
        <v>0</v>
      </c>
      <c r="BI240" s="50">
        <f>AEBYLD1!BI240*VLOOKUP(AEBYLD2!BI$4,'[1]INTERNAL PARAMETERS-1'!$B$5:$J$44,5,FALSE)*VLOOKUP(AEBYLD2!BI$4,'[1]INTERNAL PARAMETERS-1'!$B$5:$J$44,6,FALSE)*VLOOKUP(AEBYLD2!BI$4,'[1]INTERNAL PARAMETERS-1'!$B$5:$J$44,3,FALSE) + AEBYLD1!BI240*(1-VLOOKUP(AEBYLD2!BI$4,'[1]INTERNAL PARAMETERS-1'!$B$5:$J$44,5,FALSE))*VLOOKUP(AEBYLD2!BI$4,'[1]INTERNAL PARAMETERS-1'!$B$5:$J$44,8,FALSE)*VLOOKUP(AEBYLD2!BI$4,'[1]INTERNAL PARAMETERS-1'!$B$5:$J$44,3,FALSE)</f>
        <v>0</v>
      </c>
      <c r="BJ240" s="50">
        <f>AEBYLD1!BJ240*VLOOKUP(AEBYLD2!BJ$4,'[1]INTERNAL PARAMETERS-1'!$B$5:$J$44,5,FALSE)*VLOOKUP(AEBYLD2!BJ$4,'[1]INTERNAL PARAMETERS-1'!$B$5:$J$44,6,FALSE)*VLOOKUP(AEBYLD2!BJ$4,'[1]INTERNAL PARAMETERS-1'!$B$5:$J$44,3,FALSE) + AEBYLD1!BJ240*(1-VLOOKUP(AEBYLD2!BJ$4,'[1]INTERNAL PARAMETERS-1'!$B$5:$J$44,5,FALSE))*VLOOKUP(AEBYLD2!BJ$4,'[1]INTERNAL PARAMETERS-1'!$B$5:$J$44,8,FALSE)*VLOOKUP(AEBYLD2!BJ$4,'[1]INTERNAL PARAMETERS-1'!$B$5:$J$44,3,FALSE)</f>
        <v>0</v>
      </c>
      <c r="BK240" s="50">
        <f>AEBYLD1!BK240*VLOOKUP(AEBYLD2!BK$4,'[1]INTERNAL PARAMETERS-1'!$B$5:$J$44,5,FALSE)*VLOOKUP(AEBYLD2!BK$4,'[1]INTERNAL PARAMETERS-1'!$B$5:$J$44,6,FALSE)*VLOOKUP(AEBYLD2!BK$4,'[1]INTERNAL PARAMETERS-1'!$B$5:$J$44,3,FALSE) + AEBYLD1!BK240*(1-VLOOKUP(AEBYLD2!BK$4,'[1]INTERNAL PARAMETERS-1'!$B$5:$J$44,5,FALSE))*VLOOKUP(AEBYLD2!BK$4,'[1]INTERNAL PARAMETERS-1'!$B$5:$J$44,8,FALSE)*VLOOKUP(AEBYLD2!BK$4,'[1]INTERNAL PARAMETERS-1'!$B$5:$J$44,3,FALSE)</f>
        <v>0</v>
      </c>
      <c r="BL240" s="50">
        <f>AEBYLD1!BL240*VLOOKUP(AEBYLD2!BL$4,'[1]INTERNAL PARAMETERS-1'!$B$5:$J$44,5,FALSE)*VLOOKUP(AEBYLD2!BL$4,'[1]INTERNAL PARAMETERS-1'!$B$5:$J$44,6,FALSE)*VLOOKUP(AEBYLD2!BL$4,'[1]INTERNAL PARAMETERS-1'!$B$5:$J$44,3,FALSE) + AEBYLD1!BL240*(1-VLOOKUP(AEBYLD2!BL$4,'[1]INTERNAL PARAMETERS-1'!$B$5:$J$44,5,FALSE))*VLOOKUP(AEBYLD2!BL$4,'[1]INTERNAL PARAMETERS-1'!$B$5:$J$44,8,FALSE)*VLOOKUP(AEBYLD2!BL$4,'[1]INTERNAL PARAMETERS-1'!$B$5:$J$44,3,FALSE)</f>
        <v>0</v>
      </c>
      <c r="BM240" s="50">
        <f>AEBYLD1!BM240*VLOOKUP(AEBYLD2!BM$4,'[1]INTERNAL PARAMETERS-1'!$B$5:$J$44,5,FALSE)*VLOOKUP(AEBYLD2!BM$4,'[1]INTERNAL PARAMETERS-1'!$B$5:$J$44,6,FALSE)*VLOOKUP(AEBYLD2!BM$4,'[1]INTERNAL PARAMETERS-1'!$B$5:$J$44,3,FALSE) + AEBYLD1!BM240*(1-VLOOKUP(AEBYLD2!BM$4,'[1]INTERNAL PARAMETERS-1'!$B$5:$J$44,5,FALSE))*VLOOKUP(AEBYLD2!BM$4,'[1]INTERNAL PARAMETERS-1'!$B$5:$J$44,8,FALSE)*VLOOKUP(AEBYLD2!BM$4,'[1]INTERNAL PARAMETERS-1'!$B$5:$J$44,3,FALSE)</f>
        <v>0</v>
      </c>
      <c r="BN240" s="50">
        <f>AEBYLD1!BN240*VLOOKUP(AEBYLD2!BN$4,'[1]INTERNAL PARAMETERS-1'!$B$5:$J$44,5,FALSE)*VLOOKUP(AEBYLD2!BN$4,'[1]INTERNAL PARAMETERS-1'!$B$5:$J$44,6,FALSE)*VLOOKUP(AEBYLD2!BN$4,'[1]INTERNAL PARAMETERS-1'!$B$5:$J$44,3,FALSE) + AEBYLD1!BN240*(1-VLOOKUP(AEBYLD2!BN$4,'[1]INTERNAL PARAMETERS-1'!$B$5:$J$44,5,FALSE))*VLOOKUP(AEBYLD2!BN$4,'[1]INTERNAL PARAMETERS-1'!$B$5:$J$44,8,FALSE)*VLOOKUP(AEBYLD2!BN$4,'[1]INTERNAL PARAMETERS-1'!$B$5:$J$44,3,FALSE)</f>
        <v>0</v>
      </c>
      <c r="BO240" s="50">
        <f>AEBYLD1!BO240*VLOOKUP(AEBYLD2!BO$4,'[1]INTERNAL PARAMETERS-1'!$B$5:$J$44,5,FALSE)*VLOOKUP(AEBYLD2!BO$4,'[1]INTERNAL PARAMETERS-1'!$B$5:$J$44,6,FALSE)*VLOOKUP(AEBYLD2!BO$4,'[1]INTERNAL PARAMETERS-1'!$B$5:$J$44,3,FALSE) + AEBYLD1!BO240*(1-VLOOKUP(AEBYLD2!BO$4,'[1]INTERNAL PARAMETERS-1'!$B$5:$J$44,5,FALSE))*VLOOKUP(AEBYLD2!BO$4,'[1]INTERNAL PARAMETERS-1'!$B$5:$J$44,8,FALSE)*VLOOKUP(AEBYLD2!BO$4,'[1]INTERNAL PARAMETERS-1'!$B$5:$J$44,3,FALSE)</f>
        <v>0</v>
      </c>
      <c r="BP240" s="50">
        <f>AEBYLD1!BP240*VLOOKUP(AEBYLD2!BP$4,'[1]INTERNAL PARAMETERS-1'!$B$5:$J$44,5,FALSE)*VLOOKUP(AEBYLD2!BP$4,'[1]INTERNAL PARAMETERS-1'!$B$5:$J$44,6,FALSE)*VLOOKUP(AEBYLD2!BP$4,'[1]INTERNAL PARAMETERS-1'!$B$5:$J$44,3,FALSE) + AEBYLD1!BP240*(1-VLOOKUP(AEBYLD2!BP$4,'[1]INTERNAL PARAMETERS-1'!$B$5:$J$44,5,FALSE))*VLOOKUP(AEBYLD2!BP$4,'[1]INTERNAL PARAMETERS-1'!$B$5:$J$44,8,FALSE)*VLOOKUP(AEBYLD2!BP$4,'[1]INTERNAL PARAMETERS-1'!$B$5:$J$44,3,FALSE)</f>
        <v>0</v>
      </c>
      <c r="BQ240" s="50">
        <f>AEBYLD1!BQ240*VLOOKUP(AEBYLD2!BQ$4,'[1]INTERNAL PARAMETERS-1'!$B$5:$J$44,5,FALSE)*VLOOKUP(AEBYLD2!BQ$4,'[1]INTERNAL PARAMETERS-1'!$B$5:$J$44,6,FALSE)*VLOOKUP(AEBYLD2!BQ$4,'[1]INTERNAL PARAMETERS-1'!$B$5:$J$44,3,FALSE) + AEBYLD1!BQ240*(1-VLOOKUP(AEBYLD2!BQ$4,'[1]INTERNAL PARAMETERS-1'!$B$5:$J$44,5,FALSE))*VLOOKUP(AEBYLD2!BQ$4,'[1]INTERNAL PARAMETERS-1'!$B$5:$J$44,8,FALSE)*VLOOKUP(AEBYLD2!BQ$4,'[1]INTERNAL PARAMETERS-1'!$B$5:$J$44,3,FALSE)</f>
        <v>0</v>
      </c>
      <c r="BR240" s="50">
        <f>AEBYLD1!BR240*VLOOKUP(AEBYLD2!BR$4,'[1]INTERNAL PARAMETERS-1'!$B$5:$J$44,5,FALSE)*VLOOKUP(AEBYLD2!BR$4,'[1]INTERNAL PARAMETERS-1'!$B$5:$J$44,6,FALSE)*VLOOKUP(AEBYLD2!BR$4,'[1]INTERNAL PARAMETERS-1'!$B$5:$J$44,3,FALSE) + AEBYLD1!BR240*(1-VLOOKUP(AEBYLD2!BR$4,'[1]INTERNAL PARAMETERS-1'!$B$5:$J$44,5,FALSE))*VLOOKUP(AEBYLD2!BR$4,'[1]INTERNAL PARAMETERS-1'!$B$5:$J$44,8,FALSE)*VLOOKUP(AEBYLD2!BR$4,'[1]INTERNAL PARAMETERS-1'!$B$5:$J$44,3,FALSE)</f>
        <v>0</v>
      </c>
      <c r="BS240" s="50">
        <f>AEBYLD1!BS240*VLOOKUP(AEBYLD2!BS$4,'[1]INTERNAL PARAMETERS-1'!$B$5:$J$44,5,FALSE)*VLOOKUP(AEBYLD2!BS$4,'[1]INTERNAL PARAMETERS-1'!$B$5:$J$44,6,FALSE)*VLOOKUP(AEBYLD2!BS$4,'[1]INTERNAL PARAMETERS-1'!$B$5:$J$44,3,FALSE) + AEBYLD1!BS240*(1-VLOOKUP(AEBYLD2!BS$4,'[1]INTERNAL PARAMETERS-1'!$B$5:$J$44,5,FALSE))*VLOOKUP(AEBYLD2!BS$4,'[1]INTERNAL PARAMETERS-1'!$B$5:$J$44,8,FALSE)*VLOOKUP(AEBYLD2!BS$4,'[1]INTERNAL PARAMETERS-1'!$B$5:$J$44,3,FALSE)</f>
        <v>0</v>
      </c>
      <c r="BT240" s="50">
        <f>AEBYLD1!BT240*VLOOKUP(AEBYLD2!BT$4,'[1]INTERNAL PARAMETERS-1'!$B$5:$J$44,5,FALSE)*VLOOKUP(AEBYLD2!BT$4,'[1]INTERNAL PARAMETERS-1'!$B$5:$J$44,6,FALSE)*VLOOKUP(AEBYLD2!BT$4,'[1]INTERNAL PARAMETERS-1'!$B$5:$J$44,3,FALSE) + AEBYLD1!BT240*(1-VLOOKUP(AEBYLD2!BT$4,'[1]INTERNAL PARAMETERS-1'!$B$5:$J$44,5,FALSE))*VLOOKUP(AEBYLD2!BT$4,'[1]INTERNAL PARAMETERS-1'!$B$5:$J$44,8,FALSE)*VLOOKUP(AEBYLD2!BT$4,'[1]INTERNAL PARAMETERS-1'!$B$5:$J$44,3,FALSE)</f>
        <v>0</v>
      </c>
      <c r="BU240" s="50">
        <f>AEBYLD1!BU240*VLOOKUP(AEBYLD2!BU$4,'[1]INTERNAL PARAMETERS-1'!$B$5:$J$44,5,FALSE)*VLOOKUP(AEBYLD2!BU$4,'[1]INTERNAL PARAMETERS-1'!$B$5:$J$44,6,FALSE)*VLOOKUP(AEBYLD2!BU$4,'[1]INTERNAL PARAMETERS-1'!$B$5:$J$44,3,FALSE) + AEBYLD1!BU240*(1-VLOOKUP(AEBYLD2!BU$4,'[1]INTERNAL PARAMETERS-1'!$B$5:$J$44,5,FALSE))*VLOOKUP(AEBYLD2!BU$4,'[1]INTERNAL PARAMETERS-1'!$B$5:$J$44,8,FALSE)*VLOOKUP(AEBYLD2!BU$4,'[1]INTERNAL PARAMETERS-1'!$B$5:$J$44,3,FALSE)</f>
        <v>0</v>
      </c>
      <c r="BV240" s="50">
        <f>AEBYLD1!BV240*VLOOKUP(AEBYLD2!BV$4,'[1]INTERNAL PARAMETERS-1'!$B$5:$J$44,5,FALSE)*VLOOKUP(AEBYLD2!BV$4,'[1]INTERNAL PARAMETERS-1'!$B$5:$J$44,6,FALSE)*VLOOKUP(AEBYLD2!BV$4,'[1]INTERNAL PARAMETERS-1'!$B$5:$J$44,3,FALSE) + AEBYLD1!BV240*(1-VLOOKUP(AEBYLD2!BV$4,'[1]INTERNAL PARAMETERS-1'!$B$5:$J$44,5,FALSE))*VLOOKUP(AEBYLD2!BV$4,'[1]INTERNAL PARAMETERS-1'!$B$5:$J$44,8,FALSE)*VLOOKUP(AEBYLD2!BV$4,'[1]INTERNAL PARAMETERS-1'!$B$5:$J$44,3,FALSE)</f>
        <v>0</v>
      </c>
      <c r="BW240" s="50">
        <f>AEBYLD1!BW240*VLOOKUP(AEBYLD2!BW$4,'[1]INTERNAL PARAMETERS-1'!$B$5:$J$44,5,FALSE)*VLOOKUP(AEBYLD2!BW$4,'[1]INTERNAL PARAMETERS-1'!$B$5:$J$44,6,FALSE)*VLOOKUP(AEBYLD2!BW$4,'[1]INTERNAL PARAMETERS-1'!$B$5:$J$44,3,FALSE) + AEBYLD1!BW240*(1-VLOOKUP(AEBYLD2!BW$4,'[1]INTERNAL PARAMETERS-1'!$B$5:$J$44,5,FALSE))*VLOOKUP(AEBYLD2!BW$4,'[1]INTERNAL PARAMETERS-1'!$B$5:$J$44,8,FALSE)*VLOOKUP(AEBYLD2!BW$4,'[1]INTERNAL PARAMETERS-1'!$B$5:$J$44,3,FALSE)</f>
        <v>0</v>
      </c>
      <c r="BX240" s="50">
        <f>AEBYLD1!BX240*VLOOKUP(AEBYLD2!BX$4,'[1]INTERNAL PARAMETERS-1'!$B$5:$J$44,5,FALSE)*VLOOKUP(AEBYLD2!BX$4,'[1]INTERNAL PARAMETERS-1'!$B$5:$J$44,6,FALSE)*VLOOKUP(AEBYLD2!BX$4,'[1]INTERNAL PARAMETERS-1'!$B$5:$J$44,3,FALSE) + AEBYLD1!BX240*(1-VLOOKUP(AEBYLD2!BX$4,'[1]INTERNAL PARAMETERS-1'!$B$5:$J$44,5,FALSE))*VLOOKUP(AEBYLD2!BX$4,'[1]INTERNAL PARAMETERS-1'!$B$5:$J$44,8,FALSE)*VLOOKUP(AEBYLD2!BX$4,'[1]INTERNAL PARAMETERS-1'!$B$5:$J$44,3,FALSE)</f>
        <v>0</v>
      </c>
      <c r="BY240" s="50">
        <f>AEBYLD1!BY240*VLOOKUP(AEBYLD2!BY$4,'[1]INTERNAL PARAMETERS-1'!$B$5:$J$44,5,FALSE)*VLOOKUP(AEBYLD2!BY$4,'[1]INTERNAL PARAMETERS-1'!$B$5:$J$44,6,FALSE)*VLOOKUP(AEBYLD2!BY$4,'[1]INTERNAL PARAMETERS-1'!$B$5:$J$44,3,FALSE) + AEBYLD1!BY240*(1-VLOOKUP(AEBYLD2!BY$4,'[1]INTERNAL PARAMETERS-1'!$B$5:$J$44,5,FALSE))*VLOOKUP(AEBYLD2!BY$4,'[1]INTERNAL PARAMETERS-1'!$B$5:$J$44,8,FALSE)*VLOOKUP(AEBYLD2!BY$4,'[1]INTERNAL PARAMETERS-1'!$B$5:$J$44,3,FALSE)</f>
        <v>0</v>
      </c>
      <c r="BZ240" s="50">
        <f>AEBYLD1!BZ240*VLOOKUP(AEBYLD2!BZ$4,'[1]INTERNAL PARAMETERS-1'!$B$5:$J$44,5,FALSE)*VLOOKUP(AEBYLD2!BZ$4,'[1]INTERNAL PARAMETERS-1'!$B$5:$J$44,6,FALSE)*VLOOKUP(AEBYLD2!BZ$4,'[1]INTERNAL PARAMETERS-1'!$B$5:$J$44,3,FALSE) + AEBYLD1!BZ240*(1-VLOOKUP(AEBYLD2!BZ$4,'[1]INTERNAL PARAMETERS-1'!$B$5:$J$44,5,FALSE))*VLOOKUP(AEBYLD2!BZ$4,'[1]INTERNAL PARAMETERS-1'!$B$5:$J$44,8,FALSE)*VLOOKUP(AEBYLD2!BZ$4,'[1]INTERNAL PARAMETERS-1'!$B$5:$J$44,3,FALSE)</f>
        <v>0</v>
      </c>
      <c r="CA240" s="50">
        <f>AEBYLD1!CA240*VLOOKUP(AEBYLD2!CA$4,'[1]INTERNAL PARAMETERS-1'!$B$5:$J$44,5,FALSE)*VLOOKUP(AEBYLD2!CA$4,'[1]INTERNAL PARAMETERS-1'!$B$5:$J$44,6,FALSE)*VLOOKUP(AEBYLD2!CA$4,'[1]INTERNAL PARAMETERS-1'!$B$5:$J$44,3,FALSE) + AEBYLD1!CA240*(1-VLOOKUP(AEBYLD2!CA$4,'[1]INTERNAL PARAMETERS-1'!$B$5:$J$44,5,FALSE))*VLOOKUP(AEBYLD2!CA$4,'[1]INTERNAL PARAMETERS-1'!$B$5:$J$44,8,FALSE)*VLOOKUP(AEBYLD2!CA$4,'[1]INTERNAL PARAMETERS-1'!$B$5:$J$44,3,FALSE)</f>
        <v>0</v>
      </c>
      <c r="CB240" s="50">
        <f>AEBYLD1!CB240*VLOOKUP(AEBYLD2!CB$4,'[1]INTERNAL PARAMETERS-1'!$B$5:$J$44,5,FALSE)*VLOOKUP(AEBYLD2!CB$4,'[1]INTERNAL PARAMETERS-1'!$B$5:$J$44,6,FALSE)*VLOOKUP(AEBYLD2!CB$4,'[1]INTERNAL PARAMETERS-1'!$B$5:$J$44,3,FALSE) + AEBYLD1!CB240*(1-VLOOKUP(AEBYLD2!CB$4,'[1]INTERNAL PARAMETERS-1'!$B$5:$J$44,5,FALSE))*VLOOKUP(AEBYLD2!CB$4,'[1]INTERNAL PARAMETERS-1'!$B$5:$J$44,8,FALSE)*VLOOKUP(AEBYLD2!CB$4,'[1]INTERNAL PARAMETERS-1'!$B$5:$J$44,3,FALSE)</f>
        <v>0</v>
      </c>
      <c r="CC240" s="50">
        <f>AEBYLD1!CC240*VLOOKUP(AEBYLD2!CC$4,'[1]INTERNAL PARAMETERS-1'!$B$5:$J$44,5,FALSE)*VLOOKUP(AEBYLD2!CC$4,'[1]INTERNAL PARAMETERS-1'!$B$5:$J$44,6,FALSE)*VLOOKUP(AEBYLD2!CC$4,'[1]INTERNAL PARAMETERS-1'!$B$5:$J$44,3,FALSE) + AEBYLD1!CC240*(1-VLOOKUP(AEBYLD2!CC$4,'[1]INTERNAL PARAMETERS-1'!$B$5:$J$44,5,FALSE))*VLOOKUP(AEBYLD2!CC$4,'[1]INTERNAL PARAMETERS-1'!$B$5:$J$44,8,FALSE)*VLOOKUP(AEBYLD2!CC$4,'[1]INTERNAL PARAMETERS-1'!$B$5:$J$44,3,FALSE)</f>
        <v>0</v>
      </c>
      <c r="CD240" s="50">
        <f>AEBYLD1!CD240*VLOOKUP(AEBYLD2!CD$4,'[1]INTERNAL PARAMETERS-1'!$B$5:$J$44,5,FALSE)*VLOOKUP(AEBYLD2!CD$4,'[1]INTERNAL PARAMETERS-1'!$B$5:$J$44,6,FALSE)*VLOOKUP(AEBYLD2!CD$4,'[1]INTERNAL PARAMETERS-1'!$B$5:$J$44,3,FALSE) + AEBYLD1!CD240*(1-VLOOKUP(AEBYLD2!CD$4,'[1]INTERNAL PARAMETERS-1'!$B$5:$J$44,5,FALSE))*VLOOKUP(AEBYLD2!CD$4,'[1]INTERNAL PARAMETERS-1'!$B$5:$J$44,8,FALSE)*VLOOKUP(AEBYLD2!CD$4,'[1]INTERNAL PARAMETERS-1'!$B$5:$J$44,3,FALSE)</f>
        <v>0</v>
      </c>
      <c r="CE240" s="50">
        <f>AEBYLD1!CE240*VLOOKUP(AEBYLD2!CE$4,'[1]INTERNAL PARAMETERS-1'!$B$5:$J$44,5,FALSE)*VLOOKUP(AEBYLD2!CE$4,'[1]INTERNAL PARAMETERS-1'!$B$5:$J$44,6,FALSE)*VLOOKUP(AEBYLD2!CE$4,'[1]INTERNAL PARAMETERS-1'!$B$5:$J$44,3,FALSE) + AEBYLD1!CE240*(1-VLOOKUP(AEBYLD2!CE$4,'[1]INTERNAL PARAMETERS-1'!$B$5:$J$44,5,FALSE))*VLOOKUP(AEBYLD2!CE$4,'[1]INTERNAL PARAMETERS-1'!$B$5:$J$44,8,FALSE)*VLOOKUP(AEBYLD2!CE$4,'[1]INTERNAL PARAMETERS-1'!$B$5:$J$44,3,FALSE)</f>
        <v>0</v>
      </c>
      <c r="CF240" s="50">
        <f>AEBYLD1!CF240*VLOOKUP(AEBYLD2!CF$4,'[1]INTERNAL PARAMETERS-1'!$B$5:$J$44,5,FALSE)*VLOOKUP(AEBYLD2!CF$4,'[1]INTERNAL PARAMETERS-1'!$B$5:$J$44,6,FALSE)*VLOOKUP(AEBYLD2!CF$4,'[1]INTERNAL PARAMETERS-1'!$B$5:$J$44,3,FALSE) + AEBYLD1!CF240*(1-VLOOKUP(AEBYLD2!CF$4,'[1]INTERNAL PARAMETERS-1'!$B$5:$J$44,5,FALSE))*VLOOKUP(AEBYLD2!CF$4,'[1]INTERNAL PARAMETERS-1'!$B$5:$J$44,8,FALSE)*VLOOKUP(AEBYLD2!CF$4,'[1]INTERNAL PARAMETERS-1'!$B$5:$J$44,3,FALSE)</f>
        <v>0</v>
      </c>
      <c r="CG240" s="50">
        <f>AEBYLD1!CG240*VLOOKUP(AEBYLD2!CG$4,'[1]INTERNAL PARAMETERS-1'!$B$5:$J$44,5,FALSE)*VLOOKUP(AEBYLD2!CG$4,'[1]INTERNAL PARAMETERS-1'!$B$5:$J$44,6,FALSE)*VLOOKUP(AEBYLD2!CG$4,'[1]INTERNAL PARAMETERS-1'!$B$5:$J$44,3,FALSE) + AEBYLD1!CG240*(1-VLOOKUP(AEBYLD2!CG$4,'[1]INTERNAL PARAMETERS-1'!$B$5:$J$44,5,FALSE))*VLOOKUP(AEBYLD2!CG$4,'[1]INTERNAL PARAMETERS-1'!$B$5:$J$44,8,FALSE)*VLOOKUP(AEBYLD2!CG$4,'[1]INTERNAL PARAMETERS-1'!$B$5:$J$44,3,FALSE)</f>
        <v>0</v>
      </c>
      <c r="CH240" s="49">
        <f>AEBYLD1!CH240*VLOOKUP(AEBYLD2!CH$4,'[1]INTERNAL PARAMETERS-1'!$B$5:$J$44,5,FALSE)*VLOOKUP(AEBYLD2!CH$4,'[1]INTERNAL PARAMETERS-1'!$B$5:$J$44,6,FALSE)*VLOOKUP(AEBYLD2!CH$4,'[1]INTERNAL PARAMETERS-1'!$B$5:$J$44,3,FALSE) + AEBYLD1!CH240*(1-VLOOKUP(AEBYLD2!CH$4,'[1]INTERNAL PARAMETERS-1'!$B$5:$J$44,5,FALSE))*VLOOKUP(AEBYLD2!CH$4,'[1]INTERNAL PARAMETERS-1'!$B$5:$J$44,8,FALSE)*VLOOKUP(AEBYLD2!CH$4,'[1]INTERNAL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 x14ac:dyDescent="0.4">
      <c r="B241" s="67" t="s">
        <v>6</v>
      </c>
      <c r="C241" s="66" t="s">
        <v>71</v>
      </c>
      <c r="D241" s="66" t="s">
        <v>86</v>
      </c>
      <c r="E241" s="147">
        <f>AEB!AF241</f>
        <v>0</v>
      </c>
      <c r="F241" s="62">
        <f>'[1]INTERNAL PARAMETERS-1'!M7</f>
        <v>73.784999999999997</v>
      </c>
      <c r="G241" s="51">
        <f>AEBYLD1!G241*VLOOKUP(AEBYLD2!G$4,'[1]INTERNAL PARAMETERS-1'!$B$5:$J$44,5,FALSE)*VLOOKUP(AEBYLD2!G$4,'[1]INTERNAL PARAMETERS-1'!$B$5:$J$44,7,FALSE)*AEBYLD2!$F241 + AEBYLD1!G241*(1-VLOOKUP(AEBYLD2!G$4,'[1]INTERNAL PARAMETERS-1'!$B$5:$J$44,5,FALSE))*VLOOKUP(AEBYLD2!G$4,'[1]INTERNAL PARAMETERS-1'!$B$5:$J$44,9,FALSE)*AEBYLD2!$F241</f>
        <v>0</v>
      </c>
      <c r="H241" s="50">
        <f>AEBYLD1!H241*VLOOKUP(AEBYLD2!H$4,'[1]INTERNAL PARAMETERS-1'!$B$5:$J$44,5,FALSE)*VLOOKUP(AEBYLD2!H$4,'[1]INTERNAL PARAMETERS-1'!$B$5:$J$44,7,FALSE)*AEBYLD2!$F241 + AEBYLD1!H241*(1-VLOOKUP(AEBYLD2!H$4,'[1]INTERNAL PARAMETERS-1'!$B$5:$J$44,5,FALSE))*VLOOKUP(AEBYLD2!H$4,'[1]INTERNAL PARAMETERS-1'!$B$5:$J$44,9,FALSE)*AEBYLD2!$F241</f>
        <v>0</v>
      </c>
      <c r="I241" s="50">
        <f>AEBYLD1!I241*VLOOKUP(AEBYLD2!I$4,'[1]INTERNAL PARAMETERS-1'!$B$5:$J$44,5,FALSE)*VLOOKUP(AEBYLD2!I$4,'[1]INTERNAL PARAMETERS-1'!$B$5:$J$44,7,FALSE)*AEBYLD2!$F241 + AEBYLD1!I241*(1-VLOOKUP(AEBYLD2!I$4,'[1]INTERNAL PARAMETERS-1'!$B$5:$J$44,5,FALSE))*VLOOKUP(AEBYLD2!I$4,'[1]INTERNAL PARAMETERS-1'!$B$5:$J$44,9,FALSE)*AEBYLD2!$F241</f>
        <v>0</v>
      </c>
      <c r="J241" s="50">
        <f>AEBYLD1!J241*VLOOKUP(AEBYLD2!J$4,'[1]INTERNAL PARAMETERS-1'!$B$5:$J$44,5,FALSE)*VLOOKUP(AEBYLD2!J$4,'[1]INTERNAL PARAMETERS-1'!$B$5:$J$44,7,FALSE)*AEBYLD2!$F241 + AEBYLD1!J241*(1-VLOOKUP(AEBYLD2!J$4,'[1]INTERNAL PARAMETERS-1'!$B$5:$J$44,5,FALSE))*VLOOKUP(AEBYLD2!J$4,'[1]INTERNAL PARAMETERS-1'!$B$5:$J$44,9,FALSE)*AEBYLD2!$F241</f>
        <v>0</v>
      </c>
      <c r="K241" s="50">
        <f>AEBYLD1!K241*VLOOKUP(AEBYLD2!K$4,'[1]INTERNAL PARAMETERS-1'!$B$5:$J$44,5,FALSE)*VLOOKUP(AEBYLD2!K$4,'[1]INTERNAL PARAMETERS-1'!$B$5:$J$44,7,FALSE)*AEBYLD2!$F241 + AEBYLD1!K241*(1-VLOOKUP(AEBYLD2!K$4,'[1]INTERNAL PARAMETERS-1'!$B$5:$J$44,5,FALSE))*VLOOKUP(AEBYLD2!K$4,'[1]INTERNAL PARAMETERS-1'!$B$5:$J$44,9,FALSE)*AEBYLD2!$F241</f>
        <v>0</v>
      </c>
      <c r="L241" s="50">
        <f>AEBYLD1!L241*VLOOKUP(AEBYLD2!L$4,'[1]INTERNAL PARAMETERS-1'!$B$5:$J$44,5,FALSE)*VLOOKUP(AEBYLD2!L$4,'[1]INTERNAL PARAMETERS-1'!$B$5:$J$44,7,FALSE)*AEBYLD2!$F241 + AEBYLD1!L241*(1-VLOOKUP(AEBYLD2!L$4,'[1]INTERNAL PARAMETERS-1'!$B$5:$J$44,5,FALSE))*VLOOKUP(AEBYLD2!L$4,'[1]INTERNAL PARAMETERS-1'!$B$5:$J$44,9,FALSE)*AEBYLD2!$F241</f>
        <v>0</v>
      </c>
      <c r="M241" s="50">
        <f>AEBYLD1!M241*VLOOKUP(AEBYLD2!M$4,'[1]INTERNAL PARAMETERS-1'!$B$5:$J$44,5,FALSE)*VLOOKUP(AEBYLD2!M$4,'[1]INTERNAL PARAMETERS-1'!$B$5:$J$44,7,FALSE)*AEBYLD2!$F241 + AEBYLD1!M241*(1-VLOOKUP(AEBYLD2!M$4,'[1]INTERNAL PARAMETERS-1'!$B$5:$J$44,5,FALSE))*VLOOKUP(AEBYLD2!M$4,'[1]INTERNAL PARAMETERS-1'!$B$5:$J$44,9,FALSE)*AEBYLD2!$F241</f>
        <v>0</v>
      </c>
      <c r="N241" s="50">
        <f>AEBYLD1!N241*VLOOKUP(AEBYLD2!N$4,'[1]INTERNAL PARAMETERS-1'!$B$5:$J$44,5,FALSE)*VLOOKUP(AEBYLD2!N$4,'[1]INTERNAL PARAMETERS-1'!$B$5:$J$44,7,FALSE)*AEBYLD2!$F241 + AEBYLD1!N241*(1-VLOOKUP(AEBYLD2!N$4,'[1]INTERNAL PARAMETERS-1'!$B$5:$J$44,5,FALSE))*VLOOKUP(AEBYLD2!N$4,'[1]INTERNAL PARAMETERS-1'!$B$5:$J$44,9,FALSE)*AEBYLD2!$F241</f>
        <v>0</v>
      </c>
      <c r="O241" s="50">
        <f>AEBYLD1!O241*VLOOKUP(AEBYLD2!O$4,'[1]INTERNAL PARAMETERS-1'!$B$5:$J$44,5,FALSE)*VLOOKUP(AEBYLD2!O$4,'[1]INTERNAL PARAMETERS-1'!$B$5:$J$44,7,FALSE)*AEBYLD2!$F241 + AEBYLD1!O241*(1-VLOOKUP(AEBYLD2!O$4,'[1]INTERNAL PARAMETERS-1'!$B$5:$J$44,5,FALSE))*VLOOKUP(AEBYLD2!O$4,'[1]INTERNAL PARAMETERS-1'!$B$5:$J$44,9,FALSE)*AEBYLD2!$F241</f>
        <v>0</v>
      </c>
      <c r="P241" s="50">
        <f>AEBYLD1!P241*VLOOKUP(AEBYLD2!P$4,'[1]INTERNAL PARAMETERS-1'!$B$5:$J$44,5,FALSE)*VLOOKUP(AEBYLD2!P$4,'[1]INTERNAL PARAMETERS-1'!$B$5:$J$44,7,FALSE)*AEBYLD2!$F241 + AEBYLD1!P241*(1-VLOOKUP(AEBYLD2!P$4,'[1]INTERNAL PARAMETERS-1'!$B$5:$J$44,5,FALSE))*VLOOKUP(AEBYLD2!P$4,'[1]INTERNAL PARAMETERS-1'!$B$5:$J$44,9,FALSE)*AEBYLD2!$F241</f>
        <v>0</v>
      </c>
      <c r="Q241" s="50">
        <f>AEBYLD1!Q241*VLOOKUP(AEBYLD2!Q$4,'[1]INTERNAL PARAMETERS-1'!$B$5:$J$44,5,FALSE)*VLOOKUP(AEBYLD2!Q$4,'[1]INTERNAL PARAMETERS-1'!$B$5:$J$44,7,FALSE)*AEBYLD2!$F241 + AEBYLD1!Q241*(1-VLOOKUP(AEBYLD2!Q$4,'[1]INTERNAL PARAMETERS-1'!$B$5:$J$44,5,FALSE))*VLOOKUP(AEBYLD2!Q$4,'[1]INTERNAL PARAMETERS-1'!$B$5:$J$44,9,FALSE)*AEBYLD2!$F241</f>
        <v>0</v>
      </c>
      <c r="R241" s="50">
        <f>AEBYLD1!R241*VLOOKUP(AEBYLD2!R$4,'[1]INTERNAL PARAMETERS-1'!$B$5:$J$44,5,FALSE)*VLOOKUP(AEBYLD2!R$4,'[1]INTERNAL PARAMETERS-1'!$B$5:$J$44,7,FALSE)*AEBYLD2!$F241 + AEBYLD1!R241*(1-VLOOKUP(AEBYLD2!R$4,'[1]INTERNAL PARAMETERS-1'!$B$5:$J$44,5,FALSE))*VLOOKUP(AEBYLD2!R$4,'[1]INTERNAL PARAMETERS-1'!$B$5:$J$44,9,FALSE)*AEBYLD2!$F241</f>
        <v>0</v>
      </c>
      <c r="S241" s="50">
        <f>AEBYLD1!S241*VLOOKUP(AEBYLD2!S$4,'[1]INTERNAL PARAMETERS-1'!$B$5:$J$44,5,FALSE)*VLOOKUP(AEBYLD2!S$4,'[1]INTERNAL PARAMETERS-1'!$B$5:$J$44,7,FALSE)*AEBYLD2!$F241 + AEBYLD1!S241*(1-VLOOKUP(AEBYLD2!S$4,'[1]INTERNAL PARAMETERS-1'!$B$5:$J$44,5,FALSE))*VLOOKUP(AEBYLD2!S$4,'[1]INTERNAL PARAMETERS-1'!$B$5:$J$44,9,FALSE)*AEBYLD2!$F241</f>
        <v>0</v>
      </c>
      <c r="T241" s="50">
        <f>AEBYLD1!T241*VLOOKUP(AEBYLD2!T$4,'[1]INTERNAL PARAMETERS-1'!$B$5:$J$44,5,FALSE)*VLOOKUP(AEBYLD2!T$4,'[1]INTERNAL PARAMETERS-1'!$B$5:$J$44,7,FALSE)*AEBYLD2!$F241 + AEBYLD1!T241*(1-VLOOKUP(AEBYLD2!T$4,'[1]INTERNAL PARAMETERS-1'!$B$5:$J$44,5,FALSE))*VLOOKUP(AEBYLD2!T$4,'[1]INTERNAL PARAMETERS-1'!$B$5:$J$44,9,FALSE)*AEBYLD2!$F241</f>
        <v>0</v>
      </c>
      <c r="U241" s="50">
        <f>AEBYLD1!U241*VLOOKUP(AEBYLD2!U$4,'[1]INTERNAL PARAMETERS-1'!$B$5:$J$44,5,FALSE)*VLOOKUP(AEBYLD2!U$4,'[1]INTERNAL PARAMETERS-1'!$B$5:$J$44,7,FALSE)*AEBYLD2!$F241 + AEBYLD1!U241*(1-VLOOKUP(AEBYLD2!U$4,'[1]INTERNAL PARAMETERS-1'!$B$5:$J$44,5,FALSE))*VLOOKUP(AEBYLD2!U$4,'[1]INTERNAL PARAMETERS-1'!$B$5:$J$44,9,FALSE)*AEBYLD2!$F241</f>
        <v>0</v>
      </c>
      <c r="V241" s="50">
        <f>AEBYLD1!V241*VLOOKUP(AEBYLD2!V$4,'[1]INTERNAL PARAMETERS-1'!$B$5:$J$44,5,FALSE)*VLOOKUP(AEBYLD2!V$4,'[1]INTERNAL PARAMETERS-1'!$B$5:$J$44,7,FALSE)*AEBYLD2!$F241 + AEBYLD1!V241*(1-VLOOKUP(AEBYLD2!V$4,'[1]INTERNAL PARAMETERS-1'!$B$5:$J$44,5,FALSE))*VLOOKUP(AEBYLD2!V$4,'[1]INTERNAL PARAMETERS-1'!$B$5:$J$44,9,FALSE)*AEBYLD2!$F241</f>
        <v>0</v>
      </c>
      <c r="W241" s="50">
        <f>AEBYLD1!W241*VLOOKUP(AEBYLD2!W$4,'[1]INTERNAL PARAMETERS-1'!$B$5:$J$44,5,FALSE)*VLOOKUP(AEBYLD2!W$4,'[1]INTERNAL PARAMETERS-1'!$B$5:$J$44,7,FALSE)*AEBYLD2!$F241 + AEBYLD1!W241*(1-VLOOKUP(AEBYLD2!W$4,'[1]INTERNAL PARAMETERS-1'!$B$5:$J$44,5,FALSE))*VLOOKUP(AEBYLD2!W$4,'[1]INTERNAL PARAMETERS-1'!$B$5:$J$44,9,FALSE)*AEBYLD2!$F241</f>
        <v>0</v>
      </c>
      <c r="X241" s="50">
        <f>AEBYLD1!X241*VLOOKUP(AEBYLD2!X$4,'[1]INTERNAL PARAMETERS-1'!$B$5:$J$44,5,FALSE)*VLOOKUP(AEBYLD2!X$4,'[1]INTERNAL PARAMETERS-1'!$B$5:$J$44,7,FALSE)*AEBYLD2!$F241 + AEBYLD1!X241*(1-VLOOKUP(AEBYLD2!X$4,'[1]INTERNAL PARAMETERS-1'!$B$5:$J$44,5,FALSE))*VLOOKUP(AEBYLD2!X$4,'[1]INTERNAL PARAMETERS-1'!$B$5:$J$44,9,FALSE)*AEBYLD2!$F241</f>
        <v>0</v>
      </c>
      <c r="Y241" s="50">
        <f>AEBYLD1!Y241*VLOOKUP(AEBYLD2!Y$4,'[1]INTERNAL PARAMETERS-1'!$B$5:$J$44,5,FALSE)*VLOOKUP(AEBYLD2!Y$4,'[1]INTERNAL PARAMETERS-1'!$B$5:$J$44,7,FALSE)*AEBYLD2!$F241 + AEBYLD1!Y241*(1-VLOOKUP(AEBYLD2!Y$4,'[1]INTERNAL PARAMETERS-1'!$B$5:$J$44,5,FALSE))*VLOOKUP(AEBYLD2!Y$4,'[1]INTERNAL PARAMETERS-1'!$B$5:$J$44,9,FALSE)*AEBYLD2!$F241</f>
        <v>0</v>
      </c>
      <c r="Z241" s="50">
        <f>AEBYLD1!Z241*VLOOKUP(AEBYLD2!Z$4,'[1]INTERNAL PARAMETERS-1'!$B$5:$J$44,5,FALSE)*VLOOKUP(AEBYLD2!Z$4,'[1]INTERNAL PARAMETERS-1'!$B$5:$J$44,7,FALSE)*AEBYLD2!$F241 + AEBYLD1!Z241*(1-VLOOKUP(AEBYLD2!Z$4,'[1]INTERNAL PARAMETERS-1'!$B$5:$J$44,5,FALSE))*VLOOKUP(AEBYLD2!Z$4,'[1]INTERNAL PARAMETERS-1'!$B$5:$J$44,9,FALSE)*AEBYLD2!$F241</f>
        <v>0</v>
      </c>
      <c r="AA241" s="50">
        <f>AEBYLD1!AA241*VLOOKUP(AEBYLD2!AA$4,'[1]INTERNAL PARAMETERS-1'!$B$5:$J$44,5,FALSE)*VLOOKUP(AEBYLD2!AA$4,'[1]INTERNAL PARAMETERS-1'!$B$5:$J$44,7,FALSE)*AEBYLD2!$F241 + AEBYLD1!AA241*(1-VLOOKUP(AEBYLD2!AA$4,'[1]INTERNAL PARAMETERS-1'!$B$5:$J$44,5,FALSE))*VLOOKUP(AEBYLD2!AA$4,'[1]INTERNAL PARAMETERS-1'!$B$5:$J$44,9,FALSE)*AEBYLD2!$F241</f>
        <v>0</v>
      </c>
      <c r="AB241" s="50">
        <f>AEBYLD1!AB241*VLOOKUP(AEBYLD2!AB$4,'[1]INTERNAL PARAMETERS-1'!$B$5:$J$44,5,FALSE)*VLOOKUP(AEBYLD2!AB$4,'[1]INTERNAL PARAMETERS-1'!$B$5:$J$44,7,FALSE)*AEBYLD2!$F241 + AEBYLD1!AB241*(1-VLOOKUP(AEBYLD2!AB$4,'[1]INTERNAL PARAMETERS-1'!$B$5:$J$44,5,FALSE))*VLOOKUP(AEBYLD2!AB$4,'[1]INTERNAL PARAMETERS-1'!$B$5:$J$44,9,FALSE)*AEBYLD2!$F241</f>
        <v>0</v>
      </c>
      <c r="AC241" s="50">
        <f>AEBYLD1!AC241*VLOOKUP(AEBYLD2!AC$4,'[1]INTERNAL PARAMETERS-1'!$B$5:$J$44,5,FALSE)*VLOOKUP(AEBYLD2!AC$4,'[1]INTERNAL PARAMETERS-1'!$B$5:$J$44,7,FALSE)*AEBYLD2!$F241 + AEBYLD1!AC241*(1-VLOOKUP(AEBYLD2!AC$4,'[1]INTERNAL PARAMETERS-1'!$B$5:$J$44,5,FALSE))*VLOOKUP(AEBYLD2!AC$4,'[1]INTERNAL PARAMETERS-1'!$B$5:$J$44,9,FALSE)*AEBYLD2!$F241</f>
        <v>0</v>
      </c>
      <c r="AD241" s="50">
        <f>AEBYLD1!AD241*VLOOKUP(AEBYLD2!AD$4,'[1]INTERNAL PARAMETERS-1'!$B$5:$J$44,5,FALSE)*VLOOKUP(AEBYLD2!AD$4,'[1]INTERNAL PARAMETERS-1'!$B$5:$J$44,7,FALSE)*AEBYLD2!$F241 + AEBYLD1!AD241*(1-VLOOKUP(AEBYLD2!AD$4,'[1]INTERNAL PARAMETERS-1'!$B$5:$J$44,5,FALSE))*VLOOKUP(AEBYLD2!AD$4,'[1]INTERNAL PARAMETERS-1'!$B$5:$J$44,9,FALSE)*AEBYLD2!$F241</f>
        <v>0</v>
      </c>
      <c r="AE241" s="50">
        <f>AEBYLD1!AE241*VLOOKUP(AEBYLD2!AE$4,'[1]INTERNAL PARAMETERS-1'!$B$5:$J$44,5,FALSE)*VLOOKUP(AEBYLD2!AE$4,'[1]INTERNAL PARAMETERS-1'!$B$5:$J$44,7,FALSE)*AEBYLD2!$F241 + AEBYLD1!AE241*(1-VLOOKUP(AEBYLD2!AE$4,'[1]INTERNAL PARAMETERS-1'!$B$5:$J$44,5,FALSE))*VLOOKUP(AEBYLD2!AE$4,'[1]INTERNAL PARAMETERS-1'!$B$5:$J$44,9,FALSE)*AEBYLD2!$F241</f>
        <v>0</v>
      </c>
      <c r="AF241" s="50">
        <f>AEBYLD1!AF241*VLOOKUP(AEBYLD2!AF$4,'[1]INTERNAL PARAMETERS-1'!$B$5:$J$44,5,FALSE)*VLOOKUP(AEBYLD2!AF$4,'[1]INTERNAL PARAMETERS-1'!$B$5:$J$44,7,FALSE)*AEBYLD2!$F241 + AEBYLD1!AF241*(1-VLOOKUP(AEBYLD2!AF$4,'[1]INTERNAL PARAMETERS-1'!$B$5:$J$44,5,FALSE))*VLOOKUP(AEBYLD2!AF$4,'[1]INTERNAL PARAMETERS-1'!$B$5:$J$44,9,FALSE)*AEBYLD2!$F241</f>
        <v>0</v>
      </c>
      <c r="AG241" s="50">
        <f>AEBYLD1!AG241*VLOOKUP(AEBYLD2!AG$4,'[1]INTERNAL PARAMETERS-1'!$B$5:$J$44,5,FALSE)*VLOOKUP(AEBYLD2!AG$4,'[1]INTERNAL PARAMETERS-1'!$B$5:$J$44,7,FALSE)*AEBYLD2!$F241 + AEBYLD1!AG241*(1-VLOOKUP(AEBYLD2!AG$4,'[1]INTERNAL PARAMETERS-1'!$B$5:$J$44,5,FALSE))*VLOOKUP(AEBYLD2!AG$4,'[1]INTERNAL PARAMETERS-1'!$B$5:$J$44,9,FALSE)*AEBYLD2!$F241</f>
        <v>0</v>
      </c>
      <c r="AH241" s="50">
        <f>AEBYLD1!AH241*VLOOKUP(AEBYLD2!AH$4,'[1]INTERNAL PARAMETERS-1'!$B$5:$J$44,5,FALSE)*VLOOKUP(AEBYLD2!AH$4,'[1]INTERNAL PARAMETERS-1'!$B$5:$J$44,7,FALSE)*AEBYLD2!$F241 + AEBYLD1!AH241*(1-VLOOKUP(AEBYLD2!AH$4,'[1]INTERNAL PARAMETERS-1'!$B$5:$J$44,5,FALSE))*VLOOKUP(AEBYLD2!AH$4,'[1]INTERNAL PARAMETERS-1'!$B$5:$J$44,9,FALSE)*AEBYLD2!$F241</f>
        <v>0</v>
      </c>
      <c r="AI241" s="50">
        <f>AEBYLD1!AI241*VLOOKUP(AEBYLD2!AI$4,'[1]INTERNAL PARAMETERS-1'!$B$5:$J$44,5,FALSE)*VLOOKUP(AEBYLD2!AI$4,'[1]INTERNAL PARAMETERS-1'!$B$5:$J$44,7,FALSE)*AEBYLD2!$F241 + AEBYLD1!AI241*(1-VLOOKUP(AEBYLD2!AI$4,'[1]INTERNAL PARAMETERS-1'!$B$5:$J$44,5,FALSE))*VLOOKUP(AEBYLD2!AI$4,'[1]INTERNAL PARAMETERS-1'!$B$5:$J$44,9,FALSE)*AEBYLD2!$F241</f>
        <v>0</v>
      </c>
      <c r="AJ241" s="50">
        <f>AEBYLD1!AJ241*VLOOKUP(AEBYLD2!AJ$4,'[1]INTERNAL PARAMETERS-1'!$B$5:$J$44,5,FALSE)*VLOOKUP(AEBYLD2!AJ$4,'[1]INTERNAL PARAMETERS-1'!$B$5:$J$44,7,FALSE)*AEBYLD2!$F241 + AEBYLD1!AJ241*(1-VLOOKUP(AEBYLD2!AJ$4,'[1]INTERNAL PARAMETERS-1'!$B$5:$J$44,5,FALSE))*VLOOKUP(AEBYLD2!AJ$4,'[1]INTERNAL PARAMETERS-1'!$B$5:$J$44,9,FALSE)*AEBYLD2!$F241</f>
        <v>0</v>
      </c>
      <c r="AK241" s="50">
        <f>AEBYLD1!AK241*VLOOKUP(AEBYLD2!AK$4,'[1]INTERNAL PARAMETERS-1'!$B$5:$J$44,5,FALSE)*VLOOKUP(AEBYLD2!AK$4,'[1]INTERNAL PARAMETERS-1'!$B$5:$J$44,7,FALSE)*AEBYLD2!$F241 + AEBYLD1!AK241*(1-VLOOKUP(AEBYLD2!AK$4,'[1]INTERNAL PARAMETERS-1'!$B$5:$J$44,5,FALSE))*VLOOKUP(AEBYLD2!AK$4,'[1]INTERNAL PARAMETERS-1'!$B$5:$J$44,9,FALSE)*AEBYLD2!$F241</f>
        <v>0</v>
      </c>
      <c r="AL241" s="50">
        <f>AEBYLD1!AL241*VLOOKUP(AEBYLD2!AL$4,'[1]INTERNAL PARAMETERS-1'!$B$5:$J$44,5,FALSE)*VLOOKUP(AEBYLD2!AL$4,'[1]INTERNAL PARAMETERS-1'!$B$5:$J$44,7,FALSE)*AEBYLD2!$F241 + AEBYLD1!AL241*(1-VLOOKUP(AEBYLD2!AL$4,'[1]INTERNAL PARAMETERS-1'!$B$5:$J$44,5,FALSE))*VLOOKUP(AEBYLD2!AL$4,'[1]INTERNAL PARAMETERS-1'!$B$5:$J$44,9,FALSE)*AEBYLD2!$F241</f>
        <v>0</v>
      </c>
      <c r="AM241" s="50">
        <f>AEBYLD1!AM241*VLOOKUP(AEBYLD2!AM$4,'[1]INTERNAL PARAMETERS-1'!$B$5:$J$44,5,FALSE)*VLOOKUP(AEBYLD2!AM$4,'[1]INTERNAL PARAMETERS-1'!$B$5:$J$44,7,FALSE)*AEBYLD2!$F241 + AEBYLD1!AM241*(1-VLOOKUP(AEBYLD2!AM$4,'[1]INTERNAL PARAMETERS-1'!$B$5:$J$44,5,FALSE))*VLOOKUP(AEBYLD2!AM$4,'[1]INTERNAL PARAMETERS-1'!$B$5:$J$44,9,FALSE)*AEBYLD2!$F241</f>
        <v>0</v>
      </c>
      <c r="AN241" s="50">
        <f>AEBYLD1!AN241*VLOOKUP(AEBYLD2!AN$4,'[1]INTERNAL PARAMETERS-1'!$B$5:$J$44,5,FALSE)*VLOOKUP(AEBYLD2!AN$4,'[1]INTERNAL PARAMETERS-1'!$B$5:$J$44,7,FALSE)*AEBYLD2!$F241 + AEBYLD1!AN241*(1-VLOOKUP(AEBYLD2!AN$4,'[1]INTERNAL PARAMETERS-1'!$B$5:$J$44,5,FALSE))*VLOOKUP(AEBYLD2!AN$4,'[1]INTERNAL PARAMETERS-1'!$B$5:$J$44,9,FALSE)*AEBYLD2!$F241</f>
        <v>0</v>
      </c>
      <c r="AO241" s="50">
        <f>AEBYLD1!AO241*VLOOKUP(AEBYLD2!AO$4,'[1]INTERNAL PARAMETERS-1'!$B$5:$J$44,5,FALSE)*VLOOKUP(AEBYLD2!AO$4,'[1]INTERNAL PARAMETERS-1'!$B$5:$J$44,7,FALSE)*AEBYLD2!$F241 + AEBYLD1!AO241*(1-VLOOKUP(AEBYLD2!AO$4,'[1]INTERNAL PARAMETERS-1'!$B$5:$J$44,5,FALSE))*VLOOKUP(AEBYLD2!AO$4,'[1]INTERNAL PARAMETERS-1'!$B$5:$J$44,9,FALSE)*AEBYLD2!$F241</f>
        <v>0</v>
      </c>
      <c r="AP241" s="50">
        <f>AEBYLD1!AP241*VLOOKUP(AEBYLD2!AP$4,'[1]INTERNAL PARAMETERS-1'!$B$5:$J$44,5,FALSE)*VLOOKUP(AEBYLD2!AP$4,'[1]INTERNAL PARAMETERS-1'!$B$5:$J$44,7,FALSE)*AEBYLD2!$F241 + AEBYLD1!AP241*(1-VLOOKUP(AEBYLD2!AP$4,'[1]INTERNAL PARAMETERS-1'!$B$5:$J$44,5,FALSE))*VLOOKUP(AEBYLD2!AP$4,'[1]INTERNAL PARAMETERS-1'!$B$5:$J$44,9,FALSE)*AEBYLD2!$F241</f>
        <v>0</v>
      </c>
      <c r="AQ241" s="50">
        <f>AEBYLD1!AQ241*VLOOKUP(AEBYLD2!AQ$4,'[1]INTERNAL PARAMETERS-1'!$B$5:$J$44,5,FALSE)*VLOOKUP(AEBYLD2!AQ$4,'[1]INTERNAL PARAMETERS-1'!$B$5:$J$44,7,FALSE)*AEBYLD2!$F241 + AEBYLD1!AQ241*(1-VLOOKUP(AEBYLD2!AQ$4,'[1]INTERNAL PARAMETERS-1'!$B$5:$J$44,5,FALSE))*VLOOKUP(AEBYLD2!AQ$4,'[1]INTERNAL PARAMETERS-1'!$B$5:$J$44,9,FALSE)*AEBYLD2!$F241</f>
        <v>0</v>
      </c>
      <c r="AR241" s="50">
        <f>AEBYLD1!AR241*VLOOKUP(AEBYLD2!AR$4,'[1]INTERNAL PARAMETERS-1'!$B$5:$J$44,5,FALSE)*VLOOKUP(AEBYLD2!AR$4,'[1]INTERNAL PARAMETERS-1'!$B$5:$J$44,7,FALSE)*AEBYLD2!$F241 + AEBYLD1!AR241*(1-VLOOKUP(AEBYLD2!AR$4,'[1]INTERNAL PARAMETERS-1'!$B$5:$J$44,5,FALSE))*VLOOKUP(AEBYLD2!AR$4,'[1]INTERNAL PARAMETERS-1'!$B$5:$J$44,9,FALSE)*AEBYLD2!$F241</f>
        <v>0</v>
      </c>
      <c r="AS241" s="50">
        <f>AEBYLD1!AS241*VLOOKUP(AEBYLD2!AS$4,'[1]INTERNAL PARAMETERS-1'!$B$5:$J$44,5,FALSE)*VLOOKUP(AEBYLD2!AS$4,'[1]INTERNAL PARAMETERS-1'!$B$5:$J$44,7,FALSE)*AEBYLD2!$F241 + AEBYLD1!AS241*(1-VLOOKUP(AEBYLD2!AS$4,'[1]INTERNAL PARAMETERS-1'!$B$5:$J$44,5,FALSE))*VLOOKUP(AEBYLD2!AS$4,'[1]INTERNAL PARAMETERS-1'!$B$5:$J$44,9,FALSE)*AEBYLD2!$F241</f>
        <v>0</v>
      </c>
      <c r="AT241" s="49">
        <f>AEBYLD1!AT241*VLOOKUP(AEBYLD2!AT$4,'[1]INTERNAL PARAMETERS-1'!$B$5:$J$44,5,FALSE)*VLOOKUP(AEBYLD2!AT$4,'[1]INTERNAL PARAMETERS-1'!$B$5:$J$44,7,FALSE)*AEBYLD2!$F241 + AEBYLD1!AT241*(1-VLOOKUP(AEBYLD2!AT$4,'[1]INTERNAL PARAMETERS-1'!$B$5:$J$44,5,FALSE))*VLOOKUP(AEBYLD2!AT$4,'[1]INTERNAL PARAMETERS-1'!$B$5:$J$44,9,FALSE)*AEBYLD2!$F241</f>
        <v>0</v>
      </c>
      <c r="AU241" s="51">
        <f>AEBYLD1!AU241*VLOOKUP(AEBYLD2!AU$4,'[1]INTERNAL PARAMETERS-1'!$B$5:$J$44,5,FALSE)*VLOOKUP(AEBYLD2!AU$4,'[1]INTERNAL PARAMETERS-1'!$B$5:$J$44,6,FALSE)*VLOOKUP(AEBYLD2!AU$4,'[1]INTERNAL PARAMETERS-1'!$B$5:$J$44,3,FALSE) + AEBYLD1!AU241*(1-VLOOKUP(AEBYLD2!AU$4,'[1]INTERNAL PARAMETERS-1'!$B$5:$J$44,5,FALSE))*VLOOKUP(AEBYLD2!AU$4,'[1]INTERNAL PARAMETERS-1'!$B$5:$J$44,8,FALSE)*VLOOKUP(AEBYLD2!AU$4,'[1]INTERNAL PARAMETERS-1'!$B$5:$J$44,3,FALSE)</f>
        <v>0</v>
      </c>
      <c r="AV241" s="50">
        <f>AEBYLD1!AV241*VLOOKUP(AEBYLD2!AV$4,'[1]INTERNAL PARAMETERS-1'!$B$5:$J$44,5,FALSE)*VLOOKUP(AEBYLD2!AV$4,'[1]INTERNAL PARAMETERS-1'!$B$5:$J$44,6,FALSE)*VLOOKUP(AEBYLD2!AV$4,'[1]INTERNAL PARAMETERS-1'!$B$5:$J$44,3,FALSE) + AEBYLD1!AV241*(1-VLOOKUP(AEBYLD2!AV$4,'[1]INTERNAL PARAMETERS-1'!$B$5:$J$44,5,FALSE))*VLOOKUP(AEBYLD2!AV$4,'[1]INTERNAL PARAMETERS-1'!$B$5:$J$44,8,FALSE)*VLOOKUP(AEBYLD2!AV$4,'[1]INTERNAL PARAMETERS-1'!$B$5:$J$44,3,FALSE)</f>
        <v>0</v>
      </c>
      <c r="AW241" s="50">
        <f>AEBYLD1!AW241*VLOOKUP(AEBYLD2!AW$4,'[1]INTERNAL PARAMETERS-1'!$B$5:$J$44,5,FALSE)*VLOOKUP(AEBYLD2!AW$4,'[1]INTERNAL PARAMETERS-1'!$B$5:$J$44,6,FALSE)*VLOOKUP(AEBYLD2!AW$4,'[1]INTERNAL PARAMETERS-1'!$B$5:$J$44,3,FALSE) + AEBYLD1!AW241*(1-VLOOKUP(AEBYLD2!AW$4,'[1]INTERNAL PARAMETERS-1'!$B$5:$J$44,5,FALSE))*VLOOKUP(AEBYLD2!AW$4,'[1]INTERNAL PARAMETERS-1'!$B$5:$J$44,8,FALSE)*VLOOKUP(AEBYLD2!AW$4,'[1]INTERNAL PARAMETERS-1'!$B$5:$J$44,3,FALSE)</f>
        <v>0</v>
      </c>
      <c r="AX241" s="50">
        <f>AEBYLD1!AX241*VLOOKUP(AEBYLD2!AX$4,'[1]INTERNAL PARAMETERS-1'!$B$5:$J$44,5,FALSE)*VLOOKUP(AEBYLD2!AX$4,'[1]INTERNAL PARAMETERS-1'!$B$5:$J$44,6,FALSE)*VLOOKUP(AEBYLD2!AX$4,'[1]INTERNAL PARAMETERS-1'!$B$5:$J$44,3,FALSE) + AEBYLD1!AX241*(1-VLOOKUP(AEBYLD2!AX$4,'[1]INTERNAL PARAMETERS-1'!$B$5:$J$44,5,FALSE))*VLOOKUP(AEBYLD2!AX$4,'[1]INTERNAL PARAMETERS-1'!$B$5:$J$44,8,FALSE)*VLOOKUP(AEBYLD2!AX$4,'[1]INTERNAL PARAMETERS-1'!$B$5:$J$44,3,FALSE)</f>
        <v>0</v>
      </c>
      <c r="AY241" s="50">
        <f>AEBYLD1!AY241*VLOOKUP(AEBYLD2!AY$4,'[1]INTERNAL PARAMETERS-1'!$B$5:$J$44,5,FALSE)*VLOOKUP(AEBYLD2!AY$4,'[1]INTERNAL PARAMETERS-1'!$B$5:$J$44,6,FALSE)*VLOOKUP(AEBYLD2!AY$4,'[1]INTERNAL PARAMETERS-1'!$B$5:$J$44,3,FALSE) + AEBYLD1!AY241*(1-VLOOKUP(AEBYLD2!AY$4,'[1]INTERNAL PARAMETERS-1'!$B$5:$J$44,5,FALSE))*VLOOKUP(AEBYLD2!AY$4,'[1]INTERNAL PARAMETERS-1'!$B$5:$J$44,8,FALSE)*VLOOKUP(AEBYLD2!AY$4,'[1]INTERNAL PARAMETERS-1'!$B$5:$J$44,3,FALSE)</f>
        <v>0</v>
      </c>
      <c r="AZ241" s="50">
        <f>AEBYLD1!AZ241*VLOOKUP(AEBYLD2!AZ$4,'[1]INTERNAL PARAMETERS-1'!$B$5:$J$44,5,FALSE)*VLOOKUP(AEBYLD2!AZ$4,'[1]INTERNAL PARAMETERS-1'!$B$5:$J$44,6,FALSE)*VLOOKUP(AEBYLD2!AZ$4,'[1]INTERNAL PARAMETERS-1'!$B$5:$J$44,3,FALSE) + AEBYLD1!AZ241*(1-VLOOKUP(AEBYLD2!AZ$4,'[1]INTERNAL PARAMETERS-1'!$B$5:$J$44,5,FALSE))*VLOOKUP(AEBYLD2!AZ$4,'[1]INTERNAL PARAMETERS-1'!$B$5:$J$44,8,FALSE)*VLOOKUP(AEBYLD2!AZ$4,'[1]INTERNAL PARAMETERS-1'!$B$5:$J$44,3,FALSE)</f>
        <v>0</v>
      </c>
      <c r="BA241" s="50">
        <f>AEBYLD1!BA241*VLOOKUP(AEBYLD2!BA$4,'[1]INTERNAL PARAMETERS-1'!$B$5:$J$44,5,FALSE)*VLOOKUP(AEBYLD2!BA$4,'[1]INTERNAL PARAMETERS-1'!$B$5:$J$44,6,FALSE)*VLOOKUP(AEBYLD2!BA$4,'[1]INTERNAL PARAMETERS-1'!$B$5:$J$44,3,FALSE) + AEBYLD1!BA241*(1-VLOOKUP(AEBYLD2!BA$4,'[1]INTERNAL PARAMETERS-1'!$B$5:$J$44,5,FALSE))*VLOOKUP(AEBYLD2!BA$4,'[1]INTERNAL PARAMETERS-1'!$B$5:$J$44,8,FALSE)*VLOOKUP(AEBYLD2!BA$4,'[1]INTERNAL PARAMETERS-1'!$B$5:$J$44,3,FALSE)</f>
        <v>0</v>
      </c>
      <c r="BB241" s="50">
        <f>AEBYLD1!BB241*VLOOKUP(AEBYLD2!BB$4,'[1]INTERNAL PARAMETERS-1'!$B$5:$J$44,5,FALSE)*VLOOKUP(AEBYLD2!BB$4,'[1]INTERNAL PARAMETERS-1'!$B$5:$J$44,6,FALSE)*VLOOKUP(AEBYLD2!BB$4,'[1]INTERNAL PARAMETERS-1'!$B$5:$J$44,3,FALSE) + AEBYLD1!BB241*(1-VLOOKUP(AEBYLD2!BB$4,'[1]INTERNAL PARAMETERS-1'!$B$5:$J$44,5,FALSE))*VLOOKUP(AEBYLD2!BB$4,'[1]INTERNAL PARAMETERS-1'!$B$5:$J$44,8,FALSE)*VLOOKUP(AEBYLD2!BB$4,'[1]INTERNAL PARAMETERS-1'!$B$5:$J$44,3,FALSE)</f>
        <v>0</v>
      </c>
      <c r="BC241" s="50">
        <f>AEBYLD1!BC241*VLOOKUP(AEBYLD2!BC$4,'[1]INTERNAL PARAMETERS-1'!$B$5:$J$44,5,FALSE)*VLOOKUP(AEBYLD2!BC$4,'[1]INTERNAL PARAMETERS-1'!$B$5:$J$44,6,FALSE)*VLOOKUP(AEBYLD2!BC$4,'[1]INTERNAL PARAMETERS-1'!$B$5:$J$44,3,FALSE) + AEBYLD1!BC241*(1-VLOOKUP(AEBYLD2!BC$4,'[1]INTERNAL PARAMETERS-1'!$B$5:$J$44,5,FALSE))*VLOOKUP(AEBYLD2!BC$4,'[1]INTERNAL PARAMETERS-1'!$B$5:$J$44,8,FALSE)*VLOOKUP(AEBYLD2!BC$4,'[1]INTERNAL PARAMETERS-1'!$B$5:$J$44,3,FALSE)</f>
        <v>0</v>
      </c>
      <c r="BD241" s="50">
        <f>AEBYLD1!BD241*VLOOKUP(AEBYLD2!BD$4,'[1]INTERNAL PARAMETERS-1'!$B$5:$J$44,5,FALSE)*VLOOKUP(AEBYLD2!BD$4,'[1]INTERNAL PARAMETERS-1'!$B$5:$J$44,6,FALSE)*VLOOKUP(AEBYLD2!BD$4,'[1]INTERNAL PARAMETERS-1'!$B$5:$J$44,3,FALSE) + AEBYLD1!BD241*(1-VLOOKUP(AEBYLD2!BD$4,'[1]INTERNAL PARAMETERS-1'!$B$5:$J$44,5,FALSE))*VLOOKUP(AEBYLD2!BD$4,'[1]INTERNAL PARAMETERS-1'!$B$5:$J$44,8,FALSE)*VLOOKUP(AEBYLD2!BD$4,'[1]INTERNAL PARAMETERS-1'!$B$5:$J$44,3,FALSE)</f>
        <v>0</v>
      </c>
      <c r="BE241" s="50">
        <f>AEBYLD1!BE241*VLOOKUP(AEBYLD2!BE$4,'[1]INTERNAL PARAMETERS-1'!$B$5:$J$44,5,FALSE)*VLOOKUP(AEBYLD2!BE$4,'[1]INTERNAL PARAMETERS-1'!$B$5:$J$44,6,FALSE)*VLOOKUP(AEBYLD2!BE$4,'[1]INTERNAL PARAMETERS-1'!$B$5:$J$44,3,FALSE) + AEBYLD1!BE241*(1-VLOOKUP(AEBYLD2!BE$4,'[1]INTERNAL PARAMETERS-1'!$B$5:$J$44,5,FALSE))*VLOOKUP(AEBYLD2!BE$4,'[1]INTERNAL PARAMETERS-1'!$B$5:$J$44,8,FALSE)*VLOOKUP(AEBYLD2!BE$4,'[1]INTERNAL PARAMETERS-1'!$B$5:$J$44,3,FALSE)</f>
        <v>0</v>
      </c>
      <c r="BF241" s="50">
        <f>AEBYLD1!BF241*VLOOKUP(AEBYLD2!BF$4,'[1]INTERNAL PARAMETERS-1'!$B$5:$J$44,5,FALSE)*VLOOKUP(AEBYLD2!BF$4,'[1]INTERNAL PARAMETERS-1'!$B$5:$J$44,6,FALSE)*VLOOKUP(AEBYLD2!BF$4,'[1]INTERNAL PARAMETERS-1'!$B$5:$J$44,3,FALSE) + AEBYLD1!BF241*(1-VLOOKUP(AEBYLD2!BF$4,'[1]INTERNAL PARAMETERS-1'!$B$5:$J$44,5,FALSE))*VLOOKUP(AEBYLD2!BF$4,'[1]INTERNAL PARAMETERS-1'!$B$5:$J$44,8,FALSE)*VLOOKUP(AEBYLD2!BF$4,'[1]INTERNAL PARAMETERS-1'!$B$5:$J$44,3,FALSE)</f>
        <v>0</v>
      </c>
      <c r="BG241" s="50">
        <f>AEBYLD1!BG241*VLOOKUP(AEBYLD2!BG$4,'[1]INTERNAL PARAMETERS-1'!$B$5:$J$44,5,FALSE)*VLOOKUP(AEBYLD2!BG$4,'[1]INTERNAL PARAMETERS-1'!$B$5:$J$44,6,FALSE)*VLOOKUP(AEBYLD2!BG$4,'[1]INTERNAL PARAMETERS-1'!$B$5:$J$44,3,FALSE) + AEBYLD1!BG241*(1-VLOOKUP(AEBYLD2!BG$4,'[1]INTERNAL PARAMETERS-1'!$B$5:$J$44,5,FALSE))*VLOOKUP(AEBYLD2!BG$4,'[1]INTERNAL PARAMETERS-1'!$B$5:$J$44,8,FALSE)*VLOOKUP(AEBYLD2!BG$4,'[1]INTERNAL PARAMETERS-1'!$B$5:$J$44,3,FALSE)</f>
        <v>0</v>
      </c>
      <c r="BH241" s="50">
        <f>AEBYLD1!BH241*VLOOKUP(AEBYLD2!BH$4,'[1]INTERNAL PARAMETERS-1'!$B$5:$J$44,5,FALSE)*VLOOKUP(AEBYLD2!BH$4,'[1]INTERNAL PARAMETERS-1'!$B$5:$J$44,6,FALSE)*VLOOKUP(AEBYLD2!BH$4,'[1]INTERNAL PARAMETERS-1'!$B$5:$J$44,3,FALSE) + AEBYLD1!BH241*(1-VLOOKUP(AEBYLD2!BH$4,'[1]INTERNAL PARAMETERS-1'!$B$5:$J$44,5,FALSE))*VLOOKUP(AEBYLD2!BH$4,'[1]INTERNAL PARAMETERS-1'!$B$5:$J$44,8,FALSE)*VLOOKUP(AEBYLD2!BH$4,'[1]INTERNAL PARAMETERS-1'!$B$5:$J$44,3,FALSE)</f>
        <v>0</v>
      </c>
      <c r="BI241" s="50">
        <f>AEBYLD1!BI241*VLOOKUP(AEBYLD2!BI$4,'[1]INTERNAL PARAMETERS-1'!$B$5:$J$44,5,FALSE)*VLOOKUP(AEBYLD2!BI$4,'[1]INTERNAL PARAMETERS-1'!$B$5:$J$44,6,FALSE)*VLOOKUP(AEBYLD2!BI$4,'[1]INTERNAL PARAMETERS-1'!$B$5:$J$44,3,FALSE) + AEBYLD1!BI241*(1-VLOOKUP(AEBYLD2!BI$4,'[1]INTERNAL PARAMETERS-1'!$B$5:$J$44,5,FALSE))*VLOOKUP(AEBYLD2!BI$4,'[1]INTERNAL PARAMETERS-1'!$B$5:$J$44,8,FALSE)*VLOOKUP(AEBYLD2!BI$4,'[1]INTERNAL PARAMETERS-1'!$B$5:$J$44,3,FALSE)</f>
        <v>0</v>
      </c>
      <c r="BJ241" s="50">
        <f>AEBYLD1!BJ241*VLOOKUP(AEBYLD2!BJ$4,'[1]INTERNAL PARAMETERS-1'!$B$5:$J$44,5,FALSE)*VLOOKUP(AEBYLD2!BJ$4,'[1]INTERNAL PARAMETERS-1'!$B$5:$J$44,6,FALSE)*VLOOKUP(AEBYLD2!BJ$4,'[1]INTERNAL PARAMETERS-1'!$B$5:$J$44,3,FALSE) + AEBYLD1!BJ241*(1-VLOOKUP(AEBYLD2!BJ$4,'[1]INTERNAL PARAMETERS-1'!$B$5:$J$44,5,FALSE))*VLOOKUP(AEBYLD2!BJ$4,'[1]INTERNAL PARAMETERS-1'!$B$5:$J$44,8,FALSE)*VLOOKUP(AEBYLD2!BJ$4,'[1]INTERNAL PARAMETERS-1'!$B$5:$J$44,3,FALSE)</f>
        <v>0</v>
      </c>
      <c r="BK241" s="50">
        <f>AEBYLD1!BK241*VLOOKUP(AEBYLD2!BK$4,'[1]INTERNAL PARAMETERS-1'!$B$5:$J$44,5,FALSE)*VLOOKUP(AEBYLD2!BK$4,'[1]INTERNAL PARAMETERS-1'!$B$5:$J$44,6,FALSE)*VLOOKUP(AEBYLD2!BK$4,'[1]INTERNAL PARAMETERS-1'!$B$5:$J$44,3,FALSE) + AEBYLD1!BK241*(1-VLOOKUP(AEBYLD2!BK$4,'[1]INTERNAL PARAMETERS-1'!$B$5:$J$44,5,FALSE))*VLOOKUP(AEBYLD2!BK$4,'[1]INTERNAL PARAMETERS-1'!$B$5:$J$44,8,FALSE)*VLOOKUP(AEBYLD2!BK$4,'[1]INTERNAL PARAMETERS-1'!$B$5:$J$44,3,FALSE)</f>
        <v>0</v>
      </c>
      <c r="BL241" s="50">
        <f>AEBYLD1!BL241*VLOOKUP(AEBYLD2!BL$4,'[1]INTERNAL PARAMETERS-1'!$B$5:$J$44,5,FALSE)*VLOOKUP(AEBYLD2!BL$4,'[1]INTERNAL PARAMETERS-1'!$B$5:$J$44,6,FALSE)*VLOOKUP(AEBYLD2!BL$4,'[1]INTERNAL PARAMETERS-1'!$B$5:$J$44,3,FALSE) + AEBYLD1!BL241*(1-VLOOKUP(AEBYLD2!BL$4,'[1]INTERNAL PARAMETERS-1'!$B$5:$J$44,5,FALSE))*VLOOKUP(AEBYLD2!BL$4,'[1]INTERNAL PARAMETERS-1'!$B$5:$J$44,8,FALSE)*VLOOKUP(AEBYLD2!BL$4,'[1]INTERNAL PARAMETERS-1'!$B$5:$J$44,3,FALSE)</f>
        <v>0</v>
      </c>
      <c r="BM241" s="50">
        <f>AEBYLD1!BM241*VLOOKUP(AEBYLD2!BM$4,'[1]INTERNAL PARAMETERS-1'!$B$5:$J$44,5,FALSE)*VLOOKUP(AEBYLD2!BM$4,'[1]INTERNAL PARAMETERS-1'!$B$5:$J$44,6,FALSE)*VLOOKUP(AEBYLD2!BM$4,'[1]INTERNAL PARAMETERS-1'!$B$5:$J$44,3,FALSE) + AEBYLD1!BM241*(1-VLOOKUP(AEBYLD2!BM$4,'[1]INTERNAL PARAMETERS-1'!$B$5:$J$44,5,FALSE))*VLOOKUP(AEBYLD2!BM$4,'[1]INTERNAL PARAMETERS-1'!$B$5:$J$44,8,FALSE)*VLOOKUP(AEBYLD2!BM$4,'[1]INTERNAL PARAMETERS-1'!$B$5:$J$44,3,FALSE)</f>
        <v>0</v>
      </c>
      <c r="BN241" s="50">
        <f>AEBYLD1!BN241*VLOOKUP(AEBYLD2!BN$4,'[1]INTERNAL PARAMETERS-1'!$B$5:$J$44,5,FALSE)*VLOOKUP(AEBYLD2!BN$4,'[1]INTERNAL PARAMETERS-1'!$B$5:$J$44,6,FALSE)*VLOOKUP(AEBYLD2!BN$4,'[1]INTERNAL PARAMETERS-1'!$B$5:$J$44,3,FALSE) + AEBYLD1!BN241*(1-VLOOKUP(AEBYLD2!BN$4,'[1]INTERNAL PARAMETERS-1'!$B$5:$J$44,5,FALSE))*VLOOKUP(AEBYLD2!BN$4,'[1]INTERNAL PARAMETERS-1'!$B$5:$J$44,8,FALSE)*VLOOKUP(AEBYLD2!BN$4,'[1]INTERNAL PARAMETERS-1'!$B$5:$J$44,3,FALSE)</f>
        <v>0</v>
      </c>
      <c r="BO241" s="50">
        <f>AEBYLD1!BO241*VLOOKUP(AEBYLD2!BO$4,'[1]INTERNAL PARAMETERS-1'!$B$5:$J$44,5,FALSE)*VLOOKUP(AEBYLD2!BO$4,'[1]INTERNAL PARAMETERS-1'!$B$5:$J$44,6,FALSE)*VLOOKUP(AEBYLD2!BO$4,'[1]INTERNAL PARAMETERS-1'!$B$5:$J$44,3,FALSE) + AEBYLD1!BO241*(1-VLOOKUP(AEBYLD2!BO$4,'[1]INTERNAL PARAMETERS-1'!$B$5:$J$44,5,FALSE))*VLOOKUP(AEBYLD2!BO$4,'[1]INTERNAL PARAMETERS-1'!$B$5:$J$44,8,FALSE)*VLOOKUP(AEBYLD2!BO$4,'[1]INTERNAL PARAMETERS-1'!$B$5:$J$44,3,FALSE)</f>
        <v>0</v>
      </c>
      <c r="BP241" s="50">
        <f>AEBYLD1!BP241*VLOOKUP(AEBYLD2!BP$4,'[1]INTERNAL PARAMETERS-1'!$B$5:$J$44,5,FALSE)*VLOOKUP(AEBYLD2!BP$4,'[1]INTERNAL PARAMETERS-1'!$B$5:$J$44,6,FALSE)*VLOOKUP(AEBYLD2!BP$4,'[1]INTERNAL PARAMETERS-1'!$B$5:$J$44,3,FALSE) + AEBYLD1!BP241*(1-VLOOKUP(AEBYLD2!BP$4,'[1]INTERNAL PARAMETERS-1'!$B$5:$J$44,5,FALSE))*VLOOKUP(AEBYLD2!BP$4,'[1]INTERNAL PARAMETERS-1'!$B$5:$J$44,8,FALSE)*VLOOKUP(AEBYLD2!BP$4,'[1]INTERNAL PARAMETERS-1'!$B$5:$J$44,3,FALSE)</f>
        <v>0</v>
      </c>
      <c r="BQ241" s="50">
        <f>AEBYLD1!BQ241*VLOOKUP(AEBYLD2!BQ$4,'[1]INTERNAL PARAMETERS-1'!$B$5:$J$44,5,FALSE)*VLOOKUP(AEBYLD2!BQ$4,'[1]INTERNAL PARAMETERS-1'!$B$5:$J$44,6,FALSE)*VLOOKUP(AEBYLD2!BQ$4,'[1]INTERNAL PARAMETERS-1'!$B$5:$J$44,3,FALSE) + AEBYLD1!BQ241*(1-VLOOKUP(AEBYLD2!BQ$4,'[1]INTERNAL PARAMETERS-1'!$B$5:$J$44,5,FALSE))*VLOOKUP(AEBYLD2!BQ$4,'[1]INTERNAL PARAMETERS-1'!$B$5:$J$44,8,FALSE)*VLOOKUP(AEBYLD2!BQ$4,'[1]INTERNAL PARAMETERS-1'!$B$5:$J$44,3,FALSE)</f>
        <v>0</v>
      </c>
      <c r="BR241" s="50">
        <f>AEBYLD1!BR241*VLOOKUP(AEBYLD2!BR$4,'[1]INTERNAL PARAMETERS-1'!$B$5:$J$44,5,FALSE)*VLOOKUP(AEBYLD2!BR$4,'[1]INTERNAL PARAMETERS-1'!$B$5:$J$44,6,FALSE)*VLOOKUP(AEBYLD2!BR$4,'[1]INTERNAL PARAMETERS-1'!$B$5:$J$44,3,FALSE) + AEBYLD1!BR241*(1-VLOOKUP(AEBYLD2!BR$4,'[1]INTERNAL PARAMETERS-1'!$B$5:$J$44,5,FALSE))*VLOOKUP(AEBYLD2!BR$4,'[1]INTERNAL PARAMETERS-1'!$B$5:$J$44,8,FALSE)*VLOOKUP(AEBYLD2!BR$4,'[1]INTERNAL PARAMETERS-1'!$B$5:$J$44,3,FALSE)</f>
        <v>0</v>
      </c>
      <c r="BS241" s="50">
        <f>AEBYLD1!BS241*VLOOKUP(AEBYLD2!BS$4,'[1]INTERNAL PARAMETERS-1'!$B$5:$J$44,5,FALSE)*VLOOKUP(AEBYLD2!BS$4,'[1]INTERNAL PARAMETERS-1'!$B$5:$J$44,6,FALSE)*VLOOKUP(AEBYLD2!BS$4,'[1]INTERNAL PARAMETERS-1'!$B$5:$J$44,3,FALSE) + AEBYLD1!BS241*(1-VLOOKUP(AEBYLD2!BS$4,'[1]INTERNAL PARAMETERS-1'!$B$5:$J$44,5,FALSE))*VLOOKUP(AEBYLD2!BS$4,'[1]INTERNAL PARAMETERS-1'!$B$5:$J$44,8,FALSE)*VLOOKUP(AEBYLD2!BS$4,'[1]INTERNAL PARAMETERS-1'!$B$5:$J$44,3,FALSE)</f>
        <v>0</v>
      </c>
      <c r="BT241" s="50">
        <f>AEBYLD1!BT241*VLOOKUP(AEBYLD2!BT$4,'[1]INTERNAL PARAMETERS-1'!$B$5:$J$44,5,FALSE)*VLOOKUP(AEBYLD2!BT$4,'[1]INTERNAL PARAMETERS-1'!$B$5:$J$44,6,FALSE)*VLOOKUP(AEBYLD2!BT$4,'[1]INTERNAL PARAMETERS-1'!$B$5:$J$44,3,FALSE) + AEBYLD1!BT241*(1-VLOOKUP(AEBYLD2!BT$4,'[1]INTERNAL PARAMETERS-1'!$B$5:$J$44,5,FALSE))*VLOOKUP(AEBYLD2!BT$4,'[1]INTERNAL PARAMETERS-1'!$B$5:$J$44,8,FALSE)*VLOOKUP(AEBYLD2!BT$4,'[1]INTERNAL PARAMETERS-1'!$B$5:$J$44,3,FALSE)</f>
        <v>0</v>
      </c>
      <c r="BU241" s="50">
        <f>AEBYLD1!BU241*VLOOKUP(AEBYLD2!BU$4,'[1]INTERNAL PARAMETERS-1'!$B$5:$J$44,5,FALSE)*VLOOKUP(AEBYLD2!BU$4,'[1]INTERNAL PARAMETERS-1'!$B$5:$J$44,6,FALSE)*VLOOKUP(AEBYLD2!BU$4,'[1]INTERNAL PARAMETERS-1'!$B$5:$J$44,3,FALSE) + AEBYLD1!BU241*(1-VLOOKUP(AEBYLD2!BU$4,'[1]INTERNAL PARAMETERS-1'!$B$5:$J$44,5,FALSE))*VLOOKUP(AEBYLD2!BU$4,'[1]INTERNAL PARAMETERS-1'!$B$5:$J$44,8,FALSE)*VLOOKUP(AEBYLD2!BU$4,'[1]INTERNAL PARAMETERS-1'!$B$5:$J$44,3,FALSE)</f>
        <v>0</v>
      </c>
      <c r="BV241" s="50">
        <f>AEBYLD1!BV241*VLOOKUP(AEBYLD2!BV$4,'[1]INTERNAL PARAMETERS-1'!$B$5:$J$44,5,FALSE)*VLOOKUP(AEBYLD2!BV$4,'[1]INTERNAL PARAMETERS-1'!$B$5:$J$44,6,FALSE)*VLOOKUP(AEBYLD2!BV$4,'[1]INTERNAL PARAMETERS-1'!$B$5:$J$44,3,FALSE) + AEBYLD1!BV241*(1-VLOOKUP(AEBYLD2!BV$4,'[1]INTERNAL PARAMETERS-1'!$B$5:$J$44,5,FALSE))*VLOOKUP(AEBYLD2!BV$4,'[1]INTERNAL PARAMETERS-1'!$B$5:$J$44,8,FALSE)*VLOOKUP(AEBYLD2!BV$4,'[1]INTERNAL PARAMETERS-1'!$B$5:$J$44,3,FALSE)</f>
        <v>0</v>
      </c>
      <c r="BW241" s="50">
        <f>AEBYLD1!BW241*VLOOKUP(AEBYLD2!BW$4,'[1]INTERNAL PARAMETERS-1'!$B$5:$J$44,5,FALSE)*VLOOKUP(AEBYLD2!BW$4,'[1]INTERNAL PARAMETERS-1'!$B$5:$J$44,6,FALSE)*VLOOKUP(AEBYLD2!BW$4,'[1]INTERNAL PARAMETERS-1'!$B$5:$J$44,3,FALSE) + AEBYLD1!BW241*(1-VLOOKUP(AEBYLD2!BW$4,'[1]INTERNAL PARAMETERS-1'!$B$5:$J$44,5,FALSE))*VLOOKUP(AEBYLD2!BW$4,'[1]INTERNAL PARAMETERS-1'!$B$5:$J$44,8,FALSE)*VLOOKUP(AEBYLD2!BW$4,'[1]INTERNAL PARAMETERS-1'!$B$5:$J$44,3,FALSE)</f>
        <v>0</v>
      </c>
      <c r="BX241" s="50">
        <f>AEBYLD1!BX241*VLOOKUP(AEBYLD2!BX$4,'[1]INTERNAL PARAMETERS-1'!$B$5:$J$44,5,FALSE)*VLOOKUP(AEBYLD2!BX$4,'[1]INTERNAL PARAMETERS-1'!$B$5:$J$44,6,FALSE)*VLOOKUP(AEBYLD2!BX$4,'[1]INTERNAL PARAMETERS-1'!$B$5:$J$44,3,FALSE) + AEBYLD1!BX241*(1-VLOOKUP(AEBYLD2!BX$4,'[1]INTERNAL PARAMETERS-1'!$B$5:$J$44,5,FALSE))*VLOOKUP(AEBYLD2!BX$4,'[1]INTERNAL PARAMETERS-1'!$B$5:$J$44,8,FALSE)*VLOOKUP(AEBYLD2!BX$4,'[1]INTERNAL PARAMETERS-1'!$B$5:$J$44,3,FALSE)</f>
        <v>0</v>
      </c>
      <c r="BY241" s="50">
        <f>AEBYLD1!BY241*VLOOKUP(AEBYLD2!BY$4,'[1]INTERNAL PARAMETERS-1'!$B$5:$J$44,5,FALSE)*VLOOKUP(AEBYLD2!BY$4,'[1]INTERNAL PARAMETERS-1'!$B$5:$J$44,6,FALSE)*VLOOKUP(AEBYLD2!BY$4,'[1]INTERNAL PARAMETERS-1'!$B$5:$J$44,3,FALSE) + AEBYLD1!BY241*(1-VLOOKUP(AEBYLD2!BY$4,'[1]INTERNAL PARAMETERS-1'!$B$5:$J$44,5,FALSE))*VLOOKUP(AEBYLD2!BY$4,'[1]INTERNAL PARAMETERS-1'!$B$5:$J$44,8,FALSE)*VLOOKUP(AEBYLD2!BY$4,'[1]INTERNAL PARAMETERS-1'!$B$5:$J$44,3,FALSE)</f>
        <v>0</v>
      </c>
      <c r="BZ241" s="50">
        <f>AEBYLD1!BZ241*VLOOKUP(AEBYLD2!BZ$4,'[1]INTERNAL PARAMETERS-1'!$B$5:$J$44,5,FALSE)*VLOOKUP(AEBYLD2!BZ$4,'[1]INTERNAL PARAMETERS-1'!$B$5:$J$44,6,FALSE)*VLOOKUP(AEBYLD2!BZ$4,'[1]INTERNAL PARAMETERS-1'!$B$5:$J$44,3,FALSE) + AEBYLD1!BZ241*(1-VLOOKUP(AEBYLD2!BZ$4,'[1]INTERNAL PARAMETERS-1'!$B$5:$J$44,5,FALSE))*VLOOKUP(AEBYLD2!BZ$4,'[1]INTERNAL PARAMETERS-1'!$B$5:$J$44,8,FALSE)*VLOOKUP(AEBYLD2!BZ$4,'[1]INTERNAL PARAMETERS-1'!$B$5:$J$44,3,FALSE)</f>
        <v>0</v>
      </c>
      <c r="CA241" s="50">
        <f>AEBYLD1!CA241*VLOOKUP(AEBYLD2!CA$4,'[1]INTERNAL PARAMETERS-1'!$B$5:$J$44,5,FALSE)*VLOOKUP(AEBYLD2!CA$4,'[1]INTERNAL PARAMETERS-1'!$B$5:$J$44,6,FALSE)*VLOOKUP(AEBYLD2!CA$4,'[1]INTERNAL PARAMETERS-1'!$B$5:$J$44,3,FALSE) + AEBYLD1!CA241*(1-VLOOKUP(AEBYLD2!CA$4,'[1]INTERNAL PARAMETERS-1'!$B$5:$J$44,5,FALSE))*VLOOKUP(AEBYLD2!CA$4,'[1]INTERNAL PARAMETERS-1'!$B$5:$J$44,8,FALSE)*VLOOKUP(AEBYLD2!CA$4,'[1]INTERNAL PARAMETERS-1'!$B$5:$J$44,3,FALSE)</f>
        <v>0</v>
      </c>
      <c r="CB241" s="50">
        <f>AEBYLD1!CB241*VLOOKUP(AEBYLD2!CB$4,'[1]INTERNAL PARAMETERS-1'!$B$5:$J$44,5,FALSE)*VLOOKUP(AEBYLD2!CB$4,'[1]INTERNAL PARAMETERS-1'!$B$5:$J$44,6,FALSE)*VLOOKUP(AEBYLD2!CB$4,'[1]INTERNAL PARAMETERS-1'!$B$5:$J$44,3,FALSE) + AEBYLD1!CB241*(1-VLOOKUP(AEBYLD2!CB$4,'[1]INTERNAL PARAMETERS-1'!$B$5:$J$44,5,FALSE))*VLOOKUP(AEBYLD2!CB$4,'[1]INTERNAL PARAMETERS-1'!$B$5:$J$44,8,FALSE)*VLOOKUP(AEBYLD2!CB$4,'[1]INTERNAL PARAMETERS-1'!$B$5:$J$44,3,FALSE)</f>
        <v>0</v>
      </c>
      <c r="CC241" s="50">
        <f>AEBYLD1!CC241*VLOOKUP(AEBYLD2!CC$4,'[1]INTERNAL PARAMETERS-1'!$B$5:$J$44,5,FALSE)*VLOOKUP(AEBYLD2!CC$4,'[1]INTERNAL PARAMETERS-1'!$B$5:$J$44,6,FALSE)*VLOOKUP(AEBYLD2!CC$4,'[1]INTERNAL PARAMETERS-1'!$B$5:$J$44,3,FALSE) + AEBYLD1!CC241*(1-VLOOKUP(AEBYLD2!CC$4,'[1]INTERNAL PARAMETERS-1'!$B$5:$J$44,5,FALSE))*VLOOKUP(AEBYLD2!CC$4,'[1]INTERNAL PARAMETERS-1'!$B$5:$J$44,8,FALSE)*VLOOKUP(AEBYLD2!CC$4,'[1]INTERNAL PARAMETERS-1'!$B$5:$J$44,3,FALSE)</f>
        <v>0</v>
      </c>
      <c r="CD241" s="50">
        <f>AEBYLD1!CD241*VLOOKUP(AEBYLD2!CD$4,'[1]INTERNAL PARAMETERS-1'!$B$5:$J$44,5,FALSE)*VLOOKUP(AEBYLD2!CD$4,'[1]INTERNAL PARAMETERS-1'!$B$5:$J$44,6,FALSE)*VLOOKUP(AEBYLD2!CD$4,'[1]INTERNAL PARAMETERS-1'!$B$5:$J$44,3,FALSE) + AEBYLD1!CD241*(1-VLOOKUP(AEBYLD2!CD$4,'[1]INTERNAL PARAMETERS-1'!$B$5:$J$44,5,FALSE))*VLOOKUP(AEBYLD2!CD$4,'[1]INTERNAL PARAMETERS-1'!$B$5:$J$44,8,FALSE)*VLOOKUP(AEBYLD2!CD$4,'[1]INTERNAL PARAMETERS-1'!$B$5:$J$44,3,FALSE)</f>
        <v>0</v>
      </c>
      <c r="CE241" s="50">
        <f>AEBYLD1!CE241*VLOOKUP(AEBYLD2!CE$4,'[1]INTERNAL PARAMETERS-1'!$B$5:$J$44,5,FALSE)*VLOOKUP(AEBYLD2!CE$4,'[1]INTERNAL PARAMETERS-1'!$B$5:$J$44,6,FALSE)*VLOOKUP(AEBYLD2!CE$4,'[1]INTERNAL PARAMETERS-1'!$B$5:$J$44,3,FALSE) + AEBYLD1!CE241*(1-VLOOKUP(AEBYLD2!CE$4,'[1]INTERNAL PARAMETERS-1'!$B$5:$J$44,5,FALSE))*VLOOKUP(AEBYLD2!CE$4,'[1]INTERNAL PARAMETERS-1'!$B$5:$J$44,8,FALSE)*VLOOKUP(AEBYLD2!CE$4,'[1]INTERNAL PARAMETERS-1'!$B$5:$J$44,3,FALSE)</f>
        <v>0</v>
      </c>
      <c r="CF241" s="50">
        <f>AEBYLD1!CF241*VLOOKUP(AEBYLD2!CF$4,'[1]INTERNAL PARAMETERS-1'!$B$5:$J$44,5,FALSE)*VLOOKUP(AEBYLD2!CF$4,'[1]INTERNAL PARAMETERS-1'!$B$5:$J$44,6,FALSE)*VLOOKUP(AEBYLD2!CF$4,'[1]INTERNAL PARAMETERS-1'!$B$5:$J$44,3,FALSE) + AEBYLD1!CF241*(1-VLOOKUP(AEBYLD2!CF$4,'[1]INTERNAL PARAMETERS-1'!$B$5:$J$44,5,FALSE))*VLOOKUP(AEBYLD2!CF$4,'[1]INTERNAL PARAMETERS-1'!$B$5:$J$44,8,FALSE)*VLOOKUP(AEBYLD2!CF$4,'[1]INTERNAL PARAMETERS-1'!$B$5:$J$44,3,FALSE)</f>
        <v>0</v>
      </c>
      <c r="CG241" s="50">
        <f>AEBYLD1!CG241*VLOOKUP(AEBYLD2!CG$4,'[1]INTERNAL PARAMETERS-1'!$B$5:$J$44,5,FALSE)*VLOOKUP(AEBYLD2!CG$4,'[1]INTERNAL PARAMETERS-1'!$B$5:$J$44,6,FALSE)*VLOOKUP(AEBYLD2!CG$4,'[1]INTERNAL PARAMETERS-1'!$B$5:$J$44,3,FALSE) + AEBYLD1!CG241*(1-VLOOKUP(AEBYLD2!CG$4,'[1]INTERNAL PARAMETERS-1'!$B$5:$J$44,5,FALSE))*VLOOKUP(AEBYLD2!CG$4,'[1]INTERNAL PARAMETERS-1'!$B$5:$J$44,8,FALSE)*VLOOKUP(AEBYLD2!CG$4,'[1]INTERNAL PARAMETERS-1'!$B$5:$J$44,3,FALSE)</f>
        <v>0</v>
      </c>
      <c r="CH241" s="49">
        <f>AEBYLD1!CH241*VLOOKUP(AEBYLD2!CH$4,'[1]INTERNAL PARAMETERS-1'!$B$5:$J$44,5,FALSE)*VLOOKUP(AEBYLD2!CH$4,'[1]INTERNAL PARAMETERS-1'!$B$5:$J$44,6,FALSE)*VLOOKUP(AEBYLD2!CH$4,'[1]INTERNAL PARAMETERS-1'!$B$5:$J$44,3,FALSE) + AEBYLD1!CH241*(1-VLOOKUP(AEBYLD2!CH$4,'[1]INTERNAL PARAMETERS-1'!$B$5:$J$44,5,FALSE))*VLOOKUP(AEBYLD2!CH$4,'[1]INTERNAL PARAMETERS-1'!$B$5:$J$44,8,FALSE)*VLOOKUP(AEBYLD2!CH$4,'[1]INTERNAL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 x14ac:dyDescent="0.4">
      <c r="B242" s="67" t="s">
        <v>6</v>
      </c>
      <c r="C242" s="66" t="s">
        <v>71</v>
      </c>
      <c r="D242" s="66" t="s">
        <v>85</v>
      </c>
      <c r="E242" s="147">
        <f>AEB!AF242</f>
        <v>0</v>
      </c>
      <c r="F242" s="62">
        <f>'[1]INTERNAL PARAMETERS-1'!M8</f>
        <v>68.824999999999989</v>
      </c>
      <c r="G242" s="51">
        <f>AEBYLD1!G242*VLOOKUP(AEBYLD2!G$4,'[1]INTERNAL PARAMETERS-1'!$B$5:$J$44,5,FALSE)*VLOOKUP(AEBYLD2!G$4,'[1]INTERNAL PARAMETERS-1'!$B$5:$J$44,7,FALSE)*AEBYLD2!$F242 + AEBYLD1!G242*(1-VLOOKUP(AEBYLD2!G$4,'[1]INTERNAL PARAMETERS-1'!$B$5:$J$44,5,FALSE))*VLOOKUP(AEBYLD2!G$4,'[1]INTERNAL PARAMETERS-1'!$B$5:$J$44,9,FALSE)*AEBYLD2!$F242</f>
        <v>0</v>
      </c>
      <c r="H242" s="50">
        <f>AEBYLD1!H242*VLOOKUP(AEBYLD2!H$4,'[1]INTERNAL PARAMETERS-1'!$B$5:$J$44,5,FALSE)*VLOOKUP(AEBYLD2!H$4,'[1]INTERNAL PARAMETERS-1'!$B$5:$J$44,7,FALSE)*AEBYLD2!$F242 + AEBYLD1!H242*(1-VLOOKUP(AEBYLD2!H$4,'[1]INTERNAL PARAMETERS-1'!$B$5:$J$44,5,FALSE))*VLOOKUP(AEBYLD2!H$4,'[1]INTERNAL PARAMETERS-1'!$B$5:$J$44,9,FALSE)*AEBYLD2!$F242</f>
        <v>0</v>
      </c>
      <c r="I242" s="50">
        <f>AEBYLD1!I242*VLOOKUP(AEBYLD2!I$4,'[1]INTERNAL PARAMETERS-1'!$B$5:$J$44,5,FALSE)*VLOOKUP(AEBYLD2!I$4,'[1]INTERNAL PARAMETERS-1'!$B$5:$J$44,7,FALSE)*AEBYLD2!$F242 + AEBYLD1!I242*(1-VLOOKUP(AEBYLD2!I$4,'[1]INTERNAL PARAMETERS-1'!$B$5:$J$44,5,FALSE))*VLOOKUP(AEBYLD2!I$4,'[1]INTERNAL PARAMETERS-1'!$B$5:$J$44,9,FALSE)*AEBYLD2!$F242</f>
        <v>0</v>
      </c>
      <c r="J242" s="50">
        <f>AEBYLD1!J242*VLOOKUP(AEBYLD2!J$4,'[1]INTERNAL PARAMETERS-1'!$B$5:$J$44,5,FALSE)*VLOOKUP(AEBYLD2!J$4,'[1]INTERNAL PARAMETERS-1'!$B$5:$J$44,7,FALSE)*AEBYLD2!$F242 + AEBYLD1!J242*(1-VLOOKUP(AEBYLD2!J$4,'[1]INTERNAL PARAMETERS-1'!$B$5:$J$44,5,FALSE))*VLOOKUP(AEBYLD2!J$4,'[1]INTERNAL PARAMETERS-1'!$B$5:$J$44,9,FALSE)*AEBYLD2!$F242</f>
        <v>0</v>
      </c>
      <c r="K242" s="50">
        <f>AEBYLD1!K242*VLOOKUP(AEBYLD2!K$4,'[1]INTERNAL PARAMETERS-1'!$B$5:$J$44,5,FALSE)*VLOOKUP(AEBYLD2!K$4,'[1]INTERNAL PARAMETERS-1'!$B$5:$J$44,7,FALSE)*AEBYLD2!$F242 + AEBYLD1!K242*(1-VLOOKUP(AEBYLD2!K$4,'[1]INTERNAL PARAMETERS-1'!$B$5:$J$44,5,FALSE))*VLOOKUP(AEBYLD2!K$4,'[1]INTERNAL PARAMETERS-1'!$B$5:$J$44,9,FALSE)*AEBYLD2!$F242</f>
        <v>0</v>
      </c>
      <c r="L242" s="50">
        <f>AEBYLD1!L242*VLOOKUP(AEBYLD2!L$4,'[1]INTERNAL PARAMETERS-1'!$B$5:$J$44,5,FALSE)*VLOOKUP(AEBYLD2!L$4,'[1]INTERNAL PARAMETERS-1'!$B$5:$J$44,7,FALSE)*AEBYLD2!$F242 + AEBYLD1!L242*(1-VLOOKUP(AEBYLD2!L$4,'[1]INTERNAL PARAMETERS-1'!$B$5:$J$44,5,FALSE))*VLOOKUP(AEBYLD2!L$4,'[1]INTERNAL PARAMETERS-1'!$B$5:$J$44,9,FALSE)*AEBYLD2!$F242</f>
        <v>0</v>
      </c>
      <c r="M242" s="50">
        <f>AEBYLD1!M242*VLOOKUP(AEBYLD2!M$4,'[1]INTERNAL PARAMETERS-1'!$B$5:$J$44,5,FALSE)*VLOOKUP(AEBYLD2!M$4,'[1]INTERNAL PARAMETERS-1'!$B$5:$J$44,7,FALSE)*AEBYLD2!$F242 + AEBYLD1!M242*(1-VLOOKUP(AEBYLD2!M$4,'[1]INTERNAL PARAMETERS-1'!$B$5:$J$44,5,FALSE))*VLOOKUP(AEBYLD2!M$4,'[1]INTERNAL PARAMETERS-1'!$B$5:$J$44,9,FALSE)*AEBYLD2!$F242</f>
        <v>0</v>
      </c>
      <c r="N242" s="50">
        <f>AEBYLD1!N242*VLOOKUP(AEBYLD2!N$4,'[1]INTERNAL PARAMETERS-1'!$B$5:$J$44,5,FALSE)*VLOOKUP(AEBYLD2!N$4,'[1]INTERNAL PARAMETERS-1'!$B$5:$J$44,7,FALSE)*AEBYLD2!$F242 + AEBYLD1!N242*(1-VLOOKUP(AEBYLD2!N$4,'[1]INTERNAL PARAMETERS-1'!$B$5:$J$44,5,FALSE))*VLOOKUP(AEBYLD2!N$4,'[1]INTERNAL PARAMETERS-1'!$B$5:$J$44,9,FALSE)*AEBYLD2!$F242</f>
        <v>0</v>
      </c>
      <c r="O242" s="50">
        <f>AEBYLD1!O242*VLOOKUP(AEBYLD2!O$4,'[1]INTERNAL PARAMETERS-1'!$B$5:$J$44,5,FALSE)*VLOOKUP(AEBYLD2!O$4,'[1]INTERNAL PARAMETERS-1'!$B$5:$J$44,7,FALSE)*AEBYLD2!$F242 + AEBYLD1!O242*(1-VLOOKUP(AEBYLD2!O$4,'[1]INTERNAL PARAMETERS-1'!$B$5:$J$44,5,FALSE))*VLOOKUP(AEBYLD2!O$4,'[1]INTERNAL PARAMETERS-1'!$B$5:$J$44,9,FALSE)*AEBYLD2!$F242</f>
        <v>0</v>
      </c>
      <c r="P242" s="50">
        <f>AEBYLD1!P242*VLOOKUP(AEBYLD2!P$4,'[1]INTERNAL PARAMETERS-1'!$B$5:$J$44,5,FALSE)*VLOOKUP(AEBYLD2!P$4,'[1]INTERNAL PARAMETERS-1'!$B$5:$J$44,7,FALSE)*AEBYLD2!$F242 + AEBYLD1!P242*(1-VLOOKUP(AEBYLD2!P$4,'[1]INTERNAL PARAMETERS-1'!$B$5:$J$44,5,FALSE))*VLOOKUP(AEBYLD2!P$4,'[1]INTERNAL PARAMETERS-1'!$B$5:$J$44,9,FALSE)*AEBYLD2!$F242</f>
        <v>0</v>
      </c>
      <c r="Q242" s="50">
        <f>AEBYLD1!Q242*VLOOKUP(AEBYLD2!Q$4,'[1]INTERNAL PARAMETERS-1'!$B$5:$J$44,5,FALSE)*VLOOKUP(AEBYLD2!Q$4,'[1]INTERNAL PARAMETERS-1'!$B$5:$J$44,7,FALSE)*AEBYLD2!$F242 + AEBYLD1!Q242*(1-VLOOKUP(AEBYLD2!Q$4,'[1]INTERNAL PARAMETERS-1'!$B$5:$J$44,5,FALSE))*VLOOKUP(AEBYLD2!Q$4,'[1]INTERNAL PARAMETERS-1'!$B$5:$J$44,9,FALSE)*AEBYLD2!$F242</f>
        <v>0</v>
      </c>
      <c r="R242" s="50">
        <f>AEBYLD1!R242*VLOOKUP(AEBYLD2!R$4,'[1]INTERNAL PARAMETERS-1'!$B$5:$J$44,5,FALSE)*VLOOKUP(AEBYLD2!R$4,'[1]INTERNAL PARAMETERS-1'!$B$5:$J$44,7,FALSE)*AEBYLD2!$F242 + AEBYLD1!R242*(1-VLOOKUP(AEBYLD2!R$4,'[1]INTERNAL PARAMETERS-1'!$B$5:$J$44,5,FALSE))*VLOOKUP(AEBYLD2!R$4,'[1]INTERNAL PARAMETERS-1'!$B$5:$J$44,9,FALSE)*AEBYLD2!$F242</f>
        <v>0</v>
      </c>
      <c r="S242" s="50">
        <f>AEBYLD1!S242*VLOOKUP(AEBYLD2!S$4,'[1]INTERNAL PARAMETERS-1'!$B$5:$J$44,5,FALSE)*VLOOKUP(AEBYLD2!S$4,'[1]INTERNAL PARAMETERS-1'!$B$5:$J$44,7,FALSE)*AEBYLD2!$F242 + AEBYLD1!S242*(1-VLOOKUP(AEBYLD2!S$4,'[1]INTERNAL PARAMETERS-1'!$B$5:$J$44,5,FALSE))*VLOOKUP(AEBYLD2!S$4,'[1]INTERNAL PARAMETERS-1'!$B$5:$J$44,9,FALSE)*AEBYLD2!$F242</f>
        <v>0</v>
      </c>
      <c r="T242" s="50">
        <f>AEBYLD1!T242*VLOOKUP(AEBYLD2!T$4,'[1]INTERNAL PARAMETERS-1'!$B$5:$J$44,5,FALSE)*VLOOKUP(AEBYLD2!T$4,'[1]INTERNAL PARAMETERS-1'!$B$5:$J$44,7,FALSE)*AEBYLD2!$F242 + AEBYLD1!T242*(1-VLOOKUP(AEBYLD2!T$4,'[1]INTERNAL PARAMETERS-1'!$B$5:$J$44,5,FALSE))*VLOOKUP(AEBYLD2!T$4,'[1]INTERNAL PARAMETERS-1'!$B$5:$J$44,9,FALSE)*AEBYLD2!$F242</f>
        <v>0</v>
      </c>
      <c r="U242" s="50">
        <f>AEBYLD1!U242*VLOOKUP(AEBYLD2!U$4,'[1]INTERNAL PARAMETERS-1'!$B$5:$J$44,5,FALSE)*VLOOKUP(AEBYLD2!U$4,'[1]INTERNAL PARAMETERS-1'!$B$5:$J$44,7,FALSE)*AEBYLD2!$F242 + AEBYLD1!U242*(1-VLOOKUP(AEBYLD2!U$4,'[1]INTERNAL PARAMETERS-1'!$B$5:$J$44,5,FALSE))*VLOOKUP(AEBYLD2!U$4,'[1]INTERNAL PARAMETERS-1'!$B$5:$J$44,9,FALSE)*AEBYLD2!$F242</f>
        <v>0</v>
      </c>
      <c r="V242" s="50">
        <f>AEBYLD1!V242*VLOOKUP(AEBYLD2!V$4,'[1]INTERNAL PARAMETERS-1'!$B$5:$J$44,5,FALSE)*VLOOKUP(AEBYLD2!V$4,'[1]INTERNAL PARAMETERS-1'!$B$5:$J$44,7,FALSE)*AEBYLD2!$F242 + AEBYLD1!V242*(1-VLOOKUP(AEBYLD2!V$4,'[1]INTERNAL PARAMETERS-1'!$B$5:$J$44,5,FALSE))*VLOOKUP(AEBYLD2!V$4,'[1]INTERNAL PARAMETERS-1'!$B$5:$J$44,9,FALSE)*AEBYLD2!$F242</f>
        <v>0</v>
      </c>
      <c r="W242" s="50">
        <f>AEBYLD1!W242*VLOOKUP(AEBYLD2!W$4,'[1]INTERNAL PARAMETERS-1'!$B$5:$J$44,5,FALSE)*VLOOKUP(AEBYLD2!W$4,'[1]INTERNAL PARAMETERS-1'!$B$5:$J$44,7,FALSE)*AEBYLD2!$F242 + AEBYLD1!W242*(1-VLOOKUP(AEBYLD2!W$4,'[1]INTERNAL PARAMETERS-1'!$B$5:$J$44,5,FALSE))*VLOOKUP(AEBYLD2!W$4,'[1]INTERNAL PARAMETERS-1'!$B$5:$J$44,9,FALSE)*AEBYLD2!$F242</f>
        <v>0</v>
      </c>
      <c r="X242" s="50">
        <f>AEBYLD1!X242*VLOOKUP(AEBYLD2!X$4,'[1]INTERNAL PARAMETERS-1'!$B$5:$J$44,5,FALSE)*VLOOKUP(AEBYLD2!X$4,'[1]INTERNAL PARAMETERS-1'!$B$5:$J$44,7,FALSE)*AEBYLD2!$F242 + AEBYLD1!X242*(1-VLOOKUP(AEBYLD2!X$4,'[1]INTERNAL PARAMETERS-1'!$B$5:$J$44,5,FALSE))*VLOOKUP(AEBYLD2!X$4,'[1]INTERNAL PARAMETERS-1'!$B$5:$J$44,9,FALSE)*AEBYLD2!$F242</f>
        <v>0</v>
      </c>
      <c r="Y242" s="50">
        <f>AEBYLD1!Y242*VLOOKUP(AEBYLD2!Y$4,'[1]INTERNAL PARAMETERS-1'!$B$5:$J$44,5,FALSE)*VLOOKUP(AEBYLD2!Y$4,'[1]INTERNAL PARAMETERS-1'!$B$5:$J$44,7,FALSE)*AEBYLD2!$F242 + AEBYLD1!Y242*(1-VLOOKUP(AEBYLD2!Y$4,'[1]INTERNAL PARAMETERS-1'!$B$5:$J$44,5,FALSE))*VLOOKUP(AEBYLD2!Y$4,'[1]INTERNAL PARAMETERS-1'!$B$5:$J$44,9,FALSE)*AEBYLD2!$F242</f>
        <v>0</v>
      </c>
      <c r="Z242" s="50">
        <f>AEBYLD1!Z242*VLOOKUP(AEBYLD2!Z$4,'[1]INTERNAL PARAMETERS-1'!$B$5:$J$44,5,FALSE)*VLOOKUP(AEBYLD2!Z$4,'[1]INTERNAL PARAMETERS-1'!$B$5:$J$44,7,FALSE)*AEBYLD2!$F242 + AEBYLD1!Z242*(1-VLOOKUP(AEBYLD2!Z$4,'[1]INTERNAL PARAMETERS-1'!$B$5:$J$44,5,FALSE))*VLOOKUP(AEBYLD2!Z$4,'[1]INTERNAL PARAMETERS-1'!$B$5:$J$44,9,FALSE)*AEBYLD2!$F242</f>
        <v>0</v>
      </c>
      <c r="AA242" s="50">
        <f>AEBYLD1!AA242*VLOOKUP(AEBYLD2!AA$4,'[1]INTERNAL PARAMETERS-1'!$B$5:$J$44,5,FALSE)*VLOOKUP(AEBYLD2!AA$4,'[1]INTERNAL PARAMETERS-1'!$B$5:$J$44,7,FALSE)*AEBYLD2!$F242 + AEBYLD1!AA242*(1-VLOOKUP(AEBYLD2!AA$4,'[1]INTERNAL PARAMETERS-1'!$B$5:$J$44,5,FALSE))*VLOOKUP(AEBYLD2!AA$4,'[1]INTERNAL PARAMETERS-1'!$B$5:$J$44,9,FALSE)*AEBYLD2!$F242</f>
        <v>0</v>
      </c>
      <c r="AB242" s="50">
        <f>AEBYLD1!AB242*VLOOKUP(AEBYLD2!AB$4,'[1]INTERNAL PARAMETERS-1'!$B$5:$J$44,5,FALSE)*VLOOKUP(AEBYLD2!AB$4,'[1]INTERNAL PARAMETERS-1'!$B$5:$J$44,7,FALSE)*AEBYLD2!$F242 + AEBYLD1!AB242*(1-VLOOKUP(AEBYLD2!AB$4,'[1]INTERNAL PARAMETERS-1'!$B$5:$J$44,5,FALSE))*VLOOKUP(AEBYLD2!AB$4,'[1]INTERNAL PARAMETERS-1'!$B$5:$J$44,9,FALSE)*AEBYLD2!$F242</f>
        <v>0</v>
      </c>
      <c r="AC242" s="50">
        <f>AEBYLD1!AC242*VLOOKUP(AEBYLD2!AC$4,'[1]INTERNAL PARAMETERS-1'!$B$5:$J$44,5,FALSE)*VLOOKUP(AEBYLD2!AC$4,'[1]INTERNAL PARAMETERS-1'!$B$5:$J$44,7,FALSE)*AEBYLD2!$F242 + AEBYLD1!AC242*(1-VLOOKUP(AEBYLD2!AC$4,'[1]INTERNAL PARAMETERS-1'!$B$5:$J$44,5,FALSE))*VLOOKUP(AEBYLD2!AC$4,'[1]INTERNAL PARAMETERS-1'!$B$5:$J$44,9,FALSE)*AEBYLD2!$F242</f>
        <v>0</v>
      </c>
      <c r="AD242" s="50">
        <f>AEBYLD1!AD242*VLOOKUP(AEBYLD2!AD$4,'[1]INTERNAL PARAMETERS-1'!$B$5:$J$44,5,FALSE)*VLOOKUP(AEBYLD2!AD$4,'[1]INTERNAL PARAMETERS-1'!$B$5:$J$44,7,FALSE)*AEBYLD2!$F242 + AEBYLD1!AD242*(1-VLOOKUP(AEBYLD2!AD$4,'[1]INTERNAL PARAMETERS-1'!$B$5:$J$44,5,FALSE))*VLOOKUP(AEBYLD2!AD$4,'[1]INTERNAL PARAMETERS-1'!$B$5:$J$44,9,FALSE)*AEBYLD2!$F242</f>
        <v>0</v>
      </c>
      <c r="AE242" s="50">
        <f>AEBYLD1!AE242*VLOOKUP(AEBYLD2!AE$4,'[1]INTERNAL PARAMETERS-1'!$B$5:$J$44,5,FALSE)*VLOOKUP(AEBYLD2!AE$4,'[1]INTERNAL PARAMETERS-1'!$B$5:$J$44,7,FALSE)*AEBYLD2!$F242 + AEBYLD1!AE242*(1-VLOOKUP(AEBYLD2!AE$4,'[1]INTERNAL PARAMETERS-1'!$B$5:$J$44,5,FALSE))*VLOOKUP(AEBYLD2!AE$4,'[1]INTERNAL PARAMETERS-1'!$B$5:$J$44,9,FALSE)*AEBYLD2!$F242</f>
        <v>0</v>
      </c>
      <c r="AF242" s="50">
        <f>AEBYLD1!AF242*VLOOKUP(AEBYLD2!AF$4,'[1]INTERNAL PARAMETERS-1'!$B$5:$J$44,5,FALSE)*VLOOKUP(AEBYLD2!AF$4,'[1]INTERNAL PARAMETERS-1'!$B$5:$J$44,7,FALSE)*AEBYLD2!$F242 + AEBYLD1!AF242*(1-VLOOKUP(AEBYLD2!AF$4,'[1]INTERNAL PARAMETERS-1'!$B$5:$J$44,5,FALSE))*VLOOKUP(AEBYLD2!AF$4,'[1]INTERNAL PARAMETERS-1'!$B$5:$J$44,9,FALSE)*AEBYLD2!$F242</f>
        <v>0</v>
      </c>
      <c r="AG242" s="50">
        <f>AEBYLD1!AG242*VLOOKUP(AEBYLD2!AG$4,'[1]INTERNAL PARAMETERS-1'!$B$5:$J$44,5,FALSE)*VLOOKUP(AEBYLD2!AG$4,'[1]INTERNAL PARAMETERS-1'!$B$5:$J$44,7,FALSE)*AEBYLD2!$F242 + AEBYLD1!AG242*(1-VLOOKUP(AEBYLD2!AG$4,'[1]INTERNAL PARAMETERS-1'!$B$5:$J$44,5,FALSE))*VLOOKUP(AEBYLD2!AG$4,'[1]INTERNAL PARAMETERS-1'!$B$5:$J$44,9,FALSE)*AEBYLD2!$F242</f>
        <v>0</v>
      </c>
      <c r="AH242" s="50">
        <f>AEBYLD1!AH242*VLOOKUP(AEBYLD2!AH$4,'[1]INTERNAL PARAMETERS-1'!$B$5:$J$44,5,FALSE)*VLOOKUP(AEBYLD2!AH$4,'[1]INTERNAL PARAMETERS-1'!$B$5:$J$44,7,FALSE)*AEBYLD2!$F242 + AEBYLD1!AH242*(1-VLOOKUP(AEBYLD2!AH$4,'[1]INTERNAL PARAMETERS-1'!$B$5:$J$44,5,FALSE))*VLOOKUP(AEBYLD2!AH$4,'[1]INTERNAL PARAMETERS-1'!$B$5:$J$44,9,FALSE)*AEBYLD2!$F242</f>
        <v>0</v>
      </c>
      <c r="AI242" s="50">
        <f>AEBYLD1!AI242*VLOOKUP(AEBYLD2!AI$4,'[1]INTERNAL PARAMETERS-1'!$B$5:$J$44,5,FALSE)*VLOOKUP(AEBYLD2!AI$4,'[1]INTERNAL PARAMETERS-1'!$B$5:$J$44,7,FALSE)*AEBYLD2!$F242 + AEBYLD1!AI242*(1-VLOOKUP(AEBYLD2!AI$4,'[1]INTERNAL PARAMETERS-1'!$B$5:$J$44,5,FALSE))*VLOOKUP(AEBYLD2!AI$4,'[1]INTERNAL PARAMETERS-1'!$B$5:$J$44,9,FALSE)*AEBYLD2!$F242</f>
        <v>0</v>
      </c>
      <c r="AJ242" s="50">
        <f>AEBYLD1!AJ242*VLOOKUP(AEBYLD2!AJ$4,'[1]INTERNAL PARAMETERS-1'!$B$5:$J$44,5,FALSE)*VLOOKUP(AEBYLD2!AJ$4,'[1]INTERNAL PARAMETERS-1'!$B$5:$J$44,7,FALSE)*AEBYLD2!$F242 + AEBYLD1!AJ242*(1-VLOOKUP(AEBYLD2!AJ$4,'[1]INTERNAL PARAMETERS-1'!$B$5:$J$44,5,FALSE))*VLOOKUP(AEBYLD2!AJ$4,'[1]INTERNAL PARAMETERS-1'!$B$5:$J$44,9,FALSE)*AEBYLD2!$F242</f>
        <v>0</v>
      </c>
      <c r="AK242" s="50">
        <f>AEBYLD1!AK242*VLOOKUP(AEBYLD2!AK$4,'[1]INTERNAL PARAMETERS-1'!$B$5:$J$44,5,FALSE)*VLOOKUP(AEBYLD2!AK$4,'[1]INTERNAL PARAMETERS-1'!$B$5:$J$44,7,FALSE)*AEBYLD2!$F242 + AEBYLD1!AK242*(1-VLOOKUP(AEBYLD2!AK$4,'[1]INTERNAL PARAMETERS-1'!$B$5:$J$44,5,FALSE))*VLOOKUP(AEBYLD2!AK$4,'[1]INTERNAL PARAMETERS-1'!$B$5:$J$44,9,FALSE)*AEBYLD2!$F242</f>
        <v>0</v>
      </c>
      <c r="AL242" s="50">
        <f>AEBYLD1!AL242*VLOOKUP(AEBYLD2!AL$4,'[1]INTERNAL PARAMETERS-1'!$B$5:$J$44,5,FALSE)*VLOOKUP(AEBYLD2!AL$4,'[1]INTERNAL PARAMETERS-1'!$B$5:$J$44,7,FALSE)*AEBYLD2!$F242 + AEBYLD1!AL242*(1-VLOOKUP(AEBYLD2!AL$4,'[1]INTERNAL PARAMETERS-1'!$B$5:$J$44,5,FALSE))*VLOOKUP(AEBYLD2!AL$4,'[1]INTERNAL PARAMETERS-1'!$B$5:$J$44,9,FALSE)*AEBYLD2!$F242</f>
        <v>0</v>
      </c>
      <c r="AM242" s="50">
        <f>AEBYLD1!AM242*VLOOKUP(AEBYLD2!AM$4,'[1]INTERNAL PARAMETERS-1'!$B$5:$J$44,5,FALSE)*VLOOKUP(AEBYLD2!AM$4,'[1]INTERNAL PARAMETERS-1'!$B$5:$J$44,7,FALSE)*AEBYLD2!$F242 + AEBYLD1!AM242*(1-VLOOKUP(AEBYLD2!AM$4,'[1]INTERNAL PARAMETERS-1'!$B$5:$J$44,5,FALSE))*VLOOKUP(AEBYLD2!AM$4,'[1]INTERNAL PARAMETERS-1'!$B$5:$J$44,9,FALSE)*AEBYLD2!$F242</f>
        <v>0</v>
      </c>
      <c r="AN242" s="50">
        <f>AEBYLD1!AN242*VLOOKUP(AEBYLD2!AN$4,'[1]INTERNAL PARAMETERS-1'!$B$5:$J$44,5,FALSE)*VLOOKUP(AEBYLD2!AN$4,'[1]INTERNAL PARAMETERS-1'!$B$5:$J$44,7,FALSE)*AEBYLD2!$F242 + AEBYLD1!AN242*(1-VLOOKUP(AEBYLD2!AN$4,'[1]INTERNAL PARAMETERS-1'!$B$5:$J$44,5,FALSE))*VLOOKUP(AEBYLD2!AN$4,'[1]INTERNAL PARAMETERS-1'!$B$5:$J$44,9,FALSE)*AEBYLD2!$F242</f>
        <v>0</v>
      </c>
      <c r="AO242" s="50">
        <f>AEBYLD1!AO242*VLOOKUP(AEBYLD2!AO$4,'[1]INTERNAL PARAMETERS-1'!$B$5:$J$44,5,FALSE)*VLOOKUP(AEBYLD2!AO$4,'[1]INTERNAL PARAMETERS-1'!$B$5:$J$44,7,FALSE)*AEBYLD2!$F242 + AEBYLD1!AO242*(1-VLOOKUP(AEBYLD2!AO$4,'[1]INTERNAL PARAMETERS-1'!$B$5:$J$44,5,FALSE))*VLOOKUP(AEBYLD2!AO$4,'[1]INTERNAL PARAMETERS-1'!$B$5:$J$44,9,FALSE)*AEBYLD2!$F242</f>
        <v>0</v>
      </c>
      <c r="AP242" s="50">
        <f>AEBYLD1!AP242*VLOOKUP(AEBYLD2!AP$4,'[1]INTERNAL PARAMETERS-1'!$B$5:$J$44,5,FALSE)*VLOOKUP(AEBYLD2!AP$4,'[1]INTERNAL PARAMETERS-1'!$B$5:$J$44,7,FALSE)*AEBYLD2!$F242 + AEBYLD1!AP242*(1-VLOOKUP(AEBYLD2!AP$4,'[1]INTERNAL PARAMETERS-1'!$B$5:$J$44,5,FALSE))*VLOOKUP(AEBYLD2!AP$4,'[1]INTERNAL PARAMETERS-1'!$B$5:$J$44,9,FALSE)*AEBYLD2!$F242</f>
        <v>0</v>
      </c>
      <c r="AQ242" s="50">
        <f>AEBYLD1!AQ242*VLOOKUP(AEBYLD2!AQ$4,'[1]INTERNAL PARAMETERS-1'!$B$5:$J$44,5,FALSE)*VLOOKUP(AEBYLD2!AQ$4,'[1]INTERNAL PARAMETERS-1'!$B$5:$J$44,7,FALSE)*AEBYLD2!$F242 + AEBYLD1!AQ242*(1-VLOOKUP(AEBYLD2!AQ$4,'[1]INTERNAL PARAMETERS-1'!$B$5:$J$44,5,FALSE))*VLOOKUP(AEBYLD2!AQ$4,'[1]INTERNAL PARAMETERS-1'!$B$5:$J$44,9,FALSE)*AEBYLD2!$F242</f>
        <v>0</v>
      </c>
      <c r="AR242" s="50">
        <f>AEBYLD1!AR242*VLOOKUP(AEBYLD2!AR$4,'[1]INTERNAL PARAMETERS-1'!$B$5:$J$44,5,FALSE)*VLOOKUP(AEBYLD2!AR$4,'[1]INTERNAL PARAMETERS-1'!$B$5:$J$44,7,FALSE)*AEBYLD2!$F242 + AEBYLD1!AR242*(1-VLOOKUP(AEBYLD2!AR$4,'[1]INTERNAL PARAMETERS-1'!$B$5:$J$44,5,FALSE))*VLOOKUP(AEBYLD2!AR$4,'[1]INTERNAL PARAMETERS-1'!$B$5:$J$44,9,FALSE)*AEBYLD2!$F242</f>
        <v>0</v>
      </c>
      <c r="AS242" s="50">
        <f>AEBYLD1!AS242*VLOOKUP(AEBYLD2!AS$4,'[1]INTERNAL PARAMETERS-1'!$B$5:$J$44,5,FALSE)*VLOOKUP(AEBYLD2!AS$4,'[1]INTERNAL PARAMETERS-1'!$B$5:$J$44,7,FALSE)*AEBYLD2!$F242 + AEBYLD1!AS242*(1-VLOOKUP(AEBYLD2!AS$4,'[1]INTERNAL PARAMETERS-1'!$B$5:$J$44,5,FALSE))*VLOOKUP(AEBYLD2!AS$4,'[1]INTERNAL PARAMETERS-1'!$B$5:$J$44,9,FALSE)*AEBYLD2!$F242</f>
        <v>0</v>
      </c>
      <c r="AT242" s="49">
        <f>AEBYLD1!AT242*VLOOKUP(AEBYLD2!AT$4,'[1]INTERNAL PARAMETERS-1'!$B$5:$J$44,5,FALSE)*VLOOKUP(AEBYLD2!AT$4,'[1]INTERNAL PARAMETERS-1'!$B$5:$J$44,7,FALSE)*AEBYLD2!$F242 + AEBYLD1!AT242*(1-VLOOKUP(AEBYLD2!AT$4,'[1]INTERNAL PARAMETERS-1'!$B$5:$J$44,5,FALSE))*VLOOKUP(AEBYLD2!AT$4,'[1]INTERNAL PARAMETERS-1'!$B$5:$J$44,9,FALSE)*AEBYLD2!$F242</f>
        <v>0</v>
      </c>
      <c r="AU242" s="51">
        <f>AEBYLD1!AU242*VLOOKUP(AEBYLD2!AU$4,'[1]INTERNAL PARAMETERS-1'!$B$5:$J$44,5,FALSE)*VLOOKUP(AEBYLD2!AU$4,'[1]INTERNAL PARAMETERS-1'!$B$5:$J$44,6,FALSE)*VLOOKUP(AEBYLD2!AU$4,'[1]INTERNAL PARAMETERS-1'!$B$5:$J$44,3,FALSE) + AEBYLD1!AU242*(1-VLOOKUP(AEBYLD2!AU$4,'[1]INTERNAL PARAMETERS-1'!$B$5:$J$44,5,FALSE))*VLOOKUP(AEBYLD2!AU$4,'[1]INTERNAL PARAMETERS-1'!$B$5:$J$44,8,FALSE)*VLOOKUP(AEBYLD2!AU$4,'[1]INTERNAL PARAMETERS-1'!$B$5:$J$44,3,FALSE)</f>
        <v>0</v>
      </c>
      <c r="AV242" s="50">
        <f>AEBYLD1!AV242*VLOOKUP(AEBYLD2!AV$4,'[1]INTERNAL PARAMETERS-1'!$B$5:$J$44,5,FALSE)*VLOOKUP(AEBYLD2!AV$4,'[1]INTERNAL PARAMETERS-1'!$B$5:$J$44,6,FALSE)*VLOOKUP(AEBYLD2!AV$4,'[1]INTERNAL PARAMETERS-1'!$B$5:$J$44,3,FALSE) + AEBYLD1!AV242*(1-VLOOKUP(AEBYLD2!AV$4,'[1]INTERNAL PARAMETERS-1'!$B$5:$J$44,5,FALSE))*VLOOKUP(AEBYLD2!AV$4,'[1]INTERNAL PARAMETERS-1'!$B$5:$J$44,8,FALSE)*VLOOKUP(AEBYLD2!AV$4,'[1]INTERNAL PARAMETERS-1'!$B$5:$J$44,3,FALSE)</f>
        <v>0</v>
      </c>
      <c r="AW242" s="50">
        <f>AEBYLD1!AW242*VLOOKUP(AEBYLD2!AW$4,'[1]INTERNAL PARAMETERS-1'!$B$5:$J$44,5,FALSE)*VLOOKUP(AEBYLD2!AW$4,'[1]INTERNAL PARAMETERS-1'!$B$5:$J$44,6,FALSE)*VLOOKUP(AEBYLD2!AW$4,'[1]INTERNAL PARAMETERS-1'!$B$5:$J$44,3,FALSE) + AEBYLD1!AW242*(1-VLOOKUP(AEBYLD2!AW$4,'[1]INTERNAL PARAMETERS-1'!$B$5:$J$44,5,FALSE))*VLOOKUP(AEBYLD2!AW$4,'[1]INTERNAL PARAMETERS-1'!$B$5:$J$44,8,FALSE)*VLOOKUP(AEBYLD2!AW$4,'[1]INTERNAL PARAMETERS-1'!$B$5:$J$44,3,FALSE)</f>
        <v>0</v>
      </c>
      <c r="AX242" s="50">
        <f>AEBYLD1!AX242*VLOOKUP(AEBYLD2!AX$4,'[1]INTERNAL PARAMETERS-1'!$B$5:$J$44,5,FALSE)*VLOOKUP(AEBYLD2!AX$4,'[1]INTERNAL PARAMETERS-1'!$B$5:$J$44,6,FALSE)*VLOOKUP(AEBYLD2!AX$4,'[1]INTERNAL PARAMETERS-1'!$B$5:$J$44,3,FALSE) + AEBYLD1!AX242*(1-VLOOKUP(AEBYLD2!AX$4,'[1]INTERNAL PARAMETERS-1'!$B$5:$J$44,5,FALSE))*VLOOKUP(AEBYLD2!AX$4,'[1]INTERNAL PARAMETERS-1'!$B$5:$J$44,8,FALSE)*VLOOKUP(AEBYLD2!AX$4,'[1]INTERNAL PARAMETERS-1'!$B$5:$J$44,3,FALSE)</f>
        <v>0</v>
      </c>
      <c r="AY242" s="50">
        <f>AEBYLD1!AY242*VLOOKUP(AEBYLD2!AY$4,'[1]INTERNAL PARAMETERS-1'!$B$5:$J$44,5,FALSE)*VLOOKUP(AEBYLD2!AY$4,'[1]INTERNAL PARAMETERS-1'!$B$5:$J$44,6,FALSE)*VLOOKUP(AEBYLD2!AY$4,'[1]INTERNAL PARAMETERS-1'!$B$5:$J$44,3,FALSE) + AEBYLD1!AY242*(1-VLOOKUP(AEBYLD2!AY$4,'[1]INTERNAL PARAMETERS-1'!$B$5:$J$44,5,FALSE))*VLOOKUP(AEBYLD2!AY$4,'[1]INTERNAL PARAMETERS-1'!$B$5:$J$44,8,FALSE)*VLOOKUP(AEBYLD2!AY$4,'[1]INTERNAL PARAMETERS-1'!$B$5:$J$44,3,FALSE)</f>
        <v>0</v>
      </c>
      <c r="AZ242" s="50">
        <f>AEBYLD1!AZ242*VLOOKUP(AEBYLD2!AZ$4,'[1]INTERNAL PARAMETERS-1'!$B$5:$J$44,5,FALSE)*VLOOKUP(AEBYLD2!AZ$4,'[1]INTERNAL PARAMETERS-1'!$B$5:$J$44,6,FALSE)*VLOOKUP(AEBYLD2!AZ$4,'[1]INTERNAL PARAMETERS-1'!$B$5:$J$44,3,FALSE) + AEBYLD1!AZ242*(1-VLOOKUP(AEBYLD2!AZ$4,'[1]INTERNAL PARAMETERS-1'!$B$5:$J$44,5,FALSE))*VLOOKUP(AEBYLD2!AZ$4,'[1]INTERNAL PARAMETERS-1'!$B$5:$J$44,8,FALSE)*VLOOKUP(AEBYLD2!AZ$4,'[1]INTERNAL PARAMETERS-1'!$B$5:$J$44,3,FALSE)</f>
        <v>0</v>
      </c>
      <c r="BA242" s="50">
        <f>AEBYLD1!BA242*VLOOKUP(AEBYLD2!BA$4,'[1]INTERNAL PARAMETERS-1'!$B$5:$J$44,5,FALSE)*VLOOKUP(AEBYLD2!BA$4,'[1]INTERNAL PARAMETERS-1'!$B$5:$J$44,6,FALSE)*VLOOKUP(AEBYLD2!BA$4,'[1]INTERNAL PARAMETERS-1'!$B$5:$J$44,3,FALSE) + AEBYLD1!BA242*(1-VLOOKUP(AEBYLD2!BA$4,'[1]INTERNAL PARAMETERS-1'!$B$5:$J$44,5,FALSE))*VLOOKUP(AEBYLD2!BA$4,'[1]INTERNAL PARAMETERS-1'!$B$5:$J$44,8,FALSE)*VLOOKUP(AEBYLD2!BA$4,'[1]INTERNAL PARAMETERS-1'!$B$5:$J$44,3,FALSE)</f>
        <v>0</v>
      </c>
      <c r="BB242" s="50">
        <f>AEBYLD1!BB242*VLOOKUP(AEBYLD2!BB$4,'[1]INTERNAL PARAMETERS-1'!$B$5:$J$44,5,FALSE)*VLOOKUP(AEBYLD2!BB$4,'[1]INTERNAL PARAMETERS-1'!$B$5:$J$44,6,FALSE)*VLOOKUP(AEBYLD2!BB$4,'[1]INTERNAL PARAMETERS-1'!$B$5:$J$44,3,FALSE) + AEBYLD1!BB242*(1-VLOOKUP(AEBYLD2!BB$4,'[1]INTERNAL PARAMETERS-1'!$B$5:$J$44,5,FALSE))*VLOOKUP(AEBYLD2!BB$4,'[1]INTERNAL PARAMETERS-1'!$B$5:$J$44,8,FALSE)*VLOOKUP(AEBYLD2!BB$4,'[1]INTERNAL PARAMETERS-1'!$B$5:$J$44,3,FALSE)</f>
        <v>0</v>
      </c>
      <c r="BC242" s="50">
        <f>AEBYLD1!BC242*VLOOKUP(AEBYLD2!BC$4,'[1]INTERNAL PARAMETERS-1'!$B$5:$J$44,5,FALSE)*VLOOKUP(AEBYLD2!BC$4,'[1]INTERNAL PARAMETERS-1'!$B$5:$J$44,6,FALSE)*VLOOKUP(AEBYLD2!BC$4,'[1]INTERNAL PARAMETERS-1'!$B$5:$J$44,3,FALSE) + AEBYLD1!BC242*(1-VLOOKUP(AEBYLD2!BC$4,'[1]INTERNAL PARAMETERS-1'!$B$5:$J$44,5,FALSE))*VLOOKUP(AEBYLD2!BC$4,'[1]INTERNAL PARAMETERS-1'!$B$5:$J$44,8,FALSE)*VLOOKUP(AEBYLD2!BC$4,'[1]INTERNAL PARAMETERS-1'!$B$5:$J$44,3,FALSE)</f>
        <v>0</v>
      </c>
      <c r="BD242" s="50">
        <f>AEBYLD1!BD242*VLOOKUP(AEBYLD2!BD$4,'[1]INTERNAL PARAMETERS-1'!$B$5:$J$44,5,FALSE)*VLOOKUP(AEBYLD2!BD$4,'[1]INTERNAL PARAMETERS-1'!$B$5:$J$44,6,FALSE)*VLOOKUP(AEBYLD2!BD$4,'[1]INTERNAL PARAMETERS-1'!$B$5:$J$44,3,FALSE) + AEBYLD1!BD242*(1-VLOOKUP(AEBYLD2!BD$4,'[1]INTERNAL PARAMETERS-1'!$B$5:$J$44,5,FALSE))*VLOOKUP(AEBYLD2!BD$4,'[1]INTERNAL PARAMETERS-1'!$B$5:$J$44,8,FALSE)*VLOOKUP(AEBYLD2!BD$4,'[1]INTERNAL PARAMETERS-1'!$B$5:$J$44,3,FALSE)</f>
        <v>0</v>
      </c>
      <c r="BE242" s="50">
        <f>AEBYLD1!BE242*VLOOKUP(AEBYLD2!BE$4,'[1]INTERNAL PARAMETERS-1'!$B$5:$J$44,5,FALSE)*VLOOKUP(AEBYLD2!BE$4,'[1]INTERNAL PARAMETERS-1'!$B$5:$J$44,6,FALSE)*VLOOKUP(AEBYLD2!BE$4,'[1]INTERNAL PARAMETERS-1'!$B$5:$J$44,3,FALSE) + AEBYLD1!BE242*(1-VLOOKUP(AEBYLD2!BE$4,'[1]INTERNAL PARAMETERS-1'!$B$5:$J$44,5,FALSE))*VLOOKUP(AEBYLD2!BE$4,'[1]INTERNAL PARAMETERS-1'!$B$5:$J$44,8,FALSE)*VLOOKUP(AEBYLD2!BE$4,'[1]INTERNAL PARAMETERS-1'!$B$5:$J$44,3,FALSE)</f>
        <v>0</v>
      </c>
      <c r="BF242" s="50">
        <f>AEBYLD1!BF242*VLOOKUP(AEBYLD2!BF$4,'[1]INTERNAL PARAMETERS-1'!$B$5:$J$44,5,FALSE)*VLOOKUP(AEBYLD2!BF$4,'[1]INTERNAL PARAMETERS-1'!$B$5:$J$44,6,FALSE)*VLOOKUP(AEBYLD2!BF$4,'[1]INTERNAL PARAMETERS-1'!$B$5:$J$44,3,FALSE) + AEBYLD1!BF242*(1-VLOOKUP(AEBYLD2!BF$4,'[1]INTERNAL PARAMETERS-1'!$B$5:$J$44,5,FALSE))*VLOOKUP(AEBYLD2!BF$4,'[1]INTERNAL PARAMETERS-1'!$B$5:$J$44,8,FALSE)*VLOOKUP(AEBYLD2!BF$4,'[1]INTERNAL PARAMETERS-1'!$B$5:$J$44,3,FALSE)</f>
        <v>0</v>
      </c>
      <c r="BG242" s="50">
        <f>AEBYLD1!BG242*VLOOKUP(AEBYLD2!BG$4,'[1]INTERNAL PARAMETERS-1'!$B$5:$J$44,5,FALSE)*VLOOKUP(AEBYLD2!BG$4,'[1]INTERNAL PARAMETERS-1'!$B$5:$J$44,6,FALSE)*VLOOKUP(AEBYLD2!BG$4,'[1]INTERNAL PARAMETERS-1'!$B$5:$J$44,3,FALSE) + AEBYLD1!BG242*(1-VLOOKUP(AEBYLD2!BG$4,'[1]INTERNAL PARAMETERS-1'!$B$5:$J$44,5,FALSE))*VLOOKUP(AEBYLD2!BG$4,'[1]INTERNAL PARAMETERS-1'!$B$5:$J$44,8,FALSE)*VLOOKUP(AEBYLD2!BG$4,'[1]INTERNAL PARAMETERS-1'!$B$5:$J$44,3,FALSE)</f>
        <v>0</v>
      </c>
      <c r="BH242" s="50">
        <f>AEBYLD1!BH242*VLOOKUP(AEBYLD2!BH$4,'[1]INTERNAL PARAMETERS-1'!$B$5:$J$44,5,FALSE)*VLOOKUP(AEBYLD2!BH$4,'[1]INTERNAL PARAMETERS-1'!$B$5:$J$44,6,FALSE)*VLOOKUP(AEBYLD2!BH$4,'[1]INTERNAL PARAMETERS-1'!$B$5:$J$44,3,FALSE) + AEBYLD1!BH242*(1-VLOOKUP(AEBYLD2!BH$4,'[1]INTERNAL PARAMETERS-1'!$B$5:$J$44,5,FALSE))*VLOOKUP(AEBYLD2!BH$4,'[1]INTERNAL PARAMETERS-1'!$B$5:$J$44,8,FALSE)*VLOOKUP(AEBYLD2!BH$4,'[1]INTERNAL PARAMETERS-1'!$B$5:$J$44,3,FALSE)</f>
        <v>0</v>
      </c>
      <c r="BI242" s="50">
        <f>AEBYLD1!BI242*VLOOKUP(AEBYLD2!BI$4,'[1]INTERNAL PARAMETERS-1'!$B$5:$J$44,5,FALSE)*VLOOKUP(AEBYLD2!BI$4,'[1]INTERNAL PARAMETERS-1'!$B$5:$J$44,6,FALSE)*VLOOKUP(AEBYLD2!BI$4,'[1]INTERNAL PARAMETERS-1'!$B$5:$J$44,3,FALSE) + AEBYLD1!BI242*(1-VLOOKUP(AEBYLD2!BI$4,'[1]INTERNAL PARAMETERS-1'!$B$5:$J$44,5,FALSE))*VLOOKUP(AEBYLD2!BI$4,'[1]INTERNAL PARAMETERS-1'!$B$5:$J$44,8,FALSE)*VLOOKUP(AEBYLD2!BI$4,'[1]INTERNAL PARAMETERS-1'!$B$5:$J$44,3,FALSE)</f>
        <v>0</v>
      </c>
      <c r="BJ242" s="50">
        <f>AEBYLD1!BJ242*VLOOKUP(AEBYLD2!BJ$4,'[1]INTERNAL PARAMETERS-1'!$B$5:$J$44,5,FALSE)*VLOOKUP(AEBYLD2!BJ$4,'[1]INTERNAL PARAMETERS-1'!$B$5:$J$44,6,FALSE)*VLOOKUP(AEBYLD2!BJ$4,'[1]INTERNAL PARAMETERS-1'!$B$5:$J$44,3,FALSE) + AEBYLD1!BJ242*(1-VLOOKUP(AEBYLD2!BJ$4,'[1]INTERNAL PARAMETERS-1'!$B$5:$J$44,5,FALSE))*VLOOKUP(AEBYLD2!BJ$4,'[1]INTERNAL PARAMETERS-1'!$B$5:$J$44,8,FALSE)*VLOOKUP(AEBYLD2!BJ$4,'[1]INTERNAL PARAMETERS-1'!$B$5:$J$44,3,FALSE)</f>
        <v>0</v>
      </c>
      <c r="BK242" s="50">
        <f>AEBYLD1!BK242*VLOOKUP(AEBYLD2!BK$4,'[1]INTERNAL PARAMETERS-1'!$B$5:$J$44,5,FALSE)*VLOOKUP(AEBYLD2!BK$4,'[1]INTERNAL PARAMETERS-1'!$B$5:$J$44,6,FALSE)*VLOOKUP(AEBYLD2!BK$4,'[1]INTERNAL PARAMETERS-1'!$B$5:$J$44,3,FALSE) + AEBYLD1!BK242*(1-VLOOKUP(AEBYLD2!BK$4,'[1]INTERNAL PARAMETERS-1'!$B$5:$J$44,5,FALSE))*VLOOKUP(AEBYLD2!BK$4,'[1]INTERNAL PARAMETERS-1'!$B$5:$J$44,8,FALSE)*VLOOKUP(AEBYLD2!BK$4,'[1]INTERNAL PARAMETERS-1'!$B$5:$J$44,3,FALSE)</f>
        <v>0</v>
      </c>
      <c r="BL242" s="50">
        <f>AEBYLD1!BL242*VLOOKUP(AEBYLD2!BL$4,'[1]INTERNAL PARAMETERS-1'!$B$5:$J$44,5,FALSE)*VLOOKUP(AEBYLD2!BL$4,'[1]INTERNAL PARAMETERS-1'!$B$5:$J$44,6,FALSE)*VLOOKUP(AEBYLD2!BL$4,'[1]INTERNAL PARAMETERS-1'!$B$5:$J$44,3,FALSE) + AEBYLD1!BL242*(1-VLOOKUP(AEBYLD2!BL$4,'[1]INTERNAL PARAMETERS-1'!$B$5:$J$44,5,FALSE))*VLOOKUP(AEBYLD2!BL$4,'[1]INTERNAL PARAMETERS-1'!$B$5:$J$44,8,FALSE)*VLOOKUP(AEBYLD2!BL$4,'[1]INTERNAL PARAMETERS-1'!$B$5:$J$44,3,FALSE)</f>
        <v>0</v>
      </c>
      <c r="BM242" s="50">
        <f>AEBYLD1!BM242*VLOOKUP(AEBYLD2!BM$4,'[1]INTERNAL PARAMETERS-1'!$B$5:$J$44,5,FALSE)*VLOOKUP(AEBYLD2!BM$4,'[1]INTERNAL PARAMETERS-1'!$B$5:$J$44,6,FALSE)*VLOOKUP(AEBYLD2!BM$4,'[1]INTERNAL PARAMETERS-1'!$B$5:$J$44,3,FALSE) + AEBYLD1!BM242*(1-VLOOKUP(AEBYLD2!BM$4,'[1]INTERNAL PARAMETERS-1'!$B$5:$J$44,5,FALSE))*VLOOKUP(AEBYLD2!BM$4,'[1]INTERNAL PARAMETERS-1'!$B$5:$J$44,8,FALSE)*VLOOKUP(AEBYLD2!BM$4,'[1]INTERNAL PARAMETERS-1'!$B$5:$J$44,3,FALSE)</f>
        <v>0</v>
      </c>
      <c r="BN242" s="50">
        <f>AEBYLD1!BN242*VLOOKUP(AEBYLD2!BN$4,'[1]INTERNAL PARAMETERS-1'!$B$5:$J$44,5,FALSE)*VLOOKUP(AEBYLD2!BN$4,'[1]INTERNAL PARAMETERS-1'!$B$5:$J$44,6,FALSE)*VLOOKUP(AEBYLD2!BN$4,'[1]INTERNAL PARAMETERS-1'!$B$5:$J$44,3,FALSE) + AEBYLD1!BN242*(1-VLOOKUP(AEBYLD2!BN$4,'[1]INTERNAL PARAMETERS-1'!$B$5:$J$44,5,FALSE))*VLOOKUP(AEBYLD2!BN$4,'[1]INTERNAL PARAMETERS-1'!$B$5:$J$44,8,FALSE)*VLOOKUP(AEBYLD2!BN$4,'[1]INTERNAL PARAMETERS-1'!$B$5:$J$44,3,FALSE)</f>
        <v>0</v>
      </c>
      <c r="BO242" s="50">
        <f>AEBYLD1!BO242*VLOOKUP(AEBYLD2!BO$4,'[1]INTERNAL PARAMETERS-1'!$B$5:$J$44,5,FALSE)*VLOOKUP(AEBYLD2!BO$4,'[1]INTERNAL PARAMETERS-1'!$B$5:$J$44,6,FALSE)*VLOOKUP(AEBYLD2!BO$4,'[1]INTERNAL PARAMETERS-1'!$B$5:$J$44,3,FALSE) + AEBYLD1!BO242*(1-VLOOKUP(AEBYLD2!BO$4,'[1]INTERNAL PARAMETERS-1'!$B$5:$J$44,5,FALSE))*VLOOKUP(AEBYLD2!BO$4,'[1]INTERNAL PARAMETERS-1'!$B$5:$J$44,8,FALSE)*VLOOKUP(AEBYLD2!BO$4,'[1]INTERNAL PARAMETERS-1'!$B$5:$J$44,3,FALSE)</f>
        <v>0</v>
      </c>
      <c r="BP242" s="50">
        <f>AEBYLD1!BP242*VLOOKUP(AEBYLD2!BP$4,'[1]INTERNAL PARAMETERS-1'!$B$5:$J$44,5,FALSE)*VLOOKUP(AEBYLD2!BP$4,'[1]INTERNAL PARAMETERS-1'!$B$5:$J$44,6,FALSE)*VLOOKUP(AEBYLD2!BP$4,'[1]INTERNAL PARAMETERS-1'!$B$5:$J$44,3,FALSE) + AEBYLD1!BP242*(1-VLOOKUP(AEBYLD2!BP$4,'[1]INTERNAL PARAMETERS-1'!$B$5:$J$44,5,FALSE))*VLOOKUP(AEBYLD2!BP$4,'[1]INTERNAL PARAMETERS-1'!$B$5:$J$44,8,FALSE)*VLOOKUP(AEBYLD2!BP$4,'[1]INTERNAL PARAMETERS-1'!$B$5:$J$44,3,FALSE)</f>
        <v>0</v>
      </c>
      <c r="BQ242" s="50">
        <f>AEBYLD1!BQ242*VLOOKUP(AEBYLD2!BQ$4,'[1]INTERNAL PARAMETERS-1'!$B$5:$J$44,5,FALSE)*VLOOKUP(AEBYLD2!BQ$4,'[1]INTERNAL PARAMETERS-1'!$B$5:$J$44,6,FALSE)*VLOOKUP(AEBYLD2!BQ$4,'[1]INTERNAL PARAMETERS-1'!$B$5:$J$44,3,FALSE) + AEBYLD1!BQ242*(1-VLOOKUP(AEBYLD2!BQ$4,'[1]INTERNAL PARAMETERS-1'!$B$5:$J$44,5,FALSE))*VLOOKUP(AEBYLD2!BQ$4,'[1]INTERNAL PARAMETERS-1'!$B$5:$J$44,8,FALSE)*VLOOKUP(AEBYLD2!BQ$4,'[1]INTERNAL PARAMETERS-1'!$B$5:$J$44,3,FALSE)</f>
        <v>0</v>
      </c>
      <c r="BR242" s="50">
        <f>AEBYLD1!BR242*VLOOKUP(AEBYLD2!BR$4,'[1]INTERNAL PARAMETERS-1'!$B$5:$J$44,5,FALSE)*VLOOKUP(AEBYLD2!BR$4,'[1]INTERNAL PARAMETERS-1'!$B$5:$J$44,6,FALSE)*VLOOKUP(AEBYLD2!BR$4,'[1]INTERNAL PARAMETERS-1'!$B$5:$J$44,3,FALSE) + AEBYLD1!BR242*(1-VLOOKUP(AEBYLD2!BR$4,'[1]INTERNAL PARAMETERS-1'!$B$5:$J$44,5,FALSE))*VLOOKUP(AEBYLD2!BR$4,'[1]INTERNAL PARAMETERS-1'!$B$5:$J$44,8,FALSE)*VLOOKUP(AEBYLD2!BR$4,'[1]INTERNAL PARAMETERS-1'!$B$5:$J$44,3,FALSE)</f>
        <v>0</v>
      </c>
      <c r="BS242" s="50">
        <f>AEBYLD1!BS242*VLOOKUP(AEBYLD2!BS$4,'[1]INTERNAL PARAMETERS-1'!$B$5:$J$44,5,FALSE)*VLOOKUP(AEBYLD2!BS$4,'[1]INTERNAL PARAMETERS-1'!$B$5:$J$44,6,FALSE)*VLOOKUP(AEBYLD2!BS$4,'[1]INTERNAL PARAMETERS-1'!$B$5:$J$44,3,FALSE) + AEBYLD1!BS242*(1-VLOOKUP(AEBYLD2!BS$4,'[1]INTERNAL PARAMETERS-1'!$B$5:$J$44,5,FALSE))*VLOOKUP(AEBYLD2!BS$4,'[1]INTERNAL PARAMETERS-1'!$B$5:$J$44,8,FALSE)*VLOOKUP(AEBYLD2!BS$4,'[1]INTERNAL PARAMETERS-1'!$B$5:$J$44,3,FALSE)</f>
        <v>0</v>
      </c>
      <c r="BT242" s="50">
        <f>AEBYLD1!BT242*VLOOKUP(AEBYLD2!BT$4,'[1]INTERNAL PARAMETERS-1'!$B$5:$J$44,5,FALSE)*VLOOKUP(AEBYLD2!BT$4,'[1]INTERNAL PARAMETERS-1'!$B$5:$J$44,6,FALSE)*VLOOKUP(AEBYLD2!BT$4,'[1]INTERNAL PARAMETERS-1'!$B$5:$J$44,3,FALSE) + AEBYLD1!BT242*(1-VLOOKUP(AEBYLD2!BT$4,'[1]INTERNAL PARAMETERS-1'!$B$5:$J$44,5,FALSE))*VLOOKUP(AEBYLD2!BT$4,'[1]INTERNAL PARAMETERS-1'!$B$5:$J$44,8,FALSE)*VLOOKUP(AEBYLD2!BT$4,'[1]INTERNAL PARAMETERS-1'!$B$5:$J$44,3,FALSE)</f>
        <v>0</v>
      </c>
      <c r="BU242" s="50">
        <f>AEBYLD1!BU242*VLOOKUP(AEBYLD2!BU$4,'[1]INTERNAL PARAMETERS-1'!$B$5:$J$44,5,FALSE)*VLOOKUP(AEBYLD2!BU$4,'[1]INTERNAL PARAMETERS-1'!$B$5:$J$44,6,FALSE)*VLOOKUP(AEBYLD2!BU$4,'[1]INTERNAL PARAMETERS-1'!$B$5:$J$44,3,FALSE) + AEBYLD1!BU242*(1-VLOOKUP(AEBYLD2!BU$4,'[1]INTERNAL PARAMETERS-1'!$B$5:$J$44,5,FALSE))*VLOOKUP(AEBYLD2!BU$4,'[1]INTERNAL PARAMETERS-1'!$B$5:$J$44,8,FALSE)*VLOOKUP(AEBYLD2!BU$4,'[1]INTERNAL PARAMETERS-1'!$B$5:$J$44,3,FALSE)</f>
        <v>0</v>
      </c>
      <c r="BV242" s="50">
        <f>AEBYLD1!BV242*VLOOKUP(AEBYLD2!BV$4,'[1]INTERNAL PARAMETERS-1'!$B$5:$J$44,5,FALSE)*VLOOKUP(AEBYLD2!BV$4,'[1]INTERNAL PARAMETERS-1'!$B$5:$J$44,6,FALSE)*VLOOKUP(AEBYLD2!BV$4,'[1]INTERNAL PARAMETERS-1'!$B$5:$J$44,3,FALSE) + AEBYLD1!BV242*(1-VLOOKUP(AEBYLD2!BV$4,'[1]INTERNAL PARAMETERS-1'!$B$5:$J$44,5,FALSE))*VLOOKUP(AEBYLD2!BV$4,'[1]INTERNAL PARAMETERS-1'!$B$5:$J$44,8,FALSE)*VLOOKUP(AEBYLD2!BV$4,'[1]INTERNAL PARAMETERS-1'!$B$5:$J$44,3,FALSE)</f>
        <v>0</v>
      </c>
      <c r="BW242" s="50">
        <f>AEBYLD1!BW242*VLOOKUP(AEBYLD2!BW$4,'[1]INTERNAL PARAMETERS-1'!$B$5:$J$44,5,FALSE)*VLOOKUP(AEBYLD2!BW$4,'[1]INTERNAL PARAMETERS-1'!$B$5:$J$44,6,FALSE)*VLOOKUP(AEBYLD2!BW$4,'[1]INTERNAL PARAMETERS-1'!$B$5:$J$44,3,FALSE) + AEBYLD1!BW242*(1-VLOOKUP(AEBYLD2!BW$4,'[1]INTERNAL PARAMETERS-1'!$B$5:$J$44,5,FALSE))*VLOOKUP(AEBYLD2!BW$4,'[1]INTERNAL PARAMETERS-1'!$B$5:$J$44,8,FALSE)*VLOOKUP(AEBYLD2!BW$4,'[1]INTERNAL PARAMETERS-1'!$B$5:$J$44,3,FALSE)</f>
        <v>0</v>
      </c>
      <c r="BX242" s="50">
        <f>AEBYLD1!BX242*VLOOKUP(AEBYLD2!BX$4,'[1]INTERNAL PARAMETERS-1'!$B$5:$J$44,5,FALSE)*VLOOKUP(AEBYLD2!BX$4,'[1]INTERNAL PARAMETERS-1'!$B$5:$J$44,6,FALSE)*VLOOKUP(AEBYLD2!BX$4,'[1]INTERNAL PARAMETERS-1'!$B$5:$J$44,3,FALSE) + AEBYLD1!BX242*(1-VLOOKUP(AEBYLD2!BX$4,'[1]INTERNAL PARAMETERS-1'!$B$5:$J$44,5,FALSE))*VLOOKUP(AEBYLD2!BX$4,'[1]INTERNAL PARAMETERS-1'!$B$5:$J$44,8,FALSE)*VLOOKUP(AEBYLD2!BX$4,'[1]INTERNAL PARAMETERS-1'!$B$5:$J$44,3,FALSE)</f>
        <v>0</v>
      </c>
      <c r="BY242" s="50">
        <f>AEBYLD1!BY242*VLOOKUP(AEBYLD2!BY$4,'[1]INTERNAL PARAMETERS-1'!$B$5:$J$44,5,FALSE)*VLOOKUP(AEBYLD2!BY$4,'[1]INTERNAL PARAMETERS-1'!$B$5:$J$44,6,FALSE)*VLOOKUP(AEBYLD2!BY$4,'[1]INTERNAL PARAMETERS-1'!$B$5:$J$44,3,FALSE) + AEBYLD1!BY242*(1-VLOOKUP(AEBYLD2!BY$4,'[1]INTERNAL PARAMETERS-1'!$B$5:$J$44,5,FALSE))*VLOOKUP(AEBYLD2!BY$4,'[1]INTERNAL PARAMETERS-1'!$B$5:$J$44,8,FALSE)*VLOOKUP(AEBYLD2!BY$4,'[1]INTERNAL PARAMETERS-1'!$B$5:$J$44,3,FALSE)</f>
        <v>0</v>
      </c>
      <c r="BZ242" s="50">
        <f>AEBYLD1!BZ242*VLOOKUP(AEBYLD2!BZ$4,'[1]INTERNAL PARAMETERS-1'!$B$5:$J$44,5,FALSE)*VLOOKUP(AEBYLD2!BZ$4,'[1]INTERNAL PARAMETERS-1'!$B$5:$J$44,6,FALSE)*VLOOKUP(AEBYLD2!BZ$4,'[1]INTERNAL PARAMETERS-1'!$B$5:$J$44,3,FALSE) + AEBYLD1!BZ242*(1-VLOOKUP(AEBYLD2!BZ$4,'[1]INTERNAL PARAMETERS-1'!$B$5:$J$44,5,FALSE))*VLOOKUP(AEBYLD2!BZ$4,'[1]INTERNAL PARAMETERS-1'!$B$5:$J$44,8,FALSE)*VLOOKUP(AEBYLD2!BZ$4,'[1]INTERNAL PARAMETERS-1'!$B$5:$J$44,3,FALSE)</f>
        <v>0</v>
      </c>
      <c r="CA242" s="50">
        <f>AEBYLD1!CA242*VLOOKUP(AEBYLD2!CA$4,'[1]INTERNAL PARAMETERS-1'!$B$5:$J$44,5,FALSE)*VLOOKUP(AEBYLD2!CA$4,'[1]INTERNAL PARAMETERS-1'!$B$5:$J$44,6,FALSE)*VLOOKUP(AEBYLD2!CA$4,'[1]INTERNAL PARAMETERS-1'!$B$5:$J$44,3,FALSE) + AEBYLD1!CA242*(1-VLOOKUP(AEBYLD2!CA$4,'[1]INTERNAL PARAMETERS-1'!$B$5:$J$44,5,FALSE))*VLOOKUP(AEBYLD2!CA$4,'[1]INTERNAL PARAMETERS-1'!$B$5:$J$44,8,FALSE)*VLOOKUP(AEBYLD2!CA$4,'[1]INTERNAL PARAMETERS-1'!$B$5:$J$44,3,FALSE)</f>
        <v>0</v>
      </c>
      <c r="CB242" s="50">
        <f>AEBYLD1!CB242*VLOOKUP(AEBYLD2!CB$4,'[1]INTERNAL PARAMETERS-1'!$B$5:$J$44,5,FALSE)*VLOOKUP(AEBYLD2!CB$4,'[1]INTERNAL PARAMETERS-1'!$B$5:$J$44,6,FALSE)*VLOOKUP(AEBYLD2!CB$4,'[1]INTERNAL PARAMETERS-1'!$B$5:$J$44,3,FALSE) + AEBYLD1!CB242*(1-VLOOKUP(AEBYLD2!CB$4,'[1]INTERNAL PARAMETERS-1'!$B$5:$J$44,5,FALSE))*VLOOKUP(AEBYLD2!CB$4,'[1]INTERNAL PARAMETERS-1'!$B$5:$J$44,8,FALSE)*VLOOKUP(AEBYLD2!CB$4,'[1]INTERNAL PARAMETERS-1'!$B$5:$J$44,3,FALSE)</f>
        <v>0</v>
      </c>
      <c r="CC242" s="50">
        <f>AEBYLD1!CC242*VLOOKUP(AEBYLD2!CC$4,'[1]INTERNAL PARAMETERS-1'!$B$5:$J$44,5,FALSE)*VLOOKUP(AEBYLD2!CC$4,'[1]INTERNAL PARAMETERS-1'!$B$5:$J$44,6,FALSE)*VLOOKUP(AEBYLD2!CC$4,'[1]INTERNAL PARAMETERS-1'!$B$5:$J$44,3,FALSE) + AEBYLD1!CC242*(1-VLOOKUP(AEBYLD2!CC$4,'[1]INTERNAL PARAMETERS-1'!$B$5:$J$44,5,FALSE))*VLOOKUP(AEBYLD2!CC$4,'[1]INTERNAL PARAMETERS-1'!$B$5:$J$44,8,FALSE)*VLOOKUP(AEBYLD2!CC$4,'[1]INTERNAL PARAMETERS-1'!$B$5:$J$44,3,FALSE)</f>
        <v>0</v>
      </c>
      <c r="CD242" s="50">
        <f>AEBYLD1!CD242*VLOOKUP(AEBYLD2!CD$4,'[1]INTERNAL PARAMETERS-1'!$B$5:$J$44,5,FALSE)*VLOOKUP(AEBYLD2!CD$4,'[1]INTERNAL PARAMETERS-1'!$B$5:$J$44,6,FALSE)*VLOOKUP(AEBYLD2!CD$4,'[1]INTERNAL PARAMETERS-1'!$B$5:$J$44,3,FALSE) + AEBYLD1!CD242*(1-VLOOKUP(AEBYLD2!CD$4,'[1]INTERNAL PARAMETERS-1'!$B$5:$J$44,5,FALSE))*VLOOKUP(AEBYLD2!CD$4,'[1]INTERNAL PARAMETERS-1'!$B$5:$J$44,8,FALSE)*VLOOKUP(AEBYLD2!CD$4,'[1]INTERNAL PARAMETERS-1'!$B$5:$J$44,3,FALSE)</f>
        <v>0</v>
      </c>
      <c r="CE242" s="50">
        <f>AEBYLD1!CE242*VLOOKUP(AEBYLD2!CE$4,'[1]INTERNAL PARAMETERS-1'!$B$5:$J$44,5,FALSE)*VLOOKUP(AEBYLD2!CE$4,'[1]INTERNAL PARAMETERS-1'!$B$5:$J$44,6,FALSE)*VLOOKUP(AEBYLD2!CE$4,'[1]INTERNAL PARAMETERS-1'!$B$5:$J$44,3,FALSE) + AEBYLD1!CE242*(1-VLOOKUP(AEBYLD2!CE$4,'[1]INTERNAL PARAMETERS-1'!$B$5:$J$44,5,FALSE))*VLOOKUP(AEBYLD2!CE$4,'[1]INTERNAL PARAMETERS-1'!$B$5:$J$44,8,FALSE)*VLOOKUP(AEBYLD2!CE$4,'[1]INTERNAL PARAMETERS-1'!$B$5:$J$44,3,FALSE)</f>
        <v>0</v>
      </c>
      <c r="CF242" s="50">
        <f>AEBYLD1!CF242*VLOOKUP(AEBYLD2!CF$4,'[1]INTERNAL PARAMETERS-1'!$B$5:$J$44,5,FALSE)*VLOOKUP(AEBYLD2!CF$4,'[1]INTERNAL PARAMETERS-1'!$B$5:$J$44,6,FALSE)*VLOOKUP(AEBYLD2!CF$4,'[1]INTERNAL PARAMETERS-1'!$B$5:$J$44,3,FALSE) + AEBYLD1!CF242*(1-VLOOKUP(AEBYLD2!CF$4,'[1]INTERNAL PARAMETERS-1'!$B$5:$J$44,5,FALSE))*VLOOKUP(AEBYLD2!CF$4,'[1]INTERNAL PARAMETERS-1'!$B$5:$J$44,8,FALSE)*VLOOKUP(AEBYLD2!CF$4,'[1]INTERNAL PARAMETERS-1'!$B$5:$J$44,3,FALSE)</f>
        <v>0</v>
      </c>
      <c r="CG242" s="50">
        <f>AEBYLD1!CG242*VLOOKUP(AEBYLD2!CG$4,'[1]INTERNAL PARAMETERS-1'!$B$5:$J$44,5,FALSE)*VLOOKUP(AEBYLD2!CG$4,'[1]INTERNAL PARAMETERS-1'!$B$5:$J$44,6,FALSE)*VLOOKUP(AEBYLD2!CG$4,'[1]INTERNAL PARAMETERS-1'!$B$5:$J$44,3,FALSE) + AEBYLD1!CG242*(1-VLOOKUP(AEBYLD2!CG$4,'[1]INTERNAL PARAMETERS-1'!$B$5:$J$44,5,FALSE))*VLOOKUP(AEBYLD2!CG$4,'[1]INTERNAL PARAMETERS-1'!$B$5:$J$44,8,FALSE)*VLOOKUP(AEBYLD2!CG$4,'[1]INTERNAL PARAMETERS-1'!$B$5:$J$44,3,FALSE)</f>
        <v>0</v>
      </c>
      <c r="CH242" s="49">
        <f>AEBYLD1!CH242*VLOOKUP(AEBYLD2!CH$4,'[1]INTERNAL PARAMETERS-1'!$B$5:$J$44,5,FALSE)*VLOOKUP(AEBYLD2!CH$4,'[1]INTERNAL PARAMETERS-1'!$B$5:$J$44,6,FALSE)*VLOOKUP(AEBYLD2!CH$4,'[1]INTERNAL PARAMETERS-1'!$B$5:$J$44,3,FALSE) + AEBYLD1!CH242*(1-VLOOKUP(AEBYLD2!CH$4,'[1]INTERNAL PARAMETERS-1'!$B$5:$J$44,5,FALSE))*VLOOKUP(AEBYLD2!CH$4,'[1]INTERNAL PARAMETERS-1'!$B$5:$J$44,8,FALSE)*VLOOKUP(AEBYLD2!CH$4,'[1]INTERNAL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 x14ac:dyDescent="0.4">
      <c r="B243" s="67" t="s">
        <v>6</v>
      </c>
      <c r="C243" s="66" t="s">
        <v>71</v>
      </c>
      <c r="D243" s="66" t="s">
        <v>84</v>
      </c>
      <c r="E243" s="147">
        <f>AEB!AF243</f>
        <v>0</v>
      </c>
      <c r="F243" s="62">
        <f>'[1]INTERNAL PARAMETERS-1'!M9</f>
        <v>63.875</v>
      </c>
      <c r="G243" s="51">
        <f>AEBYLD1!G243*VLOOKUP(AEBYLD2!G$4,'[1]INTERNAL PARAMETERS-1'!$B$5:$J$44,5,FALSE)*VLOOKUP(AEBYLD2!G$4,'[1]INTERNAL PARAMETERS-1'!$B$5:$J$44,7,FALSE)*AEBYLD2!$F243 + AEBYLD1!G243*(1-VLOOKUP(AEBYLD2!G$4,'[1]INTERNAL PARAMETERS-1'!$B$5:$J$44,5,FALSE))*VLOOKUP(AEBYLD2!G$4,'[1]INTERNAL PARAMETERS-1'!$B$5:$J$44,9,FALSE)*AEBYLD2!$F243</f>
        <v>0</v>
      </c>
      <c r="H243" s="50">
        <f>AEBYLD1!H243*VLOOKUP(AEBYLD2!H$4,'[1]INTERNAL PARAMETERS-1'!$B$5:$J$44,5,FALSE)*VLOOKUP(AEBYLD2!H$4,'[1]INTERNAL PARAMETERS-1'!$B$5:$J$44,7,FALSE)*AEBYLD2!$F243 + AEBYLD1!H243*(1-VLOOKUP(AEBYLD2!H$4,'[1]INTERNAL PARAMETERS-1'!$B$5:$J$44,5,FALSE))*VLOOKUP(AEBYLD2!H$4,'[1]INTERNAL PARAMETERS-1'!$B$5:$J$44,9,FALSE)*AEBYLD2!$F243</f>
        <v>0</v>
      </c>
      <c r="I243" s="50">
        <f>AEBYLD1!I243*VLOOKUP(AEBYLD2!I$4,'[1]INTERNAL PARAMETERS-1'!$B$5:$J$44,5,FALSE)*VLOOKUP(AEBYLD2!I$4,'[1]INTERNAL PARAMETERS-1'!$B$5:$J$44,7,FALSE)*AEBYLD2!$F243 + AEBYLD1!I243*(1-VLOOKUP(AEBYLD2!I$4,'[1]INTERNAL PARAMETERS-1'!$B$5:$J$44,5,FALSE))*VLOOKUP(AEBYLD2!I$4,'[1]INTERNAL PARAMETERS-1'!$B$5:$J$44,9,FALSE)*AEBYLD2!$F243</f>
        <v>0</v>
      </c>
      <c r="J243" s="50">
        <f>AEBYLD1!J243*VLOOKUP(AEBYLD2!J$4,'[1]INTERNAL PARAMETERS-1'!$B$5:$J$44,5,FALSE)*VLOOKUP(AEBYLD2!J$4,'[1]INTERNAL PARAMETERS-1'!$B$5:$J$44,7,FALSE)*AEBYLD2!$F243 + AEBYLD1!J243*(1-VLOOKUP(AEBYLD2!J$4,'[1]INTERNAL PARAMETERS-1'!$B$5:$J$44,5,FALSE))*VLOOKUP(AEBYLD2!J$4,'[1]INTERNAL PARAMETERS-1'!$B$5:$J$44,9,FALSE)*AEBYLD2!$F243</f>
        <v>0</v>
      </c>
      <c r="K243" s="50">
        <f>AEBYLD1!K243*VLOOKUP(AEBYLD2!K$4,'[1]INTERNAL PARAMETERS-1'!$B$5:$J$44,5,FALSE)*VLOOKUP(AEBYLD2!K$4,'[1]INTERNAL PARAMETERS-1'!$B$5:$J$44,7,FALSE)*AEBYLD2!$F243 + AEBYLD1!K243*(1-VLOOKUP(AEBYLD2!K$4,'[1]INTERNAL PARAMETERS-1'!$B$5:$J$44,5,FALSE))*VLOOKUP(AEBYLD2!K$4,'[1]INTERNAL PARAMETERS-1'!$B$5:$J$44,9,FALSE)*AEBYLD2!$F243</f>
        <v>0</v>
      </c>
      <c r="L243" s="50">
        <f>AEBYLD1!L243*VLOOKUP(AEBYLD2!L$4,'[1]INTERNAL PARAMETERS-1'!$B$5:$J$44,5,FALSE)*VLOOKUP(AEBYLD2!L$4,'[1]INTERNAL PARAMETERS-1'!$B$5:$J$44,7,FALSE)*AEBYLD2!$F243 + AEBYLD1!L243*(1-VLOOKUP(AEBYLD2!L$4,'[1]INTERNAL PARAMETERS-1'!$B$5:$J$44,5,FALSE))*VLOOKUP(AEBYLD2!L$4,'[1]INTERNAL PARAMETERS-1'!$B$5:$J$44,9,FALSE)*AEBYLD2!$F243</f>
        <v>0</v>
      </c>
      <c r="M243" s="50">
        <f>AEBYLD1!M243*VLOOKUP(AEBYLD2!M$4,'[1]INTERNAL PARAMETERS-1'!$B$5:$J$44,5,FALSE)*VLOOKUP(AEBYLD2!M$4,'[1]INTERNAL PARAMETERS-1'!$B$5:$J$44,7,FALSE)*AEBYLD2!$F243 + AEBYLD1!M243*(1-VLOOKUP(AEBYLD2!M$4,'[1]INTERNAL PARAMETERS-1'!$B$5:$J$44,5,FALSE))*VLOOKUP(AEBYLD2!M$4,'[1]INTERNAL PARAMETERS-1'!$B$5:$J$44,9,FALSE)*AEBYLD2!$F243</f>
        <v>0</v>
      </c>
      <c r="N243" s="50">
        <f>AEBYLD1!N243*VLOOKUP(AEBYLD2!N$4,'[1]INTERNAL PARAMETERS-1'!$B$5:$J$44,5,FALSE)*VLOOKUP(AEBYLD2!N$4,'[1]INTERNAL PARAMETERS-1'!$B$5:$J$44,7,FALSE)*AEBYLD2!$F243 + AEBYLD1!N243*(1-VLOOKUP(AEBYLD2!N$4,'[1]INTERNAL PARAMETERS-1'!$B$5:$J$44,5,FALSE))*VLOOKUP(AEBYLD2!N$4,'[1]INTERNAL PARAMETERS-1'!$B$5:$J$44,9,FALSE)*AEBYLD2!$F243</f>
        <v>0</v>
      </c>
      <c r="O243" s="50">
        <f>AEBYLD1!O243*VLOOKUP(AEBYLD2!O$4,'[1]INTERNAL PARAMETERS-1'!$B$5:$J$44,5,FALSE)*VLOOKUP(AEBYLD2!O$4,'[1]INTERNAL PARAMETERS-1'!$B$5:$J$44,7,FALSE)*AEBYLD2!$F243 + AEBYLD1!O243*(1-VLOOKUP(AEBYLD2!O$4,'[1]INTERNAL PARAMETERS-1'!$B$5:$J$44,5,FALSE))*VLOOKUP(AEBYLD2!O$4,'[1]INTERNAL PARAMETERS-1'!$B$5:$J$44,9,FALSE)*AEBYLD2!$F243</f>
        <v>0</v>
      </c>
      <c r="P243" s="50">
        <f>AEBYLD1!P243*VLOOKUP(AEBYLD2!P$4,'[1]INTERNAL PARAMETERS-1'!$B$5:$J$44,5,FALSE)*VLOOKUP(AEBYLD2!P$4,'[1]INTERNAL PARAMETERS-1'!$B$5:$J$44,7,FALSE)*AEBYLD2!$F243 + AEBYLD1!P243*(1-VLOOKUP(AEBYLD2!P$4,'[1]INTERNAL PARAMETERS-1'!$B$5:$J$44,5,FALSE))*VLOOKUP(AEBYLD2!P$4,'[1]INTERNAL PARAMETERS-1'!$B$5:$J$44,9,FALSE)*AEBYLD2!$F243</f>
        <v>0</v>
      </c>
      <c r="Q243" s="50">
        <f>AEBYLD1!Q243*VLOOKUP(AEBYLD2!Q$4,'[1]INTERNAL PARAMETERS-1'!$B$5:$J$44,5,FALSE)*VLOOKUP(AEBYLD2!Q$4,'[1]INTERNAL PARAMETERS-1'!$B$5:$J$44,7,FALSE)*AEBYLD2!$F243 + AEBYLD1!Q243*(1-VLOOKUP(AEBYLD2!Q$4,'[1]INTERNAL PARAMETERS-1'!$B$5:$J$44,5,FALSE))*VLOOKUP(AEBYLD2!Q$4,'[1]INTERNAL PARAMETERS-1'!$B$5:$J$44,9,FALSE)*AEBYLD2!$F243</f>
        <v>0</v>
      </c>
      <c r="R243" s="50">
        <f>AEBYLD1!R243*VLOOKUP(AEBYLD2!R$4,'[1]INTERNAL PARAMETERS-1'!$B$5:$J$44,5,FALSE)*VLOOKUP(AEBYLD2!R$4,'[1]INTERNAL PARAMETERS-1'!$B$5:$J$44,7,FALSE)*AEBYLD2!$F243 + AEBYLD1!R243*(1-VLOOKUP(AEBYLD2!R$4,'[1]INTERNAL PARAMETERS-1'!$B$5:$J$44,5,FALSE))*VLOOKUP(AEBYLD2!R$4,'[1]INTERNAL PARAMETERS-1'!$B$5:$J$44,9,FALSE)*AEBYLD2!$F243</f>
        <v>0</v>
      </c>
      <c r="S243" s="50">
        <f>AEBYLD1!S243*VLOOKUP(AEBYLD2!S$4,'[1]INTERNAL PARAMETERS-1'!$B$5:$J$44,5,FALSE)*VLOOKUP(AEBYLD2!S$4,'[1]INTERNAL PARAMETERS-1'!$B$5:$J$44,7,FALSE)*AEBYLD2!$F243 + AEBYLD1!S243*(1-VLOOKUP(AEBYLD2!S$4,'[1]INTERNAL PARAMETERS-1'!$B$5:$J$44,5,FALSE))*VLOOKUP(AEBYLD2!S$4,'[1]INTERNAL PARAMETERS-1'!$B$5:$J$44,9,FALSE)*AEBYLD2!$F243</f>
        <v>0</v>
      </c>
      <c r="T243" s="50">
        <f>AEBYLD1!T243*VLOOKUP(AEBYLD2!T$4,'[1]INTERNAL PARAMETERS-1'!$B$5:$J$44,5,FALSE)*VLOOKUP(AEBYLD2!T$4,'[1]INTERNAL PARAMETERS-1'!$B$5:$J$44,7,FALSE)*AEBYLD2!$F243 + AEBYLD1!T243*(1-VLOOKUP(AEBYLD2!T$4,'[1]INTERNAL PARAMETERS-1'!$B$5:$J$44,5,FALSE))*VLOOKUP(AEBYLD2!T$4,'[1]INTERNAL PARAMETERS-1'!$B$5:$J$44,9,FALSE)*AEBYLD2!$F243</f>
        <v>0</v>
      </c>
      <c r="U243" s="50">
        <f>AEBYLD1!U243*VLOOKUP(AEBYLD2!U$4,'[1]INTERNAL PARAMETERS-1'!$B$5:$J$44,5,FALSE)*VLOOKUP(AEBYLD2!U$4,'[1]INTERNAL PARAMETERS-1'!$B$5:$J$44,7,FALSE)*AEBYLD2!$F243 + AEBYLD1!U243*(1-VLOOKUP(AEBYLD2!U$4,'[1]INTERNAL PARAMETERS-1'!$B$5:$J$44,5,FALSE))*VLOOKUP(AEBYLD2!U$4,'[1]INTERNAL PARAMETERS-1'!$B$5:$J$44,9,FALSE)*AEBYLD2!$F243</f>
        <v>0</v>
      </c>
      <c r="V243" s="50">
        <f>AEBYLD1!V243*VLOOKUP(AEBYLD2!V$4,'[1]INTERNAL PARAMETERS-1'!$B$5:$J$44,5,FALSE)*VLOOKUP(AEBYLD2!V$4,'[1]INTERNAL PARAMETERS-1'!$B$5:$J$44,7,FALSE)*AEBYLD2!$F243 + AEBYLD1!V243*(1-VLOOKUP(AEBYLD2!V$4,'[1]INTERNAL PARAMETERS-1'!$B$5:$J$44,5,FALSE))*VLOOKUP(AEBYLD2!V$4,'[1]INTERNAL PARAMETERS-1'!$B$5:$J$44,9,FALSE)*AEBYLD2!$F243</f>
        <v>0</v>
      </c>
      <c r="W243" s="50">
        <f>AEBYLD1!W243*VLOOKUP(AEBYLD2!W$4,'[1]INTERNAL PARAMETERS-1'!$B$5:$J$44,5,FALSE)*VLOOKUP(AEBYLD2!W$4,'[1]INTERNAL PARAMETERS-1'!$B$5:$J$44,7,FALSE)*AEBYLD2!$F243 + AEBYLD1!W243*(1-VLOOKUP(AEBYLD2!W$4,'[1]INTERNAL PARAMETERS-1'!$B$5:$J$44,5,FALSE))*VLOOKUP(AEBYLD2!W$4,'[1]INTERNAL PARAMETERS-1'!$B$5:$J$44,9,FALSE)*AEBYLD2!$F243</f>
        <v>0</v>
      </c>
      <c r="X243" s="50">
        <f>AEBYLD1!X243*VLOOKUP(AEBYLD2!X$4,'[1]INTERNAL PARAMETERS-1'!$B$5:$J$44,5,FALSE)*VLOOKUP(AEBYLD2!X$4,'[1]INTERNAL PARAMETERS-1'!$B$5:$J$44,7,FALSE)*AEBYLD2!$F243 + AEBYLD1!X243*(1-VLOOKUP(AEBYLD2!X$4,'[1]INTERNAL PARAMETERS-1'!$B$5:$J$44,5,FALSE))*VLOOKUP(AEBYLD2!X$4,'[1]INTERNAL PARAMETERS-1'!$B$5:$J$44,9,FALSE)*AEBYLD2!$F243</f>
        <v>0</v>
      </c>
      <c r="Y243" s="50">
        <f>AEBYLD1!Y243*VLOOKUP(AEBYLD2!Y$4,'[1]INTERNAL PARAMETERS-1'!$B$5:$J$44,5,FALSE)*VLOOKUP(AEBYLD2!Y$4,'[1]INTERNAL PARAMETERS-1'!$B$5:$J$44,7,FALSE)*AEBYLD2!$F243 + AEBYLD1!Y243*(1-VLOOKUP(AEBYLD2!Y$4,'[1]INTERNAL PARAMETERS-1'!$B$5:$J$44,5,FALSE))*VLOOKUP(AEBYLD2!Y$4,'[1]INTERNAL PARAMETERS-1'!$B$5:$J$44,9,FALSE)*AEBYLD2!$F243</f>
        <v>0</v>
      </c>
      <c r="Z243" s="50">
        <f>AEBYLD1!Z243*VLOOKUP(AEBYLD2!Z$4,'[1]INTERNAL PARAMETERS-1'!$B$5:$J$44,5,FALSE)*VLOOKUP(AEBYLD2!Z$4,'[1]INTERNAL PARAMETERS-1'!$B$5:$J$44,7,FALSE)*AEBYLD2!$F243 + AEBYLD1!Z243*(1-VLOOKUP(AEBYLD2!Z$4,'[1]INTERNAL PARAMETERS-1'!$B$5:$J$44,5,FALSE))*VLOOKUP(AEBYLD2!Z$4,'[1]INTERNAL PARAMETERS-1'!$B$5:$J$44,9,FALSE)*AEBYLD2!$F243</f>
        <v>0</v>
      </c>
      <c r="AA243" s="50">
        <f>AEBYLD1!AA243*VLOOKUP(AEBYLD2!AA$4,'[1]INTERNAL PARAMETERS-1'!$B$5:$J$44,5,FALSE)*VLOOKUP(AEBYLD2!AA$4,'[1]INTERNAL PARAMETERS-1'!$B$5:$J$44,7,FALSE)*AEBYLD2!$F243 + AEBYLD1!AA243*(1-VLOOKUP(AEBYLD2!AA$4,'[1]INTERNAL PARAMETERS-1'!$B$5:$J$44,5,FALSE))*VLOOKUP(AEBYLD2!AA$4,'[1]INTERNAL PARAMETERS-1'!$B$5:$J$44,9,FALSE)*AEBYLD2!$F243</f>
        <v>0</v>
      </c>
      <c r="AB243" s="50">
        <f>AEBYLD1!AB243*VLOOKUP(AEBYLD2!AB$4,'[1]INTERNAL PARAMETERS-1'!$B$5:$J$44,5,FALSE)*VLOOKUP(AEBYLD2!AB$4,'[1]INTERNAL PARAMETERS-1'!$B$5:$J$44,7,FALSE)*AEBYLD2!$F243 + AEBYLD1!AB243*(1-VLOOKUP(AEBYLD2!AB$4,'[1]INTERNAL PARAMETERS-1'!$B$5:$J$44,5,FALSE))*VLOOKUP(AEBYLD2!AB$4,'[1]INTERNAL PARAMETERS-1'!$B$5:$J$44,9,FALSE)*AEBYLD2!$F243</f>
        <v>0</v>
      </c>
      <c r="AC243" s="50">
        <f>AEBYLD1!AC243*VLOOKUP(AEBYLD2!AC$4,'[1]INTERNAL PARAMETERS-1'!$B$5:$J$44,5,FALSE)*VLOOKUP(AEBYLD2!AC$4,'[1]INTERNAL PARAMETERS-1'!$B$5:$J$44,7,FALSE)*AEBYLD2!$F243 + AEBYLD1!AC243*(1-VLOOKUP(AEBYLD2!AC$4,'[1]INTERNAL PARAMETERS-1'!$B$5:$J$44,5,FALSE))*VLOOKUP(AEBYLD2!AC$4,'[1]INTERNAL PARAMETERS-1'!$B$5:$J$44,9,FALSE)*AEBYLD2!$F243</f>
        <v>0</v>
      </c>
      <c r="AD243" s="50">
        <f>AEBYLD1!AD243*VLOOKUP(AEBYLD2!AD$4,'[1]INTERNAL PARAMETERS-1'!$B$5:$J$44,5,FALSE)*VLOOKUP(AEBYLD2!AD$4,'[1]INTERNAL PARAMETERS-1'!$B$5:$J$44,7,FALSE)*AEBYLD2!$F243 + AEBYLD1!AD243*(1-VLOOKUP(AEBYLD2!AD$4,'[1]INTERNAL PARAMETERS-1'!$B$5:$J$44,5,FALSE))*VLOOKUP(AEBYLD2!AD$4,'[1]INTERNAL PARAMETERS-1'!$B$5:$J$44,9,FALSE)*AEBYLD2!$F243</f>
        <v>0</v>
      </c>
      <c r="AE243" s="50">
        <f>AEBYLD1!AE243*VLOOKUP(AEBYLD2!AE$4,'[1]INTERNAL PARAMETERS-1'!$B$5:$J$44,5,FALSE)*VLOOKUP(AEBYLD2!AE$4,'[1]INTERNAL PARAMETERS-1'!$B$5:$J$44,7,FALSE)*AEBYLD2!$F243 + AEBYLD1!AE243*(1-VLOOKUP(AEBYLD2!AE$4,'[1]INTERNAL PARAMETERS-1'!$B$5:$J$44,5,FALSE))*VLOOKUP(AEBYLD2!AE$4,'[1]INTERNAL PARAMETERS-1'!$B$5:$J$44,9,FALSE)*AEBYLD2!$F243</f>
        <v>0</v>
      </c>
      <c r="AF243" s="50">
        <f>AEBYLD1!AF243*VLOOKUP(AEBYLD2!AF$4,'[1]INTERNAL PARAMETERS-1'!$B$5:$J$44,5,FALSE)*VLOOKUP(AEBYLD2!AF$4,'[1]INTERNAL PARAMETERS-1'!$B$5:$J$44,7,FALSE)*AEBYLD2!$F243 + AEBYLD1!AF243*(1-VLOOKUP(AEBYLD2!AF$4,'[1]INTERNAL PARAMETERS-1'!$B$5:$J$44,5,FALSE))*VLOOKUP(AEBYLD2!AF$4,'[1]INTERNAL PARAMETERS-1'!$B$5:$J$44,9,FALSE)*AEBYLD2!$F243</f>
        <v>0</v>
      </c>
      <c r="AG243" s="50">
        <f>AEBYLD1!AG243*VLOOKUP(AEBYLD2!AG$4,'[1]INTERNAL PARAMETERS-1'!$B$5:$J$44,5,FALSE)*VLOOKUP(AEBYLD2!AG$4,'[1]INTERNAL PARAMETERS-1'!$B$5:$J$44,7,FALSE)*AEBYLD2!$F243 + AEBYLD1!AG243*(1-VLOOKUP(AEBYLD2!AG$4,'[1]INTERNAL PARAMETERS-1'!$B$5:$J$44,5,FALSE))*VLOOKUP(AEBYLD2!AG$4,'[1]INTERNAL PARAMETERS-1'!$B$5:$J$44,9,FALSE)*AEBYLD2!$F243</f>
        <v>0</v>
      </c>
      <c r="AH243" s="50">
        <f>AEBYLD1!AH243*VLOOKUP(AEBYLD2!AH$4,'[1]INTERNAL PARAMETERS-1'!$B$5:$J$44,5,FALSE)*VLOOKUP(AEBYLD2!AH$4,'[1]INTERNAL PARAMETERS-1'!$B$5:$J$44,7,FALSE)*AEBYLD2!$F243 + AEBYLD1!AH243*(1-VLOOKUP(AEBYLD2!AH$4,'[1]INTERNAL PARAMETERS-1'!$B$5:$J$44,5,FALSE))*VLOOKUP(AEBYLD2!AH$4,'[1]INTERNAL PARAMETERS-1'!$B$5:$J$44,9,FALSE)*AEBYLD2!$F243</f>
        <v>0</v>
      </c>
      <c r="AI243" s="50">
        <f>AEBYLD1!AI243*VLOOKUP(AEBYLD2!AI$4,'[1]INTERNAL PARAMETERS-1'!$B$5:$J$44,5,FALSE)*VLOOKUP(AEBYLD2!AI$4,'[1]INTERNAL PARAMETERS-1'!$B$5:$J$44,7,FALSE)*AEBYLD2!$F243 + AEBYLD1!AI243*(1-VLOOKUP(AEBYLD2!AI$4,'[1]INTERNAL PARAMETERS-1'!$B$5:$J$44,5,FALSE))*VLOOKUP(AEBYLD2!AI$4,'[1]INTERNAL PARAMETERS-1'!$B$5:$J$44,9,FALSE)*AEBYLD2!$F243</f>
        <v>0</v>
      </c>
      <c r="AJ243" s="50">
        <f>AEBYLD1!AJ243*VLOOKUP(AEBYLD2!AJ$4,'[1]INTERNAL PARAMETERS-1'!$B$5:$J$44,5,FALSE)*VLOOKUP(AEBYLD2!AJ$4,'[1]INTERNAL PARAMETERS-1'!$B$5:$J$44,7,FALSE)*AEBYLD2!$F243 + AEBYLD1!AJ243*(1-VLOOKUP(AEBYLD2!AJ$4,'[1]INTERNAL PARAMETERS-1'!$B$5:$J$44,5,FALSE))*VLOOKUP(AEBYLD2!AJ$4,'[1]INTERNAL PARAMETERS-1'!$B$5:$J$44,9,FALSE)*AEBYLD2!$F243</f>
        <v>0</v>
      </c>
      <c r="AK243" s="50">
        <f>AEBYLD1!AK243*VLOOKUP(AEBYLD2!AK$4,'[1]INTERNAL PARAMETERS-1'!$B$5:$J$44,5,FALSE)*VLOOKUP(AEBYLD2!AK$4,'[1]INTERNAL PARAMETERS-1'!$B$5:$J$44,7,FALSE)*AEBYLD2!$F243 + AEBYLD1!AK243*(1-VLOOKUP(AEBYLD2!AK$4,'[1]INTERNAL PARAMETERS-1'!$B$5:$J$44,5,FALSE))*VLOOKUP(AEBYLD2!AK$4,'[1]INTERNAL PARAMETERS-1'!$B$5:$J$44,9,FALSE)*AEBYLD2!$F243</f>
        <v>0</v>
      </c>
      <c r="AL243" s="50">
        <f>AEBYLD1!AL243*VLOOKUP(AEBYLD2!AL$4,'[1]INTERNAL PARAMETERS-1'!$B$5:$J$44,5,FALSE)*VLOOKUP(AEBYLD2!AL$4,'[1]INTERNAL PARAMETERS-1'!$B$5:$J$44,7,FALSE)*AEBYLD2!$F243 + AEBYLD1!AL243*(1-VLOOKUP(AEBYLD2!AL$4,'[1]INTERNAL PARAMETERS-1'!$B$5:$J$44,5,FALSE))*VLOOKUP(AEBYLD2!AL$4,'[1]INTERNAL PARAMETERS-1'!$B$5:$J$44,9,FALSE)*AEBYLD2!$F243</f>
        <v>0</v>
      </c>
      <c r="AM243" s="50">
        <f>AEBYLD1!AM243*VLOOKUP(AEBYLD2!AM$4,'[1]INTERNAL PARAMETERS-1'!$B$5:$J$44,5,FALSE)*VLOOKUP(AEBYLD2!AM$4,'[1]INTERNAL PARAMETERS-1'!$B$5:$J$44,7,FALSE)*AEBYLD2!$F243 + AEBYLD1!AM243*(1-VLOOKUP(AEBYLD2!AM$4,'[1]INTERNAL PARAMETERS-1'!$B$5:$J$44,5,FALSE))*VLOOKUP(AEBYLD2!AM$4,'[1]INTERNAL PARAMETERS-1'!$B$5:$J$44,9,FALSE)*AEBYLD2!$F243</f>
        <v>0</v>
      </c>
      <c r="AN243" s="50">
        <f>AEBYLD1!AN243*VLOOKUP(AEBYLD2!AN$4,'[1]INTERNAL PARAMETERS-1'!$B$5:$J$44,5,FALSE)*VLOOKUP(AEBYLD2!AN$4,'[1]INTERNAL PARAMETERS-1'!$B$5:$J$44,7,FALSE)*AEBYLD2!$F243 + AEBYLD1!AN243*(1-VLOOKUP(AEBYLD2!AN$4,'[1]INTERNAL PARAMETERS-1'!$B$5:$J$44,5,FALSE))*VLOOKUP(AEBYLD2!AN$4,'[1]INTERNAL PARAMETERS-1'!$B$5:$J$44,9,FALSE)*AEBYLD2!$F243</f>
        <v>0</v>
      </c>
      <c r="AO243" s="50">
        <f>AEBYLD1!AO243*VLOOKUP(AEBYLD2!AO$4,'[1]INTERNAL PARAMETERS-1'!$B$5:$J$44,5,FALSE)*VLOOKUP(AEBYLD2!AO$4,'[1]INTERNAL PARAMETERS-1'!$B$5:$J$44,7,FALSE)*AEBYLD2!$F243 + AEBYLD1!AO243*(1-VLOOKUP(AEBYLD2!AO$4,'[1]INTERNAL PARAMETERS-1'!$B$5:$J$44,5,FALSE))*VLOOKUP(AEBYLD2!AO$4,'[1]INTERNAL PARAMETERS-1'!$B$5:$J$44,9,FALSE)*AEBYLD2!$F243</f>
        <v>0</v>
      </c>
      <c r="AP243" s="50">
        <f>AEBYLD1!AP243*VLOOKUP(AEBYLD2!AP$4,'[1]INTERNAL PARAMETERS-1'!$B$5:$J$44,5,FALSE)*VLOOKUP(AEBYLD2!AP$4,'[1]INTERNAL PARAMETERS-1'!$B$5:$J$44,7,FALSE)*AEBYLD2!$F243 + AEBYLD1!AP243*(1-VLOOKUP(AEBYLD2!AP$4,'[1]INTERNAL PARAMETERS-1'!$B$5:$J$44,5,FALSE))*VLOOKUP(AEBYLD2!AP$4,'[1]INTERNAL PARAMETERS-1'!$B$5:$J$44,9,FALSE)*AEBYLD2!$F243</f>
        <v>0</v>
      </c>
      <c r="AQ243" s="50">
        <f>AEBYLD1!AQ243*VLOOKUP(AEBYLD2!AQ$4,'[1]INTERNAL PARAMETERS-1'!$B$5:$J$44,5,FALSE)*VLOOKUP(AEBYLD2!AQ$4,'[1]INTERNAL PARAMETERS-1'!$B$5:$J$44,7,FALSE)*AEBYLD2!$F243 + AEBYLD1!AQ243*(1-VLOOKUP(AEBYLD2!AQ$4,'[1]INTERNAL PARAMETERS-1'!$B$5:$J$44,5,FALSE))*VLOOKUP(AEBYLD2!AQ$4,'[1]INTERNAL PARAMETERS-1'!$B$5:$J$44,9,FALSE)*AEBYLD2!$F243</f>
        <v>0</v>
      </c>
      <c r="AR243" s="50">
        <f>AEBYLD1!AR243*VLOOKUP(AEBYLD2!AR$4,'[1]INTERNAL PARAMETERS-1'!$B$5:$J$44,5,FALSE)*VLOOKUP(AEBYLD2!AR$4,'[1]INTERNAL PARAMETERS-1'!$B$5:$J$44,7,FALSE)*AEBYLD2!$F243 + AEBYLD1!AR243*(1-VLOOKUP(AEBYLD2!AR$4,'[1]INTERNAL PARAMETERS-1'!$B$5:$J$44,5,FALSE))*VLOOKUP(AEBYLD2!AR$4,'[1]INTERNAL PARAMETERS-1'!$B$5:$J$44,9,FALSE)*AEBYLD2!$F243</f>
        <v>0</v>
      </c>
      <c r="AS243" s="50">
        <f>AEBYLD1!AS243*VLOOKUP(AEBYLD2!AS$4,'[1]INTERNAL PARAMETERS-1'!$B$5:$J$44,5,FALSE)*VLOOKUP(AEBYLD2!AS$4,'[1]INTERNAL PARAMETERS-1'!$B$5:$J$44,7,FALSE)*AEBYLD2!$F243 + AEBYLD1!AS243*(1-VLOOKUP(AEBYLD2!AS$4,'[1]INTERNAL PARAMETERS-1'!$B$5:$J$44,5,FALSE))*VLOOKUP(AEBYLD2!AS$4,'[1]INTERNAL PARAMETERS-1'!$B$5:$J$44,9,FALSE)*AEBYLD2!$F243</f>
        <v>0</v>
      </c>
      <c r="AT243" s="49">
        <f>AEBYLD1!AT243*VLOOKUP(AEBYLD2!AT$4,'[1]INTERNAL PARAMETERS-1'!$B$5:$J$44,5,FALSE)*VLOOKUP(AEBYLD2!AT$4,'[1]INTERNAL PARAMETERS-1'!$B$5:$J$44,7,FALSE)*AEBYLD2!$F243 + AEBYLD1!AT243*(1-VLOOKUP(AEBYLD2!AT$4,'[1]INTERNAL PARAMETERS-1'!$B$5:$J$44,5,FALSE))*VLOOKUP(AEBYLD2!AT$4,'[1]INTERNAL PARAMETERS-1'!$B$5:$J$44,9,FALSE)*AEBYLD2!$F243</f>
        <v>0</v>
      </c>
      <c r="AU243" s="51">
        <f>AEBYLD1!AU243*VLOOKUP(AEBYLD2!AU$4,'[1]INTERNAL PARAMETERS-1'!$B$5:$J$44,5,FALSE)*VLOOKUP(AEBYLD2!AU$4,'[1]INTERNAL PARAMETERS-1'!$B$5:$J$44,6,FALSE)*VLOOKUP(AEBYLD2!AU$4,'[1]INTERNAL PARAMETERS-1'!$B$5:$J$44,3,FALSE) + AEBYLD1!AU243*(1-VLOOKUP(AEBYLD2!AU$4,'[1]INTERNAL PARAMETERS-1'!$B$5:$J$44,5,FALSE))*VLOOKUP(AEBYLD2!AU$4,'[1]INTERNAL PARAMETERS-1'!$B$5:$J$44,8,FALSE)*VLOOKUP(AEBYLD2!AU$4,'[1]INTERNAL PARAMETERS-1'!$B$5:$J$44,3,FALSE)</f>
        <v>0</v>
      </c>
      <c r="AV243" s="50">
        <f>AEBYLD1!AV243*VLOOKUP(AEBYLD2!AV$4,'[1]INTERNAL PARAMETERS-1'!$B$5:$J$44,5,FALSE)*VLOOKUP(AEBYLD2!AV$4,'[1]INTERNAL PARAMETERS-1'!$B$5:$J$44,6,FALSE)*VLOOKUP(AEBYLD2!AV$4,'[1]INTERNAL PARAMETERS-1'!$B$5:$J$44,3,FALSE) + AEBYLD1!AV243*(1-VLOOKUP(AEBYLD2!AV$4,'[1]INTERNAL PARAMETERS-1'!$B$5:$J$44,5,FALSE))*VLOOKUP(AEBYLD2!AV$4,'[1]INTERNAL PARAMETERS-1'!$B$5:$J$44,8,FALSE)*VLOOKUP(AEBYLD2!AV$4,'[1]INTERNAL PARAMETERS-1'!$B$5:$J$44,3,FALSE)</f>
        <v>0</v>
      </c>
      <c r="AW243" s="50">
        <f>AEBYLD1!AW243*VLOOKUP(AEBYLD2!AW$4,'[1]INTERNAL PARAMETERS-1'!$B$5:$J$44,5,FALSE)*VLOOKUP(AEBYLD2!AW$4,'[1]INTERNAL PARAMETERS-1'!$B$5:$J$44,6,FALSE)*VLOOKUP(AEBYLD2!AW$4,'[1]INTERNAL PARAMETERS-1'!$B$5:$J$44,3,FALSE) + AEBYLD1!AW243*(1-VLOOKUP(AEBYLD2!AW$4,'[1]INTERNAL PARAMETERS-1'!$B$5:$J$44,5,FALSE))*VLOOKUP(AEBYLD2!AW$4,'[1]INTERNAL PARAMETERS-1'!$B$5:$J$44,8,FALSE)*VLOOKUP(AEBYLD2!AW$4,'[1]INTERNAL PARAMETERS-1'!$B$5:$J$44,3,FALSE)</f>
        <v>0</v>
      </c>
      <c r="AX243" s="50">
        <f>AEBYLD1!AX243*VLOOKUP(AEBYLD2!AX$4,'[1]INTERNAL PARAMETERS-1'!$B$5:$J$44,5,FALSE)*VLOOKUP(AEBYLD2!AX$4,'[1]INTERNAL PARAMETERS-1'!$B$5:$J$44,6,FALSE)*VLOOKUP(AEBYLD2!AX$4,'[1]INTERNAL PARAMETERS-1'!$B$5:$J$44,3,FALSE) + AEBYLD1!AX243*(1-VLOOKUP(AEBYLD2!AX$4,'[1]INTERNAL PARAMETERS-1'!$B$5:$J$44,5,FALSE))*VLOOKUP(AEBYLD2!AX$4,'[1]INTERNAL PARAMETERS-1'!$B$5:$J$44,8,FALSE)*VLOOKUP(AEBYLD2!AX$4,'[1]INTERNAL PARAMETERS-1'!$B$5:$J$44,3,FALSE)</f>
        <v>0</v>
      </c>
      <c r="AY243" s="50">
        <f>AEBYLD1!AY243*VLOOKUP(AEBYLD2!AY$4,'[1]INTERNAL PARAMETERS-1'!$B$5:$J$44,5,FALSE)*VLOOKUP(AEBYLD2!AY$4,'[1]INTERNAL PARAMETERS-1'!$B$5:$J$44,6,FALSE)*VLOOKUP(AEBYLD2!AY$4,'[1]INTERNAL PARAMETERS-1'!$B$5:$J$44,3,FALSE) + AEBYLD1!AY243*(1-VLOOKUP(AEBYLD2!AY$4,'[1]INTERNAL PARAMETERS-1'!$B$5:$J$44,5,FALSE))*VLOOKUP(AEBYLD2!AY$4,'[1]INTERNAL PARAMETERS-1'!$B$5:$J$44,8,FALSE)*VLOOKUP(AEBYLD2!AY$4,'[1]INTERNAL PARAMETERS-1'!$B$5:$J$44,3,FALSE)</f>
        <v>0</v>
      </c>
      <c r="AZ243" s="50">
        <f>AEBYLD1!AZ243*VLOOKUP(AEBYLD2!AZ$4,'[1]INTERNAL PARAMETERS-1'!$B$5:$J$44,5,FALSE)*VLOOKUP(AEBYLD2!AZ$4,'[1]INTERNAL PARAMETERS-1'!$B$5:$J$44,6,FALSE)*VLOOKUP(AEBYLD2!AZ$4,'[1]INTERNAL PARAMETERS-1'!$B$5:$J$44,3,FALSE) + AEBYLD1!AZ243*(1-VLOOKUP(AEBYLD2!AZ$4,'[1]INTERNAL PARAMETERS-1'!$B$5:$J$44,5,FALSE))*VLOOKUP(AEBYLD2!AZ$4,'[1]INTERNAL PARAMETERS-1'!$B$5:$J$44,8,FALSE)*VLOOKUP(AEBYLD2!AZ$4,'[1]INTERNAL PARAMETERS-1'!$B$5:$J$44,3,FALSE)</f>
        <v>0</v>
      </c>
      <c r="BA243" s="50">
        <f>AEBYLD1!BA243*VLOOKUP(AEBYLD2!BA$4,'[1]INTERNAL PARAMETERS-1'!$B$5:$J$44,5,FALSE)*VLOOKUP(AEBYLD2!BA$4,'[1]INTERNAL PARAMETERS-1'!$B$5:$J$44,6,FALSE)*VLOOKUP(AEBYLD2!BA$4,'[1]INTERNAL PARAMETERS-1'!$B$5:$J$44,3,FALSE) + AEBYLD1!BA243*(1-VLOOKUP(AEBYLD2!BA$4,'[1]INTERNAL PARAMETERS-1'!$B$5:$J$44,5,FALSE))*VLOOKUP(AEBYLD2!BA$4,'[1]INTERNAL PARAMETERS-1'!$B$5:$J$44,8,FALSE)*VLOOKUP(AEBYLD2!BA$4,'[1]INTERNAL PARAMETERS-1'!$B$5:$J$44,3,FALSE)</f>
        <v>0</v>
      </c>
      <c r="BB243" s="50">
        <f>AEBYLD1!BB243*VLOOKUP(AEBYLD2!BB$4,'[1]INTERNAL PARAMETERS-1'!$B$5:$J$44,5,FALSE)*VLOOKUP(AEBYLD2!BB$4,'[1]INTERNAL PARAMETERS-1'!$B$5:$J$44,6,FALSE)*VLOOKUP(AEBYLD2!BB$4,'[1]INTERNAL PARAMETERS-1'!$B$5:$J$44,3,FALSE) + AEBYLD1!BB243*(1-VLOOKUP(AEBYLD2!BB$4,'[1]INTERNAL PARAMETERS-1'!$B$5:$J$44,5,FALSE))*VLOOKUP(AEBYLD2!BB$4,'[1]INTERNAL PARAMETERS-1'!$B$5:$J$44,8,FALSE)*VLOOKUP(AEBYLD2!BB$4,'[1]INTERNAL PARAMETERS-1'!$B$5:$J$44,3,FALSE)</f>
        <v>0</v>
      </c>
      <c r="BC243" s="50">
        <f>AEBYLD1!BC243*VLOOKUP(AEBYLD2!BC$4,'[1]INTERNAL PARAMETERS-1'!$B$5:$J$44,5,FALSE)*VLOOKUP(AEBYLD2!BC$4,'[1]INTERNAL PARAMETERS-1'!$B$5:$J$44,6,FALSE)*VLOOKUP(AEBYLD2!BC$4,'[1]INTERNAL PARAMETERS-1'!$B$5:$J$44,3,FALSE) + AEBYLD1!BC243*(1-VLOOKUP(AEBYLD2!BC$4,'[1]INTERNAL PARAMETERS-1'!$B$5:$J$44,5,FALSE))*VLOOKUP(AEBYLD2!BC$4,'[1]INTERNAL PARAMETERS-1'!$B$5:$J$44,8,FALSE)*VLOOKUP(AEBYLD2!BC$4,'[1]INTERNAL PARAMETERS-1'!$B$5:$J$44,3,FALSE)</f>
        <v>0</v>
      </c>
      <c r="BD243" s="50">
        <f>AEBYLD1!BD243*VLOOKUP(AEBYLD2!BD$4,'[1]INTERNAL PARAMETERS-1'!$B$5:$J$44,5,FALSE)*VLOOKUP(AEBYLD2!BD$4,'[1]INTERNAL PARAMETERS-1'!$B$5:$J$44,6,FALSE)*VLOOKUP(AEBYLD2!BD$4,'[1]INTERNAL PARAMETERS-1'!$B$5:$J$44,3,FALSE) + AEBYLD1!BD243*(1-VLOOKUP(AEBYLD2!BD$4,'[1]INTERNAL PARAMETERS-1'!$B$5:$J$44,5,FALSE))*VLOOKUP(AEBYLD2!BD$4,'[1]INTERNAL PARAMETERS-1'!$B$5:$J$44,8,FALSE)*VLOOKUP(AEBYLD2!BD$4,'[1]INTERNAL PARAMETERS-1'!$B$5:$J$44,3,FALSE)</f>
        <v>0</v>
      </c>
      <c r="BE243" s="50">
        <f>AEBYLD1!BE243*VLOOKUP(AEBYLD2!BE$4,'[1]INTERNAL PARAMETERS-1'!$B$5:$J$44,5,FALSE)*VLOOKUP(AEBYLD2!BE$4,'[1]INTERNAL PARAMETERS-1'!$B$5:$J$44,6,FALSE)*VLOOKUP(AEBYLD2!BE$4,'[1]INTERNAL PARAMETERS-1'!$B$5:$J$44,3,FALSE) + AEBYLD1!BE243*(1-VLOOKUP(AEBYLD2!BE$4,'[1]INTERNAL PARAMETERS-1'!$B$5:$J$44,5,FALSE))*VLOOKUP(AEBYLD2!BE$4,'[1]INTERNAL PARAMETERS-1'!$B$5:$J$44,8,FALSE)*VLOOKUP(AEBYLD2!BE$4,'[1]INTERNAL PARAMETERS-1'!$B$5:$J$44,3,FALSE)</f>
        <v>0</v>
      </c>
      <c r="BF243" s="50">
        <f>AEBYLD1!BF243*VLOOKUP(AEBYLD2!BF$4,'[1]INTERNAL PARAMETERS-1'!$B$5:$J$44,5,FALSE)*VLOOKUP(AEBYLD2!BF$4,'[1]INTERNAL PARAMETERS-1'!$B$5:$J$44,6,FALSE)*VLOOKUP(AEBYLD2!BF$4,'[1]INTERNAL PARAMETERS-1'!$B$5:$J$44,3,FALSE) + AEBYLD1!BF243*(1-VLOOKUP(AEBYLD2!BF$4,'[1]INTERNAL PARAMETERS-1'!$B$5:$J$44,5,FALSE))*VLOOKUP(AEBYLD2!BF$4,'[1]INTERNAL PARAMETERS-1'!$B$5:$J$44,8,FALSE)*VLOOKUP(AEBYLD2!BF$4,'[1]INTERNAL PARAMETERS-1'!$B$5:$J$44,3,FALSE)</f>
        <v>0</v>
      </c>
      <c r="BG243" s="50">
        <f>AEBYLD1!BG243*VLOOKUP(AEBYLD2!BG$4,'[1]INTERNAL PARAMETERS-1'!$B$5:$J$44,5,FALSE)*VLOOKUP(AEBYLD2!BG$4,'[1]INTERNAL PARAMETERS-1'!$B$5:$J$44,6,FALSE)*VLOOKUP(AEBYLD2!BG$4,'[1]INTERNAL PARAMETERS-1'!$B$5:$J$44,3,FALSE) + AEBYLD1!BG243*(1-VLOOKUP(AEBYLD2!BG$4,'[1]INTERNAL PARAMETERS-1'!$B$5:$J$44,5,FALSE))*VLOOKUP(AEBYLD2!BG$4,'[1]INTERNAL PARAMETERS-1'!$B$5:$J$44,8,FALSE)*VLOOKUP(AEBYLD2!BG$4,'[1]INTERNAL PARAMETERS-1'!$B$5:$J$44,3,FALSE)</f>
        <v>0</v>
      </c>
      <c r="BH243" s="50">
        <f>AEBYLD1!BH243*VLOOKUP(AEBYLD2!BH$4,'[1]INTERNAL PARAMETERS-1'!$B$5:$J$44,5,FALSE)*VLOOKUP(AEBYLD2!BH$4,'[1]INTERNAL PARAMETERS-1'!$B$5:$J$44,6,FALSE)*VLOOKUP(AEBYLD2!BH$4,'[1]INTERNAL PARAMETERS-1'!$B$5:$J$44,3,FALSE) + AEBYLD1!BH243*(1-VLOOKUP(AEBYLD2!BH$4,'[1]INTERNAL PARAMETERS-1'!$B$5:$J$44,5,FALSE))*VLOOKUP(AEBYLD2!BH$4,'[1]INTERNAL PARAMETERS-1'!$B$5:$J$44,8,FALSE)*VLOOKUP(AEBYLD2!BH$4,'[1]INTERNAL PARAMETERS-1'!$B$5:$J$44,3,FALSE)</f>
        <v>0</v>
      </c>
      <c r="BI243" s="50">
        <f>AEBYLD1!BI243*VLOOKUP(AEBYLD2!BI$4,'[1]INTERNAL PARAMETERS-1'!$B$5:$J$44,5,FALSE)*VLOOKUP(AEBYLD2!BI$4,'[1]INTERNAL PARAMETERS-1'!$B$5:$J$44,6,FALSE)*VLOOKUP(AEBYLD2!BI$4,'[1]INTERNAL PARAMETERS-1'!$B$5:$J$44,3,FALSE) + AEBYLD1!BI243*(1-VLOOKUP(AEBYLD2!BI$4,'[1]INTERNAL PARAMETERS-1'!$B$5:$J$44,5,FALSE))*VLOOKUP(AEBYLD2!BI$4,'[1]INTERNAL PARAMETERS-1'!$B$5:$J$44,8,FALSE)*VLOOKUP(AEBYLD2!BI$4,'[1]INTERNAL PARAMETERS-1'!$B$5:$J$44,3,FALSE)</f>
        <v>0</v>
      </c>
      <c r="BJ243" s="50">
        <f>AEBYLD1!BJ243*VLOOKUP(AEBYLD2!BJ$4,'[1]INTERNAL PARAMETERS-1'!$B$5:$J$44,5,FALSE)*VLOOKUP(AEBYLD2!BJ$4,'[1]INTERNAL PARAMETERS-1'!$B$5:$J$44,6,FALSE)*VLOOKUP(AEBYLD2!BJ$4,'[1]INTERNAL PARAMETERS-1'!$B$5:$J$44,3,FALSE) + AEBYLD1!BJ243*(1-VLOOKUP(AEBYLD2!BJ$4,'[1]INTERNAL PARAMETERS-1'!$B$5:$J$44,5,FALSE))*VLOOKUP(AEBYLD2!BJ$4,'[1]INTERNAL PARAMETERS-1'!$B$5:$J$44,8,FALSE)*VLOOKUP(AEBYLD2!BJ$4,'[1]INTERNAL PARAMETERS-1'!$B$5:$J$44,3,FALSE)</f>
        <v>0</v>
      </c>
      <c r="BK243" s="50">
        <f>AEBYLD1!BK243*VLOOKUP(AEBYLD2!BK$4,'[1]INTERNAL PARAMETERS-1'!$B$5:$J$44,5,FALSE)*VLOOKUP(AEBYLD2!BK$4,'[1]INTERNAL PARAMETERS-1'!$B$5:$J$44,6,FALSE)*VLOOKUP(AEBYLD2!BK$4,'[1]INTERNAL PARAMETERS-1'!$B$5:$J$44,3,FALSE) + AEBYLD1!BK243*(1-VLOOKUP(AEBYLD2!BK$4,'[1]INTERNAL PARAMETERS-1'!$B$5:$J$44,5,FALSE))*VLOOKUP(AEBYLD2!BK$4,'[1]INTERNAL PARAMETERS-1'!$B$5:$J$44,8,FALSE)*VLOOKUP(AEBYLD2!BK$4,'[1]INTERNAL PARAMETERS-1'!$B$5:$J$44,3,FALSE)</f>
        <v>0</v>
      </c>
      <c r="BL243" s="50">
        <f>AEBYLD1!BL243*VLOOKUP(AEBYLD2!BL$4,'[1]INTERNAL PARAMETERS-1'!$B$5:$J$44,5,FALSE)*VLOOKUP(AEBYLD2!BL$4,'[1]INTERNAL PARAMETERS-1'!$B$5:$J$44,6,FALSE)*VLOOKUP(AEBYLD2!BL$4,'[1]INTERNAL PARAMETERS-1'!$B$5:$J$44,3,FALSE) + AEBYLD1!BL243*(1-VLOOKUP(AEBYLD2!BL$4,'[1]INTERNAL PARAMETERS-1'!$B$5:$J$44,5,FALSE))*VLOOKUP(AEBYLD2!BL$4,'[1]INTERNAL PARAMETERS-1'!$B$5:$J$44,8,FALSE)*VLOOKUP(AEBYLD2!BL$4,'[1]INTERNAL PARAMETERS-1'!$B$5:$J$44,3,FALSE)</f>
        <v>0</v>
      </c>
      <c r="BM243" s="50">
        <f>AEBYLD1!BM243*VLOOKUP(AEBYLD2!BM$4,'[1]INTERNAL PARAMETERS-1'!$B$5:$J$44,5,FALSE)*VLOOKUP(AEBYLD2!BM$4,'[1]INTERNAL PARAMETERS-1'!$B$5:$J$44,6,FALSE)*VLOOKUP(AEBYLD2!BM$4,'[1]INTERNAL PARAMETERS-1'!$B$5:$J$44,3,FALSE) + AEBYLD1!BM243*(1-VLOOKUP(AEBYLD2!BM$4,'[1]INTERNAL PARAMETERS-1'!$B$5:$J$44,5,FALSE))*VLOOKUP(AEBYLD2!BM$4,'[1]INTERNAL PARAMETERS-1'!$B$5:$J$44,8,FALSE)*VLOOKUP(AEBYLD2!BM$4,'[1]INTERNAL PARAMETERS-1'!$B$5:$J$44,3,FALSE)</f>
        <v>0</v>
      </c>
      <c r="BN243" s="50">
        <f>AEBYLD1!BN243*VLOOKUP(AEBYLD2!BN$4,'[1]INTERNAL PARAMETERS-1'!$B$5:$J$44,5,FALSE)*VLOOKUP(AEBYLD2!BN$4,'[1]INTERNAL PARAMETERS-1'!$B$5:$J$44,6,FALSE)*VLOOKUP(AEBYLD2!BN$4,'[1]INTERNAL PARAMETERS-1'!$B$5:$J$44,3,FALSE) + AEBYLD1!BN243*(1-VLOOKUP(AEBYLD2!BN$4,'[1]INTERNAL PARAMETERS-1'!$B$5:$J$44,5,FALSE))*VLOOKUP(AEBYLD2!BN$4,'[1]INTERNAL PARAMETERS-1'!$B$5:$J$44,8,FALSE)*VLOOKUP(AEBYLD2!BN$4,'[1]INTERNAL PARAMETERS-1'!$B$5:$J$44,3,FALSE)</f>
        <v>0</v>
      </c>
      <c r="BO243" s="50">
        <f>AEBYLD1!BO243*VLOOKUP(AEBYLD2!BO$4,'[1]INTERNAL PARAMETERS-1'!$B$5:$J$44,5,FALSE)*VLOOKUP(AEBYLD2!BO$4,'[1]INTERNAL PARAMETERS-1'!$B$5:$J$44,6,FALSE)*VLOOKUP(AEBYLD2!BO$4,'[1]INTERNAL PARAMETERS-1'!$B$5:$J$44,3,FALSE) + AEBYLD1!BO243*(1-VLOOKUP(AEBYLD2!BO$4,'[1]INTERNAL PARAMETERS-1'!$B$5:$J$44,5,FALSE))*VLOOKUP(AEBYLD2!BO$4,'[1]INTERNAL PARAMETERS-1'!$B$5:$J$44,8,FALSE)*VLOOKUP(AEBYLD2!BO$4,'[1]INTERNAL PARAMETERS-1'!$B$5:$J$44,3,FALSE)</f>
        <v>0</v>
      </c>
      <c r="BP243" s="50">
        <f>AEBYLD1!BP243*VLOOKUP(AEBYLD2!BP$4,'[1]INTERNAL PARAMETERS-1'!$B$5:$J$44,5,FALSE)*VLOOKUP(AEBYLD2!BP$4,'[1]INTERNAL PARAMETERS-1'!$B$5:$J$44,6,FALSE)*VLOOKUP(AEBYLD2!BP$4,'[1]INTERNAL PARAMETERS-1'!$B$5:$J$44,3,FALSE) + AEBYLD1!BP243*(1-VLOOKUP(AEBYLD2!BP$4,'[1]INTERNAL PARAMETERS-1'!$B$5:$J$44,5,FALSE))*VLOOKUP(AEBYLD2!BP$4,'[1]INTERNAL PARAMETERS-1'!$B$5:$J$44,8,FALSE)*VLOOKUP(AEBYLD2!BP$4,'[1]INTERNAL PARAMETERS-1'!$B$5:$J$44,3,FALSE)</f>
        <v>0</v>
      </c>
      <c r="BQ243" s="50">
        <f>AEBYLD1!BQ243*VLOOKUP(AEBYLD2!BQ$4,'[1]INTERNAL PARAMETERS-1'!$B$5:$J$44,5,FALSE)*VLOOKUP(AEBYLD2!BQ$4,'[1]INTERNAL PARAMETERS-1'!$B$5:$J$44,6,FALSE)*VLOOKUP(AEBYLD2!BQ$4,'[1]INTERNAL PARAMETERS-1'!$B$5:$J$44,3,FALSE) + AEBYLD1!BQ243*(1-VLOOKUP(AEBYLD2!BQ$4,'[1]INTERNAL PARAMETERS-1'!$B$5:$J$44,5,FALSE))*VLOOKUP(AEBYLD2!BQ$4,'[1]INTERNAL PARAMETERS-1'!$B$5:$J$44,8,FALSE)*VLOOKUP(AEBYLD2!BQ$4,'[1]INTERNAL PARAMETERS-1'!$B$5:$J$44,3,FALSE)</f>
        <v>0</v>
      </c>
      <c r="BR243" s="50">
        <f>AEBYLD1!BR243*VLOOKUP(AEBYLD2!BR$4,'[1]INTERNAL PARAMETERS-1'!$B$5:$J$44,5,FALSE)*VLOOKUP(AEBYLD2!BR$4,'[1]INTERNAL PARAMETERS-1'!$B$5:$J$44,6,FALSE)*VLOOKUP(AEBYLD2!BR$4,'[1]INTERNAL PARAMETERS-1'!$B$5:$J$44,3,FALSE) + AEBYLD1!BR243*(1-VLOOKUP(AEBYLD2!BR$4,'[1]INTERNAL PARAMETERS-1'!$B$5:$J$44,5,FALSE))*VLOOKUP(AEBYLD2!BR$4,'[1]INTERNAL PARAMETERS-1'!$B$5:$J$44,8,FALSE)*VLOOKUP(AEBYLD2!BR$4,'[1]INTERNAL PARAMETERS-1'!$B$5:$J$44,3,FALSE)</f>
        <v>0</v>
      </c>
      <c r="BS243" s="50">
        <f>AEBYLD1!BS243*VLOOKUP(AEBYLD2!BS$4,'[1]INTERNAL PARAMETERS-1'!$B$5:$J$44,5,FALSE)*VLOOKUP(AEBYLD2!BS$4,'[1]INTERNAL PARAMETERS-1'!$B$5:$J$44,6,FALSE)*VLOOKUP(AEBYLD2!BS$4,'[1]INTERNAL PARAMETERS-1'!$B$5:$J$44,3,FALSE) + AEBYLD1!BS243*(1-VLOOKUP(AEBYLD2!BS$4,'[1]INTERNAL PARAMETERS-1'!$B$5:$J$44,5,FALSE))*VLOOKUP(AEBYLD2!BS$4,'[1]INTERNAL PARAMETERS-1'!$B$5:$J$44,8,FALSE)*VLOOKUP(AEBYLD2!BS$4,'[1]INTERNAL PARAMETERS-1'!$B$5:$J$44,3,FALSE)</f>
        <v>0</v>
      </c>
      <c r="BT243" s="50">
        <f>AEBYLD1!BT243*VLOOKUP(AEBYLD2!BT$4,'[1]INTERNAL PARAMETERS-1'!$B$5:$J$44,5,FALSE)*VLOOKUP(AEBYLD2!BT$4,'[1]INTERNAL PARAMETERS-1'!$B$5:$J$44,6,FALSE)*VLOOKUP(AEBYLD2!BT$4,'[1]INTERNAL PARAMETERS-1'!$B$5:$J$44,3,FALSE) + AEBYLD1!BT243*(1-VLOOKUP(AEBYLD2!BT$4,'[1]INTERNAL PARAMETERS-1'!$B$5:$J$44,5,FALSE))*VLOOKUP(AEBYLD2!BT$4,'[1]INTERNAL PARAMETERS-1'!$B$5:$J$44,8,FALSE)*VLOOKUP(AEBYLD2!BT$4,'[1]INTERNAL PARAMETERS-1'!$B$5:$J$44,3,FALSE)</f>
        <v>0</v>
      </c>
      <c r="BU243" s="50">
        <f>AEBYLD1!BU243*VLOOKUP(AEBYLD2!BU$4,'[1]INTERNAL PARAMETERS-1'!$B$5:$J$44,5,FALSE)*VLOOKUP(AEBYLD2!BU$4,'[1]INTERNAL PARAMETERS-1'!$B$5:$J$44,6,FALSE)*VLOOKUP(AEBYLD2!BU$4,'[1]INTERNAL PARAMETERS-1'!$B$5:$J$44,3,FALSE) + AEBYLD1!BU243*(1-VLOOKUP(AEBYLD2!BU$4,'[1]INTERNAL PARAMETERS-1'!$B$5:$J$44,5,FALSE))*VLOOKUP(AEBYLD2!BU$4,'[1]INTERNAL PARAMETERS-1'!$B$5:$J$44,8,FALSE)*VLOOKUP(AEBYLD2!BU$4,'[1]INTERNAL PARAMETERS-1'!$B$5:$J$44,3,FALSE)</f>
        <v>0</v>
      </c>
      <c r="BV243" s="50">
        <f>AEBYLD1!BV243*VLOOKUP(AEBYLD2!BV$4,'[1]INTERNAL PARAMETERS-1'!$B$5:$J$44,5,FALSE)*VLOOKUP(AEBYLD2!BV$4,'[1]INTERNAL PARAMETERS-1'!$B$5:$J$44,6,FALSE)*VLOOKUP(AEBYLD2!BV$4,'[1]INTERNAL PARAMETERS-1'!$B$5:$J$44,3,FALSE) + AEBYLD1!BV243*(1-VLOOKUP(AEBYLD2!BV$4,'[1]INTERNAL PARAMETERS-1'!$B$5:$J$44,5,FALSE))*VLOOKUP(AEBYLD2!BV$4,'[1]INTERNAL PARAMETERS-1'!$B$5:$J$44,8,FALSE)*VLOOKUP(AEBYLD2!BV$4,'[1]INTERNAL PARAMETERS-1'!$B$5:$J$44,3,FALSE)</f>
        <v>0</v>
      </c>
      <c r="BW243" s="50">
        <f>AEBYLD1!BW243*VLOOKUP(AEBYLD2!BW$4,'[1]INTERNAL PARAMETERS-1'!$B$5:$J$44,5,FALSE)*VLOOKUP(AEBYLD2!BW$4,'[1]INTERNAL PARAMETERS-1'!$B$5:$J$44,6,FALSE)*VLOOKUP(AEBYLD2!BW$4,'[1]INTERNAL PARAMETERS-1'!$B$5:$J$44,3,FALSE) + AEBYLD1!BW243*(1-VLOOKUP(AEBYLD2!BW$4,'[1]INTERNAL PARAMETERS-1'!$B$5:$J$44,5,FALSE))*VLOOKUP(AEBYLD2!BW$4,'[1]INTERNAL PARAMETERS-1'!$B$5:$J$44,8,FALSE)*VLOOKUP(AEBYLD2!BW$4,'[1]INTERNAL PARAMETERS-1'!$B$5:$J$44,3,FALSE)</f>
        <v>0</v>
      </c>
      <c r="BX243" s="50">
        <f>AEBYLD1!BX243*VLOOKUP(AEBYLD2!BX$4,'[1]INTERNAL PARAMETERS-1'!$B$5:$J$44,5,FALSE)*VLOOKUP(AEBYLD2!BX$4,'[1]INTERNAL PARAMETERS-1'!$B$5:$J$44,6,FALSE)*VLOOKUP(AEBYLD2!BX$4,'[1]INTERNAL PARAMETERS-1'!$B$5:$J$44,3,FALSE) + AEBYLD1!BX243*(1-VLOOKUP(AEBYLD2!BX$4,'[1]INTERNAL PARAMETERS-1'!$B$5:$J$44,5,FALSE))*VLOOKUP(AEBYLD2!BX$4,'[1]INTERNAL PARAMETERS-1'!$B$5:$J$44,8,FALSE)*VLOOKUP(AEBYLD2!BX$4,'[1]INTERNAL PARAMETERS-1'!$B$5:$J$44,3,FALSE)</f>
        <v>0</v>
      </c>
      <c r="BY243" s="50">
        <f>AEBYLD1!BY243*VLOOKUP(AEBYLD2!BY$4,'[1]INTERNAL PARAMETERS-1'!$B$5:$J$44,5,FALSE)*VLOOKUP(AEBYLD2!BY$4,'[1]INTERNAL PARAMETERS-1'!$B$5:$J$44,6,FALSE)*VLOOKUP(AEBYLD2!BY$4,'[1]INTERNAL PARAMETERS-1'!$B$5:$J$44,3,FALSE) + AEBYLD1!BY243*(1-VLOOKUP(AEBYLD2!BY$4,'[1]INTERNAL PARAMETERS-1'!$B$5:$J$44,5,FALSE))*VLOOKUP(AEBYLD2!BY$4,'[1]INTERNAL PARAMETERS-1'!$B$5:$J$44,8,FALSE)*VLOOKUP(AEBYLD2!BY$4,'[1]INTERNAL PARAMETERS-1'!$B$5:$J$44,3,FALSE)</f>
        <v>0</v>
      </c>
      <c r="BZ243" s="50">
        <f>AEBYLD1!BZ243*VLOOKUP(AEBYLD2!BZ$4,'[1]INTERNAL PARAMETERS-1'!$B$5:$J$44,5,FALSE)*VLOOKUP(AEBYLD2!BZ$4,'[1]INTERNAL PARAMETERS-1'!$B$5:$J$44,6,FALSE)*VLOOKUP(AEBYLD2!BZ$4,'[1]INTERNAL PARAMETERS-1'!$B$5:$J$44,3,FALSE) + AEBYLD1!BZ243*(1-VLOOKUP(AEBYLD2!BZ$4,'[1]INTERNAL PARAMETERS-1'!$B$5:$J$44,5,FALSE))*VLOOKUP(AEBYLD2!BZ$4,'[1]INTERNAL PARAMETERS-1'!$B$5:$J$44,8,FALSE)*VLOOKUP(AEBYLD2!BZ$4,'[1]INTERNAL PARAMETERS-1'!$B$5:$J$44,3,FALSE)</f>
        <v>0</v>
      </c>
      <c r="CA243" s="50">
        <f>AEBYLD1!CA243*VLOOKUP(AEBYLD2!CA$4,'[1]INTERNAL PARAMETERS-1'!$B$5:$J$44,5,FALSE)*VLOOKUP(AEBYLD2!CA$4,'[1]INTERNAL PARAMETERS-1'!$B$5:$J$44,6,FALSE)*VLOOKUP(AEBYLD2!CA$4,'[1]INTERNAL PARAMETERS-1'!$B$5:$J$44,3,FALSE) + AEBYLD1!CA243*(1-VLOOKUP(AEBYLD2!CA$4,'[1]INTERNAL PARAMETERS-1'!$B$5:$J$44,5,FALSE))*VLOOKUP(AEBYLD2!CA$4,'[1]INTERNAL PARAMETERS-1'!$B$5:$J$44,8,FALSE)*VLOOKUP(AEBYLD2!CA$4,'[1]INTERNAL PARAMETERS-1'!$B$5:$J$44,3,FALSE)</f>
        <v>0</v>
      </c>
      <c r="CB243" s="50">
        <f>AEBYLD1!CB243*VLOOKUP(AEBYLD2!CB$4,'[1]INTERNAL PARAMETERS-1'!$B$5:$J$44,5,FALSE)*VLOOKUP(AEBYLD2!CB$4,'[1]INTERNAL PARAMETERS-1'!$B$5:$J$44,6,FALSE)*VLOOKUP(AEBYLD2!CB$4,'[1]INTERNAL PARAMETERS-1'!$B$5:$J$44,3,FALSE) + AEBYLD1!CB243*(1-VLOOKUP(AEBYLD2!CB$4,'[1]INTERNAL PARAMETERS-1'!$B$5:$J$44,5,FALSE))*VLOOKUP(AEBYLD2!CB$4,'[1]INTERNAL PARAMETERS-1'!$B$5:$J$44,8,FALSE)*VLOOKUP(AEBYLD2!CB$4,'[1]INTERNAL PARAMETERS-1'!$B$5:$J$44,3,FALSE)</f>
        <v>0</v>
      </c>
      <c r="CC243" s="50">
        <f>AEBYLD1!CC243*VLOOKUP(AEBYLD2!CC$4,'[1]INTERNAL PARAMETERS-1'!$B$5:$J$44,5,FALSE)*VLOOKUP(AEBYLD2!CC$4,'[1]INTERNAL PARAMETERS-1'!$B$5:$J$44,6,FALSE)*VLOOKUP(AEBYLD2!CC$4,'[1]INTERNAL PARAMETERS-1'!$B$5:$J$44,3,FALSE) + AEBYLD1!CC243*(1-VLOOKUP(AEBYLD2!CC$4,'[1]INTERNAL PARAMETERS-1'!$B$5:$J$44,5,FALSE))*VLOOKUP(AEBYLD2!CC$4,'[1]INTERNAL PARAMETERS-1'!$B$5:$J$44,8,FALSE)*VLOOKUP(AEBYLD2!CC$4,'[1]INTERNAL PARAMETERS-1'!$B$5:$J$44,3,FALSE)</f>
        <v>0</v>
      </c>
      <c r="CD243" s="50">
        <f>AEBYLD1!CD243*VLOOKUP(AEBYLD2!CD$4,'[1]INTERNAL PARAMETERS-1'!$B$5:$J$44,5,FALSE)*VLOOKUP(AEBYLD2!CD$4,'[1]INTERNAL PARAMETERS-1'!$B$5:$J$44,6,FALSE)*VLOOKUP(AEBYLD2!CD$4,'[1]INTERNAL PARAMETERS-1'!$B$5:$J$44,3,FALSE) + AEBYLD1!CD243*(1-VLOOKUP(AEBYLD2!CD$4,'[1]INTERNAL PARAMETERS-1'!$B$5:$J$44,5,FALSE))*VLOOKUP(AEBYLD2!CD$4,'[1]INTERNAL PARAMETERS-1'!$B$5:$J$44,8,FALSE)*VLOOKUP(AEBYLD2!CD$4,'[1]INTERNAL PARAMETERS-1'!$B$5:$J$44,3,FALSE)</f>
        <v>0</v>
      </c>
      <c r="CE243" s="50">
        <f>AEBYLD1!CE243*VLOOKUP(AEBYLD2!CE$4,'[1]INTERNAL PARAMETERS-1'!$B$5:$J$44,5,FALSE)*VLOOKUP(AEBYLD2!CE$4,'[1]INTERNAL PARAMETERS-1'!$B$5:$J$44,6,FALSE)*VLOOKUP(AEBYLD2!CE$4,'[1]INTERNAL PARAMETERS-1'!$B$5:$J$44,3,FALSE) + AEBYLD1!CE243*(1-VLOOKUP(AEBYLD2!CE$4,'[1]INTERNAL PARAMETERS-1'!$B$5:$J$44,5,FALSE))*VLOOKUP(AEBYLD2!CE$4,'[1]INTERNAL PARAMETERS-1'!$B$5:$J$44,8,FALSE)*VLOOKUP(AEBYLD2!CE$4,'[1]INTERNAL PARAMETERS-1'!$B$5:$J$44,3,FALSE)</f>
        <v>0</v>
      </c>
      <c r="CF243" s="50">
        <f>AEBYLD1!CF243*VLOOKUP(AEBYLD2!CF$4,'[1]INTERNAL PARAMETERS-1'!$B$5:$J$44,5,FALSE)*VLOOKUP(AEBYLD2!CF$4,'[1]INTERNAL PARAMETERS-1'!$B$5:$J$44,6,FALSE)*VLOOKUP(AEBYLD2!CF$4,'[1]INTERNAL PARAMETERS-1'!$B$5:$J$44,3,FALSE) + AEBYLD1!CF243*(1-VLOOKUP(AEBYLD2!CF$4,'[1]INTERNAL PARAMETERS-1'!$B$5:$J$44,5,FALSE))*VLOOKUP(AEBYLD2!CF$4,'[1]INTERNAL PARAMETERS-1'!$B$5:$J$44,8,FALSE)*VLOOKUP(AEBYLD2!CF$4,'[1]INTERNAL PARAMETERS-1'!$B$5:$J$44,3,FALSE)</f>
        <v>0</v>
      </c>
      <c r="CG243" s="50">
        <f>AEBYLD1!CG243*VLOOKUP(AEBYLD2!CG$4,'[1]INTERNAL PARAMETERS-1'!$B$5:$J$44,5,FALSE)*VLOOKUP(AEBYLD2!CG$4,'[1]INTERNAL PARAMETERS-1'!$B$5:$J$44,6,FALSE)*VLOOKUP(AEBYLD2!CG$4,'[1]INTERNAL PARAMETERS-1'!$B$5:$J$44,3,FALSE) + AEBYLD1!CG243*(1-VLOOKUP(AEBYLD2!CG$4,'[1]INTERNAL PARAMETERS-1'!$B$5:$J$44,5,FALSE))*VLOOKUP(AEBYLD2!CG$4,'[1]INTERNAL PARAMETERS-1'!$B$5:$J$44,8,FALSE)*VLOOKUP(AEBYLD2!CG$4,'[1]INTERNAL PARAMETERS-1'!$B$5:$J$44,3,FALSE)</f>
        <v>0</v>
      </c>
      <c r="CH243" s="49">
        <f>AEBYLD1!CH243*VLOOKUP(AEBYLD2!CH$4,'[1]INTERNAL PARAMETERS-1'!$B$5:$J$44,5,FALSE)*VLOOKUP(AEBYLD2!CH$4,'[1]INTERNAL PARAMETERS-1'!$B$5:$J$44,6,FALSE)*VLOOKUP(AEBYLD2!CH$4,'[1]INTERNAL PARAMETERS-1'!$B$5:$J$44,3,FALSE) + AEBYLD1!CH243*(1-VLOOKUP(AEBYLD2!CH$4,'[1]INTERNAL PARAMETERS-1'!$B$5:$J$44,5,FALSE))*VLOOKUP(AEBYLD2!CH$4,'[1]INTERNAL PARAMETERS-1'!$B$5:$J$44,8,FALSE)*VLOOKUP(AEBYLD2!CH$4,'[1]INTERNAL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 x14ac:dyDescent="0.4">
      <c r="B244" s="67" t="s">
        <v>6</v>
      </c>
      <c r="C244" s="66" t="s">
        <v>71</v>
      </c>
      <c r="D244" s="66" t="s">
        <v>83</v>
      </c>
      <c r="E244" s="147">
        <f>AEB!AF244</f>
        <v>0</v>
      </c>
      <c r="F244" s="62">
        <f>'[1]INTERNAL PARAMETERS-1'!M10</f>
        <v>58.935000000000002</v>
      </c>
      <c r="G244" s="51">
        <f>AEBYLD1!G244*VLOOKUP(AEBYLD2!G$4,'[1]INTERNAL PARAMETERS-1'!$B$5:$J$44,5,FALSE)*VLOOKUP(AEBYLD2!G$4,'[1]INTERNAL PARAMETERS-1'!$B$5:$J$44,7,FALSE)*AEBYLD2!$F244 + AEBYLD1!G244*(1-VLOOKUP(AEBYLD2!G$4,'[1]INTERNAL PARAMETERS-1'!$B$5:$J$44,5,FALSE))*VLOOKUP(AEBYLD2!G$4,'[1]INTERNAL PARAMETERS-1'!$B$5:$J$44,9,FALSE)*AEBYLD2!$F244</f>
        <v>0</v>
      </c>
      <c r="H244" s="50">
        <f>AEBYLD1!H244*VLOOKUP(AEBYLD2!H$4,'[1]INTERNAL PARAMETERS-1'!$B$5:$J$44,5,FALSE)*VLOOKUP(AEBYLD2!H$4,'[1]INTERNAL PARAMETERS-1'!$B$5:$J$44,7,FALSE)*AEBYLD2!$F244 + AEBYLD1!H244*(1-VLOOKUP(AEBYLD2!H$4,'[1]INTERNAL PARAMETERS-1'!$B$5:$J$44,5,FALSE))*VLOOKUP(AEBYLD2!H$4,'[1]INTERNAL PARAMETERS-1'!$B$5:$J$44,9,FALSE)*AEBYLD2!$F244</f>
        <v>0</v>
      </c>
      <c r="I244" s="50">
        <f>AEBYLD1!I244*VLOOKUP(AEBYLD2!I$4,'[1]INTERNAL PARAMETERS-1'!$B$5:$J$44,5,FALSE)*VLOOKUP(AEBYLD2!I$4,'[1]INTERNAL PARAMETERS-1'!$B$5:$J$44,7,FALSE)*AEBYLD2!$F244 + AEBYLD1!I244*(1-VLOOKUP(AEBYLD2!I$4,'[1]INTERNAL PARAMETERS-1'!$B$5:$J$44,5,FALSE))*VLOOKUP(AEBYLD2!I$4,'[1]INTERNAL PARAMETERS-1'!$B$5:$J$44,9,FALSE)*AEBYLD2!$F244</f>
        <v>0</v>
      </c>
      <c r="J244" s="50">
        <f>AEBYLD1!J244*VLOOKUP(AEBYLD2!J$4,'[1]INTERNAL PARAMETERS-1'!$B$5:$J$44,5,FALSE)*VLOOKUP(AEBYLD2!J$4,'[1]INTERNAL PARAMETERS-1'!$B$5:$J$44,7,FALSE)*AEBYLD2!$F244 + AEBYLD1!J244*(1-VLOOKUP(AEBYLD2!J$4,'[1]INTERNAL PARAMETERS-1'!$B$5:$J$44,5,FALSE))*VLOOKUP(AEBYLD2!J$4,'[1]INTERNAL PARAMETERS-1'!$B$5:$J$44,9,FALSE)*AEBYLD2!$F244</f>
        <v>0</v>
      </c>
      <c r="K244" s="50">
        <f>AEBYLD1!K244*VLOOKUP(AEBYLD2!K$4,'[1]INTERNAL PARAMETERS-1'!$B$5:$J$44,5,FALSE)*VLOOKUP(AEBYLD2!K$4,'[1]INTERNAL PARAMETERS-1'!$B$5:$J$44,7,FALSE)*AEBYLD2!$F244 + AEBYLD1!K244*(1-VLOOKUP(AEBYLD2!K$4,'[1]INTERNAL PARAMETERS-1'!$B$5:$J$44,5,FALSE))*VLOOKUP(AEBYLD2!K$4,'[1]INTERNAL PARAMETERS-1'!$B$5:$J$44,9,FALSE)*AEBYLD2!$F244</f>
        <v>0</v>
      </c>
      <c r="L244" s="50">
        <f>AEBYLD1!L244*VLOOKUP(AEBYLD2!L$4,'[1]INTERNAL PARAMETERS-1'!$B$5:$J$44,5,FALSE)*VLOOKUP(AEBYLD2!L$4,'[1]INTERNAL PARAMETERS-1'!$B$5:$J$44,7,FALSE)*AEBYLD2!$F244 + AEBYLD1!L244*(1-VLOOKUP(AEBYLD2!L$4,'[1]INTERNAL PARAMETERS-1'!$B$5:$J$44,5,FALSE))*VLOOKUP(AEBYLD2!L$4,'[1]INTERNAL PARAMETERS-1'!$B$5:$J$44,9,FALSE)*AEBYLD2!$F244</f>
        <v>0</v>
      </c>
      <c r="M244" s="50">
        <f>AEBYLD1!M244*VLOOKUP(AEBYLD2!M$4,'[1]INTERNAL PARAMETERS-1'!$B$5:$J$44,5,FALSE)*VLOOKUP(AEBYLD2!M$4,'[1]INTERNAL PARAMETERS-1'!$B$5:$J$44,7,FALSE)*AEBYLD2!$F244 + AEBYLD1!M244*(1-VLOOKUP(AEBYLD2!M$4,'[1]INTERNAL PARAMETERS-1'!$B$5:$J$44,5,FALSE))*VLOOKUP(AEBYLD2!M$4,'[1]INTERNAL PARAMETERS-1'!$B$5:$J$44,9,FALSE)*AEBYLD2!$F244</f>
        <v>0</v>
      </c>
      <c r="N244" s="50">
        <f>AEBYLD1!N244*VLOOKUP(AEBYLD2!N$4,'[1]INTERNAL PARAMETERS-1'!$B$5:$J$44,5,FALSE)*VLOOKUP(AEBYLD2!N$4,'[1]INTERNAL PARAMETERS-1'!$B$5:$J$44,7,FALSE)*AEBYLD2!$F244 + AEBYLD1!N244*(1-VLOOKUP(AEBYLD2!N$4,'[1]INTERNAL PARAMETERS-1'!$B$5:$J$44,5,FALSE))*VLOOKUP(AEBYLD2!N$4,'[1]INTERNAL PARAMETERS-1'!$B$5:$J$44,9,FALSE)*AEBYLD2!$F244</f>
        <v>0</v>
      </c>
      <c r="O244" s="50">
        <f>AEBYLD1!O244*VLOOKUP(AEBYLD2!O$4,'[1]INTERNAL PARAMETERS-1'!$B$5:$J$44,5,FALSE)*VLOOKUP(AEBYLD2!O$4,'[1]INTERNAL PARAMETERS-1'!$B$5:$J$44,7,FALSE)*AEBYLD2!$F244 + AEBYLD1!O244*(1-VLOOKUP(AEBYLD2!O$4,'[1]INTERNAL PARAMETERS-1'!$B$5:$J$44,5,FALSE))*VLOOKUP(AEBYLD2!O$4,'[1]INTERNAL PARAMETERS-1'!$B$5:$J$44,9,FALSE)*AEBYLD2!$F244</f>
        <v>0</v>
      </c>
      <c r="P244" s="50">
        <f>AEBYLD1!P244*VLOOKUP(AEBYLD2!P$4,'[1]INTERNAL PARAMETERS-1'!$B$5:$J$44,5,FALSE)*VLOOKUP(AEBYLD2!P$4,'[1]INTERNAL PARAMETERS-1'!$B$5:$J$44,7,FALSE)*AEBYLD2!$F244 + AEBYLD1!P244*(1-VLOOKUP(AEBYLD2!P$4,'[1]INTERNAL PARAMETERS-1'!$B$5:$J$44,5,FALSE))*VLOOKUP(AEBYLD2!P$4,'[1]INTERNAL PARAMETERS-1'!$B$5:$J$44,9,FALSE)*AEBYLD2!$F244</f>
        <v>0</v>
      </c>
      <c r="Q244" s="50">
        <f>AEBYLD1!Q244*VLOOKUP(AEBYLD2!Q$4,'[1]INTERNAL PARAMETERS-1'!$B$5:$J$44,5,FALSE)*VLOOKUP(AEBYLD2!Q$4,'[1]INTERNAL PARAMETERS-1'!$B$5:$J$44,7,FALSE)*AEBYLD2!$F244 + AEBYLD1!Q244*(1-VLOOKUP(AEBYLD2!Q$4,'[1]INTERNAL PARAMETERS-1'!$B$5:$J$44,5,FALSE))*VLOOKUP(AEBYLD2!Q$4,'[1]INTERNAL PARAMETERS-1'!$B$5:$J$44,9,FALSE)*AEBYLD2!$F244</f>
        <v>0</v>
      </c>
      <c r="R244" s="50">
        <f>AEBYLD1!R244*VLOOKUP(AEBYLD2!R$4,'[1]INTERNAL PARAMETERS-1'!$B$5:$J$44,5,FALSE)*VLOOKUP(AEBYLD2!R$4,'[1]INTERNAL PARAMETERS-1'!$B$5:$J$44,7,FALSE)*AEBYLD2!$F244 + AEBYLD1!R244*(1-VLOOKUP(AEBYLD2!R$4,'[1]INTERNAL PARAMETERS-1'!$B$5:$J$44,5,FALSE))*VLOOKUP(AEBYLD2!R$4,'[1]INTERNAL PARAMETERS-1'!$B$5:$J$44,9,FALSE)*AEBYLD2!$F244</f>
        <v>0</v>
      </c>
      <c r="S244" s="50">
        <f>AEBYLD1!S244*VLOOKUP(AEBYLD2!S$4,'[1]INTERNAL PARAMETERS-1'!$B$5:$J$44,5,FALSE)*VLOOKUP(AEBYLD2!S$4,'[1]INTERNAL PARAMETERS-1'!$B$5:$J$44,7,FALSE)*AEBYLD2!$F244 + AEBYLD1!S244*(1-VLOOKUP(AEBYLD2!S$4,'[1]INTERNAL PARAMETERS-1'!$B$5:$J$44,5,FALSE))*VLOOKUP(AEBYLD2!S$4,'[1]INTERNAL PARAMETERS-1'!$B$5:$J$44,9,FALSE)*AEBYLD2!$F244</f>
        <v>0</v>
      </c>
      <c r="T244" s="50">
        <f>AEBYLD1!T244*VLOOKUP(AEBYLD2!T$4,'[1]INTERNAL PARAMETERS-1'!$B$5:$J$44,5,FALSE)*VLOOKUP(AEBYLD2!T$4,'[1]INTERNAL PARAMETERS-1'!$B$5:$J$44,7,FALSE)*AEBYLD2!$F244 + AEBYLD1!T244*(1-VLOOKUP(AEBYLD2!T$4,'[1]INTERNAL PARAMETERS-1'!$B$5:$J$44,5,FALSE))*VLOOKUP(AEBYLD2!T$4,'[1]INTERNAL PARAMETERS-1'!$B$5:$J$44,9,FALSE)*AEBYLD2!$F244</f>
        <v>0</v>
      </c>
      <c r="U244" s="50">
        <f>AEBYLD1!U244*VLOOKUP(AEBYLD2!U$4,'[1]INTERNAL PARAMETERS-1'!$B$5:$J$44,5,FALSE)*VLOOKUP(AEBYLD2!U$4,'[1]INTERNAL PARAMETERS-1'!$B$5:$J$44,7,FALSE)*AEBYLD2!$F244 + AEBYLD1!U244*(1-VLOOKUP(AEBYLD2!U$4,'[1]INTERNAL PARAMETERS-1'!$B$5:$J$44,5,FALSE))*VLOOKUP(AEBYLD2!U$4,'[1]INTERNAL PARAMETERS-1'!$B$5:$J$44,9,FALSE)*AEBYLD2!$F244</f>
        <v>0</v>
      </c>
      <c r="V244" s="50">
        <f>AEBYLD1!V244*VLOOKUP(AEBYLD2!V$4,'[1]INTERNAL PARAMETERS-1'!$B$5:$J$44,5,FALSE)*VLOOKUP(AEBYLD2!V$4,'[1]INTERNAL PARAMETERS-1'!$B$5:$J$44,7,FALSE)*AEBYLD2!$F244 + AEBYLD1!V244*(1-VLOOKUP(AEBYLD2!V$4,'[1]INTERNAL PARAMETERS-1'!$B$5:$J$44,5,FALSE))*VLOOKUP(AEBYLD2!V$4,'[1]INTERNAL PARAMETERS-1'!$B$5:$J$44,9,FALSE)*AEBYLD2!$F244</f>
        <v>0</v>
      </c>
      <c r="W244" s="50">
        <f>AEBYLD1!W244*VLOOKUP(AEBYLD2!W$4,'[1]INTERNAL PARAMETERS-1'!$B$5:$J$44,5,FALSE)*VLOOKUP(AEBYLD2!W$4,'[1]INTERNAL PARAMETERS-1'!$B$5:$J$44,7,FALSE)*AEBYLD2!$F244 + AEBYLD1!W244*(1-VLOOKUP(AEBYLD2!W$4,'[1]INTERNAL PARAMETERS-1'!$B$5:$J$44,5,FALSE))*VLOOKUP(AEBYLD2!W$4,'[1]INTERNAL PARAMETERS-1'!$B$5:$J$44,9,FALSE)*AEBYLD2!$F244</f>
        <v>0</v>
      </c>
      <c r="X244" s="50">
        <f>AEBYLD1!X244*VLOOKUP(AEBYLD2!X$4,'[1]INTERNAL PARAMETERS-1'!$B$5:$J$44,5,FALSE)*VLOOKUP(AEBYLD2!X$4,'[1]INTERNAL PARAMETERS-1'!$B$5:$J$44,7,FALSE)*AEBYLD2!$F244 + AEBYLD1!X244*(1-VLOOKUP(AEBYLD2!X$4,'[1]INTERNAL PARAMETERS-1'!$B$5:$J$44,5,FALSE))*VLOOKUP(AEBYLD2!X$4,'[1]INTERNAL PARAMETERS-1'!$B$5:$J$44,9,FALSE)*AEBYLD2!$F244</f>
        <v>0</v>
      </c>
      <c r="Y244" s="50">
        <f>AEBYLD1!Y244*VLOOKUP(AEBYLD2!Y$4,'[1]INTERNAL PARAMETERS-1'!$B$5:$J$44,5,FALSE)*VLOOKUP(AEBYLD2!Y$4,'[1]INTERNAL PARAMETERS-1'!$B$5:$J$44,7,FALSE)*AEBYLD2!$F244 + AEBYLD1!Y244*(1-VLOOKUP(AEBYLD2!Y$4,'[1]INTERNAL PARAMETERS-1'!$B$5:$J$44,5,FALSE))*VLOOKUP(AEBYLD2!Y$4,'[1]INTERNAL PARAMETERS-1'!$B$5:$J$44,9,FALSE)*AEBYLD2!$F244</f>
        <v>0</v>
      </c>
      <c r="Z244" s="50">
        <f>AEBYLD1!Z244*VLOOKUP(AEBYLD2!Z$4,'[1]INTERNAL PARAMETERS-1'!$B$5:$J$44,5,FALSE)*VLOOKUP(AEBYLD2!Z$4,'[1]INTERNAL PARAMETERS-1'!$B$5:$J$44,7,FALSE)*AEBYLD2!$F244 + AEBYLD1!Z244*(1-VLOOKUP(AEBYLD2!Z$4,'[1]INTERNAL PARAMETERS-1'!$B$5:$J$44,5,FALSE))*VLOOKUP(AEBYLD2!Z$4,'[1]INTERNAL PARAMETERS-1'!$B$5:$J$44,9,FALSE)*AEBYLD2!$F244</f>
        <v>0</v>
      </c>
      <c r="AA244" s="50">
        <f>AEBYLD1!AA244*VLOOKUP(AEBYLD2!AA$4,'[1]INTERNAL PARAMETERS-1'!$B$5:$J$44,5,FALSE)*VLOOKUP(AEBYLD2!AA$4,'[1]INTERNAL PARAMETERS-1'!$B$5:$J$44,7,FALSE)*AEBYLD2!$F244 + AEBYLD1!AA244*(1-VLOOKUP(AEBYLD2!AA$4,'[1]INTERNAL PARAMETERS-1'!$B$5:$J$44,5,FALSE))*VLOOKUP(AEBYLD2!AA$4,'[1]INTERNAL PARAMETERS-1'!$B$5:$J$44,9,FALSE)*AEBYLD2!$F244</f>
        <v>0</v>
      </c>
      <c r="AB244" s="50">
        <f>AEBYLD1!AB244*VLOOKUP(AEBYLD2!AB$4,'[1]INTERNAL PARAMETERS-1'!$B$5:$J$44,5,FALSE)*VLOOKUP(AEBYLD2!AB$4,'[1]INTERNAL PARAMETERS-1'!$B$5:$J$44,7,FALSE)*AEBYLD2!$F244 + AEBYLD1!AB244*(1-VLOOKUP(AEBYLD2!AB$4,'[1]INTERNAL PARAMETERS-1'!$B$5:$J$44,5,FALSE))*VLOOKUP(AEBYLD2!AB$4,'[1]INTERNAL PARAMETERS-1'!$B$5:$J$44,9,FALSE)*AEBYLD2!$F244</f>
        <v>0</v>
      </c>
      <c r="AC244" s="50">
        <f>AEBYLD1!AC244*VLOOKUP(AEBYLD2!AC$4,'[1]INTERNAL PARAMETERS-1'!$B$5:$J$44,5,FALSE)*VLOOKUP(AEBYLD2!AC$4,'[1]INTERNAL PARAMETERS-1'!$B$5:$J$44,7,FALSE)*AEBYLD2!$F244 + AEBYLD1!AC244*(1-VLOOKUP(AEBYLD2!AC$4,'[1]INTERNAL PARAMETERS-1'!$B$5:$J$44,5,FALSE))*VLOOKUP(AEBYLD2!AC$4,'[1]INTERNAL PARAMETERS-1'!$B$5:$J$44,9,FALSE)*AEBYLD2!$F244</f>
        <v>0</v>
      </c>
      <c r="AD244" s="50">
        <f>AEBYLD1!AD244*VLOOKUP(AEBYLD2!AD$4,'[1]INTERNAL PARAMETERS-1'!$B$5:$J$44,5,FALSE)*VLOOKUP(AEBYLD2!AD$4,'[1]INTERNAL PARAMETERS-1'!$B$5:$J$44,7,FALSE)*AEBYLD2!$F244 + AEBYLD1!AD244*(1-VLOOKUP(AEBYLD2!AD$4,'[1]INTERNAL PARAMETERS-1'!$B$5:$J$44,5,FALSE))*VLOOKUP(AEBYLD2!AD$4,'[1]INTERNAL PARAMETERS-1'!$B$5:$J$44,9,FALSE)*AEBYLD2!$F244</f>
        <v>0</v>
      </c>
      <c r="AE244" s="50">
        <f>AEBYLD1!AE244*VLOOKUP(AEBYLD2!AE$4,'[1]INTERNAL PARAMETERS-1'!$B$5:$J$44,5,FALSE)*VLOOKUP(AEBYLD2!AE$4,'[1]INTERNAL PARAMETERS-1'!$B$5:$J$44,7,FALSE)*AEBYLD2!$F244 + AEBYLD1!AE244*(1-VLOOKUP(AEBYLD2!AE$4,'[1]INTERNAL PARAMETERS-1'!$B$5:$J$44,5,FALSE))*VLOOKUP(AEBYLD2!AE$4,'[1]INTERNAL PARAMETERS-1'!$B$5:$J$44,9,FALSE)*AEBYLD2!$F244</f>
        <v>0</v>
      </c>
      <c r="AF244" s="50">
        <f>AEBYLD1!AF244*VLOOKUP(AEBYLD2!AF$4,'[1]INTERNAL PARAMETERS-1'!$B$5:$J$44,5,FALSE)*VLOOKUP(AEBYLD2!AF$4,'[1]INTERNAL PARAMETERS-1'!$B$5:$J$44,7,FALSE)*AEBYLD2!$F244 + AEBYLD1!AF244*(1-VLOOKUP(AEBYLD2!AF$4,'[1]INTERNAL PARAMETERS-1'!$B$5:$J$44,5,FALSE))*VLOOKUP(AEBYLD2!AF$4,'[1]INTERNAL PARAMETERS-1'!$B$5:$J$44,9,FALSE)*AEBYLD2!$F244</f>
        <v>0</v>
      </c>
      <c r="AG244" s="50">
        <f>AEBYLD1!AG244*VLOOKUP(AEBYLD2!AG$4,'[1]INTERNAL PARAMETERS-1'!$B$5:$J$44,5,FALSE)*VLOOKUP(AEBYLD2!AG$4,'[1]INTERNAL PARAMETERS-1'!$B$5:$J$44,7,FALSE)*AEBYLD2!$F244 + AEBYLD1!AG244*(1-VLOOKUP(AEBYLD2!AG$4,'[1]INTERNAL PARAMETERS-1'!$B$5:$J$44,5,FALSE))*VLOOKUP(AEBYLD2!AG$4,'[1]INTERNAL PARAMETERS-1'!$B$5:$J$44,9,FALSE)*AEBYLD2!$F244</f>
        <v>0</v>
      </c>
      <c r="AH244" s="50">
        <f>AEBYLD1!AH244*VLOOKUP(AEBYLD2!AH$4,'[1]INTERNAL PARAMETERS-1'!$B$5:$J$44,5,FALSE)*VLOOKUP(AEBYLD2!AH$4,'[1]INTERNAL PARAMETERS-1'!$B$5:$J$44,7,FALSE)*AEBYLD2!$F244 + AEBYLD1!AH244*(1-VLOOKUP(AEBYLD2!AH$4,'[1]INTERNAL PARAMETERS-1'!$B$5:$J$44,5,FALSE))*VLOOKUP(AEBYLD2!AH$4,'[1]INTERNAL PARAMETERS-1'!$B$5:$J$44,9,FALSE)*AEBYLD2!$F244</f>
        <v>0</v>
      </c>
      <c r="AI244" s="50">
        <f>AEBYLD1!AI244*VLOOKUP(AEBYLD2!AI$4,'[1]INTERNAL PARAMETERS-1'!$B$5:$J$44,5,FALSE)*VLOOKUP(AEBYLD2!AI$4,'[1]INTERNAL PARAMETERS-1'!$B$5:$J$44,7,FALSE)*AEBYLD2!$F244 + AEBYLD1!AI244*(1-VLOOKUP(AEBYLD2!AI$4,'[1]INTERNAL PARAMETERS-1'!$B$5:$J$44,5,FALSE))*VLOOKUP(AEBYLD2!AI$4,'[1]INTERNAL PARAMETERS-1'!$B$5:$J$44,9,FALSE)*AEBYLD2!$F244</f>
        <v>0</v>
      </c>
      <c r="AJ244" s="50">
        <f>AEBYLD1!AJ244*VLOOKUP(AEBYLD2!AJ$4,'[1]INTERNAL PARAMETERS-1'!$B$5:$J$44,5,FALSE)*VLOOKUP(AEBYLD2!AJ$4,'[1]INTERNAL PARAMETERS-1'!$B$5:$J$44,7,FALSE)*AEBYLD2!$F244 + AEBYLD1!AJ244*(1-VLOOKUP(AEBYLD2!AJ$4,'[1]INTERNAL PARAMETERS-1'!$B$5:$J$44,5,FALSE))*VLOOKUP(AEBYLD2!AJ$4,'[1]INTERNAL PARAMETERS-1'!$B$5:$J$44,9,FALSE)*AEBYLD2!$F244</f>
        <v>0</v>
      </c>
      <c r="AK244" s="50">
        <f>AEBYLD1!AK244*VLOOKUP(AEBYLD2!AK$4,'[1]INTERNAL PARAMETERS-1'!$B$5:$J$44,5,FALSE)*VLOOKUP(AEBYLD2!AK$4,'[1]INTERNAL PARAMETERS-1'!$B$5:$J$44,7,FALSE)*AEBYLD2!$F244 + AEBYLD1!AK244*(1-VLOOKUP(AEBYLD2!AK$4,'[1]INTERNAL PARAMETERS-1'!$B$5:$J$44,5,FALSE))*VLOOKUP(AEBYLD2!AK$4,'[1]INTERNAL PARAMETERS-1'!$B$5:$J$44,9,FALSE)*AEBYLD2!$F244</f>
        <v>0</v>
      </c>
      <c r="AL244" s="50">
        <f>AEBYLD1!AL244*VLOOKUP(AEBYLD2!AL$4,'[1]INTERNAL PARAMETERS-1'!$B$5:$J$44,5,FALSE)*VLOOKUP(AEBYLD2!AL$4,'[1]INTERNAL PARAMETERS-1'!$B$5:$J$44,7,FALSE)*AEBYLD2!$F244 + AEBYLD1!AL244*(1-VLOOKUP(AEBYLD2!AL$4,'[1]INTERNAL PARAMETERS-1'!$B$5:$J$44,5,FALSE))*VLOOKUP(AEBYLD2!AL$4,'[1]INTERNAL PARAMETERS-1'!$B$5:$J$44,9,FALSE)*AEBYLD2!$F244</f>
        <v>0</v>
      </c>
      <c r="AM244" s="50">
        <f>AEBYLD1!AM244*VLOOKUP(AEBYLD2!AM$4,'[1]INTERNAL PARAMETERS-1'!$B$5:$J$44,5,FALSE)*VLOOKUP(AEBYLD2!AM$4,'[1]INTERNAL PARAMETERS-1'!$B$5:$J$44,7,FALSE)*AEBYLD2!$F244 + AEBYLD1!AM244*(1-VLOOKUP(AEBYLD2!AM$4,'[1]INTERNAL PARAMETERS-1'!$B$5:$J$44,5,FALSE))*VLOOKUP(AEBYLD2!AM$4,'[1]INTERNAL PARAMETERS-1'!$B$5:$J$44,9,FALSE)*AEBYLD2!$F244</f>
        <v>0</v>
      </c>
      <c r="AN244" s="50">
        <f>AEBYLD1!AN244*VLOOKUP(AEBYLD2!AN$4,'[1]INTERNAL PARAMETERS-1'!$B$5:$J$44,5,FALSE)*VLOOKUP(AEBYLD2!AN$4,'[1]INTERNAL PARAMETERS-1'!$B$5:$J$44,7,FALSE)*AEBYLD2!$F244 + AEBYLD1!AN244*(1-VLOOKUP(AEBYLD2!AN$4,'[1]INTERNAL PARAMETERS-1'!$B$5:$J$44,5,FALSE))*VLOOKUP(AEBYLD2!AN$4,'[1]INTERNAL PARAMETERS-1'!$B$5:$J$44,9,FALSE)*AEBYLD2!$F244</f>
        <v>0</v>
      </c>
      <c r="AO244" s="50">
        <f>AEBYLD1!AO244*VLOOKUP(AEBYLD2!AO$4,'[1]INTERNAL PARAMETERS-1'!$B$5:$J$44,5,FALSE)*VLOOKUP(AEBYLD2!AO$4,'[1]INTERNAL PARAMETERS-1'!$B$5:$J$44,7,FALSE)*AEBYLD2!$F244 + AEBYLD1!AO244*(1-VLOOKUP(AEBYLD2!AO$4,'[1]INTERNAL PARAMETERS-1'!$B$5:$J$44,5,FALSE))*VLOOKUP(AEBYLD2!AO$4,'[1]INTERNAL PARAMETERS-1'!$B$5:$J$44,9,FALSE)*AEBYLD2!$F244</f>
        <v>0</v>
      </c>
      <c r="AP244" s="50">
        <f>AEBYLD1!AP244*VLOOKUP(AEBYLD2!AP$4,'[1]INTERNAL PARAMETERS-1'!$B$5:$J$44,5,FALSE)*VLOOKUP(AEBYLD2!AP$4,'[1]INTERNAL PARAMETERS-1'!$B$5:$J$44,7,FALSE)*AEBYLD2!$F244 + AEBYLD1!AP244*(1-VLOOKUP(AEBYLD2!AP$4,'[1]INTERNAL PARAMETERS-1'!$B$5:$J$44,5,FALSE))*VLOOKUP(AEBYLD2!AP$4,'[1]INTERNAL PARAMETERS-1'!$B$5:$J$44,9,FALSE)*AEBYLD2!$F244</f>
        <v>0</v>
      </c>
      <c r="AQ244" s="50">
        <f>AEBYLD1!AQ244*VLOOKUP(AEBYLD2!AQ$4,'[1]INTERNAL PARAMETERS-1'!$B$5:$J$44,5,FALSE)*VLOOKUP(AEBYLD2!AQ$4,'[1]INTERNAL PARAMETERS-1'!$B$5:$J$44,7,FALSE)*AEBYLD2!$F244 + AEBYLD1!AQ244*(1-VLOOKUP(AEBYLD2!AQ$4,'[1]INTERNAL PARAMETERS-1'!$B$5:$J$44,5,FALSE))*VLOOKUP(AEBYLD2!AQ$4,'[1]INTERNAL PARAMETERS-1'!$B$5:$J$44,9,FALSE)*AEBYLD2!$F244</f>
        <v>0</v>
      </c>
      <c r="AR244" s="50">
        <f>AEBYLD1!AR244*VLOOKUP(AEBYLD2!AR$4,'[1]INTERNAL PARAMETERS-1'!$B$5:$J$44,5,FALSE)*VLOOKUP(AEBYLD2!AR$4,'[1]INTERNAL PARAMETERS-1'!$B$5:$J$44,7,FALSE)*AEBYLD2!$F244 + AEBYLD1!AR244*(1-VLOOKUP(AEBYLD2!AR$4,'[1]INTERNAL PARAMETERS-1'!$B$5:$J$44,5,FALSE))*VLOOKUP(AEBYLD2!AR$4,'[1]INTERNAL PARAMETERS-1'!$B$5:$J$44,9,FALSE)*AEBYLD2!$F244</f>
        <v>0</v>
      </c>
      <c r="AS244" s="50">
        <f>AEBYLD1!AS244*VLOOKUP(AEBYLD2!AS$4,'[1]INTERNAL PARAMETERS-1'!$B$5:$J$44,5,FALSE)*VLOOKUP(AEBYLD2!AS$4,'[1]INTERNAL PARAMETERS-1'!$B$5:$J$44,7,FALSE)*AEBYLD2!$F244 + AEBYLD1!AS244*(1-VLOOKUP(AEBYLD2!AS$4,'[1]INTERNAL PARAMETERS-1'!$B$5:$J$44,5,FALSE))*VLOOKUP(AEBYLD2!AS$4,'[1]INTERNAL PARAMETERS-1'!$B$5:$J$44,9,FALSE)*AEBYLD2!$F244</f>
        <v>0</v>
      </c>
      <c r="AT244" s="49">
        <f>AEBYLD1!AT244*VLOOKUP(AEBYLD2!AT$4,'[1]INTERNAL PARAMETERS-1'!$B$5:$J$44,5,FALSE)*VLOOKUP(AEBYLD2!AT$4,'[1]INTERNAL PARAMETERS-1'!$B$5:$J$44,7,FALSE)*AEBYLD2!$F244 + AEBYLD1!AT244*(1-VLOOKUP(AEBYLD2!AT$4,'[1]INTERNAL PARAMETERS-1'!$B$5:$J$44,5,FALSE))*VLOOKUP(AEBYLD2!AT$4,'[1]INTERNAL PARAMETERS-1'!$B$5:$J$44,9,FALSE)*AEBYLD2!$F244</f>
        <v>0</v>
      </c>
      <c r="AU244" s="51">
        <f>AEBYLD1!AU244*VLOOKUP(AEBYLD2!AU$4,'[1]INTERNAL PARAMETERS-1'!$B$5:$J$44,5,FALSE)*VLOOKUP(AEBYLD2!AU$4,'[1]INTERNAL PARAMETERS-1'!$B$5:$J$44,6,FALSE)*VLOOKUP(AEBYLD2!AU$4,'[1]INTERNAL PARAMETERS-1'!$B$5:$J$44,3,FALSE) + AEBYLD1!AU244*(1-VLOOKUP(AEBYLD2!AU$4,'[1]INTERNAL PARAMETERS-1'!$B$5:$J$44,5,FALSE))*VLOOKUP(AEBYLD2!AU$4,'[1]INTERNAL PARAMETERS-1'!$B$5:$J$44,8,FALSE)*VLOOKUP(AEBYLD2!AU$4,'[1]INTERNAL PARAMETERS-1'!$B$5:$J$44,3,FALSE)</f>
        <v>0</v>
      </c>
      <c r="AV244" s="50">
        <f>AEBYLD1!AV244*VLOOKUP(AEBYLD2!AV$4,'[1]INTERNAL PARAMETERS-1'!$B$5:$J$44,5,FALSE)*VLOOKUP(AEBYLD2!AV$4,'[1]INTERNAL PARAMETERS-1'!$B$5:$J$44,6,FALSE)*VLOOKUP(AEBYLD2!AV$4,'[1]INTERNAL PARAMETERS-1'!$B$5:$J$44,3,FALSE) + AEBYLD1!AV244*(1-VLOOKUP(AEBYLD2!AV$4,'[1]INTERNAL PARAMETERS-1'!$B$5:$J$44,5,FALSE))*VLOOKUP(AEBYLD2!AV$4,'[1]INTERNAL PARAMETERS-1'!$B$5:$J$44,8,FALSE)*VLOOKUP(AEBYLD2!AV$4,'[1]INTERNAL PARAMETERS-1'!$B$5:$J$44,3,FALSE)</f>
        <v>0</v>
      </c>
      <c r="AW244" s="50">
        <f>AEBYLD1!AW244*VLOOKUP(AEBYLD2!AW$4,'[1]INTERNAL PARAMETERS-1'!$B$5:$J$44,5,FALSE)*VLOOKUP(AEBYLD2!AW$4,'[1]INTERNAL PARAMETERS-1'!$B$5:$J$44,6,FALSE)*VLOOKUP(AEBYLD2!AW$4,'[1]INTERNAL PARAMETERS-1'!$B$5:$J$44,3,FALSE) + AEBYLD1!AW244*(1-VLOOKUP(AEBYLD2!AW$4,'[1]INTERNAL PARAMETERS-1'!$B$5:$J$44,5,FALSE))*VLOOKUP(AEBYLD2!AW$4,'[1]INTERNAL PARAMETERS-1'!$B$5:$J$44,8,FALSE)*VLOOKUP(AEBYLD2!AW$4,'[1]INTERNAL PARAMETERS-1'!$B$5:$J$44,3,FALSE)</f>
        <v>0</v>
      </c>
      <c r="AX244" s="50">
        <f>AEBYLD1!AX244*VLOOKUP(AEBYLD2!AX$4,'[1]INTERNAL PARAMETERS-1'!$B$5:$J$44,5,FALSE)*VLOOKUP(AEBYLD2!AX$4,'[1]INTERNAL PARAMETERS-1'!$B$5:$J$44,6,FALSE)*VLOOKUP(AEBYLD2!AX$4,'[1]INTERNAL PARAMETERS-1'!$B$5:$J$44,3,FALSE) + AEBYLD1!AX244*(1-VLOOKUP(AEBYLD2!AX$4,'[1]INTERNAL PARAMETERS-1'!$B$5:$J$44,5,FALSE))*VLOOKUP(AEBYLD2!AX$4,'[1]INTERNAL PARAMETERS-1'!$B$5:$J$44,8,FALSE)*VLOOKUP(AEBYLD2!AX$4,'[1]INTERNAL PARAMETERS-1'!$B$5:$J$44,3,FALSE)</f>
        <v>0</v>
      </c>
      <c r="AY244" s="50">
        <f>AEBYLD1!AY244*VLOOKUP(AEBYLD2!AY$4,'[1]INTERNAL PARAMETERS-1'!$B$5:$J$44,5,FALSE)*VLOOKUP(AEBYLD2!AY$4,'[1]INTERNAL PARAMETERS-1'!$B$5:$J$44,6,FALSE)*VLOOKUP(AEBYLD2!AY$4,'[1]INTERNAL PARAMETERS-1'!$B$5:$J$44,3,FALSE) + AEBYLD1!AY244*(1-VLOOKUP(AEBYLD2!AY$4,'[1]INTERNAL PARAMETERS-1'!$B$5:$J$44,5,FALSE))*VLOOKUP(AEBYLD2!AY$4,'[1]INTERNAL PARAMETERS-1'!$B$5:$J$44,8,FALSE)*VLOOKUP(AEBYLD2!AY$4,'[1]INTERNAL PARAMETERS-1'!$B$5:$J$44,3,FALSE)</f>
        <v>0</v>
      </c>
      <c r="AZ244" s="50">
        <f>AEBYLD1!AZ244*VLOOKUP(AEBYLD2!AZ$4,'[1]INTERNAL PARAMETERS-1'!$B$5:$J$44,5,FALSE)*VLOOKUP(AEBYLD2!AZ$4,'[1]INTERNAL PARAMETERS-1'!$B$5:$J$44,6,FALSE)*VLOOKUP(AEBYLD2!AZ$4,'[1]INTERNAL PARAMETERS-1'!$B$5:$J$44,3,FALSE) + AEBYLD1!AZ244*(1-VLOOKUP(AEBYLD2!AZ$4,'[1]INTERNAL PARAMETERS-1'!$B$5:$J$44,5,FALSE))*VLOOKUP(AEBYLD2!AZ$4,'[1]INTERNAL PARAMETERS-1'!$B$5:$J$44,8,FALSE)*VLOOKUP(AEBYLD2!AZ$4,'[1]INTERNAL PARAMETERS-1'!$B$5:$J$44,3,FALSE)</f>
        <v>0</v>
      </c>
      <c r="BA244" s="50">
        <f>AEBYLD1!BA244*VLOOKUP(AEBYLD2!BA$4,'[1]INTERNAL PARAMETERS-1'!$B$5:$J$44,5,FALSE)*VLOOKUP(AEBYLD2!BA$4,'[1]INTERNAL PARAMETERS-1'!$B$5:$J$44,6,FALSE)*VLOOKUP(AEBYLD2!BA$4,'[1]INTERNAL PARAMETERS-1'!$B$5:$J$44,3,FALSE) + AEBYLD1!BA244*(1-VLOOKUP(AEBYLD2!BA$4,'[1]INTERNAL PARAMETERS-1'!$B$5:$J$44,5,FALSE))*VLOOKUP(AEBYLD2!BA$4,'[1]INTERNAL PARAMETERS-1'!$B$5:$J$44,8,FALSE)*VLOOKUP(AEBYLD2!BA$4,'[1]INTERNAL PARAMETERS-1'!$B$5:$J$44,3,FALSE)</f>
        <v>0</v>
      </c>
      <c r="BB244" s="50">
        <f>AEBYLD1!BB244*VLOOKUP(AEBYLD2!BB$4,'[1]INTERNAL PARAMETERS-1'!$B$5:$J$44,5,FALSE)*VLOOKUP(AEBYLD2!BB$4,'[1]INTERNAL PARAMETERS-1'!$B$5:$J$44,6,FALSE)*VLOOKUP(AEBYLD2!BB$4,'[1]INTERNAL PARAMETERS-1'!$B$5:$J$44,3,FALSE) + AEBYLD1!BB244*(1-VLOOKUP(AEBYLD2!BB$4,'[1]INTERNAL PARAMETERS-1'!$B$5:$J$44,5,FALSE))*VLOOKUP(AEBYLD2!BB$4,'[1]INTERNAL PARAMETERS-1'!$B$5:$J$44,8,FALSE)*VLOOKUP(AEBYLD2!BB$4,'[1]INTERNAL PARAMETERS-1'!$B$5:$J$44,3,FALSE)</f>
        <v>0</v>
      </c>
      <c r="BC244" s="50">
        <f>AEBYLD1!BC244*VLOOKUP(AEBYLD2!BC$4,'[1]INTERNAL PARAMETERS-1'!$B$5:$J$44,5,FALSE)*VLOOKUP(AEBYLD2!BC$4,'[1]INTERNAL PARAMETERS-1'!$B$5:$J$44,6,FALSE)*VLOOKUP(AEBYLD2!BC$4,'[1]INTERNAL PARAMETERS-1'!$B$5:$J$44,3,FALSE) + AEBYLD1!BC244*(1-VLOOKUP(AEBYLD2!BC$4,'[1]INTERNAL PARAMETERS-1'!$B$5:$J$44,5,FALSE))*VLOOKUP(AEBYLD2!BC$4,'[1]INTERNAL PARAMETERS-1'!$B$5:$J$44,8,FALSE)*VLOOKUP(AEBYLD2!BC$4,'[1]INTERNAL PARAMETERS-1'!$B$5:$J$44,3,FALSE)</f>
        <v>0</v>
      </c>
      <c r="BD244" s="50">
        <f>AEBYLD1!BD244*VLOOKUP(AEBYLD2!BD$4,'[1]INTERNAL PARAMETERS-1'!$B$5:$J$44,5,FALSE)*VLOOKUP(AEBYLD2!BD$4,'[1]INTERNAL PARAMETERS-1'!$B$5:$J$44,6,FALSE)*VLOOKUP(AEBYLD2!BD$4,'[1]INTERNAL PARAMETERS-1'!$B$5:$J$44,3,FALSE) + AEBYLD1!BD244*(1-VLOOKUP(AEBYLD2!BD$4,'[1]INTERNAL PARAMETERS-1'!$B$5:$J$44,5,FALSE))*VLOOKUP(AEBYLD2!BD$4,'[1]INTERNAL PARAMETERS-1'!$B$5:$J$44,8,FALSE)*VLOOKUP(AEBYLD2!BD$4,'[1]INTERNAL PARAMETERS-1'!$B$5:$J$44,3,FALSE)</f>
        <v>0</v>
      </c>
      <c r="BE244" s="50">
        <f>AEBYLD1!BE244*VLOOKUP(AEBYLD2!BE$4,'[1]INTERNAL PARAMETERS-1'!$B$5:$J$44,5,FALSE)*VLOOKUP(AEBYLD2!BE$4,'[1]INTERNAL PARAMETERS-1'!$B$5:$J$44,6,FALSE)*VLOOKUP(AEBYLD2!BE$4,'[1]INTERNAL PARAMETERS-1'!$B$5:$J$44,3,FALSE) + AEBYLD1!BE244*(1-VLOOKUP(AEBYLD2!BE$4,'[1]INTERNAL PARAMETERS-1'!$B$5:$J$44,5,FALSE))*VLOOKUP(AEBYLD2!BE$4,'[1]INTERNAL PARAMETERS-1'!$B$5:$J$44,8,FALSE)*VLOOKUP(AEBYLD2!BE$4,'[1]INTERNAL PARAMETERS-1'!$B$5:$J$44,3,FALSE)</f>
        <v>0</v>
      </c>
      <c r="BF244" s="50">
        <f>AEBYLD1!BF244*VLOOKUP(AEBYLD2!BF$4,'[1]INTERNAL PARAMETERS-1'!$B$5:$J$44,5,FALSE)*VLOOKUP(AEBYLD2!BF$4,'[1]INTERNAL PARAMETERS-1'!$B$5:$J$44,6,FALSE)*VLOOKUP(AEBYLD2!BF$4,'[1]INTERNAL PARAMETERS-1'!$B$5:$J$44,3,FALSE) + AEBYLD1!BF244*(1-VLOOKUP(AEBYLD2!BF$4,'[1]INTERNAL PARAMETERS-1'!$B$5:$J$44,5,FALSE))*VLOOKUP(AEBYLD2!BF$4,'[1]INTERNAL PARAMETERS-1'!$B$5:$J$44,8,FALSE)*VLOOKUP(AEBYLD2!BF$4,'[1]INTERNAL PARAMETERS-1'!$B$5:$J$44,3,FALSE)</f>
        <v>0</v>
      </c>
      <c r="BG244" s="50">
        <f>AEBYLD1!BG244*VLOOKUP(AEBYLD2!BG$4,'[1]INTERNAL PARAMETERS-1'!$B$5:$J$44,5,FALSE)*VLOOKUP(AEBYLD2!BG$4,'[1]INTERNAL PARAMETERS-1'!$B$5:$J$44,6,FALSE)*VLOOKUP(AEBYLD2!BG$4,'[1]INTERNAL PARAMETERS-1'!$B$5:$J$44,3,FALSE) + AEBYLD1!BG244*(1-VLOOKUP(AEBYLD2!BG$4,'[1]INTERNAL PARAMETERS-1'!$B$5:$J$44,5,FALSE))*VLOOKUP(AEBYLD2!BG$4,'[1]INTERNAL PARAMETERS-1'!$B$5:$J$44,8,FALSE)*VLOOKUP(AEBYLD2!BG$4,'[1]INTERNAL PARAMETERS-1'!$B$5:$J$44,3,FALSE)</f>
        <v>0</v>
      </c>
      <c r="BH244" s="50">
        <f>AEBYLD1!BH244*VLOOKUP(AEBYLD2!BH$4,'[1]INTERNAL PARAMETERS-1'!$B$5:$J$44,5,FALSE)*VLOOKUP(AEBYLD2!BH$4,'[1]INTERNAL PARAMETERS-1'!$B$5:$J$44,6,FALSE)*VLOOKUP(AEBYLD2!BH$4,'[1]INTERNAL PARAMETERS-1'!$B$5:$J$44,3,FALSE) + AEBYLD1!BH244*(1-VLOOKUP(AEBYLD2!BH$4,'[1]INTERNAL PARAMETERS-1'!$B$5:$J$44,5,FALSE))*VLOOKUP(AEBYLD2!BH$4,'[1]INTERNAL PARAMETERS-1'!$B$5:$J$44,8,FALSE)*VLOOKUP(AEBYLD2!BH$4,'[1]INTERNAL PARAMETERS-1'!$B$5:$J$44,3,FALSE)</f>
        <v>0</v>
      </c>
      <c r="BI244" s="50">
        <f>AEBYLD1!BI244*VLOOKUP(AEBYLD2!BI$4,'[1]INTERNAL PARAMETERS-1'!$B$5:$J$44,5,FALSE)*VLOOKUP(AEBYLD2!BI$4,'[1]INTERNAL PARAMETERS-1'!$B$5:$J$44,6,FALSE)*VLOOKUP(AEBYLD2!BI$4,'[1]INTERNAL PARAMETERS-1'!$B$5:$J$44,3,FALSE) + AEBYLD1!BI244*(1-VLOOKUP(AEBYLD2!BI$4,'[1]INTERNAL PARAMETERS-1'!$B$5:$J$44,5,FALSE))*VLOOKUP(AEBYLD2!BI$4,'[1]INTERNAL PARAMETERS-1'!$B$5:$J$44,8,FALSE)*VLOOKUP(AEBYLD2!BI$4,'[1]INTERNAL PARAMETERS-1'!$B$5:$J$44,3,FALSE)</f>
        <v>0</v>
      </c>
      <c r="BJ244" s="50">
        <f>AEBYLD1!BJ244*VLOOKUP(AEBYLD2!BJ$4,'[1]INTERNAL PARAMETERS-1'!$B$5:$J$44,5,FALSE)*VLOOKUP(AEBYLD2!BJ$4,'[1]INTERNAL PARAMETERS-1'!$B$5:$J$44,6,FALSE)*VLOOKUP(AEBYLD2!BJ$4,'[1]INTERNAL PARAMETERS-1'!$B$5:$J$44,3,FALSE) + AEBYLD1!BJ244*(1-VLOOKUP(AEBYLD2!BJ$4,'[1]INTERNAL PARAMETERS-1'!$B$5:$J$44,5,FALSE))*VLOOKUP(AEBYLD2!BJ$4,'[1]INTERNAL PARAMETERS-1'!$B$5:$J$44,8,FALSE)*VLOOKUP(AEBYLD2!BJ$4,'[1]INTERNAL PARAMETERS-1'!$B$5:$J$44,3,FALSE)</f>
        <v>0</v>
      </c>
      <c r="BK244" s="50">
        <f>AEBYLD1!BK244*VLOOKUP(AEBYLD2!BK$4,'[1]INTERNAL PARAMETERS-1'!$B$5:$J$44,5,FALSE)*VLOOKUP(AEBYLD2!BK$4,'[1]INTERNAL PARAMETERS-1'!$B$5:$J$44,6,FALSE)*VLOOKUP(AEBYLD2!BK$4,'[1]INTERNAL PARAMETERS-1'!$B$5:$J$44,3,FALSE) + AEBYLD1!BK244*(1-VLOOKUP(AEBYLD2!BK$4,'[1]INTERNAL PARAMETERS-1'!$B$5:$J$44,5,FALSE))*VLOOKUP(AEBYLD2!BK$4,'[1]INTERNAL PARAMETERS-1'!$B$5:$J$44,8,FALSE)*VLOOKUP(AEBYLD2!BK$4,'[1]INTERNAL PARAMETERS-1'!$B$5:$J$44,3,FALSE)</f>
        <v>0</v>
      </c>
      <c r="BL244" s="50">
        <f>AEBYLD1!BL244*VLOOKUP(AEBYLD2!BL$4,'[1]INTERNAL PARAMETERS-1'!$B$5:$J$44,5,FALSE)*VLOOKUP(AEBYLD2!BL$4,'[1]INTERNAL PARAMETERS-1'!$B$5:$J$44,6,FALSE)*VLOOKUP(AEBYLD2!BL$4,'[1]INTERNAL PARAMETERS-1'!$B$5:$J$44,3,FALSE) + AEBYLD1!BL244*(1-VLOOKUP(AEBYLD2!BL$4,'[1]INTERNAL PARAMETERS-1'!$B$5:$J$44,5,FALSE))*VLOOKUP(AEBYLD2!BL$4,'[1]INTERNAL PARAMETERS-1'!$B$5:$J$44,8,FALSE)*VLOOKUP(AEBYLD2!BL$4,'[1]INTERNAL PARAMETERS-1'!$B$5:$J$44,3,FALSE)</f>
        <v>0</v>
      </c>
      <c r="BM244" s="50">
        <f>AEBYLD1!BM244*VLOOKUP(AEBYLD2!BM$4,'[1]INTERNAL PARAMETERS-1'!$B$5:$J$44,5,FALSE)*VLOOKUP(AEBYLD2!BM$4,'[1]INTERNAL PARAMETERS-1'!$B$5:$J$44,6,FALSE)*VLOOKUP(AEBYLD2!BM$4,'[1]INTERNAL PARAMETERS-1'!$B$5:$J$44,3,FALSE) + AEBYLD1!BM244*(1-VLOOKUP(AEBYLD2!BM$4,'[1]INTERNAL PARAMETERS-1'!$B$5:$J$44,5,FALSE))*VLOOKUP(AEBYLD2!BM$4,'[1]INTERNAL PARAMETERS-1'!$B$5:$J$44,8,FALSE)*VLOOKUP(AEBYLD2!BM$4,'[1]INTERNAL PARAMETERS-1'!$B$5:$J$44,3,FALSE)</f>
        <v>0</v>
      </c>
      <c r="BN244" s="50">
        <f>AEBYLD1!BN244*VLOOKUP(AEBYLD2!BN$4,'[1]INTERNAL PARAMETERS-1'!$B$5:$J$44,5,FALSE)*VLOOKUP(AEBYLD2!BN$4,'[1]INTERNAL PARAMETERS-1'!$B$5:$J$44,6,FALSE)*VLOOKUP(AEBYLD2!BN$4,'[1]INTERNAL PARAMETERS-1'!$B$5:$J$44,3,FALSE) + AEBYLD1!BN244*(1-VLOOKUP(AEBYLD2!BN$4,'[1]INTERNAL PARAMETERS-1'!$B$5:$J$44,5,FALSE))*VLOOKUP(AEBYLD2!BN$4,'[1]INTERNAL PARAMETERS-1'!$B$5:$J$44,8,FALSE)*VLOOKUP(AEBYLD2!BN$4,'[1]INTERNAL PARAMETERS-1'!$B$5:$J$44,3,FALSE)</f>
        <v>0</v>
      </c>
      <c r="BO244" s="50">
        <f>AEBYLD1!BO244*VLOOKUP(AEBYLD2!BO$4,'[1]INTERNAL PARAMETERS-1'!$B$5:$J$44,5,FALSE)*VLOOKUP(AEBYLD2!BO$4,'[1]INTERNAL PARAMETERS-1'!$B$5:$J$44,6,FALSE)*VLOOKUP(AEBYLD2!BO$4,'[1]INTERNAL PARAMETERS-1'!$B$5:$J$44,3,FALSE) + AEBYLD1!BO244*(1-VLOOKUP(AEBYLD2!BO$4,'[1]INTERNAL PARAMETERS-1'!$B$5:$J$44,5,FALSE))*VLOOKUP(AEBYLD2!BO$4,'[1]INTERNAL PARAMETERS-1'!$B$5:$J$44,8,FALSE)*VLOOKUP(AEBYLD2!BO$4,'[1]INTERNAL PARAMETERS-1'!$B$5:$J$44,3,FALSE)</f>
        <v>0</v>
      </c>
      <c r="BP244" s="50">
        <f>AEBYLD1!BP244*VLOOKUP(AEBYLD2!BP$4,'[1]INTERNAL PARAMETERS-1'!$B$5:$J$44,5,FALSE)*VLOOKUP(AEBYLD2!BP$4,'[1]INTERNAL PARAMETERS-1'!$B$5:$J$44,6,FALSE)*VLOOKUP(AEBYLD2!BP$4,'[1]INTERNAL PARAMETERS-1'!$B$5:$J$44,3,FALSE) + AEBYLD1!BP244*(1-VLOOKUP(AEBYLD2!BP$4,'[1]INTERNAL PARAMETERS-1'!$B$5:$J$44,5,FALSE))*VLOOKUP(AEBYLD2!BP$4,'[1]INTERNAL PARAMETERS-1'!$B$5:$J$44,8,FALSE)*VLOOKUP(AEBYLD2!BP$4,'[1]INTERNAL PARAMETERS-1'!$B$5:$J$44,3,FALSE)</f>
        <v>0</v>
      </c>
      <c r="BQ244" s="50">
        <f>AEBYLD1!BQ244*VLOOKUP(AEBYLD2!BQ$4,'[1]INTERNAL PARAMETERS-1'!$B$5:$J$44,5,FALSE)*VLOOKUP(AEBYLD2!BQ$4,'[1]INTERNAL PARAMETERS-1'!$B$5:$J$44,6,FALSE)*VLOOKUP(AEBYLD2!BQ$4,'[1]INTERNAL PARAMETERS-1'!$B$5:$J$44,3,FALSE) + AEBYLD1!BQ244*(1-VLOOKUP(AEBYLD2!BQ$4,'[1]INTERNAL PARAMETERS-1'!$B$5:$J$44,5,FALSE))*VLOOKUP(AEBYLD2!BQ$4,'[1]INTERNAL PARAMETERS-1'!$B$5:$J$44,8,FALSE)*VLOOKUP(AEBYLD2!BQ$4,'[1]INTERNAL PARAMETERS-1'!$B$5:$J$44,3,FALSE)</f>
        <v>0</v>
      </c>
      <c r="BR244" s="50">
        <f>AEBYLD1!BR244*VLOOKUP(AEBYLD2!BR$4,'[1]INTERNAL PARAMETERS-1'!$B$5:$J$44,5,FALSE)*VLOOKUP(AEBYLD2!BR$4,'[1]INTERNAL PARAMETERS-1'!$B$5:$J$44,6,FALSE)*VLOOKUP(AEBYLD2!BR$4,'[1]INTERNAL PARAMETERS-1'!$B$5:$J$44,3,FALSE) + AEBYLD1!BR244*(1-VLOOKUP(AEBYLD2!BR$4,'[1]INTERNAL PARAMETERS-1'!$B$5:$J$44,5,FALSE))*VLOOKUP(AEBYLD2!BR$4,'[1]INTERNAL PARAMETERS-1'!$B$5:$J$44,8,FALSE)*VLOOKUP(AEBYLD2!BR$4,'[1]INTERNAL PARAMETERS-1'!$B$5:$J$44,3,FALSE)</f>
        <v>0</v>
      </c>
      <c r="BS244" s="50">
        <f>AEBYLD1!BS244*VLOOKUP(AEBYLD2!BS$4,'[1]INTERNAL PARAMETERS-1'!$B$5:$J$44,5,FALSE)*VLOOKUP(AEBYLD2!BS$4,'[1]INTERNAL PARAMETERS-1'!$B$5:$J$44,6,FALSE)*VLOOKUP(AEBYLD2!BS$4,'[1]INTERNAL PARAMETERS-1'!$B$5:$J$44,3,FALSE) + AEBYLD1!BS244*(1-VLOOKUP(AEBYLD2!BS$4,'[1]INTERNAL PARAMETERS-1'!$B$5:$J$44,5,FALSE))*VLOOKUP(AEBYLD2!BS$4,'[1]INTERNAL PARAMETERS-1'!$B$5:$J$44,8,FALSE)*VLOOKUP(AEBYLD2!BS$4,'[1]INTERNAL PARAMETERS-1'!$B$5:$J$44,3,FALSE)</f>
        <v>0</v>
      </c>
      <c r="BT244" s="50">
        <f>AEBYLD1!BT244*VLOOKUP(AEBYLD2!BT$4,'[1]INTERNAL PARAMETERS-1'!$B$5:$J$44,5,FALSE)*VLOOKUP(AEBYLD2!BT$4,'[1]INTERNAL PARAMETERS-1'!$B$5:$J$44,6,FALSE)*VLOOKUP(AEBYLD2!BT$4,'[1]INTERNAL PARAMETERS-1'!$B$5:$J$44,3,FALSE) + AEBYLD1!BT244*(1-VLOOKUP(AEBYLD2!BT$4,'[1]INTERNAL PARAMETERS-1'!$B$5:$J$44,5,FALSE))*VLOOKUP(AEBYLD2!BT$4,'[1]INTERNAL PARAMETERS-1'!$B$5:$J$44,8,FALSE)*VLOOKUP(AEBYLD2!BT$4,'[1]INTERNAL PARAMETERS-1'!$B$5:$J$44,3,FALSE)</f>
        <v>0</v>
      </c>
      <c r="BU244" s="50">
        <f>AEBYLD1!BU244*VLOOKUP(AEBYLD2!BU$4,'[1]INTERNAL PARAMETERS-1'!$B$5:$J$44,5,FALSE)*VLOOKUP(AEBYLD2!BU$4,'[1]INTERNAL PARAMETERS-1'!$B$5:$J$44,6,FALSE)*VLOOKUP(AEBYLD2!BU$4,'[1]INTERNAL PARAMETERS-1'!$B$5:$J$44,3,FALSE) + AEBYLD1!BU244*(1-VLOOKUP(AEBYLD2!BU$4,'[1]INTERNAL PARAMETERS-1'!$B$5:$J$44,5,FALSE))*VLOOKUP(AEBYLD2!BU$4,'[1]INTERNAL PARAMETERS-1'!$B$5:$J$44,8,FALSE)*VLOOKUP(AEBYLD2!BU$4,'[1]INTERNAL PARAMETERS-1'!$B$5:$J$44,3,FALSE)</f>
        <v>0</v>
      </c>
      <c r="BV244" s="50">
        <f>AEBYLD1!BV244*VLOOKUP(AEBYLD2!BV$4,'[1]INTERNAL PARAMETERS-1'!$B$5:$J$44,5,FALSE)*VLOOKUP(AEBYLD2!BV$4,'[1]INTERNAL PARAMETERS-1'!$B$5:$J$44,6,FALSE)*VLOOKUP(AEBYLD2!BV$4,'[1]INTERNAL PARAMETERS-1'!$B$5:$J$44,3,FALSE) + AEBYLD1!BV244*(1-VLOOKUP(AEBYLD2!BV$4,'[1]INTERNAL PARAMETERS-1'!$B$5:$J$44,5,FALSE))*VLOOKUP(AEBYLD2!BV$4,'[1]INTERNAL PARAMETERS-1'!$B$5:$J$44,8,FALSE)*VLOOKUP(AEBYLD2!BV$4,'[1]INTERNAL PARAMETERS-1'!$B$5:$J$44,3,FALSE)</f>
        <v>0</v>
      </c>
      <c r="BW244" s="50">
        <f>AEBYLD1!BW244*VLOOKUP(AEBYLD2!BW$4,'[1]INTERNAL PARAMETERS-1'!$B$5:$J$44,5,FALSE)*VLOOKUP(AEBYLD2!BW$4,'[1]INTERNAL PARAMETERS-1'!$B$5:$J$44,6,FALSE)*VLOOKUP(AEBYLD2!BW$4,'[1]INTERNAL PARAMETERS-1'!$B$5:$J$44,3,FALSE) + AEBYLD1!BW244*(1-VLOOKUP(AEBYLD2!BW$4,'[1]INTERNAL PARAMETERS-1'!$B$5:$J$44,5,FALSE))*VLOOKUP(AEBYLD2!BW$4,'[1]INTERNAL PARAMETERS-1'!$B$5:$J$44,8,FALSE)*VLOOKUP(AEBYLD2!BW$4,'[1]INTERNAL PARAMETERS-1'!$B$5:$J$44,3,FALSE)</f>
        <v>0</v>
      </c>
      <c r="BX244" s="50">
        <f>AEBYLD1!BX244*VLOOKUP(AEBYLD2!BX$4,'[1]INTERNAL PARAMETERS-1'!$B$5:$J$44,5,FALSE)*VLOOKUP(AEBYLD2!BX$4,'[1]INTERNAL PARAMETERS-1'!$B$5:$J$44,6,FALSE)*VLOOKUP(AEBYLD2!BX$4,'[1]INTERNAL PARAMETERS-1'!$B$5:$J$44,3,FALSE) + AEBYLD1!BX244*(1-VLOOKUP(AEBYLD2!BX$4,'[1]INTERNAL PARAMETERS-1'!$B$5:$J$44,5,FALSE))*VLOOKUP(AEBYLD2!BX$4,'[1]INTERNAL PARAMETERS-1'!$B$5:$J$44,8,FALSE)*VLOOKUP(AEBYLD2!BX$4,'[1]INTERNAL PARAMETERS-1'!$B$5:$J$44,3,FALSE)</f>
        <v>0</v>
      </c>
      <c r="BY244" s="50">
        <f>AEBYLD1!BY244*VLOOKUP(AEBYLD2!BY$4,'[1]INTERNAL PARAMETERS-1'!$B$5:$J$44,5,FALSE)*VLOOKUP(AEBYLD2!BY$4,'[1]INTERNAL PARAMETERS-1'!$B$5:$J$44,6,FALSE)*VLOOKUP(AEBYLD2!BY$4,'[1]INTERNAL PARAMETERS-1'!$B$5:$J$44,3,FALSE) + AEBYLD1!BY244*(1-VLOOKUP(AEBYLD2!BY$4,'[1]INTERNAL PARAMETERS-1'!$B$5:$J$44,5,FALSE))*VLOOKUP(AEBYLD2!BY$4,'[1]INTERNAL PARAMETERS-1'!$B$5:$J$44,8,FALSE)*VLOOKUP(AEBYLD2!BY$4,'[1]INTERNAL PARAMETERS-1'!$B$5:$J$44,3,FALSE)</f>
        <v>0</v>
      </c>
      <c r="BZ244" s="50">
        <f>AEBYLD1!BZ244*VLOOKUP(AEBYLD2!BZ$4,'[1]INTERNAL PARAMETERS-1'!$B$5:$J$44,5,FALSE)*VLOOKUP(AEBYLD2!BZ$4,'[1]INTERNAL PARAMETERS-1'!$B$5:$J$44,6,FALSE)*VLOOKUP(AEBYLD2!BZ$4,'[1]INTERNAL PARAMETERS-1'!$B$5:$J$44,3,FALSE) + AEBYLD1!BZ244*(1-VLOOKUP(AEBYLD2!BZ$4,'[1]INTERNAL PARAMETERS-1'!$B$5:$J$44,5,FALSE))*VLOOKUP(AEBYLD2!BZ$4,'[1]INTERNAL PARAMETERS-1'!$B$5:$J$44,8,FALSE)*VLOOKUP(AEBYLD2!BZ$4,'[1]INTERNAL PARAMETERS-1'!$B$5:$J$44,3,FALSE)</f>
        <v>0</v>
      </c>
      <c r="CA244" s="50">
        <f>AEBYLD1!CA244*VLOOKUP(AEBYLD2!CA$4,'[1]INTERNAL PARAMETERS-1'!$B$5:$J$44,5,FALSE)*VLOOKUP(AEBYLD2!CA$4,'[1]INTERNAL PARAMETERS-1'!$B$5:$J$44,6,FALSE)*VLOOKUP(AEBYLD2!CA$4,'[1]INTERNAL PARAMETERS-1'!$B$5:$J$44,3,FALSE) + AEBYLD1!CA244*(1-VLOOKUP(AEBYLD2!CA$4,'[1]INTERNAL PARAMETERS-1'!$B$5:$J$44,5,FALSE))*VLOOKUP(AEBYLD2!CA$4,'[1]INTERNAL PARAMETERS-1'!$B$5:$J$44,8,FALSE)*VLOOKUP(AEBYLD2!CA$4,'[1]INTERNAL PARAMETERS-1'!$B$5:$J$44,3,FALSE)</f>
        <v>0</v>
      </c>
      <c r="CB244" s="50">
        <f>AEBYLD1!CB244*VLOOKUP(AEBYLD2!CB$4,'[1]INTERNAL PARAMETERS-1'!$B$5:$J$44,5,FALSE)*VLOOKUP(AEBYLD2!CB$4,'[1]INTERNAL PARAMETERS-1'!$B$5:$J$44,6,FALSE)*VLOOKUP(AEBYLD2!CB$4,'[1]INTERNAL PARAMETERS-1'!$B$5:$J$44,3,FALSE) + AEBYLD1!CB244*(1-VLOOKUP(AEBYLD2!CB$4,'[1]INTERNAL PARAMETERS-1'!$B$5:$J$44,5,FALSE))*VLOOKUP(AEBYLD2!CB$4,'[1]INTERNAL PARAMETERS-1'!$B$5:$J$44,8,FALSE)*VLOOKUP(AEBYLD2!CB$4,'[1]INTERNAL PARAMETERS-1'!$B$5:$J$44,3,FALSE)</f>
        <v>0</v>
      </c>
      <c r="CC244" s="50">
        <f>AEBYLD1!CC244*VLOOKUP(AEBYLD2!CC$4,'[1]INTERNAL PARAMETERS-1'!$B$5:$J$44,5,FALSE)*VLOOKUP(AEBYLD2!CC$4,'[1]INTERNAL PARAMETERS-1'!$B$5:$J$44,6,FALSE)*VLOOKUP(AEBYLD2!CC$4,'[1]INTERNAL PARAMETERS-1'!$B$5:$J$44,3,FALSE) + AEBYLD1!CC244*(1-VLOOKUP(AEBYLD2!CC$4,'[1]INTERNAL PARAMETERS-1'!$B$5:$J$44,5,FALSE))*VLOOKUP(AEBYLD2!CC$4,'[1]INTERNAL PARAMETERS-1'!$B$5:$J$44,8,FALSE)*VLOOKUP(AEBYLD2!CC$4,'[1]INTERNAL PARAMETERS-1'!$B$5:$J$44,3,FALSE)</f>
        <v>0</v>
      </c>
      <c r="CD244" s="50">
        <f>AEBYLD1!CD244*VLOOKUP(AEBYLD2!CD$4,'[1]INTERNAL PARAMETERS-1'!$B$5:$J$44,5,FALSE)*VLOOKUP(AEBYLD2!CD$4,'[1]INTERNAL PARAMETERS-1'!$B$5:$J$44,6,FALSE)*VLOOKUP(AEBYLD2!CD$4,'[1]INTERNAL PARAMETERS-1'!$B$5:$J$44,3,FALSE) + AEBYLD1!CD244*(1-VLOOKUP(AEBYLD2!CD$4,'[1]INTERNAL PARAMETERS-1'!$B$5:$J$44,5,FALSE))*VLOOKUP(AEBYLD2!CD$4,'[1]INTERNAL PARAMETERS-1'!$B$5:$J$44,8,FALSE)*VLOOKUP(AEBYLD2!CD$4,'[1]INTERNAL PARAMETERS-1'!$B$5:$J$44,3,FALSE)</f>
        <v>0</v>
      </c>
      <c r="CE244" s="50">
        <f>AEBYLD1!CE244*VLOOKUP(AEBYLD2!CE$4,'[1]INTERNAL PARAMETERS-1'!$B$5:$J$44,5,FALSE)*VLOOKUP(AEBYLD2!CE$4,'[1]INTERNAL PARAMETERS-1'!$B$5:$J$44,6,FALSE)*VLOOKUP(AEBYLD2!CE$4,'[1]INTERNAL PARAMETERS-1'!$B$5:$J$44,3,FALSE) + AEBYLD1!CE244*(1-VLOOKUP(AEBYLD2!CE$4,'[1]INTERNAL PARAMETERS-1'!$B$5:$J$44,5,FALSE))*VLOOKUP(AEBYLD2!CE$4,'[1]INTERNAL PARAMETERS-1'!$B$5:$J$44,8,FALSE)*VLOOKUP(AEBYLD2!CE$4,'[1]INTERNAL PARAMETERS-1'!$B$5:$J$44,3,FALSE)</f>
        <v>0</v>
      </c>
      <c r="CF244" s="50">
        <f>AEBYLD1!CF244*VLOOKUP(AEBYLD2!CF$4,'[1]INTERNAL PARAMETERS-1'!$B$5:$J$44,5,FALSE)*VLOOKUP(AEBYLD2!CF$4,'[1]INTERNAL PARAMETERS-1'!$B$5:$J$44,6,FALSE)*VLOOKUP(AEBYLD2!CF$4,'[1]INTERNAL PARAMETERS-1'!$B$5:$J$44,3,FALSE) + AEBYLD1!CF244*(1-VLOOKUP(AEBYLD2!CF$4,'[1]INTERNAL PARAMETERS-1'!$B$5:$J$44,5,FALSE))*VLOOKUP(AEBYLD2!CF$4,'[1]INTERNAL PARAMETERS-1'!$B$5:$J$44,8,FALSE)*VLOOKUP(AEBYLD2!CF$4,'[1]INTERNAL PARAMETERS-1'!$B$5:$J$44,3,FALSE)</f>
        <v>0</v>
      </c>
      <c r="CG244" s="50">
        <f>AEBYLD1!CG244*VLOOKUP(AEBYLD2!CG$4,'[1]INTERNAL PARAMETERS-1'!$B$5:$J$44,5,FALSE)*VLOOKUP(AEBYLD2!CG$4,'[1]INTERNAL PARAMETERS-1'!$B$5:$J$44,6,FALSE)*VLOOKUP(AEBYLD2!CG$4,'[1]INTERNAL PARAMETERS-1'!$B$5:$J$44,3,FALSE) + AEBYLD1!CG244*(1-VLOOKUP(AEBYLD2!CG$4,'[1]INTERNAL PARAMETERS-1'!$B$5:$J$44,5,FALSE))*VLOOKUP(AEBYLD2!CG$4,'[1]INTERNAL PARAMETERS-1'!$B$5:$J$44,8,FALSE)*VLOOKUP(AEBYLD2!CG$4,'[1]INTERNAL PARAMETERS-1'!$B$5:$J$44,3,FALSE)</f>
        <v>0</v>
      </c>
      <c r="CH244" s="49">
        <f>AEBYLD1!CH244*VLOOKUP(AEBYLD2!CH$4,'[1]INTERNAL PARAMETERS-1'!$B$5:$J$44,5,FALSE)*VLOOKUP(AEBYLD2!CH$4,'[1]INTERNAL PARAMETERS-1'!$B$5:$J$44,6,FALSE)*VLOOKUP(AEBYLD2!CH$4,'[1]INTERNAL PARAMETERS-1'!$B$5:$J$44,3,FALSE) + AEBYLD1!CH244*(1-VLOOKUP(AEBYLD2!CH$4,'[1]INTERNAL PARAMETERS-1'!$B$5:$J$44,5,FALSE))*VLOOKUP(AEBYLD2!CH$4,'[1]INTERNAL PARAMETERS-1'!$B$5:$J$44,8,FALSE)*VLOOKUP(AEBYLD2!CH$4,'[1]INTERNAL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 x14ac:dyDescent="0.4">
      <c r="B245" s="67" t="s">
        <v>6</v>
      </c>
      <c r="C245" s="66" t="s">
        <v>71</v>
      </c>
      <c r="D245" s="66" t="s">
        <v>82</v>
      </c>
      <c r="E245" s="147">
        <f>AEB!AF245</f>
        <v>0</v>
      </c>
      <c r="F245" s="62">
        <f>'[1]INTERNAL PARAMETERS-1'!M11</f>
        <v>53.995000000000005</v>
      </c>
      <c r="G245" s="51">
        <f>AEBYLD1!G245*VLOOKUP(AEBYLD2!G$4,'[1]INTERNAL PARAMETERS-1'!$B$5:$J$44,5,FALSE)*VLOOKUP(AEBYLD2!G$4,'[1]INTERNAL PARAMETERS-1'!$B$5:$J$44,7,FALSE)*AEBYLD2!$F245 + AEBYLD1!G245*(1-VLOOKUP(AEBYLD2!G$4,'[1]INTERNAL PARAMETERS-1'!$B$5:$J$44,5,FALSE))*VLOOKUP(AEBYLD2!G$4,'[1]INTERNAL PARAMETERS-1'!$B$5:$J$44,9,FALSE)*AEBYLD2!$F245</f>
        <v>0</v>
      </c>
      <c r="H245" s="50">
        <f>AEBYLD1!H245*VLOOKUP(AEBYLD2!H$4,'[1]INTERNAL PARAMETERS-1'!$B$5:$J$44,5,FALSE)*VLOOKUP(AEBYLD2!H$4,'[1]INTERNAL PARAMETERS-1'!$B$5:$J$44,7,FALSE)*AEBYLD2!$F245 + AEBYLD1!H245*(1-VLOOKUP(AEBYLD2!H$4,'[1]INTERNAL PARAMETERS-1'!$B$5:$J$44,5,FALSE))*VLOOKUP(AEBYLD2!H$4,'[1]INTERNAL PARAMETERS-1'!$B$5:$J$44,9,FALSE)*AEBYLD2!$F245</f>
        <v>0</v>
      </c>
      <c r="I245" s="50">
        <f>AEBYLD1!I245*VLOOKUP(AEBYLD2!I$4,'[1]INTERNAL PARAMETERS-1'!$B$5:$J$44,5,FALSE)*VLOOKUP(AEBYLD2!I$4,'[1]INTERNAL PARAMETERS-1'!$B$5:$J$44,7,FALSE)*AEBYLD2!$F245 + AEBYLD1!I245*(1-VLOOKUP(AEBYLD2!I$4,'[1]INTERNAL PARAMETERS-1'!$B$5:$J$44,5,FALSE))*VLOOKUP(AEBYLD2!I$4,'[1]INTERNAL PARAMETERS-1'!$B$5:$J$44,9,FALSE)*AEBYLD2!$F245</f>
        <v>0</v>
      </c>
      <c r="J245" s="50">
        <f>AEBYLD1!J245*VLOOKUP(AEBYLD2!J$4,'[1]INTERNAL PARAMETERS-1'!$B$5:$J$44,5,FALSE)*VLOOKUP(AEBYLD2!J$4,'[1]INTERNAL PARAMETERS-1'!$B$5:$J$44,7,FALSE)*AEBYLD2!$F245 + AEBYLD1!J245*(1-VLOOKUP(AEBYLD2!J$4,'[1]INTERNAL PARAMETERS-1'!$B$5:$J$44,5,FALSE))*VLOOKUP(AEBYLD2!J$4,'[1]INTERNAL PARAMETERS-1'!$B$5:$J$44,9,FALSE)*AEBYLD2!$F245</f>
        <v>0</v>
      </c>
      <c r="K245" s="50">
        <f>AEBYLD1!K245*VLOOKUP(AEBYLD2!K$4,'[1]INTERNAL PARAMETERS-1'!$B$5:$J$44,5,FALSE)*VLOOKUP(AEBYLD2!K$4,'[1]INTERNAL PARAMETERS-1'!$B$5:$J$44,7,FALSE)*AEBYLD2!$F245 + AEBYLD1!K245*(1-VLOOKUP(AEBYLD2!K$4,'[1]INTERNAL PARAMETERS-1'!$B$5:$J$44,5,FALSE))*VLOOKUP(AEBYLD2!K$4,'[1]INTERNAL PARAMETERS-1'!$B$5:$J$44,9,FALSE)*AEBYLD2!$F245</f>
        <v>0</v>
      </c>
      <c r="L245" s="50">
        <f>AEBYLD1!L245*VLOOKUP(AEBYLD2!L$4,'[1]INTERNAL PARAMETERS-1'!$B$5:$J$44,5,FALSE)*VLOOKUP(AEBYLD2!L$4,'[1]INTERNAL PARAMETERS-1'!$B$5:$J$44,7,FALSE)*AEBYLD2!$F245 + AEBYLD1!L245*(1-VLOOKUP(AEBYLD2!L$4,'[1]INTERNAL PARAMETERS-1'!$B$5:$J$44,5,FALSE))*VLOOKUP(AEBYLD2!L$4,'[1]INTERNAL PARAMETERS-1'!$B$5:$J$44,9,FALSE)*AEBYLD2!$F245</f>
        <v>0</v>
      </c>
      <c r="M245" s="50">
        <f>AEBYLD1!M245*VLOOKUP(AEBYLD2!M$4,'[1]INTERNAL PARAMETERS-1'!$B$5:$J$44,5,FALSE)*VLOOKUP(AEBYLD2!M$4,'[1]INTERNAL PARAMETERS-1'!$B$5:$J$44,7,FALSE)*AEBYLD2!$F245 + AEBYLD1!M245*(1-VLOOKUP(AEBYLD2!M$4,'[1]INTERNAL PARAMETERS-1'!$B$5:$J$44,5,FALSE))*VLOOKUP(AEBYLD2!M$4,'[1]INTERNAL PARAMETERS-1'!$B$5:$J$44,9,FALSE)*AEBYLD2!$F245</f>
        <v>0</v>
      </c>
      <c r="N245" s="50">
        <f>AEBYLD1!N245*VLOOKUP(AEBYLD2!N$4,'[1]INTERNAL PARAMETERS-1'!$B$5:$J$44,5,FALSE)*VLOOKUP(AEBYLD2!N$4,'[1]INTERNAL PARAMETERS-1'!$B$5:$J$44,7,FALSE)*AEBYLD2!$F245 + AEBYLD1!N245*(1-VLOOKUP(AEBYLD2!N$4,'[1]INTERNAL PARAMETERS-1'!$B$5:$J$44,5,FALSE))*VLOOKUP(AEBYLD2!N$4,'[1]INTERNAL PARAMETERS-1'!$B$5:$J$44,9,FALSE)*AEBYLD2!$F245</f>
        <v>0</v>
      </c>
      <c r="O245" s="50">
        <f>AEBYLD1!O245*VLOOKUP(AEBYLD2!O$4,'[1]INTERNAL PARAMETERS-1'!$B$5:$J$44,5,FALSE)*VLOOKUP(AEBYLD2!O$4,'[1]INTERNAL PARAMETERS-1'!$B$5:$J$44,7,FALSE)*AEBYLD2!$F245 + AEBYLD1!O245*(1-VLOOKUP(AEBYLD2!O$4,'[1]INTERNAL PARAMETERS-1'!$B$5:$J$44,5,FALSE))*VLOOKUP(AEBYLD2!O$4,'[1]INTERNAL PARAMETERS-1'!$B$5:$J$44,9,FALSE)*AEBYLD2!$F245</f>
        <v>0</v>
      </c>
      <c r="P245" s="50">
        <f>AEBYLD1!P245*VLOOKUP(AEBYLD2!P$4,'[1]INTERNAL PARAMETERS-1'!$B$5:$J$44,5,FALSE)*VLOOKUP(AEBYLD2!P$4,'[1]INTERNAL PARAMETERS-1'!$B$5:$J$44,7,FALSE)*AEBYLD2!$F245 + AEBYLD1!P245*(1-VLOOKUP(AEBYLD2!P$4,'[1]INTERNAL PARAMETERS-1'!$B$5:$J$44,5,FALSE))*VLOOKUP(AEBYLD2!P$4,'[1]INTERNAL PARAMETERS-1'!$B$5:$J$44,9,FALSE)*AEBYLD2!$F245</f>
        <v>0</v>
      </c>
      <c r="Q245" s="50">
        <f>AEBYLD1!Q245*VLOOKUP(AEBYLD2!Q$4,'[1]INTERNAL PARAMETERS-1'!$B$5:$J$44,5,FALSE)*VLOOKUP(AEBYLD2!Q$4,'[1]INTERNAL PARAMETERS-1'!$B$5:$J$44,7,FALSE)*AEBYLD2!$F245 + AEBYLD1!Q245*(1-VLOOKUP(AEBYLD2!Q$4,'[1]INTERNAL PARAMETERS-1'!$B$5:$J$44,5,FALSE))*VLOOKUP(AEBYLD2!Q$4,'[1]INTERNAL PARAMETERS-1'!$B$5:$J$44,9,FALSE)*AEBYLD2!$F245</f>
        <v>0</v>
      </c>
      <c r="R245" s="50">
        <f>AEBYLD1!R245*VLOOKUP(AEBYLD2!R$4,'[1]INTERNAL PARAMETERS-1'!$B$5:$J$44,5,FALSE)*VLOOKUP(AEBYLD2!R$4,'[1]INTERNAL PARAMETERS-1'!$B$5:$J$44,7,FALSE)*AEBYLD2!$F245 + AEBYLD1!R245*(1-VLOOKUP(AEBYLD2!R$4,'[1]INTERNAL PARAMETERS-1'!$B$5:$J$44,5,FALSE))*VLOOKUP(AEBYLD2!R$4,'[1]INTERNAL PARAMETERS-1'!$B$5:$J$44,9,FALSE)*AEBYLD2!$F245</f>
        <v>0</v>
      </c>
      <c r="S245" s="50">
        <f>AEBYLD1!S245*VLOOKUP(AEBYLD2!S$4,'[1]INTERNAL PARAMETERS-1'!$B$5:$J$44,5,FALSE)*VLOOKUP(AEBYLD2!S$4,'[1]INTERNAL PARAMETERS-1'!$B$5:$J$44,7,FALSE)*AEBYLD2!$F245 + AEBYLD1!S245*(1-VLOOKUP(AEBYLD2!S$4,'[1]INTERNAL PARAMETERS-1'!$B$5:$J$44,5,FALSE))*VLOOKUP(AEBYLD2!S$4,'[1]INTERNAL PARAMETERS-1'!$B$5:$J$44,9,FALSE)*AEBYLD2!$F245</f>
        <v>0</v>
      </c>
      <c r="T245" s="50">
        <f>AEBYLD1!T245*VLOOKUP(AEBYLD2!T$4,'[1]INTERNAL PARAMETERS-1'!$B$5:$J$44,5,FALSE)*VLOOKUP(AEBYLD2!T$4,'[1]INTERNAL PARAMETERS-1'!$B$5:$J$44,7,FALSE)*AEBYLD2!$F245 + AEBYLD1!T245*(1-VLOOKUP(AEBYLD2!T$4,'[1]INTERNAL PARAMETERS-1'!$B$5:$J$44,5,FALSE))*VLOOKUP(AEBYLD2!T$4,'[1]INTERNAL PARAMETERS-1'!$B$5:$J$44,9,FALSE)*AEBYLD2!$F245</f>
        <v>0</v>
      </c>
      <c r="U245" s="50">
        <f>AEBYLD1!U245*VLOOKUP(AEBYLD2!U$4,'[1]INTERNAL PARAMETERS-1'!$B$5:$J$44,5,FALSE)*VLOOKUP(AEBYLD2!U$4,'[1]INTERNAL PARAMETERS-1'!$B$5:$J$44,7,FALSE)*AEBYLD2!$F245 + AEBYLD1!U245*(1-VLOOKUP(AEBYLD2!U$4,'[1]INTERNAL PARAMETERS-1'!$B$5:$J$44,5,FALSE))*VLOOKUP(AEBYLD2!U$4,'[1]INTERNAL PARAMETERS-1'!$B$5:$J$44,9,FALSE)*AEBYLD2!$F245</f>
        <v>0</v>
      </c>
      <c r="V245" s="50">
        <f>AEBYLD1!V245*VLOOKUP(AEBYLD2!V$4,'[1]INTERNAL PARAMETERS-1'!$B$5:$J$44,5,FALSE)*VLOOKUP(AEBYLD2!V$4,'[1]INTERNAL PARAMETERS-1'!$B$5:$J$44,7,FALSE)*AEBYLD2!$F245 + AEBYLD1!V245*(1-VLOOKUP(AEBYLD2!V$4,'[1]INTERNAL PARAMETERS-1'!$B$5:$J$44,5,FALSE))*VLOOKUP(AEBYLD2!V$4,'[1]INTERNAL PARAMETERS-1'!$B$5:$J$44,9,FALSE)*AEBYLD2!$F245</f>
        <v>0</v>
      </c>
      <c r="W245" s="50">
        <f>AEBYLD1!W245*VLOOKUP(AEBYLD2!W$4,'[1]INTERNAL PARAMETERS-1'!$B$5:$J$44,5,FALSE)*VLOOKUP(AEBYLD2!W$4,'[1]INTERNAL PARAMETERS-1'!$B$5:$J$44,7,FALSE)*AEBYLD2!$F245 + AEBYLD1!W245*(1-VLOOKUP(AEBYLD2!W$4,'[1]INTERNAL PARAMETERS-1'!$B$5:$J$44,5,FALSE))*VLOOKUP(AEBYLD2!W$4,'[1]INTERNAL PARAMETERS-1'!$B$5:$J$44,9,FALSE)*AEBYLD2!$F245</f>
        <v>0</v>
      </c>
      <c r="X245" s="50">
        <f>AEBYLD1!X245*VLOOKUP(AEBYLD2!X$4,'[1]INTERNAL PARAMETERS-1'!$B$5:$J$44,5,FALSE)*VLOOKUP(AEBYLD2!X$4,'[1]INTERNAL PARAMETERS-1'!$B$5:$J$44,7,FALSE)*AEBYLD2!$F245 + AEBYLD1!X245*(1-VLOOKUP(AEBYLD2!X$4,'[1]INTERNAL PARAMETERS-1'!$B$5:$J$44,5,FALSE))*VLOOKUP(AEBYLD2!X$4,'[1]INTERNAL PARAMETERS-1'!$B$5:$J$44,9,FALSE)*AEBYLD2!$F245</f>
        <v>0</v>
      </c>
      <c r="Y245" s="50">
        <f>AEBYLD1!Y245*VLOOKUP(AEBYLD2!Y$4,'[1]INTERNAL PARAMETERS-1'!$B$5:$J$44,5,FALSE)*VLOOKUP(AEBYLD2!Y$4,'[1]INTERNAL PARAMETERS-1'!$B$5:$J$44,7,FALSE)*AEBYLD2!$F245 + AEBYLD1!Y245*(1-VLOOKUP(AEBYLD2!Y$4,'[1]INTERNAL PARAMETERS-1'!$B$5:$J$44,5,FALSE))*VLOOKUP(AEBYLD2!Y$4,'[1]INTERNAL PARAMETERS-1'!$B$5:$J$44,9,FALSE)*AEBYLD2!$F245</f>
        <v>0</v>
      </c>
      <c r="Z245" s="50">
        <f>AEBYLD1!Z245*VLOOKUP(AEBYLD2!Z$4,'[1]INTERNAL PARAMETERS-1'!$B$5:$J$44,5,FALSE)*VLOOKUP(AEBYLD2!Z$4,'[1]INTERNAL PARAMETERS-1'!$B$5:$J$44,7,FALSE)*AEBYLD2!$F245 + AEBYLD1!Z245*(1-VLOOKUP(AEBYLD2!Z$4,'[1]INTERNAL PARAMETERS-1'!$B$5:$J$44,5,FALSE))*VLOOKUP(AEBYLD2!Z$4,'[1]INTERNAL PARAMETERS-1'!$B$5:$J$44,9,FALSE)*AEBYLD2!$F245</f>
        <v>0</v>
      </c>
      <c r="AA245" s="50">
        <f>AEBYLD1!AA245*VLOOKUP(AEBYLD2!AA$4,'[1]INTERNAL PARAMETERS-1'!$B$5:$J$44,5,FALSE)*VLOOKUP(AEBYLD2!AA$4,'[1]INTERNAL PARAMETERS-1'!$B$5:$J$44,7,FALSE)*AEBYLD2!$F245 + AEBYLD1!AA245*(1-VLOOKUP(AEBYLD2!AA$4,'[1]INTERNAL PARAMETERS-1'!$B$5:$J$44,5,FALSE))*VLOOKUP(AEBYLD2!AA$4,'[1]INTERNAL PARAMETERS-1'!$B$5:$J$44,9,FALSE)*AEBYLD2!$F245</f>
        <v>0</v>
      </c>
      <c r="AB245" s="50">
        <f>AEBYLD1!AB245*VLOOKUP(AEBYLD2!AB$4,'[1]INTERNAL PARAMETERS-1'!$B$5:$J$44,5,FALSE)*VLOOKUP(AEBYLD2!AB$4,'[1]INTERNAL PARAMETERS-1'!$B$5:$J$44,7,FALSE)*AEBYLD2!$F245 + AEBYLD1!AB245*(1-VLOOKUP(AEBYLD2!AB$4,'[1]INTERNAL PARAMETERS-1'!$B$5:$J$44,5,FALSE))*VLOOKUP(AEBYLD2!AB$4,'[1]INTERNAL PARAMETERS-1'!$B$5:$J$44,9,FALSE)*AEBYLD2!$F245</f>
        <v>0</v>
      </c>
      <c r="AC245" s="50">
        <f>AEBYLD1!AC245*VLOOKUP(AEBYLD2!AC$4,'[1]INTERNAL PARAMETERS-1'!$B$5:$J$44,5,FALSE)*VLOOKUP(AEBYLD2!AC$4,'[1]INTERNAL PARAMETERS-1'!$B$5:$J$44,7,FALSE)*AEBYLD2!$F245 + AEBYLD1!AC245*(1-VLOOKUP(AEBYLD2!AC$4,'[1]INTERNAL PARAMETERS-1'!$B$5:$J$44,5,FALSE))*VLOOKUP(AEBYLD2!AC$4,'[1]INTERNAL PARAMETERS-1'!$B$5:$J$44,9,FALSE)*AEBYLD2!$F245</f>
        <v>0</v>
      </c>
      <c r="AD245" s="50">
        <f>AEBYLD1!AD245*VLOOKUP(AEBYLD2!AD$4,'[1]INTERNAL PARAMETERS-1'!$B$5:$J$44,5,FALSE)*VLOOKUP(AEBYLD2!AD$4,'[1]INTERNAL PARAMETERS-1'!$B$5:$J$44,7,FALSE)*AEBYLD2!$F245 + AEBYLD1!AD245*(1-VLOOKUP(AEBYLD2!AD$4,'[1]INTERNAL PARAMETERS-1'!$B$5:$J$44,5,FALSE))*VLOOKUP(AEBYLD2!AD$4,'[1]INTERNAL PARAMETERS-1'!$B$5:$J$44,9,FALSE)*AEBYLD2!$F245</f>
        <v>0</v>
      </c>
      <c r="AE245" s="50">
        <f>AEBYLD1!AE245*VLOOKUP(AEBYLD2!AE$4,'[1]INTERNAL PARAMETERS-1'!$B$5:$J$44,5,FALSE)*VLOOKUP(AEBYLD2!AE$4,'[1]INTERNAL PARAMETERS-1'!$B$5:$J$44,7,FALSE)*AEBYLD2!$F245 + AEBYLD1!AE245*(1-VLOOKUP(AEBYLD2!AE$4,'[1]INTERNAL PARAMETERS-1'!$B$5:$J$44,5,FALSE))*VLOOKUP(AEBYLD2!AE$4,'[1]INTERNAL PARAMETERS-1'!$B$5:$J$44,9,FALSE)*AEBYLD2!$F245</f>
        <v>0</v>
      </c>
      <c r="AF245" s="50">
        <f>AEBYLD1!AF245*VLOOKUP(AEBYLD2!AF$4,'[1]INTERNAL PARAMETERS-1'!$B$5:$J$44,5,FALSE)*VLOOKUP(AEBYLD2!AF$4,'[1]INTERNAL PARAMETERS-1'!$B$5:$J$44,7,FALSE)*AEBYLD2!$F245 + AEBYLD1!AF245*(1-VLOOKUP(AEBYLD2!AF$4,'[1]INTERNAL PARAMETERS-1'!$B$5:$J$44,5,FALSE))*VLOOKUP(AEBYLD2!AF$4,'[1]INTERNAL PARAMETERS-1'!$B$5:$J$44,9,FALSE)*AEBYLD2!$F245</f>
        <v>0</v>
      </c>
      <c r="AG245" s="50">
        <f>AEBYLD1!AG245*VLOOKUP(AEBYLD2!AG$4,'[1]INTERNAL PARAMETERS-1'!$B$5:$J$44,5,FALSE)*VLOOKUP(AEBYLD2!AG$4,'[1]INTERNAL PARAMETERS-1'!$B$5:$J$44,7,FALSE)*AEBYLD2!$F245 + AEBYLD1!AG245*(1-VLOOKUP(AEBYLD2!AG$4,'[1]INTERNAL PARAMETERS-1'!$B$5:$J$44,5,FALSE))*VLOOKUP(AEBYLD2!AG$4,'[1]INTERNAL PARAMETERS-1'!$B$5:$J$44,9,FALSE)*AEBYLD2!$F245</f>
        <v>0</v>
      </c>
      <c r="AH245" s="50">
        <f>AEBYLD1!AH245*VLOOKUP(AEBYLD2!AH$4,'[1]INTERNAL PARAMETERS-1'!$B$5:$J$44,5,FALSE)*VLOOKUP(AEBYLD2!AH$4,'[1]INTERNAL PARAMETERS-1'!$B$5:$J$44,7,FALSE)*AEBYLD2!$F245 + AEBYLD1!AH245*(1-VLOOKUP(AEBYLD2!AH$4,'[1]INTERNAL PARAMETERS-1'!$B$5:$J$44,5,FALSE))*VLOOKUP(AEBYLD2!AH$4,'[1]INTERNAL PARAMETERS-1'!$B$5:$J$44,9,FALSE)*AEBYLD2!$F245</f>
        <v>0</v>
      </c>
      <c r="AI245" s="50">
        <f>AEBYLD1!AI245*VLOOKUP(AEBYLD2!AI$4,'[1]INTERNAL PARAMETERS-1'!$B$5:$J$44,5,FALSE)*VLOOKUP(AEBYLD2!AI$4,'[1]INTERNAL PARAMETERS-1'!$B$5:$J$44,7,FALSE)*AEBYLD2!$F245 + AEBYLD1!AI245*(1-VLOOKUP(AEBYLD2!AI$4,'[1]INTERNAL PARAMETERS-1'!$B$5:$J$44,5,FALSE))*VLOOKUP(AEBYLD2!AI$4,'[1]INTERNAL PARAMETERS-1'!$B$5:$J$44,9,FALSE)*AEBYLD2!$F245</f>
        <v>0</v>
      </c>
      <c r="AJ245" s="50">
        <f>AEBYLD1!AJ245*VLOOKUP(AEBYLD2!AJ$4,'[1]INTERNAL PARAMETERS-1'!$B$5:$J$44,5,FALSE)*VLOOKUP(AEBYLD2!AJ$4,'[1]INTERNAL PARAMETERS-1'!$B$5:$J$44,7,FALSE)*AEBYLD2!$F245 + AEBYLD1!AJ245*(1-VLOOKUP(AEBYLD2!AJ$4,'[1]INTERNAL PARAMETERS-1'!$B$5:$J$44,5,FALSE))*VLOOKUP(AEBYLD2!AJ$4,'[1]INTERNAL PARAMETERS-1'!$B$5:$J$44,9,FALSE)*AEBYLD2!$F245</f>
        <v>0</v>
      </c>
      <c r="AK245" s="50">
        <f>AEBYLD1!AK245*VLOOKUP(AEBYLD2!AK$4,'[1]INTERNAL PARAMETERS-1'!$B$5:$J$44,5,FALSE)*VLOOKUP(AEBYLD2!AK$4,'[1]INTERNAL PARAMETERS-1'!$B$5:$J$44,7,FALSE)*AEBYLD2!$F245 + AEBYLD1!AK245*(1-VLOOKUP(AEBYLD2!AK$4,'[1]INTERNAL PARAMETERS-1'!$B$5:$J$44,5,FALSE))*VLOOKUP(AEBYLD2!AK$4,'[1]INTERNAL PARAMETERS-1'!$B$5:$J$44,9,FALSE)*AEBYLD2!$F245</f>
        <v>0</v>
      </c>
      <c r="AL245" s="50">
        <f>AEBYLD1!AL245*VLOOKUP(AEBYLD2!AL$4,'[1]INTERNAL PARAMETERS-1'!$B$5:$J$44,5,FALSE)*VLOOKUP(AEBYLD2!AL$4,'[1]INTERNAL PARAMETERS-1'!$B$5:$J$44,7,FALSE)*AEBYLD2!$F245 + AEBYLD1!AL245*(1-VLOOKUP(AEBYLD2!AL$4,'[1]INTERNAL PARAMETERS-1'!$B$5:$J$44,5,FALSE))*VLOOKUP(AEBYLD2!AL$4,'[1]INTERNAL PARAMETERS-1'!$B$5:$J$44,9,FALSE)*AEBYLD2!$F245</f>
        <v>0</v>
      </c>
      <c r="AM245" s="50">
        <f>AEBYLD1!AM245*VLOOKUP(AEBYLD2!AM$4,'[1]INTERNAL PARAMETERS-1'!$B$5:$J$44,5,FALSE)*VLOOKUP(AEBYLD2!AM$4,'[1]INTERNAL PARAMETERS-1'!$B$5:$J$44,7,FALSE)*AEBYLD2!$F245 + AEBYLD1!AM245*(1-VLOOKUP(AEBYLD2!AM$4,'[1]INTERNAL PARAMETERS-1'!$B$5:$J$44,5,FALSE))*VLOOKUP(AEBYLD2!AM$4,'[1]INTERNAL PARAMETERS-1'!$B$5:$J$44,9,FALSE)*AEBYLD2!$F245</f>
        <v>0</v>
      </c>
      <c r="AN245" s="50">
        <f>AEBYLD1!AN245*VLOOKUP(AEBYLD2!AN$4,'[1]INTERNAL PARAMETERS-1'!$B$5:$J$44,5,FALSE)*VLOOKUP(AEBYLD2!AN$4,'[1]INTERNAL PARAMETERS-1'!$B$5:$J$44,7,FALSE)*AEBYLD2!$F245 + AEBYLD1!AN245*(1-VLOOKUP(AEBYLD2!AN$4,'[1]INTERNAL PARAMETERS-1'!$B$5:$J$44,5,FALSE))*VLOOKUP(AEBYLD2!AN$4,'[1]INTERNAL PARAMETERS-1'!$B$5:$J$44,9,FALSE)*AEBYLD2!$F245</f>
        <v>0</v>
      </c>
      <c r="AO245" s="50">
        <f>AEBYLD1!AO245*VLOOKUP(AEBYLD2!AO$4,'[1]INTERNAL PARAMETERS-1'!$B$5:$J$44,5,FALSE)*VLOOKUP(AEBYLD2!AO$4,'[1]INTERNAL PARAMETERS-1'!$B$5:$J$44,7,FALSE)*AEBYLD2!$F245 + AEBYLD1!AO245*(1-VLOOKUP(AEBYLD2!AO$4,'[1]INTERNAL PARAMETERS-1'!$B$5:$J$44,5,FALSE))*VLOOKUP(AEBYLD2!AO$4,'[1]INTERNAL PARAMETERS-1'!$B$5:$J$44,9,FALSE)*AEBYLD2!$F245</f>
        <v>0</v>
      </c>
      <c r="AP245" s="50">
        <f>AEBYLD1!AP245*VLOOKUP(AEBYLD2!AP$4,'[1]INTERNAL PARAMETERS-1'!$B$5:$J$44,5,FALSE)*VLOOKUP(AEBYLD2!AP$4,'[1]INTERNAL PARAMETERS-1'!$B$5:$J$44,7,FALSE)*AEBYLD2!$F245 + AEBYLD1!AP245*(1-VLOOKUP(AEBYLD2!AP$4,'[1]INTERNAL PARAMETERS-1'!$B$5:$J$44,5,FALSE))*VLOOKUP(AEBYLD2!AP$4,'[1]INTERNAL PARAMETERS-1'!$B$5:$J$44,9,FALSE)*AEBYLD2!$F245</f>
        <v>0</v>
      </c>
      <c r="AQ245" s="50">
        <f>AEBYLD1!AQ245*VLOOKUP(AEBYLD2!AQ$4,'[1]INTERNAL PARAMETERS-1'!$B$5:$J$44,5,FALSE)*VLOOKUP(AEBYLD2!AQ$4,'[1]INTERNAL PARAMETERS-1'!$B$5:$J$44,7,FALSE)*AEBYLD2!$F245 + AEBYLD1!AQ245*(1-VLOOKUP(AEBYLD2!AQ$4,'[1]INTERNAL PARAMETERS-1'!$B$5:$J$44,5,FALSE))*VLOOKUP(AEBYLD2!AQ$4,'[1]INTERNAL PARAMETERS-1'!$B$5:$J$44,9,FALSE)*AEBYLD2!$F245</f>
        <v>0</v>
      </c>
      <c r="AR245" s="50">
        <f>AEBYLD1!AR245*VLOOKUP(AEBYLD2!AR$4,'[1]INTERNAL PARAMETERS-1'!$B$5:$J$44,5,FALSE)*VLOOKUP(AEBYLD2!AR$4,'[1]INTERNAL PARAMETERS-1'!$B$5:$J$44,7,FALSE)*AEBYLD2!$F245 + AEBYLD1!AR245*(1-VLOOKUP(AEBYLD2!AR$4,'[1]INTERNAL PARAMETERS-1'!$B$5:$J$44,5,FALSE))*VLOOKUP(AEBYLD2!AR$4,'[1]INTERNAL PARAMETERS-1'!$B$5:$J$44,9,FALSE)*AEBYLD2!$F245</f>
        <v>0</v>
      </c>
      <c r="AS245" s="50">
        <f>AEBYLD1!AS245*VLOOKUP(AEBYLD2!AS$4,'[1]INTERNAL PARAMETERS-1'!$B$5:$J$44,5,FALSE)*VLOOKUP(AEBYLD2!AS$4,'[1]INTERNAL PARAMETERS-1'!$B$5:$J$44,7,FALSE)*AEBYLD2!$F245 + AEBYLD1!AS245*(1-VLOOKUP(AEBYLD2!AS$4,'[1]INTERNAL PARAMETERS-1'!$B$5:$J$44,5,FALSE))*VLOOKUP(AEBYLD2!AS$4,'[1]INTERNAL PARAMETERS-1'!$B$5:$J$44,9,FALSE)*AEBYLD2!$F245</f>
        <v>0</v>
      </c>
      <c r="AT245" s="49">
        <f>AEBYLD1!AT245*VLOOKUP(AEBYLD2!AT$4,'[1]INTERNAL PARAMETERS-1'!$B$5:$J$44,5,FALSE)*VLOOKUP(AEBYLD2!AT$4,'[1]INTERNAL PARAMETERS-1'!$B$5:$J$44,7,FALSE)*AEBYLD2!$F245 + AEBYLD1!AT245*(1-VLOOKUP(AEBYLD2!AT$4,'[1]INTERNAL PARAMETERS-1'!$B$5:$J$44,5,FALSE))*VLOOKUP(AEBYLD2!AT$4,'[1]INTERNAL PARAMETERS-1'!$B$5:$J$44,9,FALSE)*AEBYLD2!$F245</f>
        <v>0</v>
      </c>
      <c r="AU245" s="51">
        <f>AEBYLD1!AU245*VLOOKUP(AEBYLD2!AU$4,'[1]INTERNAL PARAMETERS-1'!$B$5:$J$44,5,FALSE)*VLOOKUP(AEBYLD2!AU$4,'[1]INTERNAL PARAMETERS-1'!$B$5:$J$44,6,FALSE)*VLOOKUP(AEBYLD2!AU$4,'[1]INTERNAL PARAMETERS-1'!$B$5:$J$44,3,FALSE) + AEBYLD1!AU245*(1-VLOOKUP(AEBYLD2!AU$4,'[1]INTERNAL PARAMETERS-1'!$B$5:$J$44,5,FALSE))*VLOOKUP(AEBYLD2!AU$4,'[1]INTERNAL PARAMETERS-1'!$B$5:$J$44,8,FALSE)*VLOOKUP(AEBYLD2!AU$4,'[1]INTERNAL PARAMETERS-1'!$B$5:$J$44,3,FALSE)</f>
        <v>0</v>
      </c>
      <c r="AV245" s="50">
        <f>AEBYLD1!AV245*VLOOKUP(AEBYLD2!AV$4,'[1]INTERNAL PARAMETERS-1'!$B$5:$J$44,5,FALSE)*VLOOKUP(AEBYLD2!AV$4,'[1]INTERNAL PARAMETERS-1'!$B$5:$J$44,6,FALSE)*VLOOKUP(AEBYLD2!AV$4,'[1]INTERNAL PARAMETERS-1'!$B$5:$J$44,3,FALSE) + AEBYLD1!AV245*(1-VLOOKUP(AEBYLD2!AV$4,'[1]INTERNAL PARAMETERS-1'!$B$5:$J$44,5,FALSE))*VLOOKUP(AEBYLD2!AV$4,'[1]INTERNAL PARAMETERS-1'!$B$5:$J$44,8,FALSE)*VLOOKUP(AEBYLD2!AV$4,'[1]INTERNAL PARAMETERS-1'!$B$5:$J$44,3,FALSE)</f>
        <v>0</v>
      </c>
      <c r="AW245" s="50">
        <f>AEBYLD1!AW245*VLOOKUP(AEBYLD2!AW$4,'[1]INTERNAL PARAMETERS-1'!$B$5:$J$44,5,FALSE)*VLOOKUP(AEBYLD2!AW$4,'[1]INTERNAL PARAMETERS-1'!$B$5:$J$44,6,FALSE)*VLOOKUP(AEBYLD2!AW$4,'[1]INTERNAL PARAMETERS-1'!$B$5:$J$44,3,FALSE) + AEBYLD1!AW245*(1-VLOOKUP(AEBYLD2!AW$4,'[1]INTERNAL PARAMETERS-1'!$B$5:$J$44,5,FALSE))*VLOOKUP(AEBYLD2!AW$4,'[1]INTERNAL PARAMETERS-1'!$B$5:$J$44,8,FALSE)*VLOOKUP(AEBYLD2!AW$4,'[1]INTERNAL PARAMETERS-1'!$B$5:$J$44,3,FALSE)</f>
        <v>0</v>
      </c>
      <c r="AX245" s="50">
        <f>AEBYLD1!AX245*VLOOKUP(AEBYLD2!AX$4,'[1]INTERNAL PARAMETERS-1'!$B$5:$J$44,5,FALSE)*VLOOKUP(AEBYLD2!AX$4,'[1]INTERNAL PARAMETERS-1'!$B$5:$J$44,6,FALSE)*VLOOKUP(AEBYLD2!AX$4,'[1]INTERNAL PARAMETERS-1'!$B$5:$J$44,3,FALSE) + AEBYLD1!AX245*(1-VLOOKUP(AEBYLD2!AX$4,'[1]INTERNAL PARAMETERS-1'!$B$5:$J$44,5,FALSE))*VLOOKUP(AEBYLD2!AX$4,'[1]INTERNAL PARAMETERS-1'!$B$5:$J$44,8,FALSE)*VLOOKUP(AEBYLD2!AX$4,'[1]INTERNAL PARAMETERS-1'!$B$5:$J$44,3,FALSE)</f>
        <v>0</v>
      </c>
      <c r="AY245" s="50">
        <f>AEBYLD1!AY245*VLOOKUP(AEBYLD2!AY$4,'[1]INTERNAL PARAMETERS-1'!$B$5:$J$44,5,FALSE)*VLOOKUP(AEBYLD2!AY$4,'[1]INTERNAL PARAMETERS-1'!$B$5:$J$44,6,FALSE)*VLOOKUP(AEBYLD2!AY$4,'[1]INTERNAL PARAMETERS-1'!$B$5:$J$44,3,FALSE) + AEBYLD1!AY245*(1-VLOOKUP(AEBYLD2!AY$4,'[1]INTERNAL PARAMETERS-1'!$B$5:$J$44,5,FALSE))*VLOOKUP(AEBYLD2!AY$4,'[1]INTERNAL PARAMETERS-1'!$B$5:$J$44,8,FALSE)*VLOOKUP(AEBYLD2!AY$4,'[1]INTERNAL PARAMETERS-1'!$B$5:$J$44,3,FALSE)</f>
        <v>0</v>
      </c>
      <c r="AZ245" s="50">
        <f>AEBYLD1!AZ245*VLOOKUP(AEBYLD2!AZ$4,'[1]INTERNAL PARAMETERS-1'!$B$5:$J$44,5,FALSE)*VLOOKUP(AEBYLD2!AZ$4,'[1]INTERNAL PARAMETERS-1'!$B$5:$J$44,6,FALSE)*VLOOKUP(AEBYLD2!AZ$4,'[1]INTERNAL PARAMETERS-1'!$B$5:$J$44,3,FALSE) + AEBYLD1!AZ245*(1-VLOOKUP(AEBYLD2!AZ$4,'[1]INTERNAL PARAMETERS-1'!$B$5:$J$44,5,FALSE))*VLOOKUP(AEBYLD2!AZ$4,'[1]INTERNAL PARAMETERS-1'!$B$5:$J$44,8,FALSE)*VLOOKUP(AEBYLD2!AZ$4,'[1]INTERNAL PARAMETERS-1'!$B$5:$J$44,3,FALSE)</f>
        <v>0</v>
      </c>
      <c r="BA245" s="50">
        <f>AEBYLD1!BA245*VLOOKUP(AEBYLD2!BA$4,'[1]INTERNAL PARAMETERS-1'!$B$5:$J$44,5,FALSE)*VLOOKUP(AEBYLD2!BA$4,'[1]INTERNAL PARAMETERS-1'!$B$5:$J$44,6,FALSE)*VLOOKUP(AEBYLD2!BA$4,'[1]INTERNAL PARAMETERS-1'!$B$5:$J$44,3,FALSE) + AEBYLD1!BA245*(1-VLOOKUP(AEBYLD2!BA$4,'[1]INTERNAL PARAMETERS-1'!$B$5:$J$44,5,FALSE))*VLOOKUP(AEBYLD2!BA$4,'[1]INTERNAL PARAMETERS-1'!$B$5:$J$44,8,FALSE)*VLOOKUP(AEBYLD2!BA$4,'[1]INTERNAL PARAMETERS-1'!$B$5:$J$44,3,FALSE)</f>
        <v>0</v>
      </c>
      <c r="BB245" s="50">
        <f>AEBYLD1!BB245*VLOOKUP(AEBYLD2!BB$4,'[1]INTERNAL PARAMETERS-1'!$B$5:$J$44,5,FALSE)*VLOOKUP(AEBYLD2!BB$4,'[1]INTERNAL PARAMETERS-1'!$B$5:$J$44,6,FALSE)*VLOOKUP(AEBYLD2!BB$4,'[1]INTERNAL PARAMETERS-1'!$B$5:$J$44,3,FALSE) + AEBYLD1!BB245*(1-VLOOKUP(AEBYLD2!BB$4,'[1]INTERNAL PARAMETERS-1'!$B$5:$J$44,5,FALSE))*VLOOKUP(AEBYLD2!BB$4,'[1]INTERNAL PARAMETERS-1'!$B$5:$J$44,8,FALSE)*VLOOKUP(AEBYLD2!BB$4,'[1]INTERNAL PARAMETERS-1'!$B$5:$J$44,3,FALSE)</f>
        <v>0</v>
      </c>
      <c r="BC245" s="50">
        <f>AEBYLD1!BC245*VLOOKUP(AEBYLD2!BC$4,'[1]INTERNAL PARAMETERS-1'!$B$5:$J$44,5,FALSE)*VLOOKUP(AEBYLD2!BC$4,'[1]INTERNAL PARAMETERS-1'!$B$5:$J$44,6,FALSE)*VLOOKUP(AEBYLD2!BC$4,'[1]INTERNAL PARAMETERS-1'!$B$5:$J$44,3,FALSE) + AEBYLD1!BC245*(1-VLOOKUP(AEBYLD2!BC$4,'[1]INTERNAL PARAMETERS-1'!$B$5:$J$44,5,FALSE))*VLOOKUP(AEBYLD2!BC$4,'[1]INTERNAL PARAMETERS-1'!$B$5:$J$44,8,FALSE)*VLOOKUP(AEBYLD2!BC$4,'[1]INTERNAL PARAMETERS-1'!$B$5:$J$44,3,FALSE)</f>
        <v>0</v>
      </c>
      <c r="BD245" s="50">
        <f>AEBYLD1!BD245*VLOOKUP(AEBYLD2!BD$4,'[1]INTERNAL PARAMETERS-1'!$B$5:$J$44,5,FALSE)*VLOOKUP(AEBYLD2!BD$4,'[1]INTERNAL PARAMETERS-1'!$B$5:$J$44,6,FALSE)*VLOOKUP(AEBYLD2!BD$4,'[1]INTERNAL PARAMETERS-1'!$B$5:$J$44,3,FALSE) + AEBYLD1!BD245*(1-VLOOKUP(AEBYLD2!BD$4,'[1]INTERNAL PARAMETERS-1'!$B$5:$J$44,5,FALSE))*VLOOKUP(AEBYLD2!BD$4,'[1]INTERNAL PARAMETERS-1'!$B$5:$J$44,8,FALSE)*VLOOKUP(AEBYLD2!BD$4,'[1]INTERNAL PARAMETERS-1'!$B$5:$J$44,3,FALSE)</f>
        <v>0</v>
      </c>
      <c r="BE245" s="50">
        <f>AEBYLD1!BE245*VLOOKUP(AEBYLD2!BE$4,'[1]INTERNAL PARAMETERS-1'!$B$5:$J$44,5,FALSE)*VLOOKUP(AEBYLD2!BE$4,'[1]INTERNAL PARAMETERS-1'!$B$5:$J$44,6,FALSE)*VLOOKUP(AEBYLD2!BE$4,'[1]INTERNAL PARAMETERS-1'!$B$5:$J$44,3,FALSE) + AEBYLD1!BE245*(1-VLOOKUP(AEBYLD2!BE$4,'[1]INTERNAL PARAMETERS-1'!$B$5:$J$44,5,FALSE))*VLOOKUP(AEBYLD2!BE$4,'[1]INTERNAL PARAMETERS-1'!$B$5:$J$44,8,FALSE)*VLOOKUP(AEBYLD2!BE$4,'[1]INTERNAL PARAMETERS-1'!$B$5:$J$44,3,FALSE)</f>
        <v>0</v>
      </c>
      <c r="BF245" s="50">
        <f>AEBYLD1!BF245*VLOOKUP(AEBYLD2!BF$4,'[1]INTERNAL PARAMETERS-1'!$B$5:$J$44,5,FALSE)*VLOOKUP(AEBYLD2!BF$4,'[1]INTERNAL PARAMETERS-1'!$B$5:$J$44,6,FALSE)*VLOOKUP(AEBYLD2!BF$4,'[1]INTERNAL PARAMETERS-1'!$B$5:$J$44,3,FALSE) + AEBYLD1!BF245*(1-VLOOKUP(AEBYLD2!BF$4,'[1]INTERNAL PARAMETERS-1'!$B$5:$J$44,5,FALSE))*VLOOKUP(AEBYLD2!BF$4,'[1]INTERNAL PARAMETERS-1'!$B$5:$J$44,8,FALSE)*VLOOKUP(AEBYLD2!BF$4,'[1]INTERNAL PARAMETERS-1'!$B$5:$J$44,3,FALSE)</f>
        <v>0</v>
      </c>
      <c r="BG245" s="50">
        <f>AEBYLD1!BG245*VLOOKUP(AEBYLD2!BG$4,'[1]INTERNAL PARAMETERS-1'!$B$5:$J$44,5,FALSE)*VLOOKUP(AEBYLD2!BG$4,'[1]INTERNAL PARAMETERS-1'!$B$5:$J$44,6,FALSE)*VLOOKUP(AEBYLD2!BG$4,'[1]INTERNAL PARAMETERS-1'!$B$5:$J$44,3,FALSE) + AEBYLD1!BG245*(1-VLOOKUP(AEBYLD2!BG$4,'[1]INTERNAL PARAMETERS-1'!$B$5:$J$44,5,FALSE))*VLOOKUP(AEBYLD2!BG$4,'[1]INTERNAL PARAMETERS-1'!$B$5:$J$44,8,FALSE)*VLOOKUP(AEBYLD2!BG$4,'[1]INTERNAL PARAMETERS-1'!$B$5:$J$44,3,FALSE)</f>
        <v>0</v>
      </c>
      <c r="BH245" s="50">
        <f>AEBYLD1!BH245*VLOOKUP(AEBYLD2!BH$4,'[1]INTERNAL PARAMETERS-1'!$B$5:$J$44,5,FALSE)*VLOOKUP(AEBYLD2!BH$4,'[1]INTERNAL PARAMETERS-1'!$B$5:$J$44,6,FALSE)*VLOOKUP(AEBYLD2!BH$4,'[1]INTERNAL PARAMETERS-1'!$B$5:$J$44,3,FALSE) + AEBYLD1!BH245*(1-VLOOKUP(AEBYLD2!BH$4,'[1]INTERNAL PARAMETERS-1'!$B$5:$J$44,5,FALSE))*VLOOKUP(AEBYLD2!BH$4,'[1]INTERNAL PARAMETERS-1'!$B$5:$J$44,8,FALSE)*VLOOKUP(AEBYLD2!BH$4,'[1]INTERNAL PARAMETERS-1'!$B$5:$J$44,3,FALSE)</f>
        <v>0</v>
      </c>
      <c r="BI245" s="50">
        <f>AEBYLD1!BI245*VLOOKUP(AEBYLD2!BI$4,'[1]INTERNAL PARAMETERS-1'!$B$5:$J$44,5,FALSE)*VLOOKUP(AEBYLD2!BI$4,'[1]INTERNAL PARAMETERS-1'!$B$5:$J$44,6,FALSE)*VLOOKUP(AEBYLD2!BI$4,'[1]INTERNAL PARAMETERS-1'!$B$5:$J$44,3,FALSE) + AEBYLD1!BI245*(1-VLOOKUP(AEBYLD2!BI$4,'[1]INTERNAL PARAMETERS-1'!$B$5:$J$44,5,FALSE))*VLOOKUP(AEBYLD2!BI$4,'[1]INTERNAL PARAMETERS-1'!$B$5:$J$44,8,FALSE)*VLOOKUP(AEBYLD2!BI$4,'[1]INTERNAL PARAMETERS-1'!$B$5:$J$44,3,FALSE)</f>
        <v>0</v>
      </c>
      <c r="BJ245" s="50">
        <f>AEBYLD1!BJ245*VLOOKUP(AEBYLD2!BJ$4,'[1]INTERNAL PARAMETERS-1'!$B$5:$J$44,5,FALSE)*VLOOKUP(AEBYLD2!BJ$4,'[1]INTERNAL PARAMETERS-1'!$B$5:$J$44,6,FALSE)*VLOOKUP(AEBYLD2!BJ$4,'[1]INTERNAL PARAMETERS-1'!$B$5:$J$44,3,FALSE) + AEBYLD1!BJ245*(1-VLOOKUP(AEBYLD2!BJ$4,'[1]INTERNAL PARAMETERS-1'!$B$5:$J$44,5,FALSE))*VLOOKUP(AEBYLD2!BJ$4,'[1]INTERNAL PARAMETERS-1'!$B$5:$J$44,8,FALSE)*VLOOKUP(AEBYLD2!BJ$4,'[1]INTERNAL PARAMETERS-1'!$B$5:$J$44,3,FALSE)</f>
        <v>0</v>
      </c>
      <c r="BK245" s="50">
        <f>AEBYLD1!BK245*VLOOKUP(AEBYLD2!BK$4,'[1]INTERNAL PARAMETERS-1'!$B$5:$J$44,5,FALSE)*VLOOKUP(AEBYLD2!BK$4,'[1]INTERNAL PARAMETERS-1'!$B$5:$J$44,6,FALSE)*VLOOKUP(AEBYLD2!BK$4,'[1]INTERNAL PARAMETERS-1'!$B$5:$J$44,3,FALSE) + AEBYLD1!BK245*(1-VLOOKUP(AEBYLD2!BK$4,'[1]INTERNAL PARAMETERS-1'!$B$5:$J$44,5,FALSE))*VLOOKUP(AEBYLD2!BK$4,'[1]INTERNAL PARAMETERS-1'!$B$5:$J$44,8,FALSE)*VLOOKUP(AEBYLD2!BK$4,'[1]INTERNAL PARAMETERS-1'!$B$5:$J$44,3,FALSE)</f>
        <v>0</v>
      </c>
      <c r="BL245" s="50">
        <f>AEBYLD1!BL245*VLOOKUP(AEBYLD2!BL$4,'[1]INTERNAL PARAMETERS-1'!$B$5:$J$44,5,FALSE)*VLOOKUP(AEBYLD2!BL$4,'[1]INTERNAL PARAMETERS-1'!$B$5:$J$44,6,FALSE)*VLOOKUP(AEBYLD2!BL$4,'[1]INTERNAL PARAMETERS-1'!$B$5:$J$44,3,FALSE) + AEBYLD1!BL245*(1-VLOOKUP(AEBYLD2!BL$4,'[1]INTERNAL PARAMETERS-1'!$B$5:$J$44,5,FALSE))*VLOOKUP(AEBYLD2!BL$4,'[1]INTERNAL PARAMETERS-1'!$B$5:$J$44,8,FALSE)*VLOOKUP(AEBYLD2!BL$4,'[1]INTERNAL PARAMETERS-1'!$B$5:$J$44,3,FALSE)</f>
        <v>0</v>
      </c>
      <c r="BM245" s="50">
        <f>AEBYLD1!BM245*VLOOKUP(AEBYLD2!BM$4,'[1]INTERNAL PARAMETERS-1'!$B$5:$J$44,5,FALSE)*VLOOKUP(AEBYLD2!BM$4,'[1]INTERNAL PARAMETERS-1'!$B$5:$J$44,6,FALSE)*VLOOKUP(AEBYLD2!BM$4,'[1]INTERNAL PARAMETERS-1'!$B$5:$J$44,3,FALSE) + AEBYLD1!BM245*(1-VLOOKUP(AEBYLD2!BM$4,'[1]INTERNAL PARAMETERS-1'!$B$5:$J$44,5,FALSE))*VLOOKUP(AEBYLD2!BM$4,'[1]INTERNAL PARAMETERS-1'!$B$5:$J$44,8,FALSE)*VLOOKUP(AEBYLD2!BM$4,'[1]INTERNAL PARAMETERS-1'!$B$5:$J$44,3,FALSE)</f>
        <v>0</v>
      </c>
      <c r="BN245" s="50">
        <f>AEBYLD1!BN245*VLOOKUP(AEBYLD2!BN$4,'[1]INTERNAL PARAMETERS-1'!$B$5:$J$44,5,FALSE)*VLOOKUP(AEBYLD2!BN$4,'[1]INTERNAL PARAMETERS-1'!$B$5:$J$44,6,FALSE)*VLOOKUP(AEBYLD2!BN$4,'[1]INTERNAL PARAMETERS-1'!$B$5:$J$44,3,FALSE) + AEBYLD1!BN245*(1-VLOOKUP(AEBYLD2!BN$4,'[1]INTERNAL PARAMETERS-1'!$B$5:$J$44,5,FALSE))*VLOOKUP(AEBYLD2!BN$4,'[1]INTERNAL PARAMETERS-1'!$B$5:$J$44,8,FALSE)*VLOOKUP(AEBYLD2!BN$4,'[1]INTERNAL PARAMETERS-1'!$B$5:$J$44,3,FALSE)</f>
        <v>0</v>
      </c>
      <c r="BO245" s="50">
        <f>AEBYLD1!BO245*VLOOKUP(AEBYLD2!BO$4,'[1]INTERNAL PARAMETERS-1'!$B$5:$J$44,5,FALSE)*VLOOKUP(AEBYLD2!BO$4,'[1]INTERNAL PARAMETERS-1'!$B$5:$J$44,6,FALSE)*VLOOKUP(AEBYLD2!BO$4,'[1]INTERNAL PARAMETERS-1'!$B$5:$J$44,3,FALSE) + AEBYLD1!BO245*(1-VLOOKUP(AEBYLD2!BO$4,'[1]INTERNAL PARAMETERS-1'!$B$5:$J$44,5,FALSE))*VLOOKUP(AEBYLD2!BO$4,'[1]INTERNAL PARAMETERS-1'!$B$5:$J$44,8,FALSE)*VLOOKUP(AEBYLD2!BO$4,'[1]INTERNAL PARAMETERS-1'!$B$5:$J$44,3,FALSE)</f>
        <v>0</v>
      </c>
      <c r="BP245" s="50">
        <f>AEBYLD1!BP245*VLOOKUP(AEBYLD2!BP$4,'[1]INTERNAL PARAMETERS-1'!$B$5:$J$44,5,FALSE)*VLOOKUP(AEBYLD2!BP$4,'[1]INTERNAL PARAMETERS-1'!$B$5:$J$44,6,FALSE)*VLOOKUP(AEBYLD2!BP$4,'[1]INTERNAL PARAMETERS-1'!$B$5:$J$44,3,FALSE) + AEBYLD1!BP245*(1-VLOOKUP(AEBYLD2!BP$4,'[1]INTERNAL PARAMETERS-1'!$B$5:$J$44,5,FALSE))*VLOOKUP(AEBYLD2!BP$4,'[1]INTERNAL PARAMETERS-1'!$B$5:$J$44,8,FALSE)*VLOOKUP(AEBYLD2!BP$4,'[1]INTERNAL PARAMETERS-1'!$B$5:$J$44,3,FALSE)</f>
        <v>0</v>
      </c>
      <c r="BQ245" s="50">
        <f>AEBYLD1!BQ245*VLOOKUP(AEBYLD2!BQ$4,'[1]INTERNAL PARAMETERS-1'!$B$5:$J$44,5,FALSE)*VLOOKUP(AEBYLD2!BQ$4,'[1]INTERNAL PARAMETERS-1'!$B$5:$J$44,6,FALSE)*VLOOKUP(AEBYLD2!BQ$4,'[1]INTERNAL PARAMETERS-1'!$B$5:$J$44,3,FALSE) + AEBYLD1!BQ245*(1-VLOOKUP(AEBYLD2!BQ$4,'[1]INTERNAL PARAMETERS-1'!$B$5:$J$44,5,FALSE))*VLOOKUP(AEBYLD2!BQ$4,'[1]INTERNAL PARAMETERS-1'!$B$5:$J$44,8,FALSE)*VLOOKUP(AEBYLD2!BQ$4,'[1]INTERNAL PARAMETERS-1'!$B$5:$J$44,3,FALSE)</f>
        <v>0</v>
      </c>
      <c r="BR245" s="50">
        <f>AEBYLD1!BR245*VLOOKUP(AEBYLD2!BR$4,'[1]INTERNAL PARAMETERS-1'!$B$5:$J$44,5,FALSE)*VLOOKUP(AEBYLD2!BR$4,'[1]INTERNAL PARAMETERS-1'!$B$5:$J$44,6,FALSE)*VLOOKUP(AEBYLD2!BR$4,'[1]INTERNAL PARAMETERS-1'!$B$5:$J$44,3,FALSE) + AEBYLD1!BR245*(1-VLOOKUP(AEBYLD2!BR$4,'[1]INTERNAL PARAMETERS-1'!$B$5:$J$44,5,FALSE))*VLOOKUP(AEBYLD2!BR$4,'[1]INTERNAL PARAMETERS-1'!$B$5:$J$44,8,FALSE)*VLOOKUP(AEBYLD2!BR$4,'[1]INTERNAL PARAMETERS-1'!$B$5:$J$44,3,FALSE)</f>
        <v>0</v>
      </c>
      <c r="BS245" s="50">
        <f>AEBYLD1!BS245*VLOOKUP(AEBYLD2!BS$4,'[1]INTERNAL PARAMETERS-1'!$B$5:$J$44,5,FALSE)*VLOOKUP(AEBYLD2!BS$4,'[1]INTERNAL PARAMETERS-1'!$B$5:$J$44,6,FALSE)*VLOOKUP(AEBYLD2!BS$4,'[1]INTERNAL PARAMETERS-1'!$B$5:$J$44,3,FALSE) + AEBYLD1!BS245*(1-VLOOKUP(AEBYLD2!BS$4,'[1]INTERNAL PARAMETERS-1'!$B$5:$J$44,5,FALSE))*VLOOKUP(AEBYLD2!BS$4,'[1]INTERNAL PARAMETERS-1'!$B$5:$J$44,8,FALSE)*VLOOKUP(AEBYLD2!BS$4,'[1]INTERNAL PARAMETERS-1'!$B$5:$J$44,3,FALSE)</f>
        <v>0</v>
      </c>
      <c r="BT245" s="50">
        <f>AEBYLD1!BT245*VLOOKUP(AEBYLD2!BT$4,'[1]INTERNAL PARAMETERS-1'!$B$5:$J$44,5,FALSE)*VLOOKUP(AEBYLD2!BT$4,'[1]INTERNAL PARAMETERS-1'!$B$5:$J$44,6,FALSE)*VLOOKUP(AEBYLD2!BT$4,'[1]INTERNAL PARAMETERS-1'!$B$5:$J$44,3,FALSE) + AEBYLD1!BT245*(1-VLOOKUP(AEBYLD2!BT$4,'[1]INTERNAL PARAMETERS-1'!$B$5:$J$44,5,FALSE))*VLOOKUP(AEBYLD2!BT$4,'[1]INTERNAL PARAMETERS-1'!$B$5:$J$44,8,FALSE)*VLOOKUP(AEBYLD2!BT$4,'[1]INTERNAL PARAMETERS-1'!$B$5:$J$44,3,FALSE)</f>
        <v>0</v>
      </c>
      <c r="BU245" s="50">
        <f>AEBYLD1!BU245*VLOOKUP(AEBYLD2!BU$4,'[1]INTERNAL PARAMETERS-1'!$B$5:$J$44,5,FALSE)*VLOOKUP(AEBYLD2!BU$4,'[1]INTERNAL PARAMETERS-1'!$B$5:$J$44,6,FALSE)*VLOOKUP(AEBYLD2!BU$4,'[1]INTERNAL PARAMETERS-1'!$B$5:$J$44,3,FALSE) + AEBYLD1!BU245*(1-VLOOKUP(AEBYLD2!BU$4,'[1]INTERNAL PARAMETERS-1'!$B$5:$J$44,5,FALSE))*VLOOKUP(AEBYLD2!BU$4,'[1]INTERNAL PARAMETERS-1'!$B$5:$J$44,8,FALSE)*VLOOKUP(AEBYLD2!BU$4,'[1]INTERNAL PARAMETERS-1'!$B$5:$J$44,3,FALSE)</f>
        <v>0</v>
      </c>
      <c r="BV245" s="50">
        <f>AEBYLD1!BV245*VLOOKUP(AEBYLD2!BV$4,'[1]INTERNAL PARAMETERS-1'!$B$5:$J$44,5,FALSE)*VLOOKUP(AEBYLD2!BV$4,'[1]INTERNAL PARAMETERS-1'!$B$5:$J$44,6,FALSE)*VLOOKUP(AEBYLD2!BV$4,'[1]INTERNAL PARAMETERS-1'!$B$5:$J$44,3,FALSE) + AEBYLD1!BV245*(1-VLOOKUP(AEBYLD2!BV$4,'[1]INTERNAL PARAMETERS-1'!$B$5:$J$44,5,FALSE))*VLOOKUP(AEBYLD2!BV$4,'[1]INTERNAL PARAMETERS-1'!$B$5:$J$44,8,FALSE)*VLOOKUP(AEBYLD2!BV$4,'[1]INTERNAL PARAMETERS-1'!$B$5:$J$44,3,FALSE)</f>
        <v>0</v>
      </c>
      <c r="BW245" s="50">
        <f>AEBYLD1!BW245*VLOOKUP(AEBYLD2!BW$4,'[1]INTERNAL PARAMETERS-1'!$B$5:$J$44,5,FALSE)*VLOOKUP(AEBYLD2!BW$4,'[1]INTERNAL PARAMETERS-1'!$B$5:$J$44,6,FALSE)*VLOOKUP(AEBYLD2!BW$4,'[1]INTERNAL PARAMETERS-1'!$B$5:$J$44,3,FALSE) + AEBYLD1!BW245*(1-VLOOKUP(AEBYLD2!BW$4,'[1]INTERNAL PARAMETERS-1'!$B$5:$J$44,5,FALSE))*VLOOKUP(AEBYLD2!BW$4,'[1]INTERNAL PARAMETERS-1'!$B$5:$J$44,8,FALSE)*VLOOKUP(AEBYLD2!BW$4,'[1]INTERNAL PARAMETERS-1'!$B$5:$J$44,3,FALSE)</f>
        <v>0</v>
      </c>
      <c r="BX245" s="50">
        <f>AEBYLD1!BX245*VLOOKUP(AEBYLD2!BX$4,'[1]INTERNAL PARAMETERS-1'!$B$5:$J$44,5,FALSE)*VLOOKUP(AEBYLD2!BX$4,'[1]INTERNAL PARAMETERS-1'!$B$5:$J$44,6,FALSE)*VLOOKUP(AEBYLD2!BX$4,'[1]INTERNAL PARAMETERS-1'!$B$5:$J$44,3,FALSE) + AEBYLD1!BX245*(1-VLOOKUP(AEBYLD2!BX$4,'[1]INTERNAL PARAMETERS-1'!$B$5:$J$44,5,FALSE))*VLOOKUP(AEBYLD2!BX$4,'[1]INTERNAL PARAMETERS-1'!$B$5:$J$44,8,FALSE)*VLOOKUP(AEBYLD2!BX$4,'[1]INTERNAL PARAMETERS-1'!$B$5:$J$44,3,FALSE)</f>
        <v>0</v>
      </c>
      <c r="BY245" s="50">
        <f>AEBYLD1!BY245*VLOOKUP(AEBYLD2!BY$4,'[1]INTERNAL PARAMETERS-1'!$B$5:$J$44,5,FALSE)*VLOOKUP(AEBYLD2!BY$4,'[1]INTERNAL PARAMETERS-1'!$B$5:$J$44,6,FALSE)*VLOOKUP(AEBYLD2!BY$4,'[1]INTERNAL PARAMETERS-1'!$B$5:$J$44,3,FALSE) + AEBYLD1!BY245*(1-VLOOKUP(AEBYLD2!BY$4,'[1]INTERNAL PARAMETERS-1'!$B$5:$J$44,5,FALSE))*VLOOKUP(AEBYLD2!BY$4,'[1]INTERNAL PARAMETERS-1'!$B$5:$J$44,8,FALSE)*VLOOKUP(AEBYLD2!BY$4,'[1]INTERNAL PARAMETERS-1'!$B$5:$J$44,3,FALSE)</f>
        <v>0</v>
      </c>
      <c r="BZ245" s="50">
        <f>AEBYLD1!BZ245*VLOOKUP(AEBYLD2!BZ$4,'[1]INTERNAL PARAMETERS-1'!$B$5:$J$44,5,FALSE)*VLOOKUP(AEBYLD2!BZ$4,'[1]INTERNAL PARAMETERS-1'!$B$5:$J$44,6,FALSE)*VLOOKUP(AEBYLD2!BZ$4,'[1]INTERNAL PARAMETERS-1'!$B$5:$J$44,3,FALSE) + AEBYLD1!BZ245*(1-VLOOKUP(AEBYLD2!BZ$4,'[1]INTERNAL PARAMETERS-1'!$B$5:$J$44,5,FALSE))*VLOOKUP(AEBYLD2!BZ$4,'[1]INTERNAL PARAMETERS-1'!$B$5:$J$44,8,FALSE)*VLOOKUP(AEBYLD2!BZ$4,'[1]INTERNAL PARAMETERS-1'!$B$5:$J$44,3,FALSE)</f>
        <v>0</v>
      </c>
      <c r="CA245" s="50">
        <f>AEBYLD1!CA245*VLOOKUP(AEBYLD2!CA$4,'[1]INTERNAL PARAMETERS-1'!$B$5:$J$44,5,FALSE)*VLOOKUP(AEBYLD2!CA$4,'[1]INTERNAL PARAMETERS-1'!$B$5:$J$44,6,FALSE)*VLOOKUP(AEBYLD2!CA$4,'[1]INTERNAL PARAMETERS-1'!$B$5:$J$44,3,FALSE) + AEBYLD1!CA245*(1-VLOOKUP(AEBYLD2!CA$4,'[1]INTERNAL PARAMETERS-1'!$B$5:$J$44,5,FALSE))*VLOOKUP(AEBYLD2!CA$4,'[1]INTERNAL PARAMETERS-1'!$B$5:$J$44,8,FALSE)*VLOOKUP(AEBYLD2!CA$4,'[1]INTERNAL PARAMETERS-1'!$B$5:$J$44,3,FALSE)</f>
        <v>0</v>
      </c>
      <c r="CB245" s="50">
        <f>AEBYLD1!CB245*VLOOKUP(AEBYLD2!CB$4,'[1]INTERNAL PARAMETERS-1'!$B$5:$J$44,5,FALSE)*VLOOKUP(AEBYLD2!CB$4,'[1]INTERNAL PARAMETERS-1'!$B$5:$J$44,6,FALSE)*VLOOKUP(AEBYLD2!CB$4,'[1]INTERNAL PARAMETERS-1'!$B$5:$J$44,3,FALSE) + AEBYLD1!CB245*(1-VLOOKUP(AEBYLD2!CB$4,'[1]INTERNAL PARAMETERS-1'!$B$5:$J$44,5,FALSE))*VLOOKUP(AEBYLD2!CB$4,'[1]INTERNAL PARAMETERS-1'!$B$5:$J$44,8,FALSE)*VLOOKUP(AEBYLD2!CB$4,'[1]INTERNAL PARAMETERS-1'!$B$5:$J$44,3,FALSE)</f>
        <v>0</v>
      </c>
      <c r="CC245" s="50">
        <f>AEBYLD1!CC245*VLOOKUP(AEBYLD2!CC$4,'[1]INTERNAL PARAMETERS-1'!$B$5:$J$44,5,FALSE)*VLOOKUP(AEBYLD2!CC$4,'[1]INTERNAL PARAMETERS-1'!$B$5:$J$44,6,FALSE)*VLOOKUP(AEBYLD2!CC$4,'[1]INTERNAL PARAMETERS-1'!$B$5:$J$44,3,FALSE) + AEBYLD1!CC245*(1-VLOOKUP(AEBYLD2!CC$4,'[1]INTERNAL PARAMETERS-1'!$B$5:$J$44,5,FALSE))*VLOOKUP(AEBYLD2!CC$4,'[1]INTERNAL PARAMETERS-1'!$B$5:$J$44,8,FALSE)*VLOOKUP(AEBYLD2!CC$4,'[1]INTERNAL PARAMETERS-1'!$B$5:$J$44,3,FALSE)</f>
        <v>0</v>
      </c>
      <c r="CD245" s="50">
        <f>AEBYLD1!CD245*VLOOKUP(AEBYLD2!CD$4,'[1]INTERNAL PARAMETERS-1'!$B$5:$J$44,5,FALSE)*VLOOKUP(AEBYLD2!CD$4,'[1]INTERNAL PARAMETERS-1'!$B$5:$J$44,6,FALSE)*VLOOKUP(AEBYLD2!CD$4,'[1]INTERNAL PARAMETERS-1'!$B$5:$J$44,3,FALSE) + AEBYLD1!CD245*(1-VLOOKUP(AEBYLD2!CD$4,'[1]INTERNAL PARAMETERS-1'!$B$5:$J$44,5,FALSE))*VLOOKUP(AEBYLD2!CD$4,'[1]INTERNAL PARAMETERS-1'!$B$5:$J$44,8,FALSE)*VLOOKUP(AEBYLD2!CD$4,'[1]INTERNAL PARAMETERS-1'!$B$5:$J$44,3,FALSE)</f>
        <v>0</v>
      </c>
      <c r="CE245" s="50">
        <f>AEBYLD1!CE245*VLOOKUP(AEBYLD2!CE$4,'[1]INTERNAL PARAMETERS-1'!$B$5:$J$44,5,FALSE)*VLOOKUP(AEBYLD2!CE$4,'[1]INTERNAL PARAMETERS-1'!$B$5:$J$44,6,FALSE)*VLOOKUP(AEBYLD2!CE$4,'[1]INTERNAL PARAMETERS-1'!$B$5:$J$44,3,FALSE) + AEBYLD1!CE245*(1-VLOOKUP(AEBYLD2!CE$4,'[1]INTERNAL PARAMETERS-1'!$B$5:$J$44,5,FALSE))*VLOOKUP(AEBYLD2!CE$4,'[1]INTERNAL PARAMETERS-1'!$B$5:$J$44,8,FALSE)*VLOOKUP(AEBYLD2!CE$4,'[1]INTERNAL PARAMETERS-1'!$B$5:$J$44,3,FALSE)</f>
        <v>0</v>
      </c>
      <c r="CF245" s="50">
        <f>AEBYLD1!CF245*VLOOKUP(AEBYLD2!CF$4,'[1]INTERNAL PARAMETERS-1'!$B$5:$J$44,5,FALSE)*VLOOKUP(AEBYLD2!CF$4,'[1]INTERNAL PARAMETERS-1'!$B$5:$J$44,6,FALSE)*VLOOKUP(AEBYLD2!CF$4,'[1]INTERNAL PARAMETERS-1'!$B$5:$J$44,3,FALSE) + AEBYLD1!CF245*(1-VLOOKUP(AEBYLD2!CF$4,'[1]INTERNAL PARAMETERS-1'!$B$5:$J$44,5,FALSE))*VLOOKUP(AEBYLD2!CF$4,'[1]INTERNAL PARAMETERS-1'!$B$5:$J$44,8,FALSE)*VLOOKUP(AEBYLD2!CF$4,'[1]INTERNAL PARAMETERS-1'!$B$5:$J$44,3,FALSE)</f>
        <v>0</v>
      </c>
      <c r="CG245" s="50">
        <f>AEBYLD1!CG245*VLOOKUP(AEBYLD2!CG$4,'[1]INTERNAL PARAMETERS-1'!$B$5:$J$44,5,FALSE)*VLOOKUP(AEBYLD2!CG$4,'[1]INTERNAL PARAMETERS-1'!$B$5:$J$44,6,FALSE)*VLOOKUP(AEBYLD2!CG$4,'[1]INTERNAL PARAMETERS-1'!$B$5:$J$44,3,FALSE) + AEBYLD1!CG245*(1-VLOOKUP(AEBYLD2!CG$4,'[1]INTERNAL PARAMETERS-1'!$B$5:$J$44,5,FALSE))*VLOOKUP(AEBYLD2!CG$4,'[1]INTERNAL PARAMETERS-1'!$B$5:$J$44,8,FALSE)*VLOOKUP(AEBYLD2!CG$4,'[1]INTERNAL PARAMETERS-1'!$B$5:$J$44,3,FALSE)</f>
        <v>0</v>
      </c>
      <c r="CH245" s="49">
        <f>AEBYLD1!CH245*VLOOKUP(AEBYLD2!CH$4,'[1]INTERNAL PARAMETERS-1'!$B$5:$J$44,5,FALSE)*VLOOKUP(AEBYLD2!CH$4,'[1]INTERNAL PARAMETERS-1'!$B$5:$J$44,6,FALSE)*VLOOKUP(AEBYLD2!CH$4,'[1]INTERNAL PARAMETERS-1'!$B$5:$J$44,3,FALSE) + AEBYLD1!CH245*(1-VLOOKUP(AEBYLD2!CH$4,'[1]INTERNAL PARAMETERS-1'!$B$5:$J$44,5,FALSE))*VLOOKUP(AEBYLD2!CH$4,'[1]INTERNAL PARAMETERS-1'!$B$5:$J$44,8,FALSE)*VLOOKUP(AEBYLD2!CH$4,'[1]INTERNAL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 x14ac:dyDescent="0.4">
      <c r="B246" s="67" t="s">
        <v>6</v>
      </c>
      <c r="C246" s="66" t="s">
        <v>71</v>
      </c>
      <c r="D246" s="66" t="s">
        <v>81</v>
      </c>
      <c r="E246" s="147">
        <f>AEB!AF246</f>
        <v>0</v>
      </c>
      <c r="F246" s="62">
        <f>'[1]INTERNAL PARAMETERS-1'!M12</f>
        <v>49.09</v>
      </c>
      <c r="G246" s="51">
        <f>AEBYLD1!G246*VLOOKUP(AEBYLD2!G$4,'[1]INTERNAL PARAMETERS-1'!$B$5:$J$44,5,FALSE)*VLOOKUP(AEBYLD2!G$4,'[1]INTERNAL PARAMETERS-1'!$B$5:$J$44,7,FALSE)*AEBYLD2!$F246 + AEBYLD1!G246*(1-VLOOKUP(AEBYLD2!G$4,'[1]INTERNAL PARAMETERS-1'!$B$5:$J$44,5,FALSE))*VLOOKUP(AEBYLD2!G$4,'[1]INTERNAL PARAMETERS-1'!$B$5:$J$44,9,FALSE)*AEBYLD2!$F246</f>
        <v>0</v>
      </c>
      <c r="H246" s="50">
        <f>AEBYLD1!H246*VLOOKUP(AEBYLD2!H$4,'[1]INTERNAL PARAMETERS-1'!$B$5:$J$44,5,FALSE)*VLOOKUP(AEBYLD2!H$4,'[1]INTERNAL PARAMETERS-1'!$B$5:$J$44,7,FALSE)*AEBYLD2!$F246 + AEBYLD1!H246*(1-VLOOKUP(AEBYLD2!H$4,'[1]INTERNAL PARAMETERS-1'!$B$5:$J$44,5,FALSE))*VLOOKUP(AEBYLD2!H$4,'[1]INTERNAL PARAMETERS-1'!$B$5:$J$44,9,FALSE)*AEBYLD2!$F246</f>
        <v>0</v>
      </c>
      <c r="I246" s="50">
        <f>AEBYLD1!I246*VLOOKUP(AEBYLD2!I$4,'[1]INTERNAL PARAMETERS-1'!$B$5:$J$44,5,FALSE)*VLOOKUP(AEBYLD2!I$4,'[1]INTERNAL PARAMETERS-1'!$B$5:$J$44,7,FALSE)*AEBYLD2!$F246 + AEBYLD1!I246*(1-VLOOKUP(AEBYLD2!I$4,'[1]INTERNAL PARAMETERS-1'!$B$5:$J$44,5,FALSE))*VLOOKUP(AEBYLD2!I$4,'[1]INTERNAL PARAMETERS-1'!$B$5:$J$44,9,FALSE)*AEBYLD2!$F246</f>
        <v>0</v>
      </c>
      <c r="J246" s="50">
        <f>AEBYLD1!J246*VLOOKUP(AEBYLD2!J$4,'[1]INTERNAL PARAMETERS-1'!$B$5:$J$44,5,FALSE)*VLOOKUP(AEBYLD2!J$4,'[1]INTERNAL PARAMETERS-1'!$B$5:$J$44,7,FALSE)*AEBYLD2!$F246 + AEBYLD1!J246*(1-VLOOKUP(AEBYLD2!J$4,'[1]INTERNAL PARAMETERS-1'!$B$5:$J$44,5,FALSE))*VLOOKUP(AEBYLD2!J$4,'[1]INTERNAL PARAMETERS-1'!$B$5:$J$44,9,FALSE)*AEBYLD2!$F246</f>
        <v>0</v>
      </c>
      <c r="K246" s="50">
        <f>AEBYLD1!K246*VLOOKUP(AEBYLD2!K$4,'[1]INTERNAL PARAMETERS-1'!$B$5:$J$44,5,FALSE)*VLOOKUP(AEBYLD2!K$4,'[1]INTERNAL PARAMETERS-1'!$B$5:$J$44,7,FALSE)*AEBYLD2!$F246 + AEBYLD1!K246*(1-VLOOKUP(AEBYLD2!K$4,'[1]INTERNAL PARAMETERS-1'!$B$5:$J$44,5,FALSE))*VLOOKUP(AEBYLD2!K$4,'[1]INTERNAL PARAMETERS-1'!$B$5:$J$44,9,FALSE)*AEBYLD2!$F246</f>
        <v>0</v>
      </c>
      <c r="L246" s="50">
        <f>AEBYLD1!L246*VLOOKUP(AEBYLD2!L$4,'[1]INTERNAL PARAMETERS-1'!$B$5:$J$44,5,FALSE)*VLOOKUP(AEBYLD2!L$4,'[1]INTERNAL PARAMETERS-1'!$B$5:$J$44,7,FALSE)*AEBYLD2!$F246 + AEBYLD1!L246*(1-VLOOKUP(AEBYLD2!L$4,'[1]INTERNAL PARAMETERS-1'!$B$5:$J$44,5,FALSE))*VLOOKUP(AEBYLD2!L$4,'[1]INTERNAL PARAMETERS-1'!$B$5:$J$44,9,FALSE)*AEBYLD2!$F246</f>
        <v>0</v>
      </c>
      <c r="M246" s="50">
        <f>AEBYLD1!M246*VLOOKUP(AEBYLD2!M$4,'[1]INTERNAL PARAMETERS-1'!$B$5:$J$44,5,FALSE)*VLOOKUP(AEBYLD2!M$4,'[1]INTERNAL PARAMETERS-1'!$B$5:$J$44,7,FALSE)*AEBYLD2!$F246 + AEBYLD1!M246*(1-VLOOKUP(AEBYLD2!M$4,'[1]INTERNAL PARAMETERS-1'!$B$5:$J$44,5,FALSE))*VLOOKUP(AEBYLD2!M$4,'[1]INTERNAL PARAMETERS-1'!$B$5:$J$44,9,FALSE)*AEBYLD2!$F246</f>
        <v>0</v>
      </c>
      <c r="N246" s="50">
        <f>AEBYLD1!N246*VLOOKUP(AEBYLD2!N$4,'[1]INTERNAL PARAMETERS-1'!$B$5:$J$44,5,FALSE)*VLOOKUP(AEBYLD2!N$4,'[1]INTERNAL PARAMETERS-1'!$B$5:$J$44,7,FALSE)*AEBYLD2!$F246 + AEBYLD1!N246*(1-VLOOKUP(AEBYLD2!N$4,'[1]INTERNAL PARAMETERS-1'!$B$5:$J$44,5,FALSE))*VLOOKUP(AEBYLD2!N$4,'[1]INTERNAL PARAMETERS-1'!$B$5:$J$44,9,FALSE)*AEBYLD2!$F246</f>
        <v>0</v>
      </c>
      <c r="O246" s="50">
        <f>AEBYLD1!O246*VLOOKUP(AEBYLD2!O$4,'[1]INTERNAL PARAMETERS-1'!$B$5:$J$44,5,FALSE)*VLOOKUP(AEBYLD2!O$4,'[1]INTERNAL PARAMETERS-1'!$B$5:$J$44,7,FALSE)*AEBYLD2!$F246 + AEBYLD1!O246*(1-VLOOKUP(AEBYLD2!O$4,'[1]INTERNAL PARAMETERS-1'!$B$5:$J$44,5,FALSE))*VLOOKUP(AEBYLD2!O$4,'[1]INTERNAL PARAMETERS-1'!$B$5:$J$44,9,FALSE)*AEBYLD2!$F246</f>
        <v>0</v>
      </c>
      <c r="P246" s="50">
        <f>AEBYLD1!P246*VLOOKUP(AEBYLD2!P$4,'[1]INTERNAL PARAMETERS-1'!$B$5:$J$44,5,FALSE)*VLOOKUP(AEBYLD2!P$4,'[1]INTERNAL PARAMETERS-1'!$B$5:$J$44,7,FALSE)*AEBYLD2!$F246 + AEBYLD1!P246*(1-VLOOKUP(AEBYLD2!P$4,'[1]INTERNAL PARAMETERS-1'!$B$5:$J$44,5,FALSE))*VLOOKUP(AEBYLD2!P$4,'[1]INTERNAL PARAMETERS-1'!$B$5:$J$44,9,FALSE)*AEBYLD2!$F246</f>
        <v>0</v>
      </c>
      <c r="Q246" s="50">
        <f>AEBYLD1!Q246*VLOOKUP(AEBYLD2!Q$4,'[1]INTERNAL PARAMETERS-1'!$B$5:$J$44,5,FALSE)*VLOOKUP(AEBYLD2!Q$4,'[1]INTERNAL PARAMETERS-1'!$B$5:$J$44,7,FALSE)*AEBYLD2!$F246 + AEBYLD1!Q246*(1-VLOOKUP(AEBYLD2!Q$4,'[1]INTERNAL PARAMETERS-1'!$B$5:$J$44,5,FALSE))*VLOOKUP(AEBYLD2!Q$4,'[1]INTERNAL PARAMETERS-1'!$B$5:$J$44,9,FALSE)*AEBYLD2!$F246</f>
        <v>0</v>
      </c>
      <c r="R246" s="50">
        <f>AEBYLD1!R246*VLOOKUP(AEBYLD2!R$4,'[1]INTERNAL PARAMETERS-1'!$B$5:$J$44,5,FALSE)*VLOOKUP(AEBYLD2!R$4,'[1]INTERNAL PARAMETERS-1'!$B$5:$J$44,7,FALSE)*AEBYLD2!$F246 + AEBYLD1!R246*(1-VLOOKUP(AEBYLD2!R$4,'[1]INTERNAL PARAMETERS-1'!$B$5:$J$44,5,FALSE))*VLOOKUP(AEBYLD2!R$4,'[1]INTERNAL PARAMETERS-1'!$B$5:$J$44,9,FALSE)*AEBYLD2!$F246</f>
        <v>0</v>
      </c>
      <c r="S246" s="50">
        <f>AEBYLD1!S246*VLOOKUP(AEBYLD2!S$4,'[1]INTERNAL PARAMETERS-1'!$B$5:$J$44,5,FALSE)*VLOOKUP(AEBYLD2!S$4,'[1]INTERNAL PARAMETERS-1'!$B$5:$J$44,7,FALSE)*AEBYLD2!$F246 + AEBYLD1!S246*(1-VLOOKUP(AEBYLD2!S$4,'[1]INTERNAL PARAMETERS-1'!$B$5:$J$44,5,FALSE))*VLOOKUP(AEBYLD2!S$4,'[1]INTERNAL PARAMETERS-1'!$B$5:$J$44,9,FALSE)*AEBYLD2!$F246</f>
        <v>0</v>
      </c>
      <c r="T246" s="50">
        <f>AEBYLD1!T246*VLOOKUP(AEBYLD2!T$4,'[1]INTERNAL PARAMETERS-1'!$B$5:$J$44,5,FALSE)*VLOOKUP(AEBYLD2!T$4,'[1]INTERNAL PARAMETERS-1'!$B$5:$J$44,7,FALSE)*AEBYLD2!$F246 + AEBYLD1!T246*(1-VLOOKUP(AEBYLD2!T$4,'[1]INTERNAL PARAMETERS-1'!$B$5:$J$44,5,FALSE))*VLOOKUP(AEBYLD2!T$4,'[1]INTERNAL PARAMETERS-1'!$B$5:$J$44,9,FALSE)*AEBYLD2!$F246</f>
        <v>0</v>
      </c>
      <c r="U246" s="50">
        <f>AEBYLD1!U246*VLOOKUP(AEBYLD2!U$4,'[1]INTERNAL PARAMETERS-1'!$B$5:$J$44,5,FALSE)*VLOOKUP(AEBYLD2!U$4,'[1]INTERNAL PARAMETERS-1'!$B$5:$J$44,7,FALSE)*AEBYLD2!$F246 + AEBYLD1!U246*(1-VLOOKUP(AEBYLD2!U$4,'[1]INTERNAL PARAMETERS-1'!$B$5:$J$44,5,FALSE))*VLOOKUP(AEBYLD2!U$4,'[1]INTERNAL PARAMETERS-1'!$B$5:$J$44,9,FALSE)*AEBYLD2!$F246</f>
        <v>0</v>
      </c>
      <c r="V246" s="50">
        <f>AEBYLD1!V246*VLOOKUP(AEBYLD2!V$4,'[1]INTERNAL PARAMETERS-1'!$B$5:$J$44,5,FALSE)*VLOOKUP(AEBYLD2!V$4,'[1]INTERNAL PARAMETERS-1'!$B$5:$J$44,7,FALSE)*AEBYLD2!$F246 + AEBYLD1!V246*(1-VLOOKUP(AEBYLD2!V$4,'[1]INTERNAL PARAMETERS-1'!$B$5:$J$44,5,FALSE))*VLOOKUP(AEBYLD2!V$4,'[1]INTERNAL PARAMETERS-1'!$B$5:$J$44,9,FALSE)*AEBYLD2!$F246</f>
        <v>0</v>
      </c>
      <c r="W246" s="50">
        <f>AEBYLD1!W246*VLOOKUP(AEBYLD2!W$4,'[1]INTERNAL PARAMETERS-1'!$B$5:$J$44,5,FALSE)*VLOOKUP(AEBYLD2!W$4,'[1]INTERNAL PARAMETERS-1'!$B$5:$J$44,7,FALSE)*AEBYLD2!$F246 + AEBYLD1!W246*(1-VLOOKUP(AEBYLD2!W$4,'[1]INTERNAL PARAMETERS-1'!$B$5:$J$44,5,FALSE))*VLOOKUP(AEBYLD2!W$4,'[1]INTERNAL PARAMETERS-1'!$B$5:$J$44,9,FALSE)*AEBYLD2!$F246</f>
        <v>0</v>
      </c>
      <c r="X246" s="50">
        <f>AEBYLD1!X246*VLOOKUP(AEBYLD2!X$4,'[1]INTERNAL PARAMETERS-1'!$B$5:$J$44,5,FALSE)*VLOOKUP(AEBYLD2!X$4,'[1]INTERNAL PARAMETERS-1'!$B$5:$J$44,7,FALSE)*AEBYLD2!$F246 + AEBYLD1!X246*(1-VLOOKUP(AEBYLD2!X$4,'[1]INTERNAL PARAMETERS-1'!$B$5:$J$44,5,FALSE))*VLOOKUP(AEBYLD2!X$4,'[1]INTERNAL PARAMETERS-1'!$B$5:$J$44,9,FALSE)*AEBYLD2!$F246</f>
        <v>0</v>
      </c>
      <c r="Y246" s="50">
        <f>AEBYLD1!Y246*VLOOKUP(AEBYLD2!Y$4,'[1]INTERNAL PARAMETERS-1'!$B$5:$J$44,5,FALSE)*VLOOKUP(AEBYLD2!Y$4,'[1]INTERNAL PARAMETERS-1'!$B$5:$J$44,7,FALSE)*AEBYLD2!$F246 + AEBYLD1!Y246*(1-VLOOKUP(AEBYLD2!Y$4,'[1]INTERNAL PARAMETERS-1'!$B$5:$J$44,5,FALSE))*VLOOKUP(AEBYLD2!Y$4,'[1]INTERNAL PARAMETERS-1'!$B$5:$J$44,9,FALSE)*AEBYLD2!$F246</f>
        <v>0</v>
      </c>
      <c r="Z246" s="50">
        <f>AEBYLD1!Z246*VLOOKUP(AEBYLD2!Z$4,'[1]INTERNAL PARAMETERS-1'!$B$5:$J$44,5,FALSE)*VLOOKUP(AEBYLD2!Z$4,'[1]INTERNAL PARAMETERS-1'!$B$5:$J$44,7,FALSE)*AEBYLD2!$F246 + AEBYLD1!Z246*(1-VLOOKUP(AEBYLD2!Z$4,'[1]INTERNAL PARAMETERS-1'!$B$5:$J$44,5,FALSE))*VLOOKUP(AEBYLD2!Z$4,'[1]INTERNAL PARAMETERS-1'!$B$5:$J$44,9,FALSE)*AEBYLD2!$F246</f>
        <v>0</v>
      </c>
      <c r="AA246" s="50">
        <f>AEBYLD1!AA246*VLOOKUP(AEBYLD2!AA$4,'[1]INTERNAL PARAMETERS-1'!$B$5:$J$44,5,FALSE)*VLOOKUP(AEBYLD2!AA$4,'[1]INTERNAL PARAMETERS-1'!$B$5:$J$44,7,FALSE)*AEBYLD2!$F246 + AEBYLD1!AA246*(1-VLOOKUP(AEBYLD2!AA$4,'[1]INTERNAL PARAMETERS-1'!$B$5:$J$44,5,FALSE))*VLOOKUP(AEBYLD2!AA$4,'[1]INTERNAL PARAMETERS-1'!$B$5:$J$44,9,FALSE)*AEBYLD2!$F246</f>
        <v>0</v>
      </c>
      <c r="AB246" s="50">
        <f>AEBYLD1!AB246*VLOOKUP(AEBYLD2!AB$4,'[1]INTERNAL PARAMETERS-1'!$B$5:$J$44,5,FALSE)*VLOOKUP(AEBYLD2!AB$4,'[1]INTERNAL PARAMETERS-1'!$B$5:$J$44,7,FALSE)*AEBYLD2!$F246 + AEBYLD1!AB246*(1-VLOOKUP(AEBYLD2!AB$4,'[1]INTERNAL PARAMETERS-1'!$B$5:$J$44,5,FALSE))*VLOOKUP(AEBYLD2!AB$4,'[1]INTERNAL PARAMETERS-1'!$B$5:$J$44,9,FALSE)*AEBYLD2!$F246</f>
        <v>0</v>
      </c>
      <c r="AC246" s="50">
        <f>AEBYLD1!AC246*VLOOKUP(AEBYLD2!AC$4,'[1]INTERNAL PARAMETERS-1'!$B$5:$J$44,5,FALSE)*VLOOKUP(AEBYLD2!AC$4,'[1]INTERNAL PARAMETERS-1'!$B$5:$J$44,7,FALSE)*AEBYLD2!$F246 + AEBYLD1!AC246*(1-VLOOKUP(AEBYLD2!AC$4,'[1]INTERNAL PARAMETERS-1'!$B$5:$J$44,5,FALSE))*VLOOKUP(AEBYLD2!AC$4,'[1]INTERNAL PARAMETERS-1'!$B$5:$J$44,9,FALSE)*AEBYLD2!$F246</f>
        <v>0</v>
      </c>
      <c r="AD246" s="50">
        <f>AEBYLD1!AD246*VLOOKUP(AEBYLD2!AD$4,'[1]INTERNAL PARAMETERS-1'!$B$5:$J$44,5,FALSE)*VLOOKUP(AEBYLD2!AD$4,'[1]INTERNAL PARAMETERS-1'!$B$5:$J$44,7,FALSE)*AEBYLD2!$F246 + AEBYLD1!AD246*(1-VLOOKUP(AEBYLD2!AD$4,'[1]INTERNAL PARAMETERS-1'!$B$5:$J$44,5,FALSE))*VLOOKUP(AEBYLD2!AD$4,'[1]INTERNAL PARAMETERS-1'!$B$5:$J$44,9,FALSE)*AEBYLD2!$F246</f>
        <v>0</v>
      </c>
      <c r="AE246" s="50">
        <f>AEBYLD1!AE246*VLOOKUP(AEBYLD2!AE$4,'[1]INTERNAL PARAMETERS-1'!$B$5:$J$44,5,FALSE)*VLOOKUP(AEBYLD2!AE$4,'[1]INTERNAL PARAMETERS-1'!$B$5:$J$44,7,FALSE)*AEBYLD2!$F246 + AEBYLD1!AE246*(1-VLOOKUP(AEBYLD2!AE$4,'[1]INTERNAL PARAMETERS-1'!$B$5:$J$44,5,FALSE))*VLOOKUP(AEBYLD2!AE$4,'[1]INTERNAL PARAMETERS-1'!$B$5:$J$44,9,FALSE)*AEBYLD2!$F246</f>
        <v>0</v>
      </c>
      <c r="AF246" s="50">
        <f>AEBYLD1!AF246*VLOOKUP(AEBYLD2!AF$4,'[1]INTERNAL PARAMETERS-1'!$B$5:$J$44,5,FALSE)*VLOOKUP(AEBYLD2!AF$4,'[1]INTERNAL PARAMETERS-1'!$B$5:$J$44,7,FALSE)*AEBYLD2!$F246 + AEBYLD1!AF246*(1-VLOOKUP(AEBYLD2!AF$4,'[1]INTERNAL PARAMETERS-1'!$B$5:$J$44,5,FALSE))*VLOOKUP(AEBYLD2!AF$4,'[1]INTERNAL PARAMETERS-1'!$B$5:$J$44,9,FALSE)*AEBYLD2!$F246</f>
        <v>0</v>
      </c>
      <c r="AG246" s="50">
        <f>AEBYLD1!AG246*VLOOKUP(AEBYLD2!AG$4,'[1]INTERNAL PARAMETERS-1'!$B$5:$J$44,5,FALSE)*VLOOKUP(AEBYLD2!AG$4,'[1]INTERNAL PARAMETERS-1'!$B$5:$J$44,7,FALSE)*AEBYLD2!$F246 + AEBYLD1!AG246*(1-VLOOKUP(AEBYLD2!AG$4,'[1]INTERNAL PARAMETERS-1'!$B$5:$J$44,5,FALSE))*VLOOKUP(AEBYLD2!AG$4,'[1]INTERNAL PARAMETERS-1'!$B$5:$J$44,9,FALSE)*AEBYLD2!$F246</f>
        <v>0</v>
      </c>
      <c r="AH246" s="50">
        <f>AEBYLD1!AH246*VLOOKUP(AEBYLD2!AH$4,'[1]INTERNAL PARAMETERS-1'!$B$5:$J$44,5,FALSE)*VLOOKUP(AEBYLD2!AH$4,'[1]INTERNAL PARAMETERS-1'!$B$5:$J$44,7,FALSE)*AEBYLD2!$F246 + AEBYLD1!AH246*(1-VLOOKUP(AEBYLD2!AH$4,'[1]INTERNAL PARAMETERS-1'!$B$5:$J$44,5,FALSE))*VLOOKUP(AEBYLD2!AH$4,'[1]INTERNAL PARAMETERS-1'!$B$5:$J$44,9,FALSE)*AEBYLD2!$F246</f>
        <v>0</v>
      </c>
      <c r="AI246" s="50">
        <f>AEBYLD1!AI246*VLOOKUP(AEBYLD2!AI$4,'[1]INTERNAL PARAMETERS-1'!$B$5:$J$44,5,FALSE)*VLOOKUP(AEBYLD2!AI$4,'[1]INTERNAL PARAMETERS-1'!$B$5:$J$44,7,FALSE)*AEBYLD2!$F246 + AEBYLD1!AI246*(1-VLOOKUP(AEBYLD2!AI$4,'[1]INTERNAL PARAMETERS-1'!$B$5:$J$44,5,FALSE))*VLOOKUP(AEBYLD2!AI$4,'[1]INTERNAL PARAMETERS-1'!$B$5:$J$44,9,FALSE)*AEBYLD2!$F246</f>
        <v>0</v>
      </c>
      <c r="AJ246" s="50">
        <f>AEBYLD1!AJ246*VLOOKUP(AEBYLD2!AJ$4,'[1]INTERNAL PARAMETERS-1'!$B$5:$J$44,5,FALSE)*VLOOKUP(AEBYLD2!AJ$4,'[1]INTERNAL PARAMETERS-1'!$B$5:$J$44,7,FALSE)*AEBYLD2!$F246 + AEBYLD1!AJ246*(1-VLOOKUP(AEBYLD2!AJ$4,'[1]INTERNAL PARAMETERS-1'!$B$5:$J$44,5,FALSE))*VLOOKUP(AEBYLD2!AJ$4,'[1]INTERNAL PARAMETERS-1'!$B$5:$J$44,9,FALSE)*AEBYLD2!$F246</f>
        <v>0</v>
      </c>
      <c r="AK246" s="50">
        <f>AEBYLD1!AK246*VLOOKUP(AEBYLD2!AK$4,'[1]INTERNAL PARAMETERS-1'!$B$5:$J$44,5,FALSE)*VLOOKUP(AEBYLD2!AK$4,'[1]INTERNAL PARAMETERS-1'!$B$5:$J$44,7,FALSE)*AEBYLD2!$F246 + AEBYLD1!AK246*(1-VLOOKUP(AEBYLD2!AK$4,'[1]INTERNAL PARAMETERS-1'!$B$5:$J$44,5,FALSE))*VLOOKUP(AEBYLD2!AK$4,'[1]INTERNAL PARAMETERS-1'!$B$5:$J$44,9,FALSE)*AEBYLD2!$F246</f>
        <v>0</v>
      </c>
      <c r="AL246" s="50">
        <f>AEBYLD1!AL246*VLOOKUP(AEBYLD2!AL$4,'[1]INTERNAL PARAMETERS-1'!$B$5:$J$44,5,FALSE)*VLOOKUP(AEBYLD2!AL$4,'[1]INTERNAL PARAMETERS-1'!$B$5:$J$44,7,FALSE)*AEBYLD2!$F246 + AEBYLD1!AL246*(1-VLOOKUP(AEBYLD2!AL$4,'[1]INTERNAL PARAMETERS-1'!$B$5:$J$44,5,FALSE))*VLOOKUP(AEBYLD2!AL$4,'[1]INTERNAL PARAMETERS-1'!$B$5:$J$44,9,FALSE)*AEBYLD2!$F246</f>
        <v>0</v>
      </c>
      <c r="AM246" s="50">
        <f>AEBYLD1!AM246*VLOOKUP(AEBYLD2!AM$4,'[1]INTERNAL PARAMETERS-1'!$B$5:$J$44,5,FALSE)*VLOOKUP(AEBYLD2!AM$4,'[1]INTERNAL PARAMETERS-1'!$B$5:$J$44,7,FALSE)*AEBYLD2!$F246 + AEBYLD1!AM246*(1-VLOOKUP(AEBYLD2!AM$4,'[1]INTERNAL PARAMETERS-1'!$B$5:$J$44,5,FALSE))*VLOOKUP(AEBYLD2!AM$4,'[1]INTERNAL PARAMETERS-1'!$B$5:$J$44,9,FALSE)*AEBYLD2!$F246</f>
        <v>0</v>
      </c>
      <c r="AN246" s="50">
        <f>AEBYLD1!AN246*VLOOKUP(AEBYLD2!AN$4,'[1]INTERNAL PARAMETERS-1'!$B$5:$J$44,5,FALSE)*VLOOKUP(AEBYLD2!AN$4,'[1]INTERNAL PARAMETERS-1'!$B$5:$J$44,7,FALSE)*AEBYLD2!$F246 + AEBYLD1!AN246*(1-VLOOKUP(AEBYLD2!AN$4,'[1]INTERNAL PARAMETERS-1'!$B$5:$J$44,5,FALSE))*VLOOKUP(AEBYLD2!AN$4,'[1]INTERNAL PARAMETERS-1'!$B$5:$J$44,9,FALSE)*AEBYLD2!$F246</f>
        <v>0</v>
      </c>
      <c r="AO246" s="50">
        <f>AEBYLD1!AO246*VLOOKUP(AEBYLD2!AO$4,'[1]INTERNAL PARAMETERS-1'!$B$5:$J$44,5,FALSE)*VLOOKUP(AEBYLD2!AO$4,'[1]INTERNAL PARAMETERS-1'!$B$5:$J$44,7,FALSE)*AEBYLD2!$F246 + AEBYLD1!AO246*(1-VLOOKUP(AEBYLD2!AO$4,'[1]INTERNAL PARAMETERS-1'!$B$5:$J$44,5,FALSE))*VLOOKUP(AEBYLD2!AO$4,'[1]INTERNAL PARAMETERS-1'!$B$5:$J$44,9,FALSE)*AEBYLD2!$F246</f>
        <v>0</v>
      </c>
      <c r="AP246" s="50">
        <f>AEBYLD1!AP246*VLOOKUP(AEBYLD2!AP$4,'[1]INTERNAL PARAMETERS-1'!$B$5:$J$44,5,FALSE)*VLOOKUP(AEBYLD2!AP$4,'[1]INTERNAL PARAMETERS-1'!$B$5:$J$44,7,FALSE)*AEBYLD2!$F246 + AEBYLD1!AP246*(1-VLOOKUP(AEBYLD2!AP$4,'[1]INTERNAL PARAMETERS-1'!$B$5:$J$44,5,FALSE))*VLOOKUP(AEBYLD2!AP$4,'[1]INTERNAL PARAMETERS-1'!$B$5:$J$44,9,FALSE)*AEBYLD2!$F246</f>
        <v>0</v>
      </c>
      <c r="AQ246" s="50">
        <f>AEBYLD1!AQ246*VLOOKUP(AEBYLD2!AQ$4,'[1]INTERNAL PARAMETERS-1'!$B$5:$J$44,5,FALSE)*VLOOKUP(AEBYLD2!AQ$4,'[1]INTERNAL PARAMETERS-1'!$B$5:$J$44,7,FALSE)*AEBYLD2!$F246 + AEBYLD1!AQ246*(1-VLOOKUP(AEBYLD2!AQ$4,'[1]INTERNAL PARAMETERS-1'!$B$5:$J$44,5,FALSE))*VLOOKUP(AEBYLD2!AQ$4,'[1]INTERNAL PARAMETERS-1'!$B$5:$J$44,9,FALSE)*AEBYLD2!$F246</f>
        <v>0</v>
      </c>
      <c r="AR246" s="50">
        <f>AEBYLD1!AR246*VLOOKUP(AEBYLD2!AR$4,'[1]INTERNAL PARAMETERS-1'!$B$5:$J$44,5,FALSE)*VLOOKUP(AEBYLD2!AR$4,'[1]INTERNAL PARAMETERS-1'!$B$5:$J$44,7,FALSE)*AEBYLD2!$F246 + AEBYLD1!AR246*(1-VLOOKUP(AEBYLD2!AR$4,'[1]INTERNAL PARAMETERS-1'!$B$5:$J$44,5,FALSE))*VLOOKUP(AEBYLD2!AR$4,'[1]INTERNAL PARAMETERS-1'!$B$5:$J$44,9,FALSE)*AEBYLD2!$F246</f>
        <v>0</v>
      </c>
      <c r="AS246" s="50">
        <f>AEBYLD1!AS246*VLOOKUP(AEBYLD2!AS$4,'[1]INTERNAL PARAMETERS-1'!$B$5:$J$44,5,FALSE)*VLOOKUP(AEBYLD2!AS$4,'[1]INTERNAL PARAMETERS-1'!$B$5:$J$44,7,FALSE)*AEBYLD2!$F246 + AEBYLD1!AS246*(1-VLOOKUP(AEBYLD2!AS$4,'[1]INTERNAL PARAMETERS-1'!$B$5:$J$44,5,FALSE))*VLOOKUP(AEBYLD2!AS$4,'[1]INTERNAL PARAMETERS-1'!$B$5:$J$44,9,FALSE)*AEBYLD2!$F246</f>
        <v>0</v>
      </c>
      <c r="AT246" s="49">
        <f>AEBYLD1!AT246*VLOOKUP(AEBYLD2!AT$4,'[1]INTERNAL PARAMETERS-1'!$B$5:$J$44,5,FALSE)*VLOOKUP(AEBYLD2!AT$4,'[1]INTERNAL PARAMETERS-1'!$B$5:$J$44,7,FALSE)*AEBYLD2!$F246 + AEBYLD1!AT246*(1-VLOOKUP(AEBYLD2!AT$4,'[1]INTERNAL PARAMETERS-1'!$B$5:$J$44,5,FALSE))*VLOOKUP(AEBYLD2!AT$4,'[1]INTERNAL PARAMETERS-1'!$B$5:$J$44,9,FALSE)*AEBYLD2!$F246</f>
        <v>0</v>
      </c>
      <c r="AU246" s="51">
        <f>AEBYLD1!AU246*VLOOKUP(AEBYLD2!AU$4,'[1]INTERNAL PARAMETERS-1'!$B$5:$J$44,5,FALSE)*VLOOKUP(AEBYLD2!AU$4,'[1]INTERNAL PARAMETERS-1'!$B$5:$J$44,6,FALSE)*VLOOKUP(AEBYLD2!AU$4,'[1]INTERNAL PARAMETERS-1'!$B$5:$J$44,3,FALSE) + AEBYLD1!AU246*(1-VLOOKUP(AEBYLD2!AU$4,'[1]INTERNAL PARAMETERS-1'!$B$5:$J$44,5,FALSE))*VLOOKUP(AEBYLD2!AU$4,'[1]INTERNAL PARAMETERS-1'!$B$5:$J$44,8,FALSE)*VLOOKUP(AEBYLD2!AU$4,'[1]INTERNAL PARAMETERS-1'!$B$5:$J$44,3,FALSE)</f>
        <v>0</v>
      </c>
      <c r="AV246" s="50">
        <f>AEBYLD1!AV246*VLOOKUP(AEBYLD2!AV$4,'[1]INTERNAL PARAMETERS-1'!$B$5:$J$44,5,FALSE)*VLOOKUP(AEBYLD2!AV$4,'[1]INTERNAL PARAMETERS-1'!$B$5:$J$44,6,FALSE)*VLOOKUP(AEBYLD2!AV$4,'[1]INTERNAL PARAMETERS-1'!$B$5:$J$44,3,FALSE) + AEBYLD1!AV246*(1-VLOOKUP(AEBYLD2!AV$4,'[1]INTERNAL PARAMETERS-1'!$B$5:$J$44,5,FALSE))*VLOOKUP(AEBYLD2!AV$4,'[1]INTERNAL PARAMETERS-1'!$B$5:$J$44,8,FALSE)*VLOOKUP(AEBYLD2!AV$4,'[1]INTERNAL PARAMETERS-1'!$B$5:$J$44,3,FALSE)</f>
        <v>0</v>
      </c>
      <c r="AW246" s="50">
        <f>AEBYLD1!AW246*VLOOKUP(AEBYLD2!AW$4,'[1]INTERNAL PARAMETERS-1'!$B$5:$J$44,5,FALSE)*VLOOKUP(AEBYLD2!AW$4,'[1]INTERNAL PARAMETERS-1'!$B$5:$J$44,6,FALSE)*VLOOKUP(AEBYLD2!AW$4,'[1]INTERNAL PARAMETERS-1'!$B$5:$J$44,3,FALSE) + AEBYLD1!AW246*(1-VLOOKUP(AEBYLD2!AW$4,'[1]INTERNAL PARAMETERS-1'!$B$5:$J$44,5,FALSE))*VLOOKUP(AEBYLD2!AW$4,'[1]INTERNAL PARAMETERS-1'!$B$5:$J$44,8,FALSE)*VLOOKUP(AEBYLD2!AW$4,'[1]INTERNAL PARAMETERS-1'!$B$5:$J$44,3,FALSE)</f>
        <v>0</v>
      </c>
      <c r="AX246" s="50">
        <f>AEBYLD1!AX246*VLOOKUP(AEBYLD2!AX$4,'[1]INTERNAL PARAMETERS-1'!$B$5:$J$44,5,FALSE)*VLOOKUP(AEBYLD2!AX$4,'[1]INTERNAL PARAMETERS-1'!$B$5:$J$44,6,FALSE)*VLOOKUP(AEBYLD2!AX$4,'[1]INTERNAL PARAMETERS-1'!$B$5:$J$44,3,FALSE) + AEBYLD1!AX246*(1-VLOOKUP(AEBYLD2!AX$4,'[1]INTERNAL PARAMETERS-1'!$B$5:$J$44,5,FALSE))*VLOOKUP(AEBYLD2!AX$4,'[1]INTERNAL PARAMETERS-1'!$B$5:$J$44,8,FALSE)*VLOOKUP(AEBYLD2!AX$4,'[1]INTERNAL PARAMETERS-1'!$B$5:$J$44,3,FALSE)</f>
        <v>0</v>
      </c>
      <c r="AY246" s="50">
        <f>AEBYLD1!AY246*VLOOKUP(AEBYLD2!AY$4,'[1]INTERNAL PARAMETERS-1'!$B$5:$J$44,5,FALSE)*VLOOKUP(AEBYLD2!AY$4,'[1]INTERNAL PARAMETERS-1'!$B$5:$J$44,6,FALSE)*VLOOKUP(AEBYLD2!AY$4,'[1]INTERNAL PARAMETERS-1'!$B$5:$J$44,3,FALSE) + AEBYLD1!AY246*(1-VLOOKUP(AEBYLD2!AY$4,'[1]INTERNAL PARAMETERS-1'!$B$5:$J$44,5,FALSE))*VLOOKUP(AEBYLD2!AY$4,'[1]INTERNAL PARAMETERS-1'!$B$5:$J$44,8,FALSE)*VLOOKUP(AEBYLD2!AY$4,'[1]INTERNAL PARAMETERS-1'!$B$5:$J$44,3,FALSE)</f>
        <v>0</v>
      </c>
      <c r="AZ246" s="50">
        <f>AEBYLD1!AZ246*VLOOKUP(AEBYLD2!AZ$4,'[1]INTERNAL PARAMETERS-1'!$B$5:$J$44,5,FALSE)*VLOOKUP(AEBYLD2!AZ$4,'[1]INTERNAL PARAMETERS-1'!$B$5:$J$44,6,FALSE)*VLOOKUP(AEBYLD2!AZ$4,'[1]INTERNAL PARAMETERS-1'!$B$5:$J$44,3,FALSE) + AEBYLD1!AZ246*(1-VLOOKUP(AEBYLD2!AZ$4,'[1]INTERNAL PARAMETERS-1'!$B$5:$J$44,5,FALSE))*VLOOKUP(AEBYLD2!AZ$4,'[1]INTERNAL PARAMETERS-1'!$B$5:$J$44,8,FALSE)*VLOOKUP(AEBYLD2!AZ$4,'[1]INTERNAL PARAMETERS-1'!$B$5:$J$44,3,FALSE)</f>
        <v>0</v>
      </c>
      <c r="BA246" s="50">
        <f>AEBYLD1!BA246*VLOOKUP(AEBYLD2!BA$4,'[1]INTERNAL PARAMETERS-1'!$B$5:$J$44,5,FALSE)*VLOOKUP(AEBYLD2!BA$4,'[1]INTERNAL PARAMETERS-1'!$B$5:$J$44,6,FALSE)*VLOOKUP(AEBYLD2!BA$4,'[1]INTERNAL PARAMETERS-1'!$B$5:$J$44,3,FALSE) + AEBYLD1!BA246*(1-VLOOKUP(AEBYLD2!BA$4,'[1]INTERNAL PARAMETERS-1'!$B$5:$J$44,5,FALSE))*VLOOKUP(AEBYLD2!BA$4,'[1]INTERNAL PARAMETERS-1'!$B$5:$J$44,8,FALSE)*VLOOKUP(AEBYLD2!BA$4,'[1]INTERNAL PARAMETERS-1'!$B$5:$J$44,3,FALSE)</f>
        <v>0</v>
      </c>
      <c r="BB246" s="50">
        <f>AEBYLD1!BB246*VLOOKUP(AEBYLD2!BB$4,'[1]INTERNAL PARAMETERS-1'!$B$5:$J$44,5,FALSE)*VLOOKUP(AEBYLD2!BB$4,'[1]INTERNAL PARAMETERS-1'!$B$5:$J$44,6,FALSE)*VLOOKUP(AEBYLD2!BB$4,'[1]INTERNAL PARAMETERS-1'!$B$5:$J$44,3,FALSE) + AEBYLD1!BB246*(1-VLOOKUP(AEBYLD2!BB$4,'[1]INTERNAL PARAMETERS-1'!$B$5:$J$44,5,FALSE))*VLOOKUP(AEBYLD2!BB$4,'[1]INTERNAL PARAMETERS-1'!$B$5:$J$44,8,FALSE)*VLOOKUP(AEBYLD2!BB$4,'[1]INTERNAL PARAMETERS-1'!$B$5:$J$44,3,FALSE)</f>
        <v>0</v>
      </c>
      <c r="BC246" s="50">
        <f>AEBYLD1!BC246*VLOOKUP(AEBYLD2!BC$4,'[1]INTERNAL PARAMETERS-1'!$B$5:$J$44,5,FALSE)*VLOOKUP(AEBYLD2!BC$4,'[1]INTERNAL PARAMETERS-1'!$B$5:$J$44,6,FALSE)*VLOOKUP(AEBYLD2!BC$4,'[1]INTERNAL PARAMETERS-1'!$B$5:$J$44,3,FALSE) + AEBYLD1!BC246*(1-VLOOKUP(AEBYLD2!BC$4,'[1]INTERNAL PARAMETERS-1'!$B$5:$J$44,5,FALSE))*VLOOKUP(AEBYLD2!BC$4,'[1]INTERNAL PARAMETERS-1'!$B$5:$J$44,8,FALSE)*VLOOKUP(AEBYLD2!BC$4,'[1]INTERNAL PARAMETERS-1'!$B$5:$J$44,3,FALSE)</f>
        <v>0</v>
      </c>
      <c r="BD246" s="50">
        <f>AEBYLD1!BD246*VLOOKUP(AEBYLD2!BD$4,'[1]INTERNAL PARAMETERS-1'!$B$5:$J$44,5,FALSE)*VLOOKUP(AEBYLD2!BD$4,'[1]INTERNAL PARAMETERS-1'!$B$5:$J$44,6,FALSE)*VLOOKUP(AEBYLD2!BD$4,'[1]INTERNAL PARAMETERS-1'!$B$5:$J$44,3,FALSE) + AEBYLD1!BD246*(1-VLOOKUP(AEBYLD2!BD$4,'[1]INTERNAL PARAMETERS-1'!$B$5:$J$44,5,FALSE))*VLOOKUP(AEBYLD2!BD$4,'[1]INTERNAL PARAMETERS-1'!$B$5:$J$44,8,FALSE)*VLOOKUP(AEBYLD2!BD$4,'[1]INTERNAL PARAMETERS-1'!$B$5:$J$44,3,FALSE)</f>
        <v>0</v>
      </c>
      <c r="BE246" s="50">
        <f>AEBYLD1!BE246*VLOOKUP(AEBYLD2!BE$4,'[1]INTERNAL PARAMETERS-1'!$B$5:$J$44,5,FALSE)*VLOOKUP(AEBYLD2!BE$4,'[1]INTERNAL PARAMETERS-1'!$B$5:$J$44,6,FALSE)*VLOOKUP(AEBYLD2!BE$4,'[1]INTERNAL PARAMETERS-1'!$B$5:$J$44,3,FALSE) + AEBYLD1!BE246*(1-VLOOKUP(AEBYLD2!BE$4,'[1]INTERNAL PARAMETERS-1'!$B$5:$J$44,5,FALSE))*VLOOKUP(AEBYLD2!BE$4,'[1]INTERNAL PARAMETERS-1'!$B$5:$J$44,8,FALSE)*VLOOKUP(AEBYLD2!BE$4,'[1]INTERNAL PARAMETERS-1'!$B$5:$J$44,3,FALSE)</f>
        <v>0</v>
      </c>
      <c r="BF246" s="50">
        <f>AEBYLD1!BF246*VLOOKUP(AEBYLD2!BF$4,'[1]INTERNAL PARAMETERS-1'!$B$5:$J$44,5,FALSE)*VLOOKUP(AEBYLD2!BF$4,'[1]INTERNAL PARAMETERS-1'!$B$5:$J$44,6,FALSE)*VLOOKUP(AEBYLD2!BF$4,'[1]INTERNAL PARAMETERS-1'!$B$5:$J$44,3,FALSE) + AEBYLD1!BF246*(1-VLOOKUP(AEBYLD2!BF$4,'[1]INTERNAL PARAMETERS-1'!$B$5:$J$44,5,FALSE))*VLOOKUP(AEBYLD2!BF$4,'[1]INTERNAL PARAMETERS-1'!$B$5:$J$44,8,FALSE)*VLOOKUP(AEBYLD2!BF$4,'[1]INTERNAL PARAMETERS-1'!$B$5:$J$44,3,FALSE)</f>
        <v>0</v>
      </c>
      <c r="BG246" s="50">
        <f>AEBYLD1!BG246*VLOOKUP(AEBYLD2!BG$4,'[1]INTERNAL PARAMETERS-1'!$B$5:$J$44,5,FALSE)*VLOOKUP(AEBYLD2!BG$4,'[1]INTERNAL PARAMETERS-1'!$B$5:$J$44,6,FALSE)*VLOOKUP(AEBYLD2!BG$4,'[1]INTERNAL PARAMETERS-1'!$B$5:$J$44,3,FALSE) + AEBYLD1!BG246*(1-VLOOKUP(AEBYLD2!BG$4,'[1]INTERNAL PARAMETERS-1'!$B$5:$J$44,5,FALSE))*VLOOKUP(AEBYLD2!BG$4,'[1]INTERNAL PARAMETERS-1'!$B$5:$J$44,8,FALSE)*VLOOKUP(AEBYLD2!BG$4,'[1]INTERNAL PARAMETERS-1'!$B$5:$J$44,3,FALSE)</f>
        <v>0</v>
      </c>
      <c r="BH246" s="50">
        <f>AEBYLD1!BH246*VLOOKUP(AEBYLD2!BH$4,'[1]INTERNAL PARAMETERS-1'!$B$5:$J$44,5,FALSE)*VLOOKUP(AEBYLD2!BH$4,'[1]INTERNAL PARAMETERS-1'!$B$5:$J$44,6,FALSE)*VLOOKUP(AEBYLD2!BH$4,'[1]INTERNAL PARAMETERS-1'!$B$5:$J$44,3,FALSE) + AEBYLD1!BH246*(1-VLOOKUP(AEBYLD2!BH$4,'[1]INTERNAL PARAMETERS-1'!$B$5:$J$44,5,FALSE))*VLOOKUP(AEBYLD2!BH$4,'[1]INTERNAL PARAMETERS-1'!$B$5:$J$44,8,FALSE)*VLOOKUP(AEBYLD2!BH$4,'[1]INTERNAL PARAMETERS-1'!$B$5:$J$44,3,FALSE)</f>
        <v>0</v>
      </c>
      <c r="BI246" s="50">
        <f>AEBYLD1!BI246*VLOOKUP(AEBYLD2!BI$4,'[1]INTERNAL PARAMETERS-1'!$B$5:$J$44,5,FALSE)*VLOOKUP(AEBYLD2!BI$4,'[1]INTERNAL PARAMETERS-1'!$B$5:$J$44,6,FALSE)*VLOOKUP(AEBYLD2!BI$4,'[1]INTERNAL PARAMETERS-1'!$B$5:$J$44,3,FALSE) + AEBYLD1!BI246*(1-VLOOKUP(AEBYLD2!BI$4,'[1]INTERNAL PARAMETERS-1'!$B$5:$J$44,5,FALSE))*VLOOKUP(AEBYLD2!BI$4,'[1]INTERNAL PARAMETERS-1'!$B$5:$J$44,8,FALSE)*VLOOKUP(AEBYLD2!BI$4,'[1]INTERNAL PARAMETERS-1'!$B$5:$J$44,3,FALSE)</f>
        <v>0</v>
      </c>
      <c r="BJ246" s="50">
        <f>AEBYLD1!BJ246*VLOOKUP(AEBYLD2!BJ$4,'[1]INTERNAL PARAMETERS-1'!$B$5:$J$44,5,FALSE)*VLOOKUP(AEBYLD2!BJ$4,'[1]INTERNAL PARAMETERS-1'!$B$5:$J$44,6,FALSE)*VLOOKUP(AEBYLD2!BJ$4,'[1]INTERNAL PARAMETERS-1'!$B$5:$J$44,3,FALSE) + AEBYLD1!BJ246*(1-VLOOKUP(AEBYLD2!BJ$4,'[1]INTERNAL PARAMETERS-1'!$B$5:$J$44,5,FALSE))*VLOOKUP(AEBYLD2!BJ$4,'[1]INTERNAL PARAMETERS-1'!$B$5:$J$44,8,FALSE)*VLOOKUP(AEBYLD2!BJ$4,'[1]INTERNAL PARAMETERS-1'!$B$5:$J$44,3,FALSE)</f>
        <v>0</v>
      </c>
      <c r="BK246" s="50">
        <f>AEBYLD1!BK246*VLOOKUP(AEBYLD2!BK$4,'[1]INTERNAL PARAMETERS-1'!$B$5:$J$44,5,FALSE)*VLOOKUP(AEBYLD2!BK$4,'[1]INTERNAL PARAMETERS-1'!$B$5:$J$44,6,FALSE)*VLOOKUP(AEBYLD2!BK$4,'[1]INTERNAL PARAMETERS-1'!$B$5:$J$44,3,FALSE) + AEBYLD1!BK246*(1-VLOOKUP(AEBYLD2!BK$4,'[1]INTERNAL PARAMETERS-1'!$B$5:$J$44,5,FALSE))*VLOOKUP(AEBYLD2!BK$4,'[1]INTERNAL PARAMETERS-1'!$B$5:$J$44,8,FALSE)*VLOOKUP(AEBYLD2!BK$4,'[1]INTERNAL PARAMETERS-1'!$B$5:$J$44,3,FALSE)</f>
        <v>0</v>
      </c>
      <c r="BL246" s="50">
        <f>AEBYLD1!BL246*VLOOKUP(AEBYLD2!BL$4,'[1]INTERNAL PARAMETERS-1'!$B$5:$J$44,5,FALSE)*VLOOKUP(AEBYLD2!BL$4,'[1]INTERNAL PARAMETERS-1'!$B$5:$J$44,6,FALSE)*VLOOKUP(AEBYLD2!BL$4,'[1]INTERNAL PARAMETERS-1'!$B$5:$J$44,3,FALSE) + AEBYLD1!BL246*(1-VLOOKUP(AEBYLD2!BL$4,'[1]INTERNAL PARAMETERS-1'!$B$5:$J$44,5,FALSE))*VLOOKUP(AEBYLD2!BL$4,'[1]INTERNAL PARAMETERS-1'!$B$5:$J$44,8,FALSE)*VLOOKUP(AEBYLD2!BL$4,'[1]INTERNAL PARAMETERS-1'!$B$5:$J$44,3,FALSE)</f>
        <v>0</v>
      </c>
      <c r="BM246" s="50">
        <f>AEBYLD1!BM246*VLOOKUP(AEBYLD2!BM$4,'[1]INTERNAL PARAMETERS-1'!$B$5:$J$44,5,FALSE)*VLOOKUP(AEBYLD2!BM$4,'[1]INTERNAL PARAMETERS-1'!$B$5:$J$44,6,FALSE)*VLOOKUP(AEBYLD2!BM$4,'[1]INTERNAL PARAMETERS-1'!$B$5:$J$44,3,FALSE) + AEBYLD1!BM246*(1-VLOOKUP(AEBYLD2!BM$4,'[1]INTERNAL PARAMETERS-1'!$B$5:$J$44,5,FALSE))*VLOOKUP(AEBYLD2!BM$4,'[1]INTERNAL PARAMETERS-1'!$B$5:$J$44,8,FALSE)*VLOOKUP(AEBYLD2!BM$4,'[1]INTERNAL PARAMETERS-1'!$B$5:$J$44,3,FALSE)</f>
        <v>0</v>
      </c>
      <c r="BN246" s="50">
        <f>AEBYLD1!BN246*VLOOKUP(AEBYLD2!BN$4,'[1]INTERNAL PARAMETERS-1'!$B$5:$J$44,5,FALSE)*VLOOKUP(AEBYLD2!BN$4,'[1]INTERNAL PARAMETERS-1'!$B$5:$J$44,6,FALSE)*VLOOKUP(AEBYLD2!BN$4,'[1]INTERNAL PARAMETERS-1'!$B$5:$J$44,3,FALSE) + AEBYLD1!BN246*(1-VLOOKUP(AEBYLD2!BN$4,'[1]INTERNAL PARAMETERS-1'!$B$5:$J$44,5,FALSE))*VLOOKUP(AEBYLD2!BN$4,'[1]INTERNAL PARAMETERS-1'!$B$5:$J$44,8,FALSE)*VLOOKUP(AEBYLD2!BN$4,'[1]INTERNAL PARAMETERS-1'!$B$5:$J$44,3,FALSE)</f>
        <v>0</v>
      </c>
      <c r="BO246" s="50">
        <f>AEBYLD1!BO246*VLOOKUP(AEBYLD2!BO$4,'[1]INTERNAL PARAMETERS-1'!$B$5:$J$44,5,FALSE)*VLOOKUP(AEBYLD2!BO$4,'[1]INTERNAL PARAMETERS-1'!$B$5:$J$44,6,FALSE)*VLOOKUP(AEBYLD2!BO$4,'[1]INTERNAL PARAMETERS-1'!$B$5:$J$44,3,FALSE) + AEBYLD1!BO246*(1-VLOOKUP(AEBYLD2!BO$4,'[1]INTERNAL PARAMETERS-1'!$B$5:$J$44,5,FALSE))*VLOOKUP(AEBYLD2!BO$4,'[1]INTERNAL PARAMETERS-1'!$B$5:$J$44,8,FALSE)*VLOOKUP(AEBYLD2!BO$4,'[1]INTERNAL PARAMETERS-1'!$B$5:$J$44,3,FALSE)</f>
        <v>0</v>
      </c>
      <c r="BP246" s="50">
        <f>AEBYLD1!BP246*VLOOKUP(AEBYLD2!BP$4,'[1]INTERNAL PARAMETERS-1'!$B$5:$J$44,5,FALSE)*VLOOKUP(AEBYLD2!BP$4,'[1]INTERNAL PARAMETERS-1'!$B$5:$J$44,6,FALSE)*VLOOKUP(AEBYLD2!BP$4,'[1]INTERNAL PARAMETERS-1'!$B$5:$J$44,3,FALSE) + AEBYLD1!BP246*(1-VLOOKUP(AEBYLD2!BP$4,'[1]INTERNAL PARAMETERS-1'!$B$5:$J$44,5,FALSE))*VLOOKUP(AEBYLD2!BP$4,'[1]INTERNAL PARAMETERS-1'!$B$5:$J$44,8,FALSE)*VLOOKUP(AEBYLD2!BP$4,'[1]INTERNAL PARAMETERS-1'!$B$5:$J$44,3,FALSE)</f>
        <v>0</v>
      </c>
      <c r="BQ246" s="50">
        <f>AEBYLD1!BQ246*VLOOKUP(AEBYLD2!BQ$4,'[1]INTERNAL PARAMETERS-1'!$B$5:$J$44,5,FALSE)*VLOOKUP(AEBYLD2!BQ$4,'[1]INTERNAL PARAMETERS-1'!$B$5:$J$44,6,FALSE)*VLOOKUP(AEBYLD2!BQ$4,'[1]INTERNAL PARAMETERS-1'!$B$5:$J$44,3,FALSE) + AEBYLD1!BQ246*(1-VLOOKUP(AEBYLD2!BQ$4,'[1]INTERNAL PARAMETERS-1'!$B$5:$J$44,5,FALSE))*VLOOKUP(AEBYLD2!BQ$4,'[1]INTERNAL PARAMETERS-1'!$B$5:$J$44,8,FALSE)*VLOOKUP(AEBYLD2!BQ$4,'[1]INTERNAL PARAMETERS-1'!$B$5:$J$44,3,FALSE)</f>
        <v>0</v>
      </c>
      <c r="BR246" s="50">
        <f>AEBYLD1!BR246*VLOOKUP(AEBYLD2!BR$4,'[1]INTERNAL PARAMETERS-1'!$B$5:$J$44,5,FALSE)*VLOOKUP(AEBYLD2!BR$4,'[1]INTERNAL PARAMETERS-1'!$B$5:$J$44,6,FALSE)*VLOOKUP(AEBYLD2!BR$4,'[1]INTERNAL PARAMETERS-1'!$B$5:$J$44,3,FALSE) + AEBYLD1!BR246*(1-VLOOKUP(AEBYLD2!BR$4,'[1]INTERNAL PARAMETERS-1'!$B$5:$J$44,5,FALSE))*VLOOKUP(AEBYLD2!BR$4,'[1]INTERNAL PARAMETERS-1'!$B$5:$J$44,8,FALSE)*VLOOKUP(AEBYLD2!BR$4,'[1]INTERNAL PARAMETERS-1'!$B$5:$J$44,3,FALSE)</f>
        <v>0</v>
      </c>
      <c r="BS246" s="50">
        <f>AEBYLD1!BS246*VLOOKUP(AEBYLD2!BS$4,'[1]INTERNAL PARAMETERS-1'!$B$5:$J$44,5,FALSE)*VLOOKUP(AEBYLD2!BS$4,'[1]INTERNAL PARAMETERS-1'!$B$5:$J$44,6,FALSE)*VLOOKUP(AEBYLD2!BS$4,'[1]INTERNAL PARAMETERS-1'!$B$5:$J$44,3,FALSE) + AEBYLD1!BS246*(1-VLOOKUP(AEBYLD2!BS$4,'[1]INTERNAL PARAMETERS-1'!$B$5:$J$44,5,FALSE))*VLOOKUP(AEBYLD2!BS$4,'[1]INTERNAL PARAMETERS-1'!$B$5:$J$44,8,FALSE)*VLOOKUP(AEBYLD2!BS$4,'[1]INTERNAL PARAMETERS-1'!$B$5:$J$44,3,FALSE)</f>
        <v>0</v>
      </c>
      <c r="BT246" s="50">
        <f>AEBYLD1!BT246*VLOOKUP(AEBYLD2!BT$4,'[1]INTERNAL PARAMETERS-1'!$B$5:$J$44,5,FALSE)*VLOOKUP(AEBYLD2!BT$4,'[1]INTERNAL PARAMETERS-1'!$B$5:$J$44,6,FALSE)*VLOOKUP(AEBYLD2!BT$4,'[1]INTERNAL PARAMETERS-1'!$B$5:$J$44,3,FALSE) + AEBYLD1!BT246*(1-VLOOKUP(AEBYLD2!BT$4,'[1]INTERNAL PARAMETERS-1'!$B$5:$J$44,5,FALSE))*VLOOKUP(AEBYLD2!BT$4,'[1]INTERNAL PARAMETERS-1'!$B$5:$J$44,8,FALSE)*VLOOKUP(AEBYLD2!BT$4,'[1]INTERNAL PARAMETERS-1'!$B$5:$J$44,3,FALSE)</f>
        <v>0</v>
      </c>
      <c r="BU246" s="50">
        <f>AEBYLD1!BU246*VLOOKUP(AEBYLD2!BU$4,'[1]INTERNAL PARAMETERS-1'!$B$5:$J$44,5,FALSE)*VLOOKUP(AEBYLD2!BU$4,'[1]INTERNAL PARAMETERS-1'!$B$5:$J$44,6,FALSE)*VLOOKUP(AEBYLD2!BU$4,'[1]INTERNAL PARAMETERS-1'!$B$5:$J$44,3,FALSE) + AEBYLD1!BU246*(1-VLOOKUP(AEBYLD2!BU$4,'[1]INTERNAL PARAMETERS-1'!$B$5:$J$44,5,FALSE))*VLOOKUP(AEBYLD2!BU$4,'[1]INTERNAL PARAMETERS-1'!$B$5:$J$44,8,FALSE)*VLOOKUP(AEBYLD2!BU$4,'[1]INTERNAL PARAMETERS-1'!$B$5:$J$44,3,FALSE)</f>
        <v>0</v>
      </c>
      <c r="BV246" s="50">
        <f>AEBYLD1!BV246*VLOOKUP(AEBYLD2!BV$4,'[1]INTERNAL PARAMETERS-1'!$B$5:$J$44,5,FALSE)*VLOOKUP(AEBYLD2!BV$4,'[1]INTERNAL PARAMETERS-1'!$B$5:$J$44,6,FALSE)*VLOOKUP(AEBYLD2!BV$4,'[1]INTERNAL PARAMETERS-1'!$B$5:$J$44,3,FALSE) + AEBYLD1!BV246*(1-VLOOKUP(AEBYLD2!BV$4,'[1]INTERNAL PARAMETERS-1'!$B$5:$J$44,5,FALSE))*VLOOKUP(AEBYLD2!BV$4,'[1]INTERNAL PARAMETERS-1'!$B$5:$J$44,8,FALSE)*VLOOKUP(AEBYLD2!BV$4,'[1]INTERNAL PARAMETERS-1'!$B$5:$J$44,3,FALSE)</f>
        <v>0</v>
      </c>
      <c r="BW246" s="50">
        <f>AEBYLD1!BW246*VLOOKUP(AEBYLD2!BW$4,'[1]INTERNAL PARAMETERS-1'!$B$5:$J$44,5,FALSE)*VLOOKUP(AEBYLD2!BW$4,'[1]INTERNAL PARAMETERS-1'!$B$5:$J$44,6,FALSE)*VLOOKUP(AEBYLD2!BW$4,'[1]INTERNAL PARAMETERS-1'!$B$5:$J$44,3,FALSE) + AEBYLD1!BW246*(1-VLOOKUP(AEBYLD2!BW$4,'[1]INTERNAL PARAMETERS-1'!$B$5:$J$44,5,FALSE))*VLOOKUP(AEBYLD2!BW$4,'[1]INTERNAL PARAMETERS-1'!$B$5:$J$44,8,FALSE)*VLOOKUP(AEBYLD2!BW$4,'[1]INTERNAL PARAMETERS-1'!$B$5:$J$44,3,FALSE)</f>
        <v>0</v>
      </c>
      <c r="BX246" s="50">
        <f>AEBYLD1!BX246*VLOOKUP(AEBYLD2!BX$4,'[1]INTERNAL PARAMETERS-1'!$B$5:$J$44,5,FALSE)*VLOOKUP(AEBYLD2!BX$4,'[1]INTERNAL PARAMETERS-1'!$B$5:$J$44,6,FALSE)*VLOOKUP(AEBYLD2!BX$4,'[1]INTERNAL PARAMETERS-1'!$B$5:$J$44,3,FALSE) + AEBYLD1!BX246*(1-VLOOKUP(AEBYLD2!BX$4,'[1]INTERNAL PARAMETERS-1'!$B$5:$J$44,5,FALSE))*VLOOKUP(AEBYLD2!BX$4,'[1]INTERNAL PARAMETERS-1'!$B$5:$J$44,8,FALSE)*VLOOKUP(AEBYLD2!BX$4,'[1]INTERNAL PARAMETERS-1'!$B$5:$J$44,3,FALSE)</f>
        <v>0</v>
      </c>
      <c r="BY246" s="50">
        <f>AEBYLD1!BY246*VLOOKUP(AEBYLD2!BY$4,'[1]INTERNAL PARAMETERS-1'!$B$5:$J$44,5,FALSE)*VLOOKUP(AEBYLD2!BY$4,'[1]INTERNAL PARAMETERS-1'!$B$5:$J$44,6,FALSE)*VLOOKUP(AEBYLD2!BY$4,'[1]INTERNAL PARAMETERS-1'!$B$5:$J$44,3,FALSE) + AEBYLD1!BY246*(1-VLOOKUP(AEBYLD2!BY$4,'[1]INTERNAL PARAMETERS-1'!$B$5:$J$44,5,FALSE))*VLOOKUP(AEBYLD2!BY$4,'[1]INTERNAL PARAMETERS-1'!$B$5:$J$44,8,FALSE)*VLOOKUP(AEBYLD2!BY$4,'[1]INTERNAL PARAMETERS-1'!$B$5:$J$44,3,FALSE)</f>
        <v>0</v>
      </c>
      <c r="BZ246" s="50">
        <f>AEBYLD1!BZ246*VLOOKUP(AEBYLD2!BZ$4,'[1]INTERNAL PARAMETERS-1'!$B$5:$J$44,5,FALSE)*VLOOKUP(AEBYLD2!BZ$4,'[1]INTERNAL PARAMETERS-1'!$B$5:$J$44,6,FALSE)*VLOOKUP(AEBYLD2!BZ$4,'[1]INTERNAL PARAMETERS-1'!$B$5:$J$44,3,FALSE) + AEBYLD1!BZ246*(1-VLOOKUP(AEBYLD2!BZ$4,'[1]INTERNAL PARAMETERS-1'!$B$5:$J$44,5,FALSE))*VLOOKUP(AEBYLD2!BZ$4,'[1]INTERNAL PARAMETERS-1'!$B$5:$J$44,8,FALSE)*VLOOKUP(AEBYLD2!BZ$4,'[1]INTERNAL PARAMETERS-1'!$B$5:$J$44,3,FALSE)</f>
        <v>0</v>
      </c>
      <c r="CA246" s="50">
        <f>AEBYLD1!CA246*VLOOKUP(AEBYLD2!CA$4,'[1]INTERNAL PARAMETERS-1'!$B$5:$J$44,5,FALSE)*VLOOKUP(AEBYLD2!CA$4,'[1]INTERNAL PARAMETERS-1'!$B$5:$J$44,6,FALSE)*VLOOKUP(AEBYLD2!CA$4,'[1]INTERNAL PARAMETERS-1'!$B$5:$J$44,3,FALSE) + AEBYLD1!CA246*(1-VLOOKUP(AEBYLD2!CA$4,'[1]INTERNAL PARAMETERS-1'!$B$5:$J$44,5,FALSE))*VLOOKUP(AEBYLD2!CA$4,'[1]INTERNAL PARAMETERS-1'!$B$5:$J$44,8,FALSE)*VLOOKUP(AEBYLD2!CA$4,'[1]INTERNAL PARAMETERS-1'!$B$5:$J$44,3,FALSE)</f>
        <v>0</v>
      </c>
      <c r="CB246" s="50">
        <f>AEBYLD1!CB246*VLOOKUP(AEBYLD2!CB$4,'[1]INTERNAL PARAMETERS-1'!$B$5:$J$44,5,FALSE)*VLOOKUP(AEBYLD2!CB$4,'[1]INTERNAL PARAMETERS-1'!$B$5:$J$44,6,FALSE)*VLOOKUP(AEBYLD2!CB$4,'[1]INTERNAL PARAMETERS-1'!$B$5:$J$44,3,FALSE) + AEBYLD1!CB246*(1-VLOOKUP(AEBYLD2!CB$4,'[1]INTERNAL PARAMETERS-1'!$B$5:$J$44,5,FALSE))*VLOOKUP(AEBYLD2!CB$4,'[1]INTERNAL PARAMETERS-1'!$B$5:$J$44,8,FALSE)*VLOOKUP(AEBYLD2!CB$4,'[1]INTERNAL PARAMETERS-1'!$B$5:$J$44,3,FALSE)</f>
        <v>0</v>
      </c>
      <c r="CC246" s="50">
        <f>AEBYLD1!CC246*VLOOKUP(AEBYLD2!CC$4,'[1]INTERNAL PARAMETERS-1'!$B$5:$J$44,5,FALSE)*VLOOKUP(AEBYLD2!CC$4,'[1]INTERNAL PARAMETERS-1'!$B$5:$J$44,6,FALSE)*VLOOKUP(AEBYLD2!CC$4,'[1]INTERNAL PARAMETERS-1'!$B$5:$J$44,3,FALSE) + AEBYLD1!CC246*(1-VLOOKUP(AEBYLD2!CC$4,'[1]INTERNAL PARAMETERS-1'!$B$5:$J$44,5,FALSE))*VLOOKUP(AEBYLD2!CC$4,'[1]INTERNAL PARAMETERS-1'!$B$5:$J$44,8,FALSE)*VLOOKUP(AEBYLD2!CC$4,'[1]INTERNAL PARAMETERS-1'!$B$5:$J$44,3,FALSE)</f>
        <v>0</v>
      </c>
      <c r="CD246" s="50">
        <f>AEBYLD1!CD246*VLOOKUP(AEBYLD2!CD$4,'[1]INTERNAL PARAMETERS-1'!$B$5:$J$44,5,FALSE)*VLOOKUP(AEBYLD2!CD$4,'[1]INTERNAL PARAMETERS-1'!$B$5:$J$44,6,FALSE)*VLOOKUP(AEBYLD2!CD$4,'[1]INTERNAL PARAMETERS-1'!$B$5:$J$44,3,FALSE) + AEBYLD1!CD246*(1-VLOOKUP(AEBYLD2!CD$4,'[1]INTERNAL PARAMETERS-1'!$B$5:$J$44,5,FALSE))*VLOOKUP(AEBYLD2!CD$4,'[1]INTERNAL PARAMETERS-1'!$B$5:$J$44,8,FALSE)*VLOOKUP(AEBYLD2!CD$4,'[1]INTERNAL PARAMETERS-1'!$B$5:$J$44,3,FALSE)</f>
        <v>0</v>
      </c>
      <c r="CE246" s="50">
        <f>AEBYLD1!CE246*VLOOKUP(AEBYLD2!CE$4,'[1]INTERNAL PARAMETERS-1'!$B$5:$J$44,5,FALSE)*VLOOKUP(AEBYLD2!CE$4,'[1]INTERNAL PARAMETERS-1'!$B$5:$J$44,6,FALSE)*VLOOKUP(AEBYLD2!CE$4,'[1]INTERNAL PARAMETERS-1'!$B$5:$J$44,3,FALSE) + AEBYLD1!CE246*(1-VLOOKUP(AEBYLD2!CE$4,'[1]INTERNAL PARAMETERS-1'!$B$5:$J$44,5,FALSE))*VLOOKUP(AEBYLD2!CE$4,'[1]INTERNAL PARAMETERS-1'!$B$5:$J$44,8,FALSE)*VLOOKUP(AEBYLD2!CE$4,'[1]INTERNAL PARAMETERS-1'!$B$5:$J$44,3,FALSE)</f>
        <v>0</v>
      </c>
      <c r="CF246" s="50">
        <f>AEBYLD1!CF246*VLOOKUP(AEBYLD2!CF$4,'[1]INTERNAL PARAMETERS-1'!$B$5:$J$44,5,FALSE)*VLOOKUP(AEBYLD2!CF$4,'[1]INTERNAL PARAMETERS-1'!$B$5:$J$44,6,FALSE)*VLOOKUP(AEBYLD2!CF$4,'[1]INTERNAL PARAMETERS-1'!$B$5:$J$44,3,FALSE) + AEBYLD1!CF246*(1-VLOOKUP(AEBYLD2!CF$4,'[1]INTERNAL PARAMETERS-1'!$B$5:$J$44,5,FALSE))*VLOOKUP(AEBYLD2!CF$4,'[1]INTERNAL PARAMETERS-1'!$B$5:$J$44,8,FALSE)*VLOOKUP(AEBYLD2!CF$4,'[1]INTERNAL PARAMETERS-1'!$B$5:$J$44,3,FALSE)</f>
        <v>0</v>
      </c>
      <c r="CG246" s="50">
        <f>AEBYLD1!CG246*VLOOKUP(AEBYLD2!CG$4,'[1]INTERNAL PARAMETERS-1'!$B$5:$J$44,5,FALSE)*VLOOKUP(AEBYLD2!CG$4,'[1]INTERNAL PARAMETERS-1'!$B$5:$J$44,6,FALSE)*VLOOKUP(AEBYLD2!CG$4,'[1]INTERNAL PARAMETERS-1'!$B$5:$J$44,3,FALSE) + AEBYLD1!CG246*(1-VLOOKUP(AEBYLD2!CG$4,'[1]INTERNAL PARAMETERS-1'!$B$5:$J$44,5,FALSE))*VLOOKUP(AEBYLD2!CG$4,'[1]INTERNAL PARAMETERS-1'!$B$5:$J$44,8,FALSE)*VLOOKUP(AEBYLD2!CG$4,'[1]INTERNAL PARAMETERS-1'!$B$5:$J$44,3,FALSE)</f>
        <v>0</v>
      </c>
      <c r="CH246" s="49">
        <f>AEBYLD1!CH246*VLOOKUP(AEBYLD2!CH$4,'[1]INTERNAL PARAMETERS-1'!$B$5:$J$44,5,FALSE)*VLOOKUP(AEBYLD2!CH$4,'[1]INTERNAL PARAMETERS-1'!$B$5:$J$44,6,FALSE)*VLOOKUP(AEBYLD2!CH$4,'[1]INTERNAL PARAMETERS-1'!$B$5:$J$44,3,FALSE) + AEBYLD1!CH246*(1-VLOOKUP(AEBYLD2!CH$4,'[1]INTERNAL PARAMETERS-1'!$B$5:$J$44,5,FALSE))*VLOOKUP(AEBYLD2!CH$4,'[1]INTERNAL PARAMETERS-1'!$B$5:$J$44,8,FALSE)*VLOOKUP(AEBYLD2!CH$4,'[1]INTERNAL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 x14ac:dyDescent="0.4">
      <c r="B247" s="67" t="s">
        <v>6</v>
      </c>
      <c r="C247" s="66" t="s">
        <v>71</v>
      </c>
      <c r="D247" s="66" t="s">
        <v>80</v>
      </c>
      <c r="E247" s="147">
        <f>AEB!AF247</f>
        <v>0</v>
      </c>
      <c r="F247" s="62">
        <f>'[1]INTERNAL PARAMETERS-1'!M13</f>
        <v>44.225000000000001</v>
      </c>
      <c r="G247" s="51">
        <f>AEBYLD1!G247*VLOOKUP(AEBYLD2!G$4,'[1]INTERNAL PARAMETERS-1'!$B$5:$J$44,5,FALSE)*VLOOKUP(AEBYLD2!G$4,'[1]INTERNAL PARAMETERS-1'!$B$5:$J$44,7,FALSE)*AEBYLD2!$F247 + AEBYLD1!G247*(1-VLOOKUP(AEBYLD2!G$4,'[1]INTERNAL PARAMETERS-1'!$B$5:$J$44,5,FALSE))*VLOOKUP(AEBYLD2!G$4,'[1]INTERNAL PARAMETERS-1'!$B$5:$J$44,9,FALSE)*AEBYLD2!$F247</f>
        <v>0</v>
      </c>
      <c r="H247" s="50">
        <f>AEBYLD1!H247*VLOOKUP(AEBYLD2!H$4,'[1]INTERNAL PARAMETERS-1'!$B$5:$J$44,5,FALSE)*VLOOKUP(AEBYLD2!H$4,'[1]INTERNAL PARAMETERS-1'!$B$5:$J$44,7,FALSE)*AEBYLD2!$F247 + AEBYLD1!H247*(1-VLOOKUP(AEBYLD2!H$4,'[1]INTERNAL PARAMETERS-1'!$B$5:$J$44,5,FALSE))*VLOOKUP(AEBYLD2!H$4,'[1]INTERNAL PARAMETERS-1'!$B$5:$J$44,9,FALSE)*AEBYLD2!$F247</f>
        <v>0</v>
      </c>
      <c r="I247" s="50">
        <f>AEBYLD1!I247*VLOOKUP(AEBYLD2!I$4,'[1]INTERNAL PARAMETERS-1'!$B$5:$J$44,5,FALSE)*VLOOKUP(AEBYLD2!I$4,'[1]INTERNAL PARAMETERS-1'!$B$5:$J$44,7,FALSE)*AEBYLD2!$F247 + AEBYLD1!I247*(1-VLOOKUP(AEBYLD2!I$4,'[1]INTERNAL PARAMETERS-1'!$B$5:$J$44,5,FALSE))*VLOOKUP(AEBYLD2!I$4,'[1]INTERNAL PARAMETERS-1'!$B$5:$J$44,9,FALSE)*AEBYLD2!$F247</f>
        <v>0</v>
      </c>
      <c r="J247" s="50">
        <f>AEBYLD1!J247*VLOOKUP(AEBYLD2!J$4,'[1]INTERNAL PARAMETERS-1'!$B$5:$J$44,5,FALSE)*VLOOKUP(AEBYLD2!J$4,'[1]INTERNAL PARAMETERS-1'!$B$5:$J$44,7,FALSE)*AEBYLD2!$F247 + AEBYLD1!J247*(1-VLOOKUP(AEBYLD2!J$4,'[1]INTERNAL PARAMETERS-1'!$B$5:$J$44,5,FALSE))*VLOOKUP(AEBYLD2!J$4,'[1]INTERNAL PARAMETERS-1'!$B$5:$J$44,9,FALSE)*AEBYLD2!$F247</f>
        <v>0</v>
      </c>
      <c r="K247" s="50">
        <f>AEBYLD1!K247*VLOOKUP(AEBYLD2!K$4,'[1]INTERNAL PARAMETERS-1'!$B$5:$J$44,5,FALSE)*VLOOKUP(AEBYLD2!K$4,'[1]INTERNAL PARAMETERS-1'!$B$5:$J$44,7,FALSE)*AEBYLD2!$F247 + AEBYLD1!K247*(1-VLOOKUP(AEBYLD2!K$4,'[1]INTERNAL PARAMETERS-1'!$B$5:$J$44,5,FALSE))*VLOOKUP(AEBYLD2!K$4,'[1]INTERNAL PARAMETERS-1'!$B$5:$J$44,9,FALSE)*AEBYLD2!$F247</f>
        <v>0</v>
      </c>
      <c r="L247" s="50">
        <f>AEBYLD1!L247*VLOOKUP(AEBYLD2!L$4,'[1]INTERNAL PARAMETERS-1'!$B$5:$J$44,5,FALSE)*VLOOKUP(AEBYLD2!L$4,'[1]INTERNAL PARAMETERS-1'!$B$5:$J$44,7,FALSE)*AEBYLD2!$F247 + AEBYLD1!L247*(1-VLOOKUP(AEBYLD2!L$4,'[1]INTERNAL PARAMETERS-1'!$B$5:$J$44,5,FALSE))*VLOOKUP(AEBYLD2!L$4,'[1]INTERNAL PARAMETERS-1'!$B$5:$J$44,9,FALSE)*AEBYLD2!$F247</f>
        <v>0</v>
      </c>
      <c r="M247" s="50">
        <f>AEBYLD1!M247*VLOOKUP(AEBYLD2!M$4,'[1]INTERNAL PARAMETERS-1'!$B$5:$J$44,5,FALSE)*VLOOKUP(AEBYLD2!M$4,'[1]INTERNAL PARAMETERS-1'!$B$5:$J$44,7,FALSE)*AEBYLD2!$F247 + AEBYLD1!M247*(1-VLOOKUP(AEBYLD2!M$4,'[1]INTERNAL PARAMETERS-1'!$B$5:$J$44,5,FALSE))*VLOOKUP(AEBYLD2!M$4,'[1]INTERNAL PARAMETERS-1'!$B$5:$J$44,9,FALSE)*AEBYLD2!$F247</f>
        <v>0</v>
      </c>
      <c r="N247" s="50">
        <f>AEBYLD1!N247*VLOOKUP(AEBYLD2!N$4,'[1]INTERNAL PARAMETERS-1'!$B$5:$J$44,5,FALSE)*VLOOKUP(AEBYLD2!N$4,'[1]INTERNAL PARAMETERS-1'!$B$5:$J$44,7,FALSE)*AEBYLD2!$F247 + AEBYLD1!N247*(1-VLOOKUP(AEBYLD2!N$4,'[1]INTERNAL PARAMETERS-1'!$B$5:$J$44,5,FALSE))*VLOOKUP(AEBYLD2!N$4,'[1]INTERNAL PARAMETERS-1'!$B$5:$J$44,9,FALSE)*AEBYLD2!$F247</f>
        <v>0</v>
      </c>
      <c r="O247" s="50">
        <f>AEBYLD1!O247*VLOOKUP(AEBYLD2!O$4,'[1]INTERNAL PARAMETERS-1'!$B$5:$J$44,5,FALSE)*VLOOKUP(AEBYLD2!O$4,'[1]INTERNAL PARAMETERS-1'!$B$5:$J$44,7,FALSE)*AEBYLD2!$F247 + AEBYLD1!O247*(1-VLOOKUP(AEBYLD2!O$4,'[1]INTERNAL PARAMETERS-1'!$B$5:$J$44,5,FALSE))*VLOOKUP(AEBYLD2!O$4,'[1]INTERNAL PARAMETERS-1'!$B$5:$J$44,9,FALSE)*AEBYLD2!$F247</f>
        <v>0</v>
      </c>
      <c r="P247" s="50">
        <f>AEBYLD1!P247*VLOOKUP(AEBYLD2!P$4,'[1]INTERNAL PARAMETERS-1'!$B$5:$J$44,5,FALSE)*VLOOKUP(AEBYLD2!P$4,'[1]INTERNAL PARAMETERS-1'!$B$5:$J$44,7,FALSE)*AEBYLD2!$F247 + AEBYLD1!P247*(1-VLOOKUP(AEBYLD2!P$4,'[1]INTERNAL PARAMETERS-1'!$B$5:$J$44,5,FALSE))*VLOOKUP(AEBYLD2!P$4,'[1]INTERNAL PARAMETERS-1'!$B$5:$J$44,9,FALSE)*AEBYLD2!$F247</f>
        <v>0</v>
      </c>
      <c r="Q247" s="50">
        <f>AEBYLD1!Q247*VLOOKUP(AEBYLD2!Q$4,'[1]INTERNAL PARAMETERS-1'!$B$5:$J$44,5,FALSE)*VLOOKUP(AEBYLD2!Q$4,'[1]INTERNAL PARAMETERS-1'!$B$5:$J$44,7,FALSE)*AEBYLD2!$F247 + AEBYLD1!Q247*(1-VLOOKUP(AEBYLD2!Q$4,'[1]INTERNAL PARAMETERS-1'!$B$5:$J$44,5,FALSE))*VLOOKUP(AEBYLD2!Q$4,'[1]INTERNAL PARAMETERS-1'!$B$5:$J$44,9,FALSE)*AEBYLD2!$F247</f>
        <v>0</v>
      </c>
      <c r="R247" s="50">
        <f>AEBYLD1!R247*VLOOKUP(AEBYLD2!R$4,'[1]INTERNAL PARAMETERS-1'!$B$5:$J$44,5,FALSE)*VLOOKUP(AEBYLD2!R$4,'[1]INTERNAL PARAMETERS-1'!$B$5:$J$44,7,FALSE)*AEBYLD2!$F247 + AEBYLD1!R247*(1-VLOOKUP(AEBYLD2!R$4,'[1]INTERNAL PARAMETERS-1'!$B$5:$J$44,5,FALSE))*VLOOKUP(AEBYLD2!R$4,'[1]INTERNAL PARAMETERS-1'!$B$5:$J$44,9,FALSE)*AEBYLD2!$F247</f>
        <v>0</v>
      </c>
      <c r="S247" s="50">
        <f>AEBYLD1!S247*VLOOKUP(AEBYLD2!S$4,'[1]INTERNAL PARAMETERS-1'!$B$5:$J$44,5,FALSE)*VLOOKUP(AEBYLD2!S$4,'[1]INTERNAL PARAMETERS-1'!$B$5:$J$44,7,FALSE)*AEBYLD2!$F247 + AEBYLD1!S247*(1-VLOOKUP(AEBYLD2!S$4,'[1]INTERNAL PARAMETERS-1'!$B$5:$J$44,5,FALSE))*VLOOKUP(AEBYLD2!S$4,'[1]INTERNAL PARAMETERS-1'!$B$5:$J$44,9,FALSE)*AEBYLD2!$F247</f>
        <v>0</v>
      </c>
      <c r="T247" s="50">
        <f>AEBYLD1!T247*VLOOKUP(AEBYLD2!T$4,'[1]INTERNAL PARAMETERS-1'!$B$5:$J$44,5,FALSE)*VLOOKUP(AEBYLD2!T$4,'[1]INTERNAL PARAMETERS-1'!$B$5:$J$44,7,FALSE)*AEBYLD2!$F247 + AEBYLD1!T247*(1-VLOOKUP(AEBYLD2!T$4,'[1]INTERNAL PARAMETERS-1'!$B$5:$J$44,5,FALSE))*VLOOKUP(AEBYLD2!T$4,'[1]INTERNAL PARAMETERS-1'!$B$5:$J$44,9,FALSE)*AEBYLD2!$F247</f>
        <v>0</v>
      </c>
      <c r="U247" s="50">
        <f>AEBYLD1!U247*VLOOKUP(AEBYLD2!U$4,'[1]INTERNAL PARAMETERS-1'!$B$5:$J$44,5,FALSE)*VLOOKUP(AEBYLD2!U$4,'[1]INTERNAL PARAMETERS-1'!$B$5:$J$44,7,FALSE)*AEBYLD2!$F247 + AEBYLD1!U247*(1-VLOOKUP(AEBYLD2!U$4,'[1]INTERNAL PARAMETERS-1'!$B$5:$J$44,5,FALSE))*VLOOKUP(AEBYLD2!U$4,'[1]INTERNAL PARAMETERS-1'!$B$5:$J$44,9,FALSE)*AEBYLD2!$F247</f>
        <v>0</v>
      </c>
      <c r="V247" s="50">
        <f>AEBYLD1!V247*VLOOKUP(AEBYLD2!V$4,'[1]INTERNAL PARAMETERS-1'!$B$5:$J$44,5,FALSE)*VLOOKUP(AEBYLD2!V$4,'[1]INTERNAL PARAMETERS-1'!$B$5:$J$44,7,FALSE)*AEBYLD2!$F247 + AEBYLD1!V247*(1-VLOOKUP(AEBYLD2!V$4,'[1]INTERNAL PARAMETERS-1'!$B$5:$J$44,5,FALSE))*VLOOKUP(AEBYLD2!V$4,'[1]INTERNAL PARAMETERS-1'!$B$5:$J$44,9,FALSE)*AEBYLD2!$F247</f>
        <v>0</v>
      </c>
      <c r="W247" s="50">
        <f>AEBYLD1!W247*VLOOKUP(AEBYLD2!W$4,'[1]INTERNAL PARAMETERS-1'!$B$5:$J$44,5,FALSE)*VLOOKUP(AEBYLD2!W$4,'[1]INTERNAL PARAMETERS-1'!$B$5:$J$44,7,FALSE)*AEBYLD2!$F247 + AEBYLD1!W247*(1-VLOOKUP(AEBYLD2!W$4,'[1]INTERNAL PARAMETERS-1'!$B$5:$J$44,5,FALSE))*VLOOKUP(AEBYLD2!W$4,'[1]INTERNAL PARAMETERS-1'!$B$5:$J$44,9,FALSE)*AEBYLD2!$F247</f>
        <v>0</v>
      </c>
      <c r="X247" s="50">
        <f>AEBYLD1!X247*VLOOKUP(AEBYLD2!X$4,'[1]INTERNAL PARAMETERS-1'!$B$5:$J$44,5,FALSE)*VLOOKUP(AEBYLD2!X$4,'[1]INTERNAL PARAMETERS-1'!$B$5:$J$44,7,FALSE)*AEBYLD2!$F247 + AEBYLD1!X247*(1-VLOOKUP(AEBYLD2!X$4,'[1]INTERNAL PARAMETERS-1'!$B$5:$J$44,5,FALSE))*VLOOKUP(AEBYLD2!X$4,'[1]INTERNAL PARAMETERS-1'!$B$5:$J$44,9,FALSE)*AEBYLD2!$F247</f>
        <v>0</v>
      </c>
      <c r="Y247" s="50">
        <f>AEBYLD1!Y247*VLOOKUP(AEBYLD2!Y$4,'[1]INTERNAL PARAMETERS-1'!$B$5:$J$44,5,FALSE)*VLOOKUP(AEBYLD2!Y$4,'[1]INTERNAL PARAMETERS-1'!$B$5:$J$44,7,FALSE)*AEBYLD2!$F247 + AEBYLD1!Y247*(1-VLOOKUP(AEBYLD2!Y$4,'[1]INTERNAL PARAMETERS-1'!$B$5:$J$44,5,FALSE))*VLOOKUP(AEBYLD2!Y$4,'[1]INTERNAL PARAMETERS-1'!$B$5:$J$44,9,FALSE)*AEBYLD2!$F247</f>
        <v>0</v>
      </c>
      <c r="Z247" s="50">
        <f>AEBYLD1!Z247*VLOOKUP(AEBYLD2!Z$4,'[1]INTERNAL PARAMETERS-1'!$B$5:$J$44,5,FALSE)*VLOOKUP(AEBYLD2!Z$4,'[1]INTERNAL PARAMETERS-1'!$B$5:$J$44,7,FALSE)*AEBYLD2!$F247 + AEBYLD1!Z247*(1-VLOOKUP(AEBYLD2!Z$4,'[1]INTERNAL PARAMETERS-1'!$B$5:$J$44,5,FALSE))*VLOOKUP(AEBYLD2!Z$4,'[1]INTERNAL PARAMETERS-1'!$B$5:$J$44,9,FALSE)*AEBYLD2!$F247</f>
        <v>0</v>
      </c>
      <c r="AA247" s="50">
        <f>AEBYLD1!AA247*VLOOKUP(AEBYLD2!AA$4,'[1]INTERNAL PARAMETERS-1'!$B$5:$J$44,5,FALSE)*VLOOKUP(AEBYLD2!AA$4,'[1]INTERNAL PARAMETERS-1'!$B$5:$J$44,7,FALSE)*AEBYLD2!$F247 + AEBYLD1!AA247*(1-VLOOKUP(AEBYLD2!AA$4,'[1]INTERNAL PARAMETERS-1'!$B$5:$J$44,5,FALSE))*VLOOKUP(AEBYLD2!AA$4,'[1]INTERNAL PARAMETERS-1'!$B$5:$J$44,9,FALSE)*AEBYLD2!$F247</f>
        <v>0</v>
      </c>
      <c r="AB247" s="50">
        <f>AEBYLD1!AB247*VLOOKUP(AEBYLD2!AB$4,'[1]INTERNAL PARAMETERS-1'!$B$5:$J$44,5,FALSE)*VLOOKUP(AEBYLD2!AB$4,'[1]INTERNAL PARAMETERS-1'!$B$5:$J$44,7,FALSE)*AEBYLD2!$F247 + AEBYLD1!AB247*(1-VLOOKUP(AEBYLD2!AB$4,'[1]INTERNAL PARAMETERS-1'!$B$5:$J$44,5,FALSE))*VLOOKUP(AEBYLD2!AB$4,'[1]INTERNAL PARAMETERS-1'!$B$5:$J$44,9,FALSE)*AEBYLD2!$F247</f>
        <v>0</v>
      </c>
      <c r="AC247" s="50">
        <f>AEBYLD1!AC247*VLOOKUP(AEBYLD2!AC$4,'[1]INTERNAL PARAMETERS-1'!$B$5:$J$44,5,FALSE)*VLOOKUP(AEBYLD2!AC$4,'[1]INTERNAL PARAMETERS-1'!$B$5:$J$44,7,FALSE)*AEBYLD2!$F247 + AEBYLD1!AC247*(1-VLOOKUP(AEBYLD2!AC$4,'[1]INTERNAL PARAMETERS-1'!$B$5:$J$44,5,FALSE))*VLOOKUP(AEBYLD2!AC$4,'[1]INTERNAL PARAMETERS-1'!$B$5:$J$44,9,FALSE)*AEBYLD2!$F247</f>
        <v>0</v>
      </c>
      <c r="AD247" s="50">
        <f>AEBYLD1!AD247*VLOOKUP(AEBYLD2!AD$4,'[1]INTERNAL PARAMETERS-1'!$B$5:$J$44,5,FALSE)*VLOOKUP(AEBYLD2!AD$4,'[1]INTERNAL PARAMETERS-1'!$B$5:$J$44,7,FALSE)*AEBYLD2!$F247 + AEBYLD1!AD247*(1-VLOOKUP(AEBYLD2!AD$4,'[1]INTERNAL PARAMETERS-1'!$B$5:$J$44,5,FALSE))*VLOOKUP(AEBYLD2!AD$4,'[1]INTERNAL PARAMETERS-1'!$B$5:$J$44,9,FALSE)*AEBYLD2!$F247</f>
        <v>0</v>
      </c>
      <c r="AE247" s="50">
        <f>AEBYLD1!AE247*VLOOKUP(AEBYLD2!AE$4,'[1]INTERNAL PARAMETERS-1'!$B$5:$J$44,5,FALSE)*VLOOKUP(AEBYLD2!AE$4,'[1]INTERNAL PARAMETERS-1'!$B$5:$J$44,7,FALSE)*AEBYLD2!$F247 + AEBYLD1!AE247*(1-VLOOKUP(AEBYLD2!AE$4,'[1]INTERNAL PARAMETERS-1'!$B$5:$J$44,5,FALSE))*VLOOKUP(AEBYLD2!AE$4,'[1]INTERNAL PARAMETERS-1'!$B$5:$J$44,9,FALSE)*AEBYLD2!$F247</f>
        <v>0</v>
      </c>
      <c r="AF247" s="50">
        <f>AEBYLD1!AF247*VLOOKUP(AEBYLD2!AF$4,'[1]INTERNAL PARAMETERS-1'!$B$5:$J$44,5,FALSE)*VLOOKUP(AEBYLD2!AF$4,'[1]INTERNAL PARAMETERS-1'!$B$5:$J$44,7,FALSE)*AEBYLD2!$F247 + AEBYLD1!AF247*(1-VLOOKUP(AEBYLD2!AF$4,'[1]INTERNAL PARAMETERS-1'!$B$5:$J$44,5,FALSE))*VLOOKUP(AEBYLD2!AF$4,'[1]INTERNAL PARAMETERS-1'!$B$5:$J$44,9,FALSE)*AEBYLD2!$F247</f>
        <v>0</v>
      </c>
      <c r="AG247" s="50">
        <f>AEBYLD1!AG247*VLOOKUP(AEBYLD2!AG$4,'[1]INTERNAL PARAMETERS-1'!$B$5:$J$44,5,FALSE)*VLOOKUP(AEBYLD2!AG$4,'[1]INTERNAL PARAMETERS-1'!$B$5:$J$44,7,FALSE)*AEBYLD2!$F247 + AEBYLD1!AG247*(1-VLOOKUP(AEBYLD2!AG$4,'[1]INTERNAL PARAMETERS-1'!$B$5:$J$44,5,FALSE))*VLOOKUP(AEBYLD2!AG$4,'[1]INTERNAL PARAMETERS-1'!$B$5:$J$44,9,FALSE)*AEBYLD2!$F247</f>
        <v>0</v>
      </c>
      <c r="AH247" s="50">
        <f>AEBYLD1!AH247*VLOOKUP(AEBYLD2!AH$4,'[1]INTERNAL PARAMETERS-1'!$B$5:$J$44,5,FALSE)*VLOOKUP(AEBYLD2!AH$4,'[1]INTERNAL PARAMETERS-1'!$B$5:$J$44,7,FALSE)*AEBYLD2!$F247 + AEBYLD1!AH247*(1-VLOOKUP(AEBYLD2!AH$4,'[1]INTERNAL PARAMETERS-1'!$B$5:$J$44,5,FALSE))*VLOOKUP(AEBYLD2!AH$4,'[1]INTERNAL PARAMETERS-1'!$B$5:$J$44,9,FALSE)*AEBYLD2!$F247</f>
        <v>0</v>
      </c>
      <c r="AI247" s="50">
        <f>AEBYLD1!AI247*VLOOKUP(AEBYLD2!AI$4,'[1]INTERNAL PARAMETERS-1'!$B$5:$J$44,5,FALSE)*VLOOKUP(AEBYLD2!AI$4,'[1]INTERNAL PARAMETERS-1'!$B$5:$J$44,7,FALSE)*AEBYLD2!$F247 + AEBYLD1!AI247*(1-VLOOKUP(AEBYLD2!AI$4,'[1]INTERNAL PARAMETERS-1'!$B$5:$J$44,5,FALSE))*VLOOKUP(AEBYLD2!AI$4,'[1]INTERNAL PARAMETERS-1'!$B$5:$J$44,9,FALSE)*AEBYLD2!$F247</f>
        <v>0</v>
      </c>
      <c r="AJ247" s="50">
        <f>AEBYLD1!AJ247*VLOOKUP(AEBYLD2!AJ$4,'[1]INTERNAL PARAMETERS-1'!$B$5:$J$44,5,FALSE)*VLOOKUP(AEBYLD2!AJ$4,'[1]INTERNAL PARAMETERS-1'!$B$5:$J$44,7,FALSE)*AEBYLD2!$F247 + AEBYLD1!AJ247*(1-VLOOKUP(AEBYLD2!AJ$4,'[1]INTERNAL PARAMETERS-1'!$B$5:$J$44,5,FALSE))*VLOOKUP(AEBYLD2!AJ$4,'[1]INTERNAL PARAMETERS-1'!$B$5:$J$44,9,FALSE)*AEBYLD2!$F247</f>
        <v>0</v>
      </c>
      <c r="AK247" s="50">
        <f>AEBYLD1!AK247*VLOOKUP(AEBYLD2!AK$4,'[1]INTERNAL PARAMETERS-1'!$B$5:$J$44,5,FALSE)*VLOOKUP(AEBYLD2!AK$4,'[1]INTERNAL PARAMETERS-1'!$B$5:$J$44,7,FALSE)*AEBYLD2!$F247 + AEBYLD1!AK247*(1-VLOOKUP(AEBYLD2!AK$4,'[1]INTERNAL PARAMETERS-1'!$B$5:$J$44,5,FALSE))*VLOOKUP(AEBYLD2!AK$4,'[1]INTERNAL PARAMETERS-1'!$B$5:$J$44,9,FALSE)*AEBYLD2!$F247</f>
        <v>0</v>
      </c>
      <c r="AL247" s="50">
        <f>AEBYLD1!AL247*VLOOKUP(AEBYLD2!AL$4,'[1]INTERNAL PARAMETERS-1'!$B$5:$J$44,5,FALSE)*VLOOKUP(AEBYLD2!AL$4,'[1]INTERNAL PARAMETERS-1'!$B$5:$J$44,7,FALSE)*AEBYLD2!$F247 + AEBYLD1!AL247*(1-VLOOKUP(AEBYLD2!AL$4,'[1]INTERNAL PARAMETERS-1'!$B$5:$J$44,5,FALSE))*VLOOKUP(AEBYLD2!AL$4,'[1]INTERNAL PARAMETERS-1'!$B$5:$J$44,9,FALSE)*AEBYLD2!$F247</f>
        <v>0</v>
      </c>
      <c r="AM247" s="50">
        <f>AEBYLD1!AM247*VLOOKUP(AEBYLD2!AM$4,'[1]INTERNAL PARAMETERS-1'!$B$5:$J$44,5,FALSE)*VLOOKUP(AEBYLD2!AM$4,'[1]INTERNAL PARAMETERS-1'!$B$5:$J$44,7,FALSE)*AEBYLD2!$F247 + AEBYLD1!AM247*(1-VLOOKUP(AEBYLD2!AM$4,'[1]INTERNAL PARAMETERS-1'!$B$5:$J$44,5,FALSE))*VLOOKUP(AEBYLD2!AM$4,'[1]INTERNAL PARAMETERS-1'!$B$5:$J$44,9,FALSE)*AEBYLD2!$F247</f>
        <v>0</v>
      </c>
      <c r="AN247" s="50">
        <f>AEBYLD1!AN247*VLOOKUP(AEBYLD2!AN$4,'[1]INTERNAL PARAMETERS-1'!$B$5:$J$44,5,FALSE)*VLOOKUP(AEBYLD2!AN$4,'[1]INTERNAL PARAMETERS-1'!$B$5:$J$44,7,FALSE)*AEBYLD2!$F247 + AEBYLD1!AN247*(1-VLOOKUP(AEBYLD2!AN$4,'[1]INTERNAL PARAMETERS-1'!$B$5:$J$44,5,FALSE))*VLOOKUP(AEBYLD2!AN$4,'[1]INTERNAL PARAMETERS-1'!$B$5:$J$44,9,FALSE)*AEBYLD2!$F247</f>
        <v>0</v>
      </c>
      <c r="AO247" s="50">
        <f>AEBYLD1!AO247*VLOOKUP(AEBYLD2!AO$4,'[1]INTERNAL PARAMETERS-1'!$B$5:$J$44,5,FALSE)*VLOOKUP(AEBYLD2!AO$4,'[1]INTERNAL PARAMETERS-1'!$B$5:$J$44,7,FALSE)*AEBYLD2!$F247 + AEBYLD1!AO247*(1-VLOOKUP(AEBYLD2!AO$4,'[1]INTERNAL PARAMETERS-1'!$B$5:$J$44,5,FALSE))*VLOOKUP(AEBYLD2!AO$4,'[1]INTERNAL PARAMETERS-1'!$B$5:$J$44,9,FALSE)*AEBYLD2!$F247</f>
        <v>0</v>
      </c>
      <c r="AP247" s="50">
        <f>AEBYLD1!AP247*VLOOKUP(AEBYLD2!AP$4,'[1]INTERNAL PARAMETERS-1'!$B$5:$J$44,5,FALSE)*VLOOKUP(AEBYLD2!AP$4,'[1]INTERNAL PARAMETERS-1'!$B$5:$J$44,7,FALSE)*AEBYLD2!$F247 + AEBYLD1!AP247*(1-VLOOKUP(AEBYLD2!AP$4,'[1]INTERNAL PARAMETERS-1'!$B$5:$J$44,5,FALSE))*VLOOKUP(AEBYLD2!AP$4,'[1]INTERNAL PARAMETERS-1'!$B$5:$J$44,9,FALSE)*AEBYLD2!$F247</f>
        <v>0</v>
      </c>
      <c r="AQ247" s="50">
        <f>AEBYLD1!AQ247*VLOOKUP(AEBYLD2!AQ$4,'[1]INTERNAL PARAMETERS-1'!$B$5:$J$44,5,FALSE)*VLOOKUP(AEBYLD2!AQ$4,'[1]INTERNAL PARAMETERS-1'!$B$5:$J$44,7,FALSE)*AEBYLD2!$F247 + AEBYLD1!AQ247*(1-VLOOKUP(AEBYLD2!AQ$4,'[1]INTERNAL PARAMETERS-1'!$B$5:$J$44,5,FALSE))*VLOOKUP(AEBYLD2!AQ$4,'[1]INTERNAL PARAMETERS-1'!$B$5:$J$44,9,FALSE)*AEBYLD2!$F247</f>
        <v>0</v>
      </c>
      <c r="AR247" s="50">
        <f>AEBYLD1!AR247*VLOOKUP(AEBYLD2!AR$4,'[1]INTERNAL PARAMETERS-1'!$B$5:$J$44,5,FALSE)*VLOOKUP(AEBYLD2!AR$4,'[1]INTERNAL PARAMETERS-1'!$B$5:$J$44,7,FALSE)*AEBYLD2!$F247 + AEBYLD1!AR247*(1-VLOOKUP(AEBYLD2!AR$4,'[1]INTERNAL PARAMETERS-1'!$B$5:$J$44,5,FALSE))*VLOOKUP(AEBYLD2!AR$4,'[1]INTERNAL PARAMETERS-1'!$B$5:$J$44,9,FALSE)*AEBYLD2!$F247</f>
        <v>0</v>
      </c>
      <c r="AS247" s="50">
        <f>AEBYLD1!AS247*VLOOKUP(AEBYLD2!AS$4,'[1]INTERNAL PARAMETERS-1'!$B$5:$J$44,5,FALSE)*VLOOKUP(AEBYLD2!AS$4,'[1]INTERNAL PARAMETERS-1'!$B$5:$J$44,7,FALSE)*AEBYLD2!$F247 + AEBYLD1!AS247*(1-VLOOKUP(AEBYLD2!AS$4,'[1]INTERNAL PARAMETERS-1'!$B$5:$J$44,5,FALSE))*VLOOKUP(AEBYLD2!AS$4,'[1]INTERNAL PARAMETERS-1'!$B$5:$J$44,9,FALSE)*AEBYLD2!$F247</f>
        <v>0</v>
      </c>
      <c r="AT247" s="49">
        <f>AEBYLD1!AT247*VLOOKUP(AEBYLD2!AT$4,'[1]INTERNAL PARAMETERS-1'!$B$5:$J$44,5,FALSE)*VLOOKUP(AEBYLD2!AT$4,'[1]INTERNAL PARAMETERS-1'!$B$5:$J$44,7,FALSE)*AEBYLD2!$F247 + AEBYLD1!AT247*(1-VLOOKUP(AEBYLD2!AT$4,'[1]INTERNAL PARAMETERS-1'!$B$5:$J$44,5,FALSE))*VLOOKUP(AEBYLD2!AT$4,'[1]INTERNAL PARAMETERS-1'!$B$5:$J$44,9,FALSE)*AEBYLD2!$F247</f>
        <v>0</v>
      </c>
      <c r="AU247" s="51">
        <f>AEBYLD1!AU247*VLOOKUP(AEBYLD2!AU$4,'[1]INTERNAL PARAMETERS-1'!$B$5:$J$44,5,FALSE)*VLOOKUP(AEBYLD2!AU$4,'[1]INTERNAL PARAMETERS-1'!$B$5:$J$44,6,FALSE)*VLOOKUP(AEBYLD2!AU$4,'[1]INTERNAL PARAMETERS-1'!$B$5:$J$44,3,FALSE) + AEBYLD1!AU247*(1-VLOOKUP(AEBYLD2!AU$4,'[1]INTERNAL PARAMETERS-1'!$B$5:$J$44,5,FALSE))*VLOOKUP(AEBYLD2!AU$4,'[1]INTERNAL PARAMETERS-1'!$B$5:$J$44,8,FALSE)*VLOOKUP(AEBYLD2!AU$4,'[1]INTERNAL PARAMETERS-1'!$B$5:$J$44,3,FALSE)</f>
        <v>0</v>
      </c>
      <c r="AV247" s="50">
        <f>AEBYLD1!AV247*VLOOKUP(AEBYLD2!AV$4,'[1]INTERNAL PARAMETERS-1'!$B$5:$J$44,5,FALSE)*VLOOKUP(AEBYLD2!AV$4,'[1]INTERNAL PARAMETERS-1'!$B$5:$J$44,6,FALSE)*VLOOKUP(AEBYLD2!AV$4,'[1]INTERNAL PARAMETERS-1'!$B$5:$J$44,3,FALSE) + AEBYLD1!AV247*(1-VLOOKUP(AEBYLD2!AV$4,'[1]INTERNAL PARAMETERS-1'!$B$5:$J$44,5,FALSE))*VLOOKUP(AEBYLD2!AV$4,'[1]INTERNAL PARAMETERS-1'!$B$5:$J$44,8,FALSE)*VLOOKUP(AEBYLD2!AV$4,'[1]INTERNAL PARAMETERS-1'!$B$5:$J$44,3,FALSE)</f>
        <v>0</v>
      </c>
      <c r="AW247" s="50">
        <f>AEBYLD1!AW247*VLOOKUP(AEBYLD2!AW$4,'[1]INTERNAL PARAMETERS-1'!$B$5:$J$44,5,FALSE)*VLOOKUP(AEBYLD2!AW$4,'[1]INTERNAL PARAMETERS-1'!$B$5:$J$44,6,FALSE)*VLOOKUP(AEBYLD2!AW$4,'[1]INTERNAL PARAMETERS-1'!$B$5:$J$44,3,FALSE) + AEBYLD1!AW247*(1-VLOOKUP(AEBYLD2!AW$4,'[1]INTERNAL PARAMETERS-1'!$B$5:$J$44,5,FALSE))*VLOOKUP(AEBYLD2!AW$4,'[1]INTERNAL PARAMETERS-1'!$B$5:$J$44,8,FALSE)*VLOOKUP(AEBYLD2!AW$4,'[1]INTERNAL PARAMETERS-1'!$B$5:$J$44,3,FALSE)</f>
        <v>0</v>
      </c>
      <c r="AX247" s="50">
        <f>AEBYLD1!AX247*VLOOKUP(AEBYLD2!AX$4,'[1]INTERNAL PARAMETERS-1'!$B$5:$J$44,5,FALSE)*VLOOKUP(AEBYLD2!AX$4,'[1]INTERNAL PARAMETERS-1'!$B$5:$J$44,6,FALSE)*VLOOKUP(AEBYLD2!AX$4,'[1]INTERNAL PARAMETERS-1'!$B$5:$J$44,3,FALSE) + AEBYLD1!AX247*(1-VLOOKUP(AEBYLD2!AX$4,'[1]INTERNAL PARAMETERS-1'!$B$5:$J$44,5,FALSE))*VLOOKUP(AEBYLD2!AX$4,'[1]INTERNAL PARAMETERS-1'!$B$5:$J$44,8,FALSE)*VLOOKUP(AEBYLD2!AX$4,'[1]INTERNAL PARAMETERS-1'!$B$5:$J$44,3,FALSE)</f>
        <v>0</v>
      </c>
      <c r="AY247" s="50">
        <f>AEBYLD1!AY247*VLOOKUP(AEBYLD2!AY$4,'[1]INTERNAL PARAMETERS-1'!$B$5:$J$44,5,FALSE)*VLOOKUP(AEBYLD2!AY$4,'[1]INTERNAL PARAMETERS-1'!$B$5:$J$44,6,FALSE)*VLOOKUP(AEBYLD2!AY$4,'[1]INTERNAL PARAMETERS-1'!$B$5:$J$44,3,FALSE) + AEBYLD1!AY247*(1-VLOOKUP(AEBYLD2!AY$4,'[1]INTERNAL PARAMETERS-1'!$B$5:$J$44,5,FALSE))*VLOOKUP(AEBYLD2!AY$4,'[1]INTERNAL PARAMETERS-1'!$B$5:$J$44,8,FALSE)*VLOOKUP(AEBYLD2!AY$4,'[1]INTERNAL PARAMETERS-1'!$B$5:$J$44,3,FALSE)</f>
        <v>0</v>
      </c>
      <c r="AZ247" s="50">
        <f>AEBYLD1!AZ247*VLOOKUP(AEBYLD2!AZ$4,'[1]INTERNAL PARAMETERS-1'!$B$5:$J$44,5,FALSE)*VLOOKUP(AEBYLD2!AZ$4,'[1]INTERNAL PARAMETERS-1'!$B$5:$J$44,6,FALSE)*VLOOKUP(AEBYLD2!AZ$4,'[1]INTERNAL PARAMETERS-1'!$B$5:$J$44,3,FALSE) + AEBYLD1!AZ247*(1-VLOOKUP(AEBYLD2!AZ$4,'[1]INTERNAL PARAMETERS-1'!$B$5:$J$44,5,FALSE))*VLOOKUP(AEBYLD2!AZ$4,'[1]INTERNAL PARAMETERS-1'!$B$5:$J$44,8,FALSE)*VLOOKUP(AEBYLD2!AZ$4,'[1]INTERNAL PARAMETERS-1'!$B$5:$J$44,3,FALSE)</f>
        <v>0</v>
      </c>
      <c r="BA247" s="50">
        <f>AEBYLD1!BA247*VLOOKUP(AEBYLD2!BA$4,'[1]INTERNAL PARAMETERS-1'!$B$5:$J$44,5,FALSE)*VLOOKUP(AEBYLD2!BA$4,'[1]INTERNAL PARAMETERS-1'!$B$5:$J$44,6,FALSE)*VLOOKUP(AEBYLD2!BA$4,'[1]INTERNAL PARAMETERS-1'!$B$5:$J$44,3,FALSE) + AEBYLD1!BA247*(1-VLOOKUP(AEBYLD2!BA$4,'[1]INTERNAL PARAMETERS-1'!$B$5:$J$44,5,FALSE))*VLOOKUP(AEBYLD2!BA$4,'[1]INTERNAL PARAMETERS-1'!$B$5:$J$44,8,FALSE)*VLOOKUP(AEBYLD2!BA$4,'[1]INTERNAL PARAMETERS-1'!$B$5:$J$44,3,FALSE)</f>
        <v>0</v>
      </c>
      <c r="BB247" s="50">
        <f>AEBYLD1!BB247*VLOOKUP(AEBYLD2!BB$4,'[1]INTERNAL PARAMETERS-1'!$B$5:$J$44,5,FALSE)*VLOOKUP(AEBYLD2!BB$4,'[1]INTERNAL PARAMETERS-1'!$B$5:$J$44,6,FALSE)*VLOOKUP(AEBYLD2!BB$4,'[1]INTERNAL PARAMETERS-1'!$B$5:$J$44,3,FALSE) + AEBYLD1!BB247*(1-VLOOKUP(AEBYLD2!BB$4,'[1]INTERNAL PARAMETERS-1'!$B$5:$J$44,5,FALSE))*VLOOKUP(AEBYLD2!BB$4,'[1]INTERNAL PARAMETERS-1'!$B$5:$J$44,8,FALSE)*VLOOKUP(AEBYLD2!BB$4,'[1]INTERNAL PARAMETERS-1'!$B$5:$J$44,3,FALSE)</f>
        <v>0</v>
      </c>
      <c r="BC247" s="50">
        <f>AEBYLD1!BC247*VLOOKUP(AEBYLD2!BC$4,'[1]INTERNAL PARAMETERS-1'!$B$5:$J$44,5,FALSE)*VLOOKUP(AEBYLD2!BC$4,'[1]INTERNAL PARAMETERS-1'!$B$5:$J$44,6,FALSE)*VLOOKUP(AEBYLD2!BC$4,'[1]INTERNAL PARAMETERS-1'!$B$5:$J$44,3,FALSE) + AEBYLD1!BC247*(1-VLOOKUP(AEBYLD2!BC$4,'[1]INTERNAL PARAMETERS-1'!$B$5:$J$44,5,FALSE))*VLOOKUP(AEBYLD2!BC$4,'[1]INTERNAL PARAMETERS-1'!$B$5:$J$44,8,FALSE)*VLOOKUP(AEBYLD2!BC$4,'[1]INTERNAL PARAMETERS-1'!$B$5:$J$44,3,FALSE)</f>
        <v>0</v>
      </c>
      <c r="BD247" s="50">
        <f>AEBYLD1!BD247*VLOOKUP(AEBYLD2!BD$4,'[1]INTERNAL PARAMETERS-1'!$B$5:$J$44,5,FALSE)*VLOOKUP(AEBYLD2!BD$4,'[1]INTERNAL PARAMETERS-1'!$B$5:$J$44,6,FALSE)*VLOOKUP(AEBYLD2!BD$4,'[1]INTERNAL PARAMETERS-1'!$B$5:$J$44,3,FALSE) + AEBYLD1!BD247*(1-VLOOKUP(AEBYLD2!BD$4,'[1]INTERNAL PARAMETERS-1'!$B$5:$J$44,5,FALSE))*VLOOKUP(AEBYLD2!BD$4,'[1]INTERNAL PARAMETERS-1'!$B$5:$J$44,8,FALSE)*VLOOKUP(AEBYLD2!BD$4,'[1]INTERNAL PARAMETERS-1'!$B$5:$J$44,3,FALSE)</f>
        <v>0</v>
      </c>
      <c r="BE247" s="50">
        <f>AEBYLD1!BE247*VLOOKUP(AEBYLD2!BE$4,'[1]INTERNAL PARAMETERS-1'!$B$5:$J$44,5,FALSE)*VLOOKUP(AEBYLD2!BE$4,'[1]INTERNAL PARAMETERS-1'!$B$5:$J$44,6,FALSE)*VLOOKUP(AEBYLD2!BE$4,'[1]INTERNAL PARAMETERS-1'!$B$5:$J$44,3,FALSE) + AEBYLD1!BE247*(1-VLOOKUP(AEBYLD2!BE$4,'[1]INTERNAL PARAMETERS-1'!$B$5:$J$44,5,FALSE))*VLOOKUP(AEBYLD2!BE$4,'[1]INTERNAL PARAMETERS-1'!$B$5:$J$44,8,FALSE)*VLOOKUP(AEBYLD2!BE$4,'[1]INTERNAL PARAMETERS-1'!$B$5:$J$44,3,FALSE)</f>
        <v>0</v>
      </c>
      <c r="BF247" s="50">
        <f>AEBYLD1!BF247*VLOOKUP(AEBYLD2!BF$4,'[1]INTERNAL PARAMETERS-1'!$B$5:$J$44,5,FALSE)*VLOOKUP(AEBYLD2!BF$4,'[1]INTERNAL PARAMETERS-1'!$B$5:$J$44,6,FALSE)*VLOOKUP(AEBYLD2!BF$4,'[1]INTERNAL PARAMETERS-1'!$B$5:$J$44,3,FALSE) + AEBYLD1!BF247*(1-VLOOKUP(AEBYLD2!BF$4,'[1]INTERNAL PARAMETERS-1'!$B$5:$J$44,5,FALSE))*VLOOKUP(AEBYLD2!BF$4,'[1]INTERNAL PARAMETERS-1'!$B$5:$J$44,8,FALSE)*VLOOKUP(AEBYLD2!BF$4,'[1]INTERNAL PARAMETERS-1'!$B$5:$J$44,3,FALSE)</f>
        <v>0</v>
      </c>
      <c r="BG247" s="50">
        <f>AEBYLD1!BG247*VLOOKUP(AEBYLD2!BG$4,'[1]INTERNAL PARAMETERS-1'!$B$5:$J$44,5,FALSE)*VLOOKUP(AEBYLD2!BG$4,'[1]INTERNAL PARAMETERS-1'!$B$5:$J$44,6,FALSE)*VLOOKUP(AEBYLD2!BG$4,'[1]INTERNAL PARAMETERS-1'!$B$5:$J$44,3,FALSE) + AEBYLD1!BG247*(1-VLOOKUP(AEBYLD2!BG$4,'[1]INTERNAL PARAMETERS-1'!$B$5:$J$44,5,FALSE))*VLOOKUP(AEBYLD2!BG$4,'[1]INTERNAL PARAMETERS-1'!$B$5:$J$44,8,FALSE)*VLOOKUP(AEBYLD2!BG$4,'[1]INTERNAL PARAMETERS-1'!$B$5:$J$44,3,FALSE)</f>
        <v>0</v>
      </c>
      <c r="BH247" s="50">
        <f>AEBYLD1!BH247*VLOOKUP(AEBYLD2!BH$4,'[1]INTERNAL PARAMETERS-1'!$B$5:$J$44,5,FALSE)*VLOOKUP(AEBYLD2!BH$4,'[1]INTERNAL PARAMETERS-1'!$B$5:$J$44,6,FALSE)*VLOOKUP(AEBYLD2!BH$4,'[1]INTERNAL PARAMETERS-1'!$B$5:$J$44,3,FALSE) + AEBYLD1!BH247*(1-VLOOKUP(AEBYLD2!BH$4,'[1]INTERNAL PARAMETERS-1'!$B$5:$J$44,5,FALSE))*VLOOKUP(AEBYLD2!BH$4,'[1]INTERNAL PARAMETERS-1'!$B$5:$J$44,8,FALSE)*VLOOKUP(AEBYLD2!BH$4,'[1]INTERNAL PARAMETERS-1'!$B$5:$J$44,3,FALSE)</f>
        <v>0</v>
      </c>
      <c r="BI247" s="50">
        <f>AEBYLD1!BI247*VLOOKUP(AEBYLD2!BI$4,'[1]INTERNAL PARAMETERS-1'!$B$5:$J$44,5,FALSE)*VLOOKUP(AEBYLD2!BI$4,'[1]INTERNAL PARAMETERS-1'!$B$5:$J$44,6,FALSE)*VLOOKUP(AEBYLD2!BI$4,'[1]INTERNAL PARAMETERS-1'!$B$5:$J$44,3,FALSE) + AEBYLD1!BI247*(1-VLOOKUP(AEBYLD2!BI$4,'[1]INTERNAL PARAMETERS-1'!$B$5:$J$44,5,FALSE))*VLOOKUP(AEBYLD2!BI$4,'[1]INTERNAL PARAMETERS-1'!$B$5:$J$44,8,FALSE)*VLOOKUP(AEBYLD2!BI$4,'[1]INTERNAL PARAMETERS-1'!$B$5:$J$44,3,FALSE)</f>
        <v>0</v>
      </c>
      <c r="BJ247" s="50">
        <f>AEBYLD1!BJ247*VLOOKUP(AEBYLD2!BJ$4,'[1]INTERNAL PARAMETERS-1'!$B$5:$J$44,5,FALSE)*VLOOKUP(AEBYLD2!BJ$4,'[1]INTERNAL PARAMETERS-1'!$B$5:$J$44,6,FALSE)*VLOOKUP(AEBYLD2!BJ$4,'[1]INTERNAL PARAMETERS-1'!$B$5:$J$44,3,FALSE) + AEBYLD1!BJ247*(1-VLOOKUP(AEBYLD2!BJ$4,'[1]INTERNAL PARAMETERS-1'!$B$5:$J$44,5,FALSE))*VLOOKUP(AEBYLD2!BJ$4,'[1]INTERNAL PARAMETERS-1'!$B$5:$J$44,8,FALSE)*VLOOKUP(AEBYLD2!BJ$4,'[1]INTERNAL PARAMETERS-1'!$B$5:$J$44,3,FALSE)</f>
        <v>0</v>
      </c>
      <c r="BK247" s="50">
        <f>AEBYLD1!BK247*VLOOKUP(AEBYLD2!BK$4,'[1]INTERNAL PARAMETERS-1'!$B$5:$J$44,5,FALSE)*VLOOKUP(AEBYLD2!BK$4,'[1]INTERNAL PARAMETERS-1'!$B$5:$J$44,6,FALSE)*VLOOKUP(AEBYLD2!BK$4,'[1]INTERNAL PARAMETERS-1'!$B$5:$J$44,3,FALSE) + AEBYLD1!BK247*(1-VLOOKUP(AEBYLD2!BK$4,'[1]INTERNAL PARAMETERS-1'!$B$5:$J$44,5,FALSE))*VLOOKUP(AEBYLD2!BK$4,'[1]INTERNAL PARAMETERS-1'!$B$5:$J$44,8,FALSE)*VLOOKUP(AEBYLD2!BK$4,'[1]INTERNAL PARAMETERS-1'!$B$5:$J$44,3,FALSE)</f>
        <v>0</v>
      </c>
      <c r="BL247" s="50">
        <f>AEBYLD1!BL247*VLOOKUP(AEBYLD2!BL$4,'[1]INTERNAL PARAMETERS-1'!$B$5:$J$44,5,FALSE)*VLOOKUP(AEBYLD2!BL$4,'[1]INTERNAL PARAMETERS-1'!$B$5:$J$44,6,FALSE)*VLOOKUP(AEBYLD2!BL$4,'[1]INTERNAL PARAMETERS-1'!$B$5:$J$44,3,FALSE) + AEBYLD1!BL247*(1-VLOOKUP(AEBYLD2!BL$4,'[1]INTERNAL PARAMETERS-1'!$B$5:$J$44,5,FALSE))*VLOOKUP(AEBYLD2!BL$4,'[1]INTERNAL PARAMETERS-1'!$B$5:$J$44,8,FALSE)*VLOOKUP(AEBYLD2!BL$4,'[1]INTERNAL PARAMETERS-1'!$B$5:$J$44,3,FALSE)</f>
        <v>0</v>
      </c>
      <c r="BM247" s="50">
        <f>AEBYLD1!BM247*VLOOKUP(AEBYLD2!BM$4,'[1]INTERNAL PARAMETERS-1'!$B$5:$J$44,5,FALSE)*VLOOKUP(AEBYLD2!BM$4,'[1]INTERNAL PARAMETERS-1'!$B$5:$J$44,6,FALSE)*VLOOKUP(AEBYLD2!BM$4,'[1]INTERNAL PARAMETERS-1'!$B$5:$J$44,3,FALSE) + AEBYLD1!BM247*(1-VLOOKUP(AEBYLD2!BM$4,'[1]INTERNAL PARAMETERS-1'!$B$5:$J$44,5,FALSE))*VLOOKUP(AEBYLD2!BM$4,'[1]INTERNAL PARAMETERS-1'!$B$5:$J$44,8,FALSE)*VLOOKUP(AEBYLD2!BM$4,'[1]INTERNAL PARAMETERS-1'!$B$5:$J$44,3,FALSE)</f>
        <v>0</v>
      </c>
      <c r="BN247" s="50">
        <f>AEBYLD1!BN247*VLOOKUP(AEBYLD2!BN$4,'[1]INTERNAL PARAMETERS-1'!$B$5:$J$44,5,FALSE)*VLOOKUP(AEBYLD2!BN$4,'[1]INTERNAL PARAMETERS-1'!$B$5:$J$44,6,FALSE)*VLOOKUP(AEBYLD2!BN$4,'[1]INTERNAL PARAMETERS-1'!$B$5:$J$44,3,FALSE) + AEBYLD1!BN247*(1-VLOOKUP(AEBYLD2!BN$4,'[1]INTERNAL PARAMETERS-1'!$B$5:$J$44,5,FALSE))*VLOOKUP(AEBYLD2!BN$4,'[1]INTERNAL PARAMETERS-1'!$B$5:$J$44,8,FALSE)*VLOOKUP(AEBYLD2!BN$4,'[1]INTERNAL PARAMETERS-1'!$B$5:$J$44,3,FALSE)</f>
        <v>0</v>
      </c>
      <c r="BO247" s="50">
        <f>AEBYLD1!BO247*VLOOKUP(AEBYLD2!BO$4,'[1]INTERNAL PARAMETERS-1'!$B$5:$J$44,5,FALSE)*VLOOKUP(AEBYLD2!BO$4,'[1]INTERNAL PARAMETERS-1'!$B$5:$J$44,6,FALSE)*VLOOKUP(AEBYLD2!BO$4,'[1]INTERNAL PARAMETERS-1'!$B$5:$J$44,3,FALSE) + AEBYLD1!BO247*(1-VLOOKUP(AEBYLD2!BO$4,'[1]INTERNAL PARAMETERS-1'!$B$5:$J$44,5,FALSE))*VLOOKUP(AEBYLD2!BO$4,'[1]INTERNAL PARAMETERS-1'!$B$5:$J$44,8,FALSE)*VLOOKUP(AEBYLD2!BO$4,'[1]INTERNAL PARAMETERS-1'!$B$5:$J$44,3,FALSE)</f>
        <v>0</v>
      </c>
      <c r="BP247" s="50">
        <f>AEBYLD1!BP247*VLOOKUP(AEBYLD2!BP$4,'[1]INTERNAL PARAMETERS-1'!$B$5:$J$44,5,FALSE)*VLOOKUP(AEBYLD2!BP$4,'[1]INTERNAL PARAMETERS-1'!$B$5:$J$44,6,FALSE)*VLOOKUP(AEBYLD2!BP$4,'[1]INTERNAL PARAMETERS-1'!$B$5:$J$44,3,FALSE) + AEBYLD1!BP247*(1-VLOOKUP(AEBYLD2!BP$4,'[1]INTERNAL PARAMETERS-1'!$B$5:$J$44,5,FALSE))*VLOOKUP(AEBYLD2!BP$4,'[1]INTERNAL PARAMETERS-1'!$B$5:$J$44,8,FALSE)*VLOOKUP(AEBYLD2!BP$4,'[1]INTERNAL PARAMETERS-1'!$B$5:$J$44,3,FALSE)</f>
        <v>0</v>
      </c>
      <c r="BQ247" s="50">
        <f>AEBYLD1!BQ247*VLOOKUP(AEBYLD2!BQ$4,'[1]INTERNAL PARAMETERS-1'!$B$5:$J$44,5,FALSE)*VLOOKUP(AEBYLD2!BQ$4,'[1]INTERNAL PARAMETERS-1'!$B$5:$J$44,6,FALSE)*VLOOKUP(AEBYLD2!BQ$4,'[1]INTERNAL PARAMETERS-1'!$B$5:$J$44,3,FALSE) + AEBYLD1!BQ247*(1-VLOOKUP(AEBYLD2!BQ$4,'[1]INTERNAL PARAMETERS-1'!$B$5:$J$44,5,FALSE))*VLOOKUP(AEBYLD2!BQ$4,'[1]INTERNAL PARAMETERS-1'!$B$5:$J$44,8,FALSE)*VLOOKUP(AEBYLD2!BQ$4,'[1]INTERNAL PARAMETERS-1'!$B$5:$J$44,3,FALSE)</f>
        <v>0</v>
      </c>
      <c r="BR247" s="50">
        <f>AEBYLD1!BR247*VLOOKUP(AEBYLD2!BR$4,'[1]INTERNAL PARAMETERS-1'!$B$5:$J$44,5,FALSE)*VLOOKUP(AEBYLD2!BR$4,'[1]INTERNAL PARAMETERS-1'!$B$5:$J$44,6,FALSE)*VLOOKUP(AEBYLD2!BR$4,'[1]INTERNAL PARAMETERS-1'!$B$5:$J$44,3,FALSE) + AEBYLD1!BR247*(1-VLOOKUP(AEBYLD2!BR$4,'[1]INTERNAL PARAMETERS-1'!$B$5:$J$44,5,FALSE))*VLOOKUP(AEBYLD2!BR$4,'[1]INTERNAL PARAMETERS-1'!$B$5:$J$44,8,FALSE)*VLOOKUP(AEBYLD2!BR$4,'[1]INTERNAL PARAMETERS-1'!$B$5:$J$44,3,FALSE)</f>
        <v>0</v>
      </c>
      <c r="BS247" s="50">
        <f>AEBYLD1!BS247*VLOOKUP(AEBYLD2!BS$4,'[1]INTERNAL PARAMETERS-1'!$B$5:$J$44,5,FALSE)*VLOOKUP(AEBYLD2!BS$4,'[1]INTERNAL PARAMETERS-1'!$B$5:$J$44,6,FALSE)*VLOOKUP(AEBYLD2!BS$4,'[1]INTERNAL PARAMETERS-1'!$B$5:$J$44,3,FALSE) + AEBYLD1!BS247*(1-VLOOKUP(AEBYLD2!BS$4,'[1]INTERNAL PARAMETERS-1'!$B$5:$J$44,5,FALSE))*VLOOKUP(AEBYLD2!BS$4,'[1]INTERNAL PARAMETERS-1'!$B$5:$J$44,8,FALSE)*VLOOKUP(AEBYLD2!BS$4,'[1]INTERNAL PARAMETERS-1'!$B$5:$J$44,3,FALSE)</f>
        <v>0</v>
      </c>
      <c r="BT247" s="50">
        <f>AEBYLD1!BT247*VLOOKUP(AEBYLD2!BT$4,'[1]INTERNAL PARAMETERS-1'!$B$5:$J$44,5,FALSE)*VLOOKUP(AEBYLD2!BT$4,'[1]INTERNAL PARAMETERS-1'!$B$5:$J$44,6,FALSE)*VLOOKUP(AEBYLD2!BT$4,'[1]INTERNAL PARAMETERS-1'!$B$5:$J$44,3,FALSE) + AEBYLD1!BT247*(1-VLOOKUP(AEBYLD2!BT$4,'[1]INTERNAL PARAMETERS-1'!$B$5:$J$44,5,FALSE))*VLOOKUP(AEBYLD2!BT$4,'[1]INTERNAL PARAMETERS-1'!$B$5:$J$44,8,FALSE)*VLOOKUP(AEBYLD2!BT$4,'[1]INTERNAL PARAMETERS-1'!$B$5:$J$44,3,FALSE)</f>
        <v>0</v>
      </c>
      <c r="BU247" s="50">
        <f>AEBYLD1!BU247*VLOOKUP(AEBYLD2!BU$4,'[1]INTERNAL PARAMETERS-1'!$B$5:$J$44,5,FALSE)*VLOOKUP(AEBYLD2!BU$4,'[1]INTERNAL PARAMETERS-1'!$B$5:$J$44,6,FALSE)*VLOOKUP(AEBYLD2!BU$4,'[1]INTERNAL PARAMETERS-1'!$B$5:$J$44,3,FALSE) + AEBYLD1!BU247*(1-VLOOKUP(AEBYLD2!BU$4,'[1]INTERNAL PARAMETERS-1'!$B$5:$J$44,5,FALSE))*VLOOKUP(AEBYLD2!BU$4,'[1]INTERNAL PARAMETERS-1'!$B$5:$J$44,8,FALSE)*VLOOKUP(AEBYLD2!BU$4,'[1]INTERNAL PARAMETERS-1'!$B$5:$J$44,3,FALSE)</f>
        <v>0</v>
      </c>
      <c r="BV247" s="50">
        <f>AEBYLD1!BV247*VLOOKUP(AEBYLD2!BV$4,'[1]INTERNAL PARAMETERS-1'!$B$5:$J$44,5,FALSE)*VLOOKUP(AEBYLD2!BV$4,'[1]INTERNAL PARAMETERS-1'!$B$5:$J$44,6,FALSE)*VLOOKUP(AEBYLD2!BV$4,'[1]INTERNAL PARAMETERS-1'!$B$5:$J$44,3,FALSE) + AEBYLD1!BV247*(1-VLOOKUP(AEBYLD2!BV$4,'[1]INTERNAL PARAMETERS-1'!$B$5:$J$44,5,FALSE))*VLOOKUP(AEBYLD2!BV$4,'[1]INTERNAL PARAMETERS-1'!$B$5:$J$44,8,FALSE)*VLOOKUP(AEBYLD2!BV$4,'[1]INTERNAL PARAMETERS-1'!$B$5:$J$44,3,FALSE)</f>
        <v>0</v>
      </c>
      <c r="BW247" s="50">
        <f>AEBYLD1!BW247*VLOOKUP(AEBYLD2!BW$4,'[1]INTERNAL PARAMETERS-1'!$B$5:$J$44,5,FALSE)*VLOOKUP(AEBYLD2!BW$4,'[1]INTERNAL PARAMETERS-1'!$B$5:$J$44,6,FALSE)*VLOOKUP(AEBYLD2!BW$4,'[1]INTERNAL PARAMETERS-1'!$B$5:$J$44,3,FALSE) + AEBYLD1!BW247*(1-VLOOKUP(AEBYLD2!BW$4,'[1]INTERNAL PARAMETERS-1'!$B$5:$J$44,5,FALSE))*VLOOKUP(AEBYLD2!BW$4,'[1]INTERNAL PARAMETERS-1'!$B$5:$J$44,8,FALSE)*VLOOKUP(AEBYLD2!BW$4,'[1]INTERNAL PARAMETERS-1'!$B$5:$J$44,3,FALSE)</f>
        <v>0</v>
      </c>
      <c r="BX247" s="50">
        <f>AEBYLD1!BX247*VLOOKUP(AEBYLD2!BX$4,'[1]INTERNAL PARAMETERS-1'!$B$5:$J$44,5,FALSE)*VLOOKUP(AEBYLD2!BX$4,'[1]INTERNAL PARAMETERS-1'!$B$5:$J$44,6,FALSE)*VLOOKUP(AEBYLD2!BX$4,'[1]INTERNAL PARAMETERS-1'!$B$5:$J$44,3,FALSE) + AEBYLD1!BX247*(1-VLOOKUP(AEBYLD2!BX$4,'[1]INTERNAL PARAMETERS-1'!$B$5:$J$44,5,FALSE))*VLOOKUP(AEBYLD2!BX$4,'[1]INTERNAL PARAMETERS-1'!$B$5:$J$44,8,FALSE)*VLOOKUP(AEBYLD2!BX$4,'[1]INTERNAL PARAMETERS-1'!$B$5:$J$44,3,FALSE)</f>
        <v>0</v>
      </c>
      <c r="BY247" s="50">
        <f>AEBYLD1!BY247*VLOOKUP(AEBYLD2!BY$4,'[1]INTERNAL PARAMETERS-1'!$B$5:$J$44,5,FALSE)*VLOOKUP(AEBYLD2!BY$4,'[1]INTERNAL PARAMETERS-1'!$B$5:$J$44,6,FALSE)*VLOOKUP(AEBYLD2!BY$4,'[1]INTERNAL PARAMETERS-1'!$B$5:$J$44,3,FALSE) + AEBYLD1!BY247*(1-VLOOKUP(AEBYLD2!BY$4,'[1]INTERNAL PARAMETERS-1'!$B$5:$J$44,5,FALSE))*VLOOKUP(AEBYLD2!BY$4,'[1]INTERNAL PARAMETERS-1'!$B$5:$J$44,8,FALSE)*VLOOKUP(AEBYLD2!BY$4,'[1]INTERNAL PARAMETERS-1'!$B$5:$J$44,3,FALSE)</f>
        <v>0</v>
      </c>
      <c r="BZ247" s="50">
        <f>AEBYLD1!BZ247*VLOOKUP(AEBYLD2!BZ$4,'[1]INTERNAL PARAMETERS-1'!$B$5:$J$44,5,FALSE)*VLOOKUP(AEBYLD2!BZ$4,'[1]INTERNAL PARAMETERS-1'!$B$5:$J$44,6,FALSE)*VLOOKUP(AEBYLD2!BZ$4,'[1]INTERNAL PARAMETERS-1'!$B$5:$J$44,3,FALSE) + AEBYLD1!BZ247*(1-VLOOKUP(AEBYLD2!BZ$4,'[1]INTERNAL PARAMETERS-1'!$B$5:$J$44,5,FALSE))*VLOOKUP(AEBYLD2!BZ$4,'[1]INTERNAL PARAMETERS-1'!$B$5:$J$44,8,FALSE)*VLOOKUP(AEBYLD2!BZ$4,'[1]INTERNAL PARAMETERS-1'!$B$5:$J$44,3,FALSE)</f>
        <v>0</v>
      </c>
      <c r="CA247" s="50">
        <f>AEBYLD1!CA247*VLOOKUP(AEBYLD2!CA$4,'[1]INTERNAL PARAMETERS-1'!$B$5:$J$44,5,FALSE)*VLOOKUP(AEBYLD2!CA$4,'[1]INTERNAL PARAMETERS-1'!$B$5:$J$44,6,FALSE)*VLOOKUP(AEBYLD2!CA$4,'[1]INTERNAL PARAMETERS-1'!$B$5:$J$44,3,FALSE) + AEBYLD1!CA247*(1-VLOOKUP(AEBYLD2!CA$4,'[1]INTERNAL PARAMETERS-1'!$B$5:$J$44,5,FALSE))*VLOOKUP(AEBYLD2!CA$4,'[1]INTERNAL PARAMETERS-1'!$B$5:$J$44,8,FALSE)*VLOOKUP(AEBYLD2!CA$4,'[1]INTERNAL PARAMETERS-1'!$B$5:$J$44,3,FALSE)</f>
        <v>0</v>
      </c>
      <c r="CB247" s="50">
        <f>AEBYLD1!CB247*VLOOKUP(AEBYLD2!CB$4,'[1]INTERNAL PARAMETERS-1'!$B$5:$J$44,5,FALSE)*VLOOKUP(AEBYLD2!CB$4,'[1]INTERNAL PARAMETERS-1'!$B$5:$J$44,6,FALSE)*VLOOKUP(AEBYLD2!CB$4,'[1]INTERNAL PARAMETERS-1'!$B$5:$J$44,3,FALSE) + AEBYLD1!CB247*(1-VLOOKUP(AEBYLD2!CB$4,'[1]INTERNAL PARAMETERS-1'!$B$5:$J$44,5,FALSE))*VLOOKUP(AEBYLD2!CB$4,'[1]INTERNAL PARAMETERS-1'!$B$5:$J$44,8,FALSE)*VLOOKUP(AEBYLD2!CB$4,'[1]INTERNAL PARAMETERS-1'!$B$5:$J$44,3,FALSE)</f>
        <v>0</v>
      </c>
      <c r="CC247" s="50">
        <f>AEBYLD1!CC247*VLOOKUP(AEBYLD2!CC$4,'[1]INTERNAL PARAMETERS-1'!$B$5:$J$44,5,FALSE)*VLOOKUP(AEBYLD2!CC$4,'[1]INTERNAL PARAMETERS-1'!$B$5:$J$44,6,FALSE)*VLOOKUP(AEBYLD2!CC$4,'[1]INTERNAL PARAMETERS-1'!$B$5:$J$44,3,FALSE) + AEBYLD1!CC247*(1-VLOOKUP(AEBYLD2!CC$4,'[1]INTERNAL PARAMETERS-1'!$B$5:$J$44,5,FALSE))*VLOOKUP(AEBYLD2!CC$4,'[1]INTERNAL PARAMETERS-1'!$B$5:$J$44,8,FALSE)*VLOOKUP(AEBYLD2!CC$4,'[1]INTERNAL PARAMETERS-1'!$B$5:$J$44,3,FALSE)</f>
        <v>0</v>
      </c>
      <c r="CD247" s="50">
        <f>AEBYLD1!CD247*VLOOKUP(AEBYLD2!CD$4,'[1]INTERNAL PARAMETERS-1'!$B$5:$J$44,5,FALSE)*VLOOKUP(AEBYLD2!CD$4,'[1]INTERNAL PARAMETERS-1'!$B$5:$J$44,6,FALSE)*VLOOKUP(AEBYLD2!CD$4,'[1]INTERNAL PARAMETERS-1'!$B$5:$J$44,3,FALSE) + AEBYLD1!CD247*(1-VLOOKUP(AEBYLD2!CD$4,'[1]INTERNAL PARAMETERS-1'!$B$5:$J$44,5,FALSE))*VLOOKUP(AEBYLD2!CD$4,'[1]INTERNAL PARAMETERS-1'!$B$5:$J$44,8,FALSE)*VLOOKUP(AEBYLD2!CD$4,'[1]INTERNAL PARAMETERS-1'!$B$5:$J$44,3,FALSE)</f>
        <v>0</v>
      </c>
      <c r="CE247" s="50">
        <f>AEBYLD1!CE247*VLOOKUP(AEBYLD2!CE$4,'[1]INTERNAL PARAMETERS-1'!$B$5:$J$44,5,FALSE)*VLOOKUP(AEBYLD2!CE$4,'[1]INTERNAL PARAMETERS-1'!$B$5:$J$44,6,FALSE)*VLOOKUP(AEBYLD2!CE$4,'[1]INTERNAL PARAMETERS-1'!$B$5:$J$44,3,FALSE) + AEBYLD1!CE247*(1-VLOOKUP(AEBYLD2!CE$4,'[1]INTERNAL PARAMETERS-1'!$B$5:$J$44,5,FALSE))*VLOOKUP(AEBYLD2!CE$4,'[1]INTERNAL PARAMETERS-1'!$B$5:$J$44,8,FALSE)*VLOOKUP(AEBYLD2!CE$4,'[1]INTERNAL PARAMETERS-1'!$B$5:$J$44,3,FALSE)</f>
        <v>0</v>
      </c>
      <c r="CF247" s="50">
        <f>AEBYLD1!CF247*VLOOKUP(AEBYLD2!CF$4,'[1]INTERNAL PARAMETERS-1'!$B$5:$J$44,5,FALSE)*VLOOKUP(AEBYLD2!CF$4,'[1]INTERNAL PARAMETERS-1'!$B$5:$J$44,6,FALSE)*VLOOKUP(AEBYLD2!CF$4,'[1]INTERNAL PARAMETERS-1'!$B$5:$J$44,3,FALSE) + AEBYLD1!CF247*(1-VLOOKUP(AEBYLD2!CF$4,'[1]INTERNAL PARAMETERS-1'!$B$5:$J$44,5,FALSE))*VLOOKUP(AEBYLD2!CF$4,'[1]INTERNAL PARAMETERS-1'!$B$5:$J$44,8,FALSE)*VLOOKUP(AEBYLD2!CF$4,'[1]INTERNAL PARAMETERS-1'!$B$5:$J$44,3,FALSE)</f>
        <v>0</v>
      </c>
      <c r="CG247" s="50">
        <f>AEBYLD1!CG247*VLOOKUP(AEBYLD2!CG$4,'[1]INTERNAL PARAMETERS-1'!$B$5:$J$44,5,FALSE)*VLOOKUP(AEBYLD2!CG$4,'[1]INTERNAL PARAMETERS-1'!$B$5:$J$44,6,FALSE)*VLOOKUP(AEBYLD2!CG$4,'[1]INTERNAL PARAMETERS-1'!$B$5:$J$44,3,FALSE) + AEBYLD1!CG247*(1-VLOOKUP(AEBYLD2!CG$4,'[1]INTERNAL PARAMETERS-1'!$B$5:$J$44,5,FALSE))*VLOOKUP(AEBYLD2!CG$4,'[1]INTERNAL PARAMETERS-1'!$B$5:$J$44,8,FALSE)*VLOOKUP(AEBYLD2!CG$4,'[1]INTERNAL PARAMETERS-1'!$B$5:$J$44,3,FALSE)</f>
        <v>0</v>
      </c>
      <c r="CH247" s="49">
        <f>AEBYLD1!CH247*VLOOKUP(AEBYLD2!CH$4,'[1]INTERNAL PARAMETERS-1'!$B$5:$J$44,5,FALSE)*VLOOKUP(AEBYLD2!CH$4,'[1]INTERNAL PARAMETERS-1'!$B$5:$J$44,6,FALSE)*VLOOKUP(AEBYLD2!CH$4,'[1]INTERNAL PARAMETERS-1'!$B$5:$J$44,3,FALSE) + AEBYLD1!CH247*(1-VLOOKUP(AEBYLD2!CH$4,'[1]INTERNAL PARAMETERS-1'!$B$5:$J$44,5,FALSE))*VLOOKUP(AEBYLD2!CH$4,'[1]INTERNAL PARAMETERS-1'!$B$5:$J$44,8,FALSE)*VLOOKUP(AEBYLD2!CH$4,'[1]INTERNAL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 x14ac:dyDescent="0.4">
      <c r="B248" s="67" t="s">
        <v>6</v>
      </c>
      <c r="C248" s="66" t="s">
        <v>71</v>
      </c>
      <c r="D248" s="66" t="s">
        <v>79</v>
      </c>
      <c r="E248" s="147">
        <f>AEB!AF248</f>
        <v>0</v>
      </c>
      <c r="F248" s="62">
        <f>'[1]INTERNAL PARAMETERS-1'!M14</f>
        <v>39.424999999999997</v>
      </c>
      <c r="G248" s="51">
        <f>AEBYLD1!G248*VLOOKUP(AEBYLD2!G$4,'[1]INTERNAL PARAMETERS-1'!$B$5:$J$44,5,FALSE)*VLOOKUP(AEBYLD2!G$4,'[1]INTERNAL PARAMETERS-1'!$B$5:$J$44,7,FALSE)*AEBYLD2!$F248 + AEBYLD1!G248*(1-VLOOKUP(AEBYLD2!G$4,'[1]INTERNAL PARAMETERS-1'!$B$5:$J$44,5,FALSE))*VLOOKUP(AEBYLD2!G$4,'[1]INTERNAL PARAMETERS-1'!$B$5:$J$44,9,FALSE)*AEBYLD2!$F248</f>
        <v>0</v>
      </c>
      <c r="H248" s="50">
        <f>AEBYLD1!H248*VLOOKUP(AEBYLD2!H$4,'[1]INTERNAL PARAMETERS-1'!$B$5:$J$44,5,FALSE)*VLOOKUP(AEBYLD2!H$4,'[1]INTERNAL PARAMETERS-1'!$B$5:$J$44,7,FALSE)*AEBYLD2!$F248 + AEBYLD1!H248*(1-VLOOKUP(AEBYLD2!H$4,'[1]INTERNAL PARAMETERS-1'!$B$5:$J$44,5,FALSE))*VLOOKUP(AEBYLD2!H$4,'[1]INTERNAL PARAMETERS-1'!$B$5:$J$44,9,FALSE)*AEBYLD2!$F248</f>
        <v>0</v>
      </c>
      <c r="I248" s="50">
        <f>AEBYLD1!I248*VLOOKUP(AEBYLD2!I$4,'[1]INTERNAL PARAMETERS-1'!$B$5:$J$44,5,FALSE)*VLOOKUP(AEBYLD2!I$4,'[1]INTERNAL PARAMETERS-1'!$B$5:$J$44,7,FALSE)*AEBYLD2!$F248 + AEBYLD1!I248*(1-VLOOKUP(AEBYLD2!I$4,'[1]INTERNAL PARAMETERS-1'!$B$5:$J$44,5,FALSE))*VLOOKUP(AEBYLD2!I$4,'[1]INTERNAL PARAMETERS-1'!$B$5:$J$44,9,FALSE)*AEBYLD2!$F248</f>
        <v>0</v>
      </c>
      <c r="J248" s="50">
        <f>AEBYLD1!J248*VLOOKUP(AEBYLD2!J$4,'[1]INTERNAL PARAMETERS-1'!$B$5:$J$44,5,FALSE)*VLOOKUP(AEBYLD2!J$4,'[1]INTERNAL PARAMETERS-1'!$B$5:$J$44,7,FALSE)*AEBYLD2!$F248 + AEBYLD1!J248*(1-VLOOKUP(AEBYLD2!J$4,'[1]INTERNAL PARAMETERS-1'!$B$5:$J$44,5,FALSE))*VLOOKUP(AEBYLD2!J$4,'[1]INTERNAL PARAMETERS-1'!$B$5:$J$44,9,FALSE)*AEBYLD2!$F248</f>
        <v>0</v>
      </c>
      <c r="K248" s="50">
        <f>AEBYLD1!K248*VLOOKUP(AEBYLD2!K$4,'[1]INTERNAL PARAMETERS-1'!$B$5:$J$44,5,FALSE)*VLOOKUP(AEBYLD2!K$4,'[1]INTERNAL PARAMETERS-1'!$B$5:$J$44,7,FALSE)*AEBYLD2!$F248 + AEBYLD1!K248*(1-VLOOKUP(AEBYLD2!K$4,'[1]INTERNAL PARAMETERS-1'!$B$5:$J$44,5,FALSE))*VLOOKUP(AEBYLD2!K$4,'[1]INTERNAL PARAMETERS-1'!$B$5:$J$44,9,FALSE)*AEBYLD2!$F248</f>
        <v>0</v>
      </c>
      <c r="L248" s="50">
        <f>AEBYLD1!L248*VLOOKUP(AEBYLD2!L$4,'[1]INTERNAL PARAMETERS-1'!$B$5:$J$44,5,FALSE)*VLOOKUP(AEBYLD2!L$4,'[1]INTERNAL PARAMETERS-1'!$B$5:$J$44,7,FALSE)*AEBYLD2!$F248 + AEBYLD1!L248*(1-VLOOKUP(AEBYLD2!L$4,'[1]INTERNAL PARAMETERS-1'!$B$5:$J$44,5,FALSE))*VLOOKUP(AEBYLD2!L$4,'[1]INTERNAL PARAMETERS-1'!$B$5:$J$44,9,FALSE)*AEBYLD2!$F248</f>
        <v>0</v>
      </c>
      <c r="M248" s="50">
        <f>AEBYLD1!M248*VLOOKUP(AEBYLD2!M$4,'[1]INTERNAL PARAMETERS-1'!$B$5:$J$44,5,FALSE)*VLOOKUP(AEBYLD2!M$4,'[1]INTERNAL PARAMETERS-1'!$B$5:$J$44,7,FALSE)*AEBYLD2!$F248 + AEBYLD1!M248*(1-VLOOKUP(AEBYLD2!M$4,'[1]INTERNAL PARAMETERS-1'!$B$5:$J$44,5,FALSE))*VLOOKUP(AEBYLD2!M$4,'[1]INTERNAL PARAMETERS-1'!$B$5:$J$44,9,FALSE)*AEBYLD2!$F248</f>
        <v>0</v>
      </c>
      <c r="N248" s="50">
        <f>AEBYLD1!N248*VLOOKUP(AEBYLD2!N$4,'[1]INTERNAL PARAMETERS-1'!$B$5:$J$44,5,FALSE)*VLOOKUP(AEBYLD2!N$4,'[1]INTERNAL PARAMETERS-1'!$B$5:$J$44,7,FALSE)*AEBYLD2!$F248 + AEBYLD1!N248*(1-VLOOKUP(AEBYLD2!N$4,'[1]INTERNAL PARAMETERS-1'!$B$5:$J$44,5,FALSE))*VLOOKUP(AEBYLD2!N$4,'[1]INTERNAL PARAMETERS-1'!$B$5:$J$44,9,FALSE)*AEBYLD2!$F248</f>
        <v>0</v>
      </c>
      <c r="O248" s="50">
        <f>AEBYLD1!O248*VLOOKUP(AEBYLD2!O$4,'[1]INTERNAL PARAMETERS-1'!$B$5:$J$44,5,FALSE)*VLOOKUP(AEBYLD2!O$4,'[1]INTERNAL PARAMETERS-1'!$B$5:$J$44,7,FALSE)*AEBYLD2!$F248 + AEBYLD1!O248*(1-VLOOKUP(AEBYLD2!O$4,'[1]INTERNAL PARAMETERS-1'!$B$5:$J$44,5,FALSE))*VLOOKUP(AEBYLD2!O$4,'[1]INTERNAL PARAMETERS-1'!$B$5:$J$44,9,FALSE)*AEBYLD2!$F248</f>
        <v>0</v>
      </c>
      <c r="P248" s="50">
        <f>AEBYLD1!P248*VLOOKUP(AEBYLD2!P$4,'[1]INTERNAL PARAMETERS-1'!$B$5:$J$44,5,FALSE)*VLOOKUP(AEBYLD2!P$4,'[1]INTERNAL PARAMETERS-1'!$B$5:$J$44,7,FALSE)*AEBYLD2!$F248 + AEBYLD1!P248*(1-VLOOKUP(AEBYLD2!P$4,'[1]INTERNAL PARAMETERS-1'!$B$5:$J$44,5,FALSE))*VLOOKUP(AEBYLD2!P$4,'[1]INTERNAL PARAMETERS-1'!$B$5:$J$44,9,FALSE)*AEBYLD2!$F248</f>
        <v>0</v>
      </c>
      <c r="Q248" s="50">
        <f>AEBYLD1!Q248*VLOOKUP(AEBYLD2!Q$4,'[1]INTERNAL PARAMETERS-1'!$B$5:$J$44,5,FALSE)*VLOOKUP(AEBYLD2!Q$4,'[1]INTERNAL PARAMETERS-1'!$B$5:$J$44,7,FALSE)*AEBYLD2!$F248 + AEBYLD1!Q248*(1-VLOOKUP(AEBYLD2!Q$4,'[1]INTERNAL PARAMETERS-1'!$B$5:$J$44,5,FALSE))*VLOOKUP(AEBYLD2!Q$4,'[1]INTERNAL PARAMETERS-1'!$B$5:$J$44,9,FALSE)*AEBYLD2!$F248</f>
        <v>0</v>
      </c>
      <c r="R248" s="50">
        <f>AEBYLD1!R248*VLOOKUP(AEBYLD2!R$4,'[1]INTERNAL PARAMETERS-1'!$B$5:$J$44,5,FALSE)*VLOOKUP(AEBYLD2!R$4,'[1]INTERNAL PARAMETERS-1'!$B$5:$J$44,7,FALSE)*AEBYLD2!$F248 + AEBYLD1!R248*(1-VLOOKUP(AEBYLD2!R$4,'[1]INTERNAL PARAMETERS-1'!$B$5:$J$44,5,FALSE))*VLOOKUP(AEBYLD2!R$4,'[1]INTERNAL PARAMETERS-1'!$B$5:$J$44,9,FALSE)*AEBYLD2!$F248</f>
        <v>0</v>
      </c>
      <c r="S248" s="50">
        <f>AEBYLD1!S248*VLOOKUP(AEBYLD2!S$4,'[1]INTERNAL PARAMETERS-1'!$B$5:$J$44,5,FALSE)*VLOOKUP(AEBYLD2!S$4,'[1]INTERNAL PARAMETERS-1'!$B$5:$J$44,7,FALSE)*AEBYLD2!$F248 + AEBYLD1!S248*(1-VLOOKUP(AEBYLD2!S$4,'[1]INTERNAL PARAMETERS-1'!$B$5:$J$44,5,FALSE))*VLOOKUP(AEBYLD2!S$4,'[1]INTERNAL PARAMETERS-1'!$B$5:$J$44,9,FALSE)*AEBYLD2!$F248</f>
        <v>0</v>
      </c>
      <c r="T248" s="50">
        <f>AEBYLD1!T248*VLOOKUP(AEBYLD2!T$4,'[1]INTERNAL PARAMETERS-1'!$B$5:$J$44,5,FALSE)*VLOOKUP(AEBYLD2!T$4,'[1]INTERNAL PARAMETERS-1'!$B$5:$J$44,7,FALSE)*AEBYLD2!$F248 + AEBYLD1!T248*(1-VLOOKUP(AEBYLD2!T$4,'[1]INTERNAL PARAMETERS-1'!$B$5:$J$44,5,FALSE))*VLOOKUP(AEBYLD2!T$4,'[1]INTERNAL PARAMETERS-1'!$B$5:$J$44,9,FALSE)*AEBYLD2!$F248</f>
        <v>0</v>
      </c>
      <c r="U248" s="50">
        <f>AEBYLD1!U248*VLOOKUP(AEBYLD2!U$4,'[1]INTERNAL PARAMETERS-1'!$B$5:$J$44,5,FALSE)*VLOOKUP(AEBYLD2!U$4,'[1]INTERNAL PARAMETERS-1'!$B$5:$J$44,7,FALSE)*AEBYLD2!$F248 + AEBYLD1!U248*(1-VLOOKUP(AEBYLD2!U$4,'[1]INTERNAL PARAMETERS-1'!$B$5:$J$44,5,FALSE))*VLOOKUP(AEBYLD2!U$4,'[1]INTERNAL PARAMETERS-1'!$B$5:$J$44,9,FALSE)*AEBYLD2!$F248</f>
        <v>0</v>
      </c>
      <c r="V248" s="50">
        <f>AEBYLD1!V248*VLOOKUP(AEBYLD2!V$4,'[1]INTERNAL PARAMETERS-1'!$B$5:$J$44,5,FALSE)*VLOOKUP(AEBYLD2!V$4,'[1]INTERNAL PARAMETERS-1'!$B$5:$J$44,7,FALSE)*AEBYLD2!$F248 + AEBYLD1!V248*(1-VLOOKUP(AEBYLD2!V$4,'[1]INTERNAL PARAMETERS-1'!$B$5:$J$44,5,FALSE))*VLOOKUP(AEBYLD2!V$4,'[1]INTERNAL PARAMETERS-1'!$B$5:$J$44,9,FALSE)*AEBYLD2!$F248</f>
        <v>0</v>
      </c>
      <c r="W248" s="50">
        <f>AEBYLD1!W248*VLOOKUP(AEBYLD2!W$4,'[1]INTERNAL PARAMETERS-1'!$B$5:$J$44,5,FALSE)*VLOOKUP(AEBYLD2!W$4,'[1]INTERNAL PARAMETERS-1'!$B$5:$J$44,7,FALSE)*AEBYLD2!$F248 + AEBYLD1!W248*(1-VLOOKUP(AEBYLD2!W$4,'[1]INTERNAL PARAMETERS-1'!$B$5:$J$44,5,FALSE))*VLOOKUP(AEBYLD2!W$4,'[1]INTERNAL PARAMETERS-1'!$B$5:$J$44,9,FALSE)*AEBYLD2!$F248</f>
        <v>0</v>
      </c>
      <c r="X248" s="50">
        <f>AEBYLD1!X248*VLOOKUP(AEBYLD2!X$4,'[1]INTERNAL PARAMETERS-1'!$B$5:$J$44,5,FALSE)*VLOOKUP(AEBYLD2!X$4,'[1]INTERNAL PARAMETERS-1'!$B$5:$J$44,7,FALSE)*AEBYLD2!$F248 + AEBYLD1!X248*(1-VLOOKUP(AEBYLD2!X$4,'[1]INTERNAL PARAMETERS-1'!$B$5:$J$44,5,FALSE))*VLOOKUP(AEBYLD2!X$4,'[1]INTERNAL PARAMETERS-1'!$B$5:$J$44,9,FALSE)*AEBYLD2!$F248</f>
        <v>0</v>
      </c>
      <c r="Y248" s="50">
        <f>AEBYLD1!Y248*VLOOKUP(AEBYLD2!Y$4,'[1]INTERNAL PARAMETERS-1'!$B$5:$J$44,5,FALSE)*VLOOKUP(AEBYLD2!Y$4,'[1]INTERNAL PARAMETERS-1'!$B$5:$J$44,7,FALSE)*AEBYLD2!$F248 + AEBYLD1!Y248*(1-VLOOKUP(AEBYLD2!Y$4,'[1]INTERNAL PARAMETERS-1'!$B$5:$J$44,5,FALSE))*VLOOKUP(AEBYLD2!Y$4,'[1]INTERNAL PARAMETERS-1'!$B$5:$J$44,9,FALSE)*AEBYLD2!$F248</f>
        <v>0</v>
      </c>
      <c r="Z248" s="50">
        <f>AEBYLD1!Z248*VLOOKUP(AEBYLD2!Z$4,'[1]INTERNAL PARAMETERS-1'!$B$5:$J$44,5,FALSE)*VLOOKUP(AEBYLD2!Z$4,'[1]INTERNAL PARAMETERS-1'!$B$5:$J$44,7,FALSE)*AEBYLD2!$F248 + AEBYLD1!Z248*(1-VLOOKUP(AEBYLD2!Z$4,'[1]INTERNAL PARAMETERS-1'!$B$5:$J$44,5,FALSE))*VLOOKUP(AEBYLD2!Z$4,'[1]INTERNAL PARAMETERS-1'!$B$5:$J$44,9,FALSE)*AEBYLD2!$F248</f>
        <v>0</v>
      </c>
      <c r="AA248" s="50">
        <f>AEBYLD1!AA248*VLOOKUP(AEBYLD2!AA$4,'[1]INTERNAL PARAMETERS-1'!$B$5:$J$44,5,FALSE)*VLOOKUP(AEBYLD2!AA$4,'[1]INTERNAL PARAMETERS-1'!$B$5:$J$44,7,FALSE)*AEBYLD2!$F248 + AEBYLD1!AA248*(1-VLOOKUP(AEBYLD2!AA$4,'[1]INTERNAL PARAMETERS-1'!$B$5:$J$44,5,FALSE))*VLOOKUP(AEBYLD2!AA$4,'[1]INTERNAL PARAMETERS-1'!$B$5:$J$44,9,FALSE)*AEBYLD2!$F248</f>
        <v>0</v>
      </c>
      <c r="AB248" s="50">
        <f>AEBYLD1!AB248*VLOOKUP(AEBYLD2!AB$4,'[1]INTERNAL PARAMETERS-1'!$B$5:$J$44,5,FALSE)*VLOOKUP(AEBYLD2!AB$4,'[1]INTERNAL PARAMETERS-1'!$B$5:$J$44,7,FALSE)*AEBYLD2!$F248 + AEBYLD1!AB248*(1-VLOOKUP(AEBYLD2!AB$4,'[1]INTERNAL PARAMETERS-1'!$B$5:$J$44,5,FALSE))*VLOOKUP(AEBYLD2!AB$4,'[1]INTERNAL PARAMETERS-1'!$B$5:$J$44,9,FALSE)*AEBYLD2!$F248</f>
        <v>0</v>
      </c>
      <c r="AC248" s="50">
        <f>AEBYLD1!AC248*VLOOKUP(AEBYLD2!AC$4,'[1]INTERNAL PARAMETERS-1'!$B$5:$J$44,5,FALSE)*VLOOKUP(AEBYLD2!AC$4,'[1]INTERNAL PARAMETERS-1'!$B$5:$J$44,7,FALSE)*AEBYLD2!$F248 + AEBYLD1!AC248*(1-VLOOKUP(AEBYLD2!AC$4,'[1]INTERNAL PARAMETERS-1'!$B$5:$J$44,5,FALSE))*VLOOKUP(AEBYLD2!AC$4,'[1]INTERNAL PARAMETERS-1'!$B$5:$J$44,9,FALSE)*AEBYLD2!$F248</f>
        <v>0</v>
      </c>
      <c r="AD248" s="50">
        <f>AEBYLD1!AD248*VLOOKUP(AEBYLD2!AD$4,'[1]INTERNAL PARAMETERS-1'!$B$5:$J$44,5,FALSE)*VLOOKUP(AEBYLD2!AD$4,'[1]INTERNAL PARAMETERS-1'!$B$5:$J$44,7,FALSE)*AEBYLD2!$F248 + AEBYLD1!AD248*(1-VLOOKUP(AEBYLD2!AD$4,'[1]INTERNAL PARAMETERS-1'!$B$5:$J$44,5,FALSE))*VLOOKUP(AEBYLD2!AD$4,'[1]INTERNAL PARAMETERS-1'!$B$5:$J$44,9,FALSE)*AEBYLD2!$F248</f>
        <v>0</v>
      </c>
      <c r="AE248" s="50">
        <f>AEBYLD1!AE248*VLOOKUP(AEBYLD2!AE$4,'[1]INTERNAL PARAMETERS-1'!$B$5:$J$44,5,FALSE)*VLOOKUP(AEBYLD2!AE$4,'[1]INTERNAL PARAMETERS-1'!$B$5:$J$44,7,FALSE)*AEBYLD2!$F248 + AEBYLD1!AE248*(1-VLOOKUP(AEBYLD2!AE$4,'[1]INTERNAL PARAMETERS-1'!$B$5:$J$44,5,FALSE))*VLOOKUP(AEBYLD2!AE$4,'[1]INTERNAL PARAMETERS-1'!$B$5:$J$44,9,FALSE)*AEBYLD2!$F248</f>
        <v>0</v>
      </c>
      <c r="AF248" s="50">
        <f>AEBYLD1!AF248*VLOOKUP(AEBYLD2!AF$4,'[1]INTERNAL PARAMETERS-1'!$B$5:$J$44,5,FALSE)*VLOOKUP(AEBYLD2!AF$4,'[1]INTERNAL PARAMETERS-1'!$B$5:$J$44,7,FALSE)*AEBYLD2!$F248 + AEBYLD1!AF248*(1-VLOOKUP(AEBYLD2!AF$4,'[1]INTERNAL PARAMETERS-1'!$B$5:$J$44,5,FALSE))*VLOOKUP(AEBYLD2!AF$4,'[1]INTERNAL PARAMETERS-1'!$B$5:$J$44,9,FALSE)*AEBYLD2!$F248</f>
        <v>0</v>
      </c>
      <c r="AG248" s="50">
        <f>AEBYLD1!AG248*VLOOKUP(AEBYLD2!AG$4,'[1]INTERNAL PARAMETERS-1'!$B$5:$J$44,5,FALSE)*VLOOKUP(AEBYLD2!AG$4,'[1]INTERNAL PARAMETERS-1'!$B$5:$J$44,7,FALSE)*AEBYLD2!$F248 + AEBYLD1!AG248*(1-VLOOKUP(AEBYLD2!AG$4,'[1]INTERNAL PARAMETERS-1'!$B$5:$J$44,5,FALSE))*VLOOKUP(AEBYLD2!AG$4,'[1]INTERNAL PARAMETERS-1'!$B$5:$J$44,9,FALSE)*AEBYLD2!$F248</f>
        <v>0</v>
      </c>
      <c r="AH248" s="50">
        <f>AEBYLD1!AH248*VLOOKUP(AEBYLD2!AH$4,'[1]INTERNAL PARAMETERS-1'!$B$5:$J$44,5,FALSE)*VLOOKUP(AEBYLD2!AH$4,'[1]INTERNAL PARAMETERS-1'!$B$5:$J$44,7,FALSE)*AEBYLD2!$F248 + AEBYLD1!AH248*(1-VLOOKUP(AEBYLD2!AH$4,'[1]INTERNAL PARAMETERS-1'!$B$5:$J$44,5,FALSE))*VLOOKUP(AEBYLD2!AH$4,'[1]INTERNAL PARAMETERS-1'!$B$5:$J$44,9,FALSE)*AEBYLD2!$F248</f>
        <v>0</v>
      </c>
      <c r="AI248" s="50">
        <f>AEBYLD1!AI248*VLOOKUP(AEBYLD2!AI$4,'[1]INTERNAL PARAMETERS-1'!$B$5:$J$44,5,FALSE)*VLOOKUP(AEBYLD2!AI$4,'[1]INTERNAL PARAMETERS-1'!$B$5:$J$44,7,FALSE)*AEBYLD2!$F248 + AEBYLD1!AI248*(1-VLOOKUP(AEBYLD2!AI$4,'[1]INTERNAL PARAMETERS-1'!$B$5:$J$44,5,FALSE))*VLOOKUP(AEBYLD2!AI$4,'[1]INTERNAL PARAMETERS-1'!$B$5:$J$44,9,FALSE)*AEBYLD2!$F248</f>
        <v>0</v>
      </c>
      <c r="AJ248" s="50">
        <f>AEBYLD1!AJ248*VLOOKUP(AEBYLD2!AJ$4,'[1]INTERNAL PARAMETERS-1'!$B$5:$J$44,5,FALSE)*VLOOKUP(AEBYLD2!AJ$4,'[1]INTERNAL PARAMETERS-1'!$B$5:$J$44,7,FALSE)*AEBYLD2!$F248 + AEBYLD1!AJ248*(1-VLOOKUP(AEBYLD2!AJ$4,'[1]INTERNAL PARAMETERS-1'!$B$5:$J$44,5,FALSE))*VLOOKUP(AEBYLD2!AJ$4,'[1]INTERNAL PARAMETERS-1'!$B$5:$J$44,9,FALSE)*AEBYLD2!$F248</f>
        <v>0</v>
      </c>
      <c r="AK248" s="50">
        <f>AEBYLD1!AK248*VLOOKUP(AEBYLD2!AK$4,'[1]INTERNAL PARAMETERS-1'!$B$5:$J$44,5,FALSE)*VLOOKUP(AEBYLD2!AK$4,'[1]INTERNAL PARAMETERS-1'!$B$5:$J$44,7,FALSE)*AEBYLD2!$F248 + AEBYLD1!AK248*(1-VLOOKUP(AEBYLD2!AK$4,'[1]INTERNAL PARAMETERS-1'!$B$5:$J$44,5,FALSE))*VLOOKUP(AEBYLD2!AK$4,'[1]INTERNAL PARAMETERS-1'!$B$5:$J$44,9,FALSE)*AEBYLD2!$F248</f>
        <v>0</v>
      </c>
      <c r="AL248" s="50">
        <f>AEBYLD1!AL248*VLOOKUP(AEBYLD2!AL$4,'[1]INTERNAL PARAMETERS-1'!$B$5:$J$44,5,FALSE)*VLOOKUP(AEBYLD2!AL$4,'[1]INTERNAL PARAMETERS-1'!$B$5:$J$44,7,FALSE)*AEBYLD2!$F248 + AEBYLD1!AL248*(1-VLOOKUP(AEBYLD2!AL$4,'[1]INTERNAL PARAMETERS-1'!$B$5:$J$44,5,FALSE))*VLOOKUP(AEBYLD2!AL$4,'[1]INTERNAL PARAMETERS-1'!$B$5:$J$44,9,FALSE)*AEBYLD2!$F248</f>
        <v>0</v>
      </c>
      <c r="AM248" s="50">
        <f>AEBYLD1!AM248*VLOOKUP(AEBYLD2!AM$4,'[1]INTERNAL PARAMETERS-1'!$B$5:$J$44,5,FALSE)*VLOOKUP(AEBYLD2!AM$4,'[1]INTERNAL PARAMETERS-1'!$B$5:$J$44,7,FALSE)*AEBYLD2!$F248 + AEBYLD1!AM248*(1-VLOOKUP(AEBYLD2!AM$4,'[1]INTERNAL PARAMETERS-1'!$B$5:$J$44,5,FALSE))*VLOOKUP(AEBYLD2!AM$4,'[1]INTERNAL PARAMETERS-1'!$B$5:$J$44,9,FALSE)*AEBYLD2!$F248</f>
        <v>0</v>
      </c>
      <c r="AN248" s="50">
        <f>AEBYLD1!AN248*VLOOKUP(AEBYLD2!AN$4,'[1]INTERNAL PARAMETERS-1'!$B$5:$J$44,5,FALSE)*VLOOKUP(AEBYLD2!AN$4,'[1]INTERNAL PARAMETERS-1'!$B$5:$J$44,7,FALSE)*AEBYLD2!$F248 + AEBYLD1!AN248*(1-VLOOKUP(AEBYLD2!AN$4,'[1]INTERNAL PARAMETERS-1'!$B$5:$J$44,5,FALSE))*VLOOKUP(AEBYLD2!AN$4,'[1]INTERNAL PARAMETERS-1'!$B$5:$J$44,9,FALSE)*AEBYLD2!$F248</f>
        <v>0</v>
      </c>
      <c r="AO248" s="50">
        <f>AEBYLD1!AO248*VLOOKUP(AEBYLD2!AO$4,'[1]INTERNAL PARAMETERS-1'!$B$5:$J$44,5,FALSE)*VLOOKUP(AEBYLD2!AO$4,'[1]INTERNAL PARAMETERS-1'!$B$5:$J$44,7,FALSE)*AEBYLD2!$F248 + AEBYLD1!AO248*(1-VLOOKUP(AEBYLD2!AO$4,'[1]INTERNAL PARAMETERS-1'!$B$5:$J$44,5,FALSE))*VLOOKUP(AEBYLD2!AO$4,'[1]INTERNAL PARAMETERS-1'!$B$5:$J$44,9,FALSE)*AEBYLD2!$F248</f>
        <v>0</v>
      </c>
      <c r="AP248" s="50">
        <f>AEBYLD1!AP248*VLOOKUP(AEBYLD2!AP$4,'[1]INTERNAL PARAMETERS-1'!$B$5:$J$44,5,FALSE)*VLOOKUP(AEBYLD2!AP$4,'[1]INTERNAL PARAMETERS-1'!$B$5:$J$44,7,FALSE)*AEBYLD2!$F248 + AEBYLD1!AP248*(1-VLOOKUP(AEBYLD2!AP$4,'[1]INTERNAL PARAMETERS-1'!$B$5:$J$44,5,FALSE))*VLOOKUP(AEBYLD2!AP$4,'[1]INTERNAL PARAMETERS-1'!$B$5:$J$44,9,FALSE)*AEBYLD2!$F248</f>
        <v>0</v>
      </c>
      <c r="AQ248" s="50">
        <f>AEBYLD1!AQ248*VLOOKUP(AEBYLD2!AQ$4,'[1]INTERNAL PARAMETERS-1'!$B$5:$J$44,5,FALSE)*VLOOKUP(AEBYLD2!AQ$4,'[1]INTERNAL PARAMETERS-1'!$B$5:$J$44,7,FALSE)*AEBYLD2!$F248 + AEBYLD1!AQ248*(1-VLOOKUP(AEBYLD2!AQ$4,'[1]INTERNAL PARAMETERS-1'!$B$5:$J$44,5,FALSE))*VLOOKUP(AEBYLD2!AQ$4,'[1]INTERNAL PARAMETERS-1'!$B$5:$J$44,9,FALSE)*AEBYLD2!$F248</f>
        <v>0</v>
      </c>
      <c r="AR248" s="50">
        <f>AEBYLD1!AR248*VLOOKUP(AEBYLD2!AR$4,'[1]INTERNAL PARAMETERS-1'!$B$5:$J$44,5,FALSE)*VLOOKUP(AEBYLD2!AR$4,'[1]INTERNAL PARAMETERS-1'!$B$5:$J$44,7,FALSE)*AEBYLD2!$F248 + AEBYLD1!AR248*(1-VLOOKUP(AEBYLD2!AR$4,'[1]INTERNAL PARAMETERS-1'!$B$5:$J$44,5,FALSE))*VLOOKUP(AEBYLD2!AR$4,'[1]INTERNAL PARAMETERS-1'!$B$5:$J$44,9,FALSE)*AEBYLD2!$F248</f>
        <v>0</v>
      </c>
      <c r="AS248" s="50">
        <f>AEBYLD1!AS248*VLOOKUP(AEBYLD2!AS$4,'[1]INTERNAL PARAMETERS-1'!$B$5:$J$44,5,FALSE)*VLOOKUP(AEBYLD2!AS$4,'[1]INTERNAL PARAMETERS-1'!$B$5:$J$44,7,FALSE)*AEBYLD2!$F248 + AEBYLD1!AS248*(1-VLOOKUP(AEBYLD2!AS$4,'[1]INTERNAL PARAMETERS-1'!$B$5:$J$44,5,FALSE))*VLOOKUP(AEBYLD2!AS$4,'[1]INTERNAL PARAMETERS-1'!$B$5:$J$44,9,FALSE)*AEBYLD2!$F248</f>
        <v>0</v>
      </c>
      <c r="AT248" s="49">
        <f>AEBYLD1!AT248*VLOOKUP(AEBYLD2!AT$4,'[1]INTERNAL PARAMETERS-1'!$B$5:$J$44,5,FALSE)*VLOOKUP(AEBYLD2!AT$4,'[1]INTERNAL PARAMETERS-1'!$B$5:$J$44,7,FALSE)*AEBYLD2!$F248 + AEBYLD1!AT248*(1-VLOOKUP(AEBYLD2!AT$4,'[1]INTERNAL PARAMETERS-1'!$B$5:$J$44,5,FALSE))*VLOOKUP(AEBYLD2!AT$4,'[1]INTERNAL PARAMETERS-1'!$B$5:$J$44,9,FALSE)*AEBYLD2!$F248</f>
        <v>0</v>
      </c>
      <c r="AU248" s="51">
        <f>AEBYLD1!AU248*VLOOKUP(AEBYLD2!AU$4,'[1]INTERNAL PARAMETERS-1'!$B$5:$J$44,5,FALSE)*VLOOKUP(AEBYLD2!AU$4,'[1]INTERNAL PARAMETERS-1'!$B$5:$J$44,6,FALSE)*VLOOKUP(AEBYLD2!AU$4,'[1]INTERNAL PARAMETERS-1'!$B$5:$J$44,3,FALSE) + AEBYLD1!AU248*(1-VLOOKUP(AEBYLD2!AU$4,'[1]INTERNAL PARAMETERS-1'!$B$5:$J$44,5,FALSE))*VLOOKUP(AEBYLD2!AU$4,'[1]INTERNAL PARAMETERS-1'!$B$5:$J$44,8,FALSE)*VLOOKUP(AEBYLD2!AU$4,'[1]INTERNAL PARAMETERS-1'!$B$5:$J$44,3,FALSE)</f>
        <v>0</v>
      </c>
      <c r="AV248" s="50">
        <f>AEBYLD1!AV248*VLOOKUP(AEBYLD2!AV$4,'[1]INTERNAL PARAMETERS-1'!$B$5:$J$44,5,FALSE)*VLOOKUP(AEBYLD2!AV$4,'[1]INTERNAL PARAMETERS-1'!$B$5:$J$44,6,FALSE)*VLOOKUP(AEBYLD2!AV$4,'[1]INTERNAL PARAMETERS-1'!$B$5:$J$44,3,FALSE) + AEBYLD1!AV248*(1-VLOOKUP(AEBYLD2!AV$4,'[1]INTERNAL PARAMETERS-1'!$B$5:$J$44,5,FALSE))*VLOOKUP(AEBYLD2!AV$4,'[1]INTERNAL PARAMETERS-1'!$B$5:$J$44,8,FALSE)*VLOOKUP(AEBYLD2!AV$4,'[1]INTERNAL PARAMETERS-1'!$B$5:$J$44,3,FALSE)</f>
        <v>0</v>
      </c>
      <c r="AW248" s="50">
        <f>AEBYLD1!AW248*VLOOKUP(AEBYLD2!AW$4,'[1]INTERNAL PARAMETERS-1'!$B$5:$J$44,5,FALSE)*VLOOKUP(AEBYLD2!AW$4,'[1]INTERNAL PARAMETERS-1'!$B$5:$J$44,6,FALSE)*VLOOKUP(AEBYLD2!AW$4,'[1]INTERNAL PARAMETERS-1'!$B$5:$J$44,3,FALSE) + AEBYLD1!AW248*(1-VLOOKUP(AEBYLD2!AW$4,'[1]INTERNAL PARAMETERS-1'!$B$5:$J$44,5,FALSE))*VLOOKUP(AEBYLD2!AW$4,'[1]INTERNAL PARAMETERS-1'!$B$5:$J$44,8,FALSE)*VLOOKUP(AEBYLD2!AW$4,'[1]INTERNAL PARAMETERS-1'!$B$5:$J$44,3,FALSE)</f>
        <v>0</v>
      </c>
      <c r="AX248" s="50">
        <f>AEBYLD1!AX248*VLOOKUP(AEBYLD2!AX$4,'[1]INTERNAL PARAMETERS-1'!$B$5:$J$44,5,FALSE)*VLOOKUP(AEBYLD2!AX$4,'[1]INTERNAL PARAMETERS-1'!$B$5:$J$44,6,FALSE)*VLOOKUP(AEBYLD2!AX$4,'[1]INTERNAL PARAMETERS-1'!$B$5:$J$44,3,FALSE) + AEBYLD1!AX248*(1-VLOOKUP(AEBYLD2!AX$4,'[1]INTERNAL PARAMETERS-1'!$B$5:$J$44,5,FALSE))*VLOOKUP(AEBYLD2!AX$4,'[1]INTERNAL PARAMETERS-1'!$B$5:$J$44,8,FALSE)*VLOOKUP(AEBYLD2!AX$4,'[1]INTERNAL PARAMETERS-1'!$B$5:$J$44,3,FALSE)</f>
        <v>0</v>
      </c>
      <c r="AY248" s="50">
        <f>AEBYLD1!AY248*VLOOKUP(AEBYLD2!AY$4,'[1]INTERNAL PARAMETERS-1'!$B$5:$J$44,5,FALSE)*VLOOKUP(AEBYLD2!AY$4,'[1]INTERNAL PARAMETERS-1'!$B$5:$J$44,6,FALSE)*VLOOKUP(AEBYLD2!AY$4,'[1]INTERNAL PARAMETERS-1'!$B$5:$J$44,3,FALSE) + AEBYLD1!AY248*(1-VLOOKUP(AEBYLD2!AY$4,'[1]INTERNAL PARAMETERS-1'!$B$5:$J$44,5,FALSE))*VLOOKUP(AEBYLD2!AY$4,'[1]INTERNAL PARAMETERS-1'!$B$5:$J$44,8,FALSE)*VLOOKUP(AEBYLD2!AY$4,'[1]INTERNAL PARAMETERS-1'!$B$5:$J$44,3,FALSE)</f>
        <v>0</v>
      </c>
      <c r="AZ248" s="50">
        <f>AEBYLD1!AZ248*VLOOKUP(AEBYLD2!AZ$4,'[1]INTERNAL PARAMETERS-1'!$B$5:$J$44,5,FALSE)*VLOOKUP(AEBYLD2!AZ$4,'[1]INTERNAL PARAMETERS-1'!$B$5:$J$44,6,FALSE)*VLOOKUP(AEBYLD2!AZ$4,'[1]INTERNAL PARAMETERS-1'!$B$5:$J$44,3,FALSE) + AEBYLD1!AZ248*(1-VLOOKUP(AEBYLD2!AZ$4,'[1]INTERNAL PARAMETERS-1'!$B$5:$J$44,5,FALSE))*VLOOKUP(AEBYLD2!AZ$4,'[1]INTERNAL PARAMETERS-1'!$B$5:$J$44,8,FALSE)*VLOOKUP(AEBYLD2!AZ$4,'[1]INTERNAL PARAMETERS-1'!$B$5:$J$44,3,FALSE)</f>
        <v>0</v>
      </c>
      <c r="BA248" s="50">
        <f>AEBYLD1!BA248*VLOOKUP(AEBYLD2!BA$4,'[1]INTERNAL PARAMETERS-1'!$B$5:$J$44,5,FALSE)*VLOOKUP(AEBYLD2!BA$4,'[1]INTERNAL PARAMETERS-1'!$B$5:$J$44,6,FALSE)*VLOOKUP(AEBYLD2!BA$4,'[1]INTERNAL PARAMETERS-1'!$B$5:$J$44,3,FALSE) + AEBYLD1!BA248*(1-VLOOKUP(AEBYLD2!BA$4,'[1]INTERNAL PARAMETERS-1'!$B$5:$J$44,5,FALSE))*VLOOKUP(AEBYLD2!BA$4,'[1]INTERNAL PARAMETERS-1'!$B$5:$J$44,8,FALSE)*VLOOKUP(AEBYLD2!BA$4,'[1]INTERNAL PARAMETERS-1'!$B$5:$J$44,3,FALSE)</f>
        <v>0</v>
      </c>
      <c r="BB248" s="50">
        <f>AEBYLD1!BB248*VLOOKUP(AEBYLD2!BB$4,'[1]INTERNAL PARAMETERS-1'!$B$5:$J$44,5,FALSE)*VLOOKUP(AEBYLD2!BB$4,'[1]INTERNAL PARAMETERS-1'!$B$5:$J$44,6,FALSE)*VLOOKUP(AEBYLD2!BB$4,'[1]INTERNAL PARAMETERS-1'!$B$5:$J$44,3,FALSE) + AEBYLD1!BB248*(1-VLOOKUP(AEBYLD2!BB$4,'[1]INTERNAL PARAMETERS-1'!$B$5:$J$44,5,FALSE))*VLOOKUP(AEBYLD2!BB$4,'[1]INTERNAL PARAMETERS-1'!$B$5:$J$44,8,FALSE)*VLOOKUP(AEBYLD2!BB$4,'[1]INTERNAL PARAMETERS-1'!$B$5:$J$44,3,FALSE)</f>
        <v>0</v>
      </c>
      <c r="BC248" s="50">
        <f>AEBYLD1!BC248*VLOOKUP(AEBYLD2!BC$4,'[1]INTERNAL PARAMETERS-1'!$B$5:$J$44,5,FALSE)*VLOOKUP(AEBYLD2!BC$4,'[1]INTERNAL PARAMETERS-1'!$B$5:$J$44,6,FALSE)*VLOOKUP(AEBYLD2!BC$4,'[1]INTERNAL PARAMETERS-1'!$B$5:$J$44,3,FALSE) + AEBYLD1!BC248*(1-VLOOKUP(AEBYLD2!BC$4,'[1]INTERNAL PARAMETERS-1'!$B$5:$J$44,5,FALSE))*VLOOKUP(AEBYLD2!BC$4,'[1]INTERNAL PARAMETERS-1'!$B$5:$J$44,8,FALSE)*VLOOKUP(AEBYLD2!BC$4,'[1]INTERNAL PARAMETERS-1'!$B$5:$J$44,3,FALSE)</f>
        <v>0</v>
      </c>
      <c r="BD248" s="50">
        <f>AEBYLD1!BD248*VLOOKUP(AEBYLD2!BD$4,'[1]INTERNAL PARAMETERS-1'!$B$5:$J$44,5,FALSE)*VLOOKUP(AEBYLD2!BD$4,'[1]INTERNAL PARAMETERS-1'!$B$5:$J$44,6,FALSE)*VLOOKUP(AEBYLD2!BD$4,'[1]INTERNAL PARAMETERS-1'!$B$5:$J$44,3,FALSE) + AEBYLD1!BD248*(1-VLOOKUP(AEBYLD2!BD$4,'[1]INTERNAL PARAMETERS-1'!$B$5:$J$44,5,FALSE))*VLOOKUP(AEBYLD2!BD$4,'[1]INTERNAL PARAMETERS-1'!$B$5:$J$44,8,FALSE)*VLOOKUP(AEBYLD2!BD$4,'[1]INTERNAL PARAMETERS-1'!$B$5:$J$44,3,FALSE)</f>
        <v>0</v>
      </c>
      <c r="BE248" s="50">
        <f>AEBYLD1!BE248*VLOOKUP(AEBYLD2!BE$4,'[1]INTERNAL PARAMETERS-1'!$B$5:$J$44,5,FALSE)*VLOOKUP(AEBYLD2!BE$4,'[1]INTERNAL PARAMETERS-1'!$B$5:$J$44,6,FALSE)*VLOOKUP(AEBYLD2!BE$4,'[1]INTERNAL PARAMETERS-1'!$B$5:$J$44,3,FALSE) + AEBYLD1!BE248*(1-VLOOKUP(AEBYLD2!BE$4,'[1]INTERNAL PARAMETERS-1'!$B$5:$J$44,5,FALSE))*VLOOKUP(AEBYLD2!BE$4,'[1]INTERNAL PARAMETERS-1'!$B$5:$J$44,8,FALSE)*VLOOKUP(AEBYLD2!BE$4,'[1]INTERNAL PARAMETERS-1'!$B$5:$J$44,3,FALSE)</f>
        <v>0</v>
      </c>
      <c r="BF248" s="50">
        <f>AEBYLD1!BF248*VLOOKUP(AEBYLD2!BF$4,'[1]INTERNAL PARAMETERS-1'!$B$5:$J$44,5,FALSE)*VLOOKUP(AEBYLD2!BF$4,'[1]INTERNAL PARAMETERS-1'!$B$5:$J$44,6,FALSE)*VLOOKUP(AEBYLD2!BF$4,'[1]INTERNAL PARAMETERS-1'!$B$5:$J$44,3,FALSE) + AEBYLD1!BF248*(1-VLOOKUP(AEBYLD2!BF$4,'[1]INTERNAL PARAMETERS-1'!$B$5:$J$44,5,FALSE))*VLOOKUP(AEBYLD2!BF$4,'[1]INTERNAL PARAMETERS-1'!$B$5:$J$44,8,FALSE)*VLOOKUP(AEBYLD2!BF$4,'[1]INTERNAL PARAMETERS-1'!$B$5:$J$44,3,FALSE)</f>
        <v>0</v>
      </c>
      <c r="BG248" s="50">
        <f>AEBYLD1!BG248*VLOOKUP(AEBYLD2!BG$4,'[1]INTERNAL PARAMETERS-1'!$B$5:$J$44,5,FALSE)*VLOOKUP(AEBYLD2!BG$4,'[1]INTERNAL PARAMETERS-1'!$B$5:$J$44,6,FALSE)*VLOOKUP(AEBYLD2!BG$4,'[1]INTERNAL PARAMETERS-1'!$B$5:$J$44,3,FALSE) + AEBYLD1!BG248*(1-VLOOKUP(AEBYLD2!BG$4,'[1]INTERNAL PARAMETERS-1'!$B$5:$J$44,5,FALSE))*VLOOKUP(AEBYLD2!BG$4,'[1]INTERNAL PARAMETERS-1'!$B$5:$J$44,8,FALSE)*VLOOKUP(AEBYLD2!BG$4,'[1]INTERNAL PARAMETERS-1'!$B$5:$J$44,3,FALSE)</f>
        <v>0</v>
      </c>
      <c r="BH248" s="50">
        <f>AEBYLD1!BH248*VLOOKUP(AEBYLD2!BH$4,'[1]INTERNAL PARAMETERS-1'!$B$5:$J$44,5,FALSE)*VLOOKUP(AEBYLD2!BH$4,'[1]INTERNAL PARAMETERS-1'!$B$5:$J$44,6,FALSE)*VLOOKUP(AEBYLD2!BH$4,'[1]INTERNAL PARAMETERS-1'!$B$5:$J$44,3,FALSE) + AEBYLD1!BH248*(1-VLOOKUP(AEBYLD2!BH$4,'[1]INTERNAL PARAMETERS-1'!$B$5:$J$44,5,FALSE))*VLOOKUP(AEBYLD2!BH$4,'[1]INTERNAL PARAMETERS-1'!$B$5:$J$44,8,FALSE)*VLOOKUP(AEBYLD2!BH$4,'[1]INTERNAL PARAMETERS-1'!$B$5:$J$44,3,FALSE)</f>
        <v>0</v>
      </c>
      <c r="BI248" s="50">
        <f>AEBYLD1!BI248*VLOOKUP(AEBYLD2!BI$4,'[1]INTERNAL PARAMETERS-1'!$B$5:$J$44,5,FALSE)*VLOOKUP(AEBYLD2!BI$4,'[1]INTERNAL PARAMETERS-1'!$B$5:$J$44,6,FALSE)*VLOOKUP(AEBYLD2!BI$4,'[1]INTERNAL PARAMETERS-1'!$B$5:$J$44,3,FALSE) + AEBYLD1!BI248*(1-VLOOKUP(AEBYLD2!BI$4,'[1]INTERNAL PARAMETERS-1'!$B$5:$J$44,5,FALSE))*VLOOKUP(AEBYLD2!BI$4,'[1]INTERNAL PARAMETERS-1'!$B$5:$J$44,8,FALSE)*VLOOKUP(AEBYLD2!BI$4,'[1]INTERNAL PARAMETERS-1'!$B$5:$J$44,3,FALSE)</f>
        <v>0</v>
      </c>
      <c r="BJ248" s="50">
        <f>AEBYLD1!BJ248*VLOOKUP(AEBYLD2!BJ$4,'[1]INTERNAL PARAMETERS-1'!$B$5:$J$44,5,FALSE)*VLOOKUP(AEBYLD2!BJ$4,'[1]INTERNAL PARAMETERS-1'!$B$5:$J$44,6,FALSE)*VLOOKUP(AEBYLD2!BJ$4,'[1]INTERNAL PARAMETERS-1'!$B$5:$J$44,3,FALSE) + AEBYLD1!BJ248*(1-VLOOKUP(AEBYLD2!BJ$4,'[1]INTERNAL PARAMETERS-1'!$B$5:$J$44,5,FALSE))*VLOOKUP(AEBYLD2!BJ$4,'[1]INTERNAL PARAMETERS-1'!$B$5:$J$44,8,FALSE)*VLOOKUP(AEBYLD2!BJ$4,'[1]INTERNAL PARAMETERS-1'!$B$5:$J$44,3,FALSE)</f>
        <v>0</v>
      </c>
      <c r="BK248" s="50">
        <f>AEBYLD1!BK248*VLOOKUP(AEBYLD2!BK$4,'[1]INTERNAL PARAMETERS-1'!$B$5:$J$44,5,FALSE)*VLOOKUP(AEBYLD2!BK$4,'[1]INTERNAL PARAMETERS-1'!$B$5:$J$44,6,FALSE)*VLOOKUP(AEBYLD2!BK$4,'[1]INTERNAL PARAMETERS-1'!$B$5:$J$44,3,FALSE) + AEBYLD1!BK248*(1-VLOOKUP(AEBYLD2!BK$4,'[1]INTERNAL PARAMETERS-1'!$B$5:$J$44,5,FALSE))*VLOOKUP(AEBYLD2!BK$4,'[1]INTERNAL PARAMETERS-1'!$B$5:$J$44,8,FALSE)*VLOOKUP(AEBYLD2!BK$4,'[1]INTERNAL PARAMETERS-1'!$B$5:$J$44,3,FALSE)</f>
        <v>0</v>
      </c>
      <c r="BL248" s="50">
        <f>AEBYLD1!BL248*VLOOKUP(AEBYLD2!BL$4,'[1]INTERNAL PARAMETERS-1'!$B$5:$J$44,5,FALSE)*VLOOKUP(AEBYLD2!BL$4,'[1]INTERNAL PARAMETERS-1'!$B$5:$J$44,6,FALSE)*VLOOKUP(AEBYLD2!BL$4,'[1]INTERNAL PARAMETERS-1'!$B$5:$J$44,3,FALSE) + AEBYLD1!BL248*(1-VLOOKUP(AEBYLD2!BL$4,'[1]INTERNAL PARAMETERS-1'!$B$5:$J$44,5,FALSE))*VLOOKUP(AEBYLD2!BL$4,'[1]INTERNAL PARAMETERS-1'!$B$5:$J$44,8,FALSE)*VLOOKUP(AEBYLD2!BL$4,'[1]INTERNAL PARAMETERS-1'!$B$5:$J$44,3,FALSE)</f>
        <v>0</v>
      </c>
      <c r="BM248" s="50">
        <f>AEBYLD1!BM248*VLOOKUP(AEBYLD2!BM$4,'[1]INTERNAL PARAMETERS-1'!$B$5:$J$44,5,FALSE)*VLOOKUP(AEBYLD2!BM$4,'[1]INTERNAL PARAMETERS-1'!$B$5:$J$44,6,FALSE)*VLOOKUP(AEBYLD2!BM$4,'[1]INTERNAL PARAMETERS-1'!$B$5:$J$44,3,FALSE) + AEBYLD1!BM248*(1-VLOOKUP(AEBYLD2!BM$4,'[1]INTERNAL PARAMETERS-1'!$B$5:$J$44,5,FALSE))*VLOOKUP(AEBYLD2!BM$4,'[1]INTERNAL PARAMETERS-1'!$B$5:$J$44,8,FALSE)*VLOOKUP(AEBYLD2!BM$4,'[1]INTERNAL PARAMETERS-1'!$B$5:$J$44,3,FALSE)</f>
        <v>0</v>
      </c>
      <c r="BN248" s="50">
        <f>AEBYLD1!BN248*VLOOKUP(AEBYLD2!BN$4,'[1]INTERNAL PARAMETERS-1'!$B$5:$J$44,5,FALSE)*VLOOKUP(AEBYLD2!BN$4,'[1]INTERNAL PARAMETERS-1'!$B$5:$J$44,6,FALSE)*VLOOKUP(AEBYLD2!BN$4,'[1]INTERNAL PARAMETERS-1'!$B$5:$J$44,3,FALSE) + AEBYLD1!BN248*(1-VLOOKUP(AEBYLD2!BN$4,'[1]INTERNAL PARAMETERS-1'!$B$5:$J$44,5,FALSE))*VLOOKUP(AEBYLD2!BN$4,'[1]INTERNAL PARAMETERS-1'!$B$5:$J$44,8,FALSE)*VLOOKUP(AEBYLD2!BN$4,'[1]INTERNAL PARAMETERS-1'!$B$5:$J$44,3,FALSE)</f>
        <v>0</v>
      </c>
      <c r="BO248" s="50">
        <f>AEBYLD1!BO248*VLOOKUP(AEBYLD2!BO$4,'[1]INTERNAL PARAMETERS-1'!$B$5:$J$44,5,FALSE)*VLOOKUP(AEBYLD2!BO$4,'[1]INTERNAL PARAMETERS-1'!$B$5:$J$44,6,FALSE)*VLOOKUP(AEBYLD2!BO$4,'[1]INTERNAL PARAMETERS-1'!$B$5:$J$44,3,FALSE) + AEBYLD1!BO248*(1-VLOOKUP(AEBYLD2!BO$4,'[1]INTERNAL PARAMETERS-1'!$B$5:$J$44,5,FALSE))*VLOOKUP(AEBYLD2!BO$4,'[1]INTERNAL PARAMETERS-1'!$B$5:$J$44,8,FALSE)*VLOOKUP(AEBYLD2!BO$4,'[1]INTERNAL PARAMETERS-1'!$B$5:$J$44,3,FALSE)</f>
        <v>0</v>
      </c>
      <c r="BP248" s="50">
        <f>AEBYLD1!BP248*VLOOKUP(AEBYLD2!BP$4,'[1]INTERNAL PARAMETERS-1'!$B$5:$J$44,5,FALSE)*VLOOKUP(AEBYLD2!BP$4,'[1]INTERNAL PARAMETERS-1'!$B$5:$J$44,6,FALSE)*VLOOKUP(AEBYLD2!BP$4,'[1]INTERNAL PARAMETERS-1'!$B$5:$J$44,3,FALSE) + AEBYLD1!BP248*(1-VLOOKUP(AEBYLD2!BP$4,'[1]INTERNAL PARAMETERS-1'!$B$5:$J$44,5,FALSE))*VLOOKUP(AEBYLD2!BP$4,'[1]INTERNAL PARAMETERS-1'!$B$5:$J$44,8,FALSE)*VLOOKUP(AEBYLD2!BP$4,'[1]INTERNAL PARAMETERS-1'!$B$5:$J$44,3,FALSE)</f>
        <v>0</v>
      </c>
      <c r="BQ248" s="50">
        <f>AEBYLD1!BQ248*VLOOKUP(AEBYLD2!BQ$4,'[1]INTERNAL PARAMETERS-1'!$B$5:$J$44,5,FALSE)*VLOOKUP(AEBYLD2!BQ$4,'[1]INTERNAL PARAMETERS-1'!$B$5:$J$44,6,FALSE)*VLOOKUP(AEBYLD2!BQ$4,'[1]INTERNAL PARAMETERS-1'!$B$5:$J$44,3,FALSE) + AEBYLD1!BQ248*(1-VLOOKUP(AEBYLD2!BQ$4,'[1]INTERNAL PARAMETERS-1'!$B$5:$J$44,5,FALSE))*VLOOKUP(AEBYLD2!BQ$4,'[1]INTERNAL PARAMETERS-1'!$B$5:$J$44,8,FALSE)*VLOOKUP(AEBYLD2!BQ$4,'[1]INTERNAL PARAMETERS-1'!$B$5:$J$44,3,FALSE)</f>
        <v>0</v>
      </c>
      <c r="BR248" s="50">
        <f>AEBYLD1!BR248*VLOOKUP(AEBYLD2!BR$4,'[1]INTERNAL PARAMETERS-1'!$B$5:$J$44,5,FALSE)*VLOOKUP(AEBYLD2!BR$4,'[1]INTERNAL PARAMETERS-1'!$B$5:$J$44,6,FALSE)*VLOOKUP(AEBYLD2!BR$4,'[1]INTERNAL PARAMETERS-1'!$B$5:$J$44,3,FALSE) + AEBYLD1!BR248*(1-VLOOKUP(AEBYLD2!BR$4,'[1]INTERNAL PARAMETERS-1'!$B$5:$J$44,5,FALSE))*VLOOKUP(AEBYLD2!BR$4,'[1]INTERNAL PARAMETERS-1'!$B$5:$J$44,8,FALSE)*VLOOKUP(AEBYLD2!BR$4,'[1]INTERNAL PARAMETERS-1'!$B$5:$J$44,3,FALSE)</f>
        <v>0</v>
      </c>
      <c r="BS248" s="50">
        <f>AEBYLD1!BS248*VLOOKUP(AEBYLD2!BS$4,'[1]INTERNAL PARAMETERS-1'!$B$5:$J$44,5,FALSE)*VLOOKUP(AEBYLD2!BS$4,'[1]INTERNAL PARAMETERS-1'!$B$5:$J$44,6,FALSE)*VLOOKUP(AEBYLD2!BS$4,'[1]INTERNAL PARAMETERS-1'!$B$5:$J$44,3,FALSE) + AEBYLD1!BS248*(1-VLOOKUP(AEBYLD2!BS$4,'[1]INTERNAL PARAMETERS-1'!$B$5:$J$44,5,FALSE))*VLOOKUP(AEBYLD2!BS$4,'[1]INTERNAL PARAMETERS-1'!$B$5:$J$44,8,FALSE)*VLOOKUP(AEBYLD2!BS$4,'[1]INTERNAL PARAMETERS-1'!$B$5:$J$44,3,FALSE)</f>
        <v>0</v>
      </c>
      <c r="BT248" s="50">
        <f>AEBYLD1!BT248*VLOOKUP(AEBYLD2!BT$4,'[1]INTERNAL PARAMETERS-1'!$B$5:$J$44,5,FALSE)*VLOOKUP(AEBYLD2!BT$4,'[1]INTERNAL PARAMETERS-1'!$B$5:$J$44,6,FALSE)*VLOOKUP(AEBYLD2!BT$4,'[1]INTERNAL PARAMETERS-1'!$B$5:$J$44,3,FALSE) + AEBYLD1!BT248*(1-VLOOKUP(AEBYLD2!BT$4,'[1]INTERNAL PARAMETERS-1'!$B$5:$J$44,5,FALSE))*VLOOKUP(AEBYLD2!BT$4,'[1]INTERNAL PARAMETERS-1'!$B$5:$J$44,8,FALSE)*VLOOKUP(AEBYLD2!BT$4,'[1]INTERNAL PARAMETERS-1'!$B$5:$J$44,3,FALSE)</f>
        <v>0</v>
      </c>
      <c r="BU248" s="50">
        <f>AEBYLD1!BU248*VLOOKUP(AEBYLD2!BU$4,'[1]INTERNAL PARAMETERS-1'!$B$5:$J$44,5,FALSE)*VLOOKUP(AEBYLD2!BU$4,'[1]INTERNAL PARAMETERS-1'!$B$5:$J$44,6,FALSE)*VLOOKUP(AEBYLD2!BU$4,'[1]INTERNAL PARAMETERS-1'!$B$5:$J$44,3,FALSE) + AEBYLD1!BU248*(1-VLOOKUP(AEBYLD2!BU$4,'[1]INTERNAL PARAMETERS-1'!$B$5:$J$44,5,FALSE))*VLOOKUP(AEBYLD2!BU$4,'[1]INTERNAL PARAMETERS-1'!$B$5:$J$44,8,FALSE)*VLOOKUP(AEBYLD2!BU$4,'[1]INTERNAL PARAMETERS-1'!$B$5:$J$44,3,FALSE)</f>
        <v>0</v>
      </c>
      <c r="BV248" s="50">
        <f>AEBYLD1!BV248*VLOOKUP(AEBYLD2!BV$4,'[1]INTERNAL PARAMETERS-1'!$B$5:$J$44,5,FALSE)*VLOOKUP(AEBYLD2!BV$4,'[1]INTERNAL PARAMETERS-1'!$B$5:$J$44,6,FALSE)*VLOOKUP(AEBYLD2!BV$4,'[1]INTERNAL PARAMETERS-1'!$B$5:$J$44,3,FALSE) + AEBYLD1!BV248*(1-VLOOKUP(AEBYLD2!BV$4,'[1]INTERNAL PARAMETERS-1'!$B$5:$J$44,5,FALSE))*VLOOKUP(AEBYLD2!BV$4,'[1]INTERNAL PARAMETERS-1'!$B$5:$J$44,8,FALSE)*VLOOKUP(AEBYLD2!BV$4,'[1]INTERNAL PARAMETERS-1'!$B$5:$J$44,3,FALSE)</f>
        <v>0</v>
      </c>
      <c r="BW248" s="50">
        <f>AEBYLD1!BW248*VLOOKUP(AEBYLD2!BW$4,'[1]INTERNAL PARAMETERS-1'!$B$5:$J$44,5,FALSE)*VLOOKUP(AEBYLD2!BW$4,'[1]INTERNAL PARAMETERS-1'!$B$5:$J$44,6,FALSE)*VLOOKUP(AEBYLD2!BW$4,'[1]INTERNAL PARAMETERS-1'!$B$5:$J$44,3,FALSE) + AEBYLD1!BW248*(1-VLOOKUP(AEBYLD2!BW$4,'[1]INTERNAL PARAMETERS-1'!$B$5:$J$44,5,FALSE))*VLOOKUP(AEBYLD2!BW$4,'[1]INTERNAL PARAMETERS-1'!$B$5:$J$44,8,FALSE)*VLOOKUP(AEBYLD2!BW$4,'[1]INTERNAL PARAMETERS-1'!$B$5:$J$44,3,FALSE)</f>
        <v>0</v>
      </c>
      <c r="BX248" s="50">
        <f>AEBYLD1!BX248*VLOOKUP(AEBYLD2!BX$4,'[1]INTERNAL PARAMETERS-1'!$B$5:$J$44,5,FALSE)*VLOOKUP(AEBYLD2!BX$4,'[1]INTERNAL PARAMETERS-1'!$B$5:$J$44,6,FALSE)*VLOOKUP(AEBYLD2!BX$4,'[1]INTERNAL PARAMETERS-1'!$B$5:$J$44,3,FALSE) + AEBYLD1!BX248*(1-VLOOKUP(AEBYLD2!BX$4,'[1]INTERNAL PARAMETERS-1'!$B$5:$J$44,5,FALSE))*VLOOKUP(AEBYLD2!BX$4,'[1]INTERNAL PARAMETERS-1'!$B$5:$J$44,8,FALSE)*VLOOKUP(AEBYLD2!BX$4,'[1]INTERNAL PARAMETERS-1'!$B$5:$J$44,3,FALSE)</f>
        <v>0</v>
      </c>
      <c r="BY248" s="50">
        <f>AEBYLD1!BY248*VLOOKUP(AEBYLD2!BY$4,'[1]INTERNAL PARAMETERS-1'!$B$5:$J$44,5,FALSE)*VLOOKUP(AEBYLD2!BY$4,'[1]INTERNAL PARAMETERS-1'!$B$5:$J$44,6,FALSE)*VLOOKUP(AEBYLD2!BY$4,'[1]INTERNAL PARAMETERS-1'!$B$5:$J$44,3,FALSE) + AEBYLD1!BY248*(1-VLOOKUP(AEBYLD2!BY$4,'[1]INTERNAL PARAMETERS-1'!$B$5:$J$44,5,FALSE))*VLOOKUP(AEBYLD2!BY$4,'[1]INTERNAL PARAMETERS-1'!$B$5:$J$44,8,FALSE)*VLOOKUP(AEBYLD2!BY$4,'[1]INTERNAL PARAMETERS-1'!$B$5:$J$44,3,FALSE)</f>
        <v>0</v>
      </c>
      <c r="BZ248" s="50">
        <f>AEBYLD1!BZ248*VLOOKUP(AEBYLD2!BZ$4,'[1]INTERNAL PARAMETERS-1'!$B$5:$J$44,5,FALSE)*VLOOKUP(AEBYLD2!BZ$4,'[1]INTERNAL PARAMETERS-1'!$B$5:$J$44,6,FALSE)*VLOOKUP(AEBYLD2!BZ$4,'[1]INTERNAL PARAMETERS-1'!$B$5:$J$44,3,FALSE) + AEBYLD1!BZ248*(1-VLOOKUP(AEBYLD2!BZ$4,'[1]INTERNAL PARAMETERS-1'!$B$5:$J$44,5,FALSE))*VLOOKUP(AEBYLD2!BZ$4,'[1]INTERNAL PARAMETERS-1'!$B$5:$J$44,8,FALSE)*VLOOKUP(AEBYLD2!BZ$4,'[1]INTERNAL PARAMETERS-1'!$B$5:$J$44,3,FALSE)</f>
        <v>0</v>
      </c>
      <c r="CA248" s="50">
        <f>AEBYLD1!CA248*VLOOKUP(AEBYLD2!CA$4,'[1]INTERNAL PARAMETERS-1'!$B$5:$J$44,5,FALSE)*VLOOKUP(AEBYLD2!CA$4,'[1]INTERNAL PARAMETERS-1'!$B$5:$J$44,6,FALSE)*VLOOKUP(AEBYLD2!CA$4,'[1]INTERNAL PARAMETERS-1'!$B$5:$J$44,3,FALSE) + AEBYLD1!CA248*(1-VLOOKUP(AEBYLD2!CA$4,'[1]INTERNAL PARAMETERS-1'!$B$5:$J$44,5,FALSE))*VLOOKUP(AEBYLD2!CA$4,'[1]INTERNAL PARAMETERS-1'!$B$5:$J$44,8,FALSE)*VLOOKUP(AEBYLD2!CA$4,'[1]INTERNAL PARAMETERS-1'!$B$5:$J$44,3,FALSE)</f>
        <v>0</v>
      </c>
      <c r="CB248" s="50">
        <f>AEBYLD1!CB248*VLOOKUP(AEBYLD2!CB$4,'[1]INTERNAL PARAMETERS-1'!$B$5:$J$44,5,FALSE)*VLOOKUP(AEBYLD2!CB$4,'[1]INTERNAL PARAMETERS-1'!$B$5:$J$44,6,FALSE)*VLOOKUP(AEBYLD2!CB$4,'[1]INTERNAL PARAMETERS-1'!$B$5:$J$44,3,FALSE) + AEBYLD1!CB248*(1-VLOOKUP(AEBYLD2!CB$4,'[1]INTERNAL PARAMETERS-1'!$B$5:$J$44,5,FALSE))*VLOOKUP(AEBYLD2!CB$4,'[1]INTERNAL PARAMETERS-1'!$B$5:$J$44,8,FALSE)*VLOOKUP(AEBYLD2!CB$4,'[1]INTERNAL PARAMETERS-1'!$B$5:$J$44,3,FALSE)</f>
        <v>0</v>
      </c>
      <c r="CC248" s="50">
        <f>AEBYLD1!CC248*VLOOKUP(AEBYLD2!CC$4,'[1]INTERNAL PARAMETERS-1'!$B$5:$J$44,5,FALSE)*VLOOKUP(AEBYLD2!CC$4,'[1]INTERNAL PARAMETERS-1'!$B$5:$J$44,6,FALSE)*VLOOKUP(AEBYLD2!CC$4,'[1]INTERNAL PARAMETERS-1'!$B$5:$J$44,3,FALSE) + AEBYLD1!CC248*(1-VLOOKUP(AEBYLD2!CC$4,'[1]INTERNAL PARAMETERS-1'!$B$5:$J$44,5,FALSE))*VLOOKUP(AEBYLD2!CC$4,'[1]INTERNAL PARAMETERS-1'!$B$5:$J$44,8,FALSE)*VLOOKUP(AEBYLD2!CC$4,'[1]INTERNAL PARAMETERS-1'!$B$5:$J$44,3,FALSE)</f>
        <v>0</v>
      </c>
      <c r="CD248" s="50">
        <f>AEBYLD1!CD248*VLOOKUP(AEBYLD2!CD$4,'[1]INTERNAL PARAMETERS-1'!$B$5:$J$44,5,FALSE)*VLOOKUP(AEBYLD2!CD$4,'[1]INTERNAL PARAMETERS-1'!$B$5:$J$44,6,FALSE)*VLOOKUP(AEBYLD2!CD$4,'[1]INTERNAL PARAMETERS-1'!$B$5:$J$44,3,FALSE) + AEBYLD1!CD248*(1-VLOOKUP(AEBYLD2!CD$4,'[1]INTERNAL PARAMETERS-1'!$B$5:$J$44,5,FALSE))*VLOOKUP(AEBYLD2!CD$4,'[1]INTERNAL PARAMETERS-1'!$B$5:$J$44,8,FALSE)*VLOOKUP(AEBYLD2!CD$4,'[1]INTERNAL PARAMETERS-1'!$B$5:$J$44,3,FALSE)</f>
        <v>0</v>
      </c>
      <c r="CE248" s="50">
        <f>AEBYLD1!CE248*VLOOKUP(AEBYLD2!CE$4,'[1]INTERNAL PARAMETERS-1'!$B$5:$J$44,5,FALSE)*VLOOKUP(AEBYLD2!CE$4,'[1]INTERNAL PARAMETERS-1'!$B$5:$J$44,6,FALSE)*VLOOKUP(AEBYLD2!CE$4,'[1]INTERNAL PARAMETERS-1'!$B$5:$J$44,3,FALSE) + AEBYLD1!CE248*(1-VLOOKUP(AEBYLD2!CE$4,'[1]INTERNAL PARAMETERS-1'!$B$5:$J$44,5,FALSE))*VLOOKUP(AEBYLD2!CE$4,'[1]INTERNAL PARAMETERS-1'!$B$5:$J$44,8,FALSE)*VLOOKUP(AEBYLD2!CE$4,'[1]INTERNAL PARAMETERS-1'!$B$5:$J$44,3,FALSE)</f>
        <v>0</v>
      </c>
      <c r="CF248" s="50">
        <f>AEBYLD1!CF248*VLOOKUP(AEBYLD2!CF$4,'[1]INTERNAL PARAMETERS-1'!$B$5:$J$44,5,FALSE)*VLOOKUP(AEBYLD2!CF$4,'[1]INTERNAL PARAMETERS-1'!$B$5:$J$44,6,FALSE)*VLOOKUP(AEBYLD2!CF$4,'[1]INTERNAL PARAMETERS-1'!$B$5:$J$44,3,FALSE) + AEBYLD1!CF248*(1-VLOOKUP(AEBYLD2!CF$4,'[1]INTERNAL PARAMETERS-1'!$B$5:$J$44,5,FALSE))*VLOOKUP(AEBYLD2!CF$4,'[1]INTERNAL PARAMETERS-1'!$B$5:$J$44,8,FALSE)*VLOOKUP(AEBYLD2!CF$4,'[1]INTERNAL PARAMETERS-1'!$B$5:$J$44,3,FALSE)</f>
        <v>0</v>
      </c>
      <c r="CG248" s="50">
        <f>AEBYLD1!CG248*VLOOKUP(AEBYLD2!CG$4,'[1]INTERNAL PARAMETERS-1'!$B$5:$J$44,5,FALSE)*VLOOKUP(AEBYLD2!CG$4,'[1]INTERNAL PARAMETERS-1'!$B$5:$J$44,6,FALSE)*VLOOKUP(AEBYLD2!CG$4,'[1]INTERNAL PARAMETERS-1'!$B$5:$J$44,3,FALSE) + AEBYLD1!CG248*(1-VLOOKUP(AEBYLD2!CG$4,'[1]INTERNAL PARAMETERS-1'!$B$5:$J$44,5,FALSE))*VLOOKUP(AEBYLD2!CG$4,'[1]INTERNAL PARAMETERS-1'!$B$5:$J$44,8,FALSE)*VLOOKUP(AEBYLD2!CG$4,'[1]INTERNAL PARAMETERS-1'!$B$5:$J$44,3,FALSE)</f>
        <v>0</v>
      </c>
      <c r="CH248" s="49">
        <f>AEBYLD1!CH248*VLOOKUP(AEBYLD2!CH$4,'[1]INTERNAL PARAMETERS-1'!$B$5:$J$44,5,FALSE)*VLOOKUP(AEBYLD2!CH$4,'[1]INTERNAL PARAMETERS-1'!$B$5:$J$44,6,FALSE)*VLOOKUP(AEBYLD2!CH$4,'[1]INTERNAL PARAMETERS-1'!$B$5:$J$44,3,FALSE) + AEBYLD1!CH248*(1-VLOOKUP(AEBYLD2!CH$4,'[1]INTERNAL PARAMETERS-1'!$B$5:$J$44,5,FALSE))*VLOOKUP(AEBYLD2!CH$4,'[1]INTERNAL PARAMETERS-1'!$B$5:$J$44,8,FALSE)*VLOOKUP(AEBYLD2!CH$4,'[1]INTERNAL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 x14ac:dyDescent="0.4">
      <c r="B249" s="67" t="s">
        <v>6</v>
      </c>
      <c r="C249" s="66" t="s">
        <v>71</v>
      </c>
      <c r="D249" s="66" t="s">
        <v>78</v>
      </c>
      <c r="E249" s="147">
        <f>AEB!AF249</f>
        <v>0</v>
      </c>
      <c r="F249" s="62">
        <f>'[1]INTERNAL PARAMETERS-1'!M15</f>
        <v>34.72</v>
      </c>
      <c r="G249" s="51">
        <f>AEBYLD1!G249*VLOOKUP(AEBYLD2!G$4,'[1]INTERNAL PARAMETERS-1'!$B$5:$J$44,5,FALSE)*VLOOKUP(AEBYLD2!G$4,'[1]INTERNAL PARAMETERS-1'!$B$5:$J$44,7,FALSE)*AEBYLD2!$F249 + AEBYLD1!G249*(1-VLOOKUP(AEBYLD2!G$4,'[1]INTERNAL PARAMETERS-1'!$B$5:$J$44,5,FALSE))*VLOOKUP(AEBYLD2!G$4,'[1]INTERNAL PARAMETERS-1'!$B$5:$J$44,9,FALSE)*AEBYLD2!$F249</f>
        <v>0</v>
      </c>
      <c r="H249" s="50">
        <f>AEBYLD1!H249*VLOOKUP(AEBYLD2!H$4,'[1]INTERNAL PARAMETERS-1'!$B$5:$J$44,5,FALSE)*VLOOKUP(AEBYLD2!H$4,'[1]INTERNAL PARAMETERS-1'!$B$5:$J$44,7,FALSE)*AEBYLD2!$F249 + AEBYLD1!H249*(1-VLOOKUP(AEBYLD2!H$4,'[1]INTERNAL PARAMETERS-1'!$B$5:$J$44,5,FALSE))*VLOOKUP(AEBYLD2!H$4,'[1]INTERNAL PARAMETERS-1'!$B$5:$J$44,9,FALSE)*AEBYLD2!$F249</f>
        <v>0</v>
      </c>
      <c r="I249" s="50">
        <f>AEBYLD1!I249*VLOOKUP(AEBYLD2!I$4,'[1]INTERNAL PARAMETERS-1'!$B$5:$J$44,5,FALSE)*VLOOKUP(AEBYLD2!I$4,'[1]INTERNAL PARAMETERS-1'!$B$5:$J$44,7,FALSE)*AEBYLD2!$F249 + AEBYLD1!I249*(1-VLOOKUP(AEBYLD2!I$4,'[1]INTERNAL PARAMETERS-1'!$B$5:$J$44,5,FALSE))*VLOOKUP(AEBYLD2!I$4,'[1]INTERNAL PARAMETERS-1'!$B$5:$J$44,9,FALSE)*AEBYLD2!$F249</f>
        <v>0</v>
      </c>
      <c r="J249" s="50">
        <f>AEBYLD1!J249*VLOOKUP(AEBYLD2!J$4,'[1]INTERNAL PARAMETERS-1'!$B$5:$J$44,5,FALSE)*VLOOKUP(AEBYLD2!J$4,'[1]INTERNAL PARAMETERS-1'!$B$5:$J$44,7,FALSE)*AEBYLD2!$F249 + AEBYLD1!J249*(1-VLOOKUP(AEBYLD2!J$4,'[1]INTERNAL PARAMETERS-1'!$B$5:$J$44,5,FALSE))*VLOOKUP(AEBYLD2!J$4,'[1]INTERNAL PARAMETERS-1'!$B$5:$J$44,9,FALSE)*AEBYLD2!$F249</f>
        <v>0</v>
      </c>
      <c r="K249" s="50">
        <f>AEBYLD1!K249*VLOOKUP(AEBYLD2!K$4,'[1]INTERNAL PARAMETERS-1'!$B$5:$J$44,5,FALSE)*VLOOKUP(AEBYLD2!K$4,'[1]INTERNAL PARAMETERS-1'!$B$5:$J$44,7,FALSE)*AEBYLD2!$F249 + AEBYLD1!K249*(1-VLOOKUP(AEBYLD2!K$4,'[1]INTERNAL PARAMETERS-1'!$B$5:$J$44,5,FALSE))*VLOOKUP(AEBYLD2!K$4,'[1]INTERNAL PARAMETERS-1'!$B$5:$J$44,9,FALSE)*AEBYLD2!$F249</f>
        <v>0</v>
      </c>
      <c r="L249" s="50">
        <f>AEBYLD1!L249*VLOOKUP(AEBYLD2!L$4,'[1]INTERNAL PARAMETERS-1'!$B$5:$J$44,5,FALSE)*VLOOKUP(AEBYLD2!L$4,'[1]INTERNAL PARAMETERS-1'!$B$5:$J$44,7,FALSE)*AEBYLD2!$F249 + AEBYLD1!L249*(1-VLOOKUP(AEBYLD2!L$4,'[1]INTERNAL PARAMETERS-1'!$B$5:$J$44,5,FALSE))*VLOOKUP(AEBYLD2!L$4,'[1]INTERNAL PARAMETERS-1'!$B$5:$J$44,9,FALSE)*AEBYLD2!$F249</f>
        <v>0</v>
      </c>
      <c r="M249" s="50">
        <f>AEBYLD1!M249*VLOOKUP(AEBYLD2!M$4,'[1]INTERNAL PARAMETERS-1'!$B$5:$J$44,5,FALSE)*VLOOKUP(AEBYLD2!M$4,'[1]INTERNAL PARAMETERS-1'!$B$5:$J$44,7,FALSE)*AEBYLD2!$F249 + AEBYLD1!M249*(1-VLOOKUP(AEBYLD2!M$4,'[1]INTERNAL PARAMETERS-1'!$B$5:$J$44,5,FALSE))*VLOOKUP(AEBYLD2!M$4,'[1]INTERNAL PARAMETERS-1'!$B$5:$J$44,9,FALSE)*AEBYLD2!$F249</f>
        <v>0</v>
      </c>
      <c r="N249" s="50">
        <f>AEBYLD1!N249*VLOOKUP(AEBYLD2!N$4,'[1]INTERNAL PARAMETERS-1'!$B$5:$J$44,5,FALSE)*VLOOKUP(AEBYLD2!N$4,'[1]INTERNAL PARAMETERS-1'!$B$5:$J$44,7,FALSE)*AEBYLD2!$F249 + AEBYLD1!N249*(1-VLOOKUP(AEBYLD2!N$4,'[1]INTERNAL PARAMETERS-1'!$B$5:$J$44,5,FALSE))*VLOOKUP(AEBYLD2!N$4,'[1]INTERNAL PARAMETERS-1'!$B$5:$J$44,9,FALSE)*AEBYLD2!$F249</f>
        <v>0</v>
      </c>
      <c r="O249" s="50">
        <f>AEBYLD1!O249*VLOOKUP(AEBYLD2!O$4,'[1]INTERNAL PARAMETERS-1'!$B$5:$J$44,5,FALSE)*VLOOKUP(AEBYLD2!O$4,'[1]INTERNAL PARAMETERS-1'!$B$5:$J$44,7,FALSE)*AEBYLD2!$F249 + AEBYLD1!O249*(1-VLOOKUP(AEBYLD2!O$4,'[1]INTERNAL PARAMETERS-1'!$B$5:$J$44,5,FALSE))*VLOOKUP(AEBYLD2!O$4,'[1]INTERNAL PARAMETERS-1'!$B$5:$J$44,9,FALSE)*AEBYLD2!$F249</f>
        <v>0</v>
      </c>
      <c r="P249" s="50">
        <f>AEBYLD1!P249*VLOOKUP(AEBYLD2!P$4,'[1]INTERNAL PARAMETERS-1'!$B$5:$J$44,5,FALSE)*VLOOKUP(AEBYLD2!P$4,'[1]INTERNAL PARAMETERS-1'!$B$5:$J$44,7,FALSE)*AEBYLD2!$F249 + AEBYLD1!P249*(1-VLOOKUP(AEBYLD2!P$4,'[1]INTERNAL PARAMETERS-1'!$B$5:$J$44,5,FALSE))*VLOOKUP(AEBYLD2!P$4,'[1]INTERNAL PARAMETERS-1'!$B$5:$J$44,9,FALSE)*AEBYLD2!$F249</f>
        <v>0</v>
      </c>
      <c r="Q249" s="50">
        <f>AEBYLD1!Q249*VLOOKUP(AEBYLD2!Q$4,'[1]INTERNAL PARAMETERS-1'!$B$5:$J$44,5,FALSE)*VLOOKUP(AEBYLD2!Q$4,'[1]INTERNAL PARAMETERS-1'!$B$5:$J$44,7,FALSE)*AEBYLD2!$F249 + AEBYLD1!Q249*(1-VLOOKUP(AEBYLD2!Q$4,'[1]INTERNAL PARAMETERS-1'!$B$5:$J$44,5,FALSE))*VLOOKUP(AEBYLD2!Q$4,'[1]INTERNAL PARAMETERS-1'!$B$5:$J$44,9,FALSE)*AEBYLD2!$F249</f>
        <v>0</v>
      </c>
      <c r="R249" s="50">
        <f>AEBYLD1!R249*VLOOKUP(AEBYLD2!R$4,'[1]INTERNAL PARAMETERS-1'!$B$5:$J$44,5,FALSE)*VLOOKUP(AEBYLD2!R$4,'[1]INTERNAL PARAMETERS-1'!$B$5:$J$44,7,FALSE)*AEBYLD2!$F249 + AEBYLD1!R249*(1-VLOOKUP(AEBYLD2!R$4,'[1]INTERNAL PARAMETERS-1'!$B$5:$J$44,5,FALSE))*VLOOKUP(AEBYLD2!R$4,'[1]INTERNAL PARAMETERS-1'!$B$5:$J$44,9,FALSE)*AEBYLD2!$F249</f>
        <v>0</v>
      </c>
      <c r="S249" s="50">
        <f>AEBYLD1!S249*VLOOKUP(AEBYLD2!S$4,'[1]INTERNAL PARAMETERS-1'!$B$5:$J$44,5,FALSE)*VLOOKUP(AEBYLD2!S$4,'[1]INTERNAL PARAMETERS-1'!$B$5:$J$44,7,FALSE)*AEBYLD2!$F249 + AEBYLD1!S249*(1-VLOOKUP(AEBYLD2!S$4,'[1]INTERNAL PARAMETERS-1'!$B$5:$J$44,5,FALSE))*VLOOKUP(AEBYLD2!S$4,'[1]INTERNAL PARAMETERS-1'!$B$5:$J$44,9,FALSE)*AEBYLD2!$F249</f>
        <v>0</v>
      </c>
      <c r="T249" s="50">
        <f>AEBYLD1!T249*VLOOKUP(AEBYLD2!T$4,'[1]INTERNAL PARAMETERS-1'!$B$5:$J$44,5,FALSE)*VLOOKUP(AEBYLD2!T$4,'[1]INTERNAL PARAMETERS-1'!$B$5:$J$44,7,FALSE)*AEBYLD2!$F249 + AEBYLD1!T249*(1-VLOOKUP(AEBYLD2!T$4,'[1]INTERNAL PARAMETERS-1'!$B$5:$J$44,5,FALSE))*VLOOKUP(AEBYLD2!T$4,'[1]INTERNAL PARAMETERS-1'!$B$5:$J$44,9,FALSE)*AEBYLD2!$F249</f>
        <v>0</v>
      </c>
      <c r="U249" s="50">
        <f>AEBYLD1!U249*VLOOKUP(AEBYLD2!U$4,'[1]INTERNAL PARAMETERS-1'!$B$5:$J$44,5,FALSE)*VLOOKUP(AEBYLD2!U$4,'[1]INTERNAL PARAMETERS-1'!$B$5:$J$44,7,FALSE)*AEBYLD2!$F249 + AEBYLD1!U249*(1-VLOOKUP(AEBYLD2!U$4,'[1]INTERNAL PARAMETERS-1'!$B$5:$J$44,5,FALSE))*VLOOKUP(AEBYLD2!U$4,'[1]INTERNAL PARAMETERS-1'!$B$5:$J$44,9,FALSE)*AEBYLD2!$F249</f>
        <v>0</v>
      </c>
      <c r="V249" s="50">
        <f>AEBYLD1!V249*VLOOKUP(AEBYLD2!V$4,'[1]INTERNAL PARAMETERS-1'!$B$5:$J$44,5,FALSE)*VLOOKUP(AEBYLD2!V$4,'[1]INTERNAL PARAMETERS-1'!$B$5:$J$44,7,FALSE)*AEBYLD2!$F249 + AEBYLD1!V249*(1-VLOOKUP(AEBYLD2!V$4,'[1]INTERNAL PARAMETERS-1'!$B$5:$J$44,5,FALSE))*VLOOKUP(AEBYLD2!V$4,'[1]INTERNAL PARAMETERS-1'!$B$5:$J$44,9,FALSE)*AEBYLD2!$F249</f>
        <v>0</v>
      </c>
      <c r="W249" s="50">
        <f>AEBYLD1!W249*VLOOKUP(AEBYLD2!W$4,'[1]INTERNAL PARAMETERS-1'!$B$5:$J$44,5,FALSE)*VLOOKUP(AEBYLD2!W$4,'[1]INTERNAL PARAMETERS-1'!$B$5:$J$44,7,FALSE)*AEBYLD2!$F249 + AEBYLD1!W249*(1-VLOOKUP(AEBYLD2!W$4,'[1]INTERNAL PARAMETERS-1'!$B$5:$J$44,5,FALSE))*VLOOKUP(AEBYLD2!W$4,'[1]INTERNAL PARAMETERS-1'!$B$5:$J$44,9,FALSE)*AEBYLD2!$F249</f>
        <v>0</v>
      </c>
      <c r="X249" s="50">
        <f>AEBYLD1!X249*VLOOKUP(AEBYLD2!X$4,'[1]INTERNAL PARAMETERS-1'!$B$5:$J$44,5,FALSE)*VLOOKUP(AEBYLD2!X$4,'[1]INTERNAL PARAMETERS-1'!$B$5:$J$44,7,FALSE)*AEBYLD2!$F249 + AEBYLD1!X249*(1-VLOOKUP(AEBYLD2!X$4,'[1]INTERNAL PARAMETERS-1'!$B$5:$J$44,5,FALSE))*VLOOKUP(AEBYLD2!X$4,'[1]INTERNAL PARAMETERS-1'!$B$5:$J$44,9,FALSE)*AEBYLD2!$F249</f>
        <v>0</v>
      </c>
      <c r="Y249" s="50">
        <f>AEBYLD1!Y249*VLOOKUP(AEBYLD2!Y$4,'[1]INTERNAL PARAMETERS-1'!$B$5:$J$44,5,FALSE)*VLOOKUP(AEBYLD2!Y$4,'[1]INTERNAL PARAMETERS-1'!$B$5:$J$44,7,FALSE)*AEBYLD2!$F249 + AEBYLD1!Y249*(1-VLOOKUP(AEBYLD2!Y$4,'[1]INTERNAL PARAMETERS-1'!$B$5:$J$44,5,FALSE))*VLOOKUP(AEBYLD2!Y$4,'[1]INTERNAL PARAMETERS-1'!$B$5:$J$44,9,FALSE)*AEBYLD2!$F249</f>
        <v>0</v>
      </c>
      <c r="Z249" s="50">
        <f>AEBYLD1!Z249*VLOOKUP(AEBYLD2!Z$4,'[1]INTERNAL PARAMETERS-1'!$B$5:$J$44,5,FALSE)*VLOOKUP(AEBYLD2!Z$4,'[1]INTERNAL PARAMETERS-1'!$B$5:$J$44,7,FALSE)*AEBYLD2!$F249 + AEBYLD1!Z249*(1-VLOOKUP(AEBYLD2!Z$4,'[1]INTERNAL PARAMETERS-1'!$B$5:$J$44,5,FALSE))*VLOOKUP(AEBYLD2!Z$4,'[1]INTERNAL PARAMETERS-1'!$B$5:$J$44,9,FALSE)*AEBYLD2!$F249</f>
        <v>0</v>
      </c>
      <c r="AA249" s="50">
        <f>AEBYLD1!AA249*VLOOKUP(AEBYLD2!AA$4,'[1]INTERNAL PARAMETERS-1'!$B$5:$J$44,5,FALSE)*VLOOKUP(AEBYLD2!AA$4,'[1]INTERNAL PARAMETERS-1'!$B$5:$J$44,7,FALSE)*AEBYLD2!$F249 + AEBYLD1!AA249*(1-VLOOKUP(AEBYLD2!AA$4,'[1]INTERNAL PARAMETERS-1'!$B$5:$J$44,5,FALSE))*VLOOKUP(AEBYLD2!AA$4,'[1]INTERNAL PARAMETERS-1'!$B$5:$J$44,9,FALSE)*AEBYLD2!$F249</f>
        <v>0</v>
      </c>
      <c r="AB249" s="50">
        <f>AEBYLD1!AB249*VLOOKUP(AEBYLD2!AB$4,'[1]INTERNAL PARAMETERS-1'!$B$5:$J$44,5,FALSE)*VLOOKUP(AEBYLD2!AB$4,'[1]INTERNAL PARAMETERS-1'!$B$5:$J$44,7,FALSE)*AEBYLD2!$F249 + AEBYLD1!AB249*(1-VLOOKUP(AEBYLD2!AB$4,'[1]INTERNAL PARAMETERS-1'!$B$5:$J$44,5,FALSE))*VLOOKUP(AEBYLD2!AB$4,'[1]INTERNAL PARAMETERS-1'!$B$5:$J$44,9,FALSE)*AEBYLD2!$F249</f>
        <v>0</v>
      </c>
      <c r="AC249" s="50">
        <f>AEBYLD1!AC249*VLOOKUP(AEBYLD2!AC$4,'[1]INTERNAL PARAMETERS-1'!$B$5:$J$44,5,FALSE)*VLOOKUP(AEBYLD2!AC$4,'[1]INTERNAL PARAMETERS-1'!$B$5:$J$44,7,FALSE)*AEBYLD2!$F249 + AEBYLD1!AC249*(1-VLOOKUP(AEBYLD2!AC$4,'[1]INTERNAL PARAMETERS-1'!$B$5:$J$44,5,FALSE))*VLOOKUP(AEBYLD2!AC$4,'[1]INTERNAL PARAMETERS-1'!$B$5:$J$44,9,FALSE)*AEBYLD2!$F249</f>
        <v>0</v>
      </c>
      <c r="AD249" s="50">
        <f>AEBYLD1!AD249*VLOOKUP(AEBYLD2!AD$4,'[1]INTERNAL PARAMETERS-1'!$B$5:$J$44,5,FALSE)*VLOOKUP(AEBYLD2!AD$4,'[1]INTERNAL PARAMETERS-1'!$B$5:$J$44,7,FALSE)*AEBYLD2!$F249 + AEBYLD1!AD249*(1-VLOOKUP(AEBYLD2!AD$4,'[1]INTERNAL PARAMETERS-1'!$B$5:$J$44,5,FALSE))*VLOOKUP(AEBYLD2!AD$4,'[1]INTERNAL PARAMETERS-1'!$B$5:$J$44,9,FALSE)*AEBYLD2!$F249</f>
        <v>0</v>
      </c>
      <c r="AE249" s="50">
        <f>AEBYLD1!AE249*VLOOKUP(AEBYLD2!AE$4,'[1]INTERNAL PARAMETERS-1'!$B$5:$J$44,5,FALSE)*VLOOKUP(AEBYLD2!AE$4,'[1]INTERNAL PARAMETERS-1'!$B$5:$J$44,7,FALSE)*AEBYLD2!$F249 + AEBYLD1!AE249*(1-VLOOKUP(AEBYLD2!AE$4,'[1]INTERNAL PARAMETERS-1'!$B$5:$J$44,5,FALSE))*VLOOKUP(AEBYLD2!AE$4,'[1]INTERNAL PARAMETERS-1'!$B$5:$J$44,9,FALSE)*AEBYLD2!$F249</f>
        <v>0</v>
      </c>
      <c r="AF249" s="50">
        <f>AEBYLD1!AF249*VLOOKUP(AEBYLD2!AF$4,'[1]INTERNAL PARAMETERS-1'!$B$5:$J$44,5,FALSE)*VLOOKUP(AEBYLD2!AF$4,'[1]INTERNAL PARAMETERS-1'!$B$5:$J$44,7,FALSE)*AEBYLD2!$F249 + AEBYLD1!AF249*(1-VLOOKUP(AEBYLD2!AF$4,'[1]INTERNAL PARAMETERS-1'!$B$5:$J$44,5,FALSE))*VLOOKUP(AEBYLD2!AF$4,'[1]INTERNAL PARAMETERS-1'!$B$5:$J$44,9,FALSE)*AEBYLD2!$F249</f>
        <v>0</v>
      </c>
      <c r="AG249" s="50">
        <f>AEBYLD1!AG249*VLOOKUP(AEBYLD2!AG$4,'[1]INTERNAL PARAMETERS-1'!$B$5:$J$44,5,FALSE)*VLOOKUP(AEBYLD2!AG$4,'[1]INTERNAL PARAMETERS-1'!$B$5:$J$44,7,FALSE)*AEBYLD2!$F249 + AEBYLD1!AG249*(1-VLOOKUP(AEBYLD2!AG$4,'[1]INTERNAL PARAMETERS-1'!$B$5:$J$44,5,FALSE))*VLOOKUP(AEBYLD2!AG$4,'[1]INTERNAL PARAMETERS-1'!$B$5:$J$44,9,FALSE)*AEBYLD2!$F249</f>
        <v>0</v>
      </c>
      <c r="AH249" s="50">
        <f>AEBYLD1!AH249*VLOOKUP(AEBYLD2!AH$4,'[1]INTERNAL PARAMETERS-1'!$B$5:$J$44,5,FALSE)*VLOOKUP(AEBYLD2!AH$4,'[1]INTERNAL PARAMETERS-1'!$B$5:$J$44,7,FALSE)*AEBYLD2!$F249 + AEBYLD1!AH249*(1-VLOOKUP(AEBYLD2!AH$4,'[1]INTERNAL PARAMETERS-1'!$B$5:$J$44,5,FALSE))*VLOOKUP(AEBYLD2!AH$4,'[1]INTERNAL PARAMETERS-1'!$B$5:$J$44,9,FALSE)*AEBYLD2!$F249</f>
        <v>0</v>
      </c>
      <c r="AI249" s="50">
        <f>AEBYLD1!AI249*VLOOKUP(AEBYLD2!AI$4,'[1]INTERNAL PARAMETERS-1'!$B$5:$J$44,5,FALSE)*VLOOKUP(AEBYLD2!AI$4,'[1]INTERNAL PARAMETERS-1'!$B$5:$J$44,7,FALSE)*AEBYLD2!$F249 + AEBYLD1!AI249*(1-VLOOKUP(AEBYLD2!AI$4,'[1]INTERNAL PARAMETERS-1'!$B$5:$J$44,5,FALSE))*VLOOKUP(AEBYLD2!AI$4,'[1]INTERNAL PARAMETERS-1'!$B$5:$J$44,9,FALSE)*AEBYLD2!$F249</f>
        <v>0</v>
      </c>
      <c r="AJ249" s="50">
        <f>AEBYLD1!AJ249*VLOOKUP(AEBYLD2!AJ$4,'[1]INTERNAL PARAMETERS-1'!$B$5:$J$44,5,FALSE)*VLOOKUP(AEBYLD2!AJ$4,'[1]INTERNAL PARAMETERS-1'!$B$5:$J$44,7,FALSE)*AEBYLD2!$F249 + AEBYLD1!AJ249*(1-VLOOKUP(AEBYLD2!AJ$4,'[1]INTERNAL PARAMETERS-1'!$B$5:$J$44,5,FALSE))*VLOOKUP(AEBYLD2!AJ$4,'[1]INTERNAL PARAMETERS-1'!$B$5:$J$44,9,FALSE)*AEBYLD2!$F249</f>
        <v>0</v>
      </c>
      <c r="AK249" s="50">
        <f>AEBYLD1!AK249*VLOOKUP(AEBYLD2!AK$4,'[1]INTERNAL PARAMETERS-1'!$B$5:$J$44,5,FALSE)*VLOOKUP(AEBYLD2!AK$4,'[1]INTERNAL PARAMETERS-1'!$B$5:$J$44,7,FALSE)*AEBYLD2!$F249 + AEBYLD1!AK249*(1-VLOOKUP(AEBYLD2!AK$4,'[1]INTERNAL PARAMETERS-1'!$B$5:$J$44,5,FALSE))*VLOOKUP(AEBYLD2!AK$4,'[1]INTERNAL PARAMETERS-1'!$B$5:$J$44,9,FALSE)*AEBYLD2!$F249</f>
        <v>0</v>
      </c>
      <c r="AL249" s="50">
        <f>AEBYLD1!AL249*VLOOKUP(AEBYLD2!AL$4,'[1]INTERNAL PARAMETERS-1'!$B$5:$J$44,5,FALSE)*VLOOKUP(AEBYLD2!AL$4,'[1]INTERNAL PARAMETERS-1'!$B$5:$J$44,7,FALSE)*AEBYLD2!$F249 + AEBYLD1!AL249*(1-VLOOKUP(AEBYLD2!AL$4,'[1]INTERNAL PARAMETERS-1'!$B$5:$J$44,5,FALSE))*VLOOKUP(AEBYLD2!AL$4,'[1]INTERNAL PARAMETERS-1'!$B$5:$J$44,9,FALSE)*AEBYLD2!$F249</f>
        <v>0</v>
      </c>
      <c r="AM249" s="50">
        <f>AEBYLD1!AM249*VLOOKUP(AEBYLD2!AM$4,'[1]INTERNAL PARAMETERS-1'!$B$5:$J$44,5,FALSE)*VLOOKUP(AEBYLD2!AM$4,'[1]INTERNAL PARAMETERS-1'!$B$5:$J$44,7,FALSE)*AEBYLD2!$F249 + AEBYLD1!AM249*(1-VLOOKUP(AEBYLD2!AM$4,'[1]INTERNAL PARAMETERS-1'!$B$5:$J$44,5,FALSE))*VLOOKUP(AEBYLD2!AM$4,'[1]INTERNAL PARAMETERS-1'!$B$5:$J$44,9,FALSE)*AEBYLD2!$F249</f>
        <v>0</v>
      </c>
      <c r="AN249" s="50">
        <f>AEBYLD1!AN249*VLOOKUP(AEBYLD2!AN$4,'[1]INTERNAL PARAMETERS-1'!$B$5:$J$44,5,FALSE)*VLOOKUP(AEBYLD2!AN$4,'[1]INTERNAL PARAMETERS-1'!$B$5:$J$44,7,FALSE)*AEBYLD2!$F249 + AEBYLD1!AN249*(1-VLOOKUP(AEBYLD2!AN$4,'[1]INTERNAL PARAMETERS-1'!$B$5:$J$44,5,FALSE))*VLOOKUP(AEBYLD2!AN$4,'[1]INTERNAL PARAMETERS-1'!$B$5:$J$44,9,FALSE)*AEBYLD2!$F249</f>
        <v>0</v>
      </c>
      <c r="AO249" s="50">
        <f>AEBYLD1!AO249*VLOOKUP(AEBYLD2!AO$4,'[1]INTERNAL PARAMETERS-1'!$B$5:$J$44,5,FALSE)*VLOOKUP(AEBYLD2!AO$4,'[1]INTERNAL PARAMETERS-1'!$B$5:$J$44,7,FALSE)*AEBYLD2!$F249 + AEBYLD1!AO249*(1-VLOOKUP(AEBYLD2!AO$4,'[1]INTERNAL PARAMETERS-1'!$B$5:$J$44,5,FALSE))*VLOOKUP(AEBYLD2!AO$4,'[1]INTERNAL PARAMETERS-1'!$B$5:$J$44,9,FALSE)*AEBYLD2!$F249</f>
        <v>0</v>
      </c>
      <c r="AP249" s="50">
        <f>AEBYLD1!AP249*VLOOKUP(AEBYLD2!AP$4,'[1]INTERNAL PARAMETERS-1'!$B$5:$J$44,5,FALSE)*VLOOKUP(AEBYLD2!AP$4,'[1]INTERNAL PARAMETERS-1'!$B$5:$J$44,7,FALSE)*AEBYLD2!$F249 + AEBYLD1!AP249*(1-VLOOKUP(AEBYLD2!AP$4,'[1]INTERNAL PARAMETERS-1'!$B$5:$J$44,5,FALSE))*VLOOKUP(AEBYLD2!AP$4,'[1]INTERNAL PARAMETERS-1'!$B$5:$J$44,9,FALSE)*AEBYLD2!$F249</f>
        <v>0</v>
      </c>
      <c r="AQ249" s="50">
        <f>AEBYLD1!AQ249*VLOOKUP(AEBYLD2!AQ$4,'[1]INTERNAL PARAMETERS-1'!$B$5:$J$44,5,FALSE)*VLOOKUP(AEBYLD2!AQ$4,'[1]INTERNAL PARAMETERS-1'!$B$5:$J$44,7,FALSE)*AEBYLD2!$F249 + AEBYLD1!AQ249*(1-VLOOKUP(AEBYLD2!AQ$4,'[1]INTERNAL PARAMETERS-1'!$B$5:$J$44,5,FALSE))*VLOOKUP(AEBYLD2!AQ$4,'[1]INTERNAL PARAMETERS-1'!$B$5:$J$44,9,FALSE)*AEBYLD2!$F249</f>
        <v>0</v>
      </c>
      <c r="AR249" s="50">
        <f>AEBYLD1!AR249*VLOOKUP(AEBYLD2!AR$4,'[1]INTERNAL PARAMETERS-1'!$B$5:$J$44,5,FALSE)*VLOOKUP(AEBYLD2!AR$4,'[1]INTERNAL PARAMETERS-1'!$B$5:$J$44,7,FALSE)*AEBYLD2!$F249 + AEBYLD1!AR249*(1-VLOOKUP(AEBYLD2!AR$4,'[1]INTERNAL PARAMETERS-1'!$B$5:$J$44,5,FALSE))*VLOOKUP(AEBYLD2!AR$4,'[1]INTERNAL PARAMETERS-1'!$B$5:$J$44,9,FALSE)*AEBYLD2!$F249</f>
        <v>0</v>
      </c>
      <c r="AS249" s="50">
        <f>AEBYLD1!AS249*VLOOKUP(AEBYLD2!AS$4,'[1]INTERNAL PARAMETERS-1'!$B$5:$J$44,5,FALSE)*VLOOKUP(AEBYLD2!AS$4,'[1]INTERNAL PARAMETERS-1'!$B$5:$J$44,7,FALSE)*AEBYLD2!$F249 + AEBYLD1!AS249*(1-VLOOKUP(AEBYLD2!AS$4,'[1]INTERNAL PARAMETERS-1'!$B$5:$J$44,5,FALSE))*VLOOKUP(AEBYLD2!AS$4,'[1]INTERNAL PARAMETERS-1'!$B$5:$J$44,9,FALSE)*AEBYLD2!$F249</f>
        <v>0</v>
      </c>
      <c r="AT249" s="49">
        <f>AEBYLD1!AT249*VLOOKUP(AEBYLD2!AT$4,'[1]INTERNAL PARAMETERS-1'!$B$5:$J$44,5,FALSE)*VLOOKUP(AEBYLD2!AT$4,'[1]INTERNAL PARAMETERS-1'!$B$5:$J$44,7,FALSE)*AEBYLD2!$F249 + AEBYLD1!AT249*(1-VLOOKUP(AEBYLD2!AT$4,'[1]INTERNAL PARAMETERS-1'!$B$5:$J$44,5,FALSE))*VLOOKUP(AEBYLD2!AT$4,'[1]INTERNAL PARAMETERS-1'!$B$5:$J$44,9,FALSE)*AEBYLD2!$F249</f>
        <v>0</v>
      </c>
      <c r="AU249" s="51">
        <f>AEBYLD1!AU249*VLOOKUP(AEBYLD2!AU$4,'[1]INTERNAL PARAMETERS-1'!$B$5:$J$44,5,FALSE)*VLOOKUP(AEBYLD2!AU$4,'[1]INTERNAL PARAMETERS-1'!$B$5:$J$44,6,FALSE)*VLOOKUP(AEBYLD2!AU$4,'[1]INTERNAL PARAMETERS-1'!$B$5:$J$44,3,FALSE) + AEBYLD1!AU249*(1-VLOOKUP(AEBYLD2!AU$4,'[1]INTERNAL PARAMETERS-1'!$B$5:$J$44,5,FALSE))*VLOOKUP(AEBYLD2!AU$4,'[1]INTERNAL PARAMETERS-1'!$B$5:$J$44,8,FALSE)*VLOOKUP(AEBYLD2!AU$4,'[1]INTERNAL PARAMETERS-1'!$B$5:$J$44,3,FALSE)</f>
        <v>0</v>
      </c>
      <c r="AV249" s="50">
        <f>AEBYLD1!AV249*VLOOKUP(AEBYLD2!AV$4,'[1]INTERNAL PARAMETERS-1'!$B$5:$J$44,5,FALSE)*VLOOKUP(AEBYLD2!AV$4,'[1]INTERNAL PARAMETERS-1'!$B$5:$J$44,6,FALSE)*VLOOKUP(AEBYLD2!AV$4,'[1]INTERNAL PARAMETERS-1'!$B$5:$J$44,3,FALSE) + AEBYLD1!AV249*(1-VLOOKUP(AEBYLD2!AV$4,'[1]INTERNAL PARAMETERS-1'!$B$5:$J$44,5,FALSE))*VLOOKUP(AEBYLD2!AV$4,'[1]INTERNAL PARAMETERS-1'!$B$5:$J$44,8,FALSE)*VLOOKUP(AEBYLD2!AV$4,'[1]INTERNAL PARAMETERS-1'!$B$5:$J$44,3,FALSE)</f>
        <v>0</v>
      </c>
      <c r="AW249" s="50">
        <f>AEBYLD1!AW249*VLOOKUP(AEBYLD2!AW$4,'[1]INTERNAL PARAMETERS-1'!$B$5:$J$44,5,FALSE)*VLOOKUP(AEBYLD2!AW$4,'[1]INTERNAL PARAMETERS-1'!$B$5:$J$44,6,FALSE)*VLOOKUP(AEBYLD2!AW$4,'[1]INTERNAL PARAMETERS-1'!$B$5:$J$44,3,FALSE) + AEBYLD1!AW249*(1-VLOOKUP(AEBYLD2!AW$4,'[1]INTERNAL PARAMETERS-1'!$B$5:$J$44,5,FALSE))*VLOOKUP(AEBYLD2!AW$4,'[1]INTERNAL PARAMETERS-1'!$B$5:$J$44,8,FALSE)*VLOOKUP(AEBYLD2!AW$4,'[1]INTERNAL PARAMETERS-1'!$B$5:$J$44,3,FALSE)</f>
        <v>0</v>
      </c>
      <c r="AX249" s="50">
        <f>AEBYLD1!AX249*VLOOKUP(AEBYLD2!AX$4,'[1]INTERNAL PARAMETERS-1'!$B$5:$J$44,5,FALSE)*VLOOKUP(AEBYLD2!AX$4,'[1]INTERNAL PARAMETERS-1'!$B$5:$J$44,6,FALSE)*VLOOKUP(AEBYLD2!AX$4,'[1]INTERNAL PARAMETERS-1'!$B$5:$J$44,3,FALSE) + AEBYLD1!AX249*(1-VLOOKUP(AEBYLD2!AX$4,'[1]INTERNAL PARAMETERS-1'!$B$5:$J$44,5,FALSE))*VLOOKUP(AEBYLD2!AX$4,'[1]INTERNAL PARAMETERS-1'!$B$5:$J$44,8,FALSE)*VLOOKUP(AEBYLD2!AX$4,'[1]INTERNAL PARAMETERS-1'!$B$5:$J$44,3,FALSE)</f>
        <v>0</v>
      </c>
      <c r="AY249" s="50">
        <f>AEBYLD1!AY249*VLOOKUP(AEBYLD2!AY$4,'[1]INTERNAL PARAMETERS-1'!$B$5:$J$44,5,FALSE)*VLOOKUP(AEBYLD2!AY$4,'[1]INTERNAL PARAMETERS-1'!$B$5:$J$44,6,FALSE)*VLOOKUP(AEBYLD2!AY$4,'[1]INTERNAL PARAMETERS-1'!$B$5:$J$44,3,FALSE) + AEBYLD1!AY249*(1-VLOOKUP(AEBYLD2!AY$4,'[1]INTERNAL PARAMETERS-1'!$B$5:$J$44,5,FALSE))*VLOOKUP(AEBYLD2!AY$4,'[1]INTERNAL PARAMETERS-1'!$B$5:$J$44,8,FALSE)*VLOOKUP(AEBYLD2!AY$4,'[1]INTERNAL PARAMETERS-1'!$B$5:$J$44,3,FALSE)</f>
        <v>0</v>
      </c>
      <c r="AZ249" s="50">
        <f>AEBYLD1!AZ249*VLOOKUP(AEBYLD2!AZ$4,'[1]INTERNAL PARAMETERS-1'!$B$5:$J$44,5,FALSE)*VLOOKUP(AEBYLD2!AZ$4,'[1]INTERNAL PARAMETERS-1'!$B$5:$J$44,6,FALSE)*VLOOKUP(AEBYLD2!AZ$4,'[1]INTERNAL PARAMETERS-1'!$B$5:$J$44,3,FALSE) + AEBYLD1!AZ249*(1-VLOOKUP(AEBYLD2!AZ$4,'[1]INTERNAL PARAMETERS-1'!$B$5:$J$44,5,FALSE))*VLOOKUP(AEBYLD2!AZ$4,'[1]INTERNAL PARAMETERS-1'!$B$5:$J$44,8,FALSE)*VLOOKUP(AEBYLD2!AZ$4,'[1]INTERNAL PARAMETERS-1'!$B$5:$J$44,3,FALSE)</f>
        <v>0</v>
      </c>
      <c r="BA249" s="50">
        <f>AEBYLD1!BA249*VLOOKUP(AEBYLD2!BA$4,'[1]INTERNAL PARAMETERS-1'!$B$5:$J$44,5,FALSE)*VLOOKUP(AEBYLD2!BA$4,'[1]INTERNAL PARAMETERS-1'!$B$5:$J$44,6,FALSE)*VLOOKUP(AEBYLD2!BA$4,'[1]INTERNAL PARAMETERS-1'!$B$5:$J$44,3,FALSE) + AEBYLD1!BA249*(1-VLOOKUP(AEBYLD2!BA$4,'[1]INTERNAL PARAMETERS-1'!$B$5:$J$44,5,FALSE))*VLOOKUP(AEBYLD2!BA$4,'[1]INTERNAL PARAMETERS-1'!$B$5:$J$44,8,FALSE)*VLOOKUP(AEBYLD2!BA$4,'[1]INTERNAL PARAMETERS-1'!$B$5:$J$44,3,FALSE)</f>
        <v>0</v>
      </c>
      <c r="BB249" s="50">
        <f>AEBYLD1!BB249*VLOOKUP(AEBYLD2!BB$4,'[1]INTERNAL PARAMETERS-1'!$B$5:$J$44,5,FALSE)*VLOOKUP(AEBYLD2!BB$4,'[1]INTERNAL PARAMETERS-1'!$B$5:$J$44,6,FALSE)*VLOOKUP(AEBYLD2!BB$4,'[1]INTERNAL PARAMETERS-1'!$B$5:$J$44,3,FALSE) + AEBYLD1!BB249*(1-VLOOKUP(AEBYLD2!BB$4,'[1]INTERNAL PARAMETERS-1'!$B$5:$J$44,5,FALSE))*VLOOKUP(AEBYLD2!BB$4,'[1]INTERNAL PARAMETERS-1'!$B$5:$J$44,8,FALSE)*VLOOKUP(AEBYLD2!BB$4,'[1]INTERNAL PARAMETERS-1'!$B$5:$J$44,3,FALSE)</f>
        <v>0</v>
      </c>
      <c r="BC249" s="50">
        <f>AEBYLD1!BC249*VLOOKUP(AEBYLD2!BC$4,'[1]INTERNAL PARAMETERS-1'!$B$5:$J$44,5,FALSE)*VLOOKUP(AEBYLD2!BC$4,'[1]INTERNAL PARAMETERS-1'!$B$5:$J$44,6,FALSE)*VLOOKUP(AEBYLD2!BC$4,'[1]INTERNAL PARAMETERS-1'!$B$5:$J$44,3,FALSE) + AEBYLD1!BC249*(1-VLOOKUP(AEBYLD2!BC$4,'[1]INTERNAL PARAMETERS-1'!$B$5:$J$44,5,FALSE))*VLOOKUP(AEBYLD2!BC$4,'[1]INTERNAL PARAMETERS-1'!$B$5:$J$44,8,FALSE)*VLOOKUP(AEBYLD2!BC$4,'[1]INTERNAL PARAMETERS-1'!$B$5:$J$44,3,FALSE)</f>
        <v>0</v>
      </c>
      <c r="BD249" s="50">
        <f>AEBYLD1!BD249*VLOOKUP(AEBYLD2!BD$4,'[1]INTERNAL PARAMETERS-1'!$B$5:$J$44,5,FALSE)*VLOOKUP(AEBYLD2!BD$4,'[1]INTERNAL PARAMETERS-1'!$B$5:$J$44,6,FALSE)*VLOOKUP(AEBYLD2!BD$4,'[1]INTERNAL PARAMETERS-1'!$B$5:$J$44,3,FALSE) + AEBYLD1!BD249*(1-VLOOKUP(AEBYLD2!BD$4,'[1]INTERNAL PARAMETERS-1'!$B$5:$J$44,5,FALSE))*VLOOKUP(AEBYLD2!BD$4,'[1]INTERNAL PARAMETERS-1'!$B$5:$J$44,8,FALSE)*VLOOKUP(AEBYLD2!BD$4,'[1]INTERNAL PARAMETERS-1'!$B$5:$J$44,3,FALSE)</f>
        <v>0</v>
      </c>
      <c r="BE249" s="50">
        <f>AEBYLD1!BE249*VLOOKUP(AEBYLD2!BE$4,'[1]INTERNAL PARAMETERS-1'!$B$5:$J$44,5,FALSE)*VLOOKUP(AEBYLD2!BE$4,'[1]INTERNAL PARAMETERS-1'!$B$5:$J$44,6,FALSE)*VLOOKUP(AEBYLD2!BE$4,'[1]INTERNAL PARAMETERS-1'!$B$5:$J$44,3,FALSE) + AEBYLD1!BE249*(1-VLOOKUP(AEBYLD2!BE$4,'[1]INTERNAL PARAMETERS-1'!$B$5:$J$44,5,FALSE))*VLOOKUP(AEBYLD2!BE$4,'[1]INTERNAL PARAMETERS-1'!$B$5:$J$44,8,FALSE)*VLOOKUP(AEBYLD2!BE$4,'[1]INTERNAL PARAMETERS-1'!$B$5:$J$44,3,FALSE)</f>
        <v>0</v>
      </c>
      <c r="BF249" s="50">
        <f>AEBYLD1!BF249*VLOOKUP(AEBYLD2!BF$4,'[1]INTERNAL PARAMETERS-1'!$B$5:$J$44,5,FALSE)*VLOOKUP(AEBYLD2!BF$4,'[1]INTERNAL PARAMETERS-1'!$B$5:$J$44,6,FALSE)*VLOOKUP(AEBYLD2!BF$4,'[1]INTERNAL PARAMETERS-1'!$B$5:$J$44,3,FALSE) + AEBYLD1!BF249*(1-VLOOKUP(AEBYLD2!BF$4,'[1]INTERNAL PARAMETERS-1'!$B$5:$J$44,5,FALSE))*VLOOKUP(AEBYLD2!BF$4,'[1]INTERNAL PARAMETERS-1'!$B$5:$J$44,8,FALSE)*VLOOKUP(AEBYLD2!BF$4,'[1]INTERNAL PARAMETERS-1'!$B$5:$J$44,3,FALSE)</f>
        <v>0</v>
      </c>
      <c r="BG249" s="50">
        <f>AEBYLD1!BG249*VLOOKUP(AEBYLD2!BG$4,'[1]INTERNAL PARAMETERS-1'!$B$5:$J$44,5,FALSE)*VLOOKUP(AEBYLD2!BG$4,'[1]INTERNAL PARAMETERS-1'!$B$5:$J$44,6,FALSE)*VLOOKUP(AEBYLD2!BG$4,'[1]INTERNAL PARAMETERS-1'!$B$5:$J$44,3,FALSE) + AEBYLD1!BG249*(1-VLOOKUP(AEBYLD2!BG$4,'[1]INTERNAL PARAMETERS-1'!$B$5:$J$44,5,FALSE))*VLOOKUP(AEBYLD2!BG$4,'[1]INTERNAL PARAMETERS-1'!$B$5:$J$44,8,FALSE)*VLOOKUP(AEBYLD2!BG$4,'[1]INTERNAL PARAMETERS-1'!$B$5:$J$44,3,FALSE)</f>
        <v>0</v>
      </c>
      <c r="BH249" s="50">
        <f>AEBYLD1!BH249*VLOOKUP(AEBYLD2!BH$4,'[1]INTERNAL PARAMETERS-1'!$B$5:$J$44,5,FALSE)*VLOOKUP(AEBYLD2!BH$4,'[1]INTERNAL PARAMETERS-1'!$B$5:$J$44,6,FALSE)*VLOOKUP(AEBYLD2!BH$4,'[1]INTERNAL PARAMETERS-1'!$B$5:$J$44,3,FALSE) + AEBYLD1!BH249*(1-VLOOKUP(AEBYLD2!BH$4,'[1]INTERNAL PARAMETERS-1'!$B$5:$J$44,5,FALSE))*VLOOKUP(AEBYLD2!BH$4,'[1]INTERNAL PARAMETERS-1'!$B$5:$J$44,8,FALSE)*VLOOKUP(AEBYLD2!BH$4,'[1]INTERNAL PARAMETERS-1'!$B$5:$J$44,3,FALSE)</f>
        <v>0</v>
      </c>
      <c r="BI249" s="50">
        <f>AEBYLD1!BI249*VLOOKUP(AEBYLD2!BI$4,'[1]INTERNAL PARAMETERS-1'!$B$5:$J$44,5,FALSE)*VLOOKUP(AEBYLD2!BI$4,'[1]INTERNAL PARAMETERS-1'!$B$5:$J$44,6,FALSE)*VLOOKUP(AEBYLD2!BI$4,'[1]INTERNAL PARAMETERS-1'!$B$5:$J$44,3,FALSE) + AEBYLD1!BI249*(1-VLOOKUP(AEBYLD2!BI$4,'[1]INTERNAL PARAMETERS-1'!$B$5:$J$44,5,FALSE))*VLOOKUP(AEBYLD2!BI$4,'[1]INTERNAL PARAMETERS-1'!$B$5:$J$44,8,FALSE)*VLOOKUP(AEBYLD2!BI$4,'[1]INTERNAL PARAMETERS-1'!$B$5:$J$44,3,FALSE)</f>
        <v>0</v>
      </c>
      <c r="BJ249" s="50">
        <f>AEBYLD1!BJ249*VLOOKUP(AEBYLD2!BJ$4,'[1]INTERNAL PARAMETERS-1'!$B$5:$J$44,5,FALSE)*VLOOKUP(AEBYLD2!BJ$4,'[1]INTERNAL PARAMETERS-1'!$B$5:$J$44,6,FALSE)*VLOOKUP(AEBYLD2!BJ$4,'[1]INTERNAL PARAMETERS-1'!$B$5:$J$44,3,FALSE) + AEBYLD1!BJ249*(1-VLOOKUP(AEBYLD2!BJ$4,'[1]INTERNAL PARAMETERS-1'!$B$5:$J$44,5,FALSE))*VLOOKUP(AEBYLD2!BJ$4,'[1]INTERNAL PARAMETERS-1'!$B$5:$J$44,8,FALSE)*VLOOKUP(AEBYLD2!BJ$4,'[1]INTERNAL PARAMETERS-1'!$B$5:$J$44,3,FALSE)</f>
        <v>0</v>
      </c>
      <c r="BK249" s="50">
        <f>AEBYLD1!BK249*VLOOKUP(AEBYLD2!BK$4,'[1]INTERNAL PARAMETERS-1'!$B$5:$J$44,5,FALSE)*VLOOKUP(AEBYLD2!BK$4,'[1]INTERNAL PARAMETERS-1'!$B$5:$J$44,6,FALSE)*VLOOKUP(AEBYLD2!BK$4,'[1]INTERNAL PARAMETERS-1'!$B$5:$J$44,3,FALSE) + AEBYLD1!BK249*(1-VLOOKUP(AEBYLD2!BK$4,'[1]INTERNAL PARAMETERS-1'!$B$5:$J$44,5,FALSE))*VLOOKUP(AEBYLD2!BK$4,'[1]INTERNAL PARAMETERS-1'!$B$5:$J$44,8,FALSE)*VLOOKUP(AEBYLD2!BK$4,'[1]INTERNAL PARAMETERS-1'!$B$5:$J$44,3,FALSE)</f>
        <v>0</v>
      </c>
      <c r="BL249" s="50">
        <f>AEBYLD1!BL249*VLOOKUP(AEBYLD2!BL$4,'[1]INTERNAL PARAMETERS-1'!$B$5:$J$44,5,FALSE)*VLOOKUP(AEBYLD2!BL$4,'[1]INTERNAL PARAMETERS-1'!$B$5:$J$44,6,FALSE)*VLOOKUP(AEBYLD2!BL$4,'[1]INTERNAL PARAMETERS-1'!$B$5:$J$44,3,FALSE) + AEBYLD1!BL249*(1-VLOOKUP(AEBYLD2!BL$4,'[1]INTERNAL PARAMETERS-1'!$B$5:$J$44,5,FALSE))*VLOOKUP(AEBYLD2!BL$4,'[1]INTERNAL PARAMETERS-1'!$B$5:$J$44,8,FALSE)*VLOOKUP(AEBYLD2!BL$4,'[1]INTERNAL PARAMETERS-1'!$B$5:$J$44,3,FALSE)</f>
        <v>0</v>
      </c>
      <c r="BM249" s="50">
        <f>AEBYLD1!BM249*VLOOKUP(AEBYLD2!BM$4,'[1]INTERNAL PARAMETERS-1'!$B$5:$J$44,5,FALSE)*VLOOKUP(AEBYLD2!BM$4,'[1]INTERNAL PARAMETERS-1'!$B$5:$J$44,6,FALSE)*VLOOKUP(AEBYLD2!BM$4,'[1]INTERNAL PARAMETERS-1'!$B$5:$J$44,3,FALSE) + AEBYLD1!BM249*(1-VLOOKUP(AEBYLD2!BM$4,'[1]INTERNAL PARAMETERS-1'!$B$5:$J$44,5,FALSE))*VLOOKUP(AEBYLD2!BM$4,'[1]INTERNAL PARAMETERS-1'!$B$5:$J$44,8,FALSE)*VLOOKUP(AEBYLD2!BM$4,'[1]INTERNAL PARAMETERS-1'!$B$5:$J$44,3,FALSE)</f>
        <v>0</v>
      </c>
      <c r="BN249" s="50">
        <f>AEBYLD1!BN249*VLOOKUP(AEBYLD2!BN$4,'[1]INTERNAL PARAMETERS-1'!$B$5:$J$44,5,FALSE)*VLOOKUP(AEBYLD2!BN$4,'[1]INTERNAL PARAMETERS-1'!$B$5:$J$44,6,FALSE)*VLOOKUP(AEBYLD2!BN$4,'[1]INTERNAL PARAMETERS-1'!$B$5:$J$44,3,FALSE) + AEBYLD1!BN249*(1-VLOOKUP(AEBYLD2!BN$4,'[1]INTERNAL PARAMETERS-1'!$B$5:$J$44,5,FALSE))*VLOOKUP(AEBYLD2!BN$4,'[1]INTERNAL PARAMETERS-1'!$B$5:$J$44,8,FALSE)*VLOOKUP(AEBYLD2!BN$4,'[1]INTERNAL PARAMETERS-1'!$B$5:$J$44,3,FALSE)</f>
        <v>0</v>
      </c>
      <c r="BO249" s="50">
        <f>AEBYLD1!BO249*VLOOKUP(AEBYLD2!BO$4,'[1]INTERNAL PARAMETERS-1'!$B$5:$J$44,5,FALSE)*VLOOKUP(AEBYLD2!BO$4,'[1]INTERNAL PARAMETERS-1'!$B$5:$J$44,6,FALSE)*VLOOKUP(AEBYLD2!BO$4,'[1]INTERNAL PARAMETERS-1'!$B$5:$J$44,3,FALSE) + AEBYLD1!BO249*(1-VLOOKUP(AEBYLD2!BO$4,'[1]INTERNAL PARAMETERS-1'!$B$5:$J$44,5,FALSE))*VLOOKUP(AEBYLD2!BO$4,'[1]INTERNAL PARAMETERS-1'!$B$5:$J$44,8,FALSE)*VLOOKUP(AEBYLD2!BO$4,'[1]INTERNAL PARAMETERS-1'!$B$5:$J$44,3,FALSE)</f>
        <v>0</v>
      </c>
      <c r="BP249" s="50">
        <f>AEBYLD1!BP249*VLOOKUP(AEBYLD2!BP$4,'[1]INTERNAL PARAMETERS-1'!$B$5:$J$44,5,FALSE)*VLOOKUP(AEBYLD2!BP$4,'[1]INTERNAL PARAMETERS-1'!$B$5:$J$44,6,FALSE)*VLOOKUP(AEBYLD2!BP$4,'[1]INTERNAL PARAMETERS-1'!$B$5:$J$44,3,FALSE) + AEBYLD1!BP249*(1-VLOOKUP(AEBYLD2!BP$4,'[1]INTERNAL PARAMETERS-1'!$B$5:$J$44,5,FALSE))*VLOOKUP(AEBYLD2!BP$4,'[1]INTERNAL PARAMETERS-1'!$B$5:$J$44,8,FALSE)*VLOOKUP(AEBYLD2!BP$4,'[1]INTERNAL PARAMETERS-1'!$B$5:$J$44,3,FALSE)</f>
        <v>0</v>
      </c>
      <c r="BQ249" s="50">
        <f>AEBYLD1!BQ249*VLOOKUP(AEBYLD2!BQ$4,'[1]INTERNAL PARAMETERS-1'!$B$5:$J$44,5,FALSE)*VLOOKUP(AEBYLD2!BQ$4,'[1]INTERNAL PARAMETERS-1'!$B$5:$J$44,6,FALSE)*VLOOKUP(AEBYLD2!BQ$4,'[1]INTERNAL PARAMETERS-1'!$B$5:$J$44,3,FALSE) + AEBYLD1!BQ249*(1-VLOOKUP(AEBYLD2!BQ$4,'[1]INTERNAL PARAMETERS-1'!$B$5:$J$44,5,FALSE))*VLOOKUP(AEBYLD2!BQ$4,'[1]INTERNAL PARAMETERS-1'!$B$5:$J$44,8,FALSE)*VLOOKUP(AEBYLD2!BQ$4,'[1]INTERNAL PARAMETERS-1'!$B$5:$J$44,3,FALSE)</f>
        <v>0</v>
      </c>
      <c r="BR249" s="50">
        <f>AEBYLD1!BR249*VLOOKUP(AEBYLD2!BR$4,'[1]INTERNAL PARAMETERS-1'!$B$5:$J$44,5,FALSE)*VLOOKUP(AEBYLD2!BR$4,'[1]INTERNAL PARAMETERS-1'!$B$5:$J$44,6,FALSE)*VLOOKUP(AEBYLD2!BR$4,'[1]INTERNAL PARAMETERS-1'!$B$5:$J$44,3,FALSE) + AEBYLD1!BR249*(1-VLOOKUP(AEBYLD2!BR$4,'[1]INTERNAL PARAMETERS-1'!$B$5:$J$44,5,FALSE))*VLOOKUP(AEBYLD2!BR$4,'[1]INTERNAL PARAMETERS-1'!$B$5:$J$44,8,FALSE)*VLOOKUP(AEBYLD2!BR$4,'[1]INTERNAL PARAMETERS-1'!$B$5:$J$44,3,FALSE)</f>
        <v>0</v>
      </c>
      <c r="BS249" s="50">
        <f>AEBYLD1!BS249*VLOOKUP(AEBYLD2!BS$4,'[1]INTERNAL PARAMETERS-1'!$B$5:$J$44,5,FALSE)*VLOOKUP(AEBYLD2!BS$4,'[1]INTERNAL PARAMETERS-1'!$B$5:$J$44,6,FALSE)*VLOOKUP(AEBYLD2!BS$4,'[1]INTERNAL PARAMETERS-1'!$B$5:$J$44,3,FALSE) + AEBYLD1!BS249*(1-VLOOKUP(AEBYLD2!BS$4,'[1]INTERNAL PARAMETERS-1'!$B$5:$J$44,5,FALSE))*VLOOKUP(AEBYLD2!BS$4,'[1]INTERNAL PARAMETERS-1'!$B$5:$J$44,8,FALSE)*VLOOKUP(AEBYLD2!BS$4,'[1]INTERNAL PARAMETERS-1'!$B$5:$J$44,3,FALSE)</f>
        <v>0</v>
      </c>
      <c r="BT249" s="50">
        <f>AEBYLD1!BT249*VLOOKUP(AEBYLD2!BT$4,'[1]INTERNAL PARAMETERS-1'!$B$5:$J$44,5,FALSE)*VLOOKUP(AEBYLD2!BT$4,'[1]INTERNAL PARAMETERS-1'!$B$5:$J$44,6,FALSE)*VLOOKUP(AEBYLD2!BT$4,'[1]INTERNAL PARAMETERS-1'!$B$5:$J$44,3,FALSE) + AEBYLD1!BT249*(1-VLOOKUP(AEBYLD2!BT$4,'[1]INTERNAL PARAMETERS-1'!$B$5:$J$44,5,FALSE))*VLOOKUP(AEBYLD2!BT$4,'[1]INTERNAL PARAMETERS-1'!$B$5:$J$44,8,FALSE)*VLOOKUP(AEBYLD2!BT$4,'[1]INTERNAL PARAMETERS-1'!$B$5:$J$44,3,FALSE)</f>
        <v>0</v>
      </c>
      <c r="BU249" s="50">
        <f>AEBYLD1!BU249*VLOOKUP(AEBYLD2!BU$4,'[1]INTERNAL PARAMETERS-1'!$B$5:$J$44,5,FALSE)*VLOOKUP(AEBYLD2!BU$4,'[1]INTERNAL PARAMETERS-1'!$B$5:$J$44,6,FALSE)*VLOOKUP(AEBYLD2!BU$4,'[1]INTERNAL PARAMETERS-1'!$B$5:$J$44,3,FALSE) + AEBYLD1!BU249*(1-VLOOKUP(AEBYLD2!BU$4,'[1]INTERNAL PARAMETERS-1'!$B$5:$J$44,5,FALSE))*VLOOKUP(AEBYLD2!BU$4,'[1]INTERNAL PARAMETERS-1'!$B$5:$J$44,8,FALSE)*VLOOKUP(AEBYLD2!BU$4,'[1]INTERNAL PARAMETERS-1'!$B$5:$J$44,3,FALSE)</f>
        <v>0</v>
      </c>
      <c r="BV249" s="50">
        <f>AEBYLD1!BV249*VLOOKUP(AEBYLD2!BV$4,'[1]INTERNAL PARAMETERS-1'!$B$5:$J$44,5,FALSE)*VLOOKUP(AEBYLD2!BV$4,'[1]INTERNAL PARAMETERS-1'!$B$5:$J$44,6,FALSE)*VLOOKUP(AEBYLD2!BV$4,'[1]INTERNAL PARAMETERS-1'!$B$5:$J$44,3,FALSE) + AEBYLD1!BV249*(1-VLOOKUP(AEBYLD2!BV$4,'[1]INTERNAL PARAMETERS-1'!$B$5:$J$44,5,FALSE))*VLOOKUP(AEBYLD2!BV$4,'[1]INTERNAL PARAMETERS-1'!$B$5:$J$44,8,FALSE)*VLOOKUP(AEBYLD2!BV$4,'[1]INTERNAL PARAMETERS-1'!$B$5:$J$44,3,FALSE)</f>
        <v>0</v>
      </c>
      <c r="BW249" s="50">
        <f>AEBYLD1!BW249*VLOOKUP(AEBYLD2!BW$4,'[1]INTERNAL PARAMETERS-1'!$B$5:$J$44,5,FALSE)*VLOOKUP(AEBYLD2!BW$4,'[1]INTERNAL PARAMETERS-1'!$B$5:$J$44,6,FALSE)*VLOOKUP(AEBYLD2!BW$4,'[1]INTERNAL PARAMETERS-1'!$B$5:$J$44,3,FALSE) + AEBYLD1!BW249*(1-VLOOKUP(AEBYLD2!BW$4,'[1]INTERNAL PARAMETERS-1'!$B$5:$J$44,5,FALSE))*VLOOKUP(AEBYLD2!BW$4,'[1]INTERNAL PARAMETERS-1'!$B$5:$J$44,8,FALSE)*VLOOKUP(AEBYLD2!BW$4,'[1]INTERNAL PARAMETERS-1'!$B$5:$J$44,3,FALSE)</f>
        <v>0</v>
      </c>
      <c r="BX249" s="50">
        <f>AEBYLD1!BX249*VLOOKUP(AEBYLD2!BX$4,'[1]INTERNAL PARAMETERS-1'!$B$5:$J$44,5,FALSE)*VLOOKUP(AEBYLD2!BX$4,'[1]INTERNAL PARAMETERS-1'!$B$5:$J$44,6,FALSE)*VLOOKUP(AEBYLD2!BX$4,'[1]INTERNAL PARAMETERS-1'!$B$5:$J$44,3,FALSE) + AEBYLD1!BX249*(1-VLOOKUP(AEBYLD2!BX$4,'[1]INTERNAL PARAMETERS-1'!$B$5:$J$44,5,FALSE))*VLOOKUP(AEBYLD2!BX$4,'[1]INTERNAL PARAMETERS-1'!$B$5:$J$44,8,FALSE)*VLOOKUP(AEBYLD2!BX$4,'[1]INTERNAL PARAMETERS-1'!$B$5:$J$44,3,FALSE)</f>
        <v>0</v>
      </c>
      <c r="BY249" s="50">
        <f>AEBYLD1!BY249*VLOOKUP(AEBYLD2!BY$4,'[1]INTERNAL PARAMETERS-1'!$B$5:$J$44,5,FALSE)*VLOOKUP(AEBYLD2!BY$4,'[1]INTERNAL PARAMETERS-1'!$B$5:$J$44,6,FALSE)*VLOOKUP(AEBYLD2!BY$4,'[1]INTERNAL PARAMETERS-1'!$B$5:$J$44,3,FALSE) + AEBYLD1!BY249*(1-VLOOKUP(AEBYLD2!BY$4,'[1]INTERNAL PARAMETERS-1'!$B$5:$J$44,5,FALSE))*VLOOKUP(AEBYLD2!BY$4,'[1]INTERNAL PARAMETERS-1'!$B$5:$J$44,8,FALSE)*VLOOKUP(AEBYLD2!BY$4,'[1]INTERNAL PARAMETERS-1'!$B$5:$J$44,3,FALSE)</f>
        <v>0</v>
      </c>
      <c r="BZ249" s="50">
        <f>AEBYLD1!BZ249*VLOOKUP(AEBYLD2!BZ$4,'[1]INTERNAL PARAMETERS-1'!$B$5:$J$44,5,FALSE)*VLOOKUP(AEBYLD2!BZ$4,'[1]INTERNAL PARAMETERS-1'!$B$5:$J$44,6,FALSE)*VLOOKUP(AEBYLD2!BZ$4,'[1]INTERNAL PARAMETERS-1'!$B$5:$J$44,3,FALSE) + AEBYLD1!BZ249*(1-VLOOKUP(AEBYLD2!BZ$4,'[1]INTERNAL PARAMETERS-1'!$B$5:$J$44,5,FALSE))*VLOOKUP(AEBYLD2!BZ$4,'[1]INTERNAL PARAMETERS-1'!$B$5:$J$44,8,FALSE)*VLOOKUP(AEBYLD2!BZ$4,'[1]INTERNAL PARAMETERS-1'!$B$5:$J$44,3,FALSE)</f>
        <v>0</v>
      </c>
      <c r="CA249" s="50">
        <f>AEBYLD1!CA249*VLOOKUP(AEBYLD2!CA$4,'[1]INTERNAL PARAMETERS-1'!$B$5:$J$44,5,FALSE)*VLOOKUP(AEBYLD2!CA$4,'[1]INTERNAL PARAMETERS-1'!$B$5:$J$44,6,FALSE)*VLOOKUP(AEBYLD2!CA$4,'[1]INTERNAL PARAMETERS-1'!$B$5:$J$44,3,FALSE) + AEBYLD1!CA249*(1-VLOOKUP(AEBYLD2!CA$4,'[1]INTERNAL PARAMETERS-1'!$B$5:$J$44,5,FALSE))*VLOOKUP(AEBYLD2!CA$4,'[1]INTERNAL PARAMETERS-1'!$B$5:$J$44,8,FALSE)*VLOOKUP(AEBYLD2!CA$4,'[1]INTERNAL PARAMETERS-1'!$B$5:$J$44,3,FALSE)</f>
        <v>0</v>
      </c>
      <c r="CB249" s="50">
        <f>AEBYLD1!CB249*VLOOKUP(AEBYLD2!CB$4,'[1]INTERNAL PARAMETERS-1'!$B$5:$J$44,5,FALSE)*VLOOKUP(AEBYLD2!CB$4,'[1]INTERNAL PARAMETERS-1'!$B$5:$J$44,6,FALSE)*VLOOKUP(AEBYLD2!CB$4,'[1]INTERNAL PARAMETERS-1'!$B$5:$J$44,3,FALSE) + AEBYLD1!CB249*(1-VLOOKUP(AEBYLD2!CB$4,'[1]INTERNAL PARAMETERS-1'!$B$5:$J$44,5,FALSE))*VLOOKUP(AEBYLD2!CB$4,'[1]INTERNAL PARAMETERS-1'!$B$5:$J$44,8,FALSE)*VLOOKUP(AEBYLD2!CB$4,'[1]INTERNAL PARAMETERS-1'!$B$5:$J$44,3,FALSE)</f>
        <v>0</v>
      </c>
      <c r="CC249" s="50">
        <f>AEBYLD1!CC249*VLOOKUP(AEBYLD2!CC$4,'[1]INTERNAL PARAMETERS-1'!$B$5:$J$44,5,FALSE)*VLOOKUP(AEBYLD2!CC$4,'[1]INTERNAL PARAMETERS-1'!$B$5:$J$44,6,FALSE)*VLOOKUP(AEBYLD2!CC$4,'[1]INTERNAL PARAMETERS-1'!$B$5:$J$44,3,FALSE) + AEBYLD1!CC249*(1-VLOOKUP(AEBYLD2!CC$4,'[1]INTERNAL PARAMETERS-1'!$B$5:$J$44,5,FALSE))*VLOOKUP(AEBYLD2!CC$4,'[1]INTERNAL PARAMETERS-1'!$B$5:$J$44,8,FALSE)*VLOOKUP(AEBYLD2!CC$4,'[1]INTERNAL PARAMETERS-1'!$B$5:$J$44,3,FALSE)</f>
        <v>0</v>
      </c>
      <c r="CD249" s="50">
        <f>AEBYLD1!CD249*VLOOKUP(AEBYLD2!CD$4,'[1]INTERNAL PARAMETERS-1'!$B$5:$J$44,5,FALSE)*VLOOKUP(AEBYLD2!CD$4,'[1]INTERNAL PARAMETERS-1'!$B$5:$J$44,6,FALSE)*VLOOKUP(AEBYLD2!CD$4,'[1]INTERNAL PARAMETERS-1'!$B$5:$J$44,3,FALSE) + AEBYLD1!CD249*(1-VLOOKUP(AEBYLD2!CD$4,'[1]INTERNAL PARAMETERS-1'!$B$5:$J$44,5,FALSE))*VLOOKUP(AEBYLD2!CD$4,'[1]INTERNAL PARAMETERS-1'!$B$5:$J$44,8,FALSE)*VLOOKUP(AEBYLD2!CD$4,'[1]INTERNAL PARAMETERS-1'!$B$5:$J$44,3,FALSE)</f>
        <v>0</v>
      </c>
      <c r="CE249" s="50">
        <f>AEBYLD1!CE249*VLOOKUP(AEBYLD2!CE$4,'[1]INTERNAL PARAMETERS-1'!$B$5:$J$44,5,FALSE)*VLOOKUP(AEBYLD2!CE$4,'[1]INTERNAL PARAMETERS-1'!$B$5:$J$44,6,FALSE)*VLOOKUP(AEBYLD2!CE$4,'[1]INTERNAL PARAMETERS-1'!$B$5:$J$44,3,FALSE) + AEBYLD1!CE249*(1-VLOOKUP(AEBYLD2!CE$4,'[1]INTERNAL PARAMETERS-1'!$B$5:$J$44,5,FALSE))*VLOOKUP(AEBYLD2!CE$4,'[1]INTERNAL PARAMETERS-1'!$B$5:$J$44,8,FALSE)*VLOOKUP(AEBYLD2!CE$4,'[1]INTERNAL PARAMETERS-1'!$B$5:$J$44,3,FALSE)</f>
        <v>0</v>
      </c>
      <c r="CF249" s="50">
        <f>AEBYLD1!CF249*VLOOKUP(AEBYLD2!CF$4,'[1]INTERNAL PARAMETERS-1'!$B$5:$J$44,5,FALSE)*VLOOKUP(AEBYLD2!CF$4,'[1]INTERNAL PARAMETERS-1'!$B$5:$J$44,6,FALSE)*VLOOKUP(AEBYLD2!CF$4,'[1]INTERNAL PARAMETERS-1'!$B$5:$J$44,3,FALSE) + AEBYLD1!CF249*(1-VLOOKUP(AEBYLD2!CF$4,'[1]INTERNAL PARAMETERS-1'!$B$5:$J$44,5,FALSE))*VLOOKUP(AEBYLD2!CF$4,'[1]INTERNAL PARAMETERS-1'!$B$5:$J$44,8,FALSE)*VLOOKUP(AEBYLD2!CF$4,'[1]INTERNAL PARAMETERS-1'!$B$5:$J$44,3,FALSE)</f>
        <v>0</v>
      </c>
      <c r="CG249" s="50">
        <f>AEBYLD1!CG249*VLOOKUP(AEBYLD2!CG$4,'[1]INTERNAL PARAMETERS-1'!$B$5:$J$44,5,FALSE)*VLOOKUP(AEBYLD2!CG$4,'[1]INTERNAL PARAMETERS-1'!$B$5:$J$44,6,FALSE)*VLOOKUP(AEBYLD2!CG$4,'[1]INTERNAL PARAMETERS-1'!$B$5:$J$44,3,FALSE) + AEBYLD1!CG249*(1-VLOOKUP(AEBYLD2!CG$4,'[1]INTERNAL PARAMETERS-1'!$B$5:$J$44,5,FALSE))*VLOOKUP(AEBYLD2!CG$4,'[1]INTERNAL PARAMETERS-1'!$B$5:$J$44,8,FALSE)*VLOOKUP(AEBYLD2!CG$4,'[1]INTERNAL PARAMETERS-1'!$B$5:$J$44,3,FALSE)</f>
        <v>0</v>
      </c>
      <c r="CH249" s="49">
        <f>AEBYLD1!CH249*VLOOKUP(AEBYLD2!CH$4,'[1]INTERNAL PARAMETERS-1'!$B$5:$J$44,5,FALSE)*VLOOKUP(AEBYLD2!CH$4,'[1]INTERNAL PARAMETERS-1'!$B$5:$J$44,6,FALSE)*VLOOKUP(AEBYLD2!CH$4,'[1]INTERNAL PARAMETERS-1'!$B$5:$J$44,3,FALSE) + AEBYLD1!CH249*(1-VLOOKUP(AEBYLD2!CH$4,'[1]INTERNAL PARAMETERS-1'!$B$5:$J$44,5,FALSE))*VLOOKUP(AEBYLD2!CH$4,'[1]INTERNAL PARAMETERS-1'!$B$5:$J$44,8,FALSE)*VLOOKUP(AEBYLD2!CH$4,'[1]INTERNAL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 x14ac:dyDescent="0.4">
      <c r="B250" s="67" t="s">
        <v>6</v>
      </c>
      <c r="C250" s="66" t="s">
        <v>71</v>
      </c>
      <c r="D250" s="66" t="s">
        <v>77</v>
      </c>
      <c r="E250" s="147">
        <f>AEB!AF250</f>
        <v>0</v>
      </c>
      <c r="F250" s="62">
        <f>'[1]INTERNAL PARAMETERS-1'!M16</f>
        <v>30.094999999999999</v>
      </c>
      <c r="G250" s="51">
        <f>AEBYLD1!G250*VLOOKUP(AEBYLD2!G$4,'[1]INTERNAL PARAMETERS-1'!$B$5:$J$44,5,FALSE)*VLOOKUP(AEBYLD2!G$4,'[1]INTERNAL PARAMETERS-1'!$B$5:$J$44,7,FALSE)*AEBYLD2!$F250 + AEBYLD1!G250*(1-VLOOKUP(AEBYLD2!G$4,'[1]INTERNAL PARAMETERS-1'!$B$5:$J$44,5,FALSE))*VLOOKUP(AEBYLD2!G$4,'[1]INTERNAL PARAMETERS-1'!$B$5:$J$44,9,FALSE)*AEBYLD2!$F250</f>
        <v>0</v>
      </c>
      <c r="H250" s="50">
        <f>AEBYLD1!H250*VLOOKUP(AEBYLD2!H$4,'[1]INTERNAL PARAMETERS-1'!$B$5:$J$44,5,FALSE)*VLOOKUP(AEBYLD2!H$4,'[1]INTERNAL PARAMETERS-1'!$B$5:$J$44,7,FALSE)*AEBYLD2!$F250 + AEBYLD1!H250*(1-VLOOKUP(AEBYLD2!H$4,'[1]INTERNAL PARAMETERS-1'!$B$5:$J$44,5,FALSE))*VLOOKUP(AEBYLD2!H$4,'[1]INTERNAL PARAMETERS-1'!$B$5:$J$44,9,FALSE)*AEBYLD2!$F250</f>
        <v>0</v>
      </c>
      <c r="I250" s="50">
        <f>AEBYLD1!I250*VLOOKUP(AEBYLD2!I$4,'[1]INTERNAL PARAMETERS-1'!$B$5:$J$44,5,FALSE)*VLOOKUP(AEBYLD2!I$4,'[1]INTERNAL PARAMETERS-1'!$B$5:$J$44,7,FALSE)*AEBYLD2!$F250 + AEBYLD1!I250*(1-VLOOKUP(AEBYLD2!I$4,'[1]INTERNAL PARAMETERS-1'!$B$5:$J$44,5,FALSE))*VLOOKUP(AEBYLD2!I$4,'[1]INTERNAL PARAMETERS-1'!$B$5:$J$44,9,FALSE)*AEBYLD2!$F250</f>
        <v>0</v>
      </c>
      <c r="J250" s="50">
        <f>AEBYLD1!J250*VLOOKUP(AEBYLD2!J$4,'[1]INTERNAL PARAMETERS-1'!$B$5:$J$44,5,FALSE)*VLOOKUP(AEBYLD2!J$4,'[1]INTERNAL PARAMETERS-1'!$B$5:$J$44,7,FALSE)*AEBYLD2!$F250 + AEBYLD1!J250*(1-VLOOKUP(AEBYLD2!J$4,'[1]INTERNAL PARAMETERS-1'!$B$5:$J$44,5,FALSE))*VLOOKUP(AEBYLD2!J$4,'[1]INTERNAL PARAMETERS-1'!$B$5:$J$44,9,FALSE)*AEBYLD2!$F250</f>
        <v>0</v>
      </c>
      <c r="K250" s="50">
        <f>AEBYLD1!K250*VLOOKUP(AEBYLD2!K$4,'[1]INTERNAL PARAMETERS-1'!$B$5:$J$44,5,FALSE)*VLOOKUP(AEBYLD2!K$4,'[1]INTERNAL PARAMETERS-1'!$B$5:$J$44,7,FALSE)*AEBYLD2!$F250 + AEBYLD1!K250*(1-VLOOKUP(AEBYLD2!K$4,'[1]INTERNAL PARAMETERS-1'!$B$5:$J$44,5,FALSE))*VLOOKUP(AEBYLD2!K$4,'[1]INTERNAL PARAMETERS-1'!$B$5:$J$44,9,FALSE)*AEBYLD2!$F250</f>
        <v>0</v>
      </c>
      <c r="L250" s="50">
        <f>AEBYLD1!L250*VLOOKUP(AEBYLD2!L$4,'[1]INTERNAL PARAMETERS-1'!$B$5:$J$44,5,FALSE)*VLOOKUP(AEBYLD2!L$4,'[1]INTERNAL PARAMETERS-1'!$B$5:$J$44,7,FALSE)*AEBYLD2!$F250 + AEBYLD1!L250*(1-VLOOKUP(AEBYLD2!L$4,'[1]INTERNAL PARAMETERS-1'!$B$5:$J$44,5,FALSE))*VLOOKUP(AEBYLD2!L$4,'[1]INTERNAL PARAMETERS-1'!$B$5:$J$44,9,FALSE)*AEBYLD2!$F250</f>
        <v>0</v>
      </c>
      <c r="M250" s="50">
        <f>AEBYLD1!M250*VLOOKUP(AEBYLD2!M$4,'[1]INTERNAL PARAMETERS-1'!$B$5:$J$44,5,FALSE)*VLOOKUP(AEBYLD2!M$4,'[1]INTERNAL PARAMETERS-1'!$B$5:$J$44,7,FALSE)*AEBYLD2!$F250 + AEBYLD1!M250*(1-VLOOKUP(AEBYLD2!M$4,'[1]INTERNAL PARAMETERS-1'!$B$5:$J$44,5,FALSE))*VLOOKUP(AEBYLD2!M$4,'[1]INTERNAL PARAMETERS-1'!$B$5:$J$44,9,FALSE)*AEBYLD2!$F250</f>
        <v>0</v>
      </c>
      <c r="N250" s="50">
        <f>AEBYLD1!N250*VLOOKUP(AEBYLD2!N$4,'[1]INTERNAL PARAMETERS-1'!$B$5:$J$44,5,FALSE)*VLOOKUP(AEBYLD2!N$4,'[1]INTERNAL PARAMETERS-1'!$B$5:$J$44,7,FALSE)*AEBYLD2!$F250 + AEBYLD1!N250*(1-VLOOKUP(AEBYLD2!N$4,'[1]INTERNAL PARAMETERS-1'!$B$5:$J$44,5,FALSE))*VLOOKUP(AEBYLD2!N$4,'[1]INTERNAL PARAMETERS-1'!$B$5:$J$44,9,FALSE)*AEBYLD2!$F250</f>
        <v>0</v>
      </c>
      <c r="O250" s="50">
        <f>AEBYLD1!O250*VLOOKUP(AEBYLD2!O$4,'[1]INTERNAL PARAMETERS-1'!$B$5:$J$44,5,FALSE)*VLOOKUP(AEBYLD2!O$4,'[1]INTERNAL PARAMETERS-1'!$B$5:$J$44,7,FALSE)*AEBYLD2!$F250 + AEBYLD1!O250*(1-VLOOKUP(AEBYLD2!O$4,'[1]INTERNAL PARAMETERS-1'!$B$5:$J$44,5,FALSE))*VLOOKUP(AEBYLD2!O$4,'[1]INTERNAL PARAMETERS-1'!$B$5:$J$44,9,FALSE)*AEBYLD2!$F250</f>
        <v>0</v>
      </c>
      <c r="P250" s="50">
        <f>AEBYLD1!P250*VLOOKUP(AEBYLD2!P$4,'[1]INTERNAL PARAMETERS-1'!$B$5:$J$44,5,FALSE)*VLOOKUP(AEBYLD2!P$4,'[1]INTERNAL PARAMETERS-1'!$B$5:$J$44,7,FALSE)*AEBYLD2!$F250 + AEBYLD1!P250*(1-VLOOKUP(AEBYLD2!P$4,'[1]INTERNAL PARAMETERS-1'!$B$5:$J$44,5,FALSE))*VLOOKUP(AEBYLD2!P$4,'[1]INTERNAL PARAMETERS-1'!$B$5:$J$44,9,FALSE)*AEBYLD2!$F250</f>
        <v>0</v>
      </c>
      <c r="Q250" s="50">
        <f>AEBYLD1!Q250*VLOOKUP(AEBYLD2!Q$4,'[1]INTERNAL PARAMETERS-1'!$B$5:$J$44,5,FALSE)*VLOOKUP(AEBYLD2!Q$4,'[1]INTERNAL PARAMETERS-1'!$B$5:$J$44,7,FALSE)*AEBYLD2!$F250 + AEBYLD1!Q250*(1-VLOOKUP(AEBYLD2!Q$4,'[1]INTERNAL PARAMETERS-1'!$B$5:$J$44,5,FALSE))*VLOOKUP(AEBYLD2!Q$4,'[1]INTERNAL PARAMETERS-1'!$B$5:$J$44,9,FALSE)*AEBYLD2!$F250</f>
        <v>0</v>
      </c>
      <c r="R250" s="50">
        <f>AEBYLD1!R250*VLOOKUP(AEBYLD2!R$4,'[1]INTERNAL PARAMETERS-1'!$B$5:$J$44,5,FALSE)*VLOOKUP(AEBYLD2!R$4,'[1]INTERNAL PARAMETERS-1'!$B$5:$J$44,7,FALSE)*AEBYLD2!$F250 + AEBYLD1!R250*(1-VLOOKUP(AEBYLD2!R$4,'[1]INTERNAL PARAMETERS-1'!$B$5:$J$44,5,FALSE))*VLOOKUP(AEBYLD2!R$4,'[1]INTERNAL PARAMETERS-1'!$B$5:$J$44,9,FALSE)*AEBYLD2!$F250</f>
        <v>0</v>
      </c>
      <c r="S250" s="50">
        <f>AEBYLD1!S250*VLOOKUP(AEBYLD2!S$4,'[1]INTERNAL PARAMETERS-1'!$B$5:$J$44,5,FALSE)*VLOOKUP(AEBYLD2!S$4,'[1]INTERNAL PARAMETERS-1'!$B$5:$J$44,7,FALSE)*AEBYLD2!$F250 + AEBYLD1!S250*(1-VLOOKUP(AEBYLD2!S$4,'[1]INTERNAL PARAMETERS-1'!$B$5:$J$44,5,FALSE))*VLOOKUP(AEBYLD2!S$4,'[1]INTERNAL PARAMETERS-1'!$B$5:$J$44,9,FALSE)*AEBYLD2!$F250</f>
        <v>0</v>
      </c>
      <c r="T250" s="50">
        <f>AEBYLD1!T250*VLOOKUP(AEBYLD2!T$4,'[1]INTERNAL PARAMETERS-1'!$B$5:$J$44,5,FALSE)*VLOOKUP(AEBYLD2!T$4,'[1]INTERNAL PARAMETERS-1'!$B$5:$J$44,7,FALSE)*AEBYLD2!$F250 + AEBYLD1!T250*(1-VLOOKUP(AEBYLD2!T$4,'[1]INTERNAL PARAMETERS-1'!$B$5:$J$44,5,FALSE))*VLOOKUP(AEBYLD2!T$4,'[1]INTERNAL PARAMETERS-1'!$B$5:$J$44,9,FALSE)*AEBYLD2!$F250</f>
        <v>0</v>
      </c>
      <c r="U250" s="50">
        <f>AEBYLD1!U250*VLOOKUP(AEBYLD2!U$4,'[1]INTERNAL PARAMETERS-1'!$B$5:$J$44,5,FALSE)*VLOOKUP(AEBYLD2!U$4,'[1]INTERNAL PARAMETERS-1'!$B$5:$J$44,7,FALSE)*AEBYLD2!$F250 + AEBYLD1!U250*(1-VLOOKUP(AEBYLD2!U$4,'[1]INTERNAL PARAMETERS-1'!$B$5:$J$44,5,FALSE))*VLOOKUP(AEBYLD2!U$4,'[1]INTERNAL PARAMETERS-1'!$B$5:$J$44,9,FALSE)*AEBYLD2!$F250</f>
        <v>0</v>
      </c>
      <c r="V250" s="50">
        <f>AEBYLD1!V250*VLOOKUP(AEBYLD2!V$4,'[1]INTERNAL PARAMETERS-1'!$B$5:$J$44,5,FALSE)*VLOOKUP(AEBYLD2!V$4,'[1]INTERNAL PARAMETERS-1'!$B$5:$J$44,7,FALSE)*AEBYLD2!$F250 + AEBYLD1!V250*(1-VLOOKUP(AEBYLD2!V$4,'[1]INTERNAL PARAMETERS-1'!$B$5:$J$44,5,FALSE))*VLOOKUP(AEBYLD2!V$4,'[1]INTERNAL PARAMETERS-1'!$B$5:$J$44,9,FALSE)*AEBYLD2!$F250</f>
        <v>0</v>
      </c>
      <c r="W250" s="50">
        <f>AEBYLD1!W250*VLOOKUP(AEBYLD2!W$4,'[1]INTERNAL PARAMETERS-1'!$B$5:$J$44,5,FALSE)*VLOOKUP(AEBYLD2!W$4,'[1]INTERNAL PARAMETERS-1'!$B$5:$J$44,7,FALSE)*AEBYLD2!$F250 + AEBYLD1!W250*(1-VLOOKUP(AEBYLD2!W$4,'[1]INTERNAL PARAMETERS-1'!$B$5:$J$44,5,FALSE))*VLOOKUP(AEBYLD2!W$4,'[1]INTERNAL PARAMETERS-1'!$B$5:$J$44,9,FALSE)*AEBYLD2!$F250</f>
        <v>0</v>
      </c>
      <c r="X250" s="50">
        <f>AEBYLD1!X250*VLOOKUP(AEBYLD2!X$4,'[1]INTERNAL PARAMETERS-1'!$B$5:$J$44,5,FALSE)*VLOOKUP(AEBYLD2!X$4,'[1]INTERNAL PARAMETERS-1'!$B$5:$J$44,7,FALSE)*AEBYLD2!$F250 + AEBYLD1!X250*(1-VLOOKUP(AEBYLD2!X$4,'[1]INTERNAL PARAMETERS-1'!$B$5:$J$44,5,FALSE))*VLOOKUP(AEBYLD2!X$4,'[1]INTERNAL PARAMETERS-1'!$B$5:$J$44,9,FALSE)*AEBYLD2!$F250</f>
        <v>0</v>
      </c>
      <c r="Y250" s="50">
        <f>AEBYLD1!Y250*VLOOKUP(AEBYLD2!Y$4,'[1]INTERNAL PARAMETERS-1'!$B$5:$J$44,5,FALSE)*VLOOKUP(AEBYLD2!Y$4,'[1]INTERNAL PARAMETERS-1'!$B$5:$J$44,7,FALSE)*AEBYLD2!$F250 + AEBYLD1!Y250*(1-VLOOKUP(AEBYLD2!Y$4,'[1]INTERNAL PARAMETERS-1'!$B$5:$J$44,5,FALSE))*VLOOKUP(AEBYLD2!Y$4,'[1]INTERNAL PARAMETERS-1'!$B$5:$J$44,9,FALSE)*AEBYLD2!$F250</f>
        <v>0</v>
      </c>
      <c r="Z250" s="50">
        <f>AEBYLD1!Z250*VLOOKUP(AEBYLD2!Z$4,'[1]INTERNAL PARAMETERS-1'!$B$5:$J$44,5,FALSE)*VLOOKUP(AEBYLD2!Z$4,'[1]INTERNAL PARAMETERS-1'!$B$5:$J$44,7,FALSE)*AEBYLD2!$F250 + AEBYLD1!Z250*(1-VLOOKUP(AEBYLD2!Z$4,'[1]INTERNAL PARAMETERS-1'!$B$5:$J$44,5,FALSE))*VLOOKUP(AEBYLD2!Z$4,'[1]INTERNAL PARAMETERS-1'!$B$5:$J$44,9,FALSE)*AEBYLD2!$F250</f>
        <v>0</v>
      </c>
      <c r="AA250" s="50">
        <f>AEBYLD1!AA250*VLOOKUP(AEBYLD2!AA$4,'[1]INTERNAL PARAMETERS-1'!$B$5:$J$44,5,FALSE)*VLOOKUP(AEBYLD2!AA$4,'[1]INTERNAL PARAMETERS-1'!$B$5:$J$44,7,FALSE)*AEBYLD2!$F250 + AEBYLD1!AA250*(1-VLOOKUP(AEBYLD2!AA$4,'[1]INTERNAL PARAMETERS-1'!$B$5:$J$44,5,FALSE))*VLOOKUP(AEBYLD2!AA$4,'[1]INTERNAL PARAMETERS-1'!$B$5:$J$44,9,FALSE)*AEBYLD2!$F250</f>
        <v>0</v>
      </c>
      <c r="AB250" s="50">
        <f>AEBYLD1!AB250*VLOOKUP(AEBYLD2!AB$4,'[1]INTERNAL PARAMETERS-1'!$B$5:$J$44,5,FALSE)*VLOOKUP(AEBYLD2!AB$4,'[1]INTERNAL PARAMETERS-1'!$B$5:$J$44,7,FALSE)*AEBYLD2!$F250 + AEBYLD1!AB250*(1-VLOOKUP(AEBYLD2!AB$4,'[1]INTERNAL PARAMETERS-1'!$B$5:$J$44,5,FALSE))*VLOOKUP(AEBYLD2!AB$4,'[1]INTERNAL PARAMETERS-1'!$B$5:$J$44,9,FALSE)*AEBYLD2!$F250</f>
        <v>0</v>
      </c>
      <c r="AC250" s="50">
        <f>AEBYLD1!AC250*VLOOKUP(AEBYLD2!AC$4,'[1]INTERNAL PARAMETERS-1'!$B$5:$J$44,5,FALSE)*VLOOKUP(AEBYLD2!AC$4,'[1]INTERNAL PARAMETERS-1'!$B$5:$J$44,7,FALSE)*AEBYLD2!$F250 + AEBYLD1!AC250*(1-VLOOKUP(AEBYLD2!AC$4,'[1]INTERNAL PARAMETERS-1'!$B$5:$J$44,5,FALSE))*VLOOKUP(AEBYLD2!AC$4,'[1]INTERNAL PARAMETERS-1'!$B$5:$J$44,9,FALSE)*AEBYLD2!$F250</f>
        <v>0</v>
      </c>
      <c r="AD250" s="50">
        <f>AEBYLD1!AD250*VLOOKUP(AEBYLD2!AD$4,'[1]INTERNAL PARAMETERS-1'!$B$5:$J$44,5,FALSE)*VLOOKUP(AEBYLD2!AD$4,'[1]INTERNAL PARAMETERS-1'!$B$5:$J$44,7,FALSE)*AEBYLD2!$F250 + AEBYLD1!AD250*(1-VLOOKUP(AEBYLD2!AD$4,'[1]INTERNAL PARAMETERS-1'!$B$5:$J$44,5,FALSE))*VLOOKUP(AEBYLD2!AD$4,'[1]INTERNAL PARAMETERS-1'!$B$5:$J$44,9,FALSE)*AEBYLD2!$F250</f>
        <v>0</v>
      </c>
      <c r="AE250" s="50">
        <f>AEBYLD1!AE250*VLOOKUP(AEBYLD2!AE$4,'[1]INTERNAL PARAMETERS-1'!$B$5:$J$44,5,FALSE)*VLOOKUP(AEBYLD2!AE$4,'[1]INTERNAL PARAMETERS-1'!$B$5:$J$44,7,FALSE)*AEBYLD2!$F250 + AEBYLD1!AE250*(1-VLOOKUP(AEBYLD2!AE$4,'[1]INTERNAL PARAMETERS-1'!$B$5:$J$44,5,FALSE))*VLOOKUP(AEBYLD2!AE$4,'[1]INTERNAL PARAMETERS-1'!$B$5:$J$44,9,FALSE)*AEBYLD2!$F250</f>
        <v>0</v>
      </c>
      <c r="AF250" s="50">
        <f>AEBYLD1!AF250*VLOOKUP(AEBYLD2!AF$4,'[1]INTERNAL PARAMETERS-1'!$B$5:$J$44,5,FALSE)*VLOOKUP(AEBYLD2!AF$4,'[1]INTERNAL PARAMETERS-1'!$B$5:$J$44,7,FALSE)*AEBYLD2!$F250 + AEBYLD1!AF250*(1-VLOOKUP(AEBYLD2!AF$4,'[1]INTERNAL PARAMETERS-1'!$B$5:$J$44,5,FALSE))*VLOOKUP(AEBYLD2!AF$4,'[1]INTERNAL PARAMETERS-1'!$B$5:$J$44,9,FALSE)*AEBYLD2!$F250</f>
        <v>0</v>
      </c>
      <c r="AG250" s="50">
        <f>AEBYLD1!AG250*VLOOKUP(AEBYLD2!AG$4,'[1]INTERNAL PARAMETERS-1'!$B$5:$J$44,5,FALSE)*VLOOKUP(AEBYLD2!AG$4,'[1]INTERNAL PARAMETERS-1'!$B$5:$J$44,7,FALSE)*AEBYLD2!$F250 + AEBYLD1!AG250*(1-VLOOKUP(AEBYLD2!AG$4,'[1]INTERNAL PARAMETERS-1'!$B$5:$J$44,5,FALSE))*VLOOKUP(AEBYLD2!AG$4,'[1]INTERNAL PARAMETERS-1'!$B$5:$J$44,9,FALSE)*AEBYLD2!$F250</f>
        <v>0</v>
      </c>
      <c r="AH250" s="50">
        <f>AEBYLD1!AH250*VLOOKUP(AEBYLD2!AH$4,'[1]INTERNAL PARAMETERS-1'!$B$5:$J$44,5,FALSE)*VLOOKUP(AEBYLD2!AH$4,'[1]INTERNAL PARAMETERS-1'!$B$5:$J$44,7,FALSE)*AEBYLD2!$F250 + AEBYLD1!AH250*(1-VLOOKUP(AEBYLD2!AH$4,'[1]INTERNAL PARAMETERS-1'!$B$5:$J$44,5,FALSE))*VLOOKUP(AEBYLD2!AH$4,'[1]INTERNAL PARAMETERS-1'!$B$5:$J$44,9,FALSE)*AEBYLD2!$F250</f>
        <v>0</v>
      </c>
      <c r="AI250" s="50">
        <f>AEBYLD1!AI250*VLOOKUP(AEBYLD2!AI$4,'[1]INTERNAL PARAMETERS-1'!$B$5:$J$44,5,FALSE)*VLOOKUP(AEBYLD2!AI$4,'[1]INTERNAL PARAMETERS-1'!$B$5:$J$44,7,FALSE)*AEBYLD2!$F250 + AEBYLD1!AI250*(1-VLOOKUP(AEBYLD2!AI$4,'[1]INTERNAL PARAMETERS-1'!$B$5:$J$44,5,FALSE))*VLOOKUP(AEBYLD2!AI$4,'[1]INTERNAL PARAMETERS-1'!$B$5:$J$44,9,FALSE)*AEBYLD2!$F250</f>
        <v>0</v>
      </c>
      <c r="AJ250" s="50">
        <f>AEBYLD1!AJ250*VLOOKUP(AEBYLD2!AJ$4,'[1]INTERNAL PARAMETERS-1'!$B$5:$J$44,5,FALSE)*VLOOKUP(AEBYLD2!AJ$4,'[1]INTERNAL PARAMETERS-1'!$B$5:$J$44,7,FALSE)*AEBYLD2!$F250 + AEBYLD1!AJ250*(1-VLOOKUP(AEBYLD2!AJ$4,'[1]INTERNAL PARAMETERS-1'!$B$5:$J$44,5,FALSE))*VLOOKUP(AEBYLD2!AJ$4,'[1]INTERNAL PARAMETERS-1'!$B$5:$J$44,9,FALSE)*AEBYLD2!$F250</f>
        <v>0</v>
      </c>
      <c r="AK250" s="50">
        <f>AEBYLD1!AK250*VLOOKUP(AEBYLD2!AK$4,'[1]INTERNAL PARAMETERS-1'!$B$5:$J$44,5,FALSE)*VLOOKUP(AEBYLD2!AK$4,'[1]INTERNAL PARAMETERS-1'!$B$5:$J$44,7,FALSE)*AEBYLD2!$F250 + AEBYLD1!AK250*(1-VLOOKUP(AEBYLD2!AK$4,'[1]INTERNAL PARAMETERS-1'!$B$5:$J$44,5,FALSE))*VLOOKUP(AEBYLD2!AK$4,'[1]INTERNAL PARAMETERS-1'!$B$5:$J$44,9,FALSE)*AEBYLD2!$F250</f>
        <v>0</v>
      </c>
      <c r="AL250" s="50">
        <f>AEBYLD1!AL250*VLOOKUP(AEBYLD2!AL$4,'[1]INTERNAL PARAMETERS-1'!$B$5:$J$44,5,FALSE)*VLOOKUP(AEBYLD2!AL$4,'[1]INTERNAL PARAMETERS-1'!$B$5:$J$44,7,FALSE)*AEBYLD2!$F250 + AEBYLD1!AL250*(1-VLOOKUP(AEBYLD2!AL$4,'[1]INTERNAL PARAMETERS-1'!$B$5:$J$44,5,FALSE))*VLOOKUP(AEBYLD2!AL$4,'[1]INTERNAL PARAMETERS-1'!$B$5:$J$44,9,FALSE)*AEBYLD2!$F250</f>
        <v>0</v>
      </c>
      <c r="AM250" s="50">
        <f>AEBYLD1!AM250*VLOOKUP(AEBYLD2!AM$4,'[1]INTERNAL PARAMETERS-1'!$B$5:$J$44,5,FALSE)*VLOOKUP(AEBYLD2!AM$4,'[1]INTERNAL PARAMETERS-1'!$B$5:$J$44,7,FALSE)*AEBYLD2!$F250 + AEBYLD1!AM250*(1-VLOOKUP(AEBYLD2!AM$4,'[1]INTERNAL PARAMETERS-1'!$B$5:$J$44,5,FALSE))*VLOOKUP(AEBYLD2!AM$4,'[1]INTERNAL PARAMETERS-1'!$B$5:$J$44,9,FALSE)*AEBYLD2!$F250</f>
        <v>0</v>
      </c>
      <c r="AN250" s="50">
        <f>AEBYLD1!AN250*VLOOKUP(AEBYLD2!AN$4,'[1]INTERNAL PARAMETERS-1'!$B$5:$J$44,5,FALSE)*VLOOKUP(AEBYLD2!AN$4,'[1]INTERNAL PARAMETERS-1'!$B$5:$J$44,7,FALSE)*AEBYLD2!$F250 + AEBYLD1!AN250*(1-VLOOKUP(AEBYLD2!AN$4,'[1]INTERNAL PARAMETERS-1'!$B$5:$J$44,5,FALSE))*VLOOKUP(AEBYLD2!AN$4,'[1]INTERNAL PARAMETERS-1'!$B$5:$J$44,9,FALSE)*AEBYLD2!$F250</f>
        <v>0</v>
      </c>
      <c r="AO250" s="50">
        <f>AEBYLD1!AO250*VLOOKUP(AEBYLD2!AO$4,'[1]INTERNAL PARAMETERS-1'!$B$5:$J$44,5,FALSE)*VLOOKUP(AEBYLD2!AO$4,'[1]INTERNAL PARAMETERS-1'!$B$5:$J$44,7,FALSE)*AEBYLD2!$F250 + AEBYLD1!AO250*(1-VLOOKUP(AEBYLD2!AO$4,'[1]INTERNAL PARAMETERS-1'!$B$5:$J$44,5,FALSE))*VLOOKUP(AEBYLD2!AO$4,'[1]INTERNAL PARAMETERS-1'!$B$5:$J$44,9,FALSE)*AEBYLD2!$F250</f>
        <v>0</v>
      </c>
      <c r="AP250" s="50">
        <f>AEBYLD1!AP250*VLOOKUP(AEBYLD2!AP$4,'[1]INTERNAL PARAMETERS-1'!$B$5:$J$44,5,FALSE)*VLOOKUP(AEBYLD2!AP$4,'[1]INTERNAL PARAMETERS-1'!$B$5:$J$44,7,FALSE)*AEBYLD2!$F250 + AEBYLD1!AP250*(1-VLOOKUP(AEBYLD2!AP$4,'[1]INTERNAL PARAMETERS-1'!$B$5:$J$44,5,FALSE))*VLOOKUP(AEBYLD2!AP$4,'[1]INTERNAL PARAMETERS-1'!$B$5:$J$44,9,FALSE)*AEBYLD2!$F250</f>
        <v>0</v>
      </c>
      <c r="AQ250" s="50">
        <f>AEBYLD1!AQ250*VLOOKUP(AEBYLD2!AQ$4,'[1]INTERNAL PARAMETERS-1'!$B$5:$J$44,5,FALSE)*VLOOKUP(AEBYLD2!AQ$4,'[1]INTERNAL PARAMETERS-1'!$B$5:$J$44,7,FALSE)*AEBYLD2!$F250 + AEBYLD1!AQ250*(1-VLOOKUP(AEBYLD2!AQ$4,'[1]INTERNAL PARAMETERS-1'!$B$5:$J$44,5,FALSE))*VLOOKUP(AEBYLD2!AQ$4,'[1]INTERNAL PARAMETERS-1'!$B$5:$J$44,9,FALSE)*AEBYLD2!$F250</f>
        <v>0</v>
      </c>
      <c r="AR250" s="50">
        <f>AEBYLD1!AR250*VLOOKUP(AEBYLD2!AR$4,'[1]INTERNAL PARAMETERS-1'!$B$5:$J$44,5,FALSE)*VLOOKUP(AEBYLD2!AR$4,'[1]INTERNAL PARAMETERS-1'!$B$5:$J$44,7,FALSE)*AEBYLD2!$F250 + AEBYLD1!AR250*(1-VLOOKUP(AEBYLD2!AR$4,'[1]INTERNAL PARAMETERS-1'!$B$5:$J$44,5,FALSE))*VLOOKUP(AEBYLD2!AR$4,'[1]INTERNAL PARAMETERS-1'!$B$5:$J$44,9,FALSE)*AEBYLD2!$F250</f>
        <v>0</v>
      </c>
      <c r="AS250" s="50">
        <f>AEBYLD1!AS250*VLOOKUP(AEBYLD2!AS$4,'[1]INTERNAL PARAMETERS-1'!$B$5:$J$44,5,FALSE)*VLOOKUP(AEBYLD2!AS$4,'[1]INTERNAL PARAMETERS-1'!$B$5:$J$44,7,FALSE)*AEBYLD2!$F250 + AEBYLD1!AS250*(1-VLOOKUP(AEBYLD2!AS$4,'[1]INTERNAL PARAMETERS-1'!$B$5:$J$44,5,FALSE))*VLOOKUP(AEBYLD2!AS$4,'[1]INTERNAL PARAMETERS-1'!$B$5:$J$44,9,FALSE)*AEBYLD2!$F250</f>
        <v>0</v>
      </c>
      <c r="AT250" s="49">
        <f>AEBYLD1!AT250*VLOOKUP(AEBYLD2!AT$4,'[1]INTERNAL PARAMETERS-1'!$B$5:$J$44,5,FALSE)*VLOOKUP(AEBYLD2!AT$4,'[1]INTERNAL PARAMETERS-1'!$B$5:$J$44,7,FALSE)*AEBYLD2!$F250 + AEBYLD1!AT250*(1-VLOOKUP(AEBYLD2!AT$4,'[1]INTERNAL PARAMETERS-1'!$B$5:$J$44,5,FALSE))*VLOOKUP(AEBYLD2!AT$4,'[1]INTERNAL PARAMETERS-1'!$B$5:$J$44,9,FALSE)*AEBYLD2!$F250</f>
        <v>0</v>
      </c>
      <c r="AU250" s="51">
        <f>AEBYLD1!AU250*VLOOKUP(AEBYLD2!AU$4,'[1]INTERNAL PARAMETERS-1'!$B$5:$J$44,5,FALSE)*VLOOKUP(AEBYLD2!AU$4,'[1]INTERNAL PARAMETERS-1'!$B$5:$J$44,6,FALSE)*VLOOKUP(AEBYLD2!AU$4,'[1]INTERNAL PARAMETERS-1'!$B$5:$J$44,3,FALSE) + AEBYLD1!AU250*(1-VLOOKUP(AEBYLD2!AU$4,'[1]INTERNAL PARAMETERS-1'!$B$5:$J$44,5,FALSE))*VLOOKUP(AEBYLD2!AU$4,'[1]INTERNAL PARAMETERS-1'!$B$5:$J$44,8,FALSE)*VLOOKUP(AEBYLD2!AU$4,'[1]INTERNAL PARAMETERS-1'!$B$5:$J$44,3,FALSE)</f>
        <v>0</v>
      </c>
      <c r="AV250" s="50">
        <f>AEBYLD1!AV250*VLOOKUP(AEBYLD2!AV$4,'[1]INTERNAL PARAMETERS-1'!$B$5:$J$44,5,FALSE)*VLOOKUP(AEBYLD2!AV$4,'[1]INTERNAL PARAMETERS-1'!$B$5:$J$44,6,FALSE)*VLOOKUP(AEBYLD2!AV$4,'[1]INTERNAL PARAMETERS-1'!$B$5:$J$44,3,FALSE) + AEBYLD1!AV250*(1-VLOOKUP(AEBYLD2!AV$4,'[1]INTERNAL PARAMETERS-1'!$B$5:$J$44,5,FALSE))*VLOOKUP(AEBYLD2!AV$4,'[1]INTERNAL PARAMETERS-1'!$B$5:$J$44,8,FALSE)*VLOOKUP(AEBYLD2!AV$4,'[1]INTERNAL PARAMETERS-1'!$B$5:$J$44,3,FALSE)</f>
        <v>0</v>
      </c>
      <c r="AW250" s="50">
        <f>AEBYLD1!AW250*VLOOKUP(AEBYLD2!AW$4,'[1]INTERNAL PARAMETERS-1'!$B$5:$J$44,5,FALSE)*VLOOKUP(AEBYLD2!AW$4,'[1]INTERNAL PARAMETERS-1'!$B$5:$J$44,6,FALSE)*VLOOKUP(AEBYLD2!AW$4,'[1]INTERNAL PARAMETERS-1'!$B$5:$J$44,3,FALSE) + AEBYLD1!AW250*(1-VLOOKUP(AEBYLD2!AW$4,'[1]INTERNAL PARAMETERS-1'!$B$5:$J$44,5,FALSE))*VLOOKUP(AEBYLD2!AW$4,'[1]INTERNAL PARAMETERS-1'!$B$5:$J$44,8,FALSE)*VLOOKUP(AEBYLD2!AW$4,'[1]INTERNAL PARAMETERS-1'!$B$5:$J$44,3,FALSE)</f>
        <v>0</v>
      </c>
      <c r="AX250" s="50">
        <f>AEBYLD1!AX250*VLOOKUP(AEBYLD2!AX$4,'[1]INTERNAL PARAMETERS-1'!$B$5:$J$44,5,FALSE)*VLOOKUP(AEBYLD2!AX$4,'[1]INTERNAL PARAMETERS-1'!$B$5:$J$44,6,FALSE)*VLOOKUP(AEBYLD2!AX$4,'[1]INTERNAL PARAMETERS-1'!$B$5:$J$44,3,FALSE) + AEBYLD1!AX250*(1-VLOOKUP(AEBYLD2!AX$4,'[1]INTERNAL PARAMETERS-1'!$B$5:$J$44,5,FALSE))*VLOOKUP(AEBYLD2!AX$4,'[1]INTERNAL PARAMETERS-1'!$B$5:$J$44,8,FALSE)*VLOOKUP(AEBYLD2!AX$4,'[1]INTERNAL PARAMETERS-1'!$B$5:$J$44,3,FALSE)</f>
        <v>0</v>
      </c>
      <c r="AY250" s="50">
        <f>AEBYLD1!AY250*VLOOKUP(AEBYLD2!AY$4,'[1]INTERNAL PARAMETERS-1'!$B$5:$J$44,5,FALSE)*VLOOKUP(AEBYLD2!AY$4,'[1]INTERNAL PARAMETERS-1'!$B$5:$J$44,6,FALSE)*VLOOKUP(AEBYLD2!AY$4,'[1]INTERNAL PARAMETERS-1'!$B$5:$J$44,3,FALSE) + AEBYLD1!AY250*(1-VLOOKUP(AEBYLD2!AY$4,'[1]INTERNAL PARAMETERS-1'!$B$5:$J$44,5,FALSE))*VLOOKUP(AEBYLD2!AY$4,'[1]INTERNAL PARAMETERS-1'!$B$5:$J$44,8,FALSE)*VLOOKUP(AEBYLD2!AY$4,'[1]INTERNAL PARAMETERS-1'!$B$5:$J$44,3,FALSE)</f>
        <v>0</v>
      </c>
      <c r="AZ250" s="50">
        <f>AEBYLD1!AZ250*VLOOKUP(AEBYLD2!AZ$4,'[1]INTERNAL PARAMETERS-1'!$B$5:$J$44,5,FALSE)*VLOOKUP(AEBYLD2!AZ$4,'[1]INTERNAL PARAMETERS-1'!$B$5:$J$44,6,FALSE)*VLOOKUP(AEBYLD2!AZ$4,'[1]INTERNAL PARAMETERS-1'!$B$5:$J$44,3,FALSE) + AEBYLD1!AZ250*(1-VLOOKUP(AEBYLD2!AZ$4,'[1]INTERNAL PARAMETERS-1'!$B$5:$J$44,5,FALSE))*VLOOKUP(AEBYLD2!AZ$4,'[1]INTERNAL PARAMETERS-1'!$B$5:$J$44,8,FALSE)*VLOOKUP(AEBYLD2!AZ$4,'[1]INTERNAL PARAMETERS-1'!$B$5:$J$44,3,FALSE)</f>
        <v>0</v>
      </c>
      <c r="BA250" s="50">
        <f>AEBYLD1!BA250*VLOOKUP(AEBYLD2!BA$4,'[1]INTERNAL PARAMETERS-1'!$B$5:$J$44,5,FALSE)*VLOOKUP(AEBYLD2!BA$4,'[1]INTERNAL PARAMETERS-1'!$B$5:$J$44,6,FALSE)*VLOOKUP(AEBYLD2!BA$4,'[1]INTERNAL PARAMETERS-1'!$B$5:$J$44,3,FALSE) + AEBYLD1!BA250*(1-VLOOKUP(AEBYLD2!BA$4,'[1]INTERNAL PARAMETERS-1'!$B$5:$J$44,5,FALSE))*VLOOKUP(AEBYLD2!BA$4,'[1]INTERNAL PARAMETERS-1'!$B$5:$J$44,8,FALSE)*VLOOKUP(AEBYLD2!BA$4,'[1]INTERNAL PARAMETERS-1'!$B$5:$J$44,3,FALSE)</f>
        <v>0</v>
      </c>
      <c r="BB250" s="50">
        <f>AEBYLD1!BB250*VLOOKUP(AEBYLD2!BB$4,'[1]INTERNAL PARAMETERS-1'!$B$5:$J$44,5,FALSE)*VLOOKUP(AEBYLD2!BB$4,'[1]INTERNAL PARAMETERS-1'!$B$5:$J$44,6,FALSE)*VLOOKUP(AEBYLD2!BB$4,'[1]INTERNAL PARAMETERS-1'!$B$5:$J$44,3,FALSE) + AEBYLD1!BB250*(1-VLOOKUP(AEBYLD2!BB$4,'[1]INTERNAL PARAMETERS-1'!$B$5:$J$44,5,FALSE))*VLOOKUP(AEBYLD2!BB$4,'[1]INTERNAL PARAMETERS-1'!$B$5:$J$44,8,FALSE)*VLOOKUP(AEBYLD2!BB$4,'[1]INTERNAL PARAMETERS-1'!$B$5:$J$44,3,FALSE)</f>
        <v>0</v>
      </c>
      <c r="BC250" s="50">
        <f>AEBYLD1!BC250*VLOOKUP(AEBYLD2!BC$4,'[1]INTERNAL PARAMETERS-1'!$B$5:$J$44,5,FALSE)*VLOOKUP(AEBYLD2!BC$4,'[1]INTERNAL PARAMETERS-1'!$B$5:$J$44,6,FALSE)*VLOOKUP(AEBYLD2!BC$4,'[1]INTERNAL PARAMETERS-1'!$B$5:$J$44,3,FALSE) + AEBYLD1!BC250*(1-VLOOKUP(AEBYLD2!BC$4,'[1]INTERNAL PARAMETERS-1'!$B$5:$J$44,5,FALSE))*VLOOKUP(AEBYLD2!BC$4,'[1]INTERNAL PARAMETERS-1'!$B$5:$J$44,8,FALSE)*VLOOKUP(AEBYLD2!BC$4,'[1]INTERNAL PARAMETERS-1'!$B$5:$J$44,3,FALSE)</f>
        <v>0</v>
      </c>
      <c r="BD250" s="50">
        <f>AEBYLD1!BD250*VLOOKUP(AEBYLD2!BD$4,'[1]INTERNAL PARAMETERS-1'!$B$5:$J$44,5,FALSE)*VLOOKUP(AEBYLD2!BD$4,'[1]INTERNAL PARAMETERS-1'!$B$5:$J$44,6,FALSE)*VLOOKUP(AEBYLD2!BD$4,'[1]INTERNAL PARAMETERS-1'!$B$5:$J$44,3,FALSE) + AEBYLD1!BD250*(1-VLOOKUP(AEBYLD2!BD$4,'[1]INTERNAL PARAMETERS-1'!$B$5:$J$44,5,FALSE))*VLOOKUP(AEBYLD2!BD$4,'[1]INTERNAL PARAMETERS-1'!$B$5:$J$44,8,FALSE)*VLOOKUP(AEBYLD2!BD$4,'[1]INTERNAL PARAMETERS-1'!$B$5:$J$44,3,FALSE)</f>
        <v>0</v>
      </c>
      <c r="BE250" s="50">
        <f>AEBYLD1!BE250*VLOOKUP(AEBYLD2!BE$4,'[1]INTERNAL PARAMETERS-1'!$B$5:$J$44,5,FALSE)*VLOOKUP(AEBYLD2!BE$4,'[1]INTERNAL PARAMETERS-1'!$B$5:$J$44,6,FALSE)*VLOOKUP(AEBYLD2!BE$4,'[1]INTERNAL PARAMETERS-1'!$B$5:$J$44,3,FALSE) + AEBYLD1!BE250*(1-VLOOKUP(AEBYLD2!BE$4,'[1]INTERNAL PARAMETERS-1'!$B$5:$J$44,5,FALSE))*VLOOKUP(AEBYLD2!BE$4,'[1]INTERNAL PARAMETERS-1'!$B$5:$J$44,8,FALSE)*VLOOKUP(AEBYLD2!BE$4,'[1]INTERNAL PARAMETERS-1'!$B$5:$J$44,3,FALSE)</f>
        <v>0</v>
      </c>
      <c r="BF250" s="50">
        <f>AEBYLD1!BF250*VLOOKUP(AEBYLD2!BF$4,'[1]INTERNAL PARAMETERS-1'!$B$5:$J$44,5,FALSE)*VLOOKUP(AEBYLD2!BF$4,'[1]INTERNAL PARAMETERS-1'!$B$5:$J$44,6,FALSE)*VLOOKUP(AEBYLD2!BF$4,'[1]INTERNAL PARAMETERS-1'!$B$5:$J$44,3,FALSE) + AEBYLD1!BF250*(1-VLOOKUP(AEBYLD2!BF$4,'[1]INTERNAL PARAMETERS-1'!$B$5:$J$44,5,FALSE))*VLOOKUP(AEBYLD2!BF$4,'[1]INTERNAL PARAMETERS-1'!$B$5:$J$44,8,FALSE)*VLOOKUP(AEBYLD2!BF$4,'[1]INTERNAL PARAMETERS-1'!$B$5:$J$44,3,FALSE)</f>
        <v>0</v>
      </c>
      <c r="BG250" s="50">
        <f>AEBYLD1!BG250*VLOOKUP(AEBYLD2!BG$4,'[1]INTERNAL PARAMETERS-1'!$B$5:$J$44,5,FALSE)*VLOOKUP(AEBYLD2!BG$4,'[1]INTERNAL PARAMETERS-1'!$B$5:$J$44,6,FALSE)*VLOOKUP(AEBYLD2!BG$4,'[1]INTERNAL PARAMETERS-1'!$B$5:$J$44,3,FALSE) + AEBYLD1!BG250*(1-VLOOKUP(AEBYLD2!BG$4,'[1]INTERNAL PARAMETERS-1'!$B$5:$J$44,5,FALSE))*VLOOKUP(AEBYLD2!BG$4,'[1]INTERNAL PARAMETERS-1'!$B$5:$J$44,8,FALSE)*VLOOKUP(AEBYLD2!BG$4,'[1]INTERNAL PARAMETERS-1'!$B$5:$J$44,3,FALSE)</f>
        <v>0</v>
      </c>
      <c r="BH250" s="50">
        <f>AEBYLD1!BH250*VLOOKUP(AEBYLD2!BH$4,'[1]INTERNAL PARAMETERS-1'!$B$5:$J$44,5,FALSE)*VLOOKUP(AEBYLD2!BH$4,'[1]INTERNAL PARAMETERS-1'!$B$5:$J$44,6,FALSE)*VLOOKUP(AEBYLD2!BH$4,'[1]INTERNAL PARAMETERS-1'!$B$5:$J$44,3,FALSE) + AEBYLD1!BH250*(1-VLOOKUP(AEBYLD2!BH$4,'[1]INTERNAL PARAMETERS-1'!$B$5:$J$44,5,FALSE))*VLOOKUP(AEBYLD2!BH$4,'[1]INTERNAL PARAMETERS-1'!$B$5:$J$44,8,FALSE)*VLOOKUP(AEBYLD2!BH$4,'[1]INTERNAL PARAMETERS-1'!$B$5:$J$44,3,FALSE)</f>
        <v>0</v>
      </c>
      <c r="BI250" s="50">
        <f>AEBYLD1!BI250*VLOOKUP(AEBYLD2!BI$4,'[1]INTERNAL PARAMETERS-1'!$B$5:$J$44,5,FALSE)*VLOOKUP(AEBYLD2!BI$4,'[1]INTERNAL PARAMETERS-1'!$B$5:$J$44,6,FALSE)*VLOOKUP(AEBYLD2!BI$4,'[1]INTERNAL PARAMETERS-1'!$B$5:$J$44,3,FALSE) + AEBYLD1!BI250*(1-VLOOKUP(AEBYLD2!BI$4,'[1]INTERNAL PARAMETERS-1'!$B$5:$J$44,5,FALSE))*VLOOKUP(AEBYLD2!BI$4,'[1]INTERNAL PARAMETERS-1'!$B$5:$J$44,8,FALSE)*VLOOKUP(AEBYLD2!BI$4,'[1]INTERNAL PARAMETERS-1'!$B$5:$J$44,3,FALSE)</f>
        <v>0</v>
      </c>
      <c r="BJ250" s="50">
        <f>AEBYLD1!BJ250*VLOOKUP(AEBYLD2!BJ$4,'[1]INTERNAL PARAMETERS-1'!$B$5:$J$44,5,FALSE)*VLOOKUP(AEBYLD2!BJ$4,'[1]INTERNAL PARAMETERS-1'!$B$5:$J$44,6,FALSE)*VLOOKUP(AEBYLD2!BJ$4,'[1]INTERNAL PARAMETERS-1'!$B$5:$J$44,3,FALSE) + AEBYLD1!BJ250*(1-VLOOKUP(AEBYLD2!BJ$4,'[1]INTERNAL PARAMETERS-1'!$B$5:$J$44,5,FALSE))*VLOOKUP(AEBYLD2!BJ$4,'[1]INTERNAL PARAMETERS-1'!$B$5:$J$44,8,FALSE)*VLOOKUP(AEBYLD2!BJ$4,'[1]INTERNAL PARAMETERS-1'!$B$5:$J$44,3,FALSE)</f>
        <v>0</v>
      </c>
      <c r="BK250" s="50">
        <f>AEBYLD1!BK250*VLOOKUP(AEBYLD2!BK$4,'[1]INTERNAL PARAMETERS-1'!$B$5:$J$44,5,FALSE)*VLOOKUP(AEBYLD2!BK$4,'[1]INTERNAL PARAMETERS-1'!$B$5:$J$44,6,FALSE)*VLOOKUP(AEBYLD2!BK$4,'[1]INTERNAL PARAMETERS-1'!$B$5:$J$44,3,FALSE) + AEBYLD1!BK250*(1-VLOOKUP(AEBYLD2!BK$4,'[1]INTERNAL PARAMETERS-1'!$B$5:$J$44,5,FALSE))*VLOOKUP(AEBYLD2!BK$4,'[1]INTERNAL PARAMETERS-1'!$B$5:$J$44,8,FALSE)*VLOOKUP(AEBYLD2!BK$4,'[1]INTERNAL PARAMETERS-1'!$B$5:$J$44,3,FALSE)</f>
        <v>0</v>
      </c>
      <c r="BL250" s="50">
        <f>AEBYLD1!BL250*VLOOKUP(AEBYLD2!BL$4,'[1]INTERNAL PARAMETERS-1'!$B$5:$J$44,5,FALSE)*VLOOKUP(AEBYLD2!BL$4,'[1]INTERNAL PARAMETERS-1'!$B$5:$J$44,6,FALSE)*VLOOKUP(AEBYLD2!BL$4,'[1]INTERNAL PARAMETERS-1'!$B$5:$J$44,3,FALSE) + AEBYLD1!BL250*(1-VLOOKUP(AEBYLD2!BL$4,'[1]INTERNAL PARAMETERS-1'!$B$5:$J$44,5,FALSE))*VLOOKUP(AEBYLD2!BL$4,'[1]INTERNAL PARAMETERS-1'!$B$5:$J$44,8,FALSE)*VLOOKUP(AEBYLD2!BL$4,'[1]INTERNAL PARAMETERS-1'!$B$5:$J$44,3,FALSE)</f>
        <v>0</v>
      </c>
      <c r="BM250" s="50">
        <f>AEBYLD1!BM250*VLOOKUP(AEBYLD2!BM$4,'[1]INTERNAL PARAMETERS-1'!$B$5:$J$44,5,FALSE)*VLOOKUP(AEBYLD2!BM$4,'[1]INTERNAL PARAMETERS-1'!$B$5:$J$44,6,FALSE)*VLOOKUP(AEBYLD2!BM$4,'[1]INTERNAL PARAMETERS-1'!$B$5:$J$44,3,FALSE) + AEBYLD1!BM250*(1-VLOOKUP(AEBYLD2!BM$4,'[1]INTERNAL PARAMETERS-1'!$B$5:$J$44,5,FALSE))*VLOOKUP(AEBYLD2!BM$4,'[1]INTERNAL PARAMETERS-1'!$B$5:$J$44,8,FALSE)*VLOOKUP(AEBYLD2!BM$4,'[1]INTERNAL PARAMETERS-1'!$B$5:$J$44,3,FALSE)</f>
        <v>0</v>
      </c>
      <c r="BN250" s="50">
        <f>AEBYLD1!BN250*VLOOKUP(AEBYLD2!BN$4,'[1]INTERNAL PARAMETERS-1'!$B$5:$J$44,5,FALSE)*VLOOKUP(AEBYLD2!BN$4,'[1]INTERNAL PARAMETERS-1'!$B$5:$J$44,6,FALSE)*VLOOKUP(AEBYLD2!BN$4,'[1]INTERNAL PARAMETERS-1'!$B$5:$J$44,3,FALSE) + AEBYLD1!BN250*(1-VLOOKUP(AEBYLD2!BN$4,'[1]INTERNAL PARAMETERS-1'!$B$5:$J$44,5,FALSE))*VLOOKUP(AEBYLD2!BN$4,'[1]INTERNAL PARAMETERS-1'!$B$5:$J$44,8,FALSE)*VLOOKUP(AEBYLD2!BN$4,'[1]INTERNAL PARAMETERS-1'!$B$5:$J$44,3,FALSE)</f>
        <v>0</v>
      </c>
      <c r="BO250" s="50">
        <f>AEBYLD1!BO250*VLOOKUP(AEBYLD2!BO$4,'[1]INTERNAL PARAMETERS-1'!$B$5:$J$44,5,FALSE)*VLOOKUP(AEBYLD2!BO$4,'[1]INTERNAL PARAMETERS-1'!$B$5:$J$44,6,FALSE)*VLOOKUP(AEBYLD2!BO$4,'[1]INTERNAL PARAMETERS-1'!$B$5:$J$44,3,FALSE) + AEBYLD1!BO250*(1-VLOOKUP(AEBYLD2!BO$4,'[1]INTERNAL PARAMETERS-1'!$B$5:$J$44,5,FALSE))*VLOOKUP(AEBYLD2!BO$4,'[1]INTERNAL PARAMETERS-1'!$B$5:$J$44,8,FALSE)*VLOOKUP(AEBYLD2!BO$4,'[1]INTERNAL PARAMETERS-1'!$B$5:$J$44,3,FALSE)</f>
        <v>0</v>
      </c>
      <c r="BP250" s="50">
        <f>AEBYLD1!BP250*VLOOKUP(AEBYLD2!BP$4,'[1]INTERNAL PARAMETERS-1'!$B$5:$J$44,5,FALSE)*VLOOKUP(AEBYLD2!BP$4,'[1]INTERNAL PARAMETERS-1'!$B$5:$J$44,6,FALSE)*VLOOKUP(AEBYLD2!BP$4,'[1]INTERNAL PARAMETERS-1'!$B$5:$J$44,3,FALSE) + AEBYLD1!BP250*(1-VLOOKUP(AEBYLD2!BP$4,'[1]INTERNAL PARAMETERS-1'!$B$5:$J$44,5,FALSE))*VLOOKUP(AEBYLD2!BP$4,'[1]INTERNAL PARAMETERS-1'!$B$5:$J$44,8,FALSE)*VLOOKUP(AEBYLD2!BP$4,'[1]INTERNAL PARAMETERS-1'!$B$5:$J$44,3,FALSE)</f>
        <v>0</v>
      </c>
      <c r="BQ250" s="50">
        <f>AEBYLD1!BQ250*VLOOKUP(AEBYLD2!BQ$4,'[1]INTERNAL PARAMETERS-1'!$B$5:$J$44,5,FALSE)*VLOOKUP(AEBYLD2!BQ$4,'[1]INTERNAL PARAMETERS-1'!$B$5:$J$44,6,FALSE)*VLOOKUP(AEBYLD2!BQ$4,'[1]INTERNAL PARAMETERS-1'!$B$5:$J$44,3,FALSE) + AEBYLD1!BQ250*(1-VLOOKUP(AEBYLD2!BQ$4,'[1]INTERNAL PARAMETERS-1'!$B$5:$J$44,5,FALSE))*VLOOKUP(AEBYLD2!BQ$4,'[1]INTERNAL PARAMETERS-1'!$B$5:$J$44,8,FALSE)*VLOOKUP(AEBYLD2!BQ$4,'[1]INTERNAL PARAMETERS-1'!$B$5:$J$44,3,FALSE)</f>
        <v>0</v>
      </c>
      <c r="BR250" s="50">
        <f>AEBYLD1!BR250*VLOOKUP(AEBYLD2!BR$4,'[1]INTERNAL PARAMETERS-1'!$B$5:$J$44,5,FALSE)*VLOOKUP(AEBYLD2!BR$4,'[1]INTERNAL PARAMETERS-1'!$B$5:$J$44,6,FALSE)*VLOOKUP(AEBYLD2!BR$4,'[1]INTERNAL PARAMETERS-1'!$B$5:$J$44,3,FALSE) + AEBYLD1!BR250*(1-VLOOKUP(AEBYLD2!BR$4,'[1]INTERNAL PARAMETERS-1'!$B$5:$J$44,5,FALSE))*VLOOKUP(AEBYLD2!BR$4,'[1]INTERNAL PARAMETERS-1'!$B$5:$J$44,8,FALSE)*VLOOKUP(AEBYLD2!BR$4,'[1]INTERNAL PARAMETERS-1'!$B$5:$J$44,3,FALSE)</f>
        <v>0</v>
      </c>
      <c r="BS250" s="50">
        <f>AEBYLD1!BS250*VLOOKUP(AEBYLD2!BS$4,'[1]INTERNAL PARAMETERS-1'!$B$5:$J$44,5,FALSE)*VLOOKUP(AEBYLD2!BS$4,'[1]INTERNAL PARAMETERS-1'!$B$5:$J$44,6,FALSE)*VLOOKUP(AEBYLD2!BS$4,'[1]INTERNAL PARAMETERS-1'!$B$5:$J$44,3,FALSE) + AEBYLD1!BS250*(1-VLOOKUP(AEBYLD2!BS$4,'[1]INTERNAL PARAMETERS-1'!$B$5:$J$44,5,FALSE))*VLOOKUP(AEBYLD2!BS$4,'[1]INTERNAL PARAMETERS-1'!$B$5:$J$44,8,FALSE)*VLOOKUP(AEBYLD2!BS$4,'[1]INTERNAL PARAMETERS-1'!$B$5:$J$44,3,FALSE)</f>
        <v>0</v>
      </c>
      <c r="BT250" s="50">
        <f>AEBYLD1!BT250*VLOOKUP(AEBYLD2!BT$4,'[1]INTERNAL PARAMETERS-1'!$B$5:$J$44,5,FALSE)*VLOOKUP(AEBYLD2!BT$4,'[1]INTERNAL PARAMETERS-1'!$B$5:$J$44,6,FALSE)*VLOOKUP(AEBYLD2!BT$4,'[1]INTERNAL PARAMETERS-1'!$B$5:$J$44,3,FALSE) + AEBYLD1!BT250*(1-VLOOKUP(AEBYLD2!BT$4,'[1]INTERNAL PARAMETERS-1'!$B$5:$J$44,5,FALSE))*VLOOKUP(AEBYLD2!BT$4,'[1]INTERNAL PARAMETERS-1'!$B$5:$J$44,8,FALSE)*VLOOKUP(AEBYLD2!BT$4,'[1]INTERNAL PARAMETERS-1'!$B$5:$J$44,3,FALSE)</f>
        <v>0</v>
      </c>
      <c r="BU250" s="50">
        <f>AEBYLD1!BU250*VLOOKUP(AEBYLD2!BU$4,'[1]INTERNAL PARAMETERS-1'!$B$5:$J$44,5,FALSE)*VLOOKUP(AEBYLD2!BU$4,'[1]INTERNAL PARAMETERS-1'!$B$5:$J$44,6,FALSE)*VLOOKUP(AEBYLD2!BU$4,'[1]INTERNAL PARAMETERS-1'!$B$5:$J$44,3,FALSE) + AEBYLD1!BU250*(1-VLOOKUP(AEBYLD2!BU$4,'[1]INTERNAL PARAMETERS-1'!$B$5:$J$44,5,FALSE))*VLOOKUP(AEBYLD2!BU$4,'[1]INTERNAL PARAMETERS-1'!$B$5:$J$44,8,FALSE)*VLOOKUP(AEBYLD2!BU$4,'[1]INTERNAL PARAMETERS-1'!$B$5:$J$44,3,FALSE)</f>
        <v>0</v>
      </c>
      <c r="BV250" s="50">
        <f>AEBYLD1!BV250*VLOOKUP(AEBYLD2!BV$4,'[1]INTERNAL PARAMETERS-1'!$B$5:$J$44,5,FALSE)*VLOOKUP(AEBYLD2!BV$4,'[1]INTERNAL PARAMETERS-1'!$B$5:$J$44,6,FALSE)*VLOOKUP(AEBYLD2!BV$4,'[1]INTERNAL PARAMETERS-1'!$B$5:$J$44,3,FALSE) + AEBYLD1!BV250*(1-VLOOKUP(AEBYLD2!BV$4,'[1]INTERNAL PARAMETERS-1'!$B$5:$J$44,5,FALSE))*VLOOKUP(AEBYLD2!BV$4,'[1]INTERNAL PARAMETERS-1'!$B$5:$J$44,8,FALSE)*VLOOKUP(AEBYLD2!BV$4,'[1]INTERNAL PARAMETERS-1'!$B$5:$J$44,3,FALSE)</f>
        <v>0</v>
      </c>
      <c r="BW250" s="50">
        <f>AEBYLD1!BW250*VLOOKUP(AEBYLD2!BW$4,'[1]INTERNAL PARAMETERS-1'!$B$5:$J$44,5,FALSE)*VLOOKUP(AEBYLD2!BW$4,'[1]INTERNAL PARAMETERS-1'!$B$5:$J$44,6,FALSE)*VLOOKUP(AEBYLD2!BW$4,'[1]INTERNAL PARAMETERS-1'!$B$5:$J$44,3,FALSE) + AEBYLD1!BW250*(1-VLOOKUP(AEBYLD2!BW$4,'[1]INTERNAL PARAMETERS-1'!$B$5:$J$44,5,FALSE))*VLOOKUP(AEBYLD2!BW$4,'[1]INTERNAL PARAMETERS-1'!$B$5:$J$44,8,FALSE)*VLOOKUP(AEBYLD2!BW$4,'[1]INTERNAL PARAMETERS-1'!$B$5:$J$44,3,FALSE)</f>
        <v>0</v>
      </c>
      <c r="BX250" s="50">
        <f>AEBYLD1!BX250*VLOOKUP(AEBYLD2!BX$4,'[1]INTERNAL PARAMETERS-1'!$B$5:$J$44,5,FALSE)*VLOOKUP(AEBYLD2!BX$4,'[1]INTERNAL PARAMETERS-1'!$B$5:$J$44,6,FALSE)*VLOOKUP(AEBYLD2!BX$4,'[1]INTERNAL PARAMETERS-1'!$B$5:$J$44,3,FALSE) + AEBYLD1!BX250*(1-VLOOKUP(AEBYLD2!BX$4,'[1]INTERNAL PARAMETERS-1'!$B$5:$J$44,5,FALSE))*VLOOKUP(AEBYLD2!BX$4,'[1]INTERNAL PARAMETERS-1'!$B$5:$J$44,8,FALSE)*VLOOKUP(AEBYLD2!BX$4,'[1]INTERNAL PARAMETERS-1'!$B$5:$J$44,3,FALSE)</f>
        <v>0</v>
      </c>
      <c r="BY250" s="50">
        <f>AEBYLD1!BY250*VLOOKUP(AEBYLD2!BY$4,'[1]INTERNAL PARAMETERS-1'!$B$5:$J$44,5,FALSE)*VLOOKUP(AEBYLD2!BY$4,'[1]INTERNAL PARAMETERS-1'!$B$5:$J$44,6,FALSE)*VLOOKUP(AEBYLD2!BY$4,'[1]INTERNAL PARAMETERS-1'!$B$5:$J$44,3,FALSE) + AEBYLD1!BY250*(1-VLOOKUP(AEBYLD2!BY$4,'[1]INTERNAL PARAMETERS-1'!$B$5:$J$44,5,FALSE))*VLOOKUP(AEBYLD2!BY$4,'[1]INTERNAL PARAMETERS-1'!$B$5:$J$44,8,FALSE)*VLOOKUP(AEBYLD2!BY$4,'[1]INTERNAL PARAMETERS-1'!$B$5:$J$44,3,FALSE)</f>
        <v>0</v>
      </c>
      <c r="BZ250" s="50">
        <f>AEBYLD1!BZ250*VLOOKUP(AEBYLD2!BZ$4,'[1]INTERNAL PARAMETERS-1'!$B$5:$J$44,5,FALSE)*VLOOKUP(AEBYLD2!BZ$4,'[1]INTERNAL PARAMETERS-1'!$B$5:$J$44,6,FALSE)*VLOOKUP(AEBYLD2!BZ$4,'[1]INTERNAL PARAMETERS-1'!$B$5:$J$44,3,FALSE) + AEBYLD1!BZ250*(1-VLOOKUP(AEBYLD2!BZ$4,'[1]INTERNAL PARAMETERS-1'!$B$5:$J$44,5,FALSE))*VLOOKUP(AEBYLD2!BZ$4,'[1]INTERNAL PARAMETERS-1'!$B$5:$J$44,8,FALSE)*VLOOKUP(AEBYLD2!BZ$4,'[1]INTERNAL PARAMETERS-1'!$B$5:$J$44,3,FALSE)</f>
        <v>0</v>
      </c>
      <c r="CA250" s="50">
        <f>AEBYLD1!CA250*VLOOKUP(AEBYLD2!CA$4,'[1]INTERNAL PARAMETERS-1'!$B$5:$J$44,5,FALSE)*VLOOKUP(AEBYLD2!CA$4,'[1]INTERNAL PARAMETERS-1'!$B$5:$J$44,6,FALSE)*VLOOKUP(AEBYLD2!CA$4,'[1]INTERNAL PARAMETERS-1'!$B$5:$J$44,3,FALSE) + AEBYLD1!CA250*(1-VLOOKUP(AEBYLD2!CA$4,'[1]INTERNAL PARAMETERS-1'!$B$5:$J$44,5,FALSE))*VLOOKUP(AEBYLD2!CA$4,'[1]INTERNAL PARAMETERS-1'!$B$5:$J$44,8,FALSE)*VLOOKUP(AEBYLD2!CA$4,'[1]INTERNAL PARAMETERS-1'!$B$5:$J$44,3,FALSE)</f>
        <v>0</v>
      </c>
      <c r="CB250" s="50">
        <f>AEBYLD1!CB250*VLOOKUP(AEBYLD2!CB$4,'[1]INTERNAL PARAMETERS-1'!$B$5:$J$44,5,FALSE)*VLOOKUP(AEBYLD2!CB$4,'[1]INTERNAL PARAMETERS-1'!$B$5:$J$44,6,FALSE)*VLOOKUP(AEBYLD2!CB$4,'[1]INTERNAL PARAMETERS-1'!$B$5:$J$44,3,FALSE) + AEBYLD1!CB250*(1-VLOOKUP(AEBYLD2!CB$4,'[1]INTERNAL PARAMETERS-1'!$B$5:$J$44,5,FALSE))*VLOOKUP(AEBYLD2!CB$4,'[1]INTERNAL PARAMETERS-1'!$B$5:$J$44,8,FALSE)*VLOOKUP(AEBYLD2!CB$4,'[1]INTERNAL PARAMETERS-1'!$B$5:$J$44,3,FALSE)</f>
        <v>0</v>
      </c>
      <c r="CC250" s="50">
        <f>AEBYLD1!CC250*VLOOKUP(AEBYLD2!CC$4,'[1]INTERNAL PARAMETERS-1'!$B$5:$J$44,5,FALSE)*VLOOKUP(AEBYLD2!CC$4,'[1]INTERNAL PARAMETERS-1'!$B$5:$J$44,6,FALSE)*VLOOKUP(AEBYLD2!CC$4,'[1]INTERNAL PARAMETERS-1'!$B$5:$J$44,3,FALSE) + AEBYLD1!CC250*(1-VLOOKUP(AEBYLD2!CC$4,'[1]INTERNAL PARAMETERS-1'!$B$5:$J$44,5,FALSE))*VLOOKUP(AEBYLD2!CC$4,'[1]INTERNAL PARAMETERS-1'!$B$5:$J$44,8,FALSE)*VLOOKUP(AEBYLD2!CC$4,'[1]INTERNAL PARAMETERS-1'!$B$5:$J$44,3,FALSE)</f>
        <v>0</v>
      </c>
      <c r="CD250" s="50">
        <f>AEBYLD1!CD250*VLOOKUP(AEBYLD2!CD$4,'[1]INTERNAL PARAMETERS-1'!$B$5:$J$44,5,FALSE)*VLOOKUP(AEBYLD2!CD$4,'[1]INTERNAL PARAMETERS-1'!$B$5:$J$44,6,FALSE)*VLOOKUP(AEBYLD2!CD$4,'[1]INTERNAL PARAMETERS-1'!$B$5:$J$44,3,FALSE) + AEBYLD1!CD250*(1-VLOOKUP(AEBYLD2!CD$4,'[1]INTERNAL PARAMETERS-1'!$B$5:$J$44,5,FALSE))*VLOOKUP(AEBYLD2!CD$4,'[1]INTERNAL PARAMETERS-1'!$B$5:$J$44,8,FALSE)*VLOOKUP(AEBYLD2!CD$4,'[1]INTERNAL PARAMETERS-1'!$B$5:$J$44,3,FALSE)</f>
        <v>0</v>
      </c>
      <c r="CE250" s="50">
        <f>AEBYLD1!CE250*VLOOKUP(AEBYLD2!CE$4,'[1]INTERNAL PARAMETERS-1'!$B$5:$J$44,5,FALSE)*VLOOKUP(AEBYLD2!CE$4,'[1]INTERNAL PARAMETERS-1'!$B$5:$J$44,6,FALSE)*VLOOKUP(AEBYLD2!CE$4,'[1]INTERNAL PARAMETERS-1'!$B$5:$J$44,3,FALSE) + AEBYLD1!CE250*(1-VLOOKUP(AEBYLD2!CE$4,'[1]INTERNAL PARAMETERS-1'!$B$5:$J$44,5,FALSE))*VLOOKUP(AEBYLD2!CE$4,'[1]INTERNAL PARAMETERS-1'!$B$5:$J$44,8,FALSE)*VLOOKUP(AEBYLD2!CE$4,'[1]INTERNAL PARAMETERS-1'!$B$5:$J$44,3,FALSE)</f>
        <v>0</v>
      </c>
      <c r="CF250" s="50">
        <f>AEBYLD1!CF250*VLOOKUP(AEBYLD2!CF$4,'[1]INTERNAL PARAMETERS-1'!$B$5:$J$44,5,FALSE)*VLOOKUP(AEBYLD2!CF$4,'[1]INTERNAL PARAMETERS-1'!$B$5:$J$44,6,FALSE)*VLOOKUP(AEBYLD2!CF$4,'[1]INTERNAL PARAMETERS-1'!$B$5:$J$44,3,FALSE) + AEBYLD1!CF250*(1-VLOOKUP(AEBYLD2!CF$4,'[1]INTERNAL PARAMETERS-1'!$B$5:$J$44,5,FALSE))*VLOOKUP(AEBYLD2!CF$4,'[1]INTERNAL PARAMETERS-1'!$B$5:$J$44,8,FALSE)*VLOOKUP(AEBYLD2!CF$4,'[1]INTERNAL PARAMETERS-1'!$B$5:$J$44,3,FALSE)</f>
        <v>0</v>
      </c>
      <c r="CG250" s="50">
        <f>AEBYLD1!CG250*VLOOKUP(AEBYLD2!CG$4,'[1]INTERNAL PARAMETERS-1'!$B$5:$J$44,5,FALSE)*VLOOKUP(AEBYLD2!CG$4,'[1]INTERNAL PARAMETERS-1'!$B$5:$J$44,6,FALSE)*VLOOKUP(AEBYLD2!CG$4,'[1]INTERNAL PARAMETERS-1'!$B$5:$J$44,3,FALSE) + AEBYLD1!CG250*(1-VLOOKUP(AEBYLD2!CG$4,'[1]INTERNAL PARAMETERS-1'!$B$5:$J$44,5,FALSE))*VLOOKUP(AEBYLD2!CG$4,'[1]INTERNAL PARAMETERS-1'!$B$5:$J$44,8,FALSE)*VLOOKUP(AEBYLD2!CG$4,'[1]INTERNAL PARAMETERS-1'!$B$5:$J$44,3,FALSE)</f>
        <v>0</v>
      </c>
      <c r="CH250" s="49">
        <f>AEBYLD1!CH250*VLOOKUP(AEBYLD2!CH$4,'[1]INTERNAL PARAMETERS-1'!$B$5:$J$44,5,FALSE)*VLOOKUP(AEBYLD2!CH$4,'[1]INTERNAL PARAMETERS-1'!$B$5:$J$44,6,FALSE)*VLOOKUP(AEBYLD2!CH$4,'[1]INTERNAL PARAMETERS-1'!$B$5:$J$44,3,FALSE) + AEBYLD1!CH250*(1-VLOOKUP(AEBYLD2!CH$4,'[1]INTERNAL PARAMETERS-1'!$B$5:$J$44,5,FALSE))*VLOOKUP(AEBYLD2!CH$4,'[1]INTERNAL PARAMETERS-1'!$B$5:$J$44,8,FALSE)*VLOOKUP(AEBYLD2!CH$4,'[1]INTERNAL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 x14ac:dyDescent="0.4">
      <c r="B251" s="67" t="s">
        <v>6</v>
      </c>
      <c r="C251" s="66" t="s">
        <v>71</v>
      </c>
      <c r="D251" s="66" t="s">
        <v>76</v>
      </c>
      <c r="E251" s="147">
        <f>AEB!AF251</f>
        <v>0</v>
      </c>
      <c r="F251" s="62">
        <f>'[1]INTERNAL PARAMETERS-1'!M17</f>
        <v>25.55</v>
      </c>
      <c r="G251" s="51">
        <f>AEBYLD1!G251*VLOOKUP(AEBYLD2!G$4,'[1]INTERNAL PARAMETERS-1'!$B$5:$J$44,5,FALSE)*VLOOKUP(AEBYLD2!G$4,'[1]INTERNAL PARAMETERS-1'!$B$5:$J$44,7,FALSE)*AEBYLD2!$F251 + AEBYLD1!G251*(1-VLOOKUP(AEBYLD2!G$4,'[1]INTERNAL PARAMETERS-1'!$B$5:$J$44,5,FALSE))*VLOOKUP(AEBYLD2!G$4,'[1]INTERNAL PARAMETERS-1'!$B$5:$J$44,9,FALSE)*AEBYLD2!$F251</f>
        <v>0</v>
      </c>
      <c r="H251" s="50">
        <f>AEBYLD1!H251*VLOOKUP(AEBYLD2!H$4,'[1]INTERNAL PARAMETERS-1'!$B$5:$J$44,5,FALSE)*VLOOKUP(AEBYLD2!H$4,'[1]INTERNAL PARAMETERS-1'!$B$5:$J$44,7,FALSE)*AEBYLD2!$F251 + AEBYLD1!H251*(1-VLOOKUP(AEBYLD2!H$4,'[1]INTERNAL PARAMETERS-1'!$B$5:$J$44,5,FALSE))*VLOOKUP(AEBYLD2!H$4,'[1]INTERNAL PARAMETERS-1'!$B$5:$J$44,9,FALSE)*AEBYLD2!$F251</f>
        <v>0</v>
      </c>
      <c r="I251" s="50">
        <f>AEBYLD1!I251*VLOOKUP(AEBYLD2!I$4,'[1]INTERNAL PARAMETERS-1'!$B$5:$J$44,5,FALSE)*VLOOKUP(AEBYLD2!I$4,'[1]INTERNAL PARAMETERS-1'!$B$5:$J$44,7,FALSE)*AEBYLD2!$F251 + AEBYLD1!I251*(1-VLOOKUP(AEBYLD2!I$4,'[1]INTERNAL PARAMETERS-1'!$B$5:$J$44,5,FALSE))*VLOOKUP(AEBYLD2!I$4,'[1]INTERNAL PARAMETERS-1'!$B$5:$J$44,9,FALSE)*AEBYLD2!$F251</f>
        <v>0</v>
      </c>
      <c r="J251" s="50">
        <f>AEBYLD1!J251*VLOOKUP(AEBYLD2!J$4,'[1]INTERNAL PARAMETERS-1'!$B$5:$J$44,5,FALSE)*VLOOKUP(AEBYLD2!J$4,'[1]INTERNAL PARAMETERS-1'!$B$5:$J$44,7,FALSE)*AEBYLD2!$F251 + AEBYLD1!J251*(1-VLOOKUP(AEBYLD2!J$4,'[1]INTERNAL PARAMETERS-1'!$B$5:$J$44,5,FALSE))*VLOOKUP(AEBYLD2!J$4,'[1]INTERNAL PARAMETERS-1'!$B$5:$J$44,9,FALSE)*AEBYLD2!$F251</f>
        <v>0</v>
      </c>
      <c r="K251" s="50">
        <f>AEBYLD1!K251*VLOOKUP(AEBYLD2!K$4,'[1]INTERNAL PARAMETERS-1'!$B$5:$J$44,5,FALSE)*VLOOKUP(AEBYLD2!K$4,'[1]INTERNAL PARAMETERS-1'!$B$5:$J$44,7,FALSE)*AEBYLD2!$F251 + AEBYLD1!K251*(1-VLOOKUP(AEBYLD2!K$4,'[1]INTERNAL PARAMETERS-1'!$B$5:$J$44,5,FALSE))*VLOOKUP(AEBYLD2!K$4,'[1]INTERNAL PARAMETERS-1'!$B$5:$J$44,9,FALSE)*AEBYLD2!$F251</f>
        <v>0</v>
      </c>
      <c r="L251" s="50">
        <f>AEBYLD1!L251*VLOOKUP(AEBYLD2!L$4,'[1]INTERNAL PARAMETERS-1'!$B$5:$J$44,5,FALSE)*VLOOKUP(AEBYLD2!L$4,'[1]INTERNAL PARAMETERS-1'!$B$5:$J$44,7,FALSE)*AEBYLD2!$F251 + AEBYLD1!L251*(1-VLOOKUP(AEBYLD2!L$4,'[1]INTERNAL PARAMETERS-1'!$B$5:$J$44,5,FALSE))*VLOOKUP(AEBYLD2!L$4,'[1]INTERNAL PARAMETERS-1'!$B$5:$J$44,9,FALSE)*AEBYLD2!$F251</f>
        <v>0</v>
      </c>
      <c r="M251" s="50">
        <f>AEBYLD1!M251*VLOOKUP(AEBYLD2!M$4,'[1]INTERNAL PARAMETERS-1'!$B$5:$J$44,5,FALSE)*VLOOKUP(AEBYLD2!M$4,'[1]INTERNAL PARAMETERS-1'!$B$5:$J$44,7,FALSE)*AEBYLD2!$F251 + AEBYLD1!M251*(1-VLOOKUP(AEBYLD2!M$4,'[1]INTERNAL PARAMETERS-1'!$B$5:$J$44,5,FALSE))*VLOOKUP(AEBYLD2!M$4,'[1]INTERNAL PARAMETERS-1'!$B$5:$J$44,9,FALSE)*AEBYLD2!$F251</f>
        <v>0</v>
      </c>
      <c r="N251" s="50">
        <f>AEBYLD1!N251*VLOOKUP(AEBYLD2!N$4,'[1]INTERNAL PARAMETERS-1'!$B$5:$J$44,5,FALSE)*VLOOKUP(AEBYLD2!N$4,'[1]INTERNAL PARAMETERS-1'!$B$5:$J$44,7,FALSE)*AEBYLD2!$F251 + AEBYLD1!N251*(1-VLOOKUP(AEBYLD2!N$4,'[1]INTERNAL PARAMETERS-1'!$B$5:$J$44,5,FALSE))*VLOOKUP(AEBYLD2!N$4,'[1]INTERNAL PARAMETERS-1'!$B$5:$J$44,9,FALSE)*AEBYLD2!$F251</f>
        <v>0</v>
      </c>
      <c r="O251" s="50">
        <f>AEBYLD1!O251*VLOOKUP(AEBYLD2!O$4,'[1]INTERNAL PARAMETERS-1'!$B$5:$J$44,5,FALSE)*VLOOKUP(AEBYLD2!O$4,'[1]INTERNAL PARAMETERS-1'!$B$5:$J$44,7,FALSE)*AEBYLD2!$F251 + AEBYLD1!O251*(1-VLOOKUP(AEBYLD2!O$4,'[1]INTERNAL PARAMETERS-1'!$B$5:$J$44,5,FALSE))*VLOOKUP(AEBYLD2!O$4,'[1]INTERNAL PARAMETERS-1'!$B$5:$J$44,9,FALSE)*AEBYLD2!$F251</f>
        <v>0</v>
      </c>
      <c r="P251" s="50">
        <f>AEBYLD1!P251*VLOOKUP(AEBYLD2!P$4,'[1]INTERNAL PARAMETERS-1'!$B$5:$J$44,5,FALSE)*VLOOKUP(AEBYLD2!P$4,'[1]INTERNAL PARAMETERS-1'!$B$5:$J$44,7,FALSE)*AEBYLD2!$F251 + AEBYLD1!P251*(1-VLOOKUP(AEBYLD2!P$4,'[1]INTERNAL PARAMETERS-1'!$B$5:$J$44,5,FALSE))*VLOOKUP(AEBYLD2!P$4,'[1]INTERNAL PARAMETERS-1'!$B$5:$J$44,9,FALSE)*AEBYLD2!$F251</f>
        <v>0</v>
      </c>
      <c r="Q251" s="50">
        <f>AEBYLD1!Q251*VLOOKUP(AEBYLD2!Q$4,'[1]INTERNAL PARAMETERS-1'!$B$5:$J$44,5,FALSE)*VLOOKUP(AEBYLD2!Q$4,'[1]INTERNAL PARAMETERS-1'!$B$5:$J$44,7,FALSE)*AEBYLD2!$F251 + AEBYLD1!Q251*(1-VLOOKUP(AEBYLD2!Q$4,'[1]INTERNAL PARAMETERS-1'!$B$5:$J$44,5,FALSE))*VLOOKUP(AEBYLD2!Q$4,'[1]INTERNAL PARAMETERS-1'!$B$5:$J$44,9,FALSE)*AEBYLD2!$F251</f>
        <v>0</v>
      </c>
      <c r="R251" s="50">
        <f>AEBYLD1!R251*VLOOKUP(AEBYLD2!R$4,'[1]INTERNAL PARAMETERS-1'!$B$5:$J$44,5,FALSE)*VLOOKUP(AEBYLD2!R$4,'[1]INTERNAL PARAMETERS-1'!$B$5:$J$44,7,FALSE)*AEBYLD2!$F251 + AEBYLD1!R251*(1-VLOOKUP(AEBYLD2!R$4,'[1]INTERNAL PARAMETERS-1'!$B$5:$J$44,5,FALSE))*VLOOKUP(AEBYLD2!R$4,'[1]INTERNAL PARAMETERS-1'!$B$5:$J$44,9,FALSE)*AEBYLD2!$F251</f>
        <v>0</v>
      </c>
      <c r="S251" s="50">
        <f>AEBYLD1!S251*VLOOKUP(AEBYLD2!S$4,'[1]INTERNAL PARAMETERS-1'!$B$5:$J$44,5,FALSE)*VLOOKUP(AEBYLD2!S$4,'[1]INTERNAL PARAMETERS-1'!$B$5:$J$44,7,FALSE)*AEBYLD2!$F251 + AEBYLD1!S251*(1-VLOOKUP(AEBYLD2!S$4,'[1]INTERNAL PARAMETERS-1'!$B$5:$J$44,5,FALSE))*VLOOKUP(AEBYLD2!S$4,'[1]INTERNAL PARAMETERS-1'!$B$5:$J$44,9,FALSE)*AEBYLD2!$F251</f>
        <v>0</v>
      </c>
      <c r="T251" s="50">
        <f>AEBYLD1!T251*VLOOKUP(AEBYLD2!T$4,'[1]INTERNAL PARAMETERS-1'!$B$5:$J$44,5,FALSE)*VLOOKUP(AEBYLD2!T$4,'[1]INTERNAL PARAMETERS-1'!$B$5:$J$44,7,FALSE)*AEBYLD2!$F251 + AEBYLD1!T251*(1-VLOOKUP(AEBYLD2!T$4,'[1]INTERNAL PARAMETERS-1'!$B$5:$J$44,5,FALSE))*VLOOKUP(AEBYLD2!T$4,'[1]INTERNAL PARAMETERS-1'!$B$5:$J$44,9,FALSE)*AEBYLD2!$F251</f>
        <v>0</v>
      </c>
      <c r="U251" s="50">
        <f>AEBYLD1!U251*VLOOKUP(AEBYLD2!U$4,'[1]INTERNAL PARAMETERS-1'!$B$5:$J$44,5,FALSE)*VLOOKUP(AEBYLD2!U$4,'[1]INTERNAL PARAMETERS-1'!$B$5:$J$44,7,FALSE)*AEBYLD2!$F251 + AEBYLD1!U251*(1-VLOOKUP(AEBYLD2!U$4,'[1]INTERNAL PARAMETERS-1'!$B$5:$J$44,5,FALSE))*VLOOKUP(AEBYLD2!U$4,'[1]INTERNAL PARAMETERS-1'!$B$5:$J$44,9,FALSE)*AEBYLD2!$F251</f>
        <v>0</v>
      </c>
      <c r="V251" s="50">
        <f>AEBYLD1!V251*VLOOKUP(AEBYLD2!V$4,'[1]INTERNAL PARAMETERS-1'!$B$5:$J$44,5,FALSE)*VLOOKUP(AEBYLD2!V$4,'[1]INTERNAL PARAMETERS-1'!$B$5:$J$44,7,FALSE)*AEBYLD2!$F251 + AEBYLD1!V251*(1-VLOOKUP(AEBYLD2!V$4,'[1]INTERNAL PARAMETERS-1'!$B$5:$J$44,5,FALSE))*VLOOKUP(AEBYLD2!V$4,'[1]INTERNAL PARAMETERS-1'!$B$5:$J$44,9,FALSE)*AEBYLD2!$F251</f>
        <v>0</v>
      </c>
      <c r="W251" s="50">
        <f>AEBYLD1!W251*VLOOKUP(AEBYLD2!W$4,'[1]INTERNAL PARAMETERS-1'!$B$5:$J$44,5,FALSE)*VLOOKUP(AEBYLD2!W$4,'[1]INTERNAL PARAMETERS-1'!$B$5:$J$44,7,FALSE)*AEBYLD2!$F251 + AEBYLD1!W251*(1-VLOOKUP(AEBYLD2!W$4,'[1]INTERNAL PARAMETERS-1'!$B$5:$J$44,5,FALSE))*VLOOKUP(AEBYLD2!W$4,'[1]INTERNAL PARAMETERS-1'!$B$5:$J$44,9,FALSE)*AEBYLD2!$F251</f>
        <v>0</v>
      </c>
      <c r="X251" s="50">
        <f>AEBYLD1!X251*VLOOKUP(AEBYLD2!X$4,'[1]INTERNAL PARAMETERS-1'!$B$5:$J$44,5,FALSE)*VLOOKUP(AEBYLD2!X$4,'[1]INTERNAL PARAMETERS-1'!$B$5:$J$44,7,FALSE)*AEBYLD2!$F251 + AEBYLD1!X251*(1-VLOOKUP(AEBYLD2!X$4,'[1]INTERNAL PARAMETERS-1'!$B$5:$J$44,5,FALSE))*VLOOKUP(AEBYLD2!X$4,'[1]INTERNAL PARAMETERS-1'!$B$5:$J$44,9,FALSE)*AEBYLD2!$F251</f>
        <v>0</v>
      </c>
      <c r="Y251" s="50">
        <f>AEBYLD1!Y251*VLOOKUP(AEBYLD2!Y$4,'[1]INTERNAL PARAMETERS-1'!$B$5:$J$44,5,FALSE)*VLOOKUP(AEBYLD2!Y$4,'[1]INTERNAL PARAMETERS-1'!$B$5:$J$44,7,FALSE)*AEBYLD2!$F251 + AEBYLD1!Y251*(1-VLOOKUP(AEBYLD2!Y$4,'[1]INTERNAL PARAMETERS-1'!$B$5:$J$44,5,FALSE))*VLOOKUP(AEBYLD2!Y$4,'[1]INTERNAL PARAMETERS-1'!$B$5:$J$44,9,FALSE)*AEBYLD2!$F251</f>
        <v>0</v>
      </c>
      <c r="Z251" s="50">
        <f>AEBYLD1!Z251*VLOOKUP(AEBYLD2!Z$4,'[1]INTERNAL PARAMETERS-1'!$B$5:$J$44,5,FALSE)*VLOOKUP(AEBYLD2!Z$4,'[1]INTERNAL PARAMETERS-1'!$B$5:$J$44,7,FALSE)*AEBYLD2!$F251 + AEBYLD1!Z251*(1-VLOOKUP(AEBYLD2!Z$4,'[1]INTERNAL PARAMETERS-1'!$B$5:$J$44,5,FALSE))*VLOOKUP(AEBYLD2!Z$4,'[1]INTERNAL PARAMETERS-1'!$B$5:$J$44,9,FALSE)*AEBYLD2!$F251</f>
        <v>0</v>
      </c>
      <c r="AA251" s="50">
        <f>AEBYLD1!AA251*VLOOKUP(AEBYLD2!AA$4,'[1]INTERNAL PARAMETERS-1'!$B$5:$J$44,5,FALSE)*VLOOKUP(AEBYLD2!AA$4,'[1]INTERNAL PARAMETERS-1'!$B$5:$J$44,7,FALSE)*AEBYLD2!$F251 + AEBYLD1!AA251*(1-VLOOKUP(AEBYLD2!AA$4,'[1]INTERNAL PARAMETERS-1'!$B$5:$J$44,5,FALSE))*VLOOKUP(AEBYLD2!AA$4,'[1]INTERNAL PARAMETERS-1'!$B$5:$J$44,9,FALSE)*AEBYLD2!$F251</f>
        <v>0</v>
      </c>
      <c r="AB251" s="50">
        <f>AEBYLD1!AB251*VLOOKUP(AEBYLD2!AB$4,'[1]INTERNAL PARAMETERS-1'!$B$5:$J$44,5,FALSE)*VLOOKUP(AEBYLD2!AB$4,'[1]INTERNAL PARAMETERS-1'!$B$5:$J$44,7,FALSE)*AEBYLD2!$F251 + AEBYLD1!AB251*(1-VLOOKUP(AEBYLD2!AB$4,'[1]INTERNAL PARAMETERS-1'!$B$5:$J$44,5,FALSE))*VLOOKUP(AEBYLD2!AB$4,'[1]INTERNAL PARAMETERS-1'!$B$5:$J$44,9,FALSE)*AEBYLD2!$F251</f>
        <v>0</v>
      </c>
      <c r="AC251" s="50">
        <f>AEBYLD1!AC251*VLOOKUP(AEBYLD2!AC$4,'[1]INTERNAL PARAMETERS-1'!$B$5:$J$44,5,FALSE)*VLOOKUP(AEBYLD2!AC$4,'[1]INTERNAL PARAMETERS-1'!$B$5:$J$44,7,FALSE)*AEBYLD2!$F251 + AEBYLD1!AC251*(1-VLOOKUP(AEBYLD2!AC$4,'[1]INTERNAL PARAMETERS-1'!$B$5:$J$44,5,FALSE))*VLOOKUP(AEBYLD2!AC$4,'[1]INTERNAL PARAMETERS-1'!$B$5:$J$44,9,FALSE)*AEBYLD2!$F251</f>
        <v>0</v>
      </c>
      <c r="AD251" s="50">
        <f>AEBYLD1!AD251*VLOOKUP(AEBYLD2!AD$4,'[1]INTERNAL PARAMETERS-1'!$B$5:$J$44,5,FALSE)*VLOOKUP(AEBYLD2!AD$4,'[1]INTERNAL PARAMETERS-1'!$B$5:$J$44,7,FALSE)*AEBYLD2!$F251 + AEBYLD1!AD251*(1-VLOOKUP(AEBYLD2!AD$4,'[1]INTERNAL PARAMETERS-1'!$B$5:$J$44,5,FALSE))*VLOOKUP(AEBYLD2!AD$4,'[1]INTERNAL PARAMETERS-1'!$B$5:$J$44,9,FALSE)*AEBYLD2!$F251</f>
        <v>0</v>
      </c>
      <c r="AE251" s="50">
        <f>AEBYLD1!AE251*VLOOKUP(AEBYLD2!AE$4,'[1]INTERNAL PARAMETERS-1'!$B$5:$J$44,5,FALSE)*VLOOKUP(AEBYLD2!AE$4,'[1]INTERNAL PARAMETERS-1'!$B$5:$J$44,7,FALSE)*AEBYLD2!$F251 + AEBYLD1!AE251*(1-VLOOKUP(AEBYLD2!AE$4,'[1]INTERNAL PARAMETERS-1'!$B$5:$J$44,5,FALSE))*VLOOKUP(AEBYLD2!AE$4,'[1]INTERNAL PARAMETERS-1'!$B$5:$J$44,9,FALSE)*AEBYLD2!$F251</f>
        <v>0</v>
      </c>
      <c r="AF251" s="50">
        <f>AEBYLD1!AF251*VLOOKUP(AEBYLD2!AF$4,'[1]INTERNAL PARAMETERS-1'!$B$5:$J$44,5,FALSE)*VLOOKUP(AEBYLD2!AF$4,'[1]INTERNAL PARAMETERS-1'!$B$5:$J$44,7,FALSE)*AEBYLD2!$F251 + AEBYLD1!AF251*(1-VLOOKUP(AEBYLD2!AF$4,'[1]INTERNAL PARAMETERS-1'!$B$5:$J$44,5,FALSE))*VLOOKUP(AEBYLD2!AF$4,'[1]INTERNAL PARAMETERS-1'!$B$5:$J$44,9,FALSE)*AEBYLD2!$F251</f>
        <v>0</v>
      </c>
      <c r="AG251" s="50">
        <f>AEBYLD1!AG251*VLOOKUP(AEBYLD2!AG$4,'[1]INTERNAL PARAMETERS-1'!$B$5:$J$44,5,FALSE)*VLOOKUP(AEBYLD2!AG$4,'[1]INTERNAL PARAMETERS-1'!$B$5:$J$44,7,FALSE)*AEBYLD2!$F251 + AEBYLD1!AG251*(1-VLOOKUP(AEBYLD2!AG$4,'[1]INTERNAL PARAMETERS-1'!$B$5:$J$44,5,FALSE))*VLOOKUP(AEBYLD2!AG$4,'[1]INTERNAL PARAMETERS-1'!$B$5:$J$44,9,FALSE)*AEBYLD2!$F251</f>
        <v>0</v>
      </c>
      <c r="AH251" s="50">
        <f>AEBYLD1!AH251*VLOOKUP(AEBYLD2!AH$4,'[1]INTERNAL PARAMETERS-1'!$B$5:$J$44,5,FALSE)*VLOOKUP(AEBYLD2!AH$4,'[1]INTERNAL PARAMETERS-1'!$B$5:$J$44,7,FALSE)*AEBYLD2!$F251 + AEBYLD1!AH251*(1-VLOOKUP(AEBYLD2!AH$4,'[1]INTERNAL PARAMETERS-1'!$B$5:$J$44,5,FALSE))*VLOOKUP(AEBYLD2!AH$4,'[1]INTERNAL PARAMETERS-1'!$B$5:$J$44,9,FALSE)*AEBYLD2!$F251</f>
        <v>0</v>
      </c>
      <c r="AI251" s="50">
        <f>AEBYLD1!AI251*VLOOKUP(AEBYLD2!AI$4,'[1]INTERNAL PARAMETERS-1'!$B$5:$J$44,5,FALSE)*VLOOKUP(AEBYLD2!AI$4,'[1]INTERNAL PARAMETERS-1'!$B$5:$J$44,7,FALSE)*AEBYLD2!$F251 + AEBYLD1!AI251*(1-VLOOKUP(AEBYLD2!AI$4,'[1]INTERNAL PARAMETERS-1'!$B$5:$J$44,5,FALSE))*VLOOKUP(AEBYLD2!AI$4,'[1]INTERNAL PARAMETERS-1'!$B$5:$J$44,9,FALSE)*AEBYLD2!$F251</f>
        <v>0</v>
      </c>
      <c r="AJ251" s="50">
        <f>AEBYLD1!AJ251*VLOOKUP(AEBYLD2!AJ$4,'[1]INTERNAL PARAMETERS-1'!$B$5:$J$44,5,FALSE)*VLOOKUP(AEBYLD2!AJ$4,'[1]INTERNAL PARAMETERS-1'!$B$5:$J$44,7,FALSE)*AEBYLD2!$F251 + AEBYLD1!AJ251*(1-VLOOKUP(AEBYLD2!AJ$4,'[1]INTERNAL PARAMETERS-1'!$B$5:$J$44,5,FALSE))*VLOOKUP(AEBYLD2!AJ$4,'[1]INTERNAL PARAMETERS-1'!$B$5:$J$44,9,FALSE)*AEBYLD2!$F251</f>
        <v>0</v>
      </c>
      <c r="AK251" s="50">
        <f>AEBYLD1!AK251*VLOOKUP(AEBYLD2!AK$4,'[1]INTERNAL PARAMETERS-1'!$B$5:$J$44,5,FALSE)*VLOOKUP(AEBYLD2!AK$4,'[1]INTERNAL PARAMETERS-1'!$B$5:$J$44,7,FALSE)*AEBYLD2!$F251 + AEBYLD1!AK251*(1-VLOOKUP(AEBYLD2!AK$4,'[1]INTERNAL PARAMETERS-1'!$B$5:$J$44,5,FALSE))*VLOOKUP(AEBYLD2!AK$4,'[1]INTERNAL PARAMETERS-1'!$B$5:$J$44,9,FALSE)*AEBYLD2!$F251</f>
        <v>0</v>
      </c>
      <c r="AL251" s="50">
        <f>AEBYLD1!AL251*VLOOKUP(AEBYLD2!AL$4,'[1]INTERNAL PARAMETERS-1'!$B$5:$J$44,5,FALSE)*VLOOKUP(AEBYLD2!AL$4,'[1]INTERNAL PARAMETERS-1'!$B$5:$J$44,7,FALSE)*AEBYLD2!$F251 + AEBYLD1!AL251*(1-VLOOKUP(AEBYLD2!AL$4,'[1]INTERNAL PARAMETERS-1'!$B$5:$J$44,5,FALSE))*VLOOKUP(AEBYLD2!AL$4,'[1]INTERNAL PARAMETERS-1'!$B$5:$J$44,9,FALSE)*AEBYLD2!$F251</f>
        <v>0</v>
      </c>
      <c r="AM251" s="50">
        <f>AEBYLD1!AM251*VLOOKUP(AEBYLD2!AM$4,'[1]INTERNAL PARAMETERS-1'!$B$5:$J$44,5,FALSE)*VLOOKUP(AEBYLD2!AM$4,'[1]INTERNAL PARAMETERS-1'!$B$5:$J$44,7,FALSE)*AEBYLD2!$F251 + AEBYLD1!AM251*(1-VLOOKUP(AEBYLD2!AM$4,'[1]INTERNAL PARAMETERS-1'!$B$5:$J$44,5,FALSE))*VLOOKUP(AEBYLD2!AM$4,'[1]INTERNAL PARAMETERS-1'!$B$5:$J$44,9,FALSE)*AEBYLD2!$F251</f>
        <v>0</v>
      </c>
      <c r="AN251" s="50">
        <f>AEBYLD1!AN251*VLOOKUP(AEBYLD2!AN$4,'[1]INTERNAL PARAMETERS-1'!$B$5:$J$44,5,FALSE)*VLOOKUP(AEBYLD2!AN$4,'[1]INTERNAL PARAMETERS-1'!$B$5:$J$44,7,FALSE)*AEBYLD2!$F251 + AEBYLD1!AN251*(1-VLOOKUP(AEBYLD2!AN$4,'[1]INTERNAL PARAMETERS-1'!$B$5:$J$44,5,FALSE))*VLOOKUP(AEBYLD2!AN$4,'[1]INTERNAL PARAMETERS-1'!$B$5:$J$44,9,FALSE)*AEBYLD2!$F251</f>
        <v>0</v>
      </c>
      <c r="AO251" s="50">
        <f>AEBYLD1!AO251*VLOOKUP(AEBYLD2!AO$4,'[1]INTERNAL PARAMETERS-1'!$B$5:$J$44,5,FALSE)*VLOOKUP(AEBYLD2!AO$4,'[1]INTERNAL PARAMETERS-1'!$B$5:$J$44,7,FALSE)*AEBYLD2!$F251 + AEBYLD1!AO251*(1-VLOOKUP(AEBYLD2!AO$4,'[1]INTERNAL PARAMETERS-1'!$B$5:$J$44,5,FALSE))*VLOOKUP(AEBYLD2!AO$4,'[1]INTERNAL PARAMETERS-1'!$B$5:$J$44,9,FALSE)*AEBYLD2!$F251</f>
        <v>0</v>
      </c>
      <c r="AP251" s="50">
        <f>AEBYLD1!AP251*VLOOKUP(AEBYLD2!AP$4,'[1]INTERNAL PARAMETERS-1'!$B$5:$J$44,5,FALSE)*VLOOKUP(AEBYLD2!AP$4,'[1]INTERNAL PARAMETERS-1'!$B$5:$J$44,7,FALSE)*AEBYLD2!$F251 + AEBYLD1!AP251*(1-VLOOKUP(AEBYLD2!AP$4,'[1]INTERNAL PARAMETERS-1'!$B$5:$J$44,5,FALSE))*VLOOKUP(AEBYLD2!AP$4,'[1]INTERNAL PARAMETERS-1'!$B$5:$J$44,9,FALSE)*AEBYLD2!$F251</f>
        <v>0</v>
      </c>
      <c r="AQ251" s="50">
        <f>AEBYLD1!AQ251*VLOOKUP(AEBYLD2!AQ$4,'[1]INTERNAL PARAMETERS-1'!$B$5:$J$44,5,FALSE)*VLOOKUP(AEBYLD2!AQ$4,'[1]INTERNAL PARAMETERS-1'!$B$5:$J$44,7,FALSE)*AEBYLD2!$F251 + AEBYLD1!AQ251*(1-VLOOKUP(AEBYLD2!AQ$4,'[1]INTERNAL PARAMETERS-1'!$B$5:$J$44,5,FALSE))*VLOOKUP(AEBYLD2!AQ$4,'[1]INTERNAL PARAMETERS-1'!$B$5:$J$44,9,FALSE)*AEBYLD2!$F251</f>
        <v>0</v>
      </c>
      <c r="AR251" s="50">
        <f>AEBYLD1!AR251*VLOOKUP(AEBYLD2!AR$4,'[1]INTERNAL PARAMETERS-1'!$B$5:$J$44,5,FALSE)*VLOOKUP(AEBYLD2!AR$4,'[1]INTERNAL PARAMETERS-1'!$B$5:$J$44,7,FALSE)*AEBYLD2!$F251 + AEBYLD1!AR251*(1-VLOOKUP(AEBYLD2!AR$4,'[1]INTERNAL PARAMETERS-1'!$B$5:$J$44,5,FALSE))*VLOOKUP(AEBYLD2!AR$4,'[1]INTERNAL PARAMETERS-1'!$B$5:$J$44,9,FALSE)*AEBYLD2!$F251</f>
        <v>0</v>
      </c>
      <c r="AS251" s="50">
        <f>AEBYLD1!AS251*VLOOKUP(AEBYLD2!AS$4,'[1]INTERNAL PARAMETERS-1'!$B$5:$J$44,5,FALSE)*VLOOKUP(AEBYLD2!AS$4,'[1]INTERNAL PARAMETERS-1'!$B$5:$J$44,7,FALSE)*AEBYLD2!$F251 + AEBYLD1!AS251*(1-VLOOKUP(AEBYLD2!AS$4,'[1]INTERNAL PARAMETERS-1'!$B$5:$J$44,5,FALSE))*VLOOKUP(AEBYLD2!AS$4,'[1]INTERNAL PARAMETERS-1'!$B$5:$J$44,9,FALSE)*AEBYLD2!$F251</f>
        <v>0</v>
      </c>
      <c r="AT251" s="49">
        <f>AEBYLD1!AT251*VLOOKUP(AEBYLD2!AT$4,'[1]INTERNAL PARAMETERS-1'!$B$5:$J$44,5,FALSE)*VLOOKUP(AEBYLD2!AT$4,'[1]INTERNAL PARAMETERS-1'!$B$5:$J$44,7,FALSE)*AEBYLD2!$F251 + AEBYLD1!AT251*(1-VLOOKUP(AEBYLD2!AT$4,'[1]INTERNAL PARAMETERS-1'!$B$5:$J$44,5,FALSE))*VLOOKUP(AEBYLD2!AT$4,'[1]INTERNAL PARAMETERS-1'!$B$5:$J$44,9,FALSE)*AEBYLD2!$F251</f>
        <v>0</v>
      </c>
      <c r="AU251" s="51">
        <f>AEBYLD1!AU251*VLOOKUP(AEBYLD2!AU$4,'[1]INTERNAL PARAMETERS-1'!$B$5:$J$44,5,FALSE)*VLOOKUP(AEBYLD2!AU$4,'[1]INTERNAL PARAMETERS-1'!$B$5:$J$44,6,FALSE)*VLOOKUP(AEBYLD2!AU$4,'[1]INTERNAL PARAMETERS-1'!$B$5:$J$44,3,FALSE) + AEBYLD1!AU251*(1-VLOOKUP(AEBYLD2!AU$4,'[1]INTERNAL PARAMETERS-1'!$B$5:$J$44,5,FALSE))*VLOOKUP(AEBYLD2!AU$4,'[1]INTERNAL PARAMETERS-1'!$B$5:$J$44,8,FALSE)*VLOOKUP(AEBYLD2!AU$4,'[1]INTERNAL PARAMETERS-1'!$B$5:$J$44,3,FALSE)</f>
        <v>0</v>
      </c>
      <c r="AV251" s="50">
        <f>AEBYLD1!AV251*VLOOKUP(AEBYLD2!AV$4,'[1]INTERNAL PARAMETERS-1'!$B$5:$J$44,5,FALSE)*VLOOKUP(AEBYLD2!AV$4,'[1]INTERNAL PARAMETERS-1'!$B$5:$J$44,6,FALSE)*VLOOKUP(AEBYLD2!AV$4,'[1]INTERNAL PARAMETERS-1'!$B$5:$J$44,3,FALSE) + AEBYLD1!AV251*(1-VLOOKUP(AEBYLD2!AV$4,'[1]INTERNAL PARAMETERS-1'!$B$5:$J$44,5,FALSE))*VLOOKUP(AEBYLD2!AV$4,'[1]INTERNAL PARAMETERS-1'!$B$5:$J$44,8,FALSE)*VLOOKUP(AEBYLD2!AV$4,'[1]INTERNAL PARAMETERS-1'!$B$5:$J$44,3,FALSE)</f>
        <v>0</v>
      </c>
      <c r="AW251" s="50">
        <f>AEBYLD1!AW251*VLOOKUP(AEBYLD2!AW$4,'[1]INTERNAL PARAMETERS-1'!$B$5:$J$44,5,FALSE)*VLOOKUP(AEBYLD2!AW$4,'[1]INTERNAL PARAMETERS-1'!$B$5:$J$44,6,FALSE)*VLOOKUP(AEBYLD2!AW$4,'[1]INTERNAL PARAMETERS-1'!$B$5:$J$44,3,FALSE) + AEBYLD1!AW251*(1-VLOOKUP(AEBYLD2!AW$4,'[1]INTERNAL PARAMETERS-1'!$B$5:$J$44,5,FALSE))*VLOOKUP(AEBYLD2!AW$4,'[1]INTERNAL PARAMETERS-1'!$B$5:$J$44,8,FALSE)*VLOOKUP(AEBYLD2!AW$4,'[1]INTERNAL PARAMETERS-1'!$B$5:$J$44,3,FALSE)</f>
        <v>0</v>
      </c>
      <c r="AX251" s="50">
        <f>AEBYLD1!AX251*VLOOKUP(AEBYLD2!AX$4,'[1]INTERNAL PARAMETERS-1'!$B$5:$J$44,5,FALSE)*VLOOKUP(AEBYLD2!AX$4,'[1]INTERNAL PARAMETERS-1'!$B$5:$J$44,6,FALSE)*VLOOKUP(AEBYLD2!AX$4,'[1]INTERNAL PARAMETERS-1'!$B$5:$J$44,3,FALSE) + AEBYLD1!AX251*(1-VLOOKUP(AEBYLD2!AX$4,'[1]INTERNAL PARAMETERS-1'!$B$5:$J$44,5,FALSE))*VLOOKUP(AEBYLD2!AX$4,'[1]INTERNAL PARAMETERS-1'!$B$5:$J$44,8,FALSE)*VLOOKUP(AEBYLD2!AX$4,'[1]INTERNAL PARAMETERS-1'!$B$5:$J$44,3,FALSE)</f>
        <v>0</v>
      </c>
      <c r="AY251" s="50">
        <f>AEBYLD1!AY251*VLOOKUP(AEBYLD2!AY$4,'[1]INTERNAL PARAMETERS-1'!$B$5:$J$44,5,FALSE)*VLOOKUP(AEBYLD2!AY$4,'[1]INTERNAL PARAMETERS-1'!$B$5:$J$44,6,FALSE)*VLOOKUP(AEBYLD2!AY$4,'[1]INTERNAL PARAMETERS-1'!$B$5:$J$44,3,FALSE) + AEBYLD1!AY251*(1-VLOOKUP(AEBYLD2!AY$4,'[1]INTERNAL PARAMETERS-1'!$B$5:$J$44,5,FALSE))*VLOOKUP(AEBYLD2!AY$4,'[1]INTERNAL PARAMETERS-1'!$B$5:$J$44,8,FALSE)*VLOOKUP(AEBYLD2!AY$4,'[1]INTERNAL PARAMETERS-1'!$B$5:$J$44,3,FALSE)</f>
        <v>0</v>
      </c>
      <c r="AZ251" s="50">
        <f>AEBYLD1!AZ251*VLOOKUP(AEBYLD2!AZ$4,'[1]INTERNAL PARAMETERS-1'!$B$5:$J$44,5,FALSE)*VLOOKUP(AEBYLD2!AZ$4,'[1]INTERNAL PARAMETERS-1'!$B$5:$J$44,6,FALSE)*VLOOKUP(AEBYLD2!AZ$4,'[1]INTERNAL PARAMETERS-1'!$B$5:$J$44,3,FALSE) + AEBYLD1!AZ251*(1-VLOOKUP(AEBYLD2!AZ$4,'[1]INTERNAL PARAMETERS-1'!$B$5:$J$44,5,FALSE))*VLOOKUP(AEBYLD2!AZ$4,'[1]INTERNAL PARAMETERS-1'!$B$5:$J$44,8,FALSE)*VLOOKUP(AEBYLD2!AZ$4,'[1]INTERNAL PARAMETERS-1'!$B$5:$J$44,3,FALSE)</f>
        <v>0</v>
      </c>
      <c r="BA251" s="50">
        <f>AEBYLD1!BA251*VLOOKUP(AEBYLD2!BA$4,'[1]INTERNAL PARAMETERS-1'!$B$5:$J$44,5,FALSE)*VLOOKUP(AEBYLD2!BA$4,'[1]INTERNAL PARAMETERS-1'!$B$5:$J$44,6,FALSE)*VLOOKUP(AEBYLD2!BA$4,'[1]INTERNAL PARAMETERS-1'!$B$5:$J$44,3,FALSE) + AEBYLD1!BA251*(1-VLOOKUP(AEBYLD2!BA$4,'[1]INTERNAL PARAMETERS-1'!$B$5:$J$44,5,FALSE))*VLOOKUP(AEBYLD2!BA$4,'[1]INTERNAL PARAMETERS-1'!$B$5:$J$44,8,FALSE)*VLOOKUP(AEBYLD2!BA$4,'[1]INTERNAL PARAMETERS-1'!$B$5:$J$44,3,FALSE)</f>
        <v>0</v>
      </c>
      <c r="BB251" s="50">
        <f>AEBYLD1!BB251*VLOOKUP(AEBYLD2!BB$4,'[1]INTERNAL PARAMETERS-1'!$B$5:$J$44,5,FALSE)*VLOOKUP(AEBYLD2!BB$4,'[1]INTERNAL PARAMETERS-1'!$B$5:$J$44,6,FALSE)*VLOOKUP(AEBYLD2!BB$4,'[1]INTERNAL PARAMETERS-1'!$B$5:$J$44,3,FALSE) + AEBYLD1!BB251*(1-VLOOKUP(AEBYLD2!BB$4,'[1]INTERNAL PARAMETERS-1'!$B$5:$J$44,5,FALSE))*VLOOKUP(AEBYLD2!BB$4,'[1]INTERNAL PARAMETERS-1'!$B$5:$J$44,8,FALSE)*VLOOKUP(AEBYLD2!BB$4,'[1]INTERNAL PARAMETERS-1'!$B$5:$J$44,3,FALSE)</f>
        <v>0</v>
      </c>
      <c r="BC251" s="50">
        <f>AEBYLD1!BC251*VLOOKUP(AEBYLD2!BC$4,'[1]INTERNAL PARAMETERS-1'!$B$5:$J$44,5,FALSE)*VLOOKUP(AEBYLD2!BC$4,'[1]INTERNAL PARAMETERS-1'!$B$5:$J$44,6,FALSE)*VLOOKUP(AEBYLD2!BC$4,'[1]INTERNAL PARAMETERS-1'!$B$5:$J$44,3,FALSE) + AEBYLD1!BC251*(1-VLOOKUP(AEBYLD2!BC$4,'[1]INTERNAL PARAMETERS-1'!$B$5:$J$44,5,FALSE))*VLOOKUP(AEBYLD2!BC$4,'[1]INTERNAL PARAMETERS-1'!$B$5:$J$44,8,FALSE)*VLOOKUP(AEBYLD2!BC$4,'[1]INTERNAL PARAMETERS-1'!$B$5:$J$44,3,FALSE)</f>
        <v>0</v>
      </c>
      <c r="BD251" s="50">
        <f>AEBYLD1!BD251*VLOOKUP(AEBYLD2!BD$4,'[1]INTERNAL PARAMETERS-1'!$B$5:$J$44,5,FALSE)*VLOOKUP(AEBYLD2!BD$4,'[1]INTERNAL PARAMETERS-1'!$B$5:$J$44,6,FALSE)*VLOOKUP(AEBYLD2!BD$4,'[1]INTERNAL PARAMETERS-1'!$B$5:$J$44,3,FALSE) + AEBYLD1!BD251*(1-VLOOKUP(AEBYLD2!BD$4,'[1]INTERNAL PARAMETERS-1'!$B$5:$J$44,5,FALSE))*VLOOKUP(AEBYLD2!BD$4,'[1]INTERNAL PARAMETERS-1'!$B$5:$J$44,8,FALSE)*VLOOKUP(AEBYLD2!BD$4,'[1]INTERNAL PARAMETERS-1'!$B$5:$J$44,3,FALSE)</f>
        <v>0</v>
      </c>
      <c r="BE251" s="50">
        <f>AEBYLD1!BE251*VLOOKUP(AEBYLD2!BE$4,'[1]INTERNAL PARAMETERS-1'!$B$5:$J$44,5,FALSE)*VLOOKUP(AEBYLD2!BE$4,'[1]INTERNAL PARAMETERS-1'!$B$5:$J$44,6,FALSE)*VLOOKUP(AEBYLD2!BE$4,'[1]INTERNAL PARAMETERS-1'!$B$5:$J$44,3,FALSE) + AEBYLD1!BE251*(1-VLOOKUP(AEBYLD2!BE$4,'[1]INTERNAL PARAMETERS-1'!$B$5:$J$44,5,FALSE))*VLOOKUP(AEBYLD2!BE$4,'[1]INTERNAL PARAMETERS-1'!$B$5:$J$44,8,FALSE)*VLOOKUP(AEBYLD2!BE$4,'[1]INTERNAL PARAMETERS-1'!$B$5:$J$44,3,FALSE)</f>
        <v>0</v>
      </c>
      <c r="BF251" s="50">
        <f>AEBYLD1!BF251*VLOOKUP(AEBYLD2!BF$4,'[1]INTERNAL PARAMETERS-1'!$B$5:$J$44,5,FALSE)*VLOOKUP(AEBYLD2!BF$4,'[1]INTERNAL PARAMETERS-1'!$B$5:$J$44,6,FALSE)*VLOOKUP(AEBYLD2!BF$4,'[1]INTERNAL PARAMETERS-1'!$B$5:$J$44,3,FALSE) + AEBYLD1!BF251*(1-VLOOKUP(AEBYLD2!BF$4,'[1]INTERNAL PARAMETERS-1'!$B$5:$J$44,5,FALSE))*VLOOKUP(AEBYLD2!BF$4,'[1]INTERNAL PARAMETERS-1'!$B$5:$J$44,8,FALSE)*VLOOKUP(AEBYLD2!BF$4,'[1]INTERNAL PARAMETERS-1'!$B$5:$J$44,3,FALSE)</f>
        <v>0</v>
      </c>
      <c r="BG251" s="50">
        <f>AEBYLD1!BG251*VLOOKUP(AEBYLD2!BG$4,'[1]INTERNAL PARAMETERS-1'!$B$5:$J$44,5,FALSE)*VLOOKUP(AEBYLD2!BG$4,'[1]INTERNAL PARAMETERS-1'!$B$5:$J$44,6,FALSE)*VLOOKUP(AEBYLD2!BG$4,'[1]INTERNAL PARAMETERS-1'!$B$5:$J$44,3,FALSE) + AEBYLD1!BG251*(1-VLOOKUP(AEBYLD2!BG$4,'[1]INTERNAL PARAMETERS-1'!$B$5:$J$44,5,FALSE))*VLOOKUP(AEBYLD2!BG$4,'[1]INTERNAL PARAMETERS-1'!$B$5:$J$44,8,FALSE)*VLOOKUP(AEBYLD2!BG$4,'[1]INTERNAL PARAMETERS-1'!$B$5:$J$44,3,FALSE)</f>
        <v>0</v>
      </c>
      <c r="BH251" s="50">
        <f>AEBYLD1!BH251*VLOOKUP(AEBYLD2!BH$4,'[1]INTERNAL PARAMETERS-1'!$B$5:$J$44,5,FALSE)*VLOOKUP(AEBYLD2!BH$4,'[1]INTERNAL PARAMETERS-1'!$B$5:$J$44,6,FALSE)*VLOOKUP(AEBYLD2!BH$4,'[1]INTERNAL PARAMETERS-1'!$B$5:$J$44,3,FALSE) + AEBYLD1!BH251*(1-VLOOKUP(AEBYLD2!BH$4,'[1]INTERNAL PARAMETERS-1'!$B$5:$J$44,5,FALSE))*VLOOKUP(AEBYLD2!BH$4,'[1]INTERNAL PARAMETERS-1'!$B$5:$J$44,8,FALSE)*VLOOKUP(AEBYLD2!BH$4,'[1]INTERNAL PARAMETERS-1'!$B$5:$J$44,3,FALSE)</f>
        <v>0</v>
      </c>
      <c r="BI251" s="50">
        <f>AEBYLD1!BI251*VLOOKUP(AEBYLD2!BI$4,'[1]INTERNAL PARAMETERS-1'!$B$5:$J$44,5,FALSE)*VLOOKUP(AEBYLD2!BI$4,'[1]INTERNAL PARAMETERS-1'!$B$5:$J$44,6,FALSE)*VLOOKUP(AEBYLD2!BI$4,'[1]INTERNAL PARAMETERS-1'!$B$5:$J$44,3,FALSE) + AEBYLD1!BI251*(1-VLOOKUP(AEBYLD2!BI$4,'[1]INTERNAL PARAMETERS-1'!$B$5:$J$44,5,FALSE))*VLOOKUP(AEBYLD2!BI$4,'[1]INTERNAL PARAMETERS-1'!$B$5:$J$44,8,FALSE)*VLOOKUP(AEBYLD2!BI$4,'[1]INTERNAL PARAMETERS-1'!$B$5:$J$44,3,FALSE)</f>
        <v>0</v>
      </c>
      <c r="BJ251" s="50">
        <f>AEBYLD1!BJ251*VLOOKUP(AEBYLD2!BJ$4,'[1]INTERNAL PARAMETERS-1'!$B$5:$J$44,5,FALSE)*VLOOKUP(AEBYLD2!BJ$4,'[1]INTERNAL PARAMETERS-1'!$B$5:$J$44,6,FALSE)*VLOOKUP(AEBYLD2!BJ$4,'[1]INTERNAL PARAMETERS-1'!$B$5:$J$44,3,FALSE) + AEBYLD1!BJ251*(1-VLOOKUP(AEBYLD2!BJ$4,'[1]INTERNAL PARAMETERS-1'!$B$5:$J$44,5,FALSE))*VLOOKUP(AEBYLD2!BJ$4,'[1]INTERNAL PARAMETERS-1'!$B$5:$J$44,8,FALSE)*VLOOKUP(AEBYLD2!BJ$4,'[1]INTERNAL PARAMETERS-1'!$B$5:$J$44,3,FALSE)</f>
        <v>0</v>
      </c>
      <c r="BK251" s="50">
        <f>AEBYLD1!BK251*VLOOKUP(AEBYLD2!BK$4,'[1]INTERNAL PARAMETERS-1'!$B$5:$J$44,5,FALSE)*VLOOKUP(AEBYLD2!BK$4,'[1]INTERNAL PARAMETERS-1'!$B$5:$J$44,6,FALSE)*VLOOKUP(AEBYLD2!BK$4,'[1]INTERNAL PARAMETERS-1'!$B$5:$J$44,3,FALSE) + AEBYLD1!BK251*(1-VLOOKUP(AEBYLD2!BK$4,'[1]INTERNAL PARAMETERS-1'!$B$5:$J$44,5,FALSE))*VLOOKUP(AEBYLD2!BK$4,'[1]INTERNAL PARAMETERS-1'!$B$5:$J$44,8,FALSE)*VLOOKUP(AEBYLD2!BK$4,'[1]INTERNAL PARAMETERS-1'!$B$5:$J$44,3,FALSE)</f>
        <v>0</v>
      </c>
      <c r="BL251" s="50">
        <f>AEBYLD1!BL251*VLOOKUP(AEBYLD2!BL$4,'[1]INTERNAL PARAMETERS-1'!$B$5:$J$44,5,FALSE)*VLOOKUP(AEBYLD2!BL$4,'[1]INTERNAL PARAMETERS-1'!$B$5:$J$44,6,FALSE)*VLOOKUP(AEBYLD2!BL$4,'[1]INTERNAL PARAMETERS-1'!$B$5:$J$44,3,FALSE) + AEBYLD1!BL251*(1-VLOOKUP(AEBYLD2!BL$4,'[1]INTERNAL PARAMETERS-1'!$B$5:$J$44,5,FALSE))*VLOOKUP(AEBYLD2!BL$4,'[1]INTERNAL PARAMETERS-1'!$B$5:$J$44,8,FALSE)*VLOOKUP(AEBYLD2!BL$4,'[1]INTERNAL PARAMETERS-1'!$B$5:$J$44,3,FALSE)</f>
        <v>0</v>
      </c>
      <c r="BM251" s="50">
        <f>AEBYLD1!BM251*VLOOKUP(AEBYLD2!BM$4,'[1]INTERNAL PARAMETERS-1'!$B$5:$J$44,5,FALSE)*VLOOKUP(AEBYLD2!BM$4,'[1]INTERNAL PARAMETERS-1'!$B$5:$J$44,6,FALSE)*VLOOKUP(AEBYLD2!BM$4,'[1]INTERNAL PARAMETERS-1'!$B$5:$J$44,3,FALSE) + AEBYLD1!BM251*(1-VLOOKUP(AEBYLD2!BM$4,'[1]INTERNAL PARAMETERS-1'!$B$5:$J$44,5,FALSE))*VLOOKUP(AEBYLD2!BM$4,'[1]INTERNAL PARAMETERS-1'!$B$5:$J$44,8,FALSE)*VLOOKUP(AEBYLD2!BM$4,'[1]INTERNAL PARAMETERS-1'!$B$5:$J$44,3,FALSE)</f>
        <v>0</v>
      </c>
      <c r="BN251" s="50">
        <f>AEBYLD1!BN251*VLOOKUP(AEBYLD2!BN$4,'[1]INTERNAL PARAMETERS-1'!$B$5:$J$44,5,FALSE)*VLOOKUP(AEBYLD2!BN$4,'[1]INTERNAL PARAMETERS-1'!$B$5:$J$44,6,FALSE)*VLOOKUP(AEBYLD2!BN$4,'[1]INTERNAL PARAMETERS-1'!$B$5:$J$44,3,FALSE) + AEBYLD1!BN251*(1-VLOOKUP(AEBYLD2!BN$4,'[1]INTERNAL PARAMETERS-1'!$B$5:$J$44,5,FALSE))*VLOOKUP(AEBYLD2!BN$4,'[1]INTERNAL PARAMETERS-1'!$B$5:$J$44,8,FALSE)*VLOOKUP(AEBYLD2!BN$4,'[1]INTERNAL PARAMETERS-1'!$B$5:$J$44,3,FALSE)</f>
        <v>0</v>
      </c>
      <c r="BO251" s="50">
        <f>AEBYLD1!BO251*VLOOKUP(AEBYLD2!BO$4,'[1]INTERNAL PARAMETERS-1'!$B$5:$J$44,5,FALSE)*VLOOKUP(AEBYLD2!BO$4,'[1]INTERNAL PARAMETERS-1'!$B$5:$J$44,6,FALSE)*VLOOKUP(AEBYLD2!BO$4,'[1]INTERNAL PARAMETERS-1'!$B$5:$J$44,3,FALSE) + AEBYLD1!BO251*(1-VLOOKUP(AEBYLD2!BO$4,'[1]INTERNAL PARAMETERS-1'!$B$5:$J$44,5,FALSE))*VLOOKUP(AEBYLD2!BO$4,'[1]INTERNAL PARAMETERS-1'!$B$5:$J$44,8,FALSE)*VLOOKUP(AEBYLD2!BO$4,'[1]INTERNAL PARAMETERS-1'!$B$5:$J$44,3,FALSE)</f>
        <v>0</v>
      </c>
      <c r="BP251" s="50">
        <f>AEBYLD1!BP251*VLOOKUP(AEBYLD2!BP$4,'[1]INTERNAL PARAMETERS-1'!$B$5:$J$44,5,FALSE)*VLOOKUP(AEBYLD2!BP$4,'[1]INTERNAL PARAMETERS-1'!$B$5:$J$44,6,FALSE)*VLOOKUP(AEBYLD2!BP$4,'[1]INTERNAL PARAMETERS-1'!$B$5:$J$44,3,FALSE) + AEBYLD1!BP251*(1-VLOOKUP(AEBYLD2!BP$4,'[1]INTERNAL PARAMETERS-1'!$B$5:$J$44,5,FALSE))*VLOOKUP(AEBYLD2!BP$4,'[1]INTERNAL PARAMETERS-1'!$B$5:$J$44,8,FALSE)*VLOOKUP(AEBYLD2!BP$4,'[1]INTERNAL PARAMETERS-1'!$B$5:$J$44,3,FALSE)</f>
        <v>0</v>
      </c>
      <c r="BQ251" s="50">
        <f>AEBYLD1!BQ251*VLOOKUP(AEBYLD2!BQ$4,'[1]INTERNAL PARAMETERS-1'!$B$5:$J$44,5,FALSE)*VLOOKUP(AEBYLD2!BQ$4,'[1]INTERNAL PARAMETERS-1'!$B$5:$J$44,6,FALSE)*VLOOKUP(AEBYLD2!BQ$4,'[1]INTERNAL PARAMETERS-1'!$B$5:$J$44,3,FALSE) + AEBYLD1!BQ251*(1-VLOOKUP(AEBYLD2!BQ$4,'[1]INTERNAL PARAMETERS-1'!$B$5:$J$44,5,FALSE))*VLOOKUP(AEBYLD2!BQ$4,'[1]INTERNAL PARAMETERS-1'!$B$5:$J$44,8,FALSE)*VLOOKUP(AEBYLD2!BQ$4,'[1]INTERNAL PARAMETERS-1'!$B$5:$J$44,3,FALSE)</f>
        <v>0</v>
      </c>
      <c r="BR251" s="50">
        <f>AEBYLD1!BR251*VLOOKUP(AEBYLD2!BR$4,'[1]INTERNAL PARAMETERS-1'!$B$5:$J$44,5,FALSE)*VLOOKUP(AEBYLD2!BR$4,'[1]INTERNAL PARAMETERS-1'!$B$5:$J$44,6,FALSE)*VLOOKUP(AEBYLD2!BR$4,'[1]INTERNAL PARAMETERS-1'!$B$5:$J$44,3,FALSE) + AEBYLD1!BR251*(1-VLOOKUP(AEBYLD2!BR$4,'[1]INTERNAL PARAMETERS-1'!$B$5:$J$44,5,FALSE))*VLOOKUP(AEBYLD2!BR$4,'[1]INTERNAL PARAMETERS-1'!$B$5:$J$44,8,FALSE)*VLOOKUP(AEBYLD2!BR$4,'[1]INTERNAL PARAMETERS-1'!$B$5:$J$44,3,FALSE)</f>
        <v>0</v>
      </c>
      <c r="BS251" s="50">
        <f>AEBYLD1!BS251*VLOOKUP(AEBYLD2!BS$4,'[1]INTERNAL PARAMETERS-1'!$B$5:$J$44,5,FALSE)*VLOOKUP(AEBYLD2!BS$4,'[1]INTERNAL PARAMETERS-1'!$B$5:$J$44,6,FALSE)*VLOOKUP(AEBYLD2!BS$4,'[1]INTERNAL PARAMETERS-1'!$B$5:$J$44,3,FALSE) + AEBYLD1!BS251*(1-VLOOKUP(AEBYLD2!BS$4,'[1]INTERNAL PARAMETERS-1'!$B$5:$J$44,5,FALSE))*VLOOKUP(AEBYLD2!BS$4,'[1]INTERNAL PARAMETERS-1'!$B$5:$J$44,8,FALSE)*VLOOKUP(AEBYLD2!BS$4,'[1]INTERNAL PARAMETERS-1'!$B$5:$J$44,3,FALSE)</f>
        <v>0</v>
      </c>
      <c r="BT251" s="50">
        <f>AEBYLD1!BT251*VLOOKUP(AEBYLD2!BT$4,'[1]INTERNAL PARAMETERS-1'!$B$5:$J$44,5,FALSE)*VLOOKUP(AEBYLD2!BT$4,'[1]INTERNAL PARAMETERS-1'!$B$5:$J$44,6,FALSE)*VLOOKUP(AEBYLD2!BT$4,'[1]INTERNAL PARAMETERS-1'!$B$5:$J$44,3,FALSE) + AEBYLD1!BT251*(1-VLOOKUP(AEBYLD2!BT$4,'[1]INTERNAL PARAMETERS-1'!$B$5:$J$44,5,FALSE))*VLOOKUP(AEBYLD2!BT$4,'[1]INTERNAL PARAMETERS-1'!$B$5:$J$44,8,FALSE)*VLOOKUP(AEBYLD2!BT$4,'[1]INTERNAL PARAMETERS-1'!$B$5:$J$44,3,FALSE)</f>
        <v>0</v>
      </c>
      <c r="BU251" s="50">
        <f>AEBYLD1!BU251*VLOOKUP(AEBYLD2!BU$4,'[1]INTERNAL PARAMETERS-1'!$B$5:$J$44,5,FALSE)*VLOOKUP(AEBYLD2!BU$4,'[1]INTERNAL PARAMETERS-1'!$B$5:$J$44,6,FALSE)*VLOOKUP(AEBYLD2!BU$4,'[1]INTERNAL PARAMETERS-1'!$B$5:$J$44,3,FALSE) + AEBYLD1!BU251*(1-VLOOKUP(AEBYLD2!BU$4,'[1]INTERNAL PARAMETERS-1'!$B$5:$J$44,5,FALSE))*VLOOKUP(AEBYLD2!BU$4,'[1]INTERNAL PARAMETERS-1'!$B$5:$J$44,8,FALSE)*VLOOKUP(AEBYLD2!BU$4,'[1]INTERNAL PARAMETERS-1'!$B$5:$J$44,3,FALSE)</f>
        <v>0</v>
      </c>
      <c r="BV251" s="50">
        <f>AEBYLD1!BV251*VLOOKUP(AEBYLD2!BV$4,'[1]INTERNAL PARAMETERS-1'!$B$5:$J$44,5,FALSE)*VLOOKUP(AEBYLD2!BV$4,'[1]INTERNAL PARAMETERS-1'!$B$5:$J$44,6,FALSE)*VLOOKUP(AEBYLD2!BV$4,'[1]INTERNAL PARAMETERS-1'!$B$5:$J$44,3,FALSE) + AEBYLD1!BV251*(1-VLOOKUP(AEBYLD2!BV$4,'[1]INTERNAL PARAMETERS-1'!$B$5:$J$44,5,FALSE))*VLOOKUP(AEBYLD2!BV$4,'[1]INTERNAL PARAMETERS-1'!$B$5:$J$44,8,FALSE)*VLOOKUP(AEBYLD2!BV$4,'[1]INTERNAL PARAMETERS-1'!$B$5:$J$44,3,FALSE)</f>
        <v>0</v>
      </c>
      <c r="BW251" s="50">
        <f>AEBYLD1!BW251*VLOOKUP(AEBYLD2!BW$4,'[1]INTERNAL PARAMETERS-1'!$B$5:$J$44,5,FALSE)*VLOOKUP(AEBYLD2!BW$4,'[1]INTERNAL PARAMETERS-1'!$B$5:$J$44,6,FALSE)*VLOOKUP(AEBYLD2!BW$4,'[1]INTERNAL PARAMETERS-1'!$B$5:$J$44,3,FALSE) + AEBYLD1!BW251*(1-VLOOKUP(AEBYLD2!BW$4,'[1]INTERNAL PARAMETERS-1'!$B$5:$J$44,5,FALSE))*VLOOKUP(AEBYLD2!BW$4,'[1]INTERNAL PARAMETERS-1'!$B$5:$J$44,8,FALSE)*VLOOKUP(AEBYLD2!BW$4,'[1]INTERNAL PARAMETERS-1'!$B$5:$J$44,3,FALSE)</f>
        <v>0</v>
      </c>
      <c r="BX251" s="50">
        <f>AEBYLD1!BX251*VLOOKUP(AEBYLD2!BX$4,'[1]INTERNAL PARAMETERS-1'!$B$5:$J$44,5,FALSE)*VLOOKUP(AEBYLD2!BX$4,'[1]INTERNAL PARAMETERS-1'!$B$5:$J$44,6,FALSE)*VLOOKUP(AEBYLD2!BX$4,'[1]INTERNAL PARAMETERS-1'!$B$5:$J$44,3,FALSE) + AEBYLD1!BX251*(1-VLOOKUP(AEBYLD2!BX$4,'[1]INTERNAL PARAMETERS-1'!$B$5:$J$44,5,FALSE))*VLOOKUP(AEBYLD2!BX$4,'[1]INTERNAL PARAMETERS-1'!$B$5:$J$44,8,FALSE)*VLOOKUP(AEBYLD2!BX$4,'[1]INTERNAL PARAMETERS-1'!$B$5:$J$44,3,FALSE)</f>
        <v>0</v>
      </c>
      <c r="BY251" s="50">
        <f>AEBYLD1!BY251*VLOOKUP(AEBYLD2!BY$4,'[1]INTERNAL PARAMETERS-1'!$B$5:$J$44,5,FALSE)*VLOOKUP(AEBYLD2!BY$4,'[1]INTERNAL PARAMETERS-1'!$B$5:$J$44,6,FALSE)*VLOOKUP(AEBYLD2!BY$4,'[1]INTERNAL PARAMETERS-1'!$B$5:$J$44,3,FALSE) + AEBYLD1!BY251*(1-VLOOKUP(AEBYLD2!BY$4,'[1]INTERNAL PARAMETERS-1'!$B$5:$J$44,5,FALSE))*VLOOKUP(AEBYLD2!BY$4,'[1]INTERNAL PARAMETERS-1'!$B$5:$J$44,8,FALSE)*VLOOKUP(AEBYLD2!BY$4,'[1]INTERNAL PARAMETERS-1'!$B$5:$J$44,3,FALSE)</f>
        <v>0</v>
      </c>
      <c r="BZ251" s="50">
        <f>AEBYLD1!BZ251*VLOOKUP(AEBYLD2!BZ$4,'[1]INTERNAL PARAMETERS-1'!$B$5:$J$44,5,FALSE)*VLOOKUP(AEBYLD2!BZ$4,'[1]INTERNAL PARAMETERS-1'!$B$5:$J$44,6,FALSE)*VLOOKUP(AEBYLD2!BZ$4,'[1]INTERNAL PARAMETERS-1'!$B$5:$J$44,3,FALSE) + AEBYLD1!BZ251*(1-VLOOKUP(AEBYLD2!BZ$4,'[1]INTERNAL PARAMETERS-1'!$B$5:$J$44,5,FALSE))*VLOOKUP(AEBYLD2!BZ$4,'[1]INTERNAL PARAMETERS-1'!$B$5:$J$44,8,FALSE)*VLOOKUP(AEBYLD2!BZ$4,'[1]INTERNAL PARAMETERS-1'!$B$5:$J$44,3,FALSE)</f>
        <v>0</v>
      </c>
      <c r="CA251" s="50">
        <f>AEBYLD1!CA251*VLOOKUP(AEBYLD2!CA$4,'[1]INTERNAL PARAMETERS-1'!$B$5:$J$44,5,FALSE)*VLOOKUP(AEBYLD2!CA$4,'[1]INTERNAL PARAMETERS-1'!$B$5:$J$44,6,FALSE)*VLOOKUP(AEBYLD2!CA$4,'[1]INTERNAL PARAMETERS-1'!$B$5:$J$44,3,FALSE) + AEBYLD1!CA251*(1-VLOOKUP(AEBYLD2!CA$4,'[1]INTERNAL PARAMETERS-1'!$B$5:$J$44,5,FALSE))*VLOOKUP(AEBYLD2!CA$4,'[1]INTERNAL PARAMETERS-1'!$B$5:$J$44,8,FALSE)*VLOOKUP(AEBYLD2!CA$4,'[1]INTERNAL PARAMETERS-1'!$B$5:$J$44,3,FALSE)</f>
        <v>0</v>
      </c>
      <c r="CB251" s="50">
        <f>AEBYLD1!CB251*VLOOKUP(AEBYLD2!CB$4,'[1]INTERNAL PARAMETERS-1'!$B$5:$J$44,5,FALSE)*VLOOKUP(AEBYLD2!CB$4,'[1]INTERNAL PARAMETERS-1'!$B$5:$J$44,6,FALSE)*VLOOKUP(AEBYLD2!CB$4,'[1]INTERNAL PARAMETERS-1'!$B$5:$J$44,3,FALSE) + AEBYLD1!CB251*(1-VLOOKUP(AEBYLD2!CB$4,'[1]INTERNAL PARAMETERS-1'!$B$5:$J$44,5,FALSE))*VLOOKUP(AEBYLD2!CB$4,'[1]INTERNAL PARAMETERS-1'!$B$5:$J$44,8,FALSE)*VLOOKUP(AEBYLD2!CB$4,'[1]INTERNAL PARAMETERS-1'!$B$5:$J$44,3,FALSE)</f>
        <v>0</v>
      </c>
      <c r="CC251" s="50">
        <f>AEBYLD1!CC251*VLOOKUP(AEBYLD2!CC$4,'[1]INTERNAL PARAMETERS-1'!$B$5:$J$44,5,FALSE)*VLOOKUP(AEBYLD2!CC$4,'[1]INTERNAL PARAMETERS-1'!$B$5:$J$44,6,FALSE)*VLOOKUP(AEBYLD2!CC$4,'[1]INTERNAL PARAMETERS-1'!$B$5:$J$44,3,FALSE) + AEBYLD1!CC251*(1-VLOOKUP(AEBYLD2!CC$4,'[1]INTERNAL PARAMETERS-1'!$B$5:$J$44,5,FALSE))*VLOOKUP(AEBYLD2!CC$4,'[1]INTERNAL PARAMETERS-1'!$B$5:$J$44,8,FALSE)*VLOOKUP(AEBYLD2!CC$4,'[1]INTERNAL PARAMETERS-1'!$B$5:$J$44,3,FALSE)</f>
        <v>0</v>
      </c>
      <c r="CD251" s="50">
        <f>AEBYLD1!CD251*VLOOKUP(AEBYLD2!CD$4,'[1]INTERNAL PARAMETERS-1'!$B$5:$J$44,5,FALSE)*VLOOKUP(AEBYLD2!CD$4,'[1]INTERNAL PARAMETERS-1'!$B$5:$J$44,6,FALSE)*VLOOKUP(AEBYLD2!CD$4,'[1]INTERNAL PARAMETERS-1'!$B$5:$J$44,3,FALSE) + AEBYLD1!CD251*(1-VLOOKUP(AEBYLD2!CD$4,'[1]INTERNAL PARAMETERS-1'!$B$5:$J$44,5,FALSE))*VLOOKUP(AEBYLD2!CD$4,'[1]INTERNAL PARAMETERS-1'!$B$5:$J$44,8,FALSE)*VLOOKUP(AEBYLD2!CD$4,'[1]INTERNAL PARAMETERS-1'!$B$5:$J$44,3,FALSE)</f>
        <v>0</v>
      </c>
      <c r="CE251" s="50">
        <f>AEBYLD1!CE251*VLOOKUP(AEBYLD2!CE$4,'[1]INTERNAL PARAMETERS-1'!$B$5:$J$44,5,FALSE)*VLOOKUP(AEBYLD2!CE$4,'[1]INTERNAL PARAMETERS-1'!$B$5:$J$44,6,FALSE)*VLOOKUP(AEBYLD2!CE$4,'[1]INTERNAL PARAMETERS-1'!$B$5:$J$44,3,FALSE) + AEBYLD1!CE251*(1-VLOOKUP(AEBYLD2!CE$4,'[1]INTERNAL PARAMETERS-1'!$B$5:$J$44,5,FALSE))*VLOOKUP(AEBYLD2!CE$4,'[1]INTERNAL PARAMETERS-1'!$B$5:$J$44,8,FALSE)*VLOOKUP(AEBYLD2!CE$4,'[1]INTERNAL PARAMETERS-1'!$B$5:$J$44,3,FALSE)</f>
        <v>0</v>
      </c>
      <c r="CF251" s="50">
        <f>AEBYLD1!CF251*VLOOKUP(AEBYLD2!CF$4,'[1]INTERNAL PARAMETERS-1'!$B$5:$J$44,5,FALSE)*VLOOKUP(AEBYLD2!CF$4,'[1]INTERNAL PARAMETERS-1'!$B$5:$J$44,6,FALSE)*VLOOKUP(AEBYLD2!CF$4,'[1]INTERNAL PARAMETERS-1'!$B$5:$J$44,3,FALSE) + AEBYLD1!CF251*(1-VLOOKUP(AEBYLD2!CF$4,'[1]INTERNAL PARAMETERS-1'!$B$5:$J$44,5,FALSE))*VLOOKUP(AEBYLD2!CF$4,'[1]INTERNAL PARAMETERS-1'!$B$5:$J$44,8,FALSE)*VLOOKUP(AEBYLD2!CF$4,'[1]INTERNAL PARAMETERS-1'!$B$5:$J$44,3,FALSE)</f>
        <v>0</v>
      </c>
      <c r="CG251" s="50">
        <f>AEBYLD1!CG251*VLOOKUP(AEBYLD2!CG$4,'[1]INTERNAL PARAMETERS-1'!$B$5:$J$44,5,FALSE)*VLOOKUP(AEBYLD2!CG$4,'[1]INTERNAL PARAMETERS-1'!$B$5:$J$44,6,FALSE)*VLOOKUP(AEBYLD2!CG$4,'[1]INTERNAL PARAMETERS-1'!$B$5:$J$44,3,FALSE) + AEBYLD1!CG251*(1-VLOOKUP(AEBYLD2!CG$4,'[1]INTERNAL PARAMETERS-1'!$B$5:$J$44,5,FALSE))*VLOOKUP(AEBYLD2!CG$4,'[1]INTERNAL PARAMETERS-1'!$B$5:$J$44,8,FALSE)*VLOOKUP(AEBYLD2!CG$4,'[1]INTERNAL PARAMETERS-1'!$B$5:$J$44,3,FALSE)</f>
        <v>0</v>
      </c>
      <c r="CH251" s="49">
        <f>AEBYLD1!CH251*VLOOKUP(AEBYLD2!CH$4,'[1]INTERNAL PARAMETERS-1'!$B$5:$J$44,5,FALSE)*VLOOKUP(AEBYLD2!CH$4,'[1]INTERNAL PARAMETERS-1'!$B$5:$J$44,6,FALSE)*VLOOKUP(AEBYLD2!CH$4,'[1]INTERNAL PARAMETERS-1'!$B$5:$J$44,3,FALSE) + AEBYLD1!CH251*(1-VLOOKUP(AEBYLD2!CH$4,'[1]INTERNAL PARAMETERS-1'!$B$5:$J$44,5,FALSE))*VLOOKUP(AEBYLD2!CH$4,'[1]INTERNAL PARAMETERS-1'!$B$5:$J$44,8,FALSE)*VLOOKUP(AEBYLD2!CH$4,'[1]INTERNAL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 x14ac:dyDescent="0.4">
      <c r="B252" s="67" t="s">
        <v>6</v>
      </c>
      <c r="C252" s="66" t="s">
        <v>71</v>
      </c>
      <c r="D252" s="66" t="s">
        <v>75</v>
      </c>
      <c r="E252" s="147">
        <f>AEB!AF252</f>
        <v>0</v>
      </c>
      <c r="F252" s="62">
        <f>'[1]INTERNAL PARAMETERS-1'!M18</f>
        <v>21.115000000000002</v>
      </c>
      <c r="G252" s="51">
        <f>AEBYLD1!G252*VLOOKUP(AEBYLD2!G$4,'[1]INTERNAL PARAMETERS-1'!$B$5:$J$44,5,FALSE)*VLOOKUP(AEBYLD2!G$4,'[1]INTERNAL PARAMETERS-1'!$B$5:$J$44,7,FALSE)*AEBYLD2!$F252 + AEBYLD1!G252*(1-VLOOKUP(AEBYLD2!G$4,'[1]INTERNAL PARAMETERS-1'!$B$5:$J$44,5,FALSE))*VLOOKUP(AEBYLD2!G$4,'[1]INTERNAL PARAMETERS-1'!$B$5:$J$44,9,FALSE)*AEBYLD2!$F252</f>
        <v>0</v>
      </c>
      <c r="H252" s="50">
        <f>AEBYLD1!H252*VLOOKUP(AEBYLD2!H$4,'[1]INTERNAL PARAMETERS-1'!$B$5:$J$44,5,FALSE)*VLOOKUP(AEBYLD2!H$4,'[1]INTERNAL PARAMETERS-1'!$B$5:$J$44,7,FALSE)*AEBYLD2!$F252 + AEBYLD1!H252*(1-VLOOKUP(AEBYLD2!H$4,'[1]INTERNAL PARAMETERS-1'!$B$5:$J$44,5,FALSE))*VLOOKUP(AEBYLD2!H$4,'[1]INTERNAL PARAMETERS-1'!$B$5:$J$44,9,FALSE)*AEBYLD2!$F252</f>
        <v>0</v>
      </c>
      <c r="I252" s="50">
        <f>AEBYLD1!I252*VLOOKUP(AEBYLD2!I$4,'[1]INTERNAL PARAMETERS-1'!$B$5:$J$44,5,FALSE)*VLOOKUP(AEBYLD2!I$4,'[1]INTERNAL PARAMETERS-1'!$B$5:$J$44,7,FALSE)*AEBYLD2!$F252 + AEBYLD1!I252*(1-VLOOKUP(AEBYLD2!I$4,'[1]INTERNAL PARAMETERS-1'!$B$5:$J$44,5,FALSE))*VLOOKUP(AEBYLD2!I$4,'[1]INTERNAL PARAMETERS-1'!$B$5:$J$44,9,FALSE)*AEBYLD2!$F252</f>
        <v>0</v>
      </c>
      <c r="J252" s="50">
        <f>AEBYLD1!J252*VLOOKUP(AEBYLD2!J$4,'[1]INTERNAL PARAMETERS-1'!$B$5:$J$44,5,FALSE)*VLOOKUP(AEBYLD2!J$4,'[1]INTERNAL PARAMETERS-1'!$B$5:$J$44,7,FALSE)*AEBYLD2!$F252 + AEBYLD1!J252*(1-VLOOKUP(AEBYLD2!J$4,'[1]INTERNAL PARAMETERS-1'!$B$5:$J$44,5,FALSE))*VLOOKUP(AEBYLD2!J$4,'[1]INTERNAL PARAMETERS-1'!$B$5:$J$44,9,FALSE)*AEBYLD2!$F252</f>
        <v>0</v>
      </c>
      <c r="K252" s="50">
        <f>AEBYLD1!K252*VLOOKUP(AEBYLD2!K$4,'[1]INTERNAL PARAMETERS-1'!$B$5:$J$44,5,FALSE)*VLOOKUP(AEBYLD2!K$4,'[1]INTERNAL PARAMETERS-1'!$B$5:$J$44,7,FALSE)*AEBYLD2!$F252 + AEBYLD1!K252*(1-VLOOKUP(AEBYLD2!K$4,'[1]INTERNAL PARAMETERS-1'!$B$5:$J$44,5,FALSE))*VLOOKUP(AEBYLD2!K$4,'[1]INTERNAL PARAMETERS-1'!$B$5:$J$44,9,FALSE)*AEBYLD2!$F252</f>
        <v>0</v>
      </c>
      <c r="L252" s="50">
        <f>AEBYLD1!L252*VLOOKUP(AEBYLD2!L$4,'[1]INTERNAL PARAMETERS-1'!$B$5:$J$44,5,FALSE)*VLOOKUP(AEBYLD2!L$4,'[1]INTERNAL PARAMETERS-1'!$B$5:$J$44,7,FALSE)*AEBYLD2!$F252 + AEBYLD1!L252*(1-VLOOKUP(AEBYLD2!L$4,'[1]INTERNAL PARAMETERS-1'!$B$5:$J$44,5,FALSE))*VLOOKUP(AEBYLD2!L$4,'[1]INTERNAL PARAMETERS-1'!$B$5:$J$44,9,FALSE)*AEBYLD2!$F252</f>
        <v>0</v>
      </c>
      <c r="M252" s="50">
        <f>AEBYLD1!M252*VLOOKUP(AEBYLD2!M$4,'[1]INTERNAL PARAMETERS-1'!$B$5:$J$44,5,FALSE)*VLOOKUP(AEBYLD2!M$4,'[1]INTERNAL PARAMETERS-1'!$B$5:$J$44,7,FALSE)*AEBYLD2!$F252 + AEBYLD1!M252*(1-VLOOKUP(AEBYLD2!M$4,'[1]INTERNAL PARAMETERS-1'!$B$5:$J$44,5,FALSE))*VLOOKUP(AEBYLD2!M$4,'[1]INTERNAL PARAMETERS-1'!$B$5:$J$44,9,FALSE)*AEBYLD2!$F252</f>
        <v>0</v>
      </c>
      <c r="N252" s="50">
        <f>AEBYLD1!N252*VLOOKUP(AEBYLD2!N$4,'[1]INTERNAL PARAMETERS-1'!$B$5:$J$44,5,FALSE)*VLOOKUP(AEBYLD2!N$4,'[1]INTERNAL PARAMETERS-1'!$B$5:$J$44,7,FALSE)*AEBYLD2!$F252 + AEBYLD1!N252*(1-VLOOKUP(AEBYLD2!N$4,'[1]INTERNAL PARAMETERS-1'!$B$5:$J$44,5,FALSE))*VLOOKUP(AEBYLD2!N$4,'[1]INTERNAL PARAMETERS-1'!$B$5:$J$44,9,FALSE)*AEBYLD2!$F252</f>
        <v>0</v>
      </c>
      <c r="O252" s="50">
        <f>AEBYLD1!O252*VLOOKUP(AEBYLD2!O$4,'[1]INTERNAL PARAMETERS-1'!$B$5:$J$44,5,FALSE)*VLOOKUP(AEBYLD2!O$4,'[1]INTERNAL PARAMETERS-1'!$B$5:$J$44,7,FALSE)*AEBYLD2!$F252 + AEBYLD1!O252*(1-VLOOKUP(AEBYLD2!O$4,'[1]INTERNAL PARAMETERS-1'!$B$5:$J$44,5,FALSE))*VLOOKUP(AEBYLD2!O$4,'[1]INTERNAL PARAMETERS-1'!$B$5:$J$44,9,FALSE)*AEBYLD2!$F252</f>
        <v>0</v>
      </c>
      <c r="P252" s="50">
        <f>AEBYLD1!P252*VLOOKUP(AEBYLD2!P$4,'[1]INTERNAL PARAMETERS-1'!$B$5:$J$44,5,FALSE)*VLOOKUP(AEBYLD2!P$4,'[1]INTERNAL PARAMETERS-1'!$B$5:$J$44,7,FALSE)*AEBYLD2!$F252 + AEBYLD1!P252*(1-VLOOKUP(AEBYLD2!P$4,'[1]INTERNAL PARAMETERS-1'!$B$5:$J$44,5,FALSE))*VLOOKUP(AEBYLD2!P$4,'[1]INTERNAL PARAMETERS-1'!$B$5:$J$44,9,FALSE)*AEBYLD2!$F252</f>
        <v>0</v>
      </c>
      <c r="Q252" s="50">
        <f>AEBYLD1!Q252*VLOOKUP(AEBYLD2!Q$4,'[1]INTERNAL PARAMETERS-1'!$B$5:$J$44,5,FALSE)*VLOOKUP(AEBYLD2!Q$4,'[1]INTERNAL PARAMETERS-1'!$B$5:$J$44,7,FALSE)*AEBYLD2!$F252 + AEBYLD1!Q252*(1-VLOOKUP(AEBYLD2!Q$4,'[1]INTERNAL PARAMETERS-1'!$B$5:$J$44,5,FALSE))*VLOOKUP(AEBYLD2!Q$4,'[1]INTERNAL PARAMETERS-1'!$B$5:$J$44,9,FALSE)*AEBYLD2!$F252</f>
        <v>0</v>
      </c>
      <c r="R252" s="50">
        <f>AEBYLD1!R252*VLOOKUP(AEBYLD2!R$4,'[1]INTERNAL PARAMETERS-1'!$B$5:$J$44,5,FALSE)*VLOOKUP(AEBYLD2!R$4,'[1]INTERNAL PARAMETERS-1'!$B$5:$J$44,7,FALSE)*AEBYLD2!$F252 + AEBYLD1!R252*(1-VLOOKUP(AEBYLD2!R$4,'[1]INTERNAL PARAMETERS-1'!$B$5:$J$44,5,FALSE))*VLOOKUP(AEBYLD2!R$4,'[1]INTERNAL PARAMETERS-1'!$B$5:$J$44,9,FALSE)*AEBYLD2!$F252</f>
        <v>0</v>
      </c>
      <c r="S252" s="50">
        <f>AEBYLD1!S252*VLOOKUP(AEBYLD2!S$4,'[1]INTERNAL PARAMETERS-1'!$B$5:$J$44,5,FALSE)*VLOOKUP(AEBYLD2!S$4,'[1]INTERNAL PARAMETERS-1'!$B$5:$J$44,7,FALSE)*AEBYLD2!$F252 + AEBYLD1!S252*(1-VLOOKUP(AEBYLD2!S$4,'[1]INTERNAL PARAMETERS-1'!$B$5:$J$44,5,FALSE))*VLOOKUP(AEBYLD2!S$4,'[1]INTERNAL PARAMETERS-1'!$B$5:$J$44,9,FALSE)*AEBYLD2!$F252</f>
        <v>0</v>
      </c>
      <c r="T252" s="50">
        <f>AEBYLD1!T252*VLOOKUP(AEBYLD2!T$4,'[1]INTERNAL PARAMETERS-1'!$B$5:$J$44,5,FALSE)*VLOOKUP(AEBYLD2!T$4,'[1]INTERNAL PARAMETERS-1'!$B$5:$J$44,7,FALSE)*AEBYLD2!$F252 + AEBYLD1!T252*(1-VLOOKUP(AEBYLD2!T$4,'[1]INTERNAL PARAMETERS-1'!$B$5:$J$44,5,FALSE))*VLOOKUP(AEBYLD2!T$4,'[1]INTERNAL PARAMETERS-1'!$B$5:$J$44,9,FALSE)*AEBYLD2!$F252</f>
        <v>0</v>
      </c>
      <c r="U252" s="50">
        <f>AEBYLD1!U252*VLOOKUP(AEBYLD2!U$4,'[1]INTERNAL PARAMETERS-1'!$B$5:$J$44,5,FALSE)*VLOOKUP(AEBYLD2!U$4,'[1]INTERNAL PARAMETERS-1'!$B$5:$J$44,7,FALSE)*AEBYLD2!$F252 + AEBYLD1!U252*(1-VLOOKUP(AEBYLD2!U$4,'[1]INTERNAL PARAMETERS-1'!$B$5:$J$44,5,FALSE))*VLOOKUP(AEBYLD2!U$4,'[1]INTERNAL PARAMETERS-1'!$B$5:$J$44,9,FALSE)*AEBYLD2!$F252</f>
        <v>0</v>
      </c>
      <c r="V252" s="50">
        <f>AEBYLD1!V252*VLOOKUP(AEBYLD2!V$4,'[1]INTERNAL PARAMETERS-1'!$B$5:$J$44,5,FALSE)*VLOOKUP(AEBYLD2!V$4,'[1]INTERNAL PARAMETERS-1'!$B$5:$J$44,7,FALSE)*AEBYLD2!$F252 + AEBYLD1!V252*(1-VLOOKUP(AEBYLD2!V$4,'[1]INTERNAL PARAMETERS-1'!$B$5:$J$44,5,FALSE))*VLOOKUP(AEBYLD2!V$4,'[1]INTERNAL PARAMETERS-1'!$B$5:$J$44,9,FALSE)*AEBYLD2!$F252</f>
        <v>0</v>
      </c>
      <c r="W252" s="50">
        <f>AEBYLD1!W252*VLOOKUP(AEBYLD2!W$4,'[1]INTERNAL PARAMETERS-1'!$B$5:$J$44,5,FALSE)*VLOOKUP(AEBYLD2!W$4,'[1]INTERNAL PARAMETERS-1'!$B$5:$J$44,7,FALSE)*AEBYLD2!$F252 + AEBYLD1!W252*(1-VLOOKUP(AEBYLD2!W$4,'[1]INTERNAL PARAMETERS-1'!$B$5:$J$44,5,FALSE))*VLOOKUP(AEBYLD2!W$4,'[1]INTERNAL PARAMETERS-1'!$B$5:$J$44,9,FALSE)*AEBYLD2!$F252</f>
        <v>0</v>
      </c>
      <c r="X252" s="50">
        <f>AEBYLD1!X252*VLOOKUP(AEBYLD2!X$4,'[1]INTERNAL PARAMETERS-1'!$B$5:$J$44,5,FALSE)*VLOOKUP(AEBYLD2!X$4,'[1]INTERNAL PARAMETERS-1'!$B$5:$J$44,7,FALSE)*AEBYLD2!$F252 + AEBYLD1!X252*(1-VLOOKUP(AEBYLD2!X$4,'[1]INTERNAL PARAMETERS-1'!$B$5:$J$44,5,FALSE))*VLOOKUP(AEBYLD2!X$4,'[1]INTERNAL PARAMETERS-1'!$B$5:$J$44,9,FALSE)*AEBYLD2!$F252</f>
        <v>0</v>
      </c>
      <c r="Y252" s="50">
        <f>AEBYLD1!Y252*VLOOKUP(AEBYLD2!Y$4,'[1]INTERNAL PARAMETERS-1'!$B$5:$J$44,5,FALSE)*VLOOKUP(AEBYLD2!Y$4,'[1]INTERNAL PARAMETERS-1'!$B$5:$J$44,7,FALSE)*AEBYLD2!$F252 + AEBYLD1!Y252*(1-VLOOKUP(AEBYLD2!Y$4,'[1]INTERNAL PARAMETERS-1'!$B$5:$J$44,5,FALSE))*VLOOKUP(AEBYLD2!Y$4,'[1]INTERNAL PARAMETERS-1'!$B$5:$J$44,9,FALSE)*AEBYLD2!$F252</f>
        <v>0</v>
      </c>
      <c r="Z252" s="50">
        <f>AEBYLD1!Z252*VLOOKUP(AEBYLD2!Z$4,'[1]INTERNAL PARAMETERS-1'!$B$5:$J$44,5,FALSE)*VLOOKUP(AEBYLD2!Z$4,'[1]INTERNAL PARAMETERS-1'!$B$5:$J$44,7,FALSE)*AEBYLD2!$F252 + AEBYLD1!Z252*(1-VLOOKUP(AEBYLD2!Z$4,'[1]INTERNAL PARAMETERS-1'!$B$5:$J$44,5,FALSE))*VLOOKUP(AEBYLD2!Z$4,'[1]INTERNAL PARAMETERS-1'!$B$5:$J$44,9,FALSE)*AEBYLD2!$F252</f>
        <v>0</v>
      </c>
      <c r="AA252" s="50">
        <f>AEBYLD1!AA252*VLOOKUP(AEBYLD2!AA$4,'[1]INTERNAL PARAMETERS-1'!$B$5:$J$44,5,FALSE)*VLOOKUP(AEBYLD2!AA$4,'[1]INTERNAL PARAMETERS-1'!$B$5:$J$44,7,FALSE)*AEBYLD2!$F252 + AEBYLD1!AA252*(1-VLOOKUP(AEBYLD2!AA$4,'[1]INTERNAL PARAMETERS-1'!$B$5:$J$44,5,FALSE))*VLOOKUP(AEBYLD2!AA$4,'[1]INTERNAL PARAMETERS-1'!$B$5:$J$44,9,FALSE)*AEBYLD2!$F252</f>
        <v>0</v>
      </c>
      <c r="AB252" s="50">
        <f>AEBYLD1!AB252*VLOOKUP(AEBYLD2!AB$4,'[1]INTERNAL PARAMETERS-1'!$B$5:$J$44,5,FALSE)*VLOOKUP(AEBYLD2!AB$4,'[1]INTERNAL PARAMETERS-1'!$B$5:$J$44,7,FALSE)*AEBYLD2!$F252 + AEBYLD1!AB252*(1-VLOOKUP(AEBYLD2!AB$4,'[1]INTERNAL PARAMETERS-1'!$B$5:$J$44,5,FALSE))*VLOOKUP(AEBYLD2!AB$4,'[1]INTERNAL PARAMETERS-1'!$B$5:$J$44,9,FALSE)*AEBYLD2!$F252</f>
        <v>0</v>
      </c>
      <c r="AC252" s="50">
        <f>AEBYLD1!AC252*VLOOKUP(AEBYLD2!AC$4,'[1]INTERNAL PARAMETERS-1'!$B$5:$J$44,5,FALSE)*VLOOKUP(AEBYLD2!AC$4,'[1]INTERNAL PARAMETERS-1'!$B$5:$J$44,7,FALSE)*AEBYLD2!$F252 + AEBYLD1!AC252*(1-VLOOKUP(AEBYLD2!AC$4,'[1]INTERNAL PARAMETERS-1'!$B$5:$J$44,5,FALSE))*VLOOKUP(AEBYLD2!AC$4,'[1]INTERNAL PARAMETERS-1'!$B$5:$J$44,9,FALSE)*AEBYLD2!$F252</f>
        <v>0</v>
      </c>
      <c r="AD252" s="50">
        <f>AEBYLD1!AD252*VLOOKUP(AEBYLD2!AD$4,'[1]INTERNAL PARAMETERS-1'!$B$5:$J$44,5,FALSE)*VLOOKUP(AEBYLD2!AD$4,'[1]INTERNAL PARAMETERS-1'!$B$5:$J$44,7,FALSE)*AEBYLD2!$F252 + AEBYLD1!AD252*(1-VLOOKUP(AEBYLD2!AD$4,'[1]INTERNAL PARAMETERS-1'!$B$5:$J$44,5,FALSE))*VLOOKUP(AEBYLD2!AD$4,'[1]INTERNAL PARAMETERS-1'!$B$5:$J$44,9,FALSE)*AEBYLD2!$F252</f>
        <v>0</v>
      </c>
      <c r="AE252" s="50">
        <f>AEBYLD1!AE252*VLOOKUP(AEBYLD2!AE$4,'[1]INTERNAL PARAMETERS-1'!$B$5:$J$44,5,FALSE)*VLOOKUP(AEBYLD2!AE$4,'[1]INTERNAL PARAMETERS-1'!$B$5:$J$44,7,FALSE)*AEBYLD2!$F252 + AEBYLD1!AE252*(1-VLOOKUP(AEBYLD2!AE$4,'[1]INTERNAL PARAMETERS-1'!$B$5:$J$44,5,FALSE))*VLOOKUP(AEBYLD2!AE$4,'[1]INTERNAL PARAMETERS-1'!$B$5:$J$44,9,FALSE)*AEBYLD2!$F252</f>
        <v>0</v>
      </c>
      <c r="AF252" s="50">
        <f>AEBYLD1!AF252*VLOOKUP(AEBYLD2!AF$4,'[1]INTERNAL PARAMETERS-1'!$B$5:$J$44,5,FALSE)*VLOOKUP(AEBYLD2!AF$4,'[1]INTERNAL PARAMETERS-1'!$B$5:$J$44,7,FALSE)*AEBYLD2!$F252 + AEBYLD1!AF252*(1-VLOOKUP(AEBYLD2!AF$4,'[1]INTERNAL PARAMETERS-1'!$B$5:$J$44,5,FALSE))*VLOOKUP(AEBYLD2!AF$4,'[1]INTERNAL PARAMETERS-1'!$B$5:$J$44,9,FALSE)*AEBYLD2!$F252</f>
        <v>0</v>
      </c>
      <c r="AG252" s="50">
        <f>AEBYLD1!AG252*VLOOKUP(AEBYLD2!AG$4,'[1]INTERNAL PARAMETERS-1'!$B$5:$J$44,5,FALSE)*VLOOKUP(AEBYLD2!AG$4,'[1]INTERNAL PARAMETERS-1'!$B$5:$J$44,7,FALSE)*AEBYLD2!$F252 + AEBYLD1!AG252*(1-VLOOKUP(AEBYLD2!AG$4,'[1]INTERNAL PARAMETERS-1'!$B$5:$J$44,5,FALSE))*VLOOKUP(AEBYLD2!AG$4,'[1]INTERNAL PARAMETERS-1'!$B$5:$J$44,9,FALSE)*AEBYLD2!$F252</f>
        <v>0</v>
      </c>
      <c r="AH252" s="50">
        <f>AEBYLD1!AH252*VLOOKUP(AEBYLD2!AH$4,'[1]INTERNAL PARAMETERS-1'!$B$5:$J$44,5,FALSE)*VLOOKUP(AEBYLD2!AH$4,'[1]INTERNAL PARAMETERS-1'!$B$5:$J$44,7,FALSE)*AEBYLD2!$F252 + AEBYLD1!AH252*(1-VLOOKUP(AEBYLD2!AH$4,'[1]INTERNAL PARAMETERS-1'!$B$5:$J$44,5,FALSE))*VLOOKUP(AEBYLD2!AH$4,'[1]INTERNAL PARAMETERS-1'!$B$5:$J$44,9,FALSE)*AEBYLD2!$F252</f>
        <v>0</v>
      </c>
      <c r="AI252" s="50">
        <f>AEBYLD1!AI252*VLOOKUP(AEBYLD2!AI$4,'[1]INTERNAL PARAMETERS-1'!$B$5:$J$44,5,FALSE)*VLOOKUP(AEBYLD2!AI$4,'[1]INTERNAL PARAMETERS-1'!$B$5:$J$44,7,FALSE)*AEBYLD2!$F252 + AEBYLD1!AI252*(1-VLOOKUP(AEBYLD2!AI$4,'[1]INTERNAL PARAMETERS-1'!$B$5:$J$44,5,FALSE))*VLOOKUP(AEBYLD2!AI$4,'[1]INTERNAL PARAMETERS-1'!$B$5:$J$44,9,FALSE)*AEBYLD2!$F252</f>
        <v>0</v>
      </c>
      <c r="AJ252" s="50">
        <f>AEBYLD1!AJ252*VLOOKUP(AEBYLD2!AJ$4,'[1]INTERNAL PARAMETERS-1'!$B$5:$J$44,5,FALSE)*VLOOKUP(AEBYLD2!AJ$4,'[1]INTERNAL PARAMETERS-1'!$B$5:$J$44,7,FALSE)*AEBYLD2!$F252 + AEBYLD1!AJ252*(1-VLOOKUP(AEBYLD2!AJ$4,'[1]INTERNAL PARAMETERS-1'!$B$5:$J$44,5,FALSE))*VLOOKUP(AEBYLD2!AJ$4,'[1]INTERNAL PARAMETERS-1'!$B$5:$J$44,9,FALSE)*AEBYLD2!$F252</f>
        <v>0</v>
      </c>
      <c r="AK252" s="50">
        <f>AEBYLD1!AK252*VLOOKUP(AEBYLD2!AK$4,'[1]INTERNAL PARAMETERS-1'!$B$5:$J$44,5,FALSE)*VLOOKUP(AEBYLD2!AK$4,'[1]INTERNAL PARAMETERS-1'!$B$5:$J$44,7,FALSE)*AEBYLD2!$F252 + AEBYLD1!AK252*(1-VLOOKUP(AEBYLD2!AK$4,'[1]INTERNAL PARAMETERS-1'!$B$5:$J$44,5,FALSE))*VLOOKUP(AEBYLD2!AK$4,'[1]INTERNAL PARAMETERS-1'!$B$5:$J$44,9,FALSE)*AEBYLD2!$F252</f>
        <v>0</v>
      </c>
      <c r="AL252" s="50">
        <f>AEBYLD1!AL252*VLOOKUP(AEBYLD2!AL$4,'[1]INTERNAL PARAMETERS-1'!$B$5:$J$44,5,FALSE)*VLOOKUP(AEBYLD2!AL$4,'[1]INTERNAL PARAMETERS-1'!$B$5:$J$44,7,FALSE)*AEBYLD2!$F252 + AEBYLD1!AL252*(1-VLOOKUP(AEBYLD2!AL$4,'[1]INTERNAL PARAMETERS-1'!$B$5:$J$44,5,FALSE))*VLOOKUP(AEBYLD2!AL$4,'[1]INTERNAL PARAMETERS-1'!$B$5:$J$44,9,FALSE)*AEBYLD2!$F252</f>
        <v>0</v>
      </c>
      <c r="AM252" s="50">
        <f>AEBYLD1!AM252*VLOOKUP(AEBYLD2!AM$4,'[1]INTERNAL PARAMETERS-1'!$B$5:$J$44,5,FALSE)*VLOOKUP(AEBYLD2!AM$4,'[1]INTERNAL PARAMETERS-1'!$B$5:$J$44,7,FALSE)*AEBYLD2!$F252 + AEBYLD1!AM252*(1-VLOOKUP(AEBYLD2!AM$4,'[1]INTERNAL PARAMETERS-1'!$B$5:$J$44,5,FALSE))*VLOOKUP(AEBYLD2!AM$4,'[1]INTERNAL PARAMETERS-1'!$B$5:$J$44,9,FALSE)*AEBYLD2!$F252</f>
        <v>0</v>
      </c>
      <c r="AN252" s="50">
        <f>AEBYLD1!AN252*VLOOKUP(AEBYLD2!AN$4,'[1]INTERNAL PARAMETERS-1'!$B$5:$J$44,5,FALSE)*VLOOKUP(AEBYLD2!AN$4,'[1]INTERNAL PARAMETERS-1'!$B$5:$J$44,7,FALSE)*AEBYLD2!$F252 + AEBYLD1!AN252*(1-VLOOKUP(AEBYLD2!AN$4,'[1]INTERNAL PARAMETERS-1'!$B$5:$J$44,5,FALSE))*VLOOKUP(AEBYLD2!AN$4,'[1]INTERNAL PARAMETERS-1'!$B$5:$J$44,9,FALSE)*AEBYLD2!$F252</f>
        <v>0</v>
      </c>
      <c r="AO252" s="50">
        <f>AEBYLD1!AO252*VLOOKUP(AEBYLD2!AO$4,'[1]INTERNAL PARAMETERS-1'!$B$5:$J$44,5,FALSE)*VLOOKUP(AEBYLD2!AO$4,'[1]INTERNAL PARAMETERS-1'!$B$5:$J$44,7,FALSE)*AEBYLD2!$F252 + AEBYLD1!AO252*(1-VLOOKUP(AEBYLD2!AO$4,'[1]INTERNAL PARAMETERS-1'!$B$5:$J$44,5,FALSE))*VLOOKUP(AEBYLD2!AO$4,'[1]INTERNAL PARAMETERS-1'!$B$5:$J$44,9,FALSE)*AEBYLD2!$F252</f>
        <v>0</v>
      </c>
      <c r="AP252" s="50">
        <f>AEBYLD1!AP252*VLOOKUP(AEBYLD2!AP$4,'[1]INTERNAL PARAMETERS-1'!$B$5:$J$44,5,FALSE)*VLOOKUP(AEBYLD2!AP$4,'[1]INTERNAL PARAMETERS-1'!$B$5:$J$44,7,FALSE)*AEBYLD2!$F252 + AEBYLD1!AP252*(1-VLOOKUP(AEBYLD2!AP$4,'[1]INTERNAL PARAMETERS-1'!$B$5:$J$44,5,FALSE))*VLOOKUP(AEBYLD2!AP$4,'[1]INTERNAL PARAMETERS-1'!$B$5:$J$44,9,FALSE)*AEBYLD2!$F252</f>
        <v>0</v>
      </c>
      <c r="AQ252" s="50">
        <f>AEBYLD1!AQ252*VLOOKUP(AEBYLD2!AQ$4,'[1]INTERNAL PARAMETERS-1'!$B$5:$J$44,5,FALSE)*VLOOKUP(AEBYLD2!AQ$4,'[1]INTERNAL PARAMETERS-1'!$B$5:$J$44,7,FALSE)*AEBYLD2!$F252 + AEBYLD1!AQ252*(1-VLOOKUP(AEBYLD2!AQ$4,'[1]INTERNAL PARAMETERS-1'!$B$5:$J$44,5,FALSE))*VLOOKUP(AEBYLD2!AQ$4,'[1]INTERNAL PARAMETERS-1'!$B$5:$J$44,9,FALSE)*AEBYLD2!$F252</f>
        <v>0</v>
      </c>
      <c r="AR252" s="50">
        <f>AEBYLD1!AR252*VLOOKUP(AEBYLD2!AR$4,'[1]INTERNAL PARAMETERS-1'!$B$5:$J$44,5,FALSE)*VLOOKUP(AEBYLD2!AR$4,'[1]INTERNAL PARAMETERS-1'!$B$5:$J$44,7,FALSE)*AEBYLD2!$F252 + AEBYLD1!AR252*(1-VLOOKUP(AEBYLD2!AR$4,'[1]INTERNAL PARAMETERS-1'!$B$5:$J$44,5,FALSE))*VLOOKUP(AEBYLD2!AR$4,'[1]INTERNAL PARAMETERS-1'!$B$5:$J$44,9,FALSE)*AEBYLD2!$F252</f>
        <v>0</v>
      </c>
      <c r="AS252" s="50">
        <f>AEBYLD1!AS252*VLOOKUP(AEBYLD2!AS$4,'[1]INTERNAL PARAMETERS-1'!$B$5:$J$44,5,FALSE)*VLOOKUP(AEBYLD2!AS$4,'[1]INTERNAL PARAMETERS-1'!$B$5:$J$44,7,FALSE)*AEBYLD2!$F252 + AEBYLD1!AS252*(1-VLOOKUP(AEBYLD2!AS$4,'[1]INTERNAL PARAMETERS-1'!$B$5:$J$44,5,FALSE))*VLOOKUP(AEBYLD2!AS$4,'[1]INTERNAL PARAMETERS-1'!$B$5:$J$44,9,FALSE)*AEBYLD2!$F252</f>
        <v>0</v>
      </c>
      <c r="AT252" s="49">
        <f>AEBYLD1!AT252*VLOOKUP(AEBYLD2!AT$4,'[1]INTERNAL PARAMETERS-1'!$B$5:$J$44,5,FALSE)*VLOOKUP(AEBYLD2!AT$4,'[1]INTERNAL PARAMETERS-1'!$B$5:$J$44,7,FALSE)*AEBYLD2!$F252 + AEBYLD1!AT252*(1-VLOOKUP(AEBYLD2!AT$4,'[1]INTERNAL PARAMETERS-1'!$B$5:$J$44,5,FALSE))*VLOOKUP(AEBYLD2!AT$4,'[1]INTERNAL PARAMETERS-1'!$B$5:$J$44,9,FALSE)*AEBYLD2!$F252</f>
        <v>0</v>
      </c>
      <c r="AU252" s="51">
        <f>AEBYLD1!AU252*VLOOKUP(AEBYLD2!AU$4,'[1]INTERNAL PARAMETERS-1'!$B$5:$J$44,5,FALSE)*VLOOKUP(AEBYLD2!AU$4,'[1]INTERNAL PARAMETERS-1'!$B$5:$J$44,6,FALSE)*VLOOKUP(AEBYLD2!AU$4,'[1]INTERNAL PARAMETERS-1'!$B$5:$J$44,3,FALSE) + AEBYLD1!AU252*(1-VLOOKUP(AEBYLD2!AU$4,'[1]INTERNAL PARAMETERS-1'!$B$5:$J$44,5,FALSE))*VLOOKUP(AEBYLD2!AU$4,'[1]INTERNAL PARAMETERS-1'!$B$5:$J$44,8,FALSE)*VLOOKUP(AEBYLD2!AU$4,'[1]INTERNAL PARAMETERS-1'!$B$5:$J$44,3,FALSE)</f>
        <v>0</v>
      </c>
      <c r="AV252" s="50">
        <f>AEBYLD1!AV252*VLOOKUP(AEBYLD2!AV$4,'[1]INTERNAL PARAMETERS-1'!$B$5:$J$44,5,FALSE)*VLOOKUP(AEBYLD2!AV$4,'[1]INTERNAL PARAMETERS-1'!$B$5:$J$44,6,FALSE)*VLOOKUP(AEBYLD2!AV$4,'[1]INTERNAL PARAMETERS-1'!$B$5:$J$44,3,FALSE) + AEBYLD1!AV252*(1-VLOOKUP(AEBYLD2!AV$4,'[1]INTERNAL PARAMETERS-1'!$B$5:$J$44,5,FALSE))*VLOOKUP(AEBYLD2!AV$4,'[1]INTERNAL PARAMETERS-1'!$B$5:$J$44,8,FALSE)*VLOOKUP(AEBYLD2!AV$4,'[1]INTERNAL PARAMETERS-1'!$B$5:$J$44,3,FALSE)</f>
        <v>0</v>
      </c>
      <c r="AW252" s="50">
        <f>AEBYLD1!AW252*VLOOKUP(AEBYLD2!AW$4,'[1]INTERNAL PARAMETERS-1'!$B$5:$J$44,5,FALSE)*VLOOKUP(AEBYLD2!AW$4,'[1]INTERNAL PARAMETERS-1'!$B$5:$J$44,6,FALSE)*VLOOKUP(AEBYLD2!AW$4,'[1]INTERNAL PARAMETERS-1'!$B$5:$J$44,3,FALSE) + AEBYLD1!AW252*(1-VLOOKUP(AEBYLD2!AW$4,'[1]INTERNAL PARAMETERS-1'!$B$5:$J$44,5,FALSE))*VLOOKUP(AEBYLD2!AW$4,'[1]INTERNAL PARAMETERS-1'!$B$5:$J$44,8,FALSE)*VLOOKUP(AEBYLD2!AW$4,'[1]INTERNAL PARAMETERS-1'!$B$5:$J$44,3,FALSE)</f>
        <v>0</v>
      </c>
      <c r="AX252" s="50">
        <f>AEBYLD1!AX252*VLOOKUP(AEBYLD2!AX$4,'[1]INTERNAL PARAMETERS-1'!$B$5:$J$44,5,FALSE)*VLOOKUP(AEBYLD2!AX$4,'[1]INTERNAL PARAMETERS-1'!$B$5:$J$44,6,FALSE)*VLOOKUP(AEBYLD2!AX$4,'[1]INTERNAL PARAMETERS-1'!$B$5:$J$44,3,FALSE) + AEBYLD1!AX252*(1-VLOOKUP(AEBYLD2!AX$4,'[1]INTERNAL PARAMETERS-1'!$B$5:$J$44,5,FALSE))*VLOOKUP(AEBYLD2!AX$4,'[1]INTERNAL PARAMETERS-1'!$B$5:$J$44,8,FALSE)*VLOOKUP(AEBYLD2!AX$4,'[1]INTERNAL PARAMETERS-1'!$B$5:$J$44,3,FALSE)</f>
        <v>0</v>
      </c>
      <c r="AY252" s="50">
        <f>AEBYLD1!AY252*VLOOKUP(AEBYLD2!AY$4,'[1]INTERNAL PARAMETERS-1'!$B$5:$J$44,5,FALSE)*VLOOKUP(AEBYLD2!AY$4,'[1]INTERNAL PARAMETERS-1'!$B$5:$J$44,6,FALSE)*VLOOKUP(AEBYLD2!AY$4,'[1]INTERNAL PARAMETERS-1'!$B$5:$J$44,3,FALSE) + AEBYLD1!AY252*(1-VLOOKUP(AEBYLD2!AY$4,'[1]INTERNAL PARAMETERS-1'!$B$5:$J$44,5,FALSE))*VLOOKUP(AEBYLD2!AY$4,'[1]INTERNAL PARAMETERS-1'!$B$5:$J$44,8,FALSE)*VLOOKUP(AEBYLD2!AY$4,'[1]INTERNAL PARAMETERS-1'!$B$5:$J$44,3,FALSE)</f>
        <v>0</v>
      </c>
      <c r="AZ252" s="50">
        <f>AEBYLD1!AZ252*VLOOKUP(AEBYLD2!AZ$4,'[1]INTERNAL PARAMETERS-1'!$B$5:$J$44,5,FALSE)*VLOOKUP(AEBYLD2!AZ$4,'[1]INTERNAL PARAMETERS-1'!$B$5:$J$44,6,FALSE)*VLOOKUP(AEBYLD2!AZ$4,'[1]INTERNAL PARAMETERS-1'!$B$5:$J$44,3,FALSE) + AEBYLD1!AZ252*(1-VLOOKUP(AEBYLD2!AZ$4,'[1]INTERNAL PARAMETERS-1'!$B$5:$J$44,5,FALSE))*VLOOKUP(AEBYLD2!AZ$4,'[1]INTERNAL PARAMETERS-1'!$B$5:$J$44,8,FALSE)*VLOOKUP(AEBYLD2!AZ$4,'[1]INTERNAL PARAMETERS-1'!$B$5:$J$44,3,FALSE)</f>
        <v>0</v>
      </c>
      <c r="BA252" s="50">
        <f>AEBYLD1!BA252*VLOOKUP(AEBYLD2!BA$4,'[1]INTERNAL PARAMETERS-1'!$B$5:$J$44,5,FALSE)*VLOOKUP(AEBYLD2!BA$4,'[1]INTERNAL PARAMETERS-1'!$B$5:$J$44,6,FALSE)*VLOOKUP(AEBYLD2!BA$4,'[1]INTERNAL PARAMETERS-1'!$B$5:$J$44,3,FALSE) + AEBYLD1!BA252*(1-VLOOKUP(AEBYLD2!BA$4,'[1]INTERNAL PARAMETERS-1'!$B$5:$J$44,5,FALSE))*VLOOKUP(AEBYLD2!BA$4,'[1]INTERNAL PARAMETERS-1'!$B$5:$J$44,8,FALSE)*VLOOKUP(AEBYLD2!BA$4,'[1]INTERNAL PARAMETERS-1'!$B$5:$J$44,3,FALSE)</f>
        <v>0</v>
      </c>
      <c r="BB252" s="50">
        <f>AEBYLD1!BB252*VLOOKUP(AEBYLD2!BB$4,'[1]INTERNAL PARAMETERS-1'!$B$5:$J$44,5,FALSE)*VLOOKUP(AEBYLD2!BB$4,'[1]INTERNAL PARAMETERS-1'!$B$5:$J$44,6,FALSE)*VLOOKUP(AEBYLD2!BB$4,'[1]INTERNAL PARAMETERS-1'!$B$5:$J$44,3,FALSE) + AEBYLD1!BB252*(1-VLOOKUP(AEBYLD2!BB$4,'[1]INTERNAL PARAMETERS-1'!$B$5:$J$44,5,FALSE))*VLOOKUP(AEBYLD2!BB$4,'[1]INTERNAL PARAMETERS-1'!$B$5:$J$44,8,FALSE)*VLOOKUP(AEBYLD2!BB$4,'[1]INTERNAL PARAMETERS-1'!$B$5:$J$44,3,FALSE)</f>
        <v>0</v>
      </c>
      <c r="BC252" s="50">
        <f>AEBYLD1!BC252*VLOOKUP(AEBYLD2!BC$4,'[1]INTERNAL PARAMETERS-1'!$B$5:$J$44,5,FALSE)*VLOOKUP(AEBYLD2!BC$4,'[1]INTERNAL PARAMETERS-1'!$B$5:$J$44,6,FALSE)*VLOOKUP(AEBYLD2!BC$4,'[1]INTERNAL PARAMETERS-1'!$B$5:$J$44,3,FALSE) + AEBYLD1!BC252*(1-VLOOKUP(AEBYLD2!BC$4,'[1]INTERNAL PARAMETERS-1'!$B$5:$J$44,5,FALSE))*VLOOKUP(AEBYLD2!BC$4,'[1]INTERNAL PARAMETERS-1'!$B$5:$J$44,8,FALSE)*VLOOKUP(AEBYLD2!BC$4,'[1]INTERNAL PARAMETERS-1'!$B$5:$J$44,3,FALSE)</f>
        <v>0</v>
      </c>
      <c r="BD252" s="50">
        <f>AEBYLD1!BD252*VLOOKUP(AEBYLD2!BD$4,'[1]INTERNAL PARAMETERS-1'!$B$5:$J$44,5,FALSE)*VLOOKUP(AEBYLD2!BD$4,'[1]INTERNAL PARAMETERS-1'!$B$5:$J$44,6,FALSE)*VLOOKUP(AEBYLD2!BD$4,'[1]INTERNAL PARAMETERS-1'!$B$5:$J$44,3,FALSE) + AEBYLD1!BD252*(1-VLOOKUP(AEBYLD2!BD$4,'[1]INTERNAL PARAMETERS-1'!$B$5:$J$44,5,FALSE))*VLOOKUP(AEBYLD2!BD$4,'[1]INTERNAL PARAMETERS-1'!$B$5:$J$44,8,FALSE)*VLOOKUP(AEBYLD2!BD$4,'[1]INTERNAL PARAMETERS-1'!$B$5:$J$44,3,FALSE)</f>
        <v>0</v>
      </c>
      <c r="BE252" s="50">
        <f>AEBYLD1!BE252*VLOOKUP(AEBYLD2!BE$4,'[1]INTERNAL PARAMETERS-1'!$B$5:$J$44,5,FALSE)*VLOOKUP(AEBYLD2!BE$4,'[1]INTERNAL PARAMETERS-1'!$B$5:$J$44,6,FALSE)*VLOOKUP(AEBYLD2!BE$4,'[1]INTERNAL PARAMETERS-1'!$B$5:$J$44,3,FALSE) + AEBYLD1!BE252*(1-VLOOKUP(AEBYLD2!BE$4,'[1]INTERNAL PARAMETERS-1'!$B$5:$J$44,5,FALSE))*VLOOKUP(AEBYLD2!BE$4,'[1]INTERNAL PARAMETERS-1'!$B$5:$J$44,8,FALSE)*VLOOKUP(AEBYLD2!BE$4,'[1]INTERNAL PARAMETERS-1'!$B$5:$J$44,3,FALSE)</f>
        <v>0</v>
      </c>
      <c r="BF252" s="50">
        <f>AEBYLD1!BF252*VLOOKUP(AEBYLD2!BF$4,'[1]INTERNAL PARAMETERS-1'!$B$5:$J$44,5,FALSE)*VLOOKUP(AEBYLD2!BF$4,'[1]INTERNAL PARAMETERS-1'!$B$5:$J$44,6,FALSE)*VLOOKUP(AEBYLD2!BF$4,'[1]INTERNAL PARAMETERS-1'!$B$5:$J$44,3,FALSE) + AEBYLD1!BF252*(1-VLOOKUP(AEBYLD2!BF$4,'[1]INTERNAL PARAMETERS-1'!$B$5:$J$44,5,FALSE))*VLOOKUP(AEBYLD2!BF$4,'[1]INTERNAL PARAMETERS-1'!$B$5:$J$44,8,FALSE)*VLOOKUP(AEBYLD2!BF$4,'[1]INTERNAL PARAMETERS-1'!$B$5:$J$44,3,FALSE)</f>
        <v>0</v>
      </c>
      <c r="BG252" s="50">
        <f>AEBYLD1!BG252*VLOOKUP(AEBYLD2!BG$4,'[1]INTERNAL PARAMETERS-1'!$B$5:$J$44,5,FALSE)*VLOOKUP(AEBYLD2!BG$4,'[1]INTERNAL PARAMETERS-1'!$B$5:$J$44,6,FALSE)*VLOOKUP(AEBYLD2!BG$4,'[1]INTERNAL PARAMETERS-1'!$B$5:$J$44,3,FALSE) + AEBYLD1!BG252*(1-VLOOKUP(AEBYLD2!BG$4,'[1]INTERNAL PARAMETERS-1'!$B$5:$J$44,5,FALSE))*VLOOKUP(AEBYLD2!BG$4,'[1]INTERNAL PARAMETERS-1'!$B$5:$J$44,8,FALSE)*VLOOKUP(AEBYLD2!BG$4,'[1]INTERNAL PARAMETERS-1'!$B$5:$J$44,3,FALSE)</f>
        <v>0</v>
      </c>
      <c r="BH252" s="50">
        <f>AEBYLD1!BH252*VLOOKUP(AEBYLD2!BH$4,'[1]INTERNAL PARAMETERS-1'!$B$5:$J$44,5,FALSE)*VLOOKUP(AEBYLD2!BH$4,'[1]INTERNAL PARAMETERS-1'!$B$5:$J$44,6,FALSE)*VLOOKUP(AEBYLD2!BH$4,'[1]INTERNAL PARAMETERS-1'!$B$5:$J$44,3,FALSE) + AEBYLD1!BH252*(1-VLOOKUP(AEBYLD2!BH$4,'[1]INTERNAL PARAMETERS-1'!$B$5:$J$44,5,FALSE))*VLOOKUP(AEBYLD2!BH$4,'[1]INTERNAL PARAMETERS-1'!$B$5:$J$44,8,FALSE)*VLOOKUP(AEBYLD2!BH$4,'[1]INTERNAL PARAMETERS-1'!$B$5:$J$44,3,FALSE)</f>
        <v>0</v>
      </c>
      <c r="BI252" s="50">
        <f>AEBYLD1!BI252*VLOOKUP(AEBYLD2!BI$4,'[1]INTERNAL PARAMETERS-1'!$B$5:$J$44,5,FALSE)*VLOOKUP(AEBYLD2!BI$4,'[1]INTERNAL PARAMETERS-1'!$B$5:$J$44,6,FALSE)*VLOOKUP(AEBYLD2!BI$4,'[1]INTERNAL PARAMETERS-1'!$B$5:$J$44,3,FALSE) + AEBYLD1!BI252*(1-VLOOKUP(AEBYLD2!BI$4,'[1]INTERNAL PARAMETERS-1'!$B$5:$J$44,5,FALSE))*VLOOKUP(AEBYLD2!BI$4,'[1]INTERNAL PARAMETERS-1'!$B$5:$J$44,8,FALSE)*VLOOKUP(AEBYLD2!BI$4,'[1]INTERNAL PARAMETERS-1'!$B$5:$J$44,3,FALSE)</f>
        <v>0</v>
      </c>
      <c r="BJ252" s="50">
        <f>AEBYLD1!BJ252*VLOOKUP(AEBYLD2!BJ$4,'[1]INTERNAL PARAMETERS-1'!$B$5:$J$44,5,FALSE)*VLOOKUP(AEBYLD2!BJ$4,'[1]INTERNAL PARAMETERS-1'!$B$5:$J$44,6,FALSE)*VLOOKUP(AEBYLD2!BJ$4,'[1]INTERNAL PARAMETERS-1'!$B$5:$J$44,3,FALSE) + AEBYLD1!BJ252*(1-VLOOKUP(AEBYLD2!BJ$4,'[1]INTERNAL PARAMETERS-1'!$B$5:$J$44,5,FALSE))*VLOOKUP(AEBYLD2!BJ$4,'[1]INTERNAL PARAMETERS-1'!$B$5:$J$44,8,FALSE)*VLOOKUP(AEBYLD2!BJ$4,'[1]INTERNAL PARAMETERS-1'!$B$5:$J$44,3,FALSE)</f>
        <v>0</v>
      </c>
      <c r="BK252" s="50">
        <f>AEBYLD1!BK252*VLOOKUP(AEBYLD2!BK$4,'[1]INTERNAL PARAMETERS-1'!$B$5:$J$44,5,FALSE)*VLOOKUP(AEBYLD2!BK$4,'[1]INTERNAL PARAMETERS-1'!$B$5:$J$44,6,FALSE)*VLOOKUP(AEBYLD2!BK$4,'[1]INTERNAL PARAMETERS-1'!$B$5:$J$44,3,FALSE) + AEBYLD1!BK252*(1-VLOOKUP(AEBYLD2!BK$4,'[1]INTERNAL PARAMETERS-1'!$B$5:$J$44,5,FALSE))*VLOOKUP(AEBYLD2!BK$4,'[1]INTERNAL PARAMETERS-1'!$B$5:$J$44,8,FALSE)*VLOOKUP(AEBYLD2!BK$4,'[1]INTERNAL PARAMETERS-1'!$B$5:$J$44,3,FALSE)</f>
        <v>0</v>
      </c>
      <c r="BL252" s="50">
        <f>AEBYLD1!BL252*VLOOKUP(AEBYLD2!BL$4,'[1]INTERNAL PARAMETERS-1'!$B$5:$J$44,5,FALSE)*VLOOKUP(AEBYLD2!BL$4,'[1]INTERNAL PARAMETERS-1'!$B$5:$J$44,6,FALSE)*VLOOKUP(AEBYLD2!BL$4,'[1]INTERNAL PARAMETERS-1'!$B$5:$J$44,3,FALSE) + AEBYLD1!BL252*(1-VLOOKUP(AEBYLD2!BL$4,'[1]INTERNAL PARAMETERS-1'!$B$5:$J$44,5,FALSE))*VLOOKUP(AEBYLD2!BL$4,'[1]INTERNAL PARAMETERS-1'!$B$5:$J$44,8,FALSE)*VLOOKUP(AEBYLD2!BL$4,'[1]INTERNAL PARAMETERS-1'!$B$5:$J$44,3,FALSE)</f>
        <v>0</v>
      </c>
      <c r="BM252" s="50">
        <f>AEBYLD1!BM252*VLOOKUP(AEBYLD2!BM$4,'[1]INTERNAL PARAMETERS-1'!$B$5:$J$44,5,FALSE)*VLOOKUP(AEBYLD2!BM$4,'[1]INTERNAL PARAMETERS-1'!$B$5:$J$44,6,FALSE)*VLOOKUP(AEBYLD2!BM$4,'[1]INTERNAL PARAMETERS-1'!$B$5:$J$44,3,FALSE) + AEBYLD1!BM252*(1-VLOOKUP(AEBYLD2!BM$4,'[1]INTERNAL PARAMETERS-1'!$B$5:$J$44,5,FALSE))*VLOOKUP(AEBYLD2!BM$4,'[1]INTERNAL PARAMETERS-1'!$B$5:$J$44,8,FALSE)*VLOOKUP(AEBYLD2!BM$4,'[1]INTERNAL PARAMETERS-1'!$B$5:$J$44,3,FALSE)</f>
        <v>0</v>
      </c>
      <c r="BN252" s="50">
        <f>AEBYLD1!BN252*VLOOKUP(AEBYLD2!BN$4,'[1]INTERNAL PARAMETERS-1'!$B$5:$J$44,5,FALSE)*VLOOKUP(AEBYLD2!BN$4,'[1]INTERNAL PARAMETERS-1'!$B$5:$J$44,6,FALSE)*VLOOKUP(AEBYLD2!BN$4,'[1]INTERNAL PARAMETERS-1'!$B$5:$J$44,3,FALSE) + AEBYLD1!BN252*(1-VLOOKUP(AEBYLD2!BN$4,'[1]INTERNAL PARAMETERS-1'!$B$5:$J$44,5,FALSE))*VLOOKUP(AEBYLD2!BN$4,'[1]INTERNAL PARAMETERS-1'!$B$5:$J$44,8,FALSE)*VLOOKUP(AEBYLD2!BN$4,'[1]INTERNAL PARAMETERS-1'!$B$5:$J$44,3,FALSE)</f>
        <v>0</v>
      </c>
      <c r="BO252" s="50">
        <f>AEBYLD1!BO252*VLOOKUP(AEBYLD2!BO$4,'[1]INTERNAL PARAMETERS-1'!$B$5:$J$44,5,FALSE)*VLOOKUP(AEBYLD2!BO$4,'[1]INTERNAL PARAMETERS-1'!$B$5:$J$44,6,FALSE)*VLOOKUP(AEBYLD2!BO$4,'[1]INTERNAL PARAMETERS-1'!$B$5:$J$44,3,FALSE) + AEBYLD1!BO252*(1-VLOOKUP(AEBYLD2!BO$4,'[1]INTERNAL PARAMETERS-1'!$B$5:$J$44,5,FALSE))*VLOOKUP(AEBYLD2!BO$4,'[1]INTERNAL PARAMETERS-1'!$B$5:$J$44,8,FALSE)*VLOOKUP(AEBYLD2!BO$4,'[1]INTERNAL PARAMETERS-1'!$B$5:$J$44,3,FALSE)</f>
        <v>0</v>
      </c>
      <c r="BP252" s="50">
        <f>AEBYLD1!BP252*VLOOKUP(AEBYLD2!BP$4,'[1]INTERNAL PARAMETERS-1'!$B$5:$J$44,5,FALSE)*VLOOKUP(AEBYLD2!BP$4,'[1]INTERNAL PARAMETERS-1'!$B$5:$J$44,6,FALSE)*VLOOKUP(AEBYLD2!BP$4,'[1]INTERNAL PARAMETERS-1'!$B$5:$J$44,3,FALSE) + AEBYLD1!BP252*(1-VLOOKUP(AEBYLD2!BP$4,'[1]INTERNAL PARAMETERS-1'!$B$5:$J$44,5,FALSE))*VLOOKUP(AEBYLD2!BP$4,'[1]INTERNAL PARAMETERS-1'!$B$5:$J$44,8,FALSE)*VLOOKUP(AEBYLD2!BP$4,'[1]INTERNAL PARAMETERS-1'!$B$5:$J$44,3,FALSE)</f>
        <v>0</v>
      </c>
      <c r="BQ252" s="50">
        <f>AEBYLD1!BQ252*VLOOKUP(AEBYLD2!BQ$4,'[1]INTERNAL PARAMETERS-1'!$B$5:$J$44,5,FALSE)*VLOOKUP(AEBYLD2!BQ$4,'[1]INTERNAL PARAMETERS-1'!$B$5:$J$44,6,FALSE)*VLOOKUP(AEBYLD2!BQ$4,'[1]INTERNAL PARAMETERS-1'!$B$5:$J$44,3,FALSE) + AEBYLD1!BQ252*(1-VLOOKUP(AEBYLD2!BQ$4,'[1]INTERNAL PARAMETERS-1'!$B$5:$J$44,5,FALSE))*VLOOKUP(AEBYLD2!BQ$4,'[1]INTERNAL PARAMETERS-1'!$B$5:$J$44,8,FALSE)*VLOOKUP(AEBYLD2!BQ$4,'[1]INTERNAL PARAMETERS-1'!$B$5:$J$44,3,FALSE)</f>
        <v>0</v>
      </c>
      <c r="BR252" s="50">
        <f>AEBYLD1!BR252*VLOOKUP(AEBYLD2!BR$4,'[1]INTERNAL PARAMETERS-1'!$B$5:$J$44,5,FALSE)*VLOOKUP(AEBYLD2!BR$4,'[1]INTERNAL PARAMETERS-1'!$B$5:$J$44,6,FALSE)*VLOOKUP(AEBYLD2!BR$4,'[1]INTERNAL PARAMETERS-1'!$B$5:$J$44,3,FALSE) + AEBYLD1!BR252*(1-VLOOKUP(AEBYLD2!BR$4,'[1]INTERNAL PARAMETERS-1'!$B$5:$J$44,5,FALSE))*VLOOKUP(AEBYLD2!BR$4,'[1]INTERNAL PARAMETERS-1'!$B$5:$J$44,8,FALSE)*VLOOKUP(AEBYLD2!BR$4,'[1]INTERNAL PARAMETERS-1'!$B$5:$J$44,3,FALSE)</f>
        <v>0</v>
      </c>
      <c r="BS252" s="50">
        <f>AEBYLD1!BS252*VLOOKUP(AEBYLD2!BS$4,'[1]INTERNAL PARAMETERS-1'!$B$5:$J$44,5,FALSE)*VLOOKUP(AEBYLD2!BS$4,'[1]INTERNAL PARAMETERS-1'!$B$5:$J$44,6,FALSE)*VLOOKUP(AEBYLD2!BS$4,'[1]INTERNAL PARAMETERS-1'!$B$5:$J$44,3,FALSE) + AEBYLD1!BS252*(1-VLOOKUP(AEBYLD2!BS$4,'[1]INTERNAL PARAMETERS-1'!$B$5:$J$44,5,FALSE))*VLOOKUP(AEBYLD2!BS$4,'[1]INTERNAL PARAMETERS-1'!$B$5:$J$44,8,FALSE)*VLOOKUP(AEBYLD2!BS$4,'[1]INTERNAL PARAMETERS-1'!$B$5:$J$44,3,FALSE)</f>
        <v>0</v>
      </c>
      <c r="BT252" s="50">
        <f>AEBYLD1!BT252*VLOOKUP(AEBYLD2!BT$4,'[1]INTERNAL PARAMETERS-1'!$B$5:$J$44,5,FALSE)*VLOOKUP(AEBYLD2!BT$4,'[1]INTERNAL PARAMETERS-1'!$B$5:$J$44,6,FALSE)*VLOOKUP(AEBYLD2!BT$4,'[1]INTERNAL PARAMETERS-1'!$B$5:$J$44,3,FALSE) + AEBYLD1!BT252*(1-VLOOKUP(AEBYLD2!BT$4,'[1]INTERNAL PARAMETERS-1'!$B$5:$J$44,5,FALSE))*VLOOKUP(AEBYLD2!BT$4,'[1]INTERNAL PARAMETERS-1'!$B$5:$J$44,8,FALSE)*VLOOKUP(AEBYLD2!BT$4,'[1]INTERNAL PARAMETERS-1'!$B$5:$J$44,3,FALSE)</f>
        <v>0</v>
      </c>
      <c r="BU252" s="50">
        <f>AEBYLD1!BU252*VLOOKUP(AEBYLD2!BU$4,'[1]INTERNAL PARAMETERS-1'!$B$5:$J$44,5,FALSE)*VLOOKUP(AEBYLD2!BU$4,'[1]INTERNAL PARAMETERS-1'!$B$5:$J$44,6,FALSE)*VLOOKUP(AEBYLD2!BU$4,'[1]INTERNAL PARAMETERS-1'!$B$5:$J$44,3,FALSE) + AEBYLD1!BU252*(1-VLOOKUP(AEBYLD2!BU$4,'[1]INTERNAL PARAMETERS-1'!$B$5:$J$44,5,FALSE))*VLOOKUP(AEBYLD2!BU$4,'[1]INTERNAL PARAMETERS-1'!$B$5:$J$44,8,FALSE)*VLOOKUP(AEBYLD2!BU$4,'[1]INTERNAL PARAMETERS-1'!$B$5:$J$44,3,FALSE)</f>
        <v>0</v>
      </c>
      <c r="BV252" s="50">
        <f>AEBYLD1!BV252*VLOOKUP(AEBYLD2!BV$4,'[1]INTERNAL PARAMETERS-1'!$B$5:$J$44,5,FALSE)*VLOOKUP(AEBYLD2!BV$4,'[1]INTERNAL PARAMETERS-1'!$B$5:$J$44,6,FALSE)*VLOOKUP(AEBYLD2!BV$4,'[1]INTERNAL PARAMETERS-1'!$B$5:$J$44,3,FALSE) + AEBYLD1!BV252*(1-VLOOKUP(AEBYLD2!BV$4,'[1]INTERNAL PARAMETERS-1'!$B$5:$J$44,5,FALSE))*VLOOKUP(AEBYLD2!BV$4,'[1]INTERNAL PARAMETERS-1'!$B$5:$J$44,8,FALSE)*VLOOKUP(AEBYLD2!BV$4,'[1]INTERNAL PARAMETERS-1'!$B$5:$J$44,3,FALSE)</f>
        <v>0</v>
      </c>
      <c r="BW252" s="50">
        <f>AEBYLD1!BW252*VLOOKUP(AEBYLD2!BW$4,'[1]INTERNAL PARAMETERS-1'!$B$5:$J$44,5,FALSE)*VLOOKUP(AEBYLD2!BW$4,'[1]INTERNAL PARAMETERS-1'!$B$5:$J$44,6,FALSE)*VLOOKUP(AEBYLD2!BW$4,'[1]INTERNAL PARAMETERS-1'!$B$5:$J$44,3,FALSE) + AEBYLD1!BW252*(1-VLOOKUP(AEBYLD2!BW$4,'[1]INTERNAL PARAMETERS-1'!$B$5:$J$44,5,FALSE))*VLOOKUP(AEBYLD2!BW$4,'[1]INTERNAL PARAMETERS-1'!$B$5:$J$44,8,FALSE)*VLOOKUP(AEBYLD2!BW$4,'[1]INTERNAL PARAMETERS-1'!$B$5:$J$44,3,FALSE)</f>
        <v>0</v>
      </c>
      <c r="BX252" s="50">
        <f>AEBYLD1!BX252*VLOOKUP(AEBYLD2!BX$4,'[1]INTERNAL PARAMETERS-1'!$B$5:$J$44,5,FALSE)*VLOOKUP(AEBYLD2!BX$4,'[1]INTERNAL PARAMETERS-1'!$B$5:$J$44,6,FALSE)*VLOOKUP(AEBYLD2!BX$4,'[1]INTERNAL PARAMETERS-1'!$B$5:$J$44,3,FALSE) + AEBYLD1!BX252*(1-VLOOKUP(AEBYLD2!BX$4,'[1]INTERNAL PARAMETERS-1'!$B$5:$J$44,5,FALSE))*VLOOKUP(AEBYLD2!BX$4,'[1]INTERNAL PARAMETERS-1'!$B$5:$J$44,8,FALSE)*VLOOKUP(AEBYLD2!BX$4,'[1]INTERNAL PARAMETERS-1'!$B$5:$J$44,3,FALSE)</f>
        <v>0</v>
      </c>
      <c r="BY252" s="50">
        <f>AEBYLD1!BY252*VLOOKUP(AEBYLD2!BY$4,'[1]INTERNAL PARAMETERS-1'!$B$5:$J$44,5,FALSE)*VLOOKUP(AEBYLD2!BY$4,'[1]INTERNAL PARAMETERS-1'!$B$5:$J$44,6,FALSE)*VLOOKUP(AEBYLD2!BY$4,'[1]INTERNAL PARAMETERS-1'!$B$5:$J$44,3,FALSE) + AEBYLD1!BY252*(1-VLOOKUP(AEBYLD2!BY$4,'[1]INTERNAL PARAMETERS-1'!$B$5:$J$44,5,FALSE))*VLOOKUP(AEBYLD2!BY$4,'[1]INTERNAL PARAMETERS-1'!$B$5:$J$44,8,FALSE)*VLOOKUP(AEBYLD2!BY$4,'[1]INTERNAL PARAMETERS-1'!$B$5:$J$44,3,FALSE)</f>
        <v>0</v>
      </c>
      <c r="BZ252" s="50">
        <f>AEBYLD1!BZ252*VLOOKUP(AEBYLD2!BZ$4,'[1]INTERNAL PARAMETERS-1'!$B$5:$J$44,5,FALSE)*VLOOKUP(AEBYLD2!BZ$4,'[1]INTERNAL PARAMETERS-1'!$B$5:$J$44,6,FALSE)*VLOOKUP(AEBYLD2!BZ$4,'[1]INTERNAL PARAMETERS-1'!$B$5:$J$44,3,FALSE) + AEBYLD1!BZ252*(1-VLOOKUP(AEBYLD2!BZ$4,'[1]INTERNAL PARAMETERS-1'!$B$5:$J$44,5,FALSE))*VLOOKUP(AEBYLD2!BZ$4,'[1]INTERNAL PARAMETERS-1'!$B$5:$J$44,8,FALSE)*VLOOKUP(AEBYLD2!BZ$4,'[1]INTERNAL PARAMETERS-1'!$B$5:$J$44,3,FALSE)</f>
        <v>0</v>
      </c>
      <c r="CA252" s="50">
        <f>AEBYLD1!CA252*VLOOKUP(AEBYLD2!CA$4,'[1]INTERNAL PARAMETERS-1'!$B$5:$J$44,5,FALSE)*VLOOKUP(AEBYLD2!CA$4,'[1]INTERNAL PARAMETERS-1'!$B$5:$J$44,6,FALSE)*VLOOKUP(AEBYLD2!CA$4,'[1]INTERNAL PARAMETERS-1'!$B$5:$J$44,3,FALSE) + AEBYLD1!CA252*(1-VLOOKUP(AEBYLD2!CA$4,'[1]INTERNAL PARAMETERS-1'!$B$5:$J$44,5,FALSE))*VLOOKUP(AEBYLD2!CA$4,'[1]INTERNAL PARAMETERS-1'!$B$5:$J$44,8,FALSE)*VLOOKUP(AEBYLD2!CA$4,'[1]INTERNAL PARAMETERS-1'!$B$5:$J$44,3,FALSE)</f>
        <v>0</v>
      </c>
      <c r="CB252" s="50">
        <f>AEBYLD1!CB252*VLOOKUP(AEBYLD2!CB$4,'[1]INTERNAL PARAMETERS-1'!$B$5:$J$44,5,FALSE)*VLOOKUP(AEBYLD2!CB$4,'[1]INTERNAL PARAMETERS-1'!$B$5:$J$44,6,FALSE)*VLOOKUP(AEBYLD2!CB$4,'[1]INTERNAL PARAMETERS-1'!$B$5:$J$44,3,FALSE) + AEBYLD1!CB252*(1-VLOOKUP(AEBYLD2!CB$4,'[1]INTERNAL PARAMETERS-1'!$B$5:$J$44,5,FALSE))*VLOOKUP(AEBYLD2!CB$4,'[1]INTERNAL PARAMETERS-1'!$B$5:$J$44,8,FALSE)*VLOOKUP(AEBYLD2!CB$4,'[1]INTERNAL PARAMETERS-1'!$B$5:$J$44,3,FALSE)</f>
        <v>0</v>
      </c>
      <c r="CC252" s="50">
        <f>AEBYLD1!CC252*VLOOKUP(AEBYLD2!CC$4,'[1]INTERNAL PARAMETERS-1'!$B$5:$J$44,5,FALSE)*VLOOKUP(AEBYLD2!CC$4,'[1]INTERNAL PARAMETERS-1'!$B$5:$J$44,6,FALSE)*VLOOKUP(AEBYLD2!CC$4,'[1]INTERNAL PARAMETERS-1'!$B$5:$J$44,3,FALSE) + AEBYLD1!CC252*(1-VLOOKUP(AEBYLD2!CC$4,'[1]INTERNAL PARAMETERS-1'!$B$5:$J$44,5,FALSE))*VLOOKUP(AEBYLD2!CC$4,'[1]INTERNAL PARAMETERS-1'!$B$5:$J$44,8,FALSE)*VLOOKUP(AEBYLD2!CC$4,'[1]INTERNAL PARAMETERS-1'!$B$5:$J$44,3,FALSE)</f>
        <v>0</v>
      </c>
      <c r="CD252" s="50">
        <f>AEBYLD1!CD252*VLOOKUP(AEBYLD2!CD$4,'[1]INTERNAL PARAMETERS-1'!$B$5:$J$44,5,FALSE)*VLOOKUP(AEBYLD2!CD$4,'[1]INTERNAL PARAMETERS-1'!$B$5:$J$44,6,FALSE)*VLOOKUP(AEBYLD2!CD$4,'[1]INTERNAL PARAMETERS-1'!$B$5:$J$44,3,FALSE) + AEBYLD1!CD252*(1-VLOOKUP(AEBYLD2!CD$4,'[1]INTERNAL PARAMETERS-1'!$B$5:$J$44,5,FALSE))*VLOOKUP(AEBYLD2!CD$4,'[1]INTERNAL PARAMETERS-1'!$B$5:$J$44,8,FALSE)*VLOOKUP(AEBYLD2!CD$4,'[1]INTERNAL PARAMETERS-1'!$B$5:$J$44,3,FALSE)</f>
        <v>0</v>
      </c>
      <c r="CE252" s="50">
        <f>AEBYLD1!CE252*VLOOKUP(AEBYLD2!CE$4,'[1]INTERNAL PARAMETERS-1'!$B$5:$J$44,5,FALSE)*VLOOKUP(AEBYLD2!CE$4,'[1]INTERNAL PARAMETERS-1'!$B$5:$J$44,6,FALSE)*VLOOKUP(AEBYLD2!CE$4,'[1]INTERNAL PARAMETERS-1'!$B$5:$J$44,3,FALSE) + AEBYLD1!CE252*(1-VLOOKUP(AEBYLD2!CE$4,'[1]INTERNAL PARAMETERS-1'!$B$5:$J$44,5,FALSE))*VLOOKUP(AEBYLD2!CE$4,'[1]INTERNAL PARAMETERS-1'!$B$5:$J$44,8,FALSE)*VLOOKUP(AEBYLD2!CE$4,'[1]INTERNAL PARAMETERS-1'!$B$5:$J$44,3,FALSE)</f>
        <v>0</v>
      </c>
      <c r="CF252" s="50">
        <f>AEBYLD1!CF252*VLOOKUP(AEBYLD2!CF$4,'[1]INTERNAL PARAMETERS-1'!$B$5:$J$44,5,FALSE)*VLOOKUP(AEBYLD2!CF$4,'[1]INTERNAL PARAMETERS-1'!$B$5:$J$44,6,FALSE)*VLOOKUP(AEBYLD2!CF$4,'[1]INTERNAL PARAMETERS-1'!$B$5:$J$44,3,FALSE) + AEBYLD1!CF252*(1-VLOOKUP(AEBYLD2!CF$4,'[1]INTERNAL PARAMETERS-1'!$B$5:$J$44,5,FALSE))*VLOOKUP(AEBYLD2!CF$4,'[1]INTERNAL PARAMETERS-1'!$B$5:$J$44,8,FALSE)*VLOOKUP(AEBYLD2!CF$4,'[1]INTERNAL PARAMETERS-1'!$B$5:$J$44,3,FALSE)</f>
        <v>0</v>
      </c>
      <c r="CG252" s="50">
        <f>AEBYLD1!CG252*VLOOKUP(AEBYLD2!CG$4,'[1]INTERNAL PARAMETERS-1'!$B$5:$J$44,5,FALSE)*VLOOKUP(AEBYLD2!CG$4,'[1]INTERNAL PARAMETERS-1'!$B$5:$J$44,6,FALSE)*VLOOKUP(AEBYLD2!CG$4,'[1]INTERNAL PARAMETERS-1'!$B$5:$J$44,3,FALSE) + AEBYLD1!CG252*(1-VLOOKUP(AEBYLD2!CG$4,'[1]INTERNAL PARAMETERS-1'!$B$5:$J$44,5,FALSE))*VLOOKUP(AEBYLD2!CG$4,'[1]INTERNAL PARAMETERS-1'!$B$5:$J$44,8,FALSE)*VLOOKUP(AEBYLD2!CG$4,'[1]INTERNAL PARAMETERS-1'!$B$5:$J$44,3,FALSE)</f>
        <v>0</v>
      </c>
      <c r="CH252" s="49">
        <f>AEBYLD1!CH252*VLOOKUP(AEBYLD2!CH$4,'[1]INTERNAL PARAMETERS-1'!$B$5:$J$44,5,FALSE)*VLOOKUP(AEBYLD2!CH$4,'[1]INTERNAL PARAMETERS-1'!$B$5:$J$44,6,FALSE)*VLOOKUP(AEBYLD2!CH$4,'[1]INTERNAL PARAMETERS-1'!$B$5:$J$44,3,FALSE) + AEBYLD1!CH252*(1-VLOOKUP(AEBYLD2!CH$4,'[1]INTERNAL PARAMETERS-1'!$B$5:$J$44,5,FALSE))*VLOOKUP(AEBYLD2!CH$4,'[1]INTERNAL PARAMETERS-1'!$B$5:$J$44,8,FALSE)*VLOOKUP(AEBYLD2!CH$4,'[1]INTERNAL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 x14ac:dyDescent="0.4">
      <c r="B253" s="67" t="s">
        <v>6</v>
      </c>
      <c r="C253" s="66" t="s">
        <v>71</v>
      </c>
      <c r="D253" s="66" t="s">
        <v>74</v>
      </c>
      <c r="E253" s="147">
        <f>AEB!AF253</f>
        <v>0</v>
      </c>
      <c r="F253" s="62">
        <f>'[1]INTERNAL PARAMETERS-1'!M19</f>
        <v>16.865000000000002</v>
      </c>
      <c r="G253" s="51">
        <f>AEBYLD1!G253*VLOOKUP(AEBYLD2!G$4,'[1]INTERNAL PARAMETERS-1'!$B$5:$J$44,5,FALSE)*VLOOKUP(AEBYLD2!G$4,'[1]INTERNAL PARAMETERS-1'!$B$5:$J$44,7,FALSE)*AEBYLD2!$F253 + AEBYLD1!G253*(1-VLOOKUP(AEBYLD2!G$4,'[1]INTERNAL PARAMETERS-1'!$B$5:$J$44,5,FALSE))*VLOOKUP(AEBYLD2!G$4,'[1]INTERNAL PARAMETERS-1'!$B$5:$J$44,9,FALSE)*AEBYLD2!$F253</f>
        <v>0</v>
      </c>
      <c r="H253" s="50">
        <f>AEBYLD1!H253*VLOOKUP(AEBYLD2!H$4,'[1]INTERNAL PARAMETERS-1'!$B$5:$J$44,5,FALSE)*VLOOKUP(AEBYLD2!H$4,'[1]INTERNAL PARAMETERS-1'!$B$5:$J$44,7,FALSE)*AEBYLD2!$F253 + AEBYLD1!H253*(1-VLOOKUP(AEBYLD2!H$4,'[1]INTERNAL PARAMETERS-1'!$B$5:$J$44,5,FALSE))*VLOOKUP(AEBYLD2!H$4,'[1]INTERNAL PARAMETERS-1'!$B$5:$J$44,9,FALSE)*AEBYLD2!$F253</f>
        <v>0</v>
      </c>
      <c r="I253" s="50">
        <f>AEBYLD1!I253*VLOOKUP(AEBYLD2!I$4,'[1]INTERNAL PARAMETERS-1'!$B$5:$J$44,5,FALSE)*VLOOKUP(AEBYLD2!I$4,'[1]INTERNAL PARAMETERS-1'!$B$5:$J$44,7,FALSE)*AEBYLD2!$F253 + AEBYLD1!I253*(1-VLOOKUP(AEBYLD2!I$4,'[1]INTERNAL PARAMETERS-1'!$B$5:$J$44,5,FALSE))*VLOOKUP(AEBYLD2!I$4,'[1]INTERNAL PARAMETERS-1'!$B$5:$J$44,9,FALSE)*AEBYLD2!$F253</f>
        <v>0</v>
      </c>
      <c r="J253" s="50">
        <f>AEBYLD1!J253*VLOOKUP(AEBYLD2!J$4,'[1]INTERNAL PARAMETERS-1'!$B$5:$J$44,5,FALSE)*VLOOKUP(AEBYLD2!J$4,'[1]INTERNAL PARAMETERS-1'!$B$5:$J$44,7,FALSE)*AEBYLD2!$F253 + AEBYLD1!J253*(1-VLOOKUP(AEBYLD2!J$4,'[1]INTERNAL PARAMETERS-1'!$B$5:$J$44,5,FALSE))*VLOOKUP(AEBYLD2!J$4,'[1]INTERNAL PARAMETERS-1'!$B$5:$J$44,9,FALSE)*AEBYLD2!$F253</f>
        <v>0</v>
      </c>
      <c r="K253" s="50">
        <f>AEBYLD1!K253*VLOOKUP(AEBYLD2!K$4,'[1]INTERNAL PARAMETERS-1'!$B$5:$J$44,5,FALSE)*VLOOKUP(AEBYLD2!K$4,'[1]INTERNAL PARAMETERS-1'!$B$5:$J$44,7,FALSE)*AEBYLD2!$F253 + AEBYLD1!K253*(1-VLOOKUP(AEBYLD2!K$4,'[1]INTERNAL PARAMETERS-1'!$B$5:$J$44,5,FALSE))*VLOOKUP(AEBYLD2!K$4,'[1]INTERNAL PARAMETERS-1'!$B$5:$J$44,9,FALSE)*AEBYLD2!$F253</f>
        <v>0</v>
      </c>
      <c r="L253" s="50">
        <f>AEBYLD1!L253*VLOOKUP(AEBYLD2!L$4,'[1]INTERNAL PARAMETERS-1'!$B$5:$J$44,5,FALSE)*VLOOKUP(AEBYLD2!L$4,'[1]INTERNAL PARAMETERS-1'!$B$5:$J$44,7,FALSE)*AEBYLD2!$F253 + AEBYLD1!L253*(1-VLOOKUP(AEBYLD2!L$4,'[1]INTERNAL PARAMETERS-1'!$B$5:$J$44,5,FALSE))*VLOOKUP(AEBYLD2!L$4,'[1]INTERNAL PARAMETERS-1'!$B$5:$J$44,9,FALSE)*AEBYLD2!$F253</f>
        <v>0</v>
      </c>
      <c r="M253" s="50">
        <f>AEBYLD1!M253*VLOOKUP(AEBYLD2!M$4,'[1]INTERNAL PARAMETERS-1'!$B$5:$J$44,5,FALSE)*VLOOKUP(AEBYLD2!M$4,'[1]INTERNAL PARAMETERS-1'!$B$5:$J$44,7,FALSE)*AEBYLD2!$F253 + AEBYLD1!M253*(1-VLOOKUP(AEBYLD2!M$4,'[1]INTERNAL PARAMETERS-1'!$B$5:$J$44,5,FALSE))*VLOOKUP(AEBYLD2!M$4,'[1]INTERNAL PARAMETERS-1'!$B$5:$J$44,9,FALSE)*AEBYLD2!$F253</f>
        <v>0</v>
      </c>
      <c r="N253" s="50">
        <f>AEBYLD1!N253*VLOOKUP(AEBYLD2!N$4,'[1]INTERNAL PARAMETERS-1'!$B$5:$J$44,5,FALSE)*VLOOKUP(AEBYLD2!N$4,'[1]INTERNAL PARAMETERS-1'!$B$5:$J$44,7,FALSE)*AEBYLD2!$F253 + AEBYLD1!N253*(1-VLOOKUP(AEBYLD2!N$4,'[1]INTERNAL PARAMETERS-1'!$B$5:$J$44,5,FALSE))*VLOOKUP(AEBYLD2!N$4,'[1]INTERNAL PARAMETERS-1'!$B$5:$J$44,9,FALSE)*AEBYLD2!$F253</f>
        <v>0</v>
      </c>
      <c r="O253" s="50">
        <f>AEBYLD1!O253*VLOOKUP(AEBYLD2!O$4,'[1]INTERNAL PARAMETERS-1'!$B$5:$J$44,5,FALSE)*VLOOKUP(AEBYLD2!O$4,'[1]INTERNAL PARAMETERS-1'!$B$5:$J$44,7,FALSE)*AEBYLD2!$F253 + AEBYLD1!O253*(1-VLOOKUP(AEBYLD2!O$4,'[1]INTERNAL PARAMETERS-1'!$B$5:$J$44,5,FALSE))*VLOOKUP(AEBYLD2!O$4,'[1]INTERNAL PARAMETERS-1'!$B$5:$J$44,9,FALSE)*AEBYLD2!$F253</f>
        <v>0</v>
      </c>
      <c r="P253" s="50">
        <f>AEBYLD1!P253*VLOOKUP(AEBYLD2!P$4,'[1]INTERNAL PARAMETERS-1'!$B$5:$J$44,5,FALSE)*VLOOKUP(AEBYLD2!P$4,'[1]INTERNAL PARAMETERS-1'!$B$5:$J$44,7,FALSE)*AEBYLD2!$F253 + AEBYLD1!P253*(1-VLOOKUP(AEBYLD2!P$4,'[1]INTERNAL PARAMETERS-1'!$B$5:$J$44,5,FALSE))*VLOOKUP(AEBYLD2!P$4,'[1]INTERNAL PARAMETERS-1'!$B$5:$J$44,9,FALSE)*AEBYLD2!$F253</f>
        <v>0</v>
      </c>
      <c r="Q253" s="50">
        <f>AEBYLD1!Q253*VLOOKUP(AEBYLD2!Q$4,'[1]INTERNAL PARAMETERS-1'!$B$5:$J$44,5,FALSE)*VLOOKUP(AEBYLD2!Q$4,'[1]INTERNAL PARAMETERS-1'!$B$5:$J$44,7,FALSE)*AEBYLD2!$F253 + AEBYLD1!Q253*(1-VLOOKUP(AEBYLD2!Q$4,'[1]INTERNAL PARAMETERS-1'!$B$5:$J$44,5,FALSE))*VLOOKUP(AEBYLD2!Q$4,'[1]INTERNAL PARAMETERS-1'!$B$5:$J$44,9,FALSE)*AEBYLD2!$F253</f>
        <v>0</v>
      </c>
      <c r="R253" s="50">
        <f>AEBYLD1!R253*VLOOKUP(AEBYLD2!R$4,'[1]INTERNAL PARAMETERS-1'!$B$5:$J$44,5,FALSE)*VLOOKUP(AEBYLD2!R$4,'[1]INTERNAL PARAMETERS-1'!$B$5:$J$44,7,FALSE)*AEBYLD2!$F253 + AEBYLD1!R253*(1-VLOOKUP(AEBYLD2!R$4,'[1]INTERNAL PARAMETERS-1'!$B$5:$J$44,5,FALSE))*VLOOKUP(AEBYLD2!R$4,'[1]INTERNAL PARAMETERS-1'!$B$5:$J$44,9,FALSE)*AEBYLD2!$F253</f>
        <v>0</v>
      </c>
      <c r="S253" s="50">
        <f>AEBYLD1!S253*VLOOKUP(AEBYLD2!S$4,'[1]INTERNAL PARAMETERS-1'!$B$5:$J$44,5,FALSE)*VLOOKUP(AEBYLD2!S$4,'[1]INTERNAL PARAMETERS-1'!$B$5:$J$44,7,FALSE)*AEBYLD2!$F253 + AEBYLD1!S253*(1-VLOOKUP(AEBYLD2!S$4,'[1]INTERNAL PARAMETERS-1'!$B$5:$J$44,5,FALSE))*VLOOKUP(AEBYLD2!S$4,'[1]INTERNAL PARAMETERS-1'!$B$5:$J$44,9,FALSE)*AEBYLD2!$F253</f>
        <v>0</v>
      </c>
      <c r="T253" s="50">
        <f>AEBYLD1!T253*VLOOKUP(AEBYLD2!T$4,'[1]INTERNAL PARAMETERS-1'!$B$5:$J$44,5,FALSE)*VLOOKUP(AEBYLD2!T$4,'[1]INTERNAL PARAMETERS-1'!$B$5:$J$44,7,FALSE)*AEBYLD2!$F253 + AEBYLD1!T253*(1-VLOOKUP(AEBYLD2!T$4,'[1]INTERNAL PARAMETERS-1'!$B$5:$J$44,5,FALSE))*VLOOKUP(AEBYLD2!T$4,'[1]INTERNAL PARAMETERS-1'!$B$5:$J$44,9,FALSE)*AEBYLD2!$F253</f>
        <v>0</v>
      </c>
      <c r="U253" s="50">
        <f>AEBYLD1!U253*VLOOKUP(AEBYLD2!U$4,'[1]INTERNAL PARAMETERS-1'!$B$5:$J$44,5,FALSE)*VLOOKUP(AEBYLD2!U$4,'[1]INTERNAL PARAMETERS-1'!$B$5:$J$44,7,FALSE)*AEBYLD2!$F253 + AEBYLD1!U253*(1-VLOOKUP(AEBYLD2!U$4,'[1]INTERNAL PARAMETERS-1'!$B$5:$J$44,5,FALSE))*VLOOKUP(AEBYLD2!U$4,'[1]INTERNAL PARAMETERS-1'!$B$5:$J$44,9,FALSE)*AEBYLD2!$F253</f>
        <v>0</v>
      </c>
      <c r="V253" s="50">
        <f>AEBYLD1!V253*VLOOKUP(AEBYLD2!V$4,'[1]INTERNAL PARAMETERS-1'!$B$5:$J$44,5,FALSE)*VLOOKUP(AEBYLD2!V$4,'[1]INTERNAL PARAMETERS-1'!$B$5:$J$44,7,FALSE)*AEBYLD2!$F253 + AEBYLD1!V253*(1-VLOOKUP(AEBYLD2!V$4,'[1]INTERNAL PARAMETERS-1'!$B$5:$J$44,5,FALSE))*VLOOKUP(AEBYLD2!V$4,'[1]INTERNAL PARAMETERS-1'!$B$5:$J$44,9,FALSE)*AEBYLD2!$F253</f>
        <v>0</v>
      </c>
      <c r="W253" s="50">
        <f>AEBYLD1!W253*VLOOKUP(AEBYLD2!W$4,'[1]INTERNAL PARAMETERS-1'!$B$5:$J$44,5,FALSE)*VLOOKUP(AEBYLD2!W$4,'[1]INTERNAL PARAMETERS-1'!$B$5:$J$44,7,FALSE)*AEBYLD2!$F253 + AEBYLD1!W253*(1-VLOOKUP(AEBYLD2!W$4,'[1]INTERNAL PARAMETERS-1'!$B$5:$J$44,5,FALSE))*VLOOKUP(AEBYLD2!W$4,'[1]INTERNAL PARAMETERS-1'!$B$5:$J$44,9,FALSE)*AEBYLD2!$F253</f>
        <v>0</v>
      </c>
      <c r="X253" s="50">
        <f>AEBYLD1!X253*VLOOKUP(AEBYLD2!X$4,'[1]INTERNAL PARAMETERS-1'!$B$5:$J$44,5,FALSE)*VLOOKUP(AEBYLD2!X$4,'[1]INTERNAL PARAMETERS-1'!$B$5:$J$44,7,FALSE)*AEBYLD2!$F253 + AEBYLD1!X253*(1-VLOOKUP(AEBYLD2!X$4,'[1]INTERNAL PARAMETERS-1'!$B$5:$J$44,5,FALSE))*VLOOKUP(AEBYLD2!X$4,'[1]INTERNAL PARAMETERS-1'!$B$5:$J$44,9,FALSE)*AEBYLD2!$F253</f>
        <v>0</v>
      </c>
      <c r="Y253" s="50">
        <f>AEBYLD1!Y253*VLOOKUP(AEBYLD2!Y$4,'[1]INTERNAL PARAMETERS-1'!$B$5:$J$44,5,FALSE)*VLOOKUP(AEBYLD2!Y$4,'[1]INTERNAL PARAMETERS-1'!$B$5:$J$44,7,FALSE)*AEBYLD2!$F253 + AEBYLD1!Y253*(1-VLOOKUP(AEBYLD2!Y$4,'[1]INTERNAL PARAMETERS-1'!$B$5:$J$44,5,FALSE))*VLOOKUP(AEBYLD2!Y$4,'[1]INTERNAL PARAMETERS-1'!$B$5:$J$44,9,FALSE)*AEBYLD2!$F253</f>
        <v>0</v>
      </c>
      <c r="Z253" s="50">
        <f>AEBYLD1!Z253*VLOOKUP(AEBYLD2!Z$4,'[1]INTERNAL PARAMETERS-1'!$B$5:$J$44,5,FALSE)*VLOOKUP(AEBYLD2!Z$4,'[1]INTERNAL PARAMETERS-1'!$B$5:$J$44,7,FALSE)*AEBYLD2!$F253 + AEBYLD1!Z253*(1-VLOOKUP(AEBYLD2!Z$4,'[1]INTERNAL PARAMETERS-1'!$B$5:$J$44,5,FALSE))*VLOOKUP(AEBYLD2!Z$4,'[1]INTERNAL PARAMETERS-1'!$B$5:$J$44,9,FALSE)*AEBYLD2!$F253</f>
        <v>0</v>
      </c>
      <c r="AA253" s="50">
        <f>AEBYLD1!AA253*VLOOKUP(AEBYLD2!AA$4,'[1]INTERNAL PARAMETERS-1'!$B$5:$J$44,5,FALSE)*VLOOKUP(AEBYLD2!AA$4,'[1]INTERNAL PARAMETERS-1'!$B$5:$J$44,7,FALSE)*AEBYLD2!$F253 + AEBYLD1!AA253*(1-VLOOKUP(AEBYLD2!AA$4,'[1]INTERNAL PARAMETERS-1'!$B$5:$J$44,5,FALSE))*VLOOKUP(AEBYLD2!AA$4,'[1]INTERNAL PARAMETERS-1'!$B$5:$J$44,9,FALSE)*AEBYLD2!$F253</f>
        <v>0</v>
      </c>
      <c r="AB253" s="50">
        <f>AEBYLD1!AB253*VLOOKUP(AEBYLD2!AB$4,'[1]INTERNAL PARAMETERS-1'!$B$5:$J$44,5,FALSE)*VLOOKUP(AEBYLD2!AB$4,'[1]INTERNAL PARAMETERS-1'!$B$5:$J$44,7,FALSE)*AEBYLD2!$F253 + AEBYLD1!AB253*(1-VLOOKUP(AEBYLD2!AB$4,'[1]INTERNAL PARAMETERS-1'!$B$5:$J$44,5,FALSE))*VLOOKUP(AEBYLD2!AB$4,'[1]INTERNAL PARAMETERS-1'!$B$5:$J$44,9,FALSE)*AEBYLD2!$F253</f>
        <v>0</v>
      </c>
      <c r="AC253" s="50">
        <f>AEBYLD1!AC253*VLOOKUP(AEBYLD2!AC$4,'[1]INTERNAL PARAMETERS-1'!$B$5:$J$44,5,FALSE)*VLOOKUP(AEBYLD2!AC$4,'[1]INTERNAL PARAMETERS-1'!$B$5:$J$44,7,FALSE)*AEBYLD2!$F253 + AEBYLD1!AC253*(1-VLOOKUP(AEBYLD2!AC$4,'[1]INTERNAL PARAMETERS-1'!$B$5:$J$44,5,FALSE))*VLOOKUP(AEBYLD2!AC$4,'[1]INTERNAL PARAMETERS-1'!$B$5:$J$44,9,FALSE)*AEBYLD2!$F253</f>
        <v>0</v>
      </c>
      <c r="AD253" s="50">
        <f>AEBYLD1!AD253*VLOOKUP(AEBYLD2!AD$4,'[1]INTERNAL PARAMETERS-1'!$B$5:$J$44,5,FALSE)*VLOOKUP(AEBYLD2!AD$4,'[1]INTERNAL PARAMETERS-1'!$B$5:$J$44,7,FALSE)*AEBYLD2!$F253 + AEBYLD1!AD253*(1-VLOOKUP(AEBYLD2!AD$4,'[1]INTERNAL PARAMETERS-1'!$B$5:$J$44,5,FALSE))*VLOOKUP(AEBYLD2!AD$4,'[1]INTERNAL PARAMETERS-1'!$B$5:$J$44,9,FALSE)*AEBYLD2!$F253</f>
        <v>0</v>
      </c>
      <c r="AE253" s="50">
        <f>AEBYLD1!AE253*VLOOKUP(AEBYLD2!AE$4,'[1]INTERNAL PARAMETERS-1'!$B$5:$J$44,5,FALSE)*VLOOKUP(AEBYLD2!AE$4,'[1]INTERNAL PARAMETERS-1'!$B$5:$J$44,7,FALSE)*AEBYLD2!$F253 + AEBYLD1!AE253*(1-VLOOKUP(AEBYLD2!AE$4,'[1]INTERNAL PARAMETERS-1'!$B$5:$J$44,5,FALSE))*VLOOKUP(AEBYLD2!AE$4,'[1]INTERNAL PARAMETERS-1'!$B$5:$J$44,9,FALSE)*AEBYLD2!$F253</f>
        <v>0</v>
      </c>
      <c r="AF253" s="50">
        <f>AEBYLD1!AF253*VLOOKUP(AEBYLD2!AF$4,'[1]INTERNAL PARAMETERS-1'!$B$5:$J$44,5,FALSE)*VLOOKUP(AEBYLD2!AF$4,'[1]INTERNAL PARAMETERS-1'!$B$5:$J$44,7,FALSE)*AEBYLD2!$F253 + AEBYLD1!AF253*(1-VLOOKUP(AEBYLD2!AF$4,'[1]INTERNAL PARAMETERS-1'!$B$5:$J$44,5,FALSE))*VLOOKUP(AEBYLD2!AF$4,'[1]INTERNAL PARAMETERS-1'!$B$5:$J$44,9,FALSE)*AEBYLD2!$F253</f>
        <v>0</v>
      </c>
      <c r="AG253" s="50">
        <f>AEBYLD1!AG253*VLOOKUP(AEBYLD2!AG$4,'[1]INTERNAL PARAMETERS-1'!$B$5:$J$44,5,FALSE)*VLOOKUP(AEBYLD2!AG$4,'[1]INTERNAL PARAMETERS-1'!$B$5:$J$44,7,FALSE)*AEBYLD2!$F253 + AEBYLD1!AG253*(1-VLOOKUP(AEBYLD2!AG$4,'[1]INTERNAL PARAMETERS-1'!$B$5:$J$44,5,FALSE))*VLOOKUP(AEBYLD2!AG$4,'[1]INTERNAL PARAMETERS-1'!$B$5:$J$44,9,FALSE)*AEBYLD2!$F253</f>
        <v>0</v>
      </c>
      <c r="AH253" s="50">
        <f>AEBYLD1!AH253*VLOOKUP(AEBYLD2!AH$4,'[1]INTERNAL PARAMETERS-1'!$B$5:$J$44,5,FALSE)*VLOOKUP(AEBYLD2!AH$4,'[1]INTERNAL PARAMETERS-1'!$B$5:$J$44,7,FALSE)*AEBYLD2!$F253 + AEBYLD1!AH253*(1-VLOOKUP(AEBYLD2!AH$4,'[1]INTERNAL PARAMETERS-1'!$B$5:$J$44,5,FALSE))*VLOOKUP(AEBYLD2!AH$4,'[1]INTERNAL PARAMETERS-1'!$B$5:$J$44,9,FALSE)*AEBYLD2!$F253</f>
        <v>0</v>
      </c>
      <c r="AI253" s="50">
        <f>AEBYLD1!AI253*VLOOKUP(AEBYLD2!AI$4,'[1]INTERNAL PARAMETERS-1'!$B$5:$J$44,5,FALSE)*VLOOKUP(AEBYLD2!AI$4,'[1]INTERNAL PARAMETERS-1'!$B$5:$J$44,7,FALSE)*AEBYLD2!$F253 + AEBYLD1!AI253*(1-VLOOKUP(AEBYLD2!AI$4,'[1]INTERNAL PARAMETERS-1'!$B$5:$J$44,5,FALSE))*VLOOKUP(AEBYLD2!AI$4,'[1]INTERNAL PARAMETERS-1'!$B$5:$J$44,9,FALSE)*AEBYLD2!$F253</f>
        <v>0</v>
      </c>
      <c r="AJ253" s="50">
        <f>AEBYLD1!AJ253*VLOOKUP(AEBYLD2!AJ$4,'[1]INTERNAL PARAMETERS-1'!$B$5:$J$44,5,FALSE)*VLOOKUP(AEBYLD2!AJ$4,'[1]INTERNAL PARAMETERS-1'!$B$5:$J$44,7,FALSE)*AEBYLD2!$F253 + AEBYLD1!AJ253*(1-VLOOKUP(AEBYLD2!AJ$4,'[1]INTERNAL PARAMETERS-1'!$B$5:$J$44,5,FALSE))*VLOOKUP(AEBYLD2!AJ$4,'[1]INTERNAL PARAMETERS-1'!$B$5:$J$44,9,FALSE)*AEBYLD2!$F253</f>
        <v>0</v>
      </c>
      <c r="AK253" s="50">
        <f>AEBYLD1!AK253*VLOOKUP(AEBYLD2!AK$4,'[1]INTERNAL PARAMETERS-1'!$B$5:$J$44,5,FALSE)*VLOOKUP(AEBYLD2!AK$4,'[1]INTERNAL PARAMETERS-1'!$B$5:$J$44,7,FALSE)*AEBYLD2!$F253 + AEBYLD1!AK253*(1-VLOOKUP(AEBYLD2!AK$4,'[1]INTERNAL PARAMETERS-1'!$B$5:$J$44,5,FALSE))*VLOOKUP(AEBYLD2!AK$4,'[1]INTERNAL PARAMETERS-1'!$B$5:$J$44,9,FALSE)*AEBYLD2!$F253</f>
        <v>0</v>
      </c>
      <c r="AL253" s="50">
        <f>AEBYLD1!AL253*VLOOKUP(AEBYLD2!AL$4,'[1]INTERNAL PARAMETERS-1'!$B$5:$J$44,5,FALSE)*VLOOKUP(AEBYLD2!AL$4,'[1]INTERNAL PARAMETERS-1'!$B$5:$J$44,7,FALSE)*AEBYLD2!$F253 + AEBYLD1!AL253*(1-VLOOKUP(AEBYLD2!AL$4,'[1]INTERNAL PARAMETERS-1'!$B$5:$J$44,5,FALSE))*VLOOKUP(AEBYLD2!AL$4,'[1]INTERNAL PARAMETERS-1'!$B$5:$J$44,9,FALSE)*AEBYLD2!$F253</f>
        <v>0</v>
      </c>
      <c r="AM253" s="50">
        <f>AEBYLD1!AM253*VLOOKUP(AEBYLD2!AM$4,'[1]INTERNAL PARAMETERS-1'!$B$5:$J$44,5,FALSE)*VLOOKUP(AEBYLD2!AM$4,'[1]INTERNAL PARAMETERS-1'!$B$5:$J$44,7,FALSE)*AEBYLD2!$F253 + AEBYLD1!AM253*(1-VLOOKUP(AEBYLD2!AM$4,'[1]INTERNAL PARAMETERS-1'!$B$5:$J$44,5,FALSE))*VLOOKUP(AEBYLD2!AM$4,'[1]INTERNAL PARAMETERS-1'!$B$5:$J$44,9,FALSE)*AEBYLD2!$F253</f>
        <v>0</v>
      </c>
      <c r="AN253" s="50">
        <f>AEBYLD1!AN253*VLOOKUP(AEBYLD2!AN$4,'[1]INTERNAL PARAMETERS-1'!$B$5:$J$44,5,FALSE)*VLOOKUP(AEBYLD2!AN$4,'[1]INTERNAL PARAMETERS-1'!$B$5:$J$44,7,FALSE)*AEBYLD2!$F253 + AEBYLD1!AN253*(1-VLOOKUP(AEBYLD2!AN$4,'[1]INTERNAL PARAMETERS-1'!$B$5:$J$44,5,FALSE))*VLOOKUP(AEBYLD2!AN$4,'[1]INTERNAL PARAMETERS-1'!$B$5:$J$44,9,FALSE)*AEBYLD2!$F253</f>
        <v>0</v>
      </c>
      <c r="AO253" s="50">
        <f>AEBYLD1!AO253*VLOOKUP(AEBYLD2!AO$4,'[1]INTERNAL PARAMETERS-1'!$B$5:$J$44,5,FALSE)*VLOOKUP(AEBYLD2!AO$4,'[1]INTERNAL PARAMETERS-1'!$B$5:$J$44,7,FALSE)*AEBYLD2!$F253 + AEBYLD1!AO253*(1-VLOOKUP(AEBYLD2!AO$4,'[1]INTERNAL PARAMETERS-1'!$B$5:$J$44,5,FALSE))*VLOOKUP(AEBYLD2!AO$4,'[1]INTERNAL PARAMETERS-1'!$B$5:$J$44,9,FALSE)*AEBYLD2!$F253</f>
        <v>0</v>
      </c>
      <c r="AP253" s="50">
        <f>AEBYLD1!AP253*VLOOKUP(AEBYLD2!AP$4,'[1]INTERNAL PARAMETERS-1'!$B$5:$J$44,5,FALSE)*VLOOKUP(AEBYLD2!AP$4,'[1]INTERNAL PARAMETERS-1'!$B$5:$J$44,7,FALSE)*AEBYLD2!$F253 + AEBYLD1!AP253*(1-VLOOKUP(AEBYLD2!AP$4,'[1]INTERNAL PARAMETERS-1'!$B$5:$J$44,5,FALSE))*VLOOKUP(AEBYLD2!AP$4,'[1]INTERNAL PARAMETERS-1'!$B$5:$J$44,9,FALSE)*AEBYLD2!$F253</f>
        <v>0</v>
      </c>
      <c r="AQ253" s="50">
        <f>AEBYLD1!AQ253*VLOOKUP(AEBYLD2!AQ$4,'[1]INTERNAL PARAMETERS-1'!$B$5:$J$44,5,FALSE)*VLOOKUP(AEBYLD2!AQ$4,'[1]INTERNAL PARAMETERS-1'!$B$5:$J$44,7,FALSE)*AEBYLD2!$F253 + AEBYLD1!AQ253*(1-VLOOKUP(AEBYLD2!AQ$4,'[1]INTERNAL PARAMETERS-1'!$B$5:$J$44,5,FALSE))*VLOOKUP(AEBYLD2!AQ$4,'[1]INTERNAL PARAMETERS-1'!$B$5:$J$44,9,FALSE)*AEBYLD2!$F253</f>
        <v>0</v>
      </c>
      <c r="AR253" s="50">
        <f>AEBYLD1!AR253*VLOOKUP(AEBYLD2!AR$4,'[1]INTERNAL PARAMETERS-1'!$B$5:$J$44,5,FALSE)*VLOOKUP(AEBYLD2!AR$4,'[1]INTERNAL PARAMETERS-1'!$B$5:$J$44,7,FALSE)*AEBYLD2!$F253 + AEBYLD1!AR253*(1-VLOOKUP(AEBYLD2!AR$4,'[1]INTERNAL PARAMETERS-1'!$B$5:$J$44,5,FALSE))*VLOOKUP(AEBYLD2!AR$4,'[1]INTERNAL PARAMETERS-1'!$B$5:$J$44,9,FALSE)*AEBYLD2!$F253</f>
        <v>0</v>
      </c>
      <c r="AS253" s="50">
        <f>AEBYLD1!AS253*VLOOKUP(AEBYLD2!AS$4,'[1]INTERNAL PARAMETERS-1'!$B$5:$J$44,5,FALSE)*VLOOKUP(AEBYLD2!AS$4,'[1]INTERNAL PARAMETERS-1'!$B$5:$J$44,7,FALSE)*AEBYLD2!$F253 + AEBYLD1!AS253*(1-VLOOKUP(AEBYLD2!AS$4,'[1]INTERNAL PARAMETERS-1'!$B$5:$J$44,5,FALSE))*VLOOKUP(AEBYLD2!AS$4,'[1]INTERNAL PARAMETERS-1'!$B$5:$J$44,9,FALSE)*AEBYLD2!$F253</f>
        <v>0</v>
      </c>
      <c r="AT253" s="49">
        <f>AEBYLD1!AT253*VLOOKUP(AEBYLD2!AT$4,'[1]INTERNAL PARAMETERS-1'!$B$5:$J$44,5,FALSE)*VLOOKUP(AEBYLD2!AT$4,'[1]INTERNAL PARAMETERS-1'!$B$5:$J$44,7,FALSE)*AEBYLD2!$F253 + AEBYLD1!AT253*(1-VLOOKUP(AEBYLD2!AT$4,'[1]INTERNAL PARAMETERS-1'!$B$5:$J$44,5,FALSE))*VLOOKUP(AEBYLD2!AT$4,'[1]INTERNAL PARAMETERS-1'!$B$5:$J$44,9,FALSE)*AEBYLD2!$F253</f>
        <v>0</v>
      </c>
      <c r="AU253" s="51">
        <f>AEBYLD1!AU253*VLOOKUP(AEBYLD2!AU$4,'[1]INTERNAL PARAMETERS-1'!$B$5:$J$44,5,FALSE)*VLOOKUP(AEBYLD2!AU$4,'[1]INTERNAL PARAMETERS-1'!$B$5:$J$44,6,FALSE)*VLOOKUP(AEBYLD2!AU$4,'[1]INTERNAL PARAMETERS-1'!$B$5:$J$44,3,FALSE) + AEBYLD1!AU253*(1-VLOOKUP(AEBYLD2!AU$4,'[1]INTERNAL PARAMETERS-1'!$B$5:$J$44,5,FALSE))*VLOOKUP(AEBYLD2!AU$4,'[1]INTERNAL PARAMETERS-1'!$B$5:$J$44,8,FALSE)*VLOOKUP(AEBYLD2!AU$4,'[1]INTERNAL PARAMETERS-1'!$B$5:$J$44,3,FALSE)</f>
        <v>0</v>
      </c>
      <c r="AV253" s="50">
        <f>AEBYLD1!AV253*VLOOKUP(AEBYLD2!AV$4,'[1]INTERNAL PARAMETERS-1'!$B$5:$J$44,5,FALSE)*VLOOKUP(AEBYLD2!AV$4,'[1]INTERNAL PARAMETERS-1'!$B$5:$J$44,6,FALSE)*VLOOKUP(AEBYLD2!AV$4,'[1]INTERNAL PARAMETERS-1'!$B$5:$J$44,3,FALSE) + AEBYLD1!AV253*(1-VLOOKUP(AEBYLD2!AV$4,'[1]INTERNAL PARAMETERS-1'!$B$5:$J$44,5,FALSE))*VLOOKUP(AEBYLD2!AV$4,'[1]INTERNAL PARAMETERS-1'!$B$5:$J$44,8,FALSE)*VLOOKUP(AEBYLD2!AV$4,'[1]INTERNAL PARAMETERS-1'!$B$5:$J$44,3,FALSE)</f>
        <v>0</v>
      </c>
      <c r="AW253" s="50">
        <f>AEBYLD1!AW253*VLOOKUP(AEBYLD2!AW$4,'[1]INTERNAL PARAMETERS-1'!$B$5:$J$44,5,FALSE)*VLOOKUP(AEBYLD2!AW$4,'[1]INTERNAL PARAMETERS-1'!$B$5:$J$44,6,FALSE)*VLOOKUP(AEBYLD2!AW$4,'[1]INTERNAL PARAMETERS-1'!$B$5:$J$44,3,FALSE) + AEBYLD1!AW253*(1-VLOOKUP(AEBYLD2!AW$4,'[1]INTERNAL PARAMETERS-1'!$B$5:$J$44,5,FALSE))*VLOOKUP(AEBYLD2!AW$4,'[1]INTERNAL PARAMETERS-1'!$B$5:$J$44,8,FALSE)*VLOOKUP(AEBYLD2!AW$4,'[1]INTERNAL PARAMETERS-1'!$B$5:$J$44,3,FALSE)</f>
        <v>0</v>
      </c>
      <c r="AX253" s="50">
        <f>AEBYLD1!AX253*VLOOKUP(AEBYLD2!AX$4,'[1]INTERNAL PARAMETERS-1'!$B$5:$J$44,5,FALSE)*VLOOKUP(AEBYLD2!AX$4,'[1]INTERNAL PARAMETERS-1'!$B$5:$J$44,6,FALSE)*VLOOKUP(AEBYLD2!AX$4,'[1]INTERNAL PARAMETERS-1'!$B$5:$J$44,3,FALSE) + AEBYLD1!AX253*(1-VLOOKUP(AEBYLD2!AX$4,'[1]INTERNAL PARAMETERS-1'!$B$5:$J$44,5,FALSE))*VLOOKUP(AEBYLD2!AX$4,'[1]INTERNAL PARAMETERS-1'!$B$5:$J$44,8,FALSE)*VLOOKUP(AEBYLD2!AX$4,'[1]INTERNAL PARAMETERS-1'!$B$5:$J$44,3,FALSE)</f>
        <v>0</v>
      </c>
      <c r="AY253" s="50">
        <f>AEBYLD1!AY253*VLOOKUP(AEBYLD2!AY$4,'[1]INTERNAL PARAMETERS-1'!$B$5:$J$44,5,FALSE)*VLOOKUP(AEBYLD2!AY$4,'[1]INTERNAL PARAMETERS-1'!$B$5:$J$44,6,FALSE)*VLOOKUP(AEBYLD2!AY$4,'[1]INTERNAL PARAMETERS-1'!$B$5:$J$44,3,FALSE) + AEBYLD1!AY253*(1-VLOOKUP(AEBYLD2!AY$4,'[1]INTERNAL PARAMETERS-1'!$B$5:$J$44,5,FALSE))*VLOOKUP(AEBYLD2!AY$4,'[1]INTERNAL PARAMETERS-1'!$B$5:$J$44,8,FALSE)*VLOOKUP(AEBYLD2!AY$4,'[1]INTERNAL PARAMETERS-1'!$B$5:$J$44,3,FALSE)</f>
        <v>0</v>
      </c>
      <c r="AZ253" s="50">
        <f>AEBYLD1!AZ253*VLOOKUP(AEBYLD2!AZ$4,'[1]INTERNAL PARAMETERS-1'!$B$5:$J$44,5,FALSE)*VLOOKUP(AEBYLD2!AZ$4,'[1]INTERNAL PARAMETERS-1'!$B$5:$J$44,6,FALSE)*VLOOKUP(AEBYLD2!AZ$4,'[1]INTERNAL PARAMETERS-1'!$B$5:$J$44,3,FALSE) + AEBYLD1!AZ253*(1-VLOOKUP(AEBYLD2!AZ$4,'[1]INTERNAL PARAMETERS-1'!$B$5:$J$44,5,FALSE))*VLOOKUP(AEBYLD2!AZ$4,'[1]INTERNAL PARAMETERS-1'!$B$5:$J$44,8,FALSE)*VLOOKUP(AEBYLD2!AZ$4,'[1]INTERNAL PARAMETERS-1'!$B$5:$J$44,3,FALSE)</f>
        <v>0</v>
      </c>
      <c r="BA253" s="50">
        <f>AEBYLD1!BA253*VLOOKUP(AEBYLD2!BA$4,'[1]INTERNAL PARAMETERS-1'!$B$5:$J$44,5,FALSE)*VLOOKUP(AEBYLD2!BA$4,'[1]INTERNAL PARAMETERS-1'!$B$5:$J$44,6,FALSE)*VLOOKUP(AEBYLD2!BA$4,'[1]INTERNAL PARAMETERS-1'!$B$5:$J$44,3,FALSE) + AEBYLD1!BA253*(1-VLOOKUP(AEBYLD2!BA$4,'[1]INTERNAL PARAMETERS-1'!$B$5:$J$44,5,FALSE))*VLOOKUP(AEBYLD2!BA$4,'[1]INTERNAL PARAMETERS-1'!$B$5:$J$44,8,FALSE)*VLOOKUP(AEBYLD2!BA$4,'[1]INTERNAL PARAMETERS-1'!$B$5:$J$44,3,FALSE)</f>
        <v>0</v>
      </c>
      <c r="BB253" s="50">
        <f>AEBYLD1!BB253*VLOOKUP(AEBYLD2!BB$4,'[1]INTERNAL PARAMETERS-1'!$B$5:$J$44,5,FALSE)*VLOOKUP(AEBYLD2!BB$4,'[1]INTERNAL PARAMETERS-1'!$B$5:$J$44,6,FALSE)*VLOOKUP(AEBYLD2!BB$4,'[1]INTERNAL PARAMETERS-1'!$B$5:$J$44,3,FALSE) + AEBYLD1!BB253*(1-VLOOKUP(AEBYLD2!BB$4,'[1]INTERNAL PARAMETERS-1'!$B$5:$J$44,5,FALSE))*VLOOKUP(AEBYLD2!BB$4,'[1]INTERNAL PARAMETERS-1'!$B$5:$J$44,8,FALSE)*VLOOKUP(AEBYLD2!BB$4,'[1]INTERNAL PARAMETERS-1'!$B$5:$J$44,3,FALSE)</f>
        <v>0</v>
      </c>
      <c r="BC253" s="50">
        <f>AEBYLD1!BC253*VLOOKUP(AEBYLD2!BC$4,'[1]INTERNAL PARAMETERS-1'!$B$5:$J$44,5,FALSE)*VLOOKUP(AEBYLD2!BC$4,'[1]INTERNAL PARAMETERS-1'!$B$5:$J$44,6,FALSE)*VLOOKUP(AEBYLD2!BC$4,'[1]INTERNAL PARAMETERS-1'!$B$5:$J$44,3,FALSE) + AEBYLD1!BC253*(1-VLOOKUP(AEBYLD2!BC$4,'[1]INTERNAL PARAMETERS-1'!$B$5:$J$44,5,FALSE))*VLOOKUP(AEBYLD2!BC$4,'[1]INTERNAL PARAMETERS-1'!$B$5:$J$44,8,FALSE)*VLOOKUP(AEBYLD2!BC$4,'[1]INTERNAL PARAMETERS-1'!$B$5:$J$44,3,FALSE)</f>
        <v>0</v>
      </c>
      <c r="BD253" s="50">
        <f>AEBYLD1!BD253*VLOOKUP(AEBYLD2!BD$4,'[1]INTERNAL PARAMETERS-1'!$B$5:$J$44,5,FALSE)*VLOOKUP(AEBYLD2!BD$4,'[1]INTERNAL PARAMETERS-1'!$B$5:$J$44,6,FALSE)*VLOOKUP(AEBYLD2!BD$4,'[1]INTERNAL PARAMETERS-1'!$B$5:$J$44,3,FALSE) + AEBYLD1!BD253*(1-VLOOKUP(AEBYLD2!BD$4,'[1]INTERNAL PARAMETERS-1'!$B$5:$J$44,5,FALSE))*VLOOKUP(AEBYLD2!BD$4,'[1]INTERNAL PARAMETERS-1'!$B$5:$J$44,8,FALSE)*VLOOKUP(AEBYLD2!BD$4,'[1]INTERNAL PARAMETERS-1'!$B$5:$J$44,3,FALSE)</f>
        <v>0</v>
      </c>
      <c r="BE253" s="50">
        <f>AEBYLD1!BE253*VLOOKUP(AEBYLD2!BE$4,'[1]INTERNAL PARAMETERS-1'!$B$5:$J$44,5,FALSE)*VLOOKUP(AEBYLD2!BE$4,'[1]INTERNAL PARAMETERS-1'!$B$5:$J$44,6,FALSE)*VLOOKUP(AEBYLD2!BE$4,'[1]INTERNAL PARAMETERS-1'!$B$5:$J$44,3,FALSE) + AEBYLD1!BE253*(1-VLOOKUP(AEBYLD2!BE$4,'[1]INTERNAL PARAMETERS-1'!$B$5:$J$44,5,FALSE))*VLOOKUP(AEBYLD2!BE$4,'[1]INTERNAL PARAMETERS-1'!$B$5:$J$44,8,FALSE)*VLOOKUP(AEBYLD2!BE$4,'[1]INTERNAL PARAMETERS-1'!$B$5:$J$44,3,FALSE)</f>
        <v>0</v>
      </c>
      <c r="BF253" s="50">
        <f>AEBYLD1!BF253*VLOOKUP(AEBYLD2!BF$4,'[1]INTERNAL PARAMETERS-1'!$B$5:$J$44,5,FALSE)*VLOOKUP(AEBYLD2!BF$4,'[1]INTERNAL PARAMETERS-1'!$B$5:$J$44,6,FALSE)*VLOOKUP(AEBYLD2!BF$4,'[1]INTERNAL PARAMETERS-1'!$B$5:$J$44,3,FALSE) + AEBYLD1!BF253*(1-VLOOKUP(AEBYLD2!BF$4,'[1]INTERNAL PARAMETERS-1'!$B$5:$J$44,5,FALSE))*VLOOKUP(AEBYLD2!BF$4,'[1]INTERNAL PARAMETERS-1'!$B$5:$J$44,8,FALSE)*VLOOKUP(AEBYLD2!BF$4,'[1]INTERNAL PARAMETERS-1'!$B$5:$J$44,3,FALSE)</f>
        <v>0</v>
      </c>
      <c r="BG253" s="50">
        <f>AEBYLD1!BG253*VLOOKUP(AEBYLD2!BG$4,'[1]INTERNAL PARAMETERS-1'!$B$5:$J$44,5,FALSE)*VLOOKUP(AEBYLD2!BG$4,'[1]INTERNAL PARAMETERS-1'!$B$5:$J$44,6,FALSE)*VLOOKUP(AEBYLD2!BG$4,'[1]INTERNAL PARAMETERS-1'!$B$5:$J$44,3,FALSE) + AEBYLD1!BG253*(1-VLOOKUP(AEBYLD2!BG$4,'[1]INTERNAL PARAMETERS-1'!$B$5:$J$44,5,FALSE))*VLOOKUP(AEBYLD2!BG$4,'[1]INTERNAL PARAMETERS-1'!$B$5:$J$44,8,FALSE)*VLOOKUP(AEBYLD2!BG$4,'[1]INTERNAL PARAMETERS-1'!$B$5:$J$44,3,FALSE)</f>
        <v>0</v>
      </c>
      <c r="BH253" s="50">
        <f>AEBYLD1!BH253*VLOOKUP(AEBYLD2!BH$4,'[1]INTERNAL PARAMETERS-1'!$B$5:$J$44,5,FALSE)*VLOOKUP(AEBYLD2!BH$4,'[1]INTERNAL PARAMETERS-1'!$B$5:$J$44,6,FALSE)*VLOOKUP(AEBYLD2!BH$4,'[1]INTERNAL PARAMETERS-1'!$B$5:$J$44,3,FALSE) + AEBYLD1!BH253*(1-VLOOKUP(AEBYLD2!BH$4,'[1]INTERNAL PARAMETERS-1'!$B$5:$J$44,5,FALSE))*VLOOKUP(AEBYLD2!BH$4,'[1]INTERNAL PARAMETERS-1'!$B$5:$J$44,8,FALSE)*VLOOKUP(AEBYLD2!BH$4,'[1]INTERNAL PARAMETERS-1'!$B$5:$J$44,3,FALSE)</f>
        <v>0</v>
      </c>
      <c r="BI253" s="50">
        <f>AEBYLD1!BI253*VLOOKUP(AEBYLD2!BI$4,'[1]INTERNAL PARAMETERS-1'!$B$5:$J$44,5,FALSE)*VLOOKUP(AEBYLD2!BI$4,'[1]INTERNAL PARAMETERS-1'!$B$5:$J$44,6,FALSE)*VLOOKUP(AEBYLD2!BI$4,'[1]INTERNAL PARAMETERS-1'!$B$5:$J$44,3,FALSE) + AEBYLD1!BI253*(1-VLOOKUP(AEBYLD2!BI$4,'[1]INTERNAL PARAMETERS-1'!$B$5:$J$44,5,FALSE))*VLOOKUP(AEBYLD2!BI$4,'[1]INTERNAL PARAMETERS-1'!$B$5:$J$44,8,FALSE)*VLOOKUP(AEBYLD2!BI$4,'[1]INTERNAL PARAMETERS-1'!$B$5:$J$44,3,FALSE)</f>
        <v>0</v>
      </c>
      <c r="BJ253" s="50">
        <f>AEBYLD1!BJ253*VLOOKUP(AEBYLD2!BJ$4,'[1]INTERNAL PARAMETERS-1'!$B$5:$J$44,5,FALSE)*VLOOKUP(AEBYLD2!BJ$4,'[1]INTERNAL PARAMETERS-1'!$B$5:$J$44,6,FALSE)*VLOOKUP(AEBYLD2!BJ$4,'[1]INTERNAL PARAMETERS-1'!$B$5:$J$44,3,FALSE) + AEBYLD1!BJ253*(1-VLOOKUP(AEBYLD2!BJ$4,'[1]INTERNAL PARAMETERS-1'!$B$5:$J$44,5,FALSE))*VLOOKUP(AEBYLD2!BJ$4,'[1]INTERNAL PARAMETERS-1'!$B$5:$J$44,8,FALSE)*VLOOKUP(AEBYLD2!BJ$4,'[1]INTERNAL PARAMETERS-1'!$B$5:$J$44,3,FALSE)</f>
        <v>0</v>
      </c>
      <c r="BK253" s="50">
        <f>AEBYLD1!BK253*VLOOKUP(AEBYLD2!BK$4,'[1]INTERNAL PARAMETERS-1'!$B$5:$J$44,5,FALSE)*VLOOKUP(AEBYLD2!BK$4,'[1]INTERNAL PARAMETERS-1'!$B$5:$J$44,6,FALSE)*VLOOKUP(AEBYLD2!BK$4,'[1]INTERNAL PARAMETERS-1'!$B$5:$J$44,3,FALSE) + AEBYLD1!BK253*(1-VLOOKUP(AEBYLD2!BK$4,'[1]INTERNAL PARAMETERS-1'!$B$5:$J$44,5,FALSE))*VLOOKUP(AEBYLD2!BK$4,'[1]INTERNAL PARAMETERS-1'!$B$5:$J$44,8,FALSE)*VLOOKUP(AEBYLD2!BK$4,'[1]INTERNAL PARAMETERS-1'!$B$5:$J$44,3,FALSE)</f>
        <v>0</v>
      </c>
      <c r="BL253" s="50">
        <f>AEBYLD1!BL253*VLOOKUP(AEBYLD2!BL$4,'[1]INTERNAL PARAMETERS-1'!$B$5:$J$44,5,FALSE)*VLOOKUP(AEBYLD2!BL$4,'[1]INTERNAL PARAMETERS-1'!$B$5:$J$44,6,FALSE)*VLOOKUP(AEBYLD2!BL$4,'[1]INTERNAL PARAMETERS-1'!$B$5:$J$44,3,FALSE) + AEBYLD1!BL253*(1-VLOOKUP(AEBYLD2!BL$4,'[1]INTERNAL PARAMETERS-1'!$B$5:$J$44,5,FALSE))*VLOOKUP(AEBYLD2!BL$4,'[1]INTERNAL PARAMETERS-1'!$B$5:$J$44,8,FALSE)*VLOOKUP(AEBYLD2!BL$4,'[1]INTERNAL PARAMETERS-1'!$B$5:$J$44,3,FALSE)</f>
        <v>0</v>
      </c>
      <c r="BM253" s="50">
        <f>AEBYLD1!BM253*VLOOKUP(AEBYLD2!BM$4,'[1]INTERNAL PARAMETERS-1'!$B$5:$J$44,5,FALSE)*VLOOKUP(AEBYLD2!BM$4,'[1]INTERNAL PARAMETERS-1'!$B$5:$J$44,6,FALSE)*VLOOKUP(AEBYLD2!BM$4,'[1]INTERNAL PARAMETERS-1'!$B$5:$J$44,3,FALSE) + AEBYLD1!BM253*(1-VLOOKUP(AEBYLD2!BM$4,'[1]INTERNAL PARAMETERS-1'!$B$5:$J$44,5,FALSE))*VLOOKUP(AEBYLD2!BM$4,'[1]INTERNAL PARAMETERS-1'!$B$5:$J$44,8,FALSE)*VLOOKUP(AEBYLD2!BM$4,'[1]INTERNAL PARAMETERS-1'!$B$5:$J$44,3,FALSE)</f>
        <v>0</v>
      </c>
      <c r="BN253" s="50">
        <f>AEBYLD1!BN253*VLOOKUP(AEBYLD2!BN$4,'[1]INTERNAL PARAMETERS-1'!$B$5:$J$44,5,FALSE)*VLOOKUP(AEBYLD2!BN$4,'[1]INTERNAL PARAMETERS-1'!$B$5:$J$44,6,FALSE)*VLOOKUP(AEBYLD2!BN$4,'[1]INTERNAL PARAMETERS-1'!$B$5:$J$44,3,FALSE) + AEBYLD1!BN253*(1-VLOOKUP(AEBYLD2!BN$4,'[1]INTERNAL PARAMETERS-1'!$B$5:$J$44,5,FALSE))*VLOOKUP(AEBYLD2!BN$4,'[1]INTERNAL PARAMETERS-1'!$B$5:$J$44,8,FALSE)*VLOOKUP(AEBYLD2!BN$4,'[1]INTERNAL PARAMETERS-1'!$B$5:$J$44,3,FALSE)</f>
        <v>0</v>
      </c>
      <c r="BO253" s="50">
        <f>AEBYLD1!BO253*VLOOKUP(AEBYLD2!BO$4,'[1]INTERNAL PARAMETERS-1'!$B$5:$J$44,5,FALSE)*VLOOKUP(AEBYLD2!BO$4,'[1]INTERNAL PARAMETERS-1'!$B$5:$J$44,6,FALSE)*VLOOKUP(AEBYLD2!BO$4,'[1]INTERNAL PARAMETERS-1'!$B$5:$J$44,3,FALSE) + AEBYLD1!BO253*(1-VLOOKUP(AEBYLD2!BO$4,'[1]INTERNAL PARAMETERS-1'!$B$5:$J$44,5,FALSE))*VLOOKUP(AEBYLD2!BO$4,'[1]INTERNAL PARAMETERS-1'!$B$5:$J$44,8,FALSE)*VLOOKUP(AEBYLD2!BO$4,'[1]INTERNAL PARAMETERS-1'!$B$5:$J$44,3,FALSE)</f>
        <v>0</v>
      </c>
      <c r="BP253" s="50">
        <f>AEBYLD1!BP253*VLOOKUP(AEBYLD2!BP$4,'[1]INTERNAL PARAMETERS-1'!$B$5:$J$44,5,FALSE)*VLOOKUP(AEBYLD2!BP$4,'[1]INTERNAL PARAMETERS-1'!$B$5:$J$44,6,FALSE)*VLOOKUP(AEBYLD2!BP$4,'[1]INTERNAL PARAMETERS-1'!$B$5:$J$44,3,FALSE) + AEBYLD1!BP253*(1-VLOOKUP(AEBYLD2!BP$4,'[1]INTERNAL PARAMETERS-1'!$B$5:$J$44,5,FALSE))*VLOOKUP(AEBYLD2!BP$4,'[1]INTERNAL PARAMETERS-1'!$B$5:$J$44,8,FALSE)*VLOOKUP(AEBYLD2!BP$4,'[1]INTERNAL PARAMETERS-1'!$B$5:$J$44,3,FALSE)</f>
        <v>0</v>
      </c>
      <c r="BQ253" s="50">
        <f>AEBYLD1!BQ253*VLOOKUP(AEBYLD2!BQ$4,'[1]INTERNAL PARAMETERS-1'!$B$5:$J$44,5,FALSE)*VLOOKUP(AEBYLD2!BQ$4,'[1]INTERNAL PARAMETERS-1'!$B$5:$J$44,6,FALSE)*VLOOKUP(AEBYLD2!BQ$4,'[1]INTERNAL PARAMETERS-1'!$B$5:$J$44,3,FALSE) + AEBYLD1!BQ253*(1-VLOOKUP(AEBYLD2!BQ$4,'[1]INTERNAL PARAMETERS-1'!$B$5:$J$44,5,FALSE))*VLOOKUP(AEBYLD2!BQ$4,'[1]INTERNAL PARAMETERS-1'!$B$5:$J$44,8,FALSE)*VLOOKUP(AEBYLD2!BQ$4,'[1]INTERNAL PARAMETERS-1'!$B$5:$J$44,3,FALSE)</f>
        <v>0</v>
      </c>
      <c r="BR253" s="50">
        <f>AEBYLD1!BR253*VLOOKUP(AEBYLD2!BR$4,'[1]INTERNAL PARAMETERS-1'!$B$5:$J$44,5,FALSE)*VLOOKUP(AEBYLD2!BR$4,'[1]INTERNAL PARAMETERS-1'!$B$5:$J$44,6,FALSE)*VLOOKUP(AEBYLD2!BR$4,'[1]INTERNAL PARAMETERS-1'!$B$5:$J$44,3,FALSE) + AEBYLD1!BR253*(1-VLOOKUP(AEBYLD2!BR$4,'[1]INTERNAL PARAMETERS-1'!$B$5:$J$44,5,FALSE))*VLOOKUP(AEBYLD2!BR$4,'[1]INTERNAL PARAMETERS-1'!$B$5:$J$44,8,FALSE)*VLOOKUP(AEBYLD2!BR$4,'[1]INTERNAL PARAMETERS-1'!$B$5:$J$44,3,FALSE)</f>
        <v>0</v>
      </c>
      <c r="BS253" s="50">
        <f>AEBYLD1!BS253*VLOOKUP(AEBYLD2!BS$4,'[1]INTERNAL PARAMETERS-1'!$B$5:$J$44,5,FALSE)*VLOOKUP(AEBYLD2!BS$4,'[1]INTERNAL PARAMETERS-1'!$B$5:$J$44,6,FALSE)*VLOOKUP(AEBYLD2!BS$4,'[1]INTERNAL PARAMETERS-1'!$B$5:$J$44,3,FALSE) + AEBYLD1!BS253*(1-VLOOKUP(AEBYLD2!BS$4,'[1]INTERNAL PARAMETERS-1'!$B$5:$J$44,5,FALSE))*VLOOKUP(AEBYLD2!BS$4,'[1]INTERNAL PARAMETERS-1'!$B$5:$J$44,8,FALSE)*VLOOKUP(AEBYLD2!BS$4,'[1]INTERNAL PARAMETERS-1'!$B$5:$J$44,3,FALSE)</f>
        <v>0</v>
      </c>
      <c r="BT253" s="50">
        <f>AEBYLD1!BT253*VLOOKUP(AEBYLD2!BT$4,'[1]INTERNAL PARAMETERS-1'!$B$5:$J$44,5,FALSE)*VLOOKUP(AEBYLD2!BT$4,'[1]INTERNAL PARAMETERS-1'!$B$5:$J$44,6,FALSE)*VLOOKUP(AEBYLD2!BT$4,'[1]INTERNAL PARAMETERS-1'!$B$5:$J$44,3,FALSE) + AEBYLD1!BT253*(1-VLOOKUP(AEBYLD2!BT$4,'[1]INTERNAL PARAMETERS-1'!$B$5:$J$44,5,FALSE))*VLOOKUP(AEBYLD2!BT$4,'[1]INTERNAL PARAMETERS-1'!$B$5:$J$44,8,FALSE)*VLOOKUP(AEBYLD2!BT$4,'[1]INTERNAL PARAMETERS-1'!$B$5:$J$44,3,FALSE)</f>
        <v>0</v>
      </c>
      <c r="BU253" s="50">
        <f>AEBYLD1!BU253*VLOOKUP(AEBYLD2!BU$4,'[1]INTERNAL PARAMETERS-1'!$B$5:$J$44,5,FALSE)*VLOOKUP(AEBYLD2!BU$4,'[1]INTERNAL PARAMETERS-1'!$B$5:$J$44,6,FALSE)*VLOOKUP(AEBYLD2!BU$4,'[1]INTERNAL PARAMETERS-1'!$B$5:$J$44,3,FALSE) + AEBYLD1!BU253*(1-VLOOKUP(AEBYLD2!BU$4,'[1]INTERNAL PARAMETERS-1'!$B$5:$J$44,5,FALSE))*VLOOKUP(AEBYLD2!BU$4,'[1]INTERNAL PARAMETERS-1'!$B$5:$J$44,8,FALSE)*VLOOKUP(AEBYLD2!BU$4,'[1]INTERNAL PARAMETERS-1'!$B$5:$J$44,3,FALSE)</f>
        <v>0</v>
      </c>
      <c r="BV253" s="50">
        <f>AEBYLD1!BV253*VLOOKUP(AEBYLD2!BV$4,'[1]INTERNAL PARAMETERS-1'!$B$5:$J$44,5,FALSE)*VLOOKUP(AEBYLD2!BV$4,'[1]INTERNAL PARAMETERS-1'!$B$5:$J$44,6,FALSE)*VLOOKUP(AEBYLD2!BV$4,'[1]INTERNAL PARAMETERS-1'!$B$5:$J$44,3,FALSE) + AEBYLD1!BV253*(1-VLOOKUP(AEBYLD2!BV$4,'[1]INTERNAL PARAMETERS-1'!$B$5:$J$44,5,FALSE))*VLOOKUP(AEBYLD2!BV$4,'[1]INTERNAL PARAMETERS-1'!$B$5:$J$44,8,FALSE)*VLOOKUP(AEBYLD2!BV$4,'[1]INTERNAL PARAMETERS-1'!$B$5:$J$44,3,FALSE)</f>
        <v>0</v>
      </c>
      <c r="BW253" s="50">
        <f>AEBYLD1!BW253*VLOOKUP(AEBYLD2!BW$4,'[1]INTERNAL PARAMETERS-1'!$B$5:$J$44,5,FALSE)*VLOOKUP(AEBYLD2!BW$4,'[1]INTERNAL PARAMETERS-1'!$B$5:$J$44,6,FALSE)*VLOOKUP(AEBYLD2!BW$4,'[1]INTERNAL PARAMETERS-1'!$B$5:$J$44,3,FALSE) + AEBYLD1!BW253*(1-VLOOKUP(AEBYLD2!BW$4,'[1]INTERNAL PARAMETERS-1'!$B$5:$J$44,5,FALSE))*VLOOKUP(AEBYLD2!BW$4,'[1]INTERNAL PARAMETERS-1'!$B$5:$J$44,8,FALSE)*VLOOKUP(AEBYLD2!BW$4,'[1]INTERNAL PARAMETERS-1'!$B$5:$J$44,3,FALSE)</f>
        <v>0</v>
      </c>
      <c r="BX253" s="50">
        <f>AEBYLD1!BX253*VLOOKUP(AEBYLD2!BX$4,'[1]INTERNAL PARAMETERS-1'!$B$5:$J$44,5,FALSE)*VLOOKUP(AEBYLD2!BX$4,'[1]INTERNAL PARAMETERS-1'!$B$5:$J$44,6,FALSE)*VLOOKUP(AEBYLD2!BX$4,'[1]INTERNAL PARAMETERS-1'!$B$5:$J$44,3,FALSE) + AEBYLD1!BX253*(1-VLOOKUP(AEBYLD2!BX$4,'[1]INTERNAL PARAMETERS-1'!$B$5:$J$44,5,FALSE))*VLOOKUP(AEBYLD2!BX$4,'[1]INTERNAL PARAMETERS-1'!$B$5:$J$44,8,FALSE)*VLOOKUP(AEBYLD2!BX$4,'[1]INTERNAL PARAMETERS-1'!$B$5:$J$44,3,FALSE)</f>
        <v>0</v>
      </c>
      <c r="BY253" s="50">
        <f>AEBYLD1!BY253*VLOOKUP(AEBYLD2!BY$4,'[1]INTERNAL PARAMETERS-1'!$B$5:$J$44,5,FALSE)*VLOOKUP(AEBYLD2!BY$4,'[1]INTERNAL PARAMETERS-1'!$B$5:$J$44,6,FALSE)*VLOOKUP(AEBYLD2!BY$4,'[1]INTERNAL PARAMETERS-1'!$B$5:$J$44,3,FALSE) + AEBYLD1!BY253*(1-VLOOKUP(AEBYLD2!BY$4,'[1]INTERNAL PARAMETERS-1'!$B$5:$J$44,5,FALSE))*VLOOKUP(AEBYLD2!BY$4,'[1]INTERNAL PARAMETERS-1'!$B$5:$J$44,8,FALSE)*VLOOKUP(AEBYLD2!BY$4,'[1]INTERNAL PARAMETERS-1'!$B$5:$J$44,3,FALSE)</f>
        <v>0</v>
      </c>
      <c r="BZ253" s="50">
        <f>AEBYLD1!BZ253*VLOOKUP(AEBYLD2!BZ$4,'[1]INTERNAL PARAMETERS-1'!$B$5:$J$44,5,FALSE)*VLOOKUP(AEBYLD2!BZ$4,'[1]INTERNAL PARAMETERS-1'!$B$5:$J$44,6,FALSE)*VLOOKUP(AEBYLD2!BZ$4,'[1]INTERNAL PARAMETERS-1'!$B$5:$J$44,3,FALSE) + AEBYLD1!BZ253*(1-VLOOKUP(AEBYLD2!BZ$4,'[1]INTERNAL PARAMETERS-1'!$B$5:$J$44,5,FALSE))*VLOOKUP(AEBYLD2!BZ$4,'[1]INTERNAL PARAMETERS-1'!$B$5:$J$44,8,FALSE)*VLOOKUP(AEBYLD2!BZ$4,'[1]INTERNAL PARAMETERS-1'!$B$5:$J$44,3,FALSE)</f>
        <v>0</v>
      </c>
      <c r="CA253" s="50">
        <f>AEBYLD1!CA253*VLOOKUP(AEBYLD2!CA$4,'[1]INTERNAL PARAMETERS-1'!$B$5:$J$44,5,FALSE)*VLOOKUP(AEBYLD2!CA$4,'[1]INTERNAL PARAMETERS-1'!$B$5:$J$44,6,FALSE)*VLOOKUP(AEBYLD2!CA$4,'[1]INTERNAL PARAMETERS-1'!$B$5:$J$44,3,FALSE) + AEBYLD1!CA253*(1-VLOOKUP(AEBYLD2!CA$4,'[1]INTERNAL PARAMETERS-1'!$B$5:$J$44,5,FALSE))*VLOOKUP(AEBYLD2!CA$4,'[1]INTERNAL PARAMETERS-1'!$B$5:$J$44,8,FALSE)*VLOOKUP(AEBYLD2!CA$4,'[1]INTERNAL PARAMETERS-1'!$B$5:$J$44,3,FALSE)</f>
        <v>0</v>
      </c>
      <c r="CB253" s="50">
        <f>AEBYLD1!CB253*VLOOKUP(AEBYLD2!CB$4,'[1]INTERNAL PARAMETERS-1'!$B$5:$J$44,5,FALSE)*VLOOKUP(AEBYLD2!CB$4,'[1]INTERNAL PARAMETERS-1'!$B$5:$J$44,6,FALSE)*VLOOKUP(AEBYLD2!CB$4,'[1]INTERNAL PARAMETERS-1'!$B$5:$J$44,3,FALSE) + AEBYLD1!CB253*(1-VLOOKUP(AEBYLD2!CB$4,'[1]INTERNAL PARAMETERS-1'!$B$5:$J$44,5,FALSE))*VLOOKUP(AEBYLD2!CB$4,'[1]INTERNAL PARAMETERS-1'!$B$5:$J$44,8,FALSE)*VLOOKUP(AEBYLD2!CB$4,'[1]INTERNAL PARAMETERS-1'!$B$5:$J$44,3,FALSE)</f>
        <v>0</v>
      </c>
      <c r="CC253" s="50">
        <f>AEBYLD1!CC253*VLOOKUP(AEBYLD2!CC$4,'[1]INTERNAL PARAMETERS-1'!$B$5:$J$44,5,FALSE)*VLOOKUP(AEBYLD2!CC$4,'[1]INTERNAL PARAMETERS-1'!$B$5:$J$44,6,FALSE)*VLOOKUP(AEBYLD2!CC$4,'[1]INTERNAL PARAMETERS-1'!$B$5:$J$44,3,FALSE) + AEBYLD1!CC253*(1-VLOOKUP(AEBYLD2!CC$4,'[1]INTERNAL PARAMETERS-1'!$B$5:$J$44,5,FALSE))*VLOOKUP(AEBYLD2!CC$4,'[1]INTERNAL PARAMETERS-1'!$B$5:$J$44,8,FALSE)*VLOOKUP(AEBYLD2!CC$4,'[1]INTERNAL PARAMETERS-1'!$B$5:$J$44,3,FALSE)</f>
        <v>0</v>
      </c>
      <c r="CD253" s="50">
        <f>AEBYLD1!CD253*VLOOKUP(AEBYLD2!CD$4,'[1]INTERNAL PARAMETERS-1'!$B$5:$J$44,5,FALSE)*VLOOKUP(AEBYLD2!CD$4,'[1]INTERNAL PARAMETERS-1'!$B$5:$J$44,6,FALSE)*VLOOKUP(AEBYLD2!CD$4,'[1]INTERNAL PARAMETERS-1'!$B$5:$J$44,3,FALSE) + AEBYLD1!CD253*(1-VLOOKUP(AEBYLD2!CD$4,'[1]INTERNAL PARAMETERS-1'!$B$5:$J$44,5,FALSE))*VLOOKUP(AEBYLD2!CD$4,'[1]INTERNAL PARAMETERS-1'!$B$5:$J$44,8,FALSE)*VLOOKUP(AEBYLD2!CD$4,'[1]INTERNAL PARAMETERS-1'!$B$5:$J$44,3,FALSE)</f>
        <v>0</v>
      </c>
      <c r="CE253" s="50">
        <f>AEBYLD1!CE253*VLOOKUP(AEBYLD2!CE$4,'[1]INTERNAL PARAMETERS-1'!$B$5:$J$44,5,FALSE)*VLOOKUP(AEBYLD2!CE$4,'[1]INTERNAL PARAMETERS-1'!$B$5:$J$44,6,FALSE)*VLOOKUP(AEBYLD2!CE$4,'[1]INTERNAL PARAMETERS-1'!$B$5:$J$44,3,FALSE) + AEBYLD1!CE253*(1-VLOOKUP(AEBYLD2!CE$4,'[1]INTERNAL PARAMETERS-1'!$B$5:$J$44,5,FALSE))*VLOOKUP(AEBYLD2!CE$4,'[1]INTERNAL PARAMETERS-1'!$B$5:$J$44,8,FALSE)*VLOOKUP(AEBYLD2!CE$4,'[1]INTERNAL PARAMETERS-1'!$B$5:$J$44,3,FALSE)</f>
        <v>0</v>
      </c>
      <c r="CF253" s="50">
        <f>AEBYLD1!CF253*VLOOKUP(AEBYLD2!CF$4,'[1]INTERNAL PARAMETERS-1'!$B$5:$J$44,5,FALSE)*VLOOKUP(AEBYLD2!CF$4,'[1]INTERNAL PARAMETERS-1'!$B$5:$J$44,6,FALSE)*VLOOKUP(AEBYLD2!CF$4,'[1]INTERNAL PARAMETERS-1'!$B$5:$J$44,3,FALSE) + AEBYLD1!CF253*(1-VLOOKUP(AEBYLD2!CF$4,'[1]INTERNAL PARAMETERS-1'!$B$5:$J$44,5,FALSE))*VLOOKUP(AEBYLD2!CF$4,'[1]INTERNAL PARAMETERS-1'!$B$5:$J$44,8,FALSE)*VLOOKUP(AEBYLD2!CF$4,'[1]INTERNAL PARAMETERS-1'!$B$5:$J$44,3,FALSE)</f>
        <v>0</v>
      </c>
      <c r="CG253" s="50">
        <f>AEBYLD1!CG253*VLOOKUP(AEBYLD2!CG$4,'[1]INTERNAL PARAMETERS-1'!$B$5:$J$44,5,FALSE)*VLOOKUP(AEBYLD2!CG$4,'[1]INTERNAL PARAMETERS-1'!$B$5:$J$44,6,FALSE)*VLOOKUP(AEBYLD2!CG$4,'[1]INTERNAL PARAMETERS-1'!$B$5:$J$44,3,FALSE) + AEBYLD1!CG253*(1-VLOOKUP(AEBYLD2!CG$4,'[1]INTERNAL PARAMETERS-1'!$B$5:$J$44,5,FALSE))*VLOOKUP(AEBYLD2!CG$4,'[1]INTERNAL PARAMETERS-1'!$B$5:$J$44,8,FALSE)*VLOOKUP(AEBYLD2!CG$4,'[1]INTERNAL PARAMETERS-1'!$B$5:$J$44,3,FALSE)</f>
        <v>0</v>
      </c>
      <c r="CH253" s="49">
        <f>AEBYLD1!CH253*VLOOKUP(AEBYLD2!CH$4,'[1]INTERNAL PARAMETERS-1'!$B$5:$J$44,5,FALSE)*VLOOKUP(AEBYLD2!CH$4,'[1]INTERNAL PARAMETERS-1'!$B$5:$J$44,6,FALSE)*VLOOKUP(AEBYLD2!CH$4,'[1]INTERNAL PARAMETERS-1'!$B$5:$J$44,3,FALSE) + AEBYLD1!CH253*(1-VLOOKUP(AEBYLD2!CH$4,'[1]INTERNAL PARAMETERS-1'!$B$5:$J$44,5,FALSE))*VLOOKUP(AEBYLD2!CH$4,'[1]INTERNAL PARAMETERS-1'!$B$5:$J$44,8,FALSE)*VLOOKUP(AEBYLD2!CH$4,'[1]INTERNAL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 x14ac:dyDescent="0.4">
      <c r="B254" s="67" t="s">
        <v>6</v>
      </c>
      <c r="C254" s="66" t="s">
        <v>71</v>
      </c>
      <c r="D254" s="66" t="s">
        <v>73</v>
      </c>
      <c r="E254" s="147">
        <f>AEB!AF254</f>
        <v>0</v>
      </c>
      <c r="F254" s="62">
        <f>'[1]INTERNAL PARAMETERS-1'!M20</f>
        <v>12.89</v>
      </c>
      <c r="G254" s="51">
        <f>AEBYLD1!G254*VLOOKUP(AEBYLD2!G$4,'[1]INTERNAL PARAMETERS-1'!$B$5:$J$44,5,FALSE)*VLOOKUP(AEBYLD2!G$4,'[1]INTERNAL PARAMETERS-1'!$B$5:$J$44,7,FALSE)*AEBYLD2!$F254 + AEBYLD1!G254*(1-VLOOKUP(AEBYLD2!G$4,'[1]INTERNAL PARAMETERS-1'!$B$5:$J$44,5,FALSE))*VLOOKUP(AEBYLD2!G$4,'[1]INTERNAL PARAMETERS-1'!$B$5:$J$44,9,FALSE)*AEBYLD2!$F254</f>
        <v>0</v>
      </c>
      <c r="H254" s="50">
        <f>AEBYLD1!H254*VLOOKUP(AEBYLD2!H$4,'[1]INTERNAL PARAMETERS-1'!$B$5:$J$44,5,FALSE)*VLOOKUP(AEBYLD2!H$4,'[1]INTERNAL PARAMETERS-1'!$B$5:$J$44,7,FALSE)*AEBYLD2!$F254 + AEBYLD1!H254*(1-VLOOKUP(AEBYLD2!H$4,'[1]INTERNAL PARAMETERS-1'!$B$5:$J$44,5,FALSE))*VLOOKUP(AEBYLD2!H$4,'[1]INTERNAL PARAMETERS-1'!$B$5:$J$44,9,FALSE)*AEBYLD2!$F254</f>
        <v>0</v>
      </c>
      <c r="I254" s="50">
        <f>AEBYLD1!I254*VLOOKUP(AEBYLD2!I$4,'[1]INTERNAL PARAMETERS-1'!$B$5:$J$44,5,FALSE)*VLOOKUP(AEBYLD2!I$4,'[1]INTERNAL PARAMETERS-1'!$B$5:$J$44,7,FALSE)*AEBYLD2!$F254 + AEBYLD1!I254*(1-VLOOKUP(AEBYLD2!I$4,'[1]INTERNAL PARAMETERS-1'!$B$5:$J$44,5,FALSE))*VLOOKUP(AEBYLD2!I$4,'[1]INTERNAL PARAMETERS-1'!$B$5:$J$44,9,FALSE)*AEBYLD2!$F254</f>
        <v>0</v>
      </c>
      <c r="J254" s="50">
        <f>AEBYLD1!J254*VLOOKUP(AEBYLD2!J$4,'[1]INTERNAL PARAMETERS-1'!$B$5:$J$44,5,FALSE)*VLOOKUP(AEBYLD2!J$4,'[1]INTERNAL PARAMETERS-1'!$B$5:$J$44,7,FALSE)*AEBYLD2!$F254 + AEBYLD1!J254*(1-VLOOKUP(AEBYLD2!J$4,'[1]INTERNAL PARAMETERS-1'!$B$5:$J$44,5,FALSE))*VLOOKUP(AEBYLD2!J$4,'[1]INTERNAL PARAMETERS-1'!$B$5:$J$44,9,FALSE)*AEBYLD2!$F254</f>
        <v>0</v>
      </c>
      <c r="K254" s="50">
        <f>AEBYLD1!K254*VLOOKUP(AEBYLD2!K$4,'[1]INTERNAL PARAMETERS-1'!$B$5:$J$44,5,FALSE)*VLOOKUP(AEBYLD2!K$4,'[1]INTERNAL PARAMETERS-1'!$B$5:$J$44,7,FALSE)*AEBYLD2!$F254 + AEBYLD1!K254*(1-VLOOKUP(AEBYLD2!K$4,'[1]INTERNAL PARAMETERS-1'!$B$5:$J$44,5,FALSE))*VLOOKUP(AEBYLD2!K$4,'[1]INTERNAL PARAMETERS-1'!$B$5:$J$44,9,FALSE)*AEBYLD2!$F254</f>
        <v>0</v>
      </c>
      <c r="L254" s="50">
        <f>AEBYLD1!L254*VLOOKUP(AEBYLD2!L$4,'[1]INTERNAL PARAMETERS-1'!$B$5:$J$44,5,FALSE)*VLOOKUP(AEBYLD2!L$4,'[1]INTERNAL PARAMETERS-1'!$B$5:$J$44,7,FALSE)*AEBYLD2!$F254 + AEBYLD1!L254*(1-VLOOKUP(AEBYLD2!L$4,'[1]INTERNAL PARAMETERS-1'!$B$5:$J$44,5,FALSE))*VLOOKUP(AEBYLD2!L$4,'[1]INTERNAL PARAMETERS-1'!$B$5:$J$44,9,FALSE)*AEBYLD2!$F254</f>
        <v>0</v>
      </c>
      <c r="M254" s="50">
        <f>AEBYLD1!M254*VLOOKUP(AEBYLD2!M$4,'[1]INTERNAL PARAMETERS-1'!$B$5:$J$44,5,FALSE)*VLOOKUP(AEBYLD2!M$4,'[1]INTERNAL PARAMETERS-1'!$B$5:$J$44,7,FALSE)*AEBYLD2!$F254 + AEBYLD1!M254*(1-VLOOKUP(AEBYLD2!M$4,'[1]INTERNAL PARAMETERS-1'!$B$5:$J$44,5,FALSE))*VLOOKUP(AEBYLD2!M$4,'[1]INTERNAL PARAMETERS-1'!$B$5:$J$44,9,FALSE)*AEBYLD2!$F254</f>
        <v>0</v>
      </c>
      <c r="N254" s="50">
        <f>AEBYLD1!N254*VLOOKUP(AEBYLD2!N$4,'[1]INTERNAL PARAMETERS-1'!$B$5:$J$44,5,FALSE)*VLOOKUP(AEBYLD2!N$4,'[1]INTERNAL PARAMETERS-1'!$B$5:$J$44,7,FALSE)*AEBYLD2!$F254 + AEBYLD1!N254*(1-VLOOKUP(AEBYLD2!N$4,'[1]INTERNAL PARAMETERS-1'!$B$5:$J$44,5,FALSE))*VLOOKUP(AEBYLD2!N$4,'[1]INTERNAL PARAMETERS-1'!$B$5:$J$44,9,FALSE)*AEBYLD2!$F254</f>
        <v>0</v>
      </c>
      <c r="O254" s="50">
        <f>AEBYLD1!O254*VLOOKUP(AEBYLD2!O$4,'[1]INTERNAL PARAMETERS-1'!$B$5:$J$44,5,FALSE)*VLOOKUP(AEBYLD2!O$4,'[1]INTERNAL PARAMETERS-1'!$B$5:$J$44,7,FALSE)*AEBYLD2!$F254 + AEBYLD1!O254*(1-VLOOKUP(AEBYLD2!O$4,'[1]INTERNAL PARAMETERS-1'!$B$5:$J$44,5,FALSE))*VLOOKUP(AEBYLD2!O$4,'[1]INTERNAL PARAMETERS-1'!$B$5:$J$44,9,FALSE)*AEBYLD2!$F254</f>
        <v>0</v>
      </c>
      <c r="P254" s="50">
        <f>AEBYLD1!P254*VLOOKUP(AEBYLD2!P$4,'[1]INTERNAL PARAMETERS-1'!$B$5:$J$44,5,FALSE)*VLOOKUP(AEBYLD2!P$4,'[1]INTERNAL PARAMETERS-1'!$B$5:$J$44,7,FALSE)*AEBYLD2!$F254 + AEBYLD1!P254*(1-VLOOKUP(AEBYLD2!P$4,'[1]INTERNAL PARAMETERS-1'!$B$5:$J$44,5,FALSE))*VLOOKUP(AEBYLD2!P$4,'[1]INTERNAL PARAMETERS-1'!$B$5:$J$44,9,FALSE)*AEBYLD2!$F254</f>
        <v>0</v>
      </c>
      <c r="Q254" s="50">
        <f>AEBYLD1!Q254*VLOOKUP(AEBYLD2!Q$4,'[1]INTERNAL PARAMETERS-1'!$B$5:$J$44,5,FALSE)*VLOOKUP(AEBYLD2!Q$4,'[1]INTERNAL PARAMETERS-1'!$B$5:$J$44,7,FALSE)*AEBYLD2!$F254 + AEBYLD1!Q254*(1-VLOOKUP(AEBYLD2!Q$4,'[1]INTERNAL PARAMETERS-1'!$B$5:$J$44,5,FALSE))*VLOOKUP(AEBYLD2!Q$4,'[1]INTERNAL PARAMETERS-1'!$B$5:$J$44,9,FALSE)*AEBYLD2!$F254</f>
        <v>0</v>
      </c>
      <c r="R254" s="50">
        <f>AEBYLD1!R254*VLOOKUP(AEBYLD2!R$4,'[1]INTERNAL PARAMETERS-1'!$B$5:$J$44,5,FALSE)*VLOOKUP(AEBYLD2!R$4,'[1]INTERNAL PARAMETERS-1'!$B$5:$J$44,7,FALSE)*AEBYLD2!$F254 + AEBYLD1!R254*(1-VLOOKUP(AEBYLD2!R$4,'[1]INTERNAL PARAMETERS-1'!$B$5:$J$44,5,FALSE))*VLOOKUP(AEBYLD2!R$4,'[1]INTERNAL PARAMETERS-1'!$B$5:$J$44,9,FALSE)*AEBYLD2!$F254</f>
        <v>0</v>
      </c>
      <c r="S254" s="50">
        <f>AEBYLD1!S254*VLOOKUP(AEBYLD2!S$4,'[1]INTERNAL PARAMETERS-1'!$B$5:$J$44,5,FALSE)*VLOOKUP(AEBYLD2!S$4,'[1]INTERNAL PARAMETERS-1'!$B$5:$J$44,7,FALSE)*AEBYLD2!$F254 + AEBYLD1!S254*(1-VLOOKUP(AEBYLD2!S$4,'[1]INTERNAL PARAMETERS-1'!$B$5:$J$44,5,FALSE))*VLOOKUP(AEBYLD2!S$4,'[1]INTERNAL PARAMETERS-1'!$B$5:$J$44,9,FALSE)*AEBYLD2!$F254</f>
        <v>0</v>
      </c>
      <c r="T254" s="50">
        <f>AEBYLD1!T254*VLOOKUP(AEBYLD2!T$4,'[1]INTERNAL PARAMETERS-1'!$B$5:$J$44,5,FALSE)*VLOOKUP(AEBYLD2!T$4,'[1]INTERNAL PARAMETERS-1'!$B$5:$J$44,7,FALSE)*AEBYLD2!$F254 + AEBYLD1!T254*(1-VLOOKUP(AEBYLD2!T$4,'[1]INTERNAL PARAMETERS-1'!$B$5:$J$44,5,FALSE))*VLOOKUP(AEBYLD2!T$4,'[1]INTERNAL PARAMETERS-1'!$B$5:$J$44,9,FALSE)*AEBYLD2!$F254</f>
        <v>0</v>
      </c>
      <c r="U254" s="50">
        <f>AEBYLD1!U254*VLOOKUP(AEBYLD2!U$4,'[1]INTERNAL PARAMETERS-1'!$B$5:$J$44,5,FALSE)*VLOOKUP(AEBYLD2!U$4,'[1]INTERNAL PARAMETERS-1'!$B$5:$J$44,7,FALSE)*AEBYLD2!$F254 + AEBYLD1!U254*(1-VLOOKUP(AEBYLD2!U$4,'[1]INTERNAL PARAMETERS-1'!$B$5:$J$44,5,FALSE))*VLOOKUP(AEBYLD2!U$4,'[1]INTERNAL PARAMETERS-1'!$B$5:$J$44,9,FALSE)*AEBYLD2!$F254</f>
        <v>0</v>
      </c>
      <c r="V254" s="50">
        <f>AEBYLD1!V254*VLOOKUP(AEBYLD2!V$4,'[1]INTERNAL PARAMETERS-1'!$B$5:$J$44,5,FALSE)*VLOOKUP(AEBYLD2!V$4,'[1]INTERNAL PARAMETERS-1'!$B$5:$J$44,7,FALSE)*AEBYLD2!$F254 + AEBYLD1!V254*(1-VLOOKUP(AEBYLD2!V$4,'[1]INTERNAL PARAMETERS-1'!$B$5:$J$44,5,FALSE))*VLOOKUP(AEBYLD2!V$4,'[1]INTERNAL PARAMETERS-1'!$B$5:$J$44,9,FALSE)*AEBYLD2!$F254</f>
        <v>0</v>
      </c>
      <c r="W254" s="50">
        <f>AEBYLD1!W254*VLOOKUP(AEBYLD2!W$4,'[1]INTERNAL PARAMETERS-1'!$B$5:$J$44,5,FALSE)*VLOOKUP(AEBYLD2!W$4,'[1]INTERNAL PARAMETERS-1'!$B$5:$J$44,7,FALSE)*AEBYLD2!$F254 + AEBYLD1!W254*(1-VLOOKUP(AEBYLD2!W$4,'[1]INTERNAL PARAMETERS-1'!$B$5:$J$44,5,FALSE))*VLOOKUP(AEBYLD2!W$4,'[1]INTERNAL PARAMETERS-1'!$B$5:$J$44,9,FALSE)*AEBYLD2!$F254</f>
        <v>0</v>
      </c>
      <c r="X254" s="50">
        <f>AEBYLD1!X254*VLOOKUP(AEBYLD2!X$4,'[1]INTERNAL PARAMETERS-1'!$B$5:$J$44,5,FALSE)*VLOOKUP(AEBYLD2!X$4,'[1]INTERNAL PARAMETERS-1'!$B$5:$J$44,7,FALSE)*AEBYLD2!$F254 + AEBYLD1!X254*(1-VLOOKUP(AEBYLD2!X$4,'[1]INTERNAL PARAMETERS-1'!$B$5:$J$44,5,FALSE))*VLOOKUP(AEBYLD2!X$4,'[1]INTERNAL PARAMETERS-1'!$B$5:$J$44,9,FALSE)*AEBYLD2!$F254</f>
        <v>0</v>
      </c>
      <c r="Y254" s="50">
        <f>AEBYLD1!Y254*VLOOKUP(AEBYLD2!Y$4,'[1]INTERNAL PARAMETERS-1'!$B$5:$J$44,5,FALSE)*VLOOKUP(AEBYLD2!Y$4,'[1]INTERNAL PARAMETERS-1'!$B$5:$J$44,7,FALSE)*AEBYLD2!$F254 + AEBYLD1!Y254*(1-VLOOKUP(AEBYLD2!Y$4,'[1]INTERNAL PARAMETERS-1'!$B$5:$J$44,5,FALSE))*VLOOKUP(AEBYLD2!Y$4,'[1]INTERNAL PARAMETERS-1'!$B$5:$J$44,9,FALSE)*AEBYLD2!$F254</f>
        <v>0</v>
      </c>
      <c r="Z254" s="50">
        <f>AEBYLD1!Z254*VLOOKUP(AEBYLD2!Z$4,'[1]INTERNAL PARAMETERS-1'!$B$5:$J$44,5,FALSE)*VLOOKUP(AEBYLD2!Z$4,'[1]INTERNAL PARAMETERS-1'!$B$5:$J$44,7,FALSE)*AEBYLD2!$F254 + AEBYLD1!Z254*(1-VLOOKUP(AEBYLD2!Z$4,'[1]INTERNAL PARAMETERS-1'!$B$5:$J$44,5,FALSE))*VLOOKUP(AEBYLD2!Z$4,'[1]INTERNAL PARAMETERS-1'!$B$5:$J$44,9,FALSE)*AEBYLD2!$F254</f>
        <v>0</v>
      </c>
      <c r="AA254" s="50">
        <f>AEBYLD1!AA254*VLOOKUP(AEBYLD2!AA$4,'[1]INTERNAL PARAMETERS-1'!$B$5:$J$44,5,FALSE)*VLOOKUP(AEBYLD2!AA$4,'[1]INTERNAL PARAMETERS-1'!$B$5:$J$44,7,FALSE)*AEBYLD2!$F254 + AEBYLD1!AA254*(1-VLOOKUP(AEBYLD2!AA$4,'[1]INTERNAL PARAMETERS-1'!$B$5:$J$44,5,FALSE))*VLOOKUP(AEBYLD2!AA$4,'[1]INTERNAL PARAMETERS-1'!$B$5:$J$44,9,FALSE)*AEBYLD2!$F254</f>
        <v>0</v>
      </c>
      <c r="AB254" s="50">
        <f>AEBYLD1!AB254*VLOOKUP(AEBYLD2!AB$4,'[1]INTERNAL PARAMETERS-1'!$B$5:$J$44,5,FALSE)*VLOOKUP(AEBYLD2!AB$4,'[1]INTERNAL PARAMETERS-1'!$B$5:$J$44,7,FALSE)*AEBYLD2!$F254 + AEBYLD1!AB254*(1-VLOOKUP(AEBYLD2!AB$4,'[1]INTERNAL PARAMETERS-1'!$B$5:$J$44,5,FALSE))*VLOOKUP(AEBYLD2!AB$4,'[1]INTERNAL PARAMETERS-1'!$B$5:$J$44,9,FALSE)*AEBYLD2!$F254</f>
        <v>0</v>
      </c>
      <c r="AC254" s="50">
        <f>AEBYLD1!AC254*VLOOKUP(AEBYLD2!AC$4,'[1]INTERNAL PARAMETERS-1'!$B$5:$J$44,5,FALSE)*VLOOKUP(AEBYLD2!AC$4,'[1]INTERNAL PARAMETERS-1'!$B$5:$J$44,7,FALSE)*AEBYLD2!$F254 + AEBYLD1!AC254*(1-VLOOKUP(AEBYLD2!AC$4,'[1]INTERNAL PARAMETERS-1'!$B$5:$J$44,5,FALSE))*VLOOKUP(AEBYLD2!AC$4,'[1]INTERNAL PARAMETERS-1'!$B$5:$J$44,9,FALSE)*AEBYLD2!$F254</f>
        <v>0</v>
      </c>
      <c r="AD254" s="50">
        <f>AEBYLD1!AD254*VLOOKUP(AEBYLD2!AD$4,'[1]INTERNAL PARAMETERS-1'!$B$5:$J$44,5,FALSE)*VLOOKUP(AEBYLD2!AD$4,'[1]INTERNAL PARAMETERS-1'!$B$5:$J$44,7,FALSE)*AEBYLD2!$F254 + AEBYLD1!AD254*(1-VLOOKUP(AEBYLD2!AD$4,'[1]INTERNAL PARAMETERS-1'!$B$5:$J$44,5,FALSE))*VLOOKUP(AEBYLD2!AD$4,'[1]INTERNAL PARAMETERS-1'!$B$5:$J$44,9,FALSE)*AEBYLD2!$F254</f>
        <v>0</v>
      </c>
      <c r="AE254" s="50">
        <f>AEBYLD1!AE254*VLOOKUP(AEBYLD2!AE$4,'[1]INTERNAL PARAMETERS-1'!$B$5:$J$44,5,FALSE)*VLOOKUP(AEBYLD2!AE$4,'[1]INTERNAL PARAMETERS-1'!$B$5:$J$44,7,FALSE)*AEBYLD2!$F254 + AEBYLD1!AE254*(1-VLOOKUP(AEBYLD2!AE$4,'[1]INTERNAL PARAMETERS-1'!$B$5:$J$44,5,FALSE))*VLOOKUP(AEBYLD2!AE$4,'[1]INTERNAL PARAMETERS-1'!$B$5:$J$44,9,FALSE)*AEBYLD2!$F254</f>
        <v>0</v>
      </c>
      <c r="AF254" s="50">
        <f>AEBYLD1!AF254*VLOOKUP(AEBYLD2!AF$4,'[1]INTERNAL PARAMETERS-1'!$B$5:$J$44,5,FALSE)*VLOOKUP(AEBYLD2!AF$4,'[1]INTERNAL PARAMETERS-1'!$B$5:$J$44,7,FALSE)*AEBYLD2!$F254 + AEBYLD1!AF254*(1-VLOOKUP(AEBYLD2!AF$4,'[1]INTERNAL PARAMETERS-1'!$B$5:$J$44,5,FALSE))*VLOOKUP(AEBYLD2!AF$4,'[1]INTERNAL PARAMETERS-1'!$B$5:$J$44,9,FALSE)*AEBYLD2!$F254</f>
        <v>0</v>
      </c>
      <c r="AG254" s="50">
        <f>AEBYLD1!AG254*VLOOKUP(AEBYLD2!AG$4,'[1]INTERNAL PARAMETERS-1'!$B$5:$J$44,5,FALSE)*VLOOKUP(AEBYLD2!AG$4,'[1]INTERNAL PARAMETERS-1'!$B$5:$J$44,7,FALSE)*AEBYLD2!$F254 + AEBYLD1!AG254*(1-VLOOKUP(AEBYLD2!AG$4,'[1]INTERNAL PARAMETERS-1'!$B$5:$J$44,5,FALSE))*VLOOKUP(AEBYLD2!AG$4,'[1]INTERNAL PARAMETERS-1'!$B$5:$J$44,9,FALSE)*AEBYLD2!$F254</f>
        <v>0</v>
      </c>
      <c r="AH254" s="50">
        <f>AEBYLD1!AH254*VLOOKUP(AEBYLD2!AH$4,'[1]INTERNAL PARAMETERS-1'!$B$5:$J$44,5,FALSE)*VLOOKUP(AEBYLD2!AH$4,'[1]INTERNAL PARAMETERS-1'!$B$5:$J$44,7,FALSE)*AEBYLD2!$F254 + AEBYLD1!AH254*(1-VLOOKUP(AEBYLD2!AH$4,'[1]INTERNAL PARAMETERS-1'!$B$5:$J$44,5,FALSE))*VLOOKUP(AEBYLD2!AH$4,'[1]INTERNAL PARAMETERS-1'!$B$5:$J$44,9,FALSE)*AEBYLD2!$F254</f>
        <v>0</v>
      </c>
      <c r="AI254" s="50">
        <f>AEBYLD1!AI254*VLOOKUP(AEBYLD2!AI$4,'[1]INTERNAL PARAMETERS-1'!$B$5:$J$44,5,FALSE)*VLOOKUP(AEBYLD2!AI$4,'[1]INTERNAL PARAMETERS-1'!$B$5:$J$44,7,FALSE)*AEBYLD2!$F254 + AEBYLD1!AI254*(1-VLOOKUP(AEBYLD2!AI$4,'[1]INTERNAL PARAMETERS-1'!$B$5:$J$44,5,FALSE))*VLOOKUP(AEBYLD2!AI$4,'[1]INTERNAL PARAMETERS-1'!$B$5:$J$44,9,FALSE)*AEBYLD2!$F254</f>
        <v>0</v>
      </c>
      <c r="AJ254" s="50">
        <f>AEBYLD1!AJ254*VLOOKUP(AEBYLD2!AJ$4,'[1]INTERNAL PARAMETERS-1'!$B$5:$J$44,5,FALSE)*VLOOKUP(AEBYLD2!AJ$4,'[1]INTERNAL PARAMETERS-1'!$B$5:$J$44,7,FALSE)*AEBYLD2!$F254 + AEBYLD1!AJ254*(1-VLOOKUP(AEBYLD2!AJ$4,'[1]INTERNAL PARAMETERS-1'!$B$5:$J$44,5,FALSE))*VLOOKUP(AEBYLD2!AJ$4,'[1]INTERNAL PARAMETERS-1'!$B$5:$J$44,9,FALSE)*AEBYLD2!$F254</f>
        <v>0</v>
      </c>
      <c r="AK254" s="50">
        <f>AEBYLD1!AK254*VLOOKUP(AEBYLD2!AK$4,'[1]INTERNAL PARAMETERS-1'!$B$5:$J$44,5,FALSE)*VLOOKUP(AEBYLD2!AK$4,'[1]INTERNAL PARAMETERS-1'!$B$5:$J$44,7,FALSE)*AEBYLD2!$F254 + AEBYLD1!AK254*(1-VLOOKUP(AEBYLD2!AK$4,'[1]INTERNAL PARAMETERS-1'!$B$5:$J$44,5,FALSE))*VLOOKUP(AEBYLD2!AK$4,'[1]INTERNAL PARAMETERS-1'!$B$5:$J$44,9,FALSE)*AEBYLD2!$F254</f>
        <v>0</v>
      </c>
      <c r="AL254" s="50">
        <f>AEBYLD1!AL254*VLOOKUP(AEBYLD2!AL$4,'[1]INTERNAL PARAMETERS-1'!$B$5:$J$44,5,FALSE)*VLOOKUP(AEBYLD2!AL$4,'[1]INTERNAL PARAMETERS-1'!$B$5:$J$44,7,FALSE)*AEBYLD2!$F254 + AEBYLD1!AL254*(1-VLOOKUP(AEBYLD2!AL$4,'[1]INTERNAL PARAMETERS-1'!$B$5:$J$44,5,FALSE))*VLOOKUP(AEBYLD2!AL$4,'[1]INTERNAL PARAMETERS-1'!$B$5:$J$44,9,FALSE)*AEBYLD2!$F254</f>
        <v>0</v>
      </c>
      <c r="AM254" s="50">
        <f>AEBYLD1!AM254*VLOOKUP(AEBYLD2!AM$4,'[1]INTERNAL PARAMETERS-1'!$B$5:$J$44,5,FALSE)*VLOOKUP(AEBYLD2!AM$4,'[1]INTERNAL PARAMETERS-1'!$B$5:$J$44,7,FALSE)*AEBYLD2!$F254 + AEBYLD1!AM254*(1-VLOOKUP(AEBYLD2!AM$4,'[1]INTERNAL PARAMETERS-1'!$B$5:$J$44,5,FALSE))*VLOOKUP(AEBYLD2!AM$4,'[1]INTERNAL PARAMETERS-1'!$B$5:$J$44,9,FALSE)*AEBYLD2!$F254</f>
        <v>0</v>
      </c>
      <c r="AN254" s="50">
        <f>AEBYLD1!AN254*VLOOKUP(AEBYLD2!AN$4,'[1]INTERNAL PARAMETERS-1'!$B$5:$J$44,5,FALSE)*VLOOKUP(AEBYLD2!AN$4,'[1]INTERNAL PARAMETERS-1'!$B$5:$J$44,7,FALSE)*AEBYLD2!$F254 + AEBYLD1!AN254*(1-VLOOKUP(AEBYLD2!AN$4,'[1]INTERNAL PARAMETERS-1'!$B$5:$J$44,5,FALSE))*VLOOKUP(AEBYLD2!AN$4,'[1]INTERNAL PARAMETERS-1'!$B$5:$J$44,9,FALSE)*AEBYLD2!$F254</f>
        <v>0</v>
      </c>
      <c r="AO254" s="50">
        <f>AEBYLD1!AO254*VLOOKUP(AEBYLD2!AO$4,'[1]INTERNAL PARAMETERS-1'!$B$5:$J$44,5,FALSE)*VLOOKUP(AEBYLD2!AO$4,'[1]INTERNAL PARAMETERS-1'!$B$5:$J$44,7,FALSE)*AEBYLD2!$F254 + AEBYLD1!AO254*(1-VLOOKUP(AEBYLD2!AO$4,'[1]INTERNAL PARAMETERS-1'!$B$5:$J$44,5,FALSE))*VLOOKUP(AEBYLD2!AO$4,'[1]INTERNAL PARAMETERS-1'!$B$5:$J$44,9,FALSE)*AEBYLD2!$F254</f>
        <v>0</v>
      </c>
      <c r="AP254" s="50">
        <f>AEBYLD1!AP254*VLOOKUP(AEBYLD2!AP$4,'[1]INTERNAL PARAMETERS-1'!$B$5:$J$44,5,FALSE)*VLOOKUP(AEBYLD2!AP$4,'[1]INTERNAL PARAMETERS-1'!$B$5:$J$44,7,FALSE)*AEBYLD2!$F254 + AEBYLD1!AP254*(1-VLOOKUP(AEBYLD2!AP$4,'[1]INTERNAL PARAMETERS-1'!$B$5:$J$44,5,FALSE))*VLOOKUP(AEBYLD2!AP$4,'[1]INTERNAL PARAMETERS-1'!$B$5:$J$44,9,FALSE)*AEBYLD2!$F254</f>
        <v>0</v>
      </c>
      <c r="AQ254" s="50">
        <f>AEBYLD1!AQ254*VLOOKUP(AEBYLD2!AQ$4,'[1]INTERNAL PARAMETERS-1'!$B$5:$J$44,5,FALSE)*VLOOKUP(AEBYLD2!AQ$4,'[1]INTERNAL PARAMETERS-1'!$B$5:$J$44,7,FALSE)*AEBYLD2!$F254 + AEBYLD1!AQ254*(1-VLOOKUP(AEBYLD2!AQ$4,'[1]INTERNAL PARAMETERS-1'!$B$5:$J$44,5,FALSE))*VLOOKUP(AEBYLD2!AQ$4,'[1]INTERNAL PARAMETERS-1'!$B$5:$J$44,9,FALSE)*AEBYLD2!$F254</f>
        <v>0</v>
      </c>
      <c r="AR254" s="50">
        <f>AEBYLD1!AR254*VLOOKUP(AEBYLD2!AR$4,'[1]INTERNAL PARAMETERS-1'!$B$5:$J$44,5,FALSE)*VLOOKUP(AEBYLD2!AR$4,'[1]INTERNAL PARAMETERS-1'!$B$5:$J$44,7,FALSE)*AEBYLD2!$F254 + AEBYLD1!AR254*(1-VLOOKUP(AEBYLD2!AR$4,'[1]INTERNAL PARAMETERS-1'!$B$5:$J$44,5,FALSE))*VLOOKUP(AEBYLD2!AR$4,'[1]INTERNAL PARAMETERS-1'!$B$5:$J$44,9,FALSE)*AEBYLD2!$F254</f>
        <v>0</v>
      </c>
      <c r="AS254" s="50">
        <f>AEBYLD1!AS254*VLOOKUP(AEBYLD2!AS$4,'[1]INTERNAL PARAMETERS-1'!$B$5:$J$44,5,FALSE)*VLOOKUP(AEBYLD2!AS$4,'[1]INTERNAL PARAMETERS-1'!$B$5:$J$44,7,FALSE)*AEBYLD2!$F254 + AEBYLD1!AS254*(1-VLOOKUP(AEBYLD2!AS$4,'[1]INTERNAL PARAMETERS-1'!$B$5:$J$44,5,FALSE))*VLOOKUP(AEBYLD2!AS$4,'[1]INTERNAL PARAMETERS-1'!$B$5:$J$44,9,FALSE)*AEBYLD2!$F254</f>
        <v>0</v>
      </c>
      <c r="AT254" s="49">
        <f>AEBYLD1!AT254*VLOOKUP(AEBYLD2!AT$4,'[1]INTERNAL PARAMETERS-1'!$B$5:$J$44,5,FALSE)*VLOOKUP(AEBYLD2!AT$4,'[1]INTERNAL PARAMETERS-1'!$B$5:$J$44,7,FALSE)*AEBYLD2!$F254 + AEBYLD1!AT254*(1-VLOOKUP(AEBYLD2!AT$4,'[1]INTERNAL PARAMETERS-1'!$B$5:$J$44,5,FALSE))*VLOOKUP(AEBYLD2!AT$4,'[1]INTERNAL PARAMETERS-1'!$B$5:$J$44,9,FALSE)*AEBYLD2!$F254</f>
        <v>0</v>
      </c>
      <c r="AU254" s="51">
        <f>AEBYLD1!AU254*VLOOKUP(AEBYLD2!AU$4,'[1]INTERNAL PARAMETERS-1'!$B$5:$J$44,5,FALSE)*VLOOKUP(AEBYLD2!AU$4,'[1]INTERNAL PARAMETERS-1'!$B$5:$J$44,6,FALSE)*VLOOKUP(AEBYLD2!AU$4,'[1]INTERNAL PARAMETERS-1'!$B$5:$J$44,3,FALSE) + AEBYLD1!AU254*(1-VLOOKUP(AEBYLD2!AU$4,'[1]INTERNAL PARAMETERS-1'!$B$5:$J$44,5,FALSE))*VLOOKUP(AEBYLD2!AU$4,'[1]INTERNAL PARAMETERS-1'!$B$5:$J$44,8,FALSE)*VLOOKUP(AEBYLD2!AU$4,'[1]INTERNAL PARAMETERS-1'!$B$5:$J$44,3,FALSE)</f>
        <v>0</v>
      </c>
      <c r="AV254" s="50">
        <f>AEBYLD1!AV254*VLOOKUP(AEBYLD2!AV$4,'[1]INTERNAL PARAMETERS-1'!$B$5:$J$44,5,FALSE)*VLOOKUP(AEBYLD2!AV$4,'[1]INTERNAL PARAMETERS-1'!$B$5:$J$44,6,FALSE)*VLOOKUP(AEBYLD2!AV$4,'[1]INTERNAL PARAMETERS-1'!$B$5:$J$44,3,FALSE) + AEBYLD1!AV254*(1-VLOOKUP(AEBYLD2!AV$4,'[1]INTERNAL PARAMETERS-1'!$B$5:$J$44,5,FALSE))*VLOOKUP(AEBYLD2!AV$4,'[1]INTERNAL PARAMETERS-1'!$B$5:$J$44,8,FALSE)*VLOOKUP(AEBYLD2!AV$4,'[1]INTERNAL PARAMETERS-1'!$B$5:$J$44,3,FALSE)</f>
        <v>0</v>
      </c>
      <c r="AW254" s="50">
        <f>AEBYLD1!AW254*VLOOKUP(AEBYLD2!AW$4,'[1]INTERNAL PARAMETERS-1'!$B$5:$J$44,5,FALSE)*VLOOKUP(AEBYLD2!AW$4,'[1]INTERNAL PARAMETERS-1'!$B$5:$J$44,6,FALSE)*VLOOKUP(AEBYLD2!AW$4,'[1]INTERNAL PARAMETERS-1'!$B$5:$J$44,3,FALSE) + AEBYLD1!AW254*(1-VLOOKUP(AEBYLD2!AW$4,'[1]INTERNAL PARAMETERS-1'!$B$5:$J$44,5,FALSE))*VLOOKUP(AEBYLD2!AW$4,'[1]INTERNAL PARAMETERS-1'!$B$5:$J$44,8,FALSE)*VLOOKUP(AEBYLD2!AW$4,'[1]INTERNAL PARAMETERS-1'!$B$5:$J$44,3,FALSE)</f>
        <v>0</v>
      </c>
      <c r="AX254" s="50">
        <f>AEBYLD1!AX254*VLOOKUP(AEBYLD2!AX$4,'[1]INTERNAL PARAMETERS-1'!$B$5:$J$44,5,FALSE)*VLOOKUP(AEBYLD2!AX$4,'[1]INTERNAL PARAMETERS-1'!$B$5:$J$44,6,FALSE)*VLOOKUP(AEBYLD2!AX$4,'[1]INTERNAL PARAMETERS-1'!$B$5:$J$44,3,FALSE) + AEBYLD1!AX254*(1-VLOOKUP(AEBYLD2!AX$4,'[1]INTERNAL PARAMETERS-1'!$B$5:$J$44,5,FALSE))*VLOOKUP(AEBYLD2!AX$4,'[1]INTERNAL PARAMETERS-1'!$B$5:$J$44,8,FALSE)*VLOOKUP(AEBYLD2!AX$4,'[1]INTERNAL PARAMETERS-1'!$B$5:$J$44,3,FALSE)</f>
        <v>0</v>
      </c>
      <c r="AY254" s="50">
        <f>AEBYLD1!AY254*VLOOKUP(AEBYLD2!AY$4,'[1]INTERNAL PARAMETERS-1'!$B$5:$J$44,5,FALSE)*VLOOKUP(AEBYLD2!AY$4,'[1]INTERNAL PARAMETERS-1'!$B$5:$J$44,6,FALSE)*VLOOKUP(AEBYLD2!AY$4,'[1]INTERNAL PARAMETERS-1'!$B$5:$J$44,3,FALSE) + AEBYLD1!AY254*(1-VLOOKUP(AEBYLD2!AY$4,'[1]INTERNAL PARAMETERS-1'!$B$5:$J$44,5,FALSE))*VLOOKUP(AEBYLD2!AY$4,'[1]INTERNAL PARAMETERS-1'!$B$5:$J$44,8,FALSE)*VLOOKUP(AEBYLD2!AY$4,'[1]INTERNAL PARAMETERS-1'!$B$5:$J$44,3,FALSE)</f>
        <v>0</v>
      </c>
      <c r="AZ254" s="50">
        <f>AEBYLD1!AZ254*VLOOKUP(AEBYLD2!AZ$4,'[1]INTERNAL PARAMETERS-1'!$B$5:$J$44,5,FALSE)*VLOOKUP(AEBYLD2!AZ$4,'[1]INTERNAL PARAMETERS-1'!$B$5:$J$44,6,FALSE)*VLOOKUP(AEBYLD2!AZ$4,'[1]INTERNAL PARAMETERS-1'!$B$5:$J$44,3,FALSE) + AEBYLD1!AZ254*(1-VLOOKUP(AEBYLD2!AZ$4,'[1]INTERNAL PARAMETERS-1'!$B$5:$J$44,5,FALSE))*VLOOKUP(AEBYLD2!AZ$4,'[1]INTERNAL PARAMETERS-1'!$B$5:$J$44,8,FALSE)*VLOOKUP(AEBYLD2!AZ$4,'[1]INTERNAL PARAMETERS-1'!$B$5:$J$44,3,FALSE)</f>
        <v>0</v>
      </c>
      <c r="BA254" s="50">
        <f>AEBYLD1!BA254*VLOOKUP(AEBYLD2!BA$4,'[1]INTERNAL PARAMETERS-1'!$B$5:$J$44,5,FALSE)*VLOOKUP(AEBYLD2!BA$4,'[1]INTERNAL PARAMETERS-1'!$B$5:$J$44,6,FALSE)*VLOOKUP(AEBYLD2!BA$4,'[1]INTERNAL PARAMETERS-1'!$B$5:$J$44,3,FALSE) + AEBYLD1!BA254*(1-VLOOKUP(AEBYLD2!BA$4,'[1]INTERNAL PARAMETERS-1'!$B$5:$J$44,5,FALSE))*VLOOKUP(AEBYLD2!BA$4,'[1]INTERNAL PARAMETERS-1'!$B$5:$J$44,8,FALSE)*VLOOKUP(AEBYLD2!BA$4,'[1]INTERNAL PARAMETERS-1'!$B$5:$J$44,3,FALSE)</f>
        <v>0</v>
      </c>
      <c r="BB254" s="50">
        <f>AEBYLD1!BB254*VLOOKUP(AEBYLD2!BB$4,'[1]INTERNAL PARAMETERS-1'!$B$5:$J$44,5,FALSE)*VLOOKUP(AEBYLD2!BB$4,'[1]INTERNAL PARAMETERS-1'!$B$5:$J$44,6,FALSE)*VLOOKUP(AEBYLD2!BB$4,'[1]INTERNAL PARAMETERS-1'!$B$5:$J$44,3,FALSE) + AEBYLD1!BB254*(1-VLOOKUP(AEBYLD2!BB$4,'[1]INTERNAL PARAMETERS-1'!$B$5:$J$44,5,FALSE))*VLOOKUP(AEBYLD2!BB$4,'[1]INTERNAL PARAMETERS-1'!$B$5:$J$44,8,FALSE)*VLOOKUP(AEBYLD2!BB$4,'[1]INTERNAL PARAMETERS-1'!$B$5:$J$44,3,FALSE)</f>
        <v>0</v>
      </c>
      <c r="BC254" s="50">
        <f>AEBYLD1!BC254*VLOOKUP(AEBYLD2!BC$4,'[1]INTERNAL PARAMETERS-1'!$B$5:$J$44,5,FALSE)*VLOOKUP(AEBYLD2!BC$4,'[1]INTERNAL PARAMETERS-1'!$B$5:$J$44,6,FALSE)*VLOOKUP(AEBYLD2!BC$4,'[1]INTERNAL PARAMETERS-1'!$B$5:$J$44,3,FALSE) + AEBYLD1!BC254*(1-VLOOKUP(AEBYLD2!BC$4,'[1]INTERNAL PARAMETERS-1'!$B$5:$J$44,5,FALSE))*VLOOKUP(AEBYLD2!BC$4,'[1]INTERNAL PARAMETERS-1'!$B$5:$J$44,8,FALSE)*VLOOKUP(AEBYLD2!BC$4,'[1]INTERNAL PARAMETERS-1'!$B$5:$J$44,3,FALSE)</f>
        <v>0</v>
      </c>
      <c r="BD254" s="50">
        <f>AEBYLD1!BD254*VLOOKUP(AEBYLD2!BD$4,'[1]INTERNAL PARAMETERS-1'!$B$5:$J$44,5,FALSE)*VLOOKUP(AEBYLD2!BD$4,'[1]INTERNAL PARAMETERS-1'!$B$5:$J$44,6,FALSE)*VLOOKUP(AEBYLD2!BD$4,'[1]INTERNAL PARAMETERS-1'!$B$5:$J$44,3,FALSE) + AEBYLD1!BD254*(1-VLOOKUP(AEBYLD2!BD$4,'[1]INTERNAL PARAMETERS-1'!$B$5:$J$44,5,FALSE))*VLOOKUP(AEBYLD2!BD$4,'[1]INTERNAL PARAMETERS-1'!$B$5:$J$44,8,FALSE)*VLOOKUP(AEBYLD2!BD$4,'[1]INTERNAL PARAMETERS-1'!$B$5:$J$44,3,FALSE)</f>
        <v>0</v>
      </c>
      <c r="BE254" s="50">
        <f>AEBYLD1!BE254*VLOOKUP(AEBYLD2!BE$4,'[1]INTERNAL PARAMETERS-1'!$B$5:$J$44,5,FALSE)*VLOOKUP(AEBYLD2!BE$4,'[1]INTERNAL PARAMETERS-1'!$B$5:$J$44,6,FALSE)*VLOOKUP(AEBYLD2!BE$4,'[1]INTERNAL PARAMETERS-1'!$B$5:$J$44,3,FALSE) + AEBYLD1!BE254*(1-VLOOKUP(AEBYLD2!BE$4,'[1]INTERNAL PARAMETERS-1'!$B$5:$J$44,5,FALSE))*VLOOKUP(AEBYLD2!BE$4,'[1]INTERNAL PARAMETERS-1'!$B$5:$J$44,8,FALSE)*VLOOKUP(AEBYLD2!BE$4,'[1]INTERNAL PARAMETERS-1'!$B$5:$J$44,3,FALSE)</f>
        <v>0</v>
      </c>
      <c r="BF254" s="50">
        <f>AEBYLD1!BF254*VLOOKUP(AEBYLD2!BF$4,'[1]INTERNAL PARAMETERS-1'!$B$5:$J$44,5,FALSE)*VLOOKUP(AEBYLD2!BF$4,'[1]INTERNAL PARAMETERS-1'!$B$5:$J$44,6,FALSE)*VLOOKUP(AEBYLD2!BF$4,'[1]INTERNAL PARAMETERS-1'!$B$5:$J$44,3,FALSE) + AEBYLD1!BF254*(1-VLOOKUP(AEBYLD2!BF$4,'[1]INTERNAL PARAMETERS-1'!$B$5:$J$44,5,FALSE))*VLOOKUP(AEBYLD2!BF$4,'[1]INTERNAL PARAMETERS-1'!$B$5:$J$44,8,FALSE)*VLOOKUP(AEBYLD2!BF$4,'[1]INTERNAL PARAMETERS-1'!$B$5:$J$44,3,FALSE)</f>
        <v>0</v>
      </c>
      <c r="BG254" s="50">
        <f>AEBYLD1!BG254*VLOOKUP(AEBYLD2!BG$4,'[1]INTERNAL PARAMETERS-1'!$B$5:$J$44,5,FALSE)*VLOOKUP(AEBYLD2!BG$4,'[1]INTERNAL PARAMETERS-1'!$B$5:$J$44,6,FALSE)*VLOOKUP(AEBYLD2!BG$4,'[1]INTERNAL PARAMETERS-1'!$B$5:$J$44,3,FALSE) + AEBYLD1!BG254*(1-VLOOKUP(AEBYLD2!BG$4,'[1]INTERNAL PARAMETERS-1'!$B$5:$J$44,5,FALSE))*VLOOKUP(AEBYLD2!BG$4,'[1]INTERNAL PARAMETERS-1'!$B$5:$J$44,8,FALSE)*VLOOKUP(AEBYLD2!BG$4,'[1]INTERNAL PARAMETERS-1'!$B$5:$J$44,3,FALSE)</f>
        <v>0</v>
      </c>
      <c r="BH254" s="50">
        <f>AEBYLD1!BH254*VLOOKUP(AEBYLD2!BH$4,'[1]INTERNAL PARAMETERS-1'!$B$5:$J$44,5,FALSE)*VLOOKUP(AEBYLD2!BH$4,'[1]INTERNAL PARAMETERS-1'!$B$5:$J$44,6,FALSE)*VLOOKUP(AEBYLD2!BH$4,'[1]INTERNAL PARAMETERS-1'!$B$5:$J$44,3,FALSE) + AEBYLD1!BH254*(1-VLOOKUP(AEBYLD2!BH$4,'[1]INTERNAL PARAMETERS-1'!$B$5:$J$44,5,FALSE))*VLOOKUP(AEBYLD2!BH$4,'[1]INTERNAL PARAMETERS-1'!$B$5:$J$44,8,FALSE)*VLOOKUP(AEBYLD2!BH$4,'[1]INTERNAL PARAMETERS-1'!$B$5:$J$44,3,FALSE)</f>
        <v>0</v>
      </c>
      <c r="BI254" s="50">
        <f>AEBYLD1!BI254*VLOOKUP(AEBYLD2!BI$4,'[1]INTERNAL PARAMETERS-1'!$B$5:$J$44,5,FALSE)*VLOOKUP(AEBYLD2!BI$4,'[1]INTERNAL PARAMETERS-1'!$B$5:$J$44,6,FALSE)*VLOOKUP(AEBYLD2!BI$4,'[1]INTERNAL PARAMETERS-1'!$B$5:$J$44,3,FALSE) + AEBYLD1!BI254*(1-VLOOKUP(AEBYLD2!BI$4,'[1]INTERNAL PARAMETERS-1'!$B$5:$J$44,5,FALSE))*VLOOKUP(AEBYLD2!BI$4,'[1]INTERNAL PARAMETERS-1'!$B$5:$J$44,8,FALSE)*VLOOKUP(AEBYLD2!BI$4,'[1]INTERNAL PARAMETERS-1'!$B$5:$J$44,3,FALSE)</f>
        <v>0</v>
      </c>
      <c r="BJ254" s="50">
        <f>AEBYLD1!BJ254*VLOOKUP(AEBYLD2!BJ$4,'[1]INTERNAL PARAMETERS-1'!$B$5:$J$44,5,FALSE)*VLOOKUP(AEBYLD2!BJ$4,'[1]INTERNAL PARAMETERS-1'!$B$5:$J$44,6,FALSE)*VLOOKUP(AEBYLD2!BJ$4,'[1]INTERNAL PARAMETERS-1'!$B$5:$J$44,3,FALSE) + AEBYLD1!BJ254*(1-VLOOKUP(AEBYLD2!BJ$4,'[1]INTERNAL PARAMETERS-1'!$B$5:$J$44,5,FALSE))*VLOOKUP(AEBYLD2!BJ$4,'[1]INTERNAL PARAMETERS-1'!$B$5:$J$44,8,FALSE)*VLOOKUP(AEBYLD2!BJ$4,'[1]INTERNAL PARAMETERS-1'!$B$5:$J$44,3,FALSE)</f>
        <v>0</v>
      </c>
      <c r="BK254" s="50">
        <f>AEBYLD1!BK254*VLOOKUP(AEBYLD2!BK$4,'[1]INTERNAL PARAMETERS-1'!$B$5:$J$44,5,FALSE)*VLOOKUP(AEBYLD2!BK$4,'[1]INTERNAL PARAMETERS-1'!$B$5:$J$44,6,FALSE)*VLOOKUP(AEBYLD2!BK$4,'[1]INTERNAL PARAMETERS-1'!$B$5:$J$44,3,FALSE) + AEBYLD1!BK254*(1-VLOOKUP(AEBYLD2!BK$4,'[1]INTERNAL PARAMETERS-1'!$B$5:$J$44,5,FALSE))*VLOOKUP(AEBYLD2!BK$4,'[1]INTERNAL PARAMETERS-1'!$B$5:$J$44,8,FALSE)*VLOOKUP(AEBYLD2!BK$4,'[1]INTERNAL PARAMETERS-1'!$B$5:$J$44,3,FALSE)</f>
        <v>0</v>
      </c>
      <c r="BL254" s="50">
        <f>AEBYLD1!BL254*VLOOKUP(AEBYLD2!BL$4,'[1]INTERNAL PARAMETERS-1'!$B$5:$J$44,5,FALSE)*VLOOKUP(AEBYLD2!BL$4,'[1]INTERNAL PARAMETERS-1'!$B$5:$J$44,6,FALSE)*VLOOKUP(AEBYLD2!BL$4,'[1]INTERNAL PARAMETERS-1'!$B$5:$J$44,3,FALSE) + AEBYLD1!BL254*(1-VLOOKUP(AEBYLD2!BL$4,'[1]INTERNAL PARAMETERS-1'!$B$5:$J$44,5,FALSE))*VLOOKUP(AEBYLD2!BL$4,'[1]INTERNAL PARAMETERS-1'!$B$5:$J$44,8,FALSE)*VLOOKUP(AEBYLD2!BL$4,'[1]INTERNAL PARAMETERS-1'!$B$5:$J$44,3,FALSE)</f>
        <v>0</v>
      </c>
      <c r="BM254" s="50">
        <f>AEBYLD1!BM254*VLOOKUP(AEBYLD2!BM$4,'[1]INTERNAL PARAMETERS-1'!$B$5:$J$44,5,FALSE)*VLOOKUP(AEBYLD2!BM$4,'[1]INTERNAL PARAMETERS-1'!$B$5:$J$44,6,FALSE)*VLOOKUP(AEBYLD2!BM$4,'[1]INTERNAL PARAMETERS-1'!$B$5:$J$44,3,FALSE) + AEBYLD1!BM254*(1-VLOOKUP(AEBYLD2!BM$4,'[1]INTERNAL PARAMETERS-1'!$B$5:$J$44,5,FALSE))*VLOOKUP(AEBYLD2!BM$4,'[1]INTERNAL PARAMETERS-1'!$B$5:$J$44,8,FALSE)*VLOOKUP(AEBYLD2!BM$4,'[1]INTERNAL PARAMETERS-1'!$B$5:$J$44,3,FALSE)</f>
        <v>0</v>
      </c>
      <c r="BN254" s="50">
        <f>AEBYLD1!BN254*VLOOKUP(AEBYLD2!BN$4,'[1]INTERNAL PARAMETERS-1'!$B$5:$J$44,5,FALSE)*VLOOKUP(AEBYLD2!BN$4,'[1]INTERNAL PARAMETERS-1'!$B$5:$J$44,6,FALSE)*VLOOKUP(AEBYLD2!BN$4,'[1]INTERNAL PARAMETERS-1'!$B$5:$J$44,3,FALSE) + AEBYLD1!BN254*(1-VLOOKUP(AEBYLD2!BN$4,'[1]INTERNAL PARAMETERS-1'!$B$5:$J$44,5,FALSE))*VLOOKUP(AEBYLD2!BN$4,'[1]INTERNAL PARAMETERS-1'!$B$5:$J$44,8,FALSE)*VLOOKUP(AEBYLD2!BN$4,'[1]INTERNAL PARAMETERS-1'!$B$5:$J$44,3,FALSE)</f>
        <v>0</v>
      </c>
      <c r="BO254" s="50">
        <f>AEBYLD1!BO254*VLOOKUP(AEBYLD2!BO$4,'[1]INTERNAL PARAMETERS-1'!$B$5:$J$44,5,FALSE)*VLOOKUP(AEBYLD2!BO$4,'[1]INTERNAL PARAMETERS-1'!$B$5:$J$44,6,FALSE)*VLOOKUP(AEBYLD2!BO$4,'[1]INTERNAL PARAMETERS-1'!$B$5:$J$44,3,FALSE) + AEBYLD1!BO254*(1-VLOOKUP(AEBYLD2!BO$4,'[1]INTERNAL PARAMETERS-1'!$B$5:$J$44,5,FALSE))*VLOOKUP(AEBYLD2!BO$4,'[1]INTERNAL PARAMETERS-1'!$B$5:$J$44,8,FALSE)*VLOOKUP(AEBYLD2!BO$4,'[1]INTERNAL PARAMETERS-1'!$B$5:$J$44,3,FALSE)</f>
        <v>0</v>
      </c>
      <c r="BP254" s="50">
        <f>AEBYLD1!BP254*VLOOKUP(AEBYLD2!BP$4,'[1]INTERNAL PARAMETERS-1'!$B$5:$J$44,5,FALSE)*VLOOKUP(AEBYLD2!BP$4,'[1]INTERNAL PARAMETERS-1'!$B$5:$J$44,6,FALSE)*VLOOKUP(AEBYLD2!BP$4,'[1]INTERNAL PARAMETERS-1'!$B$5:$J$44,3,FALSE) + AEBYLD1!BP254*(1-VLOOKUP(AEBYLD2!BP$4,'[1]INTERNAL PARAMETERS-1'!$B$5:$J$44,5,FALSE))*VLOOKUP(AEBYLD2!BP$4,'[1]INTERNAL PARAMETERS-1'!$B$5:$J$44,8,FALSE)*VLOOKUP(AEBYLD2!BP$4,'[1]INTERNAL PARAMETERS-1'!$B$5:$J$44,3,FALSE)</f>
        <v>0</v>
      </c>
      <c r="BQ254" s="50">
        <f>AEBYLD1!BQ254*VLOOKUP(AEBYLD2!BQ$4,'[1]INTERNAL PARAMETERS-1'!$B$5:$J$44,5,FALSE)*VLOOKUP(AEBYLD2!BQ$4,'[1]INTERNAL PARAMETERS-1'!$B$5:$J$44,6,FALSE)*VLOOKUP(AEBYLD2!BQ$4,'[1]INTERNAL PARAMETERS-1'!$B$5:$J$44,3,FALSE) + AEBYLD1!BQ254*(1-VLOOKUP(AEBYLD2!BQ$4,'[1]INTERNAL PARAMETERS-1'!$B$5:$J$44,5,FALSE))*VLOOKUP(AEBYLD2!BQ$4,'[1]INTERNAL PARAMETERS-1'!$B$5:$J$44,8,FALSE)*VLOOKUP(AEBYLD2!BQ$4,'[1]INTERNAL PARAMETERS-1'!$B$5:$J$44,3,FALSE)</f>
        <v>0</v>
      </c>
      <c r="BR254" s="50">
        <f>AEBYLD1!BR254*VLOOKUP(AEBYLD2!BR$4,'[1]INTERNAL PARAMETERS-1'!$B$5:$J$44,5,FALSE)*VLOOKUP(AEBYLD2!BR$4,'[1]INTERNAL PARAMETERS-1'!$B$5:$J$44,6,FALSE)*VLOOKUP(AEBYLD2!BR$4,'[1]INTERNAL PARAMETERS-1'!$B$5:$J$44,3,FALSE) + AEBYLD1!BR254*(1-VLOOKUP(AEBYLD2!BR$4,'[1]INTERNAL PARAMETERS-1'!$B$5:$J$44,5,FALSE))*VLOOKUP(AEBYLD2!BR$4,'[1]INTERNAL PARAMETERS-1'!$B$5:$J$44,8,FALSE)*VLOOKUP(AEBYLD2!BR$4,'[1]INTERNAL PARAMETERS-1'!$B$5:$J$44,3,FALSE)</f>
        <v>0</v>
      </c>
      <c r="BS254" s="50">
        <f>AEBYLD1!BS254*VLOOKUP(AEBYLD2!BS$4,'[1]INTERNAL PARAMETERS-1'!$B$5:$J$44,5,FALSE)*VLOOKUP(AEBYLD2!BS$4,'[1]INTERNAL PARAMETERS-1'!$B$5:$J$44,6,FALSE)*VLOOKUP(AEBYLD2!BS$4,'[1]INTERNAL PARAMETERS-1'!$B$5:$J$44,3,FALSE) + AEBYLD1!BS254*(1-VLOOKUP(AEBYLD2!BS$4,'[1]INTERNAL PARAMETERS-1'!$B$5:$J$44,5,FALSE))*VLOOKUP(AEBYLD2!BS$4,'[1]INTERNAL PARAMETERS-1'!$B$5:$J$44,8,FALSE)*VLOOKUP(AEBYLD2!BS$4,'[1]INTERNAL PARAMETERS-1'!$B$5:$J$44,3,FALSE)</f>
        <v>0</v>
      </c>
      <c r="BT254" s="50">
        <f>AEBYLD1!BT254*VLOOKUP(AEBYLD2!BT$4,'[1]INTERNAL PARAMETERS-1'!$B$5:$J$44,5,FALSE)*VLOOKUP(AEBYLD2!BT$4,'[1]INTERNAL PARAMETERS-1'!$B$5:$J$44,6,FALSE)*VLOOKUP(AEBYLD2!BT$4,'[1]INTERNAL PARAMETERS-1'!$B$5:$J$44,3,FALSE) + AEBYLD1!BT254*(1-VLOOKUP(AEBYLD2!BT$4,'[1]INTERNAL PARAMETERS-1'!$B$5:$J$44,5,FALSE))*VLOOKUP(AEBYLD2!BT$4,'[1]INTERNAL PARAMETERS-1'!$B$5:$J$44,8,FALSE)*VLOOKUP(AEBYLD2!BT$4,'[1]INTERNAL PARAMETERS-1'!$B$5:$J$44,3,FALSE)</f>
        <v>0</v>
      </c>
      <c r="BU254" s="50">
        <f>AEBYLD1!BU254*VLOOKUP(AEBYLD2!BU$4,'[1]INTERNAL PARAMETERS-1'!$B$5:$J$44,5,FALSE)*VLOOKUP(AEBYLD2!BU$4,'[1]INTERNAL PARAMETERS-1'!$B$5:$J$44,6,FALSE)*VLOOKUP(AEBYLD2!BU$4,'[1]INTERNAL PARAMETERS-1'!$B$5:$J$44,3,FALSE) + AEBYLD1!BU254*(1-VLOOKUP(AEBYLD2!BU$4,'[1]INTERNAL PARAMETERS-1'!$B$5:$J$44,5,FALSE))*VLOOKUP(AEBYLD2!BU$4,'[1]INTERNAL PARAMETERS-1'!$B$5:$J$44,8,FALSE)*VLOOKUP(AEBYLD2!BU$4,'[1]INTERNAL PARAMETERS-1'!$B$5:$J$44,3,FALSE)</f>
        <v>0</v>
      </c>
      <c r="BV254" s="50">
        <f>AEBYLD1!BV254*VLOOKUP(AEBYLD2!BV$4,'[1]INTERNAL PARAMETERS-1'!$B$5:$J$44,5,FALSE)*VLOOKUP(AEBYLD2!BV$4,'[1]INTERNAL PARAMETERS-1'!$B$5:$J$44,6,FALSE)*VLOOKUP(AEBYLD2!BV$4,'[1]INTERNAL PARAMETERS-1'!$B$5:$J$44,3,FALSE) + AEBYLD1!BV254*(1-VLOOKUP(AEBYLD2!BV$4,'[1]INTERNAL PARAMETERS-1'!$B$5:$J$44,5,FALSE))*VLOOKUP(AEBYLD2!BV$4,'[1]INTERNAL PARAMETERS-1'!$B$5:$J$44,8,FALSE)*VLOOKUP(AEBYLD2!BV$4,'[1]INTERNAL PARAMETERS-1'!$B$5:$J$44,3,FALSE)</f>
        <v>0</v>
      </c>
      <c r="BW254" s="50">
        <f>AEBYLD1!BW254*VLOOKUP(AEBYLD2!BW$4,'[1]INTERNAL PARAMETERS-1'!$B$5:$J$44,5,FALSE)*VLOOKUP(AEBYLD2!BW$4,'[1]INTERNAL PARAMETERS-1'!$B$5:$J$44,6,FALSE)*VLOOKUP(AEBYLD2!BW$4,'[1]INTERNAL PARAMETERS-1'!$B$5:$J$44,3,FALSE) + AEBYLD1!BW254*(1-VLOOKUP(AEBYLD2!BW$4,'[1]INTERNAL PARAMETERS-1'!$B$5:$J$44,5,FALSE))*VLOOKUP(AEBYLD2!BW$4,'[1]INTERNAL PARAMETERS-1'!$B$5:$J$44,8,FALSE)*VLOOKUP(AEBYLD2!BW$4,'[1]INTERNAL PARAMETERS-1'!$B$5:$J$44,3,FALSE)</f>
        <v>0</v>
      </c>
      <c r="BX254" s="50">
        <f>AEBYLD1!BX254*VLOOKUP(AEBYLD2!BX$4,'[1]INTERNAL PARAMETERS-1'!$B$5:$J$44,5,FALSE)*VLOOKUP(AEBYLD2!BX$4,'[1]INTERNAL PARAMETERS-1'!$B$5:$J$44,6,FALSE)*VLOOKUP(AEBYLD2!BX$4,'[1]INTERNAL PARAMETERS-1'!$B$5:$J$44,3,FALSE) + AEBYLD1!BX254*(1-VLOOKUP(AEBYLD2!BX$4,'[1]INTERNAL PARAMETERS-1'!$B$5:$J$44,5,FALSE))*VLOOKUP(AEBYLD2!BX$4,'[1]INTERNAL PARAMETERS-1'!$B$5:$J$44,8,FALSE)*VLOOKUP(AEBYLD2!BX$4,'[1]INTERNAL PARAMETERS-1'!$B$5:$J$44,3,FALSE)</f>
        <v>0</v>
      </c>
      <c r="BY254" s="50">
        <f>AEBYLD1!BY254*VLOOKUP(AEBYLD2!BY$4,'[1]INTERNAL PARAMETERS-1'!$B$5:$J$44,5,FALSE)*VLOOKUP(AEBYLD2!BY$4,'[1]INTERNAL PARAMETERS-1'!$B$5:$J$44,6,FALSE)*VLOOKUP(AEBYLD2!BY$4,'[1]INTERNAL PARAMETERS-1'!$B$5:$J$44,3,FALSE) + AEBYLD1!BY254*(1-VLOOKUP(AEBYLD2!BY$4,'[1]INTERNAL PARAMETERS-1'!$B$5:$J$44,5,FALSE))*VLOOKUP(AEBYLD2!BY$4,'[1]INTERNAL PARAMETERS-1'!$B$5:$J$44,8,FALSE)*VLOOKUP(AEBYLD2!BY$4,'[1]INTERNAL PARAMETERS-1'!$B$5:$J$44,3,FALSE)</f>
        <v>0</v>
      </c>
      <c r="BZ254" s="50">
        <f>AEBYLD1!BZ254*VLOOKUP(AEBYLD2!BZ$4,'[1]INTERNAL PARAMETERS-1'!$B$5:$J$44,5,FALSE)*VLOOKUP(AEBYLD2!BZ$4,'[1]INTERNAL PARAMETERS-1'!$B$5:$J$44,6,FALSE)*VLOOKUP(AEBYLD2!BZ$4,'[1]INTERNAL PARAMETERS-1'!$B$5:$J$44,3,FALSE) + AEBYLD1!BZ254*(1-VLOOKUP(AEBYLD2!BZ$4,'[1]INTERNAL PARAMETERS-1'!$B$5:$J$44,5,FALSE))*VLOOKUP(AEBYLD2!BZ$4,'[1]INTERNAL PARAMETERS-1'!$B$5:$J$44,8,FALSE)*VLOOKUP(AEBYLD2!BZ$4,'[1]INTERNAL PARAMETERS-1'!$B$5:$J$44,3,FALSE)</f>
        <v>0</v>
      </c>
      <c r="CA254" s="50">
        <f>AEBYLD1!CA254*VLOOKUP(AEBYLD2!CA$4,'[1]INTERNAL PARAMETERS-1'!$B$5:$J$44,5,FALSE)*VLOOKUP(AEBYLD2!CA$4,'[1]INTERNAL PARAMETERS-1'!$B$5:$J$44,6,FALSE)*VLOOKUP(AEBYLD2!CA$4,'[1]INTERNAL PARAMETERS-1'!$B$5:$J$44,3,FALSE) + AEBYLD1!CA254*(1-VLOOKUP(AEBYLD2!CA$4,'[1]INTERNAL PARAMETERS-1'!$B$5:$J$44,5,FALSE))*VLOOKUP(AEBYLD2!CA$4,'[1]INTERNAL PARAMETERS-1'!$B$5:$J$44,8,FALSE)*VLOOKUP(AEBYLD2!CA$4,'[1]INTERNAL PARAMETERS-1'!$B$5:$J$44,3,FALSE)</f>
        <v>0</v>
      </c>
      <c r="CB254" s="50">
        <f>AEBYLD1!CB254*VLOOKUP(AEBYLD2!CB$4,'[1]INTERNAL PARAMETERS-1'!$B$5:$J$44,5,FALSE)*VLOOKUP(AEBYLD2!CB$4,'[1]INTERNAL PARAMETERS-1'!$B$5:$J$44,6,FALSE)*VLOOKUP(AEBYLD2!CB$4,'[1]INTERNAL PARAMETERS-1'!$B$5:$J$44,3,FALSE) + AEBYLD1!CB254*(1-VLOOKUP(AEBYLD2!CB$4,'[1]INTERNAL PARAMETERS-1'!$B$5:$J$44,5,FALSE))*VLOOKUP(AEBYLD2!CB$4,'[1]INTERNAL PARAMETERS-1'!$B$5:$J$44,8,FALSE)*VLOOKUP(AEBYLD2!CB$4,'[1]INTERNAL PARAMETERS-1'!$B$5:$J$44,3,FALSE)</f>
        <v>0</v>
      </c>
      <c r="CC254" s="50">
        <f>AEBYLD1!CC254*VLOOKUP(AEBYLD2!CC$4,'[1]INTERNAL PARAMETERS-1'!$B$5:$J$44,5,FALSE)*VLOOKUP(AEBYLD2!CC$4,'[1]INTERNAL PARAMETERS-1'!$B$5:$J$44,6,FALSE)*VLOOKUP(AEBYLD2!CC$4,'[1]INTERNAL PARAMETERS-1'!$B$5:$J$44,3,FALSE) + AEBYLD1!CC254*(1-VLOOKUP(AEBYLD2!CC$4,'[1]INTERNAL PARAMETERS-1'!$B$5:$J$44,5,FALSE))*VLOOKUP(AEBYLD2!CC$4,'[1]INTERNAL PARAMETERS-1'!$B$5:$J$44,8,FALSE)*VLOOKUP(AEBYLD2!CC$4,'[1]INTERNAL PARAMETERS-1'!$B$5:$J$44,3,FALSE)</f>
        <v>0</v>
      </c>
      <c r="CD254" s="50">
        <f>AEBYLD1!CD254*VLOOKUP(AEBYLD2!CD$4,'[1]INTERNAL PARAMETERS-1'!$B$5:$J$44,5,FALSE)*VLOOKUP(AEBYLD2!CD$4,'[1]INTERNAL PARAMETERS-1'!$B$5:$J$44,6,FALSE)*VLOOKUP(AEBYLD2!CD$4,'[1]INTERNAL PARAMETERS-1'!$B$5:$J$44,3,FALSE) + AEBYLD1!CD254*(1-VLOOKUP(AEBYLD2!CD$4,'[1]INTERNAL PARAMETERS-1'!$B$5:$J$44,5,FALSE))*VLOOKUP(AEBYLD2!CD$4,'[1]INTERNAL PARAMETERS-1'!$B$5:$J$44,8,FALSE)*VLOOKUP(AEBYLD2!CD$4,'[1]INTERNAL PARAMETERS-1'!$B$5:$J$44,3,FALSE)</f>
        <v>0</v>
      </c>
      <c r="CE254" s="50">
        <f>AEBYLD1!CE254*VLOOKUP(AEBYLD2!CE$4,'[1]INTERNAL PARAMETERS-1'!$B$5:$J$44,5,FALSE)*VLOOKUP(AEBYLD2!CE$4,'[1]INTERNAL PARAMETERS-1'!$B$5:$J$44,6,FALSE)*VLOOKUP(AEBYLD2!CE$4,'[1]INTERNAL PARAMETERS-1'!$B$5:$J$44,3,FALSE) + AEBYLD1!CE254*(1-VLOOKUP(AEBYLD2!CE$4,'[1]INTERNAL PARAMETERS-1'!$B$5:$J$44,5,FALSE))*VLOOKUP(AEBYLD2!CE$4,'[1]INTERNAL PARAMETERS-1'!$B$5:$J$44,8,FALSE)*VLOOKUP(AEBYLD2!CE$4,'[1]INTERNAL PARAMETERS-1'!$B$5:$J$44,3,FALSE)</f>
        <v>0</v>
      </c>
      <c r="CF254" s="50">
        <f>AEBYLD1!CF254*VLOOKUP(AEBYLD2!CF$4,'[1]INTERNAL PARAMETERS-1'!$B$5:$J$44,5,FALSE)*VLOOKUP(AEBYLD2!CF$4,'[1]INTERNAL PARAMETERS-1'!$B$5:$J$44,6,FALSE)*VLOOKUP(AEBYLD2!CF$4,'[1]INTERNAL PARAMETERS-1'!$B$5:$J$44,3,FALSE) + AEBYLD1!CF254*(1-VLOOKUP(AEBYLD2!CF$4,'[1]INTERNAL PARAMETERS-1'!$B$5:$J$44,5,FALSE))*VLOOKUP(AEBYLD2!CF$4,'[1]INTERNAL PARAMETERS-1'!$B$5:$J$44,8,FALSE)*VLOOKUP(AEBYLD2!CF$4,'[1]INTERNAL PARAMETERS-1'!$B$5:$J$44,3,FALSE)</f>
        <v>0</v>
      </c>
      <c r="CG254" s="50">
        <f>AEBYLD1!CG254*VLOOKUP(AEBYLD2!CG$4,'[1]INTERNAL PARAMETERS-1'!$B$5:$J$44,5,FALSE)*VLOOKUP(AEBYLD2!CG$4,'[1]INTERNAL PARAMETERS-1'!$B$5:$J$44,6,FALSE)*VLOOKUP(AEBYLD2!CG$4,'[1]INTERNAL PARAMETERS-1'!$B$5:$J$44,3,FALSE) + AEBYLD1!CG254*(1-VLOOKUP(AEBYLD2!CG$4,'[1]INTERNAL PARAMETERS-1'!$B$5:$J$44,5,FALSE))*VLOOKUP(AEBYLD2!CG$4,'[1]INTERNAL PARAMETERS-1'!$B$5:$J$44,8,FALSE)*VLOOKUP(AEBYLD2!CG$4,'[1]INTERNAL PARAMETERS-1'!$B$5:$J$44,3,FALSE)</f>
        <v>0</v>
      </c>
      <c r="CH254" s="49">
        <f>AEBYLD1!CH254*VLOOKUP(AEBYLD2!CH$4,'[1]INTERNAL PARAMETERS-1'!$B$5:$J$44,5,FALSE)*VLOOKUP(AEBYLD2!CH$4,'[1]INTERNAL PARAMETERS-1'!$B$5:$J$44,6,FALSE)*VLOOKUP(AEBYLD2!CH$4,'[1]INTERNAL PARAMETERS-1'!$B$5:$J$44,3,FALSE) + AEBYLD1!CH254*(1-VLOOKUP(AEBYLD2!CH$4,'[1]INTERNAL PARAMETERS-1'!$B$5:$J$44,5,FALSE))*VLOOKUP(AEBYLD2!CH$4,'[1]INTERNAL PARAMETERS-1'!$B$5:$J$44,8,FALSE)*VLOOKUP(AEBYLD2!CH$4,'[1]INTERNAL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 x14ac:dyDescent="0.4">
      <c r="B255" s="67" t="s">
        <v>6</v>
      </c>
      <c r="C255" s="66" t="s">
        <v>71</v>
      </c>
      <c r="D255" s="66" t="s">
        <v>72</v>
      </c>
      <c r="E255" s="147">
        <f>AEB!AF255</f>
        <v>0</v>
      </c>
      <c r="F255" s="62">
        <f>'[1]INTERNAL PARAMETERS-1'!M21</f>
        <v>9.3150000000000013</v>
      </c>
      <c r="G255" s="51">
        <f>AEBYLD1!G255*VLOOKUP(AEBYLD2!G$4,'[1]INTERNAL PARAMETERS-1'!$B$5:$J$44,5,FALSE)*VLOOKUP(AEBYLD2!G$4,'[1]INTERNAL PARAMETERS-1'!$B$5:$J$44,7,FALSE)*AEBYLD2!$F255 + AEBYLD1!G255*(1-VLOOKUP(AEBYLD2!G$4,'[1]INTERNAL PARAMETERS-1'!$B$5:$J$44,5,FALSE))*VLOOKUP(AEBYLD2!G$4,'[1]INTERNAL PARAMETERS-1'!$B$5:$J$44,9,FALSE)*AEBYLD2!$F255</f>
        <v>0</v>
      </c>
      <c r="H255" s="50">
        <f>AEBYLD1!H255*VLOOKUP(AEBYLD2!H$4,'[1]INTERNAL PARAMETERS-1'!$B$5:$J$44,5,FALSE)*VLOOKUP(AEBYLD2!H$4,'[1]INTERNAL PARAMETERS-1'!$B$5:$J$44,7,FALSE)*AEBYLD2!$F255 + AEBYLD1!H255*(1-VLOOKUP(AEBYLD2!H$4,'[1]INTERNAL PARAMETERS-1'!$B$5:$J$44,5,FALSE))*VLOOKUP(AEBYLD2!H$4,'[1]INTERNAL PARAMETERS-1'!$B$5:$J$44,9,FALSE)*AEBYLD2!$F255</f>
        <v>0</v>
      </c>
      <c r="I255" s="50">
        <f>AEBYLD1!I255*VLOOKUP(AEBYLD2!I$4,'[1]INTERNAL PARAMETERS-1'!$B$5:$J$44,5,FALSE)*VLOOKUP(AEBYLD2!I$4,'[1]INTERNAL PARAMETERS-1'!$B$5:$J$44,7,FALSE)*AEBYLD2!$F255 + AEBYLD1!I255*(1-VLOOKUP(AEBYLD2!I$4,'[1]INTERNAL PARAMETERS-1'!$B$5:$J$44,5,FALSE))*VLOOKUP(AEBYLD2!I$4,'[1]INTERNAL PARAMETERS-1'!$B$5:$J$44,9,FALSE)*AEBYLD2!$F255</f>
        <v>0</v>
      </c>
      <c r="J255" s="50">
        <f>AEBYLD1!J255*VLOOKUP(AEBYLD2!J$4,'[1]INTERNAL PARAMETERS-1'!$B$5:$J$44,5,FALSE)*VLOOKUP(AEBYLD2!J$4,'[1]INTERNAL PARAMETERS-1'!$B$5:$J$44,7,FALSE)*AEBYLD2!$F255 + AEBYLD1!J255*(1-VLOOKUP(AEBYLD2!J$4,'[1]INTERNAL PARAMETERS-1'!$B$5:$J$44,5,FALSE))*VLOOKUP(AEBYLD2!J$4,'[1]INTERNAL PARAMETERS-1'!$B$5:$J$44,9,FALSE)*AEBYLD2!$F255</f>
        <v>0</v>
      </c>
      <c r="K255" s="50">
        <f>AEBYLD1!K255*VLOOKUP(AEBYLD2!K$4,'[1]INTERNAL PARAMETERS-1'!$B$5:$J$44,5,FALSE)*VLOOKUP(AEBYLD2!K$4,'[1]INTERNAL PARAMETERS-1'!$B$5:$J$44,7,FALSE)*AEBYLD2!$F255 + AEBYLD1!K255*(1-VLOOKUP(AEBYLD2!K$4,'[1]INTERNAL PARAMETERS-1'!$B$5:$J$44,5,FALSE))*VLOOKUP(AEBYLD2!K$4,'[1]INTERNAL PARAMETERS-1'!$B$5:$J$44,9,FALSE)*AEBYLD2!$F255</f>
        <v>0</v>
      </c>
      <c r="L255" s="50">
        <f>AEBYLD1!L255*VLOOKUP(AEBYLD2!L$4,'[1]INTERNAL PARAMETERS-1'!$B$5:$J$44,5,FALSE)*VLOOKUP(AEBYLD2!L$4,'[1]INTERNAL PARAMETERS-1'!$B$5:$J$44,7,FALSE)*AEBYLD2!$F255 + AEBYLD1!L255*(1-VLOOKUP(AEBYLD2!L$4,'[1]INTERNAL PARAMETERS-1'!$B$5:$J$44,5,FALSE))*VLOOKUP(AEBYLD2!L$4,'[1]INTERNAL PARAMETERS-1'!$B$5:$J$44,9,FALSE)*AEBYLD2!$F255</f>
        <v>0</v>
      </c>
      <c r="M255" s="50">
        <f>AEBYLD1!M255*VLOOKUP(AEBYLD2!M$4,'[1]INTERNAL PARAMETERS-1'!$B$5:$J$44,5,FALSE)*VLOOKUP(AEBYLD2!M$4,'[1]INTERNAL PARAMETERS-1'!$B$5:$J$44,7,FALSE)*AEBYLD2!$F255 + AEBYLD1!M255*(1-VLOOKUP(AEBYLD2!M$4,'[1]INTERNAL PARAMETERS-1'!$B$5:$J$44,5,FALSE))*VLOOKUP(AEBYLD2!M$4,'[1]INTERNAL PARAMETERS-1'!$B$5:$J$44,9,FALSE)*AEBYLD2!$F255</f>
        <v>0</v>
      </c>
      <c r="N255" s="50">
        <f>AEBYLD1!N255*VLOOKUP(AEBYLD2!N$4,'[1]INTERNAL PARAMETERS-1'!$B$5:$J$44,5,FALSE)*VLOOKUP(AEBYLD2!N$4,'[1]INTERNAL PARAMETERS-1'!$B$5:$J$44,7,FALSE)*AEBYLD2!$F255 + AEBYLD1!N255*(1-VLOOKUP(AEBYLD2!N$4,'[1]INTERNAL PARAMETERS-1'!$B$5:$J$44,5,FALSE))*VLOOKUP(AEBYLD2!N$4,'[1]INTERNAL PARAMETERS-1'!$B$5:$J$44,9,FALSE)*AEBYLD2!$F255</f>
        <v>0</v>
      </c>
      <c r="O255" s="50">
        <f>AEBYLD1!O255*VLOOKUP(AEBYLD2!O$4,'[1]INTERNAL PARAMETERS-1'!$B$5:$J$44,5,FALSE)*VLOOKUP(AEBYLD2!O$4,'[1]INTERNAL PARAMETERS-1'!$B$5:$J$44,7,FALSE)*AEBYLD2!$F255 + AEBYLD1!O255*(1-VLOOKUP(AEBYLD2!O$4,'[1]INTERNAL PARAMETERS-1'!$B$5:$J$44,5,FALSE))*VLOOKUP(AEBYLD2!O$4,'[1]INTERNAL PARAMETERS-1'!$B$5:$J$44,9,FALSE)*AEBYLD2!$F255</f>
        <v>0</v>
      </c>
      <c r="P255" s="50">
        <f>AEBYLD1!P255*VLOOKUP(AEBYLD2!P$4,'[1]INTERNAL PARAMETERS-1'!$B$5:$J$44,5,FALSE)*VLOOKUP(AEBYLD2!P$4,'[1]INTERNAL PARAMETERS-1'!$B$5:$J$44,7,FALSE)*AEBYLD2!$F255 + AEBYLD1!P255*(1-VLOOKUP(AEBYLD2!P$4,'[1]INTERNAL PARAMETERS-1'!$B$5:$J$44,5,FALSE))*VLOOKUP(AEBYLD2!P$4,'[1]INTERNAL PARAMETERS-1'!$B$5:$J$44,9,FALSE)*AEBYLD2!$F255</f>
        <v>0</v>
      </c>
      <c r="Q255" s="50">
        <f>AEBYLD1!Q255*VLOOKUP(AEBYLD2!Q$4,'[1]INTERNAL PARAMETERS-1'!$B$5:$J$44,5,FALSE)*VLOOKUP(AEBYLD2!Q$4,'[1]INTERNAL PARAMETERS-1'!$B$5:$J$44,7,FALSE)*AEBYLD2!$F255 + AEBYLD1!Q255*(1-VLOOKUP(AEBYLD2!Q$4,'[1]INTERNAL PARAMETERS-1'!$B$5:$J$44,5,FALSE))*VLOOKUP(AEBYLD2!Q$4,'[1]INTERNAL PARAMETERS-1'!$B$5:$J$44,9,FALSE)*AEBYLD2!$F255</f>
        <v>0</v>
      </c>
      <c r="R255" s="50">
        <f>AEBYLD1!R255*VLOOKUP(AEBYLD2!R$4,'[1]INTERNAL PARAMETERS-1'!$B$5:$J$44,5,FALSE)*VLOOKUP(AEBYLD2!R$4,'[1]INTERNAL PARAMETERS-1'!$B$5:$J$44,7,FALSE)*AEBYLD2!$F255 + AEBYLD1!R255*(1-VLOOKUP(AEBYLD2!R$4,'[1]INTERNAL PARAMETERS-1'!$B$5:$J$44,5,FALSE))*VLOOKUP(AEBYLD2!R$4,'[1]INTERNAL PARAMETERS-1'!$B$5:$J$44,9,FALSE)*AEBYLD2!$F255</f>
        <v>0</v>
      </c>
      <c r="S255" s="50">
        <f>AEBYLD1!S255*VLOOKUP(AEBYLD2!S$4,'[1]INTERNAL PARAMETERS-1'!$B$5:$J$44,5,FALSE)*VLOOKUP(AEBYLD2!S$4,'[1]INTERNAL PARAMETERS-1'!$B$5:$J$44,7,FALSE)*AEBYLD2!$F255 + AEBYLD1!S255*(1-VLOOKUP(AEBYLD2!S$4,'[1]INTERNAL PARAMETERS-1'!$B$5:$J$44,5,FALSE))*VLOOKUP(AEBYLD2!S$4,'[1]INTERNAL PARAMETERS-1'!$B$5:$J$44,9,FALSE)*AEBYLD2!$F255</f>
        <v>0</v>
      </c>
      <c r="T255" s="50">
        <f>AEBYLD1!T255*VLOOKUP(AEBYLD2!T$4,'[1]INTERNAL PARAMETERS-1'!$B$5:$J$44,5,FALSE)*VLOOKUP(AEBYLD2!T$4,'[1]INTERNAL PARAMETERS-1'!$B$5:$J$44,7,FALSE)*AEBYLD2!$F255 + AEBYLD1!T255*(1-VLOOKUP(AEBYLD2!T$4,'[1]INTERNAL PARAMETERS-1'!$B$5:$J$44,5,FALSE))*VLOOKUP(AEBYLD2!T$4,'[1]INTERNAL PARAMETERS-1'!$B$5:$J$44,9,FALSE)*AEBYLD2!$F255</f>
        <v>0</v>
      </c>
      <c r="U255" s="50">
        <f>AEBYLD1!U255*VLOOKUP(AEBYLD2!U$4,'[1]INTERNAL PARAMETERS-1'!$B$5:$J$44,5,FALSE)*VLOOKUP(AEBYLD2!U$4,'[1]INTERNAL PARAMETERS-1'!$B$5:$J$44,7,FALSE)*AEBYLD2!$F255 + AEBYLD1!U255*(1-VLOOKUP(AEBYLD2!U$4,'[1]INTERNAL PARAMETERS-1'!$B$5:$J$44,5,FALSE))*VLOOKUP(AEBYLD2!U$4,'[1]INTERNAL PARAMETERS-1'!$B$5:$J$44,9,FALSE)*AEBYLD2!$F255</f>
        <v>0</v>
      </c>
      <c r="V255" s="50">
        <f>AEBYLD1!V255*VLOOKUP(AEBYLD2!V$4,'[1]INTERNAL PARAMETERS-1'!$B$5:$J$44,5,FALSE)*VLOOKUP(AEBYLD2!V$4,'[1]INTERNAL PARAMETERS-1'!$B$5:$J$44,7,FALSE)*AEBYLD2!$F255 + AEBYLD1!V255*(1-VLOOKUP(AEBYLD2!V$4,'[1]INTERNAL PARAMETERS-1'!$B$5:$J$44,5,FALSE))*VLOOKUP(AEBYLD2!V$4,'[1]INTERNAL PARAMETERS-1'!$B$5:$J$44,9,FALSE)*AEBYLD2!$F255</f>
        <v>0</v>
      </c>
      <c r="W255" s="50">
        <f>AEBYLD1!W255*VLOOKUP(AEBYLD2!W$4,'[1]INTERNAL PARAMETERS-1'!$B$5:$J$44,5,FALSE)*VLOOKUP(AEBYLD2!W$4,'[1]INTERNAL PARAMETERS-1'!$B$5:$J$44,7,FALSE)*AEBYLD2!$F255 + AEBYLD1!W255*(1-VLOOKUP(AEBYLD2!W$4,'[1]INTERNAL PARAMETERS-1'!$B$5:$J$44,5,FALSE))*VLOOKUP(AEBYLD2!W$4,'[1]INTERNAL PARAMETERS-1'!$B$5:$J$44,9,FALSE)*AEBYLD2!$F255</f>
        <v>0</v>
      </c>
      <c r="X255" s="50">
        <f>AEBYLD1!X255*VLOOKUP(AEBYLD2!X$4,'[1]INTERNAL PARAMETERS-1'!$B$5:$J$44,5,FALSE)*VLOOKUP(AEBYLD2!X$4,'[1]INTERNAL PARAMETERS-1'!$B$5:$J$44,7,FALSE)*AEBYLD2!$F255 + AEBYLD1!X255*(1-VLOOKUP(AEBYLD2!X$4,'[1]INTERNAL PARAMETERS-1'!$B$5:$J$44,5,FALSE))*VLOOKUP(AEBYLD2!X$4,'[1]INTERNAL PARAMETERS-1'!$B$5:$J$44,9,FALSE)*AEBYLD2!$F255</f>
        <v>0</v>
      </c>
      <c r="Y255" s="50">
        <f>AEBYLD1!Y255*VLOOKUP(AEBYLD2!Y$4,'[1]INTERNAL PARAMETERS-1'!$B$5:$J$44,5,FALSE)*VLOOKUP(AEBYLD2!Y$4,'[1]INTERNAL PARAMETERS-1'!$B$5:$J$44,7,FALSE)*AEBYLD2!$F255 + AEBYLD1!Y255*(1-VLOOKUP(AEBYLD2!Y$4,'[1]INTERNAL PARAMETERS-1'!$B$5:$J$44,5,FALSE))*VLOOKUP(AEBYLD2!Y$4,'[1]INTERNAL PARAMETERS-1'!$B$5:$J$44,9,FALSE)*AEBYLD2!$F255</f>
        <v>0</v>
      </c>
      <c r="Z255" s="50">
        <f>AEBYLD1!Z255*VLOOKUP(AEBYLD2!Z$4,'[1]INTERNAL PARAMETERS-1'!$B$5:$J$44,5,FALSE)*VLOOKUP(AEBYLD2!Z$4,'[1]INTERNAL PARAMETERS-1'!$B$5:$J$44,7,FALSE)*AEBYLD2!$F255 + AEBYLD1!Z255*(1-VLOOKUP(AEBYLD2!Z$4,'[1]INTERNAL PARAMETERS-1'!$B$5:$J$44,5,FALSE))*VLOOKUP(AEBYLD2!Z$4,'[1]INTERNAL PARAMETERS-1'!$B$5:$J$44,9,FALSE)*AEBYLD2!$F255</f>
        <v>0</v>
      </c>
      <c r="AA255" s="50">
        <f>AEBYLD1!AA255*VLOOKUP(AEBYLD2!AA$4,'[1]INTERNAL PARAMETERS-1'!$B$5:$J$44,5,FALSE)*VLOOKUP(AEBYLD2!AA$4,'[1]INTERNAL PARAMETERS-1'!$B$5:$J$44,7,FALSE)*AEBYLD2!$F255 + AEBYLD1!AA255*(1-VLOOKUP(AEBYLD2!AA$4,'[1]INTERNAL PARAMETERS-1'!$B$5:$J$44,5,FALSE))*VLOOKUP(AEBYLD2!AA$4,'[1]INTERNAL PARAMETERS-1'!$B$5:$J$44,9,FALSE)*AEBYLD2!$F255</f>
        <v>0</v>
      </c>
      <c r="AB255" s="50">
        <f>AEBYLD1!AB255*VLOOKUP(AEBYLD2!AB$4,'[1]INTERNAL PARAMETERS-1'!$B$5:$J$44,5,FALSE)*VLOOKUP(AEBYLD2!AB$4,'[1]INTERNAL PARAMETERS-1'!$B$5:$J$44,7,FALSE)*AEBYLD2!$F255 + AEBYLD1!AB255*(1-VLOOKUP(AEBYLD2!AB$4,'[1]INTERNAL PARAMETERS-1'!$B$5:$J$44,5,FALSE))*VLOOKUP(AEBYLD2!AB$4,'[1]INTERNAL PARAMETERS-1'!$B$5:$J$44,9,FALSE)*AEBYLD2!$F255</f>
        <v>0</v>
      </c>
      <c r="AC255" s="50">
        <f>AEBYLD1!AC255*VLOOKUP(AEBYLD2!AC$4,'[1]INTERNAL PARAMETERS-1'!$B$5:$J$44,5,FALSE)*VLOOKUP(AEBYLD2!AC$4,'[1]INTERNAL PARAMETERS-1'!$B$5:$J$44,7,FALSE)*AEBYLD2!$F255 + AEBYLD1!AC255*(1-VLOOKUP(AEBYLD2!AC$4,'[1]INTERNAL PARAMETERS-1'!$B$5:$J$44,5,FALSE))*VLOOKUP(AEBYLD2!AC$4,'[1]INTERNAL PARAMETERS-1'!$B$5:$J$44,9,FALSE)*AEBYLD2!$F255</f>
        <v>0</v>
      </c>
      <c r="AD255" s="50">
        <f>AEBYLD1!AD255*VLOOKUP(AEBYLD2!AD$4,'[1]INTERNAL PARAMETERS-1'!$B$5:$J$44,5,FALSE)*VLOOKUP(AEBYLD2!AD$4,'[1]INTERNAL PARAMETERS-1'!$B$5:$J$44,7,FALSE)*AEBYLD2!$F255 + AEBYLD1!AD255*(1-VLOOKUP(AEBYLD2!AD$4,'[1]INTERNAL PARAMETERS-1'!$B$5:$J$44,5,FALSE))*VLOOKUP(AEBYLD2!AD$4,'[1]INTERNAL PARAMETERS-1'!$B$5:$J$44,9,FALSE)*AEBYLD2!$F255</f>
        <v>0</v>
      </c>
      <c r="AE255" s="50">
        <f>AEBYLD1!AE255*VLOOKUP(AEBYLD2!AE$4,'[1]INTERNAL PARAMETERS-1'!$B$5:$J$44,5,FALSE)*VLOOKUP(AEBYLD2!AE$4,'[1]INTERNAL PARAMETERS-1'!$B$5:$J$44,7,FALSE)*AEBYLD2!$F255 + AEBYLD1!AE255*(1-VLOOKUP(AEBYLD2!AE$4,'[1]INTERNAL PARAMETERS-1'!$B$5:$J$44,5,FALSE))*VLOOKUP(AEBYLD2!AE$4,'[1]INTERNAL PARAMETERS-1'!$B$5:$J$44,9,FALSE)*AEBYLD2!$F255</f>
        <v>0</v>
      </c>
      <c r="AF255" s="50">
        <f>AEBYLD1!AF255*VLOOKUP(AEBYLD2!AF$4,'[1]INTERNAL PARAMETERS-1'!$B$5:$J$44,5,FALSE)*VLOOKUP(AEBYLD2!AF$4,'[1]INTERNAL PARAMETERS-1'!$B$5:$J$44,7,FALSE)*AEBYLD2!$F255 + AEBYLD1!AF255*(1-VLOOKUP(AEBYLD2!AF$4,'[1]INTERNAL PARAMETERS-1'!$B$5:$J$44,5,FALSE))*VLOOKUP(AEBYLD2!AF$4,'[1]INTERNAL PARAMETERS-1'!$B$5:$J$44,9,FALSE)*AEBYLD2!$F255</f>
        <v>0</v>
      </c>
      <c r="AG255" s="50">
        <f>AEBYLD1!AG255*VLOOKUP(AEBYLD2!AG$4,'[1]INTERNAL PARAMETERS-1'!$B$5:$J$44,5,FALSE)*VLOOKUP(AEBYLD2!AG$4,'[1]INTERNAL PARAMETERS-1'!$B$5:$J$44,7,FALSE)*AEBYLD2!$F255 + AEBYLD1!AG255*(1-VLOOKUP(AEBYLD2!AG$4,'[1]INTERNAL PARAMETERS-1'!$B$5:$J$44,5,FALSE))*VLOOKUP(AEBYLD2!AG$4,'[1]INTERNAL PARAMETERS-1'!$B$5:$J$44,9,FALSE)*AEBYLD2!$F255</f>
        <v>0</v>
      </c>
      <c r="AH255" s="50">
        <f>AEBYLD1!AH255*VLOOKUP(AEBYLD2!AH$4,'[1]INTERNAL PARAMETERS-1'!$B$5:$J$44,5,FALSE)*VLOOKUP(AEBYLD2!AH$4,'[1]INTERNAL PARAMETERS-1'!$B$5:$J$44,7,FALSE)*AEBYLD2!$F255 + AEBYLD1!AH255*(1-VLOOKUP(AEBYLD2!AH$4,'[1]INTERNAL PARAMETERS-1'!$B$5:$J$44,5,FALSE))*VLOOKUP(AEBYLD2!AH$4,'[1]INTERNAL PARAMETERS-1'!$B$5:$J$44,9,FALSE)*AEBYLD2!$F255</f>
        <v>0</v>
      </c>
      <c r="AI255" s="50">
        <f>AEBYLD1!AI255*VLOOKUP(AEBYLD2!AI$4,'[1]INTERNAL PARAMETERS-1'!$B$5:$J$44,5,FALSE)*VLOOKUP(AEBYLD2!AI$4,'[1]INTERNAL PARAMETERS-1'!$B$5:$J$44,7,FALSE)*AEBYLD2!$F255 + AEBYLD1!AI255*(1-VLOOKUP(AEBYLD2!AI$4,'[1]INTERNAL PARAMETERS-1'!$B$5:$J$44,5,FALSE))*VLOOKUP(AEBYLD2!AI$4,'[1]INTERNAL PARAMETERS-1'!$B$5:$J$44,9,FALSE)*AEBYLD2!$F255</f>
        <v>0</v>
      </c>
      <c r="AJ255" s="50">
        <f>AEBYLD1!AJ255*VLOOKUP(AEBYLD2!AJ$4,'[1]INTERNAL PARAMETERS-1'!$B$5:$J$44,5,FALSE)*VLOOKUP(AEBYLD2!AJ$4,'[1]INTERNAL PARAMETERS-1'!$B$5:$J$44,7,FALSE)*AEBYLD2!$F255 + AEBYLD1!AJ255*(1-VLOOKUP(AEBYLD2!AJ$4,'[1]INTERNAL PARAMETERS-1'!$B$5:$J$44,5,FALSE))*VLOOKUP(AEBYLD2!AJ$4,'[1]INTERNAL PARAMETERS-1'!$B$5:$J$44,9,FALSE)*AEBYLD2!$F255</f>
        <v>0</v>
      </c>
      <c r="AK255" s="50">
        <f>AEBYLD1!AK255*VLOOKUP(AEBYLD2!AK$4,'[1]INTERNAL PARAMETERS-1'!$B$5:$J$44,5,FALSE)*VLOOKUP(AEBYLD2!AK$4,'[1]INTERNAL PARAMETERS-1'!$B$5:$J$44,7,FALSE)*AEBYLD2!$F255 + AEBYLD1!AK255*(1-VLOOKUP(AEBYLD2!AK$4,'[1]INTERNAL PARAMETERS-1'!$B$5:$J$44,5,FALSE))*VLOOKUP(AEBYLD2!AK$4,'[1]INTERNAL PARAMETERS-1'!$B$5:$J$44,9,FALSE)*AEBYLD2!$F255</f>
        <v>0</v>
      </c>
      <c r="AL255" s="50">
        <f>AEBYLD1!AL255*VLOOKUP(AEBYLD2!AL$4,'[1]INTERNAL PARAMETERS-1'!$B$5:$J$44,5,FALSE)*VLOOKUP(AEBYLD2!AL$4,'[1]INTERNAL PARAMETERS-1'!$B$5:$J$44,7,FALSE)*AEBYLD2!$F255 + AEBYLD1!AL255*(1-VLOOKUP(AEBYLD2!AL$4,'[1]INTERNAL PARAMETERS-1'!$B$5:$J$44,5,FALSE))*VLOOKUP(AEBYLD2!AL$4,'[1]INTERNAL PARAMETERS-1'!$B$5:$J$44,9,FALSE)*AEBYLD2!$F255</f>
        <v>0</v>
      </c>
      <c r="AM255" s="50">
        <f>AEBYLD1!AM255*VLOOKUP(AEBYLD2!AM$4,'[1]INTERNAL PARAMETERS-1'!$B$5:$J$44,5,FALSE)*VLOOKUP(AEBYLD2!AM$4,'[1]INTERNAL PARAMETERS-1'!$B$5:$J$44,7,FALSE)*AEBYLD2!$F255 + AEBYLD1!AM255*(1-VLOOKUP(AEBYLD2!AM$4,'[1]INTERNAL PARAMETERS-1'!$B$5:$J$44,5,FALSE))*VLOOKUP(AEBYLD2!AM$4,'[1]INTERNAL PARAMETERS-1'!$B$5:$J$44,9,FALSE)*AEBYLD2!$F255</f>
        <v>0</v>
      </c>
      <c r="AN255" s="50">
        <f>AEBYLD1!AN255*VLOOKUP(AEBYLD2!AN$4,'[1]INTERNAL PARAMETERS-1'!$B$5:$J$44,5,FALSE)*VLOOKUP(AEBYLD2!AN$4,'[1]INTERNAL PARAMETERS-1'!$B$5:$J$44,7,FALSE)*AEBYLD2!$F255 + AEBYLD1!AN255*(1-VLOOKUP(AEBYLD2!AN$4,'[1]INTERNAL PARAMETERS-1'!$B$5:$J$44,5,FALSE))*VLOOKUP(AEBYLD2!AN$4,'[1]INTERNAL PARAMETERS-1'!$B$5:$J$44,9,FALSE)*AEBYLD2!$F255</f>
        <v>0</v>
      </c>
      <c r="AO255" s="50">
        <f>AEBYLD1!AO255*VLOOKUP(AEBYLD2!AO$4,'[1]INTERNAL PARAMETERS-1'!$B$5:$J$44,5,FALSE)*VLOOKUP(AEBYLD2!AO$4,'[1]INTERNAL PARAMETERS-1'!$B$5:$J$44,7,FALSE)*AEBYLD2!$F255 + AEBYLD1!AO255*(1-VLOOKUP(AEBYLD2!AO$4,'[1]INTERNAL PARAMETERS-1'!$B$5:$J$44,5,FALSE))*VLOOKUP(AEBYLD2!AO$4,'[1]INTERNAL PARAMETERS-1'!$B$5:$J$44,9,FALSE)*AEBYLD2!$F255</f>
        <v>0</v>
      </c>
      <c r="AP255" s="50">
        <f>AEBYLD1!AP255*VLOOKUP(AEBYLD2!AP$4,'[1]INTERNAL PARAMETERS-1'!$B$5:$J$44,5,FALSE)*VLOOKUP(AEBYLD2!AP$4,'[1]INTERNAL PARAMETERS-1'!$B$5:$J$44,7,FALSE)*AEBYLD2!$F255 + AEBYLD1!AP255*(1-VLOOKUP(AEBYLD2!AP$4,'[1]INTERNAL PARAMETERS-1'!$B$5:$J$44,5,FALSE))*VLOOKUP(AEBYLD2!AP$4,'[1]INTERNAL PARAMETERS-1'!$B$5:$J$44,9,FALSE)*AEBYLD2!$F255</f>
        <v>0</v>
      </c>
      <c r="AQ255" s="50">
        <f>AEBYLD1!AQ255*VLOOKUP(AEBYLD2!AQ$4,'[1]INTERNAL PARAMETERS-1'!$B$5:$J$44,5,FALSE)*VLOOKUP(AEBYLD2!AQ$4,'[1]INTERNAL PARAMETERS-1'!$B$5:$J$44,7,FALSE)*AEBYLD2!$F255 + AEBYLD1!AQ255*(1-VLOOKUP(AEBYLD2!AQ$4,'[1]INTERNAL PARAMETERS-1'!$B$5:$J$44,5,FALSE))*VLOOKUP(AEBYLD2!AQ$4,'[1]INTERNAL PARAMETERS-1'!$B$5:$J$44,9,FALSE)*AEBYLD2!$F255</f>
        <v>0</v>
      </c>
      <c r="AR255" s="50">
        <f>AEBYLD1!AR255*VLOOKUP(AEBYLD2!AR$4,'[1]INTERNAL PARAMETERS-1'!$B$5:$J$44,5,FALSE)*VLOOKUP(AEBYLD2!AR$4,'[1]INTERNAL PARAMETERS-1'!$B$5:$J$44,7,FALSE)*AEBYLD2!$F255 + AEBYLD1!AR255*(1-VLOOKUP(AEBYLD2!AR$4,'[1]INTERNAL PARAMETERS-1'!$B$5:$J$44,5,FALSE))*VLOOKUP(AEBYLD2!AR$4,'[1]INTERNAL PARAMETERS-1'!$B$5:$J$44,9,FALSE)*AEBYLD2!$F255</f>
        <v>0</v>
      </c>
      <c r="AS255" s="50">
        <f>AEBYLD1!AS255*VLOOKUP(AEBYLD2!AS$4,'[1]INTERNAL PARAMETERS-1'!$B$5:$J$44,5,FALSE)*VLOOKUP(AEBYLD2!AS$4,'[1]INTERNAL PARAMETERS-1'!$B$5:$J$44,7,FALSE)*AEBYLD2!$F255 + AEBYLD1!AS255*(1-VLOOKUP(AEBYLD2!AS$4,'[1]INTERNAL PARAMETERS-1'!$B$5:$J$44,5,FALSE))*VLOOKUP(AEBYLD2!AS$4,'[1]INTERNAL PARAMETERS-1'!$B$5:$J$44,9,FALSE)*AEBYLD2!$F255</f>
        <v>0</v>
      </c>
      <c r="AT255" s="49">
        <f>AEBYLD1!AT255*VLOOKUP(AEBYLD2!AT$4,'[1]INTERNAL PARAMETERS-1'!$B$5:$J$44,5,FALSE)*VLOOKUP(AEBYLD2!AT$4,'[1]INTERNAL PARAMETERS-1'!$B$5:$J$44,7,FALSE)*AEBYLD2!$F255 + AEBYLD1!AT255*(1-VLOOKUP(AEBYLD2!AT$4,'[1]INTERNAL PARAMETERS-1'!$B$5:$J$44,5,FALSE))*VLOOKUP(AEBYLD2!AT$4,'[1]INTERNAL PARAMETERS-1'!$B$5:$J$44,9,FALSE)*AEBYLD2!$F255</f>
        <v>0</v>
      </c>
      <c r="AU255" s="51">
        <f>AEBYLD1!AU255*VLOOKUP(AEBYLD2!AU$4,'[1]INTERNAL PARAMETERS-1'!$B$5:$J$44,5,FALSE)*VLOOKUP(AEBYLD2!AU$4,'[1]INTERNAL PARAMETERS-1'!$B$5:$J$44,6,FALSE)*VLOOKUP(AEBYLD2!AU$4,'[1]INTERNAL PARAMETERS-1'!$B$5:$J$44,3,FALSE) + AEBYLD1!AU255*(1-VLOOKUP(AEBYLD2!AU$4,'[1]INTERNAL PARAMETERS-1'!$B$5:$J$44,5,FALSE))*VLOOKUP(AEBYLD2!AU$4,'[1]INTERNAL PARAMETERS-1'!$B$5:$J$44,8,FALSE)*VLOOKUP(AEBYLD2!AU$4,'[1]INTERNAL PARAMETERS-1'!$B$5:$J$44,3,FALSE)</f>
        <v>0</v>
      </c>
      <c r="AV255" s="50">
        <f>AEBYLD1!AV255*VLOOKUP(AEBYLD2!AV$4,'[1]INTERNAL PARAMETERS-1'!$B$5:$J$44,5,FALSE)*VLOOKUP(AEBYLD2!AV$4,'[1]INTERNAL PARAMETERS-1'!$B$5:$J$44,6,FALSE)*VLOOKUP(AEBYLD2!AV$4,'[1]INTERNAL PARAMETERS-1'!$B$5:$J$44,3,FALSE) + AEBYLD1!AV255*(1-VLOOKUP(AEBYLD2!AV$4,'[1]INTERNAL PARAMETERS-1'!$B$5:$J$44,5,FALSE))*VLOOKUP(AEBYLD2!AV$4,'[1]INTERNAL PARAMETERS-1'!$B$5:$J$44,8,FALSE)*VLOOKUP(AEBYLD2!AV$4,'[1]INTERNAL PARAMETERS-1'!$B$5:$J$44,3,FALSE)</f>
        <v>0</v>
      </c>
      <c r="AW255" s="50">
        <f>AEBYLD1!AW255*VLOOKUP(AEBYLD2!AW$4,'[1]INTERNAL PARAMETERS-1'!$B$5:$J$44,5,FALSE)*VLOOKUP(AEBYLD2!AW$4,'[1]INTERNAL PARAMETERS-1'!$B$5:$J$44,6,FALSE)*VLOOKUP(AEBYLD2!AW$4,'[1]INTERNAL PARAMETERS-1'!$B$5:$J$44,3,FALSE) + AEBYLD1!AW255*(1-VLOOKUP(AEBYLD2!AW$4,'[1]INTERNAL PARAMETERS-1'!$B$5:$J$44,5,FALSE))*VLOOKUP(AEBYLD2!AW$4,'[1]INTERNAL PARAMETERS-1'!$B$5:$J$44,8,FALSE)*VLOOKUP(AEBYLD2!AW$4,'[1]INTERNAL PARAMETERS-1'!$B$5:$J$44,3,FALSE)</f>
        <v>0</v>
      </c>
      <c r="AX255" s="50">
        <f>AEBYLD1!AX255*VLOOKUP(AEBYLD2!AX$4,'[1]INTERNAL PARAMETERS-1'!$B$5:$J$44,5,FALSE)*VLOOKUP(AEBYLD2!AX$4,'[1]INTERNAL PARAMETERS-1'!$B$5:$J$44,6,FALSE)*VLOOKUP(AEBYLD2!AX$4,'[1]INTERNAL PARAMETERS-1'!$B$5:$J$44,3,FALSE) + AEBYLD1!AX255*(1-VLOOKUP(AEBYLD2!AX$4,'[1]INTERNAL PARAMETERS-1'!$B$5:$J$44,5,FALSE))*VLOOKUP(AEBYLD2!AX$4,'[1]INTERNAL PARAMETERS-1'!$B$5:$J$44,8,FALSE)*VLOOKUP(AEBYLD2!AX$4,'[1]INTERNAL PARAMETERS-1'!$B$5:$J$44,3,FALSE)</f>
        <v>0</v>
      </c>
      <c r="AY255" s="50">
        <f>AEBYLD1!AY255*VLOOKUP(AEBYLD2!AY$4,'[1]INTERNAL PARAMETERS-1'!$B$5:$J$44,5,FALSE)*VLOOKUP(AEBYLD2!AY$4,'[1]INTERNAL PARAMETERS-1'!$B$5:$J$44,6,FALSE)*VLOOKUP(AEBYLD2!AY$4,'[1]INTERNAL PARAMETERS-1'!$B$5:$J$44,3,FALSE) + AEBYLD1!AY255*(1-VLOOKUP(AEBYLD2!AY$4,'[1]INTERNAL PARAMETERS-1'!$B$5:$J$44,5,FALSE))*VLOOKUP(AEBYLD2!AY$4,'[1]INTERNAL PARAMETERS-1'!$B$5:$J$44,8,FALSE)*VLOOKUP(AEBYLD2!AY$4,'[1]INTERNAL PARAMETERS-1'!$B$5:$J$44,3,FALSE)</f>
        <v>0</v>
      </c>
      <c r="AZ255" s="50">
        <f>AEBYLD1!AZ255*VLOOKUP(AEBYLD2!AZ$4,'[1]INTERNAL PARAMETERS-1'!$B$5:$J$44,5,FALSE)*VLOOKUP(AEBYLD2!AZ$4,'[1]INTERNAL PARAMETERS-1'!$B$5:$J$44,6,FALSE)*VLOOKUP(AEBYLD2!AZ$4,'[1]INTERNAL PARAMETERS-1'!$B$5:$J$44,3,FALSE) + AEBYLD1!AZ255*(1-VLOOKUP(AEBYLD2!AZ$4,'[1]INTERNAL PARAMETERS-1'!$B$5:$J$44,5,FALSE))*VLOOKUP(AEBYLD2!AZ$4,'[1]INTERNAL PARAMETERS-1'!$B$5:$J$44,8,FALSE)*VLOOKUP(AEBYLD2!AZ$4,'[1]INTERNAL PARAMETERS-1'!$B$5:$J$44,3,FALSE)</f>
        <v>0</v>
      </c>
      <c r="BA255" s="50">
        <f>AEBYLD1!BA255*VLOOKUP(AEBYLD2!BA$4,'[1]INTERNAL PARAMETERS-1'!$B$5:$J$44,5,FALSE)*VLOOKUP(AEBYLD2!BA$4,'[1]INTERNAL PARAMETERS-1'!$B$5:$J$44,6,FALSE)*VLOOKUP(AEBYLD2!BA$4,'[1]INTERNAL PARAMETERS-1'!$B$5:$J$44,3,FALSE) + AEBYLD1!BA255*(1-VLOOKUP(AEBYLD2!BA$4,'[1]INTERNAL PARAMETERS-1'!$B$5:$J$44,5,FALSE))*VLOOKUP(AEBYLD2!BA$4,'[1]INTERNAL PARAMETERS-1'!$B$5:$J$44,8,FALSE)*VLOOKUP(AEBYLD2!BA$4,'[1]INTERNAL PARAMETERS-1'!$B$5:$J$44,3,FALSE)</f>
        <v>0</v>
      </c>
      <c r="BB255" s="50">
        <f>AEBYLD1!BB255*VLOOKUP(AEBYLD2!BB$4,'[1]INTERNAL PARAMETERS-1'!$B$5:$J$44,5,FALSE)*VLOOKUP(AEBYLD2!BB$4,'[1]INTERNAL PARAMETERS-1'!$B$5:$J$44,6,FALSE)*VLOOKUP(AEBYLD2!BB$4,'[1]INTERNAL PARAMETERS-1'!$B$5:$J$44,3,FALSE) + AEBYLD1!BB255*(1-VLOOKUP(AEBYLD2!BB$4,'[1]INTERNAL PARAMETERS-1'!$B$5:$J$44,5,FALSE))*VLOOKUP(AEBYLD2!BB$4,'[1]INTERNAL PARAMETERS-1'!$B$5:$J$44,8,FALSE)*VLOOKUP(AEBYLD2!BB$4,'[1]INTERNAL PARAMETERS-1'!$B$5:$J$44,3,FALSE)</f>
        <v>0</v>
      </c>
      <c r="BC255" s="50">
        <f>AEBYLD1!BC255*VLOOKUP(AEBYLD2!BC$4,'[1]INTERNAL PARAMETERS-1'!$B$5:$J$44,5,FALSE)*VLOOKUP(AEBYLD2!BC$4,'[1]INTERNAL PARAMETERS-1'!$B$5:$J$44,6,FALSE)*VLOOKUP(AEBYLD2!BC$4,'[1]INTERNAL PARAMETERS-1'!$B$5:$J$44,3,FALSE) + AEBYLD1!BC255*(1-VLOOKUP(AEBYLD2!BC$4,'[1]INTERNAL PARAMETERS-1'!$B$5:$J$44,5,FALSE))*VLOOKUP(AEBYLD2!BC$4,'[1]INTERNAL PARAMETERS-1'!$B$5:$J$44,8,FALSE)*VLOOKUP(AEBYLD2!BC$4,'[1]INTERNAL PARAMETERS-1'!$B$5:$J$44,3,FALSE)</f>
        <v>0</v>
      </c>
      <c r="BD255" s="50">
        <f>AEBYLD1!BD255*VLOOKUP(AEBYLD2!BD$4,'[1]INTERNAL PARAMETERS-1'!$B$5:$J$44,5,FALSE)*VLOOKUP(AEBYLD2!BD$4,'[1]INTERNAL PARAMETERS-1'!$B$5:$J$44,6,FALSE)*VLOOKUP(AEBYLD2!BD$4,'[1]INTERNAL PARAMETERS-1'!$B$5:$J$44,3,FALSE) + AEBYLD1!BD255*(1-VLOOKUP(AEBYLD2!BD$4,'[1]INTERNAL PARAMETERS-1'!$B$5:$J$44,5,FALSE))*VLOOKUP(AEBYLD2!BD$4,'[1]INTERNAL PARAMETERS-1'!$B$5:$J$44,8,FALSE)*VLOOKUP(AEBYLD2!BD$4,'[1]INTERNAL PARAMETERS-1'!$B$5:$J$44,3,FALSE)</f>
        <v>0</v>
      </c>
      <c r="BE255" s="50">
        <f>AEBYLD1!BE255*VLOOKUP(AEBYLD2!BE$4,'[1]INTERNAL PARAMETERS-1'!$B$5:$J$44,5,FALSE)*VLOOKUP(AEBYLD2!BE$4,'[1]INTERNAL PARAMETERS-1'!$B$5:$J$44,6,FALSE)*VLOOKUP(AEBYLD2!BE$4,'[1]INTERNAL PARAMETERS-1'!$B$5:$J$44,3,FALSE) + AEBYLD1!BE255*(1-VLOOKUP(AEBYLD2!BE$4,'[1]INTERNAL PARAMETERS-1'!$B$5:$J$44,5,FALSE))*VLOOKUP(AEBYLD2!BE$4,'[1]INTERNAL PARAMETERS-1'!$B$5:$J$44,8,FALSE)*VLOOKUP(AEBYLD2!BE$4,'[1]INTERNAL PARAMETERS-1'!$B$5:$J$44,3,FALSE)</f>
        <v>0</v>
      </c>
      <c r="BF255" s="50">
        <f>AEBYLD1!BF255*VLOOKUP(AEBYLD2!BF$4,'[1]INTERNAL PARAMETERS-1'!$B$5:$J$44,5,FALSE)*VLOOKUP(AEBYLD2!BF$4,'[1]INTERNAL PARAMETERS-1'!$B$5:$J$44,6,FALSE)*VLOOKUP(AEBYLD2!BF$4,'[1]INTERNAL PARAMETERS-1'!$B$5:$J$44,3,FALSE) + AEBYLD1!BF255*(1-VLOOKUP(AEBYLD2!BF$4,'[1]INTERNAL PARAMETERS-1'!$B$5:$J$44,5,FALSE))*VLOOKUP(AEBYLD2!BF$4,'[1]INTERNAL PARAMETERS-1'!$B$5:$J$44,8,FALSE)*VLOOKUP(AEBYLD2!BF$4,'[1]INTERNAL PARAMETERS-1'!$B$5:$J$44,3,FALSE)</f>
        <v>0</v>
      </c>
      <c r="BG255" s="50">
        <f>AEBYLD1!BG255*VLOOKUP(AEBYLD2!BG$4,'[1]INTERNAL PARAMETERS-1'!$B$5:$J$44,5,FALSE)*VLOOKUP(AEBYLD2!BG$4,'[1]INTERNAL PARAMETERS-1'!$B$5:$J$44,6,FALSE)*VLOOKUP(AEBYLD2!BG$4,'[1]INTERNAL PARAMETERS-1'!$B$5:$J$44,3,FALSE) + AEBYLD1!BG255*(1-VLOOKUP(AEBYLD2!BG$4,'[1]INTERNAL PARAMETERS-1'!$B$5:$J$44,5,FALSE))*VLOOKUP(AEBYLD2!BG$4,'[1]INTERNAL PARAMETERS-1'!$B$5:$J$44,8,FALSE)*VLOOKUP(AEBYLD2!BG$4,'[1]INTERNAL PARAMETERS-1'!$B$5:$J$44,3,FALSE)</f>
        <v>0</v>
      </c>
      <c r="BH255" s="50">
        <f>AEBYLD1!BH255*VLOOKUP(AEBYLD2!BH$4,'[1]INTERNAL PARAMETERS-1'!$B$5:$J$44,5,FALSE)*VLOOKUP(AEBYLD2!BH$4,'[1]INTERNAL PARAMETERS-1'!$B$5:$J$44,6,FALSE)*VLOOKUP(AEBYLD2!BH$4,'[1]INTERNAL PARAMETERS-1'!$B$5:$J$44,3,FALSE) + AEBYLD1!BH255*(1-VLOOKUP(AEBYLD2!BH$4,'[1]INTERNAL PARAMETERS-1'!$B$5:$J$44,5,FALSE))*VLOOKUP(AEBYLD2!BH$4,'[1]INTERNAL PARAMETERS-1'!$B$5:$J$44,8,FALSE)*VLOOKUP(AEBYLD2!BH$4,'[1]INTERNAL PARAMETERS-1'!$B$5:$J$44,3,FALSE)</f>
        <v>0</v>
      </c>
      <c r="BI255" s="50">
        <f>AEBYLD1!BI255*VLOOKUP(AEBYLD2!BI$4,'[1]INTERNAL PARAMETERS-1'!$B$5:$J$44,5,FALSE)*VLOOKUP(AEBYLD2!BI$4,'[1]INTERNAL PARAMETERS-1'!$B$5:$J$44,6,FALSE)*VLOOKUP(AEBYLD2!BI$4,'[1]INTERNAL PARAMETERS-1'!$B$5:$J$44,3,FALSE) + AEBYLD1!BI255*(1-VLOOKUP(AEBYLD2!BI$4,'[1]INTERNAL PARAMETERS-1'!$B$5:$J$44,5,FALSE))*VLOOKUP(AEBYLD2!BI$4,'[1]INTERNAL PARAMETERS-1'!$B$5:$J$44,8,FALSE)*VLOOKUP(AEBYLD2!BI$4,'[1]INTERNAL PARAMETERS-1'!$B$5:$J$44,3,FALSE)</f>
        <v>0</v>
      </c>
      <c r="BJ255" s="50">
        <f>AEBYLD1!BJ255*VLOOKUP(AEBYLD2!BJ$4,'[1]INTERNAL PARAMETERS-1'!$B$5:$J$44,5,FALSE)*VLOOKUP(AEBYLD2!BJ$4,'[1]INTERNAL PARAMETERS-1'!$B$5:$J$44,6,FALSE)*VLOOKUP(AEBYLD2!BJ$4,'[1]INTERNAL PARAMETERS-1'!$B$5:$J$44,3,FALSE) + AEBYLD1!BJ255*(1-VLOOKUP(AEBYLD2!BJ$4,'[1]INTERNAL PARAMETERS-1'!$B$5:$J$44,5,FALSE))*VLOOKUP(AEBYLD2!BJ$4,'[1]INTERNAL PARAMETERS-1'!$B$5:$J$44,8,FALSE)*VLOOKUP(AEBYLD2!BJ$4,'[1]INTERNAL PARAMETERS-1'!$B$5:$J$44,3,FALSE)</f>
        <v>0</v>
      </c>
      <c r="BK255" s="50">
        <f>AEBYLD1!BK255*VLOOKUP(AEBYLD2!BK$4,'[1]INTERNAL PARAMETERS-1'!$B$5:$J$44,5,FALSE)*VLOOKUP(AEBYLD2!BK$4,'[1]INTERNAL PARAMETERS-1'!$B$5:$J$44,6,FALSE)*VLOOKUP(AEBYLD2!BK$4,'[1]INTERNAL PARAMETERS-1'!$B$5:$J$44,3,FALSE) + AEBYLD1!BK255*(1-VLOOKUP(AEBYLD2!BK$4,'[1]INTERNAL PARAMETERS-1'!$B$5:$J$44,5,FALSE))*VLOOKUP(AEBYLD2!BK$4,'[1]INTERNAL PARAMETERS-1'!$B$5:$J$44,8,FALSE)*VLOOKUP(AEBYLD2!BK$4,'[1]INTERNAL PARAMETERS-1'!$B$5:$J$44,3,FALSE)</f>
        <v>0</v>
      </c>
      <c r="BL255" s="50">
        <f>AEBYLD1!BL255*VLOOKUP(AEBYLD2!BL$4,'[1]INTERNAL PARAMETERS-1'!$B$5:$J$44,5,FALSE)*VLOOKUP(AEBYLD2!BL$4,'[1]INTERNAL PARAMETERS-1'!$B$5:$J$44,6,FALSE)*VLOOKUP(AEBYLD2!BL$4,'[1]INTERNAL PARAMETERS-1'!$B$5:$J$44,3,FALSE) + AEBYLD1!BL255*(1-VLOOKUP(AEBYLD2!BL$4,'[1]INTERNAL PARAMETERS-1'!$B$5:$J$44,5,FALSE))*VLOOKUP(AEBYLD2!BL$4,'[1]INTERNAL PARAMETERS-1'!$B$5:$J$44,8,FALSE)*VLOOKUP(AEBYLD2!BL$4,'[1]INTERNAL PARAMETERS-1'!$B$5:$J$44,3,FALSE)</f>
        <v>0</v>
      </c>
      <c r="BM255" s="50">
        <f>AEBYLD1!BM255*VLOOKUP(AEBYLD2!BM$4,'[1]INTERNAL PARAMETERS-1'!$B$5:$J$44,5,FALSE)*VLOOKUP(AEBYLD2!BM$4,'[1]INTERNAL PARAMETERS-1'!$B$5:$J$44,6,FALSE)*VLOOKUP(AEBYLD2!BM$4,'[1]INTERNAL PARAMETERS-1'!$B$5:$J$44,3,FALSE) + AEBYLD1!BM255*(1-VLOOKUP(AEBYLD2!BM$4,'[1]INTERNAL PARAMETERS-1'!$B$5:$J$44,5,FALSE))*VLOOKUP(AEBYLD2!BM$4,'[1]INTERNAL PARAMETERS-1'!$B$5:$J$44,8,FALSE)*VLOOKUP(AEBYLD2!BM$4,'[1]INTERNAL PARAMETERS-1'!$B$5:$J$44,3,FALSE)</f>
        <v>0</v>
      </c>
      <c r="BN255" s="50">
        <f>AEBYLD1!BN255*VLOOKUP(AEBYLD2!BN$4,'[1]INTERNAL PARAMETERS-1'!$B$5:$J$44,5,FALSE)*VLOOKUP(AEBYLD2!BN$4,'[1]INTERNAL PARAMETERS-1'!$B$5:$J$44,6,FALSE)*VLOOKUP(AEBYLD2!BN$4,'[1]INTERNAL PARAMETERS-1'!$B$5:$J$44,3,FALSE) + AEBYLD1!BN255*(1-VLOOKUP(AEBYLD2!BN$4,'[1]INTERNAL PARAMETERS-1'!$B$5:$J$44,5,FALSE))*VLOOKUP(AEBYLD2!BN$4,'[1]INTERNAL PARAMETERS-1'!$B$5:$J$44,8,FALSE)*VLOOKUP(AEBYLD2!BN$4,'[1]INTERNAL PARAMETERS-1'!$B$5:$J$44,3,FALSE)</f>
        <v>0</v>
      </c>
      <c r="BO255" s="50">
        <f>AEBYLD1!BO255*VLOOKUP(AEBYLD2!BO$4,'[1]INTERNAL PARAMETERS-1'!$B$5:$J$44,5,FALSE)*VLOOKUP(AEBYLD2!BO$4,'[1]INTERNAL PARAMETERS-1'!$B$5:$J$44,6,FALSE)*VLOOKUP(AEBYLD2!BO$4,'[1]INTERNAL PARAMETERS-1'!$B$5:$J$44,3,FALSE) + AEBYLD1!BO255*(1-VLOOKUP(AEBYLD2!BO$4,'[1]INTERNAL PARAMETERS-1'!$B$5:$J$44,5,FALSE))*VLOOKUP(AEBYLD2!BO$4,'[1]INTERNAL PARAMETERS-1'!$B$5:$J$44,8,FALSE)*VLOOKUP(AEBYLD2!BO$4,'[1]INTERNAL PARAMETERS-1'!$B$5:$J$44,3,FALSE)</f>
        <v>0</v>
      </c>
      <c r="BP255" s="50">
        <f>AEBYLD1!BP255*VLOOKUP(AEBYLD2!BP$4,'[1]INTERNAL PARAMETERS-1'!$B$5:$J$44,5,FALSE)*VLOOKUP(AEBYLD2!BP$4,'[1]INTERNAL PARAMETERS-1'!$B$5:$J$44,6,FALSE)*VLOOKUP(AEBYLD2!BP$4,'[1]INTERNAL PARAMETERS-1'!$B$5:$J$44,3,FALSE) + AEBYLD1!BP255*(1-VLOOKUP(AEBYLD2!BP$4,'[1]INTERNAL PARAMETERS-1'!$B$5:$J$44,5,FALSE))*VLOOKUP(AEBYLD2!BP$4,'[1]INTERNAL PARAMETERS-1'!$B$5:$J$44,8,FALSE)*VLOOKUP(AEBYLD2!BP$4,'[1]INTERNAL PARAMETERS-1'!$B$5:$J$44,3,FALSE)</f>
        <v>0</v>
      </c>
      <c r="BQ255" s="50">
        <f>AEBYLD1!BQ255*VLOOKUP(AEBYLD2!BQ$4,'[1]INTERNAL PARAMETERS-1'!$B$5:$J$44,5,FALSE)*VLOOKUP(AEBYLD2!BQ$4,'[1]INTERNAL PARAMETERS-1'!$B$5:$J$44,6,FALSE)*VLOOKUP(AEBYLD2!BQ$4,'[1]INTERNAL PARAMETERS-1'!$B$5:$J$44,3,FALSE) + AEBYLD1!BQ255*(1-VLOOKUP(AEBYLD2!BQ$4,'[1]INTERNAL PARAMETERS-1'!$B$5:$J$44,5,FALSE))*VLOOKUP(AEBYLD2!BQ$4,'[1]INTERNAL PARAMETERS-1'!$B$5:$J$44,8,FALSE)*VLOOKUP(AEBYLD2!BQ$4,'[1]INTERNAL PARAMETERS-1'!$B$5:$J$44,3,FALSE)</f>
        <v>0</v>
      </c>
      <c r="BR255" s="50">
        <f>AEBYLD1!BR255*VLOOKUP(AEBYLD2!BR$4,'[1]INTERNAL PARAMETERS-1'!$B$5:$J$44,5,FALSE)*VLOOKUP(AEBYLD2!BR$4,'[1]INTERNAL PARAMETERS-1'!$B$5:$J$44,6,FALSE)*VLOOKUP(AEBYLD2!BR$4,'[1]INTERNAL PARAMETERS-1'!$B$5:$J$44,3,FALSE) + AEBYLD1!BR255*(1-VLOOKUP(AEBYLD2!BR$4,'[1]INTERNAL PARAMETERS-1'!$B$5:$J$44,5,FALSE))*VLOOKUP(AEBYLD2!BR$4,'[1]INTERNAL PARAMETERS-1'!$B$5:$J$44,8,FALSE)*VLOOKUP(AEBYLD2!BR$4,'[1]INTERNAL PARAMETERS-1'!$B$5:$J$44,3,FALSE)</f>
        <v>0</v>
      </c>
      <c r="BS255" s="50">
        <f>AEBYLD1!BS255*VLOOKUP(AEBYLD2!BS$4,'[1]INTERNAL PARAMETERS-1'!$B$5:$J$44,5,FALSE)*VLOOKUP(AEBYLD2!BS$4,'[1]INTERNAL PARAMETERS-1'!$B$5:$J$44,6,FALSE)*VLOOKUP(AEBYLD2!BS$4,'[1]INTERNAL PARAMETERS-1'!$B$5:$J$44,3,FALSE) + AEBYLD1!BS255*(1-VLOOKUP(AEBYLD2!BS$4,'[1]INTERNAL PARAMETERS-1'!$B$5:$J$44,5,FALSE))*VLOOKUP(AEBYLD2!BS$4,'[1]INTERNAL PARAMETERS-1'!$B$5:$J$44,8,FALSE)*VLOOKUP(AEBYLD2!BS$4,'[1]INTERNAL PARAMETERS-1'!$B$5:$J$44,3,FALSE)</f>
        <v>0</v>
      </c>
      <c r="BT255" s="50">
        <f>AEBYLD1!BT255*VLOOKUP(AEBYLD2!BT$4,'[1]INTERNAL PARAMETERS-1'!$B$5:$J$44,5,FALSE)*VLOOKUP(AEBYLD2!BT$4,'[1]INTERNAL PARAMETERS-1'!$B$5:$J$44,6,FALSE)*VLOOKUP(AEBYLD2!BT$4,'[1]INTERNAL PARAMETERS-1'!$B$5:$J$44,3,FALSE) + AEBYLD1!BT255*(1-VLOOKUP(AEBYLD2!BT$4,'[1]INTERNAL PARAMETERS-1'!$B$5:$J$44,5,FALSE))*VLOOKUP(AEBYLD2!BT$4,'[1]INTERNAL PARAMETERS-1'!$B$5:$J$44,8,FALSE)*VLOOKUP(AEBYLD2!BT$4,'[1]INTERNAL PARAMETERS-1'!$B$5:$J$44,3,FALSE)</f>
        <v>0</v>
      </c>
      <c r="BU255" s="50">
        <f>AEBYLD1!BU255*VLOOKUP(AEBYLD2!BU$4,'[1]INTERNAL PARAMETERS-1'!$B$5:$J$44,5,FALSE)*VLOOKUP(AEBYLD2!BU$4,'[1]INTERNAL PARAMETERS-1'!$B$5:$J$44,6,FALSE)*VLOOKUP(AEBYLD2!BU$4,'[1]INTERNAL PARAMETERS-1'!$B$5:$J$44,3,FALSE) + AEBYLD1!BU255*(1-VLOOKUP(AEBYLD2!BU$4,'[1]INTERNAL PARAMETERS-1'!$B$5:$J$44,5,FALSE))*VLOOKUP(AEBYLD2!BU$4,'[1]INTERNAL PARAMETERS-1'!$B$5:$J$44,8,FALSE)*VLOOKUP(AEBYLD2!BU$4,'[1]INTERNAL PARAMETERS-1'!$B$5:$J$44,3,FALSE)</f>
        <v>0</v>
      </c>
      <c r="BV255" s="50">
        <f>AEBYLD1!BV255*VLOOKUP(AEBYLD2!BV$4,'[1]INTERNAL PARAMETERS-1'!$B$5:$J$44,5,FALSE)*VLOOKUP(AEBYLD2!BV$4,'[1]INTERNAL PARAMETERS-1'!$B$5:$J$44,6,FALSE)*VLOOKUP(AEBYLD2!BV$4,'[1]INTERNAL PARAMETERS-1'!$B$5:$J$44,3,FALSE) + AEBYLD1!BV255*(1-VLOOKUP(AEBYLD2!BV$4,'[1]INTERNAL PARAMETERS-1'!$B$5:$J$44,5,FALSE))*VLOOKUP(AEBYLD2!BV$4,'[1]INTERNAL PARAMETERS-1'!$B$5:$J$44,8,FALSE)*VLOOKUP(AEBYLD2!BV$4,'[1]INTERNAL PARAMETERS-1'!$B$5:$J$44,3,FALSE)</f>
        <v>0</v>
      </c>
      <c r="BW255" s="50">
        <f>AEBYLD1!BW255*VLOOKUP(AEBYLD2!BW$4,'[1]INTERNAL PARAMETERS-1'!$B$5:$J$44,5,FALSE)*VLOOKUP(AEBYLD2!BW$4,'[1]INTERNAL PARAMETERS-1'!$B$5:$J$44,6,FALSE)*VLOOKUP(AEBYLD2!BW$4,'[1]INTERNAL PARAMETERS-1'!$B$5:$J$44,3,FALSE) + AEBYLD1!BW255*(1-VLOOKUP(AEBYLD2!BW$4,'[1]INTERNAL PARAMETERS-1'!$B$5:$J$44,5,FALSE))*VLOOKUP(AEBYLD2!BW$4,'[1]INTERNAL PARAMETERS-1'!$B$5:$J$44,8,FALSE)*VLOOKUP(AEBYLD2!BW$4,'[1]INTERNAL PARAMETERS-1'!$B$5:$J$44,3,FALSE)</f>
        <v>0</v>
      </c>
      <c r="BX255" s="50">
        <f>AEBYLD1!BX255*VLOOKUP(AEBYLD2!BX$4,'[1]INTERNAL PARAMETERS-1'!$B$5:$J$44,5,FALSE)*VLOOKUP(AEBYLD2!BX$4,'[1]INTERNAL PARAMETERS-1'!$B$5:$J$44,6,FALSE)*VLOOKUP(AEBYLD2!BX$4,'[1]INTERNAL PARAMETERS-1'!$B$5:$J$44,3,FALSE) + AEBYLD1!BX255*(1-VLOOKUP(AEBYLD2!BX$4,'[1]INTERNAL PARAMETERS-1'!$B$5:$J$44,5,FALSE))*VLOOKUP(AEBYLD2!BX$4,'[1]INTERNAL PARAMETERS-1'!$B$5:$J$44,8,FALSE)*VLOOKUP(AEBYLD2!BX$4,'[1]INTERNAL PARAMETERS-1'!$B$5:$J$44,3,FALSE)</f>
        <v>0</v>
      </c>
      <c r="BY255" s="50">
        <f>AEBYLD1!BY255*VLOOKUP(AEBYLD2!BY$4,'[1]INTERNAL PARAMETERS-1'!$B$5:$J$44,5,FALSE)*VLOOKUP(AEBYLD2!BY$4,'[1]INTERNAL PARAMETERS-1'!$B$5:$J$44,6,FALSE)*VLOOKUP(AEBYLD2!BY$4,'[1]INTERNAL PARAMETERS-1'!$B$5:$J$44,3,FALSE) + AEBYLD1!BY255*(1-VLOOKUP(AEBYLD2!BY$4,'[1]INTERNAL PARAMETERS-1'!$B$5:$J$44,5,FALSE))*VLOOKUP(AEBYLD2!BY$4,'[1]INTERNAL PARAMETERS-1'!$B$5:$J$44,8,FALSE)*VLOOKUP(AEBYLD2!BY$4,'[1]INTERNAL PARAMETERS-1'!$B$5:$J$44,3,FALSE)</f>
        <v>0</v>
      </c>
      <c r="BZ255" s="50">
        <f>AEBYLD1!BZ255*VLOOKUP(AEBYLD2!BZ$4,'[1]INTERNAL PARAMETERS-1'!$B$5:$J$44,5,FALSE)*VLOOKUP(AEBYLD2!BZ$4,'[1]INTERNAL PARAMETERS-1'!$B$5:$J$44,6,FALSE)*VLOOKUP(AEBYLD2!BZ$4,'[1]INTERNAL PARAMETERS-1'!$B$5:$J$44,3,FALSE) + AEBYLD1!BZ255*(1-VLOOKUP(AEBYLD2!BZ$4,'[1]INTERNAL PARAMETERS-1'!$B$5:$J$44,5,FALSE))*VLOOKUP(AEBYLD2!BZ$4,'[1]INTERNAL PARAMETERS-1'!$B$5:$J$44,8,FALSE)*VLOOKUP(AEBYLD2!BZ$4,'[1]INTERNAL PARAMETERS-1'!$B$5:$J$44,3,FALSE)</f>
        <v>0</v>
      </c>
      <c r="CA255" s="50">
        <f>AEBYLD1!CA255*VLOOKUP(AEBYLD2!CA$4,'[1]INTERNAL PARAMETERS-1'!$B$5:$J$44,5,FALSE)*VLOOKUP(AEBYLD2!CA$4,'[1]INTERNAL PARAMETERS-1'!$B$5:$J$44,6,FALSE)*VLOOKUP(AEBYLD2!CA$4,'[1]INTERNAL PARAMETERS-1'!$B$5:$J$44,3,FALSE) + AEBYLD1!CA255*(1-VLOOKUP(AEBYLD2!CA$4,'[1]INTERNAL PARAMETERS-1'!$B$5:$J$44,5,FALSE))*VLOOKUP(AEBYLD2!CA$4,'[1]INTERNAL PARAMETERS-1'!$B$5:$J$44,8,FALSE)*VLOOKUP(AEBYLD2!CA$4,'[1]INTERNAL PARAMETERS-1'!$B$5:$J$44,3,FALSE)</f>
        <v>0</v>
      </c>
      <c r="CB255" s="50">
        <f>AEBYLD1!CB255*VLOOKUP(AEBYLD2!CB$4,'[1]INTERNAL PARAMETERS-1'!$B$5:$J$44,5,FALSE)*VLOOKUP(AEBYLD2!CB$4,'[1]INTERNAL PARAMETERS-1'!$B$5:$J$44,6,FALSE)*VLOOKUP(AEBYLD2!CB$4,'[1]INTERNAL PARAMETERS-1'!$B$5:$J$44,3,FALSE) + AEBYLD1!CB255*(1-VLOOKUP(AEBYLD2!CB$4,'[1]INTERNAL PARAMETERS-1'!$B$5:$J$44,5,FALSE))*VLOOKUP(AEBYLD2!CB$4,'[1]INTERNAL PARAMETERS-1'!$B$5:$J$44,8,FALSE)*VLOOKUP(AEBYLD2!CB$4,'[1]INTERNAL PARAMETERS-1'!$B$5:$J$44,3,FALSE)</f>
        <v>0</v>
      </c>
      <c r="CC255" s="50">
        <f>AEBYLD1!CC255*VLOOKUP(AEBYLD2!CC$4,'[1]INTERNAL PARAMETERS-1'!$B$5:$J$44,5,FALSE)*VLOOKUP(AEBYLD2!CC$4,'[1]INTERNAL PARAMETERS-1'!$B$5:$J$44,6,FALSE)*VLOOKUP(AEBYLD2!CC$4,'[1]INTERNAL PARAMETERS-1'!$B$5:$J$44,3,FALSE) + AEBYLD1!CC255*(1-VLOOKUP(AEBYLD2!CC$4,'[1]INTERNAL PARAMETERS-1'!$B$5:$J$44,5,FALSE))*VLOOKUP(AEBYLD2!CC$4,'[1]INTERNAL PARAMETERS-1'!$B$5:$J$44,8,FALSE)*VLOOKUP(AEBYLD2!CC$4,'[1]INTERNAL PARAMETERS-1'!$B$5:$J$44,3,FALSE)</f>
        <v>0</v>
      </c>
      <c r="CD255" s="50">
        <f>AEBYLD1!CD255*VLOOKUP(AEBYLD2!CD$4,'[1]INTERNAL PARAMETERS-1'!$B$5:$J$44,5,FALSE)*VLOOKUP(AEBYLD2!CD$4,'[1]INTERNAL PARAMETERS-1'!$B$5:$J$44,6,FALSE)*VLOOKUP(AEBYLD2!CD$4,'[1]INTERNAL PARAMETERS-1'!$B$5:$J$44,3,FALSE) + AEBYLD1!CD255*(1-VLOOKUP(AEBYLD2!CD$4,'[1]INTERNAL PARAMETERS-1'!$B$5:$J$44,5,FALSE))*VLOOKUP(AEBYLD2!CD$4,'[1]INTERNAL PARAMETERS-1'!$B$5:$J$44,8,FALSE)*VLOOKUP(AEBYLD2!CD$4,'[1]INTERNAL PARAMETERS-1'!$B$5:$J$44,3,FALSE)</f>
        <v>0</v>
      </c>
      <c r="CE255" s="50">
        <f>AEBYLD1!CE255*VLOOKUP(AEBYLD2!CE$4,'[1]INTERNAL PARAMETERS-1'!$B$5:$J$44,5,FALSE)*VLOOKUP(AEBYLD2!CE$4,'[1]INTERNAL PARAMETERS-1'!$B$5:$J$44,6,FALSE)*VLOOKUP(AEBYLD2!CE$4,'[1]INTERNAL PARAMETERS-1'!$B$5:$J$44,3,FALSE) + AEBYLD1!CE255*(1-VLOOKUP(AEBYLD2!CE$4,'[1]INTERNAL PARAMETERS-1'!$B$5:$J$44,5,FALSE))*VLOOKUP(AEBYLD2!CE$4,'[1]INTERNAL PARAMETERS-1'!$B$5:$J$44,8,FALSE)*VLOOKUP(AEBYLD2!CE$4,'[1]INTERNAL PARAMETERS-1'!$B$5:$J$44,3,FALSE)</f>
        <v>0</v>
      </c>
      <c r="CF255" s="50">
        <f>AEBYLD1!CF255*VLOOKUP(AEBYLD2!CF$4,'[1]INTERNAL PARAMETERS-1'!$B$5:$J$44,5,FALSE)*VLOOKUP(AEBYLD2!CF$4,'[1]INTERNAL PARAMETERS-1'!$B$5:$J$44,6,FALSE)*VLOOKUP(AEBYLD2!CF$4,'[1]INTERNAL PARAMETERS-1'!$B$5:$J$44,3,FALSE) + AEBYLD1!CF255*(1-VLOOKUP(AEBYLD2!CF$4,'[1]INTERNAL PARAMETERS-1'!$B$5:$J$44,5,FALSE))*VLOOKUP(AEBYLD2!CF$4,'[1]INTERNAL PARAMETERS-1'!$B$5:$J$44,8,FALSE)*VLOOKUP(AEBYLD2!CF$4,'[1]INTERNAL PARAMETERS-1'!$B$5:$J$44,3,FALSE)</f>
        <v>0</v>
      </c>
      <c r="CG255" s="50">
        <f>AEBYLD1!CG255*VLOOKUP(AEBYLD2!CG$4,'[1]INTERNAL PARAMETERS-1'!$B$5:$J$44,5,FALSE)*VLOOKUP(AEBYLD2!CG$4,'[1]INTERNAL PARAMETERS-1'!$B$5:$J$44,6,FALSE)*VLOOKUP(AEBYLD2!CG$4,'[1]INTERNAL PARAMETERS-1'!$B$5:$J$44,3,FALSE) + AEBYLD1!CG255*(1-VLOOKUP(AEBYLD2!CG$4,'[1]INTERNAL PARAMETERS-1'!$B$5:$J$44,5,FALSE))*VLOOKUP(AEBYLD2!CG$4,'[1]INTERNAL PARAMETERS-1'!$B$5:$J$44,8,FALSE)*VLOOKUP(AEBYLD2!CG$4,'[1]INTERNAL PARAMETERS-1'!$B$5:$J$44,3,FALSE)</f>
        <v>0</v>
      </c>
      <c r="CH255" s="49">
        <f>AEBYLD1!CH255*VLOOKUP(AEBYLD2!CH$4,'[1]INTERNAL PARAMETERS-1'!$B$5:$J$44,5,FALSE)*VLOOKUP(AEBYLD2!CH$4,'[1]INTERNAL PARAMETERS-1'!$B$5:$J$44,6,FALSE)*VLOOKUP(AEBYLD2!CH$4,'[1]INTERNAL PARAMETERS-1'!$B$5:$J$44,3,FALSE) + AEBYLD1!CH255*(1-VLOOKUP(AEBYLD2!CH$4,'[1]INTERNAL PARAMETERS-1'!$B$5:$J$44,5,FALSE))*VLOOKUP(AEBYLD2!CH$4,'[1]INTERNAL PARAMETERS-1'!$B$5:$J$44,8,FALSE)*VLOOKUP(AEBYLD2!CH$4,'[1]INTERNAL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 x14ac:dyDescent="0.4">
      <c r="B256" s="67" t="s">
        <v>6</v>
      </c>
      <c r="C256" s="66" t="s">
        <v>71</v>
      </c>
      <c r="D256" s="66" t="s">
        <v>70</v>
      </c>
      <c r="E256" s="147">
        <f>AEB!AF256</f>
        <v>0</v>
      </c>
      <c r="F256" s="62">
        <f>'[1]INTERNAL PARAMETERS-1'!M22</f>
        <v>5.05</v>
      </c>
      <c r="G256" s="51">
        <f>AEBYLD1!G256*VLOOKUP(AEBYLD2!G$4,'[1]INTERNAL PARAMETERS-1'!$B$5:$J$44,5,FALSE)*VLOOKUP(AEBYLD2!G$4,'[1]INTERNAL PARAMETERS-1'!$B$5:$J$44,7,FALSE)*AEBYLD2!$F256 + AEBYLD1!G256*(1-VLOOKUP(AEBYLD2!G$4,'[1]INTERNAL PARAMETERS-1'!$B$5:$J$44,5,FALSE))*VLOOKUP(AEBYLD2!G$4,'[1]INTERNAL PARAMETERS-1'!$B$5:$J$44,9,FALSE)*AEBYLD2!$F256</f>
        <v>0</v>
      </c>
      <c r="H256" s="50">
        <f>AEBYLD1!H256*VLOOKUP(AEBYLD2!H$4,'[1]INTERNAL PARAMETERS-1'!$B$5:$J$44,5,FALSE)*VLOOKUP(AEBYLD2!H$4,'[1]INTERNAL PARAMETERS-1'!$B$5:$J$44,7,FALSE)*AEBYLD2!$F256 + AEBYLD1!H256*(1-VLOOKUP(AEBYLD2!H$4,'[1]INTERNAL PARAMETERS-1'!$B$5:$J$44,5,FALSE))*VLOOKUP(AEBYLD2!H$4,'[1]INTERNAL PARAMETERS-1'!$B$5:$J$44,9,FALSE)*AEBYLD2!$F256</f>
        <v>0</v>
      </c>
      <c r="I256" s="50">
        <f>AEBYLD1!I256*VLOOKUP(AEBYLD2!I$4,'[1]INTERNAL PARAMETERS-1'!$B$5:$J$44,5,FALSE)*VLOOKUP(AEBYLD2!I$4,'[1]INTERNAL PARAMETERS-1'!$B$5:$J$44,7,FALSE)*AEBYLD2!$F256 + AEBYLD1!I256*(1-VLOOKUP(AEBYLD2!I$4,'[1]INTERNAL PARAMETERS-1'!$B$5:$J$44,5,FALSE))*VLOOKUP(AEBYLD2!I$4,'[1]INTERNAL PARAMETERS-1'!$B$5:$J$44,9,FALSE)*AEBYLD2!$F256</f>
        <v>0</v>
      </c>
      <c r="J256" s="50">
        <f>AEBYLD1!J256*VLOOKUP(AEBYLD2!J$4,'[1]INTERNAL PARAMETERS-1'!$B$5:$J$44,5,FALSE)*VLOOKUP(AEBYLD2!J$4,'[1]INTERNAL PARAMETERS-1'!$B$5:$J$44,7,FALSE)*AEBYLD2!$F256 + AEBYLD1!J256*(1-VLOOKUP(AEBYLD2!J$4,'[1]INTERNAL PARAMETERS-1'!$B$5:$J$44,5,FALSE))*VLOOKUP(AEBYLD2!J$4,'[1]INTERNAL PARAMETERS-1'!$B$5:$J$44,9,FALSE)*AEBYLD2!$F256</f>
        <v>0</v>
      </c>
      <c r="K256" s="50">
        <f>AEBYLD1!K256*VLOOKUP(AEBYLD2!K$4,'[1]INTERNAL PARAMETERS-1'!$B$5:$J$44,5,FALSE)*VLOOKUP(AEBYLD2!K$4,'[1]INTERNAL PARAMETERS-1'!$B$5:$J$44,7,FALSE)*AEBYLD2!$F256 + AEBYLD1!K256*(1-VLOOKUP(AEBYLD2!K$4,'[1]INTERNAL PARAMETERS-1'!$B$5:$J$44,5,FALSE))*VLOOKUP(AEBYLD2!K$4,'[1]INTERNAL PARAMETERS-1'!$B$5:$J$44,9,FALSE)*AEBYLD2!$F256</f>
        <v>0</v>
      </c>
      <c r="L256" s="50">
        <f>AEBYLD1!L256*VLOOKUP(AEBYLD2!L$4,'[1]INTERNAL PARAMETERS-1'!$B$5:$J$44,5,FALSE)*VLOOKUP(AEBYLD2!L$4,'[1]INTERNAL PARAMETERS-1'!$B$5:$J$44,7,FALSE)*AEBYLD2!$F256 + AEBYLD1!L256*(1-VLOOKUP(AEBYLD2!L$4,'[1]INTERNAL PARAMETERS-1'!$B$5:$J$44,5,FALSE))*VLOOKUP(AEBYLD2!L$4,'[1]INTERNAL PARAMETERS-1'!$B$5:$J$44,9,FALSE)*AEBYLD2!$F256</f>
        <v>0</v>
      </c>
      <c r="M256" s="50">
        <f>AEBYLD1!M256*VLOOKUP(AEBYLD2!M$4,'[1]INTERNAL PARAMETERS-1'!$B$5:$J$44,5,FALSE)*VLOOKUP(AEBYLD2!M$4,'[1]INTERNAL PARAMETERS-1'!$B$5:$J$44,7,FALSE)*AEBYLD2!$F256 + AEBYLD1!M256*(1-VLOOKUP(AEBYLD2!M$4,'[1]INTERNAL PARAMETERS-1'!$B$5:$J$44,5,FALSE))*VLOOKUP(AEBYLD2!M$4,'[1]INTERNAL PARAMETERS-1'!$B$5:$J$44,9,FALSE)*AEBYLD2!$F256</f>
        <v>0</v>
      </c>
      <c r="N256" s="50">
        <f>AEBYLD1!N256*VLOOKUP(AEBYLD2!N$4,'[1]INTERNAL PARAMETERS-1'!$B$5:$J$44,5,FALSE)*VLOOKUP(AEBYLD2!N$4,'[1]INTERNAL PARAMETERS-1'!$B$5:$J$44,7,FALSE)*AEBYLD2!$F256 + AEBYLD1!N256*(1-VLOOKUP(AEBYLD2!N$4,'[1]INTERNAL PARAMETERS-1'!$B$5:$J$44,5,FALSE))*VLOOKUP(AEBYLD2!N$4,'[1]INTERNAL PARAMETERS-1'!$B$5:$J$44,9,FALSE)*AEBYLD2!$F256</f>
        <v>0</v>
      </c>
      <c r="O256" s="50">
        <f>AEBYLD1!O256*VLOOKUP(AEBYLD2!O$4,'[1]INTERNAL PARAMETERS-1'!$B$5:$J$44,5,FALSE)*VLOOKUP(AEBYLD2!O$4,'[1]INTERNAL PARAMETERS-1'!$B$5:$J$44,7,FALSE)*AEBYLD2!$F256 + AEBYLD1!O256*(1-VLOOKUP(AEBYLD2!O$4,'[1]INTERNAL PARAMETERS-1'!$B$5:$J$44,5,FALSE))*VLOOKUP(AEBYLD2!O$4,'[1]INTERNAL PARAMETERS-1'!$B$5:$J$44,9,FALSE)*AEBYLD2!$F256</f>
        <v>0</v>
      </c>
      <c r="P256" s="50">
        <f>AEBYLD1!P256*VLOOKUP(AEBYLD2!P$4,'[1]INTERNAL PARAMETERS-1'!$B$5:$J$44,5,FALSE)*VLOOKUP(AEBYLD2!P$4,'[1]INTERNAL PARAMETERS-1'!$B$5:$J$44,7,FALSE)*AEBYLD2!$F256 + AEBYLD1!P256*(1-VLOOKUP(AEBYLD2!P$4,'[1]INTERNAL PARAMETERS-1'!$B$5:$J$44,5,FALSE))*VLOOKUP(AEBYLD2!P$4,'[1]INTERNAL PARAMETERS-1'!$B$5:$J$44,9,FALSE)*AEBYLD2!$F256</f>
        <v>0</v>
      </c>
      <c r="Q256" s="50">
        <f>AEBYLD1!Q256*VLOOKUP(AEBYLD2!Q$4,'[1]INTERNAL PARAMETERS-1'!$B$5:$J$44,5,FALSE)*VLOOKUP(AEBYLD2!Q$4,'[1]INTERNAL PARAMETERS-1'!$B$5:$J$44,7,FALSE)*AEBYLD2!$F256 + AEBYLD1!Q256*(1-VLOOKUP(AEBYLD2!Q$4,'[1]INTERNAL PARAMETERS-1'!$B$5:$J$44,5,FALSE))*VLOOKUP(AEBYLD2!Q$4,'[1]INTERNAL PARAMETERS-1'!$B$5:$J$44,9,FALSE)*AEBYLD2!$F256</f>
        <v>0</v>
      </c>
      <c r="R256" s="50">
        <f>AEBYLD1!R256*VLOOKUP(AEBYLD2!R$4,'[1]INTERNAL PARAMETERS-1'!$B$5:$J$44,5,FALSE)*VLOOKUP(AEBYLD2!R$4,'[1]INTERNAL PARAMETERS-1'!$B$5:$J$44,7,FALSE)*AEBYLD2!$F256 + AEBYLD1!R256*(1-VLOOKUP(AEBYLD2!R$4,'[1]INTERNAL PARAMETERS-1'!$B$5:$J$44,5,FALSE))*VLOOKUP(AEBYLD2!R$4,'[1]INTERNAL PARAMETERS-1'!$B$5:$J$44,9,FALSE)*AEBYLD2!$F256</f>
        <v>0</v>
      </c>
      <c r="S256" s="50">
        <f>AEBYLD1!S256*VLOOKUP(AEBYLD2!S$4,'[1]INTERNAL PARAMETERS-1'!$B$5:$J$44,5,FALSE)*VLOOKUP(AEBYLD2!S$4,'[1]INTERNAL PARAMETERS-1'!$B$5:$J$44,7,FALSE)*AEBYLD2!$F256 + AEBYLD1!S256*(1-VLOOKUP(AEBYLD2!S$4,'[1]INTERNAL PARAMETERS-1'!$B$5:$J$44,5,FALSE))*VLOOKUP(AEBYLD2!S$4,'[1]INTERNAL PARAMETERS-1'!$B$5:$J$44,9,FALSE)*AEBYLD2!$F256</f>
        <v>0</v>
      </c>
      <c r="T256" s="50">
        <f>AEBYLD1!T256*VLOOKUP(AEBYLD2!T$4,'[1]INTERNAL PARAMETERS-1'!$B$5:$J$44,5,FALSE)*VLOOKUP(AEBYLD2!T$4,'[1]INTERNAL PARAMETERS-1'!$B$5:$J$44,7,FALSE)*AEBYLD2!$F256 + AEBYLD1!T256*(1-VLOOKUP(AEBYLD2!T$4,'[1]INTERNAL PARAMETERS-1'!$B$5:$J$44,5,FALSE))*VLOOKUP(AEBYLD2!T$4,'[1]INTERNAL PARAMETERS-1'!$B$5:$J$44,9,FALSE)*AEBYLD2!$F256</f>
        <v>0</v>
      </c>
      <c r="U256" s="50">
        <f>AEBYLD1!U256*VLOOKUP(AEBYLD2!U$4,'[1]INTERNAL PARAMETERS-1'!$B$5:$J$44,5,FALSE)*VLOOKUP(AEBYLD2!U$4,'[1]INTERNAL PARAMETERS-1'!$B$5:$J$44,7,FALSE)*AEBYLD2!$F256 + AEBYLD1!U256*(1-VLOOKUP(AEBYLD2!U$4,'[1]INTERNAL PARAMETERS-1'!$B$5:$J$44,5,FALSE))*VLOOKUP(AEBYLD2!U$4,'[1]INTERNAL PARAMETERS-1'!$B$5:$J$44,9,FALSE)*AEBYLD2!$F256</f>
        <v>0</v>
      </c>
      <c r="V256" s="50">
        <f>AEBYLD1!V256*VLOOKUP(AEBYLD2!V$4,'[1]INTERNAL PARAMETERS-1'!$B$5:$J$44,5,FALSE)*VLOOKUP(AEBYLD2!V$4,'[1]INTERNAL PARAMETERS-1'!$B$5:$J$44,7,FALSE)*AEBYLD2!$F256 + AEBYLD1!V256*(1-VLOOKUP(AEBYLD2!V$4,'[1]INTERNAL PARAMETERS-1'!$B$5:$J$44,5,FALSE))*VLOOKUP(AEBYLD2!V$4,'[1]INTERNAL PARAMETERS-1'!$B$5:$J$44,9,FALSE)*AEBYLD2!$F256</f>
        <v>0</v>
      </c>
      <c r="W256" s="50">
        <f>AEBYLD1!W256*VLOOKUP(AEBYLD2!W$4,'[1]INTERNAL PARAMETERS-1'!$B$5:$J$44,5,FALSE)*VLOOKUP(AEBYLD2!W$4,'[1]INTERNAL PARAMETERS-1'!$B$5:$J$44,7,FALSE)*AEBYLD2!$F256 + AEBYLD1!W256*(1-VLOOKUP(AEBYLD2!W$4,'[1]INTERNAL PARAMETERS-1'!$B$5:$J$44,5,FALSE))*VLOOKUP(AEBYLD2!W$4,'[1]INTERNAL PARAMETERS-1'!$B$5:$J$44,9,FALSE)*AEBYLD2!$F256</f>
        <v>0</v>
      </c>
      <c r="X256" s="50">
        <f>AEBYLD1!X256*VLOOKUP(AEBYLD2!X$4,'[1]INTERNAL PARAMETERS-1'!$B$5:$J$44,5,FALSE)*VLOOKUP(AEBYLD2!X$4,'[1]INTERNAL PARAMETERS-1'!$B$5:$J$44,7,FALSE)*AEBYLD2!$F256 + AEBYLD1!X256*(1-VLOOKUP(AEBYLD2!X$4,'[1]INTERNAL PARAMETERS-1'!$B$5:$J$44,5,FALSE))*VLOOKUP(AEBYLD2!X$4,'[1]INTERNAL PARAMETERS-1'!$B$5:$J$44,9,FALSE)*AEBYLD2!$F256</f>
        <v>0</v>
      </c>
      <c r="Y256" s="50">
        <f>AEBYLD1!Y256*VLOOKUP(AEBYLD2!Y$4,'[1]INTERNAL PARAMETERS-1'!$B$5:$J$44,5,FALSE)*VLOOKUP(AEBYLD2!Y$4,'[1]INTERNAL PARAMETERS-1'!$B$5:$J$44,7,FALSE)*AEBYLD2!$F256 + AEBYLD1!Y256*(1-VLOOKUP(AEBYLD2!Y$4,'[1]INTERNAL PARAMETERS-1'!$B$5:$J$44,5,FALSE))*VLOOKUP(AEBYLD2!Y$4,'[1]INTERNAL PARAMETERS-1'!$B$5:$J$44,9,FALSE)*AEBYLD2!$F256</f>
        <v>0</v>
      </c>
      <c r="Z256" s="50">
        <f>AEBYLD1!Z256*VLOOKUP(AEBYLD2!Z$4,'[1]INTERNAL PARAMETERS-1'!$B$5:$J$44,5,FALSE)*VLOOKUP(AEBYLD2!Z$4,'[1]INTERNAL PARAMETERS-1'!$B$5:$J$44,7,FALSE)*AEBYLD2!$F256 + AEBYLD1!Z256*(1-VLOOKUP(AEBYLD2!Z$4,'[1]INTERNAL PARAMETERS-1'!$B$5:$J$44,5,FALSE))*VLOOKUP(AEBYLD2!Z$4,'[1]INTERNAL PARAMETERS-1'!$B$5:$J$44,9,FALSE)*AEBYLD2!$F256</f>
        <v>0</v>
      </c>
      <c r="AA256" s="50">
        <f>AEBYLD1!AA256*VLOOKUP(AEBYLD2!AA$4,'[1]INTERNAL PARAMETERS-1'!$B$5:$J$44,5,FALSE)*VLOOKUP(AEBYLD2!AA$4,'[1]INTERNAL PARAMETERS-1'!$B$5:$J$44,7,FALSE)*AEBYLD2!$F256 + AEBYLD1!AA256*(1-VLOOKUP(AEBYLD2!AA$4,'[1]INTERNAL PARAMETERS-1'!$B$5:$J$44,5,FALSE))*VLOOKUP(AEBYLD2!AA$4,'[1]INTERNAL PARAMETERS-1'!$B$5:$J$44,9,FALSE)*AEBYLD2!$F256</f>
        <v>0</v>
      </c>
      <c r="AB256" s="50">
        <f>AEBYLD1!AB256*VLOOKUP(AEBYLD2!AB$4,'[1]INTERNAL PARAMETERS-1'!$B$5:$J$44,5,FALSE)*VLOOKUP(AEBYLD2!AB$4,'[1]INTERNAL PARAMETERS-1'!$B$5:$J$44,7,FALSE)*AEBYLD2!$F256 + AEBYLD1!AB256*(1-VLOOKUP(AEBYLD2!AB$4,'[1]INTERNAL PARAMETERS-1'!$B$5:$J$44,5,FALSE))*VLOOKUP(AEBYLD2!AB$4,'[1]INTERNAL PARAMETERS-1'!$B$5:$J$44,9,FALSE)*AEBYLD2!$F256</f>
        <v>0</v>
      </c>
      <c r="AC256" s="50">
        <f>AEBYLD1!AC256*VLOOKUP(AEBYLD2!AC$4,'[1]INTERNAL PARAMETERS-1'!$B$5:$J$44,5,FALSE)*VLOOKUP(AEBYLD2!AC$4,'[1]INTERNAL PARAMETERS-1'!$B$5:$J$44,7,FALSE)*AEBYLD2!$F256 + AEBYLD1!AC256*(1-VLOOKUP(AEBYLD2!AC$4,'[1]INTERNAL PARAMETERS-1'!$B$5:$J$44,5,FALSE))*VLOOKUP(AEBYLD2!AC$4,'[1]INTERNAL PARAMETERS-1'!$B$5:$J$44,9,FALSE)*AEBYLD2!$F256</f>
        <v>0</v>
      </c>
      <c r="AD256" s="50">
        <f>AEBYLD1!AD256*VLOOKUP(AEBYLD2!AD$4,'[1]INTERNAL PARAMETERS-1'!$B$5:$J$44,5,FALSE)*VLOOKUP(AEBYLD2!AD$4,'[1]INTERNAL PARAMETERS-1'!$B$5:$J$44,7,FALSE)*AEBYLD2!$F256 + AEBYLD1!AD256*(1-VLOOKUP(AEBYLD2!AD$4,'[1]INTERNAL PARAMETERS-1'!$B$5:$J$44,5,FALSE))*VLOOKUP(AEBYLD2!AD$4,'[1]INTERNAL PARAMETERS-1'!$B$5:$J$44,9,FALSE)*AEBYLD2!$F256</f>
        <v>0</v>
      </c>
      <c r="AE256" s="50">
        <f>AEBYLD1!AE256*VLOOKUP(AEBYLD2!AE$4,'[1]INTERNAL PARAMETERS-1'!$B$5:$J$44,5,FALSE)*VLOOKUP(AEBYLD2!AE$4,'[1]INTERNAL PARAMETERS-1'!$B$5:$J$44,7,FALSE)*AEBYLD2!$F256 + AEBYLD1!AE256*(1-VLOOKUP(AEBYLD2!AE$4,'[1]INTERNAL PARAMETERS-1'!$B$5:$J$44,5,FALSE))*VLOOKUP(AEBYLD2!AE$4,'[1]INTERNAL PARAMETERS-1'!$B$5:$J$44,9,FALSE)*AEBYLD2!$F256</f>
        <v>0</v>
      </c>
      <c r="AF256" s="50">
        <f>AEBYLD1!AF256*VLOOKUP(AEBYLD2!AF$4,'[1]INTERNAL PARAMETERS-1'!$B$5:$J$44,5,FALSE)*VLOOKUP(AEBYLD2!AF$4,'[1]INTERNAL PARAMETERS-1'!$B$5:$J$44,7,FALSE)*AEBYLD2!$F256 + AEBYLD1!AF256*(1-VLOOKUP(AEBYLD2!AF$4,'[1]INTERNAL PARAMETERS-1'!$B$5:$J$44,5,FALSE))*VLOOKUP(AEBYLD2!AF$4,'[1]INTERNAL PARAMETERS-1'!$B$5:$J$44,9,FALSE)*AEBYLD2!$F256</f>
        <v>0</v>
      </c>
      <c r="AG256" s="50">
        <f>AEBYLD1!AG256*VLOOKUP(AEBYLD2!AG$4,'[1]INTERNAL PARAMETERS-1'!$B$5:$J$44,5,FALSE)*VLOOKUP(AEBYLD2!AG$4,'[1]INTERNAL PARAMETERS-1'!$B$5:$J$44,7,FALSE)*AEBYLD2!$F256 + AEBYLD1!AG256*(1-VLOOKUP(AEBYLD2!AG$4,'[1]INTERNAL PARAMETERS-1'!$B$5:$J$44,5,FALSE))*VLOOKUP(AEBYLD2!AG$4,'[1]INTERNAL PARAMETERS-1'!$B$5:$J$44,9,FALSE)*AEBYLD2!$F256</f>
        <v>0</v>
      </c>
      <c r="AH256" s="50">
        <f>AEBYLD1!AH256*VLOOKUP(AEBYLD2!AH$4,'[1]INTERNAL PARAMETERS-1'!$B$5:$J$44,5,FALSE)*VLOOKUP(AEBYLD2!AH$4,'[1]INTERNAL PARAMETERS-1'!$B$5:$J$44,7,FALSE)*AEBYLD2!$F256 + AEBYLD1!AH256*(1-VLOOKUP(AEBYLD2!AH$4,'[1]INTERNAL PARAMETERS-1'!$B$5:$J$44,5,FALSE))*VLOOKUP(AEBYLD2!AH$4,'[1]INTERNAL PARAMETERS-1'!$B$5:$J$44,9,FALSE)*AEBYLD2!$F256</f>
        <v>0</v>
      </c>
      <c r="AI256" s="50">
        <f>AEBYLD1!AI256*VLOOKUP(AEBYLD2!AI$4,'[1]INTERNAL PARAMETERS-1'!$B$5:$J$44,5,FALSE)*VLOOKUP(AEBYLD2!AI$4,'[1]INTERNAL PARAMETERS-1'!$B$5:$J$44,7,FALSE)*AEBYLD2!$F256 + AEBYLD1!AI256*(1-VLOOKUP(AEBYLD2!AI$4,'[1]INTERNAL PARAMETERS-1'!$B$5:$J$44,5,FALSE))*VLOOKUP(AEBYLD2!AI$4,'[1]INTERNAL PARAMETERS-1'!$B$5:$J$44,9,FALSE)*AEBYLD2!$F256</f>
        <v>0</v>
      </c>
      <c r="AJ256" s="50">
        <f>AEBYLD1!AJ256*VLOOKUP(AEBYLD2!AJ$4,'[1]INTERNAL PARAMETERS-1'!$B$5:$J$44,5,FALSE)*VLOOKUP(AEBYLD2!AJ$4,'[1]INTERNAL PARAMETERS-1'!$B$5:$J$44,7,FALSE)*AEBYLD2!$F256 + AEBYLD1!AJ256*(1-VLOOKUP(AEBYLD2!AJ$4,'[1]INTERNAL PARAMETERS-1'!$B$5:$J$44,5,FALSE))*VLOOKUP(AEBYLD2!AJ$4,'[1]INTERNAL PARAMETERS-1'!$B$5:$J$44,9,FALSE)*AEBYLD2!$F256</f>
        <v>0</v>
      </c>
      <c r="AK256" s="50">
        <f>AEBYLD1!AK256*VLOOKUP(AEBYLD2!AK$4,'[1]INTERNAL PARAMETERS-1'!$B$5:$J$44,5,FALSE)*VLOOKUP(AEBYLD2!AK$4,'[1]INTERNAL PARAMETERS-1'!$B$5:$J$44,7,FALSE)*AEBYLD2!$F256 + AEBYLD1!AK256*(1-VLOOKUP(AEBYLD2!AK$4,'[1]INTERNAL PARAMETERS-1'!$B$5:$J$44,5,FALSE))*VLOOKUP(AEBYLD2!AK$4,'[1]INTERNAL PARAMETERS-1'!$B$5:$J$44,9,FALSE)*AEBYLD2!$F256</f>
        <v>0</v>
      </c>
      <c r="AL256" s="50">
        <f>AEBYLD1!AL256*VLOOKUP(AEBYLD2!AL$4,'[1]INTERNAL PARAMETERS-1'!$B$5:$J$44,5,FALSE)*VLOOKUP(AEBYLD2!AL$4,'[1]INTERNAL PARAMETERS-1'!$B$5:$J$44,7,FALSE)*AEBYLD2!$F256 + AEBYLD1!AL256*(1-VLOOKUP(AEBYLD2!AL$4,'[1]INTERNAL PARAMETERS-1'!$B$5:$J$44,5,FALSE))*VLOOKUP(AEBYLD2!AL$4,'[1]INTERNAL PARAMETERS-1'!$B$5:$J$44,9,FALSE)*AEBYLD2!$F256</f>
        <v>0</v>
      </c>
      <c r="AM256" s="50">
        <f>AEBYLD1!AM256*VLOOKUP(AEBYLD2!AM$4,'[1]INTERNAL PARAMETERS-1'!$B$5:$J$44,5,FALSE)*VLOOKUP(AEBYLD2!AM$4,'[1]INTERNAL PARAMETERS-1'!$B$5:$J$44,7,FALSE)*AEBYLD2!$F256 + AEBYLD1!AM256*(1-VLOOKUP(AEBYLD2!AM$4,'[1]INTERNAL PARAMETERS-1'!$B$5:$J$44,5,FALSE))*VLOOKUP(AEBYLD2!AM$4,'[1]INTERNAL PARAMETERS-1'!$B$5:$J$44,9,FALSE)*AEBYLD2!$F256</f>
        <v>0</v>
      </c>
      <c r="AN256" s="50">
        <f>AEBYLD1!AN256*VLOOKUP(AEBYLD2!AN$4,'[1]INTERNAL PARAMETERS-1'!$B$5:$J$44,5,FALSE)*VLOOKUP(AEBYLD2!AN$4,'[1]INTERNAL PARAMETERS-1'!$B$5:$J$44,7,FALSE)*AEBYLD2!$F256 + AEBYLD1!AN256*(1-VLOOKUP(AEBYLD2!AN$4,'[1]INTERNAL PARAMETERS-1'!$B$5:$J$44,5,FALSE))*VLOOKUP(AEBYLD2!AN$4,'[1]INTERNAL PARAMETERS-1'!$B$5:$J$44,9,FALSE)*AEBYLD2!$F256</f>
        <v>0</v>
      </c>
      <c r="AO256" s="50">
        <f>AEBYLD1!AO256*VLOOKUP(AEBYLD2!AO$4,'[1]INTERNAL PARAMETERS-1'!$B$5:$J$44,5,FALSE)*VLOOKUP(AEBYLD2!AO$4,'[1]INTERNAL PARAMETERS-1'!$B$5:$J$44,7,FALSE)*AEBYLD2!$F256 + AEBYLD1!AO256*(1-VLOOKUP(AEBYLD2!AO$4,'[1]INTERNAL PARAMETERS-1'!$B$5:$J$44,5,FALSE))*VLOOKUP(AEBYLD2!AO$4,'[1]INTERNAL PARAMETERS-1'!$B$5:$J$44,9,FALSE)*AEBYLD2!$F256</f>
        <v>0</v>
      </c>
      <c r="AP256" s="50">
        <f>AEBYLD1!AP256*VLOOKUP(AEBYLD2!AP$4,'[1]INTERNAL PARAMETERS-1'!$B$5:$J$44,5,FALSE)*VLOOKUP(AEBYLD2!AP$4,'[1]INTERNAL PARAMETERS-1'!$B$5:$J$44,7,FALSE)*AEBYLD2!$F256 + AEBYLD1!AP256*(1-VLOOKUP(AEBYLD2!AP$4,'[1]INTERNAL PARAMETERS-1'!$B$5:$J$44,5,FALSE))*VLOOKUP(AEBYLD2!AP$4,'[1]INTERNAL PARAMETERS-1'!$B$5:$J$44,9,FALSE)*AEBYLD2!$F256</f>
        <v>0</v>
      </c>
      <c r="AQ256" s="50">
        <f>AEBYLD1!AQ256*VLOOKUP(AEBYLD2!AQ$4,'[1]INTERNAL PARAMETERS-1'!$B$5:$J$44,5,FALSE)*VLOOKUP(AEBYLD2!AQ$4,'[1]INTERNAL PARAMETERS-1'!$B$5:$J$44,7,FALSE)*AEBYLD2!$F256 + AEBYLD1!AQ256*(1-VLOOKUP(AEBYLD2!AQ$4,'[1]INTERNAL PARAMETERS-1'!$B$5:$J$44,5,FALSE))*VLOOKUP(AEBYLD2!AQ$4,'[1]INTERNAL PARAMETERS-1'!$B$5:$J$44,9,FALSE)*AEBYLD2!$F256</f>
        <v>0</v>
      </c>
      <c r="AR256" s="50">
        <f>AEBYLD1!AR256*VLOOKUP(AEBYLD2!AR$4,'[1]INTERNAL PARAMETERS-1'!$B$5:$J$44,5,FALSE)*VLOOKUP(AEBYLD2!AR$4,'[1]INTERNAL PARAMETERS-1'!$B$5:$J$44,7,FALSE)*AEBYLD2!$F256 + AEBYLD1!AR256*(1-VLOOKUP(AEBYLD2!AR$4,'[1]INTERNAL PARAMETERS-1'!$B$5:$J$44,5,FALSE))*VLOOKUP(AEBYLD2!AR$4,'[1]INTERNAL PARAMETERS-1'!$B$5:$J$44,9,FALSE)*AEBYLD2!$F256</f>
        <v>0</v>
      </c>
      <c r="AS256" s="50">
        <f>AEBYLD1!AS256*VLOOKUP(AEBYLD2!AS$4,'[1]INTERNAL PARAMETERS-1'!$B$5:$J$44,5,FALSE)*VLOOKUP(AEBYLD2!AS$4,'[1]INTERNAL PARAMETERS-1'!$B$5:$J$44,7,FALSE)*AEBYLD2!$F256 + AEBYLD1!AS256*(1-VLOOKUP(AEBYLD2!AS$4,'[1]INTERNAL PARAMETERS-1'!$B$5:$J$44,5,FALSE))*VLOOKUP(AEBYLD2!AS$4,'[1]INTERNAL PARAMETERS-1'!$B$5:$J$44,9,FALSE)*AEBYLD2!$F256</f>
        <v>0</v>
      </c>
      <c r="AT256" s="49">
        <f>AEBYLD1!AT256*VLOOKUP(AEBYLD2!AT$4,'[1]INTERNAL PARAMETERS-1'!$B$5:$J$44,5,FALSE)*VLOOKUP(AEBYLD2!AT$4,'[1]INTERNAL PARAMETERS-1'!$B$5:$J$44,7,FALSE)*AEBYLD2!$F256 + AEBYLD1!AT256*(1-VLOOKUP(AEBYLD2!AT$4,'[1]INTERNAL PARAMETERS-1'!$B$5:$J$44,5,FALSE))*VLOOKUP(AEBYLD2!AT$4,'[1]INTERNAL PARAMETERS-1'!$B$5:$J$44,9,FALSE)*AEBYLD2!$F256</f>
        <v>0</v>
      </c>
      <c r="AU256" s="51">
        <f>AEBYLD1!AU256*VLOOKUP(AEBYLD2!AU$4,'[1]INTERNAL PARAMETERS-1'!$B$5:$J$44,5,FALSE)*VLOOKUP(AEBYLD2!AU$4,'[1]INTERNAL PARAMETERS-1'!$B$5:$J$44,6,FALSE)*VLOOKUP(AEBYLD2!AU$4,'[1]INTERNAL PARAMETERS-1'!$B$5:$J$44,3,FALSE) + AEBYLD1!AU256*(1-VLOOKUP(AEBYLD2!AU$4,'[1]INTERNAL PARAMETERS-1'!$B$5:$J$44,5,FALSE))*VLOOKUP(AEBYLD2!AU$4,'[1]INTERNAL PARAMETERS-1'!$B$5:$J$44,8,FALSE)*VLOOKUP(AEBYLD2!AU$4,'[1]INTERNAL PARAMETERS-1'!$B$5:$J$44,3,FALSE)</f>
        <v>0</v>
      </c>
      <c r="AV256" s="50">
        <f>AEBYLD1!AV256*VLOOKUP(AEBYLD2!AV$4,'[1]INTERNAL PARAMETERS-1'!$B$5:$J$44,5,FALSE)*VLOOKUP(AEBYLD2!AV$4,'[1]INTERNAL PARAMETERS-1'!$B$5:$J$44,6,FALSE)*VLOOKUP(AEBYLD2!AV$4,'[1]INTERNAL PARAMETERS-1'!$B$5:$J$44,3,FALSE) + AEBYLD1!AV256*(1-VLOOKUP(AEBYLD2!AV$4,'[1]INTERNAL PARAMETERS-1'!$B$5:$J$44,5,FALSE))*VLOOKUP(AEBYLD2!AV$4,'[1]INTERNAL PARAMETERS-1'!$B$5:$J$44,8,FALSE)*VLOOKUP(AEBYLD2!AV$4,'[1]INTERNAL PARAMETERS-1'!$B$5:$J$44,3,FALSE)</f>
        <v>0</v>
      </c>
      <c r="AW256" s="50">
        <f>AEBYLD1!AW256*VLOOKUP(AEBYLD2!AW$4,'[1]INTERNAL PARAMETERS-1'!$B$5:$J$44,5,FALSE)*VLOOKUP(AEBYLD2!AW$4,'[1]INTERNAL PARAMETERS-1'!$B$5:$J$44,6,FALSE)*VLOOKUP(AEBYLD2!AW$4,'[1]INTERNAL PARAMETERS-1'!$B$5:$J$44,3,FALSE) + AEBYLD1!AW256*(1-VLOOKUP(AEBYLD2!AW$4,'[1]INTERNAL PARAMETERS-1'!$B$5:$J$44,5,FALSE))*VLOOKUP(AEBYLD2!AW$4,'[1]INTERNAL PARAMETERS-1'!$B$5:$J$44,8,FALSE)*VLOOKUP(AEBYLD2!AW$4,'[1]INTERNAL PARAMETERS-1'!$B$5:$J$44,3,FALSE)</f>
        <v>0</v>
      </c>
      <c r="AX256" s="50">
        <f>AEBYLD1!AX256*VLOOKUP(AEBYLD2!AX$4,'[1]INTERNAL PARAMETERS-1'!$B$5:$J$44,5,FALSE)*VLOOKUP(AEBYLD2!AX$4,'[1]INTERNAL PARAMETERS-1'!$B$5:$J$44,6,FALSE)*VLOOKUP(AEBYLD2!AX$4,'[1]INTERNAL PARAMETERS-1'!$B$5:$J$44,3,FALSE) + AEBYLD1!AX256*(1-VLOOKUP(AEBYLD2!AX$4,'[1]INTERNAL PARAMETERS-1'!$B$5:$J$44,5,FALSE))*VLOOKUP(AEBYLD2!AX$4,'[1]INTERNAL PARAMETERS-1'!$B$5:$J$44,8,FALSE)*VLOOKUP(AEBYLD2!AX$4,'[1]INTERNAL PARAMETERS-1'!$B$5:$J$44,3,FALSE)</f>
        <v>0</v>
      </c>
      <c r="AY256" s="50">
        <f>AEBYLD1!AY256*VLOOKUP(AEBYLD2!AY$4,'[1]INTERNAL PARAMETERS-1'!$B$5:$J$44,5,FALSE)*VLOOKUP(AEBYLD2!AY$4,'[1]INTERNAL PARAMETERS-1'!$B$5:$J$44,6,FALSE)*VLOOKUP(AEBYLD2!AY$4,'[1]INTERNAL PARAMETERS-1'!$B$5:$J$44,3,FALSE) + AEBYLD1!AY256*(1-VLOOKUP(AEBYLD2!AY$4,'[1]INTERNAL PARAMETERS-1'!$B$5:$J$44,5,FALSE))*VLOOKUP(AEBYLD2!AY$4,'[1]INTERNAL PARAMETERS-1'!$B$5:$J$44,8,FALSE)*VLOOKUP(AEBYLD2!AY$4,'[1]INTERNAL PARAMETERS-1'!$B$5:$J$44,3,FALSE)</f>
        <v>0</v>
      </c>
      <c r="AZ256" s="50">
        <f>AEBYLD1!AZ256*VLOOKUP(AEBYLD2!AZ$4,'[1]INTERNAL PARAMETERS-1'!$B$5:$J$44,5,FALSE)*VLOOKUP(AEBYLD2!AZ$4,'[1]INTERNAL PARAMETERS-1'!$B$5:$J$44,6,FALSE)*VLOOKUP(AEBYLD2!AZ$4,'[1]INTERNAL PARAMETERS-1'!$B$5:$J$44,3,FALSE) + AEBYLD1!AZ256*(1-VLOOKUP(AEBYLD2!AZ$4,'[1]INTERNAL PARAMETERS-1'!$B$5:$J$44,5,FALSE))*VLOOKUP(AEBYLD2!AZ$4,'[1]INTERNAL PARAMETERS-1'!$B$5:$J$44,8,FALSE)*VLOOKUP(AEBYLD2!AZ$4,'[1]INTERNAL PARAMETERS-1'!$B$5:$J$44,3,FALSE)</f>
        <v>0</v>
      </c>
      <c r="BA256" s="50">
        <f>AEBYLD1!BA256*VLOOKUP(AEBYLD2!BA$4,'[1]INTERNAL PARAMETERS-1'!$B$5:$J$44,5,FALSE)*VLOOKUP(AEBYLD2!BA$4,'[1]INTERNAL PARAMETERS-1'!$B$5:$J$44,6,FALSE)*VLOOKUP(AEBYLD2!BA$4,'[1]INTERNAL PARAMETERS-1'!$B$5:$J$44,3,FALSE) + AEBYLD1!BA256*(1-VLOOKUP(AEBYLD2!BA$4,'[1]INTERNAL PARAMETERS-1'!$B$5:$J$44,5,FALSE))*VLOOKUP(AEBYLD2!BA$4,'[1]INTERNAL PARAMETERS-1'!$B$5:$J$44,8,FALSE)*VLOOKUP(AEBYLD2!BA$4,'[1]INTERNAL PARAMETERS-1'!$B$5:$J$44,3,FALSE)</f>
        <v>0</v>
      </c>
      <c r="BB256" s="50">
        <f>AEBYLD1!BB256*VLOOKUP(AEBYLD2!BB$4,'[1]INTERNAL PARAMETERS-1'!$B$5:$J$44,5,FALSE)*VLOOKUP(AEBYLD2!BB$4,'[1]INTERNAL PARAMETERS-1'!$B$5:$J$44,6,FALSE)*VLOOKUP(AEBYLD2!BB$4,'[1]INTERNAL PARAMETERS-1'!$B$5:$J$44,3,FALSE) + AEBYLD1!BB256*(1-VLOOKUP(AEBYLD2!BB$4,'[1]INTERNAL PARAMETERS-1'!$B$5:$J$44,5,FALSE))*VLOOKUP(AEBYLD2!BB$4,'[1]INTERNAL PARAMETERS-1'!$B$5:$J$44,8,FALSE)*VLOOKUP(AEBYLD2!BB$4,'[1]INTERNAL PARAMETERS-1'!$B$5:$J$44,3,FALSE)</f>
        <v>0</v>
      </c>
      <c r="BC256" s="50">
        <f>AEBYLD1!BC256*VLOOKUP(AEBYLD2!BC$4,'[1]INTERNAL PARAMETERS-1'!$B$5:$J$44,5,FALSE)*VLOOKUP(AEBYLD2!BC$4,'[1]INTERNAL PARAMETERS-1'!$B$5:$J$44,6,FALSE)*VLOOKUP(AEBYLD2!BC$4,'[1]INTERNAL PARAMETERS-1'!$B$5:$J$44,3,FALSE) + AEBYLD1!BC256*(1-VLOOKUP(AEBYLD2!BC$4,'[1]INTERNAL PARAMETERS-1'!$B$5:$J$44,5,FALSE))*VLOOKUP(AEBYLD2!BC$4,'[1]INTERNAL PARAMETERS-1'!$B$5:$J$44,8,FALSE)*VLOOKUP(AEBYLD2!BC$4,'[1]INTERNAL PARAMETERS-1'!$B$5:$J$44,3,FALSE)</f>
        <v>0</v>
      </c>
      <c r="BD256" s="50">
        <f>AEBYLD1!BD256*VLOOKUP(AEBYLD2!BD$4,'[1]INTERNAL PARAMETERS-1'!$B$5:$J$44,5,FALSE)*VLOOKUP(AEBYLD2!BD$4,'[1]INTERNAL PARAMETERS-1'!$B$5:$J$44,6,FALSE)*VLOOKUP(AEBYLD2!BD$4,'[1]INTERNAL PARAMETERS-1'!$B$5:$J$44,3,FALSE) + AEBYLD1!BD256*(1-VLOOKUP(AEBYLD2!BD$4,'[1]INTERNAL PARAMETERS-1'!$B$5:$J$44,5,FALSE))*VLOOKUP(AEBYLD2!BD$4,'[1]INTERNAL PARAMETERS-1'!$B$5:$J$44,8,FALSE)*VLOOKUP(AEBYLD2!BD$4,'[1]INTERNAL PARAMETERS-1'!$B$5:$J$44,3,FALSE)</f>
        <v>0</v>
      </c>
      <c r="BE256" s="50">
        <f>AEBYLD1!BE256*VLOOKUP(AEBYLD2!BE$4,'[1]INTERNAL PARAMETERS-1'!$B$5:$J$44,5,FALSE)*VLOOKUP(AEBYLD2!BE$4,'[1]INTERNAL PARAMETERS-1'!$B$5:$J$44,6,FALSE)*VLOOKUP(AEBYLD2!BE$4,'[1]INTERNAL PARAMETERS-1'!$B$5:$J$44,3,FALSE) + AEBYLD1!BE256*(1-VLOOKUP(AEBYLD2!BE$4,'[1]INTERNAL PARAMETERS-1'!$B$5:$J$44,5,FALSE))*VLOOKUP(AEBYLD2!BE$4,'[1]INTERNAL PARAMETERS-1'!$B$5:$J$44,8,FALSE)*VLOOKUP(AEBYLD2!BE$4,'[1]INTERNAL PARAMETERS-1'!$B$5:$J$44,3,FALSE)</f>
        <v>0</v>
      </c>
      <c r="BF256" s="50">
        <f>AEBYLD1!BF256*VLOOKUP(AEBYLD2!BF$4,'[1]INTERNAL PARAMETERS-1'!$B$5:$J$44,5,FALSE)*VLOOKUP(AEBYLD2!BF$4,'[1]INTERNAL PARAMETERS-1'!$B$5:$J$44,6,FALSE)*VLOOKUP(AEBYLD2!BF$4,'[1]INTERNAL PARAMETERS-1'!$B$5:$J$44,3,FALSE) + AEBYLD1!BF256*(1-VLOOKUP(AEBYLD2!BF$4,'[1]INTERNAL PARAMETERS-1'!$B$5:$J$44,5,FALSE))*VLOOKUP(AEBYLD2!BF$4,'[1]INTERNAL PARAMETERS-1'!$B$5:$J$44,8,FALSE)*VLOOKUP(AEBYLD2!BF$4,'[1]INTERNAL PARAMETERS-1'!$B$5:$J$44,3,FALSE)</f>
        <v>0</v>
      </c>
      <c r="BG256" s="50">
        <f>AEBYLD1!BG256*VLOOKUP(AEBYLD2!BG$4,'[1]INTERNAL PARAMETERS-1'!$B$5:$J$44,5,FALSE)*VLOOKUP(AEBYLD2!BG$4,'[1]INTERNAL PARAMETERS-1'!$B$5:$J$44,6,FALSE)*VLOOKUP(AEBYLD2!BG$4,'[1]INTERNAL PARAMETERS-1'!$B$5:$J$44,3,FALSE) + AEBYLD1!BG256*(1-VLOOKUP(AEBYLD2!BG$4,'[1]INTERNAL PARAMETERS-1'!$B$5:$J$44,5,FALSE))*VLOOKUP(AEBYLD2!BG$4,'[1]INTERNAL PARAMETERS-1'!$B$5:$J$44,8,FALSE)*VLOOKUP(AEBYLD2!BG$4,'[1]INTERNAL PARAMETERS-1'!$B$5:$J$44,3,FALSE)</f>
        <v>0</v>
      </c>
      <c r="BH256" s="50">
        <f>AEBYLD1!BH256*VLOOKUP(AEBYLD2!BH$4,'[1]INTERNAL PARAMETERS-1'!$B$5:$J$44,5,FALSE)*VLOOKUP(AEBYLD2!BH$4,'[1]INTERNAL PARAMETERS-1'!$B$5:$J$44,6,FALSE)*VLOOKUP(AEBYLD2!BH$4,'[1]INTERNAL PARAMETERS-1'!$B$5:$J$44,3,FALSE) + AEBYLD1!BH256*(1-VLOOKUP(AEBYLD2!BH$4,'[1]INTERNAL PARAMETERS-1'!$B$5:$J$44,5,FALSE))*VLOOKUP(AEBYLD2!BH$4,'[1]INTERNAL PARAMETERS-1'!$B$5:$J$44,8,FALSE)*VLOOKUP(AEBYLD2!BH$4,'[1]INTERNAL PARAMETERS-1'!$B$5:$J$44,3,FALSE)</f>
        <v>0</v>
      </c>
      <c r="BI256" s="50">
        <f>AEBYLD1!BI256*VLOOKUP(AEBYLD2!BI$4,'[1]INTERNAL PARAMETERS-1'!$B$5:$J$44,5,FALSE)*VLOOKUP(AEBYLD2!BI$4,'[1]INTERNAL PARAMETERS-1'!$B$5:$J$44,6,FALSE)*VLOOKUP(AEBYLD2!BI$4,'[1]INTERNAL PARAMETERS-1'!$B$5:$J$44,3,FALSE) + AEBYLD1!BI256*(1-VLOOKUP(AEBYLD2!BI$4,'[1]INTERNAL PARAMETERS-1'!$B$5:$J$44,5,FALSE))*VLOOKUP(AEBYLD2!BI$4,'[1]INTERNAL PARAMETERS-1'!$B$5:$J$44,8,FALSE)*VLOOKUP(AEBYLD2!BI$4,'[1]INTERNAL PARAMETERS-1'!$B$5:$J$44,3,FALSE)</f>
        <v>0</v>
      </c>
      <c r="BJ256" s="50">
        <f>AEBYLD1!BJ256*VLOOKUP(AEBYLD2!BJ$4,'[1]INTERNAL PARAMETERS-1'!$B$5:$J$44,5,FALSE)*VLOOKUP(AEBYLD2!BJ$4,'[1]INTERNAL PARAMETERS-1'!$B$5:$J$44,6,FALSE)*VLOOKUP(AEBYLD2!BJ$4,'[1]INTERNAL PARAMETERS-1'!$B$5:$J$44,3,FALSE) + AEBYLD1!BJ256*(1-VLOOKUP(AEBYLD2!BJ$4,'[1]INTERNAL PARAMETERS-1'!$B$5:$J$44,5,FALSE))*VLOOKUP(AEBYLD2!BJ$4,'[1]INTERNAL PARAMETERS-1'!$B$5:$J$44,8,FALSE)*VLOOKUP(AEBYLD2!BJ$4,'[1]INTERNAL PARAMETERS-1'!$B$5:$J$44,3,FALSE)</f>
        <v>0</v>
      </c>
      <c r="BK256" s="50">
        <f>AEBYLD1!BK256*VLOOKUP(AEBYLD2!BK$4,'[1]INTERNAL PARAMETERS-1'!$B$5:$J$44,5,FALSE)*VLOOKUP(AEBYLD2!BK$4,'[1]INTERNAL PARAMETERS-1'!$B$5:$J$44,6,FALSE)*VLOOKUP(AEBYLD2!BK$4,'[1]INTERNAL PARAMETERS-1'!$B$5:$J$44,3,FALSE) + AEBYLD1!BK256*(1-VLOOKUP(AEBYLD2!BK$4,'[1]INTERNAL PARAMETERS-1'!$B$5:$J$44,5,FALSE))*VLOOKUP(AEBYLD2!BK$4,'[1]INTERNAL PARAMETERS-1'!$B$5:$J$44,8,FALSE)*VLOOKUP(AEBYLD2!BK$4,'[1]INTERNAL PARAMETERS-1'!$B$5:$J$44,3,FALSE)</f>
        <v>0</v>
      </c>
      <c r="BL256" s="50">
        <f>AEBYLD1!BL256*VLOOKUP(AEBYLD2!BL$4,'[1]INTERNAL PARAMETERS-1'!$B$5:$J$44,5,FALSE)*VLOOKUP(AEBYLD2!BL$4,'[1]INTERNAL PARAMETERS-1'!$B$5:$J$44,6,FALSE)*VLOOKUP(AEBYLD2!BL$4,'[1]INTERNAL PARAMETERS-1'!$B$5:$J$44,3,FALSE) + AEBYLD1!BL256*(1-VLOOKUP(AEBYLD2!BL$4,'[1]INTERNAL PARAMETERS-1'!$B$5:$J$44,5,FALSE))*VLOOKUP(AEBYLD2!BL$4,'[1]INTERNAL PARAMETERS-1'!$B$5:$J$44,8,FALSE)*VLOOKUP(AEBYLD2!BL$4,'[1]INTERNAL PARAMETERS-1'!$B$5:$J$44,3,FALSE)</f>
        <v>0</v>
      </c>
      <c r="BM256" s="50">
        <f>AEBYLD1!BM256*VLOOKUP(AEBYLD2!BM$4,'[1]INTERNAL PARAMETERS-1'!$B$5:$J$44,5,FALSE)*VLOOKUP(AEBYLD2!BM$4,'[1]INTERNAL PARAMETERS-1'!$B$5:$J$44,6,FALSE)*VLOOKUP(AEBYLD2!BM$4,'[1]INTERNAL PARAMETERS-1'!$B$5:$J$44,3,FALSE) + AEBYLD1!BM256*(1-VLOOKUP(AEBYLD2!BM$4,'[1]INTERNAL PARAMETERS-1'!$B$5:$J$44,5,FALSE))*VLOOKUP(AEBYLD2!BM$4,'[1]INTERNAL PARAMETERS-1'!$B$5:$J$44,8,FALSE)*VLOOKUP(AEBYLD2!BM$4,'[1]INTERNAL PARAMETERS-1'!$B$5:$J$44,3,FALSE)</f>
        <v>0</v>
      </c>
      <c r="BN256" s="50">
        <f>AEBYLD1!BN256*VLOOKUP(AEBYLD2!BN$4,'[1]INTERNAL PARAMETERS-1'!$B$5:$J$44,5,FALSE)*VLOOKUP(AEBYLD2!BN$4,'[1]INTERNAL PARAMETERS-1'!$B$5:$J$44,6,FALSE)*VLOOKUP(AEBYLD2!BN$4,'[1]INTERNAL PARAMETERS-1'!$B$5:$J$44,3,FALSE) + AEBYLD1!BN256*(1-VLOOKUP(AEBYLD2!BN$4,'[1]INTERNAL PARAMETERS-1'!$B$5:$J$44,5,FALSE))*VLOOKUP(AEBYLD2!BN$4,'[1]INTERNAL PARAMETERS-1'!$B$5:$J$44,8,FALSE)*VLOOKUP(AEBYLD2!BN$4,'[1]INTERNAL PARAMETERS-1'!$B$5:$J$44,3,FALSE)</f>
        <v>0</v>
      </c>
      <c r="BO256" s="50">
        <f>AEBYLD1!BO256*VLOOKUP(AEBYLD2!BO$4,'[1]INTERNAL PARAMETERS-1'!$B$5:$J$44,5,FALSE)*VLOOKUP(AEBYLD2!BO$4,'[1]INTERNAL PARAMETERS-1'!$B$5:$J$44,6,FALSE)*VLOOKUP(AEBYLD2!BO$4,'[1]INTERNAL PARAMETERS-1'!$B$5:$J$44,3,FALSE) + AEBYLD1!BO256*(1-VLOOKUP(AEBYLD2!BO$4,'[1]INTERNAL PARAMETERS-1'!$B$5:$J$44,5,FALSE))*VLOOKUP(AEBYLD2!BO$4,'[1]INTERNAL PARAMETERS-1'!$B$5:$J$44,8,FALSE)*VLOOKUP(AEBYLD2!BO$4,'[1]INTERNAL PARAMETERS-1'!$B$5:$J$44,3,FALSE)</f>
        <v>0</v>
      </c>
      <c r="BP256" s="50">
        <f>AEBYLD1!BP256*VLOOKUP(AEBYLD2!BP$4,'[1]INTERNAL PARAMETERS-1'!$B$5:$J$44,5,FALSE)*VLOOKUP(AEBYLD2!BP$4,'[1]INTERNAL PARAMETERS-1'!$B$5:$J$44,6,FALSE)*VLOOKUP(AEBYLD2!BP$4,'[1]INTERNAL PARAMETERS-1'!$B$5:$J$44,3,FALSE) + AEBYLD1!BP256*(1-VLOOKUP(AEBYLD2!BP$4,'[1]INTERNAL PARAMETERS-1'!$B$5:$J$44,5,FALSE))*VLOOKUP(AEBYLD2!BP$4,'[1]INTERNAL PARAMETERS-1'!$B$5:$J$44,8,FALSE)*VLOOKUP(AEBYLD2!BP$4,'[1]INTERNAL PARAMETERS-1'!$B$5:$J$44,3,FALSE)</f>
        <v>0</v>
      </c>
      <c r="BQ256" s="50">
        <f>AEBYLD1!BQ256*VLOOKUP(AEBYLD2!BQ$4,'[1]INTERNAL PARAMETERS-1'!$B$5:$J$44,5,FALSE)*VLOOKUP(AEBYLD2!BQ$4,'[1]INTERNAL PARAMETERS-1'!$B$5:$J$44,6,FALSE)*VLOOKUP(AEBYLD2!BQ$4,'[1]INTERNAL PARAMETERS-1'!$B$5:$J$44,3,FALSE) + AEBYLD1!BQ256*(1-VLOOKUP(AEBYLD2!BQ$4,'[1]INTERNAL PARAMETERS-1'!$B$5:$J$44,5,FALSE))*VLOOKUP(AEBYLD2!BQ$4,'[1]INTERNAL PARAMETERS-1'!$B$5:$J$44,8,FALSE)*VLOOKUP(AEBYLD2!BQ$4,'[1]INTERNAL PARAMETERS-1'!$B$5:$J$44,3,FALSE)</f>
        <v>0</v>
      </c>
      <c r="BR256" s="50">
        <f>AEBYLD1!BR256*VLOOKUP(AEBYLD2!BR$4,'[1]INTERNAL PARAMETERS-1'!$B$5:$J$44,5,FALSE)*VLOOKUP(AEBYLD2!BR$4,'[1]INTERNAL PARAMETERS-1'!$B$5:$J$44,6,FALSE)*VLOOKUP(AEBYLD2!BR$4,'[1]INTERNAL PARAMETERS-1'!$B$5:$J$44,3,FALSE) + AEBYLD1!BR256*(1-VLOOKUP(AEBYLD2!BR$4,'[1]INTERNAL PARAMETERS-1'!$B$5:$J$44,5,FALSE))*VLOOKUP(AEBYLD2!BR$4,'[1]INTERNAL PARAMETERS-1'!$B$5:$J$44,8,FALSE)*VLOOKUP(AEBYLD2!BR$4,'[1]INTERNAL PARAMETERS-1'!$B$5:$J$44,3,FALSE)</f>
        <v>0</v>
      </c>
      <c r="BS256" s="50">
        <f>AEBYLD1!BS256*VLOOKUP(AEBYLD2!BS$4,'[1]INTERNAL PARAMETERS-1'!$B$5:$J$44,5,FALSE)*VLOOKUP(AEBYLD2!BS$4,'[1]INTERNAL PARAMETERS-1'!$B$5:$J$44,6,FALSE)*VLOOKUP(AEBYLD2!BS$4,'[1]INTERNAL PARAMETERS-1'!$B$5:$J$44,3,FALSE) + AEBYLD1!BS256*(1-VLOOKUP(AEBYLD2!BS$4,'[1]INTERNAL PARAMETERS-1'!$B$5:$J$44,5,FALSE))*VLOOKUP(AEBYLD2!BS$4,'[1]INTERNAL PARAMETERS-1'!$B$5:$J$44,8,FALSE)*VLOOKUP(AEBYLD2!BS$4,'[1]INTERNAL PARAMETERS-1'!$B$5:$J$44,3,FALSE)</f>
        <v>0</v>
      </c>
      <c r="BT256" s="50">
        <f>AEBYLD1!BT256*VLOOKUP(AEBYLD2!BT$4,'[1]INTERNAL PARAMETERS-1'!$B$5:$J$44,5,FALSE)*VLOOKUP(AEBYLD2!BT$4,'[1]INTERNAL PARAMETERS-1'!$B$5:$J$44,6,FALSE)*VLOOKUP(AEBYLD2!BT$4,'[1]INTERNAL PARAMETERS-1'!$B$5:$J$44,3,FALSE) + AEBYLD1!BT256*(1-VLOOKUP(AEBYLD2!BT$4,'[1]INTERNAL PARAMETERS-1'!$B$5:$J$44,5,FALSE))*VLOOKUP(AEBYLD2!BT$4,'[1]INTERNAL PARAMETERS-1'!$B$5:$J$44,8,FALSE)*VLOOKUP(AEBYLD2!BT$4,'[1]INTERNAL PARAMETERS-1'!$B$5:$J$44,3,FALSE)</f>
        <v>0</v>
      </c>
      <c r="BU256" s="50">
        <f>AEBYLD1!BU256*VLOOKUP(AEBYLD2!BU$4,'[1]INTERNAL PARAMETERS-1'!$B$5:$J$44,5,FALSE)*VLOOKUP(AEBYLD2!BU$4,'[1]INTERNAL PARAMETERS-1'!$B$5:$J$44,6,FALSE)*VLOOKUP(AEBYLD2!BU$4,'[1]INTERNAL PARAMETERS-1'!$B$5:$J$44,3,FALSE) + AEBYLD1!BU256*(1-VLOOKUP(AEBYLD2!BU$4,'[1]INTERNAL PARAMETERS-1'!$B$5:$J$44,5,FALSE))*VLOOKUP(AEBYLD2!BU$4,'[1]INTERNAL PARAMETERS-1'!$B$5:$J$44,8,FALSE)*VLOOKUP(AEBYLD2!BU$4,'[1]INTERNAL PARAMETERS-1'!$B$5:$J$44,3,FALSE)</f>
        <v>0</v>
      </c>
      <c r="BV256" s="50">
        <f>AEBYLD1!BV256*VLOOKUP(AEBYLD2!BV$4,'[1]INTERNAL PARAMETERS-1'!$B$5:$J$44,5,FALSE)*VLOOKUP(AEBYLD2!BV$4,'[1]INTERNAL PARAMETERS-1'!$B$5:$J$44,6,FALSE)*VLOOKUP(AEBYLD2!BV$4,'[1]INTERNAL PARAMETERS-1'!$B$5:$J$44,3,FALSE) + AEBYLD1!BV256*(1-VLOOKUP(AEBYLD2!BV$4,'[1]INTERNAL PARAMETERS-1'!$B$5:$J$44,5,FALSE))*VLOOKUP(AEBYLD2!BV$4,'[1]INTERNAL PARAMETERS-1'!$B$5:$J$44,8,FALSE)*VLOOKUP(AEBYLD2!BV$4,'[1]INTERNAL PARAMETERS-1'!$B$5:$J$44,3,FALSE)</f>
        <v>0</v>
      </c>
      <c r="BW256" s="50">
        <f>AEBYLD1!BW256*VLOOKUP(AEBYLD2!BW$4,'[1]INTERNAL PARAMETERS-1'!$B$5:$J$44,5,FALSE)*VLOOKUP(AEBYLD2!BW$4,'[1]INTERNAL PARAMETERS-1'!$B$5:$J$44,6,FALSE)*VLOOKUP(AEBYLD2!BW$4,'[1]INTERNAL PARAMETERS-1'!$B$5:$J$44,3,FALSE) + AEBYLD1!BW256*(1-VLOOKUP(AEBYLD2!BW$4,'[1]INTERNAL PARAMETERS-1'!$B$5:$J$44,5,FALSE))*VLOOKUP(AEBYLD2!BW$4,'[1]INTERNAL PARAMETERS-1'!$B$5:$J$44,8,FALSE)*VLOOKUP(AEBYLD2!BW$4,'[1]INTERNAL PARAMETERS-1'!$B$5:$J$44,3,FALSE)</f>
        <v>0</v>
      </c>
      <c r="BX256" s="50">
        <f>AEBYLD1!BX256*VLOOKUP(AEBYLD2!BX$4,'[1]INTERNAL PARAMETERS-1'!$B$5:$J$44,5,FALSE)*VLOOKUP(AEBYLD2!BX$4,'[1]INTERNAL PARAMETERS-1'!$B$5:$J$44,6,FALSE)*VLOOKUP(AEBYLD2!BX$4,'[1]INTERNAL PARAMETERS-1'!$B$5:$J$44,3,FALSE) + AEBYLD1!BX256*(1-VLOOKUP(AEBYLD2!BX$4,'[1]INTERNAL PARAMETERS-1'!$B$5:$J$44,5,FALSE))*VLOOKUP(AEBYLD2!BX$4,'[1]INTERNAL PARAMETERS-1'!$B$5:$J$44,8,FALSE)*VLOOKUP(AEBYLD2!BX$4,'[1]INTERNAL PARAMETERS-1'!$B$5:$J$44,3,FALSE)</f>
        <v>0</v>
      </c>
      <c r="BY256" s="50">
        <f>AEBYLD1!BY256*VLOOKUP(AEBYLD2!BY$4,'[1]INTERNAL PARAMETERS-1'!$B$5:$J$44,5,FALSE)*VLOOKUP(AEBYLD2!BY$4,'[1]INTERNAL PARAMETERS-1'!$B$5:$J$44,6,FALSE)*VLOOKUP(AEBYLD2!BY$4,'[1]INTERNAL PARAMETERS-1'!$B$5:$J$44,3,FALSE) + AEBYLD1!BY256*(1-VLOOKUP(AEBYLD2!BY$4,'[1]INTERNAL PARAMETERS-1'!$B$5:$J$44,5,FALSE))*VLOOKUP(AEBYLD2!BY$4,'[1]INTERNAL PARAMETERS-1'!$B$5:$J$44,8,FALSE)*VLOOKUP(AEBYLD2!BY$4,'[1]INTERNAL PARAMETERS-1'!$B$5:$J$44,3,FALSE)</f>
        <v>0</v>
      </c>
      <c r="BZ256" s="50">
        <f>AEBYLD1!BZ256*VLOOKUP(AEBYLD2!BZ$4,'[1]INTERNAL PARAMETERS-1'!$B$5:$J$44,5,FALSE)*VLOOKUP(AEBYLD2!BZ$4,'[1]INTERNAL PARAMETERS-1'!$B$5:$J$44,6,FALSE)*VLOOKUP(AEBYLD2!BZ$4,'[1]INTERNAL PARAMETERS-1'!$B$5:$J$44,3,FALSE) + AEBYLD1!BZ256*(1-VLOOKUP(AEBYLD2!BZ$4,'[1]INTERNAL PARAMETERS-1'!$B$5:$J$44,5,FALSE))*VLOOKUP(AEBYLD2!BZ$4,'[1]INTERNAL PARAMETERS-1'!$B$5:$J$44,8,FALSE)*VLOOKUP(AEBYLD2!BZ$4,'[1]INTERNAL PARAMETERS-1'!$B$5:$J$44,3,FALSE)</f>
        <v>0</v>
      </c>
      <c r="CA256" s="50">
        <f>AEBYLD1!CA256*VLOOKUP(AEBYLD2!CA$4,'[1]INTERNAL PARAMETERS-1'!$B$5:$J$44,5,FALSE)*VLOOKUP(AEBYLD2!CA$4,'[1]INTERNAL PARAMETERS-1'!$B$5:$J$44,6,FALSE)*VLOOKUP(AEBYLD2!CA$4,'[1]INTERNAL PARAMETERS-1'!$B$5:$J$44,3,FALSE) + AEBYLD1!CA256*(1-VLOOKUP(AEBYLD2!CA$4,'[1]INTERNAL PARAMETERS-1'!$B$5:$J$44,5,FALSE))*VLOOKUP(AEBYLD2!CA$4,'[1]INTERNAL PARAMETERS-1'!$B$5:$J$44,8,FALSE)*VLOOKUP(AEBYLD2!CA$4,'[1]INTERNAL PARAMETERS-1'!$B$5:$J$44,3,FALSE)</f>
        <v>0</v>
      </c>
      <c r="CB256" s="50">
        <f>AEBYLD1!CB256*VLOOKUP(AEBYLD2!CB$4,'[1]INTERNAL PARAMETERS-1'!$B$5:$J$44,5,FALSE)*VLOOKUP(AEBYLD2!CB$4,'[1]INTERNAL PARAMETERS-1'!$B$5:$J$44,6,FALSE)*VLOOKUP(AEBYLD2!CB$4,'[1]INTERNAL PARAMETERS-1'!$B$5:$J$44,3,FALSE) + AEBYLD1!CB256*(1-VLOOKUP(AEBYLD2!CB$4,'[1]INTERNAL PARAMETERS-1'!$B$5:$J$44,5,FALSE))*VLOOKUP(AEBYLD2!CB$4,'[1]INTERNAL PARAMETERS-1'!$B$5:$J$44,8,FALSE)*VLOOKUP(AEBYLD2!CB$4,'[1]INTERNAL PARAMETERS-1'!$B$5:$J$44,3,FALSE)</f>
        <v>0</v>
      </c>
      <c r="CC256" s="50">
        <f>AEBYLD1!CC256*VLOOKUP(AEBYLD2!CC$4,'[1]INTERNAL PARAMETERS-1'!$B$5:$J$44,5,FALSE)*VLOOKUP(AEBYLD2!CC$4,'[1]INTERNAL PARAMETERS-1'!$B$5:$J$44,6,FALSE)*VLOOKUP(AEBYLD2!CC$4,'[1]INTERNAL PARAMETERS-1'!$B$5:$J$44,3,FALSE) + AEBYLD1!CC256*(1-VLOOKUP(AEBYLD2!CC$4,'[1]INTERNAL PARAMETERS-1'!$B$5:$J$44,5,FALSE))*VLOOKUP(AEBYLD2!CC$4,'[1]INTERNAL PARAMETERS-1'!$B$5:$J$44,8,FALSE)*VLOOKUP(AEBYLD2!CC$4,'[1]INTERNAL PARAMETERS-1'!$B$5:$J$44,3,FALSE)</f>
        <v>0</v>
      </c>
      <c r="CD256" s="50">
        <f>AEBYLD1!CD256*VLOOKUP(AEBYLD2!CD$4,'[1]INTERNAL PARAMETERS-1'!$B$5:$J$44,5,FALSE)*VLOOKUP(AEBYLD2!CD$4,'[1]INTERNAL PARAMETERS-1'!$B$5:$J$44,6,FALSE)*VLOOKUP(AEBYLD2!CD$4,'[1]INTERNAL PARAMETERS-1'!$B$5:$J$44,3,FALSE) + AEBYLD1!CD256*(1-VLOOKUP(AEBYLD2!CD$4,'[1]INTERNAL PARAMETERS-1'!$B$5:$J$44,5,FALSE))*VLOOKUP(AEBYLD2!CD$4,'[1]INTERNAL PARAMETERS-1'!$B$5:$J$44,8,FALSE)*VLOOKUP(AEBYLD2!CD$4,'[1]INTERNAL PARAMETERS-1'!$B$5:$J$44,3,FALSE)</f>
        <v>0</v>
      </c>
      <c r="CE256" s="50">
        <f>AEBYLD1!CE256*VLOOKUP(AEBYLD2!CE$4,'[1]INTERNAL PARAMETERS-1'!$B$5:$J$44,5,FALSE)*VLOOKUP(AEBYLD2!CE$4,'[1]INTERNAL PARAMETERS-1'!$B$5:$J$44,6,FALSE)*VLOOKUP(AEBYLD2!CE$4,'[1]INTERNAL PARAMETERS-1'!$B$5:$J$44,3,FALSE) + AEBYLD1!CE256*(1-VLOOKUP(AEBYLD2!CE$4,'[1]INTERNAL PARAMETERS-1'!$B$5:$J$44,5,FALSE))*VLOOKUP(AEBYLD2!CE$4,'[1]INTERNAL PARAMETERS-1'!$B$5:$J$44,8,FALSE)*VLOOKUP(AEBYLD2!CE$4,'[1]INTERNAL PARAMETERS-1'!$B$5:$J$44,3,FALSE)</f>
        <v>0</v>
      </c>
      <c r="CF256" s="50">
        <f>AEBYLD1!CF256*VLOOKUP(AEBYLD2!CF$4,'[1]INTERNAL PARAMETERS-1'!$B$5:$J$44,5,FALSE)*VLOOKUP(AEBYLD2!CF$4,'[1]INTERNAL PARAMETERS-1'!$B$5:$J$44,6,FALSE)*VLOOKUP(AEBYLD2!CF$4,'[1]INTERNAL PARAMETERS-1'!$B$5:$J$44,3,FALSE) + AEBYLD1!CF256*(1-VLOOKUP(AEBYLD2!CF$4,'[1]INTERNAL PARAMETERS-1'!$B$5:$J$44,5,FALSE))*VLOOKUP(AEBYLD2!CF$4,'[1]INTERNAL PARAMETERS-1'!$B$5:$J$44,8,FALSE)*VLOOKUP(AEBYLD2!CF$4,'[1]INTERNAL PARAMETERS-1'!$B$5:$J$44,3,FALSE)</f>
        <v>0</v>
      </c>
      <c r="CG256" s="50">
        <f>AEBYLD1!CG256*VLOOKUP(AEBYLD2!CG$4,'[1]INTERNAL PARAMETERS-1'!$B$5:$J$44,5,FALSE)*VLOOKUP(AEBYLD2!CG$4,'[1]INTERNAL PARAMETERS-1'!$B$5:$J$44,6,FALSE)*VLOOKUP(AEBYLD2!CG$4,'[1]INTERNAL PARAMETERS-1'!$B$5:$J$44,3,FALSE) + AEBYLD1!CG256*(1-VLOOKUP(AEBYLD2!CG$4,'[1]INTERNAL PARAMETERS-1'!$B$5:$J$44,5,FALSE))*VLOOKUP(AEBYLD2!CG$4,'[1]INTERNAL PARAMETERS-1'!$B$5:$J$44,8,FALSE)*VLOOKUP(AEBYLD2!CG$4,'[1]INTERNAL PARAMETERS-1'!$B$5:$J$44,3,FALSE)</f>
        <v>0</v>
      </c>
      <c r="CH256" s="49">
        <f>AEBYLD1!CH256*VLOOKUP(AEBYLD2!CH$4,'[1]INTERNAL PARAMETERS-1'!$B$5:$J$44,5,FALSE)*VLOOKUP(AEBYLD2!CH$4,'[1]INTERNAL PARAMETERS-1'!$B$5:$J$44,6,FALSE)*VLOOKUP(AEBYLD2!CH$4,'[1]INTERNAL PARAMETERS-1'!$B$5:$J$44,3,FALSE) + AEBYLD1!CH256*(1-VLOOKUP(AEBYLD2!CH$4,'[1]INTERNAL PARAMETERS-1'!$B$5:$J$44,5,FALSE))*VLOOKUP(AEBYLD2!CH$4,'[1]INTERNAL PARAMETERS-1'!$B$5:$J$44,8,FALSE)*VLOOKUP(AEBYLD2!CH$4,'[1]INTERNAL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 x14ac:dyDescent="0.4">
      <c r="B257" s="67" t="s">
        <v>1</v>
      </c>
      <c r="C257" s="66" t="s">
        <v>89</v>
      </c>
      <c r="D257" s="66" t="s">
        <v>88</v>
      </c>
      <c r="E257" s="147">
        <f>AEB!AF257</f>
        <v>0</v>
      </c>
      <c r="F257" s="62">
        <f>'[1]INTERNAL PARAMETERS-1'!M5</f>
        <v>85.012</v>
      </c>
      <c r="G257" s="51">
        <f>AEBYLD1!G257*VLOOKUP(AEBYLD2!G$4,'[1]INTERNAL PARAMETERS-1'!$B$5:$J$44,5,FALSE)*VLOOKUP(AEBYLD2!G$4,'[1]INTERNAL PARAMETERS-1'!$B$5:$J$44,7,FALSE)*AEBYLD2!$F257 + AEBYLD1!G257*(1-VLOOKUP(AEBYLD2!G$4,'[1]INTERNAL PARAMETERS-1'!$B$5:$J$44,5,FALSE))*VLOOKUP(AEBYLD2!G$4,'[1]INTERNAL PARAMETERS-1'!$B$5:$J$44,9,FALSE)*AEBYLD2!$F257</f>
        <v>0</v>
      </c>
      <c r="H257" s="50">
        <f>AEBYLD1!H257*VLOOKUP(AEBYLD2!H$4,'[1]INTERNAL PARAMETERS-1'!$B$5:$J$44,5,FALSE)*VLOOKUP(AEBYLD2!H$4,'[1]INTERNAL PARAMETERS-1'!$B$5:$J$44,7,FALSE)*AEBYLD2!$F257 + AEBYLD1!H257*(1-VLOOKUP(AEBYLD2!H$4,'[1]INTERNAL PARAMETERS-1'!$B$5:$J$44,5,FALSE))*VLOOKUP(AEBYLD2!H$4,'[1]INTERNAL PARAMETERS-1'!$B$5:$J$44,9,FALSE)*AEBYLD2!$F257</f>
        <v>0</v>
      </c>
      <c r="I257" s="50">
        <f>AEBYLD1!I257*VLOOKUP(AEBYLD2!I$4,'[1]INTERNAL PARAMETERS-1'!$B$5:$J$44,5,FALSE)*VLOOKUP(AEBYLD2!I$4,'[1]INTERNAL PARAMETERS-1'!$B$5:$J$44,7,FALSE)*AEBYLD2!$F257 + AEBYLD1!I257*(1-VLOOKUP(AEBYLD2!I$4,'[1]INTERNAL PARAMETERS-1'!$B$5:$J$44,5,FALSE))*VLOOKUP(AEBYLD2!I$4,'[1]INTERNAL PARAMETERS-1'!$B$5:$J$44,9,FALSE)*AEBYLD2!$F257</f>
        <v>0</v>
      </c>
      <c r="J257" s="50">
        <f>AEBYLD1!J257*VLOOKUP(AEBYLD2!J$4,'[1]INTERNAL PARAMETERS-1'!$B$5:$J$44,5,FALSE)*VLOOKUP(AEBYLD2!J$4,'[1]INTERNAL PARAMETERS-1'!$B$5:$J$44,7,FALSE)*AEBYLD2!$F257 + AEBYLD1!J257*(1-VLOOKUP(AEBYLD2!J$4,'[1]INTERNAL PARAMETERS-1'!$B$5:$J$44,5,FALSE))*VLOOKUP(AEBYLD2!J$4,'[1]INTERNAL PARAMETERS-1'!$B$5:$J$44,9,FALSE)*AEBYLD2!$F257</f>
        <v>0</v>
      </c>
      <c r="K257" s="50">
        <f>AEBYLD1!K257*VLOOKUP(AEBYLD2!K$4,'[1]INTERNAL PARAMETERS-1'!$B$5:$J$44,5,FALSE)*VLOOKUP(AEBYLD2!K$4,'[1]INTERNAL PARAMETERS-1'!$B$5:$J$44,7,FALSE)*AEBYLD2!$F257 + AEBYLD1!K257*(1-VLOOKUP(AEBYLD2!K$4,'[1]INTERNAL PARAMETERS-1'!$B$5:$J$44,5,FALSE))*VLOOKUP(AEBYLD2!K$4,'[1]INTERNAL PARAMETERS-1'!$B$5:$J$44,9,FALSE)*AEBYLD2!$F257</f>
        <v>0</v>
      </c>
      <c r="L257" s="50">
        <f>AEBYLD1!L257*VLOOKUP(AEBYLD2!L$4,'[1]INTERNAL PARAMETERS-1'!$B$5:$J$44,5,FALSE)*VLOOKUP(AEBYLD2!L$4,'[1]INTERNAL PARAMETERS-1'!$B$5:$J$44,7,FALSE)*AEBYLD2!$F257 + AEBYLD1!L257*(1-VLOOKUP(AEBYLD2!L$4,'[1]INTERNAL PARAMETERS-1'!$B$5:$J$44,5,FALSE))*VLOOKUP(AEBYLD2!L$4,'[1]INTERNAL PARAMETERS-1'!$B$5:$J$44,9,FALSE)*AEBYLD2!$F257</f>
        <v>0</v>
      </c>
      <c r="M257" s="50">
        <f>AEBYLD1!M257*VLOOKUP(AEBYLD2!M$4,'[1]INTERNAL PARAMETERS-1'!$B$5:$J$44,5,FALSE)*VLOOKUP(AEBYLD2!M$4,'[1]INTERNAL PARAMETERS-1'!$B$5:$J$44,7,FALSE)*AEBYLD2!$F257 + AEBYLD1!M257*(1-VLOOKUP(AEBYLD2!M$4,'[1]INTERNAL PARAMETERS-1'!$B$5:$J$44,5,FALSE))*VLOOKUP(AEBYLD2!M$4,'[1]INTERNAL PARAMETERS-1'!$B$5:$J$44,9,FALSE)*AEBYLD2!$F257</f>
        <v>0</v>
      </c>
      <c r="N257" s="50">
        <f>AEBYLD1!N257*VLOOKUP(AEBYLD2!N$4,'[1]INTERNAL PARAMETERS-1'!$B$5:$J$44,5,FALSE)*VLOOKUP(AEBYLD2!N$4,'[1]INTERNAL PARAMETERS-1'!$B$5:$J$44,7,FALSE)*AEBYLD2!$F257 + AEBYLD1!N257*(1-VLOOKUP(AEBYLD2!N$4,'[1]INTERNAL PARAMETERS-1'!$B$5:$J$44,5,FALSE))*VLOOKUP(AEBYLD2!N$4,'[1]INTERNAL PARAMETERS-1'!$B$5:$J$44,9,FALSE)*AEBYLD2!$F257</f>
        <v>0</v>
      </c>
      <c r="O257" s="50">
        <f>AEBYLD1!O257*VLOOKUP(AEBYLD2!O$4,'[1]INTERNAL PARAMETERS-1'!$B$5:$J$44,5,FALSE)*VLOOKUP(AEBYLD2!O$4,'[1]INTERNAL PARAMETERS-1'!$B$5:$J$44,7,FALSE)*AEBYLD2!$F257 + AEBYLD1!O257*(1-VLOOKUP(AEBYLD2!O$4,'[1]INTERNAL PARAMETERS-1'!$B$5:$J$44,5,FALSE))*VLOOKUP(AEBYLD2!O$4,'[1]INTERNAL PARAMETERS-1'!$B$5:$J$44,9,FALSE)*AEBYLD2!$F257</f>
        <v>0</v>
      </c>
      <c r="P257" s="50">
        <f>AEBYLD1!P257*VLOOKUP(AEBYLD2!P$4,'[1]INTERNAL PARAMETERS-1'!$B$5:$J$44,5,FALSE)*VLOOKUP(AEBYLD2!P$4,'[1]INTERNAL PARAMETERS-1'!$B$5:$J$44,7,FALSE)*AEBYLD2!$F257 + AEBYLD1!P257*(1-VLOOKUP(AEBYLD2!P$4,'[1]INTERNAL PARAMETERS-1'!$B$5:$J$44,5,FALSE))*VLOOKUP(AEBYLD2!P$4,'[1]INTERNAL PARAMETERS-1'!$B$5:$J$44,9,FALSE)*AEBYLD2!$F257</f>
        <v>0</v>
      </c>
      <c r="Q257" s="50">
        <f>AEBYLD1!Q257*VLOOKUP(AEBYLD2!Q$4,'[1]INTERNAL PARAMETERS-1'!$B$5:$J$44,5,FALSE)*VLOOKUP(AEBYLD2!Q$4,'[1]INTERNAL PARAMETERS-1'!$B$5:$J$44,7,FALSE)*AEBYLD2!$F257 + AEBYLD1!Q257*(1-VLOOKUP(AEBYLD2!Q$4,'[1]INTERNAL PARAMETERS-1'!$B$5:$J$44,5,FALSE))*VLOOKUP(AEBYLD2!Q$4,'[1]INTERNAL PARAMETERS-1'!$B$5:$J$44,9,FALSE)*AEBYLD2!$F257</f>
        <v>0</v>
      </c>
      <c r="R257" s="50">
        <f>AEBYLD1!R257*VLOOKUP(AEBYLD2!R$4,'[1]INTERNAL PARAMETERS-1'!$B$5:$J$44,5,FALSE)*VLOOKUP(AEBYLD2!R$4,'[1]INTERNAL PARAMETERS-1'!$B$5:$J$44,7,FALSE)*AEBYLD2!$F257 + AEBYLD1!R257*(1-VLOOKUP(AEBYLD2!R$4,'[1]INTERNAL PARAMETERS-1'!$B$5:$J$44,5,FALSE))*VLOOKUP(AEBYLD2!R$4,'[1]INTERNAL PARAMETERS-1'!$B$5:$J$44,9,FALSE)*AEBYLD2!$F257</f>
        <v>0</v>
      </c>
      <c r="S257" s="50">
        <f>AEBYLD1!S257*VLOOKUP(AEBYLD2!S$4,'[1]INTERNAL PARAMETERS-1'!$B$5:$J$44,5,FALSE)*VLOOKUP(AEBYLD2!S$4,'[1]INTERNAL PARAMETERS-1'!$B$5:$J$44,7,FALSE)*AEBYLD2!$F257 + AEBYLD1!S257*(1-VLOOKUP(AEBYLD2!S$4,'[1]INTERNAL PARAMETERS-1'!$B$5:$J$44,5,FALSE))*VLOOKUP(AEBYLD2!S$4,'[1]INTERNAL PARAMETERS-1'!$B$5:$J$44,9,FALSE)*AEBYLD2!$F257</f>
        <v>0</v>
      </c>
      <c r="T257" s="50">
        <f>AEBYLD1!T257*VLOOKUP(AEBYLD2!T$4,'[1]INTERNAL PARAMETERS-1'!$B$5:$J$44,5,FALSE)*VLOOKUP(AEBYLD2!T$4,'[1]INTERNAL PARAMETERS-1'!$B$5:$J$44,7,FALSE)*AEBYLD2!$F257 + AEBYLD1!T257*(1-VLOOKUP(AEBYLD2!T$4,'[1]INTERNAL PARAMETERS-1'!$B$5:$J$44,5,FALSE))*VLOOKUP(AEBYLD2!T$4,'[1]INTERNAL PARAMETERS-1'!$B$5:$J$44,9,FALSE)*AEBYLD2!$F257</f>
        <v>0</v>
      </c>
      <c r="U257" s="50">
        <f>AEBYLD1!U257*VLOOKUP(AEBYLD2!U$4,'[1]INTERNAL PARAMETERS-1'!$B$5:$J$44,5,FALSE)*VLOOKUP(AEBYLD2!U$4,'[1]INTERNAL PARAMETERS-1'!$B$5:$J$44,7,FALSE)*AEBYLD2!$F257 + AEBYLD1!U257*(1-VLOOKUP(AEBYLD2!U$4,'[1]INTERNAL PARAMETERS-1'!$B$5:$J$44,5,FALSE))*VLOOKUP(AEBYLD2!U$4,'[1]INTERNAL PARAMETERS-1'!$B$5:$J$44,9,FALSE)*AEBYLD2!$F257</f>
        <v>0</v>
      </c>
      <c r="V257" s="50">
        <f>AEBYLD1!V257*VLOOKUP(AEBYLD2!V$4,'[1]INTERNAL PARAMETERS-1'!$B$5:$J$44,5,FALSE)*VLOOKUP(AEBYLD2!V$4,'[1]INTERNAL PARAMETERS-1'!$B$5:$J$44,7,FALSE)*AEBYLD2!$F257 + AEBYLD1!V257*(1-VLOOKUP(AEBYLD2!V$4,'[1]INTERNAL PARAMETERS-1'!$B$5:$J$44,5,FALSE))*VLOOKUP(AEBYLD2!V$4,'[1]INTERNAL PARAMETERS-1'!$B$5:$J$44,9,FALSE)*AEBYLD2!$F257</f>
        <v>0</v>
      </c>
      <c r="W257" s="50">
        <f>AEBYLD1!W257*VLOOKUP(AEBYLD2!W$4,'[1]INTERNAL PARAMETERS-1'!$B$5:$J$44,5,FALSE)*VLOOKUP(AEBYLD2!W$4,'[1]INTERNAL PARAMETERS-1'!$B$5:$J$44,7,FALSE)*AEBYLD2!$F257 + AEBYLD1!W257*(1-VLOOKUP(AEBYLD2!W$4,'[1]INTERNAL PARAMETERS-1'!$B$5:$J$44,5,FALSE))*VLOOKUP(AEBYLD2!W$4,'[1]INTERNAL PARAMETERS-1'!$B$5:$J$44,9,FALSE)*AEBYLD2!$F257</f>
        <v>0</v>
      </c>
      <c r="X257" s="50">
        <f>AEBYLD1!X257*VLOOKUP(AEBYLD2!X$4,'[1]INTERNAL PARAMETERS-1'!$B$5:$J$44,5,FALSE)*VLOOKUP(AEBYLD2!X$4,'[1]INTERNAL PARAMETERS-1'!$B$5:$J$44,7,FALSE)*AEBYLD2!$F257 + AEBYLD1!X257*(1-VLOOKUP(AEBYLD2!X$4,'[1]INTERNAL PARAMETERS-1'!$B$5:$J$44,5,FALSE))*VLOOKUP(AEBYLD2!X$4,'[1]INTERNAL PARAMETERS-1'!$B$5:$J$44,9,FALSE)*AEBYLD2!$F257</f>
        <v>0</v>
      </c>
      <c r="Y257" s="50">
        <f>AEBYLD1!Y257*VLOOKUP(AEBYLD2!Y$4,'[1]INTERNAL PARAMETERS-1'!$B$5:$J$44,5,FALSE)*VLOOKUP(AEBYLD2!Y$4,'[1]INTERNAL PARAMETERS-1'!$B$5:$J$44,7,FALSE)*AEBYLD2!$F257 + AEBYLD1!Y257*(1-VLOOKUP(AEBYLD2!Y$4,'[1]INTERNAL PARAMETERS-1'!$B$5:$J$44,5,FALSE))*VLOOKUP(AEBYLD2!Y$4,'[1]INTERNAL PARAMETERS-1'!$B$5:$J$44,9,FALSE)*AEBYLD2!$F257</f>
        <v>0</v>
      </c>
      <c r="Z257" s="50">
        <f>AEBYLD1!Z257*VLOOKUP(AEBYLD2!Z$4,'[1]INTERNAL PARAMETERS-1'!$B$5:$J$44,5,FALSE)*VLOOKUP(AEBYLD2!Z$4,'[1]INTERNAL PARAMETERS-1'!$B$5:$J$44,7,FALSE)*AEBYLD2!$F257 + AEBYLD1!Z257*(1-VLOOKUP(AEBYLD2!Z$4,'[1]INTERNAL PARAMETERS-1'!$B$5:$J$44,5,FALSE))*VLOOKUP(AEBYLD2!Z$4,'[1]INTERNAL PARAMETERS-1'!$B$5:$J$44,9,FALSE)*AEBYLD2!$F257</f>
        <v>0</v>
      </c>
      <c r="AA257" s="50">
        <f>AEBYLD1!AA257*VLOOKUP(AEBYLD2!AA$4,'[1]INTERNAL PARAMETERS-1'!$B$5:$J$44,5,FALSE)*VLOOKUP(AEBYLD2!AA$4,'[1]INTERNAL PARAMETERS-1'!$B$5:$J$44,7,FALSE)*AEBYLD2!$F257 + AEBYLD1!AA257*(1-VLOOKUP(AEBYLD2!AA$4,'[1]INTERNAL PARAMETERS-1'!$B$5:$J$44,5,FALSE))*VLOOKUP(AEBYLD2!AA$4,'[1]INTERNAL PARAMETERS-1'!$B$5:$J$44,9,FALSE)*AEBYLD2!$F257</f>
        <v>0</v>
      </c>
      <c r="AB257" s="50">
        <f>AEBYLD1!AB257*VLOOKUP(AEBYLD2!AB$4,'[1]INTERNAL PARAMETERS-1'!$B$5:$J$44,5,FALSE)*VLOOKUP(AEBYLD2!AB$4,'[1]INTERNAL PARAMETERS-1'!$B$5:$J$44,7,FALSE)*AEBYLD2!$F257 + AEBYLD1!AB257*(1-VLOOKUP(AEBYLD2!AB$4,'[1]INTERNAL PARAMETERS-1'!$B$5:$J$44,5,FALSE))*VLOOKUP(AEBYLD2!AB$4,'[1]INTERNAL PARAMETERS-1'!$B$5:$J$44,9,FALSE)*AEBYLD2!$F257</f>
        <v>0</v>
      </c>
      <c r="AC257" s="50">
        <f>AEBYLD1!AC257*VLOOKUP(AEBYLD2!AC$4,'[1]INTERNAL PARAMETERS-1'!$B$5:$J$44,5,FALSE)*VLOOKUP(AEBYLD2!AC$4,'[1]INTERNAL PARAMETERS-1'!$B$5:$J$44,7,FALSE)*AEBYLD2!$F257 + AEBYLD1!AC257*(1-VLOOKUP(AEBYLD2!AC$4,'[1]INTERNAL PARAMETERS-1'!$B$5:$J$44,5,FALSE))*VLOOKUP(AEBYLD2!AC$4,'[1]INTERNAL PARAMETERS-1'!$B$5:$J$44,9,FALSE)*AEBYLD2!$F257</f>
        <v>0</v>
      </c>
      <c r="AD257" s="50">
        <f>AEBYLD1!AD257*VLOOKUP(AEBYLD2!AD$4,'[1]INTERNAL PARAMETERS-1'!$B$5:$J$44,5,FALSE)*VLOOKUP(AEBYLD2!AD$4,'[1]INTERNAL PARAMETERS-1'!$B$5:$J$44,7,FALSE)*AEBYLD2!$F257 + AEBYLD1!AD257*(1-VLOOKUP(AEBYLD2!AD$4,'[1]INTERNAL PARAMETERS-1'!$B$5:$J$44,5,FALSE))*VLOOKUP(AEBYLD2!AD$4,'[1]INTERNAL PARAMETERS-1'!$B$5:$J$44,9,FALSE)*AEBYLD2!$F257</f>
        <v>0</v>
      </c>
      <c r="AE257" s="50">
        <f>AEBYLD1!AE257*VLOOKUP(AEBYLD2!AE$4,'[1]INTERNAL PARAMETERS-1'!$B$5:$J$44,5,FALSE)*VLOOKUP(AEBYLD2!AE$4,'[1]INTERNAL PARAMETERS-1'!$B$5:$J$44,7,FALSE)*AEBYLD2!$F257 + AEBYLD1!AE257*(1-VLOOKUP(AEBYLD2!AE$4,'[1]INTERNAL PARAMETERS-1'!$B$5:$J$44,5,FALSE))*VLOOKUP(AEBYLD2!AE$4,'[1]INTERNAL PARAMETERS-1'!$B$5:$J$44,9,FALSE)*AEBYLD2!$F257</f>
        <v>0</v>
      </c>
      <c r="AF257" s="50">
        <f>AEBYLD1!AF257*VLOOKUP(AEBYLD2!AF$4,'[1]INTERNAL PARAMETERS-1'!$B$5:$J$44,5,FALSE)*VLOOKUP(AEBYLD2!AF$4,'[1]INTERNAL PARAMETERS-1'!$B$5:$J$44,7,FALSE)*AEBYLD2!$F257 + AEBYLD1!AF257*(1-VLOOKUP(AEBYLD2!AF$4,'[1]INTERNAL PARAMETERS-1'!$B$5:$J$44,5,FALSE))*VLOOKUP(AEBYLD2!AF$4,'[1]INTERNAL PARAMETERS-1'!$B$5:$J$44,9,FALSE)*AEBYLD2!$F257</f>
        <v>0</v>
      </c>
      <c r="AG257" s="50">
        <f>AEBYLD1!AG257*VLOOKUP(AEBYLD2!AG$4,'[1]INTERNAL PARAMETERS-1'!$B$5:$J$44,5,FALSE)*VLOOKUP(AEBYLD2!AG$4,'[1]INTERNAL PARAMETERS-1'!$B$5:$J$44,7,FALSE)*AEBYLD2!$F257 + AEBYLD1!AG257*(1-VLOOKUP(AEBYLD2!AG$4,'[1]INTERNAL PARAMETERS-1'!$B$5:$J$44,5,FALSE))*VLOOKUP(AEBYLD2!AG$4,'[1]INTERNAL PARAMETERS-1'!$B$5:$J$44,9,FALSE)*AEBYLD2!$F257</f>
        <v>0</v>
      </c>
      <c r="AH257" s="50">
        <f>AEBYLD1!AH257*VLOOKUP(AEBYLD2!AH$4,'[1]INTERNAL PARAMETERS-1'!$B$5:$J$44,5,FALSE)*VLOOKUP(AEBYLD2!AH$4,'[1]INTERNAL PARAMETERS-1'!$B$5:$J$44,7,FALSE)*AEBYLD2!$F257 + AEBYLD1!AH257*(1-VLOOKUP(AEBYLD2!AH$4,'[1]INTERNAL PARAMETERS-1'!$B$5:$J$44,5,FALSE))*VLOOKUP(AEBYLD2!AH$4,'[1]INTERNAL PARAMETERS-1'!$B$5:$J$44,9,FALSE)*AEBYLD2!$F257</f>
        <v>0</v>
      </c>
      <c r="AI257" s="50">
        <f>AEBYLD1!AI257*VLOOKUP(AEBYLD2!AI$4,'[1]INTERNAL PARAMETERS-1'!$B$5:$J$44,5,FALSE)*VLOOKUP(AEBYLD2!AI$4,'[1]INTERNAL PARAMETERS-1'!$B$5:$J$44,7,FALSE)*AEBYLD2!$F257 + AEBYLD1!AI257*(1-VLOOKUP(AEBYLD2!AI$4,'[1]INTERNAL PARAMETERS-1'!$B$5:$J$44,5,FALSE))*VLOOKUP(AEBYLD2!AI$4,'[1]INTERNAL PARAMETERS-1'!$B$5:$J$44,9,FALSE)*AEBYLD2!$F257</f>
        <v>0</v>
      </c>
      <c r="AJ257" s="50">
        <f>AEBYLD1!AJ257*VLOOKUP(AEBYLD2!AJ$4,'[1]INTERNAL PARAMETERS-1'!$B$5:$J$44,5,FALSE)*VLOOKUP(AEBYLD2!AJ$4,'[1]INTERNAL PARAMETERS-1'!$B$5:$J$44,7,FALSE)*AEBYLD2!$F257 + AEBYLD1!AJ257*(1-VLOOKUP(AEBYLD2!AJ$4,'[1]INTERNAL PARAMETERS-1'!$B$5:$J$44,5,FALSE))*VLOOKUP(AEBYLD2!AJ$4,'[1]INTERNAL PARAMETERS-1'!$B$5:$J$44,9,FALSE)*AEBYLD2!$F257</f>
        <v>0</v>
      </c>
      <c r="AK257" s="50">
        <f>AEBYLD1!AK257*VLOOKUP(AEBYLD2!AK$4,'[1]INTERNAL PARAMETERS-1'!$B$5:$J$44,5,FALSE)*VLOOKUP(AEBYLD2!AK$4,'[1]INTERNAL PARAMETERS-1'!$B$5:$J$44,7,FALSE)*AEBYLD2!$F257 + AEBYLD1!AK257*(1-VLOOKUP(AEBYLD2!AK$4,'[1]INTERNAL PARAMETERS-1'!$B$5:$J$44,5,FALSE))*VLOOKUP(AEBYLD2!AK$4,'[1]INTERNAL PARAMETERS-1'!$B$5:$J$44,9,FALSE)*AEBYLD2!$F257</f>
        <v>0</v>
      </c>
      <c r="AL257" s="50">
        <f>AEBYLD1!AL257*VLOOKUP(AEBYLD2!AL$4,'[1]INTERNAL PARAMETERS-1'!$B$5:$J$44,5,FALSE)*VLOOKUP(AEBYLD2!AL$4,'[1]INTERNAL PARAMETERS-1'!$B$5:$J$44,7,FALSE)*AEBYLD2!$F257 + AEBYLD1!AL257*(1-VLOOKUP(AEBYLD2!AL$4,'[1]INTERNAL PARAMETERS-1'!$B$5:$J$44,5,FALSE))*VLOOKUP(AEBYLD2!AL$4,'[1]INTERNAL PARAMETERS-1'!$B$5:$J$44,9,FALSE)*AEBYLD2!$F257</f>
        <v>0</v>
      </c>
      <c r="AM257" s="50">
        <f>AEBYLD1!AM257*VLOOKUP(AEBYLD2!AM$4,'[1]INTERNAL PARAMETERS-1'!$B$5:$J$44,5,FALSE)*VLOOKUP(AEBYLD2!AM$4,'[1]INTERNAL PARAMETERS-1'!$B$5:$J$44,7,FALSE)*AEBYLD2!$F257 + AEBYLD1!AM257*(1-VLOOKUP(AEBYLD2!AM$4,'[1]INTERNAL PARAMETERS-1'!$B$5:$J$44,5,FALSE))*VLOOKUP(AEBYLD2!AM$4,'[1]INTERNAL PARAMETERS-1'!$B$5:$J$44,9,FALSE)*AEBYLD2!$F257</f>
        <v>0</v>
      </c>
      <c r="AN257" s="50">
        <f>AEBYLD1!AN257*VLOOKUP(AEBYLD2!AN$4,'[1]INTERNAL PARAMETERS-1'!$B$5:$J$44,5,FALSE)*VLOOKUP(AEBYLD2!AN$4,'[1]INTERNAL PARAMETERS-1'!$B$5:$J$44,7,FALSE)*AEBYLD2!$F257 + AEBYLD1!AN257*(1-VLOOKUP(AEBYLD2!AN$4,'[1]INTERNAL PARAMETERS-1'!$B$5:$J$44,5,FALSE))*VLOOKUP(AEBYLD2!AN$4,'[1]INTERNAL PARAMETERS-1'!$B$5:$J$44,9,FALSE)*AEBYLD2!$F257</f>
        <v>0</v>
      </c>
      <c r="AO257" s="50">
        <f>AEBYLD1!AO257*VLOOKUP(AEBYLD2!AO$4,'[1]INTERNAL PARAMETERS-1'!$B$5:$J$44,5,FALSE)*VLOOKUP(AEBYLD2!AO$4,'[1]INTERNAL PARAMETERS-1'!$B$5:$J$44,7,FALSE)*AEBYLD2!$F257 + AEBYLD1!AO257*(1-VLOOKUP(AEBYLD2!AO$4,'[1]INTERNAL PARAMETERS-1'!$B$5:$J$44,5,FALSE))*VLOOKUP(AEBYLD2!AO$4,'[1]INTERNAL PARAMETERS-1'!$B$5:$J$44,9,FALSE)*AEBYLD2!$F257</f>
        <v>0</v>
      </c>
      <c r="AP257" s="50">
        <f>AEBYLD1!AP257*VLOOKUP(AEBYLD2!AP$4,'[1]INTERNAL PARAMETERS-1'!$B$5:$J$44,5,FALSE)*VLOOKUP(AEBYLD2!AP$4,'[1]INTERNAL PARAMETERS-1'!$B$5:$J$44,7,FALSE)*AEBYLD2!$F257 + AEBYLD1!AP257*(1-VLOOKUP(AEBYLD2!AP$4,'[1]INTERNAL PARAMETERS-1'!$B$5:$J$44,5,FALSE))*VLOOKUP(AEBYLD2!AP$4,'[1]INTERNAL PARAMETERS-1'!$B$5:$J$44,9,FALSE)*AEBYLD2!$F257</f>
        <v>0</v>
      </c>
      <c r="AQ257" s="50">
        <f>AEBYLD1!AQ257*VLOOKUP(AEBYLD2!AQ$4,'[1]INTERNAL PARAMETERS-1'!$B$5:$J$44,5,FALSE)*VLOOKUP(AEBYLD2!AQ$4,'[1]INTERNAL PARAMETERS-1'!$B$5:$J$44,7,FALSE)*AEBYLD2!$F257 + AEBYLD1!AQ257*(1-VLOOKUP(AEBYLD2!AQ$4,'[1]INTERNAL PARAMETERS-1'!$B$5:$J$44,5,FALSE))*VLOOKUP(AEBYLD2!AQ$4,'[1]INTERNAL PARAMETERS-1'!$B$5:$J$44,9,FALSE)*AEBYLD2!$F257</f>
        <v>0</v>
      </c>
      <c r="AR257" s="50">
        <f>AEBYLD1!AR257*VLOOKUP(AEBYLD2!AR$4,'[1]INTERNAL PARAMETERS-1'!$B$5:$J$44,5,FALSE)*VLOOKUP(AEBYLD2!AR$4,'[1]INTERNAL PARAMETERS-1'!$B$5:$J$44,7,FALSE)*AEBYLD2!$F257 + AEBYLD1!AR257*(1-VLOOKUP(AEBYLD2!AR$4,'[1]INTERNAL PARAMETERS-1'!$B$5:$J$44,5,FALSE))*VLOOKUP(AEBYLD2!AR$4,'[1]INTERNAL PARAMETERS-1'!$B$5:$J$44,9,FALSE)*AEBYLD2!$F257</f>
        <v>0</v>
      </c>
      <c r="AS257" s="50">
        <f>AEBYLD1!AS257*VLOOKUP(AEBYLD2!AS$4,'[1]INTERNAL PARAMETERS-1'!$B$5:$J$44,5,FALSE)*VLOOKUP(AEBYLD2!AS$4,'[1]INTERNAL PARAMETERS-1'!$B$5:$J$44,7,FALSE)*AEBYLD2!$F257 + AEBYLD1!AS257*(1-VLOOKUP(AEBYLD2!AS$4,'[1]INTERNAL PARAMETERS-1'!$B$5:$J$44,5,FALSE))*VLOOKUP(AEBYLD2!AS$4,'[1]INTERNAL PARAMETERS-1'!$B$5:$J$44,9,FALSE)*AEBYLD2!$F257</f>
        <v>0</v>
      </c>
      <c r="AT257" s="49">
        <f>AEBYLD1!AT257*VLOOKUP(AEBYLD2!AT$4,'[1]INTERNAL PARAMETERS-1'!$B$5:$J$44,5,FALSE)*VLOOKUP(AEBYLD2!AT$4,'[1]INTERNAL PARAMETERS-1'!$B$5:$J$44,7,FALSE)*AEBYLD2!$F257 + AEBYLD1!AT257*(1-VLOOKUP(AEBYLD2!AT$4,'[1]INTERNAL PARAMETERS-1'!$B$5:$J$44,5,FALSE))*VLOOKUP(AEBYLD2!AT$4,'[1]INTERNAL PARAMETERS-1'!$B$5:$J$44,9,FALSE)*AEBYLD2!$F257</f>
        <v>0</v>
      </c>
      <c r="AU257" s="51">
        <f>AEBYLD1!AU257*VLOOKUP(AEBYLD2!AU$4,'[1]INTERNAL PARAMETERS-1'!$B$5:$J$44,5,FALSE)*VLOOKUP(AEBYLD2!AU$4,'[1]INTERNAL PARAMETERS-1'!$B$5:$J$44,6,FALSE)*VLOOKUP(AEBYLD2!AU$4,'[1]INTERNAL PARAMETERS-1'!$B$5:$J$44,3,FALSE) + AEBYLD1!AU257*(1-VLOOKUP(AEBYLD2!AU$4,'[1]INTERNAL PARAMETERS-1'!$B$5:$J$44,5,FALSE))*VLOOKUP(AEBYLD2!AU$4,'[1]INTERNAL PARAMETERS-1'!$B$5:$J$44,8,FALSE)*VLOOKUP(AEBYLD2!AU$4,'[1]INTERNAL PARAMETERS-1'!$B$5:$J$44,3,FALSE)</f>
        <v>0</v>
      </c>
      <c r="AV257" s="50">
        <f>AEBYLD1!AV257*VLOOKUP(AEBYLD2!AV$4,'[1]INTERNAL PARAMETERS-1'!$B$5:$J$44,5,FALSE)*VLOOKUP(AEBYLD2!AV$4,'[1]INTERNAL PARAMETERS-1'!$B$5:$J$44,6,FALSE)*VLOOKUP(AEBYLD2!AV$4,'[1]INTERNAL PARAMETERS-1'!$B$5:$J$44,3,FALSE) + AEBYLD1!AV257*(1-VLOOKUP(AEBYLD2!AV$4,'[1]INTERNAL PARAMETERS-1'!$B$5:$J$44,5,FALSE))*VLOOKUP(AEBYLD2!AV$4,'[1]INTERNAL PARAMETERS-1'!$B$5:$J$44,8,FALSE)*VLOOKUP(AEBYLD2!AV$4,'[1]INTERNAL PARAMETERS-1'!$B$5:$J$44,3,FALSE)</f>
        <v>0</v>
      </c>
      <c r="AW257" s="50">
        <f>AEBYLD1!AW257*VLOOKUP(AEBYLD2!AW$4,'[1]INTERNAL PARAMETERS-1'!$B$5:$J$44,5,FALSE)*VLOOKUP(AEBYLD2!AW$4,'[1]INTERNAL PARAMETERS-1'!$B$5:$J$44,6,FALSE)*VLOOKUP(AEBYLD2!AW$4,'[1]INTERNAL PARAMETERS-1'!$B$5:$J$44,3,FALSE) + AEBYLD1!AW257*(1-VLOOKUP(AEBYLD2!AW$4,'[1]INTERNAL PARAMETERS-1'!$B$5:$J$44,5,FALSE))*VLOOKUP(AEBYLD2!AW$4,'[1]INTERNAL PARAMETERS-1'!$B$5:$J$44,8,FALSE)*VLOOKUP(AEBYLD2!AW$4,'[1]INTERNAL PARAMETERS-1'!$B$5:$J$44,3,FALSE)</f>
        <v>0</v>
      </c>
      <c r="AX257" s="50">
        <f>AEBYLD1!AX257*VLOOKUP(AEBYLD2!AX$4,'[1]INTERNAL PARAMETERS-1'!$B$5:$J$44,5,FALSE)*VLOOKUP(AEBYLD2!AX$4,'[1]INTERNAL PARAMETERS-1'!$B$5:$J$44,6,FALSE)*VLOOKUP(AEBYLD2!AX$4,'[1]INTERNAL PARAMETERS-1'!$B$5:$J$44,3,FALSE) + AEBYLD1!AX257*(1-VLOOKUP(AEBYLD2!AX$4,'[1]INTERNAL PARAMETERS-1'!$B$5:$J$44,5,FALSE))*VLOOKUP(AEBYLD2!AX$4,'[1]INTERNAL PARAMETERS-1'!$B$5:$J$44,8,FALSE)*VLOOKUP(AEBYLD2!AX$4,'[1]INTERNAL PARAMETERS-1'!$B$5:$J$44,3,FALSE)</f>
        <v>0</v>
      </c>
      <c r="AY257" s="50">
        <f>AEBYLD1!AY257*VLOOKUP(AEBYLD2!AY$4,'[1]INTERNAL PARAMETERS-1'!$B$5:$J$44,5,FALSE)*VLOOKUP(AEBYLD2!AY$4,'[1]INTERNAL PARAMETERS-1'!$B$5:$J$44,6,FALSE)*VLOOKUP(AEBYLD2!AY$4,'[1]INTERNAL PARAMETERS-1'!$B$5:$J$44,3,FALSE) + AEBYLD1!AY257*(1-VLOOKUP(AEBYLD2!AY$4,'[1]INTERNAL PARAMETERS-1'!$B$5:$J$44,5,FALSE))*VLOOKUP(AEBYLD2!AY$4,'[1]INTERNAL PARAMETERS-1'!$B$5:$J$44,8,FALSE)*VLOOKUP(AEBYLD2!AY$4,'[1]INTERNAL PARAMETERS-1'!$B$5:$J$44,3,FALSE)</f>
        <v>0</v>
      </c>
      <c r="AZ257" s="50">
        <f>AEBYLD1!AZ257*VLOOKUP(AEBYLD2!AZ$4,'[1]INTERNAL PARAMETERS-1'!$B$5:$J$44,5,FALSE)*VLOOKUP(AEBYLD2!AZ$4,'[1]INTERNAL PARAMETERS-1'!$B$5:$J$44,6,FALSE)*VLOOKUP(AEBYLD2!AZ$4,'[1]INTERNAL PARAMETERS-1'!$B$5:$J$44,3,FALSE) + AEBYLD1!AZ257*(1-VLOOKUP(AEBYLD2!AZ$4,'[1]INTERNAL PARAMETERS-1'!$B$5:$J$44,5,FALSE))*VLOOKUP(AEBYLD2!AZ$4,'[1]INTERNAL PARAMETERS-1'!$B$5:$J$44,8,FALSE)*VLOOKUP(AEBYLD2!AZ$4,'[1]INTERNAL PARAMETERS-1'!$B$5:$J$44,3,FALSE)</f>
        <v>0</v>
      </c>
      <c r="BA257" s="50">
        <f>AEBYLD1!BA257*VLOOKUP(AEBYLD2!BA$4,'[1]INTERNAL PARAMETERS-1'!$B$5:$J$44,5,FALSE)*VLOOKUP(AEBYLD2!BA$4,'[1]INTERNAL PARAMETERS-1'!$B$5:$J$44,6,FALSE)*VLOOKUP(AEBYLD2!BA$4,'[1]INTERNAL PARAMETERS-1'!$B$5:$J$44,3,FALSE) + AEBYLD1!BA257*(1-VLOOKUP(AEBYLD2!BA$4,'[1]INTERNAL PARAMETERS-1'!$B$5:$J$44,5,FALSE))*VLOOKUP(AEBYLD2!BA$4,'[1]INTERNAL PARAMETERS-1'!$B$5:$J$44,8,FALSE)*VLOOKUP(AEBYLD2!BA$4,'[1]INTERNAL PARAMETERS-1'!$B$5:$J$44,3,FALSE)</f>
        <v>0</v>
      </c>
      <c r="BB257" s="50">
        <f>AEBYLD1!BB257*VLOOKUP(AEBYLD2!BB$4,'[1]INTERNAL PARAMETERS-1'!$B$5:$J$44,5,FALSE)*VLOOKUP(AEBYLD2!BB$4,'[1]INTERNAL PARAMETERS-1'!$B$5:$J$44,6,FALSE)*VLOOKUP(AEBYLD2!BB$4,'[1]INTERNAL PARAMETERS-1'!$B$5:$J$44,3,FALSE) + AEBYLD1!BB257*(1-VLOOKUP(AEBYLD2!BB$4,'[1]INTERNAL PARAMETERS-1'!$B$5:$J$44,5,FALSE))*VLOOKUP(AEBYLD2!BB$4,'[1]INTERNAL PARAMETERS-1'!$B$5:$J$44,8,FALSE)*VLOOKUP(AEBYLD2!BB$4,'[1]INTERNAL PARAMETERS-1'!$B$5:$J$44,3,FALSE)</f>
        <v>0</v>
      </c>
      <c r="BC257" s="50">
        <f>AEBYLD1!BC257*VLOOKUP(AEBYLD2!BC$4,'[1]INTERNAL PARAMETERS-1'!$B$5:$J$44,5,FALSE)*VLOOKUP(AEBYLD2!BC$4,'[1]INTERNAL PARAMETERS-1'!$B$5:$J$44,6,FALSE)*VLOOKUP(AEBYLD2!BC$4,'[1]INTERNAL PARAMETERS-1'!$B$5:$J$44,3,FALSE) + AEBYLD1!BC257*(1-VLOOKUP(AEBYLD2!BC$4,'[1]INTERNAL PARAMETERS-1'!$B$5:$J$44,5,FALSE))*VLOOKUP(AEBYLD2!BC$4,'[1]INTERNAL PARAMETERS-1'!$B$5:$J$44,8,FALSE)*VLOOKUP(AEBYLD2!BC$4,'[1]INTERNAL PARAMETERS-1'!$B$5:$J$44,3,FALSE)</f>
        <v>0</v>
      </c>
      <c r="BD257" s="50">
        <f>AEBYLD1!BD257*VLOOKUP(AEBYLD2!BD$4,'[1]INTERNAL PARAMETERS-1'!$B$5:$J$44,5,FALSE)*VLOOKUP(AEBYLD2!BD$4,'[1]INTERNAL PARAMETERS-1'!$B$5:$J$44,6,FALSE)*VLOOKUP(AEBYLD2!BD$4,'[1]INTERNAL PARAMETERS-1'!$B$5:$J$44,3,FALSE) + AEBYLD1!BD257*(1-VLOOKUP(AEBYLD2!BD$4,'[1]INTERNAL PARAMETERS-1'!$B$5:$J$44,5,FALSE))*VLOOKUP(AEBYLD2!BD$4,'[1]INTERNAL PARAMETERS-1'!$B$5:$J$44,8,FALSE)*VLOOKUP(AEBYLD2!BD$4,'[1]INTERNAL PARAMETERS-1'!$B$5:$J$44,3,FALSE)</f>
        <v>0</v>
      </c>
      <c r="BE257" s="50">
        <f>AEBYLD1!BE257*VLOOKUP(AEBYLD2!BE$4,'[1]INTERNAL PARAMETERS-1'!$B$5:$J$44,5,FALSE)*VLOOKUP(AEBYLD2!BE$4,'[1]INTERNAL PARAMETERS-1'!$B$5:$J$44,6,FALSE)*VLOOKUP(AEBYLD2!BE$4,'[1]INTERNAL PARAMETERS-1'!$B$5:$J$44,3,FALSE) + AEBYLD1!BE257*(1-VLOOKUP(AEBYLD2!BE$4,'[1]INTERNAL PARAMETERS-1'!$B$5:$J$44,5,FALSE))*VLOOKUP(AEBYLD2!BE$4,'[1]INTERNAL PARAMETERS-1'!$B$5:$J$44,8,FALSE)*VLOOKUP(AEBYLD2!BE$4,'[1]INTERNAL PARAMETERS-1'!$B$5:$J$44,3,FALSE)</f>
        <v>0</v>
      </c>
      <c r="BF257" s="50">
        <f>AEBYLD1!BF257*VLOOKUP(AEBYLD2!BF$4,'[1]INTERNAL PARAMETERS-1'!$B$5:$J$44,5,FALSE)*VLOOKUP(AEBYLD2!BF$4,'[1]INTERNAL PARAMETERS-1'!$B$5:$J$44,6,FALSE)*VLOOKUP(AEBYLD2!BF$4,'[1]INTERNAL PARAMETERS-1'!$B$5:$J$44,3,FALSE) + AEBYLD1!BF257*(1-VLOOKUP(AEBYLD2!BF$4,'[1]INTERNAL PARAMETERS-1'!$B$5:$J$44,5,FALSE))*VLOOKUP(AEBYLD2!BF$4,'[1]INTERNAL PARAMETERS-1'!$B$5:$J$44,8,FALSE)*VLOOKUP(AEBYLD2!BF$4,'[1]INTERNAL PARAMETERS-1'!$B$5:$J$44,3,FALSE)</f>
        <v>0</v>
      </c>
      <c r="BG257" s="50">
        <f>AEBYLD1!BG257*VLOOKUP(AEBYLD2!BG$4,'[1]INTERNAL PARAMETERS-1'!$B$5:$J$44,5,FALSE)*VLOOKUP(AEBYLD2!BG$4,'[1]INTERNAL PARAMETERS-1'!$B$5:$J$44,6,FALSE)*VLOOKUP(AEBYLD2!BG$4,'[1]INTERNAL PARAMETERS-1'!$B$5:$J$44,3,FALSE) + AEBYLD1!BG257*(1-VLOOKUP(AEBYLD2!BG$4,'[1]INTERNAL PARAMETERS-1'!$B$5:$J$44,5,FALSE))*VLOOKUP(AEBYLD2!BG$4,'[1]INTERNAL PARAMETERS-1'!$B$5:$J$44,8,FALSE)*VLOOKUP(AEBYLD2!BG$4,'[1]INTERNAL PARAMETERS-1'!$B$5:$J$44,3,FALSE)</f>
        <v>0</v>
      </c>
      <c r="BH257" s="50">
        <f>AEBYLD1!BH257*VLOOKUP(AEBYLD2!BH$4,'[1]INTERNAL PARAMETERS-1'!$B$5:$J$44,5,FALSE)*VLOOKUP(AEBYLD2!BH$4,'[1]INTERNAL PARAMETERS-1'!$B$5:$J$44,6,FALSE)*VLOOKUP(AEBYLD2!BH$4,'[1]INTERNAL PARAMETERS-1'!$B$5:$J$44,3,FALSE) + AEBYLD1!BH257*(1-VLOOKUP(AEBYLD2!BH$4,'[1]INTERNAL PARAMETERS-1'!$B$5:$J$44,5,FALSE))*VLOOKUP(AEBYLD2!BH$4,'[1]INTERNAL PARAMETERS-1'!$B$5:$J$44,8,FALSE)*VLOOKUP(AEBYLD2!BH$4,'[1]INTERNAL PARAMETERS-1'!$B$5:$J$44,3,FALSE)</f>
        <v>0</v>
      </c>
      <c r="BI257" s="50">
        <f>AEBYLD1!BI257*VLOOKUP(AEBYLD2!BI$4,'[1]INTERNAL PARAMETERS-1'!$B$5:$J$44,5,FALSE)*VLOOKUP(AEBYLD2!BI$4,'[1]INTERNAL PARAMETERS-1'!$B$5:$J$44,6,FALSE)*VLOOKUP(AEBYLD2!BI$4,'[1]INTERNAL PARAMETERS-1'!$B$5:$J$44,3,FALSE) + AEBYLD1!BI257*(1-VLOOKUP(AEBYLD2!BI$4,'[1]INTERNAL PARAMETERS-1'!$B$5:$J$44,5,FALSE))*VLOOKUP(AEBYLD2!BI$4,'[1]INTERNAL PARAMETERS-1'!$B$5:$J$44,8,FALSE)*VLOOKUP(AEBYLD2!BI$4,'[1]INTERNAL PARAMETERS-1'!$B$5:$J$44,3,FALSE)</f>
        <v>0</v>
      </c>
      <c r="BJ257" s="50">
        <f>AEBYLD1!BJ257*VLOOKUP(AEBYLD2!BJ$4,'[1]INTERNAL PARAMETERS-1'!$B$5:$J$44,5,FALSE)*VLOOKUP(AEBYLD2!BJ$4,'[1]INTERNAL PARAMETERS-1'!$B$5:$J$44,6,FALSE)*VLOOKUP(AEBYLD2!BJ$4,'[1]INTERNAL PARAMETERS-1'!$B$5:$J$44,3,FALSE) + AEBYLD1!BJ257*(1-VLOOKUP(AEBYLD2!BJ$4,'[1]INTERNAL PARAMETERS-1'!$B$5:$J$44,5,FALSE))*VLOOKUP(AEBYLD2!BJ$4,'[1]INTERNAL PARAMETERS-1'!$B$5:$J$44,8,FALSE)*VLOOKUP(AEBYLD2!BJ$4,'[1]INTERNAL PARAMETERS-1'!$B$5:$J$44,3,FALSE)</f>
        <v>0</v>
      </c>
      <c r="BK257" s="50">
        <f>AEBYLD1!BK257*VLOOKUP(AEBYLD2!BK$4,'[1]INTERNAL PARAMETERS-1'!$B$5:$J$44,5,FALSE)*VLOOKUP(AEBYLD2!BK$4,'[1]INTERNAL PARAMETERS-1'!$B$5:$J$44,6,FALSE)*VLOOKUP(AEBYLD2!BK$4,'[1]INTERNAL PARAMETERS-1'!$B$5:$J$44,3,FALSE) + AEBYLD1!BK257*(1-VLOOKUP(AEBYLD2!BK$4,'[1]INTERNAL PARAMETERS-1'!$B$5:$J$44,5,FALSE))*VLOOKUP(AEBYLD2!BK$4,'[1]INTERNAL PARAMETERS-1'!$B$5:$J$44,8,FALSE)*VLOOKUP(AEBYLD2!BK$4,'[1]INTERNAL PARAMETERS-1'!$B$5:$J$44,3,FALSE)</f>
        <v>0</v>
      </c>
      <c r="BL257" s="50">
        <f>AEBYLD1!BL257*VLOOKUP(AEBYLD2!BL$4,'[1]INTERNAL PARAMETERS-1'!$B$5:$J$44,5,FALSE)*VLOOKUP(AEBYLD2!BL$4,'[1]INTERNAL PARAMETERS-1'!$B$5:$J$44,6,FALSE)*VLOOKUP(AEBYLD2!BL$4,'[1]INTERNAL PARAMETERS-1'!$B$5:$J$44,3,FALSE) + AEBYLD1!BL257*(1-VLOOKUP(AEBYLD2!BL$4,'[1]INTERNAL PARAMETERS-1'!$B$5:$J$44,5,FALSE))*VLOOKUP(AEBYLD2!BL$4,'[1]INTERNAL PARAMETERS-1'!$B$5:$J$44,8,FALSE)*VLOOKUP(AEBYLD2!BL$4,'[1]INTERNAL PARAMETERS-1'!$B$5:$J$44,3,FALSE)</f>
        <v>0</v>
      </c>
      <c r="BM257" s="50">
        <f>AEBYLD1!BM257*VLOOKUP(AEBYLD2!BM$4,'[1]INTERNAL PARAMETERS-1'!$B$5:$J$44,5,FALSE)*VLOOKUP(AEBYLD2!BM$4,'[1]INTERNAL PARAMETERS-1'!$B$5:$J$44,6,FALSE)*VLOOKUP(AEBYLD2!BM$4,'[1]INTERNAL PARAMETERS-1'!$B$5:$J$44,3,FALSE) + AEBYLD1!BM257*(1-VLOOKUP(AEBYLD2!BM$4,'[1]INTERNAL PARAMETERS-1'!$B$5:$J$44,5,FALSE))*VLOOKUP(AEBYLD2!BM$4,'[1]INTERNAL PARAMETERS-1'!$B$5:$J$44,8,FALSE)*VLOOKUP(AEBYLD2!BM$4,'[1]INTERNAL PARAMETERS-1'!$B$5:$J$44,3,FALSE)</f>
        <v>0</v>
      </c>
      <c r="BN257" s="50">
        <f>AEBYLD1!BN257*VLOOKUP(AEBYLD2!BN$4,'[1]INTERNAL PARAMETERS-1'!$B$5:$J$44,5,FALSE)*VLOOKUP(AEBYLD2!BN$4,'[1]INTERNAL PARAMETERS-1'!$B$5:$J$44,6,FALSE)*VLOOKUP(AEBYLD2!BN$4,'[1]INTERNAL PARAMETERS-1'!$B$5:$J$44,3,FALSE) + AEBYLD1!BN257*(1-VLOOKUP(AEBYLD2!BN$4,'[1]INTERNAL PARAMETERS-1'!$B$5:$J$44,5,FALSE))*VLOOKUP(AEBYLD2!BN$4,'[1]INTERNAL PARAMETERS-1'!$B$5:$J$44,8,FALSE)*VLOOKUP(AEBYLD2!BN$4,'[1]INTERNAL PARAMETERS-1'!$B$5:$J$44,3,FALSE)</f>
        <v>0</v>
      </c>
      <c r="BO257" s="50">
        <f>AEBYLD1!BO257*VLOOKUP(AEBYLD2!BO$4,'[1]INTERNAL PARAMETERS-1'!$B$5:$J$44,5,FALSE)*VLOOKUP(AEBYLD2!BO$4,'[1]INTERNAL PARAMETERS-1'!$B$5:$J$44,6,FALSE)*VLOOKUP(AEBYLD2!BO$4,'[1]INTERNAL PARAMETERS-1'!$B$5:$J$44,3,FALSE) + AEBYLD1!BO257*(1-VLOOKUP(AEBYLD2!BO$4,'[1]INTERNAL PARAMETERS-1'!$B$5:$J$44,5,FALSE))*VLOOKUP(AEBYLD2!BO$4,'[1]INTERNAL PARAMETERS-1'!$B$5:$J$44,8,FALSE)*VLOOKUP(AEBYLD2!BO$4,'[1]INTERNAL PARAMETERS-1'!$B$5:$J$44,3,FALSE)</f>
        <v>0</v>
      </c>
      <c r="BP257" s="50">
        <f>AEBYLD1!BP257*VLOOKUP(AEBYLD2!BP$4,'[1]INTERNAL PARAMETERS-1'!$B$5:$J$44,5,FALSE)*VLOOKUP(AEBYLD2!BP$4,'[1]INTERNAL PARAMETERS-1'!$B$5:$J$44,6,FALSE)*VLOOKUP(AEBYLD2!BP$4,'[1]INTERNAL PARAMETERS-1'!$B$5:$J$44,3,FALSE) + AEBYLD1!BP257*(1-VLOOKUP(AEBYLD2!BP$4,'[1]INTERNAL PARAMETERS-1'!$B$5:$J$44,5,FALSE))*VLOOKUP(AEBYLD2!BP$4,'[1]INTERNAL PARAMETERS-1'!$B$5:$J$44,8,FALSE)*VLOOKUP(AEBYLD2!BP$4,'[1]INTERNAL PARAMETERS-1'!$B$5:$J$44,3,FALSE)</f>
        <v>0</v>
      </c>
      <c r="BQ257" s="50">
        <f>AEBYLD1!BQ257*VLOOKUP(AEBYLD2!BQ$4,'[1]INTERNAL PARAMETERS-1'!$B$5:$J$44,5,FALSE)*VLOOKUP(AEBYLD2!BQ$4,'[1]INTERNAL PARAMETERS-1'!$B$5:$J$44,6,FALSE)*VLOOKUP(AEBYLD2!BQ$4,'[1]INTERNAL PARAMETERS-1'!$B$5:$J$44,3,FALSE) + AEBYLD1!BQ257*(1-VLOOKUP(AEBYLD2!BQ$4,'[1]INTERNAL PARAMETERS-1'!$B$5:$J$44,5,FALSE))*VLOOKUP(AEBYLD2!BQ$4,'[1]INTERNAL PARAMETERS-1'!$B$5:$J$44,8,FALSE)*VLOOKUP(AEBYLD2!BQ$4,'[1]INTERNAL PARAMETERS-1'!$B$5:$J$44,3,FALSE)</f>
        <v>0</v>
      </c>
      <c r="BR257" s="50">
        <f>AEBYLD1!BR257*VLOOKUP(AEBYLD2!BR$4,'[1]INTERNAL PARAMETERS-1'!$B$5:$J$44,5,FALSE)*VLOOKUP(AEBYLD2!BR$4,'[1]INTERNAL PARAMETERS-1'!$B$5:$J$44,6,FALSE)*VLOOKUP(AEBYLD2!BR$4,'[1]INTERNAL PARAMETERS-1'!$B$5:$J$44,3,FALSE) + AEBYLD1!BR257*(1-VLOOKUP(AEBYLD2!BR$4,'[1]INTERNAL PARAMETERS-1'!$B$5:$J$44,5,FALSE))*VLOOKUP(AEBYLD2!BR$4,'[1]INTERNAL PARAMETERS-1'!$B$5:$J$44,8,FALSE)*VLOOKUP(AEBYLD2!BR$4,'[1]INTERNAL PARAMETERS-1'!$B$5:$J$44,3,FALSE)</f>
        <v>0</v>
      </c>
      <c r="BS257" s="50">
        <f>AEBYLD1!BS257*VLOOKUP(AEBYLD2!BS$4,'[1]INTERNAL PARAMETERS-1'!$B$5:$J$44,5,FALSE)*VLOOKUP(AEBYLD2!BS$4,'[1]INTERNAL PARAMETERS-1'!$B$5:$J$44,6,FALSE)*VLOOKUP(AEBYLD2!BS$4,'[1]INTERNAL PARAMETERS-1'!$B$5:$J$44,3,FALSE) + AEBYLD1!BS257*(1-VLOOKUP(AEBYLD2!BS$4,'[1]INTERNAL PARAMETERS-1'!$B$5:$J$44,5,FALSE))*VLOOKUP(AEBYLD2!BS$4,'[1]INTERNAL PARAMETERS-1'!$B$5:$J$44,8,FALSE)*VLOOKUP(AEBYLD2!BS$4,'[1]INTERNAL PARAMETERS-1'!$B$5:$J$44,3,FALSE)</f>
        <v>0</v>
      </c>
      <c r="BT257" s="50">
        <f>AEBYLD1!BT257*VLOOKUP(AEBYLD2!BT$4,'[1]INTERNAL PARAMETERS-1'!$B$5:$J$44,5,FALSE)*VLOOKUP(AEBYLD2!BT$4,'[1]INTERNAL PARAMETERS-1'!$B$5:$J$44,6,FALSE)*VLOOKUP(AEBYLD2!BT$4,'[1]INTERNAL PARAMETERS-1'!$B$5:$J$44,3,FALSE) + AEBYLD1!BT257*(1-VLOOKUP(AEBYLD2!BT$4,'[1]INTERNAL PARAMETERS-1'!$B$5:$J$44,5,FALSE))*VLOOKUP(AEBYLD2!BT$4,'[1]INTERNAL PARAMETERS-1'!$B$5:$J$44,8,FALSE)*VLOOKUP(AEBYLD2!BT$4,'[1]INTERNAL PARAMETERS-1'!$B$5:$J$44,3,FALSE)</f>
        <v>0</v>
      </c>
      <c r="BU257" s="50">
        <f>AEBYLD1!BU257*VLOOKUP(AEBYLD2!BU$4,'[1]INTERNAL PARAMETERS-1'!$B$5:$J$44,5,FALSE)*VLOOKUP(AEBYLD2!BU$4,'[1]INTERNAL PARAMETERS-1'!$B$5:$J$44,6,FALSE)*VLOOKUP(AEBYLD2!BU$4,'[1]INTERNAL PARAMETERS-1'!$B$5:$J$44,3,FALSE) + AEBYLD1!BU257*(1-VLOOKUP(AEBYLD2!BU$4,'[1]INTERNAL PARAMETERS-1'!$B$5:$J$44,5,FALSE))*VLOOKUP(AEBYLD2!BU$4,'[1]INTERNAL PARAMETERS-1'!$B$5:$J$44,8,FALSE)*VLOOKUP(AEBYLD2!BU$4,'[1]INTERNAL PARAMETERS-1'!$B$5:$J$44,3,FALSE)</f>
        <v>0</v>
      </c>
      <c r="BV257" s="50">
        <f>AEBYLD1!BV257*VLOOKUP(AEBYLD2!BV$4,'[1]INTERNAL PARAMETERS-1'!$B$5:$J$44,5,FALSE)*VLOOKUP(AEBYLD2!BV$4,'[1]INTERNAL PARAMETERS-1'!$B$5:$J$44,6,FALSE)*VLOOKUP(AEBYLD2!BV$4,'[1]INTERNAL PARAMETERS-1'!$B$5:$J$44,3,FALSE) + AEBYLD1!BV257*(1-VLOOKUP(AEBYLD2!BV$4,'[1]INTERNAL PARAMETERS-1'!$B$5:$J$44,5,FALSE))*VLOOKUP(AEBYLD2!BV$4,'[1]INTERNAL PARAMETERS-1'!$B$5:$J$44,8,FALSE)*VLOOKUP(AEBYLD2!BV$4,'[1]INTERNAL PARAMETERS-1'!$B$5:$J$44,3,FALSE)</f>
        <v>0</v>
      </c>
      <c r="BW257" s="50">
        <f>AEBYLD1!BW257*VLOOKUP(AEBYLD2!BW$4,'[1]INTERNAL PARAMETERS-1'!$B$5:$J$44,5,FALSE)*VLOOKUP(AEBYLD2!BW$4,'[1]INTERNAL PARAMETERS-1'!$B$5:$J$44,6,FALSE)*VLOOKUP(AEBYLD2!BW$4,'[1]INTERNAL PARAMETERS-1'!$B$5:$J$44,3,FALSE) + AEBYLD1!BW257*(1-VLOOKUP(AEBYLD2!BW$4,'[1]INTERNAL PARAMETERS-1'!$B$5:$J$44,5,FALSE))*VLOOKUP(AEBYLD2!BW$4,'[1]INTERNAL PARAMETERS-1'!$B$5:$J$44,8,FALSE)*VLOOKUP(AEBYLD2!BW$4,'[1]INTERNAL PARAMETERS-1'!$B$5:$J$44,3,FALSE)</f>
        <v>0</v>
      </c>
      <c r="BX257" s="50">
        <f>AEBYLD1!BX257*VLOOKUP(AEBYLD2!BX$4,'[1]INTERNAL PARAMETERS-1'!$B$5:$J$44,5,FALSE)*VLOOKUP(AEBYLD2!BX$4,'[1]INTERNAL PARAMETERS-1'!$B$5:$J$44,6,FALSE)*VLOOKUP(AEBYLD2!BX$4,'[1]INTERNAL PARAMETERS-1'!$B$5:$J$44,3,FALSE) + AEBYLD1!BX257*(1-VLOOKUP(AEBYLD2!BX$4,'[1]INTERNAL PARAMETERS-1'!$B$5:$J$44,5,FALSE))*VLOOKUP(AEBYLD2!BX$4,'[1]INTERNAL PARAMETERS-1'!$B$5:$J$44,8,FALSE)*VLOOKUP(AEBYLD2!BX$4,'[1]INTERNAL PARAMETERS-1'!$B$5:$J$44,3,FALSE)</f>
        <v>0</v>
      </c>
      <c r="BY257" s="50">
        <f>AEBYLD1!BY257*VLOOKUP(AEBYLD2!BY$4,'[1]INTERNAL PARAMETERS-1'!$B$5:$J$44,5,FALSE)*VLOOKUP(AEBYLD2!BY$4,'[1]INTERNAL PARAMETERS-1'!$B$5:$J$44,6,FALSE)*VLOOKUP(AEBYLD2!BY$4,'[1]INTERNAL PARAMETERS-1'!$B$5:$J$44,3,FALSE) + AEBYLD1!BY257*(1-VLOOKUP(AEBYLD2!BY$4,'[1]INTERNAL PARAMETERS-1'!$B$5:$J$44,5,FALSE))*VLOOKUP(AEBYLD2!BY$4,'[1]INTERNAL PARAMETERS-1'!$B$5:$J$44,8,FALSE)*VLOOKUP(AEBYLD2!BY$4,'[1]INTERNAL PARAMETERS-1'!$B$5:$J$44,3,FALSE)</f>
        <v>0</v>
      </c>
      <c r="BZ257" s="50">
        <f>AEBYLD1!BZ257*VLOOKUP(AEBYLD2!BZ$4,'[1]INTERNAL PARAMETERS-1'!$B$5:$J$44,5,FALSE)*VLOOKUP(AEBYLD2!BZ$4,'[1]INTERNAL PARAMETERS-1'!$B$5:$J$44,6,FALSE)*VLOOKUP(AEBYLD2!BZ$4,'[1]INTERNAL PARAMETERS-1'!$B$5:$J$44,3,FALSE) + AEBYLD1!BZ257*(1-VLOOKUP(AEBYLD2!BZ$4,'[1]INTERNAL PARAMETERS-1'!$B$5:$J$44,5,FALSE))*VLOOKUP(AEBYLD2!BZ$4,'[1]INTERNAL PARAMETERS-1'!$B$5:$J$44,8,FALSE)*VLOOKUP(AEBYLD2!BZ$4,'[1]INTERNAL PARAMETERS-1'!$B$5:$J$44,3,FALSE)</f>
        <v>0</v>
      </c>
      <c r="CA257" s="50">
        <f>AEBYLD1!CA257*VLOOKUP(AEBYLD2!CA$4,'[1]INTERNAL PARAMETERS-1'!$B$5:$J$44,5,FALSE)*VLOOKUP(AEBYLD2!CA$4,'[1]INTERNAL PARAMETERS-1'!$B$5:$J$44,6,FALSE)*VLOOKUP(AEBYLD2!CA$4,'[1]INTERNAL PARAMETERS-1'!$B$5:$J$44,3,FALSE) + AEBYLD1!CA257*(1-VLOOKUP(AEBYLD2!CA$4,'[1]INTERNAL PARAMETERS-1'!$B$5:$J$44,5,FALSE))*VLOOKUP(AEBYLD2!CA$4,'[1]INTERNAL PARAMETERS-1'!$B$5:$J$44,8,FALSE)*VLOOKUP(AEBYLD2!CA$4,'[1]INTERNAL PARAMETERS-1'!$B$5:$J$44,3,FALSE)</f>
        <v>0</v>
      </c>
      <c r="CB257" s="50">
        <f>AEBYLD1!CB257*VLOOKUP(AEBYLD2!CB$4,'[1]INTERNAL PARAMETERS-1'!$B$5:$J$44,5,FALSE)*VLOOKUP(AEBYLD2!CB$4,'[1]INTERNAL PARAMETERS-1'!$B$5:$J$44,6,FALSE)*VLOOKUP(AEBYLD2!CB$4,'[1]INTERNAL PARAMETERS-1'!$B$5:$J$44,3,FALSE) + AEBYLD1!CB257*(1-VLOOKUP(AEBYLD2!CB$4,'[1]INTERNAL PARAMETERS-1'!$B$5:$J$44,5,FALSE))*VLOOKUP(AEBYLD2!CB$4,'[1]INTERNAL PARAMETERS-1'!$B$5:$J$44,8,FALSE)*VLOOKUP(AEBYLD2!CB$4,'[1]INTERNAL PARAMETERS-1'!$B$5:$J$44,3,FALSE)</f>
        <v>0</v>
      </c>
      <c r="CC257" s="50">
        <f>AEBYLD1!CC257*VLOOKUP(AEBYLD2!CC$4,'[1]INTERNAL PARAMETERS-1'!$B$5:$J$44,5,FALSE)*VLOOKUP(AEBYLD2!CC$4,'[1]INTERNAL PARAMETERS-1'!$B$5:$J$44,6,FALSE)*VLOOKUP(AEBYLD2!CC$4,'[1]INTERNAL PARAMETERS-1'!$B$5:$J$44,3,FALSE) + AEBYLD1!CC257*(1-VLOOKUP(AEBYLD2!CC$4,'[1]INTERNAL PARAMETERS-1'!$B$5:$J$44,5,FALSE))*VLOOKUP(AEBYLD2!CC$4,'[1]INTERNAL PARAMETERS-1'!$B$5:$J$44,8,FALSE)*VLOOKUP(AEBYLD2!CC$4,'[1]INTERNAL PARAMETERS-1'!$B$5:$J$44,3,FALSE)</f>
        <v>0</v>
      </c>
      <c r="CD257" s="50">
        <f>AEBYLD1!CD257*VLOOKUP(AEBYLD2!CD$4,'[1]INTERNAL PARAMETERS-1'!$B$5:$J$44,5,FALSE)*VLOOKUP(AEBYLD2!CD$4,'[1]INTERNAL PARAMETERS-1'!$B$5:$J$44,6,FALSE)*VLOOKUP(AEBYLD2!CD$4,'[1]INTERNAL PARAMETERS-1'!$B$5:$J$44,3,FALSE) + AEBYLD1!CD257*(1-VLOOKUP(AEBYLD2!CD$4,'[1]INTERNAL PARAMETERS-1'!$B$5:$J$44,5,FALSE))*VLOOKUP(AEBYLD2!CD$4,'[1]INTERNAL PARAMETERS-1'!$B$5:$J$44,8,FALSE)*VLOOKUP(AEBYLD2!CD$4,'[1]INTERNAL PARAMETERS-1'!$B$5:$J$44,3,FALSE)</f>
        <v>0</v>
      </c>
      <c r="CE257" s="50">
        <f>AEBYLD1!CE257*VLOOKUP(AEBYLD2!CE$4,'[1]INTERNAL PARAMETERS-1'!$B$5:$J$44,5,FALSE)*VLOOKUP(AEBYLD2!CE$4,'[1]INTERNAL PARAMETERS-1'!$B$5:$J$44,6,FALSE)*VLOOKUP(AEBYLD2!CE$4,'[1]INTERNAL PARAMETERS-1'!$B$5:$J$44,3,FALSE) + AEBYLD1!CE257*(1-VLOOKUP(AEBYLD2!CE$4,'[1]INTERNAL PARAMETERS-1'!$B$5:$J$44,5,FALSE))*VLOOKUP(AEBYLD2!CE$4,'[1]INTERNAL PARAMETERS-1'!$B$5:$J$44,8,FALSE)*VLOOKUP(AEBYLD2!CE$4,'[1]INTERNAL PARAMETERS-1'!$B$5:$J$44,3,FALSE)</f>
        <v>0</v>
      </c>
      <c r="CF257" s="50">
        <f>AEBYLD1!CF257*VLOOKUP(AEBYLD2!CF$4,'[1]INTERNAL PARAMETERS-1'!$B$5:$J$44,5,FALSE)*VLOOKUP(AEBYLD2!CF$4,'[1]INTERNAL PARAMETERS-1'!$B$5:$J$44,6,FALSE)*VLOOKUP(AEBYLD2!CF$4,'[1]INTERNAL PARAMETERS-1'!$B$5:$J$44,3,FALSE) + AEBYLD1!CF257*(1-VLOOKUP(AEBYLD2!CF$4,'[1]INTERNAL PARAMETERS-1'!$B$5:$J$44,5,FALSE))*VLOOKUP(AEBYLD2!CF$4,'[1]INTERNAL PARAMETERS-1'!$B$5:$J$44,8,FALSE)*VLOOKUP(AEBYLD2!CF$4,'[1]INTERNAL PARAMETERS-1'!$B$5:$J$44,3,FALSE)</f>
        <v>0</v>
      </c>
      <c r="CG257" s="50">
        <f>AEBYLD1!CG257*VLOOKUP(AEBYLD2!CG$4,'[1]INTERNAL PARAMETERS-1'!$B$5:$J$44,5,FALSE)*VLOOKUP(AEBYLD2!CG$4,'[1]INTERNAL PARAMETERS-1'!$B$5:$J$44,6,FALSE)*VLOOKUP(AEBYLD2!CG$4,'[1]INTERNAL PARAMETERS-1'!$B$5:$J$44,3,FALSE) + AEBYLD1!CG257*(1-VLOOKUP(AEBYLD2!CG$4,'[1]INTERNAL PARAMETERS-1'!$B$5:$J$44,5,FALSE))*VLOOKUP(AEBYLD2!CG$4,'[1]INTERNAL PARAMETERS-1'!$B$5:$J$44,8,FALSE)*VLOOKUP(AEBYLD2!CG$4,'[1]INTERNAL PARAMETERS-1'!$B$5:$J$44,3,FALSE)</f>
        <v>0</v>
      </c>
      <c r="CH257" s="49">
        <f>AEBYLD1!CH257*VLOOKUP(AEBYLD2!CH$4,'[1]INTERNAL PARAMETERS-1'!$B$5:$J$44,5,FALSE)*VLOOKUP(AEBYLD2!CH$4,'[1]INTERNAL PARAMETERS-1'!$B$5:$J$44,6,FALSE)*VLOOKUP(AEBYLD2!CH$4,'[1]INTERNAL PARAMETERS-1'!$B$5:$J$44,3,FALSE) + AEBYLD1!CH257*(1-VLOOKUP(AEBYLD2!CH$4,'[1]INTERNAL PARAMETERS-1'!$B$5:$J$44,5,FALSE))*VLOOKUP(AEBYLD2!CH$4,'[1]INTERNAL PARAMETERS-1'!$B$5:$J$44,8,FALSE)*VLOOKUP(AEBYLD2!CH$4,'[1]INTERNAL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 x14ac:dyDescent="0.4">
      <c r="B258" s="67" t="s">
        <v>1</v>
      </c>
      <c r="C258" s="66" t="s">
        <v>89</v>
      </c>
      <c r="D258" s="66" t="s">
        <v>87</v>
      </c>
      <c r="E258" s="147">
        <f>AEB!AF258</f>
        <v>0</v>
      </c>
      <c r="F258" s="62">
        <f>'[1]INTERNAL PARAMETERS-1'!M6</f>
        <v>78.760000000000005</v>
      </c>
      <c r="G258" s="51">
        <f>AEBYLD1!G258*VLOOKUP(AEBYLD2!G$4,'[1]INTERNAL PARAMETERS-1'!$B$5:$J$44,5,FALSE)*VLOOKUP(AEBYLD2!G$4,'[1]INTERNAL PARAMETERS-1'!$B$5:$J$44,7,FALSE)*AEBYLD2!$F258 + AEBYLD1!G258*(1-VLOOKUP(AEBYLD2!G$4,'[1]INTERNAL PARAMETERS-1'!$B$5:$J$44,5,FALSE))*VLOOKUP(AEBYLD2!G$4,'[1]INTERNAL PARAMETERS-1'!$B$5:$J$44,9,FALSE)*AEBYLD2!$F258</f>
        <v>0</v>
      </c>
      <c r="H258" s="50">
        <f>AEBYLD1!H258*VLOOKUP(AEBYLD2!H$4,'[1]INTERNAL PARAMETERS-1'!$B$5:$J$44,5,FALSE)*VLOOKUP(AEBYLD2!H$4,'[1]INTERNAL PARAMETERS-1'!$B$5:$J$44,7,FALSE)*AEBYLD2!$F258 + AEBYLD1!H258*(1-VLOOKUP(AEBYLD2!H$4,'[1]INTERNAL PARAMETERS-1'!$B$5:$J$44,5,FALSE))*VLOOKUP(AEBYLD2!H$4,'[1]INTERNAL PARAMETERS-1'!$B$5:$J$44,9,FALSE)*AEBYLD2!$F258</f>
        <v>0</v>
      </c>
      <c r="I258" s="50">
        <f>AEBYLD1!I258*VLOOKUP(AEBYLD2!I$4,'[1]INTERNAL PARAMETERS-1'!$B$5:$J$44,5,FALSE)*VLOOKUP(AEBYLD2!I$4,'[1]INTERNAL PARAMETERS-1'!$B$5:$J$44,7,FALSE)*AEBYLD2!$F258 + AEBYLD1!I258*(1-VLOOKUP(AEBYLD2!I$4,'[1]INTERNAL PARAMETERS-1'!$B$5:$J$44,5,FALSE))*VLOOKUP(AEBYLD2!I$4,'[1]INTERNAL PARAMETERS-1'!$B$5:$J$44,9,FALSE)*AEBYLD2!$F258</f>
        <v>0</v>
      </c>
      <c r="J258" s="50">
        <f>AEBYLD1!J258*VLOOKUP(AEBYLD2!J$4,'[1]INTERNAL PARAMETERS-1'!$B$5:$J$44,5,FALSE)*VLOOKUP(AEBYLD2!J$4,'[1]INTERNAL PARAMETERS-1'!$B$5:$J$44,7,FALSE)*AEBYLD2!$F258 + AEBYLD1!J258*(1-VLOOKUP(AEBYLD2!J$4,'[1]INTERNAL PARAMETERS-1'!$B$5:$J$44,5,FALSE))*VLOOKUP(AEBYLD2!J$4,'[1]INTERNAL PARAMETERS-1'!$B$5:$J$44,9,FALSE)*AEBYLD2!$F258</f>
        <v>0</v>
      </c>
      <c r="K258" s="50">
        <f>AEBYLD1!K258*VLOOKUP(AEBYLD2!K$4,'[1]INTERNAL PARAMETERS-1'!$B$5:$J$44,5,FALSE)*VLOOKUP(AEBYLD2!K$4,'[1]INTERNAL PARAMETERS-1'!$B$5:$J$44,7,FALSE)*AEBYLD2!$F258 + AEBYLD1!K258*(1-VLOOKUP(AEBYLD2!K$4,'[1]INTERNAL PARAMETERS-1'!$B$5:$J$44,5,FALSE))*VLOOKUP(AEBYLD2!K$4,'[1]INTERNAL PARAMETERS-1'!$B$5:$J$44,9,FALSE)*AEBYLD2!$F258</f>
        <v>0</v>
      </c>
      <c r="L258" s="50">
        <f>AEBYLD1!L258*VLOOKUP(AEBYLD2!L$4,'[1]INTERNAL PARAMETERS-1'!$B$5:$J$44,5,FALSE)*VLOOKUP(AEBYLD2!L$4,'[1]INTERNAL PARAMETERS-1'!$B$5:$J$44,7,FALSE)*AEBYLD2!$F258 + AEBYLD1!L258*(1-VLOOKUP(AEBYLD2!L$4,'[1]INTERNAL PARAMETERS-1'!$B$5:$J$44,5,FALSE))*VLOOKUP(AEBYLD2!L$4,'[1]INTERNAL PARAMETERS-1'!$B$5:$J$44,9,FALSE)*AEBYLD2!$F258</f>
        <v>0</v>
      </c>
      <c r="M258" s="50">
        <f>AEBYLD1!M258*VLOOKUP(AEBYLD2!M$4,'[1]INTERNAL PARAMETERS-1'!$B$5:$J$44,5,FALSE)*VLOOKUP(AEBYLD2!M$4,'[1]INTERNAL PARAMETERS-1'!$B$5:$J$44,7,FALSE)*AEBYLD2!$F258 + AEBYLD1!M258*(1-VLOOKUP(AEBYLD2!M$4,'[1]INTERNAL PARAMETERS-1'!$B$5:$J$44,5,FALSE))*VLOOKUP(AEBYLD2!M$4,'[1]INTERNAL PARAMETERS-1'!$B$5:$J$44,9,FALSE)*AEBYLD2!$F258</f>
        <v>0</v>
      </c>
      <c r="N258" s="50">
        <f>AEBYLD1!N258*VLOOKUP(AEBYLD2!N$4,'[1]INTERNAL PARAMETERS-1'!$B$5:$J$44,5,FALSE)*VLOOKUP(AEBYLD2!N$4,'[1]INTERNAL PARAMETERS-1'!$B$5:$J$44,7,FALSE)*AEBYLD2!$F258 + AEBYLD1!N258*(1-VLOOKUP(AEBYLD2!N$4,'[1]INTERNAL PARAMETERS-1'!$B$5:$J$44,5,FALSE))*VLOOKUP(AEBYLD2!N$4,'[1]INTERNAL PARAMETERS-1'!$B$5:$J$44,9,FALSE)*AEBYLD2!$F258</f>
        <v>0</v>
      </c>
      <c r="O258" s="50">
        <f>AEBYLD1!O258*VLOOKUP(AEBYLD2!O$4,'[1]INTERNAL PARAMETERS-1'!$B$5:$J$44,5,FALSE)*VLOOKUP(AEBYLD2!O$4,'[1]INTERNAL PARAMETERS-1'!$B$5:$J$44,7,FALSE)*AEBYLD2!$F258 + AEBYLD1!O258*(1-VLOOKUP(AEBYLD2!O$4,'[1]INTERNAL PARAMETERS-1'!$B$5:$J$44,5,FALSE))*VLOOKUP(AEBYLD2!O$4,'[1]INTERNAL PARAMETERS-1'!$B$5:$J$44,9,FALSE)*AEBYLD2!$F258</f>
        <v>0</v>
      </c>
      <c r="P258" s="50">
        <f>AEBYLD1!P258*VLOOKUP(AEBYLD2!P$4,'[1]INTERNAL PARAMETERS-1'!$B$5:$J$44,5,FALSE)*VLOOKUP(AEBYLD2!P$4,'[1]INTERNAL PARAMETERS-1'!$B$5:$J$44,7,FALSE)*AEBYLD2!$F258 + AEBYLD1!P258*(1-VLOOKUP(AEBYLD2!P$4,'[1]INTERNAL PARAMETERS-1'!$B$5:$J$44,5,FALSE))*VLOOKUP(AEBYLD2!P$4,'[1]INTERNAL PARAMETERS-1'!$B$5:$J$44,9,FALSE)*AEBYLD2!$F258</f>
        <v>0</v>
      </c>
      <c r="Q258" s="50">
        <f>AEBYLD1!Q258*VLOOKUP(AEBYLD2!Q$4,'[1]INTERNAL PARAMETERS-1'!$B$5:$J$44,5,FALSE)*VLOOKUP(AEBYLD2!Q$4,'[1]INTERNAL PARAMETERS-1'!$B$5:$J$44,7,FALSE)*AEBYLD2!$F258 + AEBYLD1!Q258*(1-VLOOKUP(AEBYLD2!Q$4,'[1]INTERNAL PARAMETERS-1'!$B$5:$J$44,5,FALSE))*VLOOKUP(AEBYLD2!Q$4,'[1]INTERNAL PARAMETERS-1'!$B$5:$J$44,9,FALSE)*AEBYLD2!$F258</f>
        <v>0</v>
      </c>
      <c r="R258" s="50">
        <f>AEBYLD1!R258*VLOOKUP(AEBYLD2!R$4,'[1]INTERNAL PARAMETERS-1'!$B$5:$J$44,5,FALSE)*VLOOKUP(AEBYLD2!R$4,'[1]INTERNAL PARAMETERS-1'!$B$5:$J$44,7,FALSE)*AEBYLD2!$F258 + AEBYLD1!R258*(1-VLOOKUP(AEBYLD2!R$4,'[1]INTERNAL PARAMETERS-1'!$B$5:$J$44,5,FALSE))*VLOOKUP(AEBYLD2!R$4,'[1]INTERNAL PARAMETERS-1'!$B$5:$J$44,9,FALSE)*AEBYLD2!$F258</f>
        <v>0</v>
      </c>
      <c r="S258" s="50">
        <f>AEBYLD1!S258*VLOOKUP(AEBYLD2!S$4,'[1]INTERNAL PARAMETERS-1'!$B$5:$J$44,5,FALSE)*VLOOKUP(AEBYLD2!S$4,'[1]INTERNAL PARAMETERS-1'!$B$5:$J$44,7,FALSE)*AEBYLD2!$F258 + AEBYLD1!S258*(1-VLOOKUP(AEBYLD2!S$4,'[1]INTERNAL PARAMETERS-1'!$B$5:$J$44,5,FALSE))*VLOOKUP(AEBYLD2!S$4,'[1]INTERNAL PARAMETERS-1'!$B$5:$J$44,9,FALSE)*AEBYLD2!$F258</f>
        <v>0</v>
      </c>
      <c r="T258" s="50">
        <f>AEBYLD1!T258*VLOOKUP(AEBYLD2!T$4,'[1]INTERNAL PARAMETERS-1'!$B$5:$J$44,5,FALSE)*VLOOKUP(AEBYLD2!T$4,'[1]INTERNAL PARAMETERS-1'!$B$5:$J$44,7,FALSE)*AEBYLD2!$F258 + AEBYLD1!T258*(1-VLOOKUP(AEBYLD2!T$4,'[1]INTERNAL PARAMETERS-1'!$B$5:$J$44,5,FALSE))*VLOOKUP(AEBYLD2!T$4,'[1]INTERNAL PARAMETERS-1'!$B$5:$J$44,9,FALSE)*AEBYLD2!$F258</f>
        <v>0</v>
      </c>
      <c r="U258" s="50">
        <f>AEBYLD1!U258*VLOOKUP(AEBYLD2!U$4,'[1]INTERNAL PARAMETERS-1'!$B$5:$J$44,5,FALSE)*VLOOKUP(AEBYLD2!U$4,'[1]INTERNAL PARAMETERS-1'!$B$5:$J$44,7,FALSE)*AEBYLD2!$F258 + AEBYLD1!U258*(1-VLOOKUP(AEBYLD2!U$4,'[1]INTERNAL PARAMETERS-1'!$B$5:$J$44,5,FALSE))*VLOOKUP(AEBYLD2!U$4,'[1]INTERNAL PARAMETERS-1'!$B$5:$J$44,9,FALSE)*AEBYLD2!$F258</f>
        <v>0</v>
      </c>
      <c r="V258" s="50">
        <f>AEBYLD1!V258*VLOOKUP(AEBYLD2!V$4,'[1]INTERNAL PARAMETERS-1'!$B$5:$J$44,5,FALSE)*VLOOKUP(AEBYLD2!V$4,'[1]INTERNAL PARAMETERS-1'!$B$5:$J$44,7,FALSE)*AEBYLD2!$F258 + AEBYLD1!V258*(1-VLOOKUP(AEBYLD2!V$4,'[1]INTERNAL PARAMETERS-1'!$B$5:$J$44,5,FALSE))*VLOOKUP(AEBYLD2!V$4,'[1]INTERNAL PARAMETERS-1'!$B$5:$J$44,9,FALSE)*AEBYLD2!$F258</f>
        <v>0</v>
      </c>
      <c r="W258" s="50">
        <f>AEBYLD1!W258*VLOOKUP(AEBYLD2!W$4,'[1]INTERNAL PARAMETERS-1'!$B$5:$J$44,5,FALSE)*VLOOKUP(AEBYLD2!W$4,'[1]INTERNAL PARAMETERS-1'!$B$5:$J$44,7,FALSE)*AEBYLD2!$F258 + AEBYLD1!W258*(1-VLOOKUP(AEBYLD2!W$4,'[1]INTERNAL PARAMETERS-1'!$B$5:$J$44,5,FALSE))*VLOOKUP(AEBYLD2!W$4,'[1]INTERNAL PARAMETERS-1'!$B$5:$J$44,9,FALSE)*AEBYLD2!$F258</f>
        <v>0</v>
      </c>
      <c r="X258" s="50">
        <f>AEBYLD1!X258*VLOOKUP(AEBYLD2!X$4,'[1]INTERNAL PARAMETERS-1'!$B$5:$J$44,5,FALSE)*VLOOKUP(AEBYLD2!X$4,'[1]INTERNAL PARAMETERS-1'!$B$5:$J$44,7,FALSE)*AEBYLD2!$F258 + AEBYLD1!X258*(1-VLOOKUP(AEBYLD2!X$4,'[1]INTERNAL PARAMETERS-1'!$B$5:$J$44,5,FALSE))*VLOOKUP(AEBYLD2!X$4,'[1]INTERNAL PARAMETERS-1'!$B$5:$J$44,9,FALSE)*AEBYLD2!$F258</f>
        <v>0</v>
      </c>
      <c r="Y258" s="50">
        <f>AEBYLD1!Y258*VLOOKUP(AEBYLD2!Y$4,'[1]INTERNAL PARAMETERS-1'!$B$5:$J$44,5,FALSE)*VLOOKUP(AEBYLD2!Y$4,'[1]INTERNAL PARAMETERS-1'!$B$5:$J$44,7,FALSE)*AEBYLD2!$F258 + AEBYLD1!Y258*(1-VLOOKUP(AEBYLD2!Y$4,'[1]INTERNAL PARAMETERS-1'!$B$5:$J$44,5,FALSE))*VLOOKUP(AEBYLD2!Y$4,'[1]INTERNAL PARAMETERS-1'!$B$5:$J$44,9,FALSE)*AEBYLD2!$F258</f>
        <v>0</v>
      </c>
      <c r="Z258" s="50">
        <f>AEBYLD1!Z258*VLOOKUP(AEBYLD2!Z$4,'[1]INTERNAL PARAMETERS-1'!$B$5:$J$44,5,FALSE)*VLOOKUP(AEBYLD2!Z$4,'[1]INTERNAL PARAMETERS-1'!$B$5:$J$44,7,FALSE)*AEBYLD2!$F258 + AEBYLD1!Z258*(1-VLOOKUP(AEBYLD2!Z$4,'[1]INTERNAL PARAMETERS-1'!$B$5:$J$44,5,FALSE))*VLOOKUP(AEBYLD2!Z$4,'[1]INTERNAL PARAMETERS-1'!$B$5:$J$44,9,FALSE)*AEBYLD2!$F258</f>
        <v>0</v>
      </c>
      <c r="AA258" s="50">
        <f>AEBYLD1!AA258*VLOOKUP(AEBYLD2!AA$4,'[1]INTERNAL PARAMETERS-1'!$B$5:$J$44,5,FALSE)*VLOOKUP(AEBYLD2!AA$4,'[1]INTERNAL PARAMETERS-1'!$B$5:$J$44,7,FALSE)*AEBYLD2!$F258 + AEBYLD1!AA258*(1-VLOOKUP(AEBYLD2!AA$4,'[1]INTERNAL PARAMETERS-1'!$B$5:$J$44,5,FALSE))*VLOOKUP(AEBYLD2!AA$4,'[1]INTERNAL PARAMETERS-1'!$B$5:$J$44,9,FALSE)*AEBYLD2!$F258</f>
        <v>0</v>
      </c>
      <c r="AB258" s="50">
        <f>AEBYLD1!AB258*VLOOKUP(AEBYLD2!AB$4,'[1]INTERNAL PARAMETERS-1'!$B$5:$J$44,5,FALSE)*VLOOKUP(AEBYLD2!AB$4,'[1]INTERNAL PARAMETERS-1'!$B$5:$J$44,7,FALSE)*AEBYLD2!$F258 + AEBYLD1!AB258*(1-VLOOKUP(AEBYLD2!AB$4,'[1]INTERNAL PARAMETERS-1'!$B$5:$J$44,5,FALSE))*VLOOKUP(AEBYLD2!AB$4,'[1]INTERNAL PARAMETERS-1'!$B$5:$J$44,9,FALSE)*AEBYLD2!$F258</f>
        <v>0</v>
      </c>
      <c r="AC258" s="50">
        <f>AEBYLD1!AC258*VLOOKUP(AEBYLD2!AC$4,'[1]INTERNAL PARAMETERS-1'!$B$5:$J$44,5,FALSE)*VLOOKUP(AEBYLD2!AC$4,'[1]INTERNAL PARAMETERS-1'!$B$5:$J$44,7,FALSE)*AEBYLD2!$F258 + AEBYLD1!AC258*(1-VLOOKUP(AEBYLD2!AC$4,'[1]INTERNAL PARAMETERS-1'!$B$5:$J$44,5,FALSE))*VLOOKUP(AEBYLD2!AC$4,'[1]INTERNAL PARAMETERS-1'!$B$5:$J$44,9,FALSE)*AEBYLD2!$F258</f>
        <v>0</v>
      </c>
      <c r="AD258" s="50">
        <f>AEBYLD1!AD258*VLOOKUP(AEBYLD2!AD$4,'[1]INTERNAL PARAMETERS-1'!$B$5:$J$44,5,FALSE)*VLOOKUP(AEBYLD2!AD$4,'[1]INTERNAL PARAMETERS-1'!$B$5:$J$44,7,FALSE)*AEBYLD2!$F258 + AEBYLD1!AD258*(1-VLOOKUP(AEBYLD2!AD$4,'[1]INTERNAL PARAMETERS-1'!$B$5:$J$44,5,FALSE))*VLOOKUP(AEBYLD2!AD$4,'[1]INTERNAL PARAMETERS-1'!$B$5:$J$44,9,FALSE)*AEBYLD2!$F258</f>
        <v>0</v>
      </c>
      <c r="AE258" s="50">
        <f>AEBYLD1!AE258*VLOOKUP(AEBYLD2!AE$4,'[1]INTERNAL PARAMETERS-1'!$B$5:$J$44,5,FALSE)*VLOOKUP(AEBYLD2!AE$4,'[1]INTERNAL PARAMETERS-1'!$B$5:$J$44,7,FALSE)*AEBYLD2!$F258 + AEBYLD1!AE258*(1-VLOOKUP(AEBYLD2!AE$4,'[1]INTERNAL PARAMETERS-1'!$B$5:$J$44,5,FALSE))*VLOOKUP(AEBYLD2!AE$4,'[1]INTERNAL PARAMETERS-1'!$B$5:$J$44,9,FALSE)*AEBYLD2!$F258</f>
        <v>0</v>
      </c>
      <c r="AF258" s="50">
        <f>AEBYLD1!AF258*VLOOKUP(AEBYLD2!AF$4,'[1]INTERNAL PARAMETERS-1'!$B$5:$J$44,5,FALSE)*VLOOKUP(AEBYLD2!AF$4,'[1]INTERNAL PARAMETERS-1'!$B$5:$J$44,7,FALSE)*AEBYLD2!$F258 + AEBYLD1!AF258*(1-VLOOKUP(AEBYLD2!AF$4,'[1]INTERNAL PARAMETERS-1'!$B$5:$J$44,5,FALSE))*VLOOKUP(AEBYLD2!AF$4,'[1]INTERNAL PARAMETERS-1'!$B$5:$J$44,9,FALSE)*AEBYLD2!$F258</f>
        <v>0</v>
      </c>
      <c r="AG258" s="50">
        <f>AEBYLD1!AG258*VLOOKUP(AEBYLD2!AG$4,'[1]INTERNAL PARAMETERS-1'!$B$5:$J$44,5,FALSE)*VLOOKUP(AEBYLD2!AG$4,'[1]INTERNAL PARAMETERS-1'!$B$5:$J$44,7,FALSE)*AEBYLD2!$F258 + AEBYLD1!AG258*(1-VLOOKUP(AEBYLD2!AG$4,'[1]INTERNAL PARAMETERS-1'!$B$5:$J$44,5,FALSE))*VLOOKUP(AEBYLD2!AG$4,'[1]INTERNAL PARAMETERS-1'!$B$5:$J$44,9,FALSE)*AEBYLD2!$F258</f>
        <v>0</v>
      </c>
      <c r="AH258" s="50">
        <f>AEBYLD1!AH258*VLOOKUP(AEBYLD2!AH$4,'[1]INTERNAL PARAMETERS-1'!$B$5:$J$44,5,FALSE)*VLOOKUP(AEBYLD2!AH$4,'[1]INTERNAL PARAMETERS-1'!$B$5:$J$44,7,FALSE)*AEBYLD2!$F258 + AEBYLD1!AH258*(1-VLOOKUP(AEBYLD2!AH$4,'[1]INTERNAL PARAMETERS-1'!$B$5:$J$44,5,FALSE))*VLOOKUP(AEBYLD2!AH$4,'[1]INTERNAL PARAMETERS-1'!$B$5:$J$44,9,FALSE)*AEBYLD2!$F258</f>
        <v>0</v>
      </c>
      <c r="AI258" s="50">
        <f>AEBYLD1!AI258*VLOOKUP(AEBYLD2!AI$4,'[1]INTERNAL PARAMETERS-1'!$B$5:$J$44,5,FALSE)*VLOOKUP(AEBYLD2!AI$4,'[1]INTERNAL PARAMETERS-1'!$B$5:$J$44,7,FALSE)*AEBYLD2!$F258 + AEBYLD1!AI258*(1-VLOOKUP(AEBYLD2!AI$4,'[1]INTERNAL PARAMETERS-1'!$B$5:$J$44,5,FALSE))*VLOOKUP(AEBYLD2!AI$4,'[1]INTERNAL PARAMETERS-1'!$B$5:$J$44,9,FALSE)*AEBYLD2!$F258</f>
        <v>0</v>
      </c>
      <c r="AJ258" s="50">
        <f>AEBYLD1!AJ258*VLOOKUP(AEBYLD2!AJ$4,'[1]INTERNAL PARAMETERS-1'!$B$5:$J$44,5,FALSE)*VLOOKUP(AEBYLD2!AJ$4,'[1]INTERNAL PARAMETERS-1'!$B$5:$J$44,7,FALSE)*AEBYLD2!$F258 + AEBYLD1!AJ258*(1-VLOOKUP(AEBYLD2!AJ$4,'[1]INTERNAL PARAMETERS-1'!$B$5:$J$44,5,FALSE))*VLOOKUP(AEBYLD2!AJ$4,'[1]INTERNAL PARAMETERS-1'!$B$5:$J$44,9,FALSE)*AEBYLD2!$F258</f>
        <v>0</v>
      </c>
      <c r="AK258" s="50">
        <f>AEBYLD1!AK258*VLOOKUP(AEBYLD2!AK$4,'[1]INTERNAL PARAMETERS-1'!$B$5:$J$44,5,FALSE)*VLOOKUP(AEBYLD2!AK$4,'[1]INTERNAL PARAMETERS-1'!$B$5:$J$44,7,FALSE)*AEBYLD2!$F258 + AEBYLD1!AK258*(1-VLOOKUP(AEBYLD2!AK$4,'[1]INTERNAL PARAMETERS-1'!$B$5:$J$44,5,FALSE))*VLOOKUP(AEBYLD2!AK$4,'[1]INTERNAL PARAMETERS-1'!$B$5:$J$44,9,FALSE)*AEBYLD2!$F258</f>
        <v>0</v>
      </c>
      <c r="AL258" s="50">
        <f>AEBYLD1!AL258*VLOOKUP(AEBYLD2!AL$4,'[1]INTERNAL PARAMETERS-1'!$B$5:$J$44,5,FALSE)*VLOOKUP(AEBYLD2!AL$4,'[1]INTERNAL PARAMETERS-1'!$B$5:$J$44,7,FALSE)*AEBYLD2!$F258 + AEBYLD1!AL258*(1-VLOOKUP(AEBYLD2!AL$4,'[1]INTERNAL PARAMETERS-1'!$B$5:$J$44,5,FALSE))*VLOOKUP(AEBYLD2!AL$4,'[1]INTERNAL PARAMETERS-1'!$B$5:$J$44,9,FALSE)*AEBYLD2!$F258</f>
        <v>0</v>
      </c>
      <c r="AM258" s="50">
        <f>AEBYLD1!AM258*VLOOKUP(AEBYLD2!AM$4,'[1]INTERNAL PARAMETERS-1'!$B$5:$J$44,5,FALSE)*VLOOKUP(AEBYLD2!AM$4,'[1]INTERNAL PARAMETERS-1'!$B$5:$J$44,7,FALSE)*AEBYLD2!$F258 + AEBYLD1!AM258*(1-VLOOKUP(AEBYLD2!AM$4,'[1]INTERNAL PARAMETERS-1'!$B$5:$J$44,5,FALSE))*VLOOKUP(AEBYLD2!AM$4,'[1]INTERNAL PARAMETERS-1'!$B$5:$J$44,9,FALSE)*AEBYLD2!$F258</f>
        <v>0</v>
      </c>
      <c r="AN258" s="50">
        <f>AEBYLD1!AN258*VLOOKUP(AEBYLD2!AN$4,'[1]INTERNAL PARAMETERS-1'!$B$5:$J$44,5,FALSE)*VLOOKUP(AEBYLD2!AN$4,'[1]INTERNAL PARAMETERS-1'!$B$5:$J$44,7,FALSE)*AEBYLD2!$F258 + AEBYLD1!AN258*(1-VLOOKUP(AEBYLD2!AN$4,'[1]INTERNAL PARAMETERS-1'!$B$5:$J$44,5,FALSE))*VLOOKUP(AEBYLD2!AN$4,'[1]INTERNAL PARAMETERS-1'!$B$5:$J$44,9,FALSE)*AEBYLD2!$F258</f>
        <v>0</v>
      </c>
      <c r="AO258" s="50">
        <f>AEBYLD1!AO258*VLOOKUP(AEBYLD2!AO$4,'[1]INTERNAL PARAMETERS-1'!$B$5:$J$44,5,FALSE)*VLOOKUP(AEBYLD2!AO$4,'[1]INTERNAL PARAMETERS-1'!$B$5:$J$44,7,FALSE)*AEBYLD2!$F258 + AEBYLD1!AO258*(1-VLOOKUP(AEBYLD2!AO$4,'[1]INTERNAL PARAMETERS-1'!$B$5:$J$44,5,FALSE))*VLOOKUP(AEBYLD2!AO$4,'[1]INTERNAL PARAMETERS-1'!$B$5:$J$44,9,FALSE)*AEBYLD2!$F258</f>
        <v>0</v>
      </c>
      <c r="AP258" s="50">
        <f>AEBYLD1!AP258*VLOOKUP(AEBYLD2!AP$4,'[1]INTERNAL PARAMETERS-1'!$B$5:$J$44,5,FALSE)*VLOOKUP(AEBYLD2!AP$4,'[1]INTERNAL PARAMETERS-1'!$B$5:$J$44,7,FALSE)*AEBYLD2!$F258 + AEBYLD1!AP258*(1-VLOOKUP(AEBYLD2!AP$4,'[1]INTERNAL PARAMETERS-1'!$B$5:$J$44,5,FALSE))*VLOOKUP(AEBYLD2!AP$4,'[1]INTERNAL PARAMETERS-1'!$B$5:$J$44,9,FALSE)*AEBYLD2!$F258</f>
        <v>0</v>
      </c>
      <c r="AQ258" s="50">
        <f>AEBYLD1!AQ258*VLOOKUP(AEBYLD2!AQ$4,'[1]INTERNAL PARAMETERS-1'!$B$5:$J$44,5,FALSE)*VLOOKUP(AEBYLD2!AQ$4,'[1]INTERNAL PARAMETERS-1'!$B$5:$J$44,7,FALSE)*AEBYLD2!$F258 + AEBYLD1!AQ258*(1-VLOOKUP(AEBYLD2!AQ$4,'[1]INTERNAL PARAMETERS-1'!$B$5:$J$44,5,FALSE))*VLOOKUP(AEBYLD2!AQ$4,'[1]INTERNAL PARAMETERS-1'!$B$5:$J$44,9,FALSE)*AEBYLD2!$F258</f>
        <v>0</v>
      </c>
      <c r="AR258" s="50">
        <f>AEBYLD1!AR258*VLOOKUP(AEBYLD2!AR$4,'[1]INTERNAL PARAMETERS-1'!$B$5:$J$44,5,FALSE)*VLOOKUP(AEBYLD2!AR$4,'[1]INTERNAL PARAMETERS-1'!$B$5:$J$44,7,FALSE)*AEBYLD2!$F258 + AEBYLD1!AR258*(1-VLOOKUP(AEBYLD2!AR$4,'[1]INTERNAL PARAMETERS-1'!$B$5:$J$44,5,FALSE))*VLOOKUP(AEBYLD2!AR$4,'[1]INTERNAL PARAMETERS-1'!$B$5:$J$44,9,FALSE)*AEBYLD2!$F258</f>
        <v>0</v>
      </c>
      <c r="AS258" s="50">
        <f>AEBYLD1!AS258*VLOOKUP(AEBYLD2!AS$4,'[1]INTERNAL PARAMETERS-1'!$B$5:$J$44,5,FALSE)*VLOOKUP(AEBYLD2!AS$4,'[1]INTERNAL PARAMETERS-1'!$B$5:$J$44,7,FALSE)*AEBYLD2!$F258 + AEBYLD1!AS258*(1-VLOOKUP(AEBYLD2!AS$4,'[1]INTERNAL PARAMETERS-1'!$B$5:$J$44,5,FALSE))*VLOOKUP(AEBYLD2!AS$4,'[1]INTERNAL PARAMETERS-1'!$B$5:$J$44,9,FALSE)*AEBYLD2!$F258</f>
        <v>0</v>
      </c>
      <c r="AT258" s="49">
        <f>AEBYLD1!AT258*VLOOKUP(AEBYLD2!AT$4,'[1]INTERNAL PARAMETERS-1'!$B$5:$J$44,5,FALSE)*VLOOKUP(AEBYLD2!AT$4,'[1]INTERNAL PARAMETERS-1'!$B$5:$J$44,7,FALSE)*AEBYLD2!$F258 + AEBYLD1!AT258*(1-VLOOKUP(AEBYLD2!AT$4,'[1]INTERNAL PARAMETERS-1'!$B$5:$J$44,5,FALSE))*VLOOKUP(AEBYLD2!AT$4,'[1]INTERNAL PARAMETERS-1'!$B$5:$J$44,9,FALSE)*AEBYLD2!$F258</f>
        <v>0</v>
      </c>
      <c r="AU258" s="51">
        <f>AEBYLD1!AU258*VLOOKUP(AEBYLD2!AU$4,'[1]INTERNAL PARAMETERS-1'!$B$5:$J$44,5,FALSE)*VLOOKUP(AEBYLD2!AU$4,'[1]INTERNAL PARAMETERS-1'!$B$5:$J$44,6,FALSE)*VLOOKUP(AEBYLD2!AU$4,'[1]INTERNAL PARAMETERS-1'!$B$5:$J$44,3,FALSE) + AEBYLD1!AU258*(1-VLOOKUP(AEBYLD2!AU$4,'[1]INTERNAL PARAMETERS-1'!$B$5:$J$44,5,FALSE))*VLOOKUP(AEBYLD2!AU$4,'[1]INTERNAL PARAMETERS-1'!$B$5:$J$44,8,FALSE)*VLOOKUP(AEBYLD2!AU$4,'[1]INTERNAL PARAMETERS-1'!$B$5:$J$44,3,FALSE)</f>
        <v>0</v>
      </c>
      <c r="AV258" s="50">
        <f>AEBYLD1!AV258*VLOOKUP(AEBYLD2!AV$4,'[1]INTERNAL PARAMETERS-1'!$B$5:$J$44,5,FALSE)*VLOOKUP(AEBYLD2!AV$4,'[1]INTERNAL PARAMETERS-1'!$B$5:$J$44,6,FALSE)*VLOOKUP(AEBYLD2!AV$4,'[1]INTERNAL PARAMETERS-1'!$B$5:$J$44,3,FALSE) + AEBYLD1!AV258*(1-VLOOKUP(AEBYLD2!AV$4,'[1]INTERNAL PARAMETERS-1'!$B$5:$J$44,5,FALSE))*VLOOKUP(AEBYLD2!AV$4,'[1]INTERNAL PARAMETERS-1'!$B$5:$J$44,8,FALSE)*VLOOKUP(AEBYLD2!AV$4,'[1]INTERNAL PARAMETERS-1'!$B$5:$J$44,3,FALSE)</f>
        <v>0</v>
      </c>
      <c r="AW258" s="50">
        <f>AEBYLD1!AW258*VLOOKUP(AEBYLD2!AW$4,'[1]INTERNAL PARAMETERS-1'!$B$5:$J$44,5,FALSE)*VLOOKUP(AEBYLD2!AW$4,'[1]INTERNAL PARAMETERS-1'!$B$5:$J$44,6,FALSE)*VLOOKUP(AEBYLD2!AW$4,'[1]INTERNAL PARAMETERS-1'!$B$5:$J$44,3,FALSE) + AEBYLD1!AW258*(1-VLOOKUP(AEBYLD2!AW$4,'[1]INTERNAL PARAMETERS-1'!$B$5:$J$44,5,FALSE))*VLOOKUP(AEBYLD2!AW$4,'[1]INTERNAL PARAMETERS-1'!$B$5:$J$44,8,FALSE)*VLOOKUP(AEBYLD2!AW$4,'[1]INTERNAL PARAMETERS-1'!$B$5:$J$44,3,FALSE)</f>
        <v>0</v>
      </c>
      <c r="AX258" s="50">
        <f>AEBYLD1!AX258*VLOOKUP(AEBYLD2!AX$4,'[1]INTERNAL PARAMETERS-1'!$B$5:$J$44,5,FALSE)*VLOOKUP(AEBYLD2!AX$4,'[1]INTERNAL PARAMETERS-1'!$B$5:$J$44,6,FALSE)*VLOOKUP(AEBYLD2!AX$4,'[1]INTERNAL PARAMETERS-1'!$B$5:$J$44,3,FALSE) + AEBYLD1!AX258*(1-VLOOKUP(AEBYLD2!AX$4,'[1]INTERNAL PARAMETERS-1'!$B$5:$J$44,5,FALSE))*VLOOKUP(AEBYLD2!AX$4,'[1]INTERNAL PARAMETERS-1'!$B$5:$J$44,8,FALSE)*VLOOKUP(AEBYLD2!AX$4,'[1]INTERNAL PARAMETERS-1'!$B$5:$J$44,3,FALSE)</f>
        <v>0</v>
      </c>
      <c r="AY258" s="50">
        <f>AEBYLD1!AY258*VLOOKUP(AEBYLD2!AY$4,'[1]INTERNAL PARAMETERS-1'!$B$5:$J$44,5,FALSE)*VLOOKUP(AEBYLD2!AY$4,'[1]INTERNAL PARAMETERS-1'!$B$5:$J$44,6,FALSE)*VLOOKUP(AEBYLD2!AY$4,'[1]INTERNAL PARAMETERS-1'!$B$5:$J$44,3,FALSE) + AEBYLD1!AY258*(1-VLOOKUP(AEBYLD2!AY$4,'[1]INTERNAL PARAMETERS-1'!$B$5:$J$44,5,FALSE))*VLOOKUP(AEBYLD2!AY$4,'[1]INTERNAL PARAMETERS-1'!$B$5:$J$44,8,FALSE)*VLOOKUP(AEBYLD2!AY$4,'[1]INTERNAL PARAMETERS-1'!$B$5:$J$44,3,FALSE)</f>
        <v>0</v>
      </c>
      <c r="AZ258" s="50">
        <f>AEBYLD1!AZ258*VLOOKUP(AEBYLD2!AZ$4,'[1]INTERNAL PARAMETERS-1'!$B$5:$J$44,5,FALSE)*VLOOKUP(AEBYLD2!AZ$4,'[1]INTERNAL PARAMETERS-1'!$B$5:$J$44,6,FALSE)*VLOOKUP(AEBYLD2!AZ$4,'[1]INTERNAL PARAMETERS-1'!$B$5:$J$44,3,FALSE) + AEBYLD1!AZ258*(1-VLOOKUP(AEBYLD2!AZ$4,'[1]INTERNAL PARAMETERS-1'!$B$5:$J$44,5,FALSE))*VLOOKUP(AEBYLD2!AZ$4,'[1]INTERNAL PARAMETERS-1'!$B$5:$J$44,8,FALSE)*VLOOKUP(AEBYLD2!AZ$4,'[1]INTERNAL PARAMETERS-1'!$B$5:$J$44,3,FALSE)</f>
        <v>0</v>
      </c>
      <c r="BA258" s="50">
        <f>AEBYLD1!BA258*VLOOKUP(AEBYLD2!BA$4,'[1]INTERNAL PARAMETERS-1'!$B$5:$J$44,5,FALSE)*VLOOKUP(AEBYLD2!BA$4,'[1]INTERNAL PARAMETERS-1'!$B$5:$J$44,6,FALSE)*VLOOKUP(AEBYLD2!BA$4,'[1]INTERNAL PARAMETERS-1'!$B$5:$J$44,3,FALSE) + AEBYLD1!BA258*(1-VLOOKUP(AEBYLD2!BA$4,'[1]INTERNAL PARAMETERS-1'!$B$5:$J$44,5,FALSE))*VLOOKUP(AEBYLD2!BA$4,'[1]INTERNAL PARAMETERS-1'!$B$5:$J$44,8,FALSE)*VLOOKUP(AEBYLD2!BA$4,'[1]INTERNAL PARAMETERS-1'!$B$5:$J$44,3,FALSE)</f>
        <v>0</v>
      </c>
      <c r="BB258" s="50">
        <f>AEBYLD1!BB258*VLOOKUP(AEBYLD2!BB$4,'[1]INTERNAL PARAMETERS-1'!$B$5:$J$44,5,FALSE)*VLOOKUP(AEBYLD2!BB$4,'[1]INTERNAL PARAMETERS-1'!$B$5:$J$44,6,FALSE)*VLOOKUP(AEBYLD2!BB$4,'[1]INTERNAL PARAMETERS-1'!$B$5:$J$44,3,FALSE) + AEBYLD1!BB258*(1-VLOOKUP(AEBYLD2!BB$4,'[1]INTERNAL PARAMETERS-1'!$B$5:$J$44,5,FALSE))*VLOOKUP(AEBYLD2!BB$4,'[1]INTERNAL PARAMETERS-1'!$B$5:$J$44,8,FALSE)*VLOOKUP(AEBYLD2!BB$4,'[1]INTERNAL PARAMETERS-1'!$B$5:$J$44,3,FALSE)</f>
        <v>0</v>
      </c>
      <c r="BC258" s="50">
        <f>AEBYLD1!BC258*VLOOKUP(AEBYLD2!BC$4,'[1]INTERNAL PARAMETERS-1'!$B$5:$J$44,5,FALSE)*VLOOKUP(AEBYLD2!BC$4,'[1]INTERNAL PARAMETERS-1'!$B$5:$J$44,6,FALSE)*VLOOKUP(AEBYLD2!BC$4,'[1]INTERNAL PARAMETERS-1'!$B$5:$J$44,3,FALSE) + AEBYLD1!BC258*(1-VLOOKUP(AEBYLD2!BC$4,'[1]INTERNAL PARAMETERS-1'!$B$5:$J$44,5,FALSE))*VLOOKUP(AEBYLD2!BC$4,'[1]INTERNAL PARAMETERS-1'!$B$5:$J$44,8,FALSE)*VLOOKUP(AEBYLD2!BC$4,'[1]INTERNAL PARAMETERS-1'!$B$5:$J$44,3,FALSE)</f>
        <v>0</v>
      </c>
      <c r="BD258" s="50">
        <f>AEBYLD1!BD258*VLOOKUP(AEBYLD2!BD$4,'[1]INTERNAL PARAMETERS-1'!$B$5:$J$44,5,FALSE)*VLOOKUP(AEBYLD2!BD$4,'[1]INTERNAL PARAMETERS-1'!$B$5:$J$44,6,FALSE)*VLOOKUP(AEBYLD2!BD$4,'[1]INTERNAL PARAMETERS-1'!$B$5:$J$44,3,FALSE) + AEBYLD1!BD258*(1-VLOOKUP(AEBYLD2!BD$4,'[1]INTERNAL PARAMETERS-1'!$B$5:$J$44,5,FALSE))*VLOOKUP(AEBYLD2!BD$4,'[1]INTERNAL PARAMETERS-1'!$B$5:$J$44,8,FALSE)*VLOOKUP(AEBYLD2!BD$4,'[1]INTERNAL PARAMETERS-1'!$B$5:$J$44,3,FALSE)</f>
        <v>0</v>
      </c>
      <c r="BE258" s="50">
        <f>AEBYLD1!BE258*VLOOKUP(AEBYLD2!BE$4,'[1]INTERNAL PARAMETERS-1'!$B$5:$J$44,5,FALSE)*VLOOKUP(AEBYLD2!BE$4,'[1]INTERNAL PARAMETERS-1'!$B$5:$J$44,6,FALSE)*VLOOKUP(AEBYLD2!BE$4,'[1]INTERNAL PARAMETERS-1'!$B$5:$J$44,3,FALSE) + AEBYLD1!BE258*(1-VLOOKUP(AEBYLD2!BE$4,'[1]INTERNAL PARAMETERS-1'!$B$5:$J$44,5,FALSE))*VLOOKUP(AEBYLD2!BE$4,'[1]INTERNAL PARAMETERS-1'!$B$5:$J$44,8,FALSE)*VLOOKUP(AEBYLD2!BE$4,'[1]INTERNAL PARAMETERS-1'!$B$5:$J$44,3,FALSE)</f>
        <v>0</v>
      </c>
      <c r="BF258" s="50">
        <f>AEBYLD1!BF258*VLOOKUP(AEBYLD2!BF$4,'[1]INTERNAL PARAMETERS-1'!$B$5:$J$44,5,FALSE)*VLOOKUP(AEBYLD2!BF$4,'[1]INTERNAL PARAMETERS-1'!$B$5:$J$44,6,FALSE)*VLOOKUP(AEBYLD2!BF$4,'[1]INTERNAL PARAMETERS-1'!$B$5:$J$44,3,FALSE) + AEBYLD1!BF258*(1-VLOOKUP(AEBYLD2!BF$4,'[1]INTERNAL PARAMETERS-1'!$B$5:$J$44,5,FALSE))*VLOOKUP(AEBYLD2!BF$4,'[1]INTERNAL PARAMETERS-1'!$B$5:$J$44,8,FALSE)*VLOOKUP(AEBYLD2!BF$4,'[1]INTERNAL PARAMETERS-1'!$B$5:$J$44,3,FALSE)</f>
        <v>0</v>
      </c>
      <c r="BG258" s="50">
        <f>AEBYLD1!BG258*VLOOKUP(AEBYLD2!BG$4,'[1]INTERNAL PARAMETERS-1'!$B$5:$J$44,5,FALSE)*VLOOKUP(AEBYLD2!BG$4,'[1]INTERNAL PARAMETERS-1'!$B$5:$J$44,6,FALSE)*VLOOKUP(AEBYLD2!BG$4,'[1]INTERNAL PARAMETERS-1'!$B$5:$J$44,3,FALSE) + AEBYLD1!BG258*(1-VLOOKUP(AEBYLD2!BG$4,'[1]INTERNAL PARAMETERS-1'!$B$5:$J$44,5,FALSE))*VLOOKUP(AEBYLD2!BG$4,'[1]INTERNAL PARAMETERS-1'!$B$5:$J$44,8,FALSE)*VLOOKUP(AEBYLD2!BG$4,'[1]INTERNAL PARAMETERS-1'!$B$5:$J$44,3,FALSE)</f>
        <v>0</v>
      </c>
      <c r="BH258" s="50">
        <f>AEBYLD1!BH258*VLOOKUP(AEBYLD2!BH$4,'[1]INTERNAL PARAMETERS-1'!$B$5:$J$44,5,FALSE)*VLOOKUP(AEBYLD2!BH$4,'[1]INTERNAL PARAMETERS-1'!$B$5:$J$44,6,FALSE)*VLOOKUP(AEBYLD2!BH$4,'[1]INTERNAL PARAMETERS-1'!$B$5:$J$44,3,FALSE) + AEBYLD1!BH258*(1-VLOOKUP(AEBYLD2!BH$4,'[1]INTERNAL PARAMETERS-1'!$B$5:$J$44,5,FALSE))*VLOOKUP(AEBYLD2!BH$4,'[1]INTERNAL PARAMETERS-1'!$B$5:$J$44,8,FALSE)*VLOOKUP(AEBYLD2!BH$4,'[1]INTERNAL PARAMETERS-1'!$B$5:$J$44,3,FALSE)</f>
        <v>0</v>
      </c>
      <c r="BI258" s="50">
        <f>AEBYLD1!BI258*VLOOKUP(AEBYLD2!BI$4,'[1]INTERNAL PARAMETERS-1'!$B$5:$J$44,5,FALSE)*VLOOKUP(AEBYLD2!BI$4,'[1]INTERNAL PARAMETERS-1'!$B$5:$J$44,6,FALSE)*VLOOKUP(AEBYLD2!BI$4,'[1]INTERNAL PARAMETERS-1'!$B$5:$J$44,3,FALSE) + AEBYLD1!BI258*(1-VLOOKUP(AEBYLD2!BI$4,'[1]INTERNAL PARAMETERS-1'!$B$5:$J$44,5,FALSE))*VLOOKUP(AEBYLD2!BI$4,'[1]INTERNAL PARAMETERS-1'!$B$5:$J$44,8,FALSE)*VLOOKUP(AEBYLD2!BI$4,'[1]INTERNAL PARAMETERS-1'!$B$5:$J$44,3,FALSE)</f>
        <v>0</v>
      </c>
      <c r="BJ258" s="50">
        <f>AEBYLD1!BJ258*VLOOKUP(AEBYLD2!BJ$4,'[1]INTERNAL PARAMETERS-1'!$B$5:$J$44,5,FALSE)*VLOOKUP(AEBYLD2!BJ$4,'[1]INTERNAL PARAMETERS-1'!$B$5:$J$44,6,FALSE)*VLOOKUP(AEBYLD2!BJ$4,'[1]INTERNAL PARAMETERS-1'!$B$5:$J$44,3,FALSE) + AEBYLD1!BJ258*(1-VLOOKUP(AEBYLD2!BJ$4,'[1]INTERNAL PARAMETERS-1'!$B$5:$J$44,5,FALSE))*VLOOKUP(AEBYLD2!BJ$4,'[1]INTERNAL PARAMETERS-1'!$B$5:$J$44,8,FALSE)*VLOOKUP(AEBYLD2!BJ$4,'[1]INTERNAL PARAMETERS-1'!$B$5:$J$44,3,FALSE)</f>
        <v>0</v>
      </c>
      <c r="BK258" s="50">
        <f>AEBYLD1!BK258*VLOOKUP(AEBYLD2!BK$4,'[1]INTERNAL PARAMETERS-1'!$B$5:$J$44,5,FALSE)*VLOOKUP(AEBYLD2!BK$4,'[1]INTERNAL PARAMETERS-1'!$B$5:$J$44,6,FALSE)*VLOOKUP(AEBYLD2!BK$4,'[1]INTERNAL PARAMETERS-1'!$B$5:$J$44,3,FALSE) + AEBYLD1!BK258*(1-VLOOKUP(AEBYLD2!BK$4,'[1]INTERNAL PARAMETERS-1'!$B$5:$J$44,5,FALSE))*VLOOKUP(AEBYLD2!BK$4,'[1]INTERNAL PARAMETERS-1'!$B$5:$J$44,8,FALSE)*VLOOKUP(AEBYLD2!BK$4,'[1]INTERNAL PARAMETERS-1'!$B$5:$J$44,3,FALSE)</f>
        <v>0</v>
      </c>
      <c r="BL258" s="50">
        <f>AEBYLD1!BL258*VLOOKUP(AEBYLD2!BL$4,'[1]INTERNAL PARAMETERS-1'!$B$5:$J$44,5,FALSE)*VLOOKUP(AEBYLD2!BL$4,'[1]INTERNAL PARAMETERS-1'!$B$5:$J$44,6,FALSE)*VLOOKUP(AEBYLD2!BL$4,'[1]INTERNAL PARAMETERS-1'!$B$5:$J$44,3,FALSE) + AEBYLD1!BL258*(1-VLOOKUP(AEBYLD2!BL$4,'[1]INTERNAL PARAMETERS-1'!$B$5:$J$44,5,FALSE))*VLOOKUP(AEBYLD2!BL$4,'[1]INTERNAL PARAMETERS-1'!$B$5:$J$44,8,FALSE)*VLOOKUP(AEBYLD2!BL$4,'[1]INTERNAL PARAMETERS-1'!$B$5:$J$44,3,FALSE)</f>
        <v>0</v>
      </c>
      <c r="BM258" s="50">
        <f>AEBYLD1!BM258*VLOOKUP(AEBYLD2!BM$4,'[1]INTERNAL PARAMETERS-1'!$B$5:$J$44,5,FALSE)*VLOOKUP(AEBYLD2!BM$4,'[1]INTERNAL PARAMETERS-1'!$B$5:$J$44,6,FALSE)*VLOOKUP(AEBYLD2!BM$4,'[1]INTERNAL PARAMETERS-1'!$B$5:$J$44,3,FALSE) + AEBYLD1!BM258*(1-VLOOKUP(AEBYLD2!BM$4,'[1]INTERNAL PARAMETERS-1'!$B$5:$J$44,5,FALSE))*VLOOKUP(AEBYLD2!BM$4,'[1]INTERNAL PARAMETERS-1'!$B$5:$J$44,8,FALSE)*VLOOKUP(AEBYLD2!BM$4,'[1]INTERNAL PARAMETERS-1'!$B$5:$J$44,3,FALSE)</f>
        <v>0</v>
      </c>
      <c r="BN258" s="50">
        <f>AEBYLD1!BN258*VLOOKUP(AEBYLD2!BN$4,'[1]INTERNAL PARAMETERS-1'!$B$5:$J$44,5,FALSE)*VLOOKUP(AEBYLD2!BN$4,'[1]INTERNAL PARAMETERS-1'!$B$5:$J$44,6,FALSE)*VLOOKUP(AEBYLD2!BN$4,'[1]INTERNAL PARAMETERS-1'!$B$5:$J$44,3,FALSE) + AEBYLD1!BN258*(1-VLOOKUP(AEBYLD2!BN$4,'[1]INTERNAL PARAMETERS-1'!$B$5:$J$44,5,FALSE))*VLOOKUP(AEBYLD2!BN$4,'[1]INTERNAL PARAMETERS-1'!$B$5:$J$44,8,FALSE)*VLOOKUP(AEBYLD2!BN$4,'[1]INTERNAL PARAMETERS-1'!$B$5:$J$44,3,FALSE)</f>
        <v>0</v>
      </c>
      <c r="BO258" s="50">
        <f>AEBYLD1!BO258*VLOOKUP(AEBYLD2!BO$4,'[1]INTERNAL PARAMETERS-1'!$B$5:$J$44,5,FALSE)*VLOOKUP(AEBYLD2!BO$4,'[1]INTERNAL PARAMETERS-1'!$B$5:$J$44,6,FALSE)*VLOOKUP(AEBYLD2!BO$4,'[1]INTERNAL PARAMETERS-1'!$B$5:$J$44,3,FALSE) + AEBYLD1!BO258*(1-VLOOKUP(AEBYLD2!BO$4,'[1]INTERNAL PARAMETERS-1'!$B$5:$J$44,5,FALSE))*VLOOKUP(AEBYLD2!BO$4,'[1]INTERNAL PARAMETERS-1'!$B$5:$J$44,8,FALSE)*VLOOKUP(AEBYLD2!BO$4,'[1]INTERNAL PARAMETERS-1'!$B$5:$J$44,3,FALSE)</f>
        <v>0</v>
      </c>
      <c r="BP258" s="50">
        <f>AEBYLD1!BP258*VLOOKUP(AEBYLD2!BP$4,'[1]INTERNAL PARAMETERS-1'!$B$5:$J$44,5,FALSE)*VLOOKUP(AEBYLD2!BP$4,'[1]INTERNAL PARAMETERS-1'!$B$5:$J$44,6,FALSE)*VLOOKUP(AEBYLD2!BP$4,'[1]INTERNAL PARAMETERS-1'!$B$5:$J$44,3,FALSE) + AEBYLD1!BP258*(1-VLOOKUP(AEBYLD2!BP$4,'[1]INTERNAL PARAMETERS-1'!$B$5:$J$44,5,FALSE))*VLOOKUP(AEBYLD2!BP$4,'[1]INTERNAL PARAMETERS-1'!$B$5:$J$44,8,FALSE)*VLOOKUP(AEBYLD2!BP$4,'[1]INTERNAL PARAMETERS-1'!$B$5:$J$44,3,FALSE)</f>
        <v>0</v>
      </c>
      <c r="BQ258" s="50">
        <f>AEBYLD1!BQ258*VLOOKUP(AEBYLD2!BQ$4,'[1]INTERNAL PARAMETERS-1'!$B$5:$J$44,5,FALSE)*VLOOKUP(AEBYLD2!BQ$4,'[1]INTERNAL PARAMETERS-1'!$B$5:$J$44,6,FALSE)*VLOOKUP(AEBYLD2!BQ$4,'[1]INTERNAL PARAMETERS-1'!$B$5:$J$44,3,FALSE) + AEBYLD1!BQ258*(1-VLOOKUP(AEBYLD2!BQ$4,'[1]INTERNAL PARAMETERS-1'!$B$5:$J$44,5,FALSE))*VLOOKUP(AEBYLD2!BQ$4,'[1]INTERNAL PARAMETERS-1'!$B$5:$J$44,8,FALSE)*VLOOKUP(AEBYLD2!BQ$4,'[1]INTERNAL PARAMETERS-1'!$B$5:$J$44,3,FALSE)</f>
        <v>0</v>
      </c>
      <c r="BR258" s="50">
        <f>AEBYLD1!BR258*VLOOKUP(AEBYLD2!BR$4,'[1]INTERNAL PARAMETERS-1'!$B$5:$J$44,5,FALSE)*VLOOKUP(AEBYLD2!BR$4,'[1]INTERNAL PARAMETERS-1'!$B$5:$J$44,6,FALSE)*VLOOKUP(AEBYLD2!BR$4,'[1]INTERNAL PARAMETERS-1'!$B$5:$J$44,3,FALSE) + AEBYLD1!BR258*(1-VLOOKUP(AEBYLD2!BR$4,'[1]INTERNAL PARAMETERS-1'!$B$5:$J$44,5,FALSE))*VLOOKUP(AEBYLD2!BR$4,'[1]INTERNAL PARAMETERS-1'!$B$5:$J$44,8,FALSE)*VLOOKUP(AEBYLD2!BR$4,'[1]INTERNAL PARAMETERS-1'!$B$5:$J$44,3,FALSE)</f>
        <v>0</v>
      </c>
      <c r="BS258" s="50">
        <f>AEBYLD1!BS258*VLOOKUP(AEBYLD2!BS$4,'[1]INTERNAL PARAMETERS-1'!$B$5:$J$44,5,FALSE)*VLOOKUP(AEBYLD2!BS$4,'[1]INTERNAL PARAMETERS-1'!$B$5:$J$44,6,FALSE)*VLOOKUP(AEBYLD2!BS$4,'[1]INTERNAL PARAMETERS-1'!$B$5:$J$44,3,FALSE) + AEBYLD1!BS258*(1-VLOOKUP(AEBYLD2!BS$4,'[1]INTERNAL PARAMETERS-1'!$B$5:$J$44,5,FALSE))*VLOOKUP(AEBYLD2!BS$4,'[1]INTERNAL PARAMETERS-1'!$B$5:$J$44,8,FALSE)*VLOOKUP(AEBYLD2!BS$4,'[1]INTERNAL PARAMETERS-1'!$B$5:$J$44,3,FALSE)</f>
        <v>0</v>
      </c>
      <c r="BT258" s="50">
        <f>AEBYLD1!BT258*VLOOKUP(AEBYLD2!BT$4,'[1]INTERNAL PARAMETERS-1'!$B$5:$J$44,5,FALSE)*VLOOKUP(AEBYLD2!BT$4,'[1]INTERNAL PARAMETERS-1'!$B$5:$J$44,6,FALSE)*VLOOKUP(AEBYLD2!BT$4,'[1]INTERNAL PARAMETERS-1'!$B$5:$J$44,3,FALSE) + AEBYLD1!BT258*(1-VLOOKUP(AEBYLD2!BT$4,'[1]INTERNAL PARAMETERS-1'!$B$5:$J$44,5,FALSE))*VLOOKUP(AEBYLD2!BT$4,'[1]INTERNAL PARAMETERS-1'!$B$5:$J$44,8,FALSE)*VLOOKUP(AEBYLD2!BT$4,'[1]INTERNAL PARAMETERS-1'!$B$5:$J$44,3,FALSE)</f>
        <v>0</v>
      </c>
      <c r="BU258" s="50">
        <f>AEBYLD1!BU258*VLOOKUP(AEBYLD2!BU$4,'[1]INTERNAL PARAMETERS-1'!$B$5:$J$44,5,FALSE)*VLOOKUP(AEBYLD2!BU$4,'[1]INTERNAL PARAMETERS-1'!$B$5:$J$44,6,FALSE)*VLOOKUP(AEBYLD2!BU$4,'[1]INTERNAL PARAMETERS-1'!$B$5:$J$44,3,FALSE) + AEBYLD1!BU258*(1-VLOOKUP(AEBYLD2!BU$4,'[1]INTERNAL PARAMETERS-1'!$B$5:$J$44,5,FALSE))*VLOOKUP(AEBYLD2!BU$4,'[1]INTERNAL PARAMETERS-1'!$B$5:$J$44,8,FALSE)*VLOOKUP(AEBYLD2!BU$4,'[1]INTERNAL PARAMETERS-1'!$B$5:$J$44,3,FALSE)</f>
        <v>0</v>
      </c>
      <c r="BV258" s="50">
        <f>AEBYLD1!BV258*VLOOKUP(AEBYLD2!BV$4,'[1]INTERNAL PARAMETERS-1'!$B$5:$J$44,5,FALSE)*VLOOKUP(AEBYLD2!BV$4,'[1]INTERNAL PARAMETERS-1'!$B$5:$J$44,6,FALSE)*VLOOKUP(AEBYLD2!BV$4,'[1]INTERNAL PARAMETERS-1'!$B$5:$J$44,3,FALSE) + AEBYLD1!BV258*(1-VLOOKUP(AEBYLD2!BV$4,'[1]INTERNAL PARAMETERS-1'!$B$5:$J$44,5,FALSE))*VLOOKUP(AEBYLD2!BV$4,'[1]INTERNAL PARAMETERS-1'!$B$5:$J$44,8,FALSE)*VLOOKUP(AEBYLD2!BV$4,'[1]INTERNAL PARAMETERS-1'!$B$5:$J$44,3,FALSE)</f>
        <v>0</v>
      </c>
      <c r="BW258" s="50">
        <f>AEBYLD1!BW258*VLOOKUP(AEBYLD2!BW$4,'[1]INTERNAL PARAMETERS-1'!$B$5:$J$44,5,FALSE)*VLOOKUP(AEBYLD2!BW$4,'[1]INTERNAL PARAMETERS-1'!$B$5:$J$44,6,FALSE)*VLOOKUP(AEBYLD2!BW$4,'[1]INTERNAL PARAMETERS-1'!$B$5:$J$44,3,FALSE) + AEBYLD1!BW258*(1-VLOOKUP(AEBYLD2!BW$4,'[1]INTERNAL PARAMETERS-1'!$B$5:$J$44,5,FALSE))*VLOOKUP(AEBYLD2!BW$4,'[1]INTERNAL PARAMETERS-1'!$B$5:$J$44,8,FALSE)*VLOOKUP(AEBYLD2!BW$4,'[1]INTERNAL PARAMETERS-1'!$B$5:$J$44,3,FALSE)</f>
        <v>0</v>
      </c>
      <c r="BX258" s="50">
        <f>AEBYLD1!BX258*VLOOKUP(AEBYLD2!BX$4,'[1]INTERNAL PARAMETERS-1'!$B$5:$J$44,5,FALSE)*VLOOKUP(AEBYLD2!BX$4,'[1]INTERNAL PARAMETERS-1'!$B$5:$J$44,6,FALSE)*VLOOKUP(AEBYLD2!BX$4,'[1]INTERNAL PARAMETERS-1'!$B$5:$J$44,3,FALSE) + AEBYLD1!BX258*(1-VLOOKUP(AEBYLD2!BX$4,'[1]INTERNAL PARAMETERS-1'!$B$5:$J$44,5,FALSE))*VLOOKUP(AEBYLD2!BX$4,'[1]INTERNAL PARAMETERS-1'!$B$5:$J$44,8,FALSE)*VLOOKUP(AEBYLD2!BX$4,'[1]INTERNAL PARAMETERS-1'!$B$5:$J$44,3,FALSE)</f>
        <v>0</v>
      </c>
      <c r="BY258" s="50">
        <f>AEBYLD1!BY258*VLOOKUP(AEBYLD2!BY$4,'[1]INTERNAL PARAMETERS-1'!$B$5:$J$44,5,FALSE)*VLOOKUP(AEBYLD2!BY$4,'[1]INTERNAL PARAMETERS-1'!$B$5:$J$44,6,FALSE)*VLOOKUP(AEBYLD2!BY$4,'[1]INTERNAL PARAMETERS-1'!$B$5:$J$44,3,FALSE) + AEBYLD1!BY258*(1-VLOOKUP(AEBYLD2!BY$4,'[1]INTERNAL PARAMETERS-1'!$B$5:$J$44,5,FALSE))*VLOOKUP(AEBYLD2!BY$4,'[1]INTERNAL PARAMETERS-1'!$B$5:$J$44,8,FALSE)*VLOOKUP(AEBYLD2!BY$4,'[1]INTERNAL PARAMETERS-1'!$B$5:$J$44,3,FALSE)</f>
        <v>0</v>
      </c>
      <c r="BZ258" s="50">
        <f>AEBYLD1!BZ258*VLOOKUP(AEBYLD2!BZ$4,'[1]INTERNAL PARAMETERS-1'!$B$5:$J$44,5,FALSE)*VLOOKUP(AEBYLD2!BZ$4,'[1]INTERNAL PARAMETERS-1'!$B$5:$J$44,6,FALSE)*VLOOKUP(AEBYLD2!BZ$4,'[1]INTERNAL PARAMETERS-1'!$B$5:$J$44,3,FALSE) + AEBYLD1!BZ258*(1-VLOOKUP(AEBYLD2!BZ$4,'[1]INTERNAL PARAMETERS-1'!$B$5:$J$44,5,FALSE))*VLOOKUP(AEBYLD2!BZ$4,'[1]INTERNAL PARAMETERS-1'!$B$5:$J$44,8,FALSE)*VLOOKUP(AEBYLD2!BZ$4,'[1]INTERNAL PARAMETERS-1'!$B$5:$J$44,3,FALSE)</f>
        <v>0</v>
      </c>
      <c r="CA258" s="50">
        <f>AEBYLD1!CA258*VLOOKUP(AEBYLD2!CA$4,'[1]INTERNAL PARAMETERS-1'!$B$5:$J$44,5,FALSE)*VLOOKUP(AEBYLD2!CA$4,'[1]INTERNAL PARAMETERS-1'!$B$5:$J$44,6,FALSE)*VLOOKUP(AEBYLD2!CA$4,'[1]INTERNAL PARAMETERS-1'!$B$5:$J$44,3,FALSE) + AEBYLD1!CA258*(1-VLOOKUP(AEBYLD2!CA$4,'[1]INTERNAL PARAMETERS-1'!$B$5:$J$44,5,FALSE))*VLOOKUP(AEBYLD2!CA$4,'[1]INTERNAL PARAMETERS-1'!$B$5:$J$44,8,FALSE)*VLOOKUP(AEBYLD2!CA$4,'[1]INTERNAL PARAMETERS-1'!$B$5:$J$44,3,FALSE)</f>
        <v>0</v>
      </c>
      <c r="CB258" s="50">
        <f>AEBYLD1!CB258*VLOOKUP(AEBYLD2!CB$4,'[1]INTERNAL PARAMETERS-1'!$B$5:$J$44,5,FALSE)*VLOOKUP(AEBYLD2!CB$4,'[1]INTERNAL PARAMETERS-1'!$B$5:$J$44,6,FALSE)*VLOOKUP(AEBYLD2!CB$4,'[1]INTERNAL PARAMETERS-1'!$B$5:$J$44,3,FALSE) + AEBYLD1!CB258*(1-VLOOKUP(AEBYLD2!CB$4,'[1]INTERNAL PARAMETERS-1'!$B$5:$J$44,5,FALSE))*VLOOKUP(AEBYLD2!CB$4,'[1]INTERNAL PARAMETERS-1'!$B$5:$J$44,8,FALSE)*VLOOKUP(AEBYLD2!CB$4,'[1]INTERNAL PARAMETERS-1'!$B$5:$J$44,3,FALSE)</f>
        <v>0</v>
      </c>
      <c r="CC258" s="50">
        <f>AEBYLD1!CC258*VLOOKUP(AEBYLD2!CC$4,'[1]INTERNAL PARAMETERS-1'!$B$5:$J$44,5,FALSE)*VLOOKUP(AEBYLD2!CC$4,'[1]INTERNAL PARAMETERS-1'!$B$5:$J$44,6,FALSE)*VLOOKUP(AEBYLD2!CC$4,'[1]INTERNAL PARAMETERS-1'!$B$5:$J$44,3,FALSE) + AEBYLD1!CC258*(1-VLOOKUP(AEBYLD2!CC$4,'[1]INTERNAL PARAMETERS-1'!$B$5:$J$44,5,FALSE))*VLOOKUP(AEBYLD2!CC$4,'[1]INTERNAL PARAMETERS-1'!$B$5:$J$44,8,FALSE)*VLOOKUP(AEBYLD2!CC$4,'[1]INTERNAL PARAMETERS-1'!$B$5:$J$44,3,FALSE)</f>
        <v>0</v>
      </c>
      <c r="CD258" s="50">
        <f>AEBYLD1!CD258*VLOOKUP(AEBYLD2!CD$4,'[1]INTERNAL PARAMETERS-1'!$B$5:$J$44,5,FALSE)*VLOOKUP(AEBYLD2!CD$4,'[1]INTERNAL PARAMETERS-1'!$B$5:$J$44,6,FALSE)*VLOOKUP(AEBYLD2!CD$4,'[1]INTERNAL PARAMETERS-1'!$B$5:$J$44,3,FALSE) + AEBYLD1!CD258*(1-VLOOKUP(AEBYLD2!CD$4,'[1]INTERNAL PARAMETERS-1'!$B$5:$J$44,5,FALSE))*VLOOKUP(AEBYLD2!CD$4,'[1]INTERNAL PARAMETERS-1'!$B$5:$J$44,8,FALSE)*VLOOKUP(AEBYLD2!CD$4,'[1]INTERNAL PARAMETERS-1'!$B$5:$J$44,3,FALSE)</f>
        <v>0</v>
      </c>
      <c r="CE258" s="50">
        <f>AEBYLD1!CE258*VLOOKUP(AEBYLD2!CE$4,'[1]INTERNAL PARAMETERS-1'!$B$5:$J$44,5,FALSE)*VLOOKUP(AEBYLD2!CE$4,'[1]INTERNAL PARAMETERS-1'!$B$5:$J$44,6,FALSE)*VLOOKUP(AEBYLD2!CE$4,'[1]INTERNAL PARAMETERS-1'!$B$5:$J$44,3,FALSE) + AEBYLD1!CE258*(1-VLOOKUP(AEBYLD2!CE$4,'[1]INTERNAL PARAMETERS-1'!$B$5:$J$44,5,FALSE))*VLOOKUP(AEBYLD2!CE$4,'[1]INTERNAL PARAMETERS-1'!$B$5:$J$44,8,FALSE)*VLOOKUP(AEBYLD2!CE$4,'[1]INTERNAL PARAMETERS-1'!$B$5:$J$44,3,FALSE)</f>
        <v>0</v>
      </c>
      <c r="CF258" s="50">
        <f>AEBYLD1!CF258*VLOOKUP(AEBYLD2!CF$4,'[1]INTERNAL PARAMETERS-1'!$B$5:$J$44,5,FALSE)*VLOOKUP(AEBYLD2!CF$4,'[1]INTERNAL PARAMETERS-1'!$B$5:$J$44,6,FALSE)*VLOOKUP(AEBYLD2!CF$4,'[1]INTERNAL PARAMETERS-1'!$B$5:$J$44,3,FALSE) + AEBYLD1!CF258*(1-VLOOKUP(AEBYLD2!CF$4,'[1]INTERNAL PARAMETERS-1'!$B$5:$J$44,5,FALSE))*VLOOKUP(AEBYLD2!CF$4,'[1]INTERNAL PARAMETERS-1'!$B$5:$J$44,8,FALSE)*VLOOKUP(AEBYLD2!CF$4,'[1]INTERNAL PARAMETERS-1'!$B$5:$J$44,3,FALSE)</f>
        <v>0</v>
      </c>
      <c r="CG258" s="50">
        <f>AEBYLD1!CG258*VLOOKUP(AEBYLD2!CG$4,'[1]INTERNAL PARAMETERS-1'!$B$5:$J$44,5,FALSE)*VLOOKUP(AEBYLD2!CG$4,'[1]INTERNAL PARAMETERS-1'!$B$5:$J$44,6,FALSE)*VLOOKUP(AEBYLD2!CG$4,'[1]INTERNAL PARAMETERS-1'!$B$5:$J$44,3,FALSE) + AEBYLD1!CG258*(1-VLOOKUP(AEBYLD2!CG$4,'[1]INTERNAL PARAMETERS-1'!$B$5:$J$44,5,FALSE))*VLOOKUP(AEBYLD2!CG$4,'[1]INTERNAL PARAMETERS-1'!$B$5:$J$44,8,FALSE)*VLOOKUP(AEBYLD2!CG$4,'[1]INTERNAL PARAMETERS-1'!$B$5:$J$44,3,FALSE)</f>
        <v>0</v>
      </c>
      <c r="CH258" s="49">
        <f>AEBYLD1!CH258*VLOOKUP(AEBYLD2!CH$4,'[1]INTERNAL PARAMETERS-1'!$B$5:$J$44,5,FALSE)*VLOOKUP(AEBYLD2!CH$4,'[1]INTERNAL PARAMETERS-1'!$B$5:$J$44,6,FALSE)*VLOOKUP(AEBYLD2!CH$4,'[1]INTERNAL PARAMETERS-1'!$B$5:$J$44,3,FALSE) + AEBYLD1!CH258*(1-VLOOKUP(AEBYLD2!CH$4,'[1]INTERNAL PARAMETERS-1'!$B$5:$J$44,5,FALSE))*VLOOKUP(AEBYLD2!CH$4,'[1]INTERNAL PARAMETERS-1'!$B$5:$J$44,8,FALSE)*VLOOKUP(AEBYLD2!CH$4,'[1]INTERNAL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 x14ac:dyDescent="0.4">
      <c r="B259" s="67" t="s">
        <v>1</v>
      </c>
      <c r="C259" s="66" t="s">
        <v>89</v>
      </c>
      <c r="D259" s="66" t="s">
        <v>86</v>
      </c>
      <c r="E259" s="147">
        <f>AEB!AF259</f>
        <v>0</v>
      </c>
      <c r="F259" s="65">
        <f>'[1]INTERNAL PARAMETERS-1'!M7</f>
        <v>73.784999999999997</v>
      </c>
      <c r="G259" s="51">
        <f>AEBYLD1!G259*VLOOKUP(AEBYLD2!G$4,'[1]INTERNAL PARAMETERS-1'!$B$5:$J$44,5,FALSE)*VLOOKUP(AEBYLD2!G$4,'[1]INTERNAL PARAMETERS-1'!$B$5:$J$44,7,FALSE)*AEBYLD2!$F259 + AEBYLD1!G259*(1-VLOOKUP(AEBYLD2!G$4,'[1]INTERNAL PARAMETERS-1'!$B$5:$J$44,5,FALSE))*VLOOKUP(AEBYLD2!G$4,'[1]INTERNAL PARAMETERS-1'!$B$5:$J$44,9,FALSE)*AEBYLD2!$F259</f>
        <v>0</v>
      </c>
      <c r="H259" s="50">
        <f>AEBYLD1!H259*VLOOKUP(AEBYLD2!H$4,'[1]INTERNAL PARAMETERS-1'!$B$5:$J$44,5,FALSE)*VLOOKUP(AEBYLD2!H$4,'[1]INTERNAL PARAMETERS-1'!$B$5:$J$44,7,FALSE)*AEBYLD2!$F259 + AEBYLD1!H259*(1-VLOOKUP(AEBYLD2!H$4,'[1]INTERNAL PARAMETERS-1'!$B$5:$J$44,5,FALSE))*VLOOKUP(AEBYLD2!H$4,'[1]INTERNAL PARAMETERS-1'!$B$5:$J$44,9,FALSE)*AEBYLD2!$F259</f>
        <v>0</v>
      </c>
      <c r="I259" s="50">
        <f>AEBYLD1!I259*VLOOKUP(AEBYLD2!I$4,'[1]INTERNAL PARAMETERS-1'!$B$5:$J$44,5,FALSE)*VLOOKUP(AEBYLD2!I$4,'[1]INTERNAL PARAMETERS-1'!$B$5:$J$44,7,FALSE)*AEBYLD2!$F259 + AEBYLD1!I259*(1-VLOOKUP(AEBYLD2!I$4,'[1]INTERNAL PARAMETERS-1'!$B$5:$J$44,5,FALSE))*VLOOKUP(AEBYLD2!I$4,'[1]INTERNAL PARAMETERS-1'!$B$5:$J$44,9,FALSE)*AEBYLD2!$F259</f>
        <v>0</v>
      </c>
      <c r="J259" s="50">
        <f>AEBYLD1!J259*VLOOKUP(AEBYLD2!J$4,'[1]INTERNAL PARAMETERS-1'!$B$5:$J$44,5,FALSE)*VLOOKUP(AEBYLD2!J$4,'[1]INTERNAL PARAMETERS-1'!$B$5:$J$44,7,FALSE)*AEBYLD2!$F259 + AEBYLD1!J259*(1-VLOOKUP(AEBYLD2!J$4,'[1]INTERNAL PARAMETERS-1'!$B$5:$J$44,5,FALSE))*VLOOKUP(AEBYLD2!J$4,'[1]INTERNAL PARAMETERS-1'!$B$5:$J$44,9,FALSE)*AEBYLD2!$F259</f>
        <v>0</v>
      </c>
      <c r="K259" s="50">
        <f>AEBYLD1!K259*VLOOKUP(AEBYLD2!K$4,'[1]INTERNAL PARAMETERS-1'!$B$5:$J$44,5,FALSE)*VLOOKUP(AEBYLD2!K$4,'[1]INTERNAL PARAMETERS-1'!$B$5:$J$44,7,FALSE)*AEBYLD2!$F259 + AEBYLD1!K259*(1-VLOOKUP(AEBYLD2!K$4,'[1]INTERNAL PARAMETERS-1'!$B$5:$J$44,5,FALSE))*VLOOKUP(AEBYLD2!K$4,'[1]INTERNAL PARAMETERS-1'!$B$5:$J$44,9,FALSE)*AEBYLD2!$F259</f>
        <v>0</v>
      </c>
      <c r="L259" s="50">
        <f>AEBYLD1!L259*VLOOKUP(AEBYLD2!L$4,'[1]INTERNAL PARAMETERS-1'!$B$5:$J$44,5,FALSE)*VLOOKUP(AEBYLD2!L$4,'[1]INTERNAL PARAMETERS-1'!$B$5:$J$44,7,FALSE)*AEBYLD2!$F259 + AEBYLD1!L259*(1-VLOOKUP(AEBYLD2!L$4,'[1]INTERNAL PARAMETERS-1'!$B$5:$J$44,5,FALSE))*VLOOKUP(AEBYLD2!L$4,'[1]INTERNAL PARAMETERS-1'!$B$5:$J$44,9,FALSE)*AEBYLD2!$F259</f>
        <v>0</v>
      </c>
      <c r="M259" s="50">
        <f>AEBYLD1!M259*VLOOKUP(AEBYLD2!M$4,'[1]INTERNAL PARAMETERS-1'!$B$5:$J$44,5,FALSE)*VLOOKUP(AEBYLD2!M$4,'[1]INTERNAL PARAMETERS-1'!$B$5:$J$44,7,FALSE)*AEBYLD2!$F259 + AEBYLD1!M259*(1-VLOOKUP(AEBYLD2!M$4,'[1]INTERNAL PARAMETERS-1'!$B$5:$J$44,5,FALSE))*VLOOKUP(AEBYLD2!M$4,'[1]INTERNAL PARAMETERS-1'!$B$5:$J$44,9,FALSE)*AEBYLD2!$F259</f>
        <v>0</v>
      </c>
      <c r="N259" s="50">
        <f>AEBYLD1!N259*VLOOKUP(AEBYLD2!N$4,'[1]INTERNAL PARAMETERS-1'!$B$5:$J$44,5,FALSE)*VLOOKUP(AEBYLD2!N$4,'[1]INTERNAL PARAMETERS-1'!$B$5:$J$44,7,FALSE)*AEBYLD2!$F259 + AEBYLD1!N259*(1-VLOOKUP(AEBYLD2!N$4,'[1]INTERNAL PARAMETERS-1'!$B$5:$J$44,5,FALSE))*VLOOKUP(AEBYLD2!N$4,'[1]INTERNAL PARAMETERS-1'!$B$5:$J$44,9,FALSE)*AEBYLD2!$F259</f>
        <v>0</v>
      </c>
      <c r="O259" s="50">
        <f>AEBYLD1!O259*VLOOKUP(AEBYLD2!O$4,'[1]INTERNAL PARAMETERS-1'!$B$5:$J$44,5,FALSE)*VLOOKUP(AEBYLD2!O$4,'[1]INTERNAL PARAMETERS-1'!$B$5:$J$44,7,FALSE)*AEBYLD2!$F259 + AEBYLD1!O259*(1-VLOOKUP(AEBYLD2!O$4,'[1]INTERNAL PARAMETERS-1'!$B$5:$J$44,5,FALSE))*VLOOKUP(AEBYLD2!O$4,'[1]INTERNAL PARAMETERS-1'!$B$5:$J$44,9,FALSE)*AEBYLD2!$F259</f>
        <v>0</v>
      </c>
      <c r="P259" s="50">
        <f>AEBYLD1!P259*VLOOKUP(AEBYLD2!P$4,'[1]INTERNAL PARAMETERS-1'!$B$5:$J$44,5,FALSE)*VLOOKUP(AEBYLD2!P$4,'[1]INTERNAL PARAMETERS-1'!$B$5:$J$44,7,FALSE)*AEBYLD2!$F259 + AEBYLD1!P259*(1-VLOOKUP(AEBYLD2!P$4,'[1]INTERNAL PARAMETERS-1'!$B$5:$J$44,5,FALSE))*VLOOKUP(AEBYLD2!P$4,'[1]INTERNAL PARAMETERS-1'!$B$5:$J$44,9,FALSE)*AEBYLD2!$F259</f>
        <v>0</v>
      </c>
      <c r="Q259" s="50">
        <f>AEBYLD1!Q259*VLOOKUP(AEBYLD2!Q$4,'[1]INTERNAL PARAMETERS-1'!$B$5:$J$44,5,FALSE)*VLOOKUP(AEBYLD2!Q$4,'[1]INTERNAL PARAMETERS-1'!$B$5:$J$44,7,FALSE)*AEBYLD2!$F259 + AEBYLD1!Q259*(1-VLOOKUP(AEBYLD2!Q$4,'[1]INTERNAL PARAMETERS-1'!$B$5:$J$44,5,FALSE))*VLOOKUP(AEBYLD2!Q$4,'[1]INTERNAL PARAMETERS-1'!$B$5:$J$44,9,FALSE)*AEBYLD2!$F259</f>
        <v>0</v>
      </c>
      <c r="R259" s="50">
        <f>AEBYLD1!R259*VLOOKUP(AEBYLD2!R$4,'[1]INTERNAL PARAMETERS-1'!$B$5:$J$44,5,FALSE)*VLOOKUP(AEBYLD2!R$4,'[1]INTERNAL PARAMETERS-1'!$B$5:$J$44,7,FALSE)*AEBYLD2!$F259 + AEBYLD1!R259*(1-VLOOKUP(AEBYLD2!R$4,'[1]INTERNAL PARAMETERS-1'!$B$5:$J$44,5,FALSE))*VLOOKUP(AEBYLD2!R$4,'[1]INTERNAL PARAMETERS-1'!$B$5:$J$44,9,FALSE)*AEBYLD2!$F259</f>
        <v>0</v>
      </c>
      <c r="S259" s="50">
        <f>AEBYLD1!S259*VLOOKUP(AEBYLD2!S$4,'[1]INTERNAL PARAMETERS-1'!$B$5:$J$44,5,FALSE)*VLOOKUP(AEBYLD2!S$4,'[1]INTERNAL PARAMETERS-1'!$B$5:$J$44,7,FALSE)*AEBYLD2!$F259 + AEBYLD1!S259*(1-VLOOKUP(AEBYLD2!S$4,'[1]INTERNAL PARAMETERS-1'!$B$5:$J$44,5,FALSE))*VLOOKUP(AEBYLD2!S$4,'[1]INTERNAL PARAMETERS-1'!$B$5:$J$44,9,FALSE)*AEBYLD2!$F259</f>
        <v>0</v>
      </c>
      <c r="T259" s="50">
        <f>AEBYLD1!T259*VLOOKUP(AEBYLD2!T$4,'[1]INTERNAL PARAMETERS-1'!$B$5:$J$44,5,FALSE)*VLOOKUP(AEBYLD2!T$4,'[1]INTERNAL PARAMETERS-1'!$B$5:$J$44,7,FALSE)*AEBYLD2!$F259 + AEBYLD1!T259*(1-VLOOKUP(AEBYLD2!T$4,'[1]INTERNAL PARAMETERS-1'!$B$5:$J$44,5,FALSE))*VLOOKUP(AEBYLD2!T$4,'[1]INTERNAL PARAMETERS-1'!$B$5:$J$44,9,FALSE)*AEBYLD2!$F259</f>
        <v>0</v>
      </c>
      <c r="U259" s="50">
        <f>AEBYLD1!U259*VLOOKUP(AEBYLD2!U$4,'[1]INTERNAL PARAMETERS-1'!$B$5:$J$44,5,FALSE)*VLOOKUP(AEBYLD2!U$4,'[1]INTERNAL PARAMETERS-1'!$B$5:$J$44,7,FALSE)*AEBYLD2!$F259 + AEBYLD1!U259*(1-VLOOKUP(AEBYLD2!U$4,'[1]INTERNAL PARAMETERS-1'!$B$5:$J$44,5,FALSE))*VLOOKUP(AEBYLD2!U$4,'[1]INTERNAL PARAMETERS-1'!$B$5:$J$44,9,FALSE)*AEBYLD2!$F259</f>
        <v>0</v>
      </c>
      <c r="V259" s="50">
        <f>AEBYLD1!V259*VLOOKUP(AEBYLD2!V$4,'[1]INTERNAL PARAMETERS-1'!$B$5:$J$44,5,FALSE)*VLOOKUP(AEBYLD2!V$4,'[1]INTERNAL PARAMETERS-1'!$B$5:$J$44,7,FALSE)*AEBYLD2!$F259 + AEBYLD1!V259*(1-VLOOKUP(AEBYLD2!V$4,'[1]INTERNAL PARAMETERS-1'!$B$5:$J$44,5,FALSE))*VLOOKUP(AEBYLD2!V$4,'[1]INTERNAL PARAMETERS-1'!$B$5:$J$44,9,FALSE)*AEBYLD2!$F259</f>
        <v>0</v>
      </c>
      <c r="W259" s="50">
        <f>AEBYLD1!W259*VLOOKUP(AEBYLD2!W$4,'[1]INTERNAL PARAMETERS-1'!$B$5:$J$44,5,FALSE)*VLOOKUP(AEBYLD2!W$4,'[1]INTERNAL PARAMETERS-1'!$B$5:$J$44,7,FALSE)*AEBYLD2!$F259 + AEBYLD1!W259*(1-VLOOKUP(AEBYLD2!W$4,'[1]INTERNAL PARAMETERS-1'!$B$5:$J$44,5,FALSE))*VLOOKUP(AEBYLD2!W$4,'[1]INTERNAL PARAMETERS-1'!$B$5:$J$44,9,FALSE)*AEBYLD2!$F259</f>
        <v>0</v>
      </c>
      <c r="X259" s="50">
        <f>AEBYLD1!X259*VLOOKUP(AEBYLD2!X$4,'[1]INTERNAL PARAMETERS-1'!$B$5:$J$44,5,FALSE)*VLOOKUP(AEBYLD2!X$4,'[1]INTERNAL PARAMETERS-1'!$B$5:$J$44,7,FALSE)*AEBYLD2!$F259 + AEBYLD1!X259*(1-VLOOKUP(AEBYLD2!X$4,'[1]INTERNAL PARAMETERS-1'!$B$5:$J$44,5,FALSE))*VLOOKUP(AEBYLD2!X$4,'[1]INTERNAL PARAMETERS-1'!$B$5:$J$44,9,FALSE)*AEBYLD2!$F259</f>
        <v>0</v>
      </c>
      <c r="Y259" s="50">
        <f>AEBYLD1!Y259*VLOOKUP(AEBYLD2!Y$4,'[1]INTERNAL PARAMETERS-1'!$B$5:$J$44,5,FALSE)*VLOOKUP(AEBYLD2!Y$4,'[1]INTERNAL PARAMETERS-1'!$B$5:$J$44,7,FALSE)*AEBYLD2!$F259 + AEBYLD1!Y259*(1-VLOOKUP(AEBYLD2!Y$4,'[1]INTERNAL PARAMETERS-1'!$B$5:$J$44,5,FALSE))*VLOOKUP(AEBYLD2!Y$4,'[1]INTERNAL PARAMETERS-1'!$B$5:$J$44,9,FALSE)*AEBYLD2!$F259</f>
        <v>0</v>
      </c>
      <c r="Z259" s="50">
        <f>AEBYLD1!Z259*VLOOKUP(AEBYLD2!Z$4,'[1]INTERNAL PARAMETERS-1'!$B$5:$J$44,5,FALSE)*VLOOKUP(AEBYLD2!Z$4,'[1]INTERNAL PARAMETERS-1'!$B$5:$J$44,7,FALSE)*AEBYLD2!$F259 + AEBYLD1!Z259*(1-VLOOKUP(AEBYLD2!Z$4,'[1]INTERNAL PARAMETERS-1'!$B$5:$J$44,5,FALSE))*VLOOKUP(AEBYLD2!Z$4,'[1]INTERNAL PARAMETERS-1'!$B$5:$J$44,9,FALSE)*AEBYLD2!$F259</f>
        <v>0</v>
      </c>
      <c r="AA259" s="50">
        <f>AEBYLD1!AA259*VLOOKUP(AEBYLD2!AA$4,'[1]INTERNAL PARAMETERS-1'!$B$5:$J$44,5,FALSE)*VLOOKUP(AEBYLD2!AA$4,'[1]INTERNAL PARAMETERS-1'!$B$5:$J$44,7,FALSE)*AEBYLD2!$F259 + AEBYLD1!AA259*(1-VLOOKUP(AEBYLD2!AA$4,'[1]INTERNAL PARAMETERS-1'!$B$5:$J$44,5,FALSE))*VLOOKUP(AEBYLD2!AA$4,'[1]INTERNAL PARAMETERS-1'!$B$5:$J$44,9,FALSE)*AEBYLD2!$F259</f>
        <v>0</v>
      </c>
      <c r="AB259" s="50">
        <f>AEBYLD1!AB259*VLOOKUP(AEBYLD2!AB$4,'[1]INTERNAL PARAMETERS-1'!$B$5:$J$44,5,FALSE)*VLOOKUP(AEBYLD2!AB$4,'[1]INTERNAL PARAMETERS-1'!$B$5:$J$44,7,FALSE)*AEBYLD2!$F259 + AEBYLD1!AB259*(1-VLOOKUP(AEBYLD2!AB$4,'[1]INTERNAL PARAMETERS-1'!$B$5:$J$44,5,FALSE))*VLOOKUP(AEBYLD2!AB$4,'[1]INTERNAL PARAMETERS-1'!$B$5:$J$44,9,FALSE)*AEBYLD2!$F259</f>
        <v>0</v>
      </c>
      <c r="AC259" s="50">
        <f>AEBYLD1!AC259*VLOOKUP(AEBYLD2!AC$4,'[1]INTERNAL PARAMETERS-1'!$B$5:$J$44,5,FALSE)*VLOOKUP(AEBYLD2!AC$4,'[1]INTERNAL PARAMETERS-1'!$B$5:$J$44,7,FALSE)*AEBYLD2!$F259 + AEBYLD1!AC259*(1-VLOOKUP(AEBYLD2!AC$4,'[1]INTERNAL PARAMETERS-1'!$B$5:$J$44,5,FALSE))*VLOOKUP(AEBYLD2!AC$4,'[1]INTERNAL PARAMETERS-1'!$B$5:$J$44,9,FALSE)*AEBYLD2!$F259</f>
        <v>0</v>
      </c>
      <c r="AD259" s="50">
        <f>AEBYLD1!AD259*VLOOKUP(AEBYLD2!AD$4,'[1]INTERNAL PARAMETERS-1'!$B$5:$J$44,5,FALSE)*VLOOKUP(AEBYLD2!AD$4,'[1]INTERNAL PARAMETERS-1'!$B$5:$J$44,7,FALSE)*AEBYLD2!$F259 + AEBYLD1!AD259*(1-VLOOKUP(AEBYLD2!AD$4,'[1]INTERNAL PARAMETERS-1'!$B$5:$J$44,5,FALSE))*VLOOKUP(AEBYLD2!AD$4,'[1]INTERNAL PARAMETERS-1'!$B$5:$J$44,9,FALSE)*AEBYLD2!$F259</f>
        <v>0</v>
      </c>
      <c r="AE259" s="50">
        <f>AEBYLD1!AE259*VLOOKUP(AEBYLD2!AE$4,'[1]INTERNAL PARAMETERS-1'!$B$5:$J$44,5,FALSE)*VLOOKUP(AEBYLD2!AE$4,'[1]INTERNAL PARAMETERS-1'!$B$5:$J$44,7,FALSE)*AEBYLD2!$F259 + AEBYLD1!AE259*(1-VLOOKUP(AEBYLD2!AE$4,'[1]INTERNAL PARAMETERS-1'!$B$5:$J$44,5,FALSE))*VLOOKUP(AEBYLD2!AE$4,'[1]INTERNAL PARAMETERS-1'!$B$5:$J$44,9,FALSE)*AEBYLD2!$F259</f>
        <v>0</v>
      </c>
      <c r="AF259" s="50">
        <f>AEBYLD1!AF259*VLOOKUP(AEBYLD2!AF$4,'[1]INTERNAL PARAMETERS-1'!$B$5:$J$44,5,FALSE)*VLOOKUP(AEBYLD2!AF$4,'[1]INTERNAL PARAMETERS-1'!$B$5:$J$44,7,FALSE)*AEBYLD2!$F259 + AEBYLD1!AF259*(1-VLOOKUP(AEBYLD2!AF$4,'[1]INTERNAL PARAMETERS-1'!$B$5:$J$44,5,FALSE))*VLOOKUP(AEBYLD2!AF$4,'[1]INTERNAL PARAMETERS-1'!$B$5:$J$44,9,FALSE)*AEBYLD2!$F259</f>
        <v>0</v>
      </c>
      <c r="AG259" s="50">
        <f>AEBYLD1!AG259*VLOOKUP(AEBYLD2!AG$4,'[1]INTERNAL PARAMETERS-1'!$B$5:$J$44,5,FALSE)*VLOOKUP(AEBYLD2!AG$4,'[1]INTERNAL PARAMETERS-1'!$B$5:$J$44,7,FALSE)*AEBYLD2!$F259 + AEBYLD1!AG259*(1-VLOOKUP(AEBYLD2!AG$4,'[1]INTERNAL PARAMETERS-1'!$B$5:$J$44,5,FALSE))*VLOOKUP(AEBYLD2!AG$4,'[1]INTERNAL PARAMETERS-1'!$B$5:$J$44,9,FALSE)*AEBYLD2!$F259</f>
        <v>0</v>
      </c>
      <c r="AH259" s="50">
        <f>AEBYLD1!AH259*VLOOKUP(AEBYLD2!AH$4,'[1]INTERNAL PARAMETERS-1'!$B$5:$J$44,5,FALSE)*VLOOKUP(AEBYLD2!AH$4,'[1]INTERNAL PARAMETERS-1'!$B$5:$J$44,7,FALSE)*AEBYLD2!$F259 + AEBYLD1!AH259*(1-VLOOKUP(AEBYLD2!AH$4,'[1]INTERNAL PARAMETERS-1'!$B$5:$J$44,5,FALSE))*VLOOKUP(AEBYLD2!AH$4,'[1]INTERNAL PARAMETERS-1'!$B$5:$J$44,9,FALSE)*AEBYLD2!$F259</f>
        <v>0</v>
      </c>
      <c r="AI259" s="50">
        <f>AEBYLD1!AI259*VLOOKUP(AEBYLD2!AI$4,'[1]INTERNAL PARAMETERS-1'!$B$5:$J$44,5,FALSE)*VLOOKUP(AEBYLD2!AI$4,'[1]INTERNAL PARAMETERS-1'!$B$5:$J$44,7,FALSE)*AEBYLD2!$F259 + AEBYLD1!AI259*(1-VLOOKUP(AEBYLD2!AI$4,'[1]INTERNAL PARAMETERS-1'!$B$5:$J$44,5,FALSE))*VLOOKUP(AEBYLD2!AI$4,'[1]INTERNAL PARAMETERS-1'!$B$5:$J$44,9,FALSE)*AEBYLD2!$F259</f>
        <v>0</v>
      </c>
      <c r="AJ259" s="50">
        <f>AEBYLD1!AJ259*VLOOKUP(AEBYLD2!AJ$4,'[1]INTERNAL PARAMETERS-1'!$B$5:$J$44,5,FALSE)*VLOOKUP(AEBYLD2!AJ$4,'[1]INTERNAL PARAMETERS-1'!$B$5:$J$44,7,FALSE)*AEBYLD2!$F259 + AEBYLD1!AJ259*(1-VLOOKUP(AEBYLD2!AJ$4,'[1]INTERNAL PARAMETERS-1'!$B$5:$J$44,5,FALSE))*VLOOKUP(AEBYLD2!AJ$4,'[1]INTERNAL PARAMETERS-1'!$B$5:$J$44,9,FALSE)*AEBYLD2!$F259</f>
        <v>0</v>
      </c>
      <c r="AK259" s="50">
        <f>AEBYLD1!AK259*VLOOKUP(AEBYLD2!AK$4,'[1]INTERNAL PARAMETERS-1'!$B$5:$J$44,5,FALSE)*VLOOKUP(AEBYLD2!AK$4,'[1]INTERNAL PARAMETERS-1'!$B$5:$J$44,7,FALSE)*AEBYLD2!$F259 + AEBYLD1!AK259*(1-VLOOKUP(AEBYLD2!AK$4,'[1]INTERNAL PARAMETERS-1'!$B$5:$J$44,5,FALSE))*VLOOKUP(AEBYLD2!AK$4,'[1]INTERNAL PARAMETERS-1'!$B$5:$J$44,9,FALSE)*AEBYLD2!$F259</f>
        <v>0</v>
      </c>
      <c r="AL259" s="50">
        <f>AEBYLD1!AL259*VLOOKUP(AEBYLD2!AL$4,'[1]INTERNAL PARAMETERS-1'!$B$5:$J$44,5,FALSE)*VLOOKUP(AEBYLD2!AL$4,'[1]INTERNAL PARAMETERS-1'!$B$5:$J$44,7,FALSE)*AEBYLD2!$F259 + AEBYLD1!AL259*(1-VLOOKUP(AEBYLD2!AL$4,'[1]INTERNAL PARAMETERS-1'!$B$5:$J$44,5,FALSE))*VLOOKUP(AEBYLD2!AL$4,'[1]INTERNAL PARAMETERS-1'!$B$5:$J$44,9,FALSE)*AEBYLD2!$F259</f>
        <v>0</v>
      </c>
      <c r="AM259" s="50">
        <f>AEBYLD1!AM259*VLOOKUP(AEBYLD2!AM$4,'[1]INTERNAL PARAMETERS-1'!$B$5:$J$44,5,FALSE)*VLOOKUP(AEBYLD2!AM$4,'[1]INTERNAL PARAMETERS-1'!$B$5:$J$44,7,FALSE)*AEBYLD2!$F259 + AEBYLD1!AM259*(1-VLOOKUP(AEBYLD2!AM$4,'[1]INTERNAL PARAMETERS-1'!$B$5:$J$44,5,FALSE))*VLOOKUP(AEBYLD2!AM$4,'[1]INTERNAL PARAMETERS-1'!$B$5:$J$44,9,FALSE)*AEBYLD2!$F259</f>
        <v>0</v>
      </c>
      <c r="AN259" s="50">
        <f>AEBYLD1!AN259*VLOOKUP(AEBYLD2!AN$4,'[1]INTERNAL PARAMETERS-1'!$B$5:$J$44,5,FALSE)*VLOOKUP(AEBYLD2!AN$4,'[1]INTERNAL PARAMETERS-1'!$B$5:$J$44,7,FALSE)*AEBYLD2!$F259 + AEBYLD1!AN259*(1-VLOOKUP(AEBYLD2!AN$4,'[1]INTERNAL PARAMETERS-1'!$B$5:$J$44,5,FALSE))*VLOOKUP(AEBYLD2!AN$4,'[1]INTERNAL PARAMETERS-1'!$B$5:$J$44,9,FALSE)*AEBYLD2!$F259</f>
        <v>0</v>
      </c>
      <c r="AO259" s="50">
        <f>AEBYLD1!AO259*VLOOKUP(AEBYLD2!AO$4,'[1]INTERNAL PARAMETERS-1'!$B$5:$J$44,5,FALSE)*VLOOKUP(AEBYLD2!AO$4,'[1]INTERNAL PARAMETERS-1'!$B$5:$J$44,7,FALSE)*AEBYLD2!$F259 + AEBYLD1!AO259*(1-VLOOKUP(AEBYLD2!AO$4,'[1]INTERNAL PARAMETERS-1'!$B$5:$J$44,5,FALSE))*VLOOKUP(AEBYLD2!AO$4,'[1]INTERNAL PARAMETERS-1'!$B$5:$J$44,9,FALSE)*AEBYLD2!$F259</f>
        <v>0</v>
      </c>
      <c r="AP259" s="50">
        <f>AEBYLD1!AP259*VLOOKUP(AEBYLD2!AP$4,'[1]INTERNAL PARAMETERS-1'!$B$5:$J$44,5,FALSE)*VLOOKUP(AEBYLD2!AP$4,'[1]INTERNAL PARAMETERS-1'!$B$5:$J$44,7,FALSE)*AEBYLD2!$F259 + AEBYLD1!AP259*(1-VLOOKUP(AEBYLD2!AP$4,'[1]INTERNAL PARAMETERS-1'!$B$5:$J$44,5,FALSE))*VLOOKUP(AEBYLD2!AP$4,'[1]INTERNAL PARAMETERS-1'!$B$5:$J$44,9,FALSE)*AEBYLD2!$F259</f>
        <v>0</v>
      </c>
      <c r="AQ259" s="50">
        <f>AEBYLD1!AQ259*VLOOKUP(AEBYLD2!AQ$4,'[1]INTERNAL PARAMETERS-1'!$B$5:$J$44,5,FALSE)*VLOOKUP(AEBYLD2!AQ$4,'[1]INTERNAL PARAMETERS-1'!$B$5:$J$44,7,FALSE)*AEBYLD2!$F259 + AEBYLD1!AQ259*(1-VLOOKUP(AEBYLD2!AQ$4,'[1]INTERNAL PARAMETERS-1'!$B$5:$J$44,5,FALSE))*VLOOKUP(AEBYLD2!AQ$4,'[1]INTERNAL PARAMETERS-1'!$B$5:$J$44,9,FALSE)*AEBYLD2!$F259</f>
        <v>0</v>
      </c>
      <c r="AR259" s="50">
        <f>AEBYLD1!AR259*VLOOKUP(AEBYLD2!AR$4,'[1]INTERNAL PARAMETERS-1'!$B$5:$J$44,5,FALSE)*VLOOKUP(AEBYLD2!AR$4,'[1]INTERNAL PARAMETERS-1'!$B$5:$J$44,7,FALSE)*AEBYLD2!$F259 + AEBYLD1!AR259*(1-VLOOKUP(AEBYLD2!AR$4,'[1]INTERNAL PARAMETERS-1'!$B$5:$J$44,5,FALSE))*VLOOKUP(AEBYLD2!AR$4,'[1]INTERNAL PARAMETERS-1'!$B$5:$J$44,9,FALSE)*AEBYLD2!$F259</f>
        <v>0</v>
      </c>
      <c r="AS259" s="50">
        <f>AEBYLD1!AS259*VLOOKUP(AEBYLD2!AS$4,'[1]INTERNAL PARAMETERS-1'!$B$5:$J$44,5,FALSE)*VLOOKUP(AEBYLD2!AS$4,'[1]INTERNAL PARAMETERS-1'!$B$5:$J$44,7,FALSE)*AEBYLD2!$F259 + AEBYLD1!AS259*(1-VLOOKUP(AEBYLD2!AS$4,'[1]INTERNAL PARAMETERS-1'!$B$5:$J$44,5,FALSE))*VLOOKUP(AEBYLD2!AS$4,'[1]INTERNAL PARAMETERS-1'!$B$5:$J$44,9,FALSE)*AEBYLD2!$F259</f>
        <v>0</v>
      </c>
      <c r="AT259" s="49">
        <f>AEBYLD1!AT259*VLOOKUP(AEBYLD2!AT$4,'[1]INTERNAL PARAMETERS-1'!$B$5:$J$44,5,FALSE)*VLOOKUP(AEBYLD2!AT$4,'[1]INTERNAL PARAMETERS-1'!$B$5:$J$44,7,FALSE)*AEBYLD2!$F259 + AEBYLD1!AT259*(1-VLOOKUP(AEBYLD2!AT$4,'[1]INTERNAL PARAMETERS-1'!$B$5:$J$44,5,FALSE))*VLOOKUP(AEBYLD2!AT$4,'[1]INTERNAL PARAMETERS-1'!$B$5:$J$44,9,FALSE)*AEBYLD2!$F259</f>
        <v>0</v>
      </c>
      <c r="AU259" s="51">
        <f>AEBYLD1!AU259*VLOOKUP(AEBYLD2!AU$4,'[1]INTERNAL PARAMETERS-1'!$B$5:$J$44,5,FALSE)*VLOOKUP(AEBYLD2!AU$4,'[1]INTERNAL PARAMETERS-1'!$B$5:$J$44,6,FALSE)*VLOOKUP(AEBYLD2!AU$4,'[1]INTERNAL PARAMETERS-1'!$B$5:$J$44,3,FALSE) + AEBYLD1!AU259*(1-VLOOKUP(AEBYLD2!AU$4,'[1]INTERNAL PARAMETERS-1'!$B$5:$J$44,5,FALSE))*VLOOKUP(AEBYLD2!AU$4,'[1]INTERNAL PARAMETERS-1'!$B$5:$J$44,8,FALSE)*VLOOKUP(AEBYLD2!AU$4,'[1]INTERNAL PARAMETERS-1'!$B$5:$J$44,3,FALSE)</f>
        <v>0</v>
      </c>
      <c r="AV259" s="50">
        <f>AEBYLD1!AV259*VLOOKUP(AEBYLD2!AV$4,'[1]INTERNAL PARAMETERS-1'!$B$5:$J$44,5,FALSE)*VLOOKUP(AEBYLD2!AV$4,'[1]INTERNAL PARAMETERS-1'!$B$5:$J$44,6,FALSE)*VLOOKUP(AEBYLD2!AV$4,'[1]INTERNAL PARAMETERS-1'!$B$5:$J$44,3,FALSE) + AEBYLD1!AV259*(1-VLOOKUP(AEBYLD2!AV$4,'[1]INTERNAL PARAMETERS-1'!$B$5:$J$44,5,FALSE))*VLOOKUP(AEBYLD2!AV$4,'[1]INTERNAL PARAMETERS-1'!$B$5:$J$44,8,FALSE)*VLOOKUP(AEBYLD2!AV$4,'[1]INTERNAL PARAMETERS-1'!$B$5:$J$44,3,FALSE)</f>
        <v>0</v>
      </c>
      <c r="AW259" s="50">
        <f>AEBYLD1!AW259*VLOOKUP(AEBYLD2!AW$4,'[1]INTERNAL PARAMETERS-1'!$B$5:$J$44,5,FALSE)*VLOOKUP(AEBYLD2!AW$4,'[1]INTERNAL PARAMETERS-1'!$B$5:$J$44,6,FALSE)*VLOOKUP(AEBYLD2!AW$4,'[1]INTERNAL PARAMETERS-1'!$B$5:$J$44,3,FALSE) + AEBYLD1!AW259*(1-VLOOKUP(AEBYLD2!AW$4,'[1]INTERNAL PARAMETERS-1'!$B$5:$J$44,5,FALSE))*VLOOKUP(AEBYLD2!AW$4,'[1]INTERNAL PARAMETERS-1'!$B$5:$J$44,8,FALSE)*VLOOKUP(AEBYLD2!AW$4,'[1]INTERNAL PARAMETERS-1'!$B$5:$J$44,3,FALSE)</f>
        <v>0</v>
      </c>
      <c r="AX259" s="50">
        <f>AEBYLD1!AX259*VLOOKUP(AEBYLD2!AX$4,'[1]INTERNAL PARAMETERS-1'!$B$5:$J$44,5,FALSE)*VLOOKUP(AEBYLD2!AX$4,'[1]INTERNAL PARAMETERS-1'!$B$5:$J$44,6,FALSE)*VLOOKUP(AEBYLD2!AX$4,'[1]INTERNAL PARAMETERS-1'!$B$5:$J$44,3,FALSE) + AEBYLD1!AX259*(1-VLOOKUP(AEBYLD2!AX$4,'[1]INTERNAL PARAMETERS-1'!$B$5:$J$44,5,FALSE))*VLOOKUP(AEBYLD2!AX$4,'[1]INTERNAL PARAMETERS-1'!$B$5:$J$44,8,FALSE)*VLOOKUP(AEBYLD2!AX$4,'[1]INTERNAL PARAMETERS-1'!$B$5:$J$44,3,FALSE)</f>
        <v>0</v>
      </c>
      <c r="AY259" s="50">
        <f>AEBYLD1!AY259*VLOOKUP(AEBYLD2!AY$4,'[1]INTERNAL PARAMETERS-1'!$B$5:$J$44,5,FALSE)*VLOOKUP(AEBYLD2!AY$4,'[1]INTERNAL PARAMETERS-1'!$B$5:$J$44,6,FALSE)*VLOOKUP(AEBYLD2!AY$4,'[1]INTERNAL PARAMETERS-1'!$B$5:$J$44,3,FALSE) + AEBYLD1!AY259*(1-VLOOKUP(AEBYLD2!AY$4,'[1]INTERNAL PARAMETERS-1'!$B$5:$J$44,5,FALSE))*VLOOKUP(AEBYLD2!AY$4,'[1]INTERNAL PARAMETERS-1'!$B$5:$J$44,8,FALSE)*VLOOKUP(AEBYLD2!AY$4,'[1]INTERNAL PARAMETERS-1'!$B$5:$J$44,3,FALSE)</f>
        <v>0</v>
      </c>
      <c r="AZ259" s="50">
        <f>AEBYLD1!AZ259*VLOOKUP(AEBYLD2!AZ$4,'[1]INTERNAL PARAMETERS-1'!$B$5:$J$44,5,FALSE)*VLOOKUP(AEBYLD2!AZ$4,'[1]INTERNAL PARAMETERS-1'!$B$5:$J$44,6,FALSE)*VLOOKUP(AEBYLD2!AZ$4,'[1]INTERNAL PARAMETERS-1'!$B$5:$J$44,3,FALSE) + AEBYLD1!AZ259*(1-VLOOKUP(AEBYLD2!AZ$4,'[1]INTERNAL PARAMETERS-1'!$B$5:$J$44,5,FALSE))*VLOOKUP(AEBYLD2!AZ$4,'[1]INTERNAL PARAMETERS-1'!$B$5:$J$44,8,FALSE)*VLOOKUP(AEBYLD2!AZ$4,'[1]INTERNAL PARAMETERS-1'!$B$5:$J$44,3,FALSE)</f>
        <v>0</v>
      </c>
      <c r="BA259" s="50">
        <f>AEBYLD1!BA259*VLOOKUP(AEBYLD2!BA$4,'[1]INTERNAL PARAMETERS-1'!$B$5:$J$44,5,FALSE)*VLOOKUP(AEBYLD2!BA$4,'[1]INTERNAL PARAMETERS-1'!$B$5:$J$44,6,FALSE)*VLOOKUP(AEBYLD2!BA$4,'[1]INTERNAL PARAMETERS-1'!$B$5:$J$44,3,FALSE) + AEBYLD1!BA259*(1-VLOOKUP(AEBYLD2!BA$4,'[1]INTERNAL PARAMETERS-1'!$B$5:$J$44,5,FALSE))*VLOOKUP(AEBYLD2!BA$4,'[1]INTERNAL PARAMETERS-1'!$B$5:$J$44,8,FALSE)*VLOOKUP(AEBYLD2!BA$4,'[1]INTERNAL PARAMETERS-1'!$B$5:$J$44,3,FALSE)</f>
        <v>0</v>
      </c>
      <c r="BB259" s="50">
        <f>AEBYLD1!BB259*VLOOKUP(AEBYLD2!BB$4,'[1]INTERNAL PARAMETERS-1'!$B$5:$J$44,5,FALSE)*VLOOKUP(AEBYLD2!BB$4,'[1]INTERNAL PARAMETERS-1'!$B$5:$J$44,6,FALSE)*VLOOKUP(AEBYLD2!BB$4,'[1]INTERNAL PARAMETERS-1'!$B$5:$J$44,3,FALSE) + AEBYLD1!BB259*(1-VLOOKUP(AEBYLD2!BB$4,'[1]INTERNAL PARAMETERS-1'!$B$5:$J$44,5,FALSE))*VLOOKUP(AEBYLD2!BB$4,'[1]INTERNAL PARAMETERS-1'!$B$5:$J$44,8,FALSE)*VLOOKUP(AEBYLD2!BB$4,'[1]INTERNAL PARAMETERS-1'!$B$5:$J$44,3,FALSE)</f>
        <v>0</v>
      </c>
      <c r="BC259" s="50">
        <f>AEBYLD1!BC259*VLOOKUP(AEBYLD2!BC$4,'[1]INTERNAL PARAMETERS-1'!$B$5:$J$44,5,FALSE)*VLOOKUP(AEBYLD2!BC$4,'[1]INTERNAL PARAMETERS-1'!$B$5:$J$44,6,FALSE)*VLOOKUP(AEBYLD2!BC$4,'[1]INTERNAL PARAMETERS-1'!$B$5:$J$44,3,FALSE) + AEBYLD1!BC259*(1-VLOOKUP(AEBYLD2!BC$4,'[1]INTERNAL PARAMETERS-1'!$B$5:$J$44,5,FALSE))*VLOOKUP(AEBYLD2!BC$4,'[1]INTERNAL PARAMETERS-1'!$B$5:$J$44,8,FALSE)*VLOOKUP(AEBYLD2!BC$4,'[1]INTERNAL PARAMETERS-1'!$B$5:$J$44,3,FALSE)</f>
        <v>0</v>
      </c>
      <c r="BD259" s="50">
        <f>AEBYLD1!BD259*VLOOKUP(AEBYLD2!BD$4,'[1]INTERNAL PARAMETERS-1'!$B$5:$J$44,5,FALSE)*VLOOKUP(AEBYLD2!BD$4,'[1]INTERNAL PARAMETERS-1'!$B$5:$J$44,6,FALSE)*VLOOKUP(AEBYLD2!BD$4,'[1]INTERNAL PARAMETERS-1'!$B$5:$J$44,3,FALSE) + AEBYLD1!BD259*(1-VLOOKUP(AEBYLD2!BD$4,'[1]INTERNAL PARAMETERS-1'!$B$5:$J$44,5,FALSE))*VLOOKUP(AEBYLD2!BD$4,'[1]INTERNAL PARAMETERS-1'!$B$5:$J$44,8,FALSE)*VLOOKUP(AEBYLD2!BD$4,'[1]INTERNAL PARAMETERS-1'!$B$5:$J$44,3,FALSE)</f>
        <v>0</v>
      </c>
      <c r="BE259" s="50">
        <f>AEBYLD1!BE259*VLOOKUP(AEBYLD2!BE$4,'[1]INTERNAL PARAMETERS-1'!$B$5:$J$44,5,FALSE)*VLOOKUP(AEBYLD2!BE$4,'[1]INTERNAL PARAMETERS-1'!$B$5:$J$44,6,FALSE)*VLOOKUP(AEBYLD2!BE$4,'[1]INTERNAL PARAMETERS-1'!$B$5:$J$44,3,FALSE) + AEBYLD1!BE259*(1-VLOOKUP(AEBYLD2!BE$4,'[1]INTERNAL PARAMETERS-1'!$B$5:$J$44,5,FALSE))*VLOOKUP(AEBYLD2!BE$4,'[1]INTERNAL PARAMETERS-1'!$B$5:$J$44,8,FALSE)*VLOOKUP(AEBYLD2!BE$4,'[1]INTERNAL PARAMETERS-1'!$B$5:$J$44,3,FALSE)</f>
        <v>0</v>
      </c>
      <c r="BF259" s="50">
        <f>AEBYLD1!BF259*VLOOKUP(AEBYLD2!BF$4,'[1]INTERNAL PARAMETERS-1'!$B$5:$J$44,5,FALSE)*VLOOKUP(AEBYLD2!BF$4,'[1]INTERNAL PARAMETERS-1'!$B$5:$J$44,6,FALSE)*VLOOKUP(AEBYLD2!BF$4,'[1]INTERNAL PARAMETERS-1'!$B$5:$J$44,3,FALSE) + AEBYLD1!BF259*(1-VLOOKUP(AEBYLD2!BF$4,'[1]INTERNAL PARAMETERS-1'!$B$5:$J$44,5,FALSE))*VLOOKUP(AEBYLD2!BF$4,'[1]INTERNAL PARAMETERS-1'!$B$5:$J$44,8,FALSE)*VLOOKUP(AEBYLD2!BF$4,'[1]INTERNAL PARAMETERS-1'!$B$5:$J$44,3,FALSE)</f>
        <v>0</v>
      </c>
      <c r="BG259" s="50">
        <f>AEBYLD1!BG259*VLOOKUP(AEBYLD2!BG$4,'[1]INTERNAL PARAMETERS-1'!$B$5:$J$44,5,FALSE)*VLOOKUP(AEBYLD2!BG$4,'[1]INTERNAL PARAMETERS-1'!$B$5:$J$44,6,FALSE)*VLOOKUP(AEBYLD2!BG$4,'[1]INTERNAL PARAMETERS-1'!$B$5:$J$44,3,FALSE) + AEBYLD1!BG259*(1-VLOOKUP(AEBYLD2!BG$4,'[1]INTERNAL PARAMETERS-1'!$B$5:$J$44,5,FALSE))*VLOOKUP(AEBYLD2!BG$4,'[1]INTERNAL PARAMETERS-1'!$B$5:$J$44,8,FALSE)*VLOOKUP(AEBYLD2!BG$4,'[1]INTERNAL PARAMETERS-1'!$B$5:$J$44,3,FALSE)</f>
        <v>0</v>
      </c>
      <c r="BH259" s="50">
        <f>AEBYLD1!BH259*VLOOKUP(AEBYLD2!BH$4,'[1]INTERNAL PARAMETERS-1'!$B$5:$J$44,5,FALSE)*VLOOKUP(AEBYLD2!BH$4,'[1]INTERNAL PARAMETERS-1'!$B$5:$J$44,6,FALSE)*VLOOKUP(AEBYLD2!BH$4,'[1]INTERNAL PARAMETERS-1'!$B$5:$J$44,3,FALSE) + AEBYLD1!BH259*(1-VLOOKUP(AEBYLD2!BH$4,'[1]INTERNAL PARAMETERS-1'!$B$5:$J$44,5,FALSE))*VLOOKUP(AEBYLD2!BH$4,'[1]INTERNAL PARAMETERS-1'!$B$5:$J$44,8,FALSE)*VLOOKUP(AEBYLD2!BH$4,'[1]INTERNAL PARAMETERS-1'!$B$5:$J$44,3,FALSE)</f>
        <v>0</v>
      </c>
      <c r="BI259" s="50">
        <f>AEBYLD1!BI259*VLOOKUP(AEBYLD2!BI$4,'[1]INTERNAL PARAMETERS-1'!$B$5:$J$44,5,FALSE)*VLOOKUP(AEBYLD2!BI$4,'[1]INTERNAL PARAMETERS-1'!$B$5:$J$44,6,FALSE)*VLOOKUP(AEBYLD2!BI$4,'[1]INTERNAL PARAMETERS-1'!$B$5:$J$44,3,FALSE) + AEBYLD1!BI259*(1-VLOOKUP(AEBYLD2!BI$4,'[1]INTERNAL PARAMETERS-1'!$B$5:$J$44,5,FALSE))*VLOOKUP(AEBYLD2!BI$4,'[1]INTERNAL PARAMETERS-1'!$B$5:$J$44,8,FALSE)*VLOOKUP(AEBYLD2!BI$4,'[1]INTERNAL PARAMETERS-1'!$B$5:$J$44,3,FALSE)</f>
        <v>0</v>
      </c>
      <c r="BJ259" s="50">
        <f>AEBYLD1!BJ259*VLOOKUP(AEBYLD2!BJ$4,'[1]INTERNAL PARAMETERS-1'!$B$5:$J$44,5,FALSE)*VLOOKUP(AEBYLD2!BJ$4,'[1]INTERNAL PARAMETERS-1'!$B$5:$J$44,6,FALSE)*VLOOKUP(AEBYLD2!BJ$4,'[1]INTERNAL PARAMETERS-1'!$B$5:$J$44,3,FALSE) + AEBYLD1!BJ259*(1-VLOOKUP(AEBYLD2!BJ$4,'[1]INTERNAL PARAMETERS-1'!$B$5:$J$44,5,FALSE))*VLOOKUP(AEBYLD2!BJ$4,'[1]INTERNAL PARAMETERS-1'!$B$5:$J$44,8,FALSE)*VLOOKUP(AEBYLD2!BJ$4,'[1]INTERNAL PARAMETERS-1'!$B$5:$J$44,3,FALSE)</f>
        <v>0</v>
      </c>
      <c r="BK259" s="50">
        <f>AEBYLD1!BK259*VLOOKUP(AEBYLD2!BK$4,'[1]INTERNAL PARAMETERS-1'!$B$5:$J$44,5,FALSE)*VLOOKUP(AEBYLD2!BK$4,'[1]INTERNAL PARAMETERS-1'!$B$5:$J$44,6,FALSE)*VLOOKUP(AEBYLD2!BK$4,'[1]INTERNAL PARAMETERS-1'!$B$5:$J$44,3,FALSE) + AEBYLD1!BK259*(1-VLOOKUP(AEBYLD2!BK$4,'[1]INTERNAL PARAMETERS-1'!$B$5:$J$44,5,FALSE))*VLOOKUP(AEBYLD2!BK$4,'[1]INTERNAL PARAMETERS-1'!$B$5:$J$44,8,FALSE)*VLOOKUP(AEBYLD2!BK$4,'[1]INTERNAL PARAMETERS-1'!$B$5:$J$44,3,FALSE)</f>
        <v>0</v>
      </c>
      <c r="BL259" s="50">
        <f>AEBYLD1!BL259*VLOOKUP(AEBYLD2!BL$4,'[1]INTERNAL PARAMETERS-1'!$B$5:$J$44,5,FALSE)*VLOOKUP(AEBYLD2!BL$4,'[1]INTERNAL PARAMETERS-1'!$B$5:$J$44,6,FALSE)*VLOOKUP(AEBYLD2!BL$4,'[1]INTERNAL PARAMETERS-1'!$B$5:$J$44,3,FALSE) + AEBYLD1!BL259*(1-VLOOKUP(AEBYLD2!BL$4,'[1]INTERNAL PARAMETERS-1'!$B$5:$J$44,5,FALSE))*VLOOKUP(AEBYLD2!BL$4,'[1]INTERNAL PARAMETERS-1'!$B$5:$J$44,8,FALSE)*VLOOKUP(AEBYLD2!BL$4,'[1]INTERNAL PARAMETERS-1'!$B$5:$J$44,3,FALSE)</f>
        <v>0</v>
      </c>
      <c r="BM259" s="50">
        <f>AEBYLD1!BM259*VLOOKUP(AEBYLD2!BM$4,'[1]INTERNAL PARAMETERS-1'!$B$5:$J$44,5,FALSE)*VLOOKUP(AEBYLD2!BM$4,'[1]INTERNAL PARAMETERS-1'!$B$5:$J$44,6,FALSE)*VLOOKUP(AEBYLD2!BM$4,'[1]INTERNAL PARAMETERS-1'!$B$5:$J$44,3,FALSE) + AEBYLD1!BM259*(1-VLOOKUP(AEBYLD2!BM$4,'[1]INTERNAL PARAMETERS-1'!$B$5:$J$44,5,FALSE))*VLOOKUP(AEBYLD2!BM$4,'[1]INTERNAL PARAMETERS-1'!$B$5:$J$44,8,FALSE)*VLOOKUP(AEBYLD2!BM$4,'[1]INTERNAL PARAMETERS-1'!$B$5:$J$44,3,FALSE)</f>
        <v>0</v>
      </c>
      <c r="BN259" s="50">
        <f>AEBYLD1!BN259*VLOOKUP(AEBYLD2!BN$4,'[1]INTERNAL PARAMETERS-1'!$B$5:$J$44,5,FALSE)*VLOOKUP(AEBYLD2!BN$4,'[1]INTERNAL PARAMETERS-1'!$B$5:$J$44,6,FALSE)*VLOOKUP(AEBYLD2!BN$4,'[1]INTERNAL PARAMETERS-1'!$B$5:$J$44,3,FALSE) + AEBYLD1!BN259*(1-VLOOKUP(AEBYLD2!BN$4,'[1]INTERNAL PARAMETERS-1'!$B$5:$J$44,5,FALSE))*VLOOKUP(AEBYLD2!BN$4,'[1]INTERNAL PARAMETERS-1'!$B$5:$J$44,8,FALSE)*VLOOKUP(AEBYLD2!BN$4,'[1]INTERNAL PARAMETERS-1'!$B$5:$J$44,3,FALSE)</f>
        <v>0</v>
      </c>
      <c r="BO259" s="50">
        <f>AEBYLD1!BO259*VLOOKUP(AEBYLD2!BO$4,'[1]INTERNAL PARAMETERS-1'!$B$5:$J$44,5,FALSE)*VLOOKUP(AEBYLD2!BO$4,'[1]INTERNAL PARAMETERS-1'!$B$5:$J$44,6,FALSE)*VLOOKUP(AEBYLD2!BO$4,'[1]INTERNAL PARAMETERS-1'!$B$5:$J$44,3,FALSE) + AEBYLD1!BO259*(1-VLOOKUP(AEBYLD2!BO$4,'[1]INTERNAL PARAMETERS-1'!$B$5:$J$44,5,FALSE))*VLOOKUP(AEBYLD2!BO$4,'[1]INTERNAL PARAMETERS-1'!$B$5:$J$44,8,FALSE)*VLOOKUP(AEBYLD2!BO$4,'[1]INTERNAL PARAMETERS-1'!$B$5:$J$44,3,FALSE)</f>
        <v>0</v>
      </c>
      <c r="BP259" s="50">
        <f>AEBYLD1!BP259*VLOOKUP(AEBYLD2!BP$4,'[1]INTERNAL PARAMETERS-1'!$B$5:$J$44,5,FALSE)*VLOOKUP(AEBYLD2!BP$4,'[1]INTERNAL PARAMETERS-1'!$B$5:$J$44,6,FALSE)*VLOOKUP(AEBYLD2!BP$4,'[1]INTERNAL PARAMETERS-1'!$B$5:$J$44,3,FALSE) + AEBYLD1!BP259*(1-VLOOKUP(AEBYLD2!BP$4,'[1]INTERNAL PARAMETERS-1'!$B$5:$J$44,5,FALSE))*VLOOKUP(AEBYLD2!BP$4,'[1]INTERNAL PARAMETERS-1'!$B$5:$J$44,8,FALSE)*VLOOKUP(AEBYLD2!BP$4,'[1]INTERNAL PARAMETERS-1'!$B$5:$J$44,3,FALSE)</f>
        <v>0</v>
      </c>
      <c r="BQ259" s="50">
        <f>AEBYLD1!BQ259*VLOOKUP(AEBYLD2!BQ$4,'[1]INTERNAL PARAMETERS-1'!$B$5:$J$44,5,FALSE)*VLOOKUP(AEBYLD2!BQ$4,'[1]INTERNAL PARAMETERS-1'!$B$5:$J$44,6,FALSE)*VLOOKUP(AEBYLD2!BQ$4,'[1]INTERNAL PARAMETERS-1'!$B$5:$J$44,3,FALSE) + AEBYLD1!BQ259*(1-VLOOKUP(AEBYLD2!BQ$4,'[1]INTERNAL PARAMETERS-1'!$B$5:$J$44,5,FALSE))*VLOOKUP(AEBYLD2!BQ$4,'[1]INTERNAL PARAMETERS-1'!$B$5:$J$44,8,FALSE)*VLOOKUP(AEBYLD2!BQ$4,'[1]INTERNAL PARAMETERS-1'!$B$5:$J$44,3,FALSE)</f>
        <v>0</v>
      </c>
      <c r="BR259" s="50">
        <f>AEBYLD1!BR259*VLOOKUP(AEBYLD2!BR$4,'[1]INTERNAL PARAMETERS-1'!$B$5:$J$44,5,FALSE)*VLOOKUP(AEBYLD2!BR$4,'[1]INTERNAL PARAMETERS-1'!$B$5:$J$44,6,FALSE)*VLOOKUP(AEBYLD2!BR$4,'[1]INTERNAL PARAMETERS-1'!$B$5:$J$44,3,FALSE) + AEBYLD1!BR259*(1-VLOOKUP(AEBYLD2!BR$4,'[1]INTERNAL PARAMETERS-1'!$B$5:$J$44,5,FALSE))*VLOOKUP(AEBYLD2!BR$4,'[1]INTERNAL PARAMETERS-1'!$B$5:$J$44,8,FALSE)*VLOOKUP(AEBYLD2!BR$4,'[1]INTERNAL PARAMETERS-1'!$B$5:$J$44,3,FALSE)</f>
        <v>0</v>
      </c>
      <c r="BS259" s="50">
        <f>AEBYLD1!BS259*VLOOKUP(AEBYLD2!BS$4,'[1]INTERNAL PARAMETERS-1'!$B$5:$J$44,5,FALSE)*VLOOKUP(AEBYLD2!BS$4,'[1]INTERNAL PARAMETERS-1'!$B$5:$J$44,6,FALSE)*VLOOKUP(AEBYLD2!BS$4,'[1]INTERNAL PARAMETERS-1'!$B$5:$J$44,3,FALSE) + AEBYLD1!BS259*(1-VLOOKUP(AEBYLD2!BS$4,'[1]INTERNAL PARAMETERS-1'!$B$5:$J$44,5,FALSE))*VLOOKUP(AEBYLD2!BS$4,'[1]INTERNAL PARAMETERS-1'!$B$5:$J$44,8,FALSE)*VLOOKUP(AEBYLD2!BS$4,'[1]INTERNAL PARAMETERS-1'!$B$5:$J$44,3,FALSE)</f>
        <v>0</v>
      </c>
      <c r="BT259" s="50">
        <f>AEBYLD1!BT259*VLOOKUP(AEBYLD2!BT$4,'[1]INTERNAL PARAMETERS-1'!$B$5:$J$44,5,FALSE)*VLOOKUP(AEBYLD2!BT$4,'[1]INTERNAL PARAMETERS-1'!$B$5:$J$44,6,FALSE)*VLOOKUP(AEBYLD2!BT$4,'[1]INTERNAL PARAMETERS-1'!$B$5:$J$44,3,FALSE) + AEBYLD1!BT259*(1-VLOOKUP(AEBYLD2!BT$4,'[1]INTERNAL PARAMETERS-1'!$B$5:$J$44,5,FALSE))*VLOOKUP(AEBYLD2!BT$4,'[1]INTERNAL PARAMETERS-1'!$B$5:$J$44,8,FALSE)*VLOOKUP(AEBYLD2!BT$4,'[1]INTERNAL PARAMETERS-1'!$B$5:$J$44,3,FALSE)</f>
        <v>0</v>
      </c>
      <c r="BU259" s="50">
        <f>AEBYLD1!BU259*VLOOKUP(AEBYLD2!BU$4,'[1]INTERNAL PARAMETERS-1'!$B$5:$J$44,5,FALSE)*VLOOKUP(AEBYLD2!BU$4,'[1]INTERNAL PARAMETERS-1'!$B$5:$J$44,6,FALSE)*VLOOKUP(AEBYLD2!BU$4,'[1]INTERNAL PARAMETERS-1'!$B$5:$J$44,3,FALSE) + AEBYLD1!BU259*(1-VLOOKUP(AEBYLD2!BU$4,'[1]INTERNAL PARAMETERS-1'!$B$5:$J$44,5,FALSE))*VLOOKUP(AEBYLD2!BU$4,'[1]INTERNAL PARAMETERS-1'!$B$5:$J$44,8,FALSE)*VLOOKUP(AEBYLD2!BU$4,'[1]INTERNAL PARAMETERS-1'!$B$5:$J$44,3,FALSE)</f>
        <v>0</v>
      </c>
      <c r="BV259" s="50">
        <f>AEBYLD1!BV259*VLOOKUP(AEBYLD2!BV$4,'[1]INTERNAL PARAMETERS-1'!$B$5:$J$44,5,FALSE)*VLOOKUP(AEBYLD2!BV$4,'[1]INTERNAL PARAMETERS-1'!$B$5:$J$44,6,FALSE)*VLOOKUP(AEBYLD2!BV$4,'[1]INTERNAL PARAMETERS-1'!$B$5:$J$44,3,FALSE) + AEBYLD1!BV259*(1-VLOOKUP(AEBYLD2!BV$4,'[1]INTERNAL PARAMETERS-1'!$B$5:$J$44,5,FALSE))*VLOOKUP(AEBYLD2!BV$4,'[1]INTERNAL PARAMETERS-1'!$B$5:$J$44,8,FALSE)*VLOOKUP(AEBYLD2!BV$4,'[1]INTERNAL PARAMETERS-1'!$B$5:$J$44,3,FALSE)</f>
        <v>0</v>
      </c>
      <c r="BW259" s="50">
        <f>AEBYLD1!BW259*VLOOKUP(AEBYLD2!BW$4,'[1]INTERNAL PARAMETERS-1'!$B$5:$J$44,5,FALSE)*VLOOKUP(AEBYLD2!BW$4,'[1]INTERNAL PARAMETERS-1'!$B$5:$J$44,6,FALSE)*VLOOKUP(AEBYLD2!BW$4,'[1]INTERNAL PARAMETERS-1'!$B$5:$J$44,3,FALSE) + AEBYLD1!BW259*(1-VLOOKUP(AEBYLD2!BW$4,'[1]INTERNAL PARAMETERS-1'!$B$5:$J$44,5,FALSE))*VLOOKUP(AEBYLD2!BW$4,'[1]INTERNAL PARAMETERS-1'!$B$5:$J$44,8,FALSE)*VLOOKUP(AEBYLD2!BW$4,'[1]INTERNAL PARAMETERS-1'!$B$5:$J$44,3,FALSE)</f>
        <v>0</v>
      </c>
      <c r="BX259" s="50">
        <f>AEBYLD1!BX259*VLOOKUP(AEBYLD2!BX$4,'[1]INTERNAL PARAMETERS-1'!$B$5:$J$44,5,FALSE)*VLOOKUP(AEBYLD2!BX$4,'[1]INTERNAL PARAMETERS-1'!$B$5:$J$44,6,FALSE)*VLOOKUP(AEBYLD2!BX$4,'[1]INTERNAL PARAMETERS-1'!$B$5:$J$44,3,FALSE) + AEBYLD1!BX259*(1-VLOOKUP(AEBYLD2!BX$4,'[1]INTERNAL PARAMETERS-1'!$B$5:$J$44,5,FALSE))*VLOOKUP(AEBYLD2!BX$4,'[1]INTERNAL PARAMETERS-1'!$B$5:$J$44,8,FALSE)*VLOOKUP(AEBYLD2!BX$4,'[1]INTERNAL PARAMETERS-1'!$B$5:$J$44,3,FALSE)</f>
        <v>0</v>
      </c>
      <c r="BY259" s="50">
        <f>AEBYLD1!BY259*VLOOKUP(AEBYLD2!BY$4,'[1]INTERNAL PARAMETERS-1'!$B$5:$J$44,5,FALSE)*VLOOKUP(AEBYLD2!BY$4,'[1]INTERNAL PARAMETERS-1'!$B$5:$J$44,6,FALSE)*VLOOKUP(AEBYLD2!BY$4,'[1]INTERNAL PARAMETERS-1'!$B$5:$J$44,3,FALSE) + AEBYLD1!BY259*(1-VLOOKUP(AEBYLD2!BY$4,'[1]INTERNAL PARAMETERS-1'!$B$5:$J$44,5,FALSE))*VLOOKUP(AEBYLD2!BY$4,'[1]INTERNAL PARAMETERS-1'!$B$5:$J$44,8,FALSE)*VLOOKUP(AEBYLD2!BY$4,'[1]INTERNAL PARAMETERS-1'!$B$5:$J$44,3,FALSE)</f>
        <v>0</v>
      </c>
      <c r="BZ259" s="50">
        <f>AEBYLD1!BZ259*VLOOKUP(AEBYLD2!BZ$4,'[1]INTERNAL PARAMETERS-1'!$B$5:$J$44,5,FALSE)*VLOOKUP(AEBYLD2!BZ$4,'[1]INTERNAL PARAMETERS-1'!$B$5:$J$44,6,FALSE)*VLOOKUP(AEBYLD2!BZ$4,'[1]INTERNAL PARAMETERS-1'!$B$5:$J$44,3,FALSE) + AEBYLD1!BZ259*(1-VLOOKUP(AEBYLD2!BZ$4,'[1]INTERNAL PARAMETERS-1'!$B$5:$J$44,5,FALSE))*VLOOKUP(AEBYLD2!BZ$4,'[1]INTERNAL PARAMETERS-1'!$B$5:$J$44,8,FALSE)*VLOOKUP(AEBYLD2!BZ$4,'[1]INTERNAL PARAMETERS-1'!$B$5:$J$44,3,FALSE)</f>
        <v>0</v>
      </c>
      <c r="CA259" s="50">
        <f>AEBYLD1!CA259*VLOOKUP(AEBYLD2!CA$4,'[1]INTERNAL PARAMETERS-1'!$B$5:$J$44,5,FALSE)*VLOOKUP(AEBYLD2!CA$4,'[1]INTERNAL PARAMETERS-1'!$B$5:$J$44,6,FALSE)*VLOOKUP(AEBYLD2!CA$4,'[1]INTERNAL PARAMETERS-1'!$B$5:$J$44,3,FALSE) + AEBYLD1!CA259*(1-VLOOKUP(AEBYLD2!CA$4,'[1]INTERNAL PARAMETERS-1'!$B$5:$J$44,5,FALSE))*VLOOKUP(AEBYLD2!CA$4,'[1]INTERNAL PARAMETERS-1'!$B$5:$J$44,8,FALSE)*VLOOKUP(AEBYLD2!CA$4,'[1]INTERNAL PARAMETERS-1'!$B$5:$J$44,3,FALSE)</f>
        <v>0</v>
      </c>
      <c r="CB259" s="50">
        <f>AEBYLD1!CB259*VLOOKUP(AEBYLD2!CB$4,'[1]INTERNAL PARAMETERS-1'!$B$5:$J$44,5,FALSE)*VLOOKUP(AEBYLD2!CB$4,'[1]INTERNAL PARAMETERS-1'!$B$5:$J$44,6,FALSE)*VLOOKUP(AEBYLD2!CB$4,'[1]INTERNAL PARAMETERS-1'!$B$5:$J$44,3,FALSE) + AEBYLD1!CB259*(1-VLOOKUP(AEBYLD2!CB$4,'[1]INTERNAL PARAMETERS-1'!$B$5:$J$44,5,FALSE))*VLOOKUP(AEBYLD2!CB$4,'[1]INTERNAL PARAMETERS-1'!$B$5:$J$44,8,FALSE)*VLOOKUP(AEBYLD2!CB$4,'[1]INTERNAL PARAMETERS-1'!$B$5:$J$44,3,FALSE)</f>
        <v>0</v>
      </c>
      <c r="CC259" s="50">
        <f>AEBYLD1!CC259*VLOOKUP(AEBYLD2!CC$4,'[1]INTERNAL PARAMETERS-1'!$B$5:$J$44,5,FALSE)*VLOOKUP(AEBYLD2!CC$4,'[1]INTERNAL PARAMETERS-1'!$B$5:$J$44,6,FALSE)*VLOOKUP(AEBYLD2!CC$4,'[1]INTERNAL PARAMETERS-1'!$B$5:$J$44,3,FALSE) + AEBYLD1!CC259*(1-VLOOKUP(AEBYLD2!CC$4,'[1]INTERNAL PARAMETERS-1'!$B$5:$J$44,5,FALSE))*VLOOKUP(AEBYLD2!CC$4,'[1]INTERNAL PARAMETERS-1'!$B$5:$J$44,8,FALSE)*VLOOKUP(AEBYLD2!CC$4,'[1]INTERNAL PARAMETERS-1'!$B$5:$J$44,3,FALSE)</f>
        <v>0</v>
      </c>
      <c r="CD259" s="50">
        <f>AEBYLD1!CD259*VLOOKUP(AEBYLD2!CD$4,'[1]INTERNAL PARAMETERS-1'!$B$5:$J$44,5,FALSE)*VLOOKUP(AEBYLD2!CD$4,'[1]INTERNAL PARAMETERS-1'!$B$5:$J$44,6,FALSE)*VLOOKUP(AEBYLD2!CD$4,'[1]INTERNAL PARAMETERS-1'!$B$5:$J$44,3,FALSE) + AEBYLD1!CD259*(1-VLOOKUP(AEBYLD2!CD$4,'[1]INTERNAL PARAMETERS-1'!$B$5:$J$44,5,FALSE))*VLOOKUP(AEBYLD2!CD$4,'[1]INTERNAL PARAMETERS-1'!$B$5:$J$44,8,FALSE)*VLOOKUP(AEBYLD2!CD$4,'[1]INTERNAL PARAMETERS-1'!$B$5:$J$44,3,FALSE)</f>
        <v>0</v>
      </c>
      <c r="CE259" s="50">
        <f>AEBYLD1!CE259*VLOOKUP(AEBYLD2!CE$4,'[1]INTERNAL PARAMETERS-1'!$B$5:$J$44,5,FALSE)*VLOOKUP(AEBYLD2!CE$4,'[1]INTERNAL PARAMETERS-1'!$B$5:$J$44,6,FALSE)*VLOOKUP(AEBYLD2!CE$4,'[1]INTERNAL PARAMETERS-1'!$B$5:$J$44,3,FALSE) + AEBYLD1!CE259*(1-VLOOKUP(AEBYLD2!CE$4,'[1]INTERNAL PARAMETERS-1'!$B$5:$J$44,5,FALSE))*VLOOKUP(AEBYLD2!CE$4,'[1]INTERNAL PARAMETERS-1'!$B$5:$J$44,8,FALSE)*VLOOKUP(AEBYLD2!CE$4,'[1]INTERNAL PARAMETERS-1'!$B$5:$J$44,3,FALSE)</f>
        <v>0</v>
      </c>
      <c r="CF259" s="50">
        <f>AEBYLD1!CF259*VLOOKUP(AEBYLD2!CF$4,'[1]INTERNAL PARAMETERS-1'!$B$5:$J$44,5,FALSE)*VLOOKUP(AEBYLD2!CF$4,'[1]INTERNAL PARAMETERS-1'!$B$5:$J$44,6,FALSE)*VLOOKUP(AEBYLD2!CF$4,'[1]INTERNAL PARAMETERS-1'!$B$5:$J$44,3,FALSE) + AEBYLD1!CF259*(1-VLOOKUP(AEBYLD2!CF$4,'[1]INTERNAL PARAMETERS-1'!$B$5:$J$44,5,FALSE))*VLOOKUP(AEBYLD2!CF$4,'[1]INTERNAL PARAMETERS-1'!$B$5:$J$44,8,FALSE)*VLOOKUP(AEBYLD2!CF$4,'[1]INTERNAL PARAMETERS-1'!$B$5:$J$44,3,FALSE)</f>
        <v>0</v>
      </c>
      <c r="CG259" s="50">
        <f>AEBYLD1!CG259*VLOOKUP(AEBYLD2!CG$4,'[1]INTERNAL PARAMETERS-1'!$B$5:$J$44,5,FALSE)*VLOOKUP(AEBYLD2!CG$4,'[1]INTERNAL PARAMETERS-1'!$B$5:$J$44,6,FALSE)*VLOOKUP(AEBYLD2!CG$4,'[1]INTERNAL PARAMETERS-1'!$B$5:$J$44,3,FALSE) + AEBYLD1!CG259*(1-VLOOKUP(AEBYLD2!CG$4,'[1]INTERNAL PARAMETERS-1'!$B$5:$J$44,5,FALSE))*VLOOKUP(AEBYLD2!CG$4,'[1]INTERNAL PARAMETERS-1'!$B$5:$J$44,8,FALSE)*VLOOKUP(AEBYLD2!CG$4,'[1]INTERNAL PARAMETERS-1'!$B$5:$J$44,3,FALSE)</f>
        <v>0</v>
      </c>
      <c r="CH259" s="49">
        <f>AEBYLD1!CH259*VLOOKUP(AEBYLD2!CH$4,'[1]INTERNAL PARAMETERS-1'!$B$5:$J$44,5,FALSE)*VLOOKUP(AEBYLD2!CH$4,'[1]INTERNAL PARAMETERS-1'!$B$5:$J$44,6,FALSE)*VLOOKUP(AEBYLD2!CH$4,'[1]INTERNAL PARAMETERS-1'!$B$5:$J$44,3,FALSE) + AEBYLD1!CH259*(1-VLOOKUP(AEBYLD2!CH$4,'[1]INTERNAL PARAMETERS-1'!$B$5:$J$44,5,FALSE))*VLOOKUP(AEBYLD2!CH$4,'[1]INTERNAL PARAMETERS-1'!$B$5:$J$44,8,FALSE)*VLOOKUP(AEBYLD2!CH$4,'[1]INTERNAL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 x14ac:dyDescent="0.4">
      <c r="B260" s="67" t="s">
        <v>1</v>
      </c>
      <c r="C260" s="66" t="s">
        <v>89</v>
      </c>
      <c r="D260" s="66" t="s">
        <v>85</v>
      </c>
      <c r="E260" s="147">
        <f>AEB!AF260</f>
        <v>0</v>
      </c>
      <c r="F260" s="65">
        <f>'[1]INTERNAL PARAMETERS-1'!M8</f>
        <v>68.824999999999989</v>
      </c>
      <c r="G260" s="51">
        <f>AEBYLD1!G260*VLOOKUP(AEBYLD2!G$4,'[1]INTERNAL PARAMETERS-1'!$B$5:$J$44,5,FALSE)*VLOOKUP(AEBYLD2!G$4,'[1]INTERNAL PARAMETERS-1'!$B$5:$J$44,7,FALSE)*AEBYLD2!$F260 + AEBYLD1!G260*(1-VLOOKUP(AEBYLD2!G$4,'[1]INTERNAL PARAMETERS-1'!$B$5:$J$44,5,FALSE))*VLOOKUP(AEBYLD2!G$4,'[1]INTERNAL PARAMETERS-1'!$B$5:$J$44,9,FALSE)*AEBYLD2!$F260</f>
        <v>0</v>
      </c>
      <c r="H260" s="50">
        <f>AEBYLD1!H260*VLOOKUP(AEBYLD2!H$4,'[1]INTERNAL PARAMETERS-1'!$B$5:$J$44,5,FALSE)*VLOOKUP(AEBYLD2!H$4,'[1]INTERNAL PARAMETERS-1'!$B$5:$J$44,7,FALSE)*AEBYLD2!$F260 + AEBYLD1!H260*(1-VLOOKUP(AEBYLD2!H$4,'[1]INTERNAL PARAMETERS-1'!$B$5:$J$44,5,FALSE))*VLOOKUP(AEBYLD2!H$4,'[1]INTERNAL PARAMETERS-1'!$B$5:$J$44,9,FALSE)*AEBYLD2!$F260</f>
        <v>0</v>
      </c>
      <c r="I260" s="50">
        <f>AEBYLD1!I260*VLOOKUP(AEBYLD2!I$4,'[1]INTERNAL PARAMETERS-1'!$B$5:$J$44,5,FALSE)*VLOOKUP(AEBYLD2!I$4,'[1]INTERNAL PARAMETERS-1'!$B$5:$J$44,7,FALSE)*AEBYLD2!$F260 + AEBYLD1!I260*(1-VLOOKUP(AEBYLD2!I$4,'[1]INTERNAL PARAMETERS-1'!$B$5:$J$44,5,FALSE))*VLOOKUP(AEBYLD2!I$4,'[1]INTERNAL PARAMETERS-1'!$B$5:$J$44,9,FALSE)*AEBYLD2!$F260</f>
        <v>0</v>
      </c>
      <c r="J260" s="50">
        <f>AEBYLD1!J260*VLOOKUP(AEBYLD2!J$4,'[1]INTERNAL PARAMETERS-1'!$B$5:$J$44,5,FALSE)*VLOOKUP(AEBYLD2!J$4,'[1]INTERNAL PARAMETERS-1'!$B$5:$J$44,7,FALSE)*AEBYLD2!$F260 + AEBYLD1!J260*(1-VLOOKUP(AEBYLD2!J$4,'[1]INTERNAL PARAMETERS-1'!$B$5:$J$44,5,FALSE))*VLOOKUP(AEBYLD2!J$4,'[1]INTERNAL PARAMETERS-1'!$B$5:$J$44,9,FALSE)*AEBYLD2!$F260</f>
        <v>0</v>
      </c>
      <c r="K260" s="50">
        <f>AEBYLD1!K260*VLOOKUP(AEBYLD2!K$4,'[1]INTERNAL PARAMETERS-1'!$B$5:$J$44,5,FALSE)*VLOOKUP(AEBYLD2!K$4,'[1]INTERNAL PARAMETERS-1'!$B$5:$J$44,7,FALSE)*AEBYLD2!$F260 + AEBYLD1!K260*(1-VLOOKUP(AEBYLD2!K$4,'[1]INTERNAL PARAMETERS-1'!$B$5:$J$44,5,FALSE))*VLOOKUP(AEBYLD2!K$4,'[1]INTERNAL PARAMETERS-1'!$B$5:$J$44,9,FALSE)*AEBYLD2!$F260</f>
        <v>0</v>
      </c>
      <c r="L260" s="50">
        <f>AEBYLD1!L260*VLOOKUP(AEBYLD2!L$4,'[1]INTERNAL PARAMETERS-1'!$B$5:$J$44,5,FALSE)*VLOOKUP(AEBYLD2!L$4,'[1]INTERNAL PARAMETERS-1'!$B$5:$J$44,7,FALSE)*AEBYLD2!$F260 + AEBYLD1!L260*(1-VLOOKUP(AEBYLD2!L$4,'[1]INTERNAL PARAMETERS-1'!$B$5:$J$44,5,FALSE))*VLOOKUP(AEBYLD2!L$4,'[1]INTERNAL PARAMETERS-1'!$B$5:$J$44,9,FALSE)*AEBYLD2!$F260</f>
        <v>0</v>
      </c>
      <c r="M260" s="50">
        <f>AEBYLD1!M260*VLOOKUP(AEBYLD2!M$4,'[1]INTERNAL PARAMETERS-1'!$B$5:$J$44,5,FALSE)*VLOOKUP(AEBYLD2!M$4,'[1]INTERNAL PARAMETERS-1'!$B$5:$J$44,7,FALSE)*AEBYLD2!$F260 + AEBYLD1!M260*(1-VLOOKUP(AEBYLD2!M$4,'[1]INTERNAL PARAMETERS-1'!$B$5:$J$44,5,FALSE))*VLOOKUP(AEBYLD2!M$4,'[1]INTERNAL PARAMETERS-1'!$B$5:$J$44,9,FALSE)*AEBYLD2!$F260</f>
        <v>0</v>
      </c>
      <c r="N260" s="50">
        <f>AEBYLD1!N260*VLOOKUP(AEBYLD2!N$4,'[1]INTERNAL PARAMETERS-1'!$B$5:$J$44,5,FALSE)*VLOOKUP(AEBYLD2!N$4,'[1]INTERNAL PARAMETERS-1'!$B$5:$J$44,7,FALSE)*AEBYLD2!$F260 + AEBYLD1!N260*(1-VLOOKUP(AEBYLD2!N$4,'[1]INTERNAL PARAMETERS-1'!$B$5:$J$44,5,FALSE))*VLOOKUP(AEBYLD2!N$4,'[1]INTERNAL PARAMETERS-1'!$B$5:$J$44,9,FALSE)*AEBYLD2!$F260</f>
        <v>0</v>
      </c>
      <c r="O260" s="50">
        <f>AEBYLD1!O260*VLOOKUP(AEBYLD2!O$4,'[1]INTERNAL PARAMETERS-1'!$B$5:$J$44,5,FALSE)*VLOOKUP(AEBYLD2!O$4,'[1]INTERNAL PARAMETERS-1'!$B$5:$J$44,7,FALSE)*AEBYLD2!$F260 + AEBYLD1!O260*(1-VLOOKUP(AEBYLD2!O$4,'[1]INTERNAL PARAMETERS-1'!$B$5:$J$44,5,FALSE))*VLOOKUP(AEBYLD2!O$4,'[1]INTERNAL PARAMETERS-1'!$B$5:$J$44,9,FALSE)*AEBYLD2!$F260</f>
        <v>0</v>
      </c>
      <c r="P260" s="50">
        <f>AEBYLD1!P260*VLOOKUP(AEBYLD2!P$4,'[1]INTERNAL PARAMETERS-1'!$B$5:$J$44,5,FALSE)*VLOOKUP(AEBYLD2!P$4,'[1]INTERNAL PARAMETERS-1'!$B$5:$J$44,7,FALSE)*AEBYLD2!$F260 + AEBYLD1!P260*(1-VLOOKUP(AEBYLD2!P$4,'[1]INTERNAL PARAMETERS-1'!$B$5:$J$44,5,FALSE))*VLOOKUP(AEBYLD2!P$4,'[1]INTERNAL PARAMETERS-1'!$B$5:$J$44,9,FALSE)*AEBYLD2!$F260</f>
        <v>0</v>
      </c>
      <c r="Q260" s="50">
        <f>AEBYLD1!Q260*VLOOKUP(AEBYLD2!Q$4,'[1]INTERNAL PARAMETERS-1'!$B$5:$J$44,5,FALSE)*VLOOKUP(AEBYLD2!Q$4,'[1]INTERNAL PARAMETERS-1'!$B$5:$J$44,7,FALSE)*AEBYLD2!$F260 + AEBYLD1!Q260*(1-VLOOKUP(AEBYLD2!Q$4,'[1]INTERNAL PARAMETERS-1'!$B$5:$J$44,5,FALSE))*VLOOKUP(AEBYLD2!Q$4,'[1]INTERNAL PARAMETERS-1'!$B$5:$J$44,9,FALSE)*AEBYLD2!$F260</f>
        <v>0</v>
      </c>
      <c r="R260" s="50">
        <f>AEBYLD1!R260*VLOOKUP(AEBYLD2!R$4,'[1]INTERNAL PARAMETERS-1'!$B$5:$J$44,5,FALSE)*VLOOKUP(AEBYLD2!R$4,'[1]INTERNAL PARAMETERS-1'!$B$5:$J$44,7,FALSE)*AEBYLD2!$F260 + AEBYLD1!R260*(1-VLOOKUP(AEBYLD2!R$4,'[1]INTERNAL PARAMETERS-1'!$B$5:$J$44,5,FALSE))*VLOOKUP(AEBYLD2!R$4,'[1]INTERNAL PARAMETERS-1'!$B$5:$J$44,9,FALSE)*AEBYLD2!$F260</f>
        <v>0</v>
      </c>
      <c r="S260" s="50">
        <f>AEBYLD1!S260*VLOOKUP(AEBYLD2!S$4,'[1]INTERNAL PARAMETERS-1'!$B$5:$J$44,5,FALSE)*VLOOKUP(AEBYLD2!S$4,'[1]INTERNAL PARAMETERS-1'!$B$5:$J$44,7,FALSE)*AEBYLD2!$F260 + AEBYLD1!S260*(1-VLOOKUP(AEBYLD2!S$4,'[1]INTERNAL PARAMETERS-1'!$B$5:$J$44,5,FALSE))*VLOOKUP(AEBYLD2!S$4,'[1]INTERNAL PARAMETERS-1'!$B$5:$J$44,9,FALSE)*AEBYLD2!$F260</f>
        <v>0</v>
      </c>
      <c r="T260" s="50">
        <f>AEBYLD1!T260*VLOOKUP(AEBYLD2!T$4,'[1]INTERNAL PARAMETERS-1'!$B$5:$J$44,5,FALSE)*VLOOKUP(AEBYLD2!T$4,'[1]INTERNAL PARAMETERS-1'!$B$5:$J$44,7,FALSE)*AEBYLD2!$F260 + AEBYLD1!T260*(1-VLOOKUP(AEBYLD2!T$4,'[1]INTERNAL PARAMETERS-1'!$B$5:$J$44,5,FALSE))*VLOOKUP(AEBYLD2!T$4,'[1]INTERNAL PARAMETERS-1'!$B$5:$J$44,9,FALSE)*AEBYLD2!$F260</f>
        <v>0</v>
      </c>
      <c r="U260" s="50">
        <f>AEBYLD1!U260*VLOOKUP(AEBYLD2!U$4,'[1]INTERNAL PARAMETERS-1'!$B$5:$J$44,5,FALSE)*VLOOKUP(AEBYLD2!U$4,'[1]INTERNAL PARAMETERS-1'!$B$5:$J$44,7,FALSE)*AEBYLD2!$F260 + AEBYLD1!U260*(1-VLOOKUP(AEBYLD2!U$4,'[1]INTERNAL PARAMETERS-1'!$B$5:$J$44,5,FALSE))*VLOOKUP(AEBYLD2!U$4,'[1]INTERNAL PARAMETERS-1'!$B$5:$J$44,9,FALSE)*AEBYLD2!$F260</f>
        <v>0</v>
      </c>
      <c r="V260" s="50">
        <f>AEBYLD1!V260*VLOOKUP(AEBYLD2!V$4,'[1]INTERNAL PARAMETERS-1'!$B$5:$J$44,5,FALSE)*VLOOKUP(AEBYLD2!V$4,'[1]INTERNAL PARAMETERS-1'!$B$5:$J$44,7,FALSE)*AEBYLD2!$F260 + AEBYLD1!V260*(1-VLOOKUP(AEBYLD2!V$4,'[1]INTERNAL PARAMETERS-1'!$B$5:$J$44,5,FALSE))*VLOOKUP(AEBYLD2!V$4,'[1]INTERNAL PARAMETERS-1'!$B$5:$J$44,9,FALSE)*AEBYLD2!$F260</f>
        <v>0</v>
      </c>
      <c r="W260" s="50">
        <f>AEBYLD1!W260*VLOOKUP(AEBYLD2!W$4,'[1]INTERNAL PARAMETERS-1'!$B$5:$J$44,5,FALSE)*VLOOKUP(AEBYLD2!W$4,'[1]INTERNAL PARAMETERS-1'!$B$5:$J$44,7,FALSE)*AEBYLD2!$F260 + AEBYLD1!W260*(1-VLOOKUP(AEBYLD2!W$4,'[1]INTERNAL PARAMETERS-1'!$B$5:$J$44,5,FALSE))*VLOOKUP(AEBYLD2!W$4,'[1]INTERNAL PARAMETERS-1'!$B$5:$J$44,9,FALSE)*AEBYLD2!$F260</f>
        <v>0</v>
      </c>
      <c r="X260" s="50">
        <f>AEBYLD1!X260*VLOOKUP(AEBYLD2!X$4,'[1]INTERNAL PARAMETERS-1'!$B$5:$J$44,5,FALSE)*VLOOKUP(AEBYLD2!X$4,'[1]INTERNAL PARAMETERS-1'!$B$5:$J$44,7,FALSE)*AEBYLD2!$F260 + AEBYLD1!X260*(1-VLOOKUP(AEBYLD2!X$4,'[1]INTERNAL PARAMETERS-1'!$B$5:$J$44,5,FALSE))*VLOOKUP(AEBYLD2!X$4,'[1]INTERNAL PARAMETERS-1'!$B$5:$J$44,9,FALSE)*AEBYLD2!$F260</f>
        <v>0</v>
      </c>
      <c r="Y260" s="50">
        <f>AEBYLD1!Y260*VLOOKUP(AEBYLD2!Y$4,'[1]INTERNAL PARAMETERS-1'!$B$5:$J$44,5,FALSE)*VLOOKUP(AEBYLD2!Y$4,'[1]INTERNAL PARAMETERS-1'!$B$5:$J$44,7,FALSE)*AEBYLD2!$F260 + AEBYLD1!Y260*(1-VLOOKUP(AEBYLD2!Y$4,'[1]INTERNAL PARAMETERS-1'!$B$5:$J$44,5,FALSE))*VLOOKUP(AEBYLD2!Y$4,'[1]INTERNAL PARAMETERS-1'!$B$5:$J$44,9,FALSE)*AEBYLD2!$F260</f>
        <v>0</v>
      </c>
      <c r="Z260" s="50">
        <f>AEBYLD1!Z260*VLOOKUP(AEBYLD2!Z$4,'[1]INTERNAL PARAMETERS-1'!$B$5:$J$44,5,FALSE)*VLOOKUP(AEBYLD2!Z$4,'[1]INTERNAL PARAMETERS-1'!$B$5:$J$44,7,FALSE)*AEBYLD2!$F260 + AEBYLD1!Z260*(1-VLOOKUP(AEBYLD2!Z$4,'[1]INTERNAL PARAMETERS-1'!$B$5:$J$44,5,FALSE))*VLOOKUP(AEBYLD2!Z$4,'[1]INTERNAL PARAMETERS-1'!$B$5:$J$44,9,FALSE)*AEBYLD2!$F260</f>
        <v>0</v>
      </c>
      <c r="AA260" s="50">
        <f>AEBYLD1!AA260*VLOOKUP(AEBYLD2!AA$4,'[1]INTERNAL PARAMETERS-1'!$B$5:$J$44,5,FALSE)*VLOOKUP(AEBYLD2!AA$4,'[1]INTERNAL PARAMETERS-1'!$B$5:$J$44,7,FALSE)*AEBYLD2!$F260 + AEBYLD1!AA260*(1-VLOOKUP(AEBYLD2!AA$4,'[1]INTERNAL PARAMETERS-1'!$B$5:$J$44,5,FALSE))*VLOOKUP(AEBYLD2!AA$4,'[1]INTERNAL PARAMETERS-1'!$B$5:$J$44,9,FALSE)*AEBYLD2!$F260</f>
        <v>0</v>
      </c>
      <c r="AB260" s="50">
        <f>AEBYLD1!AB260*VLOOKUP(AEBYLD2!AB$4,'[1]INTERNAL PARAMETERS-1'!$B$5:$J$44,5,FALSE)*VLOOKUP(AEBYLD2!AB$4,'[1]INTERNAL PARAMETERS-1'!$B$5:$J$44,7,FALSE)*AEBYLD2!$F260 + AEBYLD1!AB260*(1-VLOOKUP(AEBYLD2!AB$4,'[1]INTERNAL PARAMETERS-1'!$B$5:$J$44,5,FALSE))*VLOOKUP(AEBYLD2!AB$4,'[1]INTERNAL PARAMETERS-1'!$B$5:$J$44,9,FALSE)*AEBYLD2!$F260</f>
        <v>0</v>
      </c>
      <c r="AC260" s="50">
        <f>AEBYLD1!AC260*VLOOKUP(AEBYLD2!AC$4,'[1]INTERNAL PARAMETERS-1'!$B$5:$J$44,5,FALSE)*VLOOKUP(AEBYLD2!AC$4,'[1]INTERNAL PARAMETERS-1'!$B$5:$J$44,7,FALSE)*AEBYLD2!$F260 + AEBYLD1!AC260*(1-VLOOKUP(AEBYLD2!AC$4,'[1]INTERNAL PARAMETERS-1'!$B$5:$J$44,5,FALSE))*VLOOKUP(AEBYLD2!AC$4,'[1]INTERNAL PARAMETERS-1'!$B$5:$J$44,9,FALSE)*AEBYLD2!$F260</f>
        <v>0</v>
      </c>
      <c r="AD260" s="50">
        <f>AEBYLD1!AD260*VLOOKUP(AEBYLD2!AD$4,'[1]INTERNAL PARAMETERS-1'!$B$5:$J$44,5,FALSE)*VLOOKUP(AEBYLD2!AD$4,'[1]INTERNAL PARAMETERS-1'!$B$5:$J$44,7,FALSE)*AEBYLD2!$F260 + AEBYLD1!AD260*(1-VLOOKUP(AEBYLD2!AD$4,'[1]INTERNAL PARAMETERS-1'!$B$5:$J$44,5,FALSE))*VLOOKUP(AEBYLD2!AD$4,'[1]INTERNAL PARAMETERS-1'!$B$5:$J$44,9,FALSE)*AEBYLD2!$F260</f>
        <v>0</v>
      </c>
      <c r="AE260" s="50">
        <f>AEBYLD1!AE260*VLOOKUP(AEBYLD2!AE$4,'[1]INTERNAL PARAMETERS-1'!$B$5:$J$44,5,FALSE)*VLOOKUP(AEBYLD2!AE$4,'[1]INTERNAL PARAMETERS-1'!$B$5:$J$44,7,FALSE)*AEBYLD2!$F260 + AEBYLD1!AE260*(1-VLOOKUP(AEBYLD2!AE$4,'[1]INTERNAL PARAMETERS-1'!$B$5:$J$44,5,FALSE))*VLOOKUP(AEBYLD2!AE$4,'[1]INTERNAL PARAMETERS-1'!$B$5:$J$44,9,FALSE)*AEBYLD2!$F260</f>
        <v>0</v>
      </c>
      <c r="AF260" s="50">
        <f>AEBYLD1!AF260*VLOOKUP(AEBYLD2!AF$4,'[1]INTERNAL PARAMETERS-1'!$B$5:$J$44,5,FALSE)*VLOOKUP(AEBYLD2!AF$4,'[1]INTERNAL PARAMETERS-1'!$B$5:$J$44,7,FALSE)*AEBYLD2!$F260 + AEBYLD1!AF260*(1-VLOOKUP(AEBYLD2!AF$4,'[1]INTERNAL PARAMETERS-1'!$B$5:$J$44,5,FALSE))*VLOOKUP(AEBYLD2!AF$4,'[1]INTERNAL PARAMETERS-1'!$B$5:$J$44,9,FALSE)*AEBYLD2!$F260</f>
        <v>0</v>
      </c>
      <c r="AG260" s="50">
        <f>AEBYLD1!AG260*VLOOKUP(AEBYLD2!AG$4,'[1]INTERNAL PARAMETERS-1'!$B$5:$J$44,5,FALSE)*VLOOKUP(AEBYLD2!AG$4,'[1]INTERNAL PARAMETERS-1'!$B$5:$J$44,7,FALSE)*AEBYLD2!$F260 + AEBYLD1!AG260*(1-VLOOKUP(AEBYLD2!AG$4,'[1]INTERNAL PARAMETERS-1'!$B$5:$J$44,5,FALSE))*VLOOKUP(AEBYLD2!AG$4,'[1]INTERNAL PARAMETERS-1'!$B$5:$J$44,9,FALSE)*AEBYLD2!$F260</f>
        <v>0</v>
      </c>
      <c r="AH260" s="50">
        <f>AEBYLD1!AH260*VLOOKUP(AEBYLD2!AH$4,'[1]INTERNAL PARAMETERS-1'!$B$5:$J$44,5,FALSE)*VLOOKUP(AEBYLD2!AH$4,'[1]INTERNAL PARAMETERS-1'!$B$5:$J$44,7,FALSE)*AEBYLD2!$F260 + AEBYLD1!AH260*(1-VLOOKUP(AEBYLD2!AH$4,'[1]INTERNAL PARAMETERS-1'!$B$5:$J$44,5,FALSE))*VLOOKUP(AEBYLD2!AH$4,'[1]INTERNAL PARAMETERS-1'!$B$5:$J$44,9,FALSE)*AEBYLD2!$F260</f>
        <v>0</v>
      </c>
      <c r="AI260" s="50">
        <f>AEBYLD1!AI260*VLOOKUP(AEBYLD2!AI$4,'[1]INTERNAL PARAMETERS-1'!$B$5:$J$44,5,FALSE)*VLOOKUP(AEBYLD2!AI$4,'[1]INTERNAL PARAMETERS-1'!$B$5:$J$44,7,FALSE)*AEBYLD2!$F260 + AEBYLD1!AI260*(1-VLOOKUP(AEBYLD2!AI$4,'[1]INTERNAL PARAMETERS-1'!$B$5:$J$44,5,FALSE))*VLOOKUP(AEBYLD2!AI$4,'[1]INTERNAL PARAMETERS-1'!$B$5:$J$44,9,FALSE)*AEBYLD2!$F260</f>
        <v>0</v>
      </c>
      <c r="AJ260" s="50">
        <f>AEBYLD1!AJ260*VLOOKUP(AEBYLD2!AJ$4,'[1]INTERNAL PARAMETERS-1'!$B$5:$J$44,5,FALSE)*VLOOKUP(AEBYLD2!AJ$4,'[1]INTERNAL PARAMETERS-1'!$B$5:$J$44,7,FALSE)*AEBYLD2!$F260 + AEBYLD1!AJ260*(1-VLOOKUP(AEBYLD2!AJ$4,'[1]INTERNAL PARAMETERS-1'!$B$5:$J$44,5,FALSE))*VLOOKUP(AEBYLD2!AJ$4,'[1]INTERNAL PARAMETERS-1'!$B$5:$J$44,9,FALSE)*AEBYLD2!$F260</f>
        <v>0</v>
      </c>
      <c r="AK260" s="50">
        <f>AEBYLD1!AK260*VLOOKUP(AEBYLD2!AK$4,'[1]INTERNAL PARAMETERS-1'!$B$5:$J$44,5,FALSE)*VLOOKUP(AEBYLD2!AK$4,'[1]INTERNAL PARAMETERS-1'!$B$5:$J$44,7,FALSE)*AEBYLD2!$F260 + AEBYLD1!AK260*(1-VLOOKUP(AEBYLD2!AK$4,'[1]INTERNAL PARAMETERS-1'!$B$5:$J$44,5,FALSE))*VLOOKUP(AEBYLD2!AK$4,'[1]INTERNAL PARAMETERS-1'!$B$5:$J$44,9,FALSE)*AEBYLD2!$F260</f>
        <v>0</v>
      </c>
      <c r="AL260" s="50">
        <f>AEBYLD1!AL260*VLOOKUP(AEBYLD2!AL$4,'[1]INTERNAL PARAMETERS-1'!$B$5:$J$44,5,FALSE)*VLOOKUP(AEBYLD2!AL$4,'[1]INTERNAL PARAMETERS-1'!$B$5:$J$44,7,FALSE)*AEBYLD2!$F260 + AEBYLD1!AL260*(1-VLOOKUP(AEBYLD2!AL$4,'[1]INTERNAL PARAMETERS-1'!$B$5:$J$44,5,FALSE))*VLOOKUP(AEBYLD2!AL$4,'[1]INTERNAL PARAMETERS-1'!$B$5:$J$44,9,FALSE)*AEBYLD2!$F260</f>
        <v>0</v>
      </c>
      <c r="AM260" s="50">
        <f>AEBYLD1!AM260*VLOOKUP(AEBYLD2!AM$4,'[1]INTERNAL PARAMETERS-1'!$B$5:$J$44,5,FALSE)*VLOOKUP(AEBYLD2!AM$4,'[1]INTERNAL PARAMETERS-1'!$B$5:$J$44,7,FALSE)*AEBYLD2!$F260 + AEBYLD1!AM260*(1-VLOOKUP(AEBYLD2!AM$4,'[1]INTERNAL PARAMETERS-1'!$B$5:$J$44,5,FALSE))*VLOOKUP(AEBYLD2!AM$4,'[1]INTERNAL PARAMETERS-1'!$B$5:$J$44,9,FALSE)*AEBYLD2!$F260</f>
        <v>0</v>
      </c>
      <c r="AN260" s="50">
        <f>AEBYLD1!AN260*VLOOKUP(AEBYLD2!AN$4,'[1]INTERNAL PARAMETERS-1'!$B$5:$J$44,5,FALSE)*VLOOKUP(AEBYLD2!AN$4,'[1]INTERNAL PARAMETERS-1'!$B$5:$J$44,7,FALSE)*AEBYLD2!$F260 + AEBYLD1!AN260*(1-VLOOKUP(AEBYLD2!AN$4,'[1]INTERNAL PARAMETERS-1'!$B$5:$J$44,5,FALSE))*VLOOKUP(AEBYLD2!AN$4,'[1]INTERNAL PARAMETERS-1'!$B$5:$J$44,9,FALSE)*AEBYLD2!$F260</f>
        <v>0</v>
      </c>
      <c r="AO260" s="50">
        <f>AEBYLD1!AO260*VLOOKUP(AEBYLD2!AO$4,'[1]INTERNAL PARAMETERS-1'!$B$5:$J$44,5,FALSE)*VLOOKUP(AEBYLD2!AO$4,'[1]INTERNAL PARAMETERS-1'!$B$5:$J$44,7,FALSE)*AEBYLD2!$F260 + AEBYLD1!AO260*(1-VLOOKUP(AEBYLD2!AO$4,'[1]INTERNAL PARAMETERS-1'!$B$5:$J$44,5,FALSE))*VLOOKUP(AEBYLD2!AO$4,'[1]INTERNAL PARAMETERS-1'!$B$5:$J$44,9,FALSE)*AEBYLD2!$F260</f>
        <v>0</v>
      </c>
      <c r="AP260" s="50">
        <f>AEBYLD1!AP260*VLOOKUP(AEBYLD2!AP$4,'[1]INTERNAL PARAMETERS-1'!$B$5:$J$44,5,FALSE)*VLOOKUP(AEBYLD2!AP$4,'[1]INTERNAL PARAMETERS-1'!$B$5:$J$44,7,FALSE)*AEBYLD2!$F260 + AEBYLD1!AP260*(1-VLOOKUP(AEBYLD2!AP$4,'[1]INTERNAL PARAMETERS-1'!$B$5:$J$44,5,FALSE))*VLOOKUP(AEBYLD2!AP$4,'[1]INTERNAL PARAMETERS-1'!$B$5:$J$44,9,FALSE)*AEBYLD2!$F260</f>
        <v>0</v>
      </c>
      <c r="AQ260" s="50">
        <f>AEBYLD1!AQ260*VLOOKUP(AEBYLD2!AQ$4,'[1]INTERNAL PARAMETERS-1'!$B$5:$J$44,5,FALSE)*VLOOKUP(AEBYLD2!AQ$4,'[1]INTERNAL PARAMETERS-1'!$B$5:$J$44,7,FALSE)*AEBYLD2!$F260 + AEBYLD1!AQ260*(1-VLOOKUP(AEBYLD2!AQ$4,'[1]INTERNAL PARAMETERS-1'!$B$5:$J$44,5,FALSE))*VLOOKUP(AEBYLD2!AQ$4,'[1]INTERNAL PARAMETERS-1'!$B$5:$J$44,9,FALSE)*AEBYLD2!$F260</f>
        <v>0</v>
      </c>
      <c r="AR260" s="50">
        <f>AEBYLD1!AR260*VLOOKUP(AEBYLD2!AR$4,'[1]INTERNAL PARAMETERS-1'!$B$5:$J$44,5,FALSE)*VLOOKUP(AEBYLD2!AR$4,'[1]INTERNAL PARAMETERS-1'!$B$5:$J$44,7,FALSE)*AEBYLD2!$F260 + AEBYLD1!AR260*(1-VLOOKUP(AEBYLD2!AR$4,'[1]INTERNAL PARAMETERS-1'!$B$5:$J$44,5,FALSE))*VLOOKUP(AEBYLD2!AR$4,'[1]INTERNAL PARAMETERS-1'!$B$5:$J$44,9,FALSE)*AEBYLD2!$F260</f>
        <v>0</v>
      </c>
      <c r="AS260" s="50">
        <f>AEBYLD1!AS260*VLOOKUP(AEBYLD2!AS$4,'[1]INTERNAL PARAMETERS-1'!$B$5:$J$44,5,FALSE)*VLOOKUP(AEBYLD2!AS$4,'[1]INTERNAL PARAMETERS-1'!$B$5:$J$44,7,FALSE)*AEBYLD2!$F260 + AEBYLD1!AS260*(1-VLOOKUP(AEBYLD2!AS$4,'[1]INTERNAL PARAMETERS-1'!$B$5:$J$44,5,FALSE))*VLOOKUP(AEBYLD2!AS$4,'[1]INTERNAL PARAMETERS-1'!$B$5:$J$44,9,FALSE)*AEBYLD2!$F260</f>
        <v>0</v>
      </c>
      <c r="AT260" s="49">
        <f>AEBYLD1!AT260*VLOOKUP(AEBYLD2!AT$4,'[1]INTERNAL PARAMETERS-1'!$B$5:$J$44,5,FALSE)*VLOOKUP(AEBYLD2!AT$4,'[1]INTERNAL PARAMETERS-1'!$B$5:$J$44,7,FALSE)*AEBYLD2!$F260 + AEBYLD1!AT260*(1-VLOOKUP(AEBYLD2!AT$4,'[1]INTERNAL PARAMETERS-1'!$B$5:$J$44,5,FALSE))*VLOOKUP(AEBYLD2!AT$4,'[1]INTERNAL PARAMETERS-1'!$B$5:$J$44,9,FALSE)*AEBYLD2!$F260</f>
        <v>0</v>
      </c>
      <c r="AU260" s="51">
        <f>AEBYLD1!AU260*VLOOKUP(AEBYLD2!AU$4,'[1]INTERNAL PARAMETERS-1'!$B$5:$J$44,5,FALSE)*VLOOKUP(AEBYLD2!AU$4,'[1]INTERNAL PARAMETERS-1'!$B$5:$J$44,6,FALSE)*VLOOKUP(AEBYLD2!AU$4,'[1]INTERNAL PARAMETERS-1'!$B$5:$J$44,3,FALSE) + AEBYLD1!AU260*(1-VLOOKUP(AEBYLD2!AU$4,'[1]INTERNAL PARAMETERS-1'!$B$5:$J$44,5,FALSE))*VLOOKUP(AEBYLD2!AU$4,'[1]INTERNAL PARAMETERS-1'!$B$5:$J$44,8,FALSE)*VLOOKUP(AEBYLD2!AU$4,'[1]INTERNAL PARAMETERS-1'!$B$5:$J$44,3,FALSE)</f>
        <v>0</v>
      </c>
      <c r="AV260" s="50">
        <f>AEBYLD1!AV260*VLOOKUP(AEBYLD2!AV$4,'[1]INTERNAL PARAMETERS-1'!$B$5:$J$44,5,FALSE)*VLOOKUP(AEBYLD2!AV$4,'[1]INTERNAL PARAMETERS-1'!$B$5:$J$44,6,FALSE)*VLOOKUP(AEBYLD2!AV$4,'[1]INTERNAL PARAMETERS-1'!$B$5:$J$44,3,FALSE) + AEBYLD1!AV260*(1-VLOOKUP(AEBYLD2!AV$4,'[1]INTERNAL PARAMETERS-1'!$B$5:$J$44,5,FALSE))*VLOOKUP(AEBYLD2!AV$4,'[1]INTERNAL PARAMETERS-1'!$B$5:$J$44,8,FALSE)*VLOOKUP(AEBYLD2!AV$4,'[1]INTERNAL PARAMETERS-1'!$B$5:$J$44,3,FALSE)</f>
        <v>0</v>
      </c>
      <c r="AW260" s="50">
        <f>AEBYLD1!AW260*VLOOKUP(AEBYLD2!AW$4,'[1]INTERNAL PARAMETERS-1'!$B$5:$J$44,5,FALSE)*VLOOKUP(AEBYLD2!AW$4,'[1]INTERNAL PARAMETERS-1'!$B$5:$J$44,6,FALSE)*VLOOKUP(AEBYLD2!AW$4,'[1]INTERNAL PARAMETERS-1'!$B$5:$J$44,3,FALSE) + AEBYLD1!AW260*(1-VLOOKUP(AEBYLD2!AW$4,'[1]INTERNAL PARAMETERS-1'!$B$5:$J$44,5,FALSE))*VLOOKUP(AEBYLD2!AW$4,'[1]INTERNAL PARAMETERS-1'!$B$5:$J$44,8,FALSE)*VLOOKUP(AEBYLD2!AW$4,'[1]INTERNAL PARAMETERS-1'!$B$5:$J$44,3,FALSE)</f>
        <v>0</v>
      </c>
      <c r="AX260" s="50">
        <f>AEBYLD1!AX260*VLOOKUP(AEBYLD2!AX$4,'[1]INTERNAL PARAMETERS-1'!$B$5:$J$44,5,FALSE)*VLOOKUP(AEBYLD2!AX$4,'[1]INTERNAL PARAMETERS-1'!$B$5:$J$44,6,FALSE)*VLOOKUP(AEBYLD2!AX$4,'[1]INTERNAL PARAMETERS-1'!$B$5:$J$44,3,FALSE) + AEBYLD1!AX260*(1-VLOOKUP(AEBYLD2!AX$4,'[1]INTERNAL PARAMETERS-1'!$B$5:$J$44,5,FALSE))*VLOOKUP(AEBYLD2!AX$4,'[1]INTERNAL PARAMETERS-1'!$B$5:$J$44,8,FALSE)*VLOOKUP(AEBYLD2!AX$4,'[1]INTERNAL PARAMETERS-1'!$B$5:$J$44,3,FALSE)</f>
        <v>0</v>
      </c>
      <c r="AY260" s="50">
        <f>AEBYLD1!AY260*VLOOKUP(AEBYLD2!AY$4,'[1]INTERNAL PARAMETERS-1'!$B$5:$J$44,5,FALSE)*VLOOKUP(AEBYLD2!AY$4,'[1]INTERNAL PARAMETERS-1'!$B$5:$J$44,6,FALSE)*VLOOKUP(AEBYLD2!AY$4,'[1]INTERNAL PARAMETERS-1'!$B$5:$J$44,3,FALSE) + AEBYLD1!AY260*(1-VLOOKUP(AEBYLD2!AY$4,'[1]INTERNAL PARAMETERS-1'!$B$5:$J$44,5,FALSE))*VLOOKUP(AEBYLD2!AY$4,'[1]INTERNAL PARAMETERS-1'!$B$5:$J$44,8,FALSE)*VLOOKUP(AEBYLD2!AY$4,'[1]INTERNAL PARAMETERS-1'!$B$5:$J$44,3,FALSE)</f>
        <v>0</v>
      </c>
      <c r="AZ260" s="50">
        <f>AEBYLD1!AZ260*VLOOKUP(AEBYLD2!AZ$4,'[1]INTERNAL PARAMETERS-1'!$B$5:$J$44,5,FALSE)*VLOOKUP(AEBYLD2!AZ$4,'[1]INTERNAL PARAMETERS-1'!$B$5:$J$44,6,FALSE)*VLOOKUP(AEBYLD2!AZ$4,'[1]INTERNAL PARAMETERS-1'!$B$5:$J$44,3,FALSE) + AEBYLD1!AZ260*(1-VLOOKUP(AEBYLD2!AZ$4,'[1]INTERNAL PARAMETERS-1'!$B$5:$J$44,5,FALSE))*VLOOKUP(AEBYLD2!AZ$4,'[1]INTERNAL PARAMETERS-1'!$B$5:$J$44,8,FALSE)*VLOOKUP(AEBYLD2!AZ$4,'[1]INTERNAL PARAMETERS-1'!$B$5:$J$44,3,FALSE)</f>
        <v>0</v>
      </c>
      <c r="BA260" s="50">
        <f>AEBYLD1!BA260*VLOOKUP(AEBYLD2!BA$4,'[1]INTERNAL PARAMETERS-1'!$B$5:$J$44,5,FALSE)*VLOOKUP(AEBYLD2!BA$4,'[1]INTERNAL PARAMETERS-1'!$B$5:$J$44,6,FALSE)*VLOOKUP(AEBYLD2!BA$4,'[1]INTERNAL PARAMETERS-1'!$B$5:$J$44,3,FALSE) + AEBYLD1!BA260*(1-VLOOKUP(AEBYLD2!BA$4,'[1]INTERNAL PARAMETERS-1'!$B$5:$J$44,5,FALSE))*VLOOKUP(AEBYLD2!BA$4,'[1]INTERNAL PARAMETERS-1'!$B$5:$J$44,8,FALSE)*VLOOKUP(AEBYLD2!BA$4,'[1]INTERNAL PARAMETERS-1'!$B$5:$J$44,3,FALSE)</f>
        <v>0</v>
      </c>
      <c r="BB260" s="50">
        <f>AEBYLD1!BB260*VLOOKUP(AEBYLD2!BB$4,'[1]INTERNAL PARAMETERS-1'!$B$5:$J$44,5,FALSE)*VLOOKUP(AEBYLD2!BB$4,'[1]INTERNAL PARAMETERS-1'!$B$5:$J$44,6,FALSE)*VLOOKUP(AEBYLD2!BB$4,'[1]INTERNAL PARAMETERS-1'!$B$5:$J$44,3,FALSE) + AEBYLD1!BB260*(1-VLOOKUP(AEBYLD2!BB$4,'[1]INTERNAL PARAMETERS-1'!$B$5:$J$44,5,FALSE))*VLOOKUP(AEBYLD2!BB$4,'[1]INTERNAL PARAMETERS-1'!$B$5:$J$44,8,FALSE)*VLOOKUP(AEBYLD2!BB$4,'[1]INTERNAL PARAMETERS-1'!$B$5:$J$44,3,FALSE)</f>
        <v>0</v>
      </c>
      <c r="BC260" s="50">
        <f>AEBYLD1!BC260*VLOOKUP(AEBYLD2!BC$4,'[1]INTERNAL PARAMETERS-1'!$B$5:$J$44,5,FALSE)*VLOOKUP(AEBYLD2!BC$4,'[1]INTERNAL PARAMETERS-1'!$B$5:$J$44,6,FALSE)*VLOOKUP(AEBYLD2!BC$4,'[1]INTERNAL PARAMETERS-1'!$B$5:$J$44,3,FALSE) + AEBYLD1!BC260*(1-VLOOKUP(AEBYLD2!BC$4,'[1]INTERNAL PARAMETERS-1'!$B$5:$J$44,5,FALSE))*VLOOKUP(AEBYLD2!BC$4,'[1]INTERNAL PARAMETERS-1'!$B$5:$J$44,8,FALSE)*VLOOKUP(AEBYLD2!BC$4,'[1]INTERNAL PARAMETERS-1'!$B$5:$J$44,3,FALSE)</f>
        <v>0</v>
      </c>
      <c r="BD260" s="50">
        <f>AEBYLD1!BD260*VLOOKUP(AEBYLD2!BD$4,'[1]INTERNAL PARAMETERS-1'!$B$5:$J$44,5,FALSE)*VLOOKUP(AEBYLD2!BD$4,'[1]INTERNAL PARAMETERS-1'!$B$5:$J$44,6,FALSE)*VLOOKUP(AEBYLD2!BD$4,'[1]INTERNAL PARAMETERS-1'!$B$5:$J$44,3,FALSE) + AEBYLD1!BD260*(1-VLOOKUP(AEBYLD2!BD$4,'[1]INTERNAL PARAMETERS-1'!$B$5:$J$44,5,FALSE))*VLOOKUP(AEBYLD2!BD$4,'[1]INTERNAL PARAMETERS-1'!$B$5:$J$44,8,FALSE)*VLOOKUP(AEBYLD2!BD$4,'[1]INTERNAL PARAMETERS-1'!$B$5:$J$44,3,FALSE)</f>
        <v>0</v>
      </c>
      <c r="BE260" s="50">
        <f>AEBYLD1!BE260*VLOOKUP(AEBYLD2!BE$4,'[1]INTERNAL PARAMETERS-1'!$B$5:$J$44,5,FALSE)*VLOOKUP(AEBYLD2!BE$4,'[1]INTERNAL PARAMETERS-1'!$B$5:$J$44,6,FALSE)*VLOOKUP(AEBYLD2!BE$4,'[1]INTERNAL PARAMETERS-1'!$B$5:$J$44,3,FALSE) + AEBYLD1!BE260*(1-VLOOKUP(AEBYLD2!BE$4,'[1]INTERNAL PARAMETERS-1'!$B$5:$J$44,5,FALSE))*VLOOKUP(AEBYLD2!BE$4,'[1]INTERNAL PARAMETERS-1'!$B$5:$J$44,8,FALSE)*VLOOKUP(AEBYLD2!BE$4,'[1]INTERNAL PARAMETERS-1'!$B$5:$J$44,3,FALSE)</f>
        <v>0</v>
      </c>
      <c r="BF260" s="50">
        <f>AEBYLD1!BF260*VLOOKUP(AEBYLD2!BF$4,'[1]INTERNAL PARAMETERS-1'!$B$5:$J$44,5,FALSE)*VLOOKUP(AEBYLD2!BF$4,'[1]INTERNAL PARAMETERS-1'!$B$5:$J$44,6,FALSE)*VLOOKUP(AEBYLD2!BF$4,'[1]INTERNAL PARAMETERS-1'!$B$5:$J$44,3,FALSE) + AEBYLD1!BF260*(1-VLOOKUP(AEBYLD2!BF$4,'[1]INTERNAL PARAMETERS-1'!$B$5:$J$44,5,FALSE))*VLOOKUP(AEBYLD2!BF$4,'[1]INTERNAL PARAMETERS-1'!$B$5:$J$44,8,FALSE)*VLOOKUP(AEBYLD2!BF$4,'[1]INTERNAL PARAMETERS-1'!$B$5:$J$44,3,FALSE)</f>
        <v>0</v>
      </c>
      <c r="BG260" s="50">
        <f>AEBYLD1!BG260*VLOOKUP(AEBYLD2!BG$4,'[1]INTERNAL PARAMETERS-1'!$B$5:$J$44,5,FALSE)*VLOOKUP(AEBYLD2!BG$4,'[1]INTERNAL PARAMETERS-1'!$B$5:$J$44,6,FALSE)*VLOOKUP(AEBYLD2!BG$4,'[1]INTERNAL PARAMETERS-1'!$B$5:$J$44,3,FALSE) + AEBYLD1!BG260*(1-VLOOKUP(AEBYLD2!BG$4,'[1]INTERNAL PARAMETERS-1'!$B$5:$J$44,5,FALSE))*VLOOKUP(AEBYLD2!BG$4,'[1]INTERNAL PARAMETERS-1'!$B$5:$J$44,8,FALSE)*VLOOKUP(AEBYLD2!BG$4,'[1]INTERNAL PARAMETERS-1'!$B$5:$J$44,3,FALSE)</f>
        <v>0</v>
      </c>
      <c r="BH260" s="50">
        <f>AEBYLD1!BH260*VLOOKUP(AEBYLD2!BH$4,'[1]INTERNAL PARAMETERS-1'!$B$5:$J$44,5,FALSE)*VLOOKUP(AEBYLD2!BH$4,'[1]INTERNAL PARAMETERS-1'!$B$5:$J$44,6,FALSE)*VLOOKUP(AEBYLD2!BH$4,'[1]INTERNAL PARAMETERS-1'!$B$5:$J$44,3,FALSE) + AEBYLD1!BH260*(1-VLOOKUP(AEBYLD2!BH$4,'[1]INTERNAL PARAMETERS-1'!$B$5:$J$44,5,FALSE))*VLOOKUP(AEBYLD2!BH$4,'[1]INTERNAL PARAMETERS-1'!$B$5:$J$44,8,FALSE)*VLOOKUP(AEBYLD2!BH$4,'[1]INTERNAL PARAMETERS-1'!$B$5:$J$44,3,FALSE)</f>
        <v>0</v>
      </c>
      <c r="BI260" s="50">
        <f>AEBYLD1!BI260*VLOOKUP(AEBYLD2!BI$4,'[1]INTERNAL PARAMETERS-1'!$B$5:$J$44,5,FALSE)*VLOOKUP(AEBYLD2!BI$4,'[1]INTERNAL PARAMETERS-1'!$B$5:$J$44,6,FALSE)*VLOOKUP(AEBYLD2!BI$4,'[1]INTERNAL PARAMETERS-1'!$B$5:$J$44,3,FALSE) + AEBYLD1!BI260*(1-VLOOKUP(AEBYLD2!BI$4,'[1]INTERNAL PARAMETERS-1'!$B$5:$J$44,5,FALSE))*VLOOKUP(AEBYLD2!BI$4,'[1]INTERNAL PARAMETERS-1'!$B$5:$J$44,8,FALSE)*VLOOKUP(AEBYLD2!BI$4,'[1]INTERNAL PARAMETERS-1'!$B$5:$J$44,3,FALSE)</f>
        <v>0</v>
      </c>
      <c r="BJ260" s="50">
        <f>AEBYLD1!BJ260*VLOOKUP(AEBYLD2!BJ$4,'[1]INTERNAL PARAMETERS-1'!$B$5:$J$44,5,FALSE)*VLOOKUP(AEBYLD2!BJ$4,'[1]INTERNAL PARAMETERS-1'!$B$5:$J$44,6,FALSE)*VLOOKUP(AEBYLD2!BJ$4,'[1]INTERNAL PARAMETERS-1'!$B$5:$J$44,3,FALSE) + AEBYLD1!BJ260*(1-VLOOKUP(AEBYLD2!BJ$4,'[1]INTERNAL PARAMETERS-1'!$B$5:$J$44,5,FALSE))*VLOOKUP(AEBYLD2!BJ$4,'[1]INTERNAL PARAMETERS-1'!$B$5:$J$44,8,FALSE)*VLOOKUP(AEBYLD2!BJ$4,'[1]INTERNAL PARAMETERS-1'!$B$5:$J$44,3,FALSE)</f>
        <v>0</v>
      </c>
      <c r="BK260" s="50">
        <f>AEBYLD1!BK260*VLOOKUP(AEBYLD2!BK$4,'[1]INTERNAL PARAMETERS-1'!$B$5:$J$44,5,FALSE)*VLOOKUP(AEBYLD2!BK$4,'[1]INTERNAL PARAMETERS-1'!$B$5:$J$44,6,FALSE)*VLOOKUP(AEBYLD2!BK$4,'[1]INTERNAL PARAMETERS-1'!$B$5:$J$44,3,FALSE) + AEBYLD1!BK260*(1-VLOOKUP(AEBYLD2!BK$4,'[1]INTERNAL PARAMETERS-1'!$B$5:$J$44,5,FALSE))*VLOOKUP(AEBYLD2!BK$4,'[1]INTERNAL PARAMETERS-1'!$B$5:$J$44,8,FALSE)*VLOOKUP(AEBYLD2!BK$4,'[1]INTERNAL PARAMETERS-1'!$B$5:$J$44,3,FALSE)</f>
        <v>0</v>
      </c>
      <c r="BL260" s="50">
        <f>AEBYLD1!BL260*VLOOKUP(AEBYLD2!BL$4,'[1]INTERNAL PARAMETERS-1'!$B$5:$J$44,5,FALSE)*VLOOKUP(AEBYLD2!BL$4,'[1]INTERNAL PARAMETERS-1'!$B$5:$J$44,6,FALSE)*VLOOKUP(AEBYLD2!BL$4,'[1]INTERNAL PARAMETERS-1'!$B$5:$J$44,3,FALSE) + AEBYLD1!BL260*(1-VLOOKUP(AEBYLD2!BL$4,'[1]INTERNAL PARAMETERS-1'!$B$5:$J$44,5,FALSE))*VLOOKUP(AEBYLD2!BL$4,'[1]INTERNAL PARAMETERS-1'!$B$5:$J$44,8,FALSE)*VLOOKUP(AEBYLD2!BL$4,'[1]INTERNAL PARAMETERS-1'!$B$5:$J$44,3,FALSE)</f>
        <v>0</v>
      </c>
      <c r="BM260" s="50">
        <f>AEBYLD1!BM260*VLOOKUP(AEBYLD2!BM$4,'[1]INTERNAL PARAMETERS-1'!$B$5:$J$44,5,FALSE)*VLOOKUP(AEBYLD2!BM$4,'[1]INTERNAL PARAMETERS-1'!$B$5:$J$44,6,FALSE)*VLOOKUP(AEBYLD2!BM$4,'[1]INTERNAL PARAMETERS-1'!$B$5:$J$44,3,FALSE) + AEBYLD1!BM260*(1-VLOOKUP(AEBYLD2!BM$4,'[1]INTERNAL PARAMETERS-1'!$B$5:$J$44,5,FALSE))*VLOOKUP(AEBYLD2!BM$4,'[1]INTERNAL PARAMETERS-1'!$B$5:$J$44,8,FALSE)*VLOOKUP(AEBYLD2!BM$4,'[1]INTERNAL PARAMETERS-1'!$B$5:$J$44,3,FALSE)</f>
        <v>0</v>
      </c>
      <c r="BN260" s="50">
        <f>AEBYLD1!BN260*VLOOKUP(AEBYLD2!BN$4,'[1]INTERNAL PARAMETERS-1'!$B$5:$J$44,5,FALSE)*VLOOKUP(AEBYLD2!BN$4,'[1]INTERNAL PARAMETERS-1'!$B$5:$J$44,6,FALSE)*VLOOKUP(AEBYLD2!BN$4,'[1]INTERNAL PARAMETERS-1'!$B$5:$J$44,3,FALSE) + AEBYLD1!BN260*(1-VLOOKUP(AEBYLD2!BN$4,'[1]INTERNAL PARAMETERS-1'!$B$5:$J$44,5,FALSE))*VLOOKUP(AEBYLD2!BN$4,'[1]INTERNAL PARAMETERS-1'!$B$5:$J$44,8,FALSE)*VLOOKUP(AEBYLD2!BN$4,'[1]INTERNAL PARAMETERS-1'!$B$5:$J$44,3,FALSE)</f>
        <v>0</v>
      </c>
      <c r="BO260" s="50">
        <f>AEBYLD1!BO260*VLOOKUP(AEBYLD2!BO$4,'[1]INTERNAL PARAMETERS-1'!$B$5:$J$44,5,FALSE)*VLOOKUP(AEBYLD2!BO$4,'[1]INTERNAL PARAMETERS-1'!$B$5:$J$44,6,FALSE)*VLOOKUP(AEBYLD2!BO$4,'[1]INTERNAL PARAMETERS-1'!$B$5:$J$44,3,FALSE) + AEBYLD1!BO260*(1-VLOOKUP(AEBYLD2!BO$4,'[1]INTERNAL PARAMETERS-1'!$B$5:$J$44,5,FALSE))*VLOOKUP(AEBYLD2!BO$4,'[1]INTERNAL PARAMETERS-1'!$B$5:$J$44,8,FALSE)*VLOOKUP(AEBYLD2!BO$4,'[1]INTERNAL PARAMETERS-1'!$B$5:$J$44,3,FALSE)</f>
        <v>0</v>
      </c>
      <c r="BP260" s="50">
        <f>AEBYLD1!BP260*VLOOKUP(AEBYLD2!BP$4,'[1]INTERNAL PARAMETERS-1'!$B$5:$J$44,5,FALSE)*VLOOKUP(AEBYLD2!BP$4,'[1]INTERNAL PARAMETERS-1'!$B$5:$J$44,6,FALSE)*VLOOKUP(AEBYLD2!BP$4,'[1]INTERNAL PARAMETERS-1'!$B$5:$J$44,3,FALSE) + AEBYLD1!BP260*(1-VLOOKUP(AEBYLD2!BP$4,'[1]INTERNAL PARAMETERS-1'!$B$5:$J$44,5,FALSE))*VLOOKUP(AEBYLD2!BP$4,'[1]INTERNAL PARAMETERS-1'!$B$5:$J$44,8,FALSE)*VLOOKUP(AEBYLD2!BP$4,'[1]INTERNAL PARAMETERS-1'!$B$5:$J$44,3,FALSE)</f>
        <v>0</v>
      </c>
      <c r="BQ260" s="50">
        <f>AEBYLD1!BQ260*VLOOKUP(AEBYLD2!BQ$4,'[1]INTERNAL PARAMETERS-1'!$B$5:$J$44,5,FALSE)*VLOOKUP(AEBYLD2!BQ$4,'[1]INTERNAL PARAMETERS-1'!$B$5:$J$44,6,FALSE)*VLOOKUP(AEBYLD2!BQ$4,'[1]INTERNAL PARAMETERS-1'!$B$5:$J$44,3,FALSE) + AEBYLD1!BQ260*(1-VLOOKUP(AEBYLD2!BQ$4,'[1]INTERNAL PARAMETERS-1'!$B$5:$J$44,5,FALSE))*VLOOKUP(AEBYLD2!BQ$4,'[1]INTERNAL PARAMETERS-1'!$B$5:$J$44,8,FALSE)*VLOOKUP(AEBYLD2!BQ$4,'[1]INTERNAL PARAMETERS-1'!$B$5:$J$44,3,FALSE)</f>
        <v>0</v>
      </c>
      <c r="BR260" s="50">
        <f>AEBYLD1!BR260*VLOOKUP(AEBYLD2!BR$4,'[1]INTERNAL PARAMETERS-1'!$B$5:$J$44,5,FALSE)*VLOOKUP(AEBYLD2!BR$4,'[1]INTERNAL PARAMETERS-1'!$B$5:$J$44,6,FALSE)*VLOOKUP(AEBYLD2!BR$4,'[1]INTERNAL PARAMETERS-1'!$B$5:$J$44,3,FALSE) + AEBYLD1!BR260*(1-VLOOKUP(AEBYLD2!BR$4,'[1]INTERNAL PARAMETERS-1'!$B$5:$J$44,5,FALSE))*VLOOKUP(AEBYLD2!BR$4,'[1]INTERNAL PARAMETERS-1'!$B$5:$J$44,8,FALSE)*VLOOKUP(AEBYLD2!BR$4,'[1]INTERNAL PARAMETERS-1'!$B$5:$J$44,3,FALSE)</f>
        <v>0</v>
      </c>
      <c r="BS260" s="50">
        <f>AEBYLD1!BS260*VLOOKUP(AEBYLD2!BS$4,'[1]INTERNAL PARAMETERS-1'!$B$5:$J$44,5,FALSE)*VLOOKUP(AEBYLD2!BS$4,'[1]INTERNAL PARAMETERS-1'!$B$5:$J$44,6,FALSE)*VLOOKUP(AEBYLD2!BS$4,'[1]INTERNAL PARAMETERS-1'!$B$5:$J$44,3,FALSE) + AEBYLD1!BS260*(1-VLOOKUP(AEBYLD2!BS$4,'[1]INTERNAL PARAMETERS-1'!$B$5:$J$44,5,FALSE))*VLOOKUP(AEBYLD2!BS$4,'[1]INTERNAL PARAMETERS-1'!$B$5:$J$44,8,FALSE)*VLOOKUP(AEBYLD2!BS$4,'[1]INTERNAL PARAMETERS-1'!$B$5:$J$44,3,FALSE)</f>
        <v>0</v>
      </c>
      <c r="BT260" s="50">
        <f>AEBYLD1!BT260*VLOOKUP(AEBYLD2!BT$4,'[1]INTERNAL PARAMETERS-1'!$B$5:$J$44,5,FALSE)*VLOOKUP(AEBYLD2!BT$4,'[1]INTERNAL PARAMETERS-1'!$B$5:$J$44,6,FALSE)*VLOOKUP(AEBYLD2!BT$4,'[1]INTERNAL PARAMETERS-1'!$B$5:$J$44,3,FALSE) + AEBYLD1!BT260*(1-VLOOKUP(AEBYLD2!BT$4,'[1]INTERNAL PARAMETERS-1'!$B$5:$J$44,5,FALSE))*VLOOKUP(AEBYLD2!BT$4,'[1]INTERNAL PARAMETERS-1'!$B$5:$J$44,8,FALSE)*VLOOKUP(AEBYLD2!BT$4,'[1]INTERNAL PARAMETERS-1'!$B$5:$J$44,3,FALSE)</f>
        <v>0</v>
      </c>
      <c r="BU260" s="50">
        <f>AEBYLD1!BU260*VLOOKUP(AEBYLD2!BU$4,'[1]INTERNAL PARAMETERS-1'!$B$5:$J$44,5,FALSE)*VLOOKUP(AEBYLD2!BU$4,'[1]INTERNAL PARAMETERS-1'!$B$5:$J$44,6,FALSE)*VLOOKUP(AEBYLD2!BU$4,'[1]INTERNAL PARAMETERS-1'!$B$5:$J$44,3,FALSE) + AEBYLD1!BU260*(1-VLOOKUP(AEBYLD2!BU$4,'[1]INTERNAL PARAMETERS-1'!$B$5:$J$44,5,FALSE))*VLOOKUP(AEBYLD2!BU$4,'[1]INTERNAL PARAMETERS-1'!$B$5:$J$44,8,FALSE)*VLOOKUP(AEBYLD2!BU$4,'[1]INTERNAL PARAMETERS-1'!$B$5:$J$44,3,FALSE)</f>
        <v>0</v>
      </c>
      <c r="BV260" s="50">
        <f>AEBYLD1!BV260*VLOOKUP(AEBYLD2!BV$4,'[1]INTERNAL PARAMETERS-1'!$B$5:$J$44,5,FALSE)*VLOOKUP(AEBYLD2!BV$4,'[1]INTERNAL PARAMETERS-1'!$B$5:$J$44,6,FALSE)*VLOOKUP(AEBYLD2!BV$4,'[1]INTERNAL PARAMETERS-1'!$B$5:$J$44,3,FALSE) + AEBYLD1!BV260*(1-VLOOKUP(AEBYLD2!BV$4,'[1]INTERNAL PARAMETERS-1'!$B$5:$J$44,5,FALSE))*VLOOKUP(AEBYLD2!BV$4,'[1]INTERNAL PARAMETERS-1'!$B$5:$J$44,8,FALSE)*VLOOKUP(AEBYLD2!BV$4,'[1]INTERNAL PARAMETERS-1'!$B$5:$J$44,3,FALSE)</f>
        <v>0</v>
      </c>
      <c r="BW260" s="50">
        <f>AEBYLD1!BW260*VLOOKUP(AEBYLD2!BW$4,'[1]INTERNAL PARAMETERS-1'!$B$5:$J$44,5,FALSE)*VLOOKUP(AEBYLD2!BW$4,'[1]INTERNAL PARAMETERS-1'!$B$5:$J$44,6,FALSE)*VLOOKUP(AEBYLD2!BW$4,'[1]INTERNAL PARAMETERS-1'!$B$5:$J$44,3,FALSE) + AEBYLD1!BW260*(1-VLOOKUP(AEBYLD2!BW$4,'[1]INTERNAL PARAMETERS-1'!$B$5:$J$44,5,FALSE))*VLOOKUP(AEBYLD2!BW$4,'[1]INTERNAL PARAMETERS-1'!$B$5:$J$44,8,FALSE)*VLOOKUP(AEBYLD2!BW$4,'[1]INTERNAL PARAMETERS-1'!$B$5:$J$44,3,FALSE)</f>
        <v>0</v>
      </c>
      <c r="BX260" s="50">
        <f>AEBYLD1!BX260*VLOOKUP(AEBYLD2!BX$4,'[1]INTERNAL PARAMETERS-1'!$B$5:$J$44,5,FALSE)*VLOOKUP(AEBYLD2!BX$4,'[1]INTERNAL PARAMETERS-1'!$B$5:$J$44,6,FALSE)*VLOOKUP(AEBYLD2!BX$4,'[1]INTERNAL PARAMETERS-1'!$B$5:$J$44,3,FALSE) + AEBYLD1!BX260*(1-VLOOKUP(AEBYLD2!BX$4,'[1]INTERNAL PARAMETERS-1'!$B$5:$J$44,5,FALSE))*VLOOKUP(AEBYLD2!BX$4,'[1]INTERNAL PARAMETERS-1'!$B$5:$J$44,8,FALSE)*VLOOKUP(AEBYLD2!BX$4,'[1]INTERNAL PARAMETERS-1'!$B$5:$J$44,3,FALSE)</f>
        <v>0</v>
      </c>
      <c r="BY260" s="50">
        <f>AEBYLD1!BY260*VLOOKUP(AEBYLD2!BY$4,'[1]INTERNAL PARAMETERS-1'!$B$5:$J$44,5,FALSE)*VLOOKUP(AEBYLD2!BY$4,'[1]INTERNAL PARAMETERS-1'!$B$5:$J$44,6,FALSE)*VLOOKUP(AEBYLD2!BY$4,'[1]INTERNAL PARAMETERS-1'!$B$5:$J$44,3,FALSE) + AEBYLD1!BY260*(1-VLOOKUP(AEBYLD2!BY$4,'[1]INTERNAL PARAMETERS-1'!$B$5:$J$44,5,FALSE))*VLOOKUP(AEBYLD2!BY$4,'[1]INTERNAL PARAMETERS-1'!$B$5:$J$44,8,FALSE)*VLOOKUP(AEBYLD2!BY$4,'[1]INTERNAL PARAMETERS-1'!$B$5:$J$44,3,FALSE)</f>
        <v>0</v>
      </c>
      <c r="BZ260" s="50">
        <f>AEBYLD1!BZ260*VLOOKUP(AEBYLD2!BZ$4,'[1]INTERNAL PARAMETERS-1'!$B$5:$J$44,5,FALSE)*VLOOKUP(AEBYLD2!BZ$4,'[1]INTERNAL PARAMETERS-1'!$B$5:$J$44,6,FALSE)*VLOOKUP(AEBYLD2!BZ$4,'[1]INTERNAL PARAMETERS-1'!$B$5:$J$44,3,FALSE) + AEBYLD1!BZ260*(1-VLOOKUP(AEBYLD2!BZ$4,'[1]INTERNAL PARAMETERS-1'!$B$5:$J$44,5,FALSE))*VLOOKUP(AEBYLD2!BZ$4,'[1]INTERNAL PARAMETERS-1'!$B$5:$J$44,8,FALSE)*VLOOKUP(AEBYLD2!BZ$4,'[1]INTERNAL PARAMETERS-1'!$B$5:$J$44,3,FALSE)</f>
        <v>0</v>
      </c>
      <c r="CA260" s="50">
        <f>AEBYLD1!CA260*VLOOKUP(AEBYLD2!CA$4,'[1]INTERNAL PARAMETERS-1'!$B$5:$J$44,5,FALSE)*VLOOKUP(AEBYLD2!CA$4,'[1]INTERNAL PARAMETERS-1'!$B$5:$J$44,6,FALSE)*VLOOKUP(AEBYLD2!CA$4,'[1]INTERNAL PARAMETERS-1'!$B$5:$J$44,3,FALSE) + AEBYLD1!CA260*(1-VLOOKUP(AEBYLD2!CA$4,'[1]INTERNAL PARAMETERS-1'!$B$5:$J$44,5,FALSE))*VLOOKUP(AEBYLD2!CA$4,'[1]INTERNAL PARAMETERS-1'!$B$5:$J$44,8,FALSE)*VLOOKUP(AEBYLD2!CA$4,'[1]INTERNAL PARAMETERS-1'!$B$5:$J$44,3,FALSE)</f>
        <v>0</v>
      </c>
      <c r="CB260" s="50">
        <f>AEBYLD1!CB260*VLOOKUP(AEBYLD2!CB$4,'[1]INTERNAL PARAMETERS-1'!$B$5:$J$44,5,FALSE)*VLOOKUP(AEBYLD2!CB$4,'[1]INTERNAL PARAMETERS-1'!$B$5:$J$44,6,FALSE)*VLOOKUP(AEBYLD2!CB$4,'[1]INTERNAL PARAMETERS-1'!$B$5:$J$44,3,FALSE) + AEBYLD1!CB260*(1-VLOOKUP(AEBYLD2!CB$4,'[1]INTERNAL PARAMETERS-1'!$B$5:$J$44,5,FALSE))*VLOOKUP(AEBYLD2!CB$4,'[1]INTERNAL PARAMETERS-1'!$B$5:$J$44,8,FALSE)*VLOOKUP(AEBYLD2!CB$4,'[1]INTERNAL PARAMETERS-1'!$B$5:$J$44,3,FALSE)</f>
        <v>0</v>
      </c>
      <c r="CC260" s="50">
        <f>AEBYLD1!CC260*VLOOKUP(AEBYLD2!CC$4,'[1]INTERNAL PARAMETERS-1'!$B$5:$J$44,5,FALSE)*VLOOKUP(AEBYLD2!CC$4,'[1]INTERNAL PARAMETERS-1'!$B$5:$J$44,6,FALSE)*VLOOKUP(AEBYLD2!CC$4,'[1]INTERNAL PARAMETERS-1'!$B$5:$J$44,3,FALSE) + AEBYLD1!CC260*(1-VLOOKUP(AEBYLD2!CC$4,'[1]INTERNAL PARAMETERS-1'!$B$5:$J$44,5,FALSE))*VLOOKUP(AEBYLD2!CC$4,'[1]INTERNAL PARAMETERS-1'!$B$5:$J$44,8,FALSE)*VLOOKUP(AEBYLD2!CC$4,'[1]INTERNAL PARAMETERS-1'!$B$5:$J$44,3,FALSE)</f>
        <v>0</v>
      </c>
      <c r="CD260" s="50">
        <f>AEBYLD1!CD260*VLOOKUP(AEBYLD2!CD$4,'[1]INTERNAL PARAMETERS-1'!$B$5:$J$44,5,FALSE)*VLOOKUP(AEBYLD2!CD$4,'[1]INTERNAL PARAMETERS-1'!$B$5:$J$44,6,FALSE)*VLOOKUP(AEBYLD2!CD$4,'[1]INTERNAL PARAMETERS-1'!$B$5:$J$44,3,FALSE) + AEBYLD1!CD260*(1-VLOOKUP(AEBYLD2!CD$4,'[1]INTERNAL PARAMETERS-1'!$B$5:$J$44,5,FALSE))*VLOOKUP(AEBYLD2!CD$4,'[1]INTERNAL PARAMETERS-1'!$B$5:$J$44,8,FALSE)*VLOOKUP(AEBYLD2!CD$4,'[1]INTERNAL PARAMETERS-1'!$B$5:$J$44,3,FALSE)</f>
        <v>0</v>
      </c>
      <c r="CE260" s="50">
        <f>AEBYLD1!CE260*VLOOKUP(AEBYLD2!CE$4,'[1]INTERNAL PARAMETERS-1'!$B$5:$J$44,5,FALSE)*VLOOKUP(AEBYLD2!CE$4,'[1]INTERNAL PARAMETERS-1'!$B$5:$J$44,6,FALSE)*VLOOKUP(AEBYLD2!CE$4,'[1]INTERNAL PARAMETERS-1'!$B$5:$J$44,3,FALSE) + AEBYLD1!CE260*(1-VLOOKUP(AEBYLD2!CE$4,'[1]INTERNAL PARAMETERS-1'!$B$5:$J$44,5,FALSE))*VLOOKUP(AEBYLD2!CE$4,'[1]INTERNAL PARAMETERS-1'!$B$5:$J$44,8,FALSE)*VLOOKUP(AEBYLD2!CE$4,'[1]INTERNAL PARAMETERS-1'!$B$5:$J$44,3,FALSE)</f>
        <v>0</v>
      </c>
      <c r="CF260" s="50">
        <f>AEBYLD1!CF260*VLOOKUP(AEBYLD2!CF$4,'[1]INTERNAL PARAMETERS-1'!$B$5:$J$44,5,FALSE)*VLOOKUP(AEBYLD2!CF$4,'[1]INTERNAL PARAMETERS-1'!$B$5:$J$44,6,FALSE)*VLOOKUP(AEBYLD2!CF$4,'[1]INTERNAL PARAMETERS-1'!$B$5:$J$44,3,FALSE) + AEBYLD1!CF260*(1-VLOOKUP(AEBYLD2!CF$4,'[1]INTERNAL PARAMETERS-1'!$B$5:$J$44,5,FALSE))*VLOOKUP(AEBYLD2!CF$4,'[1]INTERNAL PARAMETERS-1'!$B$5:$J$44,8,FALSE)*VLOOKUP(AEBYLD2!CF$4,'[1]INTERNAL PARAMETERS-1'!$B$5:$J$44,3,FALSE)</f>
        <v>0</v>
      </c>
      <c r="CG260" s="50">
        <f>AEBYLD1!CG260*VLOOKUP(AEBYLD2!CG$4,'[1]INTERNAL PARAMETERS-1'!$B$5:$J$44,5,FALSE)*VLOOKUP(AEBYLD2!CG$4,'[1]INTERNAL PARAMETERS-1'!$B$5:$J$44,6,FALSE)*VLOOKUP(AEBYLD2!CG$4,'[1]INTERNAL PARAMETERS-1'!$B$5:$J$44,3,FALSE) + AEBYLD1!CG260*(1-VLOOKUP(AEBYLD2!CG$4,'[1]INTERNAL PARAMETERS-1'!$B$5:$J$44,5,FALSE))*VLOOKUP(AEBYLD2!CG$4,'[1]INTERNAL PARAMETERS-1'!$B$5:$J$44,8,FALSE)*VLOOKUP(AEBYLD2!CG$4,'[1]INTERNAL PARAMETERS-1'!$B$5:$J$44,3,FALSE)</f>
        <v>0</v>
      </c>
      <c r="CH260" s="49">
        <f>AEBYLD1!CH260*VLOOKUP(AEBYLD2!CH$4,'[1]INTERNAL PARAMETERS-1'!$B$5:$J$44,5,FALSE)*VLOOKUP(AEBYLD2!CH$4,'[1]INTERNAL PARAMETERS-1'!$B$5:$J$44,6,FALSE)*VLOOKUP(AEBYLD2!CH$4,'[1]INTERNAL PARAMETERS-1'!$B$5:$J$44,3,FALSE) + AEBYLD1!CH260*(1-VLOOKUP(AEBYLD2!CH$4,'[1]INTERNAL PARAMETERS-1'!$B$5:$J$44,5,FALSE))*VLOOKUP(AEBYLD2!CH$4,'[1]INTERNAL PARAMETERS-1'!$B$5:$J$44,8,FALSE)*VLOOKUP(AEBYLD2!CH$4,'[1]INTERNAL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 x14ac:dyDescent="0.4">
      <c r="B261" s="67" t="s">
        <v>1</v>
      </c>
      <c r="C261" s="66" t="s">
        <v>89</v>
      </c>
      <c r="D261" s="66" t="s">
        <v>84</v>
      </c>
      <c r="E261" s="147">
        <f>AEB!AF261</f>
        <v>0</v>
      </c>
      <c r="F261" s="65">
        <f>'[1]INTERNAL PARAMETERS-1'!M9</f>
        <v>63.875</v>
      </c>
      <c r="G261" s="51">
        <f>AEBYLD1!G261*VLOOKUP(AEBYLD2!G$4,'[1]INTERNAL PARAMETERS-1'!$B$5:$J$44,5,FALSE)*VLOOKUP(AEBYLD2!G$4,'[1]INTERNAL PARAMETERS-1'!$B$5:$J$44,7,FALSE)*AEBYLD2!$F261 + AEBYLD1!G261*(1-VLOOKUP(AEBYLD2!G$4,'[1]INTERNAL PARAMETERS-1'!$B$5:$J$44,5,FALSE))*VLOOKUP(AEBYLD2!G$4,'[1]INTERNAL PARAMETERS-1'!$B$5:$J$44,9,FALSE)*AEBYLD2!$F261</f>
        <v>0</v>
      </c>
      <c r="H261" s="50">
        <f>AEBYLD1!H261*VLOOKUP(AEBYLD2!H$4,'[1]INTERNAL PARAMETERS-1'!$B$5:$J$44,5,FALSE)*VLOOKUP(AEBYLD2!H$4,'[1]INTERNAL PARAMETERS-1'!$B$5:$J$44,7,FALSE)*AEBYLD2!$F261 + AEBYLD1!H261*(1-VLOOKUP(AEBYLD2!H$4,'[1]INTERNAL PARAMETERS-1'!$B$5:$J$44,5,FALSE))*VLOOKUP(AEBYLD2!H$4,'[1]INTERNAL PARAMETERS-1'!$B$5:$J$44,9,FALSE)*AEBYLD2!$F261</f>
        <v>0</v>
      </c>
      <c r="I261" s="50">
        <f>AEBYLD1!I261*VLOOKUP(AEBYLD2!I$4,'[1]INTERNAL PARAMETERS-1'!$B$5:$J$44,5,FALSE)*VLOOKUP(AEBYLD2!I$4,'[1]INTERNAL PARAMETERS-1'!$B$5:$J$44,7,FALSE)*AEBYLD2!$F261 + AEBYLD1!I261*(1-VLOOKUP(AEBYLD2!I$4,'[1]INTERNAL PARAMETERS-1'!$B$5:$J$44,5,FALSE))*VLOOKUP(AEBYLD2!I$4,'[1]INTERNAL PARAMETERS-1'!$B$5:$J$44,9,FALSE)*AEBYLD2!$F261</f>
        <v>0</v>
      </c>
      <c r="J261" s="50">
        <f>AEBYLD1!J261*VLOOKUP(AEBYLD2!J$4,'[1]INTERNAL PARAMETERS-1'!$B$5:$J$44,5,FALSE)*VLOOKUP(AEBYLD2!J$4,'[1]INTERNAL PARAMETERS-1'!$B$5:$J$44,7,FALSE)*AEBYLD2!$F261 + AEBYLD1!J261*(1-VLOOKUP(AEBYLD2!J$4,'[1]INTERNAL PARAMETERS-1'!$B$5:$J$44,5,FALSE))*VLOOKUP(AEBYLD2!J$4,'[1]INTERNAL PARAMETERS-1'!$B$5:$J$44,9,FALSE)*AEBYLD2!$F261</f>
        <v>0</v>
      </c>
      <c r="K261" s="50">
        <f>AEBYLD1!K261*VLOOKUP(AEBYLD2!K$4,'[1]INTERNAL PARAMETERS-1'!$B$5:$J$44,5,FALSE)*VLOOKUP(AEBYLD2!K$4,'[1]INTERNAL PARAMETERS-1'!$B$5:$J$44,7,FALSE)*AEBYLD2!$F261 + AEBYLD1!K261*(1-VLOOKUP(AEBYLD2!K$4,'[1]INTERNAL PARAMETERS-1'!$B$5:$J$44,5,FALSE))*VLOOKUP(AEBYLD2!K$4,'[1]INTERNAL PARAMETERS-1'!$B$5:$J$44,9,FALSE)*AEBYLD2!$F261</f>
        <v>0</v>
      </c>
      <c r="L261" s="50">
        <f>AEBYLD1!L261*VLOOKUP(AEBYLD2!L$4,'[1]INTERNAL PARAMETERS-1'!$B$5:$J$44,5,FALSE)*VLOOKUP(AEBYLD2!L$4,'[1]INTERNAL PARAMETERS-1'!$B$5:$J$44,7,FALSE)*AEBYLD2!$F261 + AEBYLD1!L261*(1-VLOOKUP(AEBYLD2!L$4,'[1]INTERNAL PARAMETERS-1'!$B$5:$J$44,5,FALSE))*VLOOKUP(AEBYLD2!L$4,'[1]INTERNAL PARAMETERS-1'!$B$5:$J$44,9,FALSE)*AEBYLD2!$F261</f>
        <v>0</v>
      </c>
      <c r="M261" s="50">
        <f>AEBYLD1!M261*VLOOKUP(AEBYLD2!M$4,'[1]INTERNAL PARAMETERS-1'!$B$5:$J$44,5,FALSE)*VLOOKUP(AEBYLD2!M$4,'[1]INTERNAL PARAMETERS-1'!$B$5:$J$44,7,FALSE)*AEBYLD2!$F261 + AEBYLD1!M261*(1-VLOOKUP(AEBYLD2!M$4,'[1]INTERNAL PARAMETERS-1'!$B$5:$J$44,5,FALSE))*VLOOKUP(AEBYLD2!M$4,'[1]INTERNAL PARAMETERS-1'!$B$5:$J$44,9,FALSE)*AEBYLD2!$F261</f>
        <v>0</v>
      </c>
      <c r="N261" s="50">
        <f>AEBYLD1!N261*VLOOKUP(AEBYLD2!N$4,'[1]INTERNAL PARAMETERS-1'!$B$5:$J$44,5,FALSE)*VLOOKUP(AEBYLD2!N$4,'[1]INTERNAL PARAMETERS-1'!$B$5:$J$44,7,FALSE)*AEBYLD2!$F261 + AEBYLD1!N261*(1-VLOOKUP(AEBYLD2!N$4,'[1]INTERNAL PARAMETERS-1'!$B$5:$J$44,5,FALSE))*VLOOKUP(AEBYLD2!N$4,'[1]INTERNAL PARAMETERS-1'!$B$5:$J$44,9,FALSE)*AEBYLD2!$F261</f>
        <v>0</v>
      </c>
      <c r="O261" s="50">
        <f>AEBYLD1!O261*VLOOKUP(AEBYLD2!O$4,'[1]INTERNAL PARAMETERS-1'!$B$5:$J$44,5,FALSE)*VLOOKUP(AEBYLD2!O$4,'[1]INTERNAL PARAMETERS-1'!$B$5:$J$44,7,FALSE)*AEBYLD2!$F261 + AEBYLD1!O261*(1-VLOOKUP(AEBYLD2!O$4,'[1]INTERNAL PARAMETERS-1'!$B$5:$J$44,5,FALSE))*VLOOKUP(AEBYLD2!O$4,'[1]INTERNAL PARAMETERS-1'!$B$5:$J$44,9,FALSE)*AEBYLD2!$F261</f>
        <v>0</v>
      </c>
      <c r="P261" s="50">
        <f>AEBYLD1!P261*VLOOKUP(AEBYLD2!P$4,'[1]INTERNAL PARAMETERS-1'!$B$5:$J$44,5,FALSE)*VLOOKUP(AEBYLD2!P$4,'[1]INTERNAL PARAMETERS-1'!$B$5:$J$44,7,FALSE)*AEBYLD2!$F261 + AEBYLD1!P261*(1-VLOOKUP(AEBYLD2!P$4,'[1]INTERNAL PARAMETERS-1'!$B$5:$J$44,5,FALSE))*VLOOKUP(AEBYLD2!P$4,'[1]INTERNAL PARAMETERS-1'!$B$5:$J$44,9,FALSE)*AEBYLD2!$F261</f>
        <v>0</v>
      </c>
      <c r="Q261" s="50">
        <f>AEBYLD1!Q261*VLOOKUP(AEBYLD2!Q$4,'[1]INTERNAL PARAMETERS-1'!$B$5:$J$44,5,FALSE)*VLOOKUP(AEBYLD2!Q$4,'[1]INTERNAL PARAMETERS-1'!$B$5:$J$44,7,FALSE)*AEBYLD2!$F261 + AEBYLD1!Q261*(1-VLOOKUP(AEBYLD2!Q$4,'[1]INTERNAL PARAMETERS-1'!$B$5:$J$44,5,FALSE))*VLOOKUP(AEBYLD2!Q$4,'[1]INTERNAL PARAMETERS-1'!$B$5:$J$44,9,FALSE)*AEBYLD2!$F261</f>
        <v>0</v>
      </c>
      <c r="R261" s="50">
        <f>AEBYLD1!R261*VLOOKUP(AEBYLD2!R$4,'[1]INTERNAL PARAMETERS-1'!$B$5:$J$44,5,FALSE)*VLOOKUP(AEBYLD2!R$4,'[1]INTERNAL PARAMETERS-1'!$B$5:$J$44,7,FALSE)*AEBYLD2!$F261 + AEBYLD1!R261*(1-VLOOKUP(AEBYLD2!R$4,'[1]INTERNAL PARAMETERS-1'!$B$5:$J$44,5,FALSE))*VLOOKUP(AEBYLD2!R$4,'[1]INTERNAL PARAMETERS-1'!$B$5:$J$44,9,FALSE)*AEBYLD2!$F261</f>
        <v>0</v>
      </c>
      <c r="S261" s="50">
        <f>AEBYLD1!S261*VLOOKUP(AEBYLD2!S$4,'[1]INTERNAL PARAMETERS-1'!$B$5:$J$44,5,FALSE)*VLOOKUP(AEBYLD2!S$4,'[1]INTERNAL PARAMETERS-1'!$B$5:$J$44,7,FALSE)*AEBYLD2!$F261 + AEBYLD1!S261*(1-VLOOKUP(AEBYLD2!S$4,'[1]INTERNAL PARAMETERS-1'!$B$5:$J$44,5,FALSE))*VLOOKUP(AEBYLD2!S$4,'[1]INTERNAL PARAMETERS-1'!$B$5:$J$44,9,FALSE)*AEBYLD2!$F261</f>
        <v>0</v>
      </c>
      <c r="T261" s="50">
        <f>AEBYLD1!T261*VLOOKUP(AEBYLD2!T$4,'[1]INTERNAL PARAMETERS-1'!$B$5:$J$44,5,FALSE)*VLOOKUP(AEBYLD2!T$4,'[1]INTERNAL PARAMETERS-1'!$B$5:$J$44,7,FALSE)*AEBYLD2!$F261 + AEBYLD1!T261*(1-VLOOKUP(AEBYLD2!T$4,'[1]INTERNAL PARAMETERS-1'!$B$5:$J$44,5,FALSE))*VLOOKUP(AEBYLD2!T$4,'[1]INTERNAL PARAMETERS-1'!$B$5:$J$44,9,FALSE)*AEBYLD2!$F261</f>
        <v>0</v>
      </c>
      <c r="U261" s="50">
        <f>AEBYLD1!U261*VLOOKUP(AEBYLD2!U$4,'[1]INTERNAL PARAMETERS-1'!$B$5:$J$44,5,FALSE)*VLOOKUP(AEBYLD2!U$4,'[1]INTERNAL PARAMETERS-1'!$B$5:$J$44,7,FALSE)*AEBYLD2!$F261 + AEBYLD1!U261*(1-VLOOKUP(AEBYLD2!U$4,'[1]INTERNAL PARAMETERS-1'!$B$5:$J$44,5,FALSE))*VLOOKUP(AEBYLD2!U$4,'[1]INTERNAL PARAMETERS-1'!$B$5:$J$44,9,FALSE)*AEBYLD2!$F261</f>
        <v>0</v>
      </c>
      <c r="V261" s="50">
        <f>AEBYLD1!V261*VLOOKUP(AEBYLD2!V$4,'[1]INTERNAL PARAMETERS-1'!$B$5:$J$44,5,FALSE)*VLOOKUP(AEBYLD2!V$4,'[1]INTERNAL PARAMETERS-1'!$B$5:$J$44,7,FALSE)*AEBYLD2!$F261 + AEBYLD1!V261*(1-VLOOKUP(AEBYLD2!V$4,'[1]INTERNAL PARAMETERS-1'!$B$5:$J$44,5,FALSE))*VLOOKUP(AEBYLD2!V$4,'[1]INTERNAL PARAMETERS-1'!$B$5:$J$44,9,FALSE)*AEBYLD2!$F261</f>
        <v>0</v>
      </c>
      <c r="W261" s="50">
        <f>AEBYLD1!W261*VLOOKUP(AEBYLD2!W$4,'[1]INTERNAL PARAMETERS-1'!$B$5:$J$44,5,FALSE)*VLOOKUP(AEBYLD2!W$4,'[1]INTERNAL PARAMETERS-1'!$B$5:$J$44,7,FALSE)*AEBYLD2!$F261 + AEBYLD1!W261*(1-VLOOKUP(AEBYLD2!W$4,'[1]INTERNAL PARAMETERS-1'!$B$5:$J$44,5,FALSE))*VLOOKUP(AEBYLD2!W$4,'[1]INTERNAL PARAMETERS-1'!$B$5:$J$44,9,FALSE)*AEBYLD2!$F261</f>
        <v>0</v>
      </c>
      <c r="X261" s="50">
        <f>AEBYLD1!X261*VLOOKUP(AEBYLD2!X$4,'[1]INTERNAL PARAMETERS-1'!$B$5:$J$44,5,FALSE)*VLOOKUP(AEBYLD2!X$4,'[1]INTERNAL PARAMETERS-1'!$B$5:$J$44,7,FALSE)*AEBYLD2!$F261 + AEBYLD1!X261*(1-VLOOKUP(AEBYLD2!X$4,'[1]INTERNAL PARAMETERS-1'!$B$5:$J$44,5,FALSE))*VLOOKUP(AEBYLD2!X$4,'[1]INTERNAL PARAMETERS-1'!$B$5:$J$44,9,FALSE)*AEBYLD2!$F261</f>
        <v>0</v>
      </c>
      <c r="Y261" s="50">
        <f>AEBYLD1!Y261*VLOOKUP(AEBYLD2!Y$4,'[1]INTERNAL PARAMETERS-1'!$B$5:$J$44,5,FALSE)*VLOOKUP(AEBYLD2!Y$4,'[1]INTERNAL PARAMETERS-1'!$B$5:$J$44,7,FALSE)*AEBYLD2!$F261 + AEBYLD1!Y261*(1-VLOOKUP(AEBYLD2!Y$4,'[1]INTERNAL PARAMETERS-1'!$B$5:$J$44,5,FALSE))*VLOOKUP(AEBYLD2!Y$4,'[1]INTERNAL PARAMETERS-1'!$B$5:$J$44,9,FALSE)*AEBYLD2!$F261</f>
        <v>0</v>
      </c>
      <c r="Z261" s="50">
        <f>AEBYLD1!Z261*VLOOKUP(AEBYLD2!Z$4,'[1]INTERNAL PARAMETERS-1'!$B$5:$J$44,5,FALSE)*VLOOKUP(AEBYLD2!Z$4,'[1]INTERNAL PARAMETERS-1'!$B$5:$J$44,7,FALSE)*AEBYLD2!$F261 + AEBYLD1!Z261*(1-VLOOKUP(AEBYLD2!Z$4,'[1]INTERNAL PARAMETERS-1'!$B$5:$J$44,5,FALSE))*VLOOKUP(AEBYLD2!Z$4,'[1]INTERNAL PARAMETERS-1'!$B$5:$J$44,9,FALSE)*AEBYLD2!$F261</f>
        <v>0</v>
      </c>
      <c r="AA261" s="50">
        <f>AEBYLD1!AA261*VLOOKUP(AEBYLD2!AA$4,'[1]INTERNAL PARAMETERS-1'!$B$5:$J$44,5,FALSE)*VLOOKUP(AEBYLD2!AA$4,'[1]INTERNAL PARAMETERS-1'!$B$5:$J$44,7,FALSE)*AEBYLD2!$F261 + AEBYLD1!AA261*(1-VLOOKUP(AEBYLD2!AA$4,'[1]INTERNAL PARAMETERS-1'!$B$5:$J$44,5,FALSE))*VLOOKUP(AEBYLD2!AA$4,'[1]INTERNAL PARAMETERS-1'!$B$5:$J$44,9,FALSE)*AEBYLD2!$F261</f>
        <v>0</v>
      </c>
      <c r="AB261" s="50">
        <f>AEBYLD1!AB261*VLOOKUP(AEBYLD2!AB$4,'[1]INTERNAL PARAMETERS-1'!$B$5:$J$44,5,FALSE)*VLOOKUP(AEBYLD2!AB$4,'[1]INTERNAL PARAMETERS-1'!$B$5:$J$44,7,FALSE)*AEBYLD2!$F261 + AEBYLD1!AB261*(1-VLOOKUP(AEBYLD2!AB$4,'[1]INTERNAL PARAMETERS-1'!$B$5:$J$44,5,FALSE))*VLOOKUP(AEBYLD2!AB$4,'[1]INTERNAL PARAMETERS-1'!$B$5:$J$44,9,FALSE)*AEBYLD2!$F261</f>
        <v>0</v>
      </c>
      <c r="AC261" s="50">
        <f>AEBYLD1!AC261*VLOOKUP(AEBYLD2!AC$4,'[1]INTERNAL PARAMETERS-1'!$B$5:$J$44,5,FALSE)*VLOOKUP(AEBYLD2!AC$4,'[1]INTERNAL PARAMETERS-1'!$B$5:$J$44,7,FALSE)*AEBYLD2!$F261 + AEBYLD1!AC261*(1-VLOOKUP(AEBYLD2!AC$4,'[1]INTERNAL PARAMETERS-1'!$B$5:$J$44,5,FALSE))*VLOOKUP(AEBYLD2!AC$4,'[1]INTERNAL PARAMETERS-1'!$B$5:$J$44,9,FALSE)*AEBYLD2!$F261</f>
        <v>0</v>
      </c>
      <c r="AD261" s="50">
        <f>AEBYLD1!AD261*VLOOKUP(AEBYLD2!AD$4,'[1]INTERNAL PARAMETERS-1'!$B$5:$J$44,5,FALSE)*VLOOKUP(AEBYLD2!AD$4,'[1]INTERNAL PARAMETERS-1'!$B$5:$J$44,7,FALSE)*AEBYLD2!$F261 + AEBYLD1!AD261*(1-VLOOKUP(AEBYLD2!AD$4,'[1]INTERNAL PARAMETERS-1'!$B$5:$J$44,5,FALSE))*VLOOKUP(AEBYLD2!AD$4,'[1]INTERNAL PARAMETERS-1'!$B$5:$J$44,9,FALSE)*AEBYLD2!$F261</f>
        <v>0</v>
      </c>
      <c r="AE261" s="50">
        <f>AEBYLD1!AE261*VLOOKUP(AEBYLD2!AE$4,'[1]INTERNAL PARAMETERS-1'!$B$5:$J$44,5,FALSE)*VLOOKUP(AEBYLD2!AE$4,'[1]INTERNAL PARAMETERS-1'!$B$5:$J$44,7,FALSE)*AEBYLD2!$F261 + AEBYLD1!AE261*(1-VLOOKUP(AEBYLD2!AE$4,'[1]INTERNAL PARAMETERS-1'!$B$5:$J$44,5,FALSE))*VLOOKUP(AEBYLD2!AE$4,'[1]INTERNAL PARAMETERS-1'!$B$5:$J$44,9,FALSE)*AEBYLD2!$F261</f>
        <v>0</v>
      </c>
      <c r="AF261" s="50">
        <f>AEBYLD1!AF261*VLOOKUP(AEBYLD2!AF$4,'[1]INTERNAL PARAMETERS-1'!$B$5:$J$44,5,FALSE)*VLOOKUP(AEBYLD2!AF$4,'[1]INTERNAL PARAMETERS-1'!$B$5:$J$44,7,FALSE)*AEBYLD2!$F261 + AEBYLD1!AF261*(1-VLOOKUP(AEBYLD2!AF$4,'[1]INTERNAL PARAMETERS-1'!$B$5:$J$44,5,FALSE))*VLOOKUP(AEBYLD2!AF$4,'[1]INTERNAL PARAMETERS-1'!$B$5:$J$44,9,FALSE)*AEBYLD2!$F261</f>
        <v>0</v>
      </c>
      <c r="AG261" s="50">
        <f>AEBYLD1!AG261*VLOOKUP(AEBYLD2!AG$4,'[1]INTERNAL PARAMETERS-1'!$B$5:$J$44,5,FALSE)*VLOOKUP(AEBYLD2!AG$4,'[1]INTERNAL PARAMETERS-1'!$B$5:$J$44,7,FALSE)*AEBYLD2!$F261 + AEBYLD1!AG261*(1-VLOOKUP(AEBYLD2!AG$4,'[1]INTERNAL PARAMETERS-1'!$B$5:$J$44,5,FALSE))*VLOOKUP(AEBYLD2!AG$4,'[1]INTERNAL PARAMETERS-1'!$B$5:$J$44,9,FALSE)*AEBYLD2!$F261</f>
        <v>0</v>
      </c>
      <c r="AH261" s="50">
        <f>AEBYLD1!AH261*VLOOKUP(AEBYLD2!AH$4,'[1]INTERNAL PARAMETERS-1'!$B$5:$J$44,5,FALSE)*VLOOKUP(AEBYLD2!AH$4,'[1]INTERNAL PARAMETERS-1'!$B$5:$J$44,7,FALSE)*AEBYLD2!$F261 + AEBYLD1!AH261*(1-VLOOKUP(AEBYLD2!AH$4,'[1]INTERNAL PARAMETERS-1'!$B$5:$J$44,5,FALSE))*VLOOKUP(AEBYLD2!AH$4,'[1]INTERNAL PARAMETERS-1'!$B$5:$J$44,9,FALSE)*AEBYLD2!$F261</f>
        <v>0</v>
      </c>
      <c r="AI261" s="50">
        <f>AEBYLD1!AI261*VLOOKUP(AEBYLD2!AI$4,'[1]INTERNAL PARAMETERS-1'!$B$5:$J$44,5,FALSE)*VLOOKUP(AEBYLD2!AI$4,'[1]INTERNAL PARAMETERS-1'!$B$5:$J$44,7,FALSE)*AEBYLD2!$F261 + AEBYLD1!AI261*(1-VLOOKUP(AEBYLD2!AI$4,'[1]INTERNAL PARAMETERS-1'!$B$5:$J$44,5,FALSE))*VLOOKUP(AEBYLD2!AI$4,'[1]INTERNAL PARAMETERS-1'!$B$5:$J$44,9,FALSE)*AEBYLD2!$F261</f>
        <v>0</v>
      </c>
      <c r="AJ261" s="50">
        <f>AEBYLD1!AJ261*VLOOKUP(AEBYLD2!AJ$4,'[1]INTERNAL PARAMETERS-1'!$B$5:$J$44,5,FALSE)*VLOOKUP(AEBYLD2!AJ$4,'[1]INTERNAL PARAMETERS-1'!$B$5:$J$44,7,FALSE)*AEBYLD2!$F261 + AEBYLD1!AJ261*(1-VLOOKUP(AEBYLD2!AJ$4,'[1]INTERNAL PARAMETERS-1'!$B$5:$J$44,5,FALSE))*VLOOKUP(AEBYLD2!AJ$4,'[1]INTERNAL PARAMETERS-1'!$B$5:$J$44,9,FALSE)*AEBYLD2!$F261</f>
        <v>0</v>
      </c>
      <c r="AK261" s="50">
        <f>AEBYLD1!AK261*VLOOKUP(AEBYLD2!AK$4,'[1]INTERNAL PARAMETERS-1'!$B$5:$J$44,5,FALSE)*VLOOKUP(AEBYLD2!AK$4,'[1]INTERNAL PARAMETERS-1'!$B$5:$J$44,7,FALSE)*AEBYLD2!$F261 + AEBYLD1!AK261*(1-VLOOKUP(AEBYLD2!AK$4,'[1]INTERNAL PARAMETERS-1'!$B$5:$J$44,5,FALSE))*VLOOKUP(AEBYLD2!AK$4,'[1]INTERNAL PARAMETERS-1'!$B$5:$J$44,9,FALSE)*AEBYLD2!$F261</f>
        <v>0</v>
      </c>
      <c r="AL261" s="50">
        <f>AEBYLD1!AL261*VLOOKUP(AEBYLD2!AL$4,'[1]INTERNAL PARAMETERS-1'!$B$5:$J$44,5,FALSE)*VLOOKUP(AEBYLD2!AL$4,'[1]INTERNAL PARAMETERS-1'!$B$5:$J$44,7,FALSE)*AEBYLD2!$F261 + AEBYLD1!AL261*(1-VLOOKUP(AEBYLD2!AL$4,'[1]INTERNAL PARAMETERS-1'!$B$5:$J$44,5,FALSE))*VLOOKUP(AEBYLD2!AL$4,'[1]INTERNAL PARAMETERS-1'!$B$5:$J$44,9,FALSE)*AEBYLD2!$F261</f>
        <v>0</v>
      </c>
      <c r="AM261" s="50">
        <f>AEBYLD1!AM261*VLOOKUP(AEBYLD2!AM$4,'[1]INTERNAL PARAMETERS-1'!$B$5:$J$44,5,FALSE)*VLOOKUP(AEBYLD2!AM$4,'[1]INTERNAL PARAMETERS-1'!$B$5:$J$44,7,FALSE)*AEBYLD2!$F261 + AEBYLD1!AM261*(1-VLOOKUP(AEBYLD2!AM$4,'[1]INTERNAL PARAMETERS-1'!$B$5:$J$44,5,FALSE))*VLOOKUP(AEBYLD2!AM$4,'[1]INTERNAL PARAMETERS-1'!$B$5:$J$44,9,FALSE)*AEBYLD2!$F261</f>
        <v>0</v>
      </c>
      <c r="AN261" s="50">
        <f>AEBYLD1!AN261*VLOOKUP(AEBYLD2!AN$4,'[1]INTERNAL PARAMETERS-1'!$B$5:$J$44,5,FALSE)*VLOOKUP(AEBYLD2!AN$4,'[1]INTERNAL PARAMETERS-1'!$B$5:$J$44,7,FALSE)*AEBYLD2!$F261 + AEBYLD1!AN261*(1-VLOOKUP(AEBYLD2!AN$4,'[1]INTERNAL PARAMETERS-1'!$B$5:$J$44,5,FALSE))*VLOOKUP(AEBYLD2!AN$4,'[1]INTERNAL PARAMETERS-1'!$B$5:$J$44,9,FALSE)*AEBYLD2!$F261</f>
        <v>0</v>
      </c>
      <c r="AO261" s="50">
        <f>AEBYLD1!AO261*VLOOKUP(AEBYLD2!AO$4,'[1]INTERNAL PARAMETERS-1'!$B$5:$J$44,5,FALSE)*VLOOKUP(AEBYLD2!AO$4,'[1]INTERNAL PARAMETERS-1'!$B$5:$J$44,7,FALSE)*AEBYLD2!$F261 + AEBYLD1!AO261*(1-VLOOKUP(AEBYLD2!AO$4,'[1]INTERNAL PARAMETERS-1'!$B$5:$J$44,5,FALSE))*VLOOKUP(AEBYLD2!AO$4,'[1]INTERNAL PARAMETERS-1'!$B$5:$J$44,9,FALSE)*AEBYLD2!$F261</f>
        <v>0</v>
      </c>
      <c r="AP261" s="50">
        <f>AEBYLD1!AP261*VLOOKUP(AEBYLD2!AP$4,'[1]INTERNAL PARAMETERS-1'!$B$5:$J$44,5,FALSE)*VLOOKUP(AEBYLD2!AP$4,'[1]INTERNAL PARAMETERS-1'!$B$5:$J$44,7,FALSE)*AEBYLD2!$F261 + AEBYLD1!AP261*(1-VLOOKUP(AEBYLD2!AP$4,'[1]INTERNAL PARAMETERS-1'!$B$5:$J$44,5,FALSE))*VLOOKUP(AEBYLD2!AP$4,'[1]INTERNAL PARAMETERS-1'!$B$5:$J$44,9,FALSE)*AEBYLD2!$F261</f>
        <v>0</v>
      </c>
      <c r="AQ261" s="50">
        <f>AEBYLD1!AQ261*VLOOKUP(AEBYLD2!AQ$4,'[1]INTERNAL PARAMETERS-1'!$B$5:$J$44,5,FALSE)*VLOOKUP(AEBYLD2!AQ$4,'[1]INTERNAL PARAMETERS-1'!$B$5:$J$44,7,FALSE)*AEBYLD2!$F261 + AEBYLD1!AQ261*(1-VLOOKUP(AEBYLD2!AQ$4,'[1]INTERNAL PARAMETERS-1'!$B$5:$J$44,5,FALSE))*VLOOKUP(AEBYLD2!AQ$4,'[1]INTERNAL PARAMETERS-1'!$B$5:$J$44,9,FALSE)*AEBYLD2!$F261</f>
        <v>0</v>
      </c>
      <c r="AR261" s="50">
        <f>AEBYLD1!AR261*VLOOKUP(AEBYLD2!AR$4,'[1]INTERNAL PARAMETERS-1'!$B$5:$J$44,5,FALSE)*VLOOKUP(AEBYLD2!AR$4,'[1]INTERNAL PARAMETERS-1'!$B$5:$J$44,7,FALSE)*AEBYLD2!$F261 + AEBYLD1!AR261*(1-VLOOKUP(AEBYLD2!AR$4,'[1]INTERNAL PARAMETERS-1'!$B$5:$J$44,5,FALSE))*VLOOKUP(AEBYLD2!AR$4,'[1]INTERNAL PARAMETERS-1'!$B$5:$J$44,9,FALSE)*AEBYLD2!$F261</f>
        <v>0</v>
      </c>
      <c r="AS261" s="50">
        <f>AEBYLD1!AS261*VLOOKUP(AEBYLD2!AS$4,'[1]INTERNAL PARAMETERS-1'!$B$5:$J$44,5,FALSE)*VLOOKUP(AEBYLD2!AS$4,'[1]INTERNAL PARAMETERS-1'!$B$5:$J$44,7,FALSE)*AEBYLD2!$F261 + AEBYLD1!AS261*(1-VLOOKUP(AEBYLD2!AS$4,'[1]INTERNAL PARAMETERS-1'!$B$5:$J$44,5,FALSE))*VLOOKUP(AEBYLD2!AS$4,'[1]INTERNAL PARAMETERS-1'!$B$5:$J$44,9,FALSE)*AEBYLD2!$F261</f>
        <v>0</v>
      </c>
      <c r="AT261" s="49">
        <f>AEBYLD1!AT261*VLOOKUP(AEBYLD2!AT$4,'[1]INTERNAL PARAMETERS-1'!$B$5:$J$44,5,FALSE)*VLOOKUP(AEBYLD2!AT$4,'[1]INTERNAL PARAMETERS-1'!$B$5:$J$44,7,FALSE)*AEBYLD2!$F261 + AEBYLD1!AT261*(1-VLOOKUP(AEBYLD2!AT$4,'[1]INTERNAL PARAMETERS-1'!$B$5:$J$44,5,FALSE))*VLOOKUP(AEBYLD2!AT$4,'[1]INTERNAL PARAMETERS-1'!$B$5:$J$44,9,FALSE)*AEBYLD2!$F261</f>
        <v>0</v>
      </c>
      <c r="AU261" s="51">
        <f>AEBYLD1!AU261*VLOOKUP(AEBYLD2!AU$4,'[1]INTERNAL PARAMETERS-1'!$B$5:$J$44,5,FALSE)*VLOOKUP(AEBYLD2!AU$4,'[1]INTERNAL PARAMETERS-1'!$B$5:$J$44,6,FALSE)*VLOOKUP(AEBYLD2!AU$4,'[1]INTERNAL PARAMETERS-1'!$B$5:$J$44,3,FALSE) + AEBYLD1!AU261*(1-VLOOKUP(AEBYLD2!AU$4,'[1]INTERNAL PARAMETERS-1'!$B$5:$J$44,5,FALSE))*VLOOKUP(AEBYLD2!AU$4,'[1]INTERNAL PARAMETERS-1'!$B$5:$J$44,8,FALSE)*VLOOKUP(AEBYLD2!AU$4,'[1]INTERNAL PARAMETERS-1'!$B$5:$J$44,3,FALSE)</f>
        <v>0</v>
      </c>
      <c r="AV261" s="50">
        <f>AEBYLD1!AV261*VLOOKUP(AEBYLD2!AV$4,'[1]INTERNAL PARAMETERS-1'!$B$5:$J$44,5,FALSE)*VLOOKUP(AEBYLD2!AV$4,'[1]INTERNAL PARAMETERS-1'!$B$5:$J$44,6,FALSE)*VLOOKUP(AEBYLD2!AV$4,'[1]INTERNAL PARAMETERS-1'!$B$5:$J$44,3,FALSE) + AEBYLD1!AV261*(1-VLOOKUP(AEBYLD2!AV$4,'[1]INTERNAL PARAMETERS-1'!$B$5:$J$44,5,FALSE))*VLOOKUP(AEBYLD2!AV$4,'[1]INTERNAL PARAMETERS-1'!$B$5:$J$44,8,FALSE)*VLOOKUP(AEBYLD2!AV$4,'[1]INTERNAL PARAMETERS-1'!$B$5:$J$44,3,FALSE)</f>
        <v>0</v>
      </c>
      <c r="AW261" s="50">
        <f>AEBYLD1!AW261*VLOOKUP(AEBYLD2!AW$4,'[1]INTERNAL PARAMETERS-1'!$B$5:$J$44,5,FALSE)*VLOOKUP(AEBYLD2!AW$4,'[1]INTERNAL PARAMETERS-1'!$B$5:$J$44,6,FALSE)*VLOOKUP(AEBYLD2!AW$4,'[1]INTERNAL PARAMETERS-1'!$B$5:$J$44,3,FALSE) + AEBYLD1!AW261*(1-VLOOKUP(AEBYLD2!AW$4,'[1]INTERNAL PARAMETERS-1'!$B$5:$J$44,5,FALSE))*VLOOKUP(AEBYLD2!AW$4,'[1]INTERNAL PARAMETERS-1'!$B$5:$J$44,8,FALSE)*VLOOKUP(AEBYLD2!AW$4,'[1]INTERNAL PARAMETERS-1'!$B$5:$J$44,3,FALSE)</f>
        <v>0</v>
      </c>
      <c r="AX261" s="50">
        <f>AEBYLD1!AX261*VLOOKUP(AEBYLD2!AX$4,'[1]INTERNAL PARAMETERS-1'!$B$5:$J$44,5,FALSE)*VLOOKUP(AEBYLD2!AX$4,'[1]INTERNAL PARAMETERS-1'!$B$5:$J$44,6,FALSE)*VLOOKUP(AEBYLD2!AX$4,'[1]INTERNAL PARAMETERS-1'!$B$5:$J$44,3,FALSE) + AEBYLD1!AX261*(1-VLOOKUP(AEBYLD2!AX$4,'[1]INTERNAL PARAMETERS-1'!$B$5:$J$44,5,FALSE))*VLOOKUP(AEBYLD2!AX$4,'[1]INTERNAL PARAMETERS-1'!$B$5:$J$44,8,FALSE)*VLOOKUP(AEBYLD2!AX$4,'[1]INTERNAL PARAMETERS-1'!$B$5:$J$44,3,FALSE)</f>
        <v>0</v>
      </c>
      <c r="AY261" s="50">
        <f>AEBYLD1!AY261*VLOOKUP(AEBYLD2!AY$4,'[1]INTERNAL PARAMETERS-1'!$B$5:$J$44,5,FALSE)*VLOOKUP(AEBYLD2!AY$4,'[1]INTERNAL PARAMETERS-1'!$B$5:$J$44,6,FALSE)*VLOOKUP(AEBYLD2!AY$4,'[1]INTERNAL PARAMETERS-1'!$B$5:$J$44,3,FALSE) + AEBYLD1!AY261*(1-VLOOKUP(AEBYLD2!AY$4,'[1]INTERNAL PARAMETERS-1'!$B$5:$J$44,5,FALSE))*VLOOKUP(AEBYLD2!AY$4,'[1]INTERNAL PARAMETERS-1'!$B$5:$J$44,8,FALSE)*VLOOKUP(AEBYLD2!AY$4,'[1]INTERNAL PARAMETERS-1'!$B$5:$J$44,3,FALSE)</f>
        <v>0</v>
      </c>
      <c r="AZ261" s="50">
        <f>AEBYLD1!AZ261*VLOOKUP(AEBYLD2!AZ$4,'[1]INTERNAL PARAMETERS-1'!$B$5:$J$44,5,FALSE)*VLOOKUP(AEBYLD2!AZ$4,'[1]INTERNAL PARAMETERS-1'!$B$5:$J$44,6,FALSE)*VLOOKUP(AEBYLD2!AZ$4,'[1]INTERNAL PARAMETERS-1'!$B$5:$J$44,3,FALSE) + AEBYLD1!AZ261*(1-VLOOKUP(AEBYLD2!AZ$4,'[1]INTERNAL PARAMETERS-1'!$B$5:$J$44,5,FALSE))*VLOOKUP(AEBYLD2!AZ$4,'[1]INTERNAL PARAMETERS-1'!$B$5:$J$44,8,FALSE)*VLOOKUP(AEBYLD2!AZ$4,'[1]INTERNAL PARAMETERS-1'!$B$5:$J$44,3,FALSE)</f>
        <v>0</v>
      </c>
      <c r="BA261" s="50">
        <f>AEBYLD1!BA261*VLOOKUP(AEBYLD2!BA$4,'[1]INTERNAL PARAMETERS-1'!$B$5:$J$44,5,FALSE)*VLOOKUP(AEBYLD2!BA$4,'[1]INTERNAL PARAMETERS-1'!$B$5:$J$44,6,FALSE)*VLOOKUP(AEBYLD2!BA$4,'[1]INTERNAL PARAMETERS-1'!$B$5:$J$44,3,FALSE) + AEBYLD1!BA261*(1-VLOOKUP(AEBYLD2!BA$4,'[1]INTERNAL PARAMETERS-1'!$B$5:$J$44,5,FALSE))*VLOOKUP(AEBYLD2!BA$4,'[1]INTERNAL PARAMETERS-1'!$B$5:$J$44,8,FALSE)*VLOOKUP(AEBYLD2!BA$4,'[1]INTERNAL PARAMETERS-1'!$B$5:$J$44,3,FALSE)</f>
        <v>0</v>
      </c>
      <c r="BB261" s="50">
        <f>AEBYLD1!BB261*VLOOKUP(AEBYLD2!BB$4,'[1]INTERNAL PARAMETERS-1'!$B$5:$J$44,5,FALSE)*VLOOKUP(AEBYLD2!BB$4,'[1]INTERNAL PARAMETERS-1'!$B$5:$J$44,6,FALSE)*VLOOKUP(AEBYLD2!BB$4,'[1]INTERNAL PARAMETERS-1'!$B$5:$J$44,3,FALSE) + AEBYLD1!BB261*(1-VLOOKUP(AEBYLD2!BB$4,'[1]INTERNAL PARAMETERS-1'!$B$5:$J$44,5,FALSE))*VLOOKUP(AEBYLD2!BB$4,'[1]INTERNAL PARAMETERS-1'!$B$5:$J$44,8,FALSE)*VLOOKUP(AEBYLD2!BB$4,'[1]INTERNAL PARAMETERS-1'!$B$5:$J$44,3,FALSE)</f>
        <v>0</v>
      </c>
      <c r="BC261" s="50">
        <f>AEBYLD1!BC261*VLOOKUP(AEBYLD2!BC$4,'[1]INTERNAL PARAMETERS-1'!$B$5:$J$44,5,FALSE)*VLOOKUP(AEBYLD2!BC$4,'[1]INTERNAL PARAMETERS-1'!$B$5:$J$44,6,FALSE)*VLOOKUP(AEBYLD2!BC$4,'[1]INTERNAL PARAMETERS-1'!$B$5:$J$44,3,FALSE) + AEBYLD1!BC261*(1-VLOOKUP(AEBYLD2!BC$4,'[1]INTERNAL PARAMETERS-1'!$B$5:$J$44,5,FALSE))*VLOOKUP(AEBYLD2!BC$4,'[1]INTERNAL PARAMETERS-1'!$B$5:$J$44,8,FALSE)*VLOOKUP(AEBYLD2!BC$4,'[1]INTERNAL PARAMETERS-1'!$B$5:$J$44,3,FALSE)</f>
        <v>0</v>
      </c>
      <c r="BD261" s="50">
        <f>AEBYLD1!BD261*VLOOKUP(AEBYLD2!BD$4,'[1]INTERNAL PARAMETERS-1'!$B$5:$J$44,5,FALSE)*VLOOKUP(AEBYLD2!BD$4,'[1]INTERNAL PARAMETERS-1'!$B$5:$J$44,6,FALSE)*VLOOKUP(AEBYLD2!BD$4,'[1]INTERNAL PARAMETERS-1'!$B$5:$J$44,3,FALSE) + AEBYLD1!BD261*(1-VLOOKUP(AEBYLD2!BD$4,'[1]INTERNAL PARAMETERS-1'!$B$5:$J$44,5,FALSE))*VLOOKUP(AEBYLD2!BD$4,'[1]INTERNAL PARAMETERS-1'!$B$5:$J$44,8,FALSE)*VLOOKUP(AEBYLD2!BD$4,'[1]INTERNAL PARAMETERS-1'!$B$5:$J$44,3,FALSE)</f>
        <v>0</v>
      </c>
      <c r="BE261" s="50">
        <f>AEBYLD1!BE261*VLOOKUP(AEBYLD2!BE$4,'[1]INTERNAL PARAMETERS-1'!$B$5:$J$44,5,FALSE)*VLOOKUP(AEBYLD2!BE$4,'[1]INTERNAL PARAMETERS-1'!$B$5:$J$44,6,FALSE)*VLOOKUP(AEBYLD2!BE$4,'[1]INTERNAL PARAMETERS-1'!$B$5:$J$44,3,FALSE) + AEBYLD1!BE261*(1-VLOOKUP(AEBYLD2!BE$4,'[1]INTERNAL PARAMETERS-1'!$B$5:$J$44,5,FALSE))*VLOOKUP(AEBYLD2!BE$4,'[1]INTERNAL PARAMETERS-1'!$B$5:$J$44,8,FALSE)*VLOOKUP(AEBYLD2!BE$4,'[1]INTERNAL PARAMETERS-1'!$B$5:$J$44,3,FALSE)</f>
        <v>0</v>
      </c>
      <c r="BF261" s="50">
        <f>AEBYLD1!BF261*VLOOKUP(AEBYLD2!BF$4,'[1]INTERNAL PARAMETERS-1'!$B$5:$J$44,5,FALSE)*VLOOKUP(AEBYLD2!BF$4,'[1]INTERNAL PARAMETERS-1'!$B$5:$J$44,6,FALSE)*VLOOKUP(AEBYLD2!BF$4,'[1]INTERNAL PARAMETERS-1'!$B$5:$J$44,3,FALSE) + AEBYLD1!BF261*(1-VLOOKUP(AEBYLD2!BF$4,'[1]INTERNAL PARAMETERS-1'!$B$5:$J$44,5,FALSE))*VLOOKUP(AEBYLD2!BF$4,'[1]INTERNAL PARAMETERS-1'!$B$5:$J$44,8,FALSE)*VLOOKUP(AEBYLD2!BF$4,'[1]INTERNAL PARAMETERS-1'!$B$5:$J$44,3,FALSE)</f>
        <v>0</v>
      </c>
      <c r="BG261" s="50">
        <f>AEBYLD1!BG261*VLOOKUP(AEBYLD2!BG$4,'[1]INTERNAL PARAMETERS-1'!$B$5:$J$44,5,FALSE)*VLOOKUP(AEBYLD2!BG$4,'[1]INTERNAL PARAMETERS-1'!$B$5:$J$44,6,FALSE)*VLOOKUP(AEBYLD2!BG$4,'[1]INTERNAL PARAMETERS-1'!$B$5:$J$44,3,FALSE) + AEBYLD1!BG261*(1-VLOOKUP(AEBYLD2!BG$4,'[1]INTERNAL PARAMETERS-1'!$B$5:$J$44,5,FALSE))*VLOOKUP(AEBYLD2!BG$4,'[1]INTERNAL PARAMETERS-1'!$B$5:$J$44,8,FALSE)*VLOOKUP(AEBYLD2!BG$4,'[1]INTERNAL PARAMETERS-1'!$B$5:$J$44,3,FALSE)</f>
        <v>0</v>
      </c>
      <c r="BH261" s="50">
        <f>AEBYLD1!BH261*VLOOKUP(AEBYLD2!BH$4,'[1]INTERNAL PARAMETERS-1'!$B$5:$J$44,5,FALSE)*VLOOKUP(AEBYLD2!BH$4,'[1]INTERNAL PARAMETERS-1'!$B$5:$J$44,6,FALSE)*VLOOKUP(AEBYLD2!BH$4,'[1]INTERNAL PARAMETERS-1'!$B$5:$J$44,3,FALSE) + AEBYLD1!BH261*(1-VLOOKUP(AEBYLD2!BH$4,'[1]INTERNAL PARAMETERS-1'!$B$5:$J$44,5,FALSE))*VLOOKUP(AEBYLD2!BH$4,'[1]INTERNAL PARAMETERS-1'!$B$5:$J$44,8,FALSE)*VLOOKUP(AEBYLD2!BH$4,'[1]INTERNAL PARAMETERS-1'!$B$5:$J$44,3,FALSE)</f>
        <v>0</v>
      </c>
      <c r="BI261" s="50">
        <f>AEBYLD1!BI261*VLOOKUP(AEBYLD2!BI$4,'[1]INTERNAL PARAMETERS-1'!$B$5:$J$44,5,FALSE)*VLOOKUP(AEBYLD2!BI$4,'[1]INTERNAL PARAMETERS-1'!$B$5:$J$44,6,FALSE)*VLOOKUP(AEBYLD2!BI$4,'[1]INTERNAL PARAMETERS-1'!$B$5:$J$44,3,FALSE) + AEBYLD1!BI261*(1-VLOOKUP(AEBYLD2!BI$4,'[1]INTERNAL PARAMETERS-1'!$B$5:$J$44,5,FALSE))*VLOOKUP(AEBYLD2!BI$4,'[1]INTERNAL PARAMETERS-1'!$B$5:$J$44,8,FALSE)*VLOOKUP(AEBYLD2!BI$4,'[1]INTERNAL PARAMETERS-1'!$B$5:$J$44,3,FALSE)</f>
        <v>0</v>
      </c>
      <c r="BJ261" s="50">
        <f>AEBYLD1!BJ261*VLOOKUP(AEBYLD2!BJ$4,'[1]INTERNAL PARAMETERS-1'!$B$5:$J$44,5,FALSE)*VLOOKUP(AEBYLD2!BJ$4,'[1]INTERNAL PARAMETERS-1'!$B$5:$J$44,6,FALSE)*VLOOKUP(AEBYLD2!BJ$4,'[1]INTERNAL PARAMETERS-1'!$B$5:$J$44,3,FALSE) + AEBYLD1!BJ261*(1-VLOOKUP(AEBYLD2!BJ$4,'[1]INTERNAL PARAMETERS-1'!$B$5:$J$44,5,FALSE))*VLOOKUP(AEBYLD2!BJ$4,'[1]INTERNAL PARAMETERS-1'!$B$5:$J$44,8,FALSE)*VLOOKUP(AEBYLD2!BJ$4,'[1]INTERNAL PARAMETERS-1'!$B$5:$J$44,3,FALSE)</f>
        <v>0</v>
      </c>
      <c r="BK261" s="50">
        <f>AEBYLD1!BK261*VLOOKUP(AEBYLD2!BK$4,'[1]INTERNAL PARAMETERS-1'!$B$5:$J$44,5,FALSE)*VLOOKUP(AEBYLD2!BK$4,'[1]INTERNAL PARAMETERS-1'!$B$5:$J$44,6,FALSE)*VLOOKUP(AEBYLD2!BK$4,'[1]INTERNAL PARAMETERS-1'!$B$5:$J$44,3,FALSE) + AEBYLD1!BK261*(1-VLOOKUP(AEBYLD2!BK$4,'[1]INTERNAL PARAMETERS-1'!$B$5:$J$44,5,FALSE))*VLOOKUP(AEBYLD2!BK$4,'[1]INTERNAL PARAMETERS-1'!$B$5:$J$44,8,FALSE)*VLOOKUP(AEBYLD2!BK$4,'[1]INTERNAL PARAMETERS-1'!$B$5:$J$44,3,FALSE)</f>
        <v>0</v>
      </c>
      <c r="BL261" s="50">
        <f>AEBYLD1!BL261*VLOOKUP(AEBYLD2!BL$4,'[1]INTERNAL PARAMETERS-1'!$B$5:$J$44,5,FALSE)*VLOOKUP(AEBYLD2!BL$4,'[1]INTERNAL PARAMETERS-1'!$B$5:$J$44,6,FALSE)*VLOOKUP(AEBYLD2!BL$4,'[1]INTERNAL PARAMETERS-1'!$B$5:$J$44,3,FALSE) + AEBYLD1!BL261*(1-VLOOKUP(AEBYLD2!BL$4,'[1]INTERNAL PARAMETERS-1'!$B$5:$J$44,5,FALSE))*VLOOKUP(AEBYLD2!BL$4,'[1]INTERNAL PARAMETERS-1'!$B$5:$J$44,8,FALSE)*VLOOKUP(AEBYLD2!BL$4,'[1]INTERNAL PARAMETERS-1'!$B$5:$J$44,3,FALSE)</f>
        <v>0</v>
      </c>
      <c r="BM261" s="50">
        <f>AEBYLD1!BM261*VLOOKUP(AEBYLD2!BM$4,'[1]INTERNAL PARAMETERS-1'!$B$5:$J$44,5,FALSE)*VLOOKUP(AEBYLD2!BM$4,'[1]INTERNAL PARAMETERS-1'!$B$5:$J$44,6,FALSE)*VLOOKUP(AEBYLD2!BM$4,'[1]INTERNAL PARAMETERS-1'!$B$5:$J$44,3,FALSE) + AEBYLD1!BM261*(1-VLOOKUP(AEBYLD2!BM$4,'[1]INTERNAL PARAMETERS-1'!$B$5:$J$44,5,FALSE))*VLOOKUP(AEBYLD2!BM$4,'[1]INTERNAL PARAMETERS-1'!$B$5:$J$44,8,FALSE)*VLOOKUP(AEBYLD2!BM$4,'[1]INTERNAL PARAMETERS-1'!$B$5:$J$44,3,FALSE)</f>
        <v>0</v>
      </c>
      <c r="BN261" s="50">
        <f>AEBYLD1!BN261*VLOOKUP(AEBYLD2!BN$4,'[1]INTERNAL PARAMETERS-1'!$B$5:$J$44,5,FALSE)*VLOOKUP(AEBYLD2!BN$4,'[1]INTERNAL PARAMETERS-1'!$B$5:$J$44,6,FALSE)*VLOOKUP(AEBYLD2!BN$4,'[1]INTERNAL PARAMETERS-1'!$B$5:$J$44,3,FALSE) + AEBYLD1!BN261*(1-VLOOKUP(AEBYLD2!BN$4,'[1]INTERNAL PARAMETERS-1'!$B$5:$J$44,5,FALSE))*VLOOKUP(AEBYLD2!BN$4,'[1]INTERNAL PARAMETERS-1'!$B$5:$J$44,8,FALSE)*VLOOKUP(AEBYLD2!BN$4,'[1]INTERNAL PARAMETERS-1'!$B$5:$J$44,3,FALSE)</f>
        <v>0</v>
      </c>
      <c r="BO261" s="50">
        <f>AEBYLD1!BO261*VLOOKUP(AEBYLD2!BO$4,'[1]INTERNAL PARAMETERS-1'!$B$5:$J$44,5,FALSE)*VLOOKUP(AEBYLD2!BO$4,'[1]INTERNAL PARAMETERS-1'!$B$5:$J$44,6,FALSE)*VLOOKUP(AEBYLD2!BO$4,'[1]INTERNAL PARAMETERS-1'!$B$5:$J$44,3,FALSE) + AEBYLD1!BO261*(1-VLOOKUP(AEBYLD2!BO$4,'[1]INTERNAL PARAMETERS-1'!$B$5:$J$44,5,FALSE))*VLOOKUP(AEBYLD2!BO$4,'[1]INTERNAL PARAMETERS-1'!$B$5:$J$44,8,FALSE)*VLOOKUP(AEBYLD2!BO$4,'[1]INTERNAL PARAMETERS-1'!$B$5:$J$44,3,FALSE)</f>
        <v>0</v>
      </c>
      <c r="BP261" s="50">
        <f>AEBYLD1!BP261*VLOOKUP(AEBYLD2!BP$4,'[1]INTERNAL PARAMETERS-1'!$B$5:$J$44,5,FALSE)*VLOOKUP(AEBYLD2!BP$4,'[1]INTERNAL PARAMETERS-1'!$B$5:$J$44,6,FALSE)*VLOOKUP(AEBYLD2!BP$4,'[1]INTERNAL PARAMETERS-1'!$B$5:$J$44,3,FALSE) + AEBYLD1!BP261*(1-VLOOKUP(AEBYLD2!BP$4,'[1]INTERNAL PARAMETERS-1'!$B$5:$J$44,5,FALSE))*VLOOKUP(AEBYLD2!BP$4,'[1]INTERNAL PARAMETERS-1'!$B$5:$J$44,8,FALSE)*VLOOKUP(AEBYLD2!BP$4,'[1]INTERNAL PARAMETERS-1'!$B$5:$J$44,3,FALSE)</f>
        <v>0</v>
      </c>
      <c r="BQ261" s="50">
        <f>AEBYLD1!BQ261*VLOOKUP(AEBYLD2!BQ$4,'[1]INTERNAL PARAMETERS-1'!$B$5:$J$44,5,FALSE)*VLOOKUP(AEBYLD2!BQ$4,'[1]INTERNAL PARAMETERS-1'!$B$5:$J$44,6,FALSE)*VLOOKUP(AEBYLD2!BQ$4,'[1]INTERNAL PARAMETERS-1'!$B$5:$J$44,3,FALSE) + AEBYLD1!BQ261*(1-VLOOKUP(AEBYLD2!BQ$4,'[1]INTERNAL PARAMETERS-1'!$B$5:$J$44,5,FALSE))*VLOOKUP(AEBYLD2!BQ$4,'[1]INTERNAL PARAMETERS-1'!$B$5:$J$44,8,FALSE)*VLOOKUP(AEBYLD2!BQ$4,'[1]INTERNAL PARAMETERS-1'!$B$5:$J$44,3,FALSE)</f>
        <v>0</v>
      </c>
      <c r="BR261" s="50">
        <f>AEBYLD1!BR261*VLOOKUP(AEBYLD2!BR$4,'[1]INTERNAL PARAMETERS-1'!$B$5:$J$44,5,FALSE)*VLOOKUP(AEBYLD2!BR$4,'[1]INTERNAL PARAMETERS-1'!$B$5:$J$44,6,FALSE)*VLOOKUP(AEBYLD2!BR$4,'[1]INTERNAL PARAMETERS-1'!$B$5:$J$44,3,FALSE) + AEBYLD1!BR261*(1-VLOOKUP(AEBYLD2!BR$4,'[1]INTERNAL PARAMETERS-1'!$B$5:$J$44,5,FALSE))*VLOOKUP(AEBYLD2!BR$4,'[1]INTERNAL PARAMETERS-1'!$B$5:$J$44,8,FALSE)*VLOOKUP(AEBYLD2!BR$4,'[1]INTERNAL PARAMETERS-1'!$B$5:$J$44,3,FALSE)</f>
        <v>0</v>
      </c>
      <c r="BS261" s="50">
        <f>AEBYLD1!BS261*VLOOKUP(AEBYLD2!BS$4,'[1]INTERNAL PARAMETERS-1'!$B$5:$J$44,5,FALSE)*VLOOKUP(AEBYLD2!BS$4,'[1]INTERNAL PARAMETERS-1'!$B$5:$J$44,6,FALSE)*VLOOKUP(AEBYLD2!BS$4,'[1]INTERNAL PARAMETERS-1'!$B$5:$J$44,3,FALSE) + AEBYLD1!BS261*(1-VLOOKUP(AEBYLD2!BS$4,'[1]INTERNAL PARAMETERS-1'!$B$5:$J$44,5,FALSE))*VLOOKUP(AEBYLD2!BS$4,'[1]INTERNAL PARAMETERS-1'!$B$5:$J$44,8,FALSE)*VLOOKUP(AEBYLD2!BS$4,'[1]INTERNAL PARAMETERS-1'!$B$5:$J$44,3,FALSE)</f>
        <v>0</v>
      </c>
      <c r="BT261" s="50">
        <f>AEBYLD1!BT261*VLOOKUP(AEBYLD2!BT$4,'[1]INTERNAL PARAMETERS-1'!$B$5:$J$44,5,FALSE)*VLOOKUP(AEBYLD2!BT$4,'[1]INTERNAL PARAMETERS-1'!$B$5:$J$44,6,FALSE)*VLOOKUP(AEBYLD2!BT$4,'[1]INTERNAL PARAMETERS-1'!$B$5:$J$44,3,FALSE) + AEBYLD1!BT261*(1-VLOOKUP(AEBYLD2!BT$4,'[1]INTERNAL PARAMETERS-1'!$B$5:$J$44,5,FALSE))*VLOOKUP(AEBYLD2!BT$4,'[1]INTERNAL PARAMETERS-1'!$B$5:$J$44,8,FALSE)*VLOOKUP(AEBYLD2!BT$4,'[1]INTERNAL PARAMETERS-1'!$B$5:$J$44,3,FALSE)</f>
        <v>0</v>
      </c>
      <c r="BU261" s="50">
        <f>AEBYLD1!BU261*VLOOKUP(AEBYLD2!BU$4,'[1]INTERNAL PARAMETERS-1'!$B$5:$J$44,5,FALSE)*VLOOKUP(AEBYLD2!BU$4,'[1]INTERNAL PARAMETERS-1'!$B$5:$J$44,6,FALSE)*VLOOKUP(AEBYLD2!BU$4,'[1]INTERNAL PARAMETERS-1'!$B$5:$J$44,3,FALSE) + AEBYLD1!BU261*(1-VLOOKUP(AEBYLD2!BU$4,'[1]INTERNAL PARAMETERS-1'!$B$5:$J$44,5,FALSE))*VLOOKUP(AEBYLD2!BU$4,'[1]INTERNAL PARAMETERS-1'!$B$5:$J$44,8,FALSE)*VLOOKUP(AEBYLD2!BU$4,'[1]INTERNAL PARAMETERS-1'!$B$5:$J$44,3,FALSE)</f>
        <v>0</v>
      </c>
      <c r="BV261" s="50">
        <f>AEBYLD1!BV261*VLOOKUP(AEBYLD2!BV$4,'[1]INTERNAL PARAMETERS-1'!$B$5:$J$44,5,FALSE)*VLOOKUP(AEBYLD2!BV$4,'[1]INTERNAL PARAMETERS-1'!$B$5:$J$44,6,FALSE)*VLOOKUP(AEBYLD2!BV$4,'[1]INTERNAL PARAMETERS-1'!$B$5:$J$44,3,FALSE) + AEBYLD1!BV261*(1-VLOOKUP(AEBYLD2!BV$4,'[1]INTERNAL PARAMETERS-1'!$B$5:$J$44,5,FALSE))*VLOOKUP(AEBYLD2!BV$4,'[1]INTERNAL PARAMETERS-1'!$B$5:$J$44,8,FALSE)*VLOOKUP(AEBYLD2!BV$4,'[1]INTERNAL PARAMETERS-1'!$B$5:$J$44,3,FALSE)</f>
        <v>0</v>
      </c>
      <c r="BW261" s="50">
        <f>AEBYLD1!BW261*VLOOKUP(AEBYLD2!BW$4,'[1]INTERNAL PARAMETERS-1'!$B$5:$J$44,5,FALSE)*VLOOKUP(AEBYLD2!BW$4,'[1]INTERNAL PARAMETERS-1'!$B$5:$J$44,6,FALSE)*VLOOKUP(AEBYLD2!BW$4,'[1]INTERNAL PARAMETERS-1'!$B$5:$J$44,3,FALSE) + AEBYLD1!BW261*(1-VLOOKUP(AEBYLD2!BW$4,'[1]INTERNAL PARAMETERS-1'!$B$5:$J$44,5,FALSE))*VLOOKUP(AEBYLD2!BW$4,'[1]INTERNAL PARAMETERS-1'!$B$5:$J$44,8,FALSE)*VLOOKUP(AEBYLD2!BW$4,'[1]INTERNAL PARAMETERS-1'!$B$5:$J$44,3,FALSE)</f>
        <v>0</v>
      </c>
      <c r="BX261" s="50">
        <f>AEBYLD1!BX261*VLOOKUP(AEBYLD2!BX$4,'[1]INTERNAL PARAMETERS-1'!$B$5:$J$44,5,FALSE)*VLOOKUP(AEBYLD2!BX$4,'[1]INTERNAL PARAMETERS-1'!$B$5:$J$44,6,FALSE)*VLOOKUP(AEBYLD2!BX$4,'[1]INTERNAL PARAMETERS-1'!$B$5:$J$44,3,FALSE) + AEBYLD1!BX261*(1-VLOOKUP(AEBYLD2!BX$4,'[1]INTERNAL PARAMETERS-1'!$B$5:$J$44,5,FALSE))*VLOOKUP(AEBYLD2!BX$4,'[1]INTERNAL PARAMETERS-1'!$B$5:$J$44,8,FALSE)*VLOOKUP(AEBYLD2!BX$4,'[1]INTERNAL PARAMETERS-1'!$B$5:$J$44,3,FALSE)</f>
        <v>0</v>
      </c>
      <c r="BY261" s="50">
        <f>AEBYLD1!BY261*VLOOKUP(AEBYLD2!BY$4,'[1]INTERNAL PARAMETERS-1'!$B$5:$J$44,5,FALSE)*VLOOKUP(AEBYLD2!BY$4,'[1]INTERNAL PARAMETERS-1'!$B$5:$J$44,6,FALSE)*VLOOKUP(AEBYLD2!BY$4,'[1]INTERNAL PARAMETERS-1'!$B$5:$J$44,3,FALSE) + AEBYLD1!BY261*(1-VLOOKUP(AEBYLD2!BY$4,'[1]INTERNAL PARAMETERS-1'!$B$5:$J$44,5,FALSE))*VLOOKUP(AEBYLD2!BY$4,'[1]INTERNAL PARAMETERS-1'!$B$5:$J$44,8,FALSE)*VLOOKUP(AEBYLD2!BY$4,'[1]INTERNAL PARAMETERS-1'!$B$5:$J$44,3,FALSE)</f>
        <v>0</v>
      </c>
      <c r="BZ261" s="50">
        <f>AEBYLD1!BZ261*VLOOKUP(AEBYLD2!BZ$4,'[1]INTERNAL PARAMETERS-1'!$B$5:$J$44,5,FALSE)*VLOOKUP(AEBYLD2!BZ$4,'[1]INTERNAL PARAMETERS-1'!$B$5:$J$44,6,FALSE)*VLOOKUP(AEBYLD2!BZ$4,'[1]INTERNAL PARAMETERS-1'!$B$5:$J$44,3,FALSE) + AEBYLD1!BZ261*(1-VLOOKUP(AEBYLD2!BZ$4,'[1]INTERNAL PARAMETERS-1'!$B$5:$J$44,5,FALSE))*VLOOKUP(AEBYLD2!BZ$4,'[1]INTERNAL PARAMETERS-1'!$B$5:$J$44,8,FALSE)*VLOOKUP(AEBYLD2!BZ$4,'[1]INTERNAL PARAMETERS-1'!$B$5:$J$44,3,FALSE)</f>
        <v>0</v>
      </c>
      <c r="CA261" s="50">
        <f>AEBYLD1!CA261*VLOOKUP(AEBYLD2!CA$4,'[1]INTERNAL PARAMETERS-1'!$B$5:$J$44,5,FALSE)*VLOOKUP(AEBYLD2!CA$4,'[1]INTERNAL PARAMETERS-1'!$B$5:$J$44,6,FALSE)*VLOOKUP(AEBYLD2!CA$4,'[1]INTERNAL PARAMETERS-1'!$B$5:$J$44,3,FALSE) + AEBYLD1!CA261*(1-VLOOKUP(AEBYLD2!CA$4,'[1]INTERNAL PARAMETERS-1'!$B$5:$J$44,5,FALSE))*VLOOKUP(AEBYLD2!CA$4,'[1]INTERNAL PARAMETERS-1'!$B$5:$J$44,8,FALSE)*VLOOKUP(AEBYLD2!CA$4,'[1]INTERNAL PARAMETERS-1'!$B$5:$J$44,3,FALSE)</f>
        <v>0</v>
      </c>
      <c r="CB261" s="50">
        <f>AEBYLD1!CB261*VLOOKUP(AEBYLD2!CB$4,'[1]INTERNAL PARAMETERS-1'!$B$5:$J$44,5,FALSE)*VLOOKUP(AEBYLD2!CB$4,'[1]INTERNAL PARAMETERS-1'!$B$5:$J$44,6,FALSE)*VLOOKUP(AEBYLD2!CB$4,'[1]INTERNAL PARAMETERS-1'!$B$5:$J$44,3,FALSE) + AEBYLD1!CB261*(1-VLOOKUP(AEBYLD2!CB$4,'[1]INTERNAL PARAMETERS-1'!$B$5:$J$44,5,FALSE))*VLOOKUP(AEBYLD2!CB$4,'[1]INTERNAL PARAMETERS-1'!$B$5:$J$44,8,FALSE)*VLOOKUP(AEBYLD2!CB$4,'[1]INTERNAL PARAMETERS-1'!$B$5:$J$44,3,FALSE)</f>
        <v>0</v>
      </c>
      <c r="CC261" s="50">
        <f>AEBYLD1!CC261*VLOOKUP(AEBYLD2!CC$4,'[1]INTERNAL PARAMETERS-1'!$B$5:$J$44,5,FALSE)*VLOOKUP(AEBYLD2!CC$4,'[1]INTERNAL PARAMETERS-1'!$B$5:$J$44,6,FALSE)*VLOOKUP(AEBYLD2!CC$4,'[1]INTERNAL PARAMETERS-1'!$B$5:$J$44,3,FALSE) + AEBYLD1!CC261*(1-VLOOKUP(AEBYLD2!CC$4,'[1]INTERNAL PARAMETERS-1'!$B$5:$J$44,5,FALSE))*VLOOKUP(AEBYLD2!CC$4,'[1]INTERNAL PARAMETERS-1'!$B$5:$J$44,8,FALSE)*VLOOKUP(AEBYLD2!CC$4,'[1]INTERNAL PARAMETERS-1'!$B$5:$J$44,3,FALSE)</f>
        <v>0</v>
      </c>
      <c r="CD261" s="50">
        <f>AEBYLD1!CD261*VLOOKUP(AEBYLD2!CD$4,'[1]INTERNAL PARAMETERS-1'!$B$5:$J$44,5,FALSE)*VLOOKUP(AEBYLD2!CD$4,'[1]INTERNAL PARAMETERS-1'!$B$5:$J$44,6,FALSE)*VLOOKUP(AEBYLD2!CD$4,'[1]INTERNAL PARAMETERS-1'!$B$5:$J$44,3,FALSE) + AEBYLD1!CD261*(1-VLOOKUP(AEBYLD2!CD$4,'[1]INTERNAL PARAMETERS-1'!$B$5:$J$44,5,FALSE))*VLOOKUP(AEBYLD2!CD$4,'[1]INTERNAL PARAMETERS-1'!$B$5:$J$44,8,FALSE)*VLOOKUP(AEBYLD2!CD$4,'[1]INTERNAL PARAMETERS-1'!$B$5:$J$44,3,FALSE)</f>
        <v>0</v>
      </c>
      <c r="CE261" s="50">
        <f>AEBYLD1!CE261*VLOOKUP(AEBYLD2!CE$4,'[1]INTERNAL PARAMETERS-1'!$B$5:$J$44,5,FALSE)*VLOOKUP(AEBYLD2!CE$4,'[1]INTERNAL PARAMETERS-1'!$B$5:$J$44,6,FALSE)*VLOOKUP(AEBYLD2!CE$4,'[1]INTERNAL PARAMETERS-1'!$B$5:$J$44,3,FALSE) + AEBYLD1!CE261*(1-VLOOKUP(AEBYLD2!CE$4,'[1]INTERNAL PARAMETERS-1'!$B$5:$J$44,5,FALSE))*VLOOKUP(AEBYLD2!CE$4,'[1]INTERNAL PARAMETERS-1'!$B$5:$J$44,8,FALSE)*VLOOKUP(AEBYLD2!CE$4,'[1]INTERNAL PARAMETERS-1'!$B$5:$J$44,3,FALSE)</f>
        <v>0</v>
      </c>
      <c r="CF261" s="50">
        <f>AEBYLD1!CF261*VLOOKUP(AEBYLD2!CF$4,'[1]INTERNAL PARAMETERS-1'!$B$5:$J$44,5,FALSE)*VLOOKUP(AEBYLD2!CF$4,'[1]INTERNAL PARAMETERS-1'!$B$5:$J$44,6,FALSE)*VLOOKUP(AEBYLD2!CF$4,'[1]INTERNAL PARAMETERS-1'!$B$5:$J$44,3,FALSE) + AEBYLD1!CF261*(1-VLOOKUP(AEBYLD2!CF$4,'[1]INTERNAL PARAMETERS-1'!$B$5:$J$44,5,FALSE))*VLOOKUP(AEBYLD2!CF$4,'[1]INTERNAL PARAMETERS-1'!$B$5:$J$44,8,FALSE)*VLOOKUP(AEBYLD2!CF$4,'[1]INTERNAL PARAMETERS-1'!$B$5:$J$44,3,FALSE)</f>
        <v>0</v>
      </c>
      <c r="CG261" s="50">
        <f>AEBYLD1!CG261*VLOOKUP(AEBYLD2!CG$4,'[1]INTERNAL PARAMETERS-1'!$B$5:$J$44,5,FALSE)*VLOOKUP(AEBYLD2!CG$4,'[1]INTERNAL PARAMETERS-1'!$B$5:$J$44,6,FALSE)*VLOOKUP(AEBYLD2!CG$4,'[1]INTERNAL PARAMETERS-1'!$B$5:$J$44,3,FALSE) + AEBYLD1!CG261*(1-VLOOKUP(AEBYLD2!CG$4,'[1]INTERNAL PARAMETERS-1'!$B$5:$J$44,5,FALSE))*VLOOKUP(AEBYLD2!CG$4,'[1]INTERNAL PARAMETERS-1'!$B$5:$J$44,8,FALSE)*VLOOKUP(AEBYLD2!CG$4,'[1]INTERNAL PARAMETERS-1'!$B$5:$J$44,3,FALSE)</f>
        <v>0</v>
      </c>
      <c r="CH261" s="49">
        <f>AEBYLD1!CH261*VLOOKUP(AEBYLD2!CH$4,'[1]INTERNAL PARAMETERS-1'!$B$5:$J$44,5,FALSE)*VLOOKUP(AEBYLD2!CH$4,'[1]INTERNAL PARAMETERS-1'!$B$5:$J$44,6,FALSE)*VLOOKUP(AEBYLD2!CH$4,'[1]INTERNAL PARAMETERS-1'!$B$5:$J$44,3,FALSE) + AEBYLD1!CH261*(1-VLOOKUP(AEBYLD2!CH$4,'[1]INTERNAL PARAMETERS-1'!$B$5:$J$44,5,FALSE))*VLOOKUP(AEBYLD2!CH$4,'[1]INTERNAL PARAMETERS-1'!$B$5:$J$44,8,FALSE)*VLOOKUP(AEBYLD2!CH$4,'[1]INTERNAL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 x14ac:dyDescent="0.4">
      <c r="B262" s="67" t="s">
        <v>1</v>
      </c>
      <c r="C262" s="66" t="s">
        <v>89</v>
      </c>
      <c r="D262" s="66" t="s">
        <v>83</v>
      </c>
      <c r="E262" s="147">
        <f>AEB!AF262</f>
        <v>0</v>
      </c>
      <c r="F262" s="65">
        <f>'[1]INTERNAL PARAMETERS-1'!M10</f>
        <v>58.935000000000002</v>
      </c>
      <c r="G262" s="51">
        <f>AEBYLD1!G262*VLOOKUP(AEBYLD2!G$4,'[1]INTERNAL PARAMETERS-1'!$B$5:$J$44,5,FALSE)*VLOOKUP(AEBYLD2!G$4,'[1]INTERNAL PARAMETERS-1'!$B$5:$J$44,7,FALSE)*AEBYLD2!$F262 + AEBYLD1!G262*(1-VLOOKUP(AEBYLD2!G$4,'[1]INTERNAL PARAMETERS-1'!$B$5:$J$44,5,FALSE))*VLOOKUP(AEBYLD2!G$4,'[1]INTERNAL PARAMETERS-1'!$B$5:$J$44,9,FALSE)*AEBYLD2!$F262</f>
        <v>0</v>
      </c>
      <c r="H262" s="50">
        <f>AEBYLD1!H262*VLOOKUP(AEBYLD2!H$4,'[1]INTERNAL PARAMETERS-1'!$B$5:$J$44,5,FALSE)*VLOOKUP(AEBYLD2!H$4,'[1]INTERNAL PARAMETERS-1'!$B$5:$J$44,7,FALSE)*AEBYLD2!$F262 + AEBYLD1!H262*(1-VLOOKUP(AEBYLD2!H$4,'[1]INTERNAL PARAMETERS-1'!$B$5:$J$44,5,FALSE))*VLOOKUP(AEBYLD2!H$4,'[1]INTERNAL PARAMETERS-1'!$B$5:$J$44,9,FALSE)*AEBYLD2!$F262</f>
        <v>0</v>
      </c>
      <c r="I262" s="50">
        <f>AEBYLD1!I262*VLOOKUP(AEBYLD2!I$4,'[1]INTERNAL PARAMETERS-1'!$B$5:$J$44,5,FALSE)*VLOOKUP(AEBYLD2!I$4,'[1]INTERNAL PARAMETERS-1'!$B$5:$J$44,7,FALSE)*AEBYLD2!$F262 + AEBYLD1!I262*(1-VLOOKUP(AEBYLD2!I$4,'[1]INTERNAL PARAMETERS-1'!$B$5:$J$44,5,FALSE))*VLOOKUP(AEBYLD2!I$4,'[1]INTERNAL PARAMETERS-1'!$B$5:$J$44,9,FALSE)*AEBYLD2!$F262</f>
        <v>0</v>
      </c>
      <c r="J262" s="50">
        <f>AEBYLD1!J262*VLOOKUP(AEBYLD2!J$4,'[1]INTERNAL PARAMETERS-1'!$B$5:$J$44,5,FALSE)*VLOOKUP(AEBYLD2!J$4,'[1]INTERNAL PARAMETERS-1'!$B$5:$J$44,7,FALSE)*AEBYLD2!$F262 + AEBYLD1!J262*(1-VLOOKUP(AEBYLD2!J$4,'[1]INTERNAL PARAMETERS-1'!$B$5:$J$44,5,FALSE))*VLOOKUP(AEBYLD2!J$4,'[1]INTERNAL PARAMETERS-1'!$B$5:$J$44,9,FALSE)*AEBYLD2!$F262</f>
        <v>0</v>
      </c>
      <c r="K262" s="50">
        <f>AEBYLD1!K262*VLOOKUP(AEBYLD2!K$4,'[1]INTERNAL PARAMETERS-1'!$B$5:$J$44,5,FALSE)*VLOOKUP(AEBYLD2!K$4,'[1]INTERNAL PARAMETERS-1'!$B$5:$J$44,7,FALSE)*AEBYLD2!$F262 + AEBYLD1!K262*(1-VLOOKUP(AEBYLD2!K$4,'[1]INTERNAL PARAMETERS-1'!$B$5:$J$44,5,FALSE))*VLOOKUP(AEBYLD2!K$4,'[1]INTERNAL PARAMETERS-1'!$B$5:$J$44,9,FALSE)*AEBYLD2!$F262</f>
        <v>0</v>
      </c>
      <c r="L262" s="50">
        <f>AEBYLD1!L262*VLOOKUP(AEBYLD2!L$4,'[1]INTERNAL PARAMETERS-1'!$B$5:$J$44,5,FALSE)*VLOOKUP(AEBYLD2!L$4,'[1]INTERNAL PARAMETERS-1'!$B$5:$J$44,7,FALSE)*AEBYLD2!$F262 + AEBYLD1!L262*(1-VLOOKUP(AEBYLD2!L$4,'[1]INTERNAL PARAMETERS-1'!$B$5:$J$44,5,FALSE))*VLOOKUP(AEBYLD2!L$4,'[1]INTERNAL PARAMETERS-1'!$B$5:$J$44,9,FALSE)*AEBYLD2!$F262</f>
        <v>0</v>
      </c>
      <c r="M262" s="50">
        <f>AEBYLD1!M262*VLOOKUP(AEBYLD2!M$4,'[1]INTERNAL PARAMETERS-1'!$B$5:$J$44,5,FALSE)*VLOOKUP(AEBYLD2!M$4,'[1]INTERNAL PARAMETERS-1'!$B$5:$J$44,7,FALSE)*AEBYLD2!$F262 + AEBYLD1!M262*(1-VLOOKUP(AEBYLD2!M$4,'[1]INTERNAL PARAMETERS-1'!$B$5:$J$44,5,FALSE))*VLOOKUP(AEBYLD2!M$4,'[1]INTERNAL PARAMETERS-1'!$B$5:$J$44,9,FALSE)*AEBYLD2!$F262</f>
        <v>0</v>
      </c>
      <c r="N262" s="50">
        <f>AEBYLD1!N262*VLOOKUP(AEBYLD2!N$4,'[1]INTERNAL PARAMETERS-1'!$B$5:$J$44,5,FALSE)*VLOOKUP(AEBYLD2!N$4,'[1]INTERNAL PARAMETERS-1'!$B$5:$J$44,7,FALSE)*AEBYLD2!$F262 + AEBYLD1!N262*(1-VLOOKUP(AEBYLD2!N$4,'[1]INTERNAL PARAMETERS-1'!$B$5:$J$44,5,FALSE))*VLOOKUP(AEBYLD2!N$4,'[1]INTERNAL PARAMETERS-1'!$B$5:$J$44,9,FALSE)*AEBYLD2!$F262</f>
        <v>0</v>
      </c>
      <c r="O262" s="50">
        <f>AEBYLD1!O262*VLOOKUP(AEBYLD2!O$4,'[1]INTERNAL PARAMETERS-1'!$B$5:$J$44,5,FALSE)*VLOOKUP(AEBYLD2!O$4,'[1]INTERNAL PARAMETERS-1'!$B$5:$J$44,7,FALSE)*AEBYLD2!$F262 + AEBYLD1!O262*(1-VLOOKUP(AEBYLD2!O$4,'[1]INTERNAL PARAMETERS-1'!$B$5:$J$44,5,FALSE))*VLOOKUP(AEBYLD2!O$4,'[1]INTERNAL PARAMETERS-1'!$B$5:$J$44,9,FALSE)*AEBYLD2!$F262</f>
        <v>0</v>
      </c>
      <c r="P262" s="50">
        <f>AEBYLD1!P262*VLOOKUP(AEBYLD2!P$4,'[1]INTERNAL PARAMETERS-1'!$B$5:$J$44,5,FALSE)*VLOOKUP(AEBYLD2!P$4,'[1]INTERNAL PARAMETERS-1'!$B$5:$J$44,7,FALSE)*AEBYLD2!$F262 + AEBYLD1!P262*(1-VLOOKUP(AEBYLD2!P$4,'[1]INTERNAL PARAMETERS-1'!$B$5:$J$44,5,FALSE))*VLOOKUP(AEBYLD2!P$4,'[1]INTERNAL PARAMETERS-1'!$B$5:$J$44,9,FALSE)*AEBYLD2!$F262</f>
        <v>0</v>
      </c>
      <c r="Q262" s="50">
        <f>AEBYLD1!Q262*VLOOKUP(AEBYLD2!Q$4,'[1]INTERNAL PARAMETERS-1'!$B$5:$J$44,5,FALSE)*VLOOKUP(AEBYLD2!Q$4,'[1]INTERNAL PARAMETERS-1'!$B$5:$J$44,7,FALSE)*AEBYLD2!$F262 + AEBYLD1!Q262*(1-VLOOKUP(AEBYLD2!Q$4,'[1]INTERNAL PARAMETERS-1'!$B$5:$J$44,5,FALSE))*VLOOKUP(AEBYLD2!Q$4,'[1]INTERNAL PARAMETERS-1'!$B$5:$J$44,9,FALSE)*AEBYLD2!$F262</f>
        <v>0</v>
      </c>
      <c r="R262" s="50">
        <f>AEBYLD1!R262*VLOOKUP(AEBYLD2!R$4,'[1]INTERNAL PARAMETERS-1'!$B$5:$J$44,5,FALSE)*VLOOKUP(AEBYLD2!R$4,'[1]INTERNAL PARAMETERS-1'!$B$5:$J$44,7,FALSE)*AEBYLD2!$F262 + AEBYLD1!R262*(1-VLOOKUP(AEBYLD2!R$4,'[1]INTERNAL PARAMETERS-1'!$B$5:$J$44,5,FALSE))*VLOOKUP(AEBYLD2!R$4,'[1]INTERNAL PARAMETERS-1'!$B$5:$J$44,9,FALSE)*AEBYLD2!$F262</f>
        <v>0</v>
      </c>
      <c r="S262" s="50">
        <f>AEBYLD1!S262*VLOOKUP(AEBYLD2!S$4,'[1]INTERNAL PARAMETERS-1'!$B$5:$J$44,5,FALSE)*VLOOKUP(AEBYLD2!S$4,'[1]INTERNAL PARAMETERS-1'!$B$5:$J$44,7,FALSE)*AEBYLD2!$F262 + AEBYLD1!S262*(1-VLOOKUP(AEBYLD2!S$4,'[1]INTERNAL PARAMETERS-1'!$B$5:$J$44,5,FALSE))*VLOOKUP(AEBYLD2!S$4,'[1]INTERNAL PARAMETERS-1'!$B$5:$J$44,9,FALSE)*AEBYLD2!$F262</f>
        <v>0</v>
      </c>
      <c r="T262" s="50">
        <f>AEBYLD1!T262*VLOOKUP(AEBYLD2!T$4,'[1]INTERNAL PARAMETERS-1'!$B$5:$J$44,5,FALSE)*VLOOKUP(AEBYLD2!T$4,'[1]INTERNAL PARAMETERS-1'!$B$5:$J$44,7,FALSE)*AEBYLD2!$F262 + AEBYLD1!T262*(1-VLOOKUP(AEBYLD2!T$4,'[1]INTERNAL PARAMETERS-1'!$B$5:$J$44,5,FALSE))*VLOOKUP(AEBYLD2!T$4,'[1]INTERNAL PARAMETERS-1'!$B$5:$J$44,9,FALSE)*AEBYLD2!$F262</f>
        <v>0</v>
      </c>
      <c r="U262" s="50">
        <f>AEBYLD1!U262*VLOOKUP(AEBYLD2!U$4,'[1]INTERNAL PARAMETERS-1'!$B$5:$J$44,5,FALSE)*VLOOKUP(AEBYLD2!U$4,'[1]INTERNAL PARAMETERS-1'!$B$5:$J$44,7,FALSE)*AEBYLD2!$F262 + AEBYLD1!U262*(1-VLOOKUP(AEBYLD2!U$4,'[1]INTERNAL PARAMETERS-1'!$B$5:$J$44,5,FALSE))*VLOOKUP(AEBYLD2!U$4,'[1]INTERNAL PARAMETERS-1'!$B$5:$J$44,9,FALSE)*AEBYLD2!$F262</f>
        <v>0</v>
      </c>
      <c r="V262" s="50">
        <f>AEBYLD1!V262*VLOOKUP(AEBYLD2!V$4,'[1]INTERNAL PARAMETERS-1'!$B$5:$J$44,5,FALSE)*VLOOKUP(AEBYLD2!V$4,'[1]INTERNAL PARAMETERS-1'!$B$5:$J$44,7,FALSE)*AEBYLD2!$F262 + AEBYLD1!V262*(1-VLOOKUP(AEBYLD2!V$4,'[1]INTERNAL PARAMETERS-1'!$B$5:$J$44,5,FALSE))*VLOOKUP(AEBYLD2!V$4,'[1]INTERNAL PARAMETERS-1'!$B$5:$J$44,9,FALSE)*AEBYLD2!$F262</f>
        <v>0</v>
      </c>
      <c r="W262" s="50">
        <f>AEBYLD1!W262*VLOOKUP(AEBYLD2!W$4,'[1]INTERNAL PARAMETERS-1'!$B$5:$J$44,5,FALSE)*VLOOKUP(AEBYLD2!W$4,'[1]INTERNAL PARAMETERS-1'!$B$5:$J$44,7,FALSE)*AEBYLD2!$F262 + AEBYLD1!W262*(1-VLOOKUP(AEBYLD2!W$4,'[1]INTERNAL PARAMETERS-1'!$B$5:$J$44,5,FALSE))*VLOOKUP(AEBYLD2!W$4,'[1]INTERNAL PARAMETERS-1'!$B$5:$J$44,9,FALSE)*AEBYLD2!$F262</f>
        <v>0</v>
      </c>
      <c r="X262" s="50">
        <f>AEBYLD1!X262*VLOOKUP(AEBYLD2!X$4,'[1]INTERNAL PARAMETERS-1'!$B$5:$J$44,5,FALSE)*VLOOKUP(AEBYLD2!X$4,'[1]INTERNAL PARAMETERS-1'!$B$5:$J$44,7,FALSE)*AEBYLD2!$F262 + AEBYLD1!X262*(1-VLOOKUP(AEBYLD2!X$4,'[1]INTERNAL PARAMETERS-1'!$B$5:$J$44,5,FALSE))*VLOOKUP(AEBYLD2!X$4,'[1]INTERNAL PARAMETERS-1'!$B$5:$J$44,9,FALSE)*AEBYLD2!$F262</f>
        <v>0</v>
      </c>
      <c r="Y262" s="50">
        <f>AEBYLD1!Y262*VLOOKUP(AEBYLD2!Y$4,'[1]INTERNAL PARAMETERS-1'!$B$5:$J$44,5,FALSE)*VLOOKUP(AEBYLD2!Y$4,'[1]INTERNAL PARAMETERS-1'!$B$5:$J$44,7,FALSE)*AEBYLD2!$F262 + AEBYLD1!Y262*(1-VLOOKUP(AEBYLD2!Y$4,'[1]INTERNAL PARAMETERS-1'!$B$5:$J$44,5,FALSE))*VLOOKUP(AEBYLD2!Y$4,'[1]INTERNAL PARAMETERS-1'!$B$5:$J$44,9,FALSE)*AEBYLD2!$F262</f>
        <v>0</v>
      </c>
      <c r="Z262" s="50">
        <f>AEBYLD1!Z262*VLOOKUP(AEBYLD2!Z$4,'[1]INTERNAL PARAMETERS-1'!$B$5:$J$44,5,FALSE)*VLOOKUP(AEBYLD2!Z$4,'[1]INTERNAL PARAMETERS-1'!$B$5:$J$44,7,FALSE)*AEBYLD2!$F262 + AEBYLD1!Z262*(1-VLOOKUP(AEBYLD2!Z$4,'[1]INTERNAL PARAMETERS-1'!$B$5:$J$44,5,FALSE))*VLOOKUP(AEBYLD2!Z$4,'[1]INTERNAL PARAMETERS-1'!$B$5:$J$44,9,FALSE)*AEBYLD2!$F262</f>
        <v>0</v>
      </c>
      <c r="AA262" s="50">
        <f>AEBYLD1!AA262*VLOOKUP(AEBYLD2!AA$4,'[1]INTERNAL PARAMETERS-1'!$B$5:$J$44,5,FALSE)*VLOOKUP(AEBYLD2!AA$4,'[1]INTERNAL PARAMETERS-1'!$B$5:$J$44,7,FALSE)*AEBYLD2!$F262 + AEBYLD1!AA262*(1-VLOOKUP(AEBYLD2!AA$4,'[1]INTERNAL PARAMETERS-1'!$B$5:$J$44,5,FALSE))*VLOOKUP(AEBYLD2!AA$4,'[1]INTERNAL PARAMETERS-1'!$B$5:$J$44,9,FALSE)*AEBYLD2!$F262</f>
        <v>0</v>
      </c>
      <c r="AB262" s="50">
        <f>AEBYLD1!AB262*VLOOKUP(AEBYLD2!AB$4,'[1]INTERNAL PARAMETERS-1'!$B$5:$J$44,5,FALSE)*VLOOKUP(AEBYLD2!AB$4,'[1]INTERNAL PARAMETERS-1'!$B$5:$J$44,7,FALSE)*AEBYLD2!$F262 + AEBYLD1!AB262*(1-VLOOKUP(AEBYLD2!AB$4,'[1]INTERNAL PARAMETERS-1'!$B$5:$J$44,5,FALSE))*VLOOKUP(AEBYLD2!AB$4,'[1]INTERNAL PARAMETERS-1'!$B$5:$J$44,9,FALSE)*AEBYLD2!$F262</f>
        <v>0</v>
      </c>
      <c r="AC262" s="50">
        <f>AEBYLD1!AC262*VLOOKUP(AEBYLD2!AC$4,'[1]INTERNAL PARAMETERS-1'!$B$5:$J$44,5,FALSE)*VLOOKUP(AEBYLD2!AC$4,'[1]INTERNAL PARAMETERS-1'!$B$5:$J$44,7,FALSE)*AEBYLD2!$F262 + AEBYLD1!AC262*(1-VLOOKUP(AEBYLD2!AC$4,'[1]INTERNAL PARAMETERS-1'!$B$5:$J$44,5,FALSE))*VLOOKUP(AEBYLD2!AC$4,'[1]INTERNAL PARAMETERS-1'!$B$5:$J$44,9,FALSE)*AEBYLD2!$F262</f>
        <v>0</v>
      </c>
      <c r="AD262" s="50">
        <f>AEBYLD1!AD262*VLOOKUP(AEBYLD2!AD$4,'[1]INTERNAL PARAMETERS-1'!$B$5:$J$44,5,FALSE)*VLOOKUP(AEBYLD2!AD$4,'[1]INTERNAL PARAMETERS-1'!$B$5:$J$44,7,FALSE)*AEBYLD2!$F262 + AEBYLD1!AD262*(1-VLOOKUP(AEBYLD2!AD$4,'[1]INTERNAL PARAMETERS-1'!$B$5:$J$44,5,FALSE))*VLOOKUP(AEBYLD2!AD$4,'[1]INTERNAL PARAMETERS-1'!$B$5:$J$44,9,FALSE)*AEBYLD2!$F262</f>
        <v>0</v>
      </c>
      <c r="AE262" s="50">
        <f>AEBYLD1!AE262*VLOOKUP(AEBYLD2!AE$4,'[1]INTERNAL PARAMETERS-1'!$B$5:$J$44,5,FALSE)*VLOOKUP(AEBYLD2!AE$4,'[1]INTERNAL PARAMETERS-1'!$B$5:$J$44,7,FALSE)*AEBYLD2!$F262 + AEBYLD1!AE262*(1-VLOOKUP(AEBYLD2!AE$4,'[1]INTERNAL PARAMETERS-1'!$B$5:$J$44,5,FALSE))*VLOOKUP(AEBYLD2!AE$4,'[1]INTERNAL PARAMETERS-1'!$B$5:$J$44,9,FALSE)*AEBYLD2!$F262</f>
        <v>0</v>
      </c>
      <c r="AF262" s="50">
        <f>AEBYLD1!AF262*VLOOKUP(AEBYLD2!AF$4,'[1]INTERNAL PARAMETERS-1'!$B$5:$J$44,5,FALSE)*VLOOKUP(AEBYLD2!AF$4,'[1]INTERNAL PARAMETERS-1'!$B$5:$J$44,7,FALSE)*AEBYLD2!$F262 + AEBYLD1!AF262*(1-VLOOKUP(AEBYLD2!AF$4,'[1]INTERNAL PARAMETERS-1'!$B$5:$J$44,5,FALSE))*VLOOKUP(AEBYLD2!AF$4,'[1]INTERNAL PARAMETERS-1'!$B$5:$J$44,9,FALSE)*AEBYLD2!$F262</f>
        <v>0</v>
      </c>
      <c r="AG262" s="50">
        <f>AEBYLD1!AG262*VLOOKUP(AEBYLD2!AG$4,'[1]INTERNAL PARAMETERS-1'!$B$5:$J$44,5,FALSE)*VLOOKUP(AEBYLD2!AG$4,'[1]INTERNAL PARAMETERS-1'!$B$5:$J$44,7,FALSE)*AEBYLD2!$F262 + AEBYLD1!AG262*(1-VLOOKUP(AEBYLD2!AG$4,'[1]INTERNAL PARAMETERS-1'!$B$5:$J$44,5,FALSE))*VLOOKUP(AEBYLD2!AG$4,'[1]INTERNAL PARAMETERS-1'!$B$5:$J$44,9,FALSE)*AEBYLD2!$F262</f>
        <v>0</v>
      </c>
      <c r="AH262" s="50">
        <f>AEBYLD1!AH262*VLOOKUP(AEBYLD2!AH$4,'[1]INTERNAL PARAMETERS-1'!$B$5:$J$44,5,FALSE)*VLOOKUP(AEBYLD2!AH$4,'[1]INTERNAL PARAMETERS-1'!$B$5:$J$44,7,FALSE)*AEBYLD2!$F262 + AEBYLD1!AH262*(1-VLOOKUP(AEBYLD2!AH$4,'[1]INTERNAL PARAMETERS-1'!$B$5:$J$44,5,FALSE))*VLOOKUP(AEBYLD2!AH$4,'[1]INTERNAL PARAMETERS-1'!$B$5:$J$44,9,FALSE)*AEBYLD2!$F262</f>
        <v>0</v>
      </c>
      <c r="AI262" s="50">
        <f>AEBYLD1!AI262*VLOOKUP(AEBYLD2!AI$4,'[1]INTERNAL PARAMETERS-1'!$B$5:$J$44,5,FALSE)*VLOOKUP(AEBYLD2!AI$4,'[1]INTERNAL PARAMETERS-1'!$B$5:$J$44,7,FALSE)*AEBYLD2!$F262 + AEBYLD1!AI262*(1-VLOOKUP(AEBYLD2!AI$4,'[1]INTERNAL PARAMETERS-1'!$B$5:$J$44,5,FALSE))*VLOOKUP(AEBYLD2!AI$4,'[1]INTERNAL PARAMETERS-1'!$B$5:$J$44,9,FALSE)*AEBYLD2!$F262</f>
        <v>0</v>
      </c>
      <c r="AJ262" s="50">
        <f>AEBYLD1!AJ262*VLOOKUP(AEBYLD2!AJ$4,'[1]INTERNAL PARAMETERS-1'!$B$5:$J$44,5,FALSE)*VLOOKUP(AEBYLD2!AJ$4,'[1]INTERNAL PARAMETERS-1'!$B$5:$J$44,7,FALSE)*AEBYLD2!$F262 + AEBYLD1!AJ262*(1-VLOOKUP(AEBYLD2!AJ$4,'[1]INTERNAL PARAMETERS-1'!$B$5:$J$44,5,FALSE))*VLOOKUP(AEBYLD2!AJ$4,'[1]INTERNAL PARAMETERS-1'!$B$5:$J$44,9,FALSE)*AEBYLD2!$F262</f>
        <v>0</v>
      </c>
      <c r="AK262" s="50">
        <f>AEBYLD1!AK262*VLOOKUP(AEBYLD2!AK$4,'[1]INTERNAL PARAMETERS-1'!$B$5:$J$44,5,FALSE)*VLOOKUP(AEBYLD2!AK$4,'[1]INTERNAL PARAMETERS-1'!$B$5:$J$44,7,FALSE)*AEBYLD2!$F262 + AEBYLD1!AK262*(1-VLOOKUP(AEBYLD2!AK$4,'[1]INTERNAL PARAMETERS-1'!$B$5:$J$44,5,FALSE))*VLOOKUP(AEBYLD2!AK$4,'[1]INTERNAL PARAMETERS-1'!$B$5:$J$44,9,FALSE)*AEBYLD2!$F262</f>
        <v>0</v>
      </c>
      <c r="AL262" s="50">
        <f>AEBYLD1!AL262*VLOOKUP(AEBYLD2!AL$4,'[1]INTERNAL PARAMETERS-1'!$B$5:$J$44,5,FALSE)*VLOOKUP(AEBYLD2!AL$4,'[1]INTERNAL PARAMETERS-1'!$B$5:$J$44,7,FALSE)*AEBYLD2!$F262 + AEBYLD1!AL262*(1-VLOOKUP(AEBYLD2!AL$4,'[1]INTERNAL PARAMETERS-1'!$B$5:$J$44,5,FALSE))*VLOOKUP(AEBYLD2!AL$4,'[1]INTERNAL PARAMETERS-1'!$B$5:$J$44,9,FALSE)*AEBYLD2!$F262</f>
        <v>0</v>
      </c>
      <c r="AM262" s="50">
        <f>AEBYLD1!AM262*VLOOKUP(AEBYLD2!AM$4,'[1]INTERNAL PARAMETERS-1'!$B$5:$J$44,5,FALSE)*VLOOKUP(AEBYLD2!AM$4,'[1]INTERNAL PARAMETERS-1'!$B$5:$J$44,7,FALSE)*AEBYLD2!$F262 + AEBYLD1!AM262*(1-VLOOKUP(AEBYLD2!AM$4,'[1]INTERNAL PARAMETERS-1'!$B$5:$J$44,5,FALSE))*VLOOKUP(AEBYLD2!AM$4,'[1]INTERNAL PARAMETERS-1'!$B$5:$J$44,9,FALSE)*AEBYLD2!$F262</f>
        <v>0</v>
      </c>
      <c r="AN262" s="50">
        <f>AEBYLD1!AN262*VLOOKUP(AEBYLD2!AN$4,'[1]INTERNAL PARAMETERS-1'!$B$5:$J$44,5,FALSE)*VLOOKUP(AEBYLD2!AN$4,'[1]INTERNAL PARAMETERS-1'!$B$5:$J$44,7,FALSE)*AEBYLD2!$F262 + AEBYLD1!AN262*(1-VLOOKUP(AEBYLD2!AN$4,'[1]INTERNAL PARAMETERS-1'!$B$5:$J$44,5,FALSE))*VLOOKUP(AEBYLD2!AN$4,'[1]INTERNAL PARAMETERS-1'!$B$5:$J$44,9,FALSE)*AEBYLD2!$F262</f>
        <v>0</v>
      </c>
      <c r="AO262" s="50">
        <f>AEBYLD1!AO262*VLOOKUP(AEBYLD2!AO$4,'[1]INTERNAL PARAMETERS-1'!$B$5:$J$44,5,FALSE)*VLOOKUP(AEBYLD2!AO$4,'[1]INTERNAL PARAMETERS-1'!$B$5:$J$44,7,FALSE)*AEBYLD2!$F262 + AEBYLD1!AO262*(1-VLOOKUP(AEBYLD2!AO$4,'[1]INTERNAL PARAMETERS-1'!$B$5:$J$44,5,FALSE))*VLOOKUP(AEBYLD2!AO$4,'[1]INTERNAL PARAMETERS-1'!$B$5:$J$44,9,FALSE)*AEBYLD2!$F262</f>
        <v>0</v>
      </c>
      <c r="AP262" s="50">
        <f>AEBYLD1!AP262*VLOOKUP(AEBYLD2!AP$4,'[1]INTERNAL PARAMETERS-1'!$B$5:$J$44,5,FALSE)*VLOOKUP(AEBYLD2!AP$4,'[1]INTERNAL PARAMETERS-1'!$B$5:$J$44,7,FALSE)*AEBYLD2!$F262 + AEBYLD1!AP262*(1-VLOOKUP(AEBYLD2!AP$4,'[1]INTERNAL PARAMETERS-1'!$B$5:$J$44,5,FALSE))*VLOOKUP(AEBYLD2!AP$4,'[1]INTERNAL PARAMETERS-1'!$B$5:$J$44,9,FALSE)*AEBYLD2!$F262</f>
        <v>0</v>
      </c>
      <c r="AQ262" s="50">
        <f>AEBYLD1!AQ262*VLOOKUP(AEBYLD2!AQ$4,'[1]INTERNAL PARAMETERS-1'!$B$5:$J$44,5,FALSE)*VLOOKUP(AEBYLD2!AQ$4,'[1]INTERNAL PARAMETERS-1'!$B$5:$J$44,7,FALSE)*AEBYLD2!$F262 + AEBYLD1!AQ262*(1-VLOOKUP(AEBYLD2!AQ$4,'[1]INTERNAL PARAMETERS-1'!$B$5:$J$44,5,FALSE))*VLOOKUP(AEBYLD2!AQ$4,'[1]INTERNAL PARAMETERS-1'!$B$5:$J$44,9,FALSE)*AEBYLD2!$F262</f>
        <v>0</v>
      </c>
      <c r="AR262" s="50">
        <f>AEBYLD1!AR262*VLOOKUP(AEBYLD2!AR$4,'[1]INTERNAL PARAMETERS-1'!$B$5:$J$44,5,FALSE)*VLOOKUP(AEBYLD2!AR$4,'[1]INTERNAL PARAMETERS-1'!$B$5:$J$44,7,FALSE)*AEBYLD2!$F262 + AEBYLD1!AR262*(1-VLOOKUP(AEBYLD2!AR$4,'[1]INTERNAL PARAMETERS-1'!$B$5:$J$44,5,FALSE))*VLOOKUP(AEBYLD2!AR$4,'[1]INTERNAL PARAMETERS-1'!$B$5:$J$44,9,FALSE)*AEBYLD2!$F262</f>
        <v>0</v>
      </c>
      <c r="AS262" s="50">
        <f>AEBYLD1!AS262*VLOOKUP(AEBYLD2!AS$4,'[1]INTERNAL PARAMETERS-1'!$B$5:$J$44,5,FALSE)*VLOOKUP(AEBYLD2!AS$4,'[1]INTERNAL PARAMETERS-1'!$B$5:$J$44,7,FALSE)*AEBYLD2!$F262 + AEBYLD1!AS262*(1-VLOOKUP(AEBYLD2!AS$4,'[1]INTERNAL PARAMETERS-1'!$B$5:$J$44,5,FALSE))*VLOOKUP(AEBYLD2!AS$4,'[1]INTERNAL PARAMETERS-1'!$B$5:$J$44,9,FALSE)*AEBYLD2!$F262</f>
        <v>0</v>
      </c>
      <c r="AT262" s="49">
        <f>AEBYLD1!AT262*VLOOKUP(AEBYLD2!AT$4,'[1]INTERNAL PARAMETERS-1'!$B$5:$J$44,5,FALSE)*VLOOKUP(AEBYLD2!AT$4,'[1]INTERNAL PARAMETERS-1'!$B$5:$J$44,7,FALSE)*AEBYLD2!$F262 + AEBYLD1!AT262*(1-VLOOKUP(AEBYLD2!AT$4,'[1]INTERNAL PARAMETERS-1'!$B$5:$J$44,5,FALSE))*VLOOKUP(AEBYLD2!AT$4,'[1]INTERNAL PARAMETERS-1'!$B$5:$J$44,9,FALSE)*AEBYLD2!$F262</f>
        <v>0</v>
      </c>
      <c r="AU262" s="51">
        <f>AEBYLD1!AU262*VLOOKUP(AEBYLD2!AU$4,'[1]INTERNAL PARAMETERS-1'!$B$5:$J$44,5,FALSE)*VLOOKUP(AEBYLD2!AU$4,'[1]INTERNAL PARAMETERS-1'!$B$5:$J$44,6,FALSE)*VLOOKUP(AEBYLD2!AU$4,'[1]INTERNAL PARAMETERS-1'!$B$5:$J$44,3,FALSE) + AEBYLD1!AU262*(1-VLOOKUP(AEBYLD2!AU$4,'[1]INTERNAL PARAMETERS-1'!$B$5:$J$44,5,FALSE))*VLOOKUP(AEBYLD2!AU$4,'[1]INTERNAL PARAMETERS-1'!$B$5:$J$44,8,FALSE)*VLOOKUP(AEBYLD2!AU$4,'[1]INTERNAL PARAMETERS-1'!$B$5:$J$44,3,FALSE)</f>
        <v>0</v>
      </c>
      <c r="AV262" s="50">
        <f>AEBYLD1!AV262*VLOOKUP(AEBYLD2!AV$4,'[1]INTERNAL PARAMETERS-1'!$B$5:$J$44,5,FALSE)*VLOOKUP(AEBYLD2!AV$4,'[1]INTERNAL PARAMETERS-1'!$B$5:$J$44,6,FALSE)*VLOOKUP(AEBYLD2!AV$4,'[1]INTERNAL PARAMETERS-1'!$B$5:$J$44,3,FALSE) + AEBYLD1!AV262*(1-VLOOKUP(AEBYLD2!AV$4,'[1]INTERNAL PARAMETERS-1'!$B$5:$J$44,5,FALSE))*VLOOKUP(AEBYLD2!AV$4,'[1]INTERNAL PARAMETERS-1'!$B$5:$J$44,8,FALSE)*VLOOKUP(AEBYLD2!AV$4,'[1]INTERNAL PARAMETERS-1'!$B$5:$J$44,3,FALSE)</f>
        <v>0</v>
      </c>
      <c r="AW262" s="50">
        <f>AEBYLD1!AW262*VLOOKUP(AEBYLD2!AW$4,'[1]INTERNAL PARAMETERS-1'!$B$5:$J$44,5,FALSE)*VLOOKUP(AEBYLD2!AW$4,'[1]INTERNAL PARAMETERS-1'!$B$5:$J$44,6,FALSE)*VLOOKUP(AEBYLD2!AW$4,'[1]INTERNAL PARAMETERS-1'!$B$5:$J$44,3,FALSE) + AEBYLD1!AW262*(1-VLOOKUP(AEBYLD2!AW$4,'[1]INTERNAL PARAMETERS-1'!$B$5:$J$44,5,FALSE))*VLOOKUP(AEBYLD2!AW$4,'[1]INTERNAL PARAMETERS-1'!$B$5:$J$44,8,FALSE)*VLOOKUP(AEBYLD2!AW$4,'[1]INTERNAL PARAMETERS-1'!$B$5:$J$44,3,FALSE)</f>
        <v>0</v>
      </c>
      <c r="AX262" s="50">
        <f>AEBYLD1!AX262*VLOOKUP(AEBYLD2!AX$4,'[1]INTERNAL PARAMETERS-1'!$B$5:$J$44,5,FALSE)*VLOOKUP(AEBYLD2!AX$4,'[1]INTERNAL PARAMETERS-1'!$B$5:$J$44,6,FALSE)*VLOOKUP(AEBYLD2!AX$4,'[1]INTERNAL PARAMETERS-1'!$B$5:$J$44,3,FALSE) + AEBYLD1!AX262*(1-VLOOKUP(AEBYLD2!AX$4,'[1]INTERNAL PARAMETERS-1'!$B$5:$J$44,5,FALSE))*VLOOKUP(AEBYLD2!AX$4,'[1]INTERNAL PARAMETERS-1'!$B$5:$J$44,8,FALSE)*VLOOKUP(AEBYLD2!AX$4,'[1]INTERNAL PARAMETERS-1'!$B$5:$J$44,3,FALSE)</f>
        <v>0</v>
      </c>
      <c r="AY262" s="50">
        <f>AEBYLD1!AY262*VLOOKUP(AEBYLD2!AY$4,'[1]INTERNAL PARAMETERS-1'!$B$5:$J$44,5,FALSE)*VLOOKUP(AEBYLD2!AY$4,'[1]INTERNAL PARAMETERS-1'!$B$5:$J$44,6,FALSE)*VLOOKUP(AEBYLD2!AY$4,'[1]INTERNAL PARAMETERS-1'!$B$5:$J$44,3,FALSE) + AEBYLD1!AY262*(1-VLOOKUP(AEBYLD2!AY$4,'[1]INTERNAL PARAMETERS-1'!$B$5:$J$44,5,FALSE))*VLOOKUP(AEBYLD2!AY$4,'[1]INTERNAL PARAMETERS-1'!$B$5:$J$44,8,FALSE)*VLOOKUP(AEBYLD2!AY$4,'[1]INTERNAL PARAMETERS-1'!$B$5:$J$44,3,FALSE)</f>
        <v>0</v>
      </c>
      <c r="AZ262" s="50">
        <f>AEBYLD1!AZ262*VLOOKUP(AEBYLD2!AZ$4,'[1]INTERNAL PARAMETERS-1'!$B$5:$J$44,5,FALSE)*VLOOKUP(AEBYLD2!AZ$4,'[1]INTERNAL PARAMETERS-1'!$B$5:$J$44,6,FALSE)*VLOOKUP(AEBYLD2!AZ$4,'[1]INTERNAL PARAMETERS-1'!$B$5:$J$44,3,FALSE) + AEBYLD1!AZ262*(1-VLOOKUP(AEBYLD2!AZ$4,'[1]INTERNAL PARAMETERS-1'!$B$5:$J$44,5,FALSE))*VLOOKUP(AEBYLD2!AZ$4,'[1]INTERNAL PARAMETERS-1'!$B$5:$J$44,8,FALSE)*VLOOKUP(AEBYLD2!AZ$4,'[1]INTERNAL PARAMETERS-1'!$B$5:$J$44,3,FALSE)</f>
        <v>0</v>
      </c>
      <c r="BA262" s="50">
        <f>AEBYLD1!BA262*VLOOKUP(AEBYLD2!BA$4,'[1]INTERNAL PARAMETERS-1'!$B$5:$J$44,5,FALSE)*VLOOKUP(AEBYLD2!BA$4,'[1]INTERNAL PARAMETERS-1'!$B$5:$J$44,6,FALSE)*VLOOKUP(AEBYLD2!BA$4,'[1]INTERNAL PARAMETERS-1'!$B$5:$J$44,3,FALSE) + AEBYLD1!BA262*(1-VLOOKUP(AEBYLD2!BA$4,'[1]INTERNAL PARAMETERS-1'!$B$5:$J$44,5,FALSE))*VLOOKUP(AEBYLD2!BA$4,'[1]INTERNAL PARAMETERS-1'!$B$5:$J$44,8,FALSE)*VLOOKUP(AEBYLD2!BA$4,'[1]INTERNAL PARAMETERS-1'!$B$5:$J$44,3,FALSE)</f>
        <v>0</v>
      </c>
      <c r="BB262" s="50">
        <f>AEBYLD1!BB262*VLOOKUP(AEBYLD2!BB$4,'[1]INTERNAL PARAMETERS-1'!$B$5:$J$44,5,FALSE)*VLOOKUP(AEBYLD2!BB$4,'[1]INTERNAL PARAMETERS-1'!$B$5:$J$44,6,FALSE)*VLOOKUP(AEBYLD2!BB$4,'[1]INTERNAL PARAMETERS-1'!$B$5:$J$44,3,FALSE) + AEBYLD1!BB262*(1-VLOOKUP(AEBYLD2!BB$4,'[1]INTERNAL PARAMETERS-1'!$B$5:$J$44,5,FALSE))*VLOOKUP(AEBYLD2!BB$4,'[1]INTERNAL PARAMETERS-1'!$B$5:$J$44,8,FALSE)*VLOOKUP(AEBYLD2!BB$4,'[1]INTERNAL PARAMETERS-1'!$B$5:$J$44,3,FALSE)</f>
        <v>0</v>
      </c>
      <c r="BC262" s="50">
        <f>AEBYLD1!BC262*VLOOKUP(AEBYLD2!BC$4,'[1]INTERNAL PARAMETERS-1'!$B$5:$J$44,5,FALSE)*VLOOKUP(AEBYLD2!BC$4,'[1]INTERNAL PARAMETERS-1'!$B$5:$J$44,6,FALSE)*VLOOKUP(AEBYLD2!BC$4,'[1]INTERNAL PARAMETERS-1'!$B$5:$J$44,3,FALSE) + AEBYLD1!BC262*(1-VLOOKUP(AEBYLD2!BC$4,'[1]INTERNAL PARAMETERS-1'!$B$5:$J$44,5,FALSE))*VLOOKUP(AEBYLD2!BC$4,'[1]INTERNAL PARAMETERS-1'!$B$5:$J$44,8,FALSE)*VLOOKUP(AEBYLD2!BC$4,'[1]INTERNAL PARAMETERS-1'!$B$5:$J$44,3,FALSE)</f>
        <v>0</v>
      </c>
      <c r="BD262" s="50">
        <f>AEBYLD1!BD262*VLOOKUP(AEBYLD2!BD$4,'[1]INTERNAL PARAMETERS-1'!$B$5:$J$44,5,FALSE)*VLOOKUP(AEBYLD2!BD$4,'[1]INTERNAL PARAMETERS-1'!$B$5:$J$44,6,FALSE)*VLOOKUP(AEBYLD2!BD$4,'[1]INTERNAL PARAMETERS-1'!$B$5:$J$44,3,FALSE) + AEBYLD1!BD262*(1-VLOOKUP(AEBYLD2!BD$4,'[1]INTERNAL PARAMETERS-1'!$B$5:$J$44,5,FALSE))*VLOOKUP(AEBYLD2!BD$4,'[1]INTERNAL PARAMETERS-1'!$B$5:$J$44,8,FALSE)*VLOOKUP(AEBYLD2!BD$4,'[1]INTERNAL PARAMETERS-1'!$B$5:$J$44,3,FALSE)</f>
        <v>0</v>
      </c>
      <c r="BE262" s="50">
        <f>AEBYLD1!BE262*VLOOKUP(AEBYLD2!BE$4,'[1]INTERNAL PARAMETERS-1'!$B$5:$J$44,5,FALSE)*VLOOKUP(AEBYLD2!BE$4,'[1]INTERNAL PARAMETERS-1'!$B$5:$J$44,6,FALSE)*VLOOKUP(AEBYLD2!BE$4,'[1]INTERNAL PARAMETERS-1'!$B$5:$J$44,3,FALSE) + AEBYLD1!BE262*(1-VLOOKUP(AEBYLD2!BE$4,'[1]INTERNAL PARAMETERS-1'!$B$5:$J$44,5,FALSE))*VLOOKUP(AEBYLD2!BE$4,'[1]INTERNAL PARAMETERS-1'!$B$5:$J$44,8,FALSE)*VLOOKUP(AEBYLD2!BE$4,'[1]INTERNAL PARAMETERS-1'!$B$5:$J$44,3,FALSE)</f>
        <v>0</v>
      </c>
      <c r="BF262" s="50">
        <f>AEBYLD1!BF262*VLOOKUP(AEBYLD2!BF$4,'[1]INTERNAL PARAMETERS-1'!$B$5:$J$44,5,FALSE)*VLOOKUP(AEBYLD2!BF$4,'[1]INTERNAL PARAMETERS-1'!$B$5:$J$44,6,FALSE)*VLOOKUP(AEBYLD2!BF$4,'[1]INTERNAL PARAMETERS-1'!$B$5:$J$44,3,FALSE) + AEBYLD1!BF262*(1-VLOOKUP(AEBYLD2!BF$4,'[1]INTERNAL PARAMETERS-1'!$B$5:$J$44,5,FALSE))*VLOOKUP(AEBYLD2!BF$4,'[1]INTERNAL PARAMETERS-1'!$B$5:$J$44,8,FALSE)*VLOOKUP(AEBYLD2!BF$4,'[1]INTERNAL PARAMETERS-1'!$B$5:$J$44,3,FALSE)</f>
        <v>0</v>
      </c>
      <c r="BG262" s="50">
        <f>AEBYLD1!BG262*VLOOKUP(AEBYLD2!BG$4,'[1]INTERNAL PARAMETERS-1'!$B$5:$J$44,5,FALSE)*VLOOKUP(AEBYLD2!BG$4,'[1]INTERNAL PARAMETERS-1'!$B$5:$J$44,6,FALSE)*VLOOKUP(AEBYLD2!BG$4,'[1]INTERNAL PARAMETERS-1'!$B$5:$J$44,3,FALSE) + AEBYLD1!BG262*(1-VLOOKUP(AEBYLD2!BG$4,'[1]INTERNAL PARAMETERS-1'!$B$5:$J$44,5,FALSE))*VLOOKUP(AEBYLD2!BG$4,'[1]INTERNAL PARAMETERS-1'!$B$5:$J$44,8,FALSE)*VLOOKUP(AEBYLD2!BG$4,'[1]INTERNAL PARAMETERS-1'!$B$5:$J$44,3,FALSE)</f>
        <v>0</v>
      </c>
      <c r="BH262" s="50">
        <f>AEBYLD1!BH262*VLOOKUP(AEBYLD2!BH$4,'[1]INTERNAL PARAMETERS-1'!$B$5:$J$44,5,FALSE)*VLOOKUP(AEBYLD2!BH$4,'[1]INTERNAL PARAMETERS-1'!$B$5:$J$44,6,FALSE)*VLOOKUP(AEBYLD2!BH$4,'[1]INTERNAL PARAMETERS-1'!$B$5:$J$44,3,FALSE) + AEBYLD1!BH262*(1-VLOOKUP(AEBYLD2!BH$4,'[1]INTERNAL PARAMETERS-1'!$B$5:$J$44,5,FALSE))*VLOOKUP(AEBYLD2!BH$4,'[1]INTERNAL PARAMETERS-1'!$B$5:$J$44,8,FALSE)*VLOOKUP(AEBYLD2!BH$4,'[1]INTERNAL PARAMETERS-1'!$B$5:$J$44,3,FALSE)</f>
        <v>0</v>
      </c>
      <c r="BI262" s="50">
        <f>AEBYLD1!BI262*VLOOKUP(AEBYLD2!BI$4,'[1]INTERNAL PARAMETERS-1'!$B$5:$J$44,5,FALSE)*VLOOKUP(AEBYLD2!BI$4,'[1]INTERNAL PARAMETERS-1'!$B$5:$J$44,6,FALSE)*VLOOKUP(AEBYLD2!BI$4,'[1]INTERNAL PARAMETERS-1'!$B$5:$J$44,3,FALSE) + AEBYLD1!BI262*(1-VLOOKUP(AEBYLD2!BI$4,'[1]INTERNAL PARAMETERS-1'!$B$5:$J$44,5,FALSE))*VLOOKUP(AEBYLD2!BI$4,'[1]INTERNAL PARAMETERS-1'!$B$5:$J$44,8,FALSE)*VLOOKUP(AEBYLD2!BI$4,'[1]INTERNAL PARAMETERS-1'!$B$5:$J$44,3,FALSE)</f>
        <v>0</v>
      </c>
      <c r="BJ262" s="50">
        <f>AEBYLD1!BJ262*VLOOKUP(AEBYLD2!BJ$4,'[1]INTERNAL PARAMETERS-1'!$B$5:$J$44,5,FALSE)*VLOOKUP(AEBYLD2!BJ$4,'[1]INTERNAL PARAMETERS-1'!$B$5:$J$44,6,FALSE)*VLOOKUP(AEBYLD2!BJ$4,'[1]INTERNAL PARAMETERS-1'!$B$5:$J$44,3,FALSE) + AEBYLD1!BJ262*(1-VLOOKUP(AEBYLD2!BJ$4,'[1]INTERNAL PARAMETERS-1'!$B$5:$J$44,5,FALSE))*VLOOKUP(AEBYLD2!BJ$4,'[1]INTERNAL PARAMETERS-1'!$B$5:$J$44,8,FALSE)*VLOOKUP(AEBYLD2!BJ$4,'[1]INTERNAL PARAMETERS-1'!$B$5:$J$44,3,FALSE)</f>
        <v>0</v>
      </c>
      <c r="BK262" s="50">
        <f>AEBYLD1!BK262*VLOOKUP(AEBYLD2!BK$4,'[1]INTERNAL PARAMETERS-1'!$B$5:$J$44,5,FALSE)*VLOOKUP(AEBYLD2!BK$4,'[1]INTERNAL PARAMETERS-1'!$B$5:$J$44,6,FALSE)*VLOOKUP(AEBYLD2!BK$4,'[1]INTERNAL PARAMETERS-1'!$B$5:$J$44,3,FALSE) + AEBYLD1!BK262*(1-VLOOKUP(AEBYLD2!BK$4,'[1]INTERNAL PARAMETERS-1'!$B$5:$J$44,5,FALSE))*VLOOKUP(AEBYLD2!BK$4,'[1]INTERNAL PARAMETERS-1'!$B$5:$J$44,8,FALSE)*VLOOKUP(AEBYLD2!BK$4,'[1]INTERNAL PARAMETERS-1'!$B$5:$J$44,3,FALSE)</f>
        <v>0</v>
      </c>
      <c r="BL262" s="50">
        <f>AEBYLD1!BL262*VLOOKUP(AEBYLD2!BL$4,'[1]INTERNAL PARAMETERS-1'!$B$5:$J$44,5,FALSE)*VLOOKUP(AEBYLD2!BL$4,'[1]INTERNAL PARAMETERS-1'!$B$5:$J$44,6,FALSE)*VLOOKUP(AEBYLD2!BL$4,'[1]INTERNAL PARAMETERS-1'!$B$5:$J$44,3,FALSE) + AEBYLD1!BL262*(1-VLOOKUP(AEBYLD2!BL$4,'[1]INTERNAL PARAMETERS-1'!$B$5:$J$44,5,FALSE))*VLOOKUP(AEBYLD2!BL$4,'[1]INTERNAL PARAMETERS-1'!$B$5:$J$44,8,FALSE)*VLOOKUP(AEBYLD2!BL$4,'[1]INTERNAL PARAMETERS-1'!$B$5:$J$44,3,FALSE)</f>
        <v>0</v>
      </c>
      <c r="BM262" s="50">
        <f>AEBYLD1!BM262*VLOOKUP(AEBYLD2!BM$4,'[1]INTERNAL PARAMETERS-1'!$B$5:$J$44,5,FALSE)*VLOOKUP(AEBYLD2!BM$4,'[1]INTERNAL PARAMETERS-1'!$B$5:$J$44,6,FALSE)*VLOOKUP(AEBYLD2!BM$4,'[1]INTERNAL PARAMETERS-1'!$B$5:$J$44,3,FALSE) + AEBYLD1!BM262*(1-VLOOKUP(AEBYLD2!BM$4,'[1]INTERNAL PARAMETERS-1'!$B$5:$J$44,5,FALSE))*VLOOKUP(AEBYLD2!BM$4,'[1]INTERNAL PARAMETERS-1'!$B$5:$J$44,8,FALSE)*VLOOKUP(AEBYLD2!BM$4,'[1]INTERNAL PARAMETERS-1'!$B$5:$J$44,3,FALSE)</f>
        <v>0</v>
      </c>
      <c r="BN262" s="50">
        <f>AEBYLD1!BN262*VLOOKUP(AEBYLD2!BN$4,'[1]INTERNAL PARAMETERS-1'!$B$5:$J$44,5,FALSE)*VLOOKUP(AEBYLD2!BN$4,'[1]INTERNAL PARAMETERS-1'!$B$5:$J$44,6,FALSE)*VLOOKUP(AEBYLD2!BN$4,'[1]INTERNAL PARAMETERS-1'!$B$5:$J$44,3,FALSE) + AEBYLD1!BN262*(1-VLOOKUP(AEBYLD2!BN$4,'[1]INTERNAL PARAMETERS-1'!$B$5:$J$44,5,FALSE))*VLOOKUP(AEBYLD2!BN$4,'[1]INTERNAL PARAMETERS-1'!$B$5:$J$44,8,FALSE)*VLOOKUP(AEBYLD2!BN$4,'[1]INTERNAL PARAMETERS-1'!$B$5:$J$44,3,FALSE)</f>
        <v>0</v>
      </c>
      <c r="BO262" s="50">
        <f>AEBYLD1!BO262*VLOOKUP(AEBYLD2!BO$4,'[1]INTERNAL PARAMETERS-1'!$B$5:$J$44,5,FALSE)*VLOOKUP(AEBYLD2!BO$4,'[1]INTERNAL PARAMETERS-1'!$B$5:$J$44,6,FALSE)*VLOOKUP(AEBYLD2!BO$4,'[1]INTERNAL PARAMETERS-1'!$B$5:$J$44,3,FALSE) + AEBYLD1!BO262*(1-VLOOKUP(AEBYLD2!BO$4,'[1]INTERNAL PARAMETERS-1'!$B$5:$J$44,5,FALSE))*VLOOKUP(AEBYLD2!BO$4,'[1]INTERNAL PARAMETERS-1'!$B$5:$J$44,8,FALSE)*VLOOKUP(AEBYLD2!BO$4,'[1]INTERNAL PARAMETERS-1'!$B$5:$J$44,3,FALSE)</f>
        <v>0</v>
      </c>
      <c r="BP262" s="50">
        <f>AEBYLD1!BP262*VLOOKUP(AEBYLD2!BP$4,'[1]INTERNAL PARAMETERS-1'!$B$5:$J$44,5,FALSE)*VLOOKUP(AEBYLD2!BP$4,'[1]INTERNAL PARAMETERS-1'!$B$5:$J$44,6,FALSE)*VLOOKUP(AEBYLD2!BP$4,'[1]INTERNAL PARAMETERS-1'!$B$5:$J$44,3,FALSE) + AEBYLD1!BP262*(1-VLOOKUP(AEBYLD2!BP$4,'[1]INTERNAL PARAMETERS-1'!$B$5:$J$44,5,FALSE))*VLOOKUP(AEBYLD2!BP$4,'[1]INTERNAL PARAMETERS-1'!$B$5:$J$44,8,FALSE)*VLOOKUP(AEBYLD2!BP$4,'[1]INTERNAL PARAMETERS-1'!$B$5:$J$44,3,FALSE)</f>
        <v>0</v>
      </c>
      <c r="BQ262" s="50">
        <f>AEBYLD1!BQ262*VLOOKUP(AEBYLD2!BQ$4,'[1]INTERNAL PARAMETERS-1'!$B$5:$J$44,5,FALSE)*VLOOKUP(AEBYLD2!BQ$4,'[1]INTERNAL PARAMETERS-1'!$B$5:$J$44,6,FALSE)*VLOOKUP(AEBYLD2!BQ$4,'[1]INTERNAL PARAMETERS-1'!$B$5:$J$44,3,FALSE) + AEBYLD1!BQ262*(1-VLOOKUP(AEBYLD2!BQ$4,'[1]INTERNAL PARAMETERS-1'!$B$5:$J$44,5,FALSE))*VLOOKUP(AEBYLD2!BQ$4,'[1]INTERNAL PARAMETERS-1'!$B$5:$J$44,8,FALSE)*VLOOKUP(AEBYLD2!BQ$4,'[1]INTERNAL PARAMETERS-1'!$B$5:$J$44,3,FALSE)</f>
        <v>0</v>
      </c>
      <c r="BR262" s="50">
        <f>AEBYLD1!BR262*VLOOKUP(AEBYLD2!BR$4,'[1]INTERNAL PARAMETERS-1'!$B$5:$J$44,5,FALSE)*VLOOKUP(AEBYLD2!BR$4,'[1]INTERNAL PARAMETERS-1'!$B$5:$J$44,6,FALSE)*VLOOKUP(AEBYLD2!BR$4,'[1]INTERNAL PARAMETERS-1'!$B$5:$J$44,3,FALSE) + AEBYLD1!BR262*(1-VLOOKUP(AEBYLD2!BR$4,'[1]INTERNAL PARAMETERS-1'!$B$5:$J$44,5,FALSE))*VLOOKUP(AEBYLD2!BR$4,'[1]INTERNAL PARAMETERS-1'!$B$5:$J$44,8,FALSE)*VLOOKUP(AEBYLD2!BR$4,'[1]INTERNAL PARAMETERS-1'!$B$5:$J$44,3,FALSE)</f>
        <v>0</v>
      </c>
      <c r="BS262" s="50">
        <f>AEBYLD1!BS262*VLOOKUP(AEBYLD2!BS$4,'[1]INTERNAL PARAMETERS-1'!$B$5:$J$44,5,FALSE)*VLOOKUP(AEBYLD2!BS$4,'[1]INTERNAL PARAMETERS-1'!$B$5:$J$44,6,FALSE)*VLOOKUP(AEBYLD2!BS$4,'[1]INTERNAL PARAMETERS-1'!$B$5:$J$44,3,FALSE) + AEBYLD1!BS262*(1-VLOOKUP(AEBYLD2!BS$4,'[1]INTERNAL PARAMETERS-1'!$B$5:$J$44,5,FALSE))*VLOOKUP(AEBYLD2!BS$4,'[1]INTERNAL PARAMETERS-1'!$B$5:$J$44,8,FALSE)*VLOOKUP(AEBYLD2!BS$4,'[1]INTERNAL PARAMETERS-1'!$B$5:$J$44,3,FALSE)</f>
        <v>0</v>
      </c>
      <c r="BT262" s="50">
        <f>AEBYLD1!BT262*VLOOKUP(AEBYLD2!BT$4,'[1]INTERNAL PARAMETERS-1'!$B$5:$J$44,5,FALSE)*VLOOKUP(AEBYLD2!BT$4,'[1]INTERNAL PARAMETERS-1'!$B$5:$J$44,6,FALSE)*VLOOKUP(AEBYLD2!BT$4,'[1]INTERNAL PARAMETERS-1'!$B$5:$J$44,3,FALSE) + AEBYLD1!BT262*(1-VLOOKUP(AEBYLD2!BT$4,'[1]INTERNAL PARAMETERS-1'!$B$5:$J$44,5,FALSE))*VLOOKUP(AEBYLD2!BT$4,'[1]INTERNAL PARAMETERS-1'!$B$5:$J$44,8,FALSE)*VLOOKUP(AEBYLD2!BT$4,'[1]INTERNAL PARAMETERS-1'!$B$5:$J$44,3,FALSE)</f>
        <v>0</v>
      </c>
      <c r="BU262" s="50">
        <f>AEBYLD1!BU262*VLOOKUP(AEBYLD2!BU$4,'[1]INTERNAL PARAMETERS-1'!$B$5:$J$44,5,FALSE)*VLOOKUP(AEBYLD2!BU$4,'[1]INTERNAL PARAMETERS-1'!$B$5:$J$44,6,FALSE)*VLOOKUP(AEBYLD2!BU$4,'[1]INTERNAL PARAMETERS-1'!$B$5:$J$44,3,FALSE) + AEBYLD1!BU262*(1-VLOOKUP(AEBYLD2!BU$4,'[1]INTERNAL PARAMETERS-1'!$B$5:$J$44,5,FALSE))*VLOOKUP(AEBYLD2!BU$4,'[1]INTERNAL PARAMETERS-1'!$B$5:$J$44,8,FALSE)*VLOOKUP(AEBYLD2!BU$4,'[1]INTERNAL PARAMETERS-1'!$B$5:$J$44,3,FALSE)</f>
        <v>0</v>
      </c>
      <c r="BV262" s="50">
        <f>AEBYLD1!BV262*VLOOKUP(AEBYLD2!BV$4,'[1]INTERNAL PARAMETERS-1'!$B$5:$J$44,5,FALSE)*VLOOKUP(AEBYLD2!BV$4,'[1]INTERNAL PARAMETERS-1'!$B$5:$J$44,6,FALSE)*VLOOKUP(AEBYLD2!BV$4,'[1]INTERNAL PARAMETERS-1'!$B$5:$J$44,3,FALSE) + AEBYLD1!BV262*(1-VLOOKUP(AEBYLD2!BV$4,'[1]INTERNAL PARAMETERS-1'!$B$5:$J$44,5,FALSE))*VLOOKUP(AEBYLD2!BV$4,'[1]INTERNAL PARAMETERS-1'!$B$5:$J$44,8,FALSE)*VLOOKUP(AEBYLD2!BV$4,'[1]INTERNAL PARAMETERS-1'!$B$5:$J$44,3,FALSE)</f>
        <v>0</v>
      </c>
      <c r="BW262" s="50">
        <f>AEBYLD1!BW262*VLOOKUP(AEBYLD2!BW$4,'[1]INTERNAL PARAMETERS-1'!$B$5:$J$44,5,FALSE)*VLOOKUP(AEBYLD2!BW$4,'[1]INTERNAL PARAMETERS-1'!$B$5:$J$44,6,FALSE)*VLOOKUP(AEBYLD2!BW$4,'[1]INTERNAL PARAMETERS-1'!$B$5:$J$44,3,FALSE) + AEBYLD1!BW262*(1-VLOOKUP(AEBYLD2!BW$4,'[1]INTERNAL PARAMETERS-1'!$B$5:$J$44,5,FALSE))*VLOOKUP(AEBYLD2!BW$4,'[1]INTERNAL PARAMETERS-1'!$B$5:$J$44,8,FALSE)*VLOOKUP(AEBYLD2!BW$4,'[1]INTERNAL PARAMETERS-1'!$B$5:$J$44,3,FALSE)</f>
        <v>0</v>
      </c>
      <c r="BX262" s="50">
        <f>AEBYLD1!BX262*VLOOKUP(AEBYLD2!BX$4,'[1]INTERNAL PARAMETERS-1'!$B$5:$J$44,5,FALSE)*VLOOKUP(AEBYLD2!BX$4,'[1]INTERNAL PARAMETERS-1'!$B$5:$J$44,6,FALSE)*VLOOKUP(AEBYLD2!BX$4,'[1]INTERNAL PARAMETERS-1'!$B$5:$J$44,3,FALSE) + AEBYLD1!BX262*(1-VLOOKUP(AEBYLD2!BX$4,'[1]INTERNAL PARAMETERS-1'!$B$5:$J$44,5,FALSE))*VLOOKUP(AEBYLD2!BX$4,'[1]INTERNAL PARAMETERS-1'!$B$5:$J$44,8,FALSE)*VLOOKUP(AEBYLD2!BX$4,'[1]INTERNAL PARAMETERS-1'!$B$5:$J$44,3,FALSE)</f>
        <v>0</v>
      </c>
      <c r="BY262" s="50">
        <f>AEBYLD1!BY262*VLOOKUP(AEBYLD2!BY$4,'[1]INTERNAL PARAMETERS-1'!$B$5:$J$44,5,FALSE)*VLOOKUP(AEBYLD2!BY$4,'[1]INTERNAL PARAMETERS-1'!$B$5:$J$44,6,FALSE)*VLOOKUP(AEBYLD2!BY$4,'[1]INTERNAL PARAMETERS-1'!$B$5:$J$44,3,FALSE) + AEBYLD1!BY262*(1-VLOOKUP(AEBYLD2!BY$4,'[1]INTERNAL PARAMETERS-1'!$B$5:$J$44,5,FALSE))*VLOOKUP(AEBYLD2!BY$4,'[1]INTERNAL PARAMETERS-1'!$B$5:$J$44,8,FALSE)*VLOOKUP(AEBYLD2!BY$4,'[1]INTERNAL PARAMETERS-1'!$B$5:$J$44,3,FALSE)</f>
        <v>0</v>
      </c>
      <c r="BZ262" s="50">
        <f>AEBYLD1!BZ262*VLOOKUP(AEBYLD2!BZ$4,'[1]INTERNAL PARAMETERS-1'!$B$5:$J$44,5,FALSE)*VLOOKUP(AEBYLD2!BZ$4,'[1]INTERNAL PARAMETERS-1'!$B$5:$J$44,6,FALSE)*VLOOKUP(AEBYLD2!BZ$4,'[1]INTERNAL PARAMETERS-1'!$B$5:$J$44,3,FALSE) + AEBYLD1!BZ262*(1-VLOOKUP(AEBYLD2!BZ$4,'[1]INTERNAL PARAMETERS-1'!$B$5:$J$44,5,FALSE))*VLOOKUP(AEBYLD2!BZ$4,'[1]INTERNAL PARAMETERS-1'!$B$5:$J$44,8,FALSE)*VLOOKUP(AEBYLD2!BZ$4,'[1]INTERNAL PARAMETERS-1'!$B$5:$J$44,3,FALSE)</f>
        <v>0</v>
      </c>
      <c r="CA262" s="50">
        <f>AEBYLD1!CA262*VLOOKUP(AEBYLD2!CA$4,'[1]INTERNAL PARAMETERS-1'!$B$5:$J$44,5,FALSE)*VLOOKUP(AEBYLD2!CA$4,'[1]INTERNAL PARAMETERS-1'!$B$5:$J$44,6,FALSE)*VLOOKUP(AEBYLD2!CA$4,'[1]INTERNAL PARAMETERS-1'!$B$5:$J$44,3,FALSE) + AEBYLD1!CA262*(1-VLOOKUP(AEBYLD2!CA$4,'[1]INTERNAL PARAMETERS-1'!$B$5:$J$44,5,FALSE))*VLOOKUP(AEBYLD2!CA$4,'[1]INTERNAL PARAMETERS-1'!$B$5:$J$44,8,FALSE)*VLOOKUP(AEBYLD2!CA$4,'[1]INTERNAL PARAMETERS-1'!$B$5:$J$44,3,FALSE)</f>
        <v>0</v>
      </c>
      <c r="CB262" s="50">
        <f>AEBYLD1!CB262*VLOOKUP(AEBYLD2!CB$4,'[1]INTERNAL PARAMETERS-1'!$B$5:$J$44,5,FALSE)*VLOOKUP(AEBYLD2!CB$4,'[1]INTERNAL PARAMETERS-1'!$B$5:$J$44,6,FALSE)*VLOOKUP(AEBYLD2!CB$4,'[1]INTERNAL PARAMETERS-1'!$B$5:$J$44,3,FALSE) + AEBYLD1!CB262*(1-VLOOKUP(AEBYLD2!CB$4,'[1]INTERNAL PARAMETERS-1'!$B$5:$J$44,5,FALSE))*VLOOKUP(AEBYLD2!CB$4,'[1]INTERNAL PARAMETERS-1'!$B$5:$J$44,8,FALSE)*VLOOKUP(AEBYLD2!CB$4,'[1]INTERNAL PARAMETERS-1'!$B$5:$J$44,3,FALSE)</f>
        <v>0</v>
      </c>
      <c r="CC262" s="50">
        <f>AEBYLD1!CC262*VLOOKUP(AEBYLD2!CC$4,'[1]INTERNAL PARAMETERS-1'!$B$5:$J$44,5,FALSE)*VLOOKUP(AEBYLD2!CC$4,'[1]INTERNAL PARAMETERS-1'!$B$5:$J$44,6,FALSE)*VLOOKUP(AEBYLD2!CC$4,'[1]INTERNAL PARAMETERS-1'!$B$5:$J$44,3,FALSE) + AEBYLD1!CC262*(1-VLOOKUP(AEBYLD2!CC$4,'[1]INTERNAL PARAMETERS-1'!$B$5:$J$44,5,FALSE))*VLOOKUP(AEBYLD2!CC$4,'[1]INTERNAL PARAMETERS-1'!$B$5:$J$44,8,FALSE)*VLOOKUP(AEBYLD2!CC$4,'[1]INTERNAL PARAMETERS-1'!$B$5:$J$44,3,FALSE)</f>
        <v>0</v>
      </c>
      <c r="CD262" s="50">
        <f>AEBYLD1!CD262*VLOOKUP(AEBYLD2!CD$4,'[1]INTERNAL PARAMETERS-1'!$B$5:$J$44,5,FALSE)*VLOOKUP(AEBYLD2!CD$4,'[1]INTERNAL PARAMETERS-1'!$B$5:$J$44,6,FALSE)*VLOOKUP(AEBYLD2!CD$4,'[1]INTERNAL PARAMETERS-1'!$B$5:$J$44,3,FALSE) + AEBYLD1!CD262*(1-VLOOKUP(AEBYLD2!CD$4,'[1]INTERNAL PARAMETERS-1'!$B$5:$J$44,5,FALSE))*VLOOKUP(AEBYLD2!CD$4,'[1]INTERNAL PARAMETERS-1'!$B$5:$J$44,8,FALSE)*VLOOKUP(AEBYLD2!CD$4,'[1]INTERNAL PARAMETERS-1'!$B$5:$J$44,3,FALSE)</f>
        <v>0</v>
      </c>
      <c r="CE262" s="50">
        <f>AEBYLD1!CE262*VLOOKUP(AEBYLD2!CE$4,'[1]INTERNAL PARAMETERS-1'!$B$5:$J$44,5,FALSE)*VLOOKUP(AEBYLD2!CE$4,'[1]INTERNAL PARAMETERS-1'!$B$5:$J$44,6,FALSE)*VLOOKUP(AEBYLD2!CE$4,'[1]INTERNAL PARAMETERS-1'!$B$5:$J$44,3,FALSE) + AEBYLD1!CE262*(1-VLOOKUP(AEBYLD2!CE$4,'[1]INTERNAL PARAMETERS-1'!$B$5:$J$44,5,FALSE))*VLOOKUP(AEBYLD2!CE$4,'[1]INTERNAL PARAMETERS-1'!$B$5:$J$44,8,FALSE)*VLOOKUP(AEBYLD2!CE$4,'[1]INTERNAL PARAMETERS-1'!$B$5:$J$44,3,FALSE)</f>
        <v>0</v>
      </c>
      <c r="CF262" s="50">
        <f>AEBYLD1!CF262*VLOOKUP(AEBYLD2!CF$4,'[1]INTERNAL PARAMETERS-1'!$B$5:$J$44,5,FALSE)*VLOOKUP(AEBYLD2!CF$4,'[1]INTERNAL PARAMETERS-1'!$B$5:$J$44,6,FALSE)*VLOOKUP(AEBYLD2!CF$4,'[1]INTERNAL PARAMETERS-1'!$B$5:$J$44,3,FALSE) + AEBYLD1!CF262*(1-VLOOKUP(AEBYLD2!CF$4,'[1]INTERNAL PARAMETERS-1'!$B$5:$J$44,5,FALSE))*VLOOKUP(AEBYLD2!CF$4,'[1]INTERNAL PARAMETERS-1'!$B$5:$J$44,8,FALSE)*VLOOKUP(AEBYLD2!CF$4,'[1]INTERNAL PARAMETERS-1'!$B$5:$J$44,3,FALSE)</f>
        <v>0</v>
      </c>
      <c r="CG262" s="50">
        <f>AEBYLD1!CG262*VLOOKUP(AEBYLD2!CG$4,'[1]INTERNAL PARAMETERS-1'!$B$5:$J$44,5,FALSE)*VLOOKUP(AEBYLD2!CG$4,'[1]INTERNAL PARAMETERS-1'!$B$5:$J$44,6,FALSE)*VLOOKUP(AEBYLD2!CG$4,'[1]INTERNAL PARAMETERS-1'!$B$5:$J$44,3,FALSE) + AEBYLD1!CG262*(1-VLOOKUP(AEBYLD2!CG$4,'[1]INTERNAL PARAMETERS-1'!$B$5:$J$44,5,FALSE))*VLOOKUP(AEBYLD2!CG$4,'[1]INTERNAL PARAMETERS-1'!$B$5:$J$44,8,FALSE)*VLOOKUP(AEBYLD2!CG$4,'[1]INTERNAL PARAMETERS-1'!$B$5:$J$44,3,FALSE)</f>
        <v>0</v>
      </c>
      <c r="CH262" s="49">
        <f>AEBYLD1!CH262*VLOOKUP(AEBYLD2!CH$4,'[1]INTERNAL PARAMETERS-1'!$B$5:$J$44,5,FALSE)*VLOOKUP(AEBYLD2!CH$4,'[1]INTERNAL PARAMETERS-1'!$B$5:$J$44,6,FALSE)*VLOOKUP(AEBYLD2!CH$4,'[1]INTERNAL PARAMETERS-1'!$B$5:$J$44,3,FALSE) + AEBYLD1!CH262*(1-VLOOKUP(AEBYLD2!CH$4,'[1]INTERNAL PARAMETERS-1'!$B$5:$J$44,5,FALSE))*VLOOKUP(AEBYLD2!CH$4,'[1]INTERNAL PARAMETERS-1'!$B$5:$J$44,8,FALSE)*VLOOKUP(AEBYLD2!CH$4,'[1]INTERNAL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 x14ac:dyDescent="0.4">
      <c r="B263" s="67" t="s">
        <v>1</v>
      </c>
      <c r="C263" s="66" t="s">
        <v>89</v>
      </c>
      <c r="D263" s="66" t="s">
        <v>82</v>
      </c>
      <c r="E263" s="147">
        <f>AEB!AF263</f>
        <v>0</v>
      </c>
      <c r="F263" s="65">
        <f>'[1]INTERNAL PARAMETERS-1'!M11</f>
        <v>53.995000000000005</v>
      </c>
      <c r="G263" s="51">
        <f>AEBYLD1!G263*VLOOKUP(AEBYLD2!G$4,'[1]INTERNAL PARAMETERS-1'!$B$5:$J$44,5,FALSE)*VLOOKUP(AEBYLD2!G$4,'[1]INTERNAL PARAMETERS-1'!$B$5:$J$44,7,FALSE)*AEBYLD2!$F263 + AEBYLD1!G263*(1-VLOOKUP(AEBYLD2!G$4,'[1]INTERNAL PARAMETERS-1'!$B$5:$J$44,5,FALSE))*VLOOKUP(AEBYLD2!G$4,'[1]INTERNAL PARAMETERS-1'!$B$5:$J$44,9,FALSE)*AEBYLD2!$F263</f>
        <v>0</v>
      </c>
      <c r="H263" s="50">
        <f>AEBYLD1!H263*VLOOKUP(AEBYLD2!H$4,'[1]INTERNAL PARAMETERS-1'!$B$5:$J$44,5,FALSE)*VLOOKUP(AEBYLD2!H$4,'[1]INTERNAL PARAMETERS-1'!$B$5:$J$44,7,FALSE)*AEBYLD2!$F263 + AEBYLD1!H263*(1-VLOOKUP(AEBYLD2!H$4,'[1]INTERNAL PARAMETERS-1'!$B$5:$J$44,5,FALSE))*VLOOKUP(AEBYLD2!H$4,'[1]INTERNAL PARAMETERS-1'!$B$5:$J$44,9,FALSE)*AEBYLD2!$F263</f>
        <v>0</v>
      </c>
      <c r="I263" s="50">
        <f>AEBYLD1!I263*VLOOKUP(AEBYLD2!I$4,'[1]INTERNAL PARAMETERS-1'!$B$5:$J$44,5,FALSE)*VLOOKUP(AEBYLD2!I$4,'[1]INTERNAL PARAMETERS-1'!$B$5:$J$44,7,FALSE)*AEBYLD2!$F263 + AEBYLD1!I263*(1-VLOOKUP(AEBYLD2!I$4,'[1]INTERNAL PARAMETERS-1'!$B$5:$J$44,5,FALSE))*VLOOKUP(AEBYLD2!I$4,'[1]INTERNAL PARAMETERS-1'!$B$5:$J$44,9,FALSE)*AEBYLD2!$F263</f>
        <v>0</v>
      </c>
      <c r="J263" s="50">
        <f>AEBYLD1!J263*VLOOKUP(AEBYLD2!J$4,'[1]INTERNAL PARAMETERS-1'!$B$5:$J$44,5,FALSE)*VLOOKUP(AEBYLD2!J$4,'[1]INTERNAL PARAMETERS-1'!$B$5:$J$44,7,FALSE)*AEBYLD2!$F263 + AEBYLD1!J263*(1-VLOOKUP(AEBYLD2!J$4,'[1]INTERNAL PARAMETERS-1'!$B$5:$J$44,5,FALSE))*VLOOKUP(AEBYLD2!J$4,'[1]INTERNAL PARAMETERS-1'!$B$5:$J$44,9,FALSE)*AEBYLD2!$F263</f>
        <v>0</v>
      </c>
      <c r="K263" s="50">
        <f>AEBYLD1!K263*VLOOKUP(AEBYLD2!K$4,'[1]INTERNAL PARAMETERS-1'!$B$5:$J$44,5,FALSE)*VLOOKUP(AEBYLD2!K$4,'[1]INTERNAL PARAMETERS-1'!$B$5:$J$44,7,FALSE)*AEBYLD2!$F263 + AEBYLD1!K263*(1-VLOOKUP(AEBYLD2!K$4,'[1]INTERNAL PARAMETERS-1'!$B$5:$J$44,5,FALSE))*VLOOKUP(AEBYLD2!K$4,'[1]INTERNAL PARAMETERS-1'!$B$5:$J$44,9,FALSE)*AEBYLD2!$F263</f>
        <v>0</v>
      </c>
      <c r="L263" s="50">
        <f>AEBYLD1!L263*VLOOKUP(AEBYLD2!L$4,'[1]INTERNAL PARAMETERS-1'!$B$5:$J$44,5,FALSE)*VLOOKUP(AEBYLD2!L$4,'[1]INTERNAL PARAMETERS-1'!$B$5:$J$44,7,FALSE)*AEBYLD2!$F263 + AEBYLD1!L263*(1-VLOOKUP(AEBYLD2!L$4,'[1]INTERNAL PARAMETERS-1'!$B$5:$J$44,5,FALSE))*VLOOKUP(AEBYLD2!L$4,'[1]INTERNAL PARAMETERS-1'!$B$5:$J$44,9,FALSE)*AEBYLD2!$F263</f>
        <v>0</v>
      </c>
      <c r="M263" s="50">
        <f>AEBYLD1!M263*VLOOKUP(AEBYLD2!M$4,'[1]INTERNAL PARAMETERS-1'!$B$5:$J$44,5,FALSE)*VLOOKUP(AEBYLD2!M$4,'[1]INTERNAL PARAMETERS-1'!$B$5:$J$44,7,FALSE)*AEBYLD2!$F263 + AEBYLD1!M263*(1-VLOOKUP(AEBYLD2!M$4,'[1]INTERNAL PARAMETERS-1'!$B$5:$J$44,5,FALSE))*VLOOKUP(AEBYLD2!M$4,'[1]INTERNAL PARAMETERS-1'!$B$5:$J$44,9,FALSE)*AEBYLD2!$F263</f>
        <v>0</v>
      </c>
      <c r="N263" s="50">
        <f>AEBYLD1!N263*VLOOKUP(AEBYLD2!N$4,'[1]INTERNAL PARAMETERS-1'!$B$5:$J$44,5,FALSE)*VLOOKUP(AEBYLD2!N$4,'[1]INTERNAL PARAMETERS-1'!$B$5:$J$44,7,FALSE)*AEBYLD2!$F263 + AEBYLD1!N263*(1-VLOOKUP(AEBYLD2!N$4,'[1]INTERNAL PARAMETERS-1'!$B$5:$J$44,5,FALSE))*VLOOKUP(AEBYLD2!N$4,'[1]INTERNAL PARAMETERS-1'!$B$5:$J$44,9,FALSE)*AEBYLD2!$F263</f>
        <v>0</v>
      </c>
      <c r="O263" s="50">
        <f>AEBYLD1!O263*VLOOKUP(AEBYLD2!O$4,'[1]INTERNAL PARAMETERS-1'!$B$5:$J$44,5,FALSE)*VLOOKUP(AEBYLD2!O$4,'[1]INTERNAL PARAMETERS-1'!$B$5:$J$44,7,FALSE)*AEBYLD2!$F263 + AEBYLD1!O263*(1-VLOOKUP(AEBYLD2!O$4,'[1]INTERNAL PARAMETERS-1'!$B$5:$J$44,5,FALSE))*VLOOKUP(AEBYLD2!O$4,'[1]INTERNAL PARAMETERS-1'!$B$5:$J$44,9,FALSE)*AEBYLD2!$F263</f>
        <v>0</v>
      </c>
      <c r="P263" s="50">
        <f>AEBYLD1!P263*VLOOKUP(AEBYLD2!P$4,'[1]INTERNAL PARAMETERS-1'!$B$5:$J$44,5,FALSE)*VLOOKUP(AEBYLD2!P$4,'[1]INTERNAL PARAMETERS-1'!$B$5:$J$44,7,FALSE)*AEBYLD2!$F263 + AEBYLD1!P263*(1-VLOOKUP(AEBYLD2!P$4,'[1]INTERNAL PARAMETERS-1'!$B$5:$J$44,5,FALSE))*VLOOKUP(AEBYLD2!P$4,'[1]INTERNAL PARAMETERS-1'!$B$5:$J$44,9,FALSE)*AEBYLD2!$F263</f>
        <v>0</v>
      </c>
      <c r="Q263" s="50">
        <f>AEBYLD1!Q263*VLOOKUP(AEBYLD2!Q$4,'[1]INTERNAL PARAMETERS-1'!$B$5:$J$44,5,FALSE)*VLOOKUP(AEBYLD2!Q$4,'[1]INTERNAL PARAMETERS-1'!$B$5:$J$44,7,FALSE)*AEBYLD2!$F263 + AEBYLD1!Q263*(1-VLOOKUP(AEBYLD2!Q$4,'[1]INTERNAL PARAMETERS-1'!$B$5:$J$44,5,FALSE))*VLOOKUP(AEBYLD2!Q$4,'[1]INTERNAL PARAMETERS-1'!$B$5:$J$44,9,FALSE)*AEBYLD2!$F263</f>
        <v>0</v>
      </c>
      <c r="R263" s="50">
        <f>AEBYLD1!R263*VLOOKUP(AEBYLD2!R$4,'[1]INTERNAL PARAMETERS-1'!$B$5:$J$44,5,FALSE)*VLOOKUP(AEBYLD2!R$4,'[1]INTERNAL PARAMETERS-1'!$B$5:$J$44,7,FALSE)*AEBYLD2!$F263 + AEBYLD1!R263*(1-VLOOKUP(AEBYLD2!R$4,'[1]INTERNAL PARAMETERS-1'!$B$5:$J$44,5,FALSE))*VLOOKUP(AEBYLD2!R$4,'[1]INTERNAL PARAMETERS-1'!$B$5:$J$44,9,FALSE)*AEBYLD2!$F263</f>
        <v>0</v>
      </c>
      <c r="S263" s="50">
        <f>AEBYLD1!S263*VLOOKUP(AEBYLD2!S$4,'[1]INTERNAL PARAMETERS-1'!$B$5:$J$44,5,FALSE)*VLOOKUP(AEBYLD2!S$4,'[1]INTERNAL PARAMETERS-1'!$B$5:$J$44,7,FALSE)*AEBYLD2!$F263 + AEBYLD1!S263*(1-VLOOKUP(AEBYLD2!S$4,'[1]INTERNAL PARAMETERS-1'!$B$5:$J$44,5,FALSE))*VLOOKUP(AEBYLD2!S$4,'[1]INTERNAL PARAMETERS-1'!$B$5:$J$44,9,FALSE)*AEBYLD2!$F263</f>
        <v>0</v>
      </c>
      <c r="T263" s="50">
        <f>AEBYLD1!T263*VLOOKUP(AEBYLD2!T$4,'[1]INTERNAL PARAMETERS-1'!$B$5:$J$44,5,FALSE)*VLOOKUP(AEBYLD2!T$4,'[1]INTERNAL PARAMETERS-1'!$B$5:$J$44,7,FALSE)*AEBYLD2!$F263 + AEBYLD1!T263*(1-VLOOKUP(AEBYLD2!T$4,'[1]INTERNAL PARAMETERS-1'!$B$5:$J$44,5,FALSE))*VLOOKUP(AEBYLD2!T$4,'[1]INTERNAL PARAMETERS-1'!$B$5:$J$44,9,FALSE)*AEBYLD2!$F263</f>
        <v>0</v>
      </c>
      <c r="U263" s="50">
        <f>AEBYLD1!U263*VLOOKUP(AEBYLD2!U$4,'[1]INTERNAL PARAMETERS-1'!$B$5:$J$44,5,FALSE)*VLOOKUP(AEBYLD2!U$4,'[1]INTERNAL PARAMETERS-1'!$B$5:$J$44,7,FALSE)*AEBYLD2!$F263 + AEBYLD1!U263*(1-VLOOKUP(AEBYLD2!U$4,'[1]INTERNAL PARAMETERS-1'!$B$5:$J$44,5,FALSE))*VLOOKUP(AEBYLD2!U$4,'[1]INTERNAL PARAMETERS-1'!$B$5:$J$44,9,FALSE)*AEBYLD2!$F263</f>
        <v>0</v>
      </c>
      <c r="V263" s="50">
        <f>AEBYLD1!V263*VLOOKUP(AEBYLD2!V$4,'[1]INTERNAL PARAMETERS-1'!$B$5:$J$44,5,FALSE)*VLOOKUP(AEBYLD2!V$4,'[1]INTERNAL PARAMETERS-1'!$B$5:$J$44,7,FALSE)*AEBYLD2!$F263 + AEBYLD1!V263*(1-VLOOKUP(AEBYLD2!V$4,'[1]INTERNAL PARAMETERS-1'!$B$5:$J$44,5,FALSE))*VLOOKUP(AEBYLD2!V$4,'[1]INTERNAL PARAMETERS-1'!$B$5:$J$44,9,FALSE)*AEBYLD2!$F263</f>
        <v>0</v>
      </c>
      <c r="W263" s="50">
        <f>AEBYLD1!W263*VLOOKUP(AEBYLD2!W$4,'[1]INTERNAL PARAMETERS-1'!$B$5:$J$44,5,FALSE)*VLOOKUP(AEBYLD2!W$4,'[1]INTERNAL PARAMETERS-1'!$B$5:$J$44,7,FALSE)*AEBYLD2!$F263 + AEBYLD1!W263*(1-VLOOKUP(AEBYLD2!W$4,'[1]INTERNAL PARAMETERS-1'!$B$5:$J$44,5,FALSE))*VLOOKUP(AEBYLD2!W$4,'[1]INTERNAL PARAMETERS-1'!$B$5:$J$44,9,FALSE)*AEBYLD2!$F263</f>
        <v>0</v>
      </c>
      <c r="X263" s="50">
        <f>AEBYLD1!X263*VLOOKUP(AEBYLD2!X$4,'[1]INTERNAL PARAMETERS-1'!$B$5:$J$44,5,FALSE)*VLOOKUP(AEBYLD2!X$4,'[1]INTERNAL PARAMETERS-1'!$B$5:$J$44,7,FALSE)*AEBYLD2!$F263 + AEBYLD1!X263*(1-VLOOKUP(AEBYLD2!X$4,'[1]INTERNAL PARAMETERS-1'!$B$5:$J$44,5,FALSE))*VLOOKUP(AEBYLD2!X$4,'[1]INTERNAL PARAMETERS-1'!$B$5:$J$44,9,FALSE)*AEBYLD2!$F263</f>
        <v>0</v>
      </c>
      <c r="Y263" s="50">
        <f>AEBYLD1!Y263*VLOOKUP(AEBYLD2!Y$4,'[1]INTERNAL PARAMETERS-1'!$B$5:$J$44,5,FALSE)*VLOOKUP(AEBYLD2!Y$4,'[1]INTERNAL PARAMETERS-1'!$B$5:$J$44,7,FALSE)*AEBYLD2!$F263 + AEBYLD1!Y263*(1-VLOOKUP(AEBYLD2!Y$4,'[1]INTERNAL PARAMETERS-1'!$B$5:$J$44,5,FALSE))*VLOOKUP(AEBYLD2!Y$4,'[1]INTERNAL PARAMETERS-1'!$B$5:$J$44,9,FALSE)*AEBYLD2!$F263</f>
        <v>0</v>
      </c>
      <c r="Z263" s="50">
        <f>AEBYLD1!Z263*VLOOKUP(AEBYLD2!Z$4,'[1]INTERNAL PARAMETERS-1'!$B$5:$J$44,5,FALSE)*VLOOKUP(AEBYLD2!Z$4,'[1]INTERNAL PARAMETERS-1'!$B$5:$J$44,7,FALSE)*AEBYLD2!$F263 + AEBYLD1!Z263*(1-VLOOKUP(AEBYLD2!Z$4,'[1]INTERNAL PARAMETERS-1'!$B$5:$J$44,5,FALSE))*VLOOKUP(AEBYLD2!Z$4,'[1]INTERNAL PARAMETERS-1'!$B$5:$J$44,9,FALSE)*AEBYLD2!$F263</f>
        <v>0</v>
      </c>
      <c r="AA263" s="50">
        <f>AEBYLD1!AA263*VLOOKUP(AEBYLD2!AA$4,'[1]INTERNAL PARAMETERS-1'!$B$5:$J$44,5,FALSE)*VLOOKUP(AEBYLD2!AA$4,'[1]INTERNAL PARAMETERS-1'!$B$5:$J$44,7,FALSE)*AEBYLD2!$F263 + AEBYLD1!AA263*(1-VLOOKUP(AEBYLD2!AA$4,'[1]INTERNAL PARAMETERS-1'!$B$5:$J$44,5,FALSE))*VLOOKUP(AEBYLD2!AA$4,'[1]INTERNAL PARAMETERS-1'!$B$5:$J$44,9,FALSE)*AEBYLD2!$F263</f>
        <v>0</v>
      </c>
      <c r="AB263" s="50">
        <f>AEBYLD1!AB263*VLOOKUP(AEBYLD2!AB$4,'[1]INTERNAL PARAMETERS-1'!$B$5:$J$44,5,FALSE)*VLOOKUP(AEBYLD2!AB$4,'[1]INTERNAL PARAMETERS-1'!$B$5:$J$44,7,FALSE)*AEBYLD2!$F263 + AEBYLD1!AB263*(1-VLOOKUP(AEBYLD2!AB$4,'[1]INTERNAL PARAMETERS-1'!$B$5:$J$44,5,FALSE))*VLOOKUP(AEBYLD2!AB$4,'[1]INTERNAL PARAMETERS-1'!$B$5:$J$44,9,FALSE)*AEBYLD2!$F263</f>
        <v>0</v>
      </c>
      <c r="AC263" s="50">
        <f>AEBYLD1!AC263*VLOOKUP(AEBYLD2!AC$4,'[1]INTERNAL PARAMETERS-1'!$B$5:$J$44,5,FALSE)*VLOOKUP(AEBYLD2!AC$4,'[1]INTERNAL PARAMETERS-1'!$B$5:$J$44,7,FALSE)*AEBYLD2!$F263 + AEBYLD1!AC263*(1-VLOOKUP(AEBYLD2!AC$4,'[1]INTERNAL PARAMETERS-1'!$B$5:$J$44,5,FALSE))*VLOOKUP(AEBYLD2!AC$4,'[1]INTERNAL PARAMETERS-1'!$B$5:$J$44,9,FALSE)*AEBYLD2!$F263</f>
        <v>0</v>
      </c>
      <c r="AD263" s="50">
        <f>AEBYLD1!AD263*VLOOKUP(AEBYLD2!AD$4,'[1]INTERNAL PARAMETERS-1'!$B$5:$J$44,5,FALSE)*VLOOKUP(AEBYLD2!AD$4,'[1]INTERNAL PARAMETERS-1'!$B$5:$J$44,7,FALSE)*AEBYLD2!$F263 + AEBYLD1!AD263*(1-VLOOKUP(AEBYLD2!AD$4,'[1]INTERNAL PARAMETERS-1'!$B$5:$J$44,5,FALSE))*VLOOKUP(AEBYLD2!AD$4,'[1]INTERNAL PARAMETERS-1'!$B$5:$J$44,9,FALSE)*AEBYLD2!$F263</f>
        <v>0</v>
      </c>
      <c r="AE263" s="50">
        <f>AEBYLD1!AE263*VLOOKUP(AEBYLD2!AE$4,'[1]INTERNAL PARAMETERS-1'!$B$5:$J$44,5,FALSE)*VLOOKUP(AEBYLD2!AE$4,'[1]INTERNAL PARAMETERS-1'!$B$5:$J$44,7,FALSE)*AEBYLD2!$F263 + AEBYLD1!AE263*(1-VLOOKUP(AEBYLD2!AE$4,'[1]INTERNAL PARAMETERS-1'!$B$5:$J$44,5,FALSE))*VLOOKUP(AEBYLD2!AE$4,'[1]INTERNAL PARAMETERS-1'!$B$5:$J$44,9,FALSE)*AEBYLD2!$F263</f>
        <v>0</v>
      </c>
      <c r="AF263" s="50">
        <f>AEBYLD1!AF263*VLOOKUP(AEBYLD2!AF$4,'[1]INTERNAL PARAMETERS-1'!$B$5:$J$44,5,FALSE)*VLOOKUP(AEBYLD2!AF$4,'[1]INTERNAL PARAMETERS-1'!$B$5:$J$44,7,FALSE)*AEBYLD2!$F263 + AEBYLD1!AF263*(1-VLOOKUP(AEBYLD2!AF$4,'[1]INTERNAL PARAMETERS-1'!$B$5:$J$44,5,FALSE))*VLOOKUP(AEBYLD2!AF$4,'[1]INTERNAL PARAMETERS-1'!$B$5:$J$44,9,FALSE)*AEBYLD2!$F263</f>
        <v>0</v>
      </c>
      <c r="AG263" s="50">
        <f>AEBYLD1!AG263*VLOOKUP(AEBYLD2!AG$4,'[1]INTERNAL PARAMETERS-1'!$B$5:$J$44,5,FALSE)*VLOOKUP(AEBYLD2!AG$4,'[1]INTERNAL PARAMETERS-1'!$B$5:$J$44,7,FALSE)*AEBYLD2!$F263 + AEBYLD1!AG263*(1-VLOOKUP(AEBYLD2!AG$4,'[1]INTERNAL PARAMETERS-1'!$B$5:$J$44,5,FALSE))*VLOOKUP(AEBYLD2!AG$4,'[1]INTERNAL PARAMETERS-1'!$B$5:$J$44,9,FALSE)*AEBYLD2!$F263</f>
        <v>0</v>
      </c>
      <c r="AH263" s="50">
        <f>AEBYLD1!AH263*VLOOKUP(AEBYLD2!AH$4,'[1]INTERNAL PARAMETERS-1'!$B$5:$J$44,5,FALSE)*VLOOKUP(AEBYLD2!AH$4,'[1]INTERNAL PARAMETERS-1'!$B$5:$J$44,7,FALSE)*AEBYLD2!$F263 + AEBYLD1!AH263*(1-VLOOKUP(AEBYLD2!AH$4,'[1]INTERNAL PARAMETERS-1'!$B$5:$J$44,5,FALSE))*VLOOKUP(AEBYLD2!AH$4,'[1]INTERNAL PARAMETERS-1'!$B$5:$J$44,9,FALSE)*AEBYLD2!$F263</f>
        <v>0</v>
      </c>
      <c r="AI263" s="50">
        <f>AEBYLD1!AI263*VLOOKUP(AEBYLD2!AI$4,'[1]INTERNAL PARAMETERS-1'!$B$5:$J$44,5,FALSE)*VLOOKUP(AEBYLD2!AI$4,'[1]INTERNAL PARAMETERS-1'!$B$5:$J$44,7,FALSE)*AEBYLD2!$F263 + AEBYLD1!AI263*(1-VLOOKUP(AEBYLD2!AI$4,'[1]INTERNAL PARAMETERS-1'!$B$5:$J$44,5,FALSE))*VLOOKUP(AEBYLD2!AI$4,'[1]INTERNAL PARAMETERS-1'!$B$5:$J$44,9,FALSE)*AEBYLD2!$F263</f>
        <v>0</v>
      </c>
      <c r="AJ263" s="50">
        <f>AEBYLD1!AJ263*VLOOKUP(AEBYLD2!AJ$4,'[1]INTERNAL PARAMETERS-1'!$B$5:$J$44,5,FALSE)*VLOOKUP(AEBYLD2!AJ$4,'[1]INTERNAL PARAMETERS-1'!$B$5:$J$44,7,FALSE)*AEBYLD2!$F263 + AEBYLD1!AJ263*(1-VLOOKUP(AEBYLD2!AJ$4,'[1]INTERNAL PARAMETERS-1'!$B$5:$J$44,5,FALSE))*VLOOKUP(AEBYLD2!AJ$4,'[1]INTERNAL PARAMETERS-1'!$B$5:$J$44,9,FALSE)*AEBYLD2!$F263</f>
        <v>0</v>
      </c>
      <c r="AK263" s="50">
        <f>AEBYLD1!AK263*VLOOKUP(AEBYLD2!AK$4,'[1]INTERNAL PARAMETERS-1'!$B$5:$J$44,5,FALSE)*VLOOKUP(AEBYLD2!AK$4,'[1]INTERNAL PARAMETERS-1'!$B$5:$J$44,7,FALSE)*AEBYLD2!$F263 + AEBYLD1!AK263*(1-VLOOKUP(AEBYLD2!AK$4,'[1]INTERNAL PARAMETERS-1'!$B$5:$J$44,5,FALSE))*VLOOKUP(AEBYLD2!AK$4,'[1]INTERNAL PARAMETERS-1'!$B$5:$J$44,9,FALSE)*AEBYLD2!$F263</f>
        <v>0</v>
      </c>
      <c r="AL263" s="50">
        <f>AEBYLD1!AL263*VLOOKUP(AEBYLD2!AL$4,'[1]INTERNAL PARAMETERS-1'!$B$5:$J$44,5,FALSE)*VLOOKUP(AEBYLD2!AL$4,'[1]INTERNAL PARAMETERS-1'!$B$5:$J$44,7,FALSE)*AEBYLD2!$F263 + AEBYLD1!AL263*(1-VLOOKUP(AEBYLD2!AL$4,'[1]INTERNAL PARAMETERS-1'!$B$5:$J$44,5,FALSE))*VLOOKUP(AEBYLD2!AL$4,'[1]INTERNAL PARAMETERS-1'!$B$5:$J$44,9,FALSE)*AEBYLD2!$F263</f>
        <v>0</v>
      </c>
      <c r="AM263" s="50">
        <f>AEBYLD1!AM263*VLOOKUP(AEBYLD2!AM$4,'[1]INTERNAL PARAMETERS-1'!$B$5:$J$44,5,FALSE)*VLOOKUP(AEBYLD2!AM$4,'[1]INTERNAL PARAMETERS-1'!$B$5:$J$44,7,FALSE)*AEBYLD2!$F263 + AEBYLD1!AM263*(1-VLOOKUP(AEBYLD2!AM$4,'[1]INTERNAL PARAMETERS-1'!$B$5:$J$44,5,FALSE))*VLOOKUP(AEBYLD2!AM$4,'[1]INTERNAL PARAMETERS-1'!$B$5:$J$44,9,FALSE)*AEBYLD2!$F263</f>
        <v>0</v>
      </c>
      <c r="AN263" s="50">
        <f>AEBYLD1!AN263*VLOOKUP(AEBYLD2!AN$4,'[1]INTERNAL PARAMETERS-1'!$B$5:$J$44,5,FALSE)*VLOOKUP(AEBYLD2!AN$4,'[1]INTERNAL PARAMETERS-1'!$B$5:$J$44,7,FALSE)*AEBYLD2!$F263 + AEBYLD1!AN263*(1-VLOOKUP(AEBYLD2!AN$4,'[1]INTERNAL PARAMETERS-1'!$B$5:$J$44,5,FALSE))*VLOOKUP(AEBYLD2!AN$4,'[1]INTERNAL PARAMETERS-1'!$B$5:$J$44,9,FALSE)*AEBYLD2!$F263</f>
        <v>0</v>
      </c>
      <c r="AO263" s="50">
        <f>AEBYLD1!AO263*VLOOKUP(AEBYLD2!AO$4,'[1]INTERNAL PARAMETERS-1'!$B$5:$J$44,5,FALSE)*VLOOKUP(AEBYLD2!AO$4,'[1]INTERNAL PARAMETERS-1'!$B$5:$J$44,7,FALSE)*AEBYLD2!$F263 + AEBYLD1!AO263*(1-VLOOKUP(AEBYLD2!AO$4,'[1]INTERNAL PARAMETERS-1'!$B$5:$J$44,5,FALSE))*VLOOKUP(AEBYLD2!AO$4,'[1]INTERNAL PARAMETERS-1'!$B$5:$J$44,9,FALSE)*AEBYLD2!$F263</f>
        <v>0</v>
      </c>
      <c r="AP263" s="50">
        <f>AEBYLD1!AP263*VLOOKUP(AEBYLD2!AP$4,'[1]INTERNAL PARAMETERS-1'!$B$5:$J$44,5,FALSE)*VLOOKUP(AEBYLD2!AP$4,'[1]INTERNAL PARAMETERS-1'!$B$5:$J$44,7,FALSE)*AEBYLD2!$F263 + AEBYLD1!AP263*(1-VLOOKUP(AEBYLD2!AP$4,'[1]INTERNAL PARAMETERS-1'!$B$5:$J$44,5,FALSE))*VLOOKUP(AEBYLD2!AP$4,'[1]INTERNAL PARAMETERS-1'!$B$5:$J$44,9,FALSE)*AEBYLD2!$F263</f>
        <v>0</v>
      </c>
      <c r="AQ263" s="50">
        <f>AEBYLD1!AQ263*VLOOKUP(AEBYLD2!AQ$4,'[1]INTERNAL PARAMETERS-1'!$B$5:$J$44,5,FALSE)*VLOOKUP(AEBYLD2!AQ$4,'[1]INTERNAL PARAMETERS-1'!$B$5:$J$44,7,FALSE)*AEBYLD2!$F263 + AEBYLD1!AQ263*(1-VLOOKUP(AEBYLD2!AQ$4,'[1]INTERNAL PARAMETERS-1'!$B$5:$J$44,5,FALSE))*VLOOKUP(AEBYLD2!AQ$4,'[1]INTERNAL PARAMETERS-1'!$B$5:$J$44,9,FALSE)*AEBYLD2!$F263</f>
        <v>0</v>
      </c>
      <c r="AR263" s="50">
        <f>AEBYLD1!AR263*VLOOKUP(AEBYLD2!AR$4,'[1]INTERNAL PARAMETERS-1'!$B$5:$J$44,5,FALSE)*VLOOKUP(AEBYLD2!AR$4,'[1]INTERNAL PARAMETERS-1'!$B$5:$J$44,7,FALSE)*AEBYLD2!$F263 + AEBYLD1!AR263*(1-VLOOKUP(AEBYLD2!AR$4,'[1]INTERNAL PARAMETERS-1'!$B$5:$J$44,5,FALSE))*VLOOKUP(AEBYLD2!AR$4,'[1]INTERNAL PARAMETERS-1'!$B$5:$J$44,9,FALSE)*AEBYLD2!$F263</f>
        <v>0</v>
      </c>
      <c r="AS263" s="50">
        <f>AEBYLD1!AS263*VLOOKUP(AEBYLD2!AS$4,'[1]INTERNAL PARAMETERS-1'!$B$5:$J$44,5,FALSE)*VLOOKUP(AEBYLD2!AS$4,'[1]INTERNAL PARAMETERS-1'!$B$5:$J$44,7,FALSE)*AEBYLD2!$F263 + AEBYLD1!AS263*(1-VLOOKUP(AEBYLD2!AS$4,'[1]INTERNAL PARAMETERS-1'!$B$5:$J$44,5,FALSE))*VLOOKUP(AEBYLD2!AS$4,'[1]INTERNAL PARAMETERS-1'!$B$5:$J$44,9,FALSE)*AEBYLD2!$F263</f>
        <v>0</v>
      </c>
      <c r="AT263" s="49">
        <f>AEBYLD1!AT263*VLOOKUP(AEBYLD2!AT$4,'[1]INTERNAL PARAMETERS-1'!$B$5:$J$44,5,FALSE)*VLOOKUP(AEBYLD2!AT$4,'[1]INTERNAL PARAMETERS-1'!$B$5:$J$44,7,FALSE)*AEBYLD2!$F263 + AEBYLD1!AT263*(1-VLOOKUP(AEBYLD2!AT$4,'[1]INTERNAL PARAMETERS-1'!$B$5:$J$44,5,FALSE))*VLOOKUP(AEBYLD2!AT$4,'[1]INTERNAL PARAMETERS-1'!$B$5:$J$44,9,FALSE)*AEBYLD2!$F263</f>
        <v>0</v>
      </c>
      <c r="AU263" s="51">
        <f>AEBYLD1!AU263*VLOOKUP(AEBYLD2!AU$4,'[1]INTERNAL PARAMETERS-1'!$B$5:$J$44,5,FALSE)*VLOOKUP(AEBYLD2!AU$4,'[1]INTERNAL PARAMETERS-1'!$B$5:$J$44,6,FALSE)*VLOOKUP(AEBYLD2!AU$4,'[1]INTERNAL PARAMETERS-1'!$B$5:$J$44,3,FALSE) + AEBYLD1!AU263*(1-VLOOKUP(AEBYLD2!AU$4,'[1]INTERNAL PARAMETERS-1'!$B$5:$J$44,5,FALSE))*VLOOKUP(AEBYLD2!AU$4,'[1]INTERNAL PARAMETERS-1'!$B$5:$J$44,8,FALSE)*VLOOKUP(AEBYLD2!AU$4,'[1]INTERNAL PARAMETERS-1'!$B$5:$J$44,3,FALSE)</f>
        <v>0</v>
      </c>
      <c r="AV263" s="50">
        <f>AEBYLD1!AV263*VLOOKUP(AEBYLD2!AV$4,'[1]INTERNAL PARAMETERS-1'!$B$5:$J$44,5,FALSE)*VLOOKUP(AEBYLD2!AV$4,'[1]INTERNAL PARAMETERS-1'!$B$5:$J$44,6,FALSE)*VLOOKUP(AEBYLD2!AV$4,'[1]INTERNAL PARAMETERS-1'!$B$5:$J$44,3,FALSE) + AEBYLD1!AV263*(1-VLOOKUP(AEBYLD2!AV$4,'[1]INTERNAL PARAMETERS-1'!$B$5:$J$44,5,FALSE))*VLOOKUP(AEBYLD2!AV$4,'[1]INTERNAL PARAMETERS-1'!$B$5:$J$44,8,FALSE)*VLOOKUP(AEBYLD2!AV$4,'[1]INTERNAL PARAMETERS-1'!$B$5:$J$44,3,FALSE)</f>
        <v>0</v>
      </c>
      <c r="AW263" s="50">
        <f>AEBYLD1!AW263*VLOOKUP(AEBYLD2!AW$4,'[1]INTERNAL PARAMETERS-1'!$B$5:$J$44,5,FALSE)*VLOOKUP(AEBYLD2!AW$4,'[1]INTERNAL PARAMETERS-1'!$B$5:$J$44,6,FALSE)*VLOOKUP(AEBYLD2!AW$4,'[1]INTERNAL PARAMETERS-1'!$B$5:$J$44,3,FALSE) + AEBYLD1!AW263*(1-VLOOKUP(AEBYLD2!AW$4,'[1]INTERNAL PARAMETERS-1'!$B$5:$J$44,5,FALSE))*VLOOKUP(AEBYLD2!AW$4,'[1]INTERNAL PARAMETERS-1'!$B$5:$J$44,8,FALSE)*VLOOKUP(AEBYLD2!AW$4,'[1]INTERNAL PARAMETERS-1'!$B$5:$J$44,3,FALSE)</f>
        <v>0</v>
      </c>
      <c r="AX263" s="50">
        <f>AEBYLD1!AX263*VLOOKUP(AEBYLD2!AX$4,'[1]INTERNAL PARAMETERS-1'!$B$5:$J$44,5,FALSE)*VLOOKUP(AEBYLD2!AX$4,'[1]INTERNAL PARAMETERS-1'!$B$5:$J$44,6,FALSE)*VLOOKUP(AEBYLD2!AX$4,'[1]INTERNAL PARAMETERS-1'!$B$5:$J$44,3,FALSE) + AEBYLD1!AX263*(1-VLOOKUP(AEBYLD2!AX$4,'[1]INTERNAL PARAMETERS-1'!$B$5:$J$44,5,FALSE))*VLOOKUP(AEBYLD2!AX$4,'[1]INTERNAL PARAMETERS-1'!$B$5:$J$44,8,FALSE)*VLOOKUP(AEBYLD2!AX$4,'[1]INTERNAL PARAMETERS-1'!$B$5:$J$44,3,FALSE)</f>
        <v>0</v>
      </c>
      <c r="AY263" s="50">
        <f>AEBYLD1!AY263*VLOOKUP(AEBYLD2!AY$4,'[1]INTERNAL PARAMETERS-1'!$B$5:$J$44,5,FALSE)*VLOOKUP(AEBYLD2!AY$4,'[1]INTERNAL PARAMETERS-1'!$B$5:$J$44,6,FALSE)*VLOOKUP(AEBYLD2!AY$4,'[1]INTERNAL PARAMETERS-1'!$B$5:$J$44,3,FALSE) + AEBYLD1!AY263*(1-VLOOKUP(AEBYLD2!AY$4,'[1]INTERNAL PARAMETERS-1'!$B$5:$J$44,5,FALSE))*VLOOKUP(AEBYLD2!AY$4,'[1]INTERNAL PARAMETERS-1'!$B$5:$J$44,8,FALSE)*VLOOKUP(AEBYLD2!AY$4,'[1]INTERNAL PARAMETERS-1'!$B$5:$J$44,3,FALSE)</f>
        <v>0</v>
      </c>
      <c r="AZ263" s="50">
        <f>AEBYLD1!AZ263*VLOOKUP(AEBYLD2!AZ$4,'[1]INTERNAL PARAMETERS-1'!$B$5:$J$44,5,FALSE)*VLOOKUP(AEBYLD2!AZ$4,'[1]INTERNAL PARAMETERS-1'!$B$5:$J$44,6,FALSE)*VLOOKUP(AEBYLD2!AZ$4,'[1]INTERNAL PARAMETERS-1'!$B$5:$J$44,3,FALSE) + AEBYLD1!AZ263*(1-VLOOKUP(AEBYLD2!AZ$4,'[1]INTERNAL PARAMETERS-1'!$B$5:$J$44,5,FALSE))*VLOOKUP(AEBYLD2!AZ$4,'[1]INTERNAL PARAMETERS-1'!$B$5:$J$44,8,FALSE)*VLOOKUP(AEBYLD2!AZ$4,'[1]INTERNAL PARAMETERS-1'!$B$5:$J$44,3,FALSE)</f>
        <v>0</v>
      </c>
      <c r="BA263" s="50">
        <f>AEBYLD1!BA263*VLOOKUP(AEBYLD2!BA$4,'[1]INTERNAL PARAMETERS-1'!$B$5:$J$44,5,FALSE)*VLOOKUP(AEBYLD2!BA$4,'[1]INTERNAL PARAMETERS-1'!$B$5:$J$44,6,FALSE)*VLOOKUP(AEBYLD2!BA$4,'[1]INTERNAL PARAMETERS-1'!$B$5:$J$44,3,FALSE) + AEBYLD1!BA263*(1-VLOOKUP(AEBYLD2!BA$4,'[1]INTERNAL PARAMETERS-1'!$B$5:$J$44,5,FALSE))*VLOOKUP(AEBYLD2!BA$4,'[1]INTERNAL PARAMETERS-1'!$B$5:$J$44,8,FALSE)*VLOOKUP(AEBYLD2!BA$4,'[1]INTERNAL PARAMETERS-1'!$B$5:$J$44,3,FALSE)</f>
        <v>0</v>
      </c>
      <c r="BB263" s="50">
        <f>AEBYLD1!BB263*VLOOKUP(AEBYLD2!BB$4,'[1]INTERNAL PARAMETERS-1'!$B$5:$J$44,5,FALSE)*VLOOKUP(AEBYLD2!BB$4,'[1]INTERNAL PARAMETERS-1'!$B$5:$J$44,6,FALSE)*VLOOKUP(AEBYLD2!BB$4,'[1]INTERNAL PARAMETERS-1'!$B$5:$J$44,3,FALSE) + AEBYLD1!BB263*(1-VLOOKUP(AEBYLD2!BB$4,'[1]INTERNAL PARAMETERS-1'!$B$5:$J$44,5,FALSE))*VLOOKUP(AEBYLD2!BB$4,'[1]INTERNAL PARAMETERS-1'!$B$5:$J$44,8,FALSE)*VLOOKUP(AEBYLD2!BB$4,'[1]INTERNAL PARAMETERS-1'!$B$5:$J$44,3,FALSE)</f>
        <v>0</v>
      </c>
      <c r="BC263" s="50">
        <f>AEBYLD1!BC263*VLOOKUP(AEBYLD2!BC$4,'[1]INTERNAL PARAMETERS-1'!$B$5:$J$44,5,FALSE)*VLOOKUP(AEBYLD2!BC$4,'[1]INTERNAL PARAMETERS-1'!$B$5:$J$44,6,FALSE)*VLOOKUP(AEBYLD2!BC$4,'[1]INTERNAL PARAMETERS-1'!$B$5:$J$44,3,FALSE) + AEBYLD1!BC263*(1-VLOOKUP(AEBYLD2!BC$4,'[1]INTERNAL PARAMETERS-1'!$B$5:$J$44,5,FALSE))*VLOOKUP(AEBYLD2!BC$4,'[1]INTERNAL PARAMETERS-1'!$B$5:$J$44,8,FALSE)*VLOOKUP(AEBYLD2!BC$4,'[1]INTERNAL PARAMETERS-1'!$B$5:$J$44,3,FALSE)</f>
        <v>0</v>
      </c>
      <c r="BD263" s="50">
        <f>AEBYLD1!BD263*VLOOKUP(AEBYLD2!BD$4,'[1]INTERNAL PARAMETERS-1'!$B$5:$J$44,5,FALSE)*VLOOKUP(AEBYLD2!BD$4,'[1]INTERNAL PARAMETERS-1'!$B$5:$J$44,6,FALSE)*VLOOKUP(AEBYLD2!BD$4,'[1]INTERNAL PARAMETERS-1'!$B$5:$J$44,3,FALSE) + AEBYLD1!BD263*(1-VLOOKUP(AEBYLD2!BD$4,'[1]INTERNAL PARAMETERS-1'!$B$5:$J$44,5,FALSE))*VLOOKUP(AEBYLD2!BD$4,'[1]INTERNAL PARAMETERS-1'!$B$5:$J$44,8,FALSE)*VLOOKUP(AEBYLD2!BD$4,'[1]INTERNAL PARAMETERS-1'!$B$5:$J$44,3,FALSE)</f>
        <v>0</v>
      </c>
      <c r="BE263" s="50">
        <f>AEBYLD1!BE263*VLOOKUP(AEBYLD2!BE$4,'[1]INTERNAL PARAMETERS-1'!$B$5:$J$44,5,FALSE)*VLOOKUP(AEBYLD2!BE$4,'[1]INTERNAL PARAMETERS-1'!$B$5:$J$44,6,FALSE)*VLOOKUP(AEBYLD2!BE$4,'[1]INTERNAL PARAMETERS-1'!$B$5:$J$44,3,FALSE) + AEBYLD1!BE263*(1-VLOOKUP(AEBYLD2!BE$4,'[1]INTERNAL PARAMETERS-1'!$B$5:$J$44,5,FALSE))*VLOOKUP(AEBYLD2!BE$4,'[1]INTERNAL PARAMETERS-1'!$B$5:$J$44,8,FALSE)*VLOOKUP(AEBYLD2!BE$4,'[1]INTERNAL PARAMETERS-1'!$B$5:$J$44,3,FALSE)</f>
        <v>0</v>
      </c>
      <c r="BF263" s="50">
        <f>AEBYLD1!BF263*VLOOKUP(AEBYLD2!BF$4,'[1]INTERNAL PARAMETERS-1'!$B$5:$J$44,5,FALSE)*VLOOKUP(AEBYLD2!BF$4,'[1]INTERNAL PARAMETERS-1'!$B$5:$J$44,6,FALSE)*VLOOKUP(AEBYLD2!BF$4,'[1]INTERNAL PARAMETERS-1'!$B$5:$J$44,3,FALSE) + AEBYLD1!BF263*(1-VLOOKUP(AEBYLD2!BF$4,'[1]INTERNAL PARAMETERS-1'!$B$5:$J$44,5,FALSE))*VLOOKUP(AEBYLD2!BF$4,'[1]INTERNAL PARAMETERS-1'!$B$5:$J$44,8,FALSE)*VLOOKUP(AEBYLD2!BF$4,'[1]INTERNAL PARAMETERS-1'!$B$5:$J$44,3,FALSE)</f>
        <v>0</v>
      </c>
      <c r="BG263" s="50">
        <f>AEBYLD1!BG263*VLOOKUP(AEBYLD2!BG$4,'[1]INTERNAL PARAMETERS-1'!$B$5:$J$44,5,FALSE)*VLOOKUP(AEBYLD2!BG$4,'[1]INTERNAL PARAMETERS-1'!$B$5:$J$44,6,FALSE)*VLOOKUP(AEBYLD2!BG$4,'[1]INTERNAL PARAMETERS-1'!$B$5:$J$44,3,FALSE) + AEBYLD1!BG263*(1-VLOOKUP(AEBYLD2!BG$4,'[1]INTERNAL PARAMETERS-1'!$B$5:$J$44,5,FALSE))*VLOOKUP(AEBYLD2!BG$4,'[1]INTERNAL PARAMETERS-1'!$B$5:$J$44,8,FALSE)*VLOOKUP(AEBYLD2!BG$4,'[1]INTERNAL PARAMETERS-1'!$B$5:$J$44,3,FALSE)</f>
        <v>0</v>
      </c>
      <c r="BH263" s="50">
        <f>AEBYLD1!BH263*VLOOKUP(AEBYLD2!BH$4,'[1]INTERNAL PARAMETERS-1'!$B$5:$J$44,5,FALSE)*VLOOKUP(AEBYLD2!BH$4,'[1]INTERNAL PARAMETERS-1'!$B$5:$J$44,6,FALSE)*VLOOKUP(AEBYLD2!BH$4,'[1]INTERNAL PARAMETERS-1'!$B$5:$J$44,3,FALSE) + AEBYLD1!BH263*(1-VLOOKUP(AEBYLD2!BH$4,'[1]INTERNAL PARAMETERS-1'!$B$5:$J$44,5,FALSE))*VLOOKUP(AEBYLD2!BH$4,'[1]INTERNAL PARAMETERS-1'!$B$5:$J$44,8,FALSE)*VLOOKUP(AEBYLD2!BH$4,'[1]INTERNAL PARAMETERS-1'!$B$5:$J$44,3,FALSE)</f>
        <v>0</v>
      </c>
      <c r="BI263" s="50">
        <f>AEBYLD1!BI263*VLOOKUP(AEBYLD2!BI$4,'[1]INTERNAL PARAMETERS-1'!$B$5:$J$44,5,FALSE)*VLOOKUP(AEBYLD2!BI$4,'[1]INTERNAL PARAMETERS-1'!$B$5:$J$44,6,FALSE)*VLOOKUP(AEBYLD2!BI$4,'[1]INTERNAL PARAMETERS-1'!$B$5:$J$44,3,FALSE) + AEBYLD1!BI263*(1-VLOOKUP(AEBYLD2!BI$4,'[1]INTERNAL PARAMETERS-1'!$B$5:$J$44,5,FALSE))*VLOOKUP(AEBYLD2!BI$4,'[1]INTERNAL PARAMETERS-1'!$B$5:$J$44,8,FALSE)*VLOOKUP(AEBYLD2!BI$4,'[1]INTERNAL PARAMETERS-1'!$B$5:$J$44,3,FALSE)</f>
        <v>0</v>
      </c>
      <c r="BJ263" s="50">
        <f>AEBYLD1!BJ263*VLOOKUP(AEBYLD2!BJ$4,'[1]INTERNAL PARAMETERS-1'!$B$5:$J$44,5,FALSE)*VLOOKUP(AEBYLD2!BJ$4,'[1]INTERNAL PARAMETERS-1'!$B$5:$J$44,6,FALSE)*VLOOKUP(AEBYLD2!BJ$4,'[1]INTERNAL PARAMETERS-1'!$B$5:$J$44,3,FALSE) + AEBYLD1!BJ263*(1-VLOOKUP(AEBYLD2!BJ$4,'[1]INTERNAL PARAMETERS-1'!$B$5:$J$44,5,FALSE))*VLOOKUP(AEBYLD2!BJ$4,'[1]INTERNAL PARAMETERS-1'!$B$5:$J$44,8,FALSE)*VLOOKUP(AEBYLD2!BJ$4,'[1]INTERNAL PARAMETERS-1'!$B$5:$J$44,3,FALSE)</f>
        <v>0</v>
      </c>
      <c r="BK263" s="50">
        <f>AEBYLD1!BK263*VLOOKUP(AEBYLD2!BK$4,'[1]INTERNAL PARAMETERS-1'!$B$5:$J$44,5,FALSE)*VLOOKUP(AEBYLD2!BK$4,'[1]INTERNAL PARAMETERS-1'!$B$5:$J$44,6,FALSE)*VLOOKUP(AEBYLD2!BK$4,'[1]INTERNAL PARAMETERS-1'!$B$5:$J$44,3,FALSE) + AEBYLD1!BK263*(1-VLOOKUP(AEBYLD2!BK$4,'[1]INTERNAL PARAMETERS-1'!$B$5:$J$44,5,FALSE))*VLOOKUP(AEBYLD2!BK$4,'[1]INTERNAL PARAMETERS-1'!$B$5:$J$44,8,FALSE)*VLOOKUP(AEBYLD2!BK$4,'[1]INTERNAL PARAMETERS-1'!$B$5:$J$44,3,FALSE)</f>
        <v>0</v>
      </c>
      <c r="BL263" s="50">
        <f>AEBYLD1!BL263*VLOOKUP(AEBYLD2!BL$4,'[1]INTERNAL PARAMETERS-1'!$B$5:$J$44,5,FALSE)*VLOOKUP(AEBYLD2!BL$4,'[1]INTERNAL PARAMETERS-1'!$B$5:$J$44,6,FALSE)*VLOOKUP(AEBYLD2!BL$4,'[1]INTERNAL PARAMETERS-1'!$B$5:$J$44,3,FALSE) + AEBYLD1!BL263*(1-VLOOKUP(AEBYLD2!BL$4,'[1]INTERNAL PARAMETERS-1'!$B$5:$J$44,5,FALSE))*VLOOKUP(AEBYLD2!BL$4,'[1]INTERNAL PARAMETERS-1'!$B$5:$J$44,8,FALSE)*VLOOKUP(AEBYLD2!BL$4,'[1]INTERNAL PARAMETERS-1'!$B$5:$J$44,3,FALSE)</f>
        <v>0</v>
      </c>
      <c r="BM263" s="50">
        <f>AEBYLD1!BM263*VLOOKUP(AEBYLD2!BM$4,'[1]INTERNAL PARAMETERS-1'!$B$5:$J$44,5,FALSE)*VLOOKUP(AEBYLD2!BM$4,'[1]INTERNAL PARAMETERS-1'!$B$5:$J$44,6,FALSE)*VLOOKUP(AEBYLD2!BM$4,'[1]INTERNAL PARAMETERS-1'!$B$5:$J$44,3,FALSE) + AEBYLD1!BM263*(1-VLOOKUP(AEBYLD2!BM$4,'[1]INTERNAL PARAMETERS-1'!$B$5:$J$44,5,FALSE))*VLOOKUP(AEBYLD2!BM$4,'[1]INTERNAL PARAMETERS-1'!$B$5:$J$44,8,FALSE)*VLOOKUP(AEBYLD2!BM$4,'[1]INTERNAL PARAMETERS-1'!$B$5:$J$44,3,FALSE)</f>
        <v>0</v>
      </c>
      <c r="BN263" s="50">
        <f>AEBYLD1!BN263*VLOOKUP(AEBYLD2!BN$4,'[1]INTERNAL PARAMETERS-1'!$B$5:$J$44,5,FALSE)*VLOOKUP(AEBYLD2!BN$4,'[1]INTERNAL PARAMETERS-1'!$B$5:$J$44,6,FALSE)*VLOOKUP(AEBYLD2!BN$4,'[1]INTERNAL PARAMETERS-1'!$B$5:$J$44,3,FALSE) + AEBYLD1!BN263*(1-VLOOKUP(AEBYLD2!BN$4,'[1]INTERNAL PARAMETERS-1'!$B$5:$J$44,5,FALSE))*VLOOKUP(AEBYLD2!BN$4,'[1]INTERNAL PARAMETERS-1'!$B$5:$J$44,8,FALSE)*VLOOKUP(AEBYLD2!BN$4,'[1]INTERNAL PARAMETERS-1'!$B$5:$J$44,3,FALSE)</f>
        <v>0</v>
      </c>
      <c r="BO263" s="50">
        <f>AEBYLD1!BO263*VLOOKUP(AEBYLD2!BO$4,'[1]INTERNAL PARAMETERS-1'!$B$5:$J$44,5,FALSE)*VLOOKUP(AEBYLD2!BO$4,'[1]INTERNAL PARAMETERS-1'!$B$5:$J$44,6,FALSE)*VLOOKUP(AEBYLD2!BO$4,'[1]INTERNAL PARAMETERS-1'!$B$5:$J$44,3,FALSE) + AEBYLD1!BO263*(1-VLOOKUP(AEBYLD2!BO$4,'[1]INTERNAL PARAMETERS-1'!$B$5:$J$44,5,FALSE))*VLOOKUP(AEBYLD2!BO$4,'[1]INTERNAL PARAMETERS-1'!$B$5:$J$44,8,FALSE)*VLOOKUP(AEBYLD2!BO$4,'[1]INTERNAL PARAMETERS-1'!$B$5:$J$44,3,FALSE)</f>
        <v>0</v>
      </c>
      <c r="BP263" s="50">
        <f>AEBYLD1!BP263*VLOOKUP(AEBYLD2!BP$4,'[1]INTERNAL PARAMETERS-1'!$B$5:$J$44,5,FALSE)*VLOOKUP(AEBYLD2!BP$4,'[1]INTERNAL PARAMETERS-1'!$B$5:$J$44,6,FALSE)*VLOOKUP(AEBYLD2!BP$4,'[1]INTERNAL PARAMETERS-1'!$B$5:$J$44,3,FALSE) + AEBYLD1!BP263*(1-VLOOKUP(AEBYLD2!BP$4,'[1]INTERNAL PARAMETERS-1'!$B$5:$J$44,5,FALSE))*VLOOKUP(AEBYLD2!BP$4,'[1]INTERNAL PARAMETERS-1'!$B$5:$J$44,8,FALSE)*VLOOKUP(AEBYLD2!BP$4,'[1]INTERNAL PARAMETERS-1'!$B$5:$J$44,3,FALSE)</f>
        <v>0</v>
      </c>
      <c r="BQ263" s="50">
        <f>AEBYLD1!BQ263*VLOOKUP(AEBYLD2!BQ$4,'[1]INTERNAL PARAMETERS-1'!$B$5:$J$44,5,FALSE)*VLOOKUP(AEBYLD2!BQ$4,'[1]INTERNAL PARAMETERS-1'!$B$5:$J$44,6,FALSE)*VLOOKUP(AEBYLD2!BQ$4,'[1]INTERNAL PARAMETERS-1'!$B$5:$J$44,3,FALSE) + AEBYLD1!BQ263*(1-VLOOKUP(AEBYLD2!BQ$4,'[1]INTERNAL PARAMETERS-1'!$B$5:$J$44,5,FALSE))*VLOOKUP(AEBYLD2!BQ$4,'[1]INTERNAL PARAMETERS-1'!$B$5:$J$44,8,FALSE)*VLOOKUP(AEBYLD2!BQ$4,'[1]INTERNAL PARAMETERS-1'!$B$5:$J$44,3,FALSE)</f>
        <v>0</v>
      </c>
      <c r="BR263" s="50">
        <f>AEBYLD1!BR263*VLOOKUP(AEBYLD2!BR$4,'[1]INTERNAL PARAMETERS-1'!$B$5:$J$44,5,FALSE)*VLOOKUP(AEBYLD2!BR$4,'[1]INTERNAL PARAMETERS-1'!$B$5:$J$44,6,FALSE)*VLOOKUP(AEBYLD2!BR$4,'[1]INTERNAL PARAMETERS-1'!$B$5:$J$44,3,FALSE) + AEBYLD1!BR263*(1-VLOOKUP(AEBYLD2!BR$4,'[1]INTERNAL PARAMETERS-1'!$B$5:$J$44,5,FALSE))*VLOOKUP(AEBYLD2!BR$4,'[1]INTERNAL PARAMETERS-1'!$B$5:$J$44,8,FALSE)*VLOOKUP(AEBYLD2!BR$4,'[1]INTERNAL PARAMETERS-1'!$B$5:$J$44,3,FALSE)</f>
        <v>0</v>
      </c>
      <c r="BS263" s="50">
        <f>AEBYLD1!BS263*VLOOKUP(AEBYLD2!BS$4,'[1]INTERNAL PARAMETERS-1'!$B$5:$J$44,5,FALSE)*VLOOKUP(AEBYLD2!BS$4,'[1]INTERNAL PARAMETERS-1'!$B$5:$J$44,6,FALSE)*VLOOKUP(AEBYLD2!BS$4,'[1]INTERNAL PARAMETERS-1'!$B$5:$J$44,3,FALSE) + AEBYLD1!BS263*(1-VLOOKUP(AEBYLD2!BS$4,'[1]INTERNAL PARAMETERS-1'!$B$5:$J$44,5,FALSE))*VLOOKUP(AEBYLD2!BS$4,'[1]INTERNAL PARAMETERS-1'!$B$5:$J$44,8,FALSE)*VLOOKUP(AEBYLD2!BS$4,'[1]INTERNAL PARAMETERS-1'!$B$5:$J$44,3,FALSE)</f>
        <v>0</v>
      </c>
      <c r="BT263" s="50">
        <f>AEBYLD1!BT263*VLOOKUP(AEBYLD2!BT$4,'[1]INTERNAL PARAMETERS-1'!$B$5:$J$44,5,FALSE)*VLOOKUP(AEBYLD2!BT$4,'[1]INTERNAL PARAMETERS-1'!$B$5:$J$44,6,FALSE)*VLOOKUP(AEBYLD2!BT$4,'[1]INTERNAL PARAMETERS-1'!$B$5:$J$44,3,FALSE) + AEBYLD1!BT263*(1-VLOOKUP(AEBYLD2!BT$4,'[1]INTERNAL PARAMETERS-1'!$B$5:$J$44,5,FALSE))*VLOOKUP(AEBYLD2!BT$4,'[1]INTERNAL PARAMETERS-1'!$B$5:$J$44,8,FALSE)*VLOOKUP(AEBYLD2!BT$4,'[1]INTERNAL PARAMETERS-1'!$B$5:$J$44,3,FALSE)</f>
        <v>0</v>
      </c>
      <c r="BU263" s="50">
        <f>AEBYLD1!BU263*VLOOKUP(AEBYLD2!BU$4,'[1]INTERNAL PARAMETERS-1'!$B$5:$J$44,5,FALSE)*VLOOKUP(AEBYLD2!BU$4,'[1]INTERNAL PARAMETERS-1'!$B$5:$J$44,6,FALSE)*VLOOKUP(AEBYLD2!BU$4,'[1]INTERNAL PARAMETERS-1'!$B$5:$J$44,3,FALSE) + AEBYLD1!BU263*(1-VLOOKUP(AEBYLD2!BU$4,'[1]INTERNAL PARAMETERS-1'!$B$5:$J$44,5,FALSE))*VLOOKUP(AEBYLD2!BU$4,'[1]INTERNAL PARAMETERS-1'!$B$5:$J$44,8,FALSE)*VLOOKUP(AEBYLD2!BU$4,'[1]INTERNAL PARAMETERS-1'!$B$5:$J$44,3,FALSE)</f>
        <v>0</v>
      </c>
      <c r="BV263" s="50">
        <f>AEBYLD1!BV263*VLOOKUP(AEBYLD2!BV$4,'[1]INTERNAL PARAMETERS-1'!$B$5:$J$44,5,FALSE)*VLOOKUP(AEBYLD2!BV$4,'[1]INTERNAL PARAMETERS-1'!$B$5:$J$44,6,FALSE)*VLOOKUP(AEBYLD2!BV$4,'[1]INTERNAL PARAMETERS-1'!$B$5:$J$44,3,FALSE) + AEBYLD1!BV263*(1-VLOOKUP(AEBYLD2!BV$4,'[1]INTERNAL PARAMETERS-1'!$B$5:$J$44,5,FALSE))*VLOOKUP(AEBYLD2!BV$4,'[1]INTERNAL PARAMETERS-1'!$B$5:$J$44,8,FALSE)*VLOOKUP(AEBYLD2!BV$4,'[1]INTERNAL PARAMETERS-1'!$B$5:$J$44,3,FALSE)</f>
        <v>0</v>
      </c>
      <c r="BW263" s="50">
        <f>AEBYLD1!BW263*VLOOKUP(AEBYLD2!BW$4,'[1]INTERNAL PARAMETERS-1'!$B$5:$J$44,5,FALSE)*VLOOKUP(AEBYLD2!BW$4,'[1]INTERNAL PARAMETERS-1'!$B$5:$J$44,6,FALSE)*VLOOKUP(AEBYLD2!BW$4,'[1]INTERNAL PARAMETERS-1'!$B$5:$J$44,3,FALSE) + AEBYLD1!BW263*(1-VLOOKUP(AEBYLD2!BW$4,'[1]INTERNAL PARAMETERS-1'!$B$5:$J$44,5,FALSE))*VLOOKUP(AEBYLD2!BW$4,'[1]INTERNAL PARAMETERS-1'!$B$5:$J$44,8,FALSE)*VLOOKUP(AEBYLD2!BW$4,'[1]INTERNAL PARAMETERS-1'!$B$5:$J$44,3,FALSE)</f>
        <v>0</v>
      </c>
      <c r="BX263" s="50">
        <f>AEBYLD1!BX263*VLOOKUP(AEBYLD2!BX$4,'[1]INTERNAL PARAMETERS-1'!$B$5:$J$44,5,FALSE)*VLOOKUP(AEBYLD2!BX$4,'[1]INTERNAL PARAMETERS-1'!$B$5:$J$44,6,FALSE)*VLOOKUP(AEBYLD2!BX$4,'[1]INTERNAL PARAMETERS-1'!$B$5:$J$44,3,FALSE) + AEBYLD1!BX263*(1-VLOOKUP(AEBYLD2!BX$4,'[1]INTERNAL PARAMETERS-1'!$B$5:$J$44,5,FALSE))*VLOOKUP(AEBYLD2!BX$4,'[1]INTERNAL PARAMETERS-1'!$B$5:$J$44,8,FALSE)*VLOOKUP(AEBYLD2!BX$4,'[1]INTERNAL PARAMETERS-1'!$B$5:$J$44,3,FALSE)</f>
        <v>0</v>
      </c>
      <c r="BY263" s="50">
        <f>AEBYLD1!BY263*VLOOKUP(AEBYLD2!BY$4,'[1]INTERNAL PARAMETERS-1'!$B$5:$J$44,5,FALSE)*VLOOKUP(AEBYLD2!BY$4,'[1]INTERNAL PARAMETERS-1'!$B$5:$J$44,6,FALSE)*VLOOKUP(AEBYLD2!BY$4,'[1]INTERNAL PARAMETERS-1'!$B$5:$J$44,3,FALSE) + AEBYLD1!BY263*(1-VLOOKUP(AEBYLD2!BY$4,'[1]INTERNAL PARAMETERS-1'!$B$5:$J$44,5,FALSE))*VLOOKUP(AEBYLD2!BY$4,'[1]INTERNAL PARAMETERS-1'!$B$5:$J$44,8,FALSE)*VLOOKUP(AEBYLD2!BY$4,'[1]INTERNAL PARAMETERS-1'!$B$5:$J$44,3,FALSE)</f>
        <v>0</v>
      </c>
      <c r="BZ263" s="50">
        <f>AEBYLD1!BZ263*VLOOKUP(AEBYLD2!BZ$4,'[1]INTERNAL PARAMETERS-1'!$B$5:$J$44,5,FALSE)*VLOOKUP(AEBYLD2!BZ$4,'[1]INTERNAL PARAMETERS-1'!$B$5:$J$44,6,FALSE)*VLOOKUP(AEBYLD2!BZ$4,'[1]INTERNAL PARAMETERS-1'!$B$5:$J$44,3,FALSE) + AEBYLD1!BZ263*(1-VLOOKUP(AEBYLD2!BZ$4,'[1]INTERNAL PARAMETERS-1'!$B$5:$J$44,5,FALSE))*VLOOKUP(AEBYLD2!BZ$4,'[1]INTERNAL PARAMETERS-1'!$B$5:$J$44,8,FALSE)*VLOOKUP(AEBYLD2!BZ$4,'[1]INTERNAL PARAMETERS-1'!$B$5:$J$44,3,FALSE)</f>
        <v>0</v>
      </c>
      <c r="CA263" s="50">
        <f>AEBYLD1!CA263*VLOOKUP(AEBYLD2!CA$4,'[1]INTERNAL PARAMETERS-1'!$B$5:$J$44,5,FALSE)*VLOOKUP(AEBYLD2!CA$4,'[1]INTERNAL PARAMETERS-1'!$B$5:$J$44,6,FALSE)*VLOOKUP(AEBYLD2!CA$4,'[1]INTERNAL PARAMETERS-1'!$B$5:$J$44,3,FALSE) + AEBYLD1!CA263*(1-VLOOKUP(AEBYLD2!CA$4,'[1]INTERNAL PARAMETERS-1'!$B$5:$J$44,5,FALSE))*VLOOKUP(AEBYLD2!CA$4,'[1]INTERNAL PARAMETERS-1'!$B$5:$J$44,8,FALSE)*VLOOKUP(AEBYLD2!CA$4,'[1]INTERNAL PARAMETERS-1'!$B$5:$J$44,3,FALSE)</f>
        <v>0</v>
      </c>
      <c r="CB263" s="50">
        <f>AEBYLD1!CB263*VLOOKUP(AEBYLD2!CB$4,'[1]INTERNAL PARAMETERS-1'!$B$5:$J$44,5,FALSE)*VLOOKUP(AEBYLD2!CB$4,'[1]INTERNAL PARAMETERS-1'!$B$5:$J$44,6,FALSE)*VLOOKUP(AEBYLD2!CB$4,'[1]INTERNAL PARAMETERS-1'!$B$5:$J$44,3,FALSE) + AEBYLD1!CB263*(1-VLOOKUP(AEBYLD2!CB$4,'[1]INTERNAL PARAMETERS-1'!$B$5:$J$44,5,FALSE))*VLOOKUP(AEBYLD2!CB$4,'[1]INTERNAL PARAMETERS-1'!$B$5:$J$44,8,FALSE)*VLOOKUP(AEBYLD2!CB$4,'[1]INTERNAL PARAMETERS-1'!$B$5:$J$44,3,FALSE)</f>
        <v>0</v>
      </c>
      <c r="CC263" s="50">
        <f>AEBYLD1!CC263*VLOOKUP(AEBYLD2!CC$4,'[1]INTERNAL PARAMETERS-1'!$B$5:$J$44,5,FALSE)*VLOOKUP(AEBYLD2!CC$4,'[1]INTERNAL PARAMETERS-1'!$B$5:$J$44,6,FALSE)*VLOOKUP(AEBYLD2!CC$4,'[1]INTERNAL PARAMETERS-1'!$B$5:$J$44,3,FALSE) + AEBYLD1!CC263*(1-VLOOKUP(AEBYLD2!CC$4,'[1]INTERNAL PARAMETERS-1'!$B$5:$J$44,5,FALSE))*VLOOKUP(AEBYLD2!CC$4,'[1]INTERNAL PARAMETERS-1'!$B$5:$J$44,8,FALSE)*VLOOKUP(AEBYLD2!CC$4,'[1]INTERNAL PARAMETERS-1'!$B$5:$J$44,3,FALSE)</f>
        <v>0</v>
      </c>
      <c r="CD263" s="50">
        <f>AEBYLD1!CD263*VLOOKUP(AEBYLD2!CD$4,'[1]INTERNAL PARAMETERS-1'!$B$5:$J$44,5,FALSE)*VLOOKUP(AEBYLD2!CD$4,'[1]INTERNAL PARAMETERS-1'!$B$5:$J$44,6,FALSE)*VLOOKUP(AEBYLD2!CD$4,'[1]INTERNAL PARAMETERS-1'!$B$5:$J$44,3,FALSE) + AEBYLD1!CD263*(1-VLOOKUP(AEBYLD2!CD$4,'[1]INTERNAL PARAMETERS-1'!$B$5:$J$44,5,FALSE))*VLOOKUP(AEBYLD2!CD$4,'[1]INTERNAL PARAMETERS-1'!$B$5:$J$44,8,FALSE)*VLOOKUP(AEBYLD2!CD$4,'[1]INTERNAL PARAMETERS-1'!$B$5:$J$44,3,FALSE)</f>
        <v>0</v>
      </c>
      <c r="CE263" s="50">
        <f>AEBYLD1!CE263*VLOOKUP(AEBYLD2!CE$4,'[1]INTERNAL PARAMETERS-1'!$B$5:$J$44,5,FALSE)*VLOOKUP(AEBYLD2!CE$4,'[1]INTERNAL PARAMETERS-1'!$B$5:$J$44,6,FALSE)*VLOOKUP(AEBYLD2!CE$4,'[1]INTERNAL PARAMETERS-1'!$B$5:$J$44,3,FALSE) + AEBYLD1!CE263*(1-VLOOKUP(AEBYLD2!CE$4,'[1]INTERNAL PARAMETERS-1'!$B$5:$J$44,5,FALSE))*VLOOKUP(AEBYLD2!CE$4,'[1]INTERNAL PARAMETERS-1'!$B$5:$J$44,8,FALSE)*VLOOKUP(AEBYLD2!CE$4,'[1]INTERNAL PARAMETERS-1'!$B$5:$J$44,3,FALSE)</f>
        <v>0</v>
      </c>
      <c r="CF263" s="50">
        <f>AEBYLD1!CF263*VLOOKUP(AEBYLD2!CF$4,'[1]INTERNAL PARAMETERS-1'!$B$5:$J$44,5,FALSE)*VLOOKUP(AEBYLD2!CF$4,'[1]INTERNAL PARAMETERS-1'!$B$5:$J$44,6,FALSE)*VLOOKUP(AEBYLD2!CF$4,'[1]INTERNAL PARAMETERS-1'!$B$5:$J$44,3,FALSE) + AEBYLD1!CF263*(1-VLOOKUP(AEBYLD2!CF$4,'[1]INTERNAL PARAMETERS-1'!$B$5:$J$44,5,FALSE))*VLOOKUP(AEBYLD2!CF$4,'[1]INTERNAL PARAMETERS-1'!$B$5:$J$44,8,FALSE)*VLOOKUP(AEBYLD2!CF$4,'[1]INTERNAL PARAMETERS-1'!$B$5:$J$44,3,FALSE)</f>
        <v>0</v>
      </c>
      <c r="CG263" s="50">
        <f>AEBYLD1!CG263*VLOOKUP(AEBYLD2!CG$4,'[1]INTERNAL PARAMETERS-1'!$B$5:$J$44,5,FALSE)*VLOOKUP(AEBYLD2!CG$4,'[1]INTERNAL PARAMETERS-1'!$B$5:$J$44,6,FALSE)*VLOOKUP(AEBYLD2!CG$4,'[1]INTERNAL PARAMETERS-1'!$B$5:$J$44,3,FALSE) + AEBYLD1!CG263*(1-VLOOKUP(AEBYLD2!CG$4,'[1]INTERNAL PARAMETERS-1'!$B$5:$J$44,5,FALSE))*VLOOKUP(AEBYLD2!CG$4,'[1]INTERNAL PARAMETERS-1'!$B$5:$J$44,8,FALSE)*VLOOKUP(AEBYLD2!CG$4,'[1]INTERNAL PARAMETERS-1'!$B$5:$J$44,3,FALSE)</f>
        <v>0</v>
      </c>
      <c r="CH263" s="49">
        <f>AEBYLD1!CH263*VLOOKUP(AEBYLD2!CH$4,'[1]INTERNAL PARAMETERS-1'!$B$5:$J$44,5,FALSE)*VLOOKUP(AEBYLD2!CH$4,'[1]INTERNAL PARAMETERS-1'!$B$5:$J$44,6,FALSE)*VLOOKUP(AEBYLD2!CH$4,'[1]INTERNAL PARAMETERS-1'!$B$5:$J$44,3,FALSE) + AEBYLD1!CH263*(1-VLOOKUP(AEBYLD2!CH$4,'[1]INTERNAL PARAMETERS-1'!$B$5:$J$44,5,FALSE))*VLOOKUP(AEBYLD2!CH$4,'[1]INTERNAL PARAMETERS-1'!$B$5:$J$44,8,FALSE)*VLOOKUP(AEBYLD2!CH$4,'[1]INTERNAL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 x14ac:dyDescent="0.4">
      <c r="B264" s="67" t="s">
        <v>1</v>
      </c>
      <c r="C264" s="66" t="s">
        <v>89</v>
      </c>
      <c r="D264" s="66" t="s">
        <v>81</v>
      </c>
      <c r="E264" s="147">
        <f>AEB!AF264</f>
        <v>0</v>
      </c>
      <c r="F264" s="65">
        <f>'[1]INTERNAL PARAMETERS-1'!M12</f>
        <v>49.09</v>
      </c>
      <c r="G264" s="51">
        <f>AEBYLD1!G264*VLOOKUP(AEBYLD2!G$4,'[1]INTERNAL PARAMETERS-1'!$B$5:$J$44,5,FALSE)*VLOOKUP(AEBYLD2!G$4,'[1]INTERNAL PARAMETERS-1'!$B$5:$J$44,7,FALSE)*AEBYLD2!$F264 + AEBYLD1!G264*(1-VLOOKUP(AEBYLD2!G$4,'[1]INTERNAL PARAMETERS-1'!$B$5:$J$44,5,FALSE))*VLOOKUP(AEBYLD2!G$4,'[1]INTERNAL PARAMETERS-1'!$B$5:$J$44,9,FALSE)*AEBYLD2!$F264</f>
        <v>0</v>
      </c>
      <c r="H264" s="50">
        <f>AEBYLD1!H264*VLOOKUP(AEBYLD2!H$4,'[1]INTERNAL PARAMETERS-1'!$B$5:$J$44,5,FALSE)*VLOOKUP(AEBYLD2!H$4,'[1]INTERNAL PARAMETERS-1'!$B$5:$J$44,7,FALSE)*AEBYLD2!$F264 + AEBYLD1!H264*(1-VLOOKUP(AEBYLD2!H$4,'[1]INTERNAL PARAMETERS-1'!$B$5:$J$44,5,FALSE))*VLOOKUP(AEBYLD2!H$4,'[1]INTERNAL PARAMETERS-1'!$B$5:$J$44,9,FALSE)*AEBYLD2!$F264</f>
        <v>0</v>
      </c>
      <c r="I264" s="50">
        <f>AEBYLD1!I264*VLOOKUP(AEBYLD2!I$4,'[1]INTERNAL PARAMETERS-1'!$B$5:$J$44,5,FALSE)*VLOOKUP(AEBYLD2!I$4,'[1]INTERNAL PARAMETERS-1'!$B$5:$J$44,7,FALSE)*AEBYLD2!$F264 + AEBYLD1!I264*(1-VLOOKUP(AEBYLD2!I$4,'[1]INTERNAL PARAMETERS-1'!$B$5:$J$44,5,FALSE))*VLOOKUP(AEBYLD2!I$4,'[1]INTERNAL PARAMETERS-1'!$B$5:$J$44,9,FALSE)*AEBYLD2!$F264</f>
        <v>0</v>
      </c>
      <c r="J264" s="50">
        <f>AEBYLD1!J264*VLOOKUP(AEBYLD2!J$4,'[1]INTERNAL PARAMETERS-1'!$B$5:$J$44,5,FALSE)*VLOOKUP(AEBYLD2!J$4,'[1]INTERNAL PARAMETERS-1'!$B$5:$J$44,7,FALSE)*AEBYLD2!$F264 + AEBYLD1!J264*(1-VLOOKUP(AEBYLD2!J$4,'[1]INTERNAL PARAMETERS-1'!$B$5:$J$44,5,FALSE))*VLOOKUP(AEBYLD2!J$4,'[1]INTERNAL PARAMETERS-1'!$B$5:$J$44,9,FALSE)*AEBYLD2!$F264</f>
        <v>0</v>
      </c>
      <c r="K264" s="50">
        <f>AEBYLD1!K264*VLOOKUP(AEBYLD2!K$4,'[1]INTERNAL PARAMETERS-1'!$B$5:$J$44,5,FALSE)*VLOOKUP(AEBYLD2!K$4,'[1]INTERNAL PARAMETERS-1'!$B$5:$J$44,7,FALSE)*AEBYLD2!$F264 + AEBYLD1!K264*(1-VLOOKUP(AEBYLD2!K$4,'[1]INTERNAL PARAMETERS-1'!$B$5:$J$44,5,FALSE))*VLOOKUP(AEBYLD2!K$4,'[1]INTERNAL PARAMETERS-1'!$B$5:$J$44,9,FALSE)*AEBYLD2!$F264</f>
        <v>0</v>
      </c>
      <c r="L264" s="50">
        <f>AEBYLD1!L264*VLOOKUP(AEBYLD2!L$4,'[1]INTERNAL PARAMETERS-1'!$B$5:$J$44,5,FALSE)*VLOOKUP(AEBYLD2!L$4,'[1]INTERNAL PARAMETERS-1'!$B$5:$J$44,7,FALSE)*AEBYLD2!$F264 + AEBYLD1!L264*(1-VLOOKUP(AEBYLD2!L$4,'[1]INTERNAL PARAMETERS-1'!$B$5:$J$44,5,FALSE))*VLOOKUP(AEBYLD2!L$4,'[1]INTERNAL PARAMETERS-1'!$B$5:$J$44,9,FALSE)*AEBYLD2!$F264</f>
        <v>0</v>
      </c>
      <c r="M264" s="50">
        <f>AEBYLD1!M264*VLOOKUP(AEBYLD2!M$4,'[1]INTERNAL PARAMETERS-1'!$B$5:$J$44,5,FALSE)*VLOOKUP(AEBYLD2!M$4,'[1]INTERNAL PARAMETERS-1'!$B$5:$J$44,7,FALSE)*AEBYLD2!$F264 + AEBYLD1!M264*(1-VLOOKUP(AEBYLD2!M$4,'[1]INTERNAL PARAMETERS-1'!$B$5:$J$44,5,FALSE))*VLOOKUP(AEBYLD2!M$4,'[1]INTERNAL PARAMETERS-1'!$B$5:$J$44,9,FALSE)*AEBYLD2!$F264</f>
        <v>0</v>
      </c>
      <c r="N264" s="50">
        <f>AEBYLD1!N264*VLOOKUP(AEBYLD2!N$4,'[1]INTERNAL PARAMETERS-1'!$B$5:$J$44,5,FALSE)*VLOOKUP(AEBYLD2!N$4,'[1]INTERNAL PARAMETERS-1'!$B$5:$J$44,7,FALSE)*AEBYLD2!$F264 + AEBYLD1!N264*(1-VLOOKUP(AEBYLD2!N$4,'[1]INTERNAL PARAMETERS-1'!$B$5:$J$44,5,FALSE))*VLOOKUP(AEBYLD2!N$4,'[1]INTERNAL PARAMETERS-1'!$B$5:$J$44,9,FALSE)*AEBYLD2!$F264</f>
        <v>0</v>
      </c>
      <c r="O264" s="50">
        <f>AEBYLD1!O264*VLOOKUP(AEBYLD2!O$4,'[1]INTERNAL PARAMETERS-1'!$B$5:$J$44,5,FALSE)*VLOOKUP(AEBYLD2!O$4,'[1]INTERNAL PARAMETERS-1'!$B$5:$J$44,7,FALSE)*AEBYLD2!$F264 + AEBYLD1!O264*(1-VLOOKUP(AEBYLD2!O$4,'[1]INTERNAL PARAMETERS-1'!$B$5:$J$44,5,FALSE))*VLOOKUP(AEBYLD2!O$4,'[1]INTERNAL PARAMETERS-1'!$B$5:$J$44,9,FALSE)*AEBYLD2!$F264</f>
        <v>0</v>
      </c>
      <c r="P264" s="50">
        <f>AEBYLD1!P264*VLOOKUP(AEBYLD2!P$4,'[1]INTERNAL PARAMETERS-1'!$B$5:$J$44,5,FALSE)*VLOOKUP(AEBYLD2!P$4,'[1]INTERNAL PARAMETERS-1'!$B$5:$J$44,7,FALSE)*AEBYLD2!$F264 + AEBYLD1!P264*(1-VLOOKUP(AEBYLD2!P$4,'[1]INTERNAL PARAMETERS-1'!$B$5:$J$44,5,FALSE))*VLOOKUP(AEBYLD2!P$4,'[1]INTERNAL PARAMETERS-1'!$B$5:$J$44,9,FALSE)*AEBYLD2!$F264</f>
        <v>0</v>
      </c>
      <c r="Q264" s="50">
        <f>AEBYLD1!Q264*VLOOKUP(AEBYLD2!Q$4,'[1]INTERNAL PARAMETERS-1'!$B$5:$J$44,5,FALSE)*VLOOKUP(AEBYLD2!Q$4,'[1]INTERNAL PARAMETERS-1'!$B$5:$J$44,7,FALSE)*AEBYLD2!$F264 + AEBYLD1!Q264*(1-VLOOKUP(AEBYLD2!Q$4,'[1]INTERNAL PARAMETERS-1'!$B$5:$J$44,5,FALSE))*VLOOKUP(AEBYLD2!Q$4,'[1]INTERNAL PARAMETERS-1'!$B$5:$J$44,9,FALSE)*AEBYLD2!$F264</f>
        <v>0</v>
      </c>
      <c r="R264" s="50">
        <f>AEBYLD1!R264*VLOOKUP(AEBYLD2!R$4,'[1]INTERNAL PARAMETERS-1'!$B$5:$J$44,5,FALSE)*VLOOKUP(AEBYLD2!R$4,'[1]INTERNAL PARAMETERS-1'!$B$5:$J$44,7,FALSE)*AEBYLD2!$F264 + AEBYLD1!R264*(1-VLOOKUP(AEBYLD2!R$4,'[1]INTERNAL PARAMETERS-1'!$B$5:$J$44,5,FALSE))*VLOOKUP(AEBYLD2!R$4,'[1]INTERNAL PARAMETERS-1'!$B$5:$J$44,9,FALSE)*AEBYLD2!$F264</f>
        <v>0</v>
      </c>
      <c r="S264" s="50">
        <f>AEBYLD1!S264*VLOOKUP(AEBYLD2!S$4,'[1]INTERNAL PARAMETERS-1'!$B$5:$J$44,5,FALSE)*VLOOKUP(AEBYLD2!S$4,'[1]INTERNAL PARAMETERS-1'!$B$5:$J$44,7,FALSE)*AEBYLD2!$F264 + AEBYLD1!S264*(1-VLOOKUP(AEBYLD2!S$4,'[1]INTERNAL PARAMETERS-1'!$B$5:$J$44,5,FALSE))*VLOOKUP(AEBYLD2!S$4,'[1]INTERNAL PARAMETERS-1'!$B$5:$J$44,9,FALSE)*AEBYLD2!$F264</f>
        <v>0</v>
      </c>
      <c r="T264" s="50">
        <f>AEBYLD1!T264*VLOOKUP(AEBYLD2!T$4,'[1]INTERNAL PARAMETERS-1'!$B$5:$J$44,5,FALSE)*VLOOKUP(AEBYLD2!T$4,'[1]INTERNAL PARAMETERS-1'!$B$5:$J$44,7,FALSE)*AEBYLD2!$F264 + AEBYLD1!T264*(1-VLOOKUP(AEBYLD2!T$4,'[1]INTERNAL PARAMETERS-1'!$B$5:$J$44,5,FALSE))*VLOOKUP(AEBYLD2!T$4,'[1]INTERNAL PARAMETERS-1'!$B$5:$J$44,9,FALSE)*AEBYLD2!$F264</f>
        <v>0</v>
      </c>
      <c r="U264" s="50">
        <f>AEBYLD1!U264*VLOOKUP(AEBYLD2!U$4,'[1]INTERNAL PARAMETERS-1'!$B$5:$J$44,5,FALSE)*VLOOKUP(AEBYLD2!U$4,'[1]INTERNAL PARAMETERS-1'!$B$5:$J$44,7,FALSE)*AEBYLD2!$F264 + AEBYLD1!U264*(1-VLOOKUP(AEBYLD2!U$4,'[1]INTERNAL PARAMETERS-1'!$B$5:$J$44,5,FALSE))*VLOOKUP(AEBYLD2!U$4,'[1]INTERNAL PARAMETERS-1'!$B$5:$J$44,9,FALSE)*AEBYLD2!$F264</f>
        <v>0</v>
      </c>
      <c r="V264" s="50">
        <f>AEBYLD1!V264*VLOOKUP(AEBYLD2!V$4,'[1]INTERNAL PARAMETERS-1'!$B$5:$J$44,5,FALSE)*VLOOKUP(AEBYLD2!V$4,'[1]INTERNAL PARAMETERS-1'!$B$5:$J$44,7,FALSE)*AEBYLD2!$F264 + AEBYLD1!V264*(1-VLOOKUP(AEBYLD2!V$4,'[1]INTERNAL PARAMETERS-1'!$B$5:$J$44,5,FALSE))*VLOOKUP(AEBYLD2!V$4,'[1]INTERNAL PARAMETERS-1'!$B$5:$J$44,9,FALSE)*AEBYLD2!$F264</f>
        <v>0</v>
      </c>
      <c r="W264" s="50">
        <f>AEBYLD1!W264*VLOOKUP(AEBYLD2!W$4,'[1]INTERNAL PARAMETERS-1'!$B$5:$J$44,5,FALSE)*VLOOKUP(AEBYLD2!W$4,'[1]INTERNAL PARAMETERS-1'!$B$5:$J$44,7,FALSE)*AEBYLD2!$F264 + AEBYLD1!W264*(1-VLOOKUP(AEBYLD2!W$4,'[1]INTERNAL PARAMETERS-1'!$B$5:$J$44,5,FALSE))*VLOOKUP(AEBYLD2!W$4,'[1]INTERNAL PARAMETERS-1'!$B$5:$J$44,9,FALSE)*AEBYLD2!$F264</f>
        <v>0</v>
      </c>
      <c r="X264" s="50">
        <f>AEBYLD1!X264*VLOOKUP(AEBYLD2!X$4,'[1]INTERNAL PARAMETERS-1'!$B$5:$J$44,5,FALSE)*VLOOKUP(AEBYLD2!X$4,'[1]INTERNAL PARAMETERS-1'!$B$5:$J$44,7,FALSE)*AEBYLD2!$F264 + AEBYLD1!X264*(1-VLOOKUP(AEBYLD2!X$4,'[1]INTERNAL PARAMETERS-1'!$B$5:$J$44,5,FALSE))*VLOOKUP(AEBYLD2!X$4,'[1]INTERNAL PARAMETERS-1'!$B$5:$J$44,9,FALSE)*AEBYLD2!$F264</f>
        <v>0</v>
      </c>
      <c r="Y264" s="50">
        <f>AEBYLD1!Y264*VLOOKUP(AEBYLD2!Y$4,'[1]INTERNAL PARAMETERS-1'!$B$5:$J$44,5,FALSE)*VLOOKUP(AEBYLD2!Y$4,'[1]INTERNAL PARAMETERS-1'!$B$5:$J$44,7,FALSE)*AEBYLD2!$F264 + AEBYLD1!Y264*(1-VLOOKUP(AEBYLD2!Y$4,'[1]INTERNAL PARAMETERS-1'!$B$5:$J$44,5,FALSE))*VLOOKUP(AEBYLD2!Y$4,'[1]INTERNAL PARAMETERS-1'!$B$5:$J$44,9,FALSE)*AEBYLD2!$F264</f>
        <v>0</v>
      </c>
      <c r="Z264" s="50">
        <f>AEBYLD1!Z264*VLOOKUP(AEBYLD2!Z$4,'[1]INTERNAL PARAMETERS-1'!$B$5:$J$44,5,FALSE)*VLOOKUP(AEBYLD2!Z$4,'[1]INTERNAL PARAMETERS-1'!$B$5:$J$44,7,FALSE)*AEBYLD2!$F264 + AEBYLD1!Z264*(1-VLOOKUP(AEBYLD2!Z$4,'[1]INTERNAL PARAMETERS-1'!$B$5:$J$44,5,FALSE))*VLOOKUP(AEBYLD2!Z$4,'[1]INTERNAL PARAMETERS-1'!$B$5:$J$44,9,FALSE)*AEBYLD2!$F264</f>
        <v>0</v>
      </c>
      <c r="AA264" s="50">
        <f>AEBYLD1!AA264*VLOOKUP(AEBYLD2!AA$4,'[1]INTERNAL PARAMETERS-1'!$B$5:$J$44,5,FALSE)*VLOOKUP(AEBYLD2!AA$4,'[1]INTERNAL PARAMETERS-1'!$B$5:$J$44,7,FALSE)*AEBYLD2!$F264 + AEBYLD1!AA264*(1-VLOOKUP(AEBYLD2!AA$4,'[1]INTERNAL PARAMETERS-1'!$B$5:$J$44,5,FALSE))*VLOOKUP(AEBYLD2!AA$4,'[1]INTERNAL PARAMETERS-1'!$B$5:$J$44,9,FALSE)*AEBYLD2!$F264</f>
        <v>0</v>
      </c>
      <c r="AB264" s="50">
        <f>AEBYLD1!AB264*VLOOKUP(AEBYLD2!AB$4,'[1]INTERNAL PARAMETERS-1'!$B$5:$J$44,5,FALSE)*VLOOKUP(AEBYLD2!AB$4,'[1]INTERNAL PARAMETERS-1'!$B$5:$J$44,7,FALSE)*AEBYLD2!$F264 + AEBYLD1!AB264*(1-VLOOKUP(AEBYLD2!AB$4,'[1]INTERNAL PARAMETERS-1'!$B$5:$J$44,5,FALSE))*VLOOKUP(AEBYLD2!AB$4,'[1]INTERNAL PARAMETERS-1'!$B$5:$J$44,9,FALSE)*AEBYLD2!$F264</f>
        <v>0</v>
      </c>
      <c r="AC264" s="50">
        <f>AEBYLD1!AC264*VLOOKUP(AEBYLD2!AC$4,'[1]INTERNAL PARAMETERS-1'!$B$5:$J$44,5,FALSE)*VLOOKUP(AEBYLD2!AC$4,'[1]INTERNAL PARAMETERS-1'!$B$5:$J$44,7,FALSE)*AEBYLD2!$F264 + AEBYLD1!AC264*(1-VLOOKUP(AEBYLD2!AC$4,'[1]INTERNAL PARAMETERS-1'!$B$5:$J$44,5,FALSE))*VLOOKUP(AEBYLD2!AC$4,'[1]INTERNAL PARAMETERS-1'!$B$5:$J$44,9,FALSE)*AEBYLD2!$F264</f>
        <v>0</v>
      </c>
      <c r="AD264" s="50">
        <f>AEBYLD1!AD264*VLOOKUP(AEBYLD2!AD$4,'[1]INTERNAL PARAMETERS-1'!$B$5:$J$44,5,FALSE)*VLOOKUP(AEBYLD2!AD$4,'[1]INTERNAL PARAMETERS-1'!$B$5:$J$44,7,FALSE)*AEBYLD2!$F264 + AEBYLD1!AD264*(1-VLOOKUP(AEBYLD2!AD$4,'[1]INTERNAL PARAMETERS-1'!$B$5:$J$44,5,FALSE))*VLOOKUP(AEBYLD2!AD$4,'[1]INTERNAL PARAMETERS-1'!$B$5:$J$44,9,FALSE)*AEBYLD2!$F264</f>
        <v>0</v>
      </c>
      <c r="AE264" s="50">
        <f>AEBYLD1!AE264*VLOOKUP(AEBYLD2!AE$4,'[1]INTERNAL PARAMETERS-1'!$B$5:$J$44,5,FALSE)*VLOOKUP(AEBYLD2!AE$4,'[1]INTERNAL PARAMETERS-1'!$B$5:$J$44,7,FALSE)*AEBYLD2!$F264 + AEBYLD1!AE264*(1-VLOOKUP(AEBYLD2!AE$4,'[1]INTERNAL PARAMETERS-1'!$B$5:$J$44,5,FALSE))*VLOOKUP(AEBYLD2!AE$4,'[1]INTERNAL PARAMETERS-1'!$B$5:$J$44,9,FALSE)*AEBYLD2!$F264</f>
        <v>0</v>
      </c>
      <c r="AF264" s="50">
        <f>AEBYLD1!AF264*VLOOKUP(AEBYLD2!AF$4,'[1]INTERNAL PARAMETERS-1'!$B$5:$J$44,5,FALSE)*VLOOKUP(AEBYLD2!AF$4,'[1]INTERNAL PARAMETERS-1'!$B$5:$J$44,7,FALSE)*AEBYLD2!$F264 + AEBYLD1!AF264*(1-VLOOKUP(AEBYLD2!AF$4,'[1]INTERNAL PARAMETERS-1'!$B$5:$J$44,5,FALSE))*VLOOKUP(AEBYLD2!AF$4,'[1]INTERNAL PARAMETERS-1'!$B$5:$J$44,9,FALSE)*AEBYLD2!$F264</f>
        <v>0</v>
      </c>
      <c r="AG264" s="50">
        <f>AEBYLD1!AG264*VLOOKUP(AEBYLD2!AG$4,'[1]INTERNAL PARAMETERS-1'!$B$5:$J$44,5,FALSE)*VLOOKUP(AEBYLD2!AG$4,'[1]INTERNAL PARAMETERS-1'!$B$5:$J$44,7,FALSE)*AEBYLD2!$F264 + AEBYLD1!AG264*(1-VLOOKUP(AEBYLD2!AG$4,'[1]INTERNAL PARAMETERS-1'!$B$5:$J$44,5,FALSE))*VLOOKUP(AEBYLD2!AG$4,'[1]INTERNAL PARAMETERS-1'!$B$5:$J$44,9,FALSE)*AEBYLD2!$F264</f>
        <v>0</v>
      </c>
      <c r="AH264" s="50">
        <f>AEBYLD1!AH264*VLOOKUP(AEBYLD2!AH$4,'[1]INTERNAL PARAMETERS-1'!$B$5:$J$44,5,FALSE)*VLOOKUP(AEBYLD2!AH$4,'[1]INTERNAL PARAMETERS-1'!$B$5:$J$44,7,FALSE)*AEBYLD2!$F264 + AEBYLD1!AH264*(1-VLOOKUP(AEBYLD2!AH$4,'[1]INTERNAL PARAMETERS-1'!$B$5:$J$44,5,FALSE))*VLOOKUP(AEBYLD2!AH$4,'[1]INTERNAL PARAMETERS-1'!$B$5:$J$44,9,FALSE)*AEBYLD2!$F264</f>
        <v>0</v>
      </c>
      <c r="AI264" s="50">
        <f>AEBYLD1!AI264*VLOOKUP(AEBYLD2!AI$4,'[1]INTERNAL PARAMETERS-1'!$B$5:$J$44,5,FALSE)*VLOOKUP(AEBYLD2!AI$4,'[1]INTERNAL PARAMETERS-1'!$B$5:$J$44,7,FALSE)*AEBYLD2!$F264 + AEBYLD1!AI264*(1-VLOOKUP(AEBYLD2!AI$4,'[1]INTERNAL PARAMETERS-1'!$B$5:$J$44,5,FALSE))*VLOOKUP(AEBYLD2!AI$4,'[1]INTERNAL PARAMETERS-1'!$B$5:$J$44,9,FALSE)*AEBYLD2!$F264</f>
        <v>0</v>
      </c>
      <c r="AJ264" s="50">
        <f>AEBYLD1!AJ264*VLOOKUP(AEBYLD2!AJ$4,'[1]INTERNAL PARAMETERS-1'!$B$5:$J$44,5,FALSE)*VLOOKUP(AEBYLD2!AJ$4,'[1]INTERNAL PARAMETERS-1'!$B$5:$J$44,7,FALSE)*AEBYLD2!$F264 + AEBYLD1!AJ264*(1-VLOOKUP(AEBYLD2!AJ$4,'[1]INTERNAL PARAMETERS-1'!$B$5:$J$44,5,FALSE))*VLOOKUP(AEBYLD2!AJ$4,'[1]INTERNAL PARAMETERS-1'!$B$5:$J$44,9,FALSE)*AEBYLD2!$F264</f>
        <v>0</v>
      </c>
      <c r="AK264" s="50">
        <f>AEBYLD1!AK264*VLOOKUP(AEBYLD2!AK$4,'[1]INTERNAL PARAMETERS-1'!$B$5:$J$44,5,FALSE)*VLOOKUP(AEBYLD2!AK$4,'[1]INTERNAL PARAMETERS-1'!$B$5:$J$44,7,FALSE)*AEBYLD2!$F264 + AEBYLD1!AK264*(1-VLOOKUP(AEBYLD2!AK$4,'[1]INTERNAL PARAMETERS-1'!$B$5:$J$44,5,FALSE))*VLOOKUP(AEBYLD2!AK$4,'[1]INTERNAL PARAMETERS-1'!$B$5:$J$44,9,FALSE)*AEBYLD2!$F264</f>
        <v>0</v>
      </c>
      <c r="AL264" s="50">
        <f>AEBYLD1!AL264*VLOOKUP(AEBYLD2!AL$4,'[1]INTERNAL PARAMETERS-1'!$B$5:$J$44,5,FALSE)*VLOOKUP(AEBYLD2!AL$4,'[1]INTERNAL PARAMETERS-1'!$B$5:$J$44,7,FALSE)*AEBYLD2!$F264 + AEBYLD1!AL264*(1-VLOOKUP(AEBYLD2!AL$4,'[1]INTERNAL PARAMETERS-1'!$B$5:$J$44,5,FALSE))*VLOOKUP(AEBYLD2!AL$4,'[1]INTERNAL PARAMETERS-1'!$B$5:$J$44,9,FALSE)*AEBYLD2!$F264</f>
        <v>0</v>
      </c>
      <c r="AM264" s="50">
        <f>AEBYLD1!AM264*VLOOKUP(AEBYLD2!AM$4,'[1]INTERNAL PARAMETERS-1'!$B$5:$J$44,5,FALSE)*VLOOKUP(AEBYLD2!AM$4,'[1]INTERNAL PARAMETERS-1'!$B$5:$J$44,7,FALSE)*AEBYLD2!$F264 + AEBYLD1!AM264*(1-VLOOKUP(AEBYLD2!AM$4,'[1]INTERNAL PARAMETERS-1'!$B$5:$J$44,5,FALSE))*VLOOKUP(AEBYLD2!AM$4,'[1]INTERNAL PARAMETERS-1'!$B$5:$J$44,9,FALSE)*AEBYLD2!$F264</f>
        <v>0</v>
      </c>
      <c r="AN264" s="50">
        <f>AEBYLD1!AN264*VLOOKUP(AEBYLD2!AN$4,'[1]INTERNAL PARAMETERS-1'!$B$5:$J$44,5,FALSE)*VLOOKUP(AEBYLD2!AN$4,'[1]INTERNAL PARAMETERS-1'!$B$5:$J$44,7,FALSE)*AEBYLD2!$F264 + AEBYLD1!AN264*(1-VLOOKUP(AEBYLD2!AN$4,'[1]INTERNAL PARAMETERS-1'!$B$5:$J$44,5,FALSE))*VLOOKUP(AEBYLD2!AN$4,'[1]INTERNAL PARAMETERS-1'!$B$5:$J$44,9,FALSE)*AEBYLD2!$F264</f>
        <v>0</v>
      </c>
      <c r="AO264" s="50">
        <f>AEBYLD1!AO264*VLOOKUP(AEBYLD2!AO$4,'[1]INTERNAL PARAMETERS-1'!$B$5:$J$44,5,FALSE)*VLOOKUP(AEBYLD2!AO$4,'[1]INTERNAL PARAMETERS-1'!$B$5:$J$44,7,FALSE)*AEBYLD2!$F264 + AEBYLD1!AO264*(1-VLOOKUP(AEBYLD2!AO$4,'[1]INTERNAL PARAMETERS-1'!$B$5:$J$44,5,FALSE))*VLOOKUP(AEBYLD2!AO$4,'[1]INTERNAL PARAMETERS-1'!$B$5:$J$44,9,FALSE)*AEBYLD2!$F264</f>
        <v>0</v>
      </c>
      <c r="AP264" s="50">
        <f>AEBYLD1!AP264*VLOOKUP(AEBYLD2!AP$4,'[1]INTERNAL PARAMETERS-1'!$B$5:$J$44,5,FALSE)*VLOOKUP(AEBYLD2!AP$4,'[1]INTERNAL PARAMETERS-1'!$B$5:$J$44,7,FALSE)*AEBYLD2!$F264 + AEBYLD1!AP264*(1-VLOOKUP(AEBYLD2!AP$4,'[1]INTERNAL PARAMETERS-1'!$B$5:$J$44,5,FALSE))*VLOOKUP(AEBYLD2!AP$4,'[1]INTERNAL PARAMETERS-1'!$B$5:$J$44,9,FALSE)*AEBYLD2!$F264</f>
        <v>0</v>
      </c>
      <c r="AQ264" s="50">
        <f>AEBYLD1!AQ264*VLOOKUP(AEBYLD2!AQ$4,'[1]INTERNAL PARAMETERS-1'!$B$5:$J$44,5,FALSE)*VLOOKUP(AEBYLD2!AQ$4,'[1]INTERNAL PARAMETERS-1'!$B$5:$J$44,7,FALSE)*AEBYLD2!$F264 + AEBYLD1!AQ264*(1-VLOOKUP(AEBYLD2!AQ$4,'[1]INTERNAL PARAMETERS-1'!$B$5:$J$44,5,FALSE))*VLOOKUP(AEBYLD2!AQ$4,'[1]INTERNAL PARAMETERS-1'!$B$5:$J$44,9,FALSE)*AEBYLD2!$F264</f>
        <v>0</v>
      </c>
      <c r="AR264" s="50">
        <f>AEBYLD1!AR264*VLOOKUP(AEBYLD2!AR$4,'[1]INTERNAL PARAMETERS-1'!$B$5:$J$44,5,FALSE)*VLOOKUP(AEBYLD2!AR$4,'[1]INTERNAL PARAMETERS-1'!$B$5:$J$44,7,FALSE)*AEBYLD2!$F264 + AEBYLD1!AR264*(1-VLOOKUP(AEBYLD2!AR$4,'[1]INTERNAL PARAMETERS-1'!$B$5:$J$44,5,FALSE))*VLOOKUP(AEBYLD2!AR$4,'[1]INTERNAL PARAMETERS-1'!$B$5:$J$44,9,FALSE)*AEBYLD2!$F264</f>
        <v>0</v>
      </c>
      <c r="AS264" s="50">
        <f>AEBYLD1!AS264*VLOOKUP(AEBYLD2!AS$4,'[1]INTERNAL PARAMETERS-1'!$B$5:$J$44,5,FALSE)*VLOOKUP(AEBYLD2!AS$4,'[1]INTERNAL PARAMETERS-1'!$B$5:$J$44,7,FALSE)*AEBYLD2!$F264 + AEBYLD1!AS264*(1-VLOOKUP(AEBYLD2!AS$4,'[1]INTERNAL PARAMETERS-1'!$B$5:$J$44,5,FALSE))*VLOOKUP(AEBYLD2!AS$4,'[1]INTERNAL PARAMETERS-1'!$B$5:$J$44,9,FALSE)*AEBYLD2!$F264</f>
        <v>0</v>
      </c>
      <c r="AT264" s="49">
        <f>AEBYLD1!AT264*VLOOKUP(AEBYLD2!AT$4,'[1]INTERNAL PARAMETERS-1'!$B$5:$J$44,5,FALSE)*VLOOKUP(AEBYLD2!AT$4,'[1]INTERNAL PARAMETERS-1'!$B$5:$J$44,7,FALSE)*AEBYLD2!$F264 + AEBYLD1!AT264*(1-VLOOKUP(AEBYLD2!AT$4,'[1]INTERNAL PARAMETERS-1'!$B$5:$J$44,5,FALSE))*VLOOKUP(AEBYLD2!AT$4,'[1]INTERNAL PARAMETERS-1'!$B$5:$J$44,9,FALSE)*AEBYLD2!$F264</f>
        <v>0</v>
      </c>
      <c r="AU264" s="51">
        <f>AEBYLD1!AU264*VLOOKUP(AEBYLD2!AU$4,'[1]INTERNAL PARAMETERS-1'!$B$5:$J$44,5,FALSE)*VLOOKUP(AEBYLD2!AU$4,'[1]INTERNAL PARAMETERS-1'!$B$5:$J$44,6,FALSE)*VLOOKUP(AEBYLD2!AU$4,'[1]INTERNAL PARAMETERS-1'!$B$5:$J$44,3,FALSE) + AEBYLD1!AU264*(1-VLOOKUP(AEBYLD2!AU$4,'[1]INTERNAL PARAMETERS-1'!$B$5:$J$44,5,FALSE))*VLOOKUP(AEBYLD2!AU$4,'[1]INTERNAL PARAMETERS-1'!$B$5:$J$44,8,FALSE)*VLOOKUP(AEBYLD2!AU$4,'[1]INTERNAL PARAMETERS-1'!$B$5:$J$44,3,FALSE)</f>
        <v>0</v>
      </c>
      <c r="AV264" s="50">
        <f>AEBYLD1!AV264*VLOOKUP(AEBYLD2!AV$4,'[1]INTERNAL PARAMETERS-1'!$B$5:$J$44,5,FALSE)*VLOOKUP(AEBYLD2!AV$4,'[1]INTERNAL PARAMETERS-1'!$B$5:$J$44,6,FALSE)*VLOOKUP(AEBYLD2!AV$4,'[1]INTERNAL PARAMETERS-1'!$B$5:$J$44,3,FALSE) + AEBYLD1!AV264*(1-VLOOKUP(AEBYLD2!AV$4,'[1]INTERNAL PARAMETERS-1'!$B$5:$J$44,5,FALSE))*VLOOKUP(AEBYLD2!AV$4,'[1]INTERNAL PARAMETERS-1'!$B$5:$J$44,8,FALSE)*VLOOKUP(AEBYLD2!AV$4,'[1]INTERNAL PARAMETERS-1'!$B$5:$J$44,3,FALSE)</f>
        <v>0</v>
      </c>
      <c r="AW264" s="50">
        <f>AEBYLD1!AW264*VLOOKUP(AEBYLD2!AW$4,'[1]INTERNAL PARAMETERS-1'!$B$5:$J$44,5,FALSE)*VLOOKUP(AEBYLD2!AW$4,'[1]INTERNAL PARAMETERS-1'!$B$5:$J$44,6,FALSE)*VLOOKUP(AEBYLD2!AW$4,'[1]INTERNAL PARAMETERS-1'!$B$5:$J$44,3,FALSE) + AEBYLD1!AW264*(1-VLOOKUP(AEBYLD2!AW$4,'[1]INTERNAL PARAMETERS-1'!$B$5:$J$44,5,FALSE))*VLOOKUP(AEBYLD2!AW$4,'[1]INTERNAL PARAMETERS-1'!$B$5:$J$44,8,FALSE)*VLOOKUP(AEBYLD2!AW$4,'[1]INTERNAL PARAMETERS-1'!$B$5:$J$44,3,FALSE)</f>
        <v>0</v>
      </c>
      <c r="AX264" s="50">
        <f>AEBYLD1!AX264*VLOOKUP(AEBYLD2!AX$4,'[1]INTERNAL PARAMETERS-1'!$B$5:$J$44,5,FALSE)*VLOOKUP(AEBYLD2!AX$4,'[1]INTERNAL PARAMETERS-1'!$B$5:$J$44,6,FALSE)*VLOOKUP(AEBYLD2!AX$4,'[1]INTERNAL PARAMETERS-1'!$B$5:$J$44,3,FALSE) + AEBYLD1!AX264*(1-VLOOKUP(AEBYLD2!AX$4,'[1]INTERNAL PARAMETERS-1'!$B$5:$J$44,5,FALSE))*VLOOKUP(AEBYLD2!AX$4,'[1]INTERNAL PARAMETERS-1'!$B$5:$J$44,8,FALSE)*VLOOKUP(AEBYLD2!AX$4,'[1]INTERNAL PARAMETERS-1'!$B$5:$J$44,3,FALSE)</f>
        <v>0</v>
      </c>
      <c r="AY264" s="50">
        <f>AEBYLD1!AY264*VLOOKUP(AEBYLD2!AY$4,'[1]INTERNAL PARAMETERS-1'!$B$5:$J$44,5,FALSE)*VLOOKUP(AEBYLD2!AY$4,'[1]INTERNAL PARAMETERS-1'!$B$5:$J$44,6,FALSE)*VLOOKUP(AEBYLD2!AY$4,'[1]INTERNAL PARAMETERS-1'!$B$5:$J$44,3,FALSE) + AEBYLD1!AY264*(1-VLOOKUP(AEBYLD2!AY$4,'[1]INTERNAL PARAMETERS-1'!$B$5:$J$44,5,FALSE))*VLOOKUP(AEBYLD2!AY$4,'[1]INTERNAL PARAMETERS-1'!$B$5:$J$44,8,FALSE)*VLOOKUP(AEBYLD2!AY$4,'[1]INTERNAL PARAMETERS-1'!$B$5:$J$44,3,FALSE)</f>
        <v>0</v>
      </c>
      <c r="AZ264" s="50">
        <f>AEBYLD1!AZ264*VLOOKUP(AEBYLD2!AZ$4,'[1]INTERNAL PARAMETERS-1'!$B$5:$J$44,5,FALSE)*VLOOKUP(AEBYLD2!AZ$4,'[1]INTERNAL PARAMETERS-1'!$B$5:$J$44,6,FALSE)*VLOOKUP(AEBYLD2!AZ$4,'[1]INTERNAL PARAMETERS-1'!$B$5:$J$44,3,FALSE) + AEBYLD1!AZ264*(1-VLOOKUP(AEBYLD2!AZ$4,'[1]INTERNAL PARAMETERS-1'!$B$5:$J$44,5,FALSE))*VLOOKUP(AEBYLD2!AZ$4,'[1]INTERNAL PARAMETERS-1'!$B$5:$J$44,8,FALSE)*VLOOKUP(AEBYLD2!AZ$4,'[1]INTERNAL PARAMETERS-1'!$B$5:$J$44,3,FALSE)</f>
        <v>0</v>
      </c>
      <c r="BA264" s="50">
        <f>AEBYLD1!BA264*VLOOKUP(AEBYLD2!BA$4,'[1]INTERNAL PARAMETERS-1'!$B$5:$J$44,5,FALSE)*VLOOKUP(AEBYLD2!BA$4,'[1]INTERNAL PARAMETERS-1'!$B$5:$J$44,6,FALSE)*VLOOKUP(AEBYLD2!BA$4,'[1]INTERNAL PARAMETERS-1'!$B$5:$J$44,3,FALSE) + AEBYLD1!BA264*(1-VLOOKUP(AEBYLD2!BA$4,'[1]INTERNAL PARAMETERS-1'!$B$5:$J$44,5,FALSE))*VLOOKUP(AEBYLD2!BA$4,'[1]INTERNAL PARAMETERS-1'!$B$5:$J$44,8,FALSE)*VLOOKUP(AEBYLD2!BA$4,'[1]INTERNAL PARAMETERS-1'!$B$5:$J$44,3,FALSE)</f>
        <v>0</v>
      </c>
      <c r="BB264" s="50">
        <f>AEBYLD1!BB264*VLOOKUP(AEBYLD2!BB$4,'[1]INTERNAL PARAMETERS-1'!$B$5:$J$44,5,FALSE)*VLOOKUP(AEBYLD2!BB$4,'[1]INTERNAL PARAMETERS-1'!$B$5:$J$44,6,FALSE)*VLOOKUP(AEBYLD2!BB$4,'[1]INTERNAL PARAMETERS-1'!$B$5:$J$44,3,FALSE) + AEBYLD1!BB264*(1-VLOOKUP(AEBYLD2!BB$4,'[1]INTERNAL PARAMETERS-1'!$B$5:$J$44,5,FALSE))*VLOOKUP(AEBYLD2!BB$4,'[1]INTERNAL PARAMETERS-1'!$B$5:$J$44,8,FALSE)*VLOOKUP(AEBYLD2!BB$4,'[1]INTERNAL PARAMETERS-1'!$B$5:$J$44,3,FALSE)</f>
        <v>0</v>
      </c>
      <c r="BC264" s="50">
        <f>AEBYLD1!BC264*VLOOKUP(AEBYLD2!BC$4,'[1]INTERNAL PARAMETERS-1'!$B$5:$J$44,5,FALSE)*VLOOKUP(AEBYLD2!BC$4,'[1]INTERNAL PARAMETERS-1'!$B$5:$J$44,6,FALSE)*VLOOKUP(AEBYLD2!BC$4,'[1]INTERNAL PARAMETERS-1'!$B$5:$J$44,3,FALSE) + AEBYLD1!BC264*(1-VLOOKUP(AEBYLD2!BC$4,'[1]INTERNAL PARAMETERS-1'!$B$5:$J$44,5,FALSE))*VLOOKUP(AEBYLD2!BC$4,'[1]INTERNAL PARAMETERS-1'!$B$5:$J$44,8,FALSE)*VLOOKUP(AEBYLD2!BC$4,'[1]INTERNAL PARAMETERS-1'!$B$5:$J$44,3,FALSE)</f>
        <v>0</v>
      </c>
      <c r="BD264" s="50">
        <f>AEBYLD1!BD264*VLOOKUP(AEBYLD2!BD$4,'[1]INTERNAL PARAMETERS-1'!$B$5:$J$44,5,FALSE)*VLOOKUP(AEBYLD2!BD$4,'[1]INTERNAL PARAMETERS-1'!$B$5:$J$44,6,FALSE)*VLOOKUP(AEBYLD2!BD$4,'[1]INTERNAL PARAMETERS-1'!$B$5:$J$44,3,FALSE) + AEBYLD1!BD264*(1-VLOOKUP(AEBYLD2!BD$4,'[1]INTERNAL PARAMETERS-1'!$B$5:$J$44,5,FALSE))*VLOOKUP(AEBYLD2!BD$4,'[1]INTERNAL PARAMETERS-1'!$B$5:$J$44,8,FALSE)*VLOOKUP(AEBYLD2!BD$4,'[1]INTERNAL PARAMETERS-1'!$B$5:$J$44,3,FALSE)</f>
        <v>0</v>
      </c>
      <c r="BE264" s="50">
        <f>AEBYLD1!BE264*VLOOKUP(AEBYLD2!BE$4,'[1]INTERNAL PARAMETERS-1'!$B$5:$J$44,5,FALSE)*VLOOKUP(AEBYLD2!BE$4,'[1]INTERNAL PARAMETERS-1'!$B$5:$J$44,6,FALSE)*VLOOKUP(AEBYLD2!BE$4,'[1]INTERNAL PARAMETERS-1'!$B$5:$J$44,3,FALSE) + AEBYLD1!BE264*(1-VLOOKUP(AEBYLD2!BE$4,'[1]INTERNAL PARAMETERS-1'!$B$5:$J$44,5,FALSE))*VLOOKUP(AEBYLD2!BE$4,'[1]INTERNAL PARAMETERS-1'!$B$5:$J$44,8,FALSE)*VLOOKUP(AEBYLD2!BE$4,'[1]INTERNAL PARAMETERS-1'!$B$5:$J$44,3,FALSE)</f>
        <v>0</v>
      </c>
      <c r="BF264" s="50">
        <f>AEBYLD1!BF264*VLOOKUP(AEBYLD2!BF$4,'[1]INTERNAL PARAMETERS-1'!$B$5:$J$44,5,FALSE)*VLOOKUP(AEBYLD2!BF$4,'[1]INTERNAL PARAMETERS-1'!$B$5:$J$44,6,FALSE)*VLOOKUP(AEBYLD2!BF$4,'[1]INTERNAL PARAMETERS-1'!$B$5:$J$44,3,FALSE) + AEBYLD1!BF264*(1-VLOOKUP(AEBYLD2!BF$4,'[1]INTERNAL PARAMETERS-1'!$B$5:$J$44,5,FALSE))*VLOOKUP(AEBYLD2!BF$4,'[1]INTERNAL PARAMETERS-1'!$B$5:$J$44,8,FALSE)*VLOOKUP(AEBYLD2!BF$4,'[1]INTERNAL PARAMETERS-1'!$B$5:$J$44,3,FALSE)</f>
        <v>0</v>
      </c>
      <c r="BG264" s="50">
        <f>AEBYLD1!BG264*VLOOKUP(AEBYLD2!BG$4,'[1]INTERNAL PARAMETERS-1'!$B$5:$J$44,5,FALSE)*VLOOKUP(AEBYLD2!BG$4,'[1]INTERNAL PARAMETERS-1'!$B$5:$J$44,6,FALSE)*VLOOKUP(AEBYLD2!BG$4,'[1]INTERNAL PARAMETERS-1'!$B$5:$J$44,3,FALSE) + AEBYLD1!BG264*(1-VLOOKUP(AEBYLD2!BG$4,'[1]INTERNAL PARAMETERS-1'!$B$5:$J$44,5,FALSE))*VLOOKUP(AEBYLD2!BG$4,'[1]INTERNAL PARAMETERS-1'!$B$5:$J$44,8,FALSE)*VLOOKUP(AEBYLD2!BG$4,'[1]INTERNAL PARAMETERS-1'!$B$5:$J$44,3,FALSE)</f>
        <v>0</v>
      </c>
      <c r="BH264" s="50">
        <f>AEBYLD1!BH264*VLOOKUP(AEBYLD2!BH$4,'[1]INTERNAL PARAMETERS-1'!$B$5:$J$44,5,FALSE)*VLOOKUP(AEBYLD2!BH$4,'[1]INTERNAL PARAMETERS-1'!$B$5:$J$44,6,FALSE)*VLOOKUP(AEBYLD2!BH$4,'[1]INTERNAL PARAMETERS-1'!$B$5:$J$44,3,FALSE) + AEBYLD1!BH264*(1-VLOOKUP(AEBYLD2!BH$4,'[1]INTERNAL PARAMETERS-1'!$B$5:$J$44,5,FALSE))*VLOOKUP(AEBYLD2!BH$4,'[1]INTERNAL PARAMETERS-1'!$B$5:$J$44,8,FALSE)*VLOOKUP(AEBYLD2!BH$4,'[1]INTERNAL PARAMETERS-1'!$B$5:$J$44,3,FALSE)</f>
        <v>0</v>
      </c>
      <c r="BI264" s="50">
        <f>AEBYLD1!BI264*VLOOKUP(AEBYLD2!BI$4,'[1]INTERNAL PARAMETERS-1'!$B$5:$J$44,5,FALSE)*VLOOKUP(AEBYLD2!BI$4,'[1]INTERNAL PARAMETERS-1'!$B$5:$J$44,6,FALSE)*VLOOKUP(AEBYLD2!BI$4,'[1]INTERNAL PARAMETERS-1'!$B$5:$J$44,3,FALSE) + AEBYLD1!BI264*(1-VLOOKUP(AEBYLD2!BI$4,'[1]INTERNAL PARAMETERS-1'!$B$5:$J$44,5,FALSE))*VLOOKUP(AEBYLD2!BI$4,'[1]INTERNAL PARAMETERS-1'!$B$5:$J$44,8,FALSE)*VLOOKUP(AEBYLD2!BI$4,'[1]INTERNAL PARAMETERS-1'!$B$5:$J$44,3,FALSE)</f>
        <v>0</v>
      </c>
      <c r="BJ264" s="50">
        <f>AEBYLD1!BJ264*VLOOKUP(AEBYLD2!BJ$4,'[1]INTERNAL PARAMETERS-1'!$B$5:$J$44,5,FALSE)*VLOOKUP(AEBYLD2!BJ$4,'[1]INTERNAL PARAMETERS-1'!$B$5:$J$44,6,FALSE)*VLOOKUP(AEBYLD2!BJ$4,'[1]INTERNAL PARAMETERS-1'!$B$5:$J$44,3,FALSE) + AEBYLD1!BJ264*(1-VLOOKUP(AEBYLD2!BJ$4,'[1]INTERNAL PARAMETERS-1'!$B$5:$J$44,5,FALSE))*VLOOKUP(AEBYLD2!BJ$4,'[1]INTERNAL PARAMETERS-1'!$B$5:$J$44,8,FALSE)*VLOOKUP(AEBYLD2!BJ$4,'[1]INTERNAL PARAMETERS-1'!$B$5:$J$44,3,FALSE)</f>
        <v>0</v>
      </c>
      <c r="BK264" s="50">
        <f>AEBYLD1!BK264*VLOOKUP(AEBYLD2!BK$4,'[1]INTERNAL PARAMETERS-1'!$B$5:$J$44,5,FALSE)*VLOOKUP(AEBYLD2!BK$4,'[1]INTERNAL PARAMETERS-1'!$B$5:$J$44,6,FALSE)*VLOOKUP(AEBYLD2!BK$4,'[1]INTERNAL PARAMETERS-1'!$B$5:$J$44,3,FALSE) + AEBYLD1!BK264*(1-VLOOKUP(AEBYLD2!BK$4,'[1]INTERNAL PARAMETERS-1'!$B$5:$J$44,5,FALSE))*VLOOKUP(AEBYLD2!BK$4,'[1]INTERNAL PARAMETERS-1'!$B$5:$J$44,8,FALSE)*VLOOKUP(AEBYLD2!BK$4,'[1]INTERNAL PARAMETERS-1'!$B$5:$J$44,3,FALSE)</f>
        <v>0</v>
      </c>
      <c r="BL264" s="50">
        <f>AEBYLD1!BL264*VLOOKUP(AEBYLD2!BL$4,'[1]INTERNAL PARAMETERS-1'!$B$5:$J$44,5,FALSE)*VLOOKUP(AEBYLD2!BL$4,'[1]INTERNAL PARAMETERS-1'!$B$5:$J$44,6,FALSE)*VLOOKUP(AEBYLD2!BL$4,'[1]INTERNAL PARAMETERS-1'!$B$5:$J$44,3,FALSE) + AEBYLD1!BL264*(1-VLOOKUP(AEBYLD2!BL$4,'[1]INTERNAL PARAMETERS-1'!$B$5:$J$44,5,FALSE))*VLOOKUP(AEBYLD2!BL$4,'[1]INTERNAL PARAMETERS-1'!$B$5:$J$44,8,FALSE)*VLOOKUP(AEBYLD2!BL$4,'[1]INTERNAL PARAMETERS-1'!$B$5:$J$44,3,FALSE)</f>
        <v>0</v>
      </c>
      <c r="BM264" s="50">
        <f>AEBYLD1!BM264*VLOOKUP(AEBYLD2!BM$4,'[1]INTERNAL PARAMETERS-1'!$B$5:$J$44,5,FALSE)*VLOOKUP(AEBYLD2!BM$4,'[1]INTERNAL PARAMETERS-1'!$B$5:$J$44,6,FALSE)*VLOOKUP(AEBYLD2!BM$4,'[1]INTERNAL PARAMETERS-1'!$B$5:$J$44,3,FALSE) + AEBYLD1!BM264*(1-VLOOKUP(AEBYLD2!BM$4,'[1]INTERNAL PARAMETERS-1'!$B$5:$J$44,5,FALSE))*VLOOKUP(AEBYLD2!BM$4,'[1]INTERNAL PARAMETERS-1'!$B$5:$J$44,8,FALSE)*VLOOKUP(AEBYLD2!BM$4,'[1]INTERNAL PARAMETERS-1'!$B$5:$J$44,3,FALSE)</f>
        <v>0</v>
      </c>
      <c r="BN264" s="50">
        <f>AEBYLD1!BN264*VLOOKUP(AEBYLD2!BN$4,'[1]INTERNAL PARAMETERS-1'!$B$5:$J$44,5,FALSE)*VLOOKUP(AEBYLD2!BN$4,'[1]INTERNAL PARAMETERS-1'!$B$5:$J$44,6,FALSE)*VLOOKUP(AEBYLD2!BN$4,'[1]INTERNAL PARAMETERS-1'!$B$5:$J$44,3,FALSE) + AEBYLD1!BN264*(1-VLOOKUP(AEBYLD2!BN$4,'[1]INTERNAL PARAMETERS-1'!$B$5:$J$44,5,FALSE))*VLOOKUP(AEBYLD2!BN$4,'[1]INTERNAL PARAMETERS-1'!$B$5:$J$44,8,FALSE)*VLOOKUP(AEBYLD2!BN$4,'[1]INTERNAL PARAMETERS-1'!$B$5:$J$44,3,FALSE)</f>
        <v>0</v>
      </c>
      <c r="BO264" s="50">
        <f>AEBYLD1!BO264*VLOOKUP(AEBYLD2!BO$4,'[1]INTERNAL PARAMETERS-1'!$B$5:$J$44,5,FALSE)*VLOOKUP(AEBYLD2!BO$4,'[1]INTERNAL PARAMETERS-1'!$B$5:$J$44,6,FALSE)*VLOOKUP(AEBYLD2!BO$4,'[1]INTERNAL PARAMETERS-1'!$B$5:$J$44,3,FALSE) + AEBYLD1!BO264*(1-VLOOKUP(AEBYLD2!BO$4,'[1]INTERNAL PARAMETERS-1'!$B$5:$J$44,5,FALSE))*VLOOKUP(AEBYLD2!BO$4,'[1]INTERNAL PARAMETERS-1'!$B$5:$J$44,8,FALSE)*VLOOKUP(AEBYLD2!BO$4,'[1]INTERNAL PARAMETERS-1'!$B$5:$J$44,3,FALSE)</f>
        <v>0</v>
      </c>
      <c r="BP264" s="50">
        <f>AEBYLD1!BP264*VLOOKUP(AEBYLD2!BP$4,'[1]INTERNAL PARAMETERS-1'!$B$5:$J$44,5,FALSE)*VLOOKUP(AEBYLD2!BP$4,'[1]INTERNAL PARAMETERS-1'!$B$5:$J$44,6,FALSE)*VLOOKUP(AEBYLD2!BP$4,'[1]INTERNAL PARAMETERS-1'!$B$5:$J$44,3,FALSE) + AEBYLD1!BP264*(1-VLOOKUP(AEBYLD2!BP$4,'[1]INTERNAL PARAMETERS-1'!$B$5:$J$44,5,FALSE))*VLOOKUP(AEBYLD2!BP$4,'[1]INTERNAL PARAMETERS-1'!$B$5:$J$44,8,FALSE)*VLOOKUP(AEBYLD2!BP$4,'[1]INTERNAL PARAMETERS-1'!$B$5:$J$44,3,FALSE)</f>
        <v>0</v>
      </c>
      <c r="BQ264" s="50">
        <f>AEBYLD1!BQ264*VLOOKUP(AEBYLD2!BQ$4,'[1]INTERNAL PARAMETERS-1'!$B$5:$J$44,5,FALSE)*VLOOKUP(AEBYLD2!BQ$4,'[1]INTERNAL PARAMETERS-1'!$B$5:$J$44,6,FALSE)*VLOOKUP(AEBYLD2!BQ$4,'[1]INTERNAL PARAMETERS-1'!$B$5:$J$44,3,FALSE) + AEBYLD1!BQ264*(1-VLOOKUP(AEBYLD2!BQ$4,'[1]INTERNAL PARAMETERS-1'!$B$5:$J$44,5,FALSE))*VLOOKUP(AEBYLD2!BQ$4,'[1]INTERNAL PARAMETERS-1'!$B$5:$J$44,8,FALSE)*VLOOKUP(AEBYLD2!BQ$4,'[1]INTERNAL PARAMETERS-1'!$B$5:$J$44,3,FALSE)</f>
        <v>0</v>
      </c>
      <c r="BR264" s="50">
        <f>AEBYLD1!BR264*VLOOKUP(AEBYLD2!BR$4,'[1]INTERNAL PARAMETERS-1'!$B$5:$J$44,5,FALSE)*VLOOKUP(AEBYLD2!BR$4,'[1]INTERNAL PARAMETERS-1'!$B$5:$J$44,6,FALSE)*VLOOKUP(AEBYLD2!BR$4,'[1]INTERNAL PARAMETERS-1'!$B$5:$J$44,3,FALSE) + AEBYLD1!BR264*(1-VLOOKUP(AEBYLD2!BR$4,'[1]INTERNAL PARAMETERS-1'!$B$5:$J$44,5,FALSE))*VLOOKUP(AEBYLD2!BR$4,'[1]INTERNAL PARAMETERS-1'!$B$5:$J$44,8,FALSE)*VLOOKUP(AEBYLD2!BR$4,'[1]INTERNAL PARAMETERS-1'!$B$5:$J$44,3,FALSE)</f>
        <v>0</v>
      </c>
      <c r="BS264" s="50">
        <f>AEBYLD1!BS264*VLOOKUP(AEBYLD2!BS$4,'[1]INTERNAL PARAMETERS-1'!$B$5:$J$44,5,FALSE)*VLOOKUP(AEBYLD2!BS$4,'[1]INTERNAL PARAMETERS-1'!$B$5:$J$44,6,FALSE)*VLOOKUP(AEBYLD2!BS$4,'[1]INTERNAL PARAMETERS-1'!$B$5:$J$44,3,FALSE) + AEBYLD1!BS264*(1-VLOOKUP(AEBYLD2!BS$4,'[1]INTERNAL PARAMETERS-1'!$B$5:$J$44,5,FALSE))*VLOOKUP(AEBYLD2!BS$4,'[1]INTERNAL PARAMETERS-1'!$B$5:$J$44,8,FALSE)*VLOOKUP(AEBYLD2!BS$4,'[1]INTERNAL PARAMETERS-1'!$B$5:$J$44,3,FALSE)</f>
        <v>0</v>
      </c>
      <c r="BT264" s="50">
        <f>AEBYLD1!BT264*VLOOKUP(AEBYLD2!BT$4,'[1]INTERNAL PARAMETERS-1'!$B$5:$J$44,5,FALSE)*VLOOKUP(AEBYLD2!BT$4,'[1]INTERNAL PARAMETERS-1'!$B$5:$J$44,6,FALSE)*VLOOKUP(AEBYLD2!BT$4,'[1]INTERNAL PARAMETERS-1'!$B$5:$J$44,3,FALSE) + AEBYLD1!BT264*(1-VLOOKUP(AEBYLD2!BT$4,'[1]INTERNAL PARAMETERS-1'!$B$5:$J$44,5,FALSE))*VLOOKUP(AEBYLD2!BT$4,'[1]INTERNAL PARAMETERS-1'!$B$5:$J$44,8,FALSE)*VLOOKUP(AEBYLD2!BT$4,'[1]INTERNAL PARAMETERS-1'!$B$5:$J$44,3,FALSE)</f>
        <v>0</v>
      </c>
      <c r="BU264" s="50">
        <f>AEBYLD1!BU264*VLOOKUP(AEBYLD2!BU$4,'[1]INTERNAL PARAMETERS-1'!$B$5:$J$44,5,FALSE)*VLOOKUP(AEBYLD2!BU$4,'[1]INTERNAL PARAMETERS-1'!$B$5:$J$44,6,FALSE)*VLOOKUP(AEBYLD2!BU$4,'[1]INTERNAL PARAMETERS-1'!$B$5:$J$44,3,FALSE) + AEBYLD1!BU264*(1-VLOOKUP(AEBYLD2!BU$4,'[1]INTERNAL PARAMETERS-1'!$B$5:$J$44,5,FALSE))*VLOOKUP(AEBYLD2!BU$4,'[1]INTERNAL PARAMETERS-1'!$B$5:$J$44,8,FALSE)*VLOOKUP(AEBYLD2!BU$4,'[1]INTERNAL PARAMETERS-1'!$B$5:$J$44,3,FALSE)</f>
        <v>0</v>
      </c>
      <c r="BV264" s="50">
        <f>AEBYLD1!BV264*VLOOKUP(AEBYLD2!BV$4,'[1]INTERNAL PARAMETERS-1'!$B$5:$J$44,5,FALSE)*VLOOKUP(AEBYLD2!BV$4,'[1]INTERNAL PARAMETERS-1'!$B$5:$J$44,6,FALSE)*VLOOKUP(AEBYLD2!BV$4,'[1]INTERNAL PARAMETERS-1'!$B$5:$J$44,3,FALSE) + AEBYLD1!BV264*(1-VLOOKUP(AEBYLD2!BV$4,'[1]INTERNAL PARAMETERS-1'!$B$5:$J$44,5,FALSE))*VLOOKUP(AEBYLD2!BV$4,'[1]INTERNAL PARAMETERS-1'!$B$5:$J$44,8,FALSE)*VLOOKUP(AEBYLD2!BV$4,'[1]INTERNAL PARAMETERS-1'!$B$5:$J$44,3,FALSE)</f>
        <v>0</v>
      </c>
      <c r="BW264" s="50">
        <f>AEBYLD1!BW264*VLOOKUP(AEBYLD2!BW$4,'[1]INTERNAL PARAMETERS-1'!$B$5:$J$44,5,FALSE)*VLOOKUP(AEBYLD2!BW$4,'[1]INTERNAL PARAMETERS-1'!$B$5:$J$44,6,FALSE)*VLOOKUP(AEBYLD2!BW$4,'[1]INTERNAL PARAMETERS-1'!$B$5:$J$44,3,FALSE) + AEBYLD1!BW264*(1-VLOOKUP(AEBYLD2!BW$4,'[1]INTERNAL PARAMETERS-1'!$B$5:$J$44,5,FALSE))*VLOOKUP(AEBYLD2!BW$4,'[1]INTERNAL PARAMETERS-1'!$B$5:$J$44,8,FALSE)*VLOOKUP(AEBYLD2!BW$4,'[1]INTERNAL PARAMETERS-1'!$B$5:$J$44,3,FALSE)</f>
        <v>0</v>
      </c>
      <c r="BX264" s="50">
        <f>AEBYLD1!BX264*VLOOKUP(AEBYLD2!BX$4,'[1]INTERNAL PARAMETERS-1'!$B$5:$J$44,5,FALSE)*VLOOKUP(AEBYLD2!BX$4,'[1]INTERNAL PARAMETERS-1'!$B$5:$J$44,6,FALSE)*VLOOKUP(AEBYLD2!BX$4,'[1]INTERNAL PARAMETERS-1'!$B$5:$J$44,3,FALSE) + AEBYLD1!BX264*(1-VLOOKUP(AEBYLD2!BX$4,'[1]INTERNAL PARAMETERS-1'!$B$5:$J$44,5,FALSE))*VLOOKUP(AEBYLD2!BX$4,'[1]INTERNAL PARAMETERS-1'!$B$5:$J$44,8,FALSE)*VLOOKUP(AEBYLD2!BX$4,'[1]INTERNAL PARAMETERS-1'!$B$5:$J$44,3,FALSE)</f>
        <v>0</v>
      </c>
      <c r="BY264" s="50">
        <f>AEBYLD1!BY264*VLOOKUP(AEBYLD2!BY$4,'[1]INTERNAL PARAMETERS-1'!$B$5:$J$44,5,FALSE)*VLOOKUP(AEBYLD2!BY$4,'[1]INTERNAL PARAMETERS-1'!$B$5:$J$44,6,FALSE)*VLOOKUP(AEBYLD2!BY$4,'[1]INTERNAL PARAMETERS-1'!$B$5:$J$44,3,FALSE) + AEBYLD1!BY264*(1-VLOOKUP(AEBYLD2!BY$4,'[1]INTERNAL PARAMETERS-1'!$B$5:$J$44,5,FALSE))*VLOOKUP(AEBYLD2!BY$4,'[1]INTERNAL PARAMETERS-1'!$B$5:$J$44,8,FALSE)*VLOOKUP(AEBYLD2!BY$4,'[1]INTERNAL PARAMETERS-1'!$B$5:$J$44,3,FALSE)</f>
        <v>0</v>
      </c>
      <c r="BZ264" s="50">
        <f>AEBYLD1!BZ264*VLOOKUP(AEBYLD2!BZ$4,'[1]INTERNAL PARAMETERS-1'!$B$5:$J$44,5,FALSE)*VLOOKUP(AEBYLD2!BZ$4,'[1]INTERNAL PARAMETERS-1'!$B$5:$J$44,6,FALSE)*VLOOKUP(AEBYLD2!BZ$4,'[1]INTERNAL PARAMETERS-1'!$B$5:$J$44,3,FALSE) + AEBYLD1!BZ264*(1-VLOOKUP(AEBYLD2!BZ$4,'[1]INTERNAL PARAMETERS-1'!$B$5:$J$44,5,FALSE))*VLOOKUP(AEBYLD2!BZ$4,'[1]INTERNAL PARAMETERS-1'!$B$5:$J$44,8,FALSE)*VLOOKUP(AEBYLD2!BZ$4,'[1]INTERNAL PARAMETERS-1'!$B$5:$J$44,3,FALSE)</f>
        <v>0</v>
      </c>
      <c r="CA264" s="50">
        <f>AEBYLD1!CA264*VLOOKUP(AEBYLD2!CA$4,'[1]INTERNAL PARAMETERS-1'!$B$5:$J$44,5,FALSE)*VLOOKUP(AEBYLD2!CA$4,'[1]INTERNAL PARAMETERS-1'!$B$5:$J$44,6,FALSE)*VLOOKUP(AEBYLD2!CA$4,'[1]INTERNAL PARAMETERS-1'!$B$5:$J$44,3,FALSE) + AEBYLD1!CA264*(1-VLOOKUP(AEBYLD2!CA$4,'[1]INTERNAL PARAMETERS-1'!$B$5:$J$44,5,FALSE))*VLOOKUP(AEBYLD2!CA$4,'[1]INTERNAL PARAMETERS-1'!$B$5:$J$44,8,FALSE)*VLOOKUP(AEBYLD2!CA$4,'[1]INTERNAL PARAMETERS-1'!$B$5:$J$44,3,FALSE)</f>
        <v>0</v>
      </c>
      <c r="CB264" s="50">
        <f>AEBYLD1!CB264*VLOOKUP(AEBYLD2!CB$4,'[1]INTERNAL PARAMETERS-1'!$B$5:$J$44,5,FALSE)*VLOOKUP(AEBYLD2!CB$4,'[1]INTERNAL PARAMETERS-1'!$B$5:$J$44,6,FALSE)*VLOOKUP(AEBYLD2!CB$4,'[1]INTERNAL PARAMETERS-1'!$B$5:$J$44,3,FALSE) + AEBYLD1!CB264*(1-VLOOKUP(AEBYLD2!CB$4,'[1]INTERNAL PARAMETERS-1'!$B$5:$J$44,5,FALSE))*VLOOKUP(AEBYLD2!CB$4,'[1]INTERNAL PARAMETERS-1'!$B$5:$J$44,8,FALSE)*VLOOKUP(AEBYLD2!CB$4,'[1]INTERNAL PARAMETERS-1'!$B$5:$J$44,3,FALSE)</f>
        <v>0</v>
      </c>
      <c r="CC264" s="50">
        <f>AEBYLD1!CC264*VLOOKUP(AEBYLD2!CC$4,'[1]INTERNAL PARAMETERS-1'!$B$5:$J$44,5,FALSE)*VLOOKUP(AEBYLD2!CC$4,'[1]INTERNAL PARAMETERS-1'!$B$5:$J$44,6,FALSE)*VLOOKUP(AEBYLD2!CC$4,'[1]INTERNAL PARAMETERS-1'!$B$5:$J$44,3,FALSE) + AEBYLD1!CC264*(1-VLOOKUP(AEBYLD2!CC$4,'[1]INTERNAL PARAMETERS-1'!$B$5:$J$44,5,FALSE))*VLOOKUP(AEBYLD2!CC$4,'[1]INTERNAL PARAMETERS-1'!$B$5:$J$44,8,FALSE)*VLOOKUP(AEBYLD2!CC$4,'[1]INTERNAL PARAMETERS-1'!$B$5:$J$44,3,FALSE)</f>
        <v>0</v>
      </c>
      <c r="CD264" s="50">
        <f>AEBYLD1!CD264*VLOOKUP(AEBYLD2!CD$4,'[1]INTERNAL PARAMETERS-1'!$B$5:$J$44,5,FALSE)*VLOOKUP(AEBYLD2!CD$4,'[1]INTERNAL PARAMETERS-1'!$B$5:$J$44,6,FALSE)*VLOOKUP(AEBYLD2!CD$4,'[1]INTERNAL PARAMETERS-1'!$B$5:$J$44,3,FALSE) + AEBYLD1!CD264*(1-VLOOKUP(AEBYLD2!CD$4,'[1]INTERNAL PARAMETERS-1'!$B$5:$J$44,5,FALSE))*VLOOKUP(AEBYLD2!CD$4,'[1]INTERNAL PARAMETERS-1'!$B$5:$J$44,8,FALSE)*VLOOKUP(AEBYLD2!CD$4,'[1]INTERNAL PARAMETERS-1'!$B$5:$J$44,3,FALSE)</f>
        <v>0</v>
      </c>
      <c r="CE264" s="50">
        <f>AEBYLD1!CE264*VLOOKUP(AEBYLD2!CE$4,'[1]INTERNAL PARAMETERS-1'!$B$5:$J$44,5,FALSE)*VLOOKUP(AEBYLD2!CE$4,'[1]INTERNAL PARAMETERS-1'!$B$5:$J$44,6,FALSE)*VLOOKUP(AEBYLD2!CE$4,'[1]INTERNAL PARAMETERS-1'!$B$5:$J$44,3,FALSE) + AEBYLD1!CE264*(1-VLOOKUP(AEBYLD2!CE$4,'[1]INTERNAL PARAMETERS-1'!$B$5:$J$44,5,FALSE))*VLOOKUP(AEBYLD2!CE$4,'[1]INTERNAL PARAMETERS-1'!$B$5:$J$44,8,FALSE)*VLOOKUP(AEBYLD2!CE$4,'[1]INTERNAL PARAMETERS-1'!$B$5:$J$44,3,FALSE)</f>
        <v>0</v>
      </c>
      <c r="CF264" s="50">
        <f>AEBYLD1!CF264*VLOOKUP(AEBYLD2!CF$4,'[1]INTERNAL PARAMETERS-1'!$B$5:$J$44,5,FALSE)*VLOOKUP(AEBYLD2!CF$4,'[1]INTERNAL PARAMETERS-1'!$B$5:$J$44,6,FALSE)*VLOOKUP(AEBYLD2!CF$4,'[1]INTERNAL PARAMETERS-1'!$B$5:$J$44,3,FALSE) + AEBYLD1!CF264*(1-VLOOKUP(AEBYLD2!CF$4,'[1]INTERNAL PARAMETERS-1'!$B$5:$J$44,5,FALSE))*VLOOKUP(AEBYLD2!CF$4,'[1]INTERNAL PARAMETERS-1'!$B$5:$J$44,8,FALSE)*VLOOKUP(AEBYLD2!CF$4,'[1]INTERNAL PARAMETERS-1'!$B$5:$J$44,3,FALSE)</f>
        <v>0</v>
      </c>
      <c r="CG264" s="50">
        <f>AEBYLD1!CG264*VLOOKUP(AEBYLD2!CG$4,'[1]INTERNAL PARAMETERS-1'!$B$5:$J$44,5,FALSE)*VLOOKUP(AEBYLD2!CG$4,'[1]INTERNAL PARAMETERS-1'!$B$5:$J$44,6,FALSE)*VLOOKUP(AEBYLD2!CG$4,'[1]INTERNAL PARAMETERS-1'!$B$5:$J$44,3,FALSE) + AEBYLD1!CG264*(1-VLOOKUP(AEBYLD2!CG$4,'[1]INTERNAL PARAMETERS-1'!$B$5:$J$44,5,FALSE))*VLOOKUP(AEBYLD2!CG$4,'[1]INTERNAL PARAMETERS-1'!$B$5:$J$44,8,FALSE)*VLOOKUP(AEBYLD2!CG$4,'[1]INTERNAL PARAMETERS-1'!$B$5:$J$44,3,FALSE)</f>
        <v>0</v>
      </c>
      <c r="CH264" s="49">
        <f>AEBYLD1!CH264*VLOOKUP(AEBYLD2!CH$4,'[1]INTERNAL PARAMETERS-1'!$B$5:$J$44,5,FALSE)*VLOOKUP(AEBYLD2!CH$4,'[1]INTERNAL PARAMETERS-1'!$B$5:$J$44,6,FALSE)*VLOOKUP(AEBYLD2!CH$4,'[1]INTERNAL PARAMETERS-1'!$B$5:$J$44,3,FALSE) + AEBYLD1!CH264*(1-VLOOKUP(AEBYLD2!CH$4,'[1]INTERNAL PARAMETERS-1'!$B$5:$J$44,5,FALSE))*VLOOKUP(AEBYLD2!CH$4,'[1]INTERNAL PARAMETERS-1'!$B$5:$J$44,8,FALSE)*VLOOKUP(AEBYLD2!CH$4,'[1]INTERNAL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 x14ac:dyDescent="0.4">
      <c r="B265" s="67" t="s">
        <v>1</v>
      </c>
      <c r="C265" s="66" t="s">
        <v>89</v>
      </c>
      <c r="D265" s="66" t="s">
        <v>80</v>
      </c>
      <c r="E265" s="147">
        <f>AEB!AF265</f>
        <v>0</v>
      </c>
      <c r="F265" s="65">
        <f>'[1]INTERNAL PARAMETERS-1'!M13</f>
        <v>44.225000000000001</v>
      </c>
      <c r="G265" s="51">
        <f>AEBYLD1!G265*VLOOKUP(AEBYLD2!G$4,'[1]INTERNAL PARAMETERS-1'!$B$5:$J$44,5,FALSE)*VLOOKUP(AEBYLD2!G$4,'[1]INTERNAL PARAMETERS-1'!$B$5:$J$44,7,FALSE)*AEBYLD2!$F265 + AEBYLD1!G265*(1-VLOOKUP(AEBYLD2!G$4,'[1]INTERNAL PARAMETERS-1'!$B$5:$J$44,5,FALSE))*VLOOKUP(AEBYLD2!G$4,'[1]INTERNAL PARAMETERS-1'!$B$5:$J$44,9,FALSE)*AEBYLD2!$F265</f>
        <v>0</v>
      </c>
      <c r="H265" s="50">
        <f>AEBYLD1!H265*VLOOKUP(AEBYLD2!H$4,'[1]INTERNAL PARAMETERS-1'!$B$5:$J$44,5,FALSE)*VLOOKUP(AEBYLD2!H$4,'[1]INTERNAL PARAMETERS-1'!$B$5:$J$44,7,FALSE)*AEBYLD2!$F265 + AEBYLD1!H265*(1-VLOOKUP(AEBYLD2!H$4,'[1]INTERNAL PARAMETERS-1'!$B$5:$J$44,5,FALSE))*VLOOKUP(AEBYLD2!H$4,'[1]INTERNAL PARAMETERS-1'!$B$5:$J$44,9,FALSE)*AEBYLD2!$F265</f>
        <v>0</v>
      </c>
      <c r="I265" s="50">
        <f>AEBYLD1!I265*VLOOKUP(AEBYLD2!I$4,'[1]INTERNAL PARAMETERS-1'!$B$5:$J$44,5,FALSE)*VLOOKUP(AEBYLD2!I$4,'[1]INTERNAL PARAMETERS-1'!$B$5:$J$44,7,FALSE)*AEBYLD2!$F265 + AEBYLD1!I265*(1-VLOOKUP(AEBYLD2!I$4,'[1]INTERNAL PARAMETERS-1'!$B$5:$J$44,5,FALSE))*VLOOKUP(AEBYLD2!I$4,'[1]INTERNAL PARAMETERS-1'!$B$5:$J$44,9,FALSE)*AEBYLD2!$F265</f>
        <v>0</v>
      </c>
      <c r="J265" s="50">
        <f>AEBYLD1!J265*VLOOKUP(AEBYLD2!J$4,'[1]INTERNAL PARAMETERS-1'!$B$5:$J$44,5,FALSE)*VLOOKUP(AEBYLD2!J$4,'[1]INTERNAL PARAMETERS-1'!$B$5:$J$44,7,FALSE)*AEBYLD2!$F265 + AEBYLD1!J265*(1-VLOOKUP(AEBYLD2!J$4,'[1]INTERNAL PARAMETERS-1'!$B$5:$J$44,5,FALSE))*VLOOKUP(AEBYLD2!J$4,'[1]INTERNAL PARAMETERS-1'!$B$5:$J$44,9,FALSE)*AEBYLD2!$F265</f>
        <v>0</v>
      </c>
      <c r="K265" s="50">
        <f>AEBYLD1!K265*VLOOKUP(AEBYLD2!K$4,'[1]INTERNAL PARAMETERS-1'!$B$5:$J$44,5,FALSE)*VLOOKUP(AEBYLD2!K$4,'[1]INTERNAL PARAMETERS-1'!$B$5:$J$44,7,FALSE)*AEBYLD2!$F265 + AEBYLD1!K265*(1-VLOOKUP(AEBYLD2!K$4,'[1]INTERNAL PARAMETERS-1'!$B$5:$J$44,5,FALSE))*VLOOKUP(AEBYLD2!K$4,'[1]INTERNAL PARAMETERS-1'!$B$5:$J$44,9,FALSE)*AEBYLD2!$F265</f>
        <v>0</v>
      </c>
      <c r="L265" s="50">
        <f>AEBYLD1!L265*VLOOKUP(AEBYLD2!L$4,'[1]INTERNAL PARAMETERS-1'!$B$5:$J$44,5,FALSE)*VLOOKUP(AEBYLD2!L$4,'[1]INTERNAL PARAMETERS-1'!$B$5:$J$44,7,FALSE)*AEBYLD2!$F265 + AEBYLD1!L265*(1-VLOOKUP(AEBYLD2!L$4,'[1]INTERNAL PARAMETERS-1'!$B$5:$J$44,5,FALSE))*VLOOKUP(AEBYLD2!L$4,'[1]INTERNAL PARAMETERS-1'!$B$5:$J$44,9,FALSE)*AEBYLD2!$F265</f>
        <v>0</v>
      </c>
      <c r="M265" s="50">
        <f>AEBYLD1!M265*VLOOKUP(AEBYLD2!M$4,'[1]INTERNAL PARAMETERS-1'!$B$5:$J$44,5,FALSE)*VLOOKUP(AEBYLD2!M$4,'[1]INTERNAL PARAMETERS-1'!$B$5:$J$44,7,FALSE)*AEBYLD2!$F265 + AEBYLD1!M265*(1-VLOOKUP(AEBYLD2!M$4,'[1]INTERNAL PARAMETERS-1'!$B$5:$J$44,5,FALSE))*VLOOKUP(AEBYLD2!M$4,'[1]INTERNAL PARAMETERS-1'!$B$5:$J$44,9,FALSE)*AEBYLD2!$F265</f>
        <v>0</v>
      </c>
      <c r="N265" s="50">
        <f>AEBYLD1!N265*VLOOKUP(AEBYLD2!N$4,'[1]INTERNAL PARAMETERS-1'!$B$5:$J$44,5,FALSE)*VLOOKUP(AEBYLD2!N$4,'[1]INTERNAL PARAMETERS-1'!$B$5:$J$44,7,FALSE)*AEBYLD2!$F265 + AEBYLD1!N265*(1-VLOOKUP(AEBYLD2!N$4,'[1]INTERNAL PARAMETERS-1'!$B$5:$J$44,5,FALSE))*VLOOKUP(AEBYLD2!N$4,'[1]INTERNAL PARAMETERS-1'!$B$5:$J$44,9,FALSE)*AEBYLD2!$F265</f>
        <v>0</v>
      </c>
      <c r="O265" s="50">
        <f>AEBYLD1!O265*VLOOKUP(AEBYLD2!O$4,'[1]INTERNAL PARAMETERS-1'!$B$5:$J$44,5,FALSE)*VLOOKUP(AEBYLD2!O$4,'[1]INTERNAL PARAMETERS-1'!$B$5:$J$44,7,FALSE)*AEBYLD2!$F265 + AEBYLD1!O265*(1-VLOOKUP(AEBYLD2!O$4,'[1]INTERNAL PARAMETERS-1'!$B$5:$J$44,5,FALSE))*VLOOKUP(AEBYLD2!O$4,'[1]INTERNAL PARAMETERS-1'!$B$5:$J$44,9,FALSE)*AEBYLD2!$F265</f>
        <v>0</v>
      </c>
      <c r="P265" s="50">
        <f>AEBYLD1!P265*VLOOKUP(AEBYLD2!P$4,'[1]INTERNAL PARAMETERS-1'!$B$5:$J$44,5,FALSE)*VLOOKUP(AEBYLD2!P$4,'[1]INTERNAL PARAMETERS-1'!$B$5:$J$44,7,FALSE)*AEBYLD2!$F265 + AEBYLD1!P265*(1-VLOOKUP(AEBYLD2!P$4,'[1]INTERNAL PARAMETERS-1'!$B$5:$J$44,5,FALSE))*VLOOKUP(AEBYLD2!P$4,'[1]INTERNAL PARAMETERS-1'!$B$5:$J$44,9,FALSE)*AEBYLD2!$F265</f>
        <v>0</v>
      </c>
      <c r="Q265" s="50">
        <f>AEBYLD1!Q265*VLOOKUP(AEBYLD2!Q$4,'[1]INTERNAL PARAMETERS-1'!$B$5:$J$44,5,FALSE)*VLOOKUP(AEBYLD2!Q$4,'[1]INTERNAL PARAMETERS-1'!$B$5:$J$44,7,FALSE)*AEBYLD2!$F265 + AEBYLD1!Q265*(1-VLOOKUP(AEBYLD2!Q$4,'[1]INTERNAL PARAMETERS-1'!$B$5:$J$44,5,FALSE))*VLOOKUP(AEBYLD2!Q$4,'[1]INTERNAL PARAMETERS-1'!$B$5:$J$44,9,FALSE)*AEBYLD2!$F265</f>
        <v>0</v>
      </c>
      <c r="R265" s="50">
        <f>AEBYLD1!R265*VLOOKUP(AEBYLD2!R$4,'[1]INTERNAL PARAMETERS-1'!$B$5:$J$44,5,FALSE)*VLOOKUP(AEBYLD2!R$4,'[1]INTERNAL PARAMETERS-1'!$B$5:$J$44,7,FALSE)*AEBYLD2!$F265 + AEBYLD1!R265*(1-VLOOKUP(AEBYLD2!R$4,'[1]INTERNAL PARAMETERS-1'!$B$5:$J$44,5,FALSE))*VLOOKUP(AEBYLD2!R$4,'[1]INTERNAL PARAMETERS-1'!$B$5:$J$44,9,FALSE)*AEBYLD2!$F265</f>
        <v>0</v>
      </c>
      <c r="S265" s="50">
        <f>AEBYLD1!S265*VLOOKUP(AEBYLD2!S$4,'[1]INTERNAL PARAMETERS-1'!$B$5:$J$44,5,FALSE)*VLOOKUP(AEBYLD2!S$4,'[1]INTERNAL PARAMETERS-1'!$B$5:$J$44,7,FALSE)*AEBYLD2!$F265 + AEBYLD1!S265*(1-VLOOKUP(AEBYLD2!S$4,'[1]INTERNAL PARAMETERS-1'!$B$5:$J$44,5,FALSE))*VLOOKUP(AEBYLD2!S$4,'[1]INTERNAL PARAMETERS-1'!$B$5:$J$44,9,FALSE)*AEBYLD2!$F265</f>
        <v>0</v>
      </c>
      <c r="T265" s="50">
        <f>AEBYLD1!T265*VLOOKUP(AEBYLD2!T$4,'[1]INTERNAL PARAMETERS-1'!$B$5:$J$44,5,FALSE)*VLOOKUP(AEBYLD2!T$4,'[1]INTERNAL PARAMETERS-1'!$B$5:$J$44,7,FALSE)*AEBYLD2!$F265 + AEBYLD1!T265*(1-VLOOKUP(AEBYLD2!T$4,'[1]INTERNAL PARAMETERS-1'!$B$5:$J$44,5,FALSE))*VLOOKUP(AEBYLD2!T$4,'[1]INTERNAL PARAMETERS-1'!$B$5:$J$44,9,FALSE)*AEBYLD2!$F265</f>
        <v>0</v>
      </c>
      <c r="U265" s="50">
        <f>AEBYLD1!U265*VLOOKUP(AEBYLD2!U$4,'[1]INTERNAL PARAMETERS-1'!$B$5:$J$44,5,FALSE)*VLOOKUP(AEBYLD2!U$4,'[1]INTERNAL PARAMETERS-1'!$B$5:$J$44,7,FALSE)*AEBYLD2!$F265 + AEBYLD1!U265*(1-VLOOKUP(AEBYLD2!U$4,'[1]INTERNAL PARAMETERS-1'!$B$5:$J$44,5,FALSE))*VLOOKUP(AEBYLD2!U$4,'[1]INTERNAL PARAMETERS-1'!$B$5:$J$44,9,FALSE)*AEBYLD2!$F265</f>
        <v>0</v>
      </c>
      <c r="V265" s="50">
        <f>AEBYLD1!V265*VLOOKUP(AEBYLD2!V$4,'[1]INTERNAL PARAMETERS-1'!$B$5:$J$44,5,FALSE)*VLOOKUP(AEBYLD2!V$4,'[1]INTERNAL PARAMETERS-1'!$B$5:$J$44,7,FALSE)*AEBYLD2!$F265 + AEBYLD1!V265*(1-VLOOKUP(AEBYLD2!V$4,'[1]INTERNAL PARAMETERS-1'!$B$5:$J$44,5,FALSE))*VLOOKUP(AEBYLD2!V$4,'[1]INTERNAL PARAMETERS-1'!$B$5:$J$44,9,FALSE)*AEBYLD2!$F265</f>
        <v>0</v>
      </c>
      <c r="W265" s="50">
        <f>AEBYLD1!W265*VLOOKUP(AEBYLD2!W$4,'[1]INTERNAL PARAMETERS-1'!$B$5:$J$44,5,FALSE)*VLOOKUP(AEBYLD2!W$4,'[1]INTERNAL PARAMETERS-1'!$B$5:$J$44,7,FALSE)*AEBYLD2!$F265 + AEBYLD1!W265*(1-VLOOKUP(AEBYLD2!W$4,'[1]INTERNAL PARAMETERS-1'!$B$5:$J$44,5,FALSE))*VLOOKUP(AEBYLD2!W$4,'[1]INTERNAL PARAMETERS-1'!$B$5:$J$44,9,FALSE)*AEBYLD2!$F265</f>
        <v>0</v>
      </c>
      <c r="X265" s="50">
        <f>AEBYLD1!X265*VLOOKUP(AEBYLD2!X$4,'[1]INTERNAL PARAMETERS-1'!$B$5:$J$44,5,FALSE)*VLOOKUP(AEBYLD2!X$4,'[1]INTERNAL PARAMETERS-1'!$B$5:$J$44,7,FALSE)*AEBYLD2!$F265 + AEBYLD1!X265*(1-VLOOKUP(AEBYLD2!X$4,'[1]INTERNAL PARAMETERS-1'!$B$5:$J$44,5,FALSE))*VLOOKUP(AEBYLD2!X$4,'[1]INTERNAL PARAMETERS-1'!$B$5:$J$44,9,FALSE)*AEBYLD2!$F265</f>
        <v>0</v>
      </c>
      <c r="Y265" s="50">
        <f>AEBYLD1!Y265*VLOOKUP(AEBYLD2!Y$4,'[1]INTERNAL PARAMETERS-1'!$B$5:$J$44,5,FALSE)*VLOOKUP(AEBYLD2!Y$4,'[1]INTERNAL PARAMETERS-1'!$B$5:$J$44,7,FALSE)*AEBYLD2!$F265 + AEBYLD1!Y265*(1-VLOOKUP(AEBYLD2!Y$4,'[1]INTERNAL PARAMETERS-1'!$B$5:$J$44,5,FALSE))*VLOOKUP(AEBYLD2!Y$4,'[1]INTERNAL PARAMETERS-1'!$B$5:$J$44,9,FALSE)*AEBYLD2!$F265</f>
        <v>0</v>
      </c>
      <c r="Z265" s="50">
        <f>AEBYLD1!Z265*VLOOKUP(AEBYLD2!Z$4,'[1]INTERNAL PARAMETERS-1'!$B$5:$J$44,5,FALSE)*VLOOKUP(AEBYLD2!Z$4,'[1]INTERNAL PARAMETERS-1'!$B$5:$J$44,7,FALSE)*AEBYLD2!$F265 + AEBYLD1!Z265*(1-VLOOKUP(AEBYLD2!Z$4,'[1]INTERNAL PARAMETERS-1'!$B$5:$J$44,5,FALSE))*VLOOKUP(AEBYLD2!Z$4,'[1]INTERNAL PARAMETERS-1'!$B$5:$J$44,9,FALSE)*AEBYLD2!$F265</f>
        <v>0</v>
      </c>
      <c r="AA265" s="50">
        <f>AEBYLD1!AA265*VLOOKUP(AEBYLD2!AA$4,'[1]INTERNAL PARAMETERS-1'!$B$5:$J$44,5,FALSE)*VLOOKUP(AEBYLD2!AA$4,'[1]INTERNAL PARAMETERS-1'!$B$5:$J$44,7,FALSE)*AEBYLD2!$F265 + AEBYLD1!AA265*(1-VLOOKUP(AEBYLD2!AA$4,'[1]INTERNAL PARAMETERS-1'!$B$5:$J$44,5,FALSE))*VLOOKUP(AEBYLD2!AA$4,'[1]INTERNAL PARAMETERS-1'!$B$5:$J$44,9,FALSE)*AEBYLD2!$F265</f>
        <v>0</v>
      </c>
      <c r="AB265" s="50">
        <f>AEBYLD1!AB265*VLOOKUP(AEBYLD2!AB$4,'[1]INTERNAL PARAMETERS-1'!$B$5:$J$44,5,FALSE)*VLOOKUP(AEBYLD2!AB$4,'[1]INTERNAL PARAMETERS-1'!$B$5:$J$44,7,FALSE)*AEBYLD2!$F265 + AEBYLD1!AB265*(1-VLOOKUP(AEBYLD2!AB$4,'[1]INTERNAL PARAMETERS-1'!$B$5:$J$44,5,FALSE))*VLOOKUP(AEBYLD2!AB$4,'[1]INTERNAL PARAMETERS-1'!$B$5:$J$44,9,FALSE)*AEBYLD2!$F265</f>
        <v>0</v>
      </c>
      <c r="AC265" s="50">
        <f>AEBYLD1!AC265*VLOOKUP(AEBYLD2!AC$4,'[1]INTERNAL PARAMETERS-1'!$B$5:$J$44,5,FALSE)*VLOOKUP(AEBYLD2!AC$4,'[1]INTERNAL PARAMETERS-1'!$B$5:$J$44,7,FALSE)*AEBYLD2!$F265 + AEBYLD1!AC265*(1-VLOOKUP(AEBYLD2!AC$4,'[1]INTERNAL PARAMETERS-1'!$B$5:$J$44,5,FALSE))*VLOOKUP(AEBYLD2!AC$4,'[1]INTERNAL PARAMETERS-1'!$B$5:$J$44,9,FALSE)*AEBYLD2!$F265</f>
        <v>0</v>
      </c>
      <c r="AD265" s="50">
        <f>AEBYLD1!AD265*VLOOKUP(AEBYLD2!AD$4,'[1]INTERNAL PARAMETERS-1'!$B$5:$J$44,5,FALSE)*VLOOKUP(AEBYLD2!AD$4,'[1]INTERNAL PARAMETERS-1'!$B$5:$J$44,7,FALSE)*AEBYLD2!$F265 + AEBYLD1!AD265*(1-VLOOKUP(AEBYLD2!AD$4,'[1]INTERNAL PARAMETERS-1'!$B$5:$J$44,5,FALSE))*VLOOKUP(AEBYLD2!AD$4,'[1]INTERNAL PARAMETERS-1'!$B$5:$J$44,9,FALSE)*AEBYLD2!$F265</f>
        <v>0</v>
      </c>
      <c r="AE265" s="50">
        <f>AEBYLD1!AE265*VLOOKUP(AEBYLD2!AE$4,'[1]INTERNAL PARAMETERS-1'!$B$5:$J$44,5,FALSE)*VLOOKUP(AEBYLD2!AE$4,'[1]INTERNAL PARAMETERS-1'!$B$5:$J$44,7,FALSE)*AEBYLD2!$F265 + AEBYLD1!AE265*(1-VLOOKUP(AEBYLD2!AE$4,'[1]INTERNAL PARAMETERS-1'!$B$5:$J$44,5,FALSE))*VLOOKUP(AEBYLD2!AE$4,'[1]INTERNAL PARAMETERS-1'!$B$5:$J$44,9,FALSE)*AEBYLD2!$F265</f>
        <v>0</v>
      </c>
      <c r="AF265" s="50">
        <f>AEBYLD1!AF265*VLOOKUP(AEBYLD2!AF$4,'[1]INTERNAL PARAMETERS-1'!$B$5:$J$44,5,FALSE)*VLOOKUP(AEBYLD2!AF$4,'[1]INTERNAL PARAMETERS-1'!$B$5:$J$44,7,FALSE)*AEBYLD2!$F265 + AEBYLD1!AF265*(1-VLOOKUP(AEBYLD2!AF$4,'[1]INTERNAL PARAMETERS-1'!$B$5:$J$44,5,FALSE))*VLOOKUP(AEBYLD2!AF$4,'[1]INTERNAL PARAMETERS-1'!$B$5:$J$44,9,FALSE)*AEBYLD2!$F265</f>
        <v>0</v>
      </c>
      <c r="AG265" s="50">
        <f>AEBYLD1!AG265*VLOOKUP(AEBYLD2!AG$4,'[1]INTERNAL PARAMETERS-1'!$B$5:$J$44,5,FALSE)*VLOOKUP(AEBYLD2!AG$4,'[1]INTERNAL PARAMETERS-1'!$B$5:$J$44,7,FALSE)*AEBYLD2!$F265 + AEBYLD1!AG265*(1-VLOOKUP(AEBYLD2!AG$4,'[1]INTERNAL PARAMETERS-1'!$B$5:$J$44,5,FALSE))*VLOOKUP(AEBYLD2!AG$4,'[1]INTERNAL PARAMETERS-1'!$B$5:$J$44,9,FALSE)*AEBYLD2!$F265</f>
        <v>0</v>
      </c>
      <c r="AH265" s="50">
        <f>AEBYLD1!AH265*VLOOKUP(AEBYLD2!AH$4,'[1]INTERNAL PARAMETERS-1'!$B$5:$J$44,5,FALSE)*VLOOKUP(AEBYLD2!AH$4,'[1]INTERNAL PARAMETERS-1'!$B$5:$J$44,7,FALSE)*AEBYLD2!$F265 + AEBYLD1!AH265*(1-VLOOKUP(AEBYLD2!AH$4,'[1]INTERNAL PARAMETERS-1'!$B$5:$J$44,5,FALSE))*VLOOKUP(AEBYLD2!AH$4,'[1]INTERNAL PARAMETERS-1'!$B$5:$J$44,9,FALSE)*AEBYLD2!$F265</f>
        <v>0</v>
      </c>
      <c r="AI265" s="50">
        <f>AEBYLD1!AI265*VLOOKUP(AEBYLD2!AI$4,'[1]INTERNAL PARAMETERS-1'!$B$5:$J$44,5,FALSE)*VLOOKUP(AEBYLD2!AI$4,'[1]INTERNAL PARAMETERS-1'!$B$5:$J$44,7,FALSE)*AEBYLD2!$F265 + AEBYLD1!AI265*(1-VLOOKUP(AEBYLD2!AI$4,'[1]INTERNAL PARAMETERS-1'!$B$5:$J$44,5,FALSE))*VLOOKUP(AEBYLD2!AI$4,'[1]INTERNAL PARAMETERS-1'!$B$5:$J$44,9,FALSE)*AEBYLD2!$F265</f>
        <v>0</v>
      </c>
      <c r="AJ265" s="50">
        <f>AEBYLD1!AJ265*VLOOKUP(AEBYLD2!AJ$4,'[1]INTERNAL PARAMETERS-1'!$B$5:$J$44,5,FALSE)*VLOOKUP(AEBYLD2!AJ$4,'[1]INTERNAL PARAMETERS-1'!$B$5:$J$44,7,FALSE)*AEBYLD2!$F265 + AEBYLD1!AJ265*(1-VLOOKUP(AEBYLD2!AJ$4,'[1]INTERNAL PARAMETERS-1'!$B$5:$J$44,5,FALSE))*VLOOKUP(AEBYLD2!AJ$4,'[1]INTERNAL PARAMETERS-1'!$B$5:$J$44,9,FALSE)*AEBYLD2!$F265</f>
        <v>0</v>
      </c>
      <c r="AK265" s="50">
        <f>AEBYLD1!AK265*VLOOKUP(AEBYLD2!AK$4,'[1]INTERNAL PARAMETERS-1'!$B$5:$J$44,5,FALSE)*VLOOKUP(AEBYLD2!AK$4,'[1]INTERNAL PARAMETERS-1'!$B$5:$J$44,7,FALSE)*AEBYLD2!$F265 + AEBYLD1!AK265*(1-VLOOKUP(AEBYLD2!AK$4,'[1]INTERNAL PARAMETERS-1'!$B$5:$J$44,5,FALSE))*VLOOKUP(AEBYLD2!AK$4,'[1]INTERNAL PARAMETERS-1'!$B$5:$J$44,9,FALSE)*AEBYLD2!$F265</f>
        <v>0</v>
      </c>
      <c r="AL265" s="50">
        <f>AEBYLD1!AL265*VLOOKUP(AEBYLD2!AL$4,'[1]INTERNAL PARAMETERS-1'!$B$5:$J$44,5,FALSE)*VLOOKUP(AEBYLD2!AL$4,'[1]INTERNAL PARAMETERS-1'!$B$5:$J$44,7,FALSE)*AEBYLD2!$F265 + AEBYLD1!AL265*(1-VLOOKUP(AEBYLD2!AL$4,'[1]INTERNAL PARAMETERS-1'!$B$5:$J$44,5,FALSE))*VLOOKUP(AEBYLD2!AL$4,'[1]INTERNAL PARAMETERS-1'!$B$5:$J$44,9,FALSE)*AEBYLD2!$F265</f>
        <v>0</v>
      </c>
      <c r="AM265" s="50">
        <f>AEBYLD1!AM265*VLOOKUP(AEBYLD2!AM$4,'[1]INTERNAL PARAMETERS-1'!$B$5:$J$44,5,FALSE)*VLOOKUP(AEBYLD2!AM$4,'[1]INTERNAL PARAMETERS-1'!$B$5:$J$44,7,FALSE)*AEBYLD2!$F265 + AEBYLD1!AM265*(1-VLOOKUP(AEBYLD2!AM$4,'[1]INTERNAL PARAMETERS-1'!$B$5:$J$44,5,FALSE))*VLOOKUP(AEBYLD2!AM$4,'[1]INTERNAL PARAMETERS-1'!$B$5:$J$44,9,FALSE)*AEBYLD2!$F265</f>
        <v>0</v>
      </c>
      <c r="AN265" s="50">
        <f>AEBYLD1!AN265*VLOOKUP(AEBYLD2!AN$4,'[1]INTERNAL PARAMETERS-1'!$B$5:$J$44,5,FALSE)*VLOOKUP(AEBYLD2!AN$4,'[1]INTERNAL PARAMETERS-1'!$B$5:$J$44,7,FALSE)*AEBYLD2!$F265 + AEBYLD1!AN265*(1-VLOOKUP(AEBYLD2!AN$4,'[1]INTERNAL PARAMETERS-1'!$B$5:$J$44,5,FALSE))*VLOOKUP(AEBYLD2!AN$4,'[1]INTERNAL PARAMETERS-1'!$B$5:$J$44,9,FALSE)*AEBYLD2!$F265</f>
        <v>0</v>
      </c>
      <c r="AO265" s="50">
        <f>AEBYLD1!AO265*VLOOKUP(AEBYLD2!AO$4,'[1]INTERNAL PARAMETERS-1'!$B$5:$J$44,5,FALSE)*VLOOKUP(AEBYLD2!AO$4,'[1]INTERNAL PARAMETERS-1'!$B$5:$J$44,7,FALSE)*AEBYLD2!$F265 + AEBYLD1!AO265*(1-VLOOKUP(AEBYLD2!AO$4,'[1]INTERNAL PARAMETERS-1'!$B$5:$J$44,5,FALSE))*VLOOKUP(AEBYLD2!AO$4,'[1]INTERNAL PARAMETERS-1'!$B$5:$J$44,9,FALSE)*AEBYLD2!$F265</f>
        <v>0</v>
      </c>
      <c r="AP265" s="50">
        <f>AEBYLD1!AP265*VLOOKUP(AEBYLD2!AP$4,'[1]INTERNAL PARAMETERS-1'!$B$5:$J$44,5,FALSE)*VLOOKUP(AEBYLD2!AP$4,'[1]INTERNAL PARAMETERS-1'!$B$5:$J$44,7,FALSE)*AEBYLD2!$F265 + AEBYLD1!AP265*(1-VLOOKUP(AEBYLD2!AP$4,'[1]INTERNAL PARAMETERS-1'!$B$5:$J$44,5,FALSE))*VLOOKUP(AEBYLD2!AP$4,'[1]INTERNAL PARAMETERS-1'!$B$5:$J$44,9,FALSE)*AEBYLD2!$F265</f>
        <v>0</v>
      </c>
      <c r="AQ265" s="50">
        <f>AEBYLD1!AQ265*VLOOKUP(AEBYLD2!AQ$4,'[1]INTERNAL PARAMETERS-1'!$B$5:$J$44,5,FALSE)*VLOOKUP(AEBYLD2!AQ$4,'[1]INTERNAL PARAMETERS-1'!$B$5:$J$44,7,FALSE)*AEBYLD2!$F265 + AEBYLD1!AQ265*(1-VLOOKUP(AEBYLD2!AQ$4,'[1]INTERNAL PARAMETERS-1'!$B$5:$J$44,5,FALSE))*VLOOKUP(AEBYLD2!AQ$4,'[1]INTERNAL PARAMETERS-1'!$B$5:$J$44,9,FALSE)*AEBYLD2!$F265</f>
        <v>0</v>
      </c>
      <c r="AR265" s="50">
        <f>AEBYLD1!AR265*VLOOKUP(AEBYLD2!AR$4,'[1]INTERNAL PARAMETERS-1'!$B$5:$J$44,5,FALSE)*VLOOKUP(AEBYLD2!AR$4,'[1]INTERNAL PARAMETERS-1'!$B$5:$J$44,7,FALSE)*AEBYLD2!$F265 + AEBYLD1!AR265*(1-VLOOKUP(AEBYLD2!AR$4,'[1]INTERNAL PARAMETERS-1'!$B$5:$J$44,5,FALSE))*VLOOKUP(AEBYLD2!AR$4,'[1]INTERNAL PARAMETERS-1'!$B$5:$J$44,9,FALSE)*AEBYLD2!$F265</f>
        <v>0</v>
      </c>
      <c r="AS265" s="50">
        <f>AEBYLD1!AS265*VLOOKUP(AEBYLD2!AS$4,'[1]INTERNAL PARAMETERS-1'!$B$5:$J$44,5,FALSE)*VLOOKUP(AEBYLD2!AS$4,'[1]INTERNAL PARAMETERS-1'!$B$5:$J$44,7,FALSE)*AEBYLD2!$F265 + AEBYLD1!AS265*(1-VLOOKUP(AEBYLD2!AS$4,'[1]INTERNAL PARAMETERS-1'!$B$5:$J$44,5,FALSE))*VLOOKUP(AEBYLD2!AS$4,'[1]INTERNAL PARAMETERS-1'!$B$5:$J$44,9,FALSE)*AEBYLD2!$F265</f>
        <v>0</v>
      </c>
      <c r="AT265" s="49">
        <f>AEBYLD1!AT265*VLOOKUP(AEBYLD2!AT$4,'[1]INTERNAL PARAMETERS-1'!$B$5:$J$44,5,FALSE)*VLOOKUP(AEBYLD2!AT$4,'[1]INTERNAL PARAMETERS-1'!$B$5:$J$44,7,FALSE)*AEBYLD2!$F265 + AEBYLD1!AT265*(1-VLOOKUP(AEBYLD2!AT$4,'[1]INTERNAL PARAMETERS-1'!$B$5:$J$44,5,FALSE))*VLOOKUP(AEBYLD2!AT$4,'[1]INTERNAL PARAMETERS-1'!$B$5:$J$44,9,FALSE)*AEBYLD2!$F265</f>
        <v>0</v>
      </c>
      <c r="AU265" s="51">
        <f>AEBYLD1!AU265*VLOOKUP(AEBYLD2!AU$4,'[1]INTERNAL PARAMETERS-1'!$B$5:$J$44,5,FALSE)*VLOOKUP(AEBYLD2!AU$4,'[1]INTERNAL PARAMETERS-1'!$B$5:$J$44,6,FALSE)*VLOOKUP(AEBYLD2!AU$4,'[1]INTERNAL PARAMETERS-1'!$B$5:$J$44,3,FALSE) + AEBYLD1!AU265*(1-VLOOKUP(AEBYLD2!AU$4,'[1]INTERNAL PARAMETERS-1'!$B$5:$J$44,5,FALSE))*VLOOKUP(AEBYLD2!AU$4,'[1]INTERNAL PARAMETERS-1'!$B$5:$J$44,8,FALSE)*VLOOKUP(AEBYLD2!AU$4,'[1]INTERNAL PARAMETERS-1'!$B$5:$J$44,3,FALSE)</f>
        <v>0</v>
      </c>
      <c r="AV265" s="50">
        <f>AEBYLD1!AV265*VLOOKUP(AEBYLD2!AV$4,'[1]INTERNAL PARAMETERS-1'!$B$5:$J$44,5,FALSE)*VLOOKUP(AEBYLD2!AV$4,'[1]INTERNAL PARAMETERS-1'!$B$5:$J$44,6,FALSE)*VLOOKUP(AEBYLD2!AV$4,'[1]INTERNAL PARAMETERS-1'!$B$5:$J$44,3,FALSE) + AEBYLD1!AV265*(1-VLOOKUP(AEBYLD2!AV$4,'[1]INTERNAL PARAMETERS-1'!$B$5:$J$44,5,FALSE))*VLOOKUP(AEBYLD2!AV$4,'[1]INTERNAL PARAMETERS-1'!$B$5:$J$44,8,FALSE)*VLOOKUP(AEBYLD2!AV$4,'[1]INTERNAL PARAMETERS-1'!$B$5:$J$44,3,FALSE)</f>
        <v>0</v>
      </c>
      <c r="AW265" s="50">
        <f>AEBYLD1!AW265*VLOOKUP(AEBYLD2!AW$4,'[1]INTERNAL PARAMETERS-1'!$B$5:$J$44,5,FALSE)*VLOOKUP(AEBYLD2!AW$4,'[1]INTERNAL PARAMETERS-1'!$B$5:$J$44,6,FALSE)*VLOOKUP(AEBYLD2!AW$4,'[1]INTERNAL PARAMETERS-1'!$B$5:$J$44,3,FALSE) + AEBYLD1!AW265*(1-VLOOKUP(AEBYLD2!AW$4,'[1]INTERNAL PARAMETERS-1'!$B$5:$J$44,5,FALSE))*VLOOKUP(AEBYLD2!AW$4,'[1]INTERNAL PARAMETERS-1'!$B$5:$J$44,8,FALSE)*VLOOKUP(AEBYLD2!AW$4,'[1]INTERNAL PARAMETERS-1'!$B$5:$J$44,3,FALSE)</f>
        <v>0</v>
      </c>
      <c r="AX265" s="50">
        <f>AEBYLD1!AX265*VLOOKUP(AEBYLD2!AX$4,'[1]INTERNAL PARAMETERS-1'!$B$5:$J$44,5,FALSE)*VLOOKUP(AEBYLD2!AX$4,'[1]INTERNAL PARAMETERS-1'!$B$5:$J$44,6,FALSE)*VLOOKUP(AEBYLD2!AX$4,'[1]INTERNAL PARAMETERS-1'!$B$5:$J$44,3,FALSE) + AEBYLD1!AX265*(1-VLOOKUP(AEBYLD2!AX$4,'[1]INTERNAL PARAMETERS-1'!$B$5:$J$44,5,FALSE))*VLOOKUP(AEBYLD2!AX$4,'[1]INTERNAL PARAMETERS-1'!$B$5:$J$44,8,FALSE)*VLOOKUP(AEBYLD2!AX$4,'[1]INTERNAL PARAMETERS-1'!$B$5:$J$44,3,FALSE)</f>
        <v>0</v>
      </c>
      <c r="AY265" s="50">
        <f>AEBYLD1!AY265*VLOOKUP(AEBYLD2!AY$4,'[1]INTERNAL PARAMETERS-1'!$B$5:$J$44,5,FALSE)*VLOOKUP(AEBYLD2!AY$4,'[1]INTERNAL PARAMETERS-1'!$B$5:$J$44,6,FALSE)*VLOOKUP(AEBYLD2!AY$4,'[1]INTERNAL PARAMETERS-1'!$B$5:$J$44,3,FALSE) + AEBYLD1!AY265*(1-VLOOKUP(AEBYLD2!AY$4,'[1]INTERNAL PARAMETERS-1'!$B$5:$J$44,5,FALSE))*VLOOKUP(AEBYLD2!AY$4,'[1]INTERNAL PARAMETERS-1'!$B$5:$J$44,8,FALSE)*VLOOKUP(AEBYLD2!AY$4,'[1]INTERNAL PARAMETERS-1'!$B$5:$J$44,3,FALSE)</f>
        <v>0</v>
      </c>
      <c r="AZ265" s="50">
        <f>AEBYLD1!AZ265*VLOOKUP(AEBYLD2!AZ$4,'[1]INTERNAL PARAMETERS-1'!$B$5:$J$44,5,FALSE)*VLOOKUP(AEBYLD2!AZ$4,'[1]INTERNAL PARAMETERS-1'!$B$5:$J$44,6,FALSE)*VLOOKUP(AEBYLD2!AZ$4,'[1]INTERNAL PARAMETERS-1'!$B$5:$J$44,3,FALSE) + AEBYLD1!AZ265*(1-VLOOKUP(AEBYLD2!AZ$4,'[1]INTERNAL PARAMETERS-1'!$B$5:$J$44,5,FALSE))*VLOOKUP(AEBYLD2!AZ$4,'[1]INTERNAL PARAMETERS-1'!$B$5:$J$44,8,FALSE)*VLOOKUP(AEBYLD2!AZ$4,'[1]INTERNAL PARAMETERS-1'!$B$5:$J$44,3,FALSE)</f>
        <v>0</v>
      </c>
      <c r="BA265" s="50">
        <f>AEBYLD1!BA265*VLOOKUP(AEBYLD2!BA$4,'[1]INTERNAL PARAMETERS-1'!$B$5:$J$44,5,FALSE)*VLOOKUP(AEBYLD2!BA$4,'[1]INTERNAL PARAMETERS-1'!$B$5:$J$44,6,FALSE)*VLOOKUP(AEBYLD2!BA$4,'[1]INTERNAL PARAMETERS-1'!$B$5:$J$44,3,FALSE) + AEBYLD1!BA265*(1-VLOOKUP(AEBYLD2!BA$4,'[1]INTERNAL PARAMETERS-1'!$B$5:$J$44,5,FALSE))*VLOOKUP(AEBYLD2!BA$4,'[1]INTERNAL PARAMETERS-1'!$B$5:$J$44,8,FALSE)*VLOOKUP(AEBYLD2!BA$4,'[1]INTERNAL PARAMETERS-1'!$B$5:$J$44,3,FALSE)</f>
        <v>0</v>
      </c>
      <c r="BB265" s="50">
        <f>AEBYLD1!BB265*VLOOKUP(AEBYLD2!BB$4,'[1]INTERNAL PARAMETERS-1'!$B$5:$J$44,5,FALSE)*VLOOKUP(AEBYLD2!BB$4,'[1]INTERNAL PARAMETERS-1'!$B$5:$J$44,6,FALSE)*VLOOKUP(AEBYLD2!BB$4,'[1]INTERNAL PARAMETERS-1'!$B$5:$J$44,3,FALSE) + AEBYLD1!BB265*(1-VLOOKUP(AEBYLD2!BB$4,'[1]INTERNAL PARAMETERS-1'!$B$5:$J$44,5,FALSE))*VLOOKUP(AEBYLD2!BB$4,'[1]INTERNAL PARAMETERS-1'!$B$5:$J$44,8,FALSE)*VLOOKUP(AEBYLD2!BB$4,'[1]INTERNAL PARAMETERS-1'!$B$5:$J$44,3,FALSE)</f>
        <v>0</v>
      </c>
      <c r="BC265" s="50">
        <f>AEBYLD1!BC265*VLOOKUP(AEBYLD2!BC$4,'[1]INTERNAL PARAMETERS-1'!$B$5:$J$44,5,FALSE)*VLOOKUP(AEBYLD2!BC$4,'[1]INTERNAL PARAMETERS-1'!$B$5:$J$44,6,FALSE)*VLOOKUP(AEBYLD2!BC$4,'[1]INTERNAL PARAMETERS-1'!$B$5:$J$44,3,FALSE) + AEBYLD1!BC265*(1-VLOOKUP(AEBYLD2!BC$4,'[1]INTERNAL PARAMETERS-1'!$B$5:$J$44,5,FALSE))*VLOOKUP(AEBYLD2!BC$4,'[1]INTERNAL PARAMETERS-1'!$B$5:$J$44,8,FALSE)*VLOOKUP(AEBYLD2!BC$4,'[1]INTERNAL PARAMETERS-1'!$B$5:$J$44,3,FALSE)</f>
        <v>0</v>
      </c>
      <c r="BD265" s="50">
        <f>AEBYLD1!BD265*VLOOKUP(AEBYLD2!BD$4,'[1]INTERNAL PARAMETERS-1'!$B$5:$J$44,5,FALSE)*VLOOKUP(AEBYLD2!BD$4,'[1]INTERNAL PARAMETERS-1'!$B$5:$J$44,6,FALSE)*VLOOKUP(AEBYLD2!BD$4,'[1]INTERNAL PARAMETERS-1'!$B$5:$J$44,3,FALSE) + AEBYLD1!BD265*(1-VLOOKUP(AEBYLD2!BD$4,'[1]INTERNAL PARAMETERS-1'!$B$5:$J$44,5,FALSE))*VLOOKUP(AEBYLD2!BD$4,'[1]INTERNAL PARAMETERS-1'!$B$5:$J$44,8,FALSE)*VLOOKUP(AEBYLD2!BD$4,'[1]INTERNAL PARAMETERS-1'!$B$5:$J$44,3,FALSE)</f>
        <v>0</v>
      </c>
      <c r="BE265" s="50">
        <f>AEBYLD1!BE265*VLOOKUP(AEBYLD2!BE$4,'[1]INTERNAL PARAMETERS-1'!$B$5:$J$44,5,FALSE)*VLOOKUP(AEBYLD2!BE$4,'[1]INTERNAL PARAMETERS-1'!$B$5:$J$44,6,FALSE)*VLOOKUP(AEBYLD2!BE$4,'[1]INTERNAL PARAMETERS-1'!$B$5:$J$44,3,FALSE) + AEBYLD1!BE265*(1-VLOOKUP(AEBYLD2!BE$4,'[1]INTERNAL PARAMETERS-1'!$B$5:$J$44,5,FALSE))*VLOOKUP(AEBYLD2!BE$4,'[1]INTERNAL PARAMETERS-1'!$B$5:$J$44,8,FALSE)*VLOOKUP(AEBYLD2!BE$4,'[1]INTERNAL PARAMETERS-1'!$B$5:$J$44,3,FALSE)</f>
        <v>0</v>
      </c>
      <c r="BF265" s="50">
        <f>AEBYLD1!BF265*VLOOKUP(AEBYLD2!BF$4,'[1]INTERNAL PARAMETERS-1'!$B$5:$J$44,5,FALSE)*VLOOKUP(AEBYLD2!BF$4,'[1]INTERNAL PARAMETERS-1'!$B$5:$J$44,6,FALSE)*VLOOKUP(AEBYLD2!BF$4,'[1]INTERNAL PARAMETERS-1'!$B$5:$J$44,3,FALSE) + AEBYLD1!BF265*(1-VLOOKUP(AEBYLD2!BF$4,'[1]INTERNAL PARAMETERS-1'!$B$5:$J$44,5,FALSE))*VLOOKUP(AEBYLD2!BF$4,'[1]INTERNAL PARAMETERS-1'!$B$5:$J$44,8,FALSE)*VLOOKUP(AEBYLD2!BF$4,'[1]INTERNAL PARAMETERS-1'!$B$5:$J$44,3,FALSE)</f>
        <v>0</v>
      </c>
      <c r="BG265" s="50">
        <f>AEBYLD1!BG265*VLOOKUP(AEBYLD2!BG$4,'[1]INTERNAL PARAMETERS-1'!$B$5:$J$44,5,FALSE)*VLOOKUP(AEBYLD2!BG$4,'[1]INTERNAL PARAMETERS-1'!$B$5:$J$44,6,FALSE)*VLOOKUP(AEBYLD2!BG$4,'[1]INTERNAL PARAMETERS-1'!$B$5:$J$44,3,FALSE) + AEBYLD1!BG265*(1-VLOOKUP(AEBYLD2!BG$4,'[1]INTERNAL PARAMETERS-1'!$B$5:$J$44,5,FALSE))*VLOOKUP(AEBYLD2!BG$4,'[1]INTERNAL PARAMETERS-1'!$B$5:$J$44,8,FALSE)*VLOOKUP(AEBYLD2!BG$4,'[1]INTERNAL PARAMETERS-1'!$B$5:$J$44,3,FALSE)</f>
        <v>0</v>
      </c>
      <c r="BH265" s="50">
        <f>AEBYLD1!BH265*VLOOKUP(AEBYLD2!BH$4,'[1]INTERNAL PARAMETERS-1'!$B$5:$J$44,5,FALSE)*VLOOKUP(AEBYLD2!BH$4,'[1]INTERNAL PARAMETERS-1'!$B$5:$J$44,6,FALSE)*VLOOKUP(AEBYLD2!BH$4,'[1]INTERNAL PARAMETERS-1'!$B$5:$J$44,3,FALSE) + AEBYLD1!BH265*(1-VLOOKUP(AEBYLD2!BH$4,'[1]INTERNAL PARAMETERS-1'!$B$5:$J$44,5,FALSE))*VLOOKUP(AEBYLD2!BH$4,'[1]INTERNAL PARAMETERS-1'!$B$5:$J$44,8,FALSE)*VLOOKUP(AEBYLD2!BH$4,'[1]INTERNAL PARAMETERS-1'!$B$5:$J$44,3,FALSE)</f>
        <v>0</v>
      </c>
      <c r="BI265" s="50">
        <f>AEBYLD1!BI265*VLOOKUP(AEBYLD2!BI$4,'[1]INTERNAL PARAMETERS-1'!$B$5:$J$44,5,FALSE)*VLOOKUP(AEBYLD2!BI$4,'[1]INTERNAL PARAMETERS-1'!$B$5:$J$44,6,FALSE)*VLOOKUP(AEBYLD2!BI$4,'[1]INTERNAL PARAMETERS-1'!$B$5:$J$44,3,FALSE) + AEBYLD1!BI265*(1-VLOOKUP(AEBYLD2!BI$4,'[1]INTERNAL PARAMETERS-1'!$B$5:$J$44,5,FALSE))*VLOOKUP(AEBYLD2!BI$4,'[1]INTERNAL PARAMETERS-1'!$B$5:$J$44,8,FALSE)*VLOOKUP(AEBYLD2!BI$4,'[1]INTERNAL PARAMETERS-1'!$B$5:$J$44,3,FALSE)</f>
        <v>0</v>
      </c>
      <c r="BJ265" s="50">
        <f>AEBYLD1!BJ265*VLOOKUP(AEBYLD2!BJ$4,'[1]INTERNAL PARAMETERS-1'!$B$5:$J$44,5,FALSE)*VLOOKUP(AEBYLD2!BJ$4,'[1]INTERNAL PARAMETERS-1'!$B$5:$J$44,6,FALSE)*VLOOKUP(AEBYLD2!BJ$4,'[1]INTERNAL PARAMETERS-1'!$B$5:$J$44,3,FALSE) + AEBYLD1!BJ265*(1-VLOOKUP(AEBYLD2!BJ$4,'[1]INTERNAL PARAMETERS-1'!$B$5:$J$44,5,FALSE))*VLOOKUP(AEBYLD2!BJ$4,'[1]INTERNAL PARAMETERS-1'!$B$5:$J$44,8,FALSE)*VLOOKUP(AEBYLD2!BJ$4,'[1]INTERNAL PARAMETERS-1'!$B$5:$J$44,3,FALSE)</f>
        <v>0</v>
      </c>
      <c r="BK265" s="50">
        <f>AEBYLD1!BK265*VLOOKUP(AEBYLD2!BK$4,'[1]INTERNAL PARAMETERS-1'!$B$5:$J$44,5,FALSE)*VLOOKUP(AEBYLD2!BK$4,'[1]INTERNAL PARAMETERS-1'!$B$5:$J$44,6,FALSE)*VLOOKUP(AEBYLD2!BK$4,'[1]INTERNAL PARAMETERS-1'!$B$5:$J$44,3,FALSE) + AEBYLD1!BK265*(1-VLOOKUP(AEBYLD2!BK$4,'[1]INTERNAL PARAMETERS-1'!$B$5:$J$44,5,FALSE))*VLOOKUP(AEBYLD2!BK$4,'[1]INTERNAL PARAMETERS-1'!$B$5:$J$44,8,FALSE)*VLOOKUP(AEBYLD2!BK$4,'[1]INTERNAL PARAMETERS-1'!$B$5:$J$44,3,FALSE)</f>
        <v>0</v>
      </c>
      <c r="BL265" s="50">
        <f>AEBYLD1!BL265*VLOOKUP(AEBYLD2!BL$4,'[1]INTERNAL PARAMETERS-1'!$B$5:$J$44,5,FALSE)*VLOOKUP(AEBYLD2!BL$4,'[1]INTERNAL PARAMETERS-1'!$B$5:$J$44,6,FALSE)*VLOOKUP(AEBYLD2!BL$4,'[1]INTERNAL PARAMETERS-1'!$B$5:$J$44,3,FALSE) + AEBYLD1!BL265*(1-VLOOKUP(AEBYLD2!BL$4,'[1]INTERNAL PARAMETERS-1'!$B$5:$J$44,5,FALSE))*VLOOKUP(AEBYLD2!BL$4,'[1]INTERNAL PARAMETERS-1'!$B$5:$J$44,8,FALSE)*VLOOKUP(AEBYLD2!BL$4,'[1]INTERNAL PARAMETERS-1'!$B$5:$J$44,3,FALSE)</f>
        <v>0</v>
      </c>
      <c r="BM265" s="50">
        <f>AEBYLD1!BM265*VLOOKUP(AEBYLD2!BM$4,'[1]INTERNAL PARAMETERS-1'!$B$5:$J$44,5,FALSE)*VLOOKUP(AEBYLD2!BM$4,'[1]INTERNAL PARAMETERS-1'!$B$5:$J$44,6,FALSE)*VLOOKUP(AEBYLD2!BM$4,'[1]INTERNAL PARAMETERS-1'!$B$5:$J$44,3,FALSE) + AEBYLD1!BM265*(1-VLOOKUP(AEBYLD2!BM$4,'[1]INTERNAL PARAMETERS-1'!$B$5:$J$44,5,FALSE))*VLOOKUP(AEBYLD2!BM$4,'[1]INTERNAL PARAMETERS-1'!$B$5:$J$44,8,FALSE)*VLOOKUP(AEBYLD2!BM$4,'[1]INTERNAL PARAMETERS-1'!$B$5:$J$44,3,FALSE)</f>
        <v>0</v>
      </c>
      <c r="BN265" s="50">
        <f>AEBYLD1!BN265*VLOOKUP(AEBYLD2!BN$4,'[1]INTERNAL PARAMETERS-1'!$B$5:$J$44,5,FALSE)*VLOOKUP(AEBYLD2!BN$4,'[1]INTERNAL PARAMETERS-1'!$B$5:$J$44,6,FALSE)*VLOOKUP(AEBYLD2!BN$4,'[1]INTERNAL PARAMETERS-1'!$B$5:$J$44,3,FALSE) + AEBYLD1!BN265*(1-VLOOKUP(AEBYLD2!BN$4,'[1]INTERNAL PARAMETERS-1'!$B$5:$J$44,5,FALSE))*VLOOKUP(AEBYLD2!BN$4,'[1]INTERNAL PARAMETERS-1'!$B$5:$J$44,8,FALSE)*VLOOKUP(AEBYLD2!BN$4,'[1]INTERNAL PARAMETERS-1'!$B$5:$J$44,3,FALSE)</f>
        <v>0</v>
      </c>
      <c r="BO265" s="50">
        <f>AEBYLD1!BO265*VLOOKUP(AEBYLD2!BO$4,'[1]INTERNAL PARAMETERS-1'!$B$5:$J$44,5,FALSE)*VLOOKUP(AEBYLD2!BO$4,'[1]INTERNAL PARAMETERS-1'!$B$5:$J$44,6,FALSE)*VLOOKUP(AEBYLD2!BO$4,'[1]INTERNAL PARAMETERS-1'!$B$5:$J$44,3,FALSE) + AEBYLD1!BO265*(1-VLOOKUP(AEBYLD2!BO$4,'[1]INTERNAL PARAMETERS-1'!$B$5:$J$44,5,FALSE))*VLOOKUP(AEBYLD2!BO$4,'[1]INTERNAL PARAMETERS-1'!$B$5:$J$44,8,FALSE)*VLOOKUP(AEBYLD2!BO$4,'[1]INTERNAL PARAMETERS-1'!$B$5:$J$44,3,FALSE)</f>
        <v>0</v>
      </c>
      <c r="BP265" s="50">
        <f>AEBYLD1!BP265*VLOOKUP(AEBYLD2!BP$4,'[1]INTERNAL PARAMETERS-1'!$B$5:$J$44,5,FALSE)*VLOOKUP(AEBYLD2!BP$4,'[1]INTERNAL PARAMETERS-1'!$B$5:$J$44,6,FALSE)*VLOOKUP(AEBYLD2!BP$4,'[1]INTERNAL PARAMETERS-1'!$B$5:$J$44,3,FALSE) + AEBYLD1!BP265*(1-VLOOKUP(AEBYLD2!BP$4,'[1]INTERNAL PARAMETERS-1'!$B$5:$J$44,5,FALSE))*VLOOKUP(AEBYLD2!BP$4,'[1]INTERNAL PARAMETERS-1'!$B$5:$J$44,8,FALSE)*VLOOKUP(AEBYLD2!BP$4,'[1]INTERNAL PARAMETERS-1'!$B$5:$J$44,3,FALSE)</f>
        <v>0</v>
      </c>
      <c r="BQ265" s="50">
        <f>AEBYLD1!BQ265*VLOOKUP(AEBYLD2!BQ$4,'[1]INTERNAL PARAMETERS-1'!$B$5:$J$44,5,FALSE)*VLOOKUP(AEBYLD2!BQ$4,'[1]INTERNAL PARAMETERS-1'!$B$5:$J$44,6,FALSE)*VLOOKUP(AEBYLD2!BQ$4,'[1]INTERNAL PARAMETERS-1'!$B$5:$J$44,3,FALSE) + AEBYLD1!BQ265*(1-VLOOKUP(AEBYLD2!BQ$4,'[1]INTERNAL PARAMETERS-1'!$B$5:$J$44,5,FALSE))*VLOOKUP(AEBYLD2!BQ$4,'[1]INTERNAL PARAMETERS-1'!$B$5:$J$44,8,FALSE)*VLOOKUP(AEBYLD2!BQ$4,'[1]INTERNAL PARAMETERS-1'!$B$5:$J$44,3,FALSE)</f>
        <v>0</v>
      </c>
      <c r="BR265" s="50">
        <f>AEBYLD1!BR265*VLOOKUP(AEBYLD2!BR$4,'[1]INTERNAL PARAMETERS-1'!$B$5:$J$44,5,FALSE)*VLOOKUP(AEBYLD2!BR$4,'[1]INTERNAL PARAMETERS-1'!$B$5:$J$44,6,FALSE)*VLOOKUP(AEBYLD2!BR$4,'[1]INTERNAL PARAMETERS-1'!$B$5:$J$44,3,FALSE) + AEBYLD1!BR265*(1-VLOOKUP(AEBYLD2!BR$4,'[1]INTERNAL PARAMETERS-1'!$B$5:$J$44,5,FALSE))*VLOOKUP(AEBYLD2!BR$4,'[1]INTERNAL PARAMETERS-1'!$B$5:$J$44,8,FALSE)*VLOOKUP(AEBYLD2!BR$4,'[1]INTERNAL PARAMETERS-1'!$B$5:$J$44,3,FALSE)</f>
        <v>0</v>
      </c>
      <c r="BS265" s="50">
        <f>AEBYLD1!BS265*VLOOKUP(AEBYLD2!BS$4,'[1]INTERNAL PARAMETERS-1'!$B$5:$J$44,5,FALSE)*VLOOKUP(AEBYLD2!BS$4,'[1]INTERNAL PARAMETERS-1'!$B$5:$J$44,6,FALSE)*VLOOKUP(AEBYLD2!BS$4,'[1]INTERNAL PARAMETERS-1'!$B$5:$J$44,3,FALSE) + AEBYLD1!BS265*(1-VLOOKUP(AEBYLD2!BS$4,'[1]INTERNAL PARAMETERS-1'!$B$5:$J$44,5,FALSE))*VLOOKUP(AEBYLD2!BS$4,'[1]INTERNAL PARAMETERS-1'!$B$5:$J$44,8,FALSE)*VLOOKUP(AEBYLD2!BS$4,'[1]INTERNAL PARAMETERS-1'!$B$5:$J$44,3,FALSE)</f>
        <v>0</v>
      </c>
      <c r="BT265" s="50">
        <f>AEBYLD1!BT265*VLOOKUP(AEBYLD2!BT$4,'[1]INTERNAL PARAMETERS-1'!$B$5:$J$44,5,FALSE)*VLOOKUP(AEBYLD2!BT$4,'[1]INTERNAL PARAMETERS-1'!$B$5:$J$44,6,FALSE)*VLOOKUP(AEBYLD2!BT$4,'[1]INTERNAL PARAMETERS-1'!$B$5:$J$44,3,FALSE) + AEBYLD1!BT265*(1-VLOOKUP(AEBYLD2!BT$4,'[1]INTERNAL PARAMETERS-1'!$B$5:$J$44,5,FALSE))*VLOOKUP(AEBYLD2!BT$4,'[1]INTERNAL PARAMETERS-1'!$B$5:$J$44,8,FALSE)*VLOOKUP(AEBYLD2!BT$4,'[1]INTERNAL PARAMETERS-1'!$B$5:$J$44,3,FALSE)</f>
        <v>0</v>
      </c>
      <c r="BU265" s="50">
        <f>AEBYLD1!BU265*VLOOKUP(AEBYLD2!BU$4,'[1]INTERNAL PARAMETERS-1'!$B$5:$J$44,5,FALSE)*VLOOKUP(AEBYLD2!BU$4,'[1]INTERNAL PARAMETERS-1'!$B$5:$J$44,6,FALSE)*VLOOKUP(AEBYLD2!BU$4,'[1]INTERNAL PARAMETERS-1'!$B$5:$J$44,3,FALSE) + AEBYLD1!BU265*(1-VLOOKUP(AEBYLD2!BU$4,'[1]INTERNAL PARAMETERS-1'!$B$5:$J$44,5,FALSE))*VLOOKUP(AEBYLD2!BU$4,'[1]INTERNAL PARAMETERS-1'!$B$5:$J$44,8,FALSE)*VLOOKUP(AEBYLD2!BU$4,'[1]INTERNAL PARAMETERS-1'!$B$5:$J$44,3,FALSE)</f>
        <v>0</v>
      </c>
      <c r="BV265" s="50">
        <f>AEBYLD1!BV265*VLOOKUP(AEBYLD2!BV$4,'[1]INTERNAL PARAMETERS-1'!$B$5:$J$44,5,FALSE)*VLOOKUP(AEBYLD2!BV$4,'[1]INTERNAL PARAMETERS-1'!$B$5:$J$44,6,FALSE)*VLOOKUP(AEBYLD2!BV$4,'[1]INTERNAL PARAMETERS-1'!$B$5:$J$44,3,FALSE) + AEBYLD1!BV265*(1-VLOOKUP(AEBYLD2!BV$4,'[1]INTERNAL PARAMETERS-1'!$B$5:$J$44,5,FALSE))*VLOOKUP(AEBYLD2!BV$4,'[1]INTERNAL PARAMETERS-1'!$B$5:$J$44,8,FALSE)*VLOOKUP(AEBYLD2!BV$4,'[1]INTERNAL PARAMETERS-1'!$B$5:$J$44,3,FALSE)</f>
        <v>0</v>
      </c>
      <c r="BW265" s="50">
        <f>AEBYLD1!BW265*VLOOKUP(AEBYLD2!BW$4,'[1]INTERNAL PARAMETERS-1'!$B$5:$J$44,5,FALSE)*VLOOKUP(AEBYLD2!BW$4,'[1]INTERNAL PARAMETERS-1'!$B$5:$J$44,6,FALSE)*VLOOKUP(AEBYLD2!BW$4,'[1]INTERNAL PARAMETERS-1'!$B$5:$J$44,3,FALSE) + AEBYLD1!BW265*(1-VLOOKUP(AEBYLD2!BW$4,'[1]INTERNAL PARAMETERS-1'!$B$5:$J$44,5,FALSE))*VLOOKUP(AEBYLD2!BW$4,'[1]INTERNAL PARAMETERS-1'!$B$5:$J$44,8,FALSE)*VLOOKUP(AEBYLD2!BW$4,'[1]INTERNAL PARAMETERS-1'!$B$5:$J$44,3,FALSE)</f>
        <v>0</v>
      </c>
      <c r="BX265" s="50">
        <f>AEBYLD1!BX265*VLOOKUP(AEBYLD2!BX$4,'[1]INTERNAL PARAMETERS-1'!$B$5:$J$44,5,FALSE)*VLOOKUP(AEBYLD2!BX$4,'[1]INTERNAL PARAMETERS-1'!$B$5:$J$44,6,FALSE)*VLOOKUP(AEBYLD2!BX$4,'[1]INTERNAL PARAMETERS-1'!$B$5:$J$44,3,FALSE) + AEBYLD1!BX265*(1-VLOOKUP(AEBYLD2!BX$4,'[1]INTERNAL PARAMETERS-1'!$B$5:$J$44,5,FALSE))*VLOOKUP(AEBYLD2!BX$4,'[1]INTERNAL PARAMETERS-1'!$B$5:$J$44,8,FALSE)*VLOOKUP(AEBYLD2!BX$4,'[1]INTERNAL PARAMETERS-1'!$B$5:$J$44,3,FALSE)</f>
        <v>0</v>
      </c>
      <c r="BY265" s="50">
        <f>AEBYLD1!BY265*VLOOKUP(AEBYLD2!BY$4,'[1]INTERNAL PARAMETERS-1'!$B$5:$J$44,5,FALSE)*VLOOKUP(AEBYLD2!BY$4,'[1]INTERNAL PARAMETERS-1'!$B$5:$J$44,6,FALSE)*VLOOKUP(AEBYLD2!BY$4,'[1]INTERNAL PARAMETERS-1'!$B$5:$J$44,3,FALSE) + AEBYLD1!BY265*(1-VLOOKUP(AEBYLD2!BY$4,'[1]INTERNAL PARAMETERS-1'!$B$5:$J$44,5,FALSE))*VLOOKUP(AEBYLD2!BY$4,'[1]INTERNAL PARAMETERS-1'!$B$5:$J$44,8,FALSE)*VLOOKUP(AEBYLD2!BY$4,'[1]INTERNAL PARAMETERS-1'!$B$5:$J$44,3,FALSE)</f>
        <v>0</v>
      </c>
      <c r="BZ265" s="50">
        <f>AEBYLD1!BZ265*VLOOKUP(AEBYLD2!BZ$4,'[1]INTERNAL PARAMETERS-1'!$B$5:$J$44,5,FALSE)*VLOOKUP(AEBYLD2!BZ$4,'[1]INTERNAL PARAMETERS-1'!$B$5:$J$44,6,FALSE)*VLOOKUP(AEBYLD2!BZ$4,'[1]INTERNAL PARAMETERS-1'!$B$5:$J$44,3,FALSE) + AEBYLD1!BZ265*(1-VLOOKUP(AEBYLD2!BZ$4,'[1]INTERNAL PARAMETERS-1'!$B$5:$J$44,5,FALSE))*VLOOKUP(AEBYLD2!BZ$4,'[1]INTERNAL PARAMETERS-1'!$B$5:$J$44,8,FALSE)*VLOOKUP(AEBYLD2!BZ$4,'[1]INTERNAL PARAMETERS-1'!$B$5:$J$44,3,FALSE)</f>
        <v>0</v>
      </c>
      <c r="CA265" s="50">
        <f>AEBYLD1!CA265*VLOOKUP(AEBYLD2!CA$4,'[1]INTERNAL PARAMETERS-1'!$B$5:$J$44,5,FALSE)*VLOOKUP(AEBYLD2!CA$4,'[1]INTERNAL PARAMETERS-1'!$B$5:$J$44,6,FALSE)*VLOOKUP(AEBYLD2!CA$4,'[1]INTERNAL PARAMETERS-1'!$B$5:$J$44,3,FALSE) + AEBYLD1!CA265*(1-VLOOKUP(AEBYLD2!CA$4,'[1]INTERNAL PARAMETERS-1'!$B$5:$J$44,5,FALSE))*VLOOKUP(AEBYLD2!CA$4,'[1]INTERNAL PARAMETERS-1'!$B$5:$J$44,8,FALSE)*VLOOKUP(AEBYLD2!CA$4,'[1]INTERNAL PARAMETERS-1'!$B$5:$J$44,3,FALSE)</f>
        <v>0</v>
      </c>
      <c r="CB265" s="50">
        <f>AEBYLD1!CB265*VLOOKUP(AEBYLD2!CB$4,'[1]INTERNAL PARAMETERS-1'!$B$5:$J$44,5,FALSE)*VLOOKUP(AEBYLD2!CB$4,'[1]INTERNAL PARAMETERS-1'!$B$5:$J$44,6,FALSE)*VLOOKUP(AEBYLD2!CB$4,'[1]INTERNAL PARAMETERS-1'!$B$5:$J$44,3,FALSE) + AEBYLD1!CB265*(1-VLOOKUP(AEBYLD2!CB$4,'[1]INTERNAL PARAMETERS-1'!$B$5:$J$44,5,FALSE))*VLOOKUP(AEBYLD2!CB$4,'[1]INTERNAL PARAMETERS-1'!$B$5:$J$44,8,FALSE)*VLOOKUP(AEBYLD2!CB$4,'[1]INTERNAL PARAMETERS-1'!$B$5:$J$44,3,FALSE)</f>
        <v>0</v>
      </c>
      <c r="CC265" s="50">
        <f>AEBYLD1!CC265*VLOOKUP(AEBYLD2!CC$4,'[1]INTERNAL PARAMETERS-1'!$B$5:$J$44,5,FALSE)*VLOOKUP(AEBYLD2!CC$4,'[1]INTERNAL PARAMETERS-1'!$B$5:$J$44,6,FALSE)*VLOOKUP(AEBYLD2!CC$4,'[1]INTERNAL PARAMETERS-1'!$B$5:$J$44,3,FALSE) + AEBYLD1!CC265*(1-VLOOKUP(AEBYLD2!CC$4,'[1]INTERNAL PARAMETERS-1'!$B$5:$J$44,5,FALSE))*VLOOKUP(AEBYLD2!CC$4,'[1]INTERNAL PARAMETERS-1'!$B$5:$J$44,8,FALSE)*VLOOKUP(AEBYLD2!CC$4,'[1]INTERNAL PARAMETERS-1'!$B$5:$J$44,3,FALSE)</f>
        <v>0</v>
      </c>
      <c r="CD265" s="50">
        <f>AEBYLD1!CD265*VLOOKUP(AEBYLD2!CD$4,'[1]INTERNAL PARAMETERS-1'!$B$5:$J$44,5,FALSE)*VLOOKUP(AEBYLD2!CD$4,'[1]INTERNAL PARAMETERS-1'!$B$5:$J$44,6,FALSE)*VLOOKUP(AEBYLD2!CD$4,'[1]INTERNAL PARAMETERS-1'!$B$5:$J$44,3,FALSE) + AEBYLD1!CD265*(1-VLOOKUP(AEBYLD2!CD$4,'[1]INTERNAL PARAMETERS-1'!$B$5:$J$44,5,FALSE))*VLOOKUP(AEBYLD2!CD$4,'[1]INTERNAL PARAMETERS-1'!$B$5:$J$44,8,FALSE)*VLOOKUP(AEBYLD2!CD$4,'[1]INTERNAL PARAMETERS-1'!$B$5:$J$44,3,FALSE)</f>
        <v>0</v>
      </c>
      <c r="CE265" s="50">
        <f>AEBYLD1!CE265*VLOOKUP(AEBYLD2!CE$4,'[1]INTERNAL PARAMETERS-1'!$B$5:$J$44,5,FALSE)*VLOOKUP(AEBYLD2!CE$4,'[1]INTERNAL PARAMETERS-1'!$B$5:$J$44,6,FALSE)*VLOOKUP(AEBYLD2!CE$4,'[1]INTERNAL PARAMETERS-1'!$B$5:$J$44,3,FALSE) + AEBYLD1!CE265*(1-VLOOKUP(AEBYLD2!CE$4,'[1]INTERNAL PARAMETERS-1'!$B$5:$J$44,5,FALSE))*VLOOKUP(AEBYLD2!CE$4,'[1]INTERNAL PARAMETERS-1'!$B$5:$J$44,8,FALSE)*VLOOKUP(AEBYLD2!CE$4,'[1]INTERNAL PARAMETERS-1'!$B$5:$J$44,3,FALSE)</f>
        <v>0</v>
      </c>
      <c r="CF265" s="50">
        <f>AEBYLD1!CF265*VLOOKUP(AEBYLD2!CF$4,'[1]INTERNAL PARAMETERS-1'!$B$5:$J$44,5,FALSE)*VLOOKUP(AEBYLD2!CF$4,'[1]INTERNAL PARAMETERS-1'!$B$5:$J$44,6,FALSE)*VLOOKUP(AEBYLD2!CF$4,'[1]INTERNAL PARAMETERS-1'!$B$5:$J$44,3,FALSE) + AEBYLD1!CF265*(1-VLOOKUP(AEBYLD2!CF$4,'[1]INTERNAL PARAMETERS-1'!$B$5:$J$44,5,FALSE))*VLOOKUP(AEBYLD2!CF$4,'[1]INTERNAL PARAMETERS-1'!$B$5:$J$44,8,FALSE)*VLOOKUP(AEBYLD2!CF$4,'[1]INTERNAL PARAMETERS-1'!$B$5:$J$44,3,FALSE)</f>
        <v>0</v>
      </c>
      <c r="CG265" s="50">
        <f>AEBYLD1!CG265*VLOOKUP(AEBYLD2!CG$4,'[1]INTERNAL PARAMETERS-1'!$B$5:$J$44,5,FALSE)*VLOOKUP(AEBYLD2!CG$4,'[1]INTERNAL PARAMETERS-1'!$B$5:$J$44,6,FALSE)*VLOOKUP(AEBYLD2!CG$4,'[1]INTERNAL PARAMETERS-1'!$B$5:$J$44,3,FALSE) + AEBYLD1!CG265*(1-VLOOKUP(AEBYLD2!CG$4,'[1]INTERNAL PARAMETERS-1'!$B$5:$J$44,5,FALSE))*VLOOKUP(AEBYLD2!CG$4,'[1]INTERNAL PARAMETERS-1'!$B$5:$J$44,8,FALSE)*VLOOKUP(AEBYLD2!CG$4,'[1]INTERNAL PARAMETERS-1'!$B$5:$J$44,3,FALSE)</f>
        <v>0</v>
      </c>
      <c r="CH265" s="49">
        <f>AEBYLD1!CH265*VLOOKUP(AEBYLD2!CH$4,'[1]INTERNAL PARAMETERS-1'!$B$5:$J$44,5,FALSE)*VLOOKUP(AEBYLD2!CH$4,'[1]INTERNAL PARAMETERS-1'!$B$5:$J$44,6,FALSE)*VLOOKUP(AEBYLD2!CH$4,'[1]INTERNAL PARAMETERS-1'!$B$5:$J$44,3,FALSE) + AEBYLD1!CH265*(1-VLOOKUP(AEBYLD2!CH$4,'[1]INTERNAL PARAMETERS-1'!$B$5:$J$44,5,FALSE))*VLOOKUP(AEBYLD2!CH$4,'[1]INTERNAL PARAMETERS-1'!$B$5:$J$44,8,FALSE)*VLOOKUP(AEBYLD2!CH$4,'[1]INTERNAL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 x14ac:dyDescent="0.4">
      <c r="B266" s="67" t="s">
        <v>1</v>
      </c>
      <c r="C266" s="66" t="s">
        <v>89</v>
      </c>
      <c r="D266" s="66" t="s">
        <v>79</v>
      </c>
      <c r="E266" s="147">
        <f>AEB!AF266</f>
        <v>0</v>
      </c>
      <c r="F266" s="65">
        <f>'[1]INTERNAL PARAMETERS-1'!M14</f>
        <v>39.424999999999997</v>
      </c>
      <c r="G266" s="51">
        <f>AEBYLD1!G266*VLOOKUP(AEBYLD2!G$4,'[1]INTERNAL PARAMETERS-1'!$B$5:$J$44,5,FALSE)*VLOOKUP(AEBYLD2!G$4,'[1]INTERNAL PARAMETERS-1'!$B$5:$J$44,7,FALSE)*AEBYLD2!$F266 + AEBYLD1!G266*(1-VLOOKUP(AEBYLD2!G$4,'[1]INTERNAL PARAMETERS-1'!$B$5:$J$44,5,FALSE))*VLOOKUP(AEBYLD2!G$4,'[1]INTERNAL PARAMETERS-1'!$B$5:$J$44,9,FALSE)*AEBYLD2!$F266</f>
        <v>0</v>
      </c>
      <c r="H266" s="50">
        <f>AEBYLD1!H266*VLOOKUP(AEBYLD2!H$4,'[1]INTERNAL PARAMETERS-1'!$B$5:$J$44,5,FALSE)*VLOOKUP(AEBYLD2!H$4,'[1]INTERNAL PARAMETERS-1'!$B$5:$J$44,7,FALSE)*AEBYLD2!$F266 + AEBYLD1!H266*(1-VLOOKUP(AEBYLD2!H$4,'[1]INTERNAL PARAMETERS-1'!$B$5:$J$44,5,FALSE))*VLOOKUP(AEBYLD2!H$4,'[1]INTERNAL PARAMETERS-1'!$B$5:$J$44,9,FALSE)*AEBYLD2!$F266</f>
        <v>0</v>
      </c>
      <c r="I266" s="50">
        <f>AEBYLD1!I266*VLOOKUP(AEBYLD2!I$4,'[1]INTERNAL PARAMETERS-1'!$B$5:$J$44,5,FALSE)*VLOOKUP(AEBYLD2!I$4,'[1]INTERNAL PARAMETERS-1'!$B$5:$J$44,7,FALSE)*AEBYLD2!$F266 + AEBYLD1!I266*(1-VLOOKUP(AEBYLD2!I$4,'[1]INTERNAL PARAMETERS-1'!$B$5:$J$44,5,FALSE))*VLOOKUP(AEBYLD2!I$4,'[1]INTERNAL PARAMETERS-1'!$B$5:$J$44,9,FALSE)*AEBYLD2!$F266</f>
        <v>0</v>
      </c>
      <c r="J266" s="50">
        <f>AEBYLD1!J266*VLOOKUP(AEBYLD2!J$4,'[1]INTERNAL PARAMETERS-1'!$B$5:$J$44,5,FALSE)*VLOOKUP(AEBYLD2!J$4,'[1]INTERNAL PARAMETERS-1'!$B$5:$J$44,7,FALSE)*AEBYLD2!$F266 + AEBYLD1!J266*(1-VLOOKUP(AEBYLD2!J$4,'[1]INTERNAL PARAMETERS-1'!$B$5:$J$44,5,FALSE))*VLOOKUP(AEBYLD2!J$4,'[1]INTERNAL PARAMETERS-1'!$B$5:$J$44,9,FALSE)*AEBYLD2!$F266</f>
        <v>0</v>
      </c>
      <c r="K266" s="50">
        <f>AEBYLD1!K266*VLOOKUP(AEBYLD2!K$4,'[1]INTERNAL PARAMETERS-1'!$B$5:$J$44,5,FALSE)*VLOOKUP(AEBYLD2!K$4,'[1]INTERNAL PARAMETERS-1'!$B$5:$J$44,7,FALSE)*AEBYLD2!$F266 + AEBYLD1!K266*(1-VLOOKUP(AEBYLD2!K$4,'[1]INTERNAL PARAMETERS-1'!$B$5:$J$44,5,FALSE))*VLOOKUP(AEBYLD2!K$4,'[1]INTERNAL PARAMETERS-1'!$B$5:$J$44,9,FALSE)*AEBYLD2!$F266</f>
        <v>0</v>
      </c>
      <c r="L266" s="50">
        <f>AEBYLD1!L266*VLOOKUP(AEBYLD2!L$4,'[1]INTERNAL PARAMETERS-1'!$B$5:$J$44,5,FALSE)*VLOOKUP(AEBYLD2!L$4,'[1]INTERNAL PARAMETERS-1'!$B$5:$J$44,7,FALSE)*AEBYLD2!$F266 + AEBYLD1!L266*(1-VLOOKUP(AEBYLD2!L$4,'[1]INTERNAL PARAMETERS-1'!$B$5:$J$44,5,FALSE))*VLOOKUP(AEBYLD2!L$4,'[1]INTERNAL PARAMETERS-1'!$B$5:$J$44,9,FALSE)*AEBYLD2!$F266</f>
        <v>0</v>
      </c>
      <c r="M266" s="50">
        <f>AEBYLD1!M266*VLOOKUP(AEBYLD2!M$4,'[1]INTERNAL PARAMETERS-1'!$B$5:$J$44,5,FALSE)*VLOOKUP(AEBYLD2!M$4,'[1]INTERNAL PARAMETERS-1'!$B$5:$J$44,7,FALSE)*AEBYLD2!$F266 + AEBYLD1!M266*(1-VLOOKUP(AEBYLD2!M$4,'[1]INTERNAL PARAMETERS-1'!$B$5:$J$44,5,FALSE))*VLOOKUP(AEBYLD2!M$4,'[1]INTERNAL PARAMETERS-1'!$B$5:$J$44,9,FALSE)*AEBYLD2!$F266</f>
        <v>0</v>
      </c>
      <c r="N266" s="50">
        <f>AEBYLD1!N266*VLOOKUP(AEBYLD2!N$4,'[1]INTERNAL PARAMETERS-1'!$B$5:$J$44,5,FALSE)*VLOOKUP(AEBYLD2!N$4,'[1]INTERNAL PARAMETERS-1'!$B$5:$J$44,7,FALSE)*AEBYLD2!$F266 + AEBYLD1!N266*(1-VLOOKUP(AEBYLD2!N$4,'[1]INTERNAL PARAMETERS-1'!$B$5:$J$44,5,FALSE))*VLOOKUP(AEBYLD2!N$4,'[1]INTERNAL PARAMETERS-1'!$B$5:$J$44,9,FALSE)*AEBYLD2!$F266</f>
        <v>0</v>
      </c>
      <c r="O266" s="50">
        <f>AEBYLD1!O266*VLOOKUP(AEBYLD2!O$4,'[1]INTERNAL PARAMETERS-1'!$B$5:$J$44,5,FALSE)*VLOOKUP(AEBYLD2!O$4,'[1]INTERNAL PARAMETERS-1'!$B$5:$J$44,7,FALSE)*AEBYLD2!$F266 + AEBYLD1!O266*(1-VLOOKUP(AEBYLD2!O$4,'[1]INTERNAL PARAMETERS-1'!$B$5:$J$44,5,FALSE))*VLOOKUP(AEBYLD2!O$4,'[1]INTERNAL PARAMETERS-1'!$B$5:$J$44,9,FALSE)*AEBYLD2!$F266</f>
        <v>0</v>
      </c>
      <c r="P266" s="50">
        <f>AEBYLD1!P266*VLOOKUP(AEBYLD2!P$4,'[1]INTERNAL PARAMETERS-1'!$B$5:$J$44,5,FALSE)*VLOOKUP(AEBYLD2!P$4,'[1]INTERNAL PARAMETERS-1'!$B$5:$J$44,7,FALSE)*AEBYLD2!$F266 + AEBYLD1!P266*(1-VLOOKUP(AEBYLD2!P$4,'[1]INTERNAL PARAMETERS-1'!$B$5:$J$44,5,FALSE))*VLOOKUP(AEBYLD2!P$4,'[1]INTERNAL PARAMETERS-1'!$B$5:$J$44,9,FALSE)*AEBYLD2!$F266</f>
        <v>0</v>
      </c>
      <c r="Q266" s="50">
        <f>AEBYLD1!Q266*VLOOKUP(AEBYLD2!Q$4,'[1]INTERNAL PARAMETERS-1'!$B$5:$J$44,5,FALSE)*VLOOKUP(AEBYLD2!Q$4,'[1]INTERNAL PARAMETERS-1'!$B$5:$J$44,7,FALSE)*AEBYLD2!$F266 + AEBYLD1!Q266*(1-VLOOKUP(AEBYLD2!Q$4,'[1]INTERNAL PARAMETERS-1'!$B$5:$J$44,5,FALSE))*VLOOKUP(AEBYLD2!Q$4,'[1]INTERNAL PARAMETERS-1'!$B$5:$J$44,9,FALSE)*AEBYLD2!$F266</f>
        <v>0</v>
      </c>
      <c r="R266" s="50">
        <f>AEBYLD1!R266*VLOOKUP(AEBYLD2!R$4,'[1]INTERNAL PARAMETERS-1'!$B$5:$J$44,5,FALSE)*VLOOKUP(AEBYLD2!R$4,'[1]INTERNAL PARAMETERS-1'!$B$5:$J$44,7,FALSE)*AEBYLD2!$F266 + AEBYLD1!R266*(1-VLOOKUP(AEBYLD2!R$4,'[1]INTERNAL PARAMETERS-1'!$B$5:$J$44,5,FALSE))*VLOOKUP(AEBYLD2!R$4,'[1]INTERNAL PARAMETERS-1'!$B$5:$J$44,9,FALSE)*AEBYLD2!$F266</f>
        <v>0</v>
      </c>
      <c r="S266" s="50">
        <f>AEBYLD1!S266*VLOOKUP(AEBYLD2!S$4,'[1]INTERNAL PARAMETERS-1'!$B$5:$J$44,5,FALSE)*VLOOKUP(AEBYLD2!S$4,'[1]INTERNAL PARAMETERS-1'!$B$5:$J$44,7,FALSE)*AEBYLD2!$F266 + AEBYLD1!S266*(1-VLOOKUP(AEBYLD2!S$4,'[1]INTERNAL PARAMETERS-1'!$B$5:$J$44,5,FALSE))*VLOOKUP(AEBYLD2!S$4,'[1]INTERNAL PARAMETERS-1'!$B$5:$J$44,9,FALSE)*AEBYLD2!$F266</f>
        <v>0</v>
      </c>
      <c r="T266" s="50">
        <f>AEBYLD1!T266*VLOOKUP(AEBYLD2!T$4,'[1]INTERNAL PARAMETERS-1'!$B$5:$J$44,5,FALSE)*VLOOKUP(AEBYLD2!T$4,'[1]INTERNAL PARAMETERS-1'!$B$5:$J$44,7,FALSE)*AEBYLD2!$F266 + AEBYLD1!T266*(1-VLOOKUP(AEBYLD2!T$4,'[1]INTERNAL PARAMETERS-1'!$B$5:$J$44,5,FALSE))*VLOOKUP(AEBYLD2!T$4,'[1]INTERNAL PARAMETERS-1'!$B$5:$J$44,9,FALSE)*AEBYLD2!$F266</f>
        <v>0</v>
      </c>
      <c r="U266" s="50">
        <f>AEBYLD1!U266*VLOOKUP(AEBYLD2!U$4,'[1]INTERNAL PARAMETERS-1'!$B$5:$J$44,5,FALSE)*VLOOKUP(AEBYLD2!U$4,'[1]INTERNAL PARAMETERS-1'!$B$5:$J$44,7,FALSE)*AEBYLD2!$F266 + AEBYLD1!U266*(1-VLOOKUP(AEBYLD2!U$4,'[1]INTERNAL PARAMETERS-1'!$B$5:$J$44,5,FALSE))*VLOOKUP(AEBYLD2!U$4,'[1]INTERNAL PARAMETERS-1'!$B$5:$J$44,9,FALSE)*AEBYLD2!$F266</f>
        <v>0</v>
      </c>
      <c r="V266" s="50">
        <f>AEBYLD1!V266*VLOOKUP(AEBYLD2!V$4,'[1]INTERNAL PARAMETERS-1'!$B$5:$J$44,5,FALSE)*VLOOKUP(AEBYLD2!V$4,'[1]INTERNAL PARAMETERS-1'!$B$5:$J$44,7,FALSE)*AEBYLD2!$F266 + AEBYLD1!V266*(1-VLOOKUP(AEBYLD2!V$4,'[1]INTERNAL PARAMETERS-1'!$B$5:$J$44,5,FALSE))*VLOOKUP(AEBYLD2!V$4,'[1]INTERNAL PARAMETERS-1'!$B$5:$J$44,9,FALSE)*AEBYLD2!$F266</f>
        <v>0</v>
      </c>
      <c r="W266" s="50">
        <f>AEBYLD1!W266*VLOOKUP(AEBYLD2!W$4,'[1]INTERNAL PARAMETERS-1'!$B$5:$J$44,5,FALSE)*VLOOKUP(AEBYLD2!W$4,'[1]INTERNAL PARAMETERS-1'!$B$5:$J$44,7,FALSE)*AEBYLD2!$F266 + AEBYLD1!W266*(1-VLOOKUP(AEBYLD2!W$4,'[1]INTERNAL PARAMETERS-1'!$B$5:$J$44,5,FALSE))*VLOOKUP(AEBYLD2!W$4,'[1]INTERNAL PARAMETERS-1'!$B$5:$J$44,9,FALSE)*AEBYLD2!$F266</f>
        <v>0</v>
      </c>
      <c r="X266" s="50">
        <f>AEBYLD1!X266*VLOOKUP(AEBYLD2!X$4,'[1]INTERNAL PARAMETERS-1'!$B$5:$J$44,5,FALSE)*VLOOKUP(AEBYLD2!X$4,'[1]INTERNAL PARAMETERS-1'!$B$5:$J$44,7,FALSE)*AEBYLD2!$F266 + AEBYLD1!X266*(1-VLOOKUP(AEBYLD2!X$4,'[1]INTERNAL PARAMETERS-1'!$B$5:$J$44,5,FALSE))*VLOOKUP(AEBYLD2!X$4,'[1]INTERNAL PARAMETERS-1'!$B$5:$J$44,9,FALSE)*AEBYLD2!$F266</f>
        <v>0</v>
      </c>
      <c r="Y266" s="50">
        <f>AEBYLD1!Y266*VLOOKUP(AEBYLD2!Y$4,'[1]INTERNAL PARAMETERS-1'!$B$5:$J$44,5,FALSE)*VLOOKUP(AEBYLD2!Y$4,'[1]INTERNAL PARAMETERS-1'!$B$5:$J$44,7,FALSE)*AEBYLD2!$F266 + AEBYLD1!Y266*(1-VLOOKUP(AEBYLD2!Y$4,'[1]INTERNAL PARAMETERS-1'!$B$5:$J$44,5,FALSE))*VLOOKUP(AEBYLD2!Y$4,'[1]INTERNAL PARAMETERS-1'!$B$5:$J$44,9,FALSE)*AEBYLD2!$F266</f>
        <v>0</v>
      </c>
      <c r="Z266" s="50">
        <f>AEBYLD1!Z266*VLOOKUP(AEBYLD2!Z$4,'[1]INTERNAL PARAMETERS-1'!$B$5:$J$44,5,FALSE)*VLOOKUP(AEBYLD2!Z$4,'[1]INTERNAL PARAMETERS-1'!$B$5:$J$44,7,FALSE)*AEBYLD2!$F266 + AEBYLD1!Z266*(1-VLOOKUP(AEBYLD2!Z$4,'[1]INTERNAL PARAMETERS-1'!$B$5:$J$44,5,FALSE))*VLOOKUP(AEBYLD2!Z$4,'[1]INTERNAL PARAMETERS-1'!$B$5:$J$44,9,FALSE)*AEBYLD2!$F266</f>
        <v>0</v>
      </c>
      <c r="AA266" s="50">
        <f>AEBYLD1!AA266*VLOOKUP(AEBYLD2!AA$4,'[1]INTERNAL PARAMETERS-1'!$B$5:$J$44,5,FALSE)*VLOOKUP(AEBYLD2!AA$4,'[1]INTERNAL PARAMETERS-1'!$B$5:$J$44,7,FALSE)*AEBYLD2!$F266 + AEBYLD1!AA266*(1-VLOOKUP(AEBYLD2!AA$4,'[1]INTERNAL PARAMETERS-1'!$B$5:$J$44,5,FALSE))*VLOOKUP(AEBYLD2!AA$4,'[1]INTERNAL PARAMETERS-1'!$B$5:$J$44,9,FALSE)*AEBYLD2!$F266</f>
        <v>0</v>
      </c>
      <c r="AB266" s="50">
        <f>AEBYLD1!AB266*VLOOKUP(AEBYLD2!AB$4,'[1]INTERNAL PARAMETERS-1'!$B$5:$J$44,5,FALSE)*VLOOKUP(AEBYLD2!AB$4,'[1]INTERNAL PARAMETERS-1'!$B$5:$J$44,7,FALSE)*AEBYLD2!$F266 + AEBYLD1!AB266*(1-VLOOKUP(AEBYLD2!AB$4,'[1]INTERNAL PARAMETERS-1'!$B$5:$J$44,5,FALSE))*VLOOKUP(AEBYLD2!AB$4,'[1]INTERNAL PARAMETERS-1'!$B$5:$J$44,9,FALSE)*AEBYLD2!$F266</f>
        <v>0</v>
      </c>
      <c r="AC266" s="50">
        <f>AEBYLD1!AC266*VLOOKUP(AEBYLD2!AC$4,'[1]INTERNAL PARAMETERS-1'!$B$5:$J$44,5,FALSE)*VLOOKUP(AEBYLD2!AC$4,'[1]INTERNAL PARAMETERS-1'!$B$5:$J$44,7,FALSE)*AEBYLD2!$F266 + AEBYLD1!AC266*(1-VLOOKUP(AEBYLD2!AC$4,'[1]INTERNAL PARAMETERS-1'!$B$5:$J$44,5,FALSE))*VLOOKUP(AEBYLD2!AC$4,'[1]INTERNAL PARAMETERS-1'!$B$5:$J$44,9,FALSE)*AEBYLD2!$F266</f>
        <v>0</v>
      </c>
      <c r="AD266" s="50">
        <f>AEBYLD1!AD266*VLOOKUP(AEBYLD2!AD$4,'[1]INTERNAL PARAMETERS-1'!$B$5:$J$44,5,FALSE)*VLOOKUP(AEBYLD2!AD$4,'[1]INTERNAL PARAMETERS-1'!$B$5:$J$44,7,FALSE)*AEBYLD2!$F266 + AEBYLD1!AD266*(1-VLOOKUP(AEBYLD2!AD$4,'[1]INTERNAL PARAMETERS-1'!$B$5:$J$44,5,FALSE))*VLOOKUP(AEBYLD2!AD$4,'[1]INTERNAL PARAMETERS-1'!$B$5:$J$44,9,FALSE)*AEBYLD2!$F266</f>
        <v>0</v>
      </c>
      <c r="AE266" s="50">
        <f>AEBYLD1!AE266*VLOOKUP(AEBYLD2!AE$4,'[1]INTERNAL PARAMETERS-1'!$B$5:$J$44,5,FALSE)*VLOOKUP(AEBYLD2!AE$4,'[1]INTERNAL PARAMETERS-1'!$B$5:$J$44,7,FALSE)*AEBYLD2!$F266 + AEBYLD1!AE266*(1-VLOOKUP(AEBYLD2!AE$4,'[1]INTERNAL PARAMETERS-1'!$B$5:$J$44,5,FALSE))*VLOOKUP(AEBYLD2!AE$4,'[1]INTERNAL PARAMETERS-1'!$B$5:$J$44,9,FALSE)*AEBYLD2!$F266</f>
        <v>0</v>
      </c>
      <c r="AF266" s="50">
        <f>AEBYLD1!AF266*VLOOKUP(AEBYLD2!AF$4,'[1]INTERNAL PARAMETERS-1'!$B$5:$J$44,5,FALSE)*VLOOKUP(AEBYLD2!AF$4,'[1]INTERNAL PARAMETERS-1'!$B$5:$J$44,7,FALSE)*AEBYLD2!$F266 + AEBYLD1!AF266*(1-VLOOKUP(AEBYLD2!AF$4,'[1]INTERNAL PARAMETERS-1'!$B$5:$J$44,5,FALSE))*VLOOKUP(AEBYLD2!AF$4,'[1]INTERNAL PARAMETERS-1'!$B$5:$J$44,9,FALSE)*AEBYLD2!$F266</f>
        <v>0</v>
      </c>
      <c r="AG266" s="50">
        <f>AEBYLD1!AG266*VLOOKUP(AEBYLD2!AG$4,'[1]INTERNAL PARAMETERS-1'!$B$5:$J$44,5,FALSE)*VLOOKUP(AEBYLD2!AG$4,'[1]INTERNAL PARAMETERS-1'!$B$5:$J$44,7,FALSE)*AEBYLD2!$F266 + AEBYLD1!AG266*(1-VLOOKUP(AEBYLD2!AG$4,'[1]INTERNAL PARAMETERS-1'!$B$5:$J$44,5,FALSE))*VLOOKUP(AEBYLD2!AG$4,'[1]INTERNAL PARAMETERS-1'!$B$5:$J$44,9,FALSE)*AEBYLD2!$F266</f>
        <v>0</v>
      </c>
      <c r="AH266" s="50">
        <f>AEBYLD1!AH266*VLOOKUP(AEBYLD2!AH$4,'[1]INTERNAL PARAMETERS-1'!$B$5:$J$44,5,FALSE)*VLOOKUP(AEBYLD2!AH$4,'[1]INTERNAL PARAMETERS-1'!$B$5:$J$44,7,FALSE)*AEBYLD2!$F266 + AEBYLD1!AH266*(1-VLOOKUP(AEBYLD2!AH$4,'[1]INTERNAL PARAMETERS-1'!$B$5:$J$44,5,FALSE))*VLOOKUP(AEBYLD2!AH$4,'[1]INTERNAL PARAMETERS-1'!$B$5:$J$44,9,FALSE)*AEBYLD2!$F266</f>
        <v>0</v>
      </c>
      <c r="AI266" s="50">
        <f>AEBYLD1!AI266*VLOOKUP(AEBYLD2!AI$4,'[1]INTERNAL PARAMETERS-1'!$B$5:$J$44,5,FALSE)*VLOOKUP(AEBYLD2!AI$4,'[1]INTERNAL PARAMETERS-1'!$B$5:$J$44,7,FALSE)*AEBYLD2!$F266 + AEBYLD1!AI266*(1-VLOOKUP(AEBYLD2!AI$4,'[1]INTERNAL PARAMETERS-1'!$B$5:$J$44,5,FALSE))*VLOOKUP(AEBYLD2!AI$4,'[1]INTERNAL PARAMETERS-1'!$B$5:$J$44,9,FALSE)*AEBYLD2!$F266</f>
        <v>0</v>
      </c>
      <c r="AJ266" s="50">
        <f>AEBYLD1!AJ266*VLOOKUP(AEBYLD2!AJ$4,'[1]INTERNAL PARAMETERS-1'!$B$5:$J$44,5,FALSE)*VLOOKUP(AEBYLD2!AJ$4,'[1]INTERNAL PARAMETERS-1'!$B$5:$J$44,7,FALSE)*AEBYLD2!$F266 + AEBYLD1!AJ266*(1-VLOOKUP(AEBYLD2!AJ$4,'[1]INTERNAL PARAMETERS-1'!$B$5:$J$44,5,FALSE))*VLOOKUP(AEBYLD2!AJ$4,'[1]INTERNAL PARAMETERS-1'!$B$5:$J$44,9,FALSE)*AEBYLD2!$F266</f>
        <v>0</v>
      </c>
      <c r="AK266" s="50">
        <f>AEBYLD1!AK266*VLOOKUP(AEBYLD2!AK$4,'[1]INTERNAL PARAMETERS-1'!$B$5:$J$44,5,FALSE)*VLOOKUP(AEBYLD2!AK$4,'[1]INTERNAL PARAMETERS-1'!$B$5:$J$44,7,FALSE)*AEBYLD2!$F266 + AEBYLD1!AK266*(1-VLOOKUP(AEBYLD2!AK$4,'[1]INTERNAL PARAMETERS-1'!$B$5:$J$44,5,FALSE))*VLOOKUP(AEBYLD2!AK$4,'[1]INTERNAL PARAMETERS-1'!$B$5:$J$44,9,FALSE)*AEBYLD2!$F266</f>
        <v>0</v>
      </c>
      <c r="AL266" s="50">
        <f>AEBYLD1!AL266*VLOOKUP(AEBYLD2!AL$4,'[1]INTERNAL PARAMETERS-1'!$B$5:$J$44,5,FALSE)*VLOOKUP(AEBYLD2!AL$4,'[1]INTERNAL PARAMETERS-1'!$B$5:$J$44,7,FALSE)*AEBYLD2!$F266 + AEBYLD1!AL266*(1-VLOOKUP(AEBYLD2!AL$4,'[1]INTERNAL PARAMETERS-1'!$B$5:$J$44,5,FALSE))*VLOOKUP(AEBYLD2!AL$4,'[1]INTERNAL PARAMETERS-1'!$B$5:$J$44,9,FALSE)*AEBYLD2!$F266</f>
        <v>0</v>
      </c>
      <c r="AM266" s="50">
        <f>AEBYLD1!AM266*VLOOKUP(AEBYLD2!AM$4,'[1]INTERNAL PARAMETERS-1'!$B$5:$J$44,5,FALSE)*VLOOKUP(AEBYLD2!AM$4,'[1]INTERNAL PARAMETERS-1'!$B$5:$J$44,7,FALSE)*AEBYLD2!$F266 + AEBYLD1!AM266*(1-VLOOKUP(AEBYLD2!AM$4,'[1]INTERNAL PARAMETERS-1'!$B$5:$J$44,5,FALSE))*VLOOKUP(AEBYLD2!AM$4,'[1]INTERNAL PARAMETERS-1'!$B$5:$J$44,9,FALSE)*AEBYLD2!$F266</f>
        <v>0</v>
      </c>
      <c r="AN266" s="50">
        <f>AEBYLD1!AN266*VLOOKUP(AEBYLD2!AN$4,'[1]INTERNAL PARAMETERS-1'!$B$5:$J$44,5,FALSE)*VLOOKUP(AEBYLD2!AN$4,'[1]INTERNAL PARAMETERS-1'!$B$5:$J$44,7,FALSE)*AEBYLD2!$F266 + AEBYLD1!AN266*(1-VLOOKUP(AEBYLD2!AN$4,'[1]INTERNAL PARAMETERS-1'!$B$5:$J$44,5,FALSE))*VLOOKUP(AEBYLD2!AN$4,'[1]INTERNAL PARAMETERS-1'!$B$5:$J$44,9,FALSE)*AEBYLD2!$F266</f>
        <v>0</v>
      </c>
      <c r="AO266" s="50">
        <f>AEBYLD1!AO266*VLOOKUP(AEBYLD2!AO$4,'[1]INTERNAL PARAMETERS-1'!$B$5:$J$44,5,FALSE)*VLOOKUP(AEBYLD2!AO$4,'[1]INTERNAL PARAMETERS-1'!$B$5:$J$44,7,FALSE)*AEBYLD2!$F266 + AEBYLD1!AO266*(1-VLOOKUP(AEBYLD2!AO$4,'[1]INTERNAL PARAMETERS-1'!$B$5:$J$44,5,FALSE))*VLOOKUP(AEBYLD2!AO$4,'[1]INTERNAL PARAMETERS-1'!$B$5:$J$44,9,FALSE)*AEBYLD2!$F266</f>
        <v>0</v>
      </c>
      <c r="AP266" s="50">
        <f>AEBYLD1!AP266*VLOOKUP(AEBYLD2!AP$4,'[1]INTERNAL PARAMETERS-1'!$B$5:$J$44,5,FALSE)*VLOOKUP(AEBYLD2!AP$4,'[1]INTERNAL PARAMETERS-1'!$B$5:$J$44,7,FALSE)*AEBYLD2!$F266 + AEBYLD1!AP266*(1-VLOOKUP(AEBYLD2!AP$4,'[1]INTERNAL PARAMETERS-1'!$B$5:$J$44,5,FALSE))*VLOOKUP(AEBYLD2!AP$4,'[1]INTERNAL PARAMETERS-1'!$B$5:$J$44,9,FALSE)*AEBYLD2!$F266</f>
        <v>0</v>
      </c>
      <c r="AQ266" s="50">
        <f>AEBYLD1!AQ266*VLOOKUP(AEBYLD2!AQ$4,'[1]INTERNAL PARAMETERS-1'!$B$5:$J$44,5,FALSE)*VLOOKUP(AEBYLD2!AQ$4,'[1]INTERNAL PARAMETERS-1'!$B$5:$J$44,7,FALSE)*AEBYLD2!$F266 + AEBYLD1!AQ266*(1-VLOOKUP(AEBYLD2!AQ$4,'[1]INTERNAL PARAMETERS-1'!$B$5:$J$44,5,FALSE))*VLOOKUP(AEBYLD2!AQ$4,'[1]INTERNAL PARAMETERS-1'!$B$5:$J$44,9,FALSE)*AEBYLD2!$F266</f>
        <v>0</v>
      </c>
      <c r="AR266" s="50">
        <f>AEBYLD1!AR266*VLOOKUP(AEBYLD2!AR$4,'[1]INTERNAL PARAMETERS-1'!$B$5:$J$44,5,FALSE)*VLOOKUP(AEBYLD2!AR$4,'[1]INTERNAL PARAMETERS-1'!$B$5:$J$44,7,FALSE)*AEBYLD2!$F266 + AEBYLD1!AR266*(1-VLOOKUP(AEBYLD2!AR$4,'[1]INTERNAL PARAMETERS-1'!$B$5:$J$44,5,FALSE))*VLOOKUP(AEBYLD2!AR$4,'[1]INTERNAL PARAMETERS-1'!$B$5:$J$44,9,FALSE)*AEBYLD2!$F266</f>
        <v>0</v>
      </c>
      <c r="AS266" s="50">
        <f>AEBYLD1!AS266*VLOOKUP(AEBYLD2!AS$4,'[1]INTERNAL PARAMETERS-1'!$B$5:$J$44,5,FALSE)*VLOOKUP(AEBYLD2!AS$4,'[1]INTERNAL PARAMETERS-1'!$B$5:$J$44,7,FALSE)*AEBYLD2!$F266 + AEBYLD1!AS266*(1-VLOOKUP(AEBYLD2!AS$4,'[1]INTERNAL PARAMETERS-1'!$B$5:$J$44,5,FALSE))*VLOOKUP(AEBYLD2!AS$4,'[1]INTERNAL PARAMETERS-1'!$B$5:$J$44,9,FALSE)*AEBYLD2!$F266</f>
        <v>0</v>
      </c>
      <c r="AT266" s="49">
        <f>AEBYLD1!AT266*VLOOKUP(AEBYLD2!AT$4,'[1]INTERNAL PARAMETERS-1'!$B$5:$J$44,5,FALSE)*VLOOKUP(AEBYLD2!AT$4,'[1]INTERNAL PARAMETERS-1'!$B$5:$J$44,7,FALSE)*AEBYLD2!$F266 + AEBYLD1!AT266*(1-VLOOKUP(AEBYLD2!AT$4,'[1]INTERNAL PARAMETERS-1'!$B$5:$J$44,5,FALSE))*VLOOKUP(AEBYLD2!AT$4,'[1]INTERNAL PARAMETERS-1'!$B$5:$J$44,9,FALSE)*AEBYLD2!$F266</f>
        <v>0</v>
      </c>
      <c r="AU266" s="51">
        <f>AEBYLD1!AU266*VLOOKUP(AEBYLD2!AU$4,'[1]INTERNAL PARAMETERS-1'!$B$5:$J$44,5,FALSE)*VLOOKUP(AEBYLD2!AU$4,'[1]INTERNAL PARAMETERS-1'!$B$5:$J$44,6,FALSE)*VLOOKUP(AEBYLD2!AU$4,'[1]INTERNAL PARAMETERS-1'!$B$5:$J$44,3,FALSE) + AEBYLD1!AU266*(1-VLOOKUP(AEBYLD2!AU$4,'[1]INTERNAL PARAMETERS-1'!$B$5:$J$44,5,FALSE))*VLOOKUP(AEBYLD2!AU$4,'[1]INTERNAL PARAMETERS-1'!$B$5:$J$44,8,FALSE)*VLOOKUP(AEBYLD2!AU$4,'[1]INTERNAL PARAMETERS-1'!$B$5:$J$44,3,FALSE)</f>
        <v>0</v>
      </c>
      <c r="AV266" s="50">
        <f>AEBYLD1!AV266*VLOOKUP(AEBYLD2!AV$4,'[1]INTERNAL PARAMETERS-1'!$B$5:$J$44,5,FALSE)*VLOOKUP(AEBYLD2!AV$4,'[1]INTERNAL PARAMETERS-1'!$B$5:$J$44,6,FALSE)*VLOOKUP(AEBYLD2!AV$4,'[1]INTERNAL PARAMETERS-1'!$B$5:$J$44,3,FALSE) + AEBYLD1!AV266*(1-VLOOKUP(AEBYLD2!AV$4,'[1]INTERNAL PARAMETERS-1'!$B$5:$J$44,5,FALSE))*VLOOKUP(AEBYLD2!AV$4,'[1]INTERNAL PARAMETERS-1'!$B$5:$J$44,8,FALSE)*VLOOKUP(AEBYLD2!AV$4,'[1]INTERNAL PARAMETERS-1'!$B$5:$J$44,3,FALSE)</f>
        <v>0</v>
      </c>
      <c r="AW266" s="50">
        <f>AEBYLD1!AW266*VLOOKUP(AEBYLD2!AW$4,'[1]INTERNAL PARAMETERS-1'!$B$5:$J$44,5,FALSE)*VLOOKUP(AEBYLD2!AW$4,'[1]INTERNAL PARAMETERS-1'!$B$5:$J$44,6,FALSE)*VLOOKUP(AEBYLD2!AW$4,'[1]INTERNAL PARAMETERS-1'!$B$5:$J$44,3,FALSE) + AEBYLD1!AW266*(1-VLOOKUP(AEBYLD2!AW$4,'[1]INTERNAL PARAMETERS-1'!$B$5:$J$44,5,FALSE))*VLOOKUP(AEBYLD2!AW$4,'[1]INTERNAL PARAMETERS-1'!$B$5:$J$44,8,FALSE)*VLOOKUP(AEBYLD2!AW$4,'[1]INTERNAL PARAMETERS-1'!$B$5:$J$44,3,FALSE)</f>
        <v>0</v>
      </c>
      <c r="AX266" s="50">
        <f>AEBYLD1!AX266*VLOOKUP(AEBYLD2!AX$4,'[1]INTERNAL PARAMETERS-1'!$B$5:$J$44,5,FALSE)*VLOOKUP(AEBYLD2!AX$4,'[1]INTERNAL PARAMETERS-1'!$B$5:$J$44,6,FALSE)*VLOOKUP(AEBYLD2!AX$4,'[1]INTERNAL PARAMETERS-1'!$B$5:$J$44,3,FALSE) + AEBYLD1!AX266*(1-VLOOKUP(AEBYLD2!AX$4,'[1]INTERNAL PARAMETERS-1'!$B$5:$J$44,5,FALSE))*VLOOKUP(AEBYLD2!AX$4,'[1]INTERNAL PARAMETERS-1'!$B$5:$J$44,8,FALSE)*VLOOKUP(AEBYLD2!AX$4,'[1]INTERNAL PARAMETERS-1'!$B$5:$J$44,3,FALSE)</f>
        <v>0</v>
      </c>
      <c r="AY266" s="50">
        <f>AEBYLD1!AY266*VLOOKUP(AEBYLD2!AY$4,'[1]INTERNAL PARAMETERS-1'!$B$5:$J$44,5,FALSE)*VLOOKUP(AEBYLD2!AY$4,'[1]INTERNAL PARAMETERS-1'!$B$5:$J$44,6,FALSE)*VLOOKUP(AEBYLD2!AY$4,'[1]INTERNAL PARAMETERS-1'!$B$5:$J$44,3,FALSE) + AEBYLD1!AY266*(1-VLOOKUP(AEBYLD2!AY$4,'[1]INTERNAL PARAMETERS-1'!$B$5:$J$44,5,FALSE))*VLOOKUP(AEBYLD2!AY$4,'[1]INTERNAL PARAMETERS-1'!$B$5:$J$44,8,FALSE)*VLOOKUP(AEBYLD2!AY$4,'[1]INTERNAL PARAMETERS-1'!$B$5:$J$44,3,FALSE)</f>
        <v>0</v>
      </c>
      <c r="AZ266" s="50">
        <f>AEBYLD1!AZ266*VLOOKUP(AEBYLD2!AZ$4,'[1]INTERNAL PARAMETERS-1'!$B$5:$J$44,5,FALSE)*VLOOKUP(AEBYLD2!AZ$4,'[1]INTERNAL PARAMETERS-1'!$B$5:$J$44,6,FALSE)*VLOOKUP(AEBYLD2!AZ$4,'[1]INTERNAL PARAMETERS-1'!$B$5:$J$44,3,FALSE) + AEBYLD1!AZ266*(1-VLOOKUP(AEBYLD2!AZ$4,'[1]INTERNAL PARAMETERS-1'!$B$5:$J$44,5,FALSE))*VLOOKUP(AEBYLD2!AZ$4,'[1]INTERNAL PARAMETERS-1'!$B$5:$J$44,8,FALSE)*VLOOKUP(AEBYLD2!AZ$4,'[1]INTERNAL PARAMETERS-1'!$B$5:$J$44,3,FALSE)</f>
        <v>0</v>
      </c>
      <c r="BA266" s="50">
        <f>AEBYLD1!BA266*VLOOKUP(AEBYLD2!BA$4,'[1]INTERNAL PARAMETERS-1'!$B$5:$J$44,5,FALSE)*VLOOKUP(AEBYLD2!BA$4,'[1]INTERNAL PARAMETERS-1'!$B$5:$J$44,6,FALSE)*VLOOKUP(AEBYLD2!BA$4,'[1]INTERNAL PARAMETERS-1'!$B$5:$J$44,3,FALSE) + AEBYLD1!BA266*(1-VLOOKUP(AEBYLD2!BA$4,'[1]INTERNAL PARAMETERS-1'!$B$5:$J$44,5,FALSE))*VLOOKUP(AEBYLD2!BA$4,'[1]INTERNAL PARAMETERS-1'!$B$5:$J$44,8,FALSE)*VLOOKUP(AEBYLD2!BA$4,'[1]INTERNAL PARAMETERS-1'!$B$5:$J$44,3,FALSE)</f>
        <v>0</v>
      </c>
      <c r="BB266" s="50">
        <f>AEBYLD1!BB266*VLOOKUP(AEBYLD2!BB$4,'[1]INTERNAL PARAMETERS-1'!$B$5:$J$44,5,FALSE)*VLOOKUP(AEBYLD2!BB$4,'[1]INTERNAL PARAMETERS-1'!$B$5:$J$44,6,FALSE)*VLOOKUP(AEBYLD2!BB$4,'[1]INTERNAL PARAMETERS-1'!$B$5:$J$44,3,FALSE) + AEBYLD1!BB266*(1-VLOOKUP(AEBYLD2!BB$4,'[1]INTERNAL PARAMETERS-1'!$B$5:$J$44,5,FALSE))*VLOOKUP(AEBYLD2!BB$4,'[1]INTERNAL PARAMETERS-1'!$B$5:$J$44,8,FALSE)*VLOOKUP(AEBYLD2!BB$4,'[1]INTERNAL PARAMETERS-1'!$B$5:$J$44,3,FALSE)</f>
        <v>0</v>
      </c>
      <c r="BC266" s="50">
        <f>AEBYLD1!BC266*VLOOKUP(AEBYLD2!BC$4,'[1]INTERNAL PARAMETERS-1'!$B$5:$J$44,5,FALSE)*VLOOKUP(AEBYLD2!BC$4,'[1]INTERNAL PARAMETERS-1'!$B$5:$J$44,6,FALSE)*VLOOKUP(AEBYLD2!BC$4,'[1]INTERNAL PARAMETERS-1'!$B$5:$J$44,3,FALSE) + AEBYLD1!BC266*(1-VLOOKUP(AEBYLD2!BC$4,'[1]INTERNAL PARAMETERS-1'!$B$5:$J$44,5,FALSE))*VLOOKUP(AEBYLD2!BC$4,'[1]INTERNAL PARAMETERS-1'!$B$5:$J$44,8,FALSE)*VLOOKUP(AEBYLD2!BC$4,'[1]INTERNAL PARAMETERS-1'!$B$5:$J$44,3,FALSE)</f>
        <v>0</v>
      </c>
      <c r="BD266" s="50">
        <f>AEBYLD1!BD266*VLOOKUP(AEBYLD2!BD$4,'[1]INTERNAL PARAMETERS-1'!$B$5:$J$44,5,FALSE)*VLOOKUP(AEBYLD2!BD$4,'[1]INTERNAL PARAMETERS-1'!$B$5:$J$44,6,FALSE)*VLOOKUP(AEBYLD2!BD$4,'[1]INTERNAL PARAMETERS-1'!$B$5:$J$44,3,FALSE) + AEBYLD1!BD266*(1-VLOOKUP(AEBYLD2!BD$4,'[1]INTERNAL PARAMETERS-1'!$B$5:$J$44,5,FALSE))*VLOOKUP(AEBYLD2!BD$4,'[1]INTERNAL PARAMETERS-1'!$B$5:$J$44,8,FALSE)*VLOOKUP(AEBYLD2!BD$4,'[1]INTERNAL PARAMETERS-1'!$B$5:$J$44,3,FALSE)</f>
        <v>0</v>
      </c>
      <c r="BE266" s="50">
        <f>AEBYLD1!BE266*VLOOKUP(AEBYLD2!BE$4,'[1]INTERNAL PARAMETERS-1'!$B$5:$J$44,5,FALSE)*VLOOKUP(AEBYLD2!BE$4,'[1]INTERNAL PARAMETERS-1'!$B$5:$J$44,6,FALSE)*VLOOKUP(AEBYLD2!BE$4,'[1]INTERNAL PARAMETERS-1'!$B$5:$J$44,3,FALSE) + AEBYLD1!BE266*(1-VLOOKUP(AEBYLD2!BE$4,'[1]INTERNAL PARAMETERS-1'!$B$5:$J$44,5,FALSE))*VLOOKUP(AEBYLD2!BE$4,'[1]INTERNAL PARAMETERS-1'!$B$5:$J$44,8,FALSE)*VLOOKUP(AEBYLD2!BE$4,'[1]INTERNAL PARAMETERS-1'!$B$5:$J$44,3,FALSE)</f>
        <v>0</v>
      </c>
      <c r="BF266" s="50">
        <f>AEBYLD1!BF266*VLOOKUP(AEBYLD2!BF$4,'[1]INTERNAL PARAMETERS-1'!$B$5:$J$44,5,FALSE)*VLOOKUP(AEBYLD2!BF$4,'[1]INTERNAL PARAMETERS-1'!$B$5:$J$44,6,FALSE)*VLOOKUP(AEBYLD2!BF$4,'[1]INTERNAL PARAMETERS-1'!$B$5:$J$44,3,FALSE) + AEBYLD1!BF266*(1-VLOOKUP(AEBYLD2!BF$4,'[1]INTERNAL PARAMETERS-1'!$B$5:$J$44,5,FALSE))*VLOOKUP(AEBYLD2!BF$4,'[1]INTERNAL PARAMETERS-1'!$B$5:$J$44,8,FALSE)*VLOOKUP(AEBYLD2!BF$4,'[1]INTERNAL PARAMETERS-1'!$B$5:$J$44,3,FALSE)</f>
        <v>0</v>
      </c>
      <c r="BG266" s="50">
        <f>AEBYLD1!BG266*VLOOKUP(AEBYLD2!BG$4,'[1]INTERNAL PARAMETERS-1'!$B$5:$J$44,5,FALSE)*VLOOKUP(AEBYLD2!BG$4,'[1]INTERNAL PARAMETERS-1'!$B$5:$J$44,6,FALSE)*VLOOKUP(AEBYLD2!BG$4,'[1]INTERNAL PARAMETERS-1'!$B$5:$J$44,3,FALSE) + AEBYLD1!BG266*(1-VLOOKUP(AEBYLD2!BG$4,'[1]INTERNAL PARAMETERS-1'!$B$5:$J$44,5,FALSE))*VLOOKUP(AEBYLD2!BG$4,'[1]INTERNAL PARAMETERS-1'!$B$5:$J$44,8,FALSE)*VLOOKUP(AEBYLD2!BG$4,'[1]INTERNAL PARAMETERS-1'!$B$5:$J$44,3,FALSE)</f>
        <v>0</v>
      </c>
      <c r="BH266" s="50">
        <f>AEBYLD1!BH266*VLOOKUP(AEBYLD2!BH$4,'[1]INTERNAL PARAMETERS-1'!$B$5:$J$44,5,FALSE)*VLOOKUP(AEBYLD2!BH$4,'[1]INTERNAL PARAMETERS-1'!$B$5:$J$44,6,FALSE)*VLOOKUP(AEBYLD2!BH$4,'[1]INTERNAL PARAMETERS-1'!$B$5:$J$44,3,FALSE) + AEBYLD1!BH266*(1-VLOOKUP(AEBYLD2!BH$4,'[1]INTERNAL PARAMETERS-1'!$B$5:$J$44,5,FALSE))*VLOOKUP(AEBYLD2!BH$4,'[1]INTERNAL PARAMETERS-1'!$B$5:$J$44,8,FALSE)*VLOOKUP(AEBYLD2!BH$4,'[1]INTERNAL PARAMETERS-1'!$B$5:$J$44,3,FALSE)</f>
        <v>0</v>
      </c>
      <c r="BI266" s="50">
        <f>AEBYLD1!BI266*VLOOKUP(AEBYLD2!BI$4,'[1]INTERNAL PARAMETERS-1'!$B$5:$J$44,5,FALSE)*VLOOKUP(AEBYLD2!BI$4,'[1]INTERNAL PARAMETERS-1'!$B$5:$J$44,6,FALSE)*VLOOKUP(AEBYLD2!BI$4,'[1]INTERNAL PARAMETERS-1'!$B$5:$J$44,3,FALSE) + AEBYLD1!BI266*(1-VLOOKUP(AEBYLD2!BI$4,'[1]INTERNAL PARAMETERS-1'!$B$5:$J$44,5,FALSE))*VLOOKUP(AEBYLD2!BI$4,'[1]INTERNAL PARAMETERS-1'!$B$5:$J$44,8,FALSE)*VLOOKUP(AEBYLD2!BI$4,'[1]INTERNAL PARAMETERS-1'!$B$5:$J$44,3,FALSE)</f>
        <v>0</v>
      </c>
      <c r="BJ266" s="50">
        <f>AEBYLD1!BJ266*VLOOKUP(AEBYLD2!BJ$4,'[1]INTERNAL PARAMETERS-1'!$B$5:$J$44,5,FALSE)*VLOOKUP(AEBYLD2!BJ$4,'[1]INTERNAL PARAMETERS-1'!$B$5:$J$44,6,FALSE)*VLOOKUP(AEBYLD2!BJ$4,'[1]INTERNAL PARAMETERS-1'!$B$5:$J$44,3,FALSE) + AEBYLD1!BJ266*(1-VLOOKUP(AEBYLD2!BJ$4,'[1]INTERNAL PARAMETERS-1'!$B$5:$J$44,5,FALSE))*VLOOKUP(AEBYLD2!BJ$4,'[1]INTERNAL PARAMETERS-1'!$B$5:$J$44,8,FALSE)*VLOOKUP(AEBYLD2!BJ$4,'[1]INTERNAL PARAMETERS-1'!$B$5:$J$44,3,FALSE)</f>
        <v>0</v>
      </c>
      <c r="BK266" s="50">
        <f>AEBYLD1!BK266*VLOOKUP(AEBYLD2!BK$4,'[1]INTERNAL PARAMETERS-1'!$B$5:$J$44,5,FALSE)*VLOOKUP(AEBYLD2!BK$4,'[1]INTERNAL PARAMETERS-1'!$B$5:$J$44,6,FALSE)*VLOOKUP(AEBYLD2!BK$4,'[1]INTERNAL PARAMETERS-1'!$B$5:$J$44,3,FALSE) + AEBYLD1!BK266*(1-VLOOKUP(AEBYLD2!BK$4,'[1]INTERNAL PARAMETERS-1'!$B$5:$J$44,5,FALSE))*VLOOKUP(AEBYLD2!BK$4,'[1]INTERNAL PARAMETERS-1'!$B$5:$J$44,8,FALSE)*VLOOKUP(AEBYLD2!BK$4,'[1]INTERNAL PARAMETERS-1'!$B$5:$J$44,3,FALSE)</f>
        <v>0</v>
      </c>
      <c r="BL266" s="50">
        <f>AEBYLD1!BL266*VLOOKUP(AEBYLD2!BL$4,'[1]INTERNAL PARAMETERS-1'!$B$5:$J$44,5,FALSE)*VLOOKUP(AEBYLD2!BL$4,'[1]INTERNAL PARAMETERS-1'!$B$5:$J$44,6,FALSE)*VLOOKUP(AEBYLD2!BL$4,'[1]INTERNAL PARAMETERS-1'!$B$5:$J$44,3,FALSE) + AEBYLD1!BL266*(1-VLOOKUP(AEBYLD2!BL$4,'[1]INTERNAL PARAMETERS-1'!$B$5:$J$44,5,FALSE))*VLOOKUP(AEBYLD2!BL$4,'[1]INTERNAL PARAMETERS-1'!$B$5:$J$44,8,FALSE)*VLOOKUP(AEBYLD2!BL$4,'[1]INTERNAL PARAMETERS-1'!$B$5:$J$44,3,FALSE)</f>
        <v>0</v>
      </c>
      <c r="BM266" s="50">
        <f>AEBYLD1!BM266*VLOOKUP(AEBYLD2!BM$4,'[1]INTERNAL PARAMETERS-1'!$B$5:$J$44,5,FALSE)*VLOOKUP(AEBYLD2!BM$4,'[1]INTERNAL PARAMETERS-1'!$B$5:$J$44,6,FALSE)*VLOOKUP(AEBYLD2!BM$4,'[1]INTERNAL PARAMETERS-1'!$B$5:$J$44,3,FALSE) + AEBYLD1!BM266*(1-VLOOKUP(AEBYLD2!BM$4,'[1]INTERNAL PARAMETERS-1'!$B$5:$J$44,5,FALSE))*VLOOKUP(AEBYLD2!BM$4,'[1]INTERNAL PARAMETERS-1'!$B$5:$J$44,8,FALSE)*VLOOKUP(AEBYLD2!BM$4,'[1]INTERNAL PARAMETERS-1'!$B$5:$J$44,3,FALSE)</f>
        <v>0</v>
      </c>
      <c r="BN266" s="50">
        <f>AEBYLD1!BN266*VLOOKUP(AEBYLD2!BN$4,'[1]INTERNAL PARAMETERS-1'!$B$5:$J$44,5,FALSE)*VLOOKUP(AEBYLD2!BN$4,'[1]INTERNAL PARAMETERS-1'!$B$5:$J$44,6,FALSE)*VLOOKUP(AEBYLD2!BN$4,'[1]INTERNAL PARAMETERS-1'!$B$5:$J$44,3,FALSE) + AEBYLD1!BN266*(1-VLOOKUP(AEBYLD2!BN$4,'[1]INTERNAL PARAMETERS-1'!$B$5:$J$44,5,FALSE))*VLOOKUP(AEBYLD2!BN$4,'[1]INTERNAL PARAMETERS-1'!$B$5:$J$44,8,FALSE)*VLOOKUP(AEBYLD2!BN$4,'[1]INTERNAL PARAMETERS-1'!$B$5:$J$44,3,FALSE)</f>
        <v>0</v>
      </c>
      <c r="BO266" s="50">
        <f>AEBYLD1!BO266*VLOOKUP(AEBYLD2!BO$4,'[1]INTERNAL PARAMETERS-1'!$B$5:$J$44,5,FALSE)*VLOOKUP(AEBYLD2!BO$4,'[1]INTERNAL PARAMETERS-1'!$B$5:$J$44,6,FALSE)*VLOOKUP(AEBYLD2!BO$4,'[1]INTERNAL PARAMETERS-1'!$B$5:$J$44,3,FALSE) + AEBYLD1!BO266*(1-VLOOKUP(AEBYLD2!BO$4,'[1]INTERNAL PARAMETERS-1'!$B$5:$J$44,5,FALSE))*VLOOKUP(AEBYLD2!BO$4,'[1]INTERNAL PARAMETERS-1'!$B$5:$J$44,8,FALSE)*VLOOKUP(AEBYLD2!BO$4,'[1]INTERNAL PARAMETERS-1'!$B$5:$J$44,3,FALSE)</f>
        <v>0</v>
      </c>
      <c r="BP266" s="50">
        <f>AEBYLD1!BP266*VLOOKUP(AEBYLD2!BP$4,'[1]INTERNAL PARAMETERS-1'!$B$5:$J$44,5,FALSE)*VLOOKUP(AEBYLD2!BP$4,'[1]INTERNAL PARAMETERS-1'!$B$5:$J$44,6,FALSE)*VLOOKUP(AEBYLD2!BP$4,'[1]INTERNAL PARAMETERS-1'!$B$5:$J$44,3,FALSE) + AEBYLD1!BP266*(1-VLOOKUP(AEBYLD2!BP$4,'[1]INTERNAL PARAMETERS-1'!$B$5:$J$44,5,FALSE))*VLOOKUP(AEBYLD2!BP$4,'[1]INTERNAL PARAMETERS-1'!$B$5:$J$44,8,FALSE)*VLOOKUP(AEBYLD2!BP$4,'[1]INTERNAL PARAMETERS-1'!$B$5:$J$44,3,FALSE)</f>
        <v>0</v>
      </c>
      <c r="BQ266" s="50">
        <f>AEBYLD1!BQ266*VLOOKUP(AEBYLD2!BQ$4,'[1]INTERNAL PARAMETERS-1'!$B$5:$J$44,5,FALSE)*VLOOKUP(AEBYLD2!BQ$4,'[1]INTERNAL PARAMETERS-1'!$B$5:$J$44,6,FALSE)*VLOOKUP(AEBYLD2!BQ$4,'[1]INTERNAL PARAMETERS-1'!$B$5:$J$44,3,FALSE) + AEBYLD1!BQ266*(1-VLOOKUP(AEBYLD2!BQ$4,'[1]INTERNAL PARAMETERS-1'!$B$5:$J$44,5,FALSE))*VLOOKUP(AEBYLD2!BQ$4,'[1]INTERNAL PARAMETERS-1'!$B$5:$J$44,8,FALSE)*VLOOKUP(AEBYLD2!BQ$4,'[1]INTERNAL PARAMETERS-1'!$B$5:$J$44,3,FALSE)</f>
        <v>0</v>
      </c>
      <c r="BR266" s="50">
        <f>AEBYLD1!BR266*VLOOKUP(AEBYLD2!BR$4,'[1]INTERNAL PARAMETERS-1'!$B$5:$J$44,5,FALSE)*VLOOKUP(AEBYLD2!BR$4,'[1]INTERNAL PARAMETERS-1'!$B$5:$J$44,6,FALSE)*VLOOKUP(AEBYLD2!BR$4,'[1]INTERNAL PARAMETERS-1'!$B$5:$J$44,3,FALSE) + AEBYLD1!BR266*(1-VLOOKUP(AEBYLD2!BR$4,'[1]INTERNAL PARAMETERS-1'!$B$5:$J$44,5,FALSE))*VLOOKUP(AEBYLD2!BR$4,'[1]INTERNAL PARAMETERS-1'!$B$5:$J$44,8,FALSE)*VLOOKUP(AEBYLD2!BR$4,'[1]INTERNAL PARAMETERS-1'!$B$5:$J$44,3,FALSE)</f>
        <v>0</v>
      </c>
      <c r="BS266" s="50">
        <f>AEBYLD1!BS266*VLOOKUP(AEBYLD2!BS$4,'[1]INTERNAL PARAMETERS-1'!$B$5:$J$44,5,FALSE)*VLOOKUP(AEBYLD2!BS$4,'[1]INTERNAL PARAMETERS-1'!$B$5:$J$44,6,FALSE)*VLOOKUP(AEBYLD2!BS$4,'[1]INTERNAL PARAMETERS-1'!$B$5:$J$44,3,FALSE) + AEBYLD1!BS266*(1-VLOOKUP(AEBYLD2!BS$4,'[1]INTERNAL PARAMETERS-1'!$B$5:$J$44,5,FALSE))*VLOOKUP(AEBYLD2!BS$4,'[1]INTERNAL PARAMETERS-1'!$B$5:$J$44,8,FALSE)*VLOOKUP(AEBYLD2!BS$4,'[1]INTERNAL PARAMETERS-1'!$B$5:$J$44,3,FALSE)</f>
        <v>0</v>
      </c>
      <c r="BT266" s="50">
        <f>AEBYLD1!BT266*VLOOKUP(AEBYLD2!BT$4,'[1]INTERNAL PARAMETERS-1'!$B$5:$J$44,5,FALSE)*VLOOKUP(AEBYLD2!BT$4,'[1]INTERNAL PARAMETERS-1'!$B$5:$J$44,6,FALSE)*VLOOKUP(AEBYLD2!BT$4,'[1]INTERNAL PARAMETERS-1'!$B$5:$J$44,3,FALSE) + AEBYLD1!BT266*(1-VLOOKUP(AEBYLD2!BT$4,'[1]INTERNAL PARAMETERS-1'!$B$5:$J$44,5,FALSE))*VLOOKUP(AEBYLD2!BT$4,'[1]INTERNAL PARAMETERS-1'!$B$5:$J$44,8,FALSE)*VLOOKUP(AEBYLD2!BT$4,'[1]INTERNAL PARAMETERS-1'!$B$5:$J$44,3,FALSE)</f>
        <v>0</v>
      </c>
      <c r="BU266" s="50">
        <f>AEBYLD1!BU266*VLOOKUP(AEBYLD2!BU$4,'[1]INTERNAL PARAMETERS-1'!$B$5:$J$44,5,FALSE)*VLOOKUP(AEBYLD2!BU$4,'[1]INTERNAL PARAMETERS-1'!$B$5:$J$44,6,FALSE)*VLOOKUP(AEBYLD2!BU$4,'[1]INTERNAL PARAMETERS-1'!$B$5:$J$44,3,FALSE) + AEBYLD1!BU266*(1-VLOOKUP(AEBYLD2!BU$4,'[1]INTERNAL PARAMETERS-1'!$B$5:$J$44,5,FALSE))*VLOOKUP(AEBYLD2!BU$4,'[1]INTERNAL PARAMETERS-1'!$B$5:$J$44,8,FALSE)*VLOOKUP(AEBYLD2!BU$4,'[1]INTERNAL PARAMETERS-1'!$B$5:$J$44,3,FALSE)</f>
        <v>0</v>
      </c>
      <c r="BV266" s="50">
        <f>AEBYLD1!BV266*VLOOKUP(AEBYLD2!BV$4,'[1]INTERNAL PARAMETERS-1'!$B$5:$J$44,5,FALSE)*VLOOKUP(AEBYLD2!BV$4,'[1]INTERNAL PARAMETERS-1'!$B$5:$J$44,6,FALSE)*VLOOKUP(AEBYLD2!BV$4,'[1]INTERNAL PARAMETERS-1'!$B$5:$J$44,3,FALSE) + AEBYLD1!BV266*(1-VLOOKUP(AEBYLD2!BV$4,'[1]INTERNAL PARAMETERS-1'!$B$5:$J$44,5,FALSE))*VLOOKUP(AEBYLD2!BV$4,'[1]INTERNAL PARAMETERS-1'!$B$5:$J$44,8,FALSE)*VLOOKUP(AEBYLD2!BV$4,'[1]INTERNAL PARAMETERS-1'!$B$5:$J$44,3,FALSE)</f>
        <v>0</v>
      </c>
      <c r="BW266" s="50">
        <f>AEBYLD1!BW266*VLOOKUP(AEBYLD2!BW$4,'[1]INTERNAL PARAMETERS-1'!$B$5:$J$44,5,FALSE)*VLOOKUP(AEBYLD2!BW$4,'[1]INTERNAL PARAMETERS-1'!$B$5:$J$44,6,FALSE)*VLOOKUP(AEBYLD2!BW$4,'[1]INTERNAL PARAMETERS-1'!$B$5:$J$44,3,FALSE) + AEBYLD1!BW266*(1-VLOOKUP(AEBYLD2!BW$4,'[1]INTERNAL PARAMETERS-1'!$B$5:$J$44,5,FALSE))*VLOOKUP(AEBYLD2!BW$4,'[1]INTERNAL PARAMETERS-1'!$B$5:$J$44,8,FALSE)*VLOOKUP(AEBYLD2!BW$4,'[1]INTERNAL PARAMETERS-1'!$B$5:$J$44,3,FALSE)</f>
        <v>0</v>
      </c>
      <c r="BX266" s="50">
        <f>AEBYLD1!BX266*VLOOKUP(AEBYLD2!BX$4,'[1]INTERNAL PARAMETERS-1'!$B$5:$J$44,5,FALSE)*VLOOKUP(AEBYLD2!BX$4,'[1]INTERNAL PARAMETERS-1'!$B$5:$J$44,6,FALSE)*VLOOKUP(AEBYLD2!BX$4,'[1]INTERNAL PARAMETERS-1'!$B$5:$J$44,3,FALSE) + AEBYLD1!BX266*(1-VLOOKUP(AEBYLD2!BX$4,'[1]INTERNAL PARAMETERS-1'!$B$5:$J$44,5,FALSE))*VLOOKUP(AEBYLD2!BX$4,'[1]INTERNAL PARAMETERS-1'!$B$5:$J$44,8,FALSE)*VLOOKUP(AEBYLD2!BX$4,'[1]INTERNAL PARAMETERS-1'!$B$5:$J$44,3,FALSE)</f>
        <v>0</v>
      </c>
      <c r="BY266" s="50">
        <f>AEBYLD1!BY266*VLOOKUP(AEBYLD2!BY$4,'[1]INTERNAL PARAMETERS-1'!$B$5:$J$44,5,FALSE)*VLOOKUP(AEBYLD2!BY$4,'[1]INTERNAL PARAMETERS-1'!$B$5:$J$44,6,FALSE)*VLOOKUP(AEBYLD2!BY$4,'[1]INTERNAL PARAMETERS-1'!$B$5:$J$44,3,FALSE) + AEBYLD1!BY266*(1-VLOOKUP(AEBYLD2!BY$4,'[1]INTERNAL PARAMETERS-1'!$B$5:$J$44,5,FALSE))*VLOOKUP(AEBYLD2!BY$4,'[1]INTERNAL PARAMETERS-1'!$B$5:$J$44,8,FALSE)*VLOOKUP(AEBYLD2!BY$4,'[1]INTERNAL PARAMETERS-1'!$B$5:$J$44,3,FALSE)</f>
        <v>0</v>
      </c>
      <c r="BZ266" s="50">
        <f>AEBYLD1!BZ266*VLOOKUP(AEBYLD2!BZ$4,'[1]INTERNAL PARAMETERS-1'!$B$5:$J$44,5,FALSE)*VLOOKUP(AEBYLD2!BZ$4,'[1]INTERNAL PARAMETERS-1'!$B$5:$J$44,6,FALSE)*VLOOKUP(AEBYLD2!BZ$4,'[1]INTERNAL PARAMETERS-1'!$B$5:$J$44,3,FALSE) + AEBYLD1!BZ266*(1-VLOOKUP(AEBYLD2!BZ$4,'[1]INTERNAL PARAMETERS-1'!$B$5:$J$44,5,FALSE))*VLOOKUP(AEBYLD2!BZ$4,'[1]INTERNAL PARAMETERS-1'!$B$5:$J$44,8,FALSE)*VLOOKUP(AEBYLD2!BZ$4,'[1]INTERNAL PARAMETERS-1'!$B$5:$J$44,3,FALSE)</f>
        <v>0</v>
      </c>
      <c r="CA266" s="50">
        <f>AEBYLD1!CA266*VLOOKUP(AEBYLD2!CA$4,'[1]INTERNAL PARAMETERS-1'!$B$5:$J$44,5,FALSE)*VLOOKUP(AEBYLD2!CA$4,'[1]INTERNAL PARAMETERS-1'!$B$5:$J$44,6,FALSE)*VLOOKUP(AEBYLD2!CA$4,'[1]INTERNAL PARAMETERS-1'!$B$5:$J$44,3,FALSE) + AEBYLD1!CA266*(1-VLOOKUP(AEBYLD2!CA$4,'[1]INTERNAL PARAMETERS-1'!$B$5:$J$44,5,FALSE))*VLOOKUP(AEBYLD2!CA$4,'[1]INTERNAL PARAMETERS-1'!$B$5:$J$44,8,FALSE)*VLOOKUP(AEBYLD2!CA$4,'[1]INTERNAL PARAMETERS-1'!$B$5:$J$44,3,FALSE)</f>
        <v>0</v>
      </c>
      <c r="CB266" s="50">
        <f>AEBYLD1!CB266*VLOOKUP(AEBYLD2!CB$4,'[1]INTERNAL PARAMETERS-1'!$B$5:$J$44,5,FALSE)*VLOOKUP(AEBYLD2!CB$4,'[1]INTERNAL PARAMETERS-1'!$B$5:$J$44,6,FALSE)*VLOOKUP(AEBYLD2!CB$4,'[1]INTERNAL PARAMETERS-1'!$B$5:$J$44,3,FALSE) + AEBYLD1!CB266*(1-VLOOKUP(AEBYLD2!CB$4,'[1]INTERNAL PARAMETERS-1'!$B$5:$J$44,5,FALSE))*VLOOKUP(AEBYLD2!CB$4,'[1]INTERNAL PARAMETERS-1'!$B$5:$J$44,8,FALSE)*VLOOKUP(AEBYLD2!CB$4,'[1]INTERNAL PARAMETERS-1'!$B$5:$J$44,3,FALSE)</f>
        <v>0</v>
      </c>
      <c r="CC266" s="50">
        <f>AEBYLD1!CC266*VLOOKUP(AEBYLD2!CC$4,'[1]INTERNAL PARAMETERS-1'!$B$5:$J$44,5,FALSE)*VLOOKUP(AEBYLD2!CC$4,'[1]INTERNAL PARAMETERS-1'!$B$5:$J$44,6,FALSE)*VLOOKUP(AEBYLD2!CC$4,'[1]INTERNAL PARAMETERS-1'!$B$5:$J$44,3,FALSE) + AEBYLD1!CC266*(1-VLOOKUP(AEBYLD2!CC$4,'[1]INTERNAL PARAMETERS-1'!$B$5:$J$44,5,FALSE))*VLOOKUP(AEBYLD2!CC$4,'[1]INTERNAL PARAMETERS-1'!$B$5:$J$44,8,FALSE)*VLOOKUP(AEBYLD2!CC$4,'[1]INTERNAL PARAMETERS-1'!$B$5:$J$44,3,FALSE)</f>
        <v>0</v>
      </c>
      <c r="CD266" s="50">
        <f>AEBYLD1!CD266*VLOOKUP(AEBYLD2!CD$4,'[1]INTERNAL PARAMETERS-1'!$B$5:$J$44,5,FALSE)*VLOOKUP(AEBYLD2!CD$4,'[1]INTERNAL PARAMETERS-1'!$B$5:$J$44,6,FALSE)*VLOOKUP(AEBYLD2!CD$4,'[1]INTERNAL PARAMETERS-1'!$B$5:$J$44,3,FALSE) + AEBYLD1!CD266*(1-VLOOKUP(AEBYLD2!CD$4,'[1]INTERNAL PARAMETERS-1'!$B$5:$J$44,5,FALSE))*VLOOKUP(AEBYLD2!CD$4,'[1]INTERNAL PARAMETERS-1'!$B$5:$J$44,8,FALSE)*VLOOKUP(AEBYLD2!CD$4,'[1]INTERNAL PARAMETERS-1'!$B$5:$J$44,3,FALSE)</f>
        <v>0</v>
      </c>
      <c r="CE266" s="50">
        <f>AEBYLD1!CE266*VLOOKUP(AEBYLD2!CE$4,'[1]INTERNAL PARAMETERS-1'!$B$5:$J$44,5,FALSE)*VLOOKUP(AEBYLD2!CE$4,'[1]INTERNAL PARAMETERS-1'!$B$5:$J$44,6,FALSE)*VLOOKUP(AEBYLD2!CE$4,'[1]INTERNAL PARAMETERS-1'!$B$5:$J$44,3,FALSE) + AEBYLD1!CE266*(1-VLOOKUP(AEBYLD2!CE$4,'[1]INTERNAL PARAMETERS-1'!$B$5:$J$44,5,FALSE))*VLOOKUP(AEBYLD2!CE$4,'[1]INTERNAL PARAMETERS-1'!$B$5:$J$44,8,FALSE)*VLOOKUP(AEBYLD2!CE$4,'[1]INTERNAL PARAMETERS-1'!$B$5:$J$44,3,FALSE)</f>
        <v>0</v>
      </c>
      <c r="CF266" s="50">
        <f>AEBYLD1!CF266*VLOOKUP(AEBYLD2!CF$4,'[1]INTERNAL PARAMETERS-1'!$B$5:$J$44,5,FALSE)*VLOOKUP(AEBYLD2!CF$4,'[1]INTERNAL PARAMETERS-1'!$B$5:$J$44,6,FALSE)*VLOOKUP(AEBYLD2!CF$4,'[1]INTERNAL PARAMETERS-1'!$B$5:$J$44,3,FALSE) + AEBYLD1!CF266*(1-VLOOKUP(AEBYLD2!CF$4,'[1]INTERNAL PARAMETERS-1'!$B$5:$J$44,5,FALSE))*VLOOKUP(AEBYLD2!CF$4,'[1]INTERNAL PARAMETERS-1'!$B$5:$J$44,8,FALSE)*VLOOKUP(AEBYLD2!CF$4,'[1]INTERNAL PARAMETERS-1'!$B$5:$J$44,3,FALSE)</f>
        <v>0</v>
      </c>
      <c r="CG266" s="50">
        <f>AEBYLD1!CG266*VLOOKUP(AEBYLD2!CG$4,'[1]INTERNAL PARAMETERS-1'!$B$5:$J$44,5,FALSE)*VLOOKUP(AEBYLD2!CG$4,'[1]INTERNAL PARAMETERS-1'!$B$5:$J$44,6,FALSE)*VLOOKUP(AEBYLD2!CG$4,'[1]INTERNAL PARAMETERS-1'!$B$5:$J$44,3,FALSE) + AEBYLD1!CG266*(1-VLOOKUP(AEBYLD2!CG$4,'[1]INTERNAL PARAMETERS-1'!$B$5:$J$44,5,FALSE))*VLOOKUP(AEBYLD2!CG$4,'[1]INTERNAL PARAMETERS-1'!$B$5:$J$44,8,FALSE)*VLOOKUP(AEBYLD2!CG$4,'[1]INTERNAL PARAMETERS-1'!$B$5:$J$44,3,FALSE)</f>
        <v>0</v>
      </c>
      <c r="CH266" s="49">
        <f>AEBYLD1!CH266*VLOOKUP(AEBYLD2!CH$4,'[1]INTERNAL PARAMETERS-1'!$B$5:$J$44,5,FALSE)*VLOOKUP(AEBYLD2!CH$4,'[1]INTERNAL PARAMETERS-1'!$B$5:$J$44,6,FALSE)*VLOOKUP(AEBYLD2!CH$4,'[1]INTERNAL PARAMETERS-1'!$B$5:$J$44,3,FALSE) + AEBYLD1!CH266*(1-VLOOKUP(AEBYLD2!CH$4,'[1]INTERNAL PARAMETERS-1'!$B$5:$J$44,5,FALSE))*VLOOKUP(AEBYLD2!CH$4,'[1]INTERNAL PARAMETERS-1'!$B$5:$J$44,8,FALSE)*VLOOKUP(AEBYLD2!CH$4,'[1]INTERNAL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 x14ac:dyDescent="0.4">
      <c r="B267" s="67" t="s">
        <v>1</v>
      </c>
      <c r="C267" s="66" t="s">
        <v>89</v>
      </c>
      <c r="D267" s="66" t="s">
        <v>78</v>
      </c>
      <c r="E267" s="147">
        <f>AEB!AF267</f>
        <v>0</v>
      </c>
      <c r="F267" s="65">
        <f>'[1]INTERNAL PARAMETERS-1'!M15</f>
        <v>34.72</v>
      </c>
      <c r="G267" s="51">
        <f>AEBYLD1!G267*VLOOKUP(AEBYLD2!G$4,'[1]INTERNAL PARAMETERS-1'!$B$5:$J$44,5,FALSE)*VLOOKUP(AEBYLD2!G$4,'[1]INTERNAL PARAMETERS-1'!$B$5:$J$44,7,FALSE)*AEBYLD2!$F267 + AEBYLD1!G267*(1-VLOOKUP(AEBYLD2!G$4,'[1]INTERNAL PARAMETERS-1'!$B$5:$J$44,5,FALSE))*VLOOKUP(AEBYLD2!G$4,'[1]INTERNAL PARAMETERS-1'!$B$5:$J$44,9,FALSE)*AEBYLD2!$F267</f>
        <v>0</v>
      </c>
      <c r="H267" s="50">
        <f>AEBYLD1!H267*VLOOKUP(AEBYLD2!H$4,'[1]INTERNAL PARAMETERS-1'!$B$5:$J$44,5,FALSE)*VLOOKUP(AEBYLD2!H$4,'[1]INTERNAL PARAMETERS-1'!$B$5:$J$44,7,FALSE)*AEBYLD2!$F267 + AEBYLD1!H267*(1-VLOOKUP(AEBYLD2!H$4,'[1]INTERNAL PARAMETERS-1'!$B$5:$J$44,5,FALSE))*VLOOKUP(AEBYLD2!H$4,'[1]INTERNAL PARAMETERS-1'!$B$5:$J$44,9,FALSE)*AEBYLD2!$F267</f>
        <v>0</v>
      </c>
      <c r="I267" s="50">
        <f>AEBYLD1!I267*VLOOKUP(AEBYLD2!I$4,'[1]INTERNAL PARAMETERS-1'!$B$5:$J$44,5,FALSE)*VLOOKUP(AEBYLD2!I$4,'[1]INTERNAL PARAMETERS-1'!$B$5:$J$44,7,FALSE)*AEBYLD2!$F267 + AEBYLD1!I267*(1-VLOOKUP(AEBYLD2!I$4,'[1]INTERNAL PARAMETERS-1'!$B$5:$J$44,5,FALSE))*VLOOKUP(AEBYLD2!I$4,'[1]INTERNAL PARAMETERS-1'!$B$5:$J$44,9,FALSE)*AEBYLD2!$F267</f>
        <v>0</v>
      </c>
      <c r="J267" s="50">
        <f>AEBYLD1!J267*VLOOKUP(AEBYLD2!J$4,'[1]INTERNAL PARAMETERS-1'!$B$5:$J$44,5,FALSE)*VLOOKUP(AEBYLD2!J$4,'[1]INTERNAL PARAMETERS-1'!$B$5:$J$44,7,FALSE)*AEBYLD2!$F267 + AEBYLD1!J267*(1-VLOOKUP(AEBYLD2!J$4,'[1]INTERNAL PARAMETERS-1'!$B$5:$J$44,5,FALSE))*VLOOKUP(AEBYLD2!J$4,'[1]INTERNAL PARAMETERS-1'!$B$5:$J$44,9,FALSE)*AEBYLD2!$F267</f>
        <v>0</v>
      </c>
      <c r="K267" s="50">
        <f>AEBYLD1!K267*VLOOKUP(AEBYLD2!K$4,'[1]INTERNAL PARAMETERS-1'!$B$5:$J$44,5,FALSE)*VLOOKUP(AEBYLD2!K$4,'[1]INTERNAL PARAMETERS-1'!$B$5:$J$44,7,FALSE)*AEBYLD2!$F267 + AEBYLD1!K267*(1-VLOOKUP(AEBYLD2!K$4,'[1]INTERNAL PARAMETERS-1'!$B$5:$J$44,5,FALSE))*VLOOKUP(AEBYLD2!K$4,'[1]INTERNAL PARAMETERS-1'!$B$5:$J$44,9,FALSE)*AEBYLD2!$F267</f>
        <v>0</v>
      </c>
      <c r="L267" s="50">
        <f>AEBYLD1!L267*VLOOKUP(AEBYLD2!L$4,'[1]INTERNAL PARAMETERS-1'!$B$5:$J$44,5,FALSE)*VLOOKUP(AEBYLD2!L$4,'[1]INTERNAL PARAMETERS-1'!$B$5:$J$44,7,FALSE)*AEBYLD2!$F267 + AEBYLD1!L267*(1-VLOOKUP(AEBYLD2!L$4,'[1]INTERNAL PARAMETERS-1'!$B$5:$J$44,5,FALSE))*VLOOKUP(AEBYLD2!L$4,'[1]INTERNAL PARAMETERS-1'!$B$5:$J$44,9,FALSE)*AEBYLD2!$F267</f>
        <v>0</v>
      </c>
      <c r="M267" s="50">
        <f>AEBYLD1!M267*VLOOKUP(AEBYLD2!M$4,'[1]INTERNAL PARAMETERS-1'!$B$5:$J$44,5,FALSE)*VLOOKUP(AEBYLD2!M$4,'[1]INTERNAL PARAMETERS-1'!$B$5:$J$44,7,FALSE)*AEBYLD2!$F267 + AEBYLD1!M267*(1-VLOOKUP(AEBYLD2!M$4,'[1]INTERNAL PARAMETERS-1'!$B$5:$J$44,5,FALSE))*VLOOKUP(AEBYLD2!M$4,'[1]INTERNAL PARAMETERS-1'!$B$5:$J$44,9,FALSE)*AEBYLD2!$F267</f>
        <v>0</v>
      </c>
      <c r="N267" s="50">
        <f>AEBYLD1!N267*VLOOKUP(AEBYLD2!N$4,'[1]INTERNAL PARAMETERS-1'!$B$5:$J$44,5,FALSE)*VLOOKUP(AEBYLD2!N$4,'[1]INTERNAL PARAMETERS-1'!$B$5:$J$44,7,FALSE)*AEBYLD2!$F267 + AEBYLD1!N267*(1-VLOOKUP(AEBYLD2!N$4,'[1]INTERNAL PARAMETERS-1'!$B$5:$J$44,5,FALSE))*VLOOKUP(AEBYLD2!N$4,'[1]INTERNAL PARAMETERS-1'!$B$5:$J$44,9,FALSE)*AEBYLD2!$F267</f>
        <v>0</v>
      </c>
      <c r="O267" s="50">
        <f>AEBYLD1!O267*VLOOKUP(AEBYLD2!O$4,'[1]INTERNAL PARAMETERS-1'!$B$5:$J$44,5,FALSE)*VLOOKUP(AEBYLD2!O$4,'[1]INTERNAL PARAMETERS-1'!$B$5:$J$44,7,FALSE)*AEBYLD2!$F267 + AEBYLD1!O267*(1-VLOOKUP(AEBYLD2!O$4,'[1]INTERNAL PARAMETERS-1'!$B$5:$J$44,5,FALSE))*VLOOKUP(AEBYLD2!O$4,'[1]INTERNAL PARAMETERS-1'!$B$5:$J$44,9,FALSE)*AEBYLD2!$F267</f>
        <v>0</v>
      </c>
      <c r="P267" s="50">
        <f>AEBYLD1!P267*VLOOKUP(AEBYLD2!P$4,'[1]INTERNAL PARAMETERS-1'!$B$5:$J$44,5,FALSE)*VLOOKUP(AEBYLD2!P$4,'[1]INTERNAL PARAMETERS-1'!$B$5:$J$44,7,FALSE)*AEBYLD2!$F267 + AEBYLD1!P267*(1-VLOOKUP(AEBYLD2!P$4,'[1]INTERNAL PARAMETERS-1'!$B$5:$J$44,5,FALSE))*VLOOKUP(AEBYLD2!P$4,'[1]INTERNAL PARAMETERS-1'!$B$5:$J$44,9,FALSE)*AEBYLD2!$F267</f>
        <v>0</v>
      </c>
      <c r="Q267" s="50">
        <f>AEBYLD1!Q267*VLOOKUP(AEBYLD2!Q$4,'[1]INTERNAL PARAMETERS-1'!$B$5:$J$44,5,FALSE)*VLOOKUP(AEBYLD2!Q$4,'[1]INTERNAL PARAMETERS-1'!$B$5:$J$44,7,FALSE)*AEBYLD2!$F267 + AEBYLD1!Q267*(1-VLOOKUP(AEBYLD2!Q$4,'[1]INTERNAL PARAMETERS-1'!$B$5:$J$44,5,FALSE))*VLOOKUP(AEBYLD2!Q$4,'[1]INTERNAL PARAMETERS-1'!$B$5:$J$44,9,FALSE)*AEBYLD2!$F267</f>
        <v>0</v>
      </c>
      <c r="R267" s="50">
        <f>AEBYLD1!R267*VLOOKUP(AEBYLD2!R$4,'[1]INTERNAL PARAMETERS-1'!$B$5:$J$44,5,FALSE)*VLOOKUP(AEBYLD2!R$4,'[1]INTERNAL PARAMETERS-1'!$B$5:$J$44,7,FALSE)*AEBYLD2!$F267 + AEBYLD1!R267*(1-VLOOKUP(AEBYLD2!R$4,'[1]INTERNAL PARAMETERS-1'!$B$5:$J$44,5,FALSE))*VLOOKUP(AEBYLD2!R$4,'[1]INTERNAL PARAMETERS-1'!$B$5:$J$44,9,FALSE)*AEBYLD2!$F267</f>
        <v>0</v>
      </c>
      <c r="S267" s="50">
        <f>AEBYLD1!S267*VLOOKUP(AEBYLD2!S$4,'[1]INTERNAL PARAMETERS-1'!$B$5:$J$44,5,FALSE)*VLOOKUP(AEBYLD2!S$4,'[1]INTERNAL PARAMETERS-1'!$B$5:$J$44,7,FALSE)*AEBYLD2!$F267 + AEBYLD1!S267*(1-VLOOKUP(AEBYLD2!S$4,'[1]INTERNAL PARAMETERS-1'!$B$5:$J$44,5,FALSE))*VLOOKUP(AEBYLD2!S$4,'[1]INTERNAL PARAMETERS-1'!$B$5:$J$44,9,FALSE)*AEBYLD2!$F267</f>
        <v>0</v>
      </c>
      <c r="T267" s="50">
        <f>AEBYLD1!T267*VLOOKUP(AEBYLD2!T$4,'[1]INTERNAL PARAMETERS-1'!$B$5:$J$44,5,FALSE)*VLOOKUP(AEBYLD2!T$4,'[1]INTERNAL PARAMETERS-1'!$B$5:$J$44,7,FALSE)*AEBYLD2!$F267 + AEBYLD1!T267*(1-VLOOKUP(AEBYLD2!T$4,'[1]INTERNAL PARAMETERS-1'!$B$5:$J$44,5,FALSE))*VLOOKUP(AEBYLD2!T$4,'[1]INTERNAL PARAMETERS-1'!$B$5:$J$44,9,FALSE)*AEBYLD2!$F267</f>
        <v>0</v>
      </c>
      <c r="U267" s="50">
        <f>AEBYLD1!U267*VLOOKUP(AEBYLD2!U$4,'[1]INTERNAL PARAMETERS-1'!$B$5:$J$44,5,FALSE)*VLOOKUP(AEBYLD2!U$4,'[1]INTERNAL PARAMETERS-1'!$B$5:$J$44,7,FALSE)*AEBYLD2!$F267 + AEBYLD1!U267*(1-VLOOKUP(AEBYLD2!U$4,'[1]INTERNAL PARAMETERS-1'!$B$5:$J$44,5,FALSE))*VLOOKUP(AEBYLD2!U$4,'[1]INTERNAL PARAMETERS-1'!$B$5:$J$44,9,FALSE)*AEBYLD2!$F267</f>
        <v>0</v>
      </c>
      <c r="V267" s="50">
        <f>AEBYLD1!V267*VLOOKUP(AEBYLD2!V$4,'[1]INTERNAL PARAMETERS-1'!$B$5:$J$44,5,FALSE)*VLOOKUP(AEBYLD2!V$4,'[1]INTERNAL PARAMETERS-1'!$B$5:$J$44,7,FALSE)*AEBYLD2!$F267 + AEBYLD1!V267*(1-VLOOKUP(AEBYLD2!V$4,'[1]INTERNAL PARAMETERS-1'!$B$5:$J$44,5,FALSE))*VLOOKUP(AEBYLD2!V$4,'[1]INTERNAL PARAMETERS-1'!$B$5:$J$44,9,FALSE)*AEBYLD2!$F267</f>
        <v>0</v>
      </c>
      <c r="W267" s="50">
        <f>AEBYLD1!W267*VLOOKUP(AEBYLD2!W$4,'[1]INTERNAL PARAMETERS-1'!$B$5:$J$44,5,FALSE)*VLOOKUP(AEBYLD2!W$4,'[1]INTERNAL PARAMETERS-1'!$B$5:$J$44,7,FALSE)*AEBYLD2!$F267 + AEBYLD1!W267*(1-VLOOKUP(AEBYLD2!W$4,'[1]INTERNAL PARAMETERS-1'!$B$5:$J$44,5,FALSE))*VLOOKUP(AEBYLD2!W$4,'[1]INTERNAL PARAMETERS-1'!$B$5:$J$44,9,FALSE)*AEBYLD2!$F267</f>
        <v>0</v>
      </c>
      <c r="X267" s="50">
        <f>AEBYLD1!X267*VLOOKUP(AEBYLD2!X$4,'[1]INTERNAL PARAMETERS-1'!$B$5:$J$44,5,FALSE)*VLOOKUP(AEBYLD2!X$4,'[1]INTERNAL PARAMETERS-1'!$B$5:$J$44,7,FALSE)*AEBYLD2!$F267 + AEBYLD1!X267*(1-VLOOKUP(AEBYLD2!X$4,'[1]INTERNAL PARAMETERS-1'!$B$5:$J$44,5,FALSE))*VLOOKUP(AEBYLD2!X$4,'[1]INTERNAL PARAMETERS-1'!$B$5:$J$44,9,FALSE)*AEBYLD2!$F267</f>
        <v>0</v>
      </c>
      <c r="Y267" s="50">
        <f>AEBYLD1!Y267*VLOOKUP(AEBYLD2!Y$4,'[1]INTERNAL PARAMETERS-1'!$B$5:$J$44,5,FALSE)*VLOOKUP(AEBYLD2!Y$4,'[1]INTERNAL PARAMETERS-1'!$B$5:$J$44,7,FALSE)*AEBYLD2!$F267 + AEBYLD1!Y267*(1-VLOOKUP(AEBYLD2!Y$4,'[1]INTERNAL PARAMETERS-1'!$B$5:$J$44,5,FALSE))*VLOOKUP(AEBYLD2!Y$4,'[1]INTERNAL PARAMETERS-1'!$B$5:$J$44,9,FALSE)*AEBYLD2!$F267</f>
        <v>0</v>
      </c>
      <c r="Z267" s="50">
        <f>AEBYLD1!Z267*VLOOKUP(AEBYLD2!Z$4,'[1]INTERNAL PARAMETERS-1'!$B$5:$J$44,5,FALSE)*VLOOKUP(AEBYLD2!Z$4,'[1]INTERNAL PARAMETERS-1'!$B$5:$J$44,7,FALSE)*AEBYLD2!$F267 + AEBYLD1!Z267*(1-VLOOKUP(AEBYLD2!Z$4,'[1]INTERNAL PARAMETERS-1'!$B$5:$J$44,5,FALSE))*VLOOKUP(AEBYLD2!Z$4,'[1]INTERNAL PARAMETERS-1'!$B$5:$J$44,9,FALSE)*AEBYLD2!$F267</f>
        <v>0</v>
      </c>
      <c r="AA267" s="50">
        <f>AEBYLD1!AA267*VLOOKUP(AEBYLD2!AA$4,'[1]INTERNAL PARAMETERS-1'!$B$5:$J$44,5,FALSE)*VLOOKUP(AEBYLD2!AA$4,'[1]INTERNAL PARAMETERS-1'!$B$5:$J$44,7,FALSE)*AEBYLD2!$F267 + AEBYLD1!AA267*(1-VLOOKUP(AEBYLD2!AA$4,'[1]INTERNAL PARAMETERS-1'!$B$5:$J$44,5,FALSE))*VLOOKUP(AEBYLD2!AA$4,'[1]INTERNAL PARAMETERS-1'!$B$5:$J$44,9,FALSE)*AEBYLD2!$F267</f>
        <v>0</v>
      </c>
      <c r="AB267" s="50">
        <f>AEBYLD1!AB267*VLOOKUP(AEBYLD2!AB$4,'[1]INTERNAL PARAMETERS-1'!$B$5:$J$44,5,FALSE)*VLOOKUP(AEBYLD2!AB$4,'[1]INTERNAL PARAMETERS-1'!$B$5:$J$44,7,FALSE)*AEBYLD2!$F267 + AEBYLD1!AB267*(1-VLOOKUP(AEBYLD2!AB$4,'[1]INTERNAL PARAMETERS-1'!$B$5:$J$44,5,FALSE))*VLOOKUP(AEBYLD2!AB$4,'[1]INTERNAL PARAMETERS-1'!$B$5:$J$44,9,FALSE)*AEBYLD2!$F267</f>
        <v>0</v>
      </c>
      <c r="AC267" s="50">
        <f>AEBYLD1!AC267*VLOOKUP(AEBYLD2!AC$4,'[1]INTERNAL PARAMETERS-1'!$B$5:$J$44,5,FALSE)*VLOOKUP(AEBYLD2!AC$4,'[1]INTERNAL PARAMETERS-1'!$B$5:$J$44,7,FALSE)*AEBYLD2!$F267 + AEBYLD1!AC267*(1-VLOOKUP(AEBYLD2!AC$4,'[1]INTERNAL PARAMETERS-1'!$B$5:$J$44,5,FALSE))*VLOOKUP(AEBYLD2!AC$4,'[1]INTERNAL PARAMETERS-1'!$B$5:$J$44,9,FALSE)*AEBYLD2!$F267</f>
        <v>0</v>
      </c>
      <c r="AD267" s="50">
        <f>AEBYLD1!AD267*VLOOKUP(AEBYLD2!AD$4,'[1]INTERNAL PARAMETERS-1'!$B$5:$J$44,5,FALSE)*VLOOKUP(AEBYLD2!AD$4,'[1]INTERNAL PARAMETERS-1'!$B$5:$J$44,7,FALSE)*AEBYLD2!$F267 + AEBYLD1!AD267*(1-VLOOKUP(AEBYLD2!AD$4,'[1]INTERNAL PARAMETERS-1'!$B$5:$J$44,5,FALSE))*VLOOKUP(AEBYLD2!AD$4,'[1]INTERNAL PARAMETERS-1'!$B$5:$J$44,9,FALSE)*AEBYLD2!$F267</f>
        <v>0</v>
      </c>
      <c r="AE267" s="50">
        <f>AEBYLD1!AE267*VLOOKUP(AEBYLD2!AE$4,'[1]INTERNAL PARAMETERS-1'!$B$5:$J$44,5,FALSE)*VLOOKUP(AEBYLD2!AE$4,'[1]INTERNAL PARAMETERS-1'!$B$5:$J$44,7,FALSE)*AEBYLD2!$F267 + AEBYLD1!AE267*(1-VLOOKUP(AEBYLD2!AE$4,'[1]INTERNAL PARAMETERS-1'!$B$5:$J$44,5,FALSE))*VLOOKUP(AEBYLD2!AE$4,'[1]INTERNAL PARAMETERS-1'!$B$5:$J$44,9,FALSE)*AEBYLD2!$F267</f>
        <v>0</v>
      </c>
      <c r="AF267" s="50">
        <f>AEBYLD1!AF267*VLOOKUP(AEBYLD2!AF$4,'[1]INTERNAL PARAMETERS-1'!$B$5:$J$44,5,FALSE)*VLOOKUP(AEBYLD2!AF$4,'[1]INTERNAL PARAMETERS-1'!$B$5:$J$44,7,FALSE)*AEBYLD2!$F267 + AEBYLD1!AF267*(1-VLOOKUP(AEBYLD2!AF$4,'[1]INTERNAL PARAMETERS-1'!$B$5:$J$44,5,FALSE))*VLOOKUP(AEBYLD2!AF$4,'[1]INTERNAL PARAMETERS-1'!$B$5:$J$44,9,FALSE)*AEBYLD2!$F267</f>
        <v>0</v>
      </c>
      <c r="AG267" s="50">
        <f>AEBYLD1!AG267*VLOOKUP(AEBYLD2!AG$4,'[1]INTERNAL PARAMETERS-1'!$B$5:$J$44,5,FALSE)*VLOOKUP(AEBYLD2!AG$4,'[1]INTERNAL PARAMETERS-1'!$B$5:$J$44,7,FALSE)*AEBYLD2!$F267 + AEBYLD1!AG267*(1-VLOOKUP(AEBYLD2!AG$4,'[1]INTERNAL PARAMETERS-1'!$B$5:$J$44,5,FALSE))*VLOOKUP(AEBYLD2!AG$4,'[1]INTERNAL PARAMETERS-1'!$B$5:$J$44,9,FALSE)*AEBYLD2!$F267</f>
        <v>0</v>
      </c>
      <c r="AH267" s="50">
        <f>AEBYLD1!AH267*VLOOKUP(AEBYLD2!AH$4,'[1]INTERNAL PARAMETERS-1'!$B$5:$J$44,5,FALSE)*VLOOKUP(AEBYLD2!AH$4,'[1]INTERNAL PARAMETERS-1'!$B$5:$J$44,7,FALSE)*AEBYLD2!$F267 + AEBYLD1!AH267*(1-VLOOKUP(AEBYLD2!AH$4,'[1]INTERNAL PARAMETERS-1'!$B$5:$J$44,5,FALSE))*VLOOKUP(AEBYLD2!AH$4,'[1]INTERNAL PARAMETERS-1'!$B$5:$J$44,9,FALSE)*AEBYLD2!$F267</f>
        <v>0</v>
      </c>
      <c r="AI267" s="50">
        <f>AEBYLD1!AI267*VLOOKUP(AEBYLD2!AI$4,'[1]INTERNAL PARAMETERS-1'!$B$5:$J$44,5,FALSE)*VLOOKUP(AEBYLD2!AI$4,'[1]INTERNAL PARAMETERS-1'!$B$5:$J$44,7,FALSE)*AEBYLD2!$F267 + AEBYLD1!AI267*(1-VLOOKUP(AEBYLD2!AI$4,'[1]INTERNAL PARAMETERS-1'!$B$5:$J$44,5,FALSE))*VLOOKUP(AEBYLD2!AI$4,'[1]INTERNAL PARAMETERS-1'!$B$5:$J$44,9,FALSE)*AEBYLD2!$F267</f>
        <v>0</v>
      </c>
      <c r="AJ267" s="50">
        <f>AEBYLD1!AJ267*VLOOKUP(AEBYLD2!AJ$4,'[1]INTERNAL PARAMETERS-1'!$B$5:$J$44,5,FALSE)*VLOOKUP(AEBYLD2!AJ$4,'[1]INTERNAL PARAMETERS-1'!$B$5:$J$44,7,FALSE)*AEBYLD2!$F267 + AEBYLD1!AJ267*(1-VLOOKUP(AEBYLD2!AJ$4,'[1]INTERNAL PARAMETERS-1'!$B$5:$J$44,5,FALSE))*VLOOKUP(AEBYLD2!AJ$4,'[1]INTERNAL PARAMETERS-1'!$B$5:$J$44,9,FALSE)*AEBYLD2!$F267</f>
        <v>0</v>
      </c>
      <c r="AK267" s="50">
        <f>AEBYLD1!AK267*VLOOKUP(AEBYLD2!AK$4,'[1]INTERNAL PARAMETERS-1'!$B$5:$J$44,5,FALSE)*VLOOKUP(AEBYLD2!AK$4,'[1]INTERNAL PARAMETERS-1'!$B$5:$J$44,7,FALSE)*AEBYLD2!$F267 + AEBYLD1!AK267*(1-VLOOKUP(AEBYLD2!AK$4,'[1]INTERNAL PARAMETERS-1'!$B$5:$J$44,5,FALSE))*VLOOKUP(AEBYLD2!AK$4,'[1]INTERNAL PARAMETERS-1'!$B$5:$J$44,9,FALSE)*AEBYLD2!$F267</f>
        <v>0</v>
      </c>
      <c r="AL267" s="50">
        <f>AEBYLD1!AL267*VLOOKUP(AEBYLD2!AL$4,'[1]INTERNAL PARAMETERS-1'!$B$5:$J$44,5,FALSE)*VLOOKUP(AEBYLD2!AL$4,'[1]INTERNAL PARAMETERS-1'!$B$5:$J$44,7,FALSE)*AEBYLD2!$F267 + AEBYLD1!AL267*(1-VLOOKUP(AEBYLD2!AL$4,'[1]INTERNAL PARAMETERS-1'!$B$5:$J$44,5,FALSE))*VLOOKUP(AEBYLD2!AL$4,'[1]INTERNAL PARAMETERS-1'!$B$5:$J$44,9,FALSE)*AEBYLD2!$F267</f>
        <v>0</v>
      </c>
      <c r="AM267" s="50">
        <f>AEBYLD1!AM267*VLOOKUP(AEBYLD2!AM$4,'[1]INTERNAL PARAMETERS-1'!$B$5:$J$44,5,FALSE)*VLOOKUP(AEBYLD2!AM$4,'[1]INTERNAL PARAMETERS-1'!$B$5:$J$44,7,FALSE)*AEBYLD2!$F267 + AEBYLD1!AM267*(1-VLOOKUP(AEBYLD2!AM$4,'[1]INTERNAL PARAMETERS-1'!$B$5:$J$44,5,FALSE))*VLOOKUP(AEBYLD2!AM$4,'[1]INTERNAL PARAMETERS-1'!$B$5:$J$44,9,FALSE)*AEBYLD2!$F267</f>
        <v>0</v>
      </c>
      <c r="AN267" s="50">
        <f>AEBYLD1!AN267*VLOOKUP(AEBYLD2!AN$4,'[1]INTERNAL PARAMETERS-1'!$B$5:$J$44,5,FALSE)*VLOOKUP(AEBYLD2!AN$4,'[1]INTERNAL PARAMETERS-1'!$B$5:$J$44,7,FALSE)*AEBYLD2!$F267 + AEBYLD1!AN267*(1-VLOOKUP(AEBYLD2!AN$4,'[1]INTERNAL PARAMETERS-1'!$B$5:$J$44,5,FALSE))*VLOOKUP(AEBYLD2!AN$4,'[1]INTERNAL PARAMETERS-1'!$B$5:$J$44,9,FALSE)*AEBYLD2!$F267</f>
        <v>0</v>
      </c>
      <c r="AO267" s="50">
        <f>AEBYLD1!AO267*VLOOKUP(AEBYLD2!AO$4,'[1]INTERNAL PARAMETERS-1'!$B$5:$J$44,5,FALSE)*VLOOKUP(AEBYLD2!AO$4,'[1]INTERNAL PARAMETERS-1'!$B$5:$J$44,7,FALSE)*AEBYLD2!$F267 + AEBYLD1!AO267*(1-VLOOKUP(AEBYLD2!AO$4,'[1]INTERNAL PARAMETERS-1'!$B$5:$J$44,5,FALSE))*VLOOKUP(AEBYLD2!AO$4,'[1]INTERNAL PARAMETERS-1'!$B$5:$J$44,9,FALSE)*AEBYLD2!$F267</f>
        <v>0</v>
      </c>
      <c r="AP267" s="50">
        <f>AEBYLD1!AP267*VLOOKUP(AEBYLD2!AP$4,'[1]INTERNAL PARAMETERS-1'!$B$5:$J$44,5,FALSE)*VLOOKUP(AEBYLD2!AP$4,'[1]INTERNAL PARAMETERS-1'!$B$5:$J$44,7,FALSE)*AEBYLD2!$F267 + AEBYLD1!AP267*(1-VLOOKUP(AEBYLD2!AP$4,'[1]INTERNAL PARAMETERS-1'!$B$5:$J$44,5,FALSE))*VLOOKUP(AEBYLD2!AP$4,'[1]INTERNAL PARAMETERS-1'!$B$5:$J$44,9,FALSE)*AEBYLD2!$F267</f>
        <v>0</v>
      </c>
      <c r="AQ267" s="50">
        <f>AEBYLD1!AQ267*VLOOKUP(AEBYLD2!AQ$4,'[1]INTERNAL PARAMETERS-1'!$B$5:$J$44,5,FALSE)*VLOOKUP(AEBYLD2!AQ$4,'[1]INTERNAL PARAMETERS-1'!$B$5:$J$44,7,FALSE)*AEBYLD2!$F267 + AEBYLD1!AQ267*(1-VLOOKUP(AEBYLD2!AQ$4,'[1]INTERNAL PARAMETERS-1'!$B$5:$J$44,5,FALSE))*VLOOKUP(AEBYLD2!AQ$4,'[1]INTERNAL PARAMETERS-1'!$B$5:$J$44,9,FALSE)*AEBYLD2!$F267</f>
        <v>0</v>
      </c>
      <c r="AR267" s="50">
        <f>AEBYLD1!AR267*VLOOKUP(AEBYLD2!AR$4,'[1]INTERNAL PARAMETERS-1'!$B$5:$J$44,5,FALSE)*VLOOKUP(AEBYLD2!AR$4,'[1]INTERNAL PARAMETERS-1'!$B$5:$J$44,7,FALSE)*AEBYLD2!$F267 + AEBYLD1!AR267*(1-VLOOKUP(AEBYLD2!AR$4,'[1]INTERNAL PARAMETERS-1'!$B$5:$J$44,5,FALSE))*VLOOKUP(AEBYLD2!AR$4,'[1]INTERNAL PARAMETERS-1'!$B$5:$J$44,9,FALSE)*AEBYLD2!$F267</f>
        <v>0</v>
      </c>
      <c r="AS267" s="50">
        <f>AEBYLD1!AS267*VLOOKUP(AEBYLD2!AS$4,'[1]INTERNAL PARAMETERS-1'!$B$5:$J$44,5,FALSE)*VLOOKUP(AEBYLD2!AS$4,'[1]INTERNAL PARAMETERS-1'!$B$5:$J$44,7,FALSE)*AEBYLD2!$F267 + AEBYLD1!AS267*(1-VLOOKUP(AEBYLD2!AS$4,'[1]INTERNAL PARAMETERS-1'!$B$5:$J$44,5,FALSE))*VLOOKUP(AEBYLD2!AS$4,'[1]INTERNAL PARAMETERS-1'!$B$5:$J$44,9,FALSE)*AEBYLD2!$F267</f>
        <v>0</v>
      </c>
      <c r="AT267" s="49">
        <f>AEBYLD1!AT267*VLOOKUP(AEBYLD2!AT$4,'[1]INTERNAL PARAMETERS-1'!$B$5:$J$44,5,FALSE)*VLOOKUP(AEBYLD2!AT$4,'[1]INTERNAL PARAMETERS-1'!$B$5:$J$44,7,FALSE)*AEBYLD2!$F267 + AEBYLD1!AT267*(1-VLOOKUP(AEBYLD2!AT$4,'[1]INTERNAL PARAMETERS-1'!$B$5:$J$44,5,FALSE))*VLOOKUP(AEBYLD2!AT$4,'[1]INTERNAL PARAMETERS-1'!$B$5:$J$44,9,FALSE)*AEBYLD2!$F267</f>
        <v>0</v>
      </c>
      <c r="AU267" s="51">
        <f>AEBYLD1!AU267*VLOOKUP(AEBYLD2!AU$4,'[1]INTERNAL PARAMETERS-1'!$B$5:$J$44,5,FALSE)*VLOOKUP(AEBYLD2!AU$4,'[1]INTERNAL PARAMETERS-1'!$B$5:$J$44,6,FALSE)*VLOOKUP(AEBYLD2!AU$4,'[1]INTERNAL PARAMETERS-1'!$B$5:$J$44,3,FALSE) + AEBYLD1!AU267*(1-VLOOKUP(AEBYLD2!AU$4,'[1]INTERNAL PARAMETERS-1'!$B$5:$J$44,5,FALSE))*VLOOKUP(AEBYLD2!AU$4,'[1]INTERNAL PARAMETERS-1'!$B$5:$J$44,8,FALSE)*VLOOKUP(AEBYLD2!AU$4,'[1]INTERNAL PARAMETERS-1'!$B$5:$J$44,3,FALSE)</f>
        <v>0</v>
      </c>
      <c r="AV267" s="50">
        <f>AEBYLD1!AV267*VLOOKUP(AEBYLD2!AV$4,'[1]INTERNAL PARAMETERS-1'!$B$5:$J$44,5,FALSE)*VLOOKUP(AEBYLD2!AV$4,'[1]INTERNAL PARAMETERS-1'!$B$5:$J$44,6,FALSE)*VLOOKUP(AEBYLD2!AV$4,'[1]INTERNAL PARAMETERS-1'!$B$5:$J$44,3,FALSE) + AEBYLD1!AV267*(1-VLOOKUP(AEBYLD2!AV$4,'[1]INTERNAL PARAMETERS-1'!$B$5:$J$44,5,FALSE))*VLOOKUP(AEBYLD2!AV$4,'[1]INTERNAL PARAMETERS-1'!$B$5:$J$44,8,FALSE)*VLOOKUP(AEBYLD2!AV$4,'[1]INTERNAL PARAMETERS-1'!$B$5:$J$44,3,FALSE)</f>
        <v>0</v>
      </c>
      <c r="AW267" s="50">
        <f>AEBYLD1!AW267*VLOOKUP(AEBYLD2!AW$4,'[1]INTERNAL PARAMETERS-1'!$B$5:$J$44,5,FALSE)*VLOOKUP(AEBYLD2!AW$4,'[1]INTERNAL PARAMETERS-1'!$B$5:$J$44,6,FALSE)*VLOOKUP(AEBYLD2!AW$4,'[1]INTERNAL PARAMETERS-1'!$B$5:$J$44,3,FALSE) + AEBYLD1!AW267*(1-VLOOKUP(AEBYLD2!AW$4,'[1]INTERNAL PARAMETERS-1'!$B$5:$J$44,5,FALSE))*VLOOKUP(AEBYLD2!AW$4,'[1]INTERNAL PARAMETERS-1'!$B$5:$J$44,8,FALSE)*VLOOKUP(AEBYLD2!AW$4,'[1]INTERNAL PARAMETERS-1'!$B$5:$J$44,3,FALSE)</f>
        <v>0</v>
      </c>
      <c r="AX267" s="50">
        <f>AEBYLD1!AX267*VLOOKUP(AEBYLD2!AX$4,'[1]INTERNAL PARAMETERS-1'!$B$5:$J$44,5,FALSE)*VLOOKUP(AEBYLD2!AX$4,'[1]INTERNAL PARAMETERS-1'!$B$5:$J$44,6,FALSE)*VLOOKUP(AEBYLD2!AX$4,'[1]INTERNAL PARAMETERS-1'!$B$5:$J$44,3,FALSE) + AEBYLD1!AX267*(1-VLOOKUP(AEBYLD2!AX$4,'[1]INTERNAL PARAMETERS-1'!$B$5:$J$44,5,FALSE))*VLOOKUP(AEBYLD2!AX$4,'[1]INTERNAL PARAMETERS-1'!$B$5:$J$44,8,FALSE)*VLOOKUP(AEBYLD2!AX$4,'[1]INTERNAL PARAMETERS-1'!$B$5:$J$44,3,FALSE)</f>
        <v>0</v>
      </c>
      <c r="AY267" s="50">
        <f>AEBYLD1!AY267*VLOOKUP(AEBYLD2!AY$4,'[1]INTERNAL PARAMETERS-1'!$B$5:$J$44,5,FALSE)*VLOOKUP(AEBYLD2!AY$4,'[1]INTERNAL PARAMETERS-1'!$B$5:$J$44,6,FALSE)*VLOOKUP(AEBYLD2!AY$4,'[1]INTERNAL PARAMETERS-1'!$B$5:$J$44,3,FALSE) + AEBYLD1!AY267*(1-VLOOKUP(AEBYLD2!AY$4,'[1]INTERNAL PARAMETERS-1'!$B$5:$J$44,5,FALSE))*VLOOKUP(AEBYLD2!AY$4,'[1]INTERNAL PARAMETERS-1'!$B$5:$J$44,8,FALSE)*VLOOKUP(AEBYLD2!AY$4,'[1]INTERNAL PARAMETERS-1'!$B$5:$J$44,3,FALSE)</f>
        <v>0</v>
      </c>
      <c r="AZ267" s="50">
        <f>AEBYLD1!AZ267*VLOOKUP(AEBYLD2!AZ$4,'[1]INTERNAL PARAMETERS-1'!$B$5:$J$44,5,FALSE)*VLOOKUP(AEBYLD2!AZ$4,'[1]INTERNAL PARAMETERS-1'!$B$5:$J$44,6,FALSE)*VLOOKUP(AEBYLD2!AZ$4,'[1]INTERNAL PARAMETERS-1'!$B$5:$J$44,3,FALSE) + AEBYLD1!AZ267*(1-VLOOKUP(AEBYLD2!AZ$4,'[1]INTERNAL PARAMETERS-1'!$B$5:$J$44,5,FALSE))*VLOOKUP(AEBYLD2!AZ$4,'[1]INTERNAL PARAMETERS-1'!$B$5:$J$44,8,FALSE)*VLOOKUP(AEBYLD2!AZ$4,'[1]INTERNAL PARAMETERS-1'!$B$5:$J$44,3,FALSE)</f>
        <v>0</v>
      </c>
      <c r="BA267" s="50">
        <f>AEBYLD1!BA267*VLOOKUP(AEBYLD2!BA$4,'[1]INTERNAL PARAMETERS-1'!$B$5:$J$44,5,FALSE)*VLOOKUP(AEBYLD2!BA$4,'[1]INTERNAL PARAMETERS-1'!$B$5:$J$44,6,FALSE)*VLOOKUP(AEBYLD2!BA$4,'[1]INTERNAL PARAMETERS-1'!$B$5:$J$44,3,FALSE) + AEBYLD1!BA267*(1-VLOOKUP(AEBYLD2!BA$4,'[1]INTERNAL PARAMETERS-1'!$B$5:$J$44,5,FALSE))*VLOOKUP(AEBYLD2!BA$4,'[1]INTERNAL PARAMETERS-1'!$B$5:$J$44,8,FALSE)*VLOOKUP(AEBYLD2!BA$4,'[1]INTERNAL PARAMETERS-1'!$B$5:$J$44,3,FALSE)</f>
        <v>0</v>
      </c>
      <c r="BB267" s="50">
        <f>AEBYLD1!BB267*VLOOKUP(AEBYLD2!BB$4,'[1]INTERNAL PARAMETERS-1'!$B$5:$J$44,5,FALSE)*VLOOKUP(AEBYLD2!BB$4,'[1]INTERNAL PARAMETERS-1'!$B$5:$J$44,6,FALSE)*VLOOKUP(AEBYLD2!BB$4,'[1]INTERNAL PARAMETERS-1'!$B$5:$J$44,3,FALSE) + AEBYLD1!BB267*(1-VLOOKUP(AEBYLD2!BB$4,'[1]INTERNAL PARAMETERS-1'!$B$5:$J$44,5,FALSE))*VLOOKUP(AEBYLD2!BB$4,'[1]INTERNAL PARAMETERS-1'!$B$5:$J$44,8,FALSE)*VLOOKUP(AEBYLD2!BB$4,'[1]INTERNAL PARAMETERS-1'!$B$5:$J$44,3,FALSE)</f>
        <v>0</v>
      </c>
      <c r="BC267" s="50">
        <f>AEBYLD1!BC267*VLOOKUP(AEBYLD2!BC$4,'[1]INTERNAL PARAMETERS-1'!$B$5:$J$44,5,FALSE)*VLOOKUP(AEBYLD2!BC$4,'[1]INTERNAL PARAMETERS-1'!$B$5:$J$44,6,FALSE)*VLOOKUP(AEBYLD2!BC$4,'[1]INTERNAL PARAMETERS-1'!$B$5:$J$44,3,FALSE) + AEBYLD1!BC267*(1-VLOOKUP(AEBYLD2!BC$4,'[1]INTERNAL PARAMETERS-1'!$B$5:$J$44,5,FALSE))*VLOOKUP(AEBYLD2!BC$4,'[1]INTERNAL PARAMETERS-1'!$B$5:$J$44,8,FALSE)*VLOOKUP(AEBYLD2!BC$4,'[1]INTERNAL PARAMETERS-1'!$B$5:$J$44,3,FALSE)</f>
        <v>0</v>
      </c>
      <c r="BD267" s="50">
        <f>AEBYLD1!BD267*VLOOKUP(AEBYLD2!BD$4,'[1]INTERNAL PARAMETERS-1'!$B$5:$J$44,5,FALSE)*VLOOKUP(AEBYLD2!BD$4,'[1]INTERNAL PARAMETERS-1'!$B$5:$J$44,6,FALSE)*VLOOKUP(AEBYLD2!BD$4,'[1]INTERNAL PARAMETERS-1'!$B$5:$J$44,3,FALSE) + AEBYLD1!BD267*(1-VLOOKUP(AEBYLD2!BD$4,'[1]INTERNAL PARAMETERS-1'!$B$5:$J$44,5,FALSE))*VLOOKUP(AEBYLD2!BD$4,'[1]INTERNAL PARAMETERS-1'!$B$5:$J$44,8,FALSE)*VLOOKUP(AEBYLD2!BD$4,'[1]INTERNAL PARAMETERS-1'!$B$5:$J$44,3,FALSE)</f>
        <v>0</v>
      </c>
      <c r="BE267" s="50">
        <f>AEBYLD1!BE267*VLOOKUP(AEBYLD2!BE$4,'[1]INTERNAL PARAMETERS-1'!$B$5:$J$44,5,FALSE)*VLOOKUP(AEBYLD2!BE$4,'[1]INTERNAL PARAMETERS-1'!$B$5:$J$44,6,FALSE)*VLOOKUP(AEBYLD2!BE$4,'[1]INTERNAL PARAMETERS-1'!$B$5:$J$44,3,FALSE) + AEBYLD1!BE267*(1-VLOOKUP(AEBYLD2!BE$4,'[1]INTERNAL PARAMETERS-1'!$B$5:$J$44,5,FALSE))*VLOOKUP(AEBYLD2!BE$4,'[1]INTERNAL PARAMETERS-1'!$B$5:$J$44,8,FALSE)*VLOOKUP(AEBYLD2!BE$4,'[1]INTERNAL PARAMETERS-1'!$B$5:$J$44,3,FALSE)</f>
        <v>0</v>
      </c>
      <c r="BF267" s="50">
        <f>AEBYLD1!BF267*VLOOKUP(AEBYLD2!BF$4,'[1]INTERNAL PARAMETERS-1'!$B$5:$J$44,5,FALSE)*VLOOKUP(AEBYLD2!BF$4,'[1]INTERNAL PARAMETERS-1'!$B$5:$J$44,6,FALSE)*VLOOKUP(AEBYLD2!BF$4,'[1]INTERNAL PARAMETERS-1'!$B$5:$J$44,3,FALSE) + AEBYLD1!BF267*(1-VLOOKUP(AEBYLD2!BF$4,'[1]INTERNAL PARAMETERS-1'!$B$5:$J$44,5,FALSE))*VLOOKUP(AEBYLD2!BF$4,'[1]INTERNAL PARAMETERS-1'!$B$5:$J$44,8,FALSE)*VLOOKUP(AEBYLD2!BF$4,'[1]INTERNAL PARAMETERS-1'!$B$5:$J$44,3,FALSE)</f>
        <v>0</v>
      </c>
      <c r="BG267" s="50">
        <f>AEBYLD1!BG267*VLOOKUP(AEBYLD2!BG$4,'[1]INTERNAL PARAMETERS-1'!$B$5:$J$44,5,FALSE)*VLOOKUP(AEBYLD2!BG$4,'[1]INTERNAL PARAMETERS-1'!$B$5:$J$44,6,FALSE)*VLOOKUP(AEBYLD2!BG$4,'[1]INTERNAL PARAMETERS-1'!$B$5:$J$44,3,FALSE) + AEBYLD1!BG267*(1-VLOOKUP(AEBYLD2!BG$4,'[1]INTERNAL PARAMETERS-1'!$B$5:$J$44,5,FALSE))*VLOOKUP(AEBYLD2!BG$4,'[1]INTERNAL PARAMETERS-1'!$B$5:$J$44,8,FALSE)*VLOOKUP(AEBYLD2!BG$4,'[1]INTERNAL PARAMETERS-1'!$B$5:$J$44,3,FALSE)</f>
        <v>0</v>
      </c>
      <c r="BH267" s="50">
        <f>AEBYLD1!BH267*VLOOKUP(AEBYLD2!BH$4,'[1]INTERNAL PARAMETERS-1'!$B$5:$J$44,5,FALSE)*VLOOKUP(AEBYLD2!BH$4,'[1]INTERNAL PARAMETERS-1'!$B$5:$J$44,6,FALSE)*VLOOKUP(AEBYLD2!BH$4,'[1]INTERNAL PARAMETERS-1'!$B$5:$J$44,3,FALSE) + AEBYLD1!BH267*(1-VLOOKUP(AEBYLD2!BH$4,'[1]INTERNAL PARAMETERS-1'!$B$5:$J$44,5,FALSE))*VLOOKUP(AEBYLD2!BH$4,'[1]INTERNAL PARAMETERS-1'!$B$5:$J$44,8,FALSE)*VLOOKUP(AEBYLD2!BH$4,'[1]INTERNAL PARAMETERS-1'!$B$5:$J$44,3,FALSE)</f>
        <v>0</v>
      </c>
      <c r="BI267" s="50">
        <f>AEBYLD1!BI267*VLOOKUP(AEBYLD2!BI$4,'[1]INTERNAL PARAMETERS-1'!$B$5:$J$44,5,FALSE)*VLOOKUP(AEBYLD2!BI$4,'[1]INTERNAL PARAMETERS-1'!$B$5:$J$44,6,FALSE)*VLOOKUP(AEBYLD2!BI$4,'[1]INTERNAL PARAMETERS-1'!$B$5:$J$44,3,FALSE) + AEBYLD1!BI267*(1-VLOOKUP(AEBYLD2!BI$4,'[1]INTERNAL PARAMETERS-1'!$B$5:$J$44,5,FALSE))*VLOOKUP(AEBYLD2!BI$4,'[1]INTERNAL PARAMETERS-1'!$B$5:$J$44,8,FALSE)*VLOOKUP(AEBYLD2!BI$4,'[1]INTERNAL PARAMETERS-1'!$B$5:$J$44,3,FALSE)</f>
        <v>0</v>
      </c>
      <c r="BJ267" s="50">
        <f>AEBYLD1!BJ267*VLOOKUP(AEBYLD2!BJ$4,'[1]INTERNAL PARAMETERS-1'!$B$5:$J$44,5,FALSE)*VLOOKUP(AEBYLD2!BJ$4,'[1]INTERNAL PARAMETERS-1'!$B$5:$J$44,6,FALSE)*VLOOKUP(AEBYLD2!BJ$4,'[1]INTERNAL PARAMETERS-1'!$B$5:$J$44,3,FALSE) + AEBYLD1!BJ267*(1-VLOOKUP(AEBYLD2!BJ$4,'[1]INTERNAL PARAMETERS-1'!$B$5:$J$44,5,FALSE))*VLOOKUP(AEBYLD2!BJ$4,'[1]INTERNAL PARAMETERS-1'!$B$5:$J$44,8,FALSE)*VLOOKUP(AEBYLD2!BJ$4,'[1]INTERNAL PARAMETERS-1'!$B$5:$J$44,3,FALSE)</f>
        <v>0</v>
      </c>
      <c r="BK267" s="50">
        <f>AEBYLD1!BK267*VLOOKUP(AEBYLD2!BK$4,'[1]INTERNAL PARAMETERS-1'!$B$5:$J$44,5,FALSE)*VLOOKUP(AEBYLD2!BK$4,'[1]INTERNAL PARAMETERS-1'!$B$5:$J$44,6,FALSE)*VLOOKUP(AEBYLD2!BK$4,'[1]INTERNAL PARAMETERS-1'!$B$5:$J$44,3,FALSE) + AEBYLD1!BK267*(1-VLOOKUP(AEBYLD2!BK$4,'[1]INTERNAL PARAMETERS-1'!$B$5:$J$44,5,FALSE))*VLOOKUP(AEBYLD2!BK$4,'[1]INTERNAL PARAMETERS-1'!$B$5:$J$44,8,FALSE)*VLOOKUP(AEBYLD2!BK$4,'[1]INTERNAL PARAMETERS-1'!$B$5:$J$44,3,FALSE)</f>
        <v>0</v>
      </c>
      <c r="BL267" s="50">
        <f>AEBYLD1!BL267*VLOOKUP(AEBYLD2!BL$4,'[1]INTERNAL PARAMETERS-1'!$B$5:$J$44,5,FALSE)*VLOOKUP(AEBYLD2!BL$4,'[1]INTERNAL PARAMETERS-1'!$B$5:$J$44,6,FALSE)*VLOOKUP(AEBYLD2!BL$4,'[1]INTERNAL PARAMETERS-1'!$B$5:$J$44,3,FALSE) + AEBYLD1!BL267*(1-VLOOKUP(AEBYLD2!BL$4,'[1]INTERNAL PARAMETERS-1'!$B$5:$J$44,5,FALSE))*VLOOKUP(AEBYLD2!BL$4,'[1]INTERNAL PARAMETERS-1'!$B$5:$J$44,8,FALSE)*VLOOKUP(AEBYLD2!BL$4,'[1]INTERNAL PARAMETERS-1'!$B$5:$J$44,3,FALSE)</f>
        <v>0</v>
      </c>
      <c r="BM267" s="50">
        <f>AEBYLD1!BM267*VLOOKUP(AEBYLD2!BM$4,'[1]INTERNAL PARAMETERS-1'!$B$5:$J$44,5,FALSE)*VLOOKUP(AEBYLD2!BM$4,'[1]INTERNAL PARAMETERS-1'!$B$5:$J$44,6,FALSE)*VLOOKUP(AEBYLD2!BM$4,'[1]INTERNAL PARAMETERS-1'!$B$5:$J$44,3,FALSE) + AEBYLD1!BM267*(1-VLOOKUP(AEBYLD2!BM$4,'[1]INTERNAL PARAMETERS-1'!$B$5:$J$44,5,FALSE))*VLOOKUP(AEBYLD2!BM$4,'[1]INTERNAL PARAMETERS-1'!$B$5:$J$44,8,FALSE)*VLOOKUP(AEBYLD2!BM$4,'[1]INTERNAL PARAMETERS-1'!$B$5:$J$44,3,FALSE)</f>
        <v>0</v>
      </c>
      <c r="BN267" s="50">
        <f>AEBYLD1!BN267*VLOOKUP(AEBYLD2!BN$4,'[1]INTERNAL PARAMETERS-1'!$B$5:$J$44,5,FALSE)*VLOOKUP(AEBYLD2!BN$4,'[1]INTERNAL PARAMETERS-1'!$B$5:$J$44,6,FALSE)*VLOOKUP(AEBYLD2!BN$4,'[1]INTERNAL PARAMETERS-1'!$B$5:$J$44,3,FALSE) + AEBYLD1!BN267*(1-VLOOKUP(AEBYLD2!BN$4,'[1]INTERNAL PARAMETERS-1'!$B$5:$J$44,5,FALSE))*VLOOKUP(AEBYLD2!BN$4,'[1]INTERNAL PARAMETERS-1'!$B$5:$J$44,8,FALSE)*VLOOKUP(AEBYLD2!BN$4,'[1]INTERNAL PARAMETERS-1'!$B$5:$J$44,3,FALSE)</f>
        <v>0</v>
      </c>
      <c r="BO267" s="50">
        <f>AEBYLD1!BO267*VLOOKUP(AEBYLD2!BO$4,'[1]INTERNAL PARAMETERS-1'!$B$5:$J$44,5,FALSE)*VLOOKUP(AEBYLD2!BO$4,'[1]INTERNAL PARAMETERS-1'!$B$5:$J$44,6,FALSE)*VLOOKUP(AEBYLD2!BO$4,'[1]INTERNAL PARAMETERS-1'!$B$5:$J$44,3,FALSE) + AEBYLD1!BO267*(1-VLOOKUP(AEBYLD2!BO$4,'[1]INTERNAL PARAMETERS-1'!$B$5:$J$44,5,FALSE))*VLOOKUP(AEBYLD2!BO$4,'[1]INTERNAL PARAMETERS-1'!$B$5:$J$44,8,FALSE)*VLOOKUP(AEBYLD2!BO$4,'[1]INTERNAL PARAMETERS-1'!$B$5:$J$44,3,FALSE)</f>
        <v>0</v>
      </c>
      <c r="BP267" s="50">
        <f>AEBYLD1!BP267*VLOOKUP(AEBYLD2!BP$4,'[1]INTERNAL PARAMETERS-1'!$B$5:$J$44,5,FALSE)*VLOOKUP(AEBYLD2!BP$4,'[1]INTERNAL PARAMETERS-1'!$B$5:$J$44,6,FALSE)*VLOOKUP(AEBYLD2!BP$4,'[1]INTERNAL PARAMETERS-1'!$B$5:$J$44,3,FALSE) + AEBYLD1!BP267*(1-VLOOKUP(AEBYLD2!BP$4,'[1]INTERNAL PARAMETERS-1'!$B$5:$J$44,5,FALSE))*VLOOKUP(AEBYLD2!BP$4,'[1]INTERNAL PARAMETERS-1'!$B$5:$J$44,8,FALSE)*VLOOKUP(AEBYLD2!BP$4,'[1]INTERNAL PARAMETERS-1'!$B$5:$J$44,3,FALSE)</f>
        <v>0</v>
      </c>
      <c r="BQ267" s="50">
        <f>AEBYLD1!BQ267*VLOOKUP(AEBYLD2!BQ$4,'[1]INTERNAL PARAMETERS-1'!$B$5:$J$44,5,FALSE)*VLOOKUP(AEBYLD2!BQ$4,'[1]INTERNAL PARAMETERS-1'!$B$5:$J$44,6,FALSE)*VLOOKUP(AEBYLD2!BQ$4,'[1]INTERNAL PARAMETERS-1'!$B$5:$J$44,3,FALSE) + AEBYLD1!BQ267*(1-VLOOKUP(AEBYLD2!BQ$4,'[1]INTERNAL PARAMETERS-1'!$B$5:$J$44,5,FALSE))*VLOOKUP(AEBYLD2!BQ$4,'[1]INTERNAL PARAMETERS-1'!$B$5:$J$44,8,FALSE)*VLOOKUP(AEBYLD2!BQ$4,'[1]INTERNAL PARAMETERS-1'!$B$5:$J$44,3,FALSE)</f>
        <v>0</v>
      </c>
      <c r="BR267" s="50">
        <f>AEBYLD1!BR267*VLOOKUP(AEBYLD2!BR$4,'[1]INTERNAL PARAMETERS-1'!$B$5:$J$44,5,FALSE)*VLOOKUP(AEBYLD2!BR$4,'[1]INTERNAL PARAMETERS-1'!$B$5:$J$44,6,FALSE)*VLOOKUP(AEBYLD2!BR$4,'[1]INTERNAL PARAMETERS-1'!$B$5:$J$44,3,FALSE) + AEBYLD1!BR267*(1-VLOOKUP(AEBYLD2!BR$4,'[1]INTERNAL PARAMETERS-1'!$B$5:$J$44,5,FALSE))*VLOOKUP(AEBYLD2!BR$4,'[1]INTERNAL PARAMETERS-1'!$B$5:$J$44,8,FALSE)*VLOOKUP(AEBYLD2!BR$4,'[1]INTERNAL PARAMETERS-1'!$B$5:$J$44,3,FALSE)</f>
        <v>0</v>
      </c>
      <c r="BS267" s="50">
        <f>AEBYLD1!BS267*VLOOKUP(AEBYLD2!BS$4,'[1]INTERNAL PARAMETERS-1'!$B$5:$J$44,5,FALSE)*VLOOKUP(AEBYLD2!BS$4,'[1]INTERNAL PARAMETERS-1'!$B$5:$J$44,6,FALSE)*VLOOKUP(AEBYLD2!BS$4,'[1]INTERNAL PARAMETERS-1'!$B$5:$J$44,3,FALSE) + AEBYLD1!BS267*(1-VLOOKUP(AEBYLD2!BS$4,'[1]INTERNAL PARAMETERS-1'!$B$5:$J$44,5,FALSE))*VLOOKUP(AEBYLD2!BS$4,'[1]INTERNAL PARAMETERS-1'!$B$5:$J$44,8,FALSE)*VLOOKUP(AEBYLD2!BS$4,'[1]INTERNAL PARAMETERS-1'!$B$5:$J$44,3,FALSE)</f>
        <v>0</v>
      </c>
      <c r="BT267" s="50">
        <f>AEBYLD1!BT267*VLOOKUP(AEBYLD2!BT$4,'[1]INTERNAL PARAMETERS-1'!$B$5:$J$44,5,FALSE)*VLOOKUP(AEBYLD2!BT$4,'[1]INTERNAL PARAMETERS-1'!$B$5:$J$44,6,FALSE)*VLOOKUP(AEBYLD2!BT$4,'[1]INTERNAL PARAMETERS-1'!$B$5:$J$44,3,FALSE) + AEBYLD1!BT267*(1-VLOOKUP(AEBYLD2!BT$4,'[1]INTERNAL PARAMETERS-1'!$B$5:$J$44,5,FALSE))*VLOOKUP(AEBYLD2!BT$4,'[1]INTERNAL PARAMETERS-1'!$B$5:$J$44,8,FALSE)*VLOOKUP(AEBYLD2!BT$4,'[1]INTERNAL PARAMETERS-1'!$B$5:$J$44,3,FALSE)</f>
        <v>0</v>
      </c>
      <c r="BU267" s="50">
        <f>AEBYLD1!BU267*VLOOKUP(AEBYLD2!BU$4,'[1]INTERNAL PARAMETERS-1'!$B$5:$J$44,5,FALSE)*VLOOKUP(AEBYLD2!BU$4,'[1]INTERNAL PARAMETERS-1'!$B$5:$J$44,6,FALSE)*VLOOKUP(AEBYLD2!BU$4,'[1]INTERNAL PARAMETERS-1'!$B$5:$J$44,3,FALSE) + AEBYLD1!BU267*(1-VLOOKUP(AEBYLD2!BU$4,'[1]INTERNAL PARAMETERS-1'!$B$5:$J$44,5,FALSE))*VLOOKUP(AEBYLD2!BU$4,'[1]INTERNAL PARAMETERS-1'!$B$5:$J$44,8,FALSE)*VLOOKUP(AEBYLD2!BU$4,'[1]INTERNAL PARAMETERS-1'!$B$5:$J$44,3,FALSE)</f>
        <v>0</v>
      </c>
      <c r="BV267" s="50">
        <f>AEBYLD1!BV267*VLOOKUP(AEBYLD2!BV$4,'[1]INTERNAL PARAMETERS-1'!$B$5:$J$44,5,FALSE)*VLOOKUP(AEBYLD2!BV$4,'[1]INTERNAL PARAMETERS-1'!$B$5:$J$44,6,FALSE)*VLOOKUP(AEBYLD2!BV$4,'[1]INTERNAL PARAMETERS-1'!$B$5:$J$44,3,FALSE) + AEBYLD1!BV267*(1-VLOOKUP(AEBYLD2!BV$4,'[1]INTERNAL PARAMETERS-1'!$B$5:$J$44,5,FALSE))*VLOOKUP(AEBYLD2!BV$4,'[1]INTERNAL PARAMETERS-1'!$B$5:$J$44,8,FALSE)*VLOOKUP(AEBYLD2!BV$4,'[1]INTERNAL PARAMETERS-1'!$B$5:$J$44,3,FALSE)</f>
        <v>0</v>
      </c>
      <c r="BW267" s="50">
        <f>AEBYLD1!BW267*VLOOKUP(AEBYLD2!BW$4,'[1]INTERNAL PARAMETERS-1'!$B$5:$J$44,5,FALSE)*VLOOKUP(AEBYLD2!BW$4,'[1]INTERNAL PARAMETERS-1'!$B$5:$J$44,6,FALSE)*VLOOKUP(AEBYLD2!BW$4,'[1]INTERNAL PARAMETERS-1'!$B$5:$J$44,3,FALSE) + AEBYLD1!BW267*(1-VLOOKUP(AEBYLD2!BW$4,'[1]INTERNAL PARAMETERS-1'!$B$5:$J$44,5,FALSE))*VLOOKUP(AEBYLD2!BW$4,'[1]INTERNAL PARAMETERS-1'!$B$5:$J$44,8,FALSE)*VLOOKUP(AEBYLD2!BW$4,'[1]INTERNAL PARAMETERS-1'!$B$5:$J$44,3,FALSE)</f>
        <v>0</v>
      </c>
      <c r="BX267" s="50">
        <f>AEBYLD1!BX267*VLOOKUP(AEBYLD2!BX$4,'[1]INTERNAL PARAMETERS-1'!$B$5:$J$44,5,FALSE)*VLOOKUP(AEBYLD2!BX$4,'[1]INTERNAL PARAMETERS-1'!$B$5:$J$44,6,FALSE)*VLOOKUP(AEBYLD2!BX$4,'[1]INTERNAL PARAMETERS-1'!$B$5:$J$44,3,FALSE) + AEBYLD1!BX267*(1-VLOOKUP(AEBYLD2!BX$4,'[1]INTERNAL PARAMETERS-1'!$B$5:$J$44,5,FALSE))*VLOOKUP(AEBYLD2!BX$4,'[1]INTERNAL PARAMETERS-1'!$B$5:$J$44,8,FALSE)*VLOOKUP(AEBYLD2!BX$4,'[1]INTERNAL PARAMETERS-1'!$B$5:$J$44,3,FALSE)</f>
        <v>0</v>
      </c>
      <c r="BY267" s="50">
        <f>AEBYLD1!BY267*VLOOKUP(AEBYLD2!BY$4,'[1]INTERNAL PARAMETERS-1'!$B$5:$J$44,5,FALSE)*VLOOKUP(AEBYLD2!BY$4,'[1]INTERNAL PARAMETERS-1'!$B$5:$J$44,6,FALSE)*VLOOKUP(AEBYLD2!BY$4,'[1]INTERNAL PARAMETERS-1'!$B$5:$J$44,3,FALSE) + AEBYLD1!BY267*(1-VLOOKUP(AEBYLD2!BY$4,'[1]INTERNAL PARAMETERS-1'!$B$5:$J$44,5,FALSE))*VLOOKUP(AEBYLD2!BY$4,'[1]INTERNAL PARAMETERS-1'!$B$5:$J$44,8,FALSE)*VLOOKUP(AEBYLD2!BY$4,'[1]INTERNAL PARAMETERS-1'!$B$5:$J$44,3,FALSE)</f>
        <v>0</v>
      </c>
      <c r="BZ267" s="50">
        <f>AEBYLD1!BZ267*VLOOKUP(AEBYLD2!BZ$4,'[1]INTERNAL PARAMETERS-1'!$B$5:$J$44,5,FALSE)*VLOOKUP(AEBYLD2!BZ$4,'[1]INTERNAL PARAMETERS-1'!$B$5:$J$44,6,FALSE)*VLOOKUP(AEBYLD2!BZ$4,'[1]INTERNAL PARAMETERS-1'!$B$5:$J$44,3,FALSE) + AEBYLD1!BZ267*(1-VLOOKUP(AEBYLD2!BZ$4,'[1]INTERNAL PARAMETERS-1'!$B$5:$J$44,5,FALSE))*VLOOKUP(AEBYLD2!BZ$4,'[1]INTERNAL PARAMETERS-1'!$B$5:$J$44,8,FALSE)*VLOOKUP(AEBYLD2!BZ$4,'[1]INTERNAL PARAMETERS-1'!$B$5:$J$44,3,FALSE)</f>
        <v>0</v>
      </c>
      <c r="CA267" s="50">
        <f>AEBYLD1!CA267*VLOOKUP(AEBYLD2!CA$4,'[1]INTERNAL PARAMETERS-1'!$B$5:$J$44,5,FALSE)*VLOOKUP(AEBYLD2!CA$4,'[1]INTERNAL PARAMETERS-1'!$B$5:$J$44,6,FALSE)*VLOOKUP(AEBYLD2!CA$4,'[1]INTERNAL PARAMETERS-1'!$B$5:$J$44,3,FALSE) + AEBYLD1!CA267*(1-VLOOKUP(AEBYLD2!CA$4,'[1]INTERNAL PARAMETERS-1'!$B$5:$J$44,5,FALSE))*VLOOKUP(AEBYLD2!CA$4,'[1]INTERNAL PARAMETERS-1'!$B$5:$J$44,8,FALSE)*VLOOKUP(AEBYLD2!CA$4,'[1]INTERNAL PARAMETERS-1'!$B$5:$J$44,3,FALSE)</f>
        <v>0</v>
      </c>
      <c r="CB267" s="50">
        <f>AEBYLD1!CB267*VLOOKUP(AEBYLD2!CB$4,'[1]INTERNAL PARAMETERS-1'!$B$5:$J$44,5,FALSE)*VLOOKUP(AEBYLD2!CB$4,'[1]INTERNAL PARAMETERS-1'!$B$5:$J$44,6,FALSE)*VLOOKUP(AEBYLD2!CB$4,'[1]INTERNAL PARAMETERS-1'!$B$5:$J$44,3,FALSE) + AEBYLD1!CB267*(1-VLOOKUP(AEBYLD2!CB$4,'[1]INTERNAL PARAMETERS-1'!$B$5:$J$44,5,FALSE))*VLOOKUP(AEBYLD2!CB$4,'[1]INTERNAL PARAMETERS-1'!$B$5:$J$44,8,FALSE)*VLOOKUP(AEBYLD2!CB$4,'[1]INTERNAL PARAMETERS-1'!$B$5:$J$44,3,FALSE)</f>
        <v>0</v>
      </c>
      <c r="CC267" s="50">
        <f>AEBYLD1!CC267*VLOOKUP(AEBYLD2!CC$4,'[1]INTERNAL PARAMETERS-1'!$B$5:$J$44,5,FALSE)*VLOOKUP(AEBYLD2!CC$4,'[1]INTERNAL PARAMETERS-1'!$B$5:$J$44,6,FALSE)*VLOOKUP(AEBYLD2!CC$4,'[1]INTERNAL PARAMETERS-1'!$B$5:$J$44,3,FALSE) + AEBYLD1!CC267*(1-VLOOKUP(AEBYLD2!CC$4,'[1]INTERNAL PARAMETERS-1'!$B$5:$J$44,5,FALSE))*VLOOKUP(AEBYLD2!CC$4,'[1]INTERNAL PARAMETERS-1'!$B$5:$J$44,8,FALSE)*VLOOKUP(AEBYLD2!CC$4,'[1]INTERNAL PARAMETERS-1'!$B$5:$J$44,3,FALSE)</f>
        <v>0</v>
      </c>
      <c r="CD267" s="50">
        <f>AEBYLD1!CD267*VLOOKUP(AEBYLD2!CD$4,'[1]INTERNAL PARAMETERS-1'!$B$5:$J$44,5,FALSE)*VLOOKUP(AEBYLD2!CD$4,'[1]INTERNAL PARAMETERS-1'!$B$5:$J$44,6,FALSE)*VLOOKUP(AEBYLD2!CD$4,'[1]INTERNAL PARAMETERS-1'!$B$5:$J$44,3,FALSE) + AEBYLD1!CD267*(1-VLOOKUP(AEBYLD2!CD$4,'[1]INTERNAL PARAMETERS-1'!$B$5:$J$44,5,FALSE))*VLOOKUP(AEBYLD2!CD$4,'[1]INTERNAL PARAMETERS-1'!$B$5:$J$44,8,FALSE)*VLOOKUP(AEBYLD2!CD$4,'[1]INTERNAL PARAMETERS-1'!$B$5:$J$44,3,FALSE)</f>
        <v>0</v>
      </c>
      <c r="CE267" s="50">
        <f>AEBYLD1!CE267*VLOOKUP(AEBYLD2!CE$4,'[1]INTERNAL PARAMETERS-1'!$B$5:$J$44,5,FALSE)*VLOOKUP(AEBYLD2!CE$4,'[1]INTERNAL PARAMETERS-1'!$B$5:$J$44,6,FALSE)*VLOOKUP(AEBYLD2!CE$4,'[1]INTERNAL PARAMETERS-1'!$B$5:$J$44,3,FALSE) + AEBYLD1!CE267*(1-VLOOKUP(AEBYLD2!CE$4,'[1]INTERNAL PARAMETERS-1'!$B$5:$J$44,5,FALSE))*VLOOKUP(AEBYLD2!CE$4,'[1]INTERNAL PARAMETERS-1'!$B$5:$J$44,8,FALSE)*VLOOKUP(AEBYLD2!CE$4,'[1]INTERNAL PARAMETERS-1'!$B$5:$J$44,3,FALSE)</f>
        <v>0</v>
      </c>
      <c r="CF267" s="50">
        <f>AEBYLD1!CF267*VLOOKUP(AEBYLD2!CF$4,'[1]INTERNAL PARAMETERS-1'!$B$5:$J$44,5,FALSE)*VLOOKUP(AEBYLD2!CF$4,'[1]INTERNAL PARAMETERS-1'!$B$5:$J$44,6,FALSE)*VLOOKUP(AEBYLD2!CF$4,'[1]INTERNAL PARAMETERS-1'!$B$5:$J$44,3,FALSE) + AEBYLD1!CF267*(1-VLOOKUP(AEBYLD2!CF$4,'[1]INTERNAL PARAMETERS-1'!$B$5:$J$44,5,FALSE))*VLOOKUP(AEBYLD2!CF$4,'[1]INTERNAL PARAMETERS-1'!$B$5:$J$44,8,FALSE)*VLOOKUP(AEBYLD2!CF$4,'[1]INTERNAL PARAMETERS-1'!$B$5:$J$44,3,FALSE)</f>
        <v>0</v>
      </c>
      <c r="CG267" s="50">
        <f>AEBYLD1!CG267*VLOOKUP(AEBYLD2!CG$4,'[1]INTERNAL PARAMETERS-1'!$B$5:$J$44,5,FALSE)*VLOOKUP(AEBYLD2!CG$4,'[1]INTERNAL PARAMETERS-1'!$B$5:$J$44,6,FALSE)*VLOOKUP(AEBYLD2!CG$4,'[1]INTERNAL PARAMETERS-1'!$B$5:$J$44,3,FALSE) + AEBYLD1!CG267*(1-VLOOKUP(AEBYLD2!CG$4,'[1]INTERNAL PARAMETERS-1'!$B$5:$J$44,5,FALSE))*VLOOKUP(AEBYLD2!CG$4,'[1]INTERNAL PARAMETERS-1'!$B$5:$J$44,8,FALSE)*VLOOKUP(AEBYLD2!CG$4,'[1]INTERNAL PARAMETERS-1'!$B$5:$J$44,3,FALSE)</f>
        <v>0</v>
      </c>
      <c r="CH267" s="49">
        <f>AEBYLD1!CH267*VLOOKUP(AEBYLD2!CH$4,'[1]INTERNAL PARAMETERS-1'!$B$5:$J$44,5,FALSE)*VLOOKUP(AEBYLD2!CH$4,'[1]INTERNAL PARAMETERS-1'!$B$5:$J$44,6,FALSE)*VLOOKUP(AEBYLD2!CH$4,'[1]INTERNAL PARAMETERS-1'!$B$5:$J$44,3,FALSE) + AEBYLD1!CH267*(1-VLOOKUP(AEBYLD2!CH$4,'[1]INTERNAL PARAMETERS-1'!$B$5:$J$44,5,FALSE))*VLOOKUP(AEBYLD2!CH$4,'[1]INTERNAL PARAMETERS-1'!$B$5:$J$44,8,FALSE)*VLOOKUP(AEBYLD2!CH$4,'[1]INTERNAL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 x14ac:dyDescent="0.4">
      <c r="B268" s="67" t="s">
        <v>1</v>
      </c>
      <c r="C268" s="66" t="s">
        <v>89</v>
      </c>
      <c r="D268" s="66" t="s">
        <v>77</v>
      </c>
      <c r="E268" s="147">
        <f>AEB!AF268</f>
        <v>0</v>
      </c>
      <c r="F268" s="65">
        <f>'[1]INTERNAL PARAMETERS-1'!M16</f>
        <v>30.094999999999999</v>
      </c>
      <c r="G268" s="51">
        <f>AEBYLD1!G268*VLOOKUP(AEBYLD2!G$4,'[1]INTERNAL PARAMETERS-1'!$B$5:$J$44,5,FALSE)*VLOOKUP(AEBYLD2!G$4,'[1]INTERNAL PARAMETERS-1'!$B$5:$J$44,7,FALSE)*AEBYLD2!$F268 + AEBYLD1!G268*(1-VLOOKUP(AEBYLD2!G$4,'[1]INTERNAL PARAMETERS-1'!$B$5:$J$44,5,FALSE))*VLOOKUP(AEBYLD2!G$4,'[1]INTERNAL PARAMETERS-1'!$B$5:$J$44,9,FALSE)*AEBYLD2!$F268</f>
        <v>0</v>
      </c>
      <c r="H268" s="50">
        <f>AEBYLD1!H268*VLOOKUP(AEBYLD2!H$4,'[1]INTERNAL PARAMETERS-1'!$B$5:$J$44,5,FALSE)*VLOOKUP(AEBYLD2!H$4,'[1]INTERNAL PARAMETERS-1'!$B$5:$J$44,7,FALSE)*AEBYLD2!$F268 + AEBYLD1!H268*(1-VLOOKUP(AEBYLD2!H$4,'[1]INTERNAL PARAMETERS-1'!$B$5:$J$44,5,FALSE))*VLOOKUP(AEBYLD2!H$4,'[1]INTERNAL PARAMETERS-1'!$B$5:$J$44,9,FALSE)*AEBYLD2!$F268</f>
        <v>0</v>
      </c>
      <c r="I268" s="50">
        <f>AEBYLD1!I268*VLOOKUP(AEBYLD2!I$4,'[1]INTERNAL PARAMETERS-1'!$B$5:$J$44,5,FALSE)*VLOOKUP(AEBYLD2!I$4,'[1]INTERNAL PARAMETERS-1'!$B$5:$J$44,7,FALSE)*AEBYLD2!$F268 + AEBYLD1!I268*(1-VLOOKUP(AEBYLD2!I$4,'[1]INTERNAL PARAMETERS-1'!$B$5:$J$44,5,FALSE))*VLOOKUP(AEBYLD2!I$4,'[1]INTERNAL PARAMETERS-1'!$B$5:$J$44,9,FALSE)*AEBYLD2!$F268</f>
        <v>0</v>
      </c>
      <c r="J268" s="50">
        <f>AEBYLD1!J268*VLOOKUP(AEBYLD2!J$4,'[1]INTERNAL PARAMETERS-1'!$B$5:$J$44,5,FALSE)*VLOOKUP(AEBYLD2!J$4,'[1]INTERNAL PARAMETERS-1'!$B$5:$J$44,7,FALSE)*AEBYLD2!$F268 + AEBYLD1!J268*(1-VLOOKUP(AEBYLD2!J$4,'[1]INTERNAL PARAMETERS-1'!$B$5:$J$44,5,FALSE))*VLOOKUP(AEBYLD2!J$4,'[1]INTERNAL PARAMETERS-1'!$B$5:$J$44,9,FALSE)*AEBYLD2!$F268</f>
        <v>0</v>
      </c>
      <c r="K268" s="50">
        <f>AEBYLD1!K268*VLOOKUP(AEBYLD2!K$4,'[1]INTERNAL PARAMETERS-1'!$B$5:$J$44,5,FALSE)*VLOOKUP(AEBYLD2!K$4,'[1]INTERNAL PARAMETERS-1'!$B$5:$J$44,7,FALSE)*AEBYLD2!$F268 + AEBYLD1!K268*(1-VLOOKUP(AEBYLD2!K$4,'[1]INTERNAL PARAMETERS-1'!$B$5:$J$44,5,FALSE))*VLOOKUP(AEBYLD2!K$4,'[1]INTERNAL PARAMETERS-1'!$B$5:$J$44,9,FALSE)*AEBYLD2!$F268</f>
        <v>0</v>
      </c>
      <c r="L268" s="50">
        <f>AEBYLD1!L268*VLOOKUP(AEBYLD2!L$4,'[1]INTERNAL PARAMETERS-1'!$B$5:$J$44,5,FALSE)*VLOOKUP(AEBYLD2!L$4,'[1]INTERNAL PARAMETERS-1'!$B$5:$J$44,7,FALSE)*AEBYLD2!$F268 + AEBYLD1!L268*(1-VLOOKUP(AEBYLD2!L$4,'[1]INTERNAL PARAMETERS-1'!$B$5:$J$44,5,FALSE))*VLOOKUP(AEBYLD2!L$4,'[1]INTERNAL PARAMETERS-1'!$B$5:$J$44,9,FALSE)*AEBYLD2!$F268</f>
        <v>0</v>
      </c>
      <c r="M268" s="50">
        <f>AEBYLD1!M268*VLOOKUP(AEBYLD2!M$4,'[1]INTERNAL PARAMETERS-1'!$B$5:$J$44,5,FALSE)*VLOOKUP(AEBYLD2!M$4,'[1]INTERNAL PARAMETERS-1'!$B$5:$J$44,7,FALSE)*AEBYLD2!$F268 + AEBYLD1!M268*(1-VLOOKUP(AEBYLD2!M$4,'[1]INTERNAL PARAMETERS-1'!$B$5:$J$44,5,FALSE))*VLOOKUP(AEBYLD2!M$4,'[1]INTERNAL PARAMETERS-1'!$B$5:$J$44,9,FALSE)*AEBYLD2!$F268</f>
        <v>0</v>
      </c>
      <c r="N268" s="50">
        <f>AEBYLD1!N268*VLOOKUP(AEBYLD2!N$4,'[1]INTERNAL PARAMETERS-1'!$B$5:$J$44,5,FALSE)*VLOOKUP(AEBYLD2!N$4,'[1]INTERNAL PARAMETERS-1'!$B$5:$J$44,7,FALSE)*AEBYLD2!$F268 + AEBYLD1!N268*(1-VLOOKUP(AEBYLD2!N$4,'[1]INTERNAL PARAMETERS-1'!$B$5:$J$44,5,FALSE))*VLOOKUP(AEBYLD2!N$4,'[1]INTERNAL PARAMETERS-1'!$B$5:$J$44,9,FALSE)*AEBYLD2!$F268</f>
        <v>0</v>
      </c>
      <c r="O268" s="50">
        <f>AEBYLD1!O268*VLOOKUP(AEBYLD2!O$4,'[1]INTERNAL PARAMETERS-1'!$B$5:$J$44,5,FALSE)*VLOOKUP(AEBYLD2!O$4,'[1]INTERNAL PARAMETERS-1'!$B$5:$J$44,7,FALSE)*AEBYLD2!$F268 + AEBYLD1!O268*(1-VLOOKUP(AEBYLD2!O$4,'[1]INTERNAL PARAMETERS-1'!$B$5:$J$44,5,FALSE))*VLOOKUP(AEBYLD2!O$4,'[1]INTERNAL PARAMETERS-1'!$B$5:$J$44,9,FALSE)*AEBYLD2!$F268</f>
        <v>0</v>
      </c>
      <c r="P268" s="50">
        <f>AEBYLD1!P268*VLOOKUP(AEBYLD2!P$4,'[1]INTERNAL PARAMETERS-1'!$B$5:$J$44,5,FALSE)*VLOOKUP(AEBYLD2!P$4,'[1]INTERNAL PARAMETERS-1'!$B$5:$J$44,7,FALSE)*AEBYLD2!$F268 + AEBYLD1!P268*(1-VLOOKUP(AEBYLD2!P$4,'[1]INTERNAL PARAMETERS-1'!$B$5:$J$44,5,FALSE))*VLOOKUP(AEBYLD2!P$4,'[1]INTERNAL PARAMETERS-1'!$B$5:$J$44,9,FALSE)*AEBYLD2!$F268</f>
        <v>0</v>
      </c>
      <c r="Q268" s="50">
        <f>AEBYLD1!Q268*VLOOKUP(AEBYLD2!Q$4,'[1]INTERNAL PARAMETERS-1'!$B$5:$J$44,5,FALSE)*VLOOKUP(AEBYLD2!Q$4,'[1]INTERNAL PARAMETERS-1'!$B$5:$J$44,7,FALSE)*AEBYLD2!$F268 + AEBYLD1!Q268*(1-VLOOKUP(AEBYLD2!Q$4,'[1]INTERNAL PARAMETERS-1'!$B$5:$J$44,5,FALSE))*VLOOKUP(AEBYLD2!Q$4,'[1]INTERNAL PARAMETERS-1'!$B$5:$J$44,9,FALSE)*AEBYLD2!$F268</f>
        <v>0</v>
      </c>
      <c r="R268" s="50">
        <f>AEBYLD1!R268*VLOOKUP(AEBYLD2!R$4,'[1]INTERNAL PARAMETERS-1'!$B$5:$J$44,5,FALSE)*VLOOKUP(AEBYLD2!R$4,'[1]INTERNAL PARAMETERS-1'!$B$5:$J$44,7,FALSE)*AEBYLD2!$F268 + AEBYLD1!R268*(1-VLOOKUP(AEBYLD2!R$4,'[1]INTERNAL PARAMETERS-1'!$B$5:$J$44,5,FALSE))*VLOOKUP(AEBYLD2!R$4,'[1]INTERNAL PARAMETERS-1'!$B$5:$J$44,9,FALSE)*AEBYLD2!$F268</f>
        <v>0</v>
      </c>
      <c r="S268" s="50">
        <f>AEBYLD1!S268*VLOOKUP(AEBYLD2!S$4,'[1]INTERNAL PARAMETERS-1'!$B$5:$J$44,5,FALSE)*VLOOKUP(AEBYLD2!S$4,'[1]INTERNAL PARAMETERS-1'!$B$5:$J$44,7,FALSE)*AEBYLD2!$F268 + AEBYLD1!S268*(1-VLOOKUP(AEBYLD2!S$4,'[1]INTERNAL PARAMETERS-1'!$B$5:$J$44,5,FALSE))*VLOOKUP(AEBYLD2!S$4,'[1]INTERNAL PARAMETERS-1'!$B$5:$J$44,9,FALSE)*AEBYLD2!$F268</f>
        <v>0</v>
      </c>
      <c r="T268" s="50">
        <f>AEBYLD1!T268*VLOOKUP(AEBYLD2!T$4,'[1]INTERNAL PARAMETERS-1'!$B$5:$J$44,5,FALSE)*VLOOKUP(AEBYLD2!T$4,'[1]INTERNAL PARAMETERS-1'!$B$5:$J$44,7,FALSE)*AEBYLD2!$F268 + AEBYLD1!T268*(1-VLOOKUP(AEBYLD2!T$4,'[1]INTERNAL PARAMETERS-1'!$B$5:$J$44,5,FALSE))*VLOOKUP(AEBYLD2!T$4,'[1]INTERNAL PARAMETERS-1'!$B$5:$J$44,9,FALSE)*AEBYLD2!$F268</f>
        <v>0</v>
      </c>
      <c r="U268" s="50">
        <f>AEBYLD1!U268*VLOOKUP(AEBYLD2!U$4,'[1]INTERNAL PARAMETERS-1'!$B$5:$J$44,5,FALSE)*VLOOKUP(AEBYLD2!U$4,'[1]INTERNAL PARAMETERS-1'!$B$5:$J$44,7,FALSE)*AEBYLD2!$F268 + AEBYLD1!U268*(1-VLOOKUP(AEBYLD2!U$4,'[1]INTERNAL PARAMETERS-1'!$B$5:$J$44,5,FALSE))*VLOOKUP(AEBYLD2!U$4,'[1]INTERNAL PARAMETERS-1'!$B$5:$J$44,9,FALSE)*AEBYLD2!$F268</f>
        <v>0</v>
      </c>
      <c r="V268" s="50">
        <f>AEBYLD1!V268*VLOOKUP(AEBYLD2!V$4,'[1]INTERNAL PARAMETERS-1'!$B$5:$J$44,5,FALSE)*VLOOKUP(AEBYLD2!V$4,'[1]INTERNAL PARAMETERS-1'!$B$5:$J$44,7,FALSE)*AEBYLD2!$F268 + AEBYLD1!V268*(1-VLOOKUP(AEBYLD2!V$4,'[1]INTERNAL PARAMETERS-1'!$B$5:$J$44,5,FALSE))*VLOOKUP(AEBYLD2!V$4,'[1]INTERNAL PARAMETERS-1'!$B$5:$J$44,9,FALSE)*AEBYLD2!$F268</f>
        <v>0</v>
      </c>
      <c r="W268" s="50">
        <f>AEBYLD1!W268*VLOOKUP(AEBYLD2!W$4,'[1]INTERNAL PARAMETERS-1'!$B$5:$J$44,5,FALSE)*VLOOKUP(AEBYLD2!W$4,'[1]INTERNAL PARAMETERS-1'!$B$5:$J$44,7,FALSE)*AEBYLD2!$F268 + AEBYLD1!W268*(1-VLOOKUP(AEBYLD2!W$4,'[1]INTERNAL PARAMETERS-1'!$B$5:$J$44,5,FALSE))*VLOOKUP(AEBYLD2!W$4,'[1]INTERNAL PARAMETERS-1'!$B$5:$J$44,9,FALSE)*AEBYLD2!$F268</f>
        <v>0</v>
      </c>
      <c r="X268" s="50">
        <f>AEBYLD1!X268*VLOOKUP(AEBYLD2!X$4,'[1]INTERNAL PARAMETERS-1'!$B$5:$J$44,5,FALSE)*VLOOKUP(AEBYLD2!X$4,'[1]INTERNAL PARAMETERS-1'!$B$5:$J$44,7,FALSE)*AEBYLD2!$F268 + AEBYLD1!X268*(1-VLOOKUP(AEBYLD2!X$4,'[1]INTERNAL PARAMETERS-1'!$B$5:$J$44,5,FALSE))*VLOOKUP(AEBYLD2!X$4,'[1]INTERNAL PARAMETERS-1'!$B$5:$J$44,9,FALSE)*AEBYLD2!$F268</f>
        <v>0</v>
      </c>
      <c r="Y268" s="50">
        <f>AEBYLD1!Y268*VLOOKUP(AEBYLD2!Y$4,'[1]INTERNAL PARAMETERS-1'!$B$5:$J$44,5,FALSE)*VLOOKUP(AEBYLD2!Y$4,'[1]INTERNAL PARAMETERS-1'!$B$5:$J$44,7,FALSE)*AEBYLD2!$F268 + AEBYLD1!Y268*(1-VLOOKUP(AEBYLD2!Y$4,'[1]INTERNAL PARAMETERS-1'!$B$5:$J$44,5,FALSE))*VLOOKUP(AEBYLD2!Y$4,'[1]INTERNAL PARAMETERS-1'!$B$5:$J$44,9,FALSE)*AEBYLD2!$F268</f>
        <v>0</v>
      </c>
      <c r="Z268" s="50">
        <f>AEBYLD1!Z268*VLOOKUP(AEBYLD2!Z$4,'[1]INTERNAL PARAMETERS-1'!$B$5:$J$44,5,FALSE)*VLOOKUP(AEBYLD2!Z$4,'[1]INTERNAL PARAMETERS-1'!$B$5:$J$44,7,FALSE)*AEBYLD2!$F268 + AEBYLD1!Z268*(1-VLOOKUP(AEBYLD2!Z$4,'[1]INTERNAL PARAMETERS-1'!$B$5:$J$44,5,FALSE))*VLOOKUP(AEBYLD2!Z$4,'[1]INTERNAL PARAMETERS-1'!$B$5:$J$44,9,FALSE)*AEBYLD2!$F268</f>
        <v>0</v>
      </c>
      <c r="AA268" s="50">
        <f>AEBYLD1!AA268*VLOOKUP(AEBYLD2!AA$4,'[1]INTERNAL PARAMETERS-1'!$B$5:$J$44,5,FALSE)*VLOOKUP(AEBYLD2!AA$4,'[1]INTERNAL PARAMETERS-1'!$B$5:$J$44,7,FALSE)*AEBYLD2!$F268 + AEBYLD1!AA268*(1-VLOOKUP(AEBYLD2!AA$4,'[1]INTERNAL PARAMETERS-1'!$B$5:$J$44,5,FALSE))*VLOOKUP(AEBYLD2!AA$4,'[1]INTERNAL PARAMETERS-1'!$B$5:$J$44,9,FALSE)*AEBYLD2!$F268</f>
        <v>0</v>
      </c>
      <c r="AB268" s="50">
        <f>AEBYLD1!AB268*VLOOKUP(AEBYLD2!AB$4,'[1]INTERNAL PARAMETERS-1'!$B$5:$J$44,5,FALSE)*VLOOKUP(AEBYLD2!AB$4,'[1]INTERNAL PARAMETERS-1'!$B$5:$J$44,7,FALSE)*AEBYLD2!$F268 + AEBYLD1!AB268*(1-VLOOKUP(AEBYLD2!AB$4,'[1]INTERNAL PARAMETERS-1'!$B$5:$J$44,5,FALSE))*VLOOKUP(AEBYLD2!AB$4,'[1]INTERNAL PARAMETERS-1'!$B$5:$J$44,9,FALSE)*AEBYLD2!$F268</f>
        <v>0</v>
      </c>
      <c r="AC268" s="50">
        <f>AEBYLD1!AC268*VLOOKUP(AEBYLD2!AC$4,'[1]INTERNAL PARAMETERS-1'!$B$5:$J$44,5,FALSE)*VLOOKUP(AEBYLD2!AC$4,'[1]INTERNAL PARAMETERS-1'!$B$5:$J$44,7,FALSE)*AEBYLD2!$F268 + AEBYLD1!AC268*(1-VLOOKUP(AEBYLD2!AC$4,'[1]INTERNAL PARAMETERS-1'!$B$5:$J$44,5,FALSE))*VLOOKUP(AEBYLD2!AC$4,'[1]INTERNAL PARAMETERS-1'!$B$5:$J$44,9,FALSE)*AEBYLD2!$F268</f>
        <v>0</v>
      </c>
      <c r="AD268" s="50">
        <f>AEBYLD1!AD268*VLOOKUP(AEBYLD2!AD$4,'[1]INTERNAL PARAMETERS-1'!$B$5:$J$44,5,FALSE)*VLOOKUP(AEBYLD2!AD$4,'[1]INTERNAL PARAMETERS-1'!$B$5:$J$44,7,FALSE)*AEBYLD2!$F268 + AEBYLD1!AD268*(1-VLOOKUP(AEBYLD2!AD$4,'[1]INTERNAL PARAMETERS-1'!$B$5:$J$44,5,FALSE))*VLOOKUP(AEBYLD2!AD$4,'[1]INTERNAL PARAMETERS-1'!$B$5:$J$44,9,FALSE)*AEBYLD2!$F268</f>
        <v>0</v>
      </c>
      <c r="AE268" s="50">
        <f>AEBYLD1!AE268*VLOOKUP(AEBYLD2!AE$4,'[1]INTERNAL PARAMETERS-1'!$B$5:$J$44,5,FALSE)*VLOOKUP(AEBYLD2!AE$4,'[1]INTERNAL PARAMETERS-1'!$B$5:$J$44,7,FALSE)*AEBYLD2!$F268 + AEBYLD1!AE268*(1-VLOOKUP(AEBYLD2!AE$4,'[1]INTERNAL PARAMETERS-1'!$B$5:$J$44,5,FALSE))*VLOOKUP(AEBYLD2!AE$4,'[1]INTERNAL PARAMETERS-1'!$B$5:$J$44,9,FALSE)*AEBYLD2!$F268</f>
        <v>0</v>
      </c>
      <c r="AF268" s="50">
        <f>AEBYLD1!AF268*VLOOKUP(AEBYLD2!AF$4,'[1]INTERNAL PARAMETERS-1'!$B$5:$J$44,5,FALSE)*VLOOKUP(AEBYLD2!AF$4,'[1]INTERNAL PARAMETERS-1'!$B$5:$J$44,7,FALSE)*AEBYLD2!$F268 + AEBYLD1!AF268*(1-VLOOKUP(AEBYLD2!AF$4,'[1]INTERNAL PARAMETERS-1'!$B$5:$J$44,5,FALSE))*VLOOKUP(AEBYLD2!AF$4,'[1]INTERNAL PARAMETERS-1'!$B$5:$J$44,9,FALSE)*AEBYLD2!$F268</f>
        <v>0</v>
      </c>
      <c r="AG268" s="50">
        <f>AEBYLD1!AG268*VLOOKUP(AEBYLD2!AG$4,'[1]INTERNAL PARAMETERS-1'!$B$5:$J$44,5,FALSE)*VLOOKUP(AEBYLD2!AG$4,'[1]INTERNAL PARAMETERS-1'!$B$5:$J$44,7,FALSE)*AEBYLD2!$F268 + AEBYLD1!AG268*(1-VLOOKUP(AEBYLD2!AG$4,'[1]INTERNAL PARAMETERS-1'!$B$5:$J$44,5,FALSE))*VLOOKUP(AEBYLD2!AG$4,'[1]INTERNAL PARAMETERS-1'!$B$5:$J$44,9,FALSE)*AEBYLD2!$F268</f>
        <v>0</v>
      </c>
      <c r="AH268" s="50">
        <f>AEBYLD1!AH268*VLOOKUP(AEBYLD2!AH$4,'[1]INTERNAL PARAMETERS-1'!$B$5:$J$44,5,FALSE)*VLOOKUP(AEBYLD2!AH$4,'[1]INTERNAL PARAMETERS-1'!$B$5:$J$44,7,FALSE)*AEBYLD2!$F268 + AEBYLD1!AH268*(1-VLOOKUP(AEBYLD2!AH$4,'[1]INTERNAL PARAMETERS-1'!$B$5:$J$44,5,FALSE))*VLOOKUP(AEBYLD2!AH$4,'[1]INTERNAL PARAMETERS-1'!$B$5:$J$44,9,FALSE)*AEBYLD2!$F268</f>
        <v>0</v>
      </c>
      <c r="AI268" s="50">
        <f>AEBYLD1!AI268*VLOOKUP(AEBYLD2!AI$4,'[1]INTERNAL PARAMETERS-1'!$B$5:$J$44,5,FALSE)*VLOOKUP(AEBYLD2!AI$4,'[1]INTERNAL PARAMETERS-1'!$B$5:$J$44,7,FALSE)*AEBYLD2!$F268 + AEBYLD1!AI268*(1-VLOOKUP(AEBYLD2!AI$4,'[1]INTERNAL PARAMETERS-1'!$B$5:$J$44,5,FALSE))*VLOOKUP(AEBYLD2!AI$4,'[1]INTERNAL PARAMETERS-1'!$B$5:$J$44,9,FALSE)*AEBYLD2!$F268</f>
        <v>0</v>
      </c>
      <c r="AJ268" s="50">
        <f>AEBYLD1!AJ268*VLOOKUP(AEBYLD2!AJ$4,'[1]INTERNAL PARAMETERS-1'!$B$5:$J$44,5,FALSE)*VLOOKUP(AEBYLD2!AJ$4,'[1]INTERNAL PARAMETERS-1'!$B$5:$J$44,7,FALSE)*AEBYLD2!$F268 + AEBYLD1!AJ268*(1-VLOOKUP(AEBYLD2!AJ$4,'[1]INTERNAL PARAMETERS-1'!$B$5:$J$44,5,FALSE))*VLOOKUP(AEBYLD2!AJ$4,'[1]INTERNAL PARAMETERS-1'!$B$5:$J$44,9,FALSE)*AEBYLD2!$F268</f>
        <v>0</v>
      </c>
      <c r="AK268" s="50">
        <f>AEBYLD1!AK268*VLOOKUP(AEBYLD2!AK$4,'[1]INTERNAL PARAMETERS-1'!$B$5:$J$44,5,FALSE)*VLOOKUP(AEBYLD2!AK$4,'[1]INTERNAL PARAMETERS-1'!$B$5:$J$44,7,FALSE)*AEBYLD2!$F268 + AEBYLD1!AK268*(1-VLOOKUP(AEBYLD2!AK$4,'[1]INTERNAL PARAMETERS-1'!$B$5:$J$44,5,FALSE))*VLOOKUP(AEBYLD2!AK$4,'[1]INTERNAL PARAMETERS-1'!$B$5:$J$44,9,FALSE)*AEBYLD2!$F268</f>
        <v>0</v>
      </c>
      <c r="AL268" s="50">
        <f>AEBYLD1!AL268*VLOOKUP(AEBYLD2!AL$4,'[1]INTERNAL PARAMETERS-1'!$B$5:$J$44,5,FALSE)*VLOOKUP(AEBYLD2!AL$4,'[1]INTERNAL PARAMETERS-1'!$B$5:$J$44,7,FALSE)*AEBYLD2!$F268 + AEBYLD1!AL268*(1-VLOOKUP(AEBYLD2!AL$4,'[1]INTERNAL PARAMETERS-1'!$B$5:$J$44,5,FALSE))*VLOOKUP(AEBYLD2!AL$4,'[1]INTERNAL PARAMETERS-1'!$B$5:$J$44,9,FALSE)*AEBYLD2!$F268</f>
        <v>0</v>
      </c>
      <c r="AM268" s="50">
        <f>AEBYLD1!AM268*VLOOKUP(AEBYLD2!AM$4,'[1]INTERNAL PARAMETERS-1'!$B$5:$J$44,5,FALSE)*VLOOKUP(AEBYLD2!AM$4,'[1]INTERNAL PARAMETERS-1'!$B$5:$J$44,7,FALSE)*AEBYLD2!$F268 + AEBYLD1!AM268*(1-VLOOKUP(AEBYLD2!AM$4,'[1]INTERNAL PARAMETERS-1'!$B$5:$J$44,5,FALSE))*VLOOKUP(AEBYLD2!AM$4,'[1]INTERNAL PARAMETERS-1'!$B$5:$J$44,9,FALSE)*AEBYLD2!$F268</f>
        <v>0</v>
      </c>
      <c r="AN268" s="50">
        <f>AEBYLD1!AN268*VLOOKUP(AEBYLD2!AN$4,'[1]INTERNAL PARAMETERS-1'!$B$5:$J$44,5,FALSE)*VLOOKUP(AEBYLD2!AN$4,'[1]INTERNAL PARAMETERS-1'!$B$5:$J$44,7,FALSE)*AEBYLD2!$F268 + AEBYLD1!AN268*(1-VLOOKUP(AEBYLD2!AN$4,'[1]INTERNAL PARAMETERS-1'!$B$5:$J$44,5,FALSE))*VLOOKUP(AEBYLD2!AN$4,'[1]INTERNAL PARAMETERS-1'!$B$5:$J$44,9,FALSE)*AEBYLD2!$F268</f>
        <v>0</v>
      </c>
      <c r="AO268" s="50">
        <f>AEBYLD1!AO268*VLOOKUP(AEBYLD2!AO$4,'[1]INTERNAL PARAMETERS-1'!$B$5:$J$44,5,FALSE)*VLOOKUP(AEBYLD2!AO$4,'[1]INTERNAL PARAMETERS-1'!$B$5:$J$44,7,FALSE)*AEBYLD2!$F268 + AEBYLD1!AO268*(1-VLOOKUP(AEBYLD2!AO$4,'[1]INTERNAL PARAMETERS-1'!$B$5:$J$44,5,FALSE))*VLOOKUP(AEBYLD2!AO$4,'[1]INTERNAL PARAMETERS-1'!$B$5:$J$44,9,FALSE)*AEBYLD2!$F268</f>
        <v>0</v>
      </c>
      <c r="AP268" s="50">
        <f>AEBYLD1!AP268*VLOOKUP(AEBYLD2!AP$4,'[1]INTERNAL PARAMETERS-1'!$B$5:$J$44,5,FALSE)*VLOOKUP(AEBYLD2!AP$4,'[1]INTERNAL PARAMETERS-1'!$B$5:$J$44,7,FALSE)*AEBYLD2!$F268 + AEBYLD1!AP268*(1-VLOOKUP(AEBYLD2!AP$4,'[1]INTERNAL PARAMETERS-1'!$B$5:$J$44,5,FALSE))*VLOOKUP(AEBYLD2!AP$4,'[1]INTERNAL PARAMETERS-1'!$B$5:$J$44,9,FALSE)*AEBYLD2!$F268</f>
        <v>0</v>
      </c>
      <c r="AQ268" s="50">
        <f>AEBYLD1!AQ268*VLOOKUP(AEBYLD2!AQ$4,'[1]INTERNAL PARAMETERS-1'!$B$5:$J$44,5,FALSE)*VLOOKUP(AEBYLD2!AQ$4,'[1]INTERNAL PARAMETERS-1'!$B$5:$J$44,7,FALSE)*AEBYLD2!$F268 + AEBYLD1!AQ268*(1-VLOOKUP(AEBYLD2!AQ$4,'[1]INTERNAL PARAMETERS-1'!$B$5:$J$44,5,FALSE))*VLOOKUP(AEBYLD2!AQ$4,'[1]INTERNAL PARAMETERS-1'!$B$5:$J$44,9,FALSE)*AEBYLD2!$F268</f>
        <v>0</v>
      </c>
      <c r="AR268" s="50">
        <f>AEBYLD1!AR268*VLOOKUP(AEBYLD2!AR$4,'[1]INTERNAL PARAMETERS-1'!$B$5:$J$44,5,FALSE)*VLOOKUP(AEBYLD2!AR$4,'[1]INTERNAL PARAMETERS-1'!$B$5:$J$44,7,FALSE)*AEBYLD2!$F268 + AEBYLD1!AR268*(1-VLOOKUP(AEBYLD2!AR$4,'[1]INTERNAL PARAMETERS-1'!$B$5:$J$44,5,FALSE))*VLOOKUP(AEBYLD2!AR$4,'[1]INTERNAL PARAMETERS-1'!$B$5:$J$44,9,FALSE)*AEBYLD2!$F268</f>
        <v>0</v>
      </c>
      <c r="AS268" s="50">
        <f>AEBYLD1!AS268*VLOOKUP(AEBYLD2!AS$4,'[1]INTERNAL PARAMETERS-1'!$B$5:$J$44,5,FALSE)*VLOOKUP(AEBYLD2!AS$4,'[1]INTERNAL PARAMETERS-1'!$B$5:$J$44,7,FALSE)*AEBYLD2!$F268 + AEBYLD1!AS268*(1-VLOOKUP(AEBYLD2!AS$4,'[1]INTERNAL PARAMETERS-1'!$B$5:$J$44,5,FALSE))*VLOOKUP(AEBYLD2!AS$4,'[1]INTERNAL PARAMETERS-1'!$B$5:$J$44,9,FALSE)*AEBYLD2!$F268</f>
        <v>0</v>
      </c>
      <c r="AT268" s="49">
        <f>AEBYLD1!AT268*VLOOKUP(AEBYLD2!AT$4,'[1]INTERNAL PARAMETERS-1'!$B$5:$J$44,5,FALSE)*VLOOKUP(AEBYLD2!AT$4,'[1]INTERNAL PARAMETERS-1'!$B$5:$J$44,7,FALSE)*AEBYLD2!$F268 + AEBYLD1!AT268*(1-VLOOKUP(AEBYLD2!AT$4,'[1]INTERNAL PARAMETERS-1'!$B$5:$J$44,5,FALSE))*VLOOKUP(AEBYLD2!AT$4,'[1]INTERNAL PARAMETERS-1'!$B$5:$J$44,9,FALSE)*AEBYLD2!$F268</f>
        <v>0</v>
      </c>
      <c r="AU268" s="51">
        <f>AEBYLD1!AU268*VLOOKUP(AEBYLD2!AU$4,'[1]INTERNAL PARAMETERS-1'!$B$5:$J$44,5,FALSE)*VLOOKUP(AEBYLD2!AU$4,'[1]INTERNAL PARAMETERS-1'!$B$5:$J$44,6,FALSE)*VLOOKUP(AEBYLD2!AU$4,'[1]INTERNAL PARAMETERS-1'!$B$5:$J$44,3,FALSE) + AEBYLD1!AU268*(1-VLOOKUP(AEBYLD2!AU$4,'[1]INTERNAL PARAMETERS-1'!$B$5:$J$44,5,FALSE))*VLOOKUP(AEBYLD2!AU$4,'[1]INTERNAL PARAMETERS-1'!$B$5:$J$44,8,FALSE)*VLOOKUP(AEBYLD2!AU$4,'[1]INTERNAL PARAMETERS-1'!$B$5:$J$44,3,FALSE)</f>
        <v>0</v>
      </c>
      <c r="AV268" s="50">
        <f>AEBYLD1!AV268*VLOOKUP(AEBYLD2!AV$4,'[1]INTERNAL PARAMETERS-1'!$B$5:$J$44,5,FALSE)*VLOOKUP(AEBYLD2!AV$4,'[1]INTERNAL PARAMETERS-1'!$B$5:$J$44,6,FALSE)*VLOOKUP(AEBYLD2!AV$4,'[1]INTERNAL PARAMETERS-1'!$B$5:$J$44,3,FALSE) + AEBYLD1!AV268*(1-VLOOKUP(AEBYLD2!AV$4,'[1]INTERNAL PARAMETERS-1'!$B$5:$J$44,5,FALSE))*VLOOKUP(AEBYLD2!AV$4,'[1]INTERNAL PARAMETERS-1'!$B$5:$J$44,8,FALSE)*VLOOKUP(AEBYLD2!AV$4,'[1]INTERNAL PARAMETERS-1'!$B$5:$J$44,3,FALSE)</f>
        <v>0</v>
      </c>
      <c r="AW268" s="50">
        <f>AEBYLD1!AW268*VLOOKUP(AEBYLD2!AW$4,'[1]INTERNAL PARAMETERS-1'!$B$5:$J$44,5,FALSE)*VLOOKUP(AEBYLD2!AW$4,'[1]INTERNAL PARAMETERS-1'!$B$5:$J$44,6,FALSE)*VLOOKUP(AEBYLD2!AW$4,'[1]INTERNAL PARAMETERS-1'!$B$5:$J$44,3,FALSE) + AEBYLD1!AW268*(1-VLOOKUP(AEBYLD2!AW$4,'[1]INTERNAL PARAMETERS-1'!$B$5:$J$44,5,FALSE))*VLOOKUP(AEBYLD2!AW$4,'[1]INTERNAL PARAMETERS-1'!$B$5:$J$44,8,FALSE)*VLOOKUP(AEBYLD2!AW$4,'[1]INTERNAL PARAMETERS-1'!$B$5:$J$44,3,FALSE)</f>
        <v>0</v>
      </c>
      <c r="AX268" s="50">
        <f>AEBYLD1!AX268*VLOOKUP(AEBYLD2!AX$4,'[1]INTERNAL PARAMETERS-1'!$B$5:$J$44,5,FALSE)*VLOOKUP(AEBYLD2!AX$4,'[1]INTERNAL PARAMETERS-1'!$B$5:$J$44,6,FALSE)*VLOOKUP(AEBYLD2!AX$4,'[1]INTERNAL PARAMETERS-1'!$B$5:$J$44,3,FALSE) + AEBYLD1!AX268*(1-VLOOKUP(AEBYLD2!AX$4,'[1]INTERNAL PARAMETERS-1'!$B$5:$J$44,5,FALSE))*VLOOKUP(AEBYLD2!AX$4,'[1]INTERNAL PARAMETERS-1'!$B$5:$J$44,8,FALSE)*VLOOKUP(AEBYLD2!AX$4,'[1]INTERNAL PARAMETERS-1'!$B$5:$J$44,3,FALSE)</f>
        <v>0</v>
      </c>
      <c r="AY268" s="50">
        <f>AEBYLD1!AY268*VLOOKUP(AEBYLD2!AY$4,'[1]INTERNAL PARAMETERS-1'!$B$5:$J$44,5,FALSE)*VLOOKUP(AEBYLD2!AY$4,'[1]INTERNAL PARAMETERS-1'!$B$5:$J$44,6,FALSE)*VLOOKUP(AEBYLD2!AY$4,'[1]INTERNAL PARAMETERS-1'!$B$5:$J$44,3,FALSE) + AEBYLD1!AY268*(1-VLOOKUP(AEBYLD2!AY$4,'[1]INTERNAL PARAMETERS-1'!$B$5:$J$44,5,FALSE))*VLOOKUP(AEBYLD2!AY$4,'[1]INTERNAL PARAMETERS-1'!$B$5:$J$44,8,FALSE)*VLOOKUP(AEBYLD2!AY$4,'[1]INTERNAL PARAMETERS-1'!$B$5:$J$44,3,FALSE)</f>
        <v>0</v>
      </c>
      <c r="AZ268" s="50">
        <f>AEBYLD1!AZ268*VLOOKUP(AEBYLD2!AZ$4,'[1]INTERNAL PARAMETERS-1'!$B$5:$J$44,5,FALSE)*VLOOKUP(AEBYLD2!AZ$4,'[1]INTERNAL PARAMETERS-1'!$B$5:$J$44,6,FALSE)*VLOOKUP(AEBYLD2!AZ$4,'[1]INTERNAL PARAMETERS-1'!$B$5:$J$44,3,FALSE) + AEBYLD1!AZ268*(1-VLOOKUP(AEBYLD2!AZ$4,'[1]INTERNAL PARAMETERS-1'!$B$5:$J$44,5,FALSE))*VLOOKUP(AEBYLD2!AZ$4,'[1]INTERNAL PARAMETERS-1'!$B$5:$J$44,8,FALSE)*VLOOKUP(AEBYLD2!AZ$4,'[1]INTERNAL PARAMETERS-1'!$B$5:$J$44,3,FALSE)</f>
        <v>0</v>
      </c>
      <c r="BA268" s="50">
        <f>AEBYLD1!BA268*VLOOKUP(AEBYLD2!BA$4,'[1]INTERNAL PARAMETERS-1'!$B$5:$J$44,5,FALSE)*VLOOKUP(AEBYLD2!BA$4,'[1]INTERNAL PARAMETERS-1'!$B$5:$J$44,6,FALSE)*VLOOKUP(AEBYLD2!BA$4,'[1]INTERNAL PARAMETERS-1'!$B$5:$J$44,3,FALSE) + AEBYLD1!BA268*(1-VLOOKUP(AEBYLD2!BA$4,'[1]INTERNAL PARAMETERS-1'!$B$5:$J$44,5,FALSE))*VLOOKUP(AEBYLD2!BA$4,'[1]INTERNAL PARAMETERS-1'!$B$5:$J$44,8,FALSE)*VLOOKUP(AEBYLD2!BA$4,'[1]INTERNAL PARAMETERS-1'!$B$5:$J$44,3,FALSE)</f>
        <v>0</v>
      </c>
      <c r="BB268" s="50">
        <f>AEBYLD1!BB268*VLOOKUP(AEBYLD2!BB$4,'[1]INTERNAL PARAMETERS-1'!$B$5:$J$44,5,FALSE)*VLOOKUP(AEBYLD2!BB$4,'[1]INTERNAL PARAMETERS-1'!$B$5:$J$44,6,FALSE)*VLOOKUP(AEBYLD2!BB$4,'[1]INTERNAL PARAMETERS-1'!$B$5:$J$44,3,FALSE) + AEBYLD1!BB268*(1-VLOOKUP(AEBYLD2!BB$4,'[1]INTERNAL PARAMETERS-1'!$B$5:$J$44,5,FALSE))*VLOOKUP(AEBYLD2!BB$4,'[1]INTERNAL PARAMETERS-1'!$B$5:$J$44,8,FALSE)*VLOOKUP(AEBYLD2!BB$4,'[1]INTERNAL PARAMETERS-1'!$B$5:$J$44,3,FALSE)</f>
        <v>0</v>
      </c>
      <c r="BC268" s="50">
        <f>AEBYLD1!BC268*VLOOKUP(AEBYLD2!BC$4,'[1]INTERNAL PARAMETERS-1'!$B$5:$J$44,5,FALSE)*VLOOKUP(AEBYLD2!BC$4,'[1]INTERNAL PARAMETERS-1'!$B$5:$J$44,6,FALSE)*VLOOKUP(AEBYLD2!BC$4,'[1]INTERNAL PARAMETERS-1'!$B$5:$J$44,3,FALSE) + AEBYLD1!BC268*(1-VLOOKUP(AEBYLD2!BC$4,'[1]INTERNAL PARAMETERS-1'!$B$5:$J$44,5,FALSE))*VLOOKUP(AEBYLD2!BC$4,'[1]INTERNAL PARAMETERS-1'!$B$5:$J$44,8,FALSE)*VLOOKUP(AEBYLD2!BC$4,'[1]INTERNAL PARAMETERS-1'!$B$5:$J$44,3,FALSE)</f>
        <v>0</v>
      </c>
      <c r="BD268" s="50">
        <f>AEBYLD1!BD268*VLOOKUP(AEBYLD2!BD$4,'[1]INTERNAL PARAMETERS-1'!$B$5:$J$44,5,FALSE)*VLOOKUP(AEBYLD2!BD$4,'[1]INTERNAL PARAMETERS-1'!$B$5:$J$44,6,FALSE)*VLOOKUP(AEBYLD2!BD$4,'[1]INTERNAL PARAMETERS-1'!$B$5:$J$44,3,FALSE) + AEBYLD1!BD268*(1-VLOOKUP(AEBYLD2!BD$4,'[1]INTERNAL PARAMETERS-1'!$B$5:$J$44,5,FALSE))*VLOOKUP(AEBYLD2!BD$4,'[1]INTERNAL PARAMETERS-1'!$B$5:$J$44,8,FALSE)*VLOOKUP(AEBYLD2!BD$4,'[1]INTERNAL PARAMETERS-1'!$B$5:$J$44,3,FALSE)</f>
        <v>0</v>
      </c>
      <c r="BE268" s="50">
        <f>AEBYLD1!BE268*VLOOKUP(AEBYLD2!BE$4,'[1]INTERNAL PARAMETERS-1'!$B$5:$J$44,5,FALSE)*VLOOKUP(AEBYLD2!BE$4,'[1]INTERNAL PARAMETERS-1'!$B$5:$J$44,6,FALSE)*VLOOKUP(AEBYLD2!BE$4,'[1]INTERNAL PARAMETERS-1'!$B$5:$J$44,3,FALSE) + AEBYLD1!BE268*(1-VLOOKUP(AEBYLD2!BE$4,'[1]INTERNAL PARAMETERS-1'!$B$5:$J$44,5,FALSE))*VLOOKUP(AEBYLD2!BE$4,'[1]INTERNAL PARAMETERS-1'!$B$5:$J$44,8,FALSE)*VLOOKUP(AEBYLD2!BE$4,'[1]INTERNAL PARAMETERS-1'!$B$5:$J$44,3,FALSE)</f>
        <v>0</v>
      </c>
      <c r="BF268" s="50">
        <f>AEBYLD1!BF268*VLOOKUP(AEBYLD2!BF$4,'[1]INTERNAL PARAMETERS-1'!$B$5:$J$44,5,FALSE)*VLOOKUP(AEBYLD2!BF$4,'[1]INTERNAL PARAMETERS-1'!$B$5:$J$44,6,FALSE)*VLOOKUP(AEBYLD2!BF$4,'[1]INTERNAL PARAMETERS-1'!$B$5:$J$44,3,FALSE) + AEBYLD1!BF268*(1-VLOOKUP(AEBYLD2!BF$4,'[1]INTERNAL PARAMETERS-1'!$B$5:$J$44,5,FALSE))*VLOOKUP(AEBYLD2!BF$4,'[1]INTERNAL PARAMETERS-1'!$B$5:$J$44,8,FALSE)*VLOOKUP(AEBYLD2!BF$4,'[1]INTERNAL PARAMETERS-1'!$B$5:$J$44,3,FALSE)</f>
        <v>0</v>
      </c>
      <c r="BG268" s="50">
        <f>AEBYLD1!BG268*VLOOKUP(AEBYLD2!BG$4,'[1]INTERNAL PARAMETERS-1'!$B$5:$J$44,5,FALSE)*VLOOKUP(AEBYLD2!BG$4,'[1]INTERNAL PARAMETERS-1'!$B$5:$J$44,6,FALSE)*VLOOKUP(AEBYLD2!BG$4,'[1]INTERNAL PARAMETERS-1'!$B$5:$J$44,3,FALSE) + AEBYLD1!BG268*(1-VLOOKUP(AEBYLD2!BG$4,'[1]INTERNAL PARAMETERS-1'!$B$5:$J$44,5,FALSE))*VLOOKUP(AEBYLD2!BG$4,'[1]INTERNAL PARAMETERS-1'!$B$5:$J$44,8,FALSE)*VLOOKUP(AEBYLD2!BG$4,'[1]INTERNAL PARAMETERS-1'!$B$5:$J$44,3,FALSE)</f>
        <v>0</v>
      </c>
      <c r="BH268" s="50">
        <f>AEBYLD1!BH268*VLOOKUP(AEBYLD2!BH$4,'[1]INTERNAL PARAMETERS-1'!$B$5:$J$44,5,FALSE)*VLOOKUP(AEBYLD2!BH$4,'[1]INTERNAL PARAMETERS-1'!$B$5:$J$44,6,FALSE)*VLOOKUP(AEBYLD2!BH$4,'[1]INTERNAL PARAMETERS-1'!$B$5:$J$44,3,FALSE) + AEBYLD1!BH268*(1-VLOOKUP(AEBYLD2!BH$4,'[1]INTERNAL PARAMETERS-1'!$B$5:$J$44,5,FALSE))*VLOOKUP(AEBYLD2!BH$4,'[1]INTERNAL PARAMETERS-1'!$B$5:$J$44,8,FALSE)*VLOOKUP(AEBYLD2!BH$4,'[1]INTERNAL PARAMETERS-1'!$B$5:$J$44,3,FALSE)</f>
        <v>0</v>
      </c>
      <c r="BI268" s="50">
        <f>AEBYLD1!BI268*VLOOKUP(AEBYLD2!BI$4,'[1]INTERNAL PARAMETERS-1'!$B$5:$J$44,5,FALSE)*VLOOKUP(AEBYLD2!BI$4,'[1]INTERNAL PARAMETERS-1'!$B$5:$J$44,6,FALSE)*VLOOKUP(AEBYLD2!BI$4,'[1]INTERNAL PARAMETERS-1'!$B$5:$J$44,3,FALSE) + AEBYLD1!BI268*(1-VLOOKUP(AEBYLD2!BI$4,'[1]INTERNAL PARAMETERS-1'!$B$5:$J$44,5,FALSE))*VLOOKUP(AEBYLD2!BI$4,'[1]INTERNAL PARAMETERS-1'!$B$5:$J$44,8,FALSE)*VLOOKUP(AEBYLD2!BI$4,'[1]INTERNAL PARAMETERS-1'!$B$5:$J$44,3,FALSE)</f>
        <v>0</v>
      </c>
      <c r="BJ268" s="50">
        <f>AEBYLD1!BJ268*VLOOKUP(AEBYLD2!BJ$4,'[1]INTERNAL PARAMETERS-1'!$B$5:$J$44,5,FALSE)*VLOOKUP(AEBYLD2!BJ$4,'[1]INTERNAL PARAMETERS-1'!$B$5:$J$44,6,FALSE)*VLOOKUP(AEBYLD2!BJ$4,'[1]INTERNAL PARAMETERS-1'!$B$5:$J$44,3,FALSE) + AEBYLD1!BJ268*(1-VLOOKUP(AEBYLD2!BJ$4,'[1]INTERNAL PARAMETERS-1'!$B$5:$J$44,5,FALSE))*VLOOKUP(AEBYLD2!BJ$4,'[1]INTERNAL PARAMETERS-1'!$B$5:$J$44,8,FALSE)*VLOOKUP(AEBYLD2!BJ$4,'[1]INTERNAL PARAMETERS-1'!$B$5:$J$44,3,FALSE)</f>
        <v>0</v>
      </c>
      <c r="BK268" s="50">
        <f>AEBYLD1!BK268*VLOOKUP(AEBYLD2!BK$4,'[1]INTERNAL PARAMETERS-1'!$B$5:$J$44,5,FALSE)*VLOOKUP(AEBYLD2!BK$4,'[1]INTERNAL PARAMETERS-1'!$B$5:$J$44,6,FALSE)*VLOOKUP(AEBYLD2!BK$4,'[1]INTERNAL PARAMETERS-1'!$B$5:$J$44,3,FALSE) + AEBYLD1!BK268*(1-VLOOKUP(AEBYLD2!BK$4,'[1]INTERNAL PARAMETERS-1'!$B$5:$J$44,5,FALSE))*VLOOKUP(AEBYLD2!BK$4,'[1]INTERNAL PARAMETERS-1'!$B$5:$J$44,8,FALSE)*VLOOKUP(AEBYLD2!BK$4,'[1]INTERNAL PARAMETERS-1'!$B$5:$J$44,3,FALSE)</f>
        <v>0</v>
      </c>
      <c r="BL268" s="50">
        <f>AEBYLD1!BL268*VLOOKUP(AEBYLD2!BL$4,'[1]INTERNAL PARAMETERS-1'!$B$5:$J$44,5,FALSE)*VLOOKUP(AEBYLD2!BL$4,'[1]INTERNAL PARAMETERS-1'!$B$5:$J$44,6,FALSE)*VLOOKUP(AEBYLD2!BL$4,'[1]INTERNAL PARAMETERS-1'!$B$5:$J$44,3,FALSE) + AEBYLD1!BL268*(1-VLOOKUP(AEBYLD2!BL$4,'[1]INTERNAL PARAMETERS-1'!$B$5:$J$44,5,FALSE))*VLOOKUP(AEBYLD2!BL$4,'[1]INTERNAL PARAMETERS-1'!$B$5:$J$44,8,FALSE)*VLOOKUP(AEBYLD2!BL$4,'[1]INTERNAL PARAMETERS-1'!$B$5:$J$44,3,FALSE)</f>
        <v>0</v>
      </c>
      <c r="BM268" s="50">
        <f>AEBYLD1!BM268*VLOOKUP(AEBYLD2!BM$4,'[1]INTERNAL PARAMETERS-1'!$B$5:$J$44,5,FALSE)*VLOOKUP(AEBYLD2!BM$4,'[1]INTERNAL PARAMETERS-1'!$B$5:$J$44,6,FALSE)*VLOOKUP(AEBYLD2!BM$4,'[1]INTERNAL PARAMETERS-1'!$B$5:$J$44,3,FALSE) + AEBYLD1!BM268*(1-VLOOKUP(AEBYLD2!BM$4,'[1]INTERNAL PARAMETERS-1'!$B$5:$J$44,5,FALSE))*VLOOKUP(AEBYLD2!BM$4,'[1]INTERNAL PARAMETERS-1'!$B$5:$J$44,8,FALSE)*VLOOKUP(AEBYLD2!BM$4,'[1]INTERNAL PARAMETERS-1'!$B$5:$J$44,3,FALSE)</f>
        <v>0</v>
      </c>
      <c r="BN268" s="50">
        <f>AEBYLD1!BN268*VLOOKUP(AEBYLD2!BN$4,'[1]INTERNAL PARAMETERS-1'!$B$5:$J$44,5,FALSE)*VLOOKUP(AEBYLD2!BN$4,'[1]INTERNAL PARAMETERS-1'!$B$5:$J$44,6,FALSE)*VLOOKUP(AEBYLD2!BN$4,'[1]INTERNAL PARAMETERS-1'!$B$5:$J$44,3,FALSE) + AEBYLD1!BN268*(1-VLOOKUP(AEBYLD2!BN$4,'[1]INTERNAL PARAMETERS-1'!$B$5:$J$44,5,FALSE))*VLOOKUP(AEBYLD2!BN$4,'[1]INTERNAL PARAMETERS-1'!$B$5:$J$44,8,FALSE)*VLOOKUP(AEBYLD2!BN$4,'[1]INTERNAL PARAMETERS-1'!$B$5:$J$44,3,FALSE)</f>
        <v>0</v>
      </c>
      <c r="BO268" s="50">
        <f>AEBYLD1!BO268*VLOOKUP(AEBYLD2!BO$4,'[1]INTERNAL PARAMETERS-1'!$B$5:$J$44,5,FALSE)*VLOOKUP(AEBYLD2!BO$4,'[1]INTERNAL PARAMETERS-1'!$B$5:$J$44,6,FALSE)*VLOOKUP(AEBYLD2!BO$4,'[1]INTERNAL PARAMETERS-1'!$B$5:$J$44,3,FALSE) + AEBYLD1!BO268*(1-VLOOKUP(AEBYLD2!BO$4,'[1]INTERNAL PARAMETERS-1'!$B$5:$J$44,5,FALSE))*VLOOKUP(AEBYLD2!BO$4,'[1]INTERNAL PARAMETERS-1'!$B$5:$J$44,8,FALSE)*VLOOKUP(AEBYLD2!BO$4,'[1]INTERNAL PARAMETERS-1'!$B$5:$J$44,3,FALSE)</f>
        <v>0</v>
      </c>
      <c r="BP268" s="50">
        <f>AEBYLD1!BP268*VLOOKUP(AEBYLD2!BP$4,'[1]INTERNAL PARAMETERS-1'!$B$5:$J$44,5,FALSE)*VLOOKUP(AEBYLD2!BP$4,'[1]INTERNAL PARAMETERS-1'!$B$5:$J$44,6,FALSE)*VLOOKUP(AEBYLD2!BP$4,'[1]INTERNAL PARAMETERS-1'!$B$5:$J$44,3,FALSE) + AEBYLD1!BP268*(1-VLOOKUP(AEBYLD2!BP$4,'[1]INTERNAL PARAMETERS-1'!$B$5:$J$44,5,FALSE))*VLOOKUP(AEBYLD2!BP$4,'[1]INTERNAL PARAMETERS-1'!$B$5:$J$44,8,FALSE)*VLOOKUP(AEBYLD2!BP$4,'[1]INTERNAL PARAMETERS-1'!$B$5:$J$44,3,FALSE)</f>
        <v>0</v>
      </c>
      <c r="BQ268" s="50">
        <f>AEBYLD1!BQ268*VLOOKUP(AEBYLD2!BQ$4,'[1]INTERNAL PARAMETERS-1'!$B$5:$J$44,5,FALSE)*VLOOKUP(AEBYLD2!BQ$4,'[1]INTERNAL PARAMETERS-1'!$B$5:$J$44,6,FALSE)*VLOOKUP(AEBYLD2!BQ$4,'[1]INTERNAL PARAMETERS-1'!$B$5:$J$44,3,FALSE) + AEBYLD1!BQ268*(1-VLOOKUP(AEBYLD2!BQ$4,'[1]INTERNAL PARAMETERS-1'!$B$5:$J$44,5,FALSE))*VLOOKUP(AEBYLD2!BQ$4,'[1]INTERNAL PARAMETERS-1'!$B$5:$J$44,8,FALSE)*VLOOKUP(AEBYLD2!BQ$4,'[1]INTERNAL PARAMETERS-1'!$B$5:$J$44,3,FALSE)</f>
        <v>0</v>
      </c>
      <c r="BR268" s="50">
        <f>AEBYLD1!BR268*VLOOKUP(AEBYLD2!BR$4,'[1]INTERNAL PARAMETERS-1'!$B$5:$J$44,5,FALSE)*VLOOKUP(AEBYLD2!BR$4,'[1]INTERNAL PARAMETERS-1'!$B$5:$J$44,6,FALSE)*VLOOKUP(AEBYLD2!BR$4,'[1]INTERNAL PARAMETERS-1'!$B$5:$J$44,3,FALSE) + AEBYLD1!BR268*(1-VLOOKUP(AEBYLD2!BR$4,'[1]INTERNAL PARAMETERS-1'!$B$5:$J$44,5,FALSE))*VLOOKUP(AEBYLD2!BR$4,'[1]INTERNAL PARAMETERS-1'!$B$5:$J$44,8,FALSE)*VLOOKUP(AEBYLD2!BR$4,'[1]INTERNAL PARAMETERS-1'!$B$5:$J$44,3,FALSE)</f>
        <v>0</v>
      </c>
      <c r="BS268" s="50">
        <f>AEBYLD1!BS268*VLOOKUP(AEBYLD2!BS$4,'[1]INTERNAL PARAMETERS-1'!$B$5:$J$44,5,FALSE)*VLOOKUP(AEBYLD2!BS$4,'[1]INTERNAL PARAMETERS-1'!$B$5:$J$44,6,FALSE)*VLOOKUP(AEBYLD2!BS$4,'[1]INTERNAL PARAMETERS-1'!$B$5:$J$44,3,FALSE) + AEBYLD1!BS268*(1-VLOOKUP(AEBYLD2!BS$4,'[1]INTERNAL PARAMETERS-1'!$B$5:$J$44,5,FALSE))*VLOOKUP(AEBYLD2!BS$4,'[1]INTERNAL PARAMETERS-1'!$B$5:$J$44,8,FALSE)*VLOOKUP(AEBYLD2!BS$4,'[1]INTERNAL PARAMETERS-1'!$B$5:$J$44,3,FALSE)</f>
        <v>0</v>
      </c>
      <c r="BT268" s="50">
        <f>AEBYLD1!BT268*VLOOKUP(AEBYLD2!BT$4,'[1]INTERNAL PARAMETERS-1'!$B$5:$J$44,5,FALSE)*VLOOKUP(AEBYLD2!BT$4,'[1]INTERNAL PARAMETERS-1'!$B$5:$J$44,6,FALSE)*VLOOKUP(AEBYLD2!BT$4,'[1]INTERNAL PARAMETERS-1'!$B$5:$J$44,3,FALSE) + AEBYLD1!BT268*(1-VLOOKUP(AEBYLD2!BT$4,'[1]INTERNAL PARAMETERS-1'!$B$5:$J$44,5,FALSE))*VLOOKUP(AEBYLD2!BT$4,'[1]INTERNAL PARAMETERS-1'!$B$5:$J$44,8,FALSE)*VLOOKUP(AEBYLD2!BT$4,'[1]INTERNAL PARAMETERS-1'!$B$5:$J$44,3,FALSE)</f>
        <v>0</v>
      </c>
      <c r="BU268" s="50">
        <f>AEBYLD1!BU268*VLOOKUP(AEBYLD2!BU$4,'[1]INTERNAL PARAMETERS-1'!$B$5:$J$44,5,FALSE)*VLOOKUP(AEBYLD2!BU$4,'[1]INTERNAL PARAMETERS-1'!$B$5:$J$44,6,FALSE)*VLOOKUP(AEBYLD2!BU$4,'[1]INTERNAL PARAMETERS-1'!$B$5:$J$44,3,FALSE) + AEBYLD1!BU268*(1-VLOOKUP(AEBYLD2!BU$4,'[1]INTERNAL PARAMETERS-1'!$B$5:$J$44,5,FALSE))*VLOOKUP(AEBYLD2!BU$4,'[1]INTERNAL PARAMETERS-1'!$B$5:$J$44,8,FALSE)*VLOOKUP(AEBYLD2!BU$4,'[1]INTERNAL PARAMETERS-1'!$B$5:$J$44,3,FALSE)</f>
        <v>0</v>
      </c>
      <c r="BV268" s="50">
        <f>AEBYLD1!BV268*VLOOKUP(AEBYLD2!BV$4,'[1]INTERNAL PARAMETERS-1'!$B$5:$J$44,5,FALSE)*VLOOKUP(AEBYLD2!BV$4,'[1]INTERNAL PARAMETERS-1'!$B$5:$J$44,6,FALSE)*VLOOKUP(AEBYLD2!BV$4,'[1]INTERNAL PARAMETERS-1'!$B$5:$J$44,3,FALSE) + AEBYLD1!BV268*(1-VLOOKUP(AEBYLD2!BV$4,'[1]INTERNAL PARAMETERS-1'!$B$5:$J$44,5,FALSE))*VLOOKUP(AEBYLD2!BV$4,'[1]INTERNAL PARAMETERS-1'!$B$5:$J$44,8,FALSE)*VLOOKUP(AEBYLD2!BV$4,'[1]INTERNAL PARAMETERS-1'!$B$5:$J$44,3,FALSE)</f>
        <v>0</v>
      </c>
      <c r="BW268" s="50">
        <f>AEBYLD1!BW268*VLOOKUP(AEBYLD2!BW$4,'[1]INTERNAL PARAMETERS-1'!$B$5:$J$44,5,FALSE)*VLOOKUP(AEBYLD2!BW$4,'[1]INTERNAL PARAMETERS-1'!$B$5:$J$44,6,FALSE)*VLOOKUP(AEBYLD2!BW$4,'[1]INTERNAL PARAMETERS-1'!$B$5:$J$44,3,FALSE) + AEBYLD1!BW268*(1-VLOOKUP(AEBYLD2!BW$4,'[1]INTERNAL PARAMETERS-1'!$B$5:$J$44,5,FALSE))*VLOOKUP(AEBYLD2!BW$4,'[1]INTERNAL PARAMETERS-1'!$B$5:$J$44,8,FALSE)*VLOOKUP(AEBYLD2!BW$4,'[1]INTERNAL PARAMETERS-1'!$B$5:$J$44,3,FALSE)</f>
        <v>0</v>
      </c>
      <c r="BX268" s="50">
        <f>AEBYLD1!BX268*VLOOKUP(AEBYLD2!BX$4,'[1]INTERNAL PARAMETERS-1'!$B$5:$J$44,5,FALSE)*VLOOKUP(AEBYLD2!BX$4,'[1]INTERNAL PARAMETERS-1'!$B$5:$J$44,6,FALSE)*VLOOKUP(AEBYLD2!BX$4,'[1]INTERNAL PARAMETERS-1'!$B$5:$J$44,3,FALSE) + AEBYLD1!BX268*(1-VLOOKUP(AEBYLD2!BX$4,'[1]INTERNAL PARAMETERS-1'!$B$5:$J$44,5,FALSE))*VLOOKUP(AEBYLD2!BX$4,'[1]INTERNAL PARAMETERS-1'!$B$5:$J$44,8,FALSE)*VLOOKUP(AEBYLD2!BX$4,'[1]INTERNAL PARAMETERS-1'!$B$5:$J$44,3,FALSE)</f>
        <v>0</v>
      </c>
      <c r="BY268" s="50">
        <f>AEBYLD1!BY268*VLOOKUP(AEBYLD2!BY$4,'[1]INTERNAL PARAMETERS-1'!$B$5:$J$44,5,FALSE)*VLOOKUP(AEBYLD2!BY$4,'[1]INTERNAL PARAMETERS-1'!$B$5:$J$44,6,FALSE)*VLOOKUP(AEBYLD2!BY$4,'[1]INTERNAL PARAMETERS-1'!$B$5:$J$44,3,FALSE) + AEBYLD1!BY268*(1-VLOOKUP(AEBYLD2!BY$4,'[1]INTERNAL PARAMETERS-1'!$B$5:$J$44,5,FALSE))*VLOOKUP(AEBYLD2!BY$4,'[1]INTERNAL PARAMETERS-1'!$B$5:$J$44,8,FALSE)*VLOOKUP(AEBYLD2!BY$4,'[1]INTERNAL PARAMETERS-1'!$B$5:$J$44,3,FALSE)</f>
        <v>0</v>
      </c>
      <c r="BZ268" s="50">
        <f>AEBYLD1!BZ268*VLOOKUP(AEBYLD2!BZ$4,'[1]INTERNAL PARAMETERS-1'!$B$5:$J$44,5,FALSE)*VLOOKUP(AEBYLD2!BZ$4,'[1]INTERNAL PARAMETERS-1'!$B$5:$J$44,6,FALSE)*VLOOKUP(AEBYLD2!BZ$4,'[1]INTERNAL PARAMETERS-1'!$B$5:$J$44,3,FALSE) + AEBYLD1!BZ268*(1-VLOOKUP(AEBYLD2!BZ$4,'[1]INTERNAL PARAMETERS-1'!$B$5:$J$44,5,FALSE))*VLOOKUP(AEBYLD2!BZ$4,'[1]INTERNAL PARAMETERS-1'!$B$5:$J$44,8,FALSE)*VLOOKUP(AEBYLD2!BZ$4,'[1]INTERNAL PARAMETERS-1'!$B$5:$J$44,3,FALSE)</f>
        <v>0</v>
      </c>
      <c r="CA268" s="50">
        <f>AEBYLD1!CA268*VLOOKUP(AEBYLD2!CA$4,'[1]INTERNAL PARAMETERS-1'!$B$5:$J$44,5,FALSE)*VLOOKUP(AEBYLD2!CA$4,'[1]INTERNAL PARAMETERS-1'!$B$5:$J$44,6,FALSE)*VLOOKUP(AEBYLD2!CA$4,'[1]INTERNAL PARAMETERS-1'!$B$5:$J$44,3,FALSE) + AEBYLD1!CA268*(1-VLOOKUP(AEBYLD2!CA$4,'[1]INTERNAL PARAMETERS-1'!$B$5:$J$44,5,FALSE))*VLOOKUP(AEBYLD2!CA$4,'[1]INTERNAL PARAMETERS-1'!$B$5:$J$44,8,FALSE)*VLOOKUP(AEBYLD2!CA$4,'[1]INTERNAL PARAMETERS-1'!$B$5:$J$44,3,FALSE)</f>
        <v>0</v>
      </c>
      <c r="CB268" s="50">
        <f>AEBYLD1!CB268*VLOOKUP(AEBYLD2!CB$4,'[1]INTERNAL PARAMETERS-1'!$B$5:$J$44,5,FALSE)*VLOOKUP(AEBYLD2!CB$4,'[1]INTERNAL PARAMETERS-1'!$B$5:$J$44,6,FALSE)*VLOOKUP(AEBYLD2!CB$4,'[1]INTERNAL PARAMETERS-1'!$B$5:$J$44,3,FALSE) + AEBYLD1!CB268*(1-VLOOKUP(AEBYLD2!CB$4,'[1]INTERNAL PARAMETERS-1'!$B$5:$J$44,5,FALSE))*VLOOKUP(AEBYLD2!CB$4,'[1]INTERNAL PARAMETERS-1'!$B$5:$J$44,8,FALSE)*VLOOKUP(AEBYLD2!CB$4,'[1]INTERNAL PARAMETERS-1'!$B$5:$J$44,3,FALSE)</f>
        <v>0</v>
      </c>
      <c r="CC268" s="50">
        <f>AEBYLD1!CC268*VLOOKUP(AEBYLD2!CC$4,'[1]INTERNAL PARAMETERS-1'!$B$5:$J$44,5,FALSE)*VLOOKUP(AEBYLD2!CC$4,'[1]INTERNAL PARAMETERS-1'!$B$5:$J$44,6,FALSE)*VLOOKUP(AEBYLD2!CC$4,'[1]INTERNAL PARAMETERS-1'!$B$5:$J$44,3,FALSE) + AEBYLD1!CC268*(1-VLOOKUP(AEBYLD2!CC$4,'[1]INTERNAL PARAMETERS-1'!$B$5:$J$44,5,FALSE))*VLOOKUP(AEBYLD2!CC$4,'[1]INTERNAL PARAMETERS-1'!$B$5:$J$44,8,FALSE)*VLOOKUP(AEBYLD2!CC$4,'[1]INTERNAL PARAMETERS-1'!$B$5:$J$44,3,FALSE)</f>
        <v>0</v>
      </c>
      <c r="CD268" s="50">
        <f>AEBYLD1!CD268*VLOOKUP(AEBYLD2!CD$4,'[1]INTERNAL PARAMETERS-1'!$B$5:$J$44,5,FALSE)*VLOOKUP(AEBYLD2!CD$4,'[1]INTERNAL PARAMETERS-1'!$B$5:$J$44,6,FALSE)*VLOOKUP(AEBYLD2!CD$4,'[1]INTERNAL PARAMETERS-1'!$B$5:$J$44,3,FALSE) + AEBYLD1!CD268*(1-VLOOKUP(AEBYLD2!CD$4,'[1]INTERNAL PARAMETERS-1'!$B$5:$J$44,5,FALSE))*VLOOKUP(AEBYLD2!CD$4,'[1]INTERNAL PARAMETERS-1'!$B$5:$J$44,8,FALSE)*VLOOKUP(AEBYLD2!CD$4,'[1]INTERNAL PARAMETERS-1'!$B$5:$J$44,3,FALSE)</f>
        <v>0</v>
      </c>
      <c r="CE268" s="50">
        <f>AEBYLD1!CE268*VLOOKUP(AEBYLD2!CE$4,'[1]INTERNAL PARAMETERS-1'!$B$5:$J$44,5,FALSE)*VLOOKUP(AEBYLD2!CE$4,'[1]INTERNAL PARAMETERS-1'!$B$5:$J$44,6,FALSE)*VLOOKUP(AEBYLD2!CE$4,'[1]INTERNAL PARAMETERS-1'!$B$5:$J$44,3,FALSE) + AEBYLD1!CE268*(1-VLOOKUP(AEBYLD2!CE$4,'[1]INTERNAL PARAMETERS-1'!$B$5:$J$44,5,FALSE))*VLOOKUP(AEBYLD2!CE$4,'[1]INTERNAL PARAMETERS-1'!$B$5:$J$44,8,FALSE)*VLOOKUP(AEBYLD2!CE$4,'[1]INTERNAL PARAMETERS-1'!$B$5:$J$44,3,FALSE)</f>
        <v>0</v>
      </c>
      <c r="CF268" s="50">
        <f>AEBYLD1!CF268*VLOOKUP(AEBYLD2!CF$4,'[1]INTERNAL PARAMETERS-1'!$B$5:$J$44,5,FALSE)*VLOOKUP(AEBYLD2!CF$4,'[1]INTERNAL PARAMETERS-1'!$B$5:$J$44,6,FALSE)*VLOOKUP(AEBYLD2!CF$4,'[1]INTERNAL PARAMETERS-1'!$B$5:$J$44,3,FALSE) + AEBYLD1!CF268*(1-VLOOKUP(AEBYLD2!CF$4,'[1]INTERNAL PARAMETERS-1'!$B$5:$J$44,5,FALSE))*VLOOKUP(AEBYLD2!CF$4,'[1]INTERNAL PARAMETERS-1'!$B$5:$J$44,8,FALSE)*VLOOKUP(AEBYLD2!CF$4,'[1]INTERNAL PARAMETERS-1'!$B$5:$J$44,3,FALSE)</f>
        <v>0</v>
      </c>
      <c r="CG268" s="50">
        <f>AEBYLD1!CG268*VLOOKUP(AEBYLD2!CG$4,'[1]INTERNAL PARAMETERS-1'!$B$5:$J$44,5,FALSE)*VLOOKUP(AEBYLD2!CG$4,'[1]INTERNAL PARAMETERS-1'!$B$5:$J$44,6,FALSE)*VLOOKUP(AEBYLD2!CG$4,'[1]INTERNAL PARAMETERS-1'!$B$5:$J$44,3,FALSE) + AEBYLD1!CG268*(1-VLOOKUP(AEBYLD2!CG$4,'[1]INTERNAL PARAMETERS-1'!$B$5:$J$44,5,FALSE))*VLOOKUP(AEBYLD2!CG$4,'[1]INTERNAL PARAMETERS-1'!$B$5:$J$44,8,FALSE)*VLOOKUP(AEBYLD2!CG$4,'[1]INTERNAL PARAMETERS-1'!$B$5:$J$44,3,FALSE)</f>
        <v>0</v>
      </c>
      <c r="CH268" s="49">
        <f>AEBYLD1!CH268*VLOOKUP(AEBYLD2!CH$4,'[1]INTERNAL PARAMETERS-1'!$B$5:$J$44,5,FALSE)*VLOOKUP(AEBYLD2!CH$4,'[1]INTERNAL PARAMETERS-1'!$B$5:$J$44,6,FALSE)*VLOOKUP(AEBYLD2!CH$4,'[1]INTERNAL PARAMETERS-1'!$B$5:$J$44,3,FALSE) + AEBYLD1!CH268*(1-VLOOKUP(AEBYLD2!CH$4,'[1]INTERNAL PARAMETERS-1'!$B$5:$J$44,5,FALSE))*VLOOKUP(AEBYLD2!CH$4,'[1]INTERNAL PARAMETERS-1'!$B$5:$J$44,8,FALSE)*VLOOKUP(AEBYLD2!CH$4,'[1]INTERNAL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 x14ac:dyDescent="0.4">
      <c r="B269" s="67" t="s">
        <v>1</v>
      </c>
      <c r="C269" s="66" t="s">
        <v>89</v>
      </c>
      <c r="D269" s="66" t="s">
        <v>76</v>
      </c>
      <c r="E269" s="147">
        <f>AEB!AF269</f>
        <v>0</v>
      </c>
      <c r="F269" s="65">
        <f>'[1]INTERNAL PARAMETERS-1'!M17</f>
        <v>25.55</v>
      </c>
      <c r="G269" s="51">
        <f>AEBYLD1!G269*VLOOKUP(AEBYLD2!G$4,'[1]INTERNAL PARAMETERS-1'!$B$5:$J$44,5,FALSE)*VLOOKUP(AEBYLD2!G$4,'[1]INTERNAL PARAMETERS-1'!$B$5:$J$44,7,FALSE)*AEBYLD2!$F269 + AEBYLD1!G269*(1-VLOOKUP(AEBYLD2!G$4,'[1]INTERNAL PARAMETERS-1'!$B$5:$J$44,5,FALSE))*VLOOKUP(AEBYLD2!G$4,'[1]INTERNAL PARAMETERS-1'!$B$5:$J$44,9,FALSE)*AEBYLD2!$F269</f>
        <v>0</v>
      </c>
      <c r="H269" s="50">
        <f>AEBYLD1!H269*VLOOKUP(AEBYLD2!H$4,'[1]INTERNAL PARAMETERS-1'!$B$5:$J$44,5,FALSE)*VLOOKUP(AEBYLD2!H$4,'[1]INTERNAL PARAMETERS-1'!$B$5:$J$44,7,FALSE)*AEBYLD2!$F269 + AEBYLD1!H269*(1-VLOOKUP(AEBYLD2!H$4,'[1]INTERNAL PARAMETERS-1'!$B$5:$J$44,5,FALSE))*VLOOKUP(AEBYLD2!H$4,'[1]INTERNAL PARAMETERS-1'!$B$5:$J$44,9,FALSE)*AEBYLD2!$F269</f>
        <v>0</v>
      </c>
      <c r="I269" s="50">
        <f>AEBYLD1!I269*VLOOKUP(AEBYLD2!I$4,'[1]INTERNAL PARAMETERS-1'!$B$5:$J$44,5,FALSE)*VLOOKUP(AEBYLD2!I$4,'[1]INTERNAL PARAMETERS-1'!$B$5:$J$44,7,FALSE)*AEBYLD2!$F269 + AEBYLD1!I269*(1-VLOOKUP(AEBYLD2!I$4,'[1]INTERNAL PARAMETERS-1'!$B$5:$J$44,5,FALSE))*VLOOKUP(AEBYLD2!I$4,'[1]INTERNAL PARAMETERS-1'!$B$5:$J$44,9,FALSE)*AEBYLD2!$F269</f>
        <v>0</v>
      </c>
      <c r="J269" s="50">
        <f>AEBYLD1!J269*VLOOKUP(AEBYLD2!J$4,'[1]INTERNAL PARAMETERS-1'!$B$5:$J$44,5,FALSE)*VLOOKUP(AEBYLD2!J$4,'[1]INTERNAL PARAMETERS-1'!$B$5:$J$44,7,FALSE)*AEBYLD2!$F269 + AEBYLD1!J269*(1-VLOOKUP(AEBYLD2!J$4,'[1]INTERNAL PARAMETERS-1'!$B$5:$J$44,5,FALSE))*VLOOKUP(AEBYLD2!J$4,'[1]INTERNAL PARAMETERS-1'!$B$5:$J$44,9,FALSE)*AEBYLD2!$F269</f>
        <v>0</v>
      </c>
      <c r="K269" s="50">
        <f>AEBYLD1!K269*VLOOKUP(AEBYLD2!K$4,'[1]INTERNAL PARAMETERS-1'!$B$5:$J$44,5,FALSE)*VLOOKUP(AEBYLD2!K$4,'[1]INTERNAL PARAMETERS-1'!$B$5:$J$44,7,FALSE)*AEBYLD2!$F269 + AEBYLD1!K269*(1-VLOOKUP(AEBYLD2!K$4,'[1]INTERNAL PARAMETERS-1'!$B$5:$J$44,5,FALSE))*VLOOKUP(AEBYLD2!K$4,'[1]INTERNAL PARAMETERS-1'!$B$5:$J$44,9,FALSE)*AEBYLD2!$F269</f>
        <v>0</v>
      </c>
      <c r="L269" s="50">
        <f>AEBYLD1!L269*VLOOKUP(AEBYLD2!L$4,'[1]INTERNAL PARAMETERS-1'!$B$5:$J$44,5,FALSE)*VLOOKUP(AEBYLD2!L$4,'[1]INTERNAL PARAMETERS-1'!$B$5:$J$44,7,FALSE)*AEBYLD2!$F269 + AEBYLD1!L269*(1-VLOOKUP(AEBYLD2!L$4,'[1]INTERNAL PARAMETERS-1'!$B$5:$J$44,5,FALSE))*VLOOKUP(AEBYLD2!L$4,'[1]INTERNAL PARAMETERS-1'!$B$5:$J$44,9,FALSE)*AEBYLD2!$F269</f>
        <v>0</v>
      </c>
      <c r="M269" s="50">
        <f>AEBYLD1!M269*VLOOKUP(AEBYLD2!M$4,'[1]INTERNAL PARAMETERS-1'!$B$5:$J$44,5,FALSE)*VLOOKUP(AEBYLD2!M$4,'[1]INTERNAL PARAMETERS-1'!$B$5:$J$44,7,FALSE)*AEBYLD2!$F269 + AEBYLD1!M269*(1-VLOOKUP(AEBYLD2!M$4,'[1]INTERNAL PARAMETERS-1'!$B$5:$J$44,5,FALSE))*VLOOKUP(AEBYLD2!M$4,'[1]INTERNAL PARAMETERS-1'!$B$5:$J$44,9,FALSE)*AEBYLD2!$F269</f>
        <v>0</v>
      </c>
      <c r="N269" s="50">
        <f>AEBYLD1!N269*VLOOKUP(AEBYLD2!N$4,'[1]INTERNAL PARAMETERS-1'!$B$5:$J$44,5,FALSE)*VLOOKUP(AEBYLD2!N$4,'[1]INTERNAL PARAMETERS-1'!$B$5:$J$44,7,FALSE)*AEBYLD2!$F269 + AEBYLD1!N269*(1-VLOOKUP(AEBYLD2!N$4,'[1]INTERNAL PARAMETERS-1'!$B$5:$J$44,5,FALSE))*VLOOKUP(AEBYLD2!N$4,'[1]INTERNAL PARAMETERS-1'!$B$5:$J$44,9,FALSE)*AEBYLD2!$F269</f>
        <v>0</v>
      </c>
      <c r="O269" s="50">
        <f>AEBYLD1!O269*VLOOKUP(AEBYLD2!O$4,'[1]INTERNAL PARAMETERS-1'!$B$5:$J$44,5,FALSE)*VLOOKUP(AEBYLD2!O$4,'[1]INTERNAL PARAMETERS-1'!$B$5:$J$44,7,FALSE)*AEBYLD2!$F269 + AEBYLD1!O269*(1-VLOOKUP(AEBYLD2!O$4,'[1]INTERNAL PARAMETERS-1'!$B$5:$J$44,5,FALSE))*VLOOKUP(AEBYLD2!O$4,'[1]INTERNAL PARAMETERS-1'!$B$5:$J$44,9,FALSE)*AEBYLD2!$F269</f>
        <v>0</v>
      </c>
      <c r="P269" s="50">
        <f>AEBYLD1!P269*VLOOKUP(AEBYLD2!P$4,'[1]INTERNAL PARAMETERS-1'!$B$5:$J$44,5,FALSE)*VLOOKUP(AEBYLD2!P$4,'[1]INTERNAL PARAMETERS-1'!$B$5:$J$44,7,FALSE)*AEBYLD2!$F269 + AEBYLD1!P269*(1-VLOOKUP(AEBYLD2!P$4,'[1]INTERNAL PARAMETERS-1'!$B$5:$J$44,5,FALSE))*VLOOKUP(AEBYLD2!P$4,'[1]INTERNAL PARAMETERS-1'!$B$5:$J$44,9,FALSE)*AEBYLD2!$F269</f>
        <v>0</v>
      </c>
      <c r="Q269" s="50">
        <f>AEBYLD1!Q269*VLOOKUP(AEBYLD2!Q$4,'[1]INTERNAL PARAMETERS-1'!$B$5:$J$44,5,FALSE)*VLOOKUP(AEBYLD2!Q$4,'[1]INTERNAL PARAMETERS-1'!$B$5:$J$44,7,FALSE)*AEBYLD2!$F269 + AEBYLD1!Q269*(1-VLOOKUP(AEBYLD2!Q$4,'[1]INTERNAL PARAMETERS-1'!$B$5:$J$44,5,FALSE))*VLOOKUP(AEBYLD2!Q$4,'[1]INTERNAL PARAMETERS-1'!$B$5:$J$44,9,FALSE)*AEBYLD2!$F269</f>
        <v>0</v>
      </c>
      <c r="R269" s="50">
        <f>AEBYLD1!R269*VLOOKUP(AEBYLD2!R$4,'[1]INTERNAL PARAMETERS-1'!$B$5:$J$44,5,FALSE)*VLOOKUP(AEBYLD2!R$4,'[1]INTERNAL PARAMETERS-1'!$B$5:$J$44,7,FALSE)*AEBYLD2!$F269 + AEBYLD1!R269*(1-VLOOKUP(AEBYLD2!R$4,'[1]INTERNAL PARAMETERS-1'!$B$5:$J$44,5,FALSE))*VLOOKUP(AEBYLD2!R$4,'[1]INTERNAL PARAMETERS-1'!$B$5:$J$44,9,FALSE)*AEBYLD2!$F269</f>
        <v>0</v>
      </c>
      <c r="S269" s="50">
        <f>AEBYLD1!S269*VLOOKUP(AEBYLD2!S$4,'[1]INTERNAL PARAMETERS-1'!$B$5:$J$44,5,FALSE)*VLOOKUP(AEBYLD2!S$4,'[1]INTERNAL PARAMETERS-1'!$B$5:$J$44,7,FALSE)*AEBYLD2!$F269 + AEBYLD1!S269*(1-VLOOKUP(AEBYLD2!S$4,'[1]INTERNAL PARAMETERS-1'!$B$5:$J$44,5,FALSE))*VLOOKUP(AEBYLD2!S$4,'[1]INTERNAL PARAMETERS-1'!$B$5:$J$44,9,FALSE)*AEBYLD2!$F269</f>
        <v>0</v>
      </c>
      <c r="T269" s="50">
        <f>AEBYLD1!T269*VLOOKUP(AEBYLD2!T$4,'[1]INTERNAL PARAMETERS-1'!$B$5:$J$44,5,FALSE)*VLOOKUP(AEBYLD2!T$4,'[1]INTERNAL PARAMETERS-1'!$B$5:$J$44,7,FALSE)*AEBYLD2!$F269 + AEBYLD1!T269*(1-VLOOKUP(AEBYLD2!T$4,'[1]INTERNAL PARAMETERS-1'!$B$5:$J$44,5,FALSE))*VLOOKUP(AEBYLD2!T$4,'[1]INTERNAL PARAMETERS-1'!$B$5:$J$44,9,FALSE)*AEBYLD2!$F269</f>
        <v>0</v>
      </c>
      <c r="U269" s="50">
        <f>AEBYLD1!U269*VLOOKUP(AEBYLD2!U$4,'[1]INTERNAL PARAMETERS-1'!$B$5:$J$44,5,FALSE)*VLOOKUP(AEBYLD2!U$4,'[1]INTERNAL PARAMETERS-1'!$B$5:$J$44,7,FALSE)*AEBYLD2!$F269 + AEBYLD1!U269*(1-VLOOKUP(AEBYLD2!U$4,'[1]INTERNAL PARAMETERS-1'!$B$5:$J$44,5,FALSE))*VLOOKUP(AEBYLD2!U$4,'[1]INTERNAL PARAMETERS-1'!$B$5:$J$44,9,FALSE)*AEBYLD2!$F269</f>
        <v>0</v>
      </c>
      <c r="V269" s="50">
        <f>AEBYLD1!V269*VLOOKUP(AEBYLD2!V$4,'[1]INTERNAL PARAMETERS-1'!$B$5:$J$44,5,FALSE)*VLOOKUP(AEBYLD2!V$4,'[1]INTERNAL PARAMETERS-1'!$B$5:$J$44,7,FALSE)*AEBYLD2!$F269 + AEBYLD1!V269*(1-VLOOKUP(AEBYLD2!V$4,'[1]INTERNAL PARAMETERS-1'!$B$5:$J$44,5,FALSE))*VLOOKUP(AEBYLD2!V$4,'[1]INTERNAL PARAMETERS-1'!$B$5:$J$44,9,FALSE)*AEBYLD2!$F269</f>
        <v>0</v>
      </c>
      <c r="W269" s="50">
        <f>AEBYLD1!W269*VLOOKUP(AEBYLD2!W$4,'[1]INTERNAL PARAMETERS-1'!$B$5:$J$44,5,FALSE)*VLOOKUP(AEBYLD2!W$4,'[1]INTERNAL PARAMETERS-1'!$B$5:$J$44,7,FALSE)*AEBYLD2!$F269 + AEBYLD1!W269*(1-VLOOKUP(AEBYLD2!W$4,'[1]INTERNAL PARAMETERS-1'!$B$5:$J$44,5,FALSE))*VLOOKUP(AEBYLD2!W$4,'[1]INTERNAL PARAMETERS-1'!$B$5:$J$44,9,FALSE)*AEBYLD2!$F269</f>
        <v>0</v>
      </c>
      <c r="X269" s="50">
        <f>AEBYLD1!X269*VLOOKUP(AEBYLD2!X$4,'[1]INTERNAL PARAMETERS-1'!$B$5:$J$44,5,FALSE)*VLOOKUP(AEBYLD2!X$4,'[1]INTERNAL PARAMETERS-1'!$B$5:$J$44,7,FALSE)*AEBYLD2!$F269 + AEBYLD1!X269*(1-VLOOKUP(AEBYLD2!X$4,'[1]INTERNAL PARAMETERS-1'!$B$5:$J$44,5,FALSE))*VLOOKUP(AEBYLD2!X$4,'[1]INTERNAL PARAMETERS-1'!$B$5:$J$44,9,FALSE)*AEBYLD2!$F269</f>
        <v>0</v>
      </c>
      <c r="Y269" s="50">
        <f>AEBYLD1!Y269*VLOOKUP(AEBYLD2!Y$4,'[1]INTERNAL PARAMETERS-1'!$B$5:$J$44,5,FALSE)*VLOOKUP(AEBYLD2!Y$4,'[1]INTERNAL PARAMETERS-1'!$B$5:$J$44,7,FALSE)*AEBYLD2!$F269 + AEBYLD1!Y269*(1-VLOOKUP(AEBYLD2!Y$4,'[1]INTERNAL PARAMETERS-1'!$B$5:$J$44,5,FALSE))*VLOOKUP(AEBYLD2!Y$4,'[1]INTERNAL PARAMETERS-1'!$B$5:$J$44,9,FALSE)*AEBYLD2!$F269</f>
        <v>0</v>
      </c>
      <c r="Z269" s="50">
        <f>AEBYLD1!Z269*VLOOKUP(AEBYLD2!Z$4,'[1]INTERNAL PARAMETERS-1'!$B$5:$J$44,5,FALSE)*VLOOKUP(AEBYLD2!Z$4,'[1]INTERNAL PARAMETERS-1'!$B$5:$J$44,7,FALSE)*AEBYLD2!$F269 + AEBYLD1!Z269*(1-VLOOKUP(AEBYLD2!Z$4,'[1]INTERNAL PARAMETERS-1'!$B$5:$J$44,5,FALSE))*VLOOKUP(AEBYLD2!Z$4,'[1]INTERNAL PARAMETERS-1'!$B$5:$J$44,9,FALSE)*AEBYLD2!$F269</f>
        <v>0</v>
      </c>
      <c r="AA269" s="50">
        <f>AEBYLD1!AA269*VLOOKUP(AEBYLD2!AA$4,'[1]INTERNAL PARAMETERS-1'!$B$5:$J$44,5,FALSE)*VLOOKUP(AEBYLD2!AA$4,'[1]INTERNAL PARAMETERS-1'!$B$5:$J$44,7,FALSE)*AEBYLD2!$F269 + AEBYLD1!AA269*(1-VLOOKUP(AEBYLD2!AA$4,'[1]INTERNAL PARAMETERS-1'!$B$5:$J$44,5,FALSE))*VLOOKUP(AEBYLD2!AA$4,'[1]INTERNAL PARAMETERS-1'!$B$5:$J$44,9,FALSE)*AEBYLD2!$F269</f>
        <v>0</v>
      </c>
      <c r="AB269" s="50">
        <f>AEBYLD1!AB269*VLOOKUP(AEBYLD2!AB$4,'[1]INTERNAL PARAMETERS-1'!$B$5:$J$44,5,FALSE)*VLOOKUP(AEBYLD2!AB$4,'[1]INTERNAL PARAMETERS-1'!$B$5:$J$44,7,FALSE)*AEBYLD2!$F269 + AEBYLD1!AB269*(1-VLOOKUP(AEBYLD2!AB$4,'[1]INTERNAL PARAMETERS-1'!$B$5:$J$44,5,FALSE))*VLOOKUP(AEBYLD2!AB$4,'[1]INTERNAL PARAMETERS-1'!$B$5:$J$44,9,FALSE)*AEBYLD2!$F269</f>
        <v>0</v>
      </c>
      <c r="AC269" s="50">
        <f>AEBYLD1!AC269*VLOOKUP(AEBYLD2!AC$4,'[1]INTERNAL PARAMETERS-1'!$B$5:$J$44,5,FALSE)*VLOOKUP(AEBYLD2!AC$4,'[1]INTERNAL PARAMETERS-1'!$B$5:$J$44,7,FALSE)*AEBYLD2!$F269 + AEBYLD1!AC269*(1-VLOOKUP(AEBYLD2!AC$4,'[1]INTERNAL PARAMETERS-1'!$B$5:$J$44,5,FALSE))*VLOOKUP(AEBYLD2!AC$4,'[1]INTERNAL PARAMETERS-1'!$B$5:$J$44,9,FALSE)*AEBYLD2!$F269</f>
        <v>0</v>
      </c>
      <c r="AD269" s="50">
        <f>AEBYLD1!AD269*VLOOKUP(AEBYLD2!AD$4,'[1]INTERNAL PARAMETERS-1'!$B$5:$J$44,5,FALSE)*VLOOKUP(AEBYLD2!AD$4,'[1]INTERNAL PARAMETERS-1'!$B$5:$J$44,7,FALSE)*AEBYLD2!$F269 + AEBYLD1!AD269*(1-VLOOKUP(AEBYLD2!AD$4,'[1]INTERNAL PARAMETERS-1'!$B$5:$J$44,5,FALSE))*VLOOKUP(AEBYLD2!AD$4,'[1]INTERNAL PARAMETERS-1'!$B$5:$J$44,9,FALSE)*AEBYLD2!$F269</f>
        <v>0</v>
      </c>
      <c r="AE269" s="50">
        <f>AEBYLD1!AE269*VLOOKUP(AEBYLD2!AE$4,'[1]INTERNAL PARAMETERS-1'!$B$5:$J$44,5,FALSE)*VLOOKUP(AEBYLD2!AE$4,'[1]INTERNAL PARAMETERS-1'!$B$5:$J$44,7,FALSE)*AEBYLD2!$F269 + AEBYLD1!AE269*(1-VLOOKUP(AEBYLD2!AE$4,'[1]INTERNAL PARAMETERS-1'!$B$5:$J$44,5,FALSE))*VLOOKUP(AEBYLD2!AE$4,'[1]INTERNAL PARAMETERS-1'!$B$5:$J$44,9,FALSE)*AEBYLD2!$F269</f>
        <v>0</v>
      </c>
      <c r="AF269" s="50">
        <f>AEBYLD1!AF269*VLOOKUP(AEBYLD2!AF$4,'[1]INTERNAL PARAMETERS-1'!$B$5:$J$44,5,FALSE)*VLOOKUP(AEBYLD2!AF$4,'[1]INTERNAL PARAMETERS-1'!$B$5:$J$44,7,FALSE)*AEBYLD2!$F269 + AEBYLD1!AF269*(1-VLOOKUP(AEBYLD2!AF$4,'[1]INTERNAL PARAMETERS-1'!$B$5:$J$44,5,FALSE))*VLOOKUP(AEBYLD2!AF$4,'[1]INTERNAL PARAMETERS-1'!$B$5:$J$44,9,FALSE)*AEBYLD2!$F269</f>
        <v>0</v>
      </c>
      <c r="AG269" s="50">
        <f>AEBYLD1!AG269*VLOOKUP(AEBYLD2!AG$4,'[1]INTERNAL PARAMETERS-1'!$B$5:$J$44,5,FALSE)*VLOOKUP(AEBYLD2!AG$4,'[1]INTERNAL PARAMETERS-1'!$B$5:$J$44,7,FALSE)*AEBYLD2!$F269 + AEBYLD1!AG269*(1-VLOOKUP(AEBYLD2!AG$4,'[1]INTERNAL PARAMETERS-1'!$B$5:$J$44,5,FALSE))*VLOOKUP(AEBYLD2!AG$4,'[1]INTERNAL PARAMETERS-1'!$B$5:$J$44,9,FALSE)*AEBYLD2!$F269</f>
        <v>0</v>
      </c>
      <c r="AH269" s="50">
        <f>AEBYLD1!AH269*VLOOKUP(AEBYLD2!AH$4,'[1]INTERNAL PARAMETERS-1'!$B$5:$J$44,5,FALSE)*VLOOKUP(AEBYLD2!AH$4,'[1]INTERNAL PARAMETERS-1'!$B$5:$J$44,7,FALSE)*AEBYLD2!$F269 + AEBYLD1!AH269*(1-VLOOKUP(AEBYLD2!AH$4,'[1]INTERNAL PARAMETERS-1'!$B$5:$J$44,5,FALSE))*VLOOKUP(AEBYLD2!AH$4,'[1]INTERNAL PARAMETERS-1'!$B$5:$J$44,9,FALSE)*AEBYLD2!$F269</f>
        <v>0</v>
      </c>
      <c r="AI269" s="50">
        <f>AEBYLD1!AI269*VLOOKUP(AEBYLD2!AI$4,'[1]INTERNAL PARAMETERS-1'!$B$5:$J$44,5,FALSE)*VLOOKUP(AEBYLD2!AI$4,'[1]INTERNAL PARAMETERS-1'!$B$5:$J$44,7,FALSE)*AEBYLD2!$F269 + AEBYLD1!AI269*(1-VLOOKUP(AEBYLD2!AI$4,'[1]INTERNAL PARAMETERS-1'!$B$5:$J$44,5,FALSE))*VLOOKUP(AEBYLD2!AI$4,'[1]INTERNAL PARAMETERS-1'!$B$5:$J$44,9,FALSE)*AEBYLD2!$F269</f>
        <v>0</v>
      </c>
      <c r="AJ269" s="50">
        <f>AEBYLD1!AJ269*VLOOKUP(AEBYLD2!AJ$4,'[1]INTERNAL PARAMETERS-1'!$B$5:$J$44,5,FALSE)*VLOOKUP(AEBYLD2!AJ$4,'[1]INTERNAL PARAMETERS-1'!$B$5:$J$44,7,FALSE)*AEBYLD2!$F269 + AEBYLD1!AJ269*(1-VLOOKUP(AEBYLD2!AJ$4,'[1]INTERNAL PARAMETERS-1'!$B$5:$J$44,5,FALSE))*VLOOKUP(AEBYLD2!AJ$4,'[1]INTERNAL PARAMETERS-1'!$B$5:$J$44,9,FALSE)*AEBYLD2!$F269</f>
        <v>0</v>
      </c>
      <c r="AK269" s="50">
        <f>AEBYLD1!AK269*VLOOKUP(AEBYLD2!AK$4,'[1]INTERNAL PARAMETERS-1'!$B$5:$J$44,5,FALSE)*VLOOKUP(AEBYLD2!AK$4,'[1]INTERNAL PARAMETERS-1'!$B$5:$J$44,7,FALSE)*AEBYLD2!$F269 + AEBYLD1!AK269*(1-VLOOKUP(AEBYLD2!AK$4,'[1]INTERNAL PARAMETERS-1'!$B$5:$J$44,5,FALSE))*VLOOKUP(AEBYLD2!AK$4,'[1]INTERNAL PARAMETERS-1'!$B$5:$J$44,9,FALSE)*AEBYLD2!$F269</f>
        <v>0</v>
      </c>
      <c r="AL269" s="50">
        <f>AEBYLD1!AL269*VLOOKUP(AEBYLD2!AL$4,'[1]INTERNAL PARAMETERS-1'!$B$5:$J$44,5,FALSE)*VLOOKUP(AEBYLD2!AL$4,'[1]INTERNAL PARAMETERS-1'!$B$5:$J$44,7,FALSE)*AEBYLD2!$F269 + AEBYLD1!AL269*(1-VLOOKUP(AEBYLD2!AL$4,'[1]INTERNAL PARAMETERS-1'!$B$5:$J$44,5,FALSE))*VLOOKUP(AEBYLD2!AL$4,'[1]INTERNAL PARAMETERS-1'!$B$5:$J$44,9,FALSE)*AEBYLD2!$F269</f>
        <v>0</v>
      </c>
      <c r="AM269" s="50">
        <f>AEBYLD1!AM269*VLOOKUP(AEBYLD2!AM$4,'[1]INTERNAL PARAMETERS-1'!$B$5:$J$44,5,FALSE)*VLOOKUP(AEBYLD2!AM$4,'[1]INTERNAL PARAMETERS-1'!$B$5:$J$44,7,FALSE)*AEBYLD2!$F269 + AEBYLD1!AM269*(1-VLOOKUP(AEBYLD2!AM$4,'[1]INTERNAL PARAMETERS-1'!$B$5:$J$44,5,FALSE))*VLOOKUP(AEBYLD2!AM$4,'[1]INTERNAL PARAMETERS-1'!$B$5:$J$44,9,FALSE)*AEBYLD2!$F269</f>
        <v>0</v>
      </c>
      <c r="AN269" s="50">
        <f>AEBYLD1!AN269*VLOOKUP(AEBYLD2!AN$4,'[1]INTERNAL PARAMETERS-1'!$B$5:$J$44,5,FALSE)*VLOOKUP(AEBYLD2!AN$4,'[1]INTERNAL PARAMETERS-1'!$B$5:$J$44,7,FALSE)*AEBYLD2!$F269 + AEBYLD1!AN269*(1-VLOOKUP(AEBYLD2!AN$4,'[1]INTERNAL PARAMETERS-1'!$B$5:$J$44,5,FALSE))*VLOOKUP(AEBYLD2!AN$4,'[1]INTERNAL PARAMETERS-1'!$B$5:$J$44,9,FALSE)*AEBYLD2!$F269</f>
        <v>0</v>
      </c>
      <c r="AO269" s="50">
        <f>AEBYLD1!AO269*VLOOKUP(AEBYLD2!AO$4,'[1]INTERNAL PARAMETERS-1'!$B$5:$J$44,5,FALSE)*VLOOKUP(AEBYLD2!AO$4,'[1]INTERNAL PARAMETERS-1'!$B$5:$J$44,7,FALSE)*AEBYLD2!$F269 + AEBYLD1!AO269*(1-VLOOKUP(AEBYLD2!AO$4,'[1]INTERNAL PARAMETERS-1'!$B$5:$J$44,5,FALSE))*VLOOKUP(AEBYLD2!AO$4,'[1]INTERNAL PARAMETERS-1'!$B$5:$J$44,9,FALSE)*AEBYLD2!$F269</f>
        <v>0</v>
      </c>
      <c r="AP269" s="50">
        <f>AEBYLD1!AP269*VLOOKUP(AEBYLD2!AP$4,'[1]INTERNAL PARAMETERS-1'!$B$5:$J$44,5,FALSE)*VLOOKUP(AEBYLD2!AP$4,'[1]INTERNAL PARAMETERS-1'!$B$5:$J$44,7,FALSE)*AEBYLD2!$F269 + AEBYLD1!AP269*(1-VLOOKUP(AEBYLD2!AP$4,'[1]INTERNAL PARAMETERS-1'!$B$5:$J$44,5,FALSE))*VLOOKUP(AEBYLD2!AP$4,'[1]INTERNAL PARAMETERS-1'!$B$5:$J$44,9,FALSE)*AEBYLD2!$F269</f>
        <v>0</v>
      </c>
      <c r="AQ269" s="50">
        <f>AEBYLD1!AQ269*VLOOKUP(AEBYLD2!AQ$4,'[1]INTERNAL PARAMETERS-1'!$B$5:$J$44,5,FALSE)*VLOOKUP(AEBYLD2!AQ$4,'[1]INTERNAL PARAMETERS-1'!$B$5:$J$44,7,FALSE)*AEBYLD2!$F269 + AEBYLD1!AQ269*(1-VLOOKUP(AEBYLD2!AQ$4,'[1]INTERNAL PARAMETERS-1'!$B$5:$J$44,5,FALSE))*VLOOKUP(AEBYLD2!AQ$4,'[1]INTERNAL PARAMETERS-1'!$B$5:$J$44,9,FALSE)*AEBYLD2!$F269</f>
        <v>0</v>
      </c>
      <c r="AR269" s="50">
        <f>AEBYLD1!AR269*VLOOKUP(AEBYLD2!AR$4,'[1]INTERNAL PARAMETERS-1'!$B$5:$J$44,5,FALSE)*VLOOKUP(AEBYLD2!AR$4,'[1]INTERNAL PARAMETERS-1'!$B$5:$J$44,7,FALSE)*AEBYLD2!$F269 + AEBYLD1!AR269*(1-VLOOKUP(AEBYLD2!AR$4,'[1]INTERNAL PARAMETERS-1'!$B$5:$J$44,5,FALSE))*VLOOKUP(AEBYLD2!AR$4,'[1]INTERNAL PARAMETERS-1'!$B$5:$J$44,9,FALSE)*AEBYLD2!$F269</f>
        <v>0</v>
      </c>
      <c r="AS269" s="50">
        <f>AEBYLD1!AS269*VLOOKUP(AEBYLD2!AS$4,'[1]INTERNAL PARAMETERS-1'!$B$5:$J$44,5,FALSE)*VLOOKUP(AEBYLD2!AS$4,'[1]INTERNAL PARAMETERS-1'!$B$5:$J$44,7,FALSE)*AEBYLD2!$F269 + AEBYLD1!AS269*(1-VLOOKUP(AEBYLD2!AS$4,'[1]INTERNAL PARAMETERS-1'!$B$5:$J$44,5,FALSE))*VLOOKUP(AEBYLD2!AS$4,'[1]INTERNAL PARAMETERS-1'!$B$5:$J$44,9,FALSE)*AEBYLD2!$F269</f>
        <v>0</v>
      </c>
      <c r="AT269" s="49">
        <f>AEBYLD1!AT269*VLOOKUP(AEBYLD2!AT$4,'[1]INTERNAL PARAMETERS-1'!$B$5:$J$44,5,FALSE)*VLOOKUP(AEBYLD2!AT$4,'[1]INTERNAL PARAMETERS-1'!$B$5:$J$44,7,FALSE)*AEBYLD2!$F269 + AEBYLD1!AT269*(1-VLOOKUP(AEBYLD2!AT$4,'[1]INTERNAL PARAMETERS-1'!$B$5:$J$44,5,FALSE))*VLOOKUP(AEBYLD2!AT$4,'[1]INTERNAL PARAMETERS-1'!$B$5:$J$44,9,FALSE)*AEBYLD2!$F269</f>
        <v>0</v>
      </c>
      <c r="AU269" s="51">
        <f>AEBYLD1!AU269*VLOOKUP(AEBYLD2!AU$4,'[1]INTERNAL PARAMETERS-1'!$B$5:$J$44,5,FALSE)*VLOOKUP(AEBYLD2!AU$4,'[1]INTERNAL PARAMETERS-1'!$B$5:$J$44,6,FALSE)*VLOOKUP(AEBYLD2!AU$4,'[1]INTERNAL PARAMETERS-1'!$B$5:$J$44,3,FALSE) + AEBYLD1!AU269*(1-VLOOKUP(AEBYLD2!AU$4,'[1]INTERNAL PARAMETERS-1'!$B$5:$J$44,5,FALSE))*VLOOKUP(AEBYLD2!AU$4,'[1]INTERNAL PARAMETERS-1'!$B$5:$J$44,8,FALSE)*VLOOKUP(AEBYLD2!AU$4,'[1]INTERNAL PARAMETERS-1'!$B$5:$J$44,3,FALSE)</f>
        <v>0</v>
      </c>
      <c r="AV269" s="50">
        <f>AEBYLD1!AV269*VLOOKUP(AEBYLD2!AV$4,'[1]INTERNAL PARAMETERS-1'!$B$5:$J$44,5,FALSE)*VLOOKUP(AEBYLD2!AV$4,'[1]INTERNAL PARAMETERS-1'!$B$5:$J$44,6,FALSE)*VLOOKUP(AEBYLD2!AV$4,'[1]INTERNAL PARAMETERS-1'!$B$5:$J$44,3,FALSE) + AEBYLD1!AV269*(1-VLOOKUP(AEBYLD2!AV$4,'[1]INTERNAL PARAMETERS-1'!$B$5:$J$44,5,FALSE))*VLOOKUP(AEBYLD2!AV$4,'[1]INTERNAL PARAMETERS-1'!$B$5:$J$44,8,FALSE)*VLOOKUP(AEBYLD2!AV$4,'[1]INTERNAL PARAMETERS-1'!$B$5:$J$44,3,FALSE)</f>
        <v>0</v>
      </c>
      <c r="AW269" s="50">
        <f>AEBYLD1!AW269*VLOOKUP(AEBYLD2!AW$4,'[1]INTERNAL PARAMETERS-1'!$B$5:$J$44,5,FALSE)*VLOOKUP(AEBYLD2!AW$4,'[1]INTERNAL PARAMETERS-1'!$B$5:$J$44,6,FALSE)*VLOOKUP(AEBYLD2!AW$4,'[1]INTERNAL PARAMETERS-1'!$B$5:$J$44,3,FALSE) + AEBYLD1!AW269*(1-VLOOKUP(AEBYLD2!AW$4,'[1]INTERNAL PARAMETERS-1'!$B$5:$J$44,5,FALSE))*VLOOKUP(AEBYLD2!AW$4,'[1]INTERNAL PARAMETERS-1'!$B$5:$J$44,8,FALSE)*VLOOKUP(AEBYLD2!AW$4,'[1]INTERNAL PARAMETERS-1'!$B$5:$J$44,3,FALSE)</f>
        <v>0</v>
      </c>
      <c r="AX269" s="50">
        <f>AEBYLD1!AX269*VLOOKUP(AEBYLD2!AX$4,'[1]INTERNAL PARAMETERS-1'!$B$5:$J$44,5,FALSE)*VLOOKUP(AEBYLD2!AX$4,'[1]INTERNAL PARAMETERS-1'!$B$5:$J$44,6,FALSE)*VLOOKUP(AEBYLD2!AX$4,'[1]INTERNAL PARAMETERS-1'!$B$5:$J$44,3,FALSE) + AEBYLD1!AX269*(1-VLOOKUP(AEBYLD2!AX$4,'[1]INTERNAL PARAMETERS-1'!$B$5:$J$44,5,FALSE))*VLOOKUP(AEBYLD2!AX$4,'[1]INTERNAL PARAMETERS-1'!$B$5:$J$44,8,FALSE)*VLOOKUP(AEBYLD2!AX$4,'[1]INTERNAL PARAMETERS-1'!$B$5:$J$44,3,FALSE)</f>
        <v>0</v>
      </c>
      <c r="AY269" s="50">
        <f>AEBYLD1!AY269*VLOOKUP(AEBYLD2!AY$4,'[1]INTERNAL PARAMETERS-1'!$B$5:$J$44,5,FALSE)*VLOOKUP(AEBYLD2!AY$4,'[1]INTERNAL PARAMETERS-1'!$B$5:$J$44,6,FALSE)*VLOOKUP(AEBYLD2!AY$4,'[1]INTERNAL PARAMETERS-1'!$B$5:$J$44,3,FALSE) + AEBYLD1!AY269*(1-VLOOKUP(AEBYLD2!AY$4,'[1]INTERNAL PARAMETERS-1'!$B$5:$J$44,5,FALSE))*VLOOKUP(AEBYLD2!AY$4,'[1]INTERNAL PARAMETERS-1'!$B$5:$J$44,8,FALSE)*VLOOKUP(AEBYLD2!AY$4,'[1]INTERNAL PARAMETERS-1'!$B$5:$J$44,3,FALSE)</f>
        <v>0</v>
      </c>
      <c r="AZ269" s="50">
        <f>AEBYLD1!AZ269*VLOOKUP(AEBYLD2!AZ$4,'[1]INTERNAL PARAMETERS-1'!$B$5:$J$44,5,FALSE)*VLOOKUP(AEBYLD2!AZ$4,'[1]INTERNAL PARAMETERS-1'!$B$5:$J$44,6,FALSE)*VLOOKUP(AEBYLD2!AZ$4,'[1]INTERNAL PARAMETERS-1'!$B$5:$J$44,3,FALSE) + AEBYLD1!AZ269*(1-VLOOKUP(AEBYLD2!AZ$4,'[1]INTERNAL PARAMETERS-1'!$B$5:$J$44,5,FALSE))*VLOOKUP(AEBYLD2!AZ$4,'[1]INTERNAL PARAMETERS-1'!$B$5:$J$44,8,FALSE)*VLOOKUP(AEBYLD2!AZ$4,'[1]INTERNAL PARAMETERS-1'!$B$5:$J$44,3,FALSE)</f>
        <v>0</v>
      </c>
      <c r="BA269" s="50">
        <f>AEBYLD1!BA269*VLOOKUP(AEBYLD2!BA$4,'[1]INTERNAL PARAMETERS-1'!$B$5:$J$44,5,FALSE)*VLOOKUP(AEBYLD2!BA$4,'[1]INTERNAL PARAMETERS-1'!$B$5:$J$44,6,FALSE)*VLOOKUP(AEBYLD2!BA$4,'[1]INTERNAL PARAMETERS-1'!$B$5:$J$44,3,FALSE) + AEBYLD1!BA269*(1-VLOOKUP(AEBYLD2!BA$4,'[1]INTERNAL PARAMETERS-1'!$B$5:$J$44,5,FALSE))*VLOOKUP(AEBYLD2!BA$4,'[1]INTERNAL PARAMETERS-1'!$B$5:$J$44,8,FALSE)*VLOOKUP(AEBYLD2!BA$4,'[1]INTERNAL PARAMETERS-1'!$B$5:$J$44,3,FALSE)</f>
        <v>0</v>
      </c>
      <c r="BB269" s="50">
        <f>AEBYLD1!BB269*VLOOKUP(AEBYLD2!BB$4,'[1]INTERNAL PARAMETERS-1'!$B$5:$J$44,5,FALSE)*VLOOKUP(AEBYLD2!BB$4,'[1]INTERNAL PARAMETERS-1'!$B$5:$J$44,6,FALSE)*VLOOKUP(AEBYLD2!BB$4,'[1]INTERNAL PARAMETERS-1'!$B$5:$J$44,3,FALSE) + AEBYLD1!BB269*(1-VLOOKUP(AEBYLD2!BB$4,'[1]INTERNAL PARAMETERS-1'!$B$5:$J$44,5,FALSE))*VLOOKUP(AEBYLD2!BB$4,'[1]INTERNAL PARAMETERS-1'!$B$5:$J$44,8,FALSE)*VLOOKUP(AEBYLD2!BB$4,'[1]INTERNAL PARAMETERS-1'!$B$5:$J$44,3,FALSE)</f>
        <v>0</v>
      </c>
      <c r="BC269" s="50">
        <f>AEBYLD1!BC269*VLOOKUP(AEBYLD2!BC$4,'[1]INTERNAL PARAMETERS-1'!$B$5:$J$44,5,FALSE)*VLOOKUP(AEBYLD2!BC$4,'[1]INTERNAL PARAMETERS-1'!$B$5:$J$44,6,FALSE)*VLOOKUP(AEBYLD2!BC$4,'[1]INTERNAL PARAMETERS-1'!$B$5:$J$44,3,FALSE) + AEBYLD1!BC269*(1-VLOOKUP(AEBYLD2!BC$4,'[1]INTERNAL PARAMETERS-1'!$B$5:$J$44,5,FALSE))*VLOOKUP(AEBYLD2!BC$4,'[1]INTERNAL PARAMETERS-1'!$B$5:$J$44,8,FALSE)*VLOOKUP(AEBYLD2!BC$4,'[1]INTERNAL PARAMETERS-1'!$B$5:$J$44,3,FALSE)</f>
        <v>0</v>
      </c>
      <c r="BD269" s="50">
        <f>AEBYLD1!BD269*VLOOKUP(AEBYLD2!BD$4,'[1]INTERNAL PARAMETERS-1'!$B$5:$J$44,5,FALSE)*VLOOKUP(AEBYLD2!BD$4,'[1]INTERNAL PARAMETERS-1'!$B$5:$J$44,6,FALSE)*VLOOKUP(AEBYLD2!BD$4,'[1]INTERNAL PARAMETERS-1'!$B$5:$J$44,3,FALSE) + AEBYLD1!BD269*(1-VLOOKUP(AEBYLD2!BD$4,'[1]INTERNAL PARAMETERS-1'!$B$5:$J$44,5,FALSE))*VLOOKUP(AEBYLD2!BD$4,'[1]INTERNAL PARAMETERS-1'!$B$5:$J$44,8,FALSE)*VLOOKUP(AEBYLD2!BD$4,'[1]INTERNAL PARAMETERS-1'!$B$5:$J$44,3,FALSE)</f>
        <v>0</v>
      </c>
      <c r="BE269" s="50">
        <f>AEBYLD1!BE269*VLOOKUP(AEBYLD2!BE$4,'[1]INTERNAL PARAMETERS-1'!$B$5:$J$44,5,FALSE)*VLOOKUP(AEBYLD2!BE$4,'[1]INTERNAL PARAMETERS-1'!$B$5:$J$44,6,FALSE)*VLOOKUP(AEBYLD2!BE$4,'[1]INTERNAL PARAMETERS-1'!$B$5:$J$44,3,FALSE) + AEBYLD1!BE269*(1-VLOOKUP(AEBYLD2!BE$4,'[1]INTERNAL PARAMETERS-1'!$B$5:$J$44,5,FALSE))*VLOOKUP(AEBYLD2!BE$4,'[1]INTERNAL PARAMETERS-1'!$B$5:$J$44,8,FALSE)*VLOOKUP(AEBYLD2!BE$4,'[1]INTERNAL PARAMETERS-1'!$B$5:$J$44,3,FALSE)</f>
        <v>0</v>
      </c>
      <c r="BF269" s="50">
        <f>AEBYLD1!BF269*VLOOKUP(AEBYLD2!BF$4,'[1]INTERNAL PARAMETERS-1'!$B$5:$J$44,5,FALSE)*VLOOKUP(AEBYLD2!BF$4,'[1]INTERNAL PARAMETERS-1'!$B$5:$J$44,6,FALSE)*VLOOKUP(AEBYLD2!BF$4,'[1]INTERNAL PARAMETERS-1'!$B$5:$J$44,3,FALSE) + AEBYLD1!BF269*(1-VLOOKUP(AEBYLD2!BF$4,'[1]INTERNAL PARAMETERS-1'!$B$5:$J$44,5,FALSE))*VLOOKUP(AEBYLD2!BF$4,'[1]INTERNAL PARAMETERS-1'!$B$5:$J$44,8,FALSE)*VLOOKUP(AEBYLD2!BF$4,'[1]INTERNAL PARAMETERS-1'!$B$5:$J$44,3,FALSE)</f>
        <v>0</v>
      </c>
      <c r="BG269" s="50">
        <f>AEBYLD1!BG269*VLOOKUP(AEBYLD2!BG$4,'[1]INTERNAL PARAMETERS-1'!$B$5:$J$44,5,FALSE)*VLOOKUP(AEBYLD2!BG$4,'[1]INTERNAL PARAMETERS-1'!$B$5:$J$44,6,FALSE)*VLOOKUP(AEBYLD2!BG$4,'[1]INTERNAL PARAMETERS-1'!$B$5:$J$44,3,FALSE) + AEBYLD1!BG269*(1-VLOOKUP(AEBYLD2!BG$4,'[1]INTERNAL PARAMETERS-1'!$B$5:$J$44,5,FALSE))*VLOOKUP(AEBYLD2!BG$4,'[1]INTERNAL PARAMETERS-1'!$B$5:$J$44,8,FALSE)*VLOOKUP(AEBYLD2!BG$4,'[1]INTERNAL PARAMETERS-1'!$B$5:$J$44,3,FALSE)</f>
        <v>0</v>
      </c>
      <c r="BH269" s="50">
        <f>AEBYLD1!BH269*VLOOKUP(AEBYLD2!BH$4,'[1]INTERNAL PARAMETERS-1'!$B$5:$J$44,5,FALSE)*VLOOKUP(AEBYLD2!BH$4,'[1]INTERNAL PARAMETERS-1'!$B$5:$J$44,6,FALSE)*VLOOKUP(AEBYLD2!BH$4,'[1]INTERNAL PARAMETERS-1'!$B$5:$J$44,3,FALSE) + AEBYLD1!BH269*(1-VLOOKUP(AEBYLD2!BH$4,'[1]INTERNAL PARAMETERS-1'!$B$5:$J$44,5,FALSE))*VLOOKUP(AEBYLD2!BH$4,'[1]INTERNAL PARAMETERS-1'!$B$5:$J$44,8,FALSE)*VLOOKUP(AEBYLD2!BH$4,'[1]INTERNAL PARAMETERS-1'!$B$5:$J$44,3,FALSE)</f>
        <v>0</v>
      </c>
      <c r="BI269" s="50">
        <f>AEBYLD1!BI269*VLOOKUP(AEBYLD2!BI$4,'[1]INTERNAL PARAMETERS-1'!$B$5:$J$44,5,FALSE)*VLOOKUP(AEBYLD2!BI$4,'[1]INTERNAL PARAMETERS-1'!$B$5:$J$44,6,FALSE)*VLOOKUP(AEBYLD2!BI$4,'[1]INTERNAL PARAMETERS-1'!$B$5:$J$44,3,FALSE) + AEBYLD1!BI269*(1-VLOOKUP(AEBYLD2!BI$4,'[1]INTERNAL PARAMETERS-1'!$B$5:$J$44,5,FALSE))*VLOOKUP(AEBYLD2!BI$4,'[1]INTERNAL PARAMETERS-1'!$B$5:$J$44,8,FALSE)*VLOOKUP(AEBYLD2!BI$4,'[1]INTERNAL PARAMETERS-1'!$B$5:$J$44,3,FALSE)</f>
        <v>0</v>
      </c>
      <c r="BJ269" s="50">
        <f>AEBYLD1!BJ269*VLOOKUP(AEBYLD2!BJ$4,'[1]INTERNAL PARAMETERS-1'!$B$5:$J$44,5,FALSE)*VLOOKUP(AEBYLD2!BJ$4,'[1]INTERNAL PARAMETERS-1'!$B$5:$J$44,6,FALSE)*VLOOKUP(AEBYLD2!BJ$4,'[1]INTERNAL PARAMETERS-1'!$B$5:$J$44,3,FALSE) + AEBYLD1!BJ269*(1-VLOOKUP(AEBYLD2!BJ$4,'[1]INTERNAL PARAMETERS-1'!$B$5:$J$44,5,FALSE))*VLOOKUP(AEBYLD2!BJ$4,'[1]INTERNAL PARAMETERS-1'!$B$5:$J$44,8,FALSE)*VLOOKUP(AEBYLD2!BJ$4,'[1]INTERNAL PARAMETERS-1'!$B$5:$J$44,3,FALSE)</f>
        <v>0</v>
      </c>
      <c r="BK269" s="50">
        <f>AEBYLD1!BK269*VLOOKUP(AEBYLD2!BK$4,'[1]INTERNAL PARAMETERS-1'!$B$5:$J$44,5,FALSE)*VLOOKUP(AEBYLD2!BK$4,'[1]INTERNAL PARAMETERS-1'!$B$5:$J$44,6,FALSE)*VLOOKUP(AEBYLD2!BK$4,'[1]INTERNAL PARAMETERS-1'!$B$5:$J$44,3,FALSE) + AEBYLD1!BK269*(1-VLOOKUP(AEBYLD2!BK$4,'[1]INTERNAL PARAMETERS-1'!$B$5:$J$44,5,FALSE))*VLOOKUP(AEBYLD2!BK$4,'[1]INTERNAL PARAMETERS-1'!$B$5:$J$44,8,FALSE)*VLOOKUP(AEBYLD2!BK$4,'[1]INTERNAL PARAMETERS-1'!$B$5:$J$44,3,FALSE)</f>
        <v>0</v>
      </c>
      <c r="BL269" s="50">
        <f>AEBYLD1!BL269*VLOOKUP(AEBYLD2!BL$4,'[1]INTERNAL PARAMETERS-1'!$B$5:$J$44,5,FALSE)*VLOOKUP(AEBYLD2!BL$4,'[1]INTERNAL PARAMETERS-1'!$B$5:$J$44,6,FALSE)*VLOOKUP(AEBYLD2!BL$4,'[1]INTERNAL PARAMETERS-1'!$B$5:$J$44,3,FALSE) + AEBYLD1!BL269*(1-VLOOKUP(AEBYLD2!BL$4,'[1]INTERNAL PARAMETERS-1'!$B$5:$J$44,5,FALSE))*VLOOKUP(AEBYLD2!BL$4,'[1]INTERNAL PARAMETERS-1'!$B$5:$J$44,8,FALSE)*VLOOKUP(AEBYLD2!BL$4,'[1]INTERNAL PARAMETERS-1'!$B$5:$J$44,3,FALSE)</f>
        <v>0</v>
      </c>
      <c r="BM269" s="50">
        <f>AEBYLD1!BM269*VLOOKUP(AEBYLD2!BM$4,'[1]INTERNAL PARAMETERS-1'!$B$5:$J$44,5,FALSE)*VLOOKUP(AEBYLD2!BM$4,'[1]INTERNAL PARAMETERS-1'!$B$5:$J$44,6,FALSE)*VLOOKUP(AEBYLD2!BM$4,'[1]INTERNAL PARAMETERS-1'!$B$5:$J$44,3,FALSE) + AEBYLD1!BM269*(1-VLOOKUP(AEBYLD2!BM$4,'[1]INTERNAL PARAMETERS-1'!$B$5:$J$44,5,FALSE))*VLOOKUP(AEBYLD2!BM$4,'[1]INTERNAL PARAMETERS-1'!$B$5:$J$44,8,FALSE)*VLOOKUP(AEBYLD2!BM$4,'[1]INTERNAL PARAMETERS-1'!$B$5:$J$44,3,FALSE)</f>
        <v>0</v>
      </c>
      <c r="BN269" s="50">
        <f>AEBYLD1!BN269*VLOOKUP(AEBYLD2!BN$4,'[1]INTERNAL PARAMETERS-1'!$B$5:$J$44,5,FALSE)*VLOOKUP(AEBYLD2!BN$4,'[1]INTERNAL PARAMETERS-1'!$B$5:$J$44,6,FALSE)*VLOOKUP(AEBYLD2!BN$4,'[1]INTERNAL PARAMETERS-1'!$B$5:$J$44,3,FALSE) + AEBYLD1!BN269*(1-VLOOKUP(AEBYLD2!BN$4,'[1]INTERNAL PARAMETERS-1'!$B$5:$J$44,5,FALSE))*VLOOKUP(AEBYLD2!BN$4,'[1]INTERNAL PARAMETERS-1'!$B$5:$J$44,8,FALSE)*VLOOKUP(AEBYLD2!BN$4,'[1]INTERNAL PARAMETERS-1'!$B$5:$J$44,3,FALSE)</f>
        <v>0</v>
      </c>
      <c r="BO269" s="50">
        <f>AEBYLD1!BO269*VLOOKUP(AEBYLD2!BO$4,'[1]INTERNAL PARAMETERS-1'!$B$5:$J$44,5,FALSE)*VLOOKUP(AEBYLD2!BO$4,'[1]INTERNAL PARAMETERS-1'!$B$5:$J$44,6,FALSE)*VLOOKUP(AEBYLD2!BO$4,'[1]INTERNAL PARAMETERS-1'!$B$5:$J$44,3,FALSE) + AEBYLD1!BO269*(1-VLOOKUP(AEBYLD2!BO$4,'[1]INTERNAL PARAMETERS-1'!$B$5:$J$44,5,FALSE))*VLOOKUP(AEBYLD2!BO$4,'[1]INTERNAL PARAMETERS-1'!$B$5:$J$44,8,FALSE)*VLOOKUP(AEBYLD2!BO$4,'[1]INTERNAL PARAMETERS-1'!$B$5:$J$44,3,FALSE)</f>
        <v>0</v>
      </c>
      <c r="BP269" s="50">
        <f>AEBYLD1!BP269*VLOOKUP(AEBYLD2!BP$4,'[1]INTERNAL PARAMETERS-1'!$B$5:$J$44,5,FALSE)*VLOOKUP(AEBYLD2!BP$4,'[1]INTERNAL PARAMETERS-1'!$B$5:$J$44,6,FALSE)*VLOOKUP(AEBYLD2!BP$4,'[1]INTERNAL PARAMETERS-1'!$B$5:$J$44,3,FALSE) + AEBYLD1!BP269*(1-VLOOKUP(AEBYLD2!BP$4,'[1]INTERNAL PARAMETERS-1'!$B$5:$J$44,5,FALSE))*VLOOKUP(AEBYLD2!BP$4,'[1]INTERNAL PARAMETERS-1'!$B$5:$J$44,8,FALSE)*VLOOKUP(AEBYLD2!BP$4,'[1]INTERNAL PARAMETERS-1'!$B$5:$J$44,3,FALSE)</f>
        <v>0</v>
      </c>
      <c r="BQ269" s="50">
        <f>AEBYLD1!BQ269*VLOOKUP(AEBYLD2!BQ$4,'[1]INTERNAL PARAMETERS-1'!$B$5:$J$44,5,FALSE)*VLOOKUP(AEBYLD2!BQ$4,'[1]INTERNAL PARAMETERS-1'!$B$5:$J$44,6,FALSE)*VLOOKUP(AEBYLD2!BQ$4,'[1]INTERNAL PARAMETERS-1'!$B$5:$J$44,3,FALSE) + AEBYLD1!BQ269*(1-VLOOKUP(AEBYLD2!BQ$4,'[1]INTERNAL PARAMETERS-1'!$B$5:$J$44,5,FALSE))*VLOOKUP(AEBYLD2!BQ$4,'[1]INTERNAL PARAMETERS-1'!$B$5:$J$44,8,FALSE)*VLOOKUP(AEBYLD2!BQ$4,'[1]INTERNAL PARAMETERS-1'!$B$5:$J$44,3,FALSE)</f>
        <v>0</v>
      </c>
      <c r="BR269" s="50">
        <f>AEBYLD1!BR269*VLOOKUP(AEBYLD2!BR$4,'[1]INTERNAL PARAMETERS-1'!$B$5:$J$44,5,FALSE)*VLOOKUP(AEBYLD2!BR$4,'[1]INTERNAL PARAMETERS-1'!$B$5:$J$44,6,FALSE)*VLOOKUP(AEBYLD2!BR$4,'[1]INTERNAL PARAMETERS-1'!$B$5:$J$44,3,FALSE) + AEBYLD1!BR269*(1-VLOOKUP(AEBYLD2!BR$4,'[1]INTERNAL PARAMETERS-1'!$B$5:$J$44,5,FALSE))*VLOOKUP(AEBYLD2!BR$4,'[1]INTERNAL PARAMETERS-1'!$B$5:$J$44,8,FALSE)*VLOOKUP(AEBYLD2!BR$4,'[1]INTERNAL PARAMETERS-1'!$B$5:$J$44,3,FALSE)</f>
        <v>0</v>
      </c>
      <c r="BS269" s="50">
        <f>AEBYLD1!BS269*VLOOKUP(AEBYLD2!BS$4,'[1]INTERNAL PARAMETERS-1'!$B$5:$J$44,5,FALSE)*VLOOKUP(AEBYLD2!BS$4,'[1]INTERNAL PARAMETERS-1'!$B$5:$J$44,6,FALSE)*VLOOKUP(AEBYLD2!BS$4,'[1]INTERNAL PARAMETERS-1'!$B$5:$J$44,3,FALSE) + AEBYLD1!BS269*(1-VLOOKUP(AEBYLD2!BS$4,'[1]INTERNAL PARAMETERS-1'!$B$5:$J$44,5,FALSE))*VLOOKUP(AEBYLD2!BS$4,'[1]INTERNAL PARAMETERS-1'!$B$5:$J$44,8,FALSE)*VLOOKUP(AEBYLD2!BS$4,'[1]INTERNAL PARAMETERS-1'!$B$5:$J$44,3,FALSE)</f>
        <v>0</v>
      </c>
      <c r="BT269" s="50">
        <f>AEBYLD1!BT269*VLOOKUP(AEBYLD2!BT$4,'[1]INTERNAL PARAMETERS-1'!$B$5:$J$44,5,FALSE)*VLOOKUP(AEBYLD2!BT$4,'[1]INTERNAL PARAMETERS-1'!$B$5:$J$44,6,FALSE)*VLOOKUP(AEBYLD2!BT$4,'[1]INTERNAL PARAMETERS-1'!$B$5:$J$44,3,FALSE) + AEBYLD1!BT269*(1-VLOOKUP(AEBYLD2!BT$4,'[1]INTERNAL PARAMETERS-1'!$B$5:$J$44,5,FALSE))*VLOOKUP(AEBYLD2!BT$4,'[1]INTERNAL PARAMETERS-1'!$B$5:$J$44,8,FALSE)*VLOOKUP(AEBYLD2!BT$4,'[1]INTERNAL PARAMETERS-1'!$B$5:$J$44,3,FALSE)</f>
        <v>0</v>
      </c>
      <c r="BU269" s="50">
        <f>AEBYLD1!BU269*VLOOKUP(AEBYLD2!BU$4,'[1]INTERNAL PARAMETERS-1'!$B$5:$J$44,5,FALSE)*VLOOKUP(AEBYLD2!BU$4,'[1]INTERNAL PARAMETERS-1'!$B$5:$J$44,6,FALSE)*VLOOKUP(AEBYLD2!BU$4,'[1]INTERNAL PARAMETERS-1'!$B$5:$J$44,3,FALSE) + AEBYLD1!BU269*(1-VLOOKUP(AEBYLD2!BU$4,'[1]INTERNAL PARAMETERS-1'!$B$5:$J$44,5,FALSE))*VLOOKUP(AEBYLD2!BU$4,'[1]INTERNAL PARAMETERS-1'!$B$5:$J$44,8,FALSE)*VLOOKUP(AEBYLD2!BU$4,'[1]INTERNAL PARAMETERS-1'!$B$5:$J$44,3,FALSE)</f>
        <v>0</v>
      </c>
      <c r="BV269" s="50">
        <f>AEBYLD1!BV269*VLOOKUP(AEBYLD2!BV$4,'[1]INTERNAL PARAMETERS-1'!$B$5:$J$44,5,FALSE)*VLOOKUP(AEBYLD2!BV$4,'[1]INTERNAL PARAMETERS-1'!$B$5:$J$44,6,FALSE)*VLOOKUP(AEBYLD2!BV$4,'[1]INTERNAL PARAMETERS-1'!$B$5:$J$44,3,FALSE) + AEBYLD1!BV269*(1-VLOOKUP(AEBYLD2!BV$4,'[1]INTERNAL PARAMETERS-1'!$B$5:$J$44,5,FALSE))*VLOOKUP(AEBYLD2!BV$4,'[1]INTERNAL PARAMETERS-1'!$B$5:$J$44,8,FALSE)*VLOOKUP(AEBYLD2!BV$4,'[1]INTERNAL PARAMETERS-1'!$B$5:$J$44,3,FALSE)</f>
        <v>0</v>
      </c>
      <c r="BW269" s="50">
        <f>AEBYLD1!BW269*VLOOKUP(AEBYLD2!BW$4,'[1]INTERNAL PARAMETERS-1'!$B$5:$J$44,5,FALSE)*VLOOKUP(AEBYLD2!BW$4,'[1]INTERNAL PARAMETERS-1'!$B$5:$J$44,6,FALSE)*VLOOKUP(AEBYLD2!BW$4,'[1]INTERNAL PARAMETERS-1'!$B$5:$J$44,3,FALSE) + AEBYLD1!BW269*(1-VLOOKUP(AEBYLD2!BW$4,'[1]INTERNAL PARAMETERS-1'!$B$5:$J$44,5,FALSE))*VLOOKUP(AEBYLD2!BW$4,'[1]INTERNAL PARAMETERS-1'!$B$5:$J$44,8,FALSE)*VLOOKUP(AEBYLD2!BW$4,'[1]INTERNAL PARAMETERS-1'!$B$5:$J$44,3,FALSE)</f>
        <v>0</v>
      </c>
      <c r="BX269" s="50">
        <f>AEBYLD1!BX269*VLOOKUP(AEBYLD2!BX$4,'[1]INTERNAL PARAMETERS-1'!$B$5:$J$44,5,FALSE)*VLOOKUP(AEBYLD2!BX$4,'[1]INTERNAL PARAMETERS-1'!$B$5:$J$44,6,FALSE)*VLOOKUP(AEBYLD2!BX$4,'[1]INTERNAL PARAMETERS-1'!$B$5:$J$44,3,FALSE) + AEBYLD1!BX269*(1-VLOOKUP(AEBYLD2!BX$4,'[1]INTERNAL PARAMETERS-1'!$B$5:$J$44,5,FALSE))*VLOOKUP(AEBYLD2!BX$4,'[1]INTERNAL PARAMETERS-1'!$B$5:$J$44,8,FALSE)*VLOOKUP(AEBYLD2!BX$4,'[1]INTERNAL PARAMETERS-1'!$B$5:$J$44,3,FALSE)</f>
        <v>0</v>
      </c>
      <c r="BY269" s="50">
        <f>AEBYLD1!BY269*VLOOKUP(AEBYLD2!BY$4,'[1]INTERNAL PARAMETERS-1'!$B$5:$J$44,5,FALSE)*VLOOKUP(AEBYLD2!BY$4,'[1]INTERNAL PARAMETERS-1'!$B$5:$J$44,6,FALSE)*VLOOKUP(AEBYLD2!BY$4,'[1]INTERNAL PARAMETERS-1'!$B$5:$J$44,3,FALSE) + AEBYLD1!BY269*(1-VLOOKUP(AEBYLD2!BY$4,'[1]INTERNAL PARAMETERS-1'!$B$5:$J$44,5,FALSE))*VLOOKUP(AEBYLD2!BY$4,'[1]INTERNAL PARAMETERS-1'!$B$5:$J$44,8,FALSE)*VLOOKUP(AEBYLD2!BY$4,'[1]INTERNAL PARAMETERS-1'!$B$5:$J$44,3,FALSE)</f>
        <v>0</v>
      </c>
      <c r="BZ269" s="50">
        <f>AEBYLD1!BZ269*VLOOKUP(AEBYLD2!BZ$4,'[1]INTERNAL PARAMETERS-1'!$B$5:$J$44,5,FALSE)*VLOOKUP(AEBYLD2!BZ$4,'[1]INTERNAL PARAMETERS-1'!$B$5:$J$44,6,FALSE)*VLOOKUP(AEBYLD2!BZ$4,'[1]INTERNAL PARAMETERS-1'!$B$5:$J$44,3,FALSE) + AEBYLD1!BZ269*(1-VLOOKUP(AEBYLD2!BZ$4,'[1]INTERNAL PARAMETERS-1'!$B$5:$J$44,5,FALSE))*VLOOKUP(AEBYLD2!BZ$4,'[1]INTERNAL PARAMETERS-1'!$B$5:$J$44,8,FALSE)*VLOOKUP(AEBYLD2!BZ$4,'[1]INTERNAL PARAMETERS-1'!$B$5:$J$44,3,FALSE)</f>
        <v>0</v>
      </c>
      <c r="CA269" s="50">
        <f>AEBYLD1!CA269*VLOOKUP(AEBYLD2!CA$4,'[1]INTERNAL PARAMETERS-1'!$B$5:$J$44,5,FALSE)*VLOOKUP(AEBYLD2!CA$4,'[1]INTERNAL PARAMETERS-1'!$B$5:$J$44,6,FALSE)*VLOOKUP(AEBYLD2!CA$4,'[1]INTERNAL PARAMETERS-1'!$B$5:$J$44,3,FALSE) + AEBYLD1!CA269*(1-VLOOKUP(AEBYLD2!CA$4,'[1]INTERNAL PARAMETERS-1'!$B$5:$J$44,5,FALSE))*VLOOKUP(AEBYLD2!CA$4,'[1]INTERNAL PARAMETERS-1'!$B$5:$J$44,8,FALSE)*VLOOKUP(AEBYLD2!CA$4,'[1]INTERNAL PARAMETERS-1'!$B$5:$J$44,3,FALSE)</f>
        <v>0</v>
      </c>
      <c r="CB269" s="50">
        <f>AEBYLD1!CB269*VLOOKUP(AEBYLD2!CB$4,'[1]INTERNAL PARAMETERS-1'!$B$5:$J$44,5,FALSE)*VLOOKUP(AEBYLD2!CB$4,'[1]INTERNAL PARAMETERS-1'!$B$5:$J$44,6,FALSE)*VLOOKUP(AEBYLD2!CB$4,'[1]INTERNAL PARAMETERS-1'!$B$5:$J$44,3,FALSE) + AEBYLD1!CB269*(1-VLOOKUP(AEBYLD2!CB$4,'[1]INTERNAL PARAMETERS-1'!$B$5:$J$44,5,FALSE))*VLOOKUP(AEBYLD2!CB$4,'[1]INTERNAL PARAMETERS-1'!$B$5:$J$44,8,FALSE)*VLOOKUP(AEBYLD2!CB$4,'[1]INTERNAL PARAMETERS-1'!$B$5:$J$44,3,FALSE)</f>
        <v>0</v>
      </c>
      <c r="CC269" s="50">
        <f>AEBYLD1!CC269*VLOOKUP(AEBYLD2!CC$4,'[1]INTERNAL PARAMETERS-1'!$B$5:$J$44,5,FALSE)*VLOOKUP(AEBYLD2!CC$4,'[1]INTERNAL PARAMETERS-1'!$B$5:$J$44,6,FALSE)*VLOOKUP(AEBYLD2!CC$4,'[1]INTERNAL PARAMETERS-1'!$B$5:$J$44,3,FALSE) + AEBYLD1!CC269*(1-VLOOKUP(AEBYLD2!CC$4,'[1]INTERNAL PARAMETERS-1'!$B$5:$J$44,5,FALSE))*VLOOKUP(AEBYLD2!CC$4,'[1]INTERNAL PARAMETERS-1'!$B$5:$J$44,8,FALSE)*VLOOKUP(AEBYLD2!CC$4,'[1]INTERNAL PARAMETERS-1'!$B$5:$J$44,3,FALSE)</f>
        <v>0</v>
      </c>
      <c r="CD269" s="50">
        <f>AEBYLD1!CD269*VLOOKUP(AEBYLD2!CD$4,'[1]INTERNAL PARAMETERS-1'!$B$5:$J$44,5,FALSE)*VLOOKUP(AEBYLD2!CD$4,'[1]INTERNAL PARAMETERS-1'!$B$5:$J$44,6,FALSE)*VLOOKUP(AEBYLD2!CD$4,'[1]INTERNAL PARAMETERS-1'!$B$5:$J$44,3,FALSE) + AEBYLD1!CD269*(1-VLOOKUP(AEBYLD2!CD$4,'[1]INTERNAL PARAMETERS-1'!$B$5:$J$44,5,FALSE))*VLOOKUP(AEBYLD2!CD$4,'[1]INTERNAL PARAMETERS-1'!$B$5:$J$44,8,FALSE)*VLOOKUP(AEBYLD2!CD$4,'[1]INTERNAL PARAMETERS-1'!$B$5:$J$44,3,FALSE)</f>
        <v>0</v>
      </c>
      <c r="CE269" s="50">
        <f>AEBYLD1!CE269*VLOOKUP(AEBYLD2!CE$4,'[1]INTERNAL PARAMETERS-1'!$B$5:$J$44,5,FALSE)*VLOOKUP(AEBYLD2!CE$4,'[1]INTERNAL PARAMETERS-1'!$B$5:$J$44,6,FALSE)*VLOOKUP(AEBYLD2!CE$4,'[1]INTERNAL PARAMETERS-1'!$B$5:$J$44,3,FALSE) + AEBYLD1!CE269*(1-VLOOKUP(AEBYLD2!CE$4,'[1]INTERNAL PARAMETERS-1'!$B$5:$J$44,5,FALSE))*VLOOKUP(AEBYLD2!CE$4,'[1]INTERNAL PARAMETERS-1'!$B$5:$J$44,8,FALSE)*VLOOKUP(AEBYLD2!CE$4,'[1]INTERNAL PARAMETERS-1'!$B$5:$J$44,3,FALSE)</f>
        <v>0</v>
      </c>
      <c r="CF269" s="50">
        <f>AEBYLD1!CF269*VLOOKUP(AEBYLD2!CF$4,'[1]INTERNAL PARAMETERS-1'!$B$5:$J$44,5,FALSE)*VLOOKUP(AEBYLD2!CF$4,'[1]INTERNAL PARAMETERS-1'!$B$5:$J$44,6,FALSE)*VLOOKUP(AEBYLD2!CF$4,'[1]INTERNAL PARAMETERS-1'!$B$5:$J$44,3,FALSE) + AEBYLD1!CF269*(1-VLOOKUP(AEBYLD2!CF$4,'[1]INTERNAL PARAMETERS-1'!$B$5:$J$44,5,FALSE))*VLOOKUP(AEBYLD2!CF$4,'[1]INTERNAL PARAMETERS-1'!$B$5:$J$44,8,FALSE)*VLOOKUP(AEBYLD2!CF$4,'[1]INTERNAL PARAMETERS-1'!$B$5:$J$44,3,FALSE)</f>
        <v>0</v>
      </c>
      <c r="CG269" s="50">
        <f>AEBYLD1!CG269*VLOOKUP(AEBYLD2!CG$4,'[1]INTERNAL PARAMETERS-1'!$B$5:$J$44,5,FALSE)*VLOOKUP(AEBYLD2!CG$4,'[1]INTERNAL PARAMETERS-1'!$B$5:$J$44,6,FALSE)*VLOOKUP(AEBYLD2!CG$4,'[1]INTERNAL PARAMETERS-1'!$B$5:$J$44,3,FALSE) + AEBYLD1!CG269*(1-VLOOKUP(AEBYLD2!CG$4,'[1]INTERNAL PARAMETERS-1'!$B$5:$J$44,5,FALSE))*VLOOKUP(AEBYLD2!CG$4,'[1]INTERNAL PARAMETERS-1'!$B$5:$J$44,8,FALSE)*VLOOKUP(AEBYLD2!CG$4,'[1]INTERNAL PARAMETERS-1'!$B$5:$J$44,3,FALSE)</f>
        <v>0</v>
      </c>
      <c r="CH269" s="49">
        <f>AEBYLD1!CH269*VLOOKUP(AEBYLD2!CH$4,'[1]INTERNAL PARAMETERS-1'!$B$5:$J$44,5,FALSE)*VLOOKUP(AEBYLD2!CH$4,'[1]INTERNAL PARAMETERS-1'!$B$5:$J$44,6,FALSE)*VLOOKUP(AEBYLD2!CH$4,'[1]INTERNAL PARAMETERS-1'!$B$5:$J$44,3,FALSE) + AEBYLD1!CH269*(1-VLOOKUP(AEBYLD2!CH$4,'[1]INTERNAL PARAMETERS-1'!$B$5:$J$44,5,FALSE))*VLOOKUP(AEBYLD2!CH$4,'[1]INTERNAL PARAMETERS-1'!$B$5:$J$44,8,FALSE)*VLOOKUP(AEBYLD2!CH$4,'[1]INTERNAL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 x14ac:dyDescent="0.4">
      <c r="B270" s="67" t="s">
        <v>1</v>
      </c>
      <c r="C270" s="66" t="s">
        <v>89</v>
      </c>
      <c r="D270" s="66" t="s">
        <v>75</v>
      </c>
      <c r="E270" s="147">
        <f>AEB!AF270</f>
        <v>0</v>
      </c>
      <c r="F270" s="65">
        <f>'[1]INTERNAL PARAMETERS-1'!M18</f>
        <v>21.115000000000002</v>
      </c>
      <c r="G270" s="51">
        <f>AEBYLD1!G270*VLOOKUP(AEBYLD2!G$4,'[1]INTERNAL PARAMETERS-1'!$B$5:$J$44,5,FALSE)*VLOOKUP(AEBYLD2!G$4,'[1]INTERNAL PARAMETERS-1'!$B$5:$J$44,7,FALSE)*AEBYLD2!$F270 + AEBYLD1!G270*(1-VLOOKUP(AEBYLD2!G$4,'[1]INTERNAL PARAMETERS-1'!$B$5:$J$44,5,FALSE))*VLOOKUP(AEBYLD2!G$4,'[1]INTERNAL PARAMETERS-1'!$B$5:$J$44,9,FALSE)*AEBYLD2!$F270</f>
        <v>0</v>
      </c>
      <c r="H270" s="50">
        <f>AEBYLD1!H270*VLOOKUP(AEBYLD2!H$4,'[1]INTERNAL PARAMETERS-1'!$B$5:$J$44,5,FALSE)*VLOOKUP(AEBYLD2!H$4,'[1]INTERNAL PARAMETERS-1'!$B$5:$J$44,7,FALSE)*AEBYLD2!$F270 + AEBYLD1!H270*(1-VLOOKUP(AEBYLD2!H$4,'[1]INTERNAL PARAMETERS-1'!$B$5:$J$44,5,FALSE))*VLOOKUP(AEBYLD2!H$4,'[1]INTERNAL PARAMETERS-1'!$B$5:$J$44,9,FALSE)*AEBYLD2!$F270</f>
        <v>0</v>
      </c>
      <c r="I270" s="50">
        <f>AEBYLD1!I270*VLOOKUP(AEBYLD2!I$4,'[1]INTERNAL PARAMETERS-1'!$B$5:$J$44,5,FALSE)*VLOOKUP(AEBYLD2!I$4,'[1]INTERNAL PARAMETERS-1'!$B$5:$J$44,7,FALSE)*AEBYLD2!$F270 + AEBYLD1!I270*(1-VLOOKUP(AEBYLD2!I$4,'[1]INTERNAL PARAMETERS-1'!$B$5:$J$44,5,FALSE))*VLOOKUP(AEBYLD2!I$4,'[1]INTERNAL PARAMETERS-1'!$B$5:$J$44,9,FALSE)*AEBYLD2!$F270</f>
        <v>0</v>
      </c>
      <c r="J270" s="50">
        <f>AEBYLD1!J270*VLOOKUP(AEBYLD2!J$4,'[1]INTERNAL PARAMETERS-1'!$B$5:$J$44,5,FALSE)*VLOOKUP(AEBYLD2!J$4,'[1]INTERNAL PARAMETERS-1'!$B$5:$J$44,7,FALSE)*AEBYLD2!$F270 + AEBYLD1!J270*(1-VLOOKUP(AEBYLD2!J$4,'[1]INTERNAL PARAMETERS-1'!$B$5:$J$44,5,FALSE))*VLOOKUP(AEBYLD2!J$4,'[1]INTERNAL PARAMETERS-1'!$B$5:$J$44,9,FALSE)*AEBYLD2!$F270</f>
        <v>0</v>
      </c>
      <c r="K270" s="50">
        <f>AEBYLD1!K270*VLOOKUP(AEBYLD2!K$4,'[1]INTERNAL PARAMETERS-1'!$B$5:$J$44,5,FALSE)*VLOOKUP(AEBYLD2!K$4,'[1]INTERNAL PARAMETERS-1'!$B$5:$J$44,7,FALSE)*AEBYLD2!$F270 + AEBYLD1!K270*(1-VLOOKUP(AEBYLD2!K$4,'[1]INTERNAL PARAMETERS-1'!$B$5:$J$44,5,FALSE))*VLOOKUP(AEBYLD2!K$4,'[1]INTERNAL PARAMETERS-1'!$B$5:$J$44,9,FALSE)*AEBYLD2!$F270</f>
        <v>0</v>
      </c>
      <c r="L270" s="50">
        <f>AEBYLD1!L270*VLOOKUP(AEBYLD2!L$4,'[1]INTERNAL PARAMETERS-1'!$B$5:$J$44,5,FALSE)*VLOOKUP(AEBYLD2!L$4,'[1]INTERNAL PARAMETERS-1'!$B$5:$J$44,7,FALSE)*AEBYLD2!$F270 + AEBYLD1!L270*(1-VLOOKUP(AEBYLD2!L$4,'[1]INTERNAL PARAMETERS-1'!$B$5:$J$44,5,FALSE))*VLOOKUP(AEBYLD2!L$4,'[1]INTERNAL PARAMETERS-1'!$B$5:$J$44,9,FALSE)*AEBYLD2!$F270</f>
        <v>0</v>
      </c>
      <c r="M270" s="50">
        <f>AEBYLD1!M270*VLOOKUP(AEBYLD2!M$4,'[1]INTERNAL PARAMETERS-1'!$B$5:$J$44,5,FALSE)*VLOOKUP(AEBYLD2!M$4,'[1]INTERNAL PARAMETERS-1'!$B$5:$J$44,7,FALSE)*AEBYLD2!$F270 + AEBYLD1!M270*(1-VLOOKUP(AEBYLD2!M$4,'[1]INTERNAL PARAMETERS-1'!$B$5:$J$44,5,FALSE))*VLOOKUP(AEBYLD2!M$4,'[1]INTERNAL PARAMETERS-1'!$B$5:$J$44,9,FALSE)*AEBYLD2!$F270</f>
        <v>0</v>
      </c>
      <c r="N270" s="50">
        <f>AEBYLD1!N270*VLOOKUP(AEBYLD2!N$4,'[1]INTERNAL PARAMETERS-1'!$B$5:$J$44,5,FALSE)*VLOOKUP(AEBYLD2!N$4,'[1]INTERNAL PARAMETERS-1'!$B$5:$J$44,7,FALSE)*AEBYLD2!$F270 + AEBYLD1!N270*(1-VLOOKUP(AEBYLD2!N$4,'[1]INTERNAL PARAMETERS-1'!$B$5:$J$44,5,FALSE))*VLOOKUP(AEBYLD2!N$4,'[1]INTERNAL PARAMETERS-1'!$B$5:$J$44,9,FALSE)*AEBYLD2!$F270</f>
        <v>0</v>
      </c>
      <c r="O270" s="50">
        <f>AEBYLD1!O270*VLOOKUP(AEBYLD2!O$4,'[1]INTERNAL PARAMETERS-1'!$B$5:$J$44,5,FALSE)*VLOOKUP(AEBYLD2!O$4,'[1]INTERNAL PARAMETERS-1'!$B$5:$J$44,7,FALSE)*AEBYLD2!$F270 + AEBYLD1!O270*(1-VLOOKUP(AEBYLD2!O$4,'[1]INTERNAL PARAMETERS-1'!$B$5:$J$44,5,FALSE))*VLOOKUP(AEBYLD2!O$4,'[1]INTERNAL PARAMETERS-1'!$B$5:$J$44,9,FALSE)*AEBYLD2!$F270</f>
        <v>0</v>
      </c>
      <c r="P270" s="50">
        <f>AEBYLD1!P270*VLOOKUP(AEBYLD2!P$4,'[1]INTERNAL PARAMETERS-1'!$B$5:$J$44,5,FALSE)*VLOOKUP(AEBYLD2!P$4,'[1]INTERNAL PARAMETERS-1'!$B$5:$J$44,7,FALSE)*AEBYLD2!$F270 + AEBYLD1!P270*(1-VLOOKUP(AEBYLD2!P$4,'[1]INTERNAL PARAMETERS-1'!$B$5:$J$44,5,FALSE))*VLOOKUP(AEBYLD2!P$4,'[1]INTERNAL PARAMETERS-1'!$B$5:$J$44,9,FALSE)*AEBYLD2!$F270</f>
        <v>0</v>
      </c>
      <c r="Q270" s="50">
        <f>AEBYLD1!Q270*VLOOKUP(AEBYLD2!Q$4,'[1]INTERNAL PARAMETERS-1'!$B$5:$J$44,5,FALSE)*VLOOKUP(AEBYLD2!Q$4,'[1]INTERNAL PARAMETERS-1'!$B$5:$J$44,7,FALSE)*AEBYLD2!$F270 + AEBYLD1!Q270*(1-VLOOKUP(AEBYLD2!Q$4,'[1]INTERNAL PARAMETERS-1'!$B$5:$J$44,5,FALSE))*VLOOKUP(AEBYLD2!Q$4,'[1]INTERNAL PARAMETERS-1'!$B$5:$J$44,9,FALSE)*AEBYLD2!$F270</f>
        <v>0</v>
      </c>
      <c r="R270" s="50">
        <f>AEBYLD1!R270*VLOOKUP(AEBYLD2!R$4,'[1]INTERNAL PARAMETERS-1'!$B$5:$J$44,5,FALSE)*VLOOKUP(AEBYLD2!R$4,'[1]INTERNAL PARAMETERS-1'!$B$5:$J$44,7,FALSE)*AEBYLD2!$F270 + AEBYLD1!R270*(1-VLOOKUP(AEBYLD2!R$4,'[1]INTERNAL PARAMETERS-1'!$B$5:$J$44,5,FALSE))*VLOOKUP(AEBYLD2!R$4,'[1]INTERNAL PARAMETERS-1'!$B$5:$J$44,9,FALSE)*AEBYLD2!$F270</f>
        <v>0</v>
      </c>
      <c r="S270" s="50">
        <f>AEBYLD1!S270*VLOOKUP(AEBYLD2!S$4,'[1]INTERNAL PARAMETERS-1'!$B$5:$J$44,5,FALSE)*VLOOKUP(AEBYLD2!S$4,'[1]INTERNAL PARAMETERS-1'!$B$5:$J$44,7,FALSE)*AEBYLD2!$F270 + AEBYLD1!S270*(1-VLOOKUP(AEBYLD2!S$4,'[1]INTERNAL PARAMETERS-1'!$B$5:$J$44,5,FALSE))*VLOOKUP(AEBYLD2!S$4,'[1]INTERNAL PARAMETERS-1'!$B$5:$J$44,9,FALSE)*AEBYLD2!$F270</f>
        <v>0</v>
      </c>
      <c r="T270" s="50">
        <f>AEBYLD1!T270*VLOOKUP(AEBYLD2!T$4,'[1]INTERNAL PARAMETERS-1'!$B$5:$J$44,5,FALSE)*VLOOKUP(AEBYLD2!T$4,'[1]INTERNAL PARAMETERS-1'!$B$5:$J$44,7,FALSE)*AEBYLD2!$F270 + AEBYLD1!T270*(1-VLOOKUP(AEBYLD2!T$4,'[1]INTERNAL PARAMETERS-1'!$B$5:$J$44,5,FALSE))*VLOOKUP(AEBYLD2!T$4,'[1]INTERNAL PARAMETERS-1'!$B$5:$J$44,9,FALSE)*AEBYLD2!$F270</f>
        <v>0</v>
      </c>
      <c r="U270" s="50">
        <f>AEBYLD1!U270*VLOOKUP(AEBYLD2!U$4,'[1]INTERNAL PARAMETERS-1'!$B$5:$J$44,5,FALSE)*VLOOKUP(AEBYLD2!U$4,'[1]INTERNAL PARAMETERS-1'!$B$5:$J$44,7,FALSE)*AEBYLD2!$F270 + AEBYLD1!U270*(1-VLOOKUP(AEBYLD2!U$4,'[1]INTERNAL PARAMETERS-1'!$B$5:$J$44,5,FALSE))*VLOOKUP(AEBYLD2!U$4,'[1]INTERNAL PARAMETERS-1'!$B$5:$J$44,9,FALSE)*AEBYLD2!$F270</f>
        <v>0</v>
      </c>
      <c r="V270" s="50">
        <f>AEBYLD1!V270*VLOOKUP(AEBYLD2!V$4,'[1]INTERNAL PARAMETERS-1'!$B$5:$J$44,5,FALSE)*VLOOKUP(AEBYLD2!V$4,'[1]INTERNAL PARAMETERS-1'!$B$5:$J$44,7,FALSE)*AEBYLD2!$F270 + AEBYLD1!V270*(1-VLOOKUP(AEBYLD2!V$4,'[1]INTERNAL PARAMETERS-1'!$B$5:$J$44,5,FALSE))*VLOOKUP(AEBYLD2!V$4,'[1]INTERNAL PARAMETERS-1'!$B$5:$J$44,9,FALSE)*AEBYLD2!$F270</f>
        <v>0</v>
      </c>
      <c r="W270" s="50">
        <f>AEBYLD1!W270*VLOOKUP(AEBYLD2!W$4,'[1]INTERNAL PARAMETERS-1'!$B$5:$J$44,5,FALSE)*VLOOKUP(AEBYLD2!W$4,'[1]INTERNAL PARAMETERS-1'!$B$5:$J$44,7,FALSE)*AEBYLD2!$F270 + AEBYLD1!W270*(1-VLOOKUP(AEBYLD2!W$4,'[1]INTERNAL PARAMETERS-1'!$B$5:$J$44,5,FALSE))*VLOOKUP(AEBYLD2!W$4,'[1]INTERNAL PARAMETERS-1'!$B$5:$J$44,9,FALSE)*AEBYLD2!$F270</f>
        <v>0</v>
      </c>
      <c r="X270" s="50">
        <f>AEBYLD1!X270*VLOOKUP(AEBYLD2!X$4,'[1]INTERNAL PARAMETERS-1'!$B$5:$J$44,5,FALSE)*VLOOKUP(AEBYLD2!X$4,'[1]INTERNAL PARAMETERS-1'!$B$5:$J$44,7,FALSE)*AEBYLD2!$F270 + AEBYLD1!X270*(1-VLOOKUP(AEBYLD2!X$4,'[1]INTERNAL PARAMETERS-1'!$B$5:$J$44,5,FALSE))*VLOOKUP(AEBYLD2!X$4,'[1]INTERNAL PARAMETERS-1'!$B$5:$J$44,9,FALSE)*AEBYLD2!$F270</f>
        <v>0</v>
      </c>
      <c r="Y270" s="50">
        <f>AEBYLD1!Y270*VLOOKUP(AEBYLD2!Y$4,'[1]INTERNAL PARAMETERS-1'!$B$5:$J$44,5,FALSE)*VLOOKUP(AEBYLD2!Y$4,'[1]INTERNAL PARAMETERS-1'!$B$5:$J$44,7,FALSE)*AEBYLD2!$F270 + AEBYLD1!Y270*(1-VLOOKUP(AEBYLD2!Y$4,'[1]INTERNAL PARAMETERS-1'!$B$5:$J$44,5,FALSE))*VLOOKUP(AEBYLD2!Y$4,'[1]INTERNAL PARAMETERS-1'!$B$5:$J$44,9,FALSE)*AEBYLD2!$F270</f>
        <v>0</v>
      </c>
      <c r="Z270" s="50">
        <f>AEBYLD1!Z270*VLOOKUP(AEBYLD2!Z$4,'[1]INTERNAL PARAMETERS-1'!$B$5:$J$44,5,FALSE)*VLOOKUP(AEBYLD2!Z$4,'[1]INTERNAL PARAMETERS-1'!$B$5:$J$44,7,FALSE)*AEBYLD2!$F270 + AEBYLD1!Z270*(1-VLOOKUP(AEBYLD2!Z$4,'[1]INTERNAL PARAMETERS-1'!$B$5:$J$44,5,FALSE))*VLOOKUP(AEBYLD2!Z$4,'[1]INTERNAL PARAMETERS-1'!$B$5:$J$44,9,FALSE)*AEBYLD2!$F270</f>
        <v>0</v>
      </c>
      <c r="AA270" s="50">
        <f>AEBYLD1!AA270*VLOOKUP(AEBYLD2!AA$4,'[1]INTERNAL PARAMETERS-1'!$B$5:$J$44,5,FALSE)*VLOOKUP(AEBYLD2!AA$4,'[1]INTERNAL PARAMETERS-1'!$B$5:$J$44,7,FALSE)*AEBYLD2!$F270 + AEBYLD1!AA270*(1-VLOOKUP(AEBYLD2!AA$4,'[1]INTERNAL PARAMETERS-1'!$B$5:$J$44,5,FALSE))*VLOOKUP(AEBYLD2!AA$4,'[1]INTERNAL PARAMETERS-1'!$B$5:$J$44,9,FALSE)*AEBYLD2!$F270</f>
        <v>0</v>
      </c>
      <c r="AB270" s="50">
        <f>AEBYLD1!AB270*VLOOKUP(AEBYLD2!AB$4,'[1]INTERNAL PARAMETERS-1'!$B$5:$J$44,5,FALSE)*VLOOKUP(AEBYLD2!AB$4,'[1]INTERNAL PARAMETERS-1'!$B$5:$J$44,7,FALSE)*AEBYLD2!$F270 + AEBYLD1!AB270*(1-VLOOKUP(AEBYLD2!AB$4,'[1]INTERNAL PARAMETERS-1'!$B$5:$J$44,5,FALSE))*VLOOKUP(AEBYLD2!AB$4,'[1]INTERNAL PARAMETERS-1'!$B$5:$J$44,9,FALSE)*AEBYLD2!$F270</f>
        <v>0</v>
      </c>
      <c r="AC270" s="50">
        <f>AEBYLD1!AC270*VLOOKUP(AEBYLD2!AC$4,'[1]INTERNAL PARAMETERS-1'!$B$5:$J$44,5,FALSE)*VLOOKUP(AEBYLD2!AC$4,'[1]INTERNAL PARAMETERS-1'!$B$5:$J$44,7,FALSE)*AEBYLD2!$F270 + AEBYLD1!AC270*(1-VLOOKUP(AEBYLD2!AC$4,'[1]INTERNAL PARAMETERS-1'!$B$5:$J$44,5,FALSE))*VLOOKUP(AEBYLD2!AC$4,'[1]INTERNAL PARAMETERS-1'!$B$5:$J$44,9,FALSE)*AEBYLD2!$F270</f>
        <v>0</v>
      </c>
      <c r="AD270" s="50">
        <f>AEBYLD1!AD270*VLOOKUP(AEBYLD2!AD$4,'[1]INTERNAL PARAMETERS-1'!$B$5:$J$44,5,FALSE)*VLOOKUP(AEBYLD2!AD$4,'[1]INTERNAL PARAMETERS-1'!$B$5:$J$44,7,FALSE)*AEBYLD2!$F270 + AEBYLD1!AD270*(1-VLOOKUP(AEBYLD2!AD$4,'[1]INTERNAL PARAMETERS-1'!$B$5:$J$44,5,FALSE))*VLOOKUP(AEBYLD2!AD$4,'[1]INTERNAL PARAMETERS-1'!$B$5:$J$44,9,FALSE)*AEBYLD2!$F270</f>
        <v>0</v>
      </c>
      <c r="AE270" s="50">
        <f>AEBYLD1!AE270*VLOOKUP(AEBYLD2!AE$4,'[1]INTERNAL PARAMETERS-1'!$B$5:$J$44,5,FALSE)*VLOOKUP(AEBYLD2!AE$4,'[1]INTERNAL PARAMETERS-1'!$B$5:$J$44,7,FALSE)*AEBYLD2!$F270 + AEBYLD1!AE270*(1-VLOOKUP(AEBYLD2!AE$4,'[1]INTERNAL PARAMETERS-1'!$B$5:$J$44,5,FALSE))*VLOOKUP(AEBYLD2!AE$4,'[1]INTERNAL PARAMETERS-1'!$B$5:$J$44,9,FALSE)*AEBYLD2!$F270</f>
        <v>0</v>
      </c>
      <c r="AF270" s="50">
        <f>AEBYLD1!AF270*VLOOKUP(AEBYLD2!AF$4,'[1]INTERNAL PARAMETERS-1'!$B$5:$J$44,5,FALSE)*VLOOKUP(AEBYLD2!AF$4,'[1]INTERNAL PARAMETERS-1'!$B$5:$J$44,7,FALSE)*AEBYLD2!$F270 + AEBYLD1!AF270*(1-VLOOKUP(AEBYLD2!AF$4,'[1]INTERNAL PARAMETERS-1'!$B$5:$J$44,5,FALSE))*VLOOKUP(AEBYLD2!AF$4,'[1]INTERNAL PARAMETERS-1'!$B$5:$J$44,9,FALSE)*AEBYLD2!$F270</f>
        <v>0</v>
      </c>
      <c r="AG270" s="50">
        <f>AEBYLD1!AG270*VLOOKUP(AEBYLD2!AG$4,'[1]INTERNAL PARAMETERS-1'!$B$5:$J$44,5,FALSE)*VLOOKUP(AEBYLD2!AG$4,'[1]INTERNAL PARAMETERS-1'!$B$5:$J$44,7,FALSE)*AEBYLD2!$F270 + AEBYLD1!AG270*(1-VLOOKUP(AEBYLD2!AG$4,'[1]INTERNAL PARAMETERS-1'!$B$5:$J$44,5,FALSE))*VLOOKUP(AEBYLD2!AG$4,'[1]INTERNAL PARAMETERS-1'!$B$5:$J$44,9,FALSE)*AEBYLD2!$F270</f>
        <v>0</v>
      </c>
      <c r="AH270" s="50">
        <f>AEBYLD1!AH270*VLOOKUP(AEBYLD2!AH$4,'[1]INTERNAL PARAMETERS-1'!$B$5:$J$44,5,FALSE)*VLOOKUP(AEBYLD2!AH$4,'[1]INTERNAL PARAMETERS-1'!$B$5:$J$44,7,FALSE)*AEBYLD2!$F270 + AEBYLD1!AH270*(1-VLOOKUP(AEBYLD2!AH$4,'[1]INTERNAL PARAMETERS-1'!$B$5:$J$44,5,FALSE))*VLOOKUP(AEBYLD2!AH$4,'[1]INTERNAL PARAMETERS-1'!$B$5:$J$44,9,FALSE)*AEBYLD2!$F270</f>
        <v>0</v>
      </c>
      <c r="AI270" s="50">
        <f>AEBYLD1!AI270*VLOOKUP(AEBYLD2!AI$4,'[1]INTERNAL PARAMETERS-1'!$B$5:$J$44,5,FALSE)*VLOOKUP(AEBYLD2!AI$4,'[1]INTERNAL PARAMETERS-1'!$B$5:$J$44,7,FALSE)*AEBYLD2!$F270 + AEBYLD1!AI270*(1-VLOOKUP(AEBYLD2!AI$4,'[1]INTERNAL PARAMETERS-1'!$B$5:$J$44,5,FALSE))*VLOOKUP(AEBYLD2!AI$4,'[1]INTERNAL PARAMETERS-1'!$B$5:$J$44,9,FALSE)*AEBYLD2!$F270</f>
        <v>0</v>
      </c>
      <c r="AJ270" s="50">
        <f>AEBYLD1!AJ270*VLOOKUP(AEBYLD2!AJ$4,'[1]INTERNAL PARAMETERS-1'!$B$5:$J$44,5,FALSE)*VLOOKUP(AEBYLD2!AJ$4,'[1]INTERNAL PARAMETERS-1'!$B$5:$J$44,7,FALSE)*AEBYLD2!$F270 + AEBYLD1!AJ270*(1-VLOOKUP(AEBYLD2!AJ$4,'[1]INTERNAL PARAMETERS-1'!$B$5:$J$44,5,FALSE))*VLOOKUP(AEBYLD2!AJ$4,'[1]INTERNAL PARAMETERS-1'!$B$5:$J$44,9,FALSE)*AEBYLD2!$F270</f>
        <v>0</v>
      </c>
      <c r="AK270" s="50">
        <f>AEBYLD1!AK270*VLOOKUP(AEBYLD2!AK$4,'[1]INTERNAL PARAMETERS-1'!$B$5:$J$44,5,FALSE)*VLOOKUP(AEBYLD2!AK$4,'[1]INTERNAL PARAMETERS-1'!$B$5:$J$44,7,FALSE)*AEBYLD2!$F270 + AEBYLD1!AK270*(1-VLOOKUP(AEBYLD2!AK$4,'[1]INTERNAL PARAMETERS-1'!$B$5:$J$44,5,FALSE))*VLOOKUP(AEBYLD2!AK$4,'[1]INTERNAL PARAMETERS-1'!$B$5:$J$44,9,FALSE)*AEBYLD2!$F270</f>
        <v>0</v>
      </c>
      <c r="AL270" s="50">
        <f>AEBYLD1!AL270*VLOOKUP(AEBYLD2!AL$4,'[1]INTERNAL PARAMETERS-1'!$B$5:$J$44,5,FALSE)*VLOOKUP(AEBYLD2!AL$4,'[1]INTERNAL PARAMETERS-1'!$B$5:$J$44,7,FALSE)*AEBYLD2!$F270 + AEBYLD1!AL270*(1-VLOOKUP(AEBYLD2!AL$4,'[1]INTERNAL PARAMETERS-1'!$B$5:$J$44,5,FALSE))*VLOOKUP(AEBYLD2!AL$4,'[1]INTERNAL PARAMETERS-1'!$B$5:$J$44,9,FALSE)*AEBYLD2!$F270</f>
        <v>0</v>
      </c>
      <c r="AM270" s="50">
        <f>AEBYLD1!AM270*VLOOKUP(AEBYLD2!AM$4,'[1]INTERNAL PARAMETERS-1'!$B$5:$J$44,5,FALSE)*VLOOKUP(AEBYLD2!AM$4,'[1]INTERNAL PARAMETERS-1'!$B$5:$J$44,7,FALSE)*AEBYLD2!$F270 + AEBYLD1!AM270*(1-VLOOKUP(AEBYLD2!AM$4,'[1]INTERNAL PARAMETERS-1'!$B$5:$J$44,5,FALSE))*VLOOKUP(AEBYLD2!AM$4,'[1]INTERNAL PARAMETERS-1'!$B$5:$J$44,9,FALSE)*AEBYLD2!$F270</f>
        <v>0</v>
      </c>
      <c r="AN270" s="50">
        <f>AEBYLD1!AN270*VLOOKUP(AEBYLD2!AN$4,'[1]INTERNAL PARAMETERS-1'!$B$5:$J$44,5,FALSE)*VLOOKUP(AEBYLD2!AN$4,'[1]INTERNAL PARAMETERS-1'!$B$5:$J$44,7,FALSE)*AEBYLD2!$F270 + AEBYLD1!AN270*(1-VLOOKUP(AEBYLD2!AN$4,'[1]INTERNAL PARAMETERS-1'!$B$5:$J$44,5,FALSE))*VLOOKUP(AEBYLD2!AN$4,'[1]INTERNAL PARAMETERS-1'!$B$5:$J$44,9,FALSE)*AEBYLD2!$F270</f>
        <v>0</v>
      </c>
      <c r="AO270" s="50">
        <f>AEBYLD1!AO270*VLOOKUP(AEBYLD2!AO$4,'[1]INTERNAL PARAMETERS-1'!$B$5:$J$44,5,FALSE)*VLOOKUP(AEBYLD2!AO$4,'[1]INTERNAL PARAMETERS-1'!$B$5:$J$44,7,FALSE)*AEBYLD2!$F270 + AEBYLD1!AO270*(1-VLOOKUP(AEBYLD2!AO$4,'[1]INTERNAL PARAMETERS-1'!$B$5:$J$44,5,FALSE))*VLOOKUP(AEBYLD2!AO$4,'[1]INTERNAL PARAMETERS-1'!$B$5:$J$44,9,FALSE)*AEBYLD2!$F270</f>
        <v>0</v>
      </c>
      <c r="AP270" s="50">
        <f>AEBYLD1!AP270*VLOOKUP(AEBYLD2!AP$4,'[1]INTERNAL PARAMETERS-1'!$B$5:$J$44,5,FALSE)*VLOOKUP(AEBYLD2!AP$4,'[1]INTERNAL PARAMETERS-1'!$B$5:$J$44,7,FALSE)*AEBYLD2!$F270 + AEBYLD1!AP270*(1-VLOOKUP(AEBYLD2!AP$4,'[1]INTERNAL PARAMETERS-1'!$B$5:$J$44,5,FALSE))*VLOOKUP(AEBYLD2!AP$4,'[1]INTERNAL PARAMETERS-1'!$B$5:$J$44,9,FALSE)*AEBYLD2!$F270</f>
        <v>0</v>
      </c>
      <c r="AQ270" s="50">
        <f>AEBYLD1!AQ270*VLOOKUP(AEBYLD2!AQ$4,'[1]INTERNAL PARAMETERS-1'!$B$5:$J$44,5,FALSE)*VLOOKUP(AEBYLD2!AQ$4,'[1]INTERNAL PARAMETERS-1'!$B$5:$J$44,7,FALSE)*AEBYLD2!$F270 + AEBYLD1!AQ270*(1-VLOOKUP(AEBYLD2!AQ$4,'[1]INTERNAL PARAMETERS-1'!$B$5:$J$44,5,FALSE))*VLOOKUP(AEBYLD2!AQ$4,'[1]INTERNAL PARAMETERS-1'!$B$5:$J$44,9,FALSE)*AEBYLD2!$F270</f>
        <v>0</v>
      </c>
      <c r="AR270" s="50">
        <f>AEBYLD1!AR270*VLOOKUP(AEBYLD2!AR$4,'[1]INTERNAL PARAMETERS-1'!$B$5:$J$44,5,FALSE)*VLOOKUP(AEBYLD2!AR$4,'[1]INTERNAL PARAMETERS-1'!$B$5:$J$44,7,FALSE)*AEBYLD2!$F270 + AEBYLD1!AR270*(1-VLOOKUP(AEBYLD2!AR$4,'[1]INTERNAL PARAMETERS-1'!$B$5:$J$44,5,FALSE))*VLOOKUP(AEBYLD2!AR$4,'[1]INTERNAL PARAMETERS-1'!$B$5:$J$44,9,FALSE)*AEBYLD2!$F270</f>
        <v>0</v>
      </c>
      <c r="AS270" s="50">
        <f>AEBYLD1!AS270*VLOOKUP(AEBYLD2!AS$4,'[1]INTERNAL PARAMETERS-1'!$B$5:$J$44,5,FALSE)*VLOOKUP(AEBYLD2!AS$4,'[1]INTERNAL PARAMETERS-1'!$B$5:$J$44,7,FALSE)*AEBYLD2!$F270 + AEBYLD1!AS270*(1-VLOOKUP(AEBYLD2!AS$4,'[1]INTERNAL PARAMETERS-1'!$B$5:$J$44,5,FALSE))*VLOOKUP(AEBYLD2!AS$4,'[1]INTERNAL PARAMETERS-1'!$B$5:$J$44,9,FALSE)*AEBYLD2!$F270</f>
        <v>0</v>
      </c>
      <c r="AT270" s="49">
        <f>AEBYLD1!AT270*VLOOKUP(AEBYLD2!AT$4,'[1]INTERNAL PARAMETERS-1'!$B$5:$J$44,5,FALSE)*VLOOKUP(AEBYLD2!AT$4,'[1]INTERNAL PARAMETERS-1'!$B$5:$J$44,7,FALSE)*AEBYLD2!$F270 + AEBYLD1!AT270*(1-VLOOKUP(AEBYLD2!AT$4,'[1]INTERNAL PARAMETERS-1'!$B$5:$J$44,5,FALSE))*VLOOKUP(AEBYLD2!AT$4,'[1]INTERNAL PARAMETERS-1'!$B$5:$J$44,9,FALSE)*AEBYLD2!$F270</f>
        <v>0</v>
      </c>
      <c r="AU270" s="51">
        <f>AEBYLD1!AU270*VLOOKUP(AEBYLD2!AU$4,'[1]INTERNAL PARAMETERS-1'!$B$5:$J$44,5,FALSE)*VLOOKUP(AEBYLD2!AU$4,'[1]INTERNAL PARAMETERS-1'!$B$5:$J$44,6,FALSE)*VLOOKUP(AEBYLD2!AU$4,'[1]INTERNAL PARAMETERS-1'!$B$5:$J$44,3,FALSE) + AEBYLD1!AU270*(1-VLOOKUP(AEBYLD2!AU$4,'[1]INTERNAL PARAMETERS-1'!$B$5:$J$44,5,FALSE))*VLOOKUP(AEBYLD2!AU$4,'[1]INTERNAL PARAMETERS-1'!$B$5:$J$44,8,FALSE)*VLOOKUP(AEBYLD2!AU$4,'[1]INTERNAL PARAMETERS-1'!$B$5:$J$44,3,FALSE)</f>
        <v>0</v>
      </c>
      <c r="AV270" s="50">
        <f>AEBYLD1!AV270*VLOOKUP(AEBYLD2!AV$4,'[1]INTERNAL PARAMETERS-1'!$B$5:$J$44,5,FALSE)*VLOOKUP(AEBYLD2!AV$4,'[1]INTERNAL PARAMETERS-1'!$B$5:$J$44,6,FALSE)*VLOOKUP(AEBYLD2!AV$4,'[1]INTERNAL PARAMETERS-1'!$B$5:$J$44,3,FALSE) + AEBYLD1!AV270*(1-VLOOKUP(AEBYLD2!AV$4,'[1]INTERNAL PARAMETERS-1'!$B$5:$J$44,5,FALSE))*VLOOKUP(AEBYLD2!AV$4,'[1]INTERNAL PARAMETERS-1'!$B$5:$J$44,8,FALSE)*VLOOKUP(AEBYLD2!AV$4,'[1]INTERNAL PARAMETERS-1'!$B$5:$J$44,3,FALSE)</f>
        <v>0</v>
      </c>
      <c r="AW270" s="50">
        <f>AEBYLD1!AW270*VLOOKUP(AEBYLD2!AW$4,'[1]INTERNAL PARAMETERS-1'!$B$5:$J$44,5,FALSE)*VLOOKUP(AEBYLD2!AW$4,'[1]INTERNAL PARAMETERS-1'!$B$5:$J$44,6,FALSE)*VLOOKUP(AEBYLD2!AW$4,'[1]INTERNAL PARAMETERS-1'!$B$5:$J$44,3,FALSE) + AEBYLD1!AW270*(1-VLOOKUP(AEBYLD2!AW$4,'[1]INTERNAL PARAMETERS-1'!$B$5:$J$44,5,FALSE))*VLOOKUP(AEBYLD2!AW$4,'[1]INTERNAL PARAMETERS-1'!$B$5:$J$44,8,FALSE)*VLOOKUP(AEBYLD2!AW$4,'[1]INTERNAL PARAMETERS-1'!$B$5:$J$44,3,FALSE)</f>
        <v>0</v>
      </c>
      <c r="AX270" s="50">
        <f>AEBYLD1!AX270*VLOOKUP(AEBYLD2!AX$4,'[1]INTERNAL PARAMETERS-1'!$B$5:$J$44,5,FALSE)*VLOOKUP(AEBYLD2!AX$4,'[1]INTERNAL PARAMETERS-1'!$B$5:$J$44,6,FALSE)*VLOOKUP(AEBYLD2!AX$4,'[1]INTERNAL PARAMETERS-1'!$B$5:$J$44,3,FALSE) + AEBYLD1!AX270*(1-VLOOKUP(AEBYLD2!AX$4,'[1]INTERNAL PARAMETERS-1'!$B$5:$J$44,5,FALSE))*VLOOKUP(AEBYLD2!AX$4,'[1]INTERNAL PARAMETERS-1'!$B$5:$J$44,8,FALSE)*VLOOKUP(AEBYLD2!AX$4,'[1]INTERNAL PARAMETERS-1'!$B$5:$J$44,3,FALSE)</f>
        <v>0</v>
      </c>
      <c r="AY270" s="50">
        <f>AEBYLD1!AY270*VLOOKUP(AEBYLD2!AY$4,'[1]INTERNAL PARAMETERS-1'!$B$5:$J$44,5,FALSE)*VLOOKUP(AEBYLD2!AY$4,'[1]INTERNAL PARAMETERS-1'!$B$5:$J$44,6,FALSE)*VLOOKUP(AEBYLD2!AY$4,'[1]INTERNAL PARAMETERS-1'!$B$5:$J$44,3,FALSE) + AEBYLD1!AY270*(1-VLOOKUP(AEBYLD2!AY$4,'[1]INTERNAL PARAMETERS-1'!$B$5:$J$44,5,FALSE))*VLOOKUP(AEBYLD2!AY$4,'[1]INTERNAL PARAMETERS-1'!$B$5:$J$44,8,FALSE)*VLOOKUP(AEBYLD2!AY$4,'[1]INTERNAL PARAMETERS-1'!$B$5:$J$44,3,FALSE)</f>
        <v>0</v>
      </c>
      <c r="AZ270" s="50">
        <f>AEBYLD1!AZ270*VLOOKUP(AEBYLD2!AZ$4,'[1]INTERNAL PARAMETERS-1'!$B$5:$J$44,5,FALSE)*VLOOKUP(AEBYLD2!AZ$4,'[1]INTERNAL PARAMETERS-1'!$B$5:$J$44,6,FALSE)*VLOOKUP(AEBYLD2!AZ$4,'[1]INTERNAL PARAMETERS-1'!$B$5:$J$44,3,FALSE) + AEBYLD1!AZ270*(1-VLOOKUP(AEBYLD2!AZ$4,'[1]INTERNAL PARAMETERS-1'!$B$5:$J$44,5,FALSE))*VLOOKUP(AEBYLD2!AZ$4,'[1]INTERNAL PARAMETERS-1'!$B$5:$J$44,8,FALSE)*VLOOKUP(AEBYLD2!AZ$4,'[1]INTERNAL PARAMETERS-1'!$B$5:$J$44,3,FALSE)</f>
        <v>0</v>
      </c>
      <c r="BA270" s="50">
        <f>AEBYLD1!BA270*VLOOKUP(AEBYLD2!BA$4,'[1]INTERNAL PARAMETERS-1'!$B$5:$J$44,5,FALSE)*VLOOKUP(AEBYLD2!BA$4,'[1]INTERNAL PARAMETERS-1'!$B$5:$J$44,6,FALSE)*VLOOKUP(AEBYLD2!BA$4,'[1]INTERNAL PARAMETERS-1'!$B$5:$J$44,3,FALSE) + AEBYLD1!BA270*(1-VLOOKUP(AEBYLD2!BA$4,'[1]INTERNAL PARAMETERS-1'!$B$5:$J$44,5,FALSE))*VLOOKUP(AEBYLD2!BA$4,'[1]INTERNAL PARAMETERS-1'!$B$5:$J$44,8,FALSE)*VLOOKUP(AEBYLD2!BA$4,'[1]INTERNAL PARAMETERS-1'!$B$5:$J$44,3,FALSE)</f>
        <v>0</v>
      </c>
      <c r="BB270" s="50">
        <f>AEBYLD1!BB270*VLOOKUP(AEBYLD2!BB$4,'[1]INTERNAL PARAMETERS-1'!$B$5:$J$44,5,FALSE)*VLOOKUP(AEBYLD2!BB$4,'[1]INTERNAL PARAMETERS-1'!$B$5:$J$44,6,FALSE)*VLOOKUP(AEBYLD2!BB$4,'[1]INTERNAL PARAMETERS-1'!$B$5:$J$44,3,FALSE) + AEBYLD1!BB270*(1-VLOOKUP(AEBYLD2!BB$4,'[1]INTERNAL PARAMETERS-1'!$B$5:$J$44,5,FALSE))*VLOOKUP(AEBYLD2!BB$4,'[1]INTERNAL PARAMETERS-1'!$B$5:$J$44,8,FALSE)*VLOOKUP(AEBYLD2!BB$4,'[1]INTERNAL PARAMETERS-1'!$B$5:$J$44,3,FALSE)</f>
        <v>0</v>
      </c>
      <c r="BC270" s="50">
        <f>AEBYLD1!BC270*VLOOKUP(AEBYLD2!BC$4,'[1]INTERNAL PARAMETERS-1'!$B$5:$J$44,5,FALSE)*VLOOKUP(AEBYLD2!BC$4,'[1]INTERNAL PARAMETERS-1'!$B$5:$J$44,6,FALSE)*VLOOKUP(AEBYLD2!BC$4,'[1]INTERNAL PARAMETERS-1'!$B$5:$J$44,3,FALSE) + AEBYLD1!BC270*(1-VLOOKUP(AEBYLD2!BC$4,'[1]INTERNAL PARAMETERS-1'!$B$5:$J$44,5,FALSE))*VLOOKUP(AEBYLD2!BC$4,'[1]INTERNAL PARAMETERS-1'!$B$5:$J$44,8,FALSE)*VLOOKUP(AEBYLD2!BC$4,'[1]INTERNAL PARAMETERS-1'!$B$5:$J$44,3,FALSE)</f>
        <v>0</v>
      </c>
      <c r="BD270" s="50">
        <f>AEBYLD1!BD270*VLOOKUP(AEBYLD2!BD$4,'[1]INTERNAL PARAMETERS-1'!$B$5:$J$44,5,FALSE)*VLOOKUP(AEBYLD2!BD$4,'[1]INTERNAL PARAMETERS-1'!$B$5:$J$44,6,FALSE)*VLOOKUP(AEBYLD2!BD$4,'[1]INTERNAL PARAMETERS-1'!$B$5:$J$44,3,FALSE) + AEBYLD1!BD270*(1-VLOOKUP(AEBYLD2!BD$4,'[1]INTERNAL PARAMETERS-1'!$B$5:$J$44,5,FALSE))*VLOOKUP(AEBYLD2!BD$4,'[1]INTERNAL PARAMETERS-1'!$B$5:$J$44,8,FALSE)*VLOOKUP(AEBYLD2!BD$4,'[1]INTERNAL PARAMETERS-1'!$B$5:$J$44,3,FALSE)</f>
        <v>0</v>
      </c>
      <c r="BE270" s="50">
        <f>AEBYLD1!BE270*VLOOKUP(AEBYLD2!BE$4,'[1]INTERNAL PARAMETERS-1'!$B$5:$J$44,5,FALSE)*VLOOKUP(AEBYLD2!BE$4,'[1]INTERNAL PARAMETERS-1'!$B$5:$J$44,6,FALSE)*VLOOKUP(AEBYLD2!BE$4,'[1]INTERNAL PARAMETERS-1'!$B$5:$J$44,3,FALSE) + AEBYLD1!BE270*(1-VLOOKUP(AEBYLD2!BE$4,'[1]INTERNAL PARAMETERS-1'!$B$5:$J$44,5,FALSE))*VLOOKUP(AEBYLD2!BE$4,'[1]INTERNAL PARAMETERS-1'!$B$5:$J$44,8,FALSE)*VLOOKUP(AEBYLD2!BE$4,'[1]INTERNAL PARAMETERS-1'!$B$5:$J$44,3,FALSE)</f>
        <v>0</v>
      </c>
      <c r="BF270" s="50">
        <f>AEBYLD1!BF270*VLOOKUP(AEBYLD2!BF$4,'[1]INTERNAL PARAMETERS-1'!$B$5:$J$44,5,FALSE)*VLOOKUP(AEBYLD2!BF$4,'[1]INTERNAL PARAMETERS-1'!$B$5:$J$44,6,FALSE)*VLOOKUP(AEBYLD2!BF$4,'[1]INTERNAL PARAMETERS-1'!$B$5:$J$44,3,FALSE) + AEBYLD1!BF270*(1-VLOOKUP(AEBYLD2!BF$4,'[1]INTERNAL PARAMETERS-1'!$B$5:$J$44,5,FALSE))*VLOOKUP(AEBYLD2!BF$4,'[1]INTERNAL PARAMETERS-1'!$B$5:$J$44,8,FALSE)*VLOOKUP(AEBYLD2!BF$4,'[1]INTERNAL PARAMETERS-1'!$B$5:$J$44,3,FALSE)</f>
        <v>0</v>
      </c>
      <c r="BG270" s="50">
        <f>AEBYLD1!BG270*VLOOKUP(AEBYLD2!BG$4,'[1]INTERNAL PARAMETERS-1'!$B$5:$J$44,5,FALSE)*VLOOKUP(AEBYLD2!BG$4,'[1]INTERNAL PARAMETERS-1'!$B$5:$J$44,6,FALSE)*VLOOKUP(AEBYLD2!BG$4,'[1]INTERNAL PARAMETERS-1'!$B$5:$J$44,3,FALSE) + AEBYLD1!BG270*(1-VLOOKUP(AEBYLD2!BG$4,'[1]INTERNAL PARAMETERS-1'!$B$5:$J$44,5,FALSE))*VLOOKUP(AEBYLD2!BG$4,'[1]INTERNAL PARAMETERS-1'!$B$5:$J$44,8,FALSE)*VLOOKUP(AEBYLD2!BG$4,'[1]INTERNAL PARAMETERS-1'!$B$5:$J$44,3,FALSE)</f>
        <v>0</v>
      </c>
      <c r="BH270" s="50">
        <f>AEBYLD1!BH270*VLOOKUP(AEBYLD2!BH$4,'[1]INTERNAL PARAMETERS-1'!$B$5:$J$44,5,FALSE)*VLOOKUP(AEBYLD2!BH$4,'[1]INTERNAL PARAMETERS-1'!$B$5:$J$44,6,FALSE)*VLOOKUP(AEBYLD2!BH$4,'[1]INTERNAL PARAMETERS-1'!$B$5:$J$44,3,FALSE) + AEBYLD1!BH270*(1-VLOOKUP(AEBYLD2!BH$4,'[1]INTERNAL PARAMETERS-1'!$B$5:$J$44,5,FALSE))*VLOOKUP(AEBYLD2!BH$4,'[1]INTERNAL PARAMETERS-1'!$B$5:$J$44,8,FALSE)*VLOOKUP(AEBYLD2!BH$4,'[1]INTERNAL PARAMETERS-1'!$B$5:$J$44,3,FALSE)</f>
        <v>0</v>
      </c>
      <c r="BI270" s="50">
        <f>AEBYLD1!BI270*VLOOKUP(AEBYLD2!BI$4,'[1]INTERNAL PARAMETERS-1'!$B$5:$J$44,5,FALSE)*VLOOKUP(AEBYLD2!BI$4,'[1]INTERNAL PARAMETERS-1'!$B$5:$J$44,6,FALSE)*VLOOKUP(AEBYLD2!BI$4,'[1]INTERNAL PARAMETERS-1'!$B$5:$J$44,3,FALSE) + AEBYLD1!BI270*(1-VLOOKUP(AEBYLD2!BI$4,'[1]INTERNAL PARAMETERS-1'!$B$5:$J$44,5,FALSE))*VLOOKUP(AEBYLD2!BI$4,'[1]INTERNAL PARAMETERS-1'!$B$5:$J$44,8,FALSE)*VLOOKUP(AEBYLD2!BI$4,'[1]INTERNAL PARAMETERS-1'!$B$5:$J$44,3,FALSE)</f>
        <v>0</v>
      </c>
      <c r="BJ270" s="50">
        <f>AEBYLD1!BJ270*VLOOKUP(AEBYLD2!BJ$4,'[1]INTERNAL PARAMETERS-1'!$B$5:$J$44,5,FALSE)*VLOOKUP(AEBYLD2!BJ$4,'[1]INTERNAL PARAMETERS-1'!$B$5:$J$44,6,FALSE)*VLOOKUP(AEBYLD2!BJ$4,'[1]INTERNAL PARAMETERS-1'!$B$5:$J$44,3,FALSE) + AEBYLD1!BJ270*(1-VLOOKUP(AEBYLD2!BJ$4,'[1]INTERNAL PARAMETERS-1'!$B$5:$J$44,5,FALSE))*VLOOKUP(AEBYLD2!BJ$4,'[1]INTERNAL PARAMETERS-1'!$B$5:$J$44,8,FALSE)*VLOOKUP(AEBYLD2!BJ$4,'[1]INTERNAL PARAMETERS-1'!$B$5:$J$44,3,FALSE)</f>
        <v>0</v>
      </c>
      <c r="BK270" s="50">
        <f>AEBYLD1!BK270*VLOOKUP(AEBYLD2!BK$4,'[1]INTERNAL PARAMETERS-1'!$B$5:$J$44,5,FALSE)*VLOOKUP(AEBYLD2!BK$4,'[1]INTERNAL PARAMETERS-1'!$B$5:$J$44,6,FALSE)*VLOOKUP(AEBYLD2!BK$4,'[1]INTERNAL PARAMETERS-1'!$B$5:$J$44,3,FALSE) + AEBYLD1!BK270*(1-VLOOKUP(AEBYLD2!BK$4,'[1]INTERNAL PARAMETERS-1'!$B$5:$J$44,5,FALSE))*VLOOKUP(AEBYLD2!BK$4,'[1]INTERNAL PARAMETERS-1'!$B$5:$J$44,8,FALSE)*VLOOKUP(AEBYLD2!BK$4,'[1]INTERNAL PARAMETERS-1'!$B$5:$J$44,3,FALSE)</f>
        <v>0</v>
      </c>
      <c r="BL270" s="50">
        <f>AEBYLD1!BL270*VLOOKUP(AEBYLD2!BL$4,'[1]INTERNAL PARAMETERS-1'!$B$5:$J$44,5,FALSE)*VLOOKUP(AEBYLD2!BL$4,'[1]INTERNAL PARAMETERS-1'!$B$5:$J$44,6,FALSE)*VLOOKUP(AEBYLD2!BL$4,'[1]INTERNAL PARAMETERS-1'!$B$5:$J$44,3,FALSE) + AEBYLD1!BL270*(1-VLOOKUP(AEBYLD2!BL$4,'[1]INTERNAL PARAMETERS-1'!$B$5:$J$44,5,FALSE))*VLOOKUP(AEBYLD2!BL$4,'[1]INTERNAL PARAMETERS-1'!$B$5:$J$44,8,FALSE)*VLOOKUP(AEBYLD2!BL$4,'[1]INTERNAL PARAMETERS-1'!$B$5:$J$44,3,FALSE)</f>
        <v>0</v>
      </c>
      <c r="BM270" s="50">
        <f>AEBYLD1!BM270*VLOOKUP(AEBYLD2!BM$4,'[1]INTERNAL PARAMETERS-1'!$B$5:$J$44,5,FALSE)*VLOOKUP(AEBYLD2!BM$4,'[1]INTERNAL PARAMETERS-1'!$B$5:$J$44,6,FALSE)*VLOOKUP(AEBYLD2!BM$4,'[1]INTERNAL PARAMETERS-1'!$B$5:$J$44,3,FALSE) + AEBYLD1!BM270*(1-VLOOKUP(AEBYLD2!BM$4,'[1]INTERNAL PARAMETERS-1'!$B$5:$J$44,5,FALSE))*VLOOKUP(AEBYLD2!BM$4,'[1]INTERNAL PARAMETERS-1'!$B$5:$J$44,8,FALSE)*VLOOKUP(AEBYLD2!BM$4,'[1]INTERNAL PARAMETERS-1'!$B$5:$J$44,3,FALSE)</f>
        <v>0</v>
      </c>
      <c r="BN270" s="50">
        <f>AEBYLD1!BN270*VLOOKUP(AEBYLD2!BN$4,'[1]INTERNAL PARAMETERS-1'!$B$5:$J$44,5,FALSE)*VLOOKUP(AEBYLD2!BN$4,'[1]INTERNAL PARAMETERS-1'!$B$5:$J$44,6,FALSE)*VLOOKUP(AEBYLD2!BN$4,'[1]INTERNAL PARAMETERS-1'!$B$5:$J$44,3,FALSE) + AEBYLD1!BN270*(1-VLOOKUP(AEBYLD2!BN$4,'[1]INTERNAL PARAMETERS-1'!$B$5:$J$44,5,FALSE))*VLOOKUP(AEBYLD2!BN$4,'[1]INTERNAL PARAMETERS-1'!$B$5:$J$44,8,FALSE)*VLOOKUP(AEBYLD2!BN$4,'[1]INTERNAL PARAMETERS-1'!$B$5:$J$44,3,FALSE)</f>
        <v>0</v>
      </c>
      <c r="BO270" s="50">
        <f>AEBYLD1!BO270*VLOOKUP(AEBYLD2!BO$4,'[1]INTERNAL PARAMETERS-1'!$B$5:$J$44,5,FALSE)*VLOOKUP(AEBYLD2!BO$4,'[1]INTERNAL PARAMETERS-1'!$B$5:$J$44,6,FALSE)*VLOOKUP(AEBYLD2!BO$4,'[1]INTERNAL PARAMETERS-1'!$B$5:$J$44,3,FALSE) + AEBYLD1!BO270*(1-VLOOKUP(AEBYLD2!BO$4,'[1]INTERNAL PARAMETERS-1'!$B$5:$J$44,5,FALSE))*VLOOKUP(AEBYLD2!BO$4,'[1]INTERNAL PARAMETERS-1'!$B$5:$J$44,8,FALSE)*VLOOKUP(AEBYLD2!BO$4,'[1]INTERNAL PARAMETERS-1'!$B$5:$J$44,3,FALSE)</f>
        <v>0</v>
      </c>
      <c r="BP270" s="50">
        <f>AEBYLD1!BP270*VLOOKUP(AEBYLD2!BP$4,'[1]INTERNAL PARAMETERS-1'!$B$5:$J$44,5,FALSE)*VLOOKUP(AEBYLD2!BP$4,'[1]INTERNAL PARAMETERS-1'!$B$5:$J$44,6,FALSE)*VLOOKUP(AEBYLD2!BP$4,'[1]INTERNAL PARAMETERS-1'!$B$5:$J$44,3,FALSE) + AEBYLD1!BP270*(1-VLOOKUP(AEBYLD2!BP$4,'[1]INTERNAL PARAMETERS-1'!$B$5:$J$44,5,FALSE))*VLOOKUP(AEBYLD2!BP$4,'[1]INTERNAL PARAMETERS-1'!$B$5:$J$44,8,FALSE)*VLOOKUP(AEBYLD2!BP$4,'[1]INTERNAL PARAMETERS-1'!$B$5:$J$44,3,FALSE)</f>
        <v>0</v>
      </c>
      <c r="BQ270" s="50">
        <f>AEBYLD1!BQ270*VLOOKUP(AEBYLD2!BQ$4,'[1]INTERNAL PARAMETERS-1'!$B$5:$J$44,5,FALSE)*VLOOKUP(AEBYLD2!BQ$4,'[1]INTERNAL PARAMETERS-1'!$B$5:$J$44,6,FALSE)*VLOOKUP(AEBYLD2!BQ$4,'[1]INTERNAL PARAMETERS-1'!$B$5:$J$44,3,FALSE) + AEBYLD1!BQ270*(1-VLOOKUP(AEBYLD2!BQ$4,'[1]INTERNAL PARAMETERS-1'!$B$5:$J$44,5,FALSE))*VLOOKUP(AEBYLD2!BQ$4,'[1]INTERNAL PARAMETERS-1'!$B$5:$J$44,8,FALSE)*VLOOKUP(AEBYLD2!BQ$4,'[1]INTERNAL PARAMETERS-1'!$B$5:$J$44,3,FALSE)</f>
        <v>0</v>
      </c>
      <c r="BR270" s="50">
        <f>AEBYLD1!BR270*VLOOKUP(AEBYLD2!BR$4,'[1]INTERNAL PARAMETERS-1'!$B$5:$J$44,5,FALSE)*VLOOKUP(AEBYLD2!BR$4,'[1]INTERNAL PARAMETERS-1'!$B$5:$J$44,6,FALSE)*VLOOKUP(AEBYLD2!BR$4,'[1]INTERNAL PARAMETERS-1'!$B$5:$J$44,3,FALSE) + AEBYLD1!BR270*(1-VLOOKUP(AEBYLD2!BR$4,'[1]INTERNAL PARAMETERS-1'!$B$5:$J$44,5,FALSE))*VLOOKUP(AEBYLD2!BR$4,'[1]INTERNAL PARAMETERS-1'!$B$5:$J$44,8,FALSE)*VLOOKUP(AEBYLD2!BR$4,'[1]INTERNAL PARAMETERS-1'!$B$5:$J$44,3,FALSE)</f>
        <v>0</v>
      </c>
      <c r="BS270" s="50">
        <f>AEBYLD1!BS270*VLOOKUP(AEBYLD2!BS$4,'[1]INTERNAL PARAMETERS-1'!$B$5:$J$44,5,FALSE)*VLOOKUP(AEBYLD2!BS$4,'[1]INTERNAL PARAMETERS-1'!$B$5:$J$44,6,FALSE)*VLOOKUP(AEBYLD2!BS$4,'[1]INTERNAL PARAMETERS-1'!$B$5:$J$44,3,FALSE) + AEBYLD1!BS270*(1-VLOOKUP(AEBYLD2!BS$4,'[1]INTERNAL PARAMETERS-1'!$B$5:$J$44,5,FALSE))*VLOOKUP(AEBYLD2!BS$4,'[1]INTERNAL PARAMETERS-1'!$B$5:$J$44,8,FALSE)*VLOOKUP(AEBYLD2!BS$4,'[1]INTERNAL PARAMETERS-1'!$B$5:$J$44,3,FALSE)</f>
        <v>0</v>
      </c>
      <c r="BT270" s="50">
        <f>AEBYLD1!BT270*VLOOKUP(AEBYLD2!BT$4,'[1]INTERNAL PARAMETERS-1'!$B$5:$J$44,5,FALSE)*VLOOKUP(AEBYLD2!BT$4,'[1]INTERNAL PARAMETERS-1'!$B$5:$J$44,6,FALSE)*VLOOKUP(AEBYLD2!BT$4,'[1]INTERNAL PARAMETERS-1'!$B$5:$J$44,3,FALSE) + AEBYLD1!BT270*(1-VLOOKUP(AEBYLD2!BT$4,'[1]INTERNAL PARAMETERS-1'!$B$5:$J$44,5,FALSE))*VLOOKUP(AEBYLD2!BT$4,'[1]INTERNAL PARAMETERS-1'!$B$5:$J$44,8,FALSE)*VLOOKUP(AEBYLD2!BT$4,'[1]INTERNAL PARAMETERS-1'!$B$5:$J$44,3,FALSE)</f>
        <v>0</v>
      </c>
      <c r="BU270" s="50">
        <f>AEBYLD1!BU270*VLOOKUP(AEBYLD2!BU$4,'[1]INTERNAL PARAMETERS-1'!$B$5:$J$44,5,FALSE)*VLOOKUP(AEBYLD2!BU$4,'[1]INTERNAL PARAMETERS-1'!$B$5:$J$44,6,FALSE)*VLOOKUP(AEBYLD2!BU$4,'[1]INTERNAL PARAMETERS-1'!$B$5:$J$44,3,FALSE) + AEBYLD1!BU270*(1-VLOOKUP(AEBYLD2!BU$4,'[1]INTERNAL PARAMETERS-1'!$B$5:$J$44,5,FALSE))*VLOOKUP(AEBYLD2!BU$4,'[1]INTERNAL PARAMETERS-1'!$B$5:$J$44,8,FALSE)*VLOOKUP(AEBYLD2!BU$4,'[1]INTERNAL PARAMETERS-1'!$B$5:$J$44,3,FALSE)</f>
        <v>0</v>
      </c>
      <c r="BV270" s="50">
        <f>AEBYLD1!BV270*VLOOKUP(AEBYLD2!BV$4,'[1]INTERNAL PARAMETERS-1'!$B$5:$J$44,5,FALSE)*VLOOKUP(AEBYLD2!BV$4,'[1]INTERNAL PARAMETERS-1'!$B$5:$J$44,6,FALSE)*VLOOKUP(AEBYLD2!BV$4,'[1]INTERNAL PARAMETERS-1'!$B$5:$J$44,3,FALSE) + AEBYLD1!BV270*(1-VLOOKUP(AEBYLD2!BV$4,'[1]INTERNAL PARAMETERS-1'!$B$5:$J$44,5,FALSE))*VLOOKUP(AEBYLD2!BV$4,'[1]INTERNAL PARAMETERS-1'!$B$5:$J$44,8,FALSE)*VLOOKUP(AEBYLD2!BV$4,'[1]INTERNAL PARAMETERS-1'!$B$5:$J$44,3,FALSE)</f>
        <v>0</v>
      </c>
      <c r="BW270" s="50">
        <f>AEBYLD1!BW270*VLOOKUP(AEBYLD2!BW$4,'[1]INTERNAL PARAMETERS-1'!$B$5:$J$44,5,FALSE)*VLOOKUP(AEBYLD2!BW$4,'[1]INTERNAL PARAMETERS-1'!$B$5:$J$44,6,FALSE)*VLOOKUP(AEBYLD2!BW$4,'[1]INTERNAL PARAMETERS-1'!$B$5:$J$44,3,FALSE) + AEBYLD1!BW270*(1-VLOOKUP(AEBYLD2!BW$4,'[1]INTERNAL PARAMETERS-1'!$B$5:$J$44,5,FALSE))*VLOOKUP(AEBYLD2!BW$4,'[1]INTERNAL PARAMETERS-1'!$B$5:$J$44,8,FALSE)*VLOOKUP(AEBYLD2!BW$4,'[1]INTERNAL PARAMETERS-1'!$B$5:$J$44,3,FALSE)</f>
        <v>0</v>
      </c>
      <c r="BX270" s="50">
        <f>AEBYLD1!BX270*VLOOKUP(AEBYLD2!BX$4,'[1]INTERNAL PARAMETERS-1'!$B$5:$J$44,5,FALSE)*VLOOKUP(AEBYLD2!BX$4,'[1]INTERNAL PARAMETERS-1'!$B$5:$J$44,6,FALSE)*VLOOKUP(AEBYLD2!BX$4,'[1]INTERNAL PARAMETERS-1'!$B$5:$J$44,3,FALSE) + AEBYLD1!BX270*(1-VLOOKUP(AEBYLD2!BX$4,'[1]INTERNAL PARAMETERS-1'!$B$5:$J$44,5,FALSE))*VLOOKUP(AEBYLD2!BX$4,'[1]INTERNAL PARAMETERS-1'!$B$5:$J$44,8,FALSE)*VLOOKUP(AEBYLD2!BX$4,'[1]INTERNAL PARAMETERS-1'!$B$5:$J$44,3,FALSE)</f>
        <v>0</v>
      </c>
      <c r="BY270" s="50">
        <f>AEBYLD1!BY270*VLOOKUP(AEBYLD2!BY$4,'[1]INTERNAL PARAMETERS-1'!$B$5:$J$44,5,FALSE)*VLOOKUP(AEBYLD2!BY$4,'[1]INTERNAL PARAMETERS-1'!$B$5:$J$44,6,FALSE)*VLOOKUP(AEBYLD2!BY$4,'[1]INTERNAL PARAMETERS-1'!$B$5:$J$44,3,FALSE) + AEBYLD1!BY270*(1-VLOOKUP(AEBYLD2!BY$4,'[1]INTERNAL PARAMETERS-1'!$B$5:$J$44,5,FALSE))*VLOOKUP(AEBYLD2!BY$4,'[1]INTERNAL PARAMETERS-1'!$B$5:$J$44,8,FALSE)*VLOOKUP(AEBYLD2!BY$4,'[1]INTERNAL PARAMETERS-1'!$B$5:$J$44,3,FALSE)</f>
        <v>0</v>
      </c>
      <c r="BZ270" s="50">
        <f>AEBYLD1!BZ270*VLOOKUP(AEBYLD2!BZ$4,'[1]INTERNAL PARAMETERS-1'!$B$5:$J$44,5,FALSE)*VLOOKUP(AEBYLD2!BZ$4,'[1]INTERNAL PARAMETERS-1'!$B$5:$J$44,6,FALSE)*VLOOKUP(AEBYLD2!BZ$4,'[1]INTERNAL PARAMETERS-1'!$B$5:$J$44,3,FALSE) + AEBYLD1!BZ270*(1-VLOOKUP(AEBYLD2!BZ$4,'[1]INTERNAL PARAMETERS-1'!$B$5:$J$44,5,FALSE))*VLOOKUP(AEBYLD2!BZ$4,'[1]INTERNAL PARAMETERS-1'!$B$5:$J$44,8,FALSE)*VLOOKUP(AEBYLD2!BZ$4,'[1]INTERNAL PARAMETERS-1'!$B$5:$J$44,3,FALSE)</f>
        <v>0</v>
      </c>
      <c r="CA270" s="50">
        <f>AEBYLD1!CA270*VLOOKUP(AEBYLD2!CA$4,'[1]INTERNAL PARAMETERS-1'!$B$5:$J$44,5,FALSE)*VLOOKUP(AEBYLD2!CA$4,'[1]INTERNAL PARAMETERS-1'!$B$5:$J$44,6,FALSE)*VLOOKUP(AEBYLD2!CA$4,'[1]INTERNAL PARAMETERS-1'!$B$5:$J$44,3,FALSE) + AEBYLD1!CA270*(1-VLOOKUP(AEBYLD2!CA$4,'[1]INTERNAL PARAMETERS-1'!$B$5:$J$44,5,FALSE))*VLOOKUP(AEBYLD2!CA$4,'[1]INTERNAL PARAMETERS-1'!$B$5:$J$44,8,FALSE)*VLOOKUP(AEBYLD2!CA$4,'[1]INTERNAL PARAMETERS-1'!$B$5:$J$44,3,FALSE)</f>
        <v>0</v>
      </c>
      <c r="CB270" s="50">
        <f>AEBYLD1!CB270*VLOOKUP(AEBYLD2!CB$4,'[1]INTERNAL PARAMETERS-1'!$B$5:$J$44,5,FALSE)*VLOOKUP(AEBYLD2!CB$4,'[1]INTERNAL PARAMETERS-1'!$B$5:$J$44,6,FALSE)*VLOOKUP(AEBYLD2!CB$4,'[1]INTERNAL PARAMETERS-1'!$B$5:$J$44,3,FALSE) + AEBYLD1!CB270*(1-VLOOKUP(AEBYLD2!CB$4,'[1]INTERNAL PARAMETERS-1'!$B$5:$J$44,5,FALSE))*VLOOKUP(AEBYLD2!CB$4,'[1]INTERNAL PARAMETERS-1'!$B$5:$J$44,8,FALSE)*VLOOKUP(AEBYLD2!CB$4,'[1]INTERNAL PARAMETERS-1'!$B$5:$J$44,3,FALSE)</f>
        <v>0</v>
      </c>
      <c r="CC270" s="50">
        <f>AEBYLD1!CC270*VLOOKUP(AEBYLD2!CC$4,'[1]INTERNAL PARAMETERS-1'!$B$5:$J$44,5,FALSE)*VLOOKUP(AEBYLD2!CC$4,'[1]INTERNAL PARAMETERS-1'!$B$5:$J$44,6,FALSE)*VLOOKUP(AEBYLD2!CC$4,'[1]INTERNAL PARAMETERS-1'!$B$5:$J$44,3,FALSE) + AEBYLD1!CC270*(1-VLOOKUP(AEBYLD2!CC$4,'[1]INTERNAL PARAMETERS-1'!$B$5:$J$44,5,FALSE))*VLOOKUP(AEBYLD2!CC$4,'[1]INTERNAL PARAMETERS-1'!$B$5:$J$44,8,FALSE)*VLOOKUP(AEBYLD2!CC$4,'[1]INTERNAL PARAMETERS-1'!$B$5:$J$44,3,FALSE)</f>
        <v>0</v>
      </c>
      <c r="CD270" s="50">
        <f>AEBYLD1!CD270*VLOOKUP(AEBYLD2!CD$4,'[1]INTERNAL PARAMETERS-1'!$B$5:$J$44,5,FALSE)*VLOOKUP(AEBYLD2!CD$4,'[1]INTERNAL PARAMETERS-1'!$B$5:$J$44,6,FALSE)*VLOOKUP(AEBYLD2!CD$4,'[1]INTERNAL PARAMETERS-1'!$B$5:$J$44,3,FALSE) + AEBYLD1!CD270*(1-VLOOKUP(AEBYLD2!CD$4,'[1]INTERNAL PARAMETERS-1'!$B$5:$J$44,5,FALSE))*VLOOKUP(AEBYLD2!CD$4,'[1]INTERNAL PARAMETERS-1'!$B$5:$J$44,8,FALSE)*VLOOKUP(AEBYLD2!CD$4,'[1]INTERNAL PARAMETERS-1'!$B$5:$J$44,3,FALSE)</f>
        <v>0</v>
      </c>
      <c r="CE270" s="50">
        <f>AEBYLD1!CE270*VLOOKUP(AEBYLD2!CE$4,'[1]INTERNAL PARAMETERS-1'!$B$5:$J$44,5,FALSE)*VLOOKUP(AEBYLD2!CE$4,'[1]INTERNAL PARAMETERS-1'!$B$5:$J$44,6,FALSE)*VLOOKUP(AEBYLD2!CE$4,'[1]INTERNAL PARAMETERS-1'!$B$5:$J$44,3,FALSE) + AEBYLD1!CE270*(1-VLOOKUP(AEBYLD2!CE$4,'[1]INTERNAL PARAMETERS-1'!$B$5:$J$44,5,FALSE))*VLOOKUP(AEBYLD2!CE$4,'[1]INTERNAL PARAMETERS-1'!$B$5:$J$44,8,FALSE)*VLOOKUP(AEBYLD2!CE$4,'[1]INTERNAL PARAMETERS-1'!$B$5:$J$44,3,FALSE)</f>
        <v>0</v>
      </c>
      <c r="CF270" s="50">
        <f>AEBYLD1!CF270*VLOOKUP(AEBYLD2!CF$4,'[1]INTERNAL PARAMETERS-1'!$B$5:$J$44,5,FALSE)*VLOOKUP(AEBYLD2!CF$4,'[1]INTERNAL PARAMETERS-1'!$B$5:$J$44,6,FALSE)*VLOOKUP(AEBYLD2!CF$4,'[1]INTERNAL PARAMETERS-1'!$B$5:$J$44,3,FALSE) + AEBYLD1!CF270*(1-VLOOKUP(AEBYLD2!CF$4,'[1]INTERNAL PARAMETERS-1'!$B$5:$J$44,5,FALSE))*VLOOKUP(AEBYLD2!CF$4,'[1]INTERNAL PARAMETERS-1'!$B$5:$J$44,8,FALSE)*VLOOKUP(AEBYLD2!CF$4,'[1]INTERNAL PARAMETERS-1'!$B$5:$J$44,3,FALSE)</f>
        <v>0</v>
      </c>
      <c r="CG270" s="50">
        <f>AEBYLD1!CG270*VLOOKUP(AEBYLD2!CG$4,'[1]INTERNAL PARAMETERS-1'!$B$5:$J$44,5,FALSE)*VLOOKUP(AEBYLD2!CG$4,'[1]INTERNAL PARAMETERS-1'!$B$5:$J$44,6,FALSE)*VLOOKUP(AEBYLD2!CG$4,'[1]INTERNAL PARAMETERS-1'!$B$5:$J$44,3,FALSE) + AEBYLD1!CG270*(1-VLOOKUP(AEBYLD2!CG$4,'[1]INTERNAL PARAMETERS-1'!$B$5:$J$44,5,FALSE))*VLOOKUP(AEBYLD2!CG$4,'[1]INTERNAL PARAMETERS-1'!$B$5:$J$44,8,FALSE)*VLOOKUP(AEBYLD2!CG$4,'[1]INTERNAL PARAMETERS-1'!$B$5:$J$44,3,FALSE)</f>
        <v>0</v>
      </c>
      <c r="CH270" s="49">
        <f>AEBYLD1!CH270*VLOOKUP(AEBYLD2!CH$4,'[1]INTERNAL PARAMETERS-1'!$B$5:$J$44,5,FALSE)*VLOOKUP(AEBYLD2!CH$4,'[1]INTERNAL PARAMETERS-1'!$B$5:$J$44,6,FALSE)*VLOOKUP(AEBYLD2!CH$4,'[1]INTERNAL PARAMETERS-1'!$B$5:$J$44,3,FALSE) + AEBYLD1!CH270*(1-VLOOKUP(AEBYLD2!CH$4,'[1]INTERNAL PARAMETERS-1'!$B$5:$J$44,5,FALSE))*VLOOKUP(AEBYLD2!CH$4,'[1]INTERNAL PARAMETERS-1'!$B$5:$J$44,8,FALSE)*VLOOKUP(AEBYLD2!CH$4,'[1]INTERNAL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 x14ac:dyDescent="0.4">
      <c r="B271" s="64" t="s">
        <v>1</v>
      </c>
      <c r="C271" s="63" t="s">
        <v>89</v>
      </c>
      <c r="D271" s="63" t="s">
        <v>74</v>
      </c>
      <c r="E271" s="147">
        <f>AEB!AF271</f>
        <v>0</v>
      </c>
      <c r="F271" s="65">
        <f>'[1]INTERNAL PARAMETERS-1'!M19</f>
        <v>16.865000000000002</v>
      </c>
      <c r="G271" s="51">
        <f>AEBYLD1!G271*VLOOKUP(AEBYLD2!G$4,'[1]INTERNAL PARAMETERS-1'!$B$5:$J$44,5,FALSE)*VLOOKUP(AEBYLD2!G$4,'[1]INTERNAL PARAMETERS-1'!$B$5:$J$44,7,FALSE)*AEBYLD2!$F271 + AEBYLD1!G271*(1-VLOOKUP(AEBYLD2!G$4,'[1]INTERNAL PARAMETERS-1'!$B$5:$J$44,5,FALSE))*VLOOKUP(AEBYLD2!G$4,'[1]INTERNAL PARAMETERS-1'!$B$5:$J$44,9,FALSE)*AEBYLD2!$F271</f>
        <v>0</v>
      </c>
      <c r="H271" s="50">
        <f>AEBYLD1!H271*VLOOKUP(AEBYLD2!H$4,'[1]INTERNAL PARAMETERS-1'!$B$5:$J$44,5,FALSE)*VLOOKUP(AEBYLD2!H$4,'[1]INTERNAL PARAMETERS-1'!$B$5:$J$44,7,FALSE)*AEBYLD2!$F271 + AEBYLD1!H271*(1-VLOOKUP(AEBYLD2!H$4,'[1]INTERNAL PARAMETERS-1'!$B$5:$J$44,5,FALSE))*VLOOKUP(AEBYLD2!H$4,'[1]INTERNAL PARAMETERS-1'!$B$5:$J$44,9,FALSE)*AEBYLD2!$F271</f>
        <v>0</v>
      </c>
      <c r="I271" s="50">
        <f>AEBYLD1!I271*VLOOKUP(AEBYLD2!I$4,'[1]INTERNAL PARAMETERS-1'!$B$5:$J$44,5,FALSE)*VLOOKUP(AEBYLD2!I$4,'[1]INTERNAL PARAMETERS-1'!$B$5:$J$44,7,FALSE)*AEBYLD2!$F271 + AEBYLD1!I271*(1-VLOOKUP(AEBYLD2!I$4,'[1]INTERNAL PARAMETERS-1'!$B$5:$J$44,5,FALSE))*VLOOKUP(AEBYLD2!I$4,'[1]INTERNAL PARAMETERS-1'!$B$5:$J$44,9,FALSE)*AEBYLD2!$F271</f>
        <v>0</v>
      </c>
      <c r="J271" s="50">
        <f>AEBYLD1!J271*VLOOKUP(AEBYLD2!J$4,'[1]INTERNAL PARAMETERS-1'!$B$5:$J$44,5,FALSE)*VLOOKUP(AEBYLD2!J$4,'[1]INTERNAL PARAMETERS-1'!$B$5:$J$44,7,FALSE)*AEBYLD2!$F271 + AEBYLD1!J271*(1-VLOOKUP(AEBYLD2!J$4,'[1]INTERNAL PARAMETERS-1'!$B$5:$J$44,5,FALSE))*VLOOKUP(AEBYLD2!J$4,'[1]INTERNAL PARAMETERS-1'!$B$5:$J$44,9,FALSE)*AEBYLD2!$F271</f>
        <v>0</v>
      </c>
      <c r="K271" s="50">
        <f>AEBYLD1!K271*VLOOKUP(AEBYLD2!K$4,'[1]INTERNAL PARAMETERS-1'!$B$5:$J$44,5,FALSE)*VLOOKUP(AEBYLD2!K$4,'[1]INTERNAL PARAMETERS-1'!$B$5:$J$44,7,FALSE)*AEBYLD2!$F271 + AEBYLD1!K271*(1-VLOOKUP(AEBYLD2!K$4,'[1]INTERNAL PARAMETERS-1'!$B$5:$J$44,5,FALSE))*VLOOKUP(AEBYLD2!K$4,'[1]INTERNAL PARAMETERS-1'!$B$5:$J$44,9,FALSE)*AEBYLD2!$F271</f>
        <v>0</v>
      </c>
      <c r="L271" s="50">
        <f>AEBYLD1!L271*VLOOKUP(AEBYLD2!L$4,'[1]INTERNAL PARAMETERS-1'!$B$5:$J$44,5,FALSE)*VLOOKUP(AEBYLD2!L$4,'[1]INTERNAL PARAMETERS-1'!$B$5:$J$44,7,FALSE)*AEBYLD2!$F271 + AEBYLD1!L271*(1-VLOOKUP(AEBYLD2!L$4,'[1]INTERNAL PARAMETERS-1'!$B$5:$J$44,5,FALSE))*VLOOKUP(AEBYLD2!L$4,'[1]INTERNAL PARAMETERS-1'!$B$5:$J$44,9,FALSE)*AEBYLD2!$F271</f>
        <v>0</v>
      </c>
      <c r="M271" s="50">
        <f>AEBYLD1!M271*VLOOKUP(AEBYLD2!M$4,'[1]INTERNAL PARAMETERS-1'!$B$5:$J$44,5,FALSE)*VLOOKUP(AEBYLD2!M$4,'[1]INTERNAL PARAMETERS-1'!$B$5:$J$44,7,FALSE)*AEBYLD2!$F271 + AEBYLD1!M271*(1-VLOOKUP(AEBYLD2!M$4,'[1]INTERNAL PARAMETERS-1'!$B$5:$J$44,5,FALSE))*VLOOKUP(AEBYLD2!M$4,'[1]INTERNAL PARAMETERS-1'!$B$5:$J$44,9,FALSE)*AEBYLD2!$F271</f>
        <v>0</v>
      </c>
      <c r="N271" s="50">
        <f>AEBYLD1!N271*VLOOKUP(AEBYLD2!N$4,'[1]INTERNAL PARAMETERS-1'!$B$5:$J$44,5,FALSE)*VLOOKUP(AEBYLD2!N$4,'[1]INTERNAL PARAMETERS-1'!$B$5:$J$44,7,FALSE)*AEBYLD2!$F271 + AEBYLD1!N271*(1-VLOOKUP(AEBYLD2!N$4,'[1]INTERNAL PARAMETERS-1'!$B$5:$J$44,5,FALSE))*VLOOKUP(AEBYLD2!N$4,'[1]INTERNAL PARAMETERS-1'!$B$5:$J$44,9,FALSE)*AEBYLD2!$F271</f>
        <v>0</v>
      </c>
      <c r="O271" s="50">
        <f>AEBYLD1!O271*VLOOKUP(AEBYLD2!O$4,'[1]INTERNAL PARAMETERS-1'!$B$5:$J$44,5,FALSE)*VLOOKUP(AEBYLD2!O$4,'[1]INTERNAL PARAMETERS-1'!$B$5:$J$44,7,FALSE)*AEBYLD2!$F271 + AEBYLD1!O271*(1-VLOOKUP(AEBYLD2!O$4,'[1]INTERNAL PARAMETERS-1'!$B$5:$J$44,5,FALSE))*VLOOKUP(AEBYLD2!O$4,'[1]INTERNAL PARAMETERS-1'!$B$5:$J$44,9,FALSE)*AEBYLD2!$F271</f>
        <v>0</v>
      </c>
      <c r="P271" s="50">
        <f>AEBYLD1!P271*VLOOKUP(AEBYLD2!P$4,'[1]INTERNAL PARAMETERS-1'!$B$5:$J$44,5,FALSE)*VLOOKUP(AEBYLD2!P$4,'[1]INTERNAL PARAMETERS-1'!$B$5:$J$44,7,FALSE)*AEBYLD2!$F271 + AEBYLD1!P271*(1-VLOOKUP(AEBYLD2!P$4,'[1]INTERNAL PARAMETERS-1'!$B$5:$J$44,5,FALSE))*VLOOKUP(AEBYLD2!P$4,'[1]INTERNAL PARAMETERS-1'!$B$5:$J$44,9,FALSE)*AEBYLD2!$F271</f>
        <v>0</v>
      </c>
      <c r="Q271" s="50">
        <f>AEBYLD1!Q271*VLOOKUP(AEBYLD2!Q$4,'[1]INTERNAL PARAMETERS-1'!$B$5:$J$44,5,FALSE)*VLOOKUP(AEBYLD2!Q$4,'[1]INTERNAL PARAMETERS-1'!$B$5:$J$44,7,FALSE)*AEBYLD2!$F271 + AEBYLD1!Q271*(1-VLOOKUP(AEBYLD2!Q$4,'[1]INTERNAL PARAMETERS-1'!$B$5:$J$44,5,FALSE))*VLOOKUP(AEBYLD2!Q$4,'[1]INTERNAL PARAMETERS-1'!$B$5:$J$44,9,FALSE)*AEBYLD2!$F271</f>
        <v>0</v>
      </c>
      <c r="R271" s="50">
        <f>AEBYLD1!R271*VLOOKUP(AEBYLD2!R$4,'[1]INTERNAL PARAMETERS-1'!$B$5:$J$44,5,FALSE)*VLOOKUP(AEBYLD2!R$4,'[1]INTERNAL PARAMETERS-1'!$B$5:$J$44,7,FALSE)*AEBYLD2!$F271 + AEBYLD1!R271*(1-VLOOKUP(AEBYLD2!R$4,'[1]INTERNAL PARAMETERS-1'!$B$5:$J$44,5,FALSE))*VLOOKUP(AEBYLD2!R$4,'[1]INTERNAL PARAMETERS-1'!$B$5:$J$44,9,FALSE)*AEBYLD2!$F271</f>
        <v>0</v>
      </c>
      <c r="S271" s="50">
        <f>AEBYLD1!S271*VLOOKUP(AEBYLD2!S$4,'[1]INTERNAL PARAMETERS-1'!$B$5:$J$44,5,FALSE)*VLOOKUP(AEBYLD2!S$4,'[1]INTERNAL PARAMETERS-1'!$B$5:$J$44,7,FALSE)*AEBYLD2!$F271 + AEBYLD1!S271*(1-VLOOKUP(AEBYLD2!S$4,'[1]INTERNAL PARAMETERS-1'!$B$5:$J$44,5,FALSE))*VLOOKUP(AEBYLD2!S$4,'[1]INTERNAL PARAMETERS-1'!$B$5:$J$44,9,FALSE)*AEBYLD2!$F271</f>
        <v>0</v>
      </c>
      <c r="T271" s="50">
        <f>AEBYLD1!T271*VLOOKUP(AEBYLD2!T$4,'[1]INTERNAL PARAMETERS-1'!$B$5:$J$44,5,FALSE)*VLOOKUP(AEBYLD2!T$4,'[1]INTERNAL PARAMETERS-1'!$B$5:$J$44,7,FALSE)*AEBYLD2!$F271 + AEBYLD1!T271*(1-VLOOKUP(AEBYLD2!T$4,'[1]INTERNAL PARAMETERS-1'!$B$5:$J$44,5,FALSE))*VLOOKUP(AEBYLD2!T$4,'[1]INTERNAL PARAMETERS-1'!$B$5:$J$44,9,FALSE)*AEBYLD2!$F271</f>
        <v>0</v>
      </c>
      <c r="U271" s="50">
        <f>AEBYLD1!U271*VLOOKUP(AEBYLD2!U$4,'[1]INTERNAL PARAMETERS-1'!$B$5:$J$44,5,FALSE)*VLOOKUP(AEBYLD2!U$4,'[1]INTERNAL PARAMETERS-1'!$B$5:$J$44,7,FALSE)*AEBYLD2!$F271 + AEBYLD1!U271*(1-VLOOKUP(AEBYLD2!U$4,'[1]INTERNAL PARAMETERS-1'!$B$5:$J$44,5,FALSE))*VLOOKUP(AEBYLD2!U$4,'[1]INTERNAL PARAMETERS-1'!$B$5:$J$44,9,FALSE)*AEBYLD2!$F271</f>
        <v>0</v>
      </c>
      <c r="V271" s="50">
        <f>AEBYLD1!V271*VLOOKUP(AEBYLD2!V$4,'[1]INTERNAL PARAMETERS-1'!$B$5:$J$44,5,FALSE)*VLOOKUP(AEBYLD2!V$4,'[1]INTERNAL PARAMETERS-1'!$B$5:$J$44,7,FALSE)*AEBYLD2!$F271 + AEBYLD1!V271*(1-VLOOKUP(AEBYLD2!V$4,'[1]INTERNAL PARAMETERS-1'!$B$5:$J$44,5,FALSE))*VLOOKUP(AEBYLD2!V$4,'[1]INTERNAL PARAMETERS-1'!$B$5:$J$44,9,FALSE)*AEBYLD2!$F271</f>
        <v>0</v>
      </c>
      <c r="W271" s="50">
        <f>AEBYLD1!W271*VLOOKUP(AEBYLD2!W$4,'[1]INTERNAL PARAMETERS-1'!$B$5:$J$44,5,FALSE)*VLOOKUP(AEBYLD2!W$4,'[1]INTERNAL PARAMETERS-1'!$B$5:$J$44,7,FALSE)*AEBYLD2!$F271 + AEBYLD1!W271*(1-VLOOKUP(AEBYLD2!W$4,'[1]INTERNAL PARAMETERS-1'!$B$5:$J$44,5,FALSE))*VLOOKUP(AEBYLD2!W$4,'[1]INTERNAL PARAMETERS-1'!$B$5:$J$44,9,FALSE)*AEBYLD2!$F271</f>
        <v>0</v>
      </c>
      <c r="X271" s="50">
        <f>AEBYLD1!X271*VLOOKUP(AEBYLD2!X$4,'[1]INTERNAL PARAMETERS-1'!$B$5:$J$44,5,FALSE)*VLOOKUP(AEBYLD2!X$4,'[1]INTERNAL PARAMETERS-1'!$B$5:$J$44,7,FALSE)*AEBYLD2!$F271 + AEBYLD1!X271*(1-VLOOKUP(AEBYLD2!X$4,'[1]INTERNAL PARAMETERS-1'!$B$5:$J$44,5,FALSE))*VLOOKUP(AEBYLD2!X$4,'[1]INTERNAL PARAMETERS-1'!$B$5:$J$44,9,FALSE)*AEBYLD2!$F271</f>
        <v>0</v>
      </c>
      <c r="Y271" s="50">
        <f>AEBYLD1!Y271*VLOOKUP(AEBYLD2!Y$4,'[1]INTERNAL PARAMETERS-1'!$B$5:$J$44,5,FALSE)*VLOOKUP(AEBYLD2!Y$4,'[1]INTERNAL PARAMETERS-1'!$B$5:$J$44,7,FALSE)*AEBYLD2!$F271 + AEBYLD1!Y271*(1-VLOOKUP(AEBYLD2!Y$4,'[1]INTERNAL PARAMETERS-1'!$B$5:$J$44,5,FALSE))*VLOOKUP(AEBYLD2!Y$4,'[1]INTERNAL PARAMETERS-1'!$B$5:$J$44,9,FALSE)*AEBYLD2!$F271</f>
        <v>0</v>
      </c>
      <c r="Z271" s="50">
        <f>AEBYLD1!Z271*VLOOKUP(AEBYLD2!Z$4,'[1]INTERNAL PARAMETERS-1'!$B$5:$J$44,5,FALSE)*VLOOKUP(AEBYLD2!Z$4,'[1]INTERNAL PARAMETERS-1'!$B$5:$J$44,7,FALSE)*AEBYLD2!$F271 + AEBYLD1!Z271*(1-VLOOKUP(AEBYLD2!Z$4,'[1]INTERNAL PARAMETERS-1'!$B$5:$J$44,5,FALSE))*VLOOKUP(AEBYLD2!Z$4,'[1]INTERNAL PARAMETERS-1'!$B$5:$J$44,9,FALSE)*AEBYLD2!$F271</f>
        <v>0</v>
      </c>
      <c r="AA271" s="50">
        <f>AEBYLD1!AA271*VLOOKUP(AEBYLD2!AA$4,'[1]INTERNAL PARAMETERS-1'!$B$5:$J$44,5,FALSE)*VLOOKUP(AEBYLD2!AA$4,'[1]INTERNAL PARAMETERS-1'!$B$5:$J$44,7,FALSE)*AEBYLD2!$F271 + AEBYLD1!AA271*(1-VLOOKUP(AEBYLD2!AA$4,'[1]INTERNAL PARAMETERS-1'!$B$5:$J$44,5,FALSE))*VLOOKUP(AEBYLD2!AA$4,'[1]INTERNAL PARAMETERS-1'!$B$5:$J$44,9,FALSE)*AEBYLD2!$F271</f>
        <v>0</v>
      </c>
      <c r="AB271" s="50">
        <f>AEBYLD1!AB271*VLOOKUP(AEBYLD2!AB$4,'[1]INTERNAL PARAMETERS-1'!$B$5:$J$44,5,FALSE)*VLOOKUP(AEBYLD2!AB$4,'[1]INTERNAL PARAMETERS-1'!$B$5:$J$44,7,FALSE)*AEBYLD2!$F271 + AEBYLD1!AB271*(1-VLOOKUP(AEBYLD2!AB$4,'[1]INTERNAL PARAMETERS-1'!$B$5:$J$44,5,FALSE))*VLOOKUP(AEBYLD2!AB$4,'[1]INTERNAL PARAMETERS-1'!$B$5:$J$44,9,FALSE)*AEBYLD2!$F271</f>
        <v>0</v>
      </c>
      <c r="AC271" s="50">
        <f>AEBYLD1!AC271*VLOOKUP(AEBYLD2!AC$4,'[1]INTERNAL PARAMETERS-1'!$B$5:$J$44,5,FALSE)*VLOOKUP(AEBYLD2!AC$4,'[1]INTERNAL PARAMETERS-1'!$B$5:$J$44,7,FALSE)*AEBYLD2!$F271 + AEBYLD1!AC271*(1-VLOOKUP(AEBYLD2!AC$4,'[1]INTERNAL PARAMETERS-1'!$B$5:$J$44,5,FALSE))*VLOOKUP(AEBYLD2!AC$4,'[1]INTERNAL PARAMETERS-1'!$B$5:$J$44,9,FALSE)*AEBYLD2!$F271</f>
        <v>0</v>
      </c>
      <c r="AD271" s="50">
        <f>AEBYLD1!AD271*VLOOKUP(AEBYLD2!AD$4,'[1]INTERNAL PARAMETERS-1'!$B$5:$J$44,5,FALSE)*VLOOKUP(AEBYLD2!AD$4,'[1]INTERNAL PARAMETERS-1'!$B$5:$J$44,7,FALSE)*AEBYLD2!$F271 + AEBYLD1!AD271*(1-VLOOKUP(AEBYLD2!AD$4,'[1]INTERNAL PARAMETERS-1'!$B$5:$J$44,5,FALSE))*VLOOKUP(AEBYLD2!AD$4,'[1]INTERNAL PARAMETERS-1'!$B$5:$J$44,9,FALSE)*AEBYLD2!$F271</f>
        <v>0</v>
      </c>
      <c r="AE271" s="50">
        <f>AEBYLD1!AE271*VLOOKUP(AEBYLD2!AE$4,'[1]INTERNAL PARAMETERS-1'!$B$5:$J$44,5,FALSE)*VLOOKUP(AEBYLD2!AE$4,'[1]INTERNAL PARAMETERS-1'!$B$5:$J$44,7,FALSE)*AEBYLD2!$F271 + AEBYLD1!AE271*(1-VLOOKUP(AEBYLD2!AE$4,'[1]INTERNAL PARAMETERS-1'!$B$5:$J$44,5,FALSE))*VLOOKUP(AEBYLD2!AE$4,'[1]INTERNAL PARAMETERS-1'!$B$5:$J$44,9,FALSE)*AEBYLD2!$F271</f>
        <v>0</v>
      </c>
      <c r="AF271" s="50">
        <f>AEBYLD1!AF271*VLOOKUP(AEBYLD2!AF$4,'[1]INTERNAL PARAMETERS-1'!$B$5:$J$44,5,FALSE)*VLOOKUP(AEBYLD2!AF$4,'[1]INTERNAL PARAMETERS-1'!$B$5:$J$44,7,FALSE)*AEBYLD2!$F271 + AEBYLD1!AF271*(1-VLOOKUP(AEBYLD2!AF$4,'[1]INTERNAL PARAMETERS-1'!$B$5:$J$44,5,FALSE))*VLOOKUP(AEBYLD2!AF$4,'[1]INTERNAL PARAMETERS-1'!$B$5:$J$44,9,FALSE)*AEBYLD2!$F271</f>
        <v>0</v>
      </c>
      <c r="AG271" s="50">
        <f>AEBYLD1!AG271*VLOOKUP(AEBYLD2!AG$4,'[1]INTERNAL PARAMETERS-1'!$B$5:$J$44,5,FALSE)*VLOOKUP(AEBYLD2!AG$4,'[1]INTERNAL PARAMETERS-1'!$B$5:$J$44,7,FALSE)*AEBYLD2!$F271 + AEBYLD1!AG271*(1-VLOOKUP(AEBYLD2!AG$4,'[1]INTERNAL PARAMETERS-1'!$B$5:$J$44,5,FALSE))*VLOOKUP(AEBYLD2!AG$4,'[1]INTERNAL PARAMETERS-1'!$B$5:$J$44,9,FALSE)*AEBYLD2!$F271</f>
        <v>0</v>
      </c>
      <c r="AH271" s="50">
        <f>AEBYLD1!AH271*VLOOKUP(AEBYLD2!AH$4,'[1]INTERNAL PARAMETERS-1'!$B$5:$J$44,5,FALSE)*VLOOKUP(AEBYLD2!AH$4,'[1]INTERNAL PARAMETERS-1'!$B$5:$J$44,7,FALSE)*AEBYLD2!$F271 + AEBYLD1!AH271*(1-VLOOKUP(AEBYLD2!AH$4,'[1]INTERNAL PARAMETERS-1'!$B$5:$J$44,5,FALSE))*VLOOKUP(AEBYLD2!AH$4,'[1]INTERNAL PARAMETERS-1'!$B$5:$J$44,9,FALSE)*AEBYLD2!$F271</f>
        <v>0</v>
      </c>
      <c r="AI271" s="50">
        <f>AEBYLD1!AI271*VLOOKUP(AEBYLD2!AI$4,'[1]INTERNAL PARAMETERS-1'!$B$5:$J$44,5,FALSE)*VLOOKUP(AEBYLD2!AI$4,'[1]INTERNAL PARAMETERS-1'!$B$5:$J$44,7,FALSE)*AEBYLD2!$F271 + AEBYLD1!AI271*(1-VLOOKUP(AEBYLD2!AI$4,'[1]INTERNAL PARAMETERS-1'!$B$5:$J$44,5,FALSE))*VLOOKUP(AEBYLD2!AI$4,'[1]INTERNAL PARAMETERS-1'!$B$5:$J$44,9,FALSE)*AEBYLD2!$F271</f>
        <v>0</v>
      </c>
      <c r="AJ271" s="50">
        <f>AEBYLD1!AJ271*VLOOKUP(AEBYLD2!AJ$4,'[1]INTERNAL PARAMETERS-1'!$B$5:$J$44,5,FALSE)*VLOOKUP(AEBYLD2!AJ$4,'[1]INTERNAL PARAMETERS-1'!$B$5:$J$44,7,FALSE)*AEBYLD2!$F271 + AEBYLD1!AJ271*(1-VLOOKUP(AEBYLD2!AJ$4,'[1]INTERNAL PARAMETERS-1'!$B$5:$J$44,5,FALSE))*VLOOKUP(AEBYLD2!AJ$4,'[1]INTERNAL PARAMETERS-1'!$B$5:$J$44,9,FALSE)*AEBYLD2!$F271</f>
        <v>0</v>
      </c>
      <c r="AK271" s="50">
        <f>AEBYLD1!AK271*VLOOKUP(AEBYLD2!AK$4,'[1]INTERNAL PARAMETERS-1'!$B$5:$J$44,5,FALSE)*VLOOKUP(AEBYLD2!AK$4,'[1]INTERNAL PARAMETERS-1'!$B$5:$J$44,7,FALSE)*AEBYLD2!$F271 + AEBYLD1!AK271*(1-VLOOKUP(AEBYLD2!AK$4,'[1]INTERNAL PARAMETERS-1'!$B$5:$J$44,5,FALSE))*VLOOKUP(AEBYLD2!AK$4,'[1]INTERNAL PARAMETERS-1'!$B$5:$J$44,9,FALSE)*AEBYLD2!$F271</f>
        <v>0</v>
      </c>
      <c r="AL271" s="50">
        <f>AEBYLD1!AL271*VLOOKUP(AEBYLD2!AL$4,'[1]INTERNAL PARAMETERS-1'!$B$5:$J$44,5,FALSE)*VLOOKUP(AEBYLD2!AL$4,'[1]INTERNAL PARAMETERS-1'!$B$5:$J$44,7,FALSE)*AEBYLD2!$F271 + AEBYLD1!AL271*(1-VLOOKUP(AEBYLD2!AL$4,'[1]INTERNAL PARAMETERS-1'!$B$5:$J$44,5,FALSE))*VLOOKUP(AEBYLD2!AL$4,'[1]INTERNAL PARAMETERS-1'!$B$5:$J$44,9,FALSE)*AEBYLD2!$F271</f>
        <v>0</v>
      </c>
      <c r="AM271" s="50">
        <f>AEBYLD1!AM271*VLOOKUP(AEBYLD2!AM$4,'[1]INTERNAL PARAMETERS-1'!$B$5:$J$44,5,FALSE)*VLOOKUP(AEBYLD2!AM$4,'[1]INTERNAL PARAMETERS-1'!$B$5:$J$44,7,FALSE)*AEBYLD2!$F271 + AEBYLD1!AM271*(1-VLOOKUP(AEBYLD2!AM$4,'[1]INTERNAL PARAMETERS-1'!$B$5:$J$44,5,FALSE))*VLOOKUP(AEBYLD2!AM$4,'[1]INTERNAL PARAMETERS-1'!$B$5:$J$44,9,FALSE)*AEBYLD2!$F271</f>
        <v>0</v>
      </c>
      <c r="AN271" s="50">
        <f>AEBYLD1!AN271*VLOOKUP(AEBYLD2!AN$4,'[1]INTERNAL PARAMETERS-1'!$B$5:$J$44,5,FALSE)*VLOOKUP(AEBYLD2!AN$4,'[1]INTERNAL PARAMETERS-1'!$B$5:$J$44,7,FALSE)*AEBYLD2!$F271 + AEBYLD1!AN271*(1-VLOOKUP(AEBYLD2!AN$4,'[1]INTERNAL PARAMETERS-1'!$B$5:$J$44,5,FALSE))*VLOOKUP(AEBYLD2!AN$4,'[1]INTERNAL PARAMETERS-1'!$B$5:$J$44,9,FALSE)*AEBYLD2!$F271</f>
        <v>0</v>
      </c>
      <c r="AO271" s="50">
        <f>AEBYLD1!AO271*VLOOKUP(AEBYLD2!AO$4,'[1]INTERNAL PARAMETERS-1'!$B$5:$J$44,5,FALSE)*VLOOKUP(AEBYLD2!AO$4,'[1]INTERNAL PARAMETERS-1'!$B$5:$J$44,7,FALSE)*AEBYLD2!$F271 + AEBYLD1!AO271*(1-VLOOKUP(AEBYLD2!AO$4,'[1]INTERNAL PARAMETERS-1'!$B$5:$J$44,5,FALSE))*VLOOKUP(AEBYLD2!AO$4,'[1]INTERNAL PARAMETERS-1'!$B$5:$J$44,9,FALSE)*AEBYLD2!$F271</f>
        <v>0</v>
      </c>
      <c r="AP271" s="50">
        <f>AEBYLD1!AP271*VLOOKUP(AEBYLD2!AP$4,'[1]INTERNAL PARAMETERS-1'!$B$5:$J$44,5,FALSE)*VLOOKUP(AEBYLD2!AP$4,'[1]INTERNAL PARAMETERS-1'!$B$5:$J$44,7,FALSE)*AEBYLD2!$F271 + AEBYLD1!AP271*(1-VLOOKUP(AEBYLD2!AP$4,'[1]INTERNAL PARAMETERS-1'!$B$5:$J$44,5,FALSE))*VLOOKUP(AEBYLD2!AP$4,'[1]INTERNAL PARAMETERS-1'!$B$5:$J$44,9,FALSE)*AEBYLD2!$F271</f>
        <v>0</v>
      </c>
      <c r="AQ271" s="50">
        <f>AEBYLD1!AQ271*VLOOKUP(AEBYLD2!AQ$4,'[1]INTERNAL PARAMETERS-1'!$B$5:$J$44,5,FALSE)*VLOOKUP(AEBYLD2!AQ$4,'[1]INTERNAL PARAMETERS-1'!$B$5:$J$44,7,FALSE)*AEBYLD2!$F271 + AEBYLD1!AQ271*(1-VLOOKUP(AEBYLD2!AQ$4,'[1]INTERNAL PARAMETERS-1'!$B$5:$J$44,5,FALSE))*VLOOKUP(AEBYLD2!AQ$4,'[1]INTERNAL PARAMETERS-1'!$B$5:$J$44,9,FALSE)*AEBYLD2!$F271</f>
        <v>0</v>
      </c>
      <c r="AR271" s="50">
        <f>AEBYLD1!AR271*VLOOKUP(AEBYLD2!AR$4,'[1]INTERNAL PARAMETERS-1'!$B$5:$J$44,5,FALSE)*VLOOKUP(AEBYLD2!AR$4,'[1]INTERNAL PARAMETERS-1'!$B$5:$J$44,7,FALSE)*AEBYLD2!$F271 + AEBYLD1!AR271*(1-VLOOKUP(AEBYLD2!AR$4,'[1]INTERNAL PARAMETERS-1'!$B$5:$J$44,5,FALSE))*VLOOKUP(AEBYLD2!AR$4,'[1]INTERNAL PARAMETERS-1'!$B$5:$J$44,9,FALSE)*AEBYLD2!$F271</f>
        <v>0</v>
      </c>
      <c r="AS271" s="50">
        <f>AEBYLD1!AS271*VLOOKUP(AEBYLD2!AS$4,'[1]INTERNAL PARAMETERS-1'!$B$5:$J$44,5,FALSE)*VLOOKUP(AEBYLD2!AS$4,'[1]INTERNAL PARAMETERS-1'!$B$5:$J$44,7,FALSE)*AEBYLD2!$F271 + AEBYLD1!AS271*(1-VLOOKUP(AEBYLD2!AS$4,'[1]INTERNAL PARAMETERS-1'!$B$5:$J$44,5,FALSE))*VLOOKUP(AEBYLD2!AS$4,'[1]INTERNAL PARAMETERS-1'!$B$5:$J$44,9,FALSE)*AEBYLD2!$F271</f>
        <v>0</v>
      </c>
      <c r="AT271" s="49">
        <f>AEBYLD1!AT271*VLOOKUP(AEBYLD2!AT$4,'[1]INTERNAL PARAMETERS-1'!$B$5:$J$44,5,FALSE)*VLOOKUP(AEBYLD2!AT$4,'[1]INTERNAL PARAMETERS-1'!$B$5:$J$44,7,FALSE)*AEBYLD2!$F271 + AEBYLD1!AT271*(1-VLOOKUP(AEBYLD2!AT$4,'[1]INTERNAL PARAMETERS-1'!$B$5:$J$44,5,FALSE))*VLOOKUP(AEBYLD2!AT$4,'[1]INTERNAL PARAMETERS-1'!$B$5:$J$44,9,FALSE)*AEBYLD2!$F271</f>
        <v>0</v>
      </c>
      <c r="AU271" s="51">
        <f>AEBYLD1!AU271*VLOOKUP(AEBYLD2!AU$4,'[1]INTERNAL PARAMETERS-1'!$B$5:$J$44,5,FALSE)*VLOOKUP(AEBYLD2!AU$4,'[1]INTERNAL PARAMETERS-1'!$B$5:$J$44,6,FALSE)*VLOOKUP(AEBYLD2!AU$4,'[1]INTERNAL PARAMETERS-1'!$B$5:$J$44,3,FALSE) + AEBYLD1!AU271*(1-VLOOKUP(AEBYLD2!AU$4,'[1]INTERNAL PARAMETERS-1'!$B$5:$J$44,5,FALSE))*VLOOKUP(AEBYLD2!AU$4,'[1]INTERNAL PARAMETERS-1'!$B$5:$J$44,8,FALSE)*VLOOKUP(AEBYLD2!AU$4,'[1]INTERNAL PARAMETERS-1'!$B$5:$J$44,3,FALSE)</f>
        <v>0</v>
      </c>
      <c r="AV271" s="50">
        <f>AEBYLD1!AV271*VLOOKUP(AEBYLD2!AV$4,'[1]INTERNAL PARAMETERS-1'!$B$5:$J$44,5,FALSE)*VLOOKUP(AEBYLD2!AV$4,'[1]INTERNAL PARAMETERS-1'!$B$5:$J$44,6,FALSE)*VLOOKUP(AEBYLD2!AV$4,'[1]INTERNAL PARAMETERS-1'!$B$5:$J$44,3,FALSE) + AEBYLD1!AV271*(1-VLOOKUP(AEBYLD2!AV$4,'[1]INTERNAL PARAMETERS-1'!$B$5:$J$44,5,FALSE))*VLOOKUP(AEBYLD2!AV$4,'[1]INTERNAL PARAMETERS-1'!$B$5:$J$44,8,FALSE)*VLOOKUP(AEBYLD2!AV$4,'[1]INTERNAL PARAMETERS-1'!$B$5:$J$44,3,FALSE)</f>
        <v>0</v>
      </c>
      <c r="AW271" s="50">
        <f>AEBYLD1!AW271*VLOOKUP(AEBYLD2!AW$4,'[1]INTERNAL PARAMETERS-1'!$B$5:$J$44,5,FALSE)*VLOOKUP(AEBYLD2!AW$4,'[1]INTERNAL PARAMETERS-1'!$B$5:$J$44,6,FALSE)*VLOOKUP(AEBYLD2!AW$4,'[1]INTERNAL PARAMETERS-1'!$B$5:$J$44,3,FALSE) + AEBYLD1!AW271*(1-VLOOKUP(AEBYLD2!AW$4,'[1]INTERNAL PARAMETERS-1'!$B$5:$J$44,5,FALSE))*VLOOKUP(AEBYLD2!AW$4,'[1]INTERNAL PARAMETERS-1'!$B$5:$J$44,8,FALSE)*VLOOKUP(AEBYLD2!AW$4,'[1]INTERNAL PARAMETERS-1'!$B$5:$J$44,3,FALSE)</f>
        <v>0</v>
      </c>
      <c r="AX271" s="50">
        <f>AEBYLD1!AX271*VLOOKUP(AEBYLD2!AX$4,'[1]INTERNAL PARAMETERS-1'!$B$5:$J$44,5,FALSE)*VLOOKUP(AEBYLD2!AX$4,'[1]INTERNAL PARAMETERS-1'!$B$5:$J$44,6,FALSE)*VLOOKUP(AEBYLD2!AX$4,'[1]INTERNAL PARAMETERS-1'!$B$5:$J$44,3,FALSE) + AEBYLD1!AX271*(1-VLOOKUP(AEBYLD2!AX$4,'[1]INTERNAL PARAMETERS-1'!$B$5:$J$44,5,FALSE))*VLOOKUP(AEBYLD2!AX$4,'[1]INTERNAL PARAMETERS-1'!$B$5:$J$44,8,FALSE)*VLOOKUP(AEBYLD2!AX$4,'[1]INTERNAL PARAMETERS-1'!$B$5:$J$44,3,FALSE)</f>
        <v>0</v>
      </c>
      <c r="AY271" s="50">
        <f>AEBYLD1!AY271*VLOOKUP(AEBYLD2!AY$4,'[1]INTERNAL PARAMETERS-1'!$B$5:$J$44,5,FALSE)*VLOOKUP(AEBYLD2!AY$4,'[1]INTERNAL PARAMETERS-1'!$B$5:$J$44,6,FALSE)*VLOOKUP(AEBYLD2!AY$4,'[1]INTERNAL PARAMETERS-1'!$B$5:$J$44,3,FALSE) + AEBYLD1!AY271*(1-VLOOKUP(AEBYLD2!AY$4,'[1]INTERNAL PARAMETERS-1'!$B$5:$J$44,5,FALSE))*VLOOKUP(AEBYLD2!AY$4,'[1]INTERNAL PARAMETERS-1'!$B$5:$J$44,8,FALSE)*VLOOKUP(AEBYLD2!AY$4,'[1]INTERNAL PARAMETERS-1'!$B$5:$J$44,3,FALSE)</f>
        <v>0</v>
      </c>
      <c r="AZ271" s="50">
        <f>AEBYLD1!AZ271*VLOOKUP(AEBYLD2!AZ$4,'[1]INTERNAL PARAMETERS-1'!$B$5:$J$44,5,FALSE)*VLOOKUP(AEBYLD2!AZ$4,'[1]INTERNAL PARAMETERS-1'!$B$5:$J$44,6,FALSE)*VLOOKUP(AEBYLD2!AZ$4,'[1]INTERNAL PARAMETERS-1'!$B$5:$J$44,3,FALSE) + AEBYLD1!AZ271*(1-VLOOKUP(AEBYLD2!AZ$4,'[1]INTERNAL PARAMETERS-1'!$B$5:$J$44,5,FALSE))*VLOOKUP(AEBYLD2!AZ$4,'[1]INTERNAL PARAMETERS-1'!$B$5:$J$44,8,FALSE)*VLOOKUP(AEBYLD2!AZ$4,'[1]INTERNAL PARAMETERS-1'!$B$5:$J$44,3,FALSE)</f>
        <v>0</v>
      </c>
      <c r="BA271" s="50">
        <f>AEBYLD1!BA271*VLOOKUP(AEBYLD2!BA$4,'[1]INTERNAL PARAMETERS-1'!$B$5:$J$44,5,FALSE)*VLOOKUP(AEBYLD2!BA$4,'[1]INTERNAL PARAMETERS-1'!$B$5:$J$44,6,FALSE)*VLOOKUP(AEBYLD2!BA$4,'[1]INTERNAL PARAMETERS-1'!$B$5:$J$44,3,FALSE) + AEBYLD1!BA271*(1-VLOOKUP(AEBYLD2!BA$4,'[1]INTERNAL PARAMETERS-1'!$B$5:$J$44,5,FALSE))*VLOOKUP(AEBYLD2!BA$4,'[1]INTERNAL PARAMETERS-1'!$B$5:$J$44,8,FALSE)*VLOOKUP(AEBYLD2!BA$4,'[1]INTERNAL PARAMETERS-1'!$B$5:$J$44,3,FALSE)</f>
        <v>0</v>
      </c>
      <c r="BB271" s="50">
        <f>AEBYLD1!BB271*VLOOKUP(AEBYLD2!BB$4,'[1]INTERNAL PARAMETERS-1'!$B$5:$J$44,5,FALSE)*VLOOKUP(AEBYLD2!BB$4,'[1]INTERNAL PARAMETERS-1'!$B$5:$J$44,6,FALSE)*VLOOKUP(AEBYLD2!BB$4,'[1]INTERNAL PARAMETERS-1'!$B$5:$J$44,3,FALSE) + AEBYLD1!BB271*(1-VLOOKUP(AEBYLD2!BB$4,'[1]INTERNAL PARAMETERS-1'!$B$5:$J$44,5,FALSE))*VLOOKUP(AEBYLD2!BB$4,'[1]INTERNAL PARAMETERS-1'!$B$5:$J$44,8,FALSE)*VLOOKUP(AEBYLD2!BB$4,'[1]INTERNAL PARAMETERS-1'!$B$5:$J$44,3,FALSE)</f>
        <v>0</v>
      </c>
      <c r="BC271" s="50">
        <f>AEBYLD1!BC271*VLOOKUP(AEBYLD2!BC$4,'[1]INTERNAL PARAMETERS-1'!$B$5:$J$44,5,FALSE)*VLOOKUP(AEBYLD2!BC$4,'[1]INTERNAL PARAMETERS-1'!$B$5:$J$44,6,FALSE)*VLOOKUP(AEBYLD2!BC$4,'[1]INTERNAL PARAMETERS-1'!$B$5:$J$44,3,FALSE) + AEBYLD1!BC271*(1-VLOOKUP(AEBYLD2!BC$4,'[1]INTERNAL PARAMETERS-1'!$B$5:$J$44,5,FALSE))*VLOOKUP(AEBYLD2!BC$4,'[1]INTERNAL PARAMETERS-1'!$B$5:$J$44,8,FALSE)*VLOOKUP(AEBYLD2!BC$4,'[1]INTERNAL PARAMETERS-1'!$B$5:$J$44,3,FALSE)</f>
        <v>0</v>
      </c>
      <c r="BD271" s="50">
        <f>AEBYLD1!BD271*VLOOKUP(AEBYLD2!BD$4,'[1]INTERNAL PARAMETERS-1'!$B$5:$J$44,5,FALSE)*VLOOKUP(AEBYLD2!BD$4,'[1]INTERNAL PARAMETERS-1'!$B$5:$J$44,6,FALSE)*VLOOKUP(AEBYLD2!BD$4,'[1]INTERNAL PARAMETERS-1'!$B$5:$J$44,3,FALSE) + AEBYLD1!BD271*(1-VLOOKUP(AEBYLD2!BD$4,'[1]INTERNAL PARAMETERS-1'!$B$5:$J$44,5,FALSE))*VLOOKUP(AEBYLD2!BD$4,'[1]INTERNAL PARAMETERS-1'!$B$5:$J$44,8,FALSE)*VLOOKUP(AEBYLD2!BD$4,'[1]INTERNAL PARAMETERS-1'!$B$5:$J$44,3,FALSE)</f>
        <v>0</v>
      </c>
      <c r="BE271" s="50">
        <f>AEBYLD1!BE271*VLOOKUP(AEBYLD2!BE$4,'[1]INTERNAL PARAMETERS-1'!$B$5:$J$44,5,FALSE)*VLOOKUP(AEBYLD2!BE$4,'[1]INTERNAL PARAMETERS-1'!$B$5:$J$44,6,FALSE)*VLOOKUP(AEBYLD2!BE$4,'[1]INTERNAL PARAMETERS-1'!$B$5:$J$44,3,FALSE) + AEBYLD1!BE271*(1-VLOOKUP(AEBYLD2!BE$4,'[1]INTERNAL PARAMETERS-1'!$B$5:$J$44,5,FALSE))*VLOOKUP(AEBYLD2!BE$4,'[1]INTERNAL PARAMETERS-1'!$B$5:$J$44,8,FALSE)*VLOOKUP(AEBYLD2!BE$4,'[1]INTERNAL PARAMETERS-1'!$B$5:$J$44,3,FALSE)</f>
        <v>0</v>
      </c>
      <c r="BF271" s="50">
        <f>AEBYLD1!BF271*VLOOKUP(AEBYLD2!BF$4,'[1]INTERNAL PARAMETERS-1'!$B$5:$J$44,5,FALSE)*VLOOKUP(AEBYLD2!BF$4,'[1]INTERNAL PARAMETERS-1'!$B$5:$J$44,6,FALSE)*VLOOKUP(AEBYLD2!BF$4,'[1]INTERNAL PARAMETERS-1'!$B$5:$J$44,3,FALSE) + AEBYLD1!BF271*(1-VLOOKUP(AEBYLD2!BF$4,'[1]INTERNAL PARAMETERS-1'!$B$5:$J$44,5,FALSE))*VLOOKUP(AEBYLD2!BF$4,'[1]INTERNAL PARAMETERS-1'!$B$5:$J$44,8,FALSE)*VLOOKUP(AEBYLD2!BF$4,'[1]INTERNAL PARAMETERS-1'!$B$5:$J$44,3,FALSE)</f>
        <v>0</v>
      </c>
      <c r="BG271" s="50">
        <f>AEBYLD1!BG271*VLOOKUP(AEBYLD2!BG$4,'[1]INTERNAL PARAMETERS-1'!$B$5:$J$44,5,FALSE)*VLOOKUP(AEBYLD2!BG$4,'[1]INTERNAL PARAMETERS-1'!$B$5:$J$44,6,FALSE)*VLOOKUP(AEBYLD2!BG$4,'[1]INTERNAL PARAMETERS-1'!$B$5:$J$44,3,FALSE) + AEBYLD1!BG271*(1-VLOOKUP(AEBYLD2!BG$4,'[1]INTERNAL PARAMETERS-1'!$B$5:$J$44,5,FALSE))*VLOOKUP(AEBYLD2!BG$4,'[1]INTERNAL PARAMETERS-1'!$B$5:$J$44,8,FALSE)*VLOOKUP(AEBYLD2!BG$4,'[1]INTERNAL PARAMETERS-1'!$B$5:$J$44,3,FALSE)</f>
        <v>0</v>
      </c>
      <c r="BH271" s="50">
        <f>AEBYLD1!BH271*VLOOKUP(AEBYLD2!BH$4,'[1]INTERNAL PARAMETERS-1'!$B$5:$J$44,5,FALSE)*VLOOKUP(AEBYLD2!BH$4,'[1]INTERNAL PARAMETERS-1'!$B$5:$J$44,6,FALSE)*VLOOKUP(AEBYLD2!BH$4,'[1]INTERNAL PARAMETERS-1'!$B$5:$J$44,3,FALSE) + AEBYLD1!BH271*(1-VLOOKUP(AEBYLD2!BH$4,'[1]INTERNAL PARAMETERS-1'!$B$5:$J$44,5,FALSE))*VLOOKUP(AEBYLD2!BH$4,'[1]INTERNAL PARAMETERS-1'!$B$5:$J$44,8,FALSE)*VLOOKUP(AEBYLD2!BH$4,'[1]INTERNAL PARAMETERS-1'!$B$5:$J$44,3,FALSE)</f>
        <v>0</v>
      </c>
      <c r="BI271" s="50">
        <f>AEBYLD1!BI271*VLOOKUP(AEBYLD2!BI$4,'[1]INTERNAL PARAMETERS-1'!$B$5:$J$44,5,FALSE)*VLOOKUP(AEBYLD2!BI$4,'[1]INTERNAL PARAMETERS-1'!$B$5:$J$44,6,FALSE)*VLOOKUP(AEBYLD2!BI$4,'[1]INTERNAL PARAMETERS-1'!$B$5:$J$44,3,FALSE) + AEBYLD1!BI271*(1-VLOOKUP(AEBYLD2!BI$4,'[1]INTERNAL PARAMETERS-1'!$B$5:$J$44,5,FALSE))*VLOOKUP(AEBYLD2!BI$4,'[1]INTERNAL PARAMETERS-1'!$B$5:$J$44,8,FALSE)*VLOOKUP(AEBYLD2!BI$4,'[1]INTERNAL PARAMETERS-1'!$B$5:$J$44,3,FALSE)</f>
        <v>0</v>
      </c>
      <c r="BJ271" s="50">
        <f>AEBYLD1!BJ271*VLOOKUP(AEBYLD2!BJ$4,'[1]INTERNAL PARAMETERS-1'!$B$5:$J$44,5,FALSE)*VLOOKUP(AEBYLD2!BJ$4,'[1]INTERNAL PARAMETERS-1'!$B$5:$J$44,6,FALSE)*VLOOKUP(AEBYLD2!BJ$4,'[1]INTERNAL PARAMETERS-1'!$B$5:$J$44,3,FALSE) + AEBYLD1!BJ271*(1-VLOOKUP(AEBYLD2!BJ$4,'[1]INTERNAL PARAMETERS-1'!$B$5:$J$44,5,FALSE))*VLOOKUP(AEBYLD2!BJ$4,'[1]INTERNAL PARAMETERS-1'!$B$5:$J$44,8,FALSE)*VLOOKUP(AEBYLD2!BJ$4,'[1]INTERNAL PARAMETERS-1'!$B$5:$J$44,3,FALSE)</f>
        <v>0</v>
      </c>
      <c r="BK271" s="50">
        <f>AEBYLD1!BK271*VLOOKUP(AEBYLD2!BK$4,'[1]INTERNAL PARAMETERS-1'!$B$5:$J$44,5,FALSE)*VLOOKUP(AEBYLD2!BK$4,'[1]INTERNAL PARAMETERS-1'!$B$5:$J$44,6,FALSE)*VLOOKUP(AEBYLD2!BK$4,'[1]INTERNAL PARAMETERS-1'!$B$5:$J$44,3,FALSE) + AEBYLD1!BK271*(1-VLOOKUP(AEBYLD2!BK$4,'[1]INTERNAL PARAMETERS-1'!$B$5:$J$44,5,FALSE))*VLOOKUP(AEBYLD2!BK$4,'[1]INTERNAL PARAMETERS-1'!$B$5:$J$44,8,FALSE)*VLOOKUP(AEBYLD2!BK$4,'[1]INTERNAL PARAMETERS-1'!$B$5:$J$44,3,FALSE)</f>
        <v>0</v>
      </c>
      <c r="BL271" s="50">
        <f>AEBYLD1!BL271*VLOOKUP(AEBYLD2!BL$4,'[1]INTERNAL PARAMETERS-1'!$B$5:$J$44,5,FALSE)*VLOOKUP(AEBYLD2!BL$4,'[1]INTERNAL PARAMETERS-1'!$B$5:$J$44,6,FALSE)*VLOOKUP(AEBYLD2!BL$4,'[1]INTERNAL PARAMETERS-1'!$B$5:$J$44,3,FALSE) + AEBYLD1!BL271*(1-VLOOKUP(AEBYLD2!BL$4,'[1]INTERNAL PARAMETERS-1'!$B$5:$J$44,5,FALSE))*VLOOKUP(AEBYLD2!BL$4,'[1]INTERNAL PARAMETERS-1'!$B$5:$J$44,8,FALSE)*VLOOKUP(AEBYLD2!BL$4,'[1]INTERNAL PARAMETERS-1'!$B$5:$J$44,3,FALSE)</f>
        <v>0</v>
      </c>
      <c r="BM271" s="50">
        <f>AEBYLD1!BM271*VLOOKUP(AEBYLD2!BM$4,'[1]INTERNAL PARAMETERS-1'!$B$5:$J$44,5,FALSE)*VLOOKUP(AEBYLD2!BM$4,'[1]INTERNAL PARAMETERS-1'!$B$5:$J$44,6,FALSE)*VLOOKUP(AEBYLD2!BM$4,'[1]INTERNAL PARAMETERS-1'!$B$5:$J$44,3,FALSE) + AEBYLD1!BM271*(1-VLOOKUP(AEBYLD2!BM$4,'[1]INTERNAL PARAMETERS-1'!$B$5:$J$44,5,FALSE))*VLOOKUP(AEBYLD2!BM$4,'[1]INTERNAL PARAMETERS-1'!$B$5:$J$44,8,FALSE)*VLOOKUP(AEBYLD2!BM$4,'[1]INTERNAL PARAMETERS-1'!$B$5:$J$44,3,FALSE)</f>
        <v>0</v>
      </c>
      <c r="BN271" s="50">
        <f>AEBYLD1!BN271*VLOOKUP(AEBYLD2!BN$4,'[1]INTERNAL PARAMETERS-1'!$B$5:$J$44,5,FALSE)*VLOOKUP(AEBYLD2!BN$4,'[1]INTERNAL PARAMETERS-1'!$B$5:$J$44,6,FALSE)*VLOOKUP(AEBYLD2!BN$4,'[1]INTERNAL PARAMETERS-1'!$B$5:$J$44,3,FALSE) + AEBYLD1!BN271*(1-VLOOKUP(AEBYLD2!BN$4,'[1]INTERNAL PARAMETERS-1'!$B$5:$J$44,5,FALSE))*VLOOKUP(AEBYLD2!BN$4,'[1]INTERNAL PARAMETERS-1'!$B$5:$J$44,8,FALSE)*VLOOKUP(AEBYLD2!BN$4,'[1]INTERNAL PARAMETERS-1'!$B$5:$J$44,3,FALSE)</f>
        <v>0</v>
      </c>
      <c r="BO271" s="50">
        <f>AEBYLD1!BO271*VLOOKUP(AEBYLD2!BO$4,'[1]INTERNAL PARAMETERS-1'!$B$5:$J$44,5,FALSE)*VLOOKUP(AEBYLD2!BO$4,'[1]INTERNAL PARAMETERS-1'!$B$5:$J$44,6,FALSE)*VLOOKUP(AEBYLD2!BO$4,'[1]INTERNAL PARAMETERS-1'!$B$5:$J$44,3,FALSE) + AEBYLD1!BO271*(1-VLOOKUP(AEBYLD2!BO$4,'[1]INTERNAL PARAMETERS-1'!$B$5:$J$44,5,FALSE))*VLOOKUP(AEBYLD2!BO$4,'[1]INTERNAL PARAMETERS-1'!$B$5:$J$44,8,FALSE)*VLOOKUP(AEBYLD2!BO$4,'[1]INTERNAL PARAMETERS-1'!$B$5:$J$44,3,FALSE)</f>
        <v>0</v>
      </c>
      <c r="BP271" s="50">
        <f>AEBYLD1!BP271*VLOOKUP(AEBYLD2!BP$4,'[1]INTERNAL PARAMETERS-1'!$B$5:$J$44,5,FALSE)*VLOOKUP(AEBYLD2!BP$4,'[1]INTERNAL PARAMETERS-1'!$B$5:$J$44,6,FALSE)*VLOOKUP(AEBYLD2!BP$4,'[1]INTERNAL PARAMETERS-1'!$B$5:$J$44,3,FALSE) + AEBYLD1!BP271*(1-VLOOKUP(AEBYLD2!BP$4,'[1]INTERNAL PARAMETERS-1'!$B$5:$J$44,5,FALSE))*VLOOKUP(AEBYLD2!BP$4,'[1]INTERNAL PARAMETERS-1'!$B$5:$J$44,8,FALSE)*VLOOKUP(AEBYLD2!BP$4,'[1]INTERNAL PARAMETERS-1'!$B$5:$J$44,3,FALSE)</f>
        <v>0</v>
      </c>
      <c r="BQ271" s="50">
        <f>AEBYLD1!BQ271*VLOOKUP(AEBYLD2!BQ$4,'[1]INTERNAL PARAMETERS-1'!$B$5:$J$44,5,FALSE)*VLOOKUP(AEBYLD2!BQ$4,'[1]INTERNAL PARAMETERS-1'!$B$5:$J$44,6,FALSE)*VLOOKUP(AEBYLD2!BQ$4,'[1]INTERNAL PARAMETERS-1'!$B$5:$J$44,3,FALSE) + AEBYLD1!BQ271*(1-VLOOKUP(AEBYLD2!BQ$4,'[1]INTERNAL PARAMETERS-1'!$B$5:$J$44,5,FALSE))*VLOOKUP(AEBYLD2!BQ$4,'[1]INTERNAL PARAMETERS-1'!$B$5:$J$44,8,FALSE)*VLOOKUP(AEBYLD2!BQ$4,'[1]INTERNAL PARAMETERS-1'!$B$5:$J$44,3,FALSE)</f>
        <v>0</v>
      </c>
      <c r="BR271" s="50">
        <f>AEBYLD1!BR271*VLOOKUP(AEBYLD2!BR$4,'[1]INTERNAL PARAMETERS-1'!$B$5:$J$44,5,FALSE)*VLOOKUP(AEBYLD2!BR$4,'[1]INTERNAL PARAMETERS-1'!$B$5:$J$44,6,FALSE)*VLOOKUP(AEBYLD2!BR$4,'[1]INTERNAL PARAMETERS-1'!$B$5:$J$44,3,FALSE) + AEBYLD1!BR271*(1-VLOOKUP(AEBYLD2!BR$4,'[1]INTERNAL PARAMETERS-1'!$B$5:$J$44,5,FALSE))*VLOOKUP(AEBYLD2!BR$4,'[1]INTERNAL PARAMETERS-1'!$B$5:$J$44,8,FALSE)*VLOOKUP(AEBYLD2!BR$4,'[1]INTERNAL PARAMETERS-1'!$B$5:$J$44,3,FALSE)</f>
        <v>0</v>
      </c>
      <c r="BS271" s="50">
        <f>AEBYLD1!BS271*VLOOKUP(AEBYLD2!BS$4,'[1]INTERNAL PARAMETERS-1'!$B$5:$J$44,5,FALSE)*VLOOKUP(AEBYLD2!BS$4,'[1]INTERNAL PARAMETERS-1'!$B$5:$J$44,6,FALSE)*VLOOKUP(AEBYLD2!BS$4,'[1]INTERNAL PARAMETERS-1'!$B$5:$J$44,3,FALSE) + AEBYLD1!BS271*(1-VLOOKUP(AEBYLD2!BS$4,'[1]INTERNAL PARAMETERS-1'!$B$5:$J$44,5,FALSE))*VLOOKUP(AEBYLD2!BS$4,'[1]INTERNAL PARAMETERS-1'!$B$5:$J$44,8,FALSE)*VLOOKUP(AEBYLD2!BS$4,'[1]INTERNAL PARAMETERS-1'!$B$5:$J$44,3,FALSE)</f>
        <v>0</v>
      </c>
      <c r="BT271" s="50">
        <f>AEBYLD1!BT271*VLOOKUP(AEBYLD2!BT$4,'[1]INTERNAL PARAMETERS-1'!$B$5:$J$44,5,FALSE)*VLOOKUP(AEBYLD2!BT$4,'[1]INTERNAL PARAMETERS-1'!$B$5:$J$44,6,FALSE)*VLOOKUP(AEBYLD2!BT$4,'[1]INTERNAL PARAMETERS-1'!$B$5:$J$44,3,FALSE) + AEBYLD1!BT271*(1-VLOOKUP(AEBYLD2!BT$4,'[1]INTERNAL PARAMETERS-1'!$B$5:$J$44,5,FALSE))*VLOOKUP(AEBYLD2!BT$4,'[1]INTERNAL PARAMETERS-1'!$B$5:$J$44,8,FALSE)*VLOOKUP(AEBYLD2!BT$4,'[1]INTERNAL PARAMETERS-1'!$B$5:$J$44,3,FALSE)</f>
        <v>0</v>
      </c>
      <c r="BU271" s="50">
        <f>AEBYLD1!BU271*VLOOKUP(AEBYLD2!BU$4,'[1]INTERNAL PARAMETERS-1'!$B$5:$J$44,5,FALSE)*VLOOKUP(AEBYLD2!BU$4,'[1]INTERNAL PARAMETERS-1'!$B$5:$J$44,6,FALSE)*VLOOKUP(AEBYLD2!BU$4,'[1]INTERNAL PARAMETERS-1'!$B$5:$J$44,3,FALSE) + AEBYLD1!BU271*(1-VLOOKUP(AEBYLD2!BU$4,'[1]INTERNAL PARAMETERS-1'!$B$5:$J$44,5,FALSE))*VLOOKUP(AEBYLD2!BU$4,'[1]INTERNAL PARAMETERS-1'!$B$5:$J$44,8,FALSE)*VLOOKUP(AEBYLD2!BU$4,'[1]INTERNAL PARAMETERS-1'!$B$5:$J$44,3,FALSE)</f>
        <v>0</v>
      </c>
      <c r="BV271" s="50">
        <f>AEBYLD1!BV271*VLOOKUP(AEBYLD2!BV$4,'[1]INTERNAL PARAMETERS-1'!$B$5:$J$44,5,FALSE)*VLOOKUP(AEBYLD2!BV$4,'[1]INTERNAL PARAMETERS-1'!$B$5:$J$44,6,FALSE)*VLOOKUP(AEBYLD2!BV$4,'[1]INTERNAL PARAMETERS-1'!$B$5:$J$44,3,FALSE) + AEBYLD1!BV271*(1-VLOOKUP(AEBYLD2!BV$4,'[1]INTERNAL PARAMETERS-1'!$B$5:$J$44,5,FALSE))*VLOOKUP(AEBYLD2!BV$4,'[1]INTERNAL PARAMETERS-1'!$B$5:$J$44,8,FALSE)*VLOOKUP(AEBYLD2!BV$4,'[1]INTERNAL PARAMETERS-1'!$B$5:$J$44,3,FALSE)</f>
        <v>0</v>
      </c>
      <c r="BW271" s="50">
        <f>AEBYLD1!BW271*VLOOKUP(AEBYLD2!BW$4,'[1]INTERNAL PARAMETERS-1'!$B$5:$J$44,5,FALSE)*VLOOKUP(AEBYLD2!BW$4,'[1]INTERNAL PARAMETERS-1'!$B$5:$J$44,6,FALSE)*VLOOKUP(AEBYLD2!BW$4,'[1]INTERNAL PARAMETERS-1'!$B$5:$J$44,3,FALSE) + AEBYLD1!BW271*(1-VLOOKUP(AEBYLD2!BW$4,'[1]INTERNAL PARAMETERS-1'!$B$5:$J$44,5,FALSE))*VLOOKUP(AEBYLD2!BW$4,'[1]INTERNAL PARAMETERS-1'!$B$5:$J$44,8,FALSE)*VLOOKUP(AEBYLD2!BW$4,'[1]INTERNAL PARAMETERS-1'!$B$5:$J$44,3,FALSE)</f>
        <v>0</v>
      </c>
      <c r="BX271" s="50">
        <f>AEBYLD1!BX271*VLOOKUP(AEBYLD2!BX$4,'[1]INTERNAL PARAMETERS-1'!$B$5:$J$44,5,FALSE)*VLOOKUP(AEBYLD2!BX$4,'[1]INTERNAL PARAMETERS-1'!$B$5:$J$44,6,FALSE)*VLOOKUP(AEBYLD2!BX$4,'[1]INTERNAL PARAMETERS-1'!$B$5:$J$44,3,FALSE) + AEBYLD1!BX271*(1-VLOOKUP(AEBYLD2!BX$4,'[1]INTERNAL PARAMETERS-1'!$B$5:$J$44,5,FALSE))*VLOOKUP(AEBYLD2!BX$4,'[1]INTERNAL PARAMETERS-1'!$B$5:$J$44,8,FALSE)*VLOOKUP(AEBYLD2!BX$4,'[1]INTERNAL PARAMETERS-1'!$B$5:$J$44,3,FALSE)</f>
        <v>0</v>
      </c>
      <c r="BY271" s="50">
        <f>AEBYLD1!BY271*VLOOKUP(AEBYLD2!BY$4,'[1]INTERNAL PARAMETERS-1'!$B$5:$J$44,5,FALSE)*VLOOKUP(AEBYLD2!BY$4,'[1]INTERNAL PARAMETERS-1'!$B$5:$J$44,6,FALSE)*VLOOKUP(AEBYLD2!BY$4,'[1]INTERNAL PARAMETERS-1'!$B$5:$J$44,3,FALSE) + AEBYLD1!BY271*(1-VLOOKUP(AEBYLD2!BY$4,'[1]INTERNAL PARAMETERS-1'!$B$5:$J$44,5,FALSE))*VLOOKUP(AEBYLD2!BY$4,'[1]INTERNAL PARAMETERS-1'!$B$5:$J$44,8,FALSE)*VLOOKUP(AEBYLD2!BY$4,'[1]INTERNAL PARAMETERS-1'!$B$5:$J$44,3,FALSE)</f>
        <v>0</v>
      </c>
      <c r="BZ271" s="50">
        <f>AEBYLD1!BZ271*VLOOKUP(AEBYLD2!BZ$4,'[1]INTERNAL PARAMETERS-1'!$B$5:$J$44,5,FALSE)*VLOOKUP(AEBYLD2!BZ$4,'[1]INTERNAL PARAMETERS-1'!$B$5:$J$44,6,FALSE)*VLOOKUP(AEBYLD2!BZ$4,'[1]INTERNAL PARAMETERS-1'!$B$5:$J$44,3,FALSE) + AEBYLD1!BZ271*(1-VLOOKUP(AEBYLD2!BZ$4,'[1]INTERNAL PARAMETERS-1'!$B$5:$J$44,5,FALSE))*VLOOKUP(AEBYLD2!BZ$4,'[1]INTERNAL PARAMETERS-1'!$B$5:$J$44,8,FALSE)*VLOOKUP(AEBYLD2!BZ$4,'[1]INTERNAL PARAMETERS-1'!$B$5:$J$44,3,FALSE)</f>
        <v>0</v>
      </c>
      <c r="CA271" s="50">
        <f>AEBYLD1!CA271*VLOOKUP(AEBYLD2!CA$4,'[1]INTERNAL PARAMETERS-1'!$B$5:$J$44,5,FALSE)*VLOOKUP(AEBYLD2!CA$4,'[1]INTERNAL PARAMETERS-1'!$B$5:$J$44,6,FALSE)*VLOOKUP(AEBYLD2!CA$4,'[1]INTERNAL PARAMETERS-1'!$B$5:$J$44,3,FALSE) + AEBYLD1!CA271*(1-VLOOKUP(AEBYLD2!CA$4,'[1]INTERNAL PARAMETERS-1'!$B$5:$J$44,5,FALSE))*VLOOKUP(AEBYLD2!CA$4,'[1]INTERNAL PARAMETERS-1'!$B$5:$J$44,8,FALSE)*VLOOKUP(AEBYLD2!CA$4,'[1]INTERNAL PARAMETERS-1'!$B$5:$J$44,3,FALSE)</f>
        <v>0</v>
      </c>
      <c r="CB271" s="50">
        <f>AEBYLD1!CB271*VLOOKUP(AEBYLD2!CB$4,'[1]INTERNAL PARAMETERS-1'!$B$5:$J$44,5,FALSE)*VLOOKUP(AEBYLD2!CB$4,'[1]INTERNAL PARAMETERS-1'!$B$5:$J$44,6,FALSE)*VLOOKUP(AEBYLD2!CB$4,'[1]INTERNAL PARAMETERS-1'!$B$5:$J$44,3,FALSE) + AEBYLD1!CB271*(1-VLOOKUP(AEBYLD2!CB$4,'[1]INTERNAL PARAMETERS-1'!$B$5:$J$44,5,FALSE))*VLOOKUP(AEBYLD2!CB$4,'[1]INTERNAL PARAMETERS-1'!$B$5:$J$44,8,FALSE)*VLOOKUP(AEBYLD2!CB$4,'[1]INTERNAL PARAMETERS-1'!$B$5:$J$44,3,FALSE)</f>
        <v>0</v>
      </c>
      <c r="CC271" s="50">
        <f>AEBYLD1!CC271*VLOOKUP(AEBYLD2!CC$4,'[1]INTERNAL PARAMETERS-1'!$B$5:$J$44,5,FALSE)*VLOOKUP(AEBYLD2!CC$4,'[1]INTERNAL PARAMETERS-1'!$B$5:$J$44,6,FALSE)*VLOOKUP(AEBYLD2!CC$4,'[1]INTERNAL PARAMETERS-1'!$B$5:$J$44,3,FALSE) + AEBYLD1!CC271*(1-VLOOKUP(AEBYLD2!CC$4,'[1]INTERNAL PARAMETERS-1'!$B$5:$J$44,5,FALSE))*VLOOKUP(AEBYLD2!CC$4,'[1]INTERNAL PARAMETERS-1'!$B$5:$J$44,8,FALSE)*VLOOKUP(AEBYLD2!CC$4,'[1]INTERNAL PARAMETERS-1'!$B$5:$J$44,3,FALSE)</f>
        <v>0</v>
      </c>
      <c r="CD271" s="50">
        <f>AEBYLD1!CD271*VLOOKUP(AEBYLD2!CD$4,'[1]INTERNAL PARAMETERS-1'!$B$5:$J$44,5,FALSE)*VLOOKUP(AEBYLD2!CD$4,'[1]INTERNAL PARAMETERS-1'!$B$5:$J$44,6,FALSE)*VLOOKUP(AEBYLD2!CD$4,'[1]INTERNAL PARAMETERS-1'!$B$5:$J$44,3,FALSE) + AEBYLD1!CD271*(1-VLOOKUP(AEBYLD2!CD$4,'[1]INTERNAL PARAMETERS-1'!$B$5:$J$44,5,FALSE))*VLOOKUP(AEBYLD2!CD$4,'[1]INTERNAL PARAMETERS-1'!$B$5:$J$44,8,FALSE)*VLOOKUP(AEBYLD2!CD$4,'[1]INTERNAL PARAMETERS-1'!$B$5:$J$44,3,FALSE)</f>
        <v>0</v>
      </c>
      <c r="CE271" s="50">
        <f>AEBYLD1!CE271*VLOOKUP(AEBYLD2!CE$4,'[1]INTERNAL PARAMETERS-1'!$B$5:$J$44,5,FALSE)*VLOOKUP(AEBYLD2!CE$4,'[1]INTERNAL PARAMETERS-1'!$B$5:$J$44,6,FALSE)*VLOOKUP(AEBYLD2!CE$4,'[1]INTERNAL PARAMETERS-1'!$B$5:$J$44,3,FALSE) + AEBYLD1!CE271*(1-VLOOKUP(AEBYLD2!CE$4,'[1]INTERNAL PARAMETERS-1'!$B$5:$J$44,5,FALSE))*VLOOKUP(AEBYLD2!CE$4,'[1]INTERNAL PARAMETERS-1'!$B$5:$J$44,8,FALSE)*VLOOKUP(AEBYLD2!CE$4,'[1]INTERNAL PARAMETERS-1'!$B$5:$J$44,3,FALSE)</f>
        <v>0</v>
      </c>
      <c r="CF271" s="50">
        <f>AEBYLD1!CF271*VLOOKUP(AEBYLD2!CF$4,'[1]INTERNAL PARAMETERS-1'!$B$5:$J$44,5,FALSE)*VLOOKUP(AEBYLD2!CF$4,'[1]INTERNAL PARAMETERS-1'!$B$5:$J$44,6,FALSE)*VLOOKUP(AEBYLD2!CF$4,'[1]INTERNAL PARAMETERS-1'!$B$5:$J$44,3,FALSE) + AEBYLD1!CF271*(1-VLOOKUP(AEBYLD2!CF$4,'[1]INTERNAL PARAMETERS-1'!$B$5:$J$44,5,FALSE))*VLOOKUP(AEBYLD2!CF$4,'[1]INTERNAL PARAMETERS-1'!$B$5:$J$44,8,FALSE)*VLOOKUP(AEBYLD2!CF$4,'[1]INTERNAL PARAMETERS-1'!$B$5:$J$44,3,FALSE)</f>
        <v>0</v>
      </c>
      <c r="CG271" s="50">
        <f>AEBYLD1!CG271*VLOOKUP(AEBYLD2!CG$4,'[1]INTERNAL PARAMETERS-1'!$B$5:$J$44,5,FALSE)*VLOOKUP(AEBYLD2!CG$4,'[1]INTERNAL PARAMETERS-1'!$B$5:$J$44,6,FALSE)*VLOOKUP(AEBYLD2!CG$4,'[1]INTERNAL PARAMETERS-1'!$B$5:$J$44,3,FALSE) + AEBYLD1!CG271*(1-VLOOKUP(AEBYLD2!CG$4,'[1]INTERNAL PARAMETERS-1'!$B$5:$J$44,5,FALSE))*VLOOKUP(AEBYLD2!CG$4,'[1]INTERNAL PARAMETERS-1'!$B$5:$J$44,8,FALSE)*VLOOKUP(AEBYLD2!CG$4,'[1]INTERNAL PARAMETERS-1'!$B$5:$J$44,3,FALSE)</f>
        <v>0</v>
      </c>
      <c r="CH271" s="49">
        <f>AEBYLD1!CH271*VLOOKUP(AEBYLD2!CH$4,'[1]INTERNAL PARAMETERS-1'!$B$5:$J$44,5,FALSE)*VLOOKUP(AEBYLD2!CH$4,'[1]INTERNAL PARAMETERS-1'!$B$5:$J$44,6,FALSE)*VLOOKUP(AEBYLD2!CH$4,'[1]INTERNAL PARAMETERS-1'!$B$5:$J$44,3,FALSE) + AEBYLD1!CH271*(1-VLOOKUP(AEBYLD2!CH$4,'[1]INTERNAL PARAMETERS-1'!$B$5:$J$44,5,FALSE))*VLOOKUP(AEBYLD2!CH$4,'[1]INTERNAL PARAMETERS-1'!$B$5:$J$44,8,FALSE)*VLOOKUP(AEBYLD2!CH$4,'[1]INTERNAL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 x14ac:dyDescent="0.4">
      <c r="B272" s="64" t="s">
        <v>1</v>
      </c>
      <c r="C272" s="63" t="s">
        <v>89</v>
      </c>
      <c r="D272" s="63" t="s">
        <v>73</v>
      </c>
      <c r="E272" s="147">
        <f>AEB!AF272</f>
        <v>0</v>
      </c>
      <c r="F272" s="65">
        <f>'[1]INTERNAL PARAMETERS-1'!M20</f>
        <v>12.89</v>
      </c>
      <c r="G272" s="51">
        <f>AEBYLD1!G272*VLOOKUP(AEBYLD2!G$4,'[1]INTERNAL PARAMETERS-1'!$B$5:$J$44,5,FALSE)*VLOOKUP(AEBYLD2!G$4,'[1]INTERNAL PARAMETERS-1'!$B$5:$J$44,7,FALSE)*AEBYLD2!$F272 + AEBYLD1!G272*(1-VLOOKUP(AEBYLD2!G$4,'[1]INTERNAL PARAMETERS-1'!$B$5:$J$44,5,FALSE))*VLOOKUP(AEBYLD2!G$4,'[1]INTERNAL PARAMETERS-1'!$B$5:$J$44,9,FALSE)*AEBYLD2!$F272</f>
        <v>0</v>
      </c>
      <c r="H272" s="50">
        <f>AEBYLD1!H272*VLOOKUP(AEBYLD2!H$4,'[1]INTERNAL PARAMETERS-1'!$B$5:$J$44,5,FALSE)*VLOOKUP(AEBYLD2!H$4,'[1]INTERNAL PARAMETERS-1'!$B$5:$J$44,7,FALSE)*AEBYLD2!$F272 + AEBYLD1!H272*(1-VLOOKUP(AEBYLD2!H$4,'[1]INTERNAL PARAMETERS-1'!$B$5:$J$44,5,FALSE))*VLOOKUP(AEBYLD2!H$4,'[1]INTERNAL PARAMETERS-1'!$B$5:$J$44,9,FALSE)*AEBYLD2!$F272</f>
        <v>0</v>
      </c>
      <c r="I272" s="50">
        <f>AEBYLD1!I272*VLOOKUP(AEBYLD2!I$4,'[1]INTERNAL PARAMETERS-1'!$B$5:$J$44,5,FALSE)*VLOOKUP(AEBYLD2!I$4,'[1]INTERNAL PARAMETERS-1'!$B$5:$J$44,7,FALSE)*AEBYLD2!$F272 + AEBYLD1!I272*(1-VLOOKUP(AEBYLD2!I$4,'[1]INTERNAL PARAMETERS-1'!$B$5:$J$44,5,FALSE))*VLOOKUP(AEBYLD2!I$4,'[1]INTERNAL PARAMETERS-1'!$B$5:$J$44,9,FALSE)*AEBYLD2!$F272</f>
        <v>0</v>
      </c>
      <c r="J272" s="50">
        <f>AEBYLD1!J272*VLOOKUP(AEBYLD2!J$4,'[1]INTERNAL PARAMETERS-1'!$B$5:$J$44,5,FALSE)*VLOOKUP(AEBYLD2!J$4,'[1]INTERNAL PARAMETERS-1'!$B$5:$J$44,7,FALSE)*AEBYLD2!$F272 + AEBYLD1!J272*(1-VLOOKUP(AEBYLD2!J$4,'[1]INTERNAL PARAMETERS-1'!$B$5:$J$44,5,FALSE))*VLOOKUP(AEBYLD2!J$4,'[1]INTERNAL PARAMETERS-1'!$B$5:$J$44,9,FALSE)*AEBYLD2!$F272</f>
        <v>0</v>
      </c>
      <c r="K272" s="50">
        <f>AEBYLD1!K272*VLOOKUP(AEBYLD2!K$4,'[1]INTERNAL PARAMETERS-1'!$B$5:$J$44,5,FALSE)*VLOOKUP(AEBYLD2!K$4,'[1]INTERNAL PARAMETERS-1'!$B$5:$J$44,7,FALSE)*AEBYLD2!$F272 + AEBYLD1!K272*(1-VLOOKUP(AEBYLD2!K$4,'[1]INTERNAL PARAMETERS-1'!$B$5:$J$44,5,FALSE))*VLOOKUP(AEBYLD2!K$4,'[1]INTERNAL PARAMETERS-1'!$B$5:$J$44,9,FALSE)*AEBYLD2!$F272</f>
        <v>0</v>
      </c>
      <c r="L272" s="50">
        <f>AEBYLD1!L272*VLOOKUP(AEBYLD2!L$4,'[1]INTERNAL PARAMETERS-1'!$B$5:$J$44,5,FALSE)*VLOOKUP(AEBYLD2!L$4,'[1]INTERNAL PARAMETERS-1'!$B$5:$J$44,7,FALSE)*AEBYLD2!$F272 + AEBYLD1!L272*(1-VLOOKUP(AEBYLD2!L$4,'[1]INTERNAL PARAMETERS-1'!$B$5:$J$44,5,FALSE))*VLOOKUP(AEBYLD2!L$4,'[1]INTERNAL PARAMETERS-1'!$B$5:$J$44,9,FALSE)*AEBYLD2!$F272</f>
        <v>0</v>
      </c>
      <c r="M272" s="50">
        <f>AEBYLD1!M272*VLOOKUP(AEBYLD2!M$4,'[1]INTERNAL PARAMETERS-1'!$B$5:$J$44,5,FALSE)*VLOOKUP(AEBYLD2!M$4,'[1]INTERNAL PARAMETERS-1'!$B$5:$J$44,7,FALSE)*AEBYLD2!$F272 + AEBYLD1!M272*(1-VLOOKUP(AEBYLD2!M$4,'[1]INTERNAL PARAMETERS-1'!$B$5:$J$44,5,FALSE))*VLOOKUP(AEBYLD2!M$4,'[1]INTERNAL PARAMETERS-1'!$B$5:$J$44,9,FALSE)*AEBYLD2!$F272</f>
        <v>0</v>
      </c>
      <c r="N272" s="50">
        <f>AEBYLD1!N272*VLOOKUP(AEBYLD2!N$4,'[1]INTERNAL PARAMETERS-1'!$B$5:$J$44,5,FALSE)*VLOOKUP(AEBYLD2!N$4,'[1]INTERNAL PARAMETERS-1'!$B$5:$J$44,7,FALSE)*AEBYLD2!$F272 + AEBYLD1!N272*(1-VLOOKUP(AEBYLD2!N$4,'[1]INTERNAL PARAMETERS-1'!$B$5:$J$44,5,FALSE))*VLOOKUP(AEBYLD2!N$4,'[1]INTERNAL PARAMETERS-1'!$B$5:$J$44,9,FALSE)*AEBYLD2!$F272</f>
        <v>0</v>
      </c>
      <c r="O272" s="50">
        <f>AEBYLD1!O272*VLOOKUP(AEBYLD2!O$4,'[1]INTERNAL PARAMETERS-1'!$B$5:$J$44,5,FALSE)*VLOOKUP(AEBYLD2!O$4,'[1]INTERNAL PARAMETERS-1'!$B$5:$J$44,7,FALSE)*AEBYLD2!$F272 + AEBYLD1!O272*(1-VLOOKUP(AEBYLD2!O$4,'[1]INTERNAL PARAMETERS-1'!$B$5:$J$44,5,FALSE))*VLOOKUP(AEBYLD2!O$4,'[1]INTERNAL PARAMETERS-1'!$B$5:$J$44,9,FALSE)*AEBYLD2!$F272</f>
        <v>0</v>
      </c>
      <c r="P272" s="50">
        <f>AEBYLD1!P272*VLOOKUP(AEBYLD2!P$4,'[1]INTERNAL PARAMETERS-1'!$B$5:$J$44,5,FALSE)*VLOOKUP(AEBYLD2!P$4,'[1]INTERNAL PARAMETERS-1'!$B$5:$J$44,7,FALSE)*AEBYLD2!$F272 + AEBYLD1!P272*(1-VLOOKUP(AEBYLD2!P$4,'[1]INTERNAL PARAMETERS-1'!$B$5:$J$44,5,FALSE))*VLOOKUP(AEBYLD2!P$4,'[1]INTERNAL PARAMETERS-1'!$B$5:$J$44,9,FALSE)*AEBYLD2!$F272</f>
        <v>0</v>
      </c>
      <c r="Q272" s="50">
        <f>AEBYLD1!Q272*VLOOKUP(AEBYLD2!Q$4,'[1]INTERNAL PARAMETERS-1'!$B$5:$J$44,5,FALSE)*VLOOKUP(AEBYLD2!Q$4,'[1]INTERNAL PARAMETERS-1'!$B$5:$J$44,7,FALSE)*AEBYLD2!$F272 + AEBYLD1!Q272*(1-VLOOKUP(AEBYLD2!Q$4,'[1]INTERNAL PARAMETERS-1'!$B$5:$J$44,5,FALSE))*VLOOKUP(AEBYLD2!Q$4,'[1]INTERNAL PARAMETERS-1'!$B$5:$J$44,9,FALSE)*AEBYLD2!$F272</f>
        <v>0</v>
      </c>
      <c r="R272" s="50">
        <f>AEBYLD1!R272*VLOOKUP(AEBYLD2!R$4,'[1]INTERNAL PARAMETERS-1'!$B$5:$J$44,5,FALSE)*VLOOKUP(AEBYLD2!R$4,'[1]INTERNAL PARAMETERS-1'!$B$5:$J$44,7,FALSE)*AEBYLD2!$F272 + AEBYLD1!R272*(1-VLOOKUP(AEBYLD2!R$4,'[1]INTERNAL PARAMETERS-1'!$B$5:$J$44,5,FALSE))*VLOOKUP(AEBYLD2!R$4,'[1]INTERNAL PARAMETERS-1'!$B$5:$J$44,9,FALSE)*AEBYLD2!$F272</f>
        <v>0</v>
      </c>
      <c r="S272" s="50">
        <f>AEBYLD1!S272*VLOOKUP(AEBYLD2!S$4,'[1]INTERNAL PARAMETERS-1'!$B$5:$J$44,5,FALSE)*VLOOKUP(AEBYLD2!S$4,'[1]INTERNAL PARAMETERS-1'!$B$5:$J$44,7,FALSE)*AEBYLD2!$F272 + AEBYLD1!S272*(1-VLOOKUP(AEBYLD2!S$4,'[1]INTERNAL PARAMETERS-1'!$B$5:$J$44,5,FALSE))*VLOOKUP(AEBYLD2!S$4,'[1]INTERNAL PARAMETERS-1'!$B$5:$J$44,9,FALSE)*AEBYLD2!$F272</f>
        <v>0</v>
      </c>
      <c r="T272" s="50">
        <f>AEBYLD1!T272*VLOOKUP(AEBYLD2!T$4,'[1]INTERNAL PARAMETERS-1'!$B$5:$J$44,5,FALSE)*VLOOKUP(AEBYLD2!T$4,'[1]INTERNAL PARAMETERS-1'!$B$5:$J$44,7,FALSE)*AEBYLD2!$F272 + AEBYLD1!T272*(1-VLOOKUP(AEBYLD2!T$4,'[1]INTERNAL PARAMETERS-1'!$B$5:$J$44,5,FALSE))*VLOOKUP(AEBYLD2!T$4,'[1]INTERNAL PARAMETERS-1'!$B$5:$J$44,9,FALSE)*AEBYLD2!$F272</f>
        <v>0</v>
      </c>
      <c r="U272" s="50">
        <f>AEBYLD1!U272*VLOOKUP(AEBYLD2!U$4,'[1]INTERNAL PARAMETERS-1'!$B$5:$J$44,5,FALSE)*VLOOKUP(AEBYLD2!U$4,'[1]INTERNAL PARAMETERS-1'!$B$5:$J$44,7,FALSE)*AEBYLD2!$F272 + AEBYLD1!U272*(1-VLOOKUP(AEBYLD2!U$4,'[1]INTERNAL PARAMETERS-1'!$B$5:$J$44,5,FALSE))*VLOOKUP(AEBYLD2!U$4,'[1]INTERNAL PARAMETERS-1'!$B$5:$J$44,9,FALSE)*AEBYLD2!$F272</f>
        <v>0</v>
      </c>
      <c r="V272" s="50">
        <f>AEBYLD1!V272*VLOOKUP(AEBYLD2!V$4,'[1]INTERNAL PARAMETERS-1'!$B$5:$J$44,5,FALSE)*VLOOKUP(AEBYLD2!V$4,'[1]INTERNAL PARAMETERS-1'!$B$5:$J$44,7,FALSE)*AEBYLD2!$F272 + AEBYLD1!V272*(1-VLOOKUP(AEBYLD2!V$4,'[1]INTERNAL PARAMETERS-1'!$B$5:$J$44,5,FALSE))*VLOOKUP(AEBYLD2!V$4,'[1]INTERNAL PARAMETERS-1'!$B$5:$J$44,9,FALSE)*AEBYLD2!$F272</f>
        <v>0</v>
      </c>
      <c r="W272" s="50">
        <f>AEBYLD1!W272*VLOOKUP(AEBYLD2!W$4,'[1]INTERNAL PARAMETERS-1'!$B$5:$J$44,5,FALSE)*VLOOKUP(AEBYLD2!W$4,'[1]INTERNAL PARAMETERS-1'!$B$5:$J$44,7,FALSE)*AEBYLD2!$F272 + AEBYLD1!W272*(1-VLOOKUP(AEBYLD2!W$4,'[1]INTERNAL PARAMETERS-1'!$B$5:$J$44,5,FALSE))*VLOOKUP(AEBYLD2!W$4,'[1]INTERNAL PARAMETERS-1'!$B$5:$J$44,9,FALSE)*AEBYLD2!$F272</f>
        <v>0</v>
      </c>
      <c r="X272" s="50">
        <f>AEBYLD1!X272*VLOOKUP(AEBYLD2!X$4,'[1]INTERNAL PARAMETERS-1'!$B$5:$J$44,5,FALSE)*VLOOKUP(AEBYLD2!X$4,'[1]INTERNAL PARAMETERS-1'!$B$5:$J$44,7,FALSE)*AEBYLD2!$F272 + AEBYLD1!X272*(1-VLOOKUP(AEBYLD2!X$4,'[1]INTERNAL PARAMETERS-1'!$B$5:$J$44,5,FALSE))*VLOOKUP(AEBYLD2!X$4,'[1]INTERNAL PARAMETERS-1'!$B$5:$J$44,9,FALSE)*AEBYLD2!$F272</f>
        <v>0</v>
      </c>
      <c r="Y272" s="50">
        <f>AEBYLD1!Y272*VLOOKUP(AEBYLD2!Y$4,'[1]INTERNAL PARAMETERS-1'!$B$5:$J$44,5,FALSE)*VLOOKUP(AEBYLD2!Y$4,'[1]INTERNAL PARAMETERS-1'!$B$5:$J$44,7,FALSE)*AEBYLD2!$F272 + AEBYLD1!Y272*(1-VLOOKUP(AEBYLD2!Y$4,'[1]INTERNAL PARAMETERS-1'!$B$5:$J$44,5,FALSE))*VLOOKUP(AEBYLD2!Y$4,'[1]INTERNAL PARAMETERS-1'!$B$5:$J$44,9,FALSE)*AEBYLD2!$F272</f>
        <v>0</v>
      </c>
      <c r="Z272" s="50">
        <f>AEBYLD1!Z272*VLOOKUP(AEBYLD2!Z$4,'[1]INTERNAL PARAMETERS-1'!$B$5:$J$44,5,FALSE)*VLOOKUP(AEBYLD2!Z$4,'[1]INTERNAL PARAMETERS-1'!$B$5:$J$44,7,FALSE)*AEBYLD2!$F272 + AEBYLD1!Z272*(1-VLOOKUP(AEBYLD2!Z$4,'[1]INTERNAL PARAMETERS-1'!$B$5:$J$44,5,FALSE))*VLOOKUP(AEBYLD2!Z$4,'[1]INTERNAL PARAMETERS-1'!$B$5:$J$44,9,FALSE)*AEBYLD2!$F272</f>
        <v>0</v>
      </c>
      <c r="AA272" s="50">
        <f>AEBYLD1!AA272*VLOOKUP(AEBYLD2!AA$4,'[1]INTERNAL PARAMETERS-1'!$B$5:$J$44,5,FALSE)*VLOOKUP(AEBYLD2!AA$4,'[1]INTERNAL PARAMETERS-1'!$B$5:$J$44,7,FALSE)*AEBYLD2!$F272 + AEBYLD1!AA272*(1-VLOOKUP(AEBYLD2!AA$4,'[1]INTERNAL PARAMETERS-1'!$B$5:$J$44,5,FALSE))*VLOOKUP(AEBYLD2!AA$4,'[1]INTERNAL PARAMETERS-1'!$B$5:$J$44,9,FALSE)*AEBYLD2!$F272</f>
        <v>0</v>
      </c>
      <c r="AB272" s="50">
        <f>AEBYLD1!AB272*VLOOKUP(AEBYLD2!AB$4,'[1]INTERNAL PARAMETERS-1'!$B$5:$J$44,5,FALSE)*VLOOKUP(AEBYLD2!AB$4,'[1]INTERNAL PARAMETERS-1'!$B$5:$J$44,7,FALSE)*AEBYLD2!$F272 + AEBYLD1!AB272*(1-VLOOKUP(AEBYLD2!AB$4,'[1]INTERNAL PARAMETERS-1'!$B$5:$J$44,5,FALSE))*VLOOKUP(AEBYLD2!AB$4,'[1]INTERNAL PARAMETERS-1'!$B$5:$J$44,9,FALSE)*AEBYLD2!$F272</f>
        <v>0</v>
      </c>
      <c r="AC272" s="50">
        <f>AEBYLD1!AC272*VLOOKUP(AEBYLD2!AC$4,'[1]INTERNAL PARAMETERS-1'!$B$5:$J$44,5,FALSE)*VLOOKUP(AEBYLD2!AC$4,'[1]INTERNAL PARAMETERS-1'!$B$5:$J$44,7,FALSE)*AEBYLD2!$F272 + AEBYLD1!AC272*(1-VLOOKUP(AEBYLD2!AC$4,'[1]INTERNAL PARAMETERS-1'!$B$5:$J$44,5,FALSE))*VLOOKUP(AEBYLD2!AC$4,'[1]INTERNAL PARAMETERS-1'!$B$5:$J$44,9,FALSE)*AEBYLD2!$F272</f>
        <v>0</v>
      </c>
      <c r="AD272" s="50">
        <f>AEBYLD1!AD272*VLOOKUP(AEBYLD2!AD$4,'[1]INTERNAL PARAMETERS-1'!$B$5:$J$44,5,FALSE)*VLOOKUP(AEBYLD2!AD$4,'[1]INTERNAL PARAMETERS-1'!$B$5:$J$44,7,FALSE)*AEBYLD2!$F272 + AEBYLD1!AD272*(1-VLOOKUP(AEBYLD2!AD$4,'[1]INTERNAL PARAMETERS-1'!$B$5:$J$44,5,FALSE))*VLOOKUP(AEBYLD2!AD$4,'[1]INTERNAL PARAMETERS-1'!$B$5:$J$44,9,FALSE)*AEBYLD2!$F272</f>
        <v>0</v>
      </c>
      <c r="AE272" s="50">
        <f>AEBYLD1!AE272*VLOOKUP(AEBYLD2!AE$4,'[1]INTERNAL PARAMETERS-1'!$B$5:$J$44,5,FALSE)*VLOOKUP(AEBYLD2!AE$4,'[1]INTERNAL PARAMETERS-1'!$B$5:$J$44,7,FALSE)*AEBYLD2!$F272 + AEBYLD1!AE272*(1-VLOOKUP(AEBYLD2!AE$4,'[1]INTERNAL PARAMETERS-1'!$B$5:$J$44,5,FALSE))*VLOOKUP(AEBYLD2!AE$4,'[1]INTERNAL PARAMETERS-1'!$B$5:$J$44,9,FALSE)*AEBYLD2!$F272</f>
        <v>0</v>
      </c>
      <c r="AF272" s="50">
        <f>AEBYLD1!AF272*VLOOKUP(AEBYLD2!AF$4,'[1]INTERNAL PARAMETERS-1'!$B$5:$J$44,5,FALSE)*VLOOKUP(AEBYLD2!AF$4,'[1]INTERNAL PARAMETERS-1'!$B$5:$J$44,7,FALSE)*AEBYLD2!$F272 + AEBYLD1!AF272*(1-VLOOKUP(AEBYLD2!AF$4,'[1]INTERNAL PARAMETERS-1'!$B$5:$J$44,5,FALSE))*VLOOKUP(AEBYLD2!AF$4,'[1]INTERNAL PARAMETERS-1'!$B$5:$J$44,9,FALSE)*AEBYLD2!$F272</f>
        <v>0</v>
      </c>
      <c r="AG272" s="50">
        <f>AEBYLD1!AG272*VLOOKUP(AEBYLD2!AG$4,'[1]INTERNAL PARAMETERS-1'!$B$5:$J$44,5,FALSE)*VLOOKUP(AEBYLD2!AG$4,'[1]INTERNAL PARAMETERS-1'!$B$5:$J$44,7,FALSE)*AEBYLD2!$F272 + AEBYLD1!AG272*(1-VLOOKUP(AEBYLD2!AG$4,'[1]INTERNAL PARAMETERS-1'!$B$5:$J$44,5,FALSE))*VLOOKUP(AEBYLD2!AG$4,'[1]INTERNAL PARAMETERS-1'!$B$5:$J$44,9,FALSE)*AEBYLD2!$F272</f>
        <v>0</v>
      </c>
      <c r="AH272" s="50">
        <f>AEBYLD1!AH272*VLOOKUP(AEBYLD2!AH$4,'[1]INTERNAL PARAMETERS-1'!$B$5:$J$44,5,FALSE)*VLOOKUP(AEBYLD2!AH$4,'[1]INTERNAL PARAMETERS-1'!$B$5:$J$44,7,FALSE)*AEBYLD2!$F272 + AEBYLD1!AH272*(1-VLOOKUP(AEBYLD2!AH$4,'[1]INTERNAL PARAMETERS-1'!$B$5:$J$44,5,FALSE))*VLOOKUP(AEBYLD2!AH$4,'[1]INTERNAL PARAMETERS-1'!$B$5:$J$44,9,FALSE)*AEBYLD2!$F272</f>
        <v>0</v>
      </c>
      <c r="AI272" s="50">
        <f>AEBYLD1!AI272*VLOOKUP(AEBYLD2!AI$4,'[1]INTERNAL PARAMETERS-1'!$B$5:$J$44,5,FALSE)*VLOOKUP(AEBYLD2!AI$4,'[1]INTERNAL PARAMETERS-1'!$B$5:$J$44,7,FALSE)*AEBYLD2!$F272 + AEBYLD1!AI272*(1-VLOOKUP(AEBYLD2!AI$4,'[1]INTERNAL PARAMETERS-1'!$B$5:$J$44,5,FALSE))*VLOOKUP(AEBYLD2!AI$4,'[1]INTERNAL PARAMETERS-1'!$B$5:$J$44,9,FALSE)*AEBYLD2!$F272</f>
        <v>0</v>
      </c>
      <c r="AJ272" s="50">
        <f>AEBYLD1!AJ272*VLOOKUP(AEBYLD2!AJ$4,'[1]INTERNAL PARAMETERS-1'!$B$5:$J$44,5,FALSE)*VLOOKUP(AEBYLD2!AJ$4,'[1]INTERNAL PARAMETERS-1'!$B$5:$J$44,7,FALSE)*AEBYLD2!$F272 + AEBYLD1!AJ272*(1-VLOOKUP(AEBYLD2!AJ$4,'[1]INTERNAL PARAMETERS-1'!$B$5:$J$44,5,FALSE))*VLOOKUP(AEBYLD2!AJ$4,'[1]INTERNAL PARAMETERS-1'!$B$5:$J$44,9,FALSE)*AEBYLD2!$F272</f>
        <v>0</v>
      </c>
      <c r="AK272" s="50">
        <f>AEBYLD1!AK272*VLOOKUP(AEBYLD2!AK$4,'[1]INTERNAL PARAMETERS-1'!$B$5:$J$44,5,FALSE)*VLOOKUP(AEBYLD2!AK$4,'[1]INTERNAL PARAMETERS-1'!$B$5:$J$44,7,FALSE)*AEBYLD2!$F272 + AEBYLD1!AK272*(1-VLOOKUP(AEBYLD2!AK$4,'[1]INTERNAL PARAMETERS-1'!$B$5:$J$44,5,FALSE))*VLOOKUP(AEBYLD2!AK$4,'[1]INTERNAL PARAMETERS-1'!$B$5:$J$44,9,FALSE)*AEBYLD2!$F272</f>
        <v>0</v>
      </c>
      <c r="AL272" s="50">
        <f>AEBYLD1!AL272*VLOOKUP(AEBYLD2!AL$4,'[1]INTERNAL PARAMETERS-1'!$B$5:$J$44,5,FALSE)*VLOOKUP(AEBYLD2!AL$4,'[1]INTERNAL PARAMETERS-1'!$B$5:$J$44,7,FALSE)*AEBYLD2!$F272 + AEBYLD1!AL272*(1-VLOOKUP(AEBYLD2!AL$4,'[1]INTERNAL PARAMETERS-1'!$B$5:$J$44,5,FALSE))*VLOOKUP(AEBYLD2!AL$4,'[1]INTERNAL PARAMETERS-1'!$B$5:$J$44,9,FALSE)*AEBYLD2!$F272</f>
        <v>0</v>
      </c>
      <c r="AM272" s="50">
        <f>AEBYLD1!AM272*VLOOKUP(AEBYLD2!AM$4,'[1]INTERNAL PARAMETERS-1'!$B$5:$J$44,5,FALSE)*VLOOKUP(AEBYLD2!AM$4,'[1]INTERNAL PARAMETERS-1'!$B$5:$J$44,7,FALSE)*AEBYLD2!$F272 + AEBYLD1!AM272*(1-VLOOKUP(AEBYLD2!AM$4,'[1]INTERNAL PARAMETERS-1'!$B$5:$J$44,5,FALSE))*VLOOKUP(AEBYLD2!AM$4,'[1]INTERNAL PARAMETERS-1'!$B$5:$J$44,9,FALSE)*AEBYLD2!$F272</f>
        <v>0</v>
      </c>
      <c r="AN272" s="50">
        <f>AEBYLD1!AN272*VLOOKUP(AEBYLD2!AN$4,'[1]INTERNAL PARAMETERS-1'!$B$5:$J$44,5,FALSE)*VLOOKUP(AEBYLD2!AN$4,'[1]INTERNAL PARAMETERS-1'!$B$5:$J$44,7,FALSE)*AEBYLD2!$F272 + AEBYLD1!AN272*(1-VLOOKUP(AEBYLD2!AN$4,'[1]INTERNAL PARAMETERS-1'!$B$5:$J$44,5,FALSE))*VLOOKUP(AEBYLD2!AN$4,'[1]INTERNAL PARAMETERS-1'!$B$5:$J$44,9,FALSE)*AEBYLD2!$F272</f>
        <v>0</v>
      </c>
      <c r="AO272" s="50">
        <f>AEBYLD1!AO272*VLOOKUP(AEBYLD2!AO$4,'[1]INTERNAL PARAMETERS-1'!$B$5:$J$44,5,FALSE)*VLOOKUP(AEBYLD2!AO$4,'[1]INTERNAL PARAMETERS-1'!$B$5:$J$44,7,FALSE)*AEBYLD2!$F272 + AEBYLD1!AO272*(1-VLOOKUP(AEBYLD2!AO$4,'[1]INTERNAL PARAMETERS-1'!$B$5:$J$44,5,FALSE))*VLOOKUP(AEBYLD2!AO$4,'[1]INTERNAL PARAMETERS-1'!$B$5:$J$44,9,FALSE)*AEBYLD2!$F272</f>
        <v>0</v>
      </c>
      <c r="AP272" s="50">
        <f>AEBYLD1!AP272*VLOOKUP(AEBYLD2!AP$4,'[1]INTERNAL PARAMETERS-1'!$B$5:$J$44,5,FALSE)*VLOOKUP(AEBYLD2!AP$4,'[1]INTERNAL PARAMETERS-1'!$B$5:$J$44,7,FALSE)*AEBYLD2!$F272 + AEBYLD1!AP272*(1-VLOOKUP(AEBYLD2!AP$4,'[1]INTERNAL PARAMETERS-1'!$B$5:$J$44,5,FALSE))*VLOOKUP(AEBYLD2!AP$4,'[1]INTERNAL PARAMETERS-1'!$B$5:$J$44,9,FALSE)*AEBYLD2!$F272</f>
        <v>0</v>
      </c>
      <c r="AQ272" s="50">
        <f>AEBYLD1!AQ272*VLOOKUP(AEBYLD2!AQ$4,'[1]INTERNAL PARAMETERS-1'!$B$5:$J$44,5,FALSE)*VLOOKUP(AEBYLD2!AQ$4,'[1]INTERNAL PARAMETERS-1'!$B$5:$J$44,7,FALSE)*AEBYLD2!$F272 + AEBYLD1!AQ272*(1-VLOOKUP(AEBYLD2!AQ$4,'[1]INTERNAL PARAMETERS-1'!$B$5:$J$44,5,FALSE))*VLOOKUP(AEBYLD2!AQ$4,'[1]INTERNAL PARAMETERS-1'!$B$5:$J$44,9,FALSE)*AEBYLD2!$F272</f>
        <v>0</v>
      </c>
      <c r="AR272" s="50">
        <f>AEBYLD1!AR272*VLOOKUP(AEBYLD2!AR$4,'[1]INTERNAL PARAMETERS-1'!$B$5:$J$44,5,FALSE)*VLOOKUP(AEBYLD2!AR$4,'[1]INTERNAL PARAMETERS-1'!$B$5:$J$44,7,FALSE)*AEBYLD2!$F272 + AEBYLD1!AR272*(1-VLOOKUP(AEBYLD2!AR$4,'[1]INTERNAL PARAMETERS-1'!$B$5:$J$44,5,FALSE))*VLOOKUP(AEBYLD2!AR$4,'[1]INTERNAL PARAMETERS-1'!$B$5:$J$44,9,FALSE)*AEBYLD2!$F272</f>
        <v>0</v>
      </c>
      <c r="AS272" s="50">
        <f>AEBYLD1!AS272*VLOOKUP(AEBYLD2!AS$4,'[1]INTERNAL PARAMETERS-1'!$B$5:$J$44,5,FALSE)*VLOOKUP(AEBYLD2!AS$4,'[1]INTERNAL PARAMETERS-1'!$B$5:$J$44,7,FALSE)*AEBYLD2!$F272 + AEBYLD1!AS272*(1-VLOOKUP(AEBYLD2!AS$4,'[1]INTERNAL PARAMETERS-1'!$B$5:$J$44,5,FALSE))*VLOOKUP(AEBYLD2!AS$4,'[1]INTERNAL PARAMETERS-1'!$B$5:$J$44,9,FALSE)*AEBYLD2!$F272</f>
        <v>0</v>
      </c>
      <c r="AT272" s="49">
        <f>AEBYLD1!AT272*VLOOKUP(AEBYLD2!AT$4,'[1]INTERNAL PARAMETERS-1'!$B$5:$J$44,5,FALSE)*VLOOKUP(AEBYLD2!AT$4,'[1]INTERNAL PARAMETERS-1'!$B$5:$J$44,7,FALSE)*AEBYLD2!$F272 + AEBYLD1!AT272*(1-VLOOKUP(AEBYLD2!AT$4,'[1]INTERNAL PARAMETERS-1'!$B$5:$J$44,5,FALSE))*VLOOKUP(AEBYLD2!AT$4,'[1]INTERNAL PARAMETERS-1'!$B$5:$J$44,9,FALSE)*AEBYLD2!$F272</f>
        <v>0</v>
      </c>
      <c r="AU272" s="51">
        <f>AEBYLD1!AU272*VLOOKUP(AEBYLD2!AU$4,'[1]INTERNAL PARAMETERS-1'!$B$5:$J$44,5,FALSE)*VLOOKUP(AEBYLD2!AU$4,'[1]INTERNAL PARAMETERS-1'!$B$5:$J$44,6,FALSE)*VLOOKUP(AEBYLD2!AU$4,'[1]INTERNAL PARAMETERS-1'!$B$5:$J$44,3,FALSE) + AEBYLD1!AU272*(1-VLOOKUP(AEBYLD2!AU$4,'[1]INTERNAL PARAMETERS-1'!$B$5:$J$44,5,FALSE))*VLOOKUP(AEBYLD2!AU$4,'[1]INTERNAL PARAMETERS-1'!$B$5:$J$44,8,FALSE)*VLOOKUP(AEBYLD2!AU$4,'[1]INTERNAL PARAMETERS-1'!$B$5:$J$44,3,FALSE)</f>
        <v>0</v>
      </c>
      <c r="AV272" s="50">
        <f>AEBYLD1!AV272*VLOOKUP(AEBYLD2!AV$4,'[1]INTERNAL PARAMETERS-1'!$B$5:$J$44,5,FALSE)*VLOOKUP(AEBYLD2!AV$4,'[1]INTERNAL PARAMETERS-1'!$B$5:$J$44,6,FALSE)*VLOOKUP(AEBYLD2!AV$4,'[1]INTERNAL PARAMETERS-1'!$B$5:$J$44,3,FALSE) + AEBYLD1!AV272*(1-VLOOKUP(AEBYLD2!AV$4,'[1]INTERNAL PARAMETERS-1'!$B$5:$J$44,5,FALSE))*VLOOKUP(AEBYLD2!AV$4,'[1]INTERNAL PARAMETERS-1'!$B$5:$J$44,8,FALSE)*VLOOKUP(AEBYLD2!AV$4,'[1]INTERNAL PARAMETERS-1'!$B$5:$J$44,3,FALSE)</f>
        <v>0</v>
      </c>
      <c r="AW272" s="50">
        <f>AEBYLD1!AW272*VLOOKUP(AEBYLD2!AW$4,'[1]INTERNAL PARAMETERS-1'!$B$5:$J$44,5,FALSE)*VLOOKUP(AEBYLD2!AW$4,'[1]INTERNAL PARAMETERS-1'!$B$5:$J$44,6,FALSE)*VLOOKUP(AEBYLD2!AW$4,'[1]INTERNAL PARAMETERS-1'!$B$5:$J$44,3,FALSE) + AEBYLD1!AW272*(1-VLOOKUP(AEBYLD2!AW$4,'[1]INTERNAL PARAMETERS-1'!$B$5:$J$44,5,FALSE))*VLOOKUP(AEBYLD2!AW$4,'[1]INTERNAL PARAMETERS-1'!$B$5:$J$44,8,FALSE)*VLOOKUP(AEBYLD2!AW$4,'[1]INTERNAL PARAMETERS-1'!$B$5:$J$44,3,FALSE)</f>
        <v>0</v>
      </c>
      <c r="AX272" s="50">
        <f>AEBYLD1!AX272*VLOOKUP(AEBYLD2!AX$4,'[1]INTERNAL PARAMETERS-1'!$B$5:$J$44,5,FALSE)*VLOOKUP(AEBYLD2!AX$4,'[1]INTERNAL PARAMETERS-1'!$B$5:$J$44,6,FALSE)*VLOOKUP(AEBYLD2!AX$4,'[1]INTERNAL PARAMETERS-1'!$B$5:$J$44,3,FALSE) + AEBYLD1!AX272*(1-VLOOKUP(AEBYLD2!AX$4,'[1]INTERNAL PARAMETERS-1'!$B$5:$J$44,5,FALSE))*VLOOKUP(AEBYLD2!AX$4,'[1]INTERNAL PARAMETERS-1'!$B$5:$J$44,8,FALSE)*VLOOKUP(AEBYLD2!AX$4,'[1]INTERNAL PARAMETERS-1'!$B$5:$J$44,3,FALSE)</f>
        <v>0</v>
      </c>
      <c r="AY272" s="50">
        <f>AEBYLD1!AY272*VLOOKUP(AEBYLD2!AY$4,'[1]INTERNAL PARAMETERS-1'!$B$5:$J$44,5,FALSE)*VLOOKUP(AEBYLD2!AY$4,'[1]INTERNAL PARAMETERS-1'!$B$5:$J$44,6,FALSE)*VLOOKUP(AEBYLD2!AY$4,'[1]INTERNAL PARAMETERS-1'!$B$5:$J$44,3,FALSE) + AEBYLD1!AY272*(1-VLOOKUP(AEBYLD2!AY$4,'[1]INTERNAL PARAMETERS-1'!$B$5:$J$44,5,FALSE))*VLOOKUP(AEBYLD2!AY$4,'[1]INTERNAL PARAMETERS-1'!$B$5:$J$44,8,FALSE)*VLOOKUP(AEBYLD2!AY$4,'[1]INTERNAL PARAMETERS-1'!$B$5:$J$44,3,FALSE)</f>
        <v>0</v>
      </c>
      <c r="AZ272" s="50">
        <f>AEBYLD1!AZ272*VLOOKUP(AEBYLD2!AZ$4,'[1]INTERNAL PARAMETERS-1'!$B$5:$J$44,5,FALSE)*VLOOKUP(AEBYLD2!AZ$4,'[1]INTERNAL PARAMETERS-1'!$B$5:$J$44,6,FALSE)*VLOOKUP(AEBYLD2!AZ$4,'[1]INTERNAL PARAMETERS-1'!$B$5:$J$44,3,FALSE) + AEBYLD1!AZ272*(1-VLOOKUP(AEBYLD2!AZ$4,'[1]INTERNAL PARAMETERS-1'!$B$5:$J$44,5,FALSE))*VLOOKUP(AEBYLD2!AZ$4,'[1]INTERNAL PARAMETERS-1'!$B$5:$J$44,8,FALSE)*VLOOKUP(AEBYLD2!AZ$4,'[1]INTERNAL PARAMETERS-1'!$B$5:$J$44,3,FALSE)</f>
        <v>0</v>
      </c>
      <c r="BA272" s="50">
        <f>AEBYLD1!BA272*VLOOKUP(AEBYLD2!BA$4,'[1]INTERNAL PARAMETERS-1'!$B$5:$J$44,5,FALSE)*VLOOKUP(AEBYLD2!BA$4,'[1]INTERNAL PARAMETERS-1'!$B$5:$J$44,6,FALSE)*VLOOKUP(AEBYLD2!BA$4,'[1]INTERNAL PARAMETERS-1'!$B$5:$J$44,3,FALSE) + AEBYLD1!BA272*(1-VLOOKUP(AEBYLD2!BA$4,'[1]INTERNAL PARAMETERS-1'!$B$5:$J$44,5,FALSE))*VLOOKUP(AEBYLD2!BA$4,'[1]INTERNAL PARAMETERS-1'!$B$5:$J$44,8,FALSE)*VLOOKUP(AEBYLD2!BA$4,'[1]INTERNAL PARAMETERS-1'!$B$5:$J$44,3,FALSE)</f>
        <v>0</v>
      </c>
      <c r="BB272" s="50">
        <f>AEBYLD1!BB272*VLOOKUP(AEBYLD2!BB$4,'[1]INTERNAL PARAMETERS-1'!$B$5:$J$44,5,FALSE)*VLOOKUP(AEBYLD2!BB$4,'[1]INTERNAL PARAMETERS-1'!$B$5:$J$44,6,FALSE)*VLOOKUP(AEBYLD2!BB$4,'[1]INTERNAL PARAMETERS-1'!$B$5:$J$44,3,FALSE) + AEBYLD1!BB272*(1-VLOOKUP(AEBYLD2!BB$4,'[1]INTERNAL PARAMETERS-1'!$B$5:$J$44,5,FALSE))*VLOOKUP(AEBYLD2!BB$4,'[1]INTERNAL PARAMETERS-1'!$B$5:$J$44,8,FALSE)*VLOOKUP(AEBYLD2!BB$4,'[1]INTERNAL PARAMETERS-1'!$B$5:$J$44,3,FALSE)</f>
        <v>0</v>
      </c>
      <c r="BC272" s="50">
        <f>AEBYLD1!BC272*VLOOKUP(AEBYLD2!BC$4,'[1]INTERNAL PARAMETERS-1'!$B$5:$J$44,5,FALSE)*VLOOKUP(AEBYLD2!BC$4,'[1]INTERNAL PARAMETERS-1'!$B$5:$J$44,6,FALSE)*VLOOKUP(AEBYLD2!BC$4,'[1]INTERNAL PARAMETERS-1'!$B$5:$J$44,3,FALSE) + AEBYLD1!BC272*(1-VLOOKUP(AEBYLD2!BC$4,'[1]INTERNAL PARAMETERS-1'!$B$5:$J$44,5,FALSE))*VLOOKUP(AEBYLD2!BC$4,'[1]INTERNAL PARAMETERS-1'!$B$5:$J$44,8,FALSE)*VLOOKUP(AEBYLD2!BC$4,'[1]INTERNAL PARAMETERS-1'!$B$5:$J$44,3,FALSE)</f>
        <v>0</v>
      </c>
      <c r="BD272" s="50">
        <f>AEBYLD1!BD272*VLOOKUP(AEBYLD2!BD$4,'[1]INTERNAL PARAMETERS-1'!$B$5:$J$44,5,FALSE)*VLOOKUP(AEBYLD2!BD$4,'[1]INTERNAL PARAMETERS-1'!$B$5:$J$44,6,FALSE)*VLOOKUP(AEBYLD2!BD$4,'[1]INTERNAL PARAMETERS-1'!$B$5:$J$44,3,FALSE) + AEBYLD1!BD272*(1-VLOOKUP(AEBYLD2!BD$4,'[1]INTERNAL PARAMETERS-1'!$B$5:$J$44,5,FALSE))*VLOOKUP(AEBYLD2!BD$4,'[1]INTERNAL PARAMETERS-1'!$B$5:$J$44,8,FALSE)*VLOOKUP(AEBYLD2!BD$4,'[1]INTERNAL PARAMETERS-1'!$B$5:$J$44,3,FALSE)</f>
        <v>0</v>
      </c>
      <c r="BE272" s="50">
        <f>AEBYLD1!BE272*VLOOKUP(AEBYLD2!BE$4,'[1]INTERNAL PARAMETERS-1'!$B$5:$J$44,5,FALSE)*VLOOKUP(AEBYLD2!BE$4,'[1]INTERNAL PARAMETERS-1'!$B$5:$J$44,6,FALSE)*VLOOKUP(AEBYLD2!BE$4,'[1]INTERNAL PARAMETERS-1'!$B$5:$J$44,3,FALSE) + AEBYLD1!BE272*(1-VLOOKUP(AEBYLD2!BE$4,'[1]INTERNAL PARAMETERS-1'!$B$5:$J$44,5,FALSE))*VLOOKUP(AEBYLD2!BE$4,'[1]INTERNAL PARAMETERS-1'!$B$5:$J$44,8,FALSE)*VLOOKUP(AEBYLD2!BE$4,'[1]INTERNAL PARAMETERS-1'!$B$5:$J$44,3,FALSE)</f>
        <v>0</v>
      </c>
      <c r="BF272" s="50">
        <f>AEBYLD1!BF272*VLOOKUP(AEBYLD2!BF$4,'[1]INTERNAL PARAMETERS-1'!$B$5:$J$44,5,FALSE)*VLOOKUP(AEBYLD2!BF$4,'[1]INTERNAL PARAMETERS-1'!$B$5:$J$44,6,FALSE)*VLOOKUP(AEBYLD2!BF$4,'[1]INTERNAL PARAMETERS-1'!$B$5:$J$44,3,FALSE) + AEBYLD1!BF272*(1-VLOOKUP(AEBYLD2!BF$4,'[1]INTERNAL PARAMETERS-1'!$B$5:$J$44,5,FALSE))*VLOOKUP(AEBYLD2!BF$4,'[1]INTERNAL PARAMETERS-1'!$B$5:$J$44,8,FALSE)*VLOOKUP(AEBYLD2!BF$4,'[1]INTERNAL PARAMETERS-1'!$B$5:$J$44,3,FALSE)</f>
        <v>0</v>
      </c>
      <c r="BG272" s="50">
        <f>AEBYLD1!BG272*VLOOKUP(AEBYLD2!BG$4,'[1]INTERNAL PARAMETERS-1'!$B$5:$J$44,5,FALSE)*VLOOKUP(AEBYLD2!BG$4,'[1]INTERNAL PARAMETERS-1'!$B$5:$J$44,6,FALSE)*VLOOKUP(AEBYLD2!BG$4,'[1]INTERNAL PARAMETERS-1'!$B$5:$J$44,3,FALSE) + AEBYLD1!BG272*(1-VLOOKUP(AEBYLD2!BG$4,'[1]INTERNAL PARAMETERS-1'!$B$5:$J$44,5,FALSE))*VLOOKUP(AEBYLD2!BG$4,'[1]INTERNAL PARAMETERS-1'!$B$5:$J$44,8,FALSE)*VLOOKUP(AEBYLD2!BG$4,'[1]INTERNAL PARAMETERS-1'!$B$5:$J$44,3,FALSE)</f>
        <v>0</v>
      </c>
      <c r="BH272" s="50">
        <f>AEBYLD1!BH272*VLOOKUP(AEBYLD2!BH$4,'[1]INTERNAL PARAMETERS-1'!$B$5:$J$44,5,FALSE)*VLOOKUP(AEBYLD2!BH$4,'[1]INTERNAL PARAMETERS-1'!$B$5:$J$44,6,FALSE)*VLOOKUP(AEBYLD2!BH$4,'[1]INTERNAL PARAMETERS-1'!$B$5:$J$44,3,FALSE) + AEBYLD1!BH272*(1-VLOOKUP(AEBYLD2!BH$4,'[1]INTERNAL PARAMETERS-1'!$B$5:$J$44,5,FALSE))*VLOOKUP(AEBYLD2!BH$4,'[1]INTERNAL PARAMETERS-1'!$B$5:$J$44,8,FALSE)*VLOOKUP(AEBYLD2!BH$4,'[1]INTERNAL PARAMETERS-1'!$B$5:$J$44,3,FALSE)</f>
        <v>0</v>
      </c>
      <c r="BI272" s="50">
        <f>AEBYLD1!BI272*VLOOKUP(AEBYLD2!BI$4,'[1]INTERNAL PARAMETERS-1'!$B$5:$J$44,5,FALSE)*VLOOKUP(AEBYLD2!BI$4,'[1]INTERNAL PARAMETERS-1'!$B$5:$J$44,6,FALSE)*VLOOKUP(AEBYLD2!BI$4,'[1]INTERNAL PARAMETERS-1'!$B$5:$J$44,3,FALSE) + AEBYLD1!BI272*(1-VLOOKUP(AEBYLD2!BI$4,'[1]INTERNAL PARAMETERS-1'!$B$5:$J$44,5,FALSE))*VLOOKUP(AEBYLD2!BI$4,'[1]INTERNAL PARAMETERS-1'!$B$5:$J$44,8,FALSE)*VLOOKUP(AEBYLD2!BI$4,'[1]INTERNAL PARAMETERS-1'!$B$5:$J$44,3,FALSE)</f>
        <v>0</v>
      </c>
      <c r="BJ272" s="50">
        <f>AEBYLD1!BJ272*VLOOKUP(AEBYLD2!BJ$4,'[1]INTERNAL PARAMETERS-1'!$B$5:$J$44,5,FALSE)*VLOOKUP(AEBYLD2!BJ$4,'[1]INTERNAL PARAMETERS-1'!$B$5:$J$44,6,FALSE)*VLOOKUP(AEBYLD2!BJ$4,'[1]INTERNAL PARAMETERS-1'!$B$5:$J$44,3,FALSE) + AEBYLD1!BJ272*(1-VLOOKUP(AEBYLD2!BJ$4,'[1]INTERNAL PARAMETERS-1'!$B$5:$J$44,5,FALSE))*VLOOKUP(AEBYLD2!BJ$4,'[1]INTERNAL PARAMETERS-1'!$B$5:$J$44,8,FALSE)*VLOOKUP(AEBYLD2!BJ$4,'[1]INTERNAL PARAMETERS-1'!$B$5:$J$44,3,FALSE)</f>
        <v>0</v>
      </c>
      <c r="BK272" s="50">
        <f>AEBYLD1!BK272*VLOOKUP(AEBYLD2!BK$4,'[1]INTERNAL PARAMETERS-1'!$B$5:$J$44,5,FALSE)*VLOOKUP(AEBYLD2!BK$4,'[1]INTERNAL PARAMETERS-1'!$B$5:$J$44,6,FALSE)*VLOOKUP(AEBYLD2!BK$4,'[1]INTERNAL PARAMETERS-1'!$B$5:$J$44,3,FALSE) + AEBYLD1!BK272*(1-VLOOKUP(AEBYLD2!BK$4,'[1]INTERNAL PARAMETERS-1'!$B$5:$J$44,5,FALSE))*VLOOKUP(AEBYLD2!BK$4,'[1]INTERNAL PARAMETERS-1'!$B$5:$J$44,8,FALSE)*VLOOKUP(AEBYLD2!BK$4,'[1]INTERNAL PARAMETERS-1'!$B$5:$J$44,3,FALSE)</f>
        <v>0</v>
      </c>
      <c r="BL272" s="50">
        <f>AEBYLD1!BL272*VLOOKUP(AEBYLD2!BL$4,'[1]INTERNAL PARAMETERS-1'!$B$5:$J$44,5,FALSE)*VLOOKUP(AEBYLD2!BL$4,'[1]INTERNAL PARAMETERS-1'!$B$5:$J$44,6,FALSE)*VLOOKUP(AEBYLD2!BL$4,'[1]INTERNAL PARAMETERS-1'!$B$5:$J$44,3,FALSE) + AEBYLD1!BL272*(1-VLOOKUP(AEBYLD2!BL$4,'[1]INTERNAL PARAMETERS-1'!$B$5:$J$44,5,FALSE))*VLOOKUP(AEBYLD2!BL$4,'[1]INTERNAL PARAMETERS-1'!$B$5:$J$44,8,FALSE)*VLOOKUP(AEBYLD2!BL$4,'[1]INTERNAL PARAMETERS-1'!$B$5:$J$44,3,FALSE)</f>
        <v>0</v>
      </c>
      <c r="BM272" s="50">
        <f>AEBYLD1!BM272*VLOOKUP(AEBYLD2!BM$4,'[1]INTERNAL PARAMETERS-1'!$B$5:$J$44,5,FALSE)*VLOOKUP(AEBYLD2!BM$4,'[1]INTERNAL PARAMETERS-1'!$B$5:$J$44,6,FALSE)*VLOOKUP(AEBYLD2!BM$4,'[1]INTERNAL PARAMETERS-1'!$B$5:$J$44,3,FALSE) + AEBYLD1!BM272*(1-VLOOKUP(AEBYLD2!BM$4,'[1]INTERNAL PARAMETERS-1'!$B$5:$J$44,5,FALSE))*VLOOKUP(AEBYLD2!BM$4,'[1]INTERNAL PARAMETERS-1'!$B$5:$J$44,8,FALSE)*VLOOKUP(AEBYLD2!BM$4,'[1]INTERNAL PARAMETERS-1'!$B$5:$J$44,3,FALSE)</f>
        <v>0</v>
      </c>
      <c r="BN272" s="50">
        <f>AEBYLD1!BN272*VLOOKUP(AEBYLD2!BN$4,'[1]INTERNAL PARAMETERS-1'!$B$5:$J$44,5,FALSE)*VLOOKUP(AEBYLD2!BN$4,'[1]INTERNAL PARAMETERS-1'!$B$5:$J$44,6,FALSE)*VLOOKUP(AEBYLD2!BN$4,'[1]INTERNAL PARAMETERS-1'!$B$5:$J$44,3,FALSE) + AEBYLD1!BN272*(1-VLOOKUP(AEBYLD2!BN$4,'[1]INTERNAL PARAMETERS-1'!$B$5:$J$44,5,FALSE))*VLOOKUP(AEBYLD2!BN$4,'[1]INTERNAL PARAMETERS-1'!$B$5:$J$44,8,FALSE)*VLOOKUP(AEBYLD2!BN$4,'[1]INTERNAL PARAMETERS-1'!$B$5:$J$44,3,FALSE)</f>
        <v>0</v>
      </c>
      <c r="BO272" s="50">
        <f>AEBYLD1!BO272*VLOOKUP(AEBYLD2!BO$4,'[1]INTERNAL PARAMETERS-1'!$B$5:$J$44,5,FALSE)*VLOOKUP(AEBYLD2!BO$4,'[1]INTERNAL PARAMETERS-1'!$B$5:$J$44,6,FALSE)*VLOOKUP(AEBYLD2!BO$4,'[1]INTERNAL PARAMETERS-1'!$B$5:$J$44,3,FALSE) + AEBYLD1!BO272*(1-VLOOKUP(AEBYLD2!BO$4,'[1]INTERNAL PARAMETERS-1'!$B$5:$J$44,5,FALSE))*VLOOKUP(AEBYLD2!BO$4,'[1]INTERNAL PARAMETERS-1'!$B$5:$J$44,8,FALSE)*VLOOKUP(AEBYLD2!BO$4,'[1]INTERNAL PARAMETERS-1'!$B$5:$J$44,3,FALSE)</f>
        <v>0</v>
      </c>
      <c r="BP272" s="50">
        <f>AEBYLD1!BP272*VLOOKUP(AEBYLD2!BP$4,'[1]INTERNAL PARAMETERS-1'!$B$5:$J$44,5,FALSE)*VLOOKUP(AEBYLD2!BP$4,'[1]INTERNAL PARAMETERS-1'!$B$5:$J$44,6,FALSE)*VLOOKUP(AEBYLD2!BP$4,'[1]INTERNAL PARAMETERS-1'!$B$5:$J$44,3,FALSE) + AEBYLD1!BP272*(1-VLOOKUP(AEBYLD2!BP$4,'[1]INTERNAL PARAMETERS-1'!$B$5:$J$44,5,FALSE))*VLOOKUP(AEBYLD2!BP$4,'[1]INTERNAL PARAMETERS-1'!$B$5:$J$44,8,FALSE)*VLOOKUP(AEBYLD2!BP$4,'[1]INTERNAL PARAMETERS-1'!$B$5:$J$44,3,FALSE)</f>
        <v>0</v>
      </c>
      <c r="BQ272" s="50">
        <f>AEBYLD1!BQ272*VLOOKUP(AEBYLD2!BQ$4,'[1]INTERNAL PARAMETERS-1'!$B$5:$J$44,5,FALSE)*VLOOKUP(AEBYLD2!BQ$4,'[1]INTERNAL PARAMETERS-1'!$B$5:$J$44,6,FALSE)*VLOOKUP(AEBYLD2!BQ$4,'[1]INTERNAL PARAMETERS-1'!$B$5:$J$44,3,FALSE) + AEBYLD1!BQ272*(1-VLOOKUP(AEBYLD2!BQ$4,'[1]INTERNAL PARAMETERS-1'!$B$5:$J$44,5,FALSE))*VLOOKUP(AEBYLD2!BQ$4,'[1]INTERNAL PARAMETERS-1'!$B$5:$J$44,8,FALSE)*VLOOKUP(AEBYLD2!BQ$4,'[1]INTERNAL PARAMETERS-1'!$B$5:$J$44,3,FALSE)</f>
        <v>0</v>
      </c>
      <c r="BR272" s="50">
        <f>AEBYLD1!BR272*VLOOKUP(AEBYLD2!BR$4,'[1]INTERNAL PARAMETERS-1'!$B$5:$J$44,5,FALSE)*VLOOKUP(AEBYLD2!BR$4,'[1]INTERNAL PARAMETERS-1'!$B$5:$J$44,6,FALSE)*VLOOKUP(AEBYLD2!BR$4,'[1]INTERNAL PARAMETERS-1'!$B$5:$J$44,3,FALSE) + AEBYLD1!BR272*(1-VLOOKUP(AEBYLD2!BR$4,'[1]INTERNAL PARAMETERS-1'!$B$5:$J$44,5,FALSE))*VLOOKUP(AEBYLD2!BR$4,'[1]INTERNAL PARAMETERS-1'!$B$5:$J$44,8,FALSE)*VLOOKUP(AEBYLD2!BR$4,'[1]INTERNAL PARAMETERS-1'!$B$5:$J$44,3,FALSE)</f>
        <v>0</v>
      </c>
      <c r="BS272" s="50">
        <f>AEBYLD1!BS272*VLOOKUP(AEBYLD2!BS$4,'[1]INTERNAL PARAMETERS-1'!$B$5:$J$44,5,FALSE)*VLOOKUP(AEBYLD2!BS$4,'[1]INTERNAL PARAMETERS-1'!$B$5:$J$44,6,FALSE)*VLOOKUP(AEBYLD2!BS$4,'[1]INTERNAL PARAMETERS-1'!$B$5:$J$44,3,FALSE) + AEBYLD1!BS272*(1-VLOOKUP(AEBYLD2!BS$4,'[1]INTERNAL PARAMETERS-1'!$B$5:$J$44,5,FALSE))*VLOOKUP(AEBYLD2!BS$4,'[1]INTERNAL PARAMETERS-1'!$B$5:$J$44,8,FALSE)*VLOOKUP(AEBYLD2!BS$4,'[1]INTERNAL PARAMETERS-1'!$B$5:$J$44,3,FALSE)</f>
        <v>0</v>
      </c>
      <c r="BT272" s="50">
        <f>AEBYLD1!BT272*VLOOKUP(AEBYLD2!BT$4,'[1]INTERNAL PARAMETERS-1'!$B$5:$J$44,5,FALSE)*VLOOKUP(AEBYLD2!BT$4,'[1]INTERNAL PARAMETERS-1'!$B$5:$J$44,6,FALSE)*VLOOKUP(AEBYLD2!BT$4,'[1]INTERNAL PARAMETERS-1'!$B$5:$J$44,3,FALSE) + AEBYLD1!BT272*(1-VLOOKUP(AEBYLD2!BT$4,'[1]INTERNAL PARAMETERS-1'!$B$5:$J$44,5,FALSE))*VLOOKUP(AEBYLD2!BT$4,'[1]INTERNAL PARAMETERS-1'!$B$5:$J$44,8,FALSE)*VLOOKUP(AEBYLD2!BT$4,'[1]INTERNAL PARAMETERS-1'!$B$5:$J$44,3,FALSE)</f>
        <v>0</v>
      </c>
      <c r="BU272" s="50">
        <f>AEBYLD1!BU272*VLOOKUP(AEBYLD2!BU$4,'[1]INTERNAL PARAMETERS-1'!$B$5:$J$44,5,FALSE)*VLOOKUP(AEBYLD2!BU$4,'[1]INTERNAL PARAMETERS-1'!$B$5:$J$44,6,FALSE)*VLOOKUP(AEBYLD2!BU$4,'[1]INTERNAL PARAMETERS-1'!$B$5:$J$44,3,FALSE) + AEBYLD1!BU272*(1-VLOOKUP(AEBYLD2!BU$4,'[1]INTERNAL PARAMETERS-1'!$B$5:$J$44,5,FALSE))*VLOOKUP(AEBYLD2!BU$4,'[1]INTERNAL PARAMETERS-1'!$B$5:$J$44,8,FALSE)*VLOOKUP(AEBYLD2!BU$4,'[1]INTERNAL PARAMETERS-1'!$B$5:$J$44,3,FALSE)</f>
        <v>0</v>
      </c>
      <c r="BV272" s="50">
        <f>AEBYLD1!BV272*VLOOKUP(AEBYLD2!BV$4,'[1]INTERNAL PARAMETERS-1'!$B$5:$J$44,5,FALSE)*VLOOKUP(AEBYLD2!BV$4,'[1]INTERNAL PARAMETERS-1'!$B$5:$J$44,6,FALSE)*VLOOKUP(AEBYLD2!BV$4,'[1]INTERNAL PARAMETERS-1'!$B$5:$J$44,3,FALSE) + AEBYLD1!BV272*(1-VLOOKUP(AEBYLD2!BV$4,'[1]INTERNAL PARAMETERS-1'!$B$5:$J$44,5,FALSE))*VLOOKUP(AEBYLD2!BV$4,'[1]INTERNAL PARAMETERS-1'!$B$5:$J$44,8,FALSE)*VLOOKUP(AEBYLD2!BV$4,'[1]INTERNAL PARAMETERS-1'!$B$5:$J$44,3,FALSE)</f>
        <v>0</v>
      </c>
      <c r="BW272" s="50">
        <f>AEBYLD1!BW272*VLOOKUP(AEBYLD2!BW$4,'[1]INTERNAL PARAMETERS-1'!$B$5:$J$44,5,FALSE)*VLOOKUP(AEBYLD2!BW$4,'[1]INTERNAL PARAMETERS-1'!$B$5:$J$44,6,FALSE)*VLOOKUP(AEBYLD2!BW$4,'[1]INTERNAL PARAMETERS-1'!$B$5:$J$44,3,FALSE) + AEBYLD1!BW272*(1-VLOOKUP(AEBYLD2!BW$4,'[1]INTERNAL PARAMETERS-1'!$B$5:$J$44,5,FALSE))*VLOOKUP(AEBYLD2!BW$4,'[1]INTERNAL PARAMETERS-1'!$B$5:$J$44,8,FALSE)*VLOOKUP(AEBYLD2!BW$4,'[1]INTERNAL PARAMETERS-1'!$B$5:$J$44,3,FALSE)</f>
        <v>0</v>
      </c>
      <c r="BX272" s="50">
        <f>AEBYLD1!BX272*VLOOKUP(AEBYLD2!BX$4,'[1]INTERNAL PARAMETERS-1'!$B$5:$J$44,5,FALSE)*VLOOKUP(AEBYLD2!BX$4,'[1]INTERNAL PARAMETERS-1'!$B$5:$J$44,6,FALSE)*VLOOKUP(AEBYLD2!BX$4,'[1]INTERNAL PARAMETERS-1'!$B$5:$J$44,3,FALSE) + AEBYLD1!BX272*(1-VLOOKUP(AEBYLD2!BX$4,'[1]INTERNAL PARAMETERS-1'!$B$5:$J$44,5,FALSE))*VLOOKUP(AEBYLD2!BX$4,'[1]INTERNAL PARAMETERS-1'!$B$5:$J$44,8,FALSE)*VLOOKUP(AEBYLD2!BX$4,'[1]INTERNAL PARAMETERS-1'!$B$5:$J$44,3,FALSE)</f>
        <v>0</v>
      </c>
      <c r="BY272" s="50">
        <f>AEBYLD1!BY272*VLOOKUP(AEBYLD2!BY$4,'[1]INTERNAL PARAMETERS-1'!$B$5:$J$44,5,FALSE)*VLOOKUP(AEBYLD2!BY$4,'[1]INTERNAL PARAMETERS-1'!$B$5:$J$44,6,FALSE)*VLOOKUP(AEBYLD2!BY$4,'[1]INTERNAL PARAMETERS-1'!$B$5:$J$44,3,FALSE) + AEBYLD1!BY272*(1-VLOOKUP(AEBYLD2!BY$4,'[1]INTERNAL PARAMETERS-1'!$B$5:$J$44,5,FALSE))*VLOOKUP(AEBYLD2!BY$4,'[1]INTERNAL PARAMETERS-1'!$B$5:$J$44,8,FALSE)*VLOOKUP(AEBYLD2!BY$4,'[1]INTERNAL PARAMETERS-1'!$B$5:$J$44,3,FALSE)</f>
        <v>0</v>
      </c>
      <c r="BZ272" s="50">
        <f>AEBYLD1!BZ272*VLOOKUP(AEBYLD2!BZ$4,'[1]INTERNAL PARAMETERS-1'!$B$5:$J$44,5,FALSE)*VLOOKUP(AEBYLD2!BZ$4,'[1]INTERNAL PARAMETERS-1'!$B$5:$J$44,6,FALSE)*VLOOKUP(AEBYLD2!BZ$4,'[1]INTERNAL PARAMETERS-1'!$B$5:$J$44,3,FALSE) + AEBYLD1!BZ272*(1-VLOOKUP(AEBYLD2!BZ$4,'[1]INTERNAL PARAMETERS-1'!$B$5:$J$44,5,FALSE))*VLOOKUP(AEBYLD2!BZ$4,'[1]INTERNAL PARAMETERS-1'!$B$5:$J$44,8,FALSE)*VLOOKUP(AEBYLD2!BZ$4,'[1]INTERNAL PARAMETERS-1'!$B$5:$J$44,3,FALSE)</f>
        <v>0</v>
      </c>
      <c r="CA272" s="50">
        <f>AEBYLD1!CA272*VLOOKUP(AEBYLD2!CA$4,'[1]INTERNAL PARAMETERS-1'!$B$5:$J$44,5,FALSE)*VLOOKUP(AEBYLD2!CA$4,'[1]INTERNAL PARAMETERS-1'!$B$5:$J$44,6,FALSE)*VLOOKUP(AEBYLD2!CA$4,'[1]INTERNAL PARAMETERS-1'!$B$5:$J$44,3,FALSE) + AEBYLD1!CA272*(1-VLOOKUP(AEBYLD2!CA$4,'[1]INTERNAL PARAMETERS-1'!$B$5:$J$44,5,FALSE))*VLOOKUP(AEBYLD2!CA$4,'[1]INTERNAL PARAMETERS-1'!$B$5:$J$44,8,FALSE)*VLOOKUP(AEBYLD2!CA$4,'[1]INTERNAL PARAMETERS-1'!$B$5:$J$44,3,FALSE)</f>
        <v>0</v>
      </c>
      <c r="CB272" s="50">
        <f>AEBYLD1!CB272*VLOOKUP(AEBYLD2!CB$4,'[1]INTERNAL PARAMETERS-1'!$B$5:$J$44,5,FALSE)*VLOOKUP(AEBYLD2!CB$4,'[1]INTERNAL PARAMETERS-1'!$B$5:$J$44,6,FALSE)*VLOOKUP(AEBYLD2!CB$4,'[1]INTERNAL PARAMETERS-1'!$B$5:$J$44,3,FALSE) + AEBYLD1!CB272*(1-VLOOKUP(AEBYLD2!CB$4,'[1]INTERNAL PARAMETERS-1'!$B$5:$J$44,5,FALSE))*VLOOKUP(AEBYLD2!CB$4,'[1]INTERNAL PARAMETERS-1'!$B$5:$J$44,8,FALSE)*VLOOKUP(AEBYLD2!CB$4,'[1]INTERNAL PARAMETERS-1'!$B$5:$J$44,3,FALSE)</f>
        <v>0</v>
      </c>
      <c r="CC272" s="50">
        <f>AEBYLD1!CC272*VLOOKUP(AEBYLD2!CC$4,'[1]INTERNAL PARAMETERS-1'!$B$5:$J$44,5,FALSE)*VLOOKUP(AEBYLD2!CC$4,'[1]INTERNAL PARAMETERS-1'!$B$5:$J$44,6,FALSE)*VLOOKUP(AEBYLD2!CC$4,'[1]INTERNAL PARAMETERS-1'!$B$5:$J$44,3,FALSE) + AEBYLD1!CC272*(1-VLOOKUP(AEBYLD2!CC$4,'[1]INTERNAL PARAMETERS-1'!$B$5:$J$44,5,FALSE))*VLOOKUP(AEBYLD2!CC$4,'[1]INTERNAL PARAMETERS-1'!$B$5:$J$44,8,FALSE)*VLOOKUP(AEBYLD2!CC$4,'[1]INTERNAL PARAMETERS-1'!$B$5:$J$44,3,FALSE)</f>
        <v>0</v>
      </c>
      <c r="CD272" s="50">
        <f>AEBYLD1!CD272*VLOOKUP(AEBYLD2!CD$4,'[1]INTERNAL PARAMETERS-1'!$B$5:$J$44,5,FALSE)*VLOOKUP(AEBYLD2!CD$4,'[1]INTERNAL PARAMETERS-1'!$B$5:$J$44,6,FALSE)*VLOOKUP(AEBYLD2!CD$4,'[1]INTERNAL PARAMETERS-1'!$B$5:$J$44,3,FALSE) + AEBYLD1!CD272*(1-VLOOKUP(AEBYLD2!CD$4,'[1]INTERNAL PARAMETERS-1'!$B$5:$J$44,5,FALSE))*VLOOKUP(AEBYLD2!CD$4,'[1]INTERNAL PARAMETERS-1'!$B$5:$J$44,8,FALSE)*VLOOKUP(AEBYLD2!CD$4,'[1]INTERNAL PARAMETERS-1'!$B$5:$J$44,3,FALSE)</f>
        <v>0</v>
      </c>
      <c r="CE272" s="50">
        <f>AEBYLD1!CE272*VLOOKUP(AEBYLD2!CE$4,'[1]INTERNAL PARAMETERS-1'!$B$5:$J$44,5,FALSE)*VLOOKUP(AEBYLD2!CE$4,'[1]INTERNAL PARAMETERS-1'!$B$5:$J$44,6,FALSE)*VLOOKUP(AEBYLD2!CE$4,'[1]INTERNAL PARAMETERS-1'!$B$5:$J$44,3,FALSE) + AEBYLD1!CE272*(1-VLOOKUP(AEBYLD2!CE$4,'[1]INTERNAL PARAMETERS-1'!$B$5:$J$44,5,FALSE))*VLOOKUP(AEBYLD2!CE$4,'[1]INTERNAL PARAMETERS-1'!$B$5:$J$44,8,FALSE)*VLOOKUP(AEBYLD2!CE$4,'[1]INTERNAL PARAMETERS-1'!$B$5:$J$44,3,FALSE)</f>
        <v>0</v>
      </c>
      <c r="CF272" s="50">
        <f>AEBYLD1!CF272*VLOOKUP(AEBYLD2!CF$4,'[1]INTERNAL PARAMETERS-1'!$B$5:$J$44,5,FALSE)*VLOOKUP(AEBYLD2!CF$4,'[1]INTERNAL PARAMETERS-1'!$B$5:$J$44,6,FALSE)*VLOOKUP(AEBYLD2!CF$4,'[1]INTERNAL PARAMETERS-1'!$B$5:$J$44,3,FALSE) + AEBYLD1!CF272*(1-VLOOKUP(AEBYLD2!CF$4,'[1]INTERNAL PARAMETERS-1'!$B$5:$J$44,5,FALSE))*VLOOKUP(AEBYLD2!CF$4,'[1]INTERNAL PARAMETERS-1'!$B$5:$J$44,8,FALSE)*VLOOKUP(AEBYLD2!CF$4,'[1]INTERNAL PARAMETERS-1'!$B$5:$J$44,3,FALSE)</f>
        <v>0</v>
      </c>
      <c r="CG272" s="50">
        <f>AEBYLD1!CG272*VLOOKUP(AEBYLD2!CG$4,'[1]INTERNAL PARAMETERS-1'!$B$5:$J$44,5,FALSE)*VLOOKUP(AEBYLD2!CG$4,'[1]INTERNAL PARAMETERS-1'!$B$5:$J$44,6,FALSE)*VLOOKUP(AEBYLD2!CG$4,'[1]INTERNAL PARAMETERS-1'!$B$5:$J$44,3,FALSE) + AEBYLD1!CG272*(1-VLOOKUP(AEBYLD2!CG$4,'[1]INTERNAL PARAMETERS-1'!$B$5:$J$44,5,FALSE))*VLOOKUP(AEBYLD2!CG$4,'[1]INTERNAL PARAMETERS-1'!$B$5:$J$44,8,FALSE)*VLOOKUP(AEBYLD2!CG$4,'[1]INTERNAL PARAMETERS-1'!$B$5:$J$44,3,FALSE)</f>
        <v>0</v>
      </c>
      <c r="CH272" s="49">
        <f>AEBYLD1!CH272*VLOOKUP(AEBYLD2!CH$4,'[1]INTERNAL PARAMETERS-1'!$B$5:$J$44,5,FALSE)*VLOOKUP(AEBYLD2!CH$4,'[1]INTERNAL PARAMETERS-1'!$B$5:$J$44,6,FALSE)*VLOOKUP(AEBYLD2!CH$4,'[1]INTERNAL PARAMETERS-1'!$B$5:$J$44,3,FALSE) + AEBYLD1!CH272*(1-VLOOKUP(AEBYLD2!CH$4,'[1]INTERNAL PARAMETERS-1'!$B$5:$J$44,5,FALSE))*VLOOKUP(AEBYLD2!CH$4,'[1]INTERNAL PARAMETERS-1'!$B$5:$J$44,8,FALSE)*VLOOKUP(AEBYLD2!CH$4,'[1]INTERNAL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 x14ac:dyDescent="0.4">
      <c r="B273" s="64" t="s">
        <v>1</v>
      </c>
      <c r="C273" s="63" t="s">
        <v>89</v>
      </c>
      <c r="D273" s="63" t="s">
        <v>72</v>
      </c>
      <c r="E273" s="147">
        <f>AEB!AF273</f>
        <v>0</v>
      </c>
      <c r="F273" s="65">
        <f>'[1]INTERNAL PARAMETERS-1'!M21</f>
        <v>9.3150000000000013</v>
      </c>
      <c r="G273" s="51">
        <f>AEBYLD1!G273*VLOOKUP(AEBYLD2!G$4,'[1]INTERNAL PARAMETERS-1'!$B$5:$J$44,5,FALSE)*VLOOKUP(AEBYLD2!G$4,'[1]INTERNAL PARAMETERS-1'!$B$5:$J$44,7,FALSE)*AEBYLD2!$F273 + AEBYLD1!G273*(1-VLOOKUP(AEBYLD2!G$4,'[1]INTERNAL PARAMETERS-1'!$B$5:$J$44,5,FALSE))*VLOOKUP(AEBYLD2!G$4,'[1]INTERNAL PARAMETERS-1'!$B$5:$J$44,9,FALSE)*AEBYLD2!$F273</f>
        <v>0</v>
      </c>
      <c r="H273" s="50">
        <f>AEBYLD1!H273*VLOOKUP(AEBYLD2!H$4,'[1]INTERNAL PARAMETERS-1'!$B$5:$J$44,5,FALSE)*VLOOKUP(AEBYLD2!H$4,'[1]INTERNAL PARAMETERS-1'!$B$5:$J$44,7,FALSE)*AEBYLD2!$F273 + AEBYLD1!H273*(1-VLOOKUP(AEBYLD2!H$4,'[1]INTERNAL PARAMETERS-1'!$B$5:$J$44,5,FALSE))*VLOOKUP(AEBYLD2!H$4,'[1]INTERNAL PARAMETERS-1'!$B$5:$J$44,9,FALSE)*AEBYLD2!$F273</f>
        <v>0</v>
      </c>
      <c r="I273" s="50">
        <f>AEBYLD1!I273*VLOOKUP(AEBYLD2!I$4,'[1]INTERNAL PARAMETERS-1'!$B$5:$J$44,5,FALSE)*VLOOKUP(AEBYLD2!I$4,'[1]INTERNAL PARAMETERS-1'!$B$5:$J$44,7,FALSE)*AEBYLD2!$F273 + AEBYLD1!I273*(1-VLOOKUP(AEBYLD2!I$4,'[1]INTERNAL PARAMETERS-1'!$B$5:$J$44,5,FALSE))*VLOOKUP(AEBYLD2!I$4,'[1]INTERNAL PARAMETERS-1'!$B$5:$J$44,9,FALSE)*AEBYLD2!$F273</f>
        <v>0</v>
      </c>
      <c r="J273" s="50">
        <f>AEBYLD1!J273*VLOOKUP(AEBYLD2!J$4,'[1]INTERNAL PARAMETERS-1'!$B$5:$J$44,5,FALSE)*VLOOKUP(AEBYLD2!J$4,'[1]INTERNAL PARAMETERS-1'!$B$5:$J$44,7,FALSE)*AEBYLD2!$F273 + AEBYLD1!J273*(1-VLOOKUP(AEBYLD2!J$4,'[1]INTERNAL PARAMETERS-1'!$B$5:$J$44,5,FALSE))*VLOOKUP(AEBYLD2!J$4,'[1]INTERNAL PARAMETERS-1'!$B$5:$J$44,9,FALSE)*AEBYLD2!$F273</f>
        <v>0</v>
      </c>
      <c r="K273" s="50">
        <f>AEBYLD1!K273*VLOOKUP(AEBYLD2!K$4,'[1]INTERNAL PARAMETERS-1'!$B$5:$J$44,5,FALSE)*VLOOKUP(AEBYLD2!K$4,'[1]INTERNAL PARAMETERS-1'!$B$5:$J$44,7,FALSE)*AEBYLD2!$F273 + AEBYLD1!K273*(1-VLOOKUP(AEBYLD2!K$4,'[1]INTERNAL PARAMETERS-1'!$B$5:$J$44,5,FALSE))*VLOOKUP(AEBYLD2!K$4,'[1]INTERNAL PARAMETERS-1'!$B$5:$J$44,9,FALSE)*AEBYLD2!$F273</f>
        <v>0</v>
      </c>
      <c r="L273" s="50">
        <f>AEBYLD1!L273*VLOOKUP(AEBYLD2!L$4,'[1]INTERNAL PARAMETERS-1'!$B$5:$J$44,5,FALSE)*VLOOKUP(AEBYLD2!L$4,'[1]INTERNAL PARAMETERS-1'!$B$5:$J$44,7,FALSE)*AEBYLD2!$F273 + AEBYLD1!L273*(1-VLOOKUP(AEBYLD2!L$4,'[1]INTERNAL PARAMETERS-1'!$B$5:$J$44,5,FALSE))*VLOOKUP(AEBYLD2!L$4,'[1]INTERNAL PARAMETERS-1'!$B$5:$J$44,9,FALSE)*AEBYLD2!$F273</f>
        <v>0</v>
      </c>
      <c r="M273" s="50">
        <f>AEBYLD1!M273*VLOOKUP(AEBYLD2!M$4,'[1]INTERNAL PARAMETERS-1'!$B$5:$J$44,5,FALSE)*VLOOKUP(AEBYLD2!M$4,'[1]INTERNAL PARAMETERS-1'!$B$5:$J$44,7,FALSE)*AEBYLD2!$F273 + AEBYLD1!M273*(1-VLOOKUP(AEBYLD2!M$4,'[1]INTERNAL PARAMETERS-1'!$B$5:$J$44,5,FALSE))*VLOOKUP(AEBYLD2!M$4,'[1]INTERNAL PARAMETERS-1'!$B$5:$J$44,9,FALSE)*AEBYLD2!$F273</f>
        <v>0</v>
      </c>
      <c r="N273" s="50">
        <f>AEBYLD1!N273*VLOOKUP(AEBYLD2!N$4,'[1]INTERNAL PARAMETERS-1'!$B$5:$J$44,5,FALSE)*VLOOKUP(AEBYLD2!N$4,'[1]INTERNAL PARAMETERS-1'!$B$5:$J$44,7,FALSE)*AEBYLD2!$F273 + AEBYLD1!N273*(1-VLOOKUP(AEBYLD2!N$4,'[1]INTERNAL PARAMETERS-1'!$B$5:$J$44,5,FALSE))*VLOOKUP(AEBYLD2!N$4,'[1]INTERNAL PARAMETERS-1'!$B$5:$J$44,9,FALSE)*AEBYLD2!$F273</f>
        <v>0</v>
      </c>
      <c r="O273" s="50">
        <f>AEBYLD1!O273*VLOOKUP(AEBYLD2!O$4,'[1]INTERNAL PARAMETERS-1'!$B$5:$J$44,5,FALSE)*VLOOKUP(AEBYLD2!O$4,'[1]INTERNAL PARAMETERS-1'!$B$5:$J$44,7,FALSE)*AEBYLD2!$F273 + AEBYLD1!O273*(1-VLOOKUP(AEBYLD2!O$4,'[1]INTERNAL PARAMETERS-1'!$B$5:$J$44,5,FALSE))*VLOOKUP(AEBYLD2!O$4,'[1]INTERNAL PARAMETERS-1'!$B$5:$J$44,9,FALSE)*AEBYLD2!$F273</f>
        <v>0</v>
      </c>
      <c r="P273" s="50">
        <f>AEBYLD1!P273*VLOOKUP(AEBYLD2!P$4,'[1]INTERNAL PARAMETERS-1'!$B$5:$J$44,5,FALSE)*VLOOKUP(AEBYLD2!P$4,'[1]INTERNAL PARAMETERS-1'!$B$5:$J$44,7,FALSE)*AEBYLD2!$F273 + AEBYLD1!P273*(1-VLOOKUP(AEBYLD2!P$4,'[1]INTERNAL PARAMETERS-1'!$B$5:$J$44,5,FALSE))*VLOOKUP(AEBYLD2!P$4,'[1]INTERNAL PARAMETERS-1'!$B$5:$J$44,9,FALSE)*AEBYLD2!$F273</f>
        <v>0</v>
      </c>
      <c r="Q273" s="50">
        <f>AEBYLD1!Q273*VLOOKUP(AEBYLD2!Q$4,'[1]INTERNAL PARAMETERS-1'!$B$5:$J$44,5,FALSE)*VLOOKUP(AEBYLD2!Q$4,'[1]INTERNAL PARAMETERS-1'!$B$5:$J$44,7,FALSE)*AEBYLD2!$F273 + AEBYLD1!Q273*(1-VLOOKUP(AEBYLD2!Q$4,'[1]INTERNAL PARAMETERS-1'!$B$5:$J$44,5,FALSE))*VLOOKUP(AEBYLD2!Q$4,'[1]INTERNAL PARAMETERS-1'!$B$5:$J$44,9,FALSE)*AEBYLD2!$F273</f>
        <v>0</v>
      </c>
      <c r="R273" s="50">
        <f>AEBYLD1!R273*VLOOKUP(AEBYLD2!R$4,'[1]INTERNAL PARAMETERS-1'!$B$5:$J$44,5,FALSE)*VLOOKUP(AEBYLD2!R$4,'[1]INTERNAL PARAMETERS-1'!$B$5:$J$44,7,FALSE)*AEBYLD2!$F273 + AEBYLD1!R273*(1-VLOOKUP(AEBYLD2!R$4,'[1]INTERNAL PARAMETERS-1'!$B$5:$J$44,5,FALSE))*VLOOKUP(AEBYLD2!R$4,'[1]INTERNAL PARAMETERS-1'!$B$5:$J$44,9,FALSE)*AEBYLD2!$F273</f>
        <v>0</v>
      </c>
      <c r="S273" s="50">
        <f>AEBYLD1!S273*VLOOKUP(AEBYLD2!S$4,'[1]INTERNAL PARAMETERS-1'!$B$5:$J$44,5,FALSE)*VLOOKUP(AEBYLD2!S$4,'[1]INTERNAL PARAMETERS-1'!$B$5:$J$44,7,FALSE)*AEBYLD2!$F273 + AEBYLD1!S273*(1-VLOOKUP(AEBYLD2!S$4,'[1]INTERNAL PARAMETERS-1'!$B$5:$J$44,5,FALSE))*VLOOKUP(AEBYLD2!S$4,'[1]INTERNAL PARAMETERS-1'!$B$5:$J$44,9,FALSE)*AEBYLD2!$F273</f>
        <v>0</v>
      </c>
      <c r="T273" s="50">
        <f>AEBYLD1!T273*VLOOKUP(AEBYLD2!T$4,'[1]INTERNAL PARAMETERS-1'!$B$5:$J$44,5,FALSE)*VLOOKUP(AEBYLD2!T$4,'[1]INTERNAL PARAMETERS-1'!$B$5:$J$44,7,FALSE)*AEBYLD2!$F273 + AEBYLD1!T273*(1-VLOOKUP(AEBYLD2!T$4,'[1]INTERNAL PARAMETERS-1'!$B$5:$J$44,5,FALSE))*VLOOKUP(AEBYLD2!T$4,'[1]INTERNAL PARAMETERS-1'!$B$5:$J$44,9,FALSE)*AEBYLD2!$F273</f>
        <v>0</v>
      </c>
      <c r="U273" s="50">
        <f>AEBYLD1!U273*VLOOKUP(AEBYLD2!U$4,'[1]INTERNAL PARAMETERS-1'!$B$5:$J$44,5,FALSE)*VLOOKUP(AEBYLD2!U$4,'[1]INTERNAL PARAMETERS-1'!$B$5:$J$44,7,FALSE)*AEBYLD2!$F273 + AEBYLD1!U273*(1-VLOOKUP(AEBYLD2!U$4,'[1]INTERNAL PARAMETERS-1'!$B$5:$J$44,5,FALSE))*VLOOKUP(AEBYLD2!U$4,'[1]INTERNAL PARAMETERS-1'!$B$5:$J$44,9,FALSE)*AEBYLD2!$F273</f>
        <v>0</v>
      </c>
      <c r="V273" s="50">
        <f>AEBYLD1!V273*VLOOKUP(AEBYLD2!V$4,'[1]INTERNAL PARAMETERS-1'!$B$5:$J$44,5,FALSE)*VLOOKUP(AEBYLD2!V$4,'[1]INTERNAL PARAMETERS-1'!$B$5:$J$44,7,FALSE)*AEBYLD2!$F273 + AEBYLD1!V273*(1-VLOOKUP(AEBYLD2!V$4,'[1]INTERNAL PARAMETERS-1'!$B$5:$J$44,5,FALSE))*VLOOKUP(AEBYLD2!V$4,'[1]INTERNAL PARAMETERS-1'!$B$5:$J$44,9,FALSE)*AEBYLD2!$F273</f>
        <v>0</v>
      </c>
      <c r="W273" s="50">
        <f>AEBYLD1!W273*VLOOKUP(AEBYLD2!W$4,'[1]INTERNAL PARAMETERS-1'!$B$5:$J$44,5,FALSE)*VLOOKUP(AEBYLD2!W$4,'[1]INTERNAL PARAMETERS-1'!$B$5:$J$44,7,FALSE)*AEBYLD2!$F273 + AEBYLD1!W273*(1-VLOOKUP(AEBYLD2!W$4,'[1]INTERNAL PARAMETERS-1'!$B$5:$J$44,5,FALSE))*VLOOKUP(AEBYLD2!W$4,'[1]INTERNAL PARAMETERS-1'!$B$5:$J$44,9,FALSE)*AEBYLD2!$F273</f>
        <v>0</v>
      </c>
      <c r="X273" s="50">
        <f>AEBYLD1!X273*VLOOKUP(AEBYLD2!X$4,'[1]INTERNAL PARAMETERS-1'!$B$5:$J$44,5,FALSE)*VLOOKUP(AEBYLD2!X$4,'[1]INTERNAL PARAMETERS-1'!$B$5:$J$44,7,FALSE)*AEBYLD2!$F273 + AEBYLD1!X273*(1-VLOOKUP(AEBYLD2!X$4,'[1]INTERNAL PARAMETERS-1'!$B$5:$J$44,5,FALSE))*VLOOKUP(AEBYLD2!X$4,'[1]INTERNAL PARAMETERS-1'!$B$5:$J$44,9,FALSE)*AEBYLD2!$F273</f>
        <v>0</v>
      </c>
      <c r="Y273" s="50">
        <f>AEBYLD1!Y273*VLOOKUP(AEBYLD2!Y$4,'[1]INTERNAL PARAMETERS-1'!$B$5:$J$44,5,FALSE)*VLOOKUP(AEBYLD2!Y$4,'[1]INTERNAL PARAMETERS-1'!$B$5:$J$44,7,FALSE)*AEBYLD2!$F273 + AEBYLD1!Y273*(1-VLOOKUP(AEBYLD2!Y$4,'[1]INTERNAL PARAMETERS-1'!$B$5:$J$44,5,FALSE))*VLOOKUP(AEBYLD2!Y$4,'[1]INTERNAL PARAMETERS-1'!$B$5:$J$44,9,FALSE)*AEBYLD2!$F273</f>
        <v>0</v>
      </c>
      <c r="Z273" s="50">
        <f>AEBYLD1!Z273*VLOOKUP(AEBYLD2!Z$4,'[1]INTERNAL PARAMETERS-1'!$B$5:$J$44,5,FALSE)*VLOOKUP(AEBYLD2!Z$4,'[1]INTERNAL PARAMETERS-1'!$B$5:$J$44,7,FALSE)*AEBYLD2!$F273 + AEBYLD1!Z273*(1-VLOOKUP(AEBYLD2!Z$4,'[1]INTERNAL PARAMETERS-1'!$B$5:$J$44,5,FALSE))*VLOOKUP(AEBYLD2!Z$4,'[1]INTERNAL PARAMETERS-1'!$B$5:$J$44,9,FALSE)*AEBYLD2!$F273</f>
        <v>0</v>
      </c>
      <c r="AA273" s="50">
        <f>AEBYLD1!AA273*VLOOKUP(AEBYLD2!AA$4,'[1]INTERNAL PARAMETERS-1'!$B$5:$J$44,5,FALSE)*VLOOKUP(AEBYLD2!AA$4,'[1]INTERNAL PARAMETERS-1'!$B$5:$J$44,7,FALSE)*AEBYLD2!$F273 + AEBYLD1!AA273*(1-VLOOKUP(AEBYLD2!AA$4,'[1]INTERNAL PARAMETERS-1'!$B$5:$J$44,5,FALSE))*VLOOKUP(AEBYLD2!AA$4,'[1]INTERNAL PARAMETERS-1'!$B$5:$J$44,9,FALSE)*AEBYLD2!$F273</f>
        <v>0</v>
      </c>
      <c r="AB273" s="50">
        <f>AEBYLD1!AB273*VLOOKUP(AEBYLD2!AB$4,'[1]INTERNAL PARAMETERS-1'!$B$5:$J$44,5,FALSE)*VLOOKUP(AEBYLD2!AB$4,'[1]INTERNAL PARAMETERS-1'!$B$5:$J$44,7,FALSE)*AEBYLD2!$F273 + AEBYLD1!AB273*(1-VLOOKUP(AEBYLD2!AB$4,'[1]INTERNAL PARAMETERS-1'!$B$5:$J$44,5,FALSE))*VLOOKUP(AEBYLD2!AB$4,'[1]INTERNAL PARAMETERS-1'!$B$5:$J$44,9,FALSE)*AEBYLD2!$F273</f>
        <v>0</v>
      </c>
      <c r="AC273" s="50">
        <f>AEBYLD1!AC273*VLOOKUP(AEBYLD2!AC$4,'[1]INTERNAL PARAMETERS-1'!$B$5:$J$44,5,FALSE)*VLOOKUP(AEBYLD2!AC$4,'[1]INTERNAL PARAMETERS-1'!$B$5:$J$44,7,FALSE)*AEBYLD2!$F273 + AEBYLD1!AC273*(1-VLOOKUP(AEBYLD2!AC$4,'[1]INTERNAL PARAMETERS-1'!$B$5:$J$44,5,FALSE))*VLOOKUP(AEBYLD2!AC$4,'[1]INTERNAL PARAMETERS-1'!$B$5:$J$44,9,FALSE)*AEBYLD2!$F273</f>
        <v>0</v>
      </c>
      <c r="AD273" s="50">
        <f>AEBYLD1!AD273*VLOOKUP(AEBYLD2!AD$4,'[1]INTERNAL PARAMETERS-1'!$B$5:$J$44,5,FALSE)*VLOOKUP(AEBYLD2!AD$4,'[1]INTERNAL PARAMETERS-1'!$B$5:$J$44,7,FALSE)*AEBYLD2!$F273 + AEBYLD1!AD273*(1-VLOOKUP(AEBYLD2!AD$4,'[1]INTERNAL PARAMETERS-1'!$B$5:$J$44,5,FALSE))*VLOOKUP(AEBYLD2!AD$4,'[1]INTERNAL PARAMETERS-1'!$B$5:$J$44,9,FALSE)*AEBYLD2!$F273</f>
        <v>0</v>
      </c>
      <c r="AE273" s="50">
        <f>AEBYLD1!AE273*VLOOKUP(AEBYLD2!AE$4,'[1]INTERNAL PARAMETERS-1'!$B$5:$J$44,5,FALSE)*VLOOKUP(AEBYLD2!AE$4,'[1]INTERNAL PARAMETERS-1'!$B$5:$J$44,7,FALSE)*AEBYLD2!$F273 + AEBYLD1!AE273*(1-VLOOKUP(AEBYLD2!AE$4,'[1]INTERNAL PARAMETERS-1'!$B$5:$J$44,5,FALSE))*VLOOKUP(AEBYLD2!AE$4,'[1]INTERNAL PARAMETERS-1'!$B$5:$J$44,9,FALSE)*AEBYLD2!$F273</f>
        <v>0</v>
      </c>
      <c r="AF273" s="50">
        <f>AEBYLD1!AF273*VLOOKUP(AEBYLD2!AF$4,'[1]INTERNAL PARAMETERS-1'!$B$5:$J$44,5,FALSE)*VLOOKUP(AEBYLD2!AF$4,'[1]INTERNAL PARAMETERS-1'!$B$5:$J$44,7,FALSE)*AEBYLD2!$F273 + AEBYLD1!AF273*(1-VLOOKUP(AEBYLD2!AF$4,'[1]INTERNAL PARAMETERS-1'!$B$5:$J$44,5,FALSE))*VLOOKUP(AEBYLD2!AF$4,'[1]INTERNAL PARAMETERS-1'!$B$5:$J$44,9,FALSE)*AEBYLD2!$F273</f>
        <v>0</v>
      </c>
      <c r="AG273" s="50">
        <f>AEBYLD1!AG273*VLOOKUP(AEBYLD2!AG$4,'[1]INTERNAL PARAMETERS-1'!$B$5:$J$44,5,FALSE)*VLOOKUP(AEBYLD2!AG$4,'[1]INTERNAL PARAMETERS-1'!$B$5:$J$44,7,FALSE)*AEBYLD2!$F273 + AEBYLD1!AG273*(1-VLOOKUP(AEBYLD2!AG$4,'[1]INTERNAL PARAMETERS-1'!$B$5:$J$44,5,FALSE))*VLOOKUP(AEBYLD2!AG$4,'[1]INTERNAL PARAMETERS-1'!$B$5:$J$44,9,FALSE)*AEBYLD2!$F273</f>
        <v>0</v>
      </c>
      <c r="AH273" s="50">
        <f>AEBYLD1!AH273*VLOOKUP(AEBYLD2!AH$4,'[1]INTERNAL PARAMETERS-1'!$B$5:$J$44,5,FALSE)*VLOOKUP(AEBYLD2!AH$4,'[1]INTERNAL PARAMETERS-1'!$B$5:$J$44,7,FALSE)*AEBYLD2!$F273 + AEBYLD1!AH273*(1-VLOOKUP(AEBYLD2!AH$4,'[1]INTERNAL PARAMETERS-1'!$B$5:$J$44,5,FALSE))*VLOOKUP(AEBYLD2!AH$4,'[1]INTERNAL PARAMETERS-1'!$B$5:$J$44,9,FALSE)*AEBYLD2!$F273</f>
        <v>0</v>
      </c>
      <c r="AI273" s="50">
        <f>AEBYLD1!AI273*VLOOKUP(AEBYLD2!AI$4,'[1]INTERNAL PARAMETERS-1'!$B$5:$J$44,5,FALSE)*VLOOKUP(AEBYLD2!AI$4,'[1]INTERNAL PARAMETERS-1'!$B$5:$J$44,7,FALSE)*AEBYLD2!$F273 + AEBYLD1!AI273*(1-VLOOKUP(AEBYLD2!AI$4,'[1]INTERNAL PARAMETERS-1'!$B$5:$J$44,5,FALSE))*VLOOKUP(AEBYLD2!AI$4,'[1]INTERNAL PARAMETERS-1'!$B$5:$J$44,9,FALSE)*AEBYLD2!$F273</f>
        <v>0</v>
      </c>
      <c r="AJ273" s="50">
        <f>AEBYLD1!AJ273*VLOOKUP(AEBYLD2!AJ$4,'[1]INTERNAL PARAMETERS-1'!$B$5:$J$44,5,FALSE)*VLOOKUP(AEBYLD2!AJ$4,'[1]INTERNAL PARAMETERS-1'!$B$5:$J$44,7,FALSE)*AEBYLD2!$F273 + AEBYLD1!AJ273*(1-VLOOKUP(AEBYLD2!AJ$4,'[1]INTERNAL PARAMETERS-1'!$B$5:$J$44,5,FALSE))*VLOOKUP(AEBYLD2!AJ$4,'[1]INTERNAL PARAMETERS-1'!$B$5:$J$44,9,FALSE)*AEBYLD2!$F273</f>
        <v>0</v>
      </c>
      <c r="AK273" s="50">
        <f>AEBYLD1!AK273*VLOOKUP(AEBYLD2!AK$4,'[1]INTERNAL PARAMETERS-1'!$B$5:$J$44,5,FALSE)*VLOOKUP(AEBYLD2!AK$4,'[1]INTERNAL PARAMETERS-1'!$B$5:$J$44,7,FALSE)*AEBYLD2!$F273 + AEBYLD1!AK273*(1-VLOOKUP(AEBYLD2!AK$4,'[1]INTERNAL PARAMETERS-1'!$B$5:$J$44,5,FALSE))*VLOOKUP(AEBYLD2!AK$4,'[1]INTERNAL PARAMETERS-1'!$B$5:$J$44,9,FALSE)*AEBYLD2!$F273</f>
        <v>0</v>
      </c>
      <c r="AL273" s="50">
        <f>AEBYLD1!AL273*VLOOKUP(AEBYLD2!AL$4,'[1]INTERNAL PARAMETERS-1'!$B$5:$J$44,5,FALSE)*VLOOKUP(AEBYLD2!AL$4,'[1]INTERNAL PARAMETERS-1'!$B$5:$J$44,7,FALSE)*AEBYLD2!$F273 + AEBYLD1!AL273*(1-VLOOKUP(AEBYLD2!AL$4,'[1]INTERNAL PARAMETERS-1'!$B$5:$J$44,5,FALSE))*VLOOKUP(AEBYLD2!AL$4,'[1]INTERNAL PARAMETERS-1'!$B$5:$J$44,9,FALSE)*AEBYLD2!$F273</f>
        <v>0</v>
      </c>
      <c r="AM273" s="50">
        <f>AEBYLD1!AM273*VLOOKUP(AEBYLD2!AM$4,'[1]INTERNAL PARAMETERS-1'!$B$5:$J$44,5,FALSE)*VLOOKUP(AEBYLD2!AM$4,'[1]INTERNAL PARAMETERS-1'!$B$5:$J$44,7,FALSE)*AEBYLD2!$F273 + AEBYLD1!AM273*(1-VLOOKUP(AEBYLD2!AM$4,'[1]INTERNAL PARAMETERS-1'!$B$5:$J$44,5,FALSE))*VLOOKUP(AEBYLD2!AM$4,'[1]INTERNAL PARAMETERS-1'!$B$5:$J$44,9,FALSE)*AEBYLD2!$F273</f>
        <v>0</v>
      </c>
      <c r="AN273" s="50">
        <f>AEBYLD1!AN273*VLOOKUP(AEBYLD2!AN$4,'[1]INTERNAL PARAMETERS-1'!$B$5:$J$44,5,FALSE)*VLOOKUP(AEBYLD2!AN$4,'[1]INTERNAL PARAMETERS-1'!$B$5:$J$44,7,FALSE)*AEBYLD2!$F273 + AEBYLD1!AN273*(1-VLOOKUP(AEBYLD2!AN$4,'[1]INTERNAL PARAMETERS-1'!$B$5:$J$44,5,FALSE))*VLOOKUP(AEBYLD2!AN$4,'[1]INTERNAL PARAMETERS-1'!$B$5:$J$44,9,FALSE)*AEBYLD2!$F273</f>
        <v>0</v>
      </c>
      <c r="AO273" s="50">
        <f>AEBYLD1!AO273*VLOOKUP(AEBYLD2!AO$4,'[1]INTERNAL PARAMETERS-1'!$B$5:$J$44,5,FALSE)*VLOOKUP(AEBYLD2!AO$4,'[1]INTERNAL PARAMETERS-1'!$B$5:$J$44,7,FALSE)*AEBYLD2!$F273 + AEBYLD1!AO273*(1-VLOOKUP(AEBYLD2!AO$4,'[1]INTERNAL PARAMETERS-1'!$B$5:$J$44,5,FALSE))*VLOOKUP(AEBYLD2!AO$4,'[1]INTERNAL PARAMETERS-1'!$B$5:$J$44,9,FALSE)*AEBYLD2!$F273</f>
        <v>0</v>
      </c>
      <c r="AP273" s="50">
        <f>AEBYLD1!AP273*VLOOKUP(AEBYLD2!AP$4,'[1]INTERNAL PARAMETERS-1'!$B$5:$J$44,5,FALSE)*VLOOKUP(AEBYLD2!AP$4,'[1]INTERNAL PARAMETERS-1'!$B$5:$J$44,7,FALSE)*AEBYLD2!$F273 + AEBYLD1!AP273*(1-VLOOKUP(AEBYLD2!AP$4,'[1]INTERNAL PARAMETERS-1'!$B$5:$J$44,5,FALSE))*VLOOKUP(AEBYLD2!AP$4,'[1]INTERNAL PARAMETERS-1'!$B$5:$J$44,9,FALSE)*AEBYLD2!$F273</f>
        <v>0</v>
      </c>
      <c r="AQ273" s="50">
        <f>AEBYLD1!AQ273*VLOOKUP(AEBYLD2!AQ$4,'[1]INTERNAL PARAMETERS-1'!$B$5:$J$44,5,FALSE)*VLOOKUP(AEBYLD2!AQ$4,'[1]INTERNAL PARAMETERS-1'!$B$5:$J$44,7,FALSE)*AEBYLD2!$F273 + AEBYLD1!AQ273*(1-VLOOKUP(AEBYLD2!AQ$4,'[1]INTERNAL PARAMETERS-1'!$B$5:$J$44,5,FALSE))*VLOOKUP(AEBYLD2!AQ$4,'[1]INTERNAL PARAMETERS-1'!$B$5:$J$44,9,FALSE)*AEBYLD2!$F273</f>
        <v>0</v>
      </c>
      <c r="AR273" s="50">
        <f>AEBYLD1!AR273*VLOOKUP(AEBYLD2!AR$4,'[1]INTERNAL PARAMETERS-1'!$B$5:$J$44,5,FALSE)*VLOOKUP(AEBYLD2!AR$4,'[1]INTERNAL PARAMETERS-1'!$B$5:$J$44,7,FALSE)*AEBYLD2!$F273 + AEBYLD1!AR273*(1-VLOOKUP(AEBYLD2!AR$4,'[1]INTERNAL PARAMETERS-1'!$B$5:$J$44,5,FALSE))*VLOOKUP(AEBYLD2!AR$4,'[1]INTERNAL PARAMETERS-1'!$B$5:$J$44,9,FALSE)*AEBYLD2!$F273</f>
        <v>0</v>
      </c>
      <c r="AS273" s="50">
        <f>AEBYLD1!AS273*VLOOKUP(AEBYLD2!AS$4,'[1]INTERNAL PARAMETERS-1'!$B$5:$J$44,5,FALSE)*VLOOKUP(AEBYLD2!AS$4,'[1]INTERNAL PARAMETERS-1'!$B$5:$J$44,7,FALSE)*AEBYLD2!$F273 + AEBYLD1!AS273*(1-VLOOKUP(AEBYLD2!AS$4,'[1]INTERNAL PARAMETERS-1'!$B$5:$J$44,5,FALSE))*VLOOKUP(AEBYLD2!AS$4,'[1]INTERNAL PARAMETERS-1'!$B$5:$J$44,9,FALSE)*AEBYLD2!$F273</f>
        <v>0</v>
      </c>
      <c r="AT273" s="49">
        <f>AEBYLD1!AT273*VLOOKUP(AEBYLD2!AT$4,'[1]INTERNAL PARAMETERS-1'!$B$5:$J$44,5,FALSE)*VLOOKUP(AEBYLD2!AT$4,'[1]INTERNAL PARAMETERS-1'!$B$5:$J$44,7,FALSE)*AEBYLD2!$F273 + AEBYLD1!AT273*(1-VLOOKUP(AEBYLD2!AT$4,'[1]INTERNAL PARAMETERS-1'!$B$5:$J$44,5,FALSE))*VLOOKUP(AEBYLD2!AT$4,'[1]INTERNAL PARAMETERS-1'!$B$5:$J$44,9,FALSE)*AEBYLD2!$F273</f>
        <v>0</v>
      </c>
      <c r="AU273" s="51">
        <f>AEBYLD1!AU273*VLOOKUP(AEBYLD2!AU$4,'[1]INTERNAL PARAMETERS-1'!$B$5:$J$44,5,FALSE)*VLOOKUP(AEBYLD2!AU$4,'[1]INTERNAL PARAMETERS-1'!$B$5:$J$44,6,FALSE)*VLOOKUP(AEBYLD2!AU$4,'[1]INTERNAL PARAMETERS-1'!$B$5:$J$44,3,FALSE) + AEBYLD1!AU273*(1-VLOOKUP(AEBYLD2!AU$4,'[1]INTERNAL PARAMETERS-1'!$B$5:$J$44,5,FALSE))*VLOOKUP(AEBYLD2!AU$4,'[1]INTERNAL PARAMETERS-1'!$B$5:$J$44,8,FALSE)*VLOOKUP(AEBYLD2!AU$4,'[1]INTERNAL PARAMETERS-1'!$B$5:$J$44,3,FALSE)</f>
        <v>0</v>
      </c>
      <c r="AV273" s="50">
        <f>AEBYLD1!AV273*VLOOKUP(AEBYLD2!AV$4,'[1]INTERNAL PARAMETERS-1'!$B$5:$J$44,5,FALSE)*VLOOKUP(AEBYLD2!AV$4,'[1]INTERNAL PARAMETERS-1'!$B$5:$J$44,6,FALSE)*VLOOKUP(AEBYLD2!AV$4,'[1]INTERNAL PARAMETERS-1'!$B$5:$J$44,3,FALSE) + AEBYLD1!AV273*(1-VLOOKUP(AEBYLD2!AV$4,'[1]INTERNAL PARAMETERS-1'!$B$5:$J$44,5,FALSE))*VLOOKUP(AEBYLD2!AV$4,'[1]INTERNAL PARAMETERS-1'!$B$5:$J$44,8,FALSE)*VLOOKUP(AEBYLD2!AV$4,'[1]INTERNAL PARAMETERS-1'!$B$5:$J$44,3,FALSE)</f>
        <v>0</v>
      </c>
      <c r="AW273" s="50">
        <f>AEBYLD1!AW273*VLOOKUP(AEBYLD2!AW$4,'[1]INTERNAL PARAMETERS-1'!$B$5:$J$44,5,FALSE)*VLOOKUP(AEBYLD2!AW$4,'[1]INTERNAL PARAMETERS-1'!$B$5:$J$44,6,FALSE)*VLOOKUP(AEBYLD2!AW$4,'[1]INTERNAL PARAMETERS-1'!$B$5:$J$44,3,FALSE) + AEBYLD1!AW273*(1-VLOOKUP(AEBYLD2!AW$4,'[1]INTERNAL PARAMETERS-1'!$B$5:$J$44,5,FALSE))*VLOOKUP(AEBYLD2!AW$4,'[1]INTERNAL PARAMETERS-1'!$B$5:$J$44,8,FALSE)*VLOOKUP(AEBYLD2!AW$4,'[1]INTERNAL PARAMETERS-1'!$B$5:$J$44,3,FALSE)</f>
        <v>0</v>
      </c>
      <c r="AX273" s="50">
        <f>AEBYLD1!AX273*VLOOKUP(AEBYLD2!AX$4,'[1]INTERNAL PARAMETERS-1'!$B$5:$J$44,5,FALSE)*VLOOKUP(AEBYLD2!AX$4,'[1]INTERNAL PARAMETERS-1'!$B$5:$J$44,6,FALSE)*VLOOKUP(AEBYLD2!AX$4,'[1]INTERNAL PARAMETERS-1'!$B$5:$J$44,3,FALSE) + AEBYLD1!AX273*(1-VLOOKUP(AEBYLD2!AX$4,'[1]INTERNAL PARAMETERS-1'!$B$5:$J$44,5,FALSE))*VLOOKUP(AEBYLD2!AX$4,'[1]INTERNAL PARAMETERS-1'!$B$5:$J$44,8,FALSE)*VLOOKUP(AEBYLD2!AX$4,'[1]INTERNAL PARAMETERS-1'!$B$5:$J$44,3,FALSE)</f>
        <v>0</v>
      </c>
      <c r="AY273" s="50">
        <f>AEBYLD1!AY273*VLOOKUP(AEBYLD2!AY$4,'[1]INTERNAL PARAMETERS-1'!$B$5:$J$44,5,FALSE)*VLOOKUP(AEBYLD2!AY$4,'[1]INTERNAL PARAMETERS-1'!$B$5:$J$44,6,FALSE)*VLOOKUP(AEBYLD2!AY$4,'[1]INTERNAL PARAMETERS-1'!$B$5:$J$44,3,FALSE) + AEBYLD1!AY273*(1-VLOOKUP(AEBYLD2!AY$4,'[1]INTERNAL PARAMETERS-1'!$B$5:$J$44,5,FALSE))*VLOOKUP(AEBYLD2!AY$4,'[1]INTERNAL PARAMETERS-1'!$B$5:$J$44,8,FALSE)*VLOOKUP(AEBYLD2!AY$4,'[1]INTERNAL PARAMETERS-1'!$B$5:$J$44,3,FALSE)</f>
        <v>0</v>
      </c>
      <c r="AZ273" s="50">
        <f>AEBYLD1!AZ273*VLOOKUP(AEBYLD2!AZ$4,'[1]INTERNAL PARAMETERS-1'!$B$5:$J$44,5,FALSE)*VLOOKUP(AEBYLD2!AZ$4,'[1]INTERNAL PARAMETERS-1'!$B$5:$J$44,6,FALSE)*VLOOKUP(AEBYLD2!AZ$4,'[1]INTERNAL PARAMETERS-1'!$B$5:$J$44,3,FALSE) + AEBYLD1!AZ273*(1-VLOOKUP(AEBYLD2!AZ$4,'[1]INTERNAL PARAMETERS-1'!$B$5:$J$44,5,FALSE))*VLOOKUP(AEBYLD2!AZ$4,'[1]INTERNAL PARAMETERS-1'!$B$5:$J$44,8,FALSE)*VLOOKUP(AEBYLD2!AZ$4,'[1]INTERNAL PARAMETERS-1'!$B$5:$J$44,3,FALSE)</f>
        <v>0</v>
      </c>
      <c r="BA273" s="50">
        <f>AEBYLD1!BA273*VLOOKUP(AEBYLD2!BA$4,'[1]INTERNAL PARAMETERS-1'!$B$5:$J$44,5,FALSE)*VLOOKUP(AEBYLD2!BA$4,'[1]INTERNAL PARAMETERS-1'!$B$5:$J$44,6,FALSE)*VLOOKUP(AEBYLD2!BA$4,'[1]INTERNAL PARAMETERS-1'!$B$5:$J$44,3,FALSE) + AEBYLD1!BA273*(1-VLOOKUP(AEBYLD2!BA$4,'[1]INTERNAL PARAMETERS-1'!$B$5:$J$44,5,FALSE))*VLOOKUP(AEBYLD2!BA$4,'[1]INTERNAL PARAMETERS-1'!$B$5:$J$44,8,FALSE)*VLOOKUP(AEBYLD2!BA$4,'[1]INTERNAL PARAMETERS-1'!$B$5:$J$44,3,FALSE)</f>
        <v>0</v>
      </c>
      <c r="BB273" s="50">
        <f>AEBYLD1!BB273*VLOOKUP(AEBYLD2!BB$4,'[1]INTERNAL PARAMETERS-1'!$B$5:$J$44,5,FALSE)*VLOOKUP(AEBYLD2!BB$4,'[1]INTERNAL PARAMETERS-1'!$B$5:$J$44,6,FALSE)*VLOOKUP(AEBYLD2!BB$4,'[1]INTERNAL PARAMETERS-1'!$B$5:$J$44,3,FALSE) + AEBYLD1!BB273*(1-VLOOKUP(AEBYLD2!BB$4,'[1]INTERNAL PARAMETERS-1'!$B$5:$J$44,5,FALSE))*VLOOKUP(AEBYLD2!BB$4,'[1]INTERNAL PARAMETERS-1'!$B$5:$J$44,8,FALSE)*VLOOKUP(AEBYLD2!BB$4,'[1]INTERNAL PARAMETERS-1'!$B$5:$J$44,3,FALSE)</f>
        <v>0</v>
      </c>
      <c r="BC273" s="50">
        <f>AEBYLD1!BC273*VLOOKUP(AEBYLD2!BC$4,'[1]INTERNAL PARAMETERS-1'!$B$5:$J$44,5,FALSE)*VLOOKUP(AEBYLD2!BC$4,'[1]INTERNAL PARAMETERS-1'!$B$5:$J$44,6,FALSE)*VLOOKUP(AEBYLD2!BC$4,'[1]INTERNAL PARAMETERS-1'!$B$5:$J$44,3,FALSE) + AEBYLD1!BC273*(1-VLOOKUP(AEBYLD2!BC$4,'[1]INTERNAL PARAMETERS-1'!$B$5:$J$44,5,FALSE))*VLOOKUP(AEBYLD2!BC$4,'[1]INTERNAL PARAMETERS-1'!$B$5:$J$44,8,FALSE)*VLOOKUP(AEBYLD2!BC$4,'[1]INTERNAL PARAMETERS-1'!$B$5:$J$44,3,FALSE)</f>
        <v>0</v>
      </c>
      <c r="BD273" s="50">
        <f>AEBYLD1!BD273*VLOOKUP(AEBYLD2!BD$4,'[1]INTERNAL PARAMETERS-1'!$B$5:$J$44,5,FALSE)*VLOOKUP(AEBYLD2!BD$4,'[1]INTERNAL PARAMETERS-1'!$B$5:$J$44,6,FALSE)*VLOOKUP(AEBYLD2!BD$4,'[1]INTERNAL PARAMETERS-1'!$B$5:$J$44,3,FALSE) + AEBYLD1!BD273*(1-VLOOKUP(AEBYLD2!BD$4,'[1]INTERNAL PARAMETERS-1'!$B$5:$J$44,5,FALSE))*VLOOKUP(AEBYLD2!BD$4,'[1]INTERNAL PARAMETERS-1'!$B$5:$J$44,8,FALSE)*VLOOKUP(AEBYLD2!BD$4,'[1]INTERNAL PARAMETERS-1'!$B$5:$J$44,3,FALSE)</f>
        <v>0</v>
      </c>
      <c r="BE273" s="50">
        <f>AEBYLD1!BE273*VLOOKUP(AEBYLD2!BE$4,'[1]INTERNAL PARAMETERS-1'!$B$5:$J$44,5,FALSE)*VLOOKUP(AEBYLD2!BE$4,'[1]INTERNAL PARAMETERS-1'!$B$5:$J$44,6,FALSE)*VLOOKUP(AEBYLD2!BE$4,'[1]INTERNAL PARAMETERS-1'!$B$5:$J$44,3,FALSE) + AEBYLD1!BE273*(1-VLOOKUP(AEBYLD2!BE$4,'[1]INTERNAL PARAMETERS-1'!$B$5:$J$44,5,FALSE))*VLOOKUP(AEBYLD2!BE$4,'[1]INTERNAL PARAMETERS-1'!$B$5:$J$44,8,FALSE)*VLOOKUP(AEBYLD2!BE$4,'[1]INTERNAL PARAMETERS-1'!$B$5:$J$44,3,FALSE)</f>
        <v>0</v>
      </c>
      <c r="BF273" s="50">
        <f>AEBYLD1!BF273*VLOOKUP(AEBYLD2!BF$4,'[1]INTERNAL PARAMETERS-1'!$B$5:$J$44,5,FALSE)*VLOOKUP(AEBYLD2!BF$4,'[1]INTERNAL PARAMETERS-1'!$B$5:$J$44,6,FALSE)*VLOOKUP(AEBYLD2!BF$4,'[1]INTERNAL PARAMETERS-1'!$B$5:$J$44,3,FALSE) + AEBYLD1!BF273*(1-VLOOKUP(AEBYLD2!BF$4,'[1]INTERNAL PARAMETERS-1'!$B$5:$J$44,5,FALSE))*VLOOKUP(AEBYLD2!BF$4,'[1]INTERNAL PARAMETERS-1'!$B$5:$J$44,8,FALSE)*VLOOKUP(AEBYLD2!BF$4,'[1]INTERNAL PARAMETERS-1'!$B$5:$J$44,3,FALSE)</f>
        <v>0</v>
      </c>
      <c r="BG273" s="50">
        <f>AEBYLD1!BG273*VLOOKUP(AEBYLD2!BG$4,'[1]INTERNAL PARAMETERS-1'!$B$5:$J$44,5,FALSE)*VLOOKUP(AEBYLD2!BG$4,'[1]INTERNAL PARAMETERS-1'!$B$5:$J$44,6,FALSE)*VLOOKUP(AEBYLD2!BG$4,'[1]INTERNAL PARAMETERS-1'!$B$5:$J$44,3,FALSE) + AEBYLD1!BG273*(1-VLOOKUP(AEBYLD2!BG$4,'[1]INTERNAL PARAMETERS-1'!$B$5:$J$44,5,FALSE))*VLOOKUP(AEBYLD2!BG$4,'[1]INTERNAL PARAMETERS-1'!$B$5:$J$44,8,FALSE)*VLOOKUP(AEBYLD2!BG$4,'[1]INTERNAL PARAMETERS-1'!$B$5:$J$44,3,FALSE)</f>
        <v>0</v>
      </c>
      <c r="BH273" s="50">
        <f>AEBYLD1!BH273*VLOOKUP(AEBYLD2!BH$4,'[1]INTERNAL PARAMETERS-1'!$B$5:$J$44,5,FALSE)*VLOOKUP(AEBYLD2!BH$4,'[1]INTERNAL PARAMETERS-1'!$B$5:$J$44,6,FALSE)*VLOOKUP(AEBYLD2!BH$4,'[1]INTERNAL PARAMETERS-1'!$B$5:$J$44,3,FALSE) + AEBYLD1!BH273*(1-VLOOKUP(AEBYLD2!BH$4,'[1]INTERNAL PARAMETERS-1'!$B$5:$J$44,5,FALSE))*VLOOKUP(AEBYLD2!BH$4,'[1]INTERNAL PARAMETERS-1'!$B$5:$J$44,8,FALSE)*VLOOKUP(AEBYLD2!BH$4,'[1]INTERNAL PARAMETERS-1'!$B$5:$J$44,3,FALSE)</f>
        <v>0</v>
      </c>
      <c r="BI273" s="50">
        <f>AEBYLD1!BI273*VLOOKUP(AEBYLD2!BI$4,'[1]INTERNAL PARAMETERS-1'!$B$5:$J$44,5,FALSE)*VLOOKUP(AEBYLD2!BI$4,'[1]INTERNAL PARAMETERS-1'!$B$5:$J$44,6,FALSE)*VLOOKUP(AEBYLD2!BI$4,'[1]INTERNAL PARAMETERS-1'!$B$5:$J$44,3,FALSE) + AEBYLD1!BI273*(1-VLOOKUP(AEBYLD2!BI$4,'[1]INTERNAL PARAMETERS-1'!$B$5:$J$44,5,FALSE))*VLOOKUP(AEBYLD2!BI$4,'[1]INTERNAL PARAMETERS-1'!$B$5:$J$44,8,FALSE)*VLOOKUP(AEBYLD2!BI$4,'[1]INTERNAL PARAMETERS-1'!$B$5:$J$44,3,FALSE)</f>
        <v>0</v>
      </c>
      <c r="BJ273" s="50">
        <f>AEBYLD1!BJ273*VLOOKUP(AEBYLD2!BJ$4,'[1]INTERNAL PARAMETERS-1'!$B$5:$J$44,5,FALSE)*VLOOKUP(AEBYLD2!BJ$4,'[1]INTERNAL PARAMETERS-1'!$B$5:$J$44,6,FALSE)*VLOOKUP(AEBYLD2!BJ$4,'[1]INTERNAL PARAMETERS-1'!$B$5:$J$44,3,FALSE) + AEBYLD1!BJ273*(1-VLOOKUP(AEBYLD2!BJ$4,'[1]INTERNAL PARAMETERS-1'!$B$5:$J$44,5,FALSE))*VLOOKUP(AEBYLD2!BJ$4,'[1]INTERNAL PARAMETERS-1'!$B$5:$J$44,8,FALSE)*VLOOKUP(AEBYLD2!BJ$4,'[1]INTERNAL PARAMETERS-1'!$B$5:$J$44,3,FALSE)</f>
        <v>0</v>
      </c>
      <c r="BK273" s="50">
        <f>AEBYLD1!BK273*VLOOKUP(AEBYLD2!BK$4,'[1]INTERNAL PARAMETERS-1'!$B$5:$J$44,5,FALSE)*VLOOKUP(AEBYLD2!BK$4,'[1]INTERNAL PARAMETERS-1'!$B$5:$J$44,6,FALSE)*VLOOKUP(AEBYLD2!BK$4,'[1]INTERNAL PARAMETERS-1'!$B$5:$J$44,3,FALSE) + AEBYLD1!BK273*(1-VLOOKUP(AEBYLD2!BK$4,'[1]INTERNAL PARAMETERS-1'!$B$5:$J$44,5,FALSE))*VLOOKUP(AEBYLD2!BK$4,'[1]INTERNAL PARAMETERS-1'!$B$5:$J$44,8,FALSE)*VLOOKUP(AEBYLD2!BK$4,'[1]INTERNAL PARAMETERS-1'!$B$5:$J$44,3,FALSE)</f>
        <v>0</v>
      </c>
      <c r="BL273" s="50">
        <f>AEBYLD1!BL273*VLOOKUP(AEBYLD2!BL$4,'[1]INTERNAL PARAMETERS-1'!$B$5:$J$44,5,FALSE)*VLOOKUP(AEBYLD2!BL$4,'[1]INTERNAL PARAMETERS-1'!$B$5:$J$44,6,FALSE)*VLOOKUP(AEBYLD2!BL$4,'[1]INTERNAL PARAMETERS-1'!$B$5:$J$44,3,FALSE) + AEBYLD1!BL273*(1-VLOOKUP(AEBYLD2!BL$4,'[1]INTERNAL PARAMETERS-1'!$B$5:$J$44,5,FALSE))*VLOOKUP(AEBYLD2!BL$4,'[1]INTERNAL PARAMETERS-1'!$B$5:$J$44,8,FALSE)*VLOOKUP(AEBYLD2!BL$4,'[1]INTERNAL PARAMETERS-1'!$B$5:$J$44,3,FALSE)</f>
        <v>0</v>
      </c>
      <c r="BM273" s="50">
        <f>AEBYLD1!BM273*VLOOKUP(AEBYLD2!BM$4,'[1]INTERNAL PARAMETERS-1'!$B$5:$J$44,5,FALSE)*VLOOKUP(AEBYLD2!BM$4,'[1]INTERNAL PARAMETERS-1'!$B$5:$J$44,6,FALSE)*VLOOKUP(AEBYLD2!BM$4,'[1]INTERNAL PARAMETERS-1'!$B$5:$J$44,3,FALSE) + AEBYLD1!BM273*(1-VLOOKUP(AEBYLD2!BM$4,'[1]INTERNAL PARAMETERS-1'!$B$5:$J$44,5,FALSE))*VLOOKUP(AEBYLD2!BM$4,'[1]INTERNAL PARAMETERS-1'!$B$5:$J$44,8,FALSE)*VLOOKUP(AEBYLD2!BM$4,'[1]INTERNAL PARAMETERS-1'!$B$5:$J$44,3,FALSE)</f>
        <v>0</v>
      </c>
      <c r="BN273" s="50">
        <f>AEBYLD1!BN273*VLOOKUP(AEBYLD2!BN$4,'[1]INTERNAL PARAMETERS-1'!$B$5:$J$44,5,FALSE)*VLOOKUP(AEBYLD2!BN$4,'[1]INTERNAL PARAMETERS-1'!$B$5:$J$44,6,FALSE)*VLOOKUP(AEBYLD2!BN$4,'[1]INTERNAL PARAMETERS-1'!$B$5:$J$44,3,FALSE) + AEBYLD1!BN273*(1-VLOOKUP(AEBYLD2!BN$4,'[1]INTERNAL PARAMETERS-1'!$B$5:$J$44,5,FALSE))*VLOOKUP(AEBYLD2!BN$4,'[1]INTERNAL PARAMETERS-1'!$B$5:$J$44,8,FALSE)*VLOOKUP(AEBYLD2!BN$4,'[1]INTERNAL PARAMETERS-1'!$B$5:$J$44,3,FALSE)</f>
        <v>0</v>
      </c>
      <c r="BO273" s="50">
        <f>AEBYLD1!BO273*VLOOKUP(AEBYLD2!BO$4,'[1]INTERNAL PARAMETERS-1'!$B$5:$J$44,5,FALSE)*VLOOKUP(AEBYLD2!BO$4,'[1]INTERNAL PARAMETERS-1'!$B$5:$J$44,6,FALSE)*VLOOKUP(AEBYLD2!BO$4,'[1]INTERNAL PARAMETERS-1'!$B$5:$J$44,3,FALSE) + AEBYLD1!BO273*(1-VLOOKUP(AEBYLD2!BO$4,'[1]INTERNAL PARAMETERS-1'!$B$5:$J$44,5,FALSE))*VLOOKUP(AEBYLD2!BO$4,'[1]INTERNAL PARAMETERS-1'!$B$5:$J$44,8,FALSE)*VLOOKUP(AEBYLD2!BO$4,'[1]INTERNAL PARAMETERS-1'!$B$5:$J$44,3,FALSE)</f>
        <v>0</v>
      </c>
      <c r="BP273" s="50">
        <f>AEBYLD1!BP273*VLOOKUP(AEBYLD2!BP$4,'[1]INTERNAL PARAMETERS-1'!$B$5:$J$44,5,FALSE)*VLOOKUP(AEBYLD2!BP$4,'[1]INTERNAL PARAMETERS-1'!$B$5:$J$44,6,FALSE)*VLOOKUP(AEBYLD2!BP$4,'[1]INTERNAL PARAMETERS-1'!$B$5:$J$44,3,FALSE) + AEBYLD1!BP273*(1-VLOOKUP(AEBYLD2!BP$4,'[1]INTERNAL PARAMETERS-1'!$B$5:$J$44,5,FALSE))*VLOOKUP(AEBYLD2!BP$4,'[1]INTERNAL PARAMETERS-1'!$B$5:$J$44,8,FALSE)*VLOOKUP(AEBYLD2!BP$4,'[1]INTERNAL PARAMETERS-1'!$B$5:$J$44,3,FALSE)</f>
        <v>0</v>
      </c>
      <c r="BQ273" s="50">
        <f>AEBYLD1!BQ273*VLOOKUP(AEBYLD2!BQ$4,'[1]INTERNAL PARAMETERS-1'!$B$5:$J$44,5,FALSE)*VLOOKUP(AEBYLD2!BQ$4,'[1]INTERNAL PARAMETERS-1'!$B$5:$J$44,6,FALSE)*VLOOKUP(AEBYLD2!BQ$4,'[1]INTERNAL PARAMETERS-1'!$B$5:$J$44,3,FALSE) + AEBYLD1!BQ273*(1-VLOOKUP(AEBYLD2!BQ$4,'[1]INTERNAL PARAMETERS-1'!$B$5:$J$44,5,FALSE))*VLOOKUP(AEBYLD2!BQ$4,'[1]INTERNAL PARAMETERS-1'!$B$5:$J$44,8,FALSE)*VLOOKUP(AEBYLD2!BQ$4,'[1]INTERNAL PARAMETERS-1'!$B$5:$J$44,3,FALSE)</f>
        <v>0</v>
      </c>
      <c r="BR273" s="50">
        <f>AEBYLD1!BR273*VLOOKUP(AEBYLD2!BR$4,'[1]INTERNAL PARAMETERS-1'!$B$5:$J$44,5,FALSE)*VLOOKUP(AEBYLD2!BR$4,'[1]INTERNAL PARAMETERS-1'!$B$5:$J$44,6,FALSE)*VLOOKUP(AEBYLD2!BR$4,'[1]INTERNAL PARAMETERS-1'!$B$5:$J$44,3,FALSE) + AEBYLD1!BR273*(1-VLOOKUP(AEBYLD2!BR$4,'[1]INTERNAL PARAMETERS-1'!$B$5:$J$44,5,FALSE))*VLOOKUP(AEBYLD2!BR$4,'[1]INTERNAL PARAMETERS-1'!$B$5:$J$44,8,FALSE)*VLOOKUP(AEBYLD2!BR$4,'[1]INTERNAL PARAMETERS-1'!$B$5:$J$44,3,FALSE)</f>
        <v>0</v>
      </c>
      <c r="BS273" s="50">
        <f>AEBYLD1!BS273*VLOOKUP(AEBYLD2!BS$4,'[1]INTERNAL PARAMETERS-1'!$B$5:$J$44,5,FALSE)*VLOOKUP(AEBYLD2!BS$4,'[1]INTERNAL PARAMETERS-1'!$B$5:$J$44,6,FALSE)*VLOOKUP(AEBYLD2!BS$4,'[1]INTERNAL PARAMETERS-1'!$B$5:$J$44,3,FALSE) + AEBYLD1!BS273*(1-VLOOKUP(AEBYLD2!BS$4,'[1]INTERNAL PARAMETERS-1'!$B$5:$J$44,5,FALSE))*VLOOKUP(AEBYLD2!BS$4,'[1]INTERNAL PARAMETERS-1'!$B$5:$J$44,8,FALSE)*VLOOKUP(AEBYLD2!BS$4,'[1]INTERNAL PARAMETERS-1'!$B$5:$J$44,3,FALSE)</f>
        <v>0</v>
      </c>
      <c r="BT273" s="50">
        <f>AEBYLD1!BT273*VLOOKUP(AEBYLD2!BT$4,'[1]INTERNAL PARAMETERS-1'!$B$5:$J$44,5,FALSE)*VLOOKUP(AEBYLD2!BT$4,'[1]INTERNAL PARAMETERS-1'!$B$5:$J$44,6,FALSE)*VLOOKUP(AEBYLD2!BT$4,'[1]INTERNAL PARAMETERS-1'!$B$5:$J$44,3,FALSE) + AEBYLD1!BT273*(1-VLOOKUP(AEBYLD2!BT$4,'[1]INTERNAL PARAMETERS-1'!$B$5:$J$44,5,FALSE))*VLOOKUP(AEBYLD2!BT$4,'[1]INTERNAL PARAMETERS-1'!$B$5:$J$44,8,FALSE)*VLOOKUP(AEBYLD2!BT$4,'[1]INTERNAL PARAMETERS-1'!$B$5:$J$44,3,FALSE)</f>
        <v>0</v>
      </c>
      <c r="BU273" s="50">
        <f>AEBYLD1!BU273*VLOOKUP(AEBYLD2!BU$4,'[1]INTERNAL PARAMETERS-1'!$B$5:$J$44,5,FALSE)*VLOOKUP(AEBYLD2!BU$4,'[1]INTERNAL PARAMETERS-1'!$B$5:$J$44,6,FALSE)*VLOOKUP(AEBYLD2!BU$4,'[1]INTERNAL PARAMETERS-1'!$B$5:$J$44,3,FALSE) + AEBYLD1!BU273*(1-VLOOKUP(AEBYLD2!BU$4,'[1]INTERNAL PARAMETERS-1'!$B$5:$J$44,5,FALSE))*VLOOKUP(AEBYLD2!BU$4,'[1]INTERNAL PARAMETERS-1'!$B$5:$J$44,8,FALSE)*VLOOKUP(AEBYLD2!BU$4,'[1]INTERNAL PARAMETERS-1'!$B$5:$J$44,3,FALSE)</f>
        <v>0</v>
      </c>
      <c r="BV273" s="50">
        <f>AEBYLD1!BV273*VLOOKUP(AEBYLD2!BV$4,'[1]INTERNAL PARAMETERS-1'!$B$5:$J$44,5,FALSE)*VLOOKUP(AEBYLD2!BV$4,'[1]INTERNAL PARAMETERS-1'!$B$5:$J$44,6,FALSE)*VLOOKUP(AEBYLD2!BV$4,'[1]INTERNAL PARAMETERS-1'!$B$5:$J$44,3,FALSE) + AEBYLD1!BV273*(1-VLOOKUP(AEBYLD2!BV$4,'[1]INTERNAL PARAMETERS-1'!$B$5:$J$44,5,FALSE))*VLOOKUP(AEBYLD2!BV$4,'[1]INTERNAL PARAMETERS-1'!$B$5:$J$44,8,FALSE)*VLOOKUP(AEBYLD2!BV$4,'[1]INTERNAL PARAMETERS-1'!$B$5:$J$44,3,FALSE)</f>
        <v>0</v>
      </c>
      <c r="BW273" s="50">
        <f>AEBYLD1!BW273*VLOOKUP(AEBYLD2!BW$4,'[1]INTERNAL PARAMETERS-1'!$B$5:$J$44,5,FALSE)*VLOOKUP(AEBYLD2!BW$4,'[1]INTERNAL PARAMETERS-1'!$B$5:$J$44,6,FALSE)*VLOOKUP(AEBYLD2!BW$4,'[1]INTERNAL PARAMETERS-1'!$B$5:$J$44,3,FALSE) + AEBYLD1!BW273*(1-VLOOKUP(AEBYLD2!BW$4,'[1]INTERNAL PARAMETERS-1'!$B$5:$J$44,5,FALSE))*VLOOKUP(AEBYLD2!BW$4,'[1]INTERNAL PARAMETERS-1'!$B$5:$J$44,8,FALSE)*VLOOKUP(AEBYLD2!BW$4,'[1]INTERNAL PARAMETERS-1'!$B$5:$J$44,3,FALSE)</f>
        <v>0</v>
      </c>
      <c r="BX273" s="50">
        <f>AEBYLD1!BX273*VLOOKUP(AEBYLD2!BX$4,'[1]INTERNAL PARAMETERS-1'!$B$5:$J$44,5,FALSE)*VLOOKUP(AEBYLD2!BX$4,'[1]INTERNAL PARAMETERS-1'!$B$5:$J$44,6,FALSE)*VLOOKUP(AEBYLD2!BX$4,'[1]INTERNAL PARAMETERS-1'!$B$5:$J$44,3,FALSE) + AEBYLD1!BX273*(1-VLOOKUP(AEBYLD2!BX$4,'[1]INTERNAL PARAMETERS-1'!$B$5:$J$44,5,FALSE))*VLOOKUP(AEBYLD2!BX$4,'[1]INTERNAL PARAMETERS-1'!$B$5:$J$44,8,FALSE)*VLOOKUP(AEBYLD2!BX$4,'[1]INTERNAL PARAMETERS-1'!$B$5:$J$44,3,FALSE)</f>
        <v>0</v>
      </c>
      <c r="BY273" s="50">
        <f>AEBYLD1!BY273*VLOOKUP(AEBYLD2!BY$4,'[1]INTERNAL PARAMETERS-1'!$B$5:$J$44,5,FALSE)*VLOOKUP(AEBYLD2!BY$4,'[1]INTERNAL PARAMETERS-1'!$B$5:$J$44,6,FALSE)*VLOOKUP(AEBYLD2!BY$4,'[1]INTERNAL PARAMETERS-1'!$B$5:$J$44,3,FALSE) + AEBYLD1!BY273*(1-VLOOKUP(AEBYLD2!BY$4,'[1]INTERNAL PARAMETERS-1'!$B$5:$J$44,5,FALSE))*VLOOKUP(AEBYLD2!BY$4,'[1]INTERNAL PARAMETERS-1'!$B$5:$J$44,8,FALSE)*VLOOKUP(AEBYLD2!BY$4,'[1]INTERNAL PARAMETERS-1'!$B$5:$J$44,3,FALSE)</f>
        <v>0</v>
      </c>
      <c r="BZ273" s="50">
        <f>AEBYLD1!BZ273*VLOOKUP(AEBYLD2!BZ$4,'[1]INTERNAL PARAMETERS-1'!$B$5:$J$44,5,FALSE)*VLOOKUP(AEBYLD2!BZ$4,'[1]INTERNAL PARAMETERS-1'!$B$5:$J$44,6,FALSE)*VLOOKUP(AEBYLD2!BZ$4,'[1]INTERNAL PARAMETERS-1'!$B$5:$J$44,3,FALSE) + AEBYLD1!BZ273*(1-VLOOKUP(AEBYLD2!BZ$4,'[1]INTERNAL PARAMETERS-1'!$B$5:$J$44,5,FALSE))*VLOOKUP(AEBYLD2!BZ$4,'[1]INTERNAL PARAMETERS-1'!$B$5:$J$44,8,FALSE)*VLOOKUP(AEBYLD2!BZ$4,'[1]INTERNAL PARAMETERS-1'!$B$5:$J$44,3,FALSE)</f>
        <v>0</v>
      </c>
      <c r="CA273" s="50">
        <f>AEBYLD1!CA273*VLOOKUP(AEBYLD2!CA$4,'[1]INTERNAL PARAMETERS-1'!$B$5:$J$44,5,FALSE)*VLOOKUP(AEBYLD2!CA$4,'[1]INTERNAL PARAMETERS-1'!$B$5:$J$44,6,FALSE)*VLOOKUP(AEBYLD2!CA$4,'[1]INTERNAL PARAMETERS-1'!$B$5:$J$44,3,FALSE) + AEBYLD1!CA273*(1-VLOOKUP(AEBYLD2!CA$4,'[1]INTERNAL PARAMETERS-1'!$B$5:$J$44,5,FALSE))*VLOOKUP(AEBYLD2!CA$4,'[1]INTERNAL PARAMETERS-1'!$B$5:$J$44,8,FALSE)*VLOOKUP(AEBYLD2!CA$4,'[1]INTERNAL PARAMETERS-1'!$B$5:$J$44,3,FALSE)</f>
        <v>0</v>
      </c>
      <c r="CB273" s="50">
        <f>AEBYLD1!CB273*VLOOKUP(AEBYLD2!CB$4,'[1]INTERNAL PARAMETERS-1'!$B$5:$J$44,5,FALSE)*VLOOKUP(AEBYLD2!CB$4,'[1]INTERNAL PARAMETERS-1'!$B$5:$J$44,6,FALSE)*VLOOKUP(AEBYLD2!CB$4,'[1]INTERNAL PARAMETERS-1'!$B$5:$J$44,3,FALSE) + AEBYLD1!CB273*(1-VLOOKUP(AEBYLD2!CB$4,'[1]INTERNAL PARAMETERS-1'!$B$5:$J$44,5,FALSE))*VLOOKUP(AEBYLD2!CB$4,'[1]INTERNAL PARAMETERS-1'!$B$5:$J$44,8,FALSE)*VLOOKUP(AEBYLD2!CB$4,'[1]INTERNAL PARAMETERS-1'!$B$5:$J$44,3,FALSE)</f>
        <v>0</v>
      </c>
      <c r="CC273" s="50">
        <f>AEBYLD1!CC273*VLOOKUP(AEBYLD2!CC$4,'[1]INTERNAL PARAMETERS-1'!$B$5:$J$44,5,FALSE)*VLOOKUP(AEBYLD2!CC$4,'[1]INTERNAL PARAMETERS-1'!$B$5:$J$44,6,FALSE)*VLOOKUP(AEBYLD2!CC$4,'[1]INTERNAL PARAMETERS-1'!$B$5:$J$44,3,FALSE) + AEBYLD1!CC273*(1-VLOOKUP(AEBYLD2!CC$4,'[1]INTERNAL PARAMETERS-1'!$B$5:$J$44,5,FALSE))*VLOOKUP(AEBYLD2!CC$4,'[1]INTERNAL PARAMETERS-1'!$B$5:$J$44,8,FALSE)*VLOOKUP(AEBYLD2!CC$4,'[1]INTERNAL PARAMETERS-1'!$B$5:$J$44,3,FALSE)</f>
        <v>0</v>
      </c>
      <c r="CD273" s="50">
        <f>AEBYLD1!CD273*VLOOKUP(AEBYLD2!CD$4,'[1]INTERNAL PARAMETERS-1'!$B$5:$J$44,5,FALSE)*VLOOKUP(AEBYLD2!CD$4,'[1]INTERNAL PARAMETERS-1'!$B$5:$J$44,6,FALSE)*VLOOKUP(AEBYLD2!CD$4,'[1]INTERNAL PARAMETERS-1'!$B$5:$J$44,3,FALSE) + AEBYLD1!CD273*(1-VLOOKUP(AEBYLD2!CD$4,'[1]INTERNAL PARAMETERS-1'!$B$5:$J$44,5,FALSE))*VLOOKUP(AEBYLD2!CD$4,'[1]INTERNAL PARAMETERS-1'!$B$5:$J$44,8,FALSE)*VLOOKUP(AEBYLD2!CD$4,'[1]INTERNAL PARAMETERS-1'!$B$5:$J$44,3,FALSE)</f>
        <v>0</v>
      </c>
      <c r="CE273" s="50">
        <f>AEBYLD1!CE273*VLOOKUP(AEBYLD2!CE$4,'[1]INTERNAL PARAMETERS-1'!$B$5:$J$44,5,FALSE)*VLOOKUP(AEBYLD2!CE$4,'[1]INTERNAL PARAMETERS-1'!$B$5:$J$44,6,FALSE)*VLOOKUP(AEBYLD2!CE$4,'[1]INTERNAL PARAMETERS-1'!$B$5:$J$44,3,FALSE) + AEBYLD1!CE273*(1-VLOOKUP(AEBYLD2!CE$4,'[1]INTERNAL PARAMETERS-1'!$B$5:$J$44,5,FALSE))*VLOOKUP(AEBYLD2!CE$4,'[1]INTERNAL PARAMETERS-1'!$B$5:$J$44,8,FALSE)*VLOOKUP(AEBYLD2!CE$4,'[1]INTERNAL PARAMETERS-1'!$B$5:$J$44,3,FALSE)</f>
        <v>0</v>
      </c>
      <c r="CF273" s="50">
        <f>AEBYLD1!CF273*VLOOKUP(AEBYLD2!CF$4,'[1]INTERNAL PARAMETERS-1'!$B$5:$J$44,5,FALSE)*VLOOKUP(AEBYLD2!CF$4,'[1]INTERNAL PARAMETERS-1'!$B$5:$J$44,6,FALSE)*VLOOKUP(AEBYLD2!CF$4,'[1]INTERNAL PARAMETERS-1'!$B$5:$J$44,3,FALSE) + AEBYLD1!CF273*(1-VLOOKUP(AEBYLD2!CF$4,'[1]INTERNAL PARAMETERS-1'!$B$5:$J$44,5,FALSE))*VLOOKUP(AEBYLD2!CF$4,'[1]INTERNAL PARAMETERS-1'!$B$5:$J$44,8,FALSE)*VLOOKUP(AEBYLD2!CF$4,'[1]INTERNAL PARAMETERS-1'!$B$5:$J$44,3,FALSE)</f>
        <v>0</v>
      </c>
      <c r="CG273" s="50">
        <f>AEBYLD1!CG273*VLOOKUP(AEBYLD2!CG$4,'[1]INTERNAL PARAMETERS-1'!$B$5:$J$44,5,FALSE)*VLOOKUP(AEBYLD2!CG$4,'[1]INTERNAL PARAMETERS-1'!$B$5:$J$44,6,FALSE)*VLOOKUP(AEBYLD2!CG$4,'[1]INTERNAL PARAMETERS-1'!$B$5:$J$44,3,FALSE) + AEBYLD1!CG273*(1-VLOOKUP(AEBYLD2!CG$4,'[1]INTERNAL PARAMETERS-1'!$B$5:$J$44,5,FALSE))*VLOOKUP(AEBYLD2!CG$4,'[1]INTERNAL PARAMETERS-1'!$B$5:$J$44,8,FALSE)*VLOOKUP(AEBYLD2!CG$4,'[1]INTERNAL PARAMETERS-1'!$B$5:$J$44,3,FALSE)</f>
        <v>0</v>
      </c>
      <c r="CH273" s="49">
        <f>AEBYLD1!CH273*VLOOKUP(AEBYLD2!CH$4,'[1]INTERNAL PARAMETERS-1'!$B$5:$J$44,5,FALSE)*VLOOKUP(AEBYLD2!CH$4,'[1]INTERNAL PARAMETERS-1'!$B$5:$J$44,6,FALSE)*VLOOKUP(AEBYLD2!CH$4,'[1]INTERNAL PARAMETERS-1'!$B$5:$J$44,3,FALSE) + AEBYLD1!CH273*(1-VLOOKUP(AEBYLD2!CH$4,'[1]INTERNAL PARAMETERS-1'!$B$5:$J$44,5,FALSE))*VLOOKUP(AEBYLD2!CH$4,'[1]INTERNAL PARAMETERS-1'!$B$5:$J$44,8,FALSE)*VLOOKUP(AEBYLD2!CH$4,'[1]INTERNAL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 x14ac:dyDescent="0.4">
      <c r="B274" s="64" t="s">
        <v>1</v>
      </c>
      <c r="C274" s="63" t="s">
        <v>89</v>
      </c>
      <c r="D274" s="63" t="s">
        <v>70</v>
      </c>
      <c r="E274" s="147">
        <f>AEB!AF274</f>
        <v>0</v>
      </c>
      <c r="F274" s="65">
        <f>'[1]INTERNAL PARAMETERS-1'!M22</f>
        <v>5.05</v>
      </c>
      <c r="G274" s="51">
        <f>AEBYLD1!G274*VLOOKUP(AEBYLD2!G$4,'[1]INTERNAL PARAMETERS-1'!$B$5:$J$44,5,FALSE)*VLOOKUP(AEBYLD2!G$4,'[1]INTERNAL PARAMETERS-1'!$B$5:$J$44,7,FALSE)*AEBYLD2!$F274 + AEBYLD1!G274*(1-VLOOKUP(AEBYLD2!G$4,'[1]INTERNAL PARAMETERS-1'!$B$5:$J$44,5,FALSE))*VLOOKUP(AEBYLD2!G$4,'[1]INTERNAL PARAMETERS-1'!$B$5:$J$44,9,FALSE)*AEBYLD2!$F274</f>
        <v>0</v>
      </c>
      <c r="H274" s="50">
        <f>AEBYLD1!H274*VLOOKUP(AEBYLD2!H$4,'[1]INTERNAL PARAMETERS-1'!$B$5:$J$44,5,FALSE)*VLOOKUP(AEBYLD2!H$4,'[1]INTERNAL PARAMETERS-1'!$B$5:$J$44,7,FALSE)*AEBYLD2!$F274 + AEBYLD1!H274*(1-VLOOKUP(AEBYLD2!H$4,'[1]INTERNAL PARAMETERS-1'!$B$5:$J$44,5,FALSE))*VLOOKUP(AEBYLD2!H$4,'[1]INTERNAL PARAMETERS-1'!$B$5:$J$44,9,FALSE)*AEBYLD2!$F274</f>
        <v>0</v>
      </c>
      <c r="I274" s="50">
        <f>AEBYLD1!I274*VLOOKUP(AEBYLD2!I$4,'[1]INTERNAL PARAMETERS-1'!$B$5:$J$44,5,FALSE)*VLOOKUP(AEBYLD2!I$4,'[1]INTERNAL PARAMETERS-1'!$B$5:$J$44,7,FALSE)*AEBYLD2!$F274 + AEBYLD1!I274*(1-VLOOKUP(AEBYLD2!I$4,'[1]INTERNAL PARAMETERS-1'!$B$5:$J$44,5,FALSE))*VLOOKUP(AEBYLD2!I$4,'[1]INTERNAL PARAMETERS-1'!$B$5:$J$44,9,FALSE)*AEBYLD2!$F274</f>
        <v>0</v>
      </c>
      <c r="J274" s="50">
        <f>AEBYLD1!J274*VLOOKUP(AEBYLD2!J$4,'[1]INTERNAL PARAMETERS-1'!$B$5:$J$44,5,FALSE)*VLOOKUP(AEBYLD2!J$4,'[1]INTERNAL PARAMETERS-1'!$B$5:$J$44,7,FALSE)*AEBYLD2!$F274 + AEBYLD1!J274*(1-VLOOKUP(AEBYLD2!J$4,'[1]INTERNAL PARAMETERS-1'!$B$5:$J$44,5,FALSE))*VLOOKUP(AEBYLD2!J$4,'[1]INTERNAL PARAMETERS-1'!$B$5:$J$44,9,FALSE)*AEBYLD2!$F274</f>
        <v>0</v>
      </c>
      <c r="K274" s="50">
        <f>AEBYLD1!K274*VLOOKUP(AEBYLD2!K$4,'[1]INTERNAL PARAMETERS-1'!$B$5:$J$44,5,FALSE)*VLOOKUP(AEBYLD2!K$4,'[1]INTERNAL PARAMETERS-1'!$B$5:$J$44,7,FALSE)*AEBYLD2!$F274 + AEBYLD1!K274*(1-VLOOKUP(AEBYLD2!K$4,'[1]INTERNAL PARAMETERS-1'!$B$5:$J$44,5,FALSE))*VLOOKUP(AEBYLD2!K$4,'[1]INTERNAL PARAMETERS-1'!$B$5:$J$44,9,FALSE)*AEBYLD2!$F274</f>
        <v>0</v>
      </c>
      <c r="L274" s="50">
        <f>AEBYLD1!L274*VLOOKUP(AEBYLD2!L$4,'[1]INTERNAL PARAMETERS-1'!$B$5:$J$44,5,FALSE)*VLOOKUP(AEBYLD2!L$4,'[1]INTERNAL PARAMETERS-1'!$B$5:$J$44,7,FALSE)*AEBYLD2!$F274 + AEBYLD1!L274*(1-VLOOKUP(AEBYLD2!L$4,'[1]INTERNAL PARAMETERS-1'!$B$5:$J$44,5,FALSE))*VLOOKUP(AEBYLD2!L$4,'[1]INTERNAL PARAMETERS-1'!$B$5:$J$44,9,FALSE)*AEBYLD2!$F274</f>
        <v>0</v>
      </c>
      <c r="M274" s="50">
        <f>AEBYLD1!M274*VLOOKUP(AEBYLD2!M$4,'[1]INTERNAL PARAMETERS-1'!$B$5:$J$44,5,FALSE)*VLOOKUP(AEBYLD2!M$4,'[1]INTERNAL PARAMETERS-1'!$B$5:$J$44,7,FALSE)*AEBYLD2!$F274 + AEBYLD1!M274*(1-VLOOKUP(AEBYLD2!M$4,'[1]INTERNAL PARAMETERS-1'!$B$5:$J$44,5,FALSE))*VLOOKUP(AEBYLD2!M$4,'[1]INTERNAL PARAMETERS-1'!$B$5:$J$44,9,FALSE)*AEBYLD2!$F274</f>
        <v>0</v>
      </c>
      <c r="N274" s="50">
        <f>AEBYLD1!N274*VLOOKUP(AEBYLD2!N$4,'[1]INTERNAL PARAMETERS-1'!$B$5:$J$44,5,FALSE)*VLOOKUP(AEBYLD2!N$4,'[1]INTERNAL PARAMETERS-1'!$B$5:$J$44,7,FALSE)*AEBYLD2!$F274 + AEBYLD1!N274*(1-VLOOKUP(AEBYLD2!N$4,'[1]INTERNAL PARAMETERS-1'!$B$5:$J$44,5,FALSE))*VLOOKUP(AEBYLD2!N$4,'[1]INTERNAL PARAMETERS-1'!$B$5:$J$44,9,FALSE)*AEBYLD2!$F274</f>
        <v>0</v>
      </c>
      <c r="O274" s="50">
        <f>AEBYLD1!O274*VLOOKUP(AEBYLD2!O$4,'[1]INTERNAL PARAMETERS-1'!$B$5:$J$44,5,FALSE)*VLOOKUP(AEBYLD2!O$4,'[1]INTERNAL PARAMETERS-1'!$B$5:$J$44,7,FALSE)*AEBYLD2!$F274 + AEBYLD1!O274*(1-VLOOKUP(AEBYLD2!O$4,'[1]INTERNAL PARAMETERS-1'!$B$5:$J$44,5,FALSE))*VLOOKUP(AEBYLD2!O$4,'[1]INTERNAL PARAMETERS-1'!$B$5:$J$44,9,FALSE)*AEBYLD2!$F274</f>
        <v>0</v>
      </c>
      <c r="P274" s="50">
        <f>AEBYLD1!P274*VLOOKUP(AEBYLD2!P$4,'[1]INTERNAL PARAMETERS-1'!$B$5:$J$44,5,FALSE)*VLOOKUP(AEBYLD2!P$4,'[1]INTERNAL PARAMETERS-1'!$B$5:$J$44,7,FALSE)*AEBYLD2!$F274 + AEBYLD1!P274*(1-VLOOKUP(AEBYLD2!P$4,'[1]INTERNAL PARAMETERS-1'!$B$5:$J$44,5,FALSE))*VLOOKUP(AEBYLD2!P$4,'[1]INTERNAL PARAMETERS-1'!$B$5:$J$44,9,FALSE)*AEBYLD2!$F274</f>
        <v>0</v>
      </c>
      <c r="Q274" s="50">
        <f>AEBYLD1!Q274*VLOOKUP(AEBYLD2!Q$4,'[1]INTERNAL PARAMETERS-1'!$B$5:$J$44,5,FALSE)*VLOOKUP(AEBYLD2!Q$4,'[1]INTERNAL PARAMETERS-1'!$B$5:$J$44,7,FALSE)*AEBYLD2!$F274 + AEBYLD1!Q274*(1-VLOOKUP(AEBYLD2!Q$4,'[1]INTERNAL PARAMETERS-1'!$B$5:$J$44,5,FALSE))*VLOOKUP(AEBYLD2!Q$4,'[1]INTERNAL PARAMETERS-1'!$B$5:$J$44,9,FALSE)*AEBYLD2!$F274</f>
        <v>0</v>
      </c>
      <c r="R274" s="50">
        <f>AEBYLD1!R274*VLOOKUP(AEBYLD2!R$4,'[1]INTERNAL PARAMETERS-1'!$B$5:$J$44,5,FALSE)*VLOOKUP(AEBYLD2!R$4,'[1]INTERNAL PARAMETERS-1'!$B$5:$J$44,7,FALSE)*AEBYLD2!$F274 + AEBYLD1!R274*(1-VLOOKUP(AEBYLD2!R$4,'[1]INTERNAL PARAMETERS-1'!$B$5:$J$44,5,FALSE))*VLOOKUP(AEBYLD2!R$4,'[1]INTERNAL PARAMETERS-1'!$B$5:$J$44,9,FALSE)*AEBYLD2!$F274</f>
        <v>0</v>
      </c>
      <c r="S274" s="50">
        <f>AEBYLD1!S274*VLOOKUP(AEBYLD2!S$4,'[1]INTERNAL PARAMETERS-1'!$B$5:$J$44,5,FALSE)*VLOOKUP(AEBYLD2!S$4,'[1]INTERNAL PARAMETERS-1'!$B$5:$J$44,7,FALSE)*AEBYLD2!$F274 + AEBYLD1!S274*(1-VLOOKUP(AEBYLD2!S$4,'[1]INTERNAL PARAMETERS-1'!$B$5:$J$44,5,FALSE))*VLOOKUP(AEBYLD2!S$4,'[1]INTERNAL PARAMETERS-1'!$B$5:$J$44,9,FALSE)*AEBYLD2!$F274</f>
        <v>0</v>
      </c>
      <c r="T274" s="50">
        <f>AEBYLD1!T274*VLOOKUP(AEBYLD2!T$4,'[1]INTERNAL PARAMETERS-1'!$B$5:$J$44,5,FALSE)*VLOOKUP(AEBYLD2!T$4,'[1]INTERNAL PARAMETERS-1'!$B$5:$J$44,7,FALSE)*AEBYLD2!$F274 + AEBYLD1!T274*(1-VLOOKUP(AEBYLD2!T$4,'[1]INTERNAL PARAMETERS-1'!$B$5:$J$44,5,FALSE))*VLOOKUP(AEBYLD2!T$4,'[1]INTERNAL PARAMETERS-1'!$B$5:$J$44,9,FALSE)*AEBYLD2!$F274</f>
        <v>0</v>
      </c>
      <c r="U274" s="50">
        <f>AEBYLD1!U274*VLOOKUP(AEBYLD2!U$4,'[1]INTERNAL PARAMETERS-1'!$B$5:$J$44,5,FALSE)*VLOOKUP(AEBYLD2!U$4,'[1]INTERNAL PARAMETERS-1'!$B$5:$J$44,7,FALSE)*AEBYLD2!$F274 + AEBYLD1!U274*(1-VLOOKUP(AEBYLD2!U$4,'[1]INTERNAL PARAMETERS-1'!$B$5:$J$44,5,FALSE))*VLOOKUP(AEBYLD2!U$4,'[1]INTERNAL PARAMETERS-1'!$B$5:$J$44,9,FALSE)*AEBYLD2!$F274</f>
        <v>0</v>
      </c>
      <c r="V274" s="50">
        <f>AEBYLD1!V274*VLOOKUP(AEBYLD2!V$4,'[1]INTERNAL PARAMETERS-1'!$B$5:$J$44,5,FALSE)*VLOOKUP(AEBYLD2!V$4,'[1]INTERNAL PARAMETERS-1'!$B$5:$J$44,7,FALSE)*AEBYLD2!$F274 + AEBYLD1!V274*(1-VLOOKUP(AEBYLD2!V$4,'[1]INTERNAL PARAMETERS-1'!$B$5:$J$44,5,FALSE))*VLOOKUP(AEBYLD2!V$4,'[1]INTERNAL PARAMETERS-1'!$B$5:$J$44,9,FALSE)*AEBYLD2!$F274</f>
        <v>0</v>
      </c>
      <c r="W274" s="50">
        <f>AEBYLD1!W274*VLOOKUP(AEBYLD2!W$4,'[1]INTERNAL PARAMETERS-1'!$B$5:$J$44,5,FALSE)*VLOOKUP(AEBYLD2!W$4,'[1]INTERNAL PARAMETERS-1'!$B$5:$J$44,7,FALSE)*AEBYLD2!$F274 + AEBYLD1!W274*(1-VLOOKUP(AEBYLD2!W$4,'[1]INTERNAL PARAMETERS-1'!$B$5:$J$44,5,FALSE))*VLOOKUP(AEBYLD2!W$4,'[1]INTERNAL PARAMETERS-1'!$B$5:$J$44,9,FALSE)*AEBYLD2!$F274</f>
        <v>0</v>
      </c>
      <c r="X274" s="50">
        <f>AEBYLD1!X274*VLOOKUP(AEBYLD2!X$4,'[1]INTERNAL PARAMETERS-1'!$B$5:$J$44,5,FALSE)*VLOOKUP(AEBYLD2!X$4,'[1]INTERNAL PARAMETERS-1'!$B$5:$J$44,7,FALSE)*AEBYLD2!$F274 + AEBYLD1!X274*(1-VLOOKUP(AEBYLD2!X$4,'[1]INTERNAL PARAMETERS-1'!$B$5:$J$44,5,FALSE))*VLOOKUP(AEBYLD2!X$4,'[1]INTERNAL PARAMETERS-1'!$B$5:$J$44,9,FALSE)*AEBYLD2!$F274</f>
        <v>0</v>
      </c>
      <c r="Y274" s="50">
        <f>AEBYLD1!Y274*VLOOKUP(AEBYLD2!Y$4,'[1]INTERNAL PARAMETERS-1'!$B$5:$J$44,5,FALSE)*VLOOKUP(AEBYLD2!Y$4,'[1]INTERNAL PARAMETERS-1'!$B$5:$J$44,7,FALSE)*AEBYLD2!$F274 + AEBYLD1!Y274*(1-VLOOKUP(AEBYLD2!Y$4,'[1]INTERNAL PARAMETERS-1'!$B$5:$J$44,5,FALSE))*VLOOKUP(AEBYLD2!Y$4,'[1]INTERNAL PARAMETERS-1'!$B$5:$J$44,9,FALSE)*AEBYLD2!$F274</f>
        <v>0</v>
      </c>
      <c r="Z274" s="50">
        <f>AEBYLD1!Z274*VLOOKUP(AEBYLD2!Z$4,'[1]INTERNAL PARAMETERS-1'!$B$5:$J$44,5,FALSE)*VLOOKUP(AEBYLD2!Z$4,'[1]INTERNAL PARAMETERS-1'!$B$5:$J$44,7,FALSE)*AEBYLD2!$F274 + AEBYLD1!Z274*(1-VLOOKUP(AEBYLD2!Z$4,'[1]INTERNAL PARAMETERS-1'!$B$5:$J$44,5,FALSE))*VLOOKUP(AEBYLD2!Z$4,'[1]INTERNAL PARAMETERS-1'!$B$5:$J$44,9,FALSE)*AEBYLD2!$F274</f>
        <v>0</v>
      </c>
      <c r="AA274" s="50">
        <f>AEBYLD1!AA274*VLOOKUP(AEBYLD2!AA$4,'[1]INTERNAL PARAMETERS-1'!$B$5:$J$44,5,FALSE)*VLOOKUP(AEBYLD2!AA$4,'[1]INTERNAL PARAMETERS-1'!$B$5:$J$44,7,FALSE)*AEBYLD2!$F274 + AEBYLD1!AA274*(1-VLOOKUP(AEBYLD2!AA$4,'[1]INTERNAL PARAMETERS-1'!$B$5:$J$44,5,FALSE))*VLOOKUP(AEBYLD2!AA$4,'[1]INTERNAL PARAMETERS-1'!$B$5:$J$44,9,FALSE)*AEBYLD2!$F274</f>
        <v>0</v>
      </c>
      <c r="AB274" s="50">
        <f>AEBYLD1!AB274*VLOOKUP(AEBYLD2!AB$4,'[1]INTERNAL PARAMETERS-1'!$B$5:$J$44,5,FALSE)*VLOOKUP(AEBYLD2!AB$4,'[1]INTERNAL PARAMETERS-1'!$B$5:$J$44,7,FALSE)*AEBYLD2!$F274 + AEBYLD1!AB274*(1-VLOOKUP(AEBYLD2!AB$4,'[1]INTERNAL PARAMETERS-1'!$B$5:$J$44,5,FALSE))*VLOOKUP(AEBYLD2!AB$4,'[1]INTERNAL PARAMETERS-1'!$B$5:$J$44,9,FALSE)*AEBYLD2!$F274</f>
        <v>0</v>
      </c>
      <c r="AC274" s="50">
        <f>AEBYLD1!AC274*VLOOKUP(AEBYLD2!AC$4,'[1]INTERNAL PARAMETERS-1'!$B$5:$J$44,5,FALSE)*VLOOKUP(AEBYLD2!AC$4,'[1]INTERNAL PARAMETERS-1'!$B$5:$J$44,7,FALSE)*AEBYLD2!$F274 + AEBYLD1!AC274*(1-VLOOKUP(AEBYLD2!AC$4,'[1]INTERNAL PARAMETERS-1'!$B$5:$J$44,5,FALSE))*VLOOKUP(AEBYLD2!AC$4,'[1]INTERNAL PARAMETERS-1'!$B$5:$J$44,9,FALSE)*AEBYLD2!$F274</f>
        <v>0</v>
      </c>
      <c r="AD274" s="50">
        <f>AEBYLD1!AD274*VLOOKUP(AEBYLD2!AD$4,'[1]INTERNAL PARAMETERS-1'!$B$5:$J$44,5,FALSE)*VLOOKUP(AEBYLD2!AD$4,'[1]INTERNAL PARAMETERS-1'!$B$5:$J$44,7,FALSE)*AEBYLD2!$F274 + AEBYLD1!AD274*(1-VLOOKUP(AEBYLD2!AD$4,'[1]INTERNAL PARAMETERS-1'!$B$5:$J$44,5,FALSE))*VLOOKUP(AEBYLD2!AD$4,'[1]INTERNAL PARAMETERS-1'!$B$5:$J$44,9,FALSE)*AEBYLD2!$F274</f>
        <v>0</v>
      </c>
      <c r="AE274" s="50">
        <f>AEBYLD1!AE274*VLOOKUP(AEBYLD2!AE$4,'[1]INTERNAL PARAMETERS-1'!$B$5:$J$44,5,FALSE)*VLOOKUP(AEBYLD2!AE$4,'[1]INTERNAL PARAMETERS-1'!$B$5:$J$44,7,FALSE)*AEBYLD2!$F274 + AEBYLD1!AE274*(1-VLOOKUP(AEBYLD2!AE$4,'[1]INTERNAL PARAMETERS-1'!$B$5:$J$44,5,FALSE))*VLOOKUP(AEBYLD2!AE$4,'[1]INTERNAL PARAMETERS-1'!$B$5:$J$44,9,FALSE)*AEBYLD2!$F274</f>
        <v>0</v>
      </c>
      <c r="AF274" s="50">
        <f>AEBYLD1!AF274*VLOOKUP(AEBYLD2!AF$4,'[1]INTERNAL PARAMETERS-1'!$B$5:$J$44,5,FALSE)*VLOOKUP(AEBYLD2!AF$4,'[1]INTERNAL PARAMETERS-1'!$B$5:$J$44,7,FALSE)*AEBYLD2!$F274 + AEBYLD1!AF274*(1-VLOOKUP(AEBYLD2!AF$4,'[1]INTERNAL PARAMETERS-1'!$B$5:$J$44,5,FALSE))*VLOOKUP(AEBYLD2!AF$4,'[1]INTERNAL PARAMETERS-1'!$B$5:$J$44,9,FALSE)*AEBYLD2!$F274</f>
        <v>0</v>
      </c>
      <c r="AG274" s="50">
        <f>AEBYLD1!AG274*VLOOKUP(AEBYLD2!AG$4,'[1]INTERNAL PARAMETERS-1'!$B$5:$J$44,5,FALSE)*VLOOKUP(AEBYLD2!AG$4,'[1]INTERNAL PARAMETERS-1'!$B$5:$J$44,7,FALSE)*AEBYLD2!$F274 + AEBYLD1!AG274*(1-VLOOKUP(AEBYLD2!AG$4,'[1]INTERNAL PARAMETERS-1'!$B$5:$J$44,5,FALSE))*VLOOKUP(AEBYLD2!AG$4,'[1]INTERNAL PARAMETERS-1'!$B$5:$J$44,9,FALSE)*AEBYLD2!$F274</f>
        <v>0</v>
      </c>
      <c r="AH274" s="50">
        <f>AEBYLD1!AH274*VLOOKUP(AEBYLD2!AH$4,'[1]INTERNAL PARAMETERS-1'!$B$5:$J$44,5,FALSE)*VLOOKUP(AEBYLD2!AH$4,'[1]INTERNAL PARAMETERS-1'!$B$5:$J$44,7,FALSE)*AEBYLD2!$F274 + AEBYLD1!AH274*(1-VLOOKUP(AEBYLD2!AH$4,'[1]INTERNAL PARAMETERS-1'!$B$5:$J$44,5,FALSE))*VLOOKUP(AEBYLD2!AH$4,'[1]INTERNAL PARAMETERS-1'!$B$5:$J$44,9,FALSE)*AEBYLD2!$F274</f>
        <v>0</v>
      </c>
      <c r="AI274" s="50">
        <f>AEBYLD1!AI274*VLOOKUP(AEBYLD2!AI$4,'[1]INTERNAL PARAMETERS-1'!$B$5:$J$44,5,FALSE)*VLOOKUP(AEBYLD2!AI$4,'[1]INTERNAL PARAMETERS-1'!$B$5:$J$44,7,FALSE)*AEBYLD2!$F274 + AEBYLD1!AI274*(1-VLOOKUP(AEBYLD2!AI$4,'[1]INTERNAL PARAMETERS-1'!$B$5:$J$44,5,FALSE))*VLOOKUP(AEBYLD2!AI$4,'[1]INTERNAL PARAMETERS-1'!$B$5:$J$44,9,FALSE)*AEBYLD2!$F274</f>
        <v>0</v>
      </c>
      <c r="AJ274" s="50">
        <f>AEBYLD1!AJ274*VLOOKUP(AEBYLD2!AJ$4,'[1]INTERNAL PARAMETERS-1'!$B$5:$J$44,5,FALSE)*VLOOKUP(AEBYLD2!AJ$4,'[1]INTERNAL PARAMETERS-1'!$B$5:$J$44,7,FALSE)*AEBYLD2!$F274 + AEBYLD1!AJ274*(1-VLOOKUP(AEBYLD2!AJ$4,'[1]INTERNAL PARAMETERS-1'!$B$5:$J$44,5,FALSE))*VLOOKUP(AEBYLD2!AJ$4,'[1]INTERNAL PARAMETERS-1'!$B$5:$J$44,9,FALSE)*AEBYLD2!$F274</f>
        <v>0</v>
      </c>
      <c r="AK274" s="50">
        <f>AEBYLD1!AK274*VLOOKUP(AEBYLD2!AK$4,'[1]INTERNAL PARAMETERS-1'!$B$5:$J$44,5,FALSE)*VLOOKUP(AEBYLD2!AK$4,'[1]INTERNAL PARAMETERS-1'!$B$5:$J$44,7,FALSE)*AEBYLD2!$F274 + AEBYLD1!AK274*(1-VLOOKUP(AEBYLD2!AK$4,'[1]INTERNAL PARAMETERS-1'!$B$5:$J$44,5,FALSE))*VLOOKUP(AEBYLD2!AK$4,'[1]INTERNAL PARAMETERS-1'!$B$5:$J$44,9,FALSE)*AEBYLD2!$F274</f>
        <v>0</v>
      </c>
      <c r="AL274" s="50">
        <f>AEBYLD1!AL274*VLOOKUP(AEBYLD2!AL$4,'[1]INTERNAL PARAMETERS-1'!$B$5:$J$44,5,FALSE)*VLOOKUP(AEBYLD2!AL$4,'[1]INTERNAL PARAMETERS-1'!$B$5:$J$44,7,FALSE)*AEBYLD2!$F274 + AEBYLD1!AL274*(1-VLOOKUP(AEBYLD2!AL$4,'[1]INTERNAL PARAMETERS-1'!$B$5:$J$44,5,FALSE))*VLOOKUP(AEBYLD2!AL$4,'[1]INTERNAL PARAMETERS-1'!$B$5:$J$44,9,FALSE)*AEBYLD2!$F274</f>
        <v>0</v>
      </c>
      <c r="AM274" s="50">
        <f>AEBYLD1!AM274*VLOOKUP(AEBYLD2!AM$4,'[1]INTERNAL PARAMETERS-1'!$B$5:$J$44,5,FALSE)*VLOOKUP(AEBYLD2!AM$4,'[1]INTERNAL PARAMETERS-1'!$B$5:$J$44,7,FALSE)*AEBYLD2!$F274 + AEBYLD1!AM274*(1-VLOOKUP(AEBYLD2!AM$4,'[1]INTERNAL PARAMETERS-1'!$B$5:$J$44,5,FALSE))*VLOOKUP(AEBYLD2!AM$4,'[1]INTERNAL PARAMETERS-1'!$B$5:$J$44,9,FALSE)*AEBYLD2!$F274</f>
        <v>0</v>
      </c>
      <c r="AN274" s="50">
        <f>AEBYLD1!AN274*VLOOKUP(AEBYLD2!AN$4,'[1]INTERNAL PARAMETERS-1'!$B$5:$J$44,5,FALSE)*VLOOKUP(AEBYLD2!AN$4,'[1]INTERNAL PARAMETERS-1'!$B$5:$J$44,7,FALSE)*AEBYLD2!$F274 + AEBYLD1!AN274*(1-VLOOKUP(AEBYLD2!AN$4,'[1]INTERNAL PARAMETERS-1'!$B$5:$J$44,5,FALSE))*VLOOKUP(AEBYLD2!AN$4,'[1]INTERNAL PARAMETERS-1'!$B$5:$J$44,9,FALSE)*AEBYLD2!$F274</f>
        <v>0</v>
      </c>
      <c r="AO274" s="50">
        <f>AEBYLD1!AO274*VLOOKUP(AEBYLD2!AO$4,'[1]INTERNAL PARAMETERS-1'!$B$5:$J$44,5,FALSE)*VLOOKUP(AEBYLD2!AO$4,'[1]INTERNAL PARAMETERS-1'!$B$5:$J$44,7,FALSE)*AEBYLD2!$F274 + AEBYLD1!AO274*(1-VLOOKUP(AEBYLD2!AO$4,'[1]INTERNAL PARAMETERS-1'!$B$5:$J$44,5,FALSE))*VLOOKUP(AEBYLD2!AO$4,'[1]INTERNAL PARAMETERS-1'!$B$5:$J$44,9,FALSE)*AEBYLD2!$F274</f>
        <v>0</v>
      </c>
      <c r="AP274" s="50">
        <f>AEBYLD1!AP274*VLOOKUP(AEBYLD2!AP$4,'[1]INTERNAL PARAMETERS-1'!$B$5:$J$44,5,FALSE)*VLOOKUP(AEBYLD2!AP$4,'[1]INTERNAL PARAMETERS-1'!$B$5:$J$44,7,FALSE)*AEBYLD2!$F274 + AEBYLD1!AP274*(1-VLOOKUP(AEBYLD2!AP$4,'[1]INTERNAL PARAMETERS-1'!$B$5:$J$44,5,FALSE))*VLOOKUP(AEBYLD2!AP$4,'[1]INTERNAL PARAMETERS-1'!$B$5:$J$44,9,FALSE)*AEBYLD2!$F274</f>
        <v>0</v>
      </c>
      <c r="AQ274" s="50">
        <f>AEBYLD1!AQ274*VLOOKUP(AEBYLD2!AQ$4,'[1]INTERNAL PARAMETERS-1'!$B$5:$J$44,5,FALSE)*VLOOKUP(AEBYLD2!AQ$4,'[1]INTERNAL PARAMETERS-1'!$B$5:$J$44,7,FALSE)*AEBYLD2!$F274 + AEBYLD1!AQ274*(1-VLOOKUP(AEBYLD2!AQ$4,'[1]INTERNAL PARAMETERS-1'!$B$5:$J$44,5,FALSE))*VLOOKUP(AEBYLD2!AQ$4,'[1]INTERNAL PARAMETERS-1'!$B$5:$J$44,9,FALSE)*AEBYLD2!$F274</f>
        <v>0</v>
      </c>
      <c r="AR274" s="50">
        <f>AEBYLD1!AR274*VLOOKUP(AEBYLD2!AR$4,'[1]INTERNAL PARAMETERS-1'!$B$5:$J$44,5,FALSE)*VLOOKUP(AEBYLD2!AR$4,'[1]INTERNAL PARAMETERS-1'!$B$5:$J$44,7,FALSE)*AEBYLD2!$F274 + AEBYLD1!AR274*(1-VLOOKUP(AEBYLD2!AR$4,'[1]INTERNAL PARAMETERS-1'!$B$5:$J$44,5,FALSE))*VLOOKUP(AEBYLD2!AR$4,'[1]INTERNAL PARAMETERS-1'!$B$5:$J$44,9,FALSE)*AEBYLD2!$F274</f>
        <v>0</v>
      </c>
      <c r="AS274" s="50">
        <f>AEBYLD1!AS274*VLOOKUP(AEBYLD2!AS$4,'[1]INTERNAL PARAMETERS-1'!$B$5:$J$44,5,FALSE)*VLOOKUP(AEBYLD2!AS$4,'[1]INTERNAL PARAMETERS-1'!$B$5:$J$44,7,FALSE)*AEBYLD2!$F274 + AEBYLD1!AS274*(1-VLOOKUP(AEBYLD2!AS$4,'[1]INTERNAL PARAMETERS-1'!$B$5:$J$44,5,FALSE))*VLOOKUP(AEBYLD2!AS$4,'[1]INTERNAL PARAMETERS-1'!$B$5:$J$44,9,FALSE)*AEBYLD2!$F274</f>
        <v>0</v>
      </c>
      <c r="AT274" s="49">
        <f>AEBYLD1!AT274*VLOOKUP(AEBYLD2!AT$4,'[1]INTERNAL PARAMETERS-1'!$B$5:$J$44,5,FALSE)*VLOOKUP(AEBYLD2!AT$4,'[1]INTERNAL PARAMETERS-1'!$B$5:$J$44,7,FALSE)*AEBYLD2!$F274 + AEBYLD1!AT274*(1-VLOOKUP(AEBYLD2!AT$4,'[1]INTERNAL PARAMETERS-1'!$B$5:$J$44,5,FALSE))*VLOOKUP(AEBYLD2!AT$4,'[1]INTERNAL PARAMETERS-1'!$B$5:$J$44,9,FALSE)*AEBYLD2!$F274</f>
        <v>0</v>
      </c>
      <c r="AU274" s="51">
        <f>AEBYLD1!AU274*VLOOKUP(AEBYLD2!AU$4,'[1]INTERNAL PARAMETERS-1'!$B$5:$J$44,5,FALSE)*VLOOKUP(AEBYLD2!AU$4,'[1]INTERNAL PARAMETERS-1'!$B$5:$J$44,6,FALSE)*VLOOKUP(AEBYLD2!AU$4,'[1]INTERNAL PARAMETERS-1'!$B$5:$J$44,3,FALSE) + AEBYLD1!AU274*(1-VLOOKUP(AEBYLD2!AU$4,'[1]INTERNAL PARAMETERS-1'!$B$5:$J$44,5,FALSE))*VLOOKUP(AEBYLD2!AU$4,'[1]INTERNAL PARAMETERS-1'!$B$5:$J$44,8,FALSE)*VLOOKUP(AEBYLD2!AU$4,'[1]INTERNAL PARAMETERS-1'!$B$5:$J$44,3,FALSE)</f>
        <v>0</v>
      </c>
      <c r="AV274" s="50">
        <f>AEBYLD1!AV274*VLOOKUP(AEBYLD2!AV$4,'[1]INTERNAL PARAMETERS-1'!$B$5:$J$44,5,FALSE)*VLOOKUP(AEBYLD2!AV$4,'[1]INTERNAL PARAMETERS-1'!$B$5:$J$44,6,FALSE)*VLOOKUP(AEBYLD2!AV$4,'[1]INTERNAL PARAMETERS-1'!$B$5:$J$44,3,FALSE) + AEBYLD1!AV274*(1-VLOOKUP(AEBYLD2!AV$4,'[1]INTERNAL PARAMETERS-1'!$B$5:$J$44,5,FALSE))*VLOOKUP(AEBYLD2!AV$4,'[1]INTERNAL PARAMETERS-1'!$B$5:$J$44,8,FALSE)*VLOOKUP(AEBYLD2!AV$4,'[1]INTERNAL PARAMETERS-1'!$B$5:$J$44,3,FALSE)</f>
        <v>0</v>
      </c>
      <c r="AW274" s="50">
        <f>AEBYLD1!AW274*VLOOKUP(AEBYLD2!AW$4,'[1]INTERNAL PARAMETERS-1'!$B$5:$J$44,5,FALSE)*VLOOKUP(AEBYLD2!AW$4,'[1]INTERNAL PARAMETERS-1'!$B$5:$J$44,6,FALSE)*VLOOKUP(AEBYLD2!AW$4,'[1]INTERNAL PARAMETERS-1'!$B$5:$J$44,3,FALSE) + AEBYLD1!AW274*(1-VLOOKUP(AEBYLD2!AW$4,'[1]INTERNAL PARAMETERS-1'!$B$5:$J$44,5,FALSE))*VLOOKUP(AEBYLD2!AW$4,'[1]INTERNAL PARAMETERS-1'!$B$5:$J$44,8,FALSE)*VLOOKUP(AEBYLD2!AW$4,'[1]INTERNAL PARAMETERS-1'!$B$5:$J$44,3,FALSE)</f>
        <v>0</v>
      </c>
      <c r="AX274" s="50">
        <f>AEBYLD1!AX274*VLOOKUP(AEBYLD2!AX$4,'[1]INTERNAL PARAMETERS-1'!$B$5:$J$44,5,FALSE)*VLOOKUP(AEBYLD2!AX$4,'[1]INTERNAL PARAMETERS-1'!$B$5:$J$44,6,FALSE)*VLOOKUP(AEBYLD2!AX$4,'[1]INTERNAL PARAMETERS-1'!$B$5:$J$44,3,FALSE) + AEBYLD1!AX274*(1-VLOOKUP(AEBYLD2!AX$4,'[1]INTERNAL PARAMETERS-1'!$B$5:$J$44,5,FALSE))*VLOOKUP(AEBYLD2!AX$4,'[1]INTERNAL PARAMETERS-1'!$B$5:$J$44,8,FALSE)*VLOOKUP(AEBYLD2!AX$4,'[1]INTERNAL PARAMETERS-1'!$B$5:$J$44,3,FALSE)</f>
        <v>0</v>
      </c>
      <c r="AY274" s="50">
        <f>AEBYLD1!AY274*VLOOKUP(AEBYLD2!AY$4,'[1]INTERNAL PARAMETERS-1'!$B$5:$J$44,5,FALSE)*VLOOKUP(AEBYLD2!AY$4,'[1]INTERNAL PARAMETERS-1'!$B$5:$J$44,6,FALSE)*VLOOKUP(AEBYLD2!AY$4,'[1]INTERNAL PARAMETERS-1'!$B$5:$J$44,3,FALSE) + AEBYLD1!AY274*(1-VLOOKUP(AEBYLD2!AY$4,'[1]INTERNAL PARAMETERS-1'!$B$5:$J$44,5,FALSE))*VLOOKUP(AEBYLD2!AY$4,'[1]INTERNAL PARAMETERS-1'!$B$5:$J$44,8,FALSE)*VLOOKUP(AEBYLD2!AY$4,'[1]INTERNAL PARAMETERS-1'!$B$5:$J$44,3,FALSE)</f>
        <v>0</v>
      </c>
      <c r="AZ274" s="50">
        <f>AEBYLD1!AZ274*VLOOKUP(AEBYLD2!AZ$4,'[1]INTERNAL PARAMETERS-1'!$B$5:$J$44,5,FALSE)*VLOOKUP(AEBYLD2!AZ$4,'[1]INTERNAL PARAMETERS-1'!$B$5:$J$44,6,FALSE)*VLOOKUP(AEBYLD2!AZ$4,'[1]INTERNAL PARAMETERS-1'!$B$5:$J$44,3,FALSE) + AEBYLD1!AZ274*(1-VLOOKUP(AEBYLD2!AZ$4,'[1]INTERNAL PARAMETERS-1'!$B$5:$J$44,5,FALSE))*VLOOKUP(AEBYLD2!AZ$4,'[1]INTERNAL PARAMETERS-1'!$B$5:$J$44,8,FALSE)*VLOOKUP(AEBYLD2!AZ$4,'[1]INTERNAL PARAMETERS-1'!$B$5:$J$44,3,FALSE)</f>
        <v>0</v>
      </c>
      <c r="BA274" s="50">
        <f>AEBYLD1!BA274*VLOOKUP(AEBYLD2!BA$4,'[1]INTERNAL PARAMETERS-1'!$B$5:$J$44,5,FALSE)*VLOOKUP(AEBYLD2!BA$4,'[1]INTERNAL PARAMETERS-1'!$B$5:$J$44,6,FALSE)*VLOOKUP(AEBYLD2!BA$4,'[1]INTERNAL PARAMETERS-1'!$B$5:$J$44,3,FALSE) + AEBYLD1!BA274*(1-VLOOKUP(AEBYLD2!BA$4,'[1]INTERNAL PARAMETERS-1'!$B$5:$J$44,5,FALSE))*VLOOKUP(AEBYLD2!BA$4,'[1]INTERNAL PARAMETERS-1'!$B$5:$J$44,8,FALSE)*VLOOKUP(AEBYLD2!BA$4,'[1]INTERNAL PARAMETERS-1'!$B$5:$J$44,3,FALSE)</f>
        <v>0</v>
      </c>
      <c r="BB274" s="50">
        <f>AEBYLD1!BB274*VLOOKUP(AEBYLD2!BB$4,'[1]INTERNAL PARAMETERS-1'!$B$5:$J$44,5,FALSE)*VLOOKUP(AEBYLD2!BB$4,'[1]INTERNAL PARAMETERS-1'!$B$5:$J$44,6,FALSE)*VLOOKUP(AEBYLD2!BB$4,'[1]INTERNAL PARAMETERS-1'!$B$5:$J$44,3,FALSE) + AEBYLD1!BB274*(1-VLOOKUP(AEBYLD2!BB$4,'[1]INTERNAL PARAMETERS-1'!$B$5:$J$44,5,FALSE))*VLOOKUP(AEBYLD2!BB$4,'[1]INTERNAL PARAMETERS-1'!$B$5:$J$44,8,FALSE)*VLOOKUP(AEBYLD2!BB$4,'[1]INTERNAL PARAMETERS-1'!$B$5:$J$44,3,FALSE)</f>
        <v>0</v>
      </c>
      <c r="BC274" s="50">
        <f>AEBYLD1!BC274*VLOOKUP(AEBYLD2!BC$4,'[1]INTERNAL PARAMETERS-1'!$B$5:$J$44,5,FALSE)*VLOOKUP(AEBYLD2!BC$4,'[1]INTERNAL PARAMETERS-1'!$B$5:$J$44,6,FALSE)*VLOOKUP(AEBYLD2!BC$4,'[1]INTERNAL PARAMETERS-1'!$B$5:$J$44,3,FALSE) + AEBYLD1!BC274*(1-VLOOKUP(AEBYLD2!BC$4,'[1]INTERNAL PARAMETERS-1'!$B$5:$J$44,5,FALSE))*VLOOKUP(AEBYLD2!BC$4,'[1]INTERNAL PARAMETERS-1'!$B$5:$J$44,8,FALSE)*VLOOKUP(AEBYLD2!BC$4,'[1]INTERNAL PARAMETERS-1'!$B$5:$J$44,3,FALSE)</f>
        <v>0</v>
      </c>
      <c r="BD274" s="50">
        <f>AEBYLD1!BD274*VLOOKUP(AEBYLD2!BD$4,'[1]INTERNAL PARAMETERS-1'!$B$5:$J$44,5,FALSE)*VLOOKUP(AEBYLD2!BD$4,'[1]INTERNAL PARAMETERS-1'!$B$5:$J$44,6,FALSE)*VLOOKUP(AEBYLD2!BD$4,'[1]INTERNAL PARAMETERS-1'!$B$5:$J$44,3,FALSE) + AEBYLD1!BD274*(1-VLOOKUP(AEBYLD2!BD$4,'[1]INTERNAL PARAMETERS-1'!$B$5:$J$44,5,FALSE))*VLOOKUP(AEBYLD2!BD$4,'[1]INTERNAL PARAMETERS-1'!$B$5:$J$44,8,FALSE)*VLOOKUP(AEBYLD2!BD$4,'[1]INTERNAL PARAMETERS-1'!$B$5:$J$44,3,FALSE)</f>
        <v>0</v>
      </c>
      <c r="BE274" s="50">
        <f>AEBYLD1!BE274*VLOOKUP(AEBYLD2!BE$4,'[1]INTERNAL PARAMETERS-1'!$B$5:$J$44,5,FALSE)*VLOOKUP(AEBYLD2!BE$4,'[1]INTERNAL PARAMETERS-1'!$B$5:$J$44,6,FALSE)*VLOOKUP(AEBYLD2!BE$4,'[1]INTERNAL PARAMETERS-1'!$B$5:$J$44,3,FALSE) + AEBYLD1!BE274*(1-VLOOKUP(AEBYLD2!BE$4,'[1]INTERNAL PARAMETERS-1'!$B$5:$J$44,5,FALSE))*VLOOKUP(AEBYLD2!BE$4,'[1]INTERNAL PARAMETERS-1'!$B$5:$J$44,8,FALSE)*VLOOKUP(AEBYLD2!BE$4,'[1]INTERNAL PARAMETERS-1'!$B$5:$J$44,3,FALSE)</f>
        <v>0</v>
      </c>
      <c r="BF274" s="50">
        <f>AEBYLD1!BF274*VLOOKUP(AEBYLD2!BF$4,'[1]INTERNAL PARAMETERS-1'!$B$5:$J$44,5,FALSE)*VLOOKUP(AEBYLD2!BF$4,'[1]INTERNAL PARAMETERS-1'!$B$5:$J$44,6,FALSE)*VLOOKUP(AEBYLD2!BF$4,'[1]INTERNAL PARAMETERS-1'!$B$5:$J$44,3,FALSE) + AEBYLD1!BF274*(1-VLOOKUP(AEBYLD2!BF$4,'[1]INTERNAL PARAMETERS-1'!$B$5:$J$44,5,FALSE))*VLOOKUP(AEBYLD2!BF$4,'[1]INTERNAL PARAMETERS-1'!$B$5:$J$44,8,FALSE)*VLOOKUP(AEBYLD2!BF$4,'[1]INTERNAL PARAMETERS-1'!$B$5:$J$44,3,FALSE)</f>
        <v>0</v>
      </c>
      <c r="BG274" s="50">
        <f>AEBYLD1!BG274*VLOOKUP(AEBYLD2!BG$4,'[1]INTERNAL PARAMETERS-1'!$B$5:$J$44,5,FALSE)*VLOOKUP(AEBYLD2!BG$4,'[1]INTERNAL PARAMETERS-1'!$B$5:$J$44,6,FALSE)*VLOOKUP(AEBYLD2!BG$4,'[1]INTERNAL PARAMETERS-1'!$B$5:$J$44,3,FALSE) + AEBYLD1!BG274*(1-VLOOKUP(AEBYLD2!BG$4,'[1]INTERNAL PARAMETERS-1'!$B$5:$J$44,5,FALSE))*VLOOKUP(AEBYLD2!BG$4,'[1]INTERNAL PARAMETERS-1'!$B$5:$J$44,8,FALSE)*VLOOKUP(AEBYLD2!BG$4,'[1]INTERNAL PARAMETERS-1'!$B$5:$J$44,3,FALSE)</f>
        <v>0</v>
      </c>
      <c r="BH274" s="50">
        <f>AEBYLD1!BH274*VLOOKUP(AEBYLD2!BH$4,'[1]INTERNAL PARAMETERS-1'!$B$5:$J$44,5,FALSE)*VLOOKUP(AEBYLD2!BH$4,'[1]INTERNAL PARAMETERS-1'!$B$5:$J$44,6,FALSE)*VLOOKUP(AEBYLD2!BH$4,'[1]INTERNAL PARAMETERS-1'!$B$5:$J$44,3,FALSE) + AEBYLD1!BH274*(1-VLOOKUP(AEBYLD2!BH$4,'[1]INTERNAL PARAMETERS-1'!$B$5:$J$44,5,FALSE))*VLOOKUP(AEBYLD2!BH$4,'[1]INTERNAL PARAMETERS-1'!$B$5:$J$44,8,FALSE)*VLOOKUP(AEBYLD2!BH$4,'[1]INTERNAL PARAMETERS-1'!$B$5:$J$44,3,FALSE)</f>
        <v>0</v>
      </c>
      <c r="BI274" s="50">
        <f>AEBYLD1!BI274*VLOOKUP(AEBYLD2!BI$4,'[1]INTERNAL PARAMETERS-1'!$B$5:$J$44,5,FALSE)*VLOOKUP(AEBYLD2!BI$4,'[1]INTERNAL PARAMETERS-1'!$B$5:$J$44,6,FALSE)*VLOOKUP(AEBYLD2!BI$4,'[1]INTERNAL PARAMETERS-1'!$B$5:$J$44,3,FALSE) + AEBYLD1!BI274*(1-VLOOKUP(AEBYLD2!BI$4,'[1]INTERNAL PARAMETERS-1'!$B$5:$J$44,5,FALSE))*VLOOKUP(AEBYLD2!BI$4,'[1]INTERNAL PARAMETERS-1'!$B$5:$J$44,8,FALSE)*VLOOKUP(AEBYLD2!BI$4,'[1]INTERNAL PARAMETERS-1'!$B$5:$J$44,3,FALSE)</f>
        <v>0</v>
      </c>
      <c r="BJ274" s="50">
        <f>AEBYLD1!BJ274*VLOOKUP(AEBYLD2!BJ$4,'[1]INTERNAL PARAMETERS-1'!$B$5:$J$44,5,FALSE)*VLOOKUP(AEBYLD2!BJ$4,'[1]INTERNAL PARAMETERS-1'!$B$5:$J$44,6,FALSE)*VLOOKUP(AEBYLD2!BJ$4,'[1]INTERNAL PARAMETERS-1'!$B$5:$J$44,3,FALSE) + AEBYLD1!BJ274*(1-VLOOKUP(AEBYLD2!BJ$4,'[1]INTERNAL PARAMETERS-1'!$B$5:$J$44,5,FALSE))*VLOOKUP(AEBYLD2!BJ$4,'[1]INTERNAL PARAMETERS-1'!$B$5:$J$44,8,FALSE)*VLOOKUP(AEBYLD2!BJ$4,'[1]INTERNAL PARAMETERS-1'!$B$5:$J$44,3,FALSE)</f>
        <v>0</v>
      </c>
      <c r="BK274" s="50">
        <f>AEBYLD1!BK274*VLOOKUP(AEBYLD2!BK$4,'[1]INTERNAL PARAMETERS-1'!$B$5:$J$44,5,FALSE)*VLOOKUP(AEBYLD2!BK$4,'[1]INTERNAL PARAMETERS-1'!$B$5:$J$44,6,FALSE)*VLOOKUP(AEBYLD2!BK$4,'[1]INTERNAL PARAMETERS-1'!$B$5:$J$44,3,FALSE) + AEBYLD1!BK274*(1-VLOOKUP(AEBYLD2!BK$4,'[1]INTERNAL PARAMETERS-1'!$B$5:$J$44,5,FALSE))*VLOOKUP(AEBYLD2!BK$4,'[1]INTERNAL PARAMETERS-1'!$B$5:$J$44,8,FALSE)*VLOOKUP(AEBYLD2!BK$4,'[1]INTERNAL PARAMETERS-1'!$B$5:$J$44,3,FALSE)</f>
        <v>0</v>
      </c>
      <c r="BL274" s="50">
        <f>AEBYLD1!BL274*VLOOKUP(AEBYLD2!BL$4,'[1]INTERNAL PARAMETERS-1'!$B$5:$J$44,5,FALSE)*VLOOKUP(AEBYLD2!BL$4,'[1]INTERNAL PARAMETERS-1'!$B$5:$J$44,6,FALSE)*VLOOKUP(AEBYLD2!BL$4,'[1]INTERNAL PARAMETERS-1'!$B$5:$J$44,3,FALSE) + AEBYLD1!BL274*(1-VLOOKUP(AEBYLD2!BL$4,'[1]INTERNAL PARAMETERS-1'!$B$5:$J$44,5,FALSE))*VLOOKUP(AEBYLD2!BL$4,'[1]INTERNAL PARAMETERS-1'!$B$5:$J$44,8,FALSE)*VLOOKUP(AEBYLD2!BL$4,'[1]INTERNAL PARAMETERS-1'!$B$5:$J$44,3,FALSE)</f>
        <v>0</v>
      </c>
      <c r="BM274" s="50">
        <f>AEBYLD1!BM274*VLOOKUP(AEBYLD2!BM$4,'[1]INTERNAL PARAMETERS-1'!$B$5:$J$44,5,FALSE)*VLOOKUP(AEBYLD2!BM$4,'[1]INTERNAL PARAMETERS-1'!$B$5:$J$44,6,FALSE)*VLOOKUP(AEBYLD2!BM$4,'[1]INTERNAL PARAMETERS-1'!$B$5:$J$44,3,FALSE) + AEBYLD1!BM274*(1-VLOOKUP(AEBYLD2!BM$4,'[1]INTERNAL PARAMETERS-1'!$B$5:$J$44,5,FALSE))*VLOOKUP(AEBYLD2!BM$4,'[1]INTERNAL PARAMETERS-1'!$B$5:$J$44,8,FALSE)*VLOOKUP(AEBYLD2!BM$4,'[1]INTERNAL PARAMETERS-1'!$B$5:$J$44,3,FALSE)</f>
        <v>0</v>
      </c>
      <c r="BN274" s="50">
        <f>AEBYLD1!BN274*VLOOKUP(AEBYLD2!BN$4,'[1]INTERNAL PARAMETERS-1'!$B$5:$J$44,5,FALSE)*VLOOKUP(AEBYLD2!BN$4,'[1]INTERNAL PARAMETERS-1'!$B$5:$J$44,6,FALSE)*VLOOKUP(AEBYLD2!BN$4,'[1]INTERNAL PARAMETERS-1'!$B$5:$J$44,3,FALSE) + AEBYLD1!BN274*(1-VLOOKUP(AEBYLD2!BN$4,'[1]INTERNAL PARAMETERS-1'!$B$5:$J$44,5,FALSE))*VLOOKUP(AEBYLD2!BN$4,'[1]INTERNAL PARAMETERS-1'!$B$5:$J$44,8,FALSE)*VLOOKUP(AEBYLD2!BN$4,'[1]INTERNAL PARAMETERS-1'!$B$5:$J$44,3,FALSE)</f>
        <v>0</v>
      </c>
      <c r="BO274" s="50">
        <f>AEBYLD1!BO274*VLOOKUP(AEBYLD2!BO$4,'[1]INTERNAL PARAMETERS-1'!$B$5:$J$44,5,FALSE)*VLOOKUP(AEBYLD2!BO$4,'[1]INTERNAL PARAMETERS-1'!$B$5:$J$44,6,FALSE)*VLOOKUP(AEBYLD2!BO$4,'[1]INTERNAL PARAMETERS-1'!$B$5:$J$44,3,FALSE) + AEBYLD1!BO274*(1-VLOOKUP(AEBYLD2!BO$4,'[1]INTERNAL PARAMETERS-1'!$B$5:$J$44,5,FALSE))*VLOOKUP(AEBYLD2!BO$4,'[1]INTERNAL PARAMETERS-1'!$B$5:$J$44,8,FALSE)*VLOOKUP(AEBYLD2!BO$4,'[1]INTERNAL PARAMETERS-1'!$B$5:$J$44,3,FALSE)</f>
        <v>0</v>
      </c>
      <c r="BP274" s="50">
        <f>AEBYLD1!BP274*VLOOKUP(AEBYLD2!BP$4,'[1]INTERNAL PARAMETERS-1'!$B$5:$J$44,5,FALSE)*VLOOKUP(AEBYLD2!BP$4,'[1]INTERNAL PARAMETERS-1'!$B$5:$J$44,6,FALSE)*VLOOKUP(AEBYLD2!BP$4,'[1]INTERNAL PARAMETERS-1'!$B$5:$J$44,3,FALSE) + AEBYLD1!BP274*(1-VLOOKUP(AEBYLD2!BP$4,'[1]INTERNAL PARAMETERS-1'!$B$5:$J$44,5,FALSE))*VLOOKUP(AEBYLD2!BP$4,'[1]INTERNAL PARAMETERS-1'!$B$5:$J$44,8,FALSE)*VLOOKUP(AEBYLD2!BP$4,'[1]INTERNAL PARAMETERS-1'!$B$5:$J$44,3,FALSE)</f>
        <v>0</v>
      </c>
      <c r="BQ274" s="50">
        <f>AEBYLD1!BQ274*VLOOKUP(AEBYLD2!BQ$4,'[1]INTERNAL PARAMETERS-1'!$B$5:$J$44,5,FALSE)*VLOOKUP(AEBYLD2!BQ$4,'[1]INTERNAL PARAMETERS-1'!$B$5:$J$44,6,FALSE)*VLOOKUP(AEBYLD2!BQ$4,'[1]INTERNAL PARAMETERS-1'!$B$5:$J$44,3,FALSE) + AEBYLD1!BQ274*(1-VLOOKUP(AEBYLD2!BQ$4,'[1]INTERNAL PARAMETERS-1'!$B$5:$J$44,5,FALSE))*VLOOKUP(AEBYLD2!BQ$4,'[1]INTERNAL PARAMETERS-1'!$B$5:$J$44,8,FALSE)*VLOOKUP(AEBYLD2!BQ$4,'[1]INTERNAL PARAMETERS-1'!$B$5:$J$44,3,FALSE)</f>
        <v>0</v>
      </c>
      <c r="BR274" s="50">
        <f>AEBYLD1!BR274*VLOOKUP(AEBYLD2!BR$4,'[1]INTERNAL PARAMETERS-1'!$B$5:$J$44,5,FALSE)*VLOOKUP(AEBYLD2!BR$4,'[1]INTERNAL PARAMETERS-1'!$B$5:$J$44,6,FALSE)*VLOOKUP(AEBYLD2!BR$4,'[1]INTERNAL PARAMETERS-1'!$B$5:$J$44,3,FALSE) + AEBYLD1!BR274*(1-VLOOKUP(AEBYLD2!BR$4,'[1]INTERNAL PARAMETERS-1'!$B$5:$J$44,5,FALSE))*VLOOKUP(AEBYLD2!BR$4,'[1]INTERNAL PARAMETERS-1'!$B$5:$J$44,8,FALSE)*VLOOKUP(AEBYLD2!BR$4,'[1]INTERNAL PARAMETERS-1'!$B$5:$J$44,3,FALSE)</f>
        <v>0</v>
      </c>
      <c r="BS274" s="50">
        <f>AEBYLD1!BS274*VLOOKUP(AEBYLD2!BS$4,'[1]INTERNAL PARAMETERS-1'!$B$5:$J$44,5,FALSE)*VLOOKUP(AEBYLD2!BS$4,'[1]INTERNAL PARAMETERS-1'!$B$5:$J$44,6,FALSE)*VLOOKUP(AEBYLD2!BS$4,'[1]INTERNAL PARAMETERS-1'!$B$5:$J$44,3,FALSE) + AEBYLD1!BS274*(1-VLOOKUP(AEBYLD2!BS$4,'[1]INTERNAL PARAMETERS-1'!$B$5:$J$44,5,FALSE))*VLOOKUP(AEBYLD2!BS$4,'[1]INTERNAL PARAMETERS-1'!$B$5:$J$44,8,FALSE)*VLOOKUP(AEBYLD2!BS$4,'[1]INTERNAL PARAMETERS-1'!$B$5:$J$44,3,FALSE)</f>
        <v>0</v>
      </c>
      <c r="BT274" s="50">
        <f>AEBYLD1!BT274*VLOOKUP(AEBYLD2!BT$4,'[1]INTERNAL PARAMETERS-1'!$B$5:$J$44,5,FALSE)*VLOOKUP(AEBYLD2!BT$4,'[1]INTERNAL PARAMETERS-1'!$B$5:$J$44,6,FALSE)*VLOOKUP(AEBYLD2!BT$4,'[1]INTERNAL PARAMETERS-1'!$B$5:$J$44,3,FALSE) + AEBYLD1!BT274*(1-VLOOKUP(AEBYLD2!BT$4,'[1]INTERNAL PARAMETERS-1'!$B$5:$J$44,5,FALSE))*VLOOKUP(AEBYLD2!BT$4,'[1]INTERNAL PARAMETERS-1'!$B$5:$J$44,8,FALSE)*VLOOKUP(AEBYLD2!BT$4,'[1]INTERNAL PARAMETERS-1'!$B$5:$J$44,3,FALSE)</f>
        <v>0</v>
      </c>
      <c r="BU274" s="50">
        <f>AEBYLD1!BU274*VLOOKUP(AEBYLD2!BU$4,'[1]INTERNAL PARAMETERS-1'!$B$5:$J$44,5,FALSE)*VLOOKUP(AEBYLD2!BU$4,'[1]INTERNAL PARAMETERS-1'!$B$5:$J$44,6,FALSE)*VLOOKUP(AEBYLD2!BU$4,'[1]INTERNAL PARAMETERS-1'!$B$5:$J$44,3,FALSE) + AEBYLD1!BU274*(1-VLOOKUP(AEBYLD2!BU$4,'[1]INTERNAL PARAMETERS-1'!$B$5:$J$44,5,FALSE))*VLOOKUP(AEBYLD2!BU$4,'[1]INTERNAL PARAMETERS-1'!$B$5:$J$44,8,FALSE)*VLOOKUP(AEBYLD2!BU$4,'[1]INTERNAL PARAMETERS-1'!$B$5:$J$44,3,FALSE)</f>
        <v>0</v>
      </c>
      <c r="BV274" s="50">
        <f>AEBYLD1!BV274*VLOOKUP(AEBYLD2!BV$4,'[1]INTERNAL PARAMETERS-1'!$B$5:$J$44,5,FALSE)*VLOOKUP(AEBYLD2!BV$4,'[1]INTERNAL PARAMETERS-1'!$B$5:$J$44,6,FALSE)*VLOOKUP(AEBYLD2!BV$4,'[1]INTERNAL PARAMETERS-1'!$B$5:$J$44,3,FALSE) + AEBYLD1!BV274*(1-VLOOKUP(AEBYLD2!BV$4,'[1]INTERNAL PARAMETERS-1'!$B$5:$J$44,5,FALSE))*VLOOKUP(AEBYLD2!BV$4,'[1]INTERNAL PARAMETERS-1'!$B$5:$J$44,8,FALSE)*VLOOKUP(AEBYLD2!BV$4,'[1]INTERNAL PARAMETERS-1'!$B$5:$J$44,3,FALSE)</f>
        <v>0</v>
      </c>
      <c r="BW274" s="50">
        <f>AEBYLD1!BW274*VLOOKUP(AEBYLD2!BW$4,'[1]INTERNAL PARAMETERS-1'!$B$5:$J$44,5,FALSE)*VLOOKUP(AEBYLD2!BW$4,'[1]INTERNAL PARAMETERS-1'!$B$5:$J$44,6,FALSE)*VLOOKUP(AEBYLD2!BW$4,'[1]INTERNAL PARAMETERS-1'!$B$5:$J$44,3,FALSE) + AEBYLD1!BW274*(1-VLOOKUP(AEBYLD2!BW$4,'[1]INTERNAL PARAMETERS-1'!$B$5:$J$44,5,FALSE))*VLOOKUP(AEBYLD2!BW$4,'[1]INTERNAL PARAMETERS-1'!$B$5:$J$44,8,FALSE)*VLOOKUP(AEBYLD2!BW$4,'[1]INTERNAL PARAMETERS-1'!$B$5:$J$44,3,FALSE)</f>
        <v>0</v>
      </c>
      <c r="BX274" s="50">
        <f>AEBYLD1!BX274*VLOOKUP(AEBYLD2!BX$4,'[1]INTERNAL PARAMETERS-1'!$B$5:$J$44,5,FALSE)*VLOOKUP(AEBYLD2!BX$4,'[1]INTERNAL PARAMETERS-1'!$B$5:$J$44,6,FALSE)*VLOOKUP(AEBYLD2!BX$4,'[1]INTERNAL PARAMETERS-1'!$B$5:$J$44,3,FALSE) + AEBYLD1!BX274*(1-VLOOKUP(AEBYLD2!BX$4,'[1]INTERNAL PARAMETERS-1'!$B$5:$J$44,5,FALSE))*VLOOKUP(AEBYLD2!BX$4,'[1]INTERNAL PARAMETERS-1'!$B$5:$J$44,8,FALSE)*VLOOKUP(AEBYLD2!BX$4,'[1]INTERNAL PARAMETERS-1'!$B$5:$J$44,3,FALSE)</f>
        <v>0</v>
      </c>
      <c r="BY274" s="50">
        <f>AEBYLD1!BY274*VLOOKUP(AEBYLD2!BY$4,'[1]INTERNAL PARAMETERS-1'!$B$5:$J$44,5,FALSE)*VLOOKUP(AEBYLD2!BY$4,'[1]INTERNAL PARAMETERS-1'!$B$5:$J$44,6,FALSE)*VLOOKUP(AEBYLD2!BY$4,'[1]INTERNAL PARAMETERS-1'!$B$5:$J$44,3,FALSE) + AEBYLD1!BY274*(1-VLOOKUP(AEBYLD2!BY$4,'[1]INTERNAL PARAMETERS-1'!$B$5:$J$44,5,FALSE))*VLOOKUP(AEBYLD2!BY$4,'[1]INTERNAL PARAMETERS-1'!$B$5:$J$44,8,FALSE)*VLOOKUP(AEBYLD2!BY$4,'[1]INTERNAL PARAMETERS-1'!$B$5:$J$44,3,FALSE)</f>
        <v>0</v>
      </c>
      <c r="BZ274" s="50">
        <f>AEBYLD1!BZ274*VLOOKUP(AEBYLD2!BZ$4,'[1]INTERNAL PARAMETERS-1'!$B$5:$J$44,5,FALSE)*VLOOKUP(AEBYLD2!BZ$4,'[1]INTERNAL PARAMETERS-1'!$B$5:$J$44,6,FALSE)*VLOOKUP(AEBYLD2!BZ$4,'[1]INTERNAL PARAMETERS-1'!$B$5:$J$44,3,FALSE) + AEBYLD1!BZ274*(1-VLOOKUP(AEBYLD2!BZ$4,'[1]INTERNAL PARAMETERS-1'!$B$5:$J$44,5,FALSE))*VLOOKUP(AEBYLD2!BZ$4,'[1]INTERNAL PARAMETERS-1'!$B$5:$J$44,8,FALSE)*VLOOKUP(AEBYLD2!BZ$4,'[1]INTERNAL PARAMETERS-1'!$B$5:$J$44,3,FALSE)</f>
        <v>0</v>
      </c>
      <c r="CA274" s="50">
        <f>AEBYLD1!CA274*VLOOKUP(AEBYLD2!CA$4,'[1]INTERNAL PARAMETERS-1'!$B$5:$J$44,5,FALSE)*VLOOKUP(AEBYLD2!CA$4,'[1]INTERNAL PARAMETERS-1'!$B$5:$J$44,6,FALSE)*VLOOKUP(AEBYLD2!CA$4,'[1]INTERNAL PARAMETERS-1'!$B$5:$J$44,3,FALSE) + AEBYLD1!CA274*(1-VLOOKUP(AEBYLD2!CA$4,'[1]INTERNAL PARAMETERS-1'!$B$5:$J$44,5,FALSE))*VLOOKUP(AEBYLD2!CA$4,'[1]INTERNAL PARAMETERS-1'!$B$5:$J$44,8,FALSE)*VLOOKUP(AEBYLD2!CA$4,'[1]INTERNAL PARAMETERS-1'!$B$5:$J$44,3,FALSE)</f>
        <v>0</v>
      </c>
      <c r="CB274" s="50">
        <f>AEBYLD1!CB274*VLOOKUP(AEBYLD2!CB$4,'[1]INTERNAL PARAMETERS-1'!$B$5:$J$44,5,FALSE)*VLOOKUP(AEBYLD2!CB$4,'[1]INTERNAL PARAMETERS-1'!$B$5:$J$44,6,FALSE)*VLOOKUP(AEBYLD2!CB$4,'[1]INTERNAL PARAMETERS-1'!$B$5:$J$44,3,FALSE) + AEBYLD1!CB274*(1-VLOOKUP(AEBYLD2!CB$4,'[1]INTERNAL PARAMETERS-1'!$B$5:$J$44,5,FALSE))*VLOOKUP(AEBYLD2!CB$4,'[1]INTERNAL PARAMETERS-1'!$B$5:$J$44,8,FALSE)*VLOOKUP(AEBYLD2!CB$4,'[1]INTERNAL PARAMETERS-1'!$B$5:$J$44,3,FALSE)</f>
        <v>0</v>
      </c>
      <c r="CC274" s="50">
        <f>AEBYLD1!CC274*VLOOKUP(AEBYLD2!CC$4,'[1]INTERNAL PARAMETERS-1'!$B$5:$J$44,5,FALSE)*VLOOKUP(AEBYLD2!CC$4,'[1]INTERNAL PARAMETERS-1'!$B$5:$J$44,6,FALSE)*VLOOKUP(AEBYLD2!CC$4,'[1]INTERNAL PARAMETERS-1'!$B$5:$J$44,3,FALSE) + AEBYLD1!CC274*(1-VLOOKUP(AEBYLD2!CC$4,'[1]INTERNAL PARAMETERS-1'!$B$5:$J$44,5,FALSE))*VLOOKUP(AEBYLD2!CC$4,'[1]INTERNAL PARAMETERS-1'!$B$5:$J$44,8,FALSE)*VLOOKUP(AEBYLD2!CC$4,'[1]INTERNAL PARAMETERS-1'!$B$5:$J$44,3,FALSE)</f>
        <v>0</v>
      </c>
      <c r="CD274" s="50">
        <f>AEBYLD1!CD274*VLOOKUP(AEBYLD2!CD$4,'[1]INTERNAL PARAMETERS-1'!$B$5:$J$44,5,FALSE)*VLOOKUP(AEBYLD2!CD$4,'[1]INTERNAL PARAMETERS-1'!$B$5:$J$44,6,FALSE)*VLOOKUP(AEBYLD2!CD$4,'[1]INTERNAL PARAMETERS-1'!$B$5:$J$44,3,FALSE) + AEBYLD1!CD274*(1-VLOOKUP(AEBYLD2!CD$4,'[1]INTERNAL PARAMETERS-1'!$B$5:$J$44,5,FALSE))*VLOOKUP(AEBYLD2!CD$4,'[1]INTERNAL PARAMETERS-1'!$B$5:$J$44,8,FALSE)*VLOOKUP(AEBYLD2!CD$4,'[1]INTERNAL PARAMETERS-1'!$B$5:$J$44,3,FALSE)</f>
        <v>0</v>
      </c>
      <c r="CE274" s="50">
        <f>AEBYLD1!CE274*VLOOKUP(AEBYLD2!CE$4,'[1]INTERNAL PARAMETERS-1'!$B$5:$J$44,5,FALSE)*VLOOKUP(AEBYLD2!CE$4,'[1]INTERNAL PARAMETERS-1'!$B$5:$J$44,6,FALSE)*VLOOKUP(AEBYLD2!CE$4,'[1]INTERNAL PARAMETERS-1'!$B$5:$J$44,3,FALSE) + AEBYLD1!CE274*(1-VLOOKUP(AEBYLD2!CE$4,'[1]INTERNAL PARAMETERS-1'!$B$5:$J$44,5,FALSE))*VLOOKUP(AEBYLD2!CE$4,'[1]INTERNAL PARAMETERS-1'!$B$5:$J$44,8,FALSE)*VLOOKUP(AEBYLD2!CE$4,'[1]INTERNAL PARAMETERS-1'!$B$5:$J$44,3,FALSE)</f>
        <v>0</v>
      </c>
      <c r="CF274" s="50">
        <f>AEBYLD1!CF274*VLOOKUP(AEBYLD2!CF$4,'[1]INTERNAL PARAMETERS-1'!$B$5:$J$44,5,FALSE)*VLOOKUP(AEBYLD2!CF$4,'[1]INTERNAL PARAMETERS-1'!$B$5:$J$44,6,FALSE)*VLOOKUP(AEBYLD2!CF$4,'[1]INTERNAL PARAMETERS-1'!$B$5:$J$44,3,FALSE) + AEBYLD1!CF274*(1-VLOOKUP(AEBYLD2!CF$4,'[1]INTERNAL PARAMETERS-1'!$B$5:$J$44,5,FALSE))*VLOOKUP(AEBYLD2!CF$4,'[1]INTERNAL PARAMETERS-1'!$B$5:$J$44,8,FALSE)*VLOOKUP(AEBYLD2!CF$4,'[1]INTERNAL PARAMETERS-1'!$B$5:$J$44,3,FALSE)</f>
        <v>0</v>
      </c>
      <c r="CG274" s="50">
        <f>AEBYLD1!CG274*VLOOKUP(AEBYLD2!CG$4,'[1]INTERNAL PARAMETERS-1'!$B$5:$J$44,5,FALSE)*VLOOKUP(AEBYLD2!CG$4,'[1]INTERNAL PARAMETERS-1'!$B$5:$J$44,6,FALSE)*VLOOKUP(AEBYLD2!CG$4,'[1]INTERNAL PARAMETERS-1'!$B$5:$J$44,3,FALSE) + AEBYLD1!CG274*(1-VLOOKUP(AEBYLD2!CG$4,'[1]INTERNAL PARAMETERS-1'!$B$5:$J$44,5,FALSE))*VLOOKUP(AEBYLD2!CG$4,'[1]INTERNAL PARAMETERS-1'!$B$5:$J$44,8,FALSE)*VLOOKUP(AEBYLD2!CG$4,'[1]INTERNAL PARAMETERS-1'!$B$5:$J$44,3,FALSE)</f>
        <v>0</v>
      </c>
      <c r="CH274" s="49">
        <f>AEBYLD1!CH274*VLOOKUP(AEBYLD2!CH$4,'[1]INTERNAL PARAMETERS-1'!$B$5:$J$44,5,FALSE)*VLOOKUP(AEBYLD2!CH$4,'[1]INTERNAL PARAMETERS-1'!$B$5:$J$44,6,FALSE)*VLOOKUP(AEBYLD2!CH$4,'[1]INTERNAL PARAMETERS-1'!$B$5:$J$44,3,FALSE) + AEBYLD1!CH274*(1-VLOOKUP(AEBYLD2!CH$4,'[1]INTERNAL PARAMETERS-1'!$B$5:$J$44,5,FALSE))*VLOOKUP(AEBYLD2!CH$4,'[1]INTERNAL PARAMETERS-1'!$B$5:$J$44,8,FALSE)*VLOOKUP(AEBYLD2!CH$4,'[1]INTERNAL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 x14ac:dyDescent="0.4">
      <c r="B275" s="64" t="s">
        <v>1</v>
      </c>
      <c r="C275" s="63" t="s">
        <v>71</v>
      </c>
      <c r="D275" s="63" t="s">
        <v>88</v>
      </c>
      <c r="E275" s="147">
        <f>AEB!AF275</f>
        <v>0</v>
      </c>
      <c r="F275" s="65">
        <f>'[1]INTERNAL PARAMETERS-1'!M5</f>
        <v>85.012</v>
      </c>
      <c r="G275" s="51">
        <f>AEBYLD1!G275*VLOOKUP(AEBYLD2!G$4,'[1]INTERNAL PARAMETERS-1'!$B$5:$J$44,5,FALSE)*VLOOKUP(AEBYLD2!G$4,'[1]INTERNAL PARAMETERS-1'!$B$5:$J$44,7,FALSE)*AEBYLD2!$F275 + AEBYLD1!G275*(1-VLOOKUP(AEBYLD2!G$4,'[1]INTERNAL PARAMETERS-1'!$B$5:$J$44,5,FALSE))*VLOOKUP(AEBYLD2!G$4,'[1]INTERNAL PARAMETERS-1'!$B$5:$J$44,9,FALSE)*AEBYLD2!$F275</f>
        <v>0</v>
      </c>
      <c r="H275" s="50">
        <f>AEBYLD1!H275*VLOOKUP(AEBYLD2!H$4,'[1]INTERNAL PARAMETERS-1'!$B$5:$J$44,5,FALSE)*VLOOKUP(AEBYLD2!H$4,'[1]INTERNAL PARAMETERS-1'!$B$5:$J$44,7,FALSE)*AEBYLD2!$F275 + AEBYLD1!H275*(1-VLOOKUP(AEBYLD2!H$4,'[1]INTERNAL PARAMETERS-1'!$B$5:$J$44,5,FALSE))*VLOOKUP(AEBYLD2!H$4,'[1]INTERNAL PARAMETERS-1'!$B$5:$J$44,9,FALSE)*AEBYLD2!$F275</f>
        <v>0</v>
      </c>
      <c r="I275" s="50">
        <f>AEBYLD1!I275*VLOOKUP(AEBYLD2!I$4,'[1]INTERNAL PARAMETERS-1'!$B$5:$J$44,5,FALSE)*VLOOKUP(AEBYLD2!I$4,'[1]INTERNAL PARAMETERS-1'!$B$5:$J$44,7,FALSE)*AEBYLD2!$F275 + AEBYLD1!I275*(1-VLOOKUP(AEBYLD2!I$4,'[1]INTERNAL PARAMETERS-1'!$B$5:$J$44,5,FALSE))*VLOOKUP(AEBYLD2!I$4,'[1]INTERNAL PARAMETERS-1'!$B$5:$J$44,9,FALSE)*AEBYLD2!$F275</f>
        <v>0</v>
      </c>
      <c r="J275" s="50">
        <f>AEBYLD1!J275*VLOOKUP(AEBYLD2!J$4,'[1]INTERNAL PARAMETERS-1'!$B$5:$J$44,5,FALSE)*VLOOKUP(AEBYLD2!J$4,'[1]INTERNAL PARAMETERS-1'!$B$5:$J$44,7,FALSE)*AEBYLD2!$F275 + AEBYLD1!J275*(1-VLOOKUP(AEBYLD2!J$4,'[1]INTERNAL PARAMETERS-1'!$B$5:$J$44,5,FALSE))*VLOOKUP(AEBYLD2!J$4,'[1]INTERNAL PARAMETERS-1'!$B$5:$J$44,9,FALSE)*AEBYLD2!$F275</f>
        <v>0</v>
      </c>
      <c r="K275" s="50">
        <f>AEBYLD1!K275*VLOOKUP(AEBYLD2!K$4,'[1]INTERNAL PARAMETERS-1'!$B$5:$J$44,5,FALSE)*VLOOKUP(AEBYLD2!K$4,'[1]INTERNAL PARAMETERS-1'!$B$5:$J$44,7,FALSE)*AEBYLD2!$F275 + AEBYLD1!K275*(1-VLOOKUP(AEBYLD2!K$4,'[1]INTERNAL PARAMETERS-1'!$B$5:$J$44,5,FALSE))*VLOOKUP(AEBYLD2!K$4,'[1]INTERNAL PARAMETERS-1'!$B$5:$J$44,9,FALSE)*AEBYLD2!$F275</f>
        <v>0</v>
      </c>
      <c r="L275" s="50">
        <f>AEBYLD1!L275*VLOOKUP(AEBYLD2!L$4,'[1]INTERNAL PARAMETERS-1'!$B$5:$J$44,5,FALSE)*VLOOKUP(AEBYLD2!L$4,'[1]INTERNAL PARAMETERS-1'!$B$5:$J$44,7,FALSE)*AEBYLD2!$F275 + AEBYLD1!L275*(1-VLOOKUP(AEBYLD2!L$4,'[1]INTERNAL PARAMETERS-1'!$B$5:$J$44,5,FALSE))*VLOOKUP(AEBYLD2!L$4,'[1]INTERNAL PARAMETERS-1'!$B$5:$J$44,9,FALSE)*AEBYLD2!$F275</f>
        <v>0</v>
      </c>
      <c r="M275" s="50">
        <f>AEBYLD1!M275*VLOOKUP(AEBYLD2!M$4,'[1]INTERNAL PARAMETERS-1'!$B$5:$J$44,5,FALSE)*VLOOKUP(AEBYLD2!M$4,'[1]INTERNAL PARAMETERS-1'!$B$5:$J$44,7,FALSE)*AEBYLD2!$F275 + AEBYLD1!M275*(1-VLOOKUP(AEBYLD2!M$4,'[1]INTERNAL PARAMETERS-1'!$B$5:$J$44,5,FALSE))*VLOOKUP(AEBYLD2!M$4,'[1]INTERNAL PARAMETERS-1'!$B$5:$J$44,9,FALSE)*AEBYLD2!$F275</f>
        <v>0</v>
      </c>
      <c r="N275" s="50">
        <f>AEBYLD1!N275*VLOOKUP(AEBYLD2!N$4,'[1]INTERNAL PARAMETERS-1'!$B$5:$J$44,5,FALSE)*VLOOKUP(AEBYLD2!N$4,'[1]INTERNAL PARAMETERS-1'!$B$5:$J$44,7,FALSE)*AEBYLD2!$F275 + AEBYLD1!N275*(1-VLOOKUP(AEBYLD2!N$4,'[1]INTERNAL PARAMETERS-1'!$B$5:$J$44,5,FALSE))*VLOOKUP(AEBYLD2!N$4,'[1]INTERNAL PARAMETERS-1'!$B$5:$J$44,9,FALSE)*AEBYLD2!$F275</f>
        <v>0</v>
      </c>
      <c r="O275" s="50">
        <f>AEBYLD1!O275*VLOOKUP(AEBYLD2!O$4,'[1]INTERNAL PARAMETERS-1'!$B$5:$J$44,5,FALSE)*VLOOKUP(AEBYLD2!O$4,'[1]INTERNAL PARAMETERS-1'!$B$5:$J$44,7,FALSE)*AEBYLD2!$F275 + AEBYLD1!O275*(1-VLOOKUP(AEBYLD2!O$4,'[1]INTERNAL PARAMETERS-1'!$B$5:$J$44,5,FALSE))*VLOOKUP(AEBYLD2!O$4,'[1]INTERNAL PARAMETERS-1'!$B$5:$J$44,9,FALSE)*AEBYLD2!$F275</f>
        <v>0</v>
      </c>
      <c r="P275" s="50">
        <f>AEBYLD1!P275*VLOOKUP(AEBYLD2!P$4,'[1]INTERNAL PARAMETERS-1'!$B$5:$J$44,5,FALSE)*VLOOKUP(AEBYLD2!P$4,'[1]INTERNAL PARAMETERS-1'!$B$5:$J$44,7,FALSE)*AEBYLD2!$F275 + AEBYLD1!P275*(1-VLOOKUP(AEBYLD2!P$4,'[1]INTERNAL PARAMETERS-1'!$B$5:$J$44,5,FALSE))*VLOOKUP(AEBYLD2!P$4,'[1]INTERNAL PARAMETERS-1'!$B$5:$J$44,9,FALSE)*AEBYLD2!$F275</f>
        <v>0</v>
      </c>
      <c r="Q275" s="50">
        <f>AEBYLD1!Q275*VLOOKUP(AEBYLD2!Q$4,'[1]INTERNAL PARAMETERS-1'!$B$5:$J$44,5,FALSE)*VLOOKUP(AEBYLD2!Q$4,'[1]INTERNAL PARAMETERS-1'!$B$5:$J$44,7,FALSE)*AEBYLD2!$F275 + AEBYLD1!Q275*(1-VLOOKUP(AEBYLD2!Q$4,'[1]INTERNAL PARAMETERS-1'!$B$5:$J$44,5,FALSE))*VLOOKUP(AEBYLD2!Q$4,'[1]INTERNAL PARAMETERS-1'!$B$5:$J$44,9,FALSE)*AEBYLD2!$F275</f>
        <v>0</v>
      </c>
      <c r="R275" s="50">
        <f>AEBYLD1!R275*VLOOKUP(AEBYLD2!R$4,'[1]INTERNAL PARAMETERS-1'!$B$5:$J$44,5,FALSE)*VLOOKUP(AEBYLD2!R$4,'[1]INTERNAL PARAMETERS-1'!$B$5:$J$44,7,FALSE)*AEBYLD2!$F275 + AEBYLD1!R275*(1-VLOOKUP(AEBYLD2!R$4,'[1]INTERNAL PARAMETERS-1'!$B$5:$J$44,5,FALSE))*VLOOKUP(AEBYLD2!R$4,'[1]INTERNAL PARAMETERS-1'!$B$5:$J$44,9,FALSE)*AEBYLD2!$F275</f>
        <v>0</v>
      </c>
      <c r="S275" s="50">
        <f>AEBYLD1!S275*VLOOKUP(AEBYLD2!S$4,'[1]INTERNAL PARAMETERS-1'!$B$5:$J$44,5,FALSE)*VLOOKUP(AEBYLD2!S$4,'[1]INTERNAL PARAMETERS-1'!$B$5:$J$44,7,FALSE)*AEBYLD2!$F275 + AEBYLD1!S275*(1-VLOOKUP(AEBYLD2!S$4,'[1]INTERNAL PARAMETERS-1'!$B$5:$J$44,5,FALSE))*VLOOKUP(AEBYLD2!S$4,'[1]INTERNAL PARAMETERS-1'!$B$5:$J$44,9,FALSE)*AEBYLD2!$F275</f>
        <v>0</v>
      </c>
      <c r="T275" s="50">
        <f>AEBYLD1!T275*VLOOKUP(AEBYLD2!T$4,'[1]INTERNAL PARAMETERS-1'!$B$5:$J$44,5,FALSE)*VLOOKUP(AEBYLD2!T$4,'[1]INTERNAL PARAMETERS-1'!$B$5:$J$44,7,FALSE)*AEBYLD2!$F275 + AEBYLD1!T275*(1-VLOOKUP(AEBYLD2!T$4,'[1]INTERNAL PARAMETERS-1'!$B$5:$J$44,5,FALSE))*VLOOKUP(AEBYLD2!T$4,'[1]INTERNAL PARAMETERS-1'!$B$5:$J$44,9,FALSE)*AEBYLD2!$F275</f>
        <v>0</v>
      </c>
      <c r="U275" s="50">
        <f>AEBYLD1!U275*VLOOKUP(AEBYLD2!U$4,'[1]INTERNAL PARAMETERS-1'!$B$5:$J$44,5,FALSE)*VLOOKUP(AEBYLD2!U$4,'[1]INTERNAL PARAMETERS-1'!$B$5:$J$44,7,FALSE)*AEBYLD2!$F275 + AEBYLD1!U275*(1-VLOOKUP(AEBYLD2!U$4,'[1]INTERNAL PARAMETERS-1'!$B$5:$J$44,5,FALSE))*VLOOKUP(AEBYLD2!U$4,'[1]INTERNAL PARAMETERS-1'!$B$5:$J$44,9,FALSE)*AEBYLD2!$F275</f>
        <v>0</v>
      </c>
      <c r="V275" s="50">
        <f>AEBYLD1!V275*VLOOKUP(AEBYLD2!V$4,'[1]INTERNAL PARAMETERS-1'!$B$5:$J$44,5,FALSE)*VLOOKUP(AEBYLD2!V$4,'[1]INTERNAL PARAMETERS-1'!$B$5:$J$44,7,FALSE)*AEBYLD2!$F275 + AEBYLD1!V275*(1-VLOOKUP(AEBYLD2!V$4,'[1]INTERNAL PARAMETERS-1'!$B$5:$J$44,5,FALSE))*VLOOKUP(AEBYLD2!V$4,'[1]INTERNAL PARAMETERS-1'!$B$5:$J$44,9,FALSE)*AEBYLD2!$F275</f>
        <v>0</v>
      </c>
      <c r="W275" s="50">
        <f>AEBYLD1!W275*VLOOKUP(AEBYLD2!W$4,'[1]INTERNAL PARAMETERS-1'!$B$5:$J$44,5,FALSE)*VLOOKUP(AEBYLD2!W$4,'[1]INTERNAL PARAMETERS-1'!$B$5:$J$44,7,FALSE)*AEBYLD2!$F275 + AEBYLD1!W275*(1-VLOOKUP(AEBYLD2!W$4,'[1]INTERNAL PARAMETERS-1'!$B$5:$J$44,5,FALSE))*VLOOKUP(AEBYLD2!W$4,'[1]INTERNAL PARAMETERS-1'!$B$5:$J$44,9,FALSE)*AEBYLD2!$F275</f>
        <v>0</v>
      </c>
      <c r="X275" s="50">
        <f>AEBYLD1!X275*VLOOKUP(AEBYLD2!X$4,'[1]INTERNAL PARAMETERS-1'!$B$5:$J$44,5,FALSE)*VLOOKUP(AEBYLD2!X$4,'[1]INTERNAL PARAMETERS-1'!$B$5:$J$44,7,FALSE)*AEBYLD2!$F275 + AEBYLD1!X275*(1-VLOOKUP(AEBYLD2!X$4,'[1]INTERNAL PARAMETERS-1'!$B$5:$J$44,5,FALSE))*VLOOKUP(AEBYLD2!X$4,'[1]INTERNAL PARAMETERS-1'!$B$5:$J$44,9,FALSE)*AEBYLD2!$F275</f>
        <v>0</v>
      </c>
      <c r="Y275" s="50">
        <f>AEBYLD1!Y275*VLOOKUP(AEBYLD2!Y$4,'[1]INTERNAL PARAMETERS-1'!$B$5:$J$44,5,FALSE)*VLOOKUP(AEBYLD2!Y$4,'[1]INTERNAL PARAMETERS-1'!$B$5:$J$44,7,FALSE)*AEBYLD2!$F275 + AEBYLD1!Y275*(1-VLOOKUP(AEBYLD2!Y$4,'[1]INTERNAL PARAMETERS-1'!$B$5:$J$44,5,FALSE))*VLOOKUP(AEBYLD2!Y$4,'[1]INTERNAL PARAMETERS-1'!$B$5:$J$44,9,FALSE)*AEBYLD2!$F275</f>
        <v>0</v>
      </c>
      <c r="Z275" s="50">
        <f>AEBYLD1!Z275*VLOOKUP(AEBYLD2!Z$4,'[1]INTERNAL PARAMETERS-1'!$B$5:$J$44,5,FALSE)*VLOOKUP(AEBYLD2!Z$4,'[1]INTERNAL PARAMETERS-1'!$B$5:$J$44,7,FALSE)*AEBYLD2!$F275 + AEBYLD1!Z275*(1-VLOOKUP(AEBYLD2!Z$4,'[1]INTERNAL PARAMETERS-1'!$B$5:$J$44,5,FALSE))*VLOOKUP(AEBYLD2!Z$4,'[1]INTERNAL PARAMETERS-1'!$B$5:$J$44,9,FALSE)*AEBYLD2!$F275</f>
        <v>0</v>
      </c>
      <c r="AA275" s="50">
        <f>AEBYLD1!AA275*VLOOKUP(AEBYLD2!AA$4,'[1]INTERNAL PARAMETERS-1'!$B$5:$J$44,5,FALSE)*VLOOKUP(AEBYLD2!AA$4,'[1]INTERNAL PARAMETERS-1'!$B$5:$J$44,7,FALSE)*AEBYLD2!$F275 + AEBYLD1!AA275*(1-VLOOKUP(AEBYLD2!AA$4,'[1]INTERNAL PARAMETERS-1'!$B$5:$J$44,5,FALSE))*VLOOKUP(AEBYLD2!AA$4,'[1]INTERNAL PARAMETERS-1'!$B$5:$J$44,9,FALSE)*AEBYLD2!$F275</f>
        <v>0</v>
      </c>
      <c r="AB275" s="50">
        <f>AEBYLD1!AB275*VLOOKUP(AEBYLD2!AB$4,'[1]INTERNAL PARAMETERS-1'!$B$5:$J$44,5,FALSE)*VLOOKUP(AEBYLD2!AB$4,'[1]INTERNAL PARAMETERS-1'!$B$5:$J$44,7,FALSE)*AEBYLD2!$F275 + AEBYLD1!AB275*(1-VLOOKUP(AEBYLD2!AB$4,'[1]INTERNAL PARAMETERS-1'!$B$5:$J$44,5,FALSE))*VLOOKUP(AEBYLD2!AB$4,'[1]INTERNAL PARAMETERS-1'!$B$5:$J$44,9,FALSE)*AEBYLD2!$F275</f>
        <v>0</v>
      </c>
      <c r="AC275" s="50">
        <f>AEBYLD1!AC275*VLOOKUP(AEBYLD2!AC$4,'[1]INTERNAL PARAMETERS-1'!$B$5:$J$44,5,FALSE)*VLOOKUP(AEBYLD2!AC$4,'[1]INTERNAL PARAMETERS-1'!$B$5:$J$44,7,FALSE)*AEBYLD2!$F275 + AEBYLD1!AC275*(1-VLOOKUP(AEBYLD2!AC$4,'[1]INTERNAL PARAMETERS-1'!$B$5:$J$44,5,FALSE))*VLOOKUP(AEBYLD2!AC$4,'[1]INTERNAL PARAMETERS-1'!$B$5:$J$44,9,FALSE)*AEBYLD2!$F275</f>
        <v>0</v>
      </c>
      <c r="AD275" s="50">
        <f>AEBYLD1!AD275*VLOOKUP(AEBYLD2!AD$4,'[1]INTERNAL PARAMETERS-1'!$B$5:$J$44,5,FALSE)*VLOOKUP(AEBYLD2!AD$4,'[1]INTERNAL PARAMETERS-1'!$B$5:$J$44,7,FALSE)*AEBYLD2!$F275 + AEBYLD1!AD275*(1-VLOOKUP(AEBYLD2!AD$4,'[1]INTERNAL PARAMETERS-1'!$B$5:$J$44,5,FALSE))*VLOOKUP(AEBYLD2!AD$4,'[1]INTERNAL PARAMETERS-1'!$B$5:$J$44,9,FALSE)*AEBYLD2!$F275</f>
        <v>0</v>
      </c>
      <c r="AE275" s="50">
        <f>AEBYLD1!AE275*VLOOKUP(AEBYLD2!AE$4,'[1]INTERNAL PARAMETERS-1'!$B$5:$J$44,5,FALSE)*VLOOKUP(AEBYLD2!AE$4,'[1]INTERNAL PARAMETERS-1'!$B$5:$J$44,7,FALSE)*AEBYLD2!$F275 + AEBYLD1!AE275*(1-VLOOKUP(AEBYLD2!AE$4,'[1]INTERNAL PARAMETERS-1'!$B$5:$J$44,5,FALSE))*VLOOKUP(AEBYLD2!AE$4,'[1]INTERNAL PARAMETERS-1'!$B$5:$J$44,9,FALSE)*AEBYLD2!$F275</f>
        <v>0</v>
      </c>
      <c r="AF275" s="50">
        <f>AEBYLD1!AF275*VLOOKUP(AEBYLD2!AF$4,'[1]INTERNAL PARAMETERS-1'!$B$5:$J$44,5,FALSE)*VLOOKUP(AEBYLD2!AF$4,'[1]INTERNAL PARAMETERS-1'!$B$5:$J$44,7,FALSE)*AEBYLD2!$F275 + AEBYLD1!AF275*(1-VLOOKUP(AEBYLD2!AF$4,'[1]INTERNAL PARAMETERS-1'!$B$5:$J$44,5,FALSE))*VLOOKUP(AEBYLD2!AF$4,'[1]INTERNAL PARAMETERS-1'!$B$5:$J$44,9,FALSE)*AEBYLD2!$F275</f>
        <v>0</v>
      </c>
      <c r="AG275" s="50">
        <f>AEBYLD1!AG275*VLOOKUP(AEBYLD2!AG$4,'[1]INTERNAL PARAMETERS-1'!$B$5:$J$44,5,FALSE)*VLOOKUP(AEBYLD2!AG$4,'[1]INTERNAL PARAMETERS-1'!$B$5:$J$44,7,FALSE)*AEBYLD2!$F275 + AEBYLD1!AG275*(1-VLOOKUP(AEBYLD2!AG$4,'[1]INTERNAL PARAMETERS-1'!$B$5:$J$44,5,FALSE))*VLOOKUP(AEBYLD2!AG$4,'[1]INTERNAL PARAMETERS-1'!$B$5:$J$44,9,FALSE)*AEBYLD2!$F275</f>
        <v>0</v>
      </c>
      <c r="AH275" s="50">
        <f>AEBYLD1!AH275*VLOOKUP(AEBYLD2!AH$4,'[1]INTERNAL PARAMETERS-1'!$B$5:$J$44,5,FALSE)*VLOOKUP(AEBYLD2!AH$4,'[1]INTERNAL PARAMETERS-1'!$B$5:$J$44,7,FALSE)*AEBYLD2!$F275 + AEBYLD1!AH275*(1-VLOOKUP(AEBYLD2!AH$4,'[1]INTERNAL PARAMETERS-1'!$B$5:$J$44,5,FALSE))*VLOOKUP(AEBYLD2!AH$4,'[1]INTERNAL PARAMETERS-1'!$B$5:$J$44,9,FALSE)*AEBYLD2!$F275</f>
        <v>0</v>
      </c>
      <c r="AI275" s="50">
        <f>AEBYLD1!AI275*VLOOKUP(AEBYLD2!AI$4,'[1]INTERNAL PARAMETERS-1'!$B$5:$J$44,5,FALSE)*VLOOKUP(AEBYLD2!AI$4,'[1]INTERNAL PARAMETERS-1'!$B$5:$J$44,7,FALSE)*AEBYLD2!$F275 + AEBYLD1!AI275*(1-VLOOKUP(AEBYLD2!AI$4,'[1]INTERNAL PARAMETERS-1'!$B$5:$J$44,5,FALSE))*VLOOKUP(AEBYLD2!AI$4,'[1]INTERNAL PARAMETERS-1'!$B$5:$J$44,9,FALSE)*AEBYLD2!$F275</f>
        <v>0</v>
      </c>
      <c r="AJ275" s="50">
        <f>AEBYLD1!AJ275*VLOOKUP(AEBYLD2!AJ$4,'[1]INTERNAL PARAMETERS-1'!$B$5:$J$44,5,FALSE)*VLOOKUP(AEBYLD2!AJ$4,'[1]INTERNAL PARAMETERS-1'!$B$5:$J$44,7,FALSE)*AEBYLD2!$F275 + AEBYLD1!AJ275*(1-VLOOKUP(AEBYLD2!AJ$4,'[1]INTERNAL PARAMETERS-1'!$B$5:$J$44,5,FALSE))*VLOOKUP(AEBYLD2!AJ$4,'[1]INTERNAL PARAMETERS-1'!$B$5:$J$44,9,FALSE)*AEBYLD2!$F275</f>
        <v>0</v>
      </c>
      <c r="AK275" s="50">
        <f>AEBYLD1!AK275*VLOOKUP(AEBYLD2!AK$4,'[1]INTERNAL PARAMETERS-1'!$B$5:$J$44,5,FALSE)*VLOOKUP(AEBYLD2!AK$4,'[1]INTERNAL PARAMETERS-1'!$B$5:$J$44,7,FALSE)*AEBYLD2!$F275 + AEBYLD1!AK275*(1-VLOOKUP(AEBYLD2!AK$4,'[1]INTERNAL PARAMETERS-1'!$B$5:$J$44,5,FALSE))*VLOOKUP(AEBYLD2!AK$4,'[1]INTERNAL PARAMETERS-1'!$B$5:$J$44,9,FALSE)*AEBYLD2!$F275</f>
        <v>0</v>
      </c>
      <c r="AL275" s="50">
        <f>AEBYLD1!AL275*VLOOKUP(AEBYLD2!AL$4,'[1]INTERNAL PARAMETERS-1'!$B$5:$J$44,5,FALSE)*VLOOKUP(AEBYLD2!AL$4,'[1]INTERNAL PARAMETERS-1'!$B$5:$J$44,7,FALSE)*AEBYLD2!$F275 + AEBYLD1!AL275*(1-VLOOKUP(AEBYLD2!AL$4,'[1]INTERNAL PARAMETERS-1'!$B$5:$J$44,5,FALSE))*VLOOKUP(AEBYLD2!AL$4,'[1]INTERNAL PARAMETERS-1'!$B$5:$J$44,9,FALSE)*AEBYLD2!$F275</f>
        <v>0</v>
      </c>
      <c r="AM275" s="50">
        <f>AEBYLD1!AM275*VLOOKUP(AEBYLD2!AM$4,'[1]INTERNAL PARAMETERS-1'!$B$5:$J$44,5,FALSE)*VLOOKUP(AEBYLD2!AM$4,'[1]INTERNAL PARAMETERS-1'!$B$5:$J$44,7,FALSE)*AEBYLD2!$F275 + AEBYLD1!AM275*(1-VLOOKUP(AEBYLD2!AM$4,'[1]INTERNAL PARAMETERS-1'!$B$5:$J$44,5,FALSE))*VLOOKUP(AEBYLD2!AM$4,'[1]INTERNAL PARAMETERS-1'!$B$5:$J$44,9,FALSE)*AEBYLD2!$F275</f>
        <v>0</v>
      </c>
      <c r="AN275" s="50">
        <f>AEBYLD1!AN275*VLOOKUP(AEBYLD2!AN$4,'[1]INTERNAL PARAMETERS-1'!$B$5:$J$44,5,FALSE)*VLOOKUP(AEBYLD2!AN$4,'[1]INTERNAL PARAMETERS-1'!$B$5:$J$44,7,FALSE)*AEBYLD2!$F275 + AEBYLD1!AN275*(1-VLOOKUP(AEBYLD2!AN$4,'[1]INTERNAL PARAMETERS-1'!$B$5:$J$44,5,FALSE))*VLOOKUP(AEBYLD2!AN$4,'[1]INTERNAL PARAMETERS-1'!$B$5:$J$44,9,FALSE)*AEBYLD2!$F275</f>
        <v>0</v>
      </c>
      <c r="AO275" s="50">
        <f>AEBYLD1!AO275*VLOOKUP(AEBYLD2!AO$4,'[1]INTERNAL PARAMETERS-1'!$B$5:$J$44,5,FALSE)*VLOOKUP(AEBYLD2!AO$4,'[1]INTERNAL PARAMETERS-1'!$B$5:$J$44,7,FALSE)*AEBYLD2!$F275 + AEBYLD1!AO275*(1-VLOOKUP(AEBYLD2!AO$4,'[1]INTERNAL PARAMETERS-1'!$B$5:$J$44,5,FALSE))*VLOOKUP(AEBYLD2!AO$4,'[1]INTERNAL PARAMETERS-1'!$B$5:$J$44,9,FALSE)*AEBYLD2!$F275</f>
        <v>0</v>
      </c>
      <c r="AP275" s="50">
        <f>AEBYLD1!AP275*VLOOKUP(AEBYLD2!AP$4,'[1]INTERNAL PARAMETERS-1'!$B$5:$J$44,5,FALSE)*VLOOKUP(AEBYLD2!AP$4,'[1]INTERNAL PARAMETERS-1'!$B$5:$J$44,7,FALSE)*AEBYLD2!$F275 + AEBYLD1!AP275*(1-VLOOKUP(AEBYLD2!AP$4,'[1]INTERNAL PARAMETERS-1'!$B$5:$J$44,5,FALSE))*VLOOKUP(AEBYLD2!AP$4,'[1]INTERNAL PARAMETERS-1'!$B$5:$J$44,9,FALSE)*AEBYLD2!$F275</f>
        <v>0</v>
      </c>
      <c r="AQ275" s="50">
        <f>AEBYLD1!AQ275*VLOOKUP(AEBYLD2!AQ$4,'[1]INTERNAL PARAMETERS-1'!$B$5:$J$44,5,FALSE)*VLOOKUP(AEBYLD2!AQ$4,'[1]INTERNAL PARAMETERS-1'!$B$5:$J$44,7,FALSE)*AEBYLD2!$F275 + AEBYLD1!AQ275*(1-VLOOKUP(AEBYLD2!AQ$4,'[1]INTERNAL PARAMETERS-1'!$B$5:$J$44,5,FALSE))*VLOOKUP(AEBYLD2!AQ$4,'[1]INTERNAL PARAMETERS-1'!$B$5:$J$44,9,FALSE)*AEBYLD2!$F275</f>
        <v>0</v>
      </c>
      <c r="AR275" s="50">
        <f>AEBYLD1!AR275*VLOOKUP(AEBYLD2!AR$4,'[1]INTERNAL PARAMETERS-1'!$B$5:$J$44,5,FALSE)*VLOOKUP(AEBYLD2!AR$4,'[1]INTERNAL PARAMETERS-1'!$B$5:$J$44,7,FALSE)*AEBYLD2!$F275 + AEBYLD1!AR275*(1-VLOOKUP(AEBYLD2!AR$4,'[1]INTERNAL PARAMETERS-1'!$B$5:$J$44,5,FALSE))*VLOOKUP(AEBYLD2!AR$4,'[1]INTERNAL PARAMETERS-1'!$B$5:$J$44,9,FALSE)*AEBYLD2!$F275</f>
        <v>0</v>
      </c>
      <c r="AS275" s="50">
        <f>AEBYLD1!AS275*VLOOKUP(AEBYLD2!AS$4,'[1]INTERNAL PARAMETERS-1'!$B$5:$J$44,5,FALSE)*VLOOKUP(AEBYLD2!AS$4,'[1]INTERNAL PARAMETERS-1'!$B$5:$J$44,7,FALSE)*AEBYLD2!$F275 + AEBYLD1!AS275*(1-VLOOKUP(AEBYLD2!AS$4,'[1]INTERNAL PARAMETERS-1'!$B$5:$J$44,5,FALSE))*VLOOKUP(AEBYLD2!AS$4,'[1]INTERNAL PARAMETERS-1'!$B$5:$J$44,9,FALSE)*AEBYLD2!$F275</f>
        <v>0</v>
      </c>
      <c r="AT275" s="49">
        <f>AEBYLD1!AT275*VLOOKUP(AEBYLD2!AT$4,'[1]INTERNAL PARAMETERS-1'!$B$5:$J$44,5,FALSE)*VLOOKUP(AEBYLD2!AT$4,'[1]INTERNAL PARAMETERS-1'!$B$5:$J$44,7,FALSE)*AEBYLD2!$F275 + AEBYLD1!AT275*(1-VLOOKUP(AEBYLD2!AT$4,'[1]INTERNAL PARAMETERS-1'!$B$5:$J$44,5,FALSE))*VLOOKUP(AEBYLD2!AT$4,'[1]INTERNAL PARAMETERS-1'!$B$5:$J$44,9,FALSE)*AEBYLD2!$F275</f>
        <v>0</v>
      </c>
      <c r="AU275" s="51">
        <f>AEBYLD1!AU275*VLOOKUP(AEBYLD2!AU$4,'[1]INTERNAL PARAMETERS-1'!$B$5:$J$44,5,FALSE)*VLOOKUP(AEBYLD2!AU$4,'[1]INTERNAL PARAMETERS-1'!$B$5:$J$44,6,FALSE)*VLOOKUP(AEBYLD2!AU$4,'[1]INTERNAL PARAMETERS-1'!$B$5:$J$44,3,FALSE) + AEBYLD1!AU275*(1-VLOOKUP(AEBYLD2!AU$4,'[1]INTERNAL PARAMETERS-1'!$B$5:$J$44,5,FALSE))*VLOOKUP(AEBYLD2!AU$4,'[1]INTERNAL PARAMETERS-1'!$B$5:$J$44,8,FALSE)*VLOOKUP(AEBYLD2!AU$4,'[1]INTERNAL PARAMETERS-1'!$B$5:$J$44,3,FALSE)</f>
        <v>0</v>
      </c>
      <c r="AV275" s="50">
        <f>AEBYLD1!AV275*VLOOKUP(AEBYLD2!AV$4,'[1]INTERNAL PARAMETERS-1'!$B$5:$J$44,5,FALSE)*VLOOKUP(AEBYLD2!AV$4,'[1]INTERNAL PARAMETERS-1'!$B$5:$J$44,6,FALSE)*VLOOKUP(AEBYLD2!AV$4,'[1]INTERNAL PARAMETERS-1'!$B$5:$J$44,3,FALSE) + AEBYLD1!AV275*(1-VLOOKUP(AEBYLD2!AV$4,'[1]INTERNAL PARAMETERS-1'!$B$5:$J$44,5,FALSE))*VLOOKUP(AEBYLD2!AV$4,'[1]INTERNAL PARAMETERS-1'!$B$5:$J$44,8,FALSE)*VLOOKUP(AEBYLD2!AV$4,'[1]INTERNAL PARAMETERS-1'!$B$5:$J$44,3,FALSE)</f>
        <v>0</v>
      </c>
      <c r="AW275" s="50">
        <f>AEBYLD1!AW275*VLOOKUP(AEBYLD2!AW$4,'[1]INTERNAL PARAMETERS-1'!$B$5:$J$44,5,FALSE)*VLOOKUP(AEBYLD2!AW$4,'[1]INTERNAL PARAMETERS-1'!$B$5:$J$44,6,FALSE)*VLOOKUP(AEBYLD2!AW$4,'[1]INTERNAL PARAMETERS-1'!$B$5:$J$44,3,FALSE) + AEBYLD1!AW275*(1-VLOOKUP(AEBYLD2!AW$4,'[1]INTERNAL PARAMETERS-1'!$B$5:$J$44,5,FALSE))*VLOOKUP(AEBYLD2!AW$4,'[1]INTERNAL PARAMETERS-1'!$B$5:$J$44,8,FALSE)*VLOOKUP(AEBYLD2!AW$4,'[1]INTERNAL PARAMETERS-1'!$B$5:$J$44,3,FALSE)</f>
        <v>0</v>
      </c>
      <c r="AX275" s="50">
        <f>AEBYLD1!AX275*VLOOKUP(AEBYLD2!AX$4,'[1]INTERNAL PARAMETERS-1'!$B$5:$J$44,5,FALSE)*VLOOKUP(AEBYLD2!AX$4,'[1]INTERNAL PARAMETERS-1'!$B$5:$J$44,6,FALSE)*VLOOKUP(AEBYLD2!AX$4,'[1]INTERNAL PARAMETERS-1'!$B$5:$J$44,3,FALSE) + AEBYLD1!AX275*(1-VLOOKUP(AEBYLD2!AX$4,'[1]INTERNAL PARAMETERS-1'!$B$5:$J$44,5,FALSE))*VLOOKUP(AEBYLD2!AX$4,'[1]INTERNAL PARAMETERS-1'!$B$5:$J$44,8,FALSE)*VLOOKUP(AEBYLD2!AX$4,'[1]INTERNAL PARAMETERS-1'!$B$5:$J$44,3,FALSE)</f>
        <v>0</v>
      </c>
      <c r="AY275" s="50">
        <f>AEBYLD1!AY275*VLOOKUP(AEBYLD2!AY$4,'[1]INTERNAL PARAMETERS-1'!$B$5:$J$44,5,FALSE)*VLOOKUP(AEBYLD2!AY$4,'[1]INTERNAL PARAMETERS-1'!$B$5:$J$44,6,FALSE)*VLOOKUP(AEBYLD2!AY$4,'[1]INTERNAL PARAMETERS-1'!$B$5:$J$44,3,FALSE) + AEBYLD1!AY275*(1-VLOOKUP(AEBYLD2!AY$4,'[1]INTERNAL PARAMETERS-1'!$B$5:$J$44,5,FALSE))*VLOOKUP(AEBYLD2!AY$4,'[1]INTERNAL PARAMETERS-1'!$B$5:$J$44,8,FALSE)*VLOOKUP(AEBYLD2!AY$4,'[1]INTERNAL PARAMETERS-1'!$B$5:$J$44,3,FALSE)</f>
        <v>0</v>
      </c>
      <c r="AZ275" s="50">
        <f>AEBYLD1!AZ275*VLOOKUP(AEBYLD2!AZ$4,'[1]INTERNAL PARAMETERS-1'!$B$5:$J$44,5,FALSE)*VLOOKUP(AEBYLD2!AZ$4,'[1]INTERNAL PARAMETERS-1'!$B$5:$J$44,6,FALSE)*VLOOKUP(AEBYLD2!AZ$4,'[1]INTERNAL PARAMETERS-1'!$B$5:$J$44,3,FALSE) + AEBYLD1!AZ275*(1-VLOOKUP(AEBYLD2!AZ$4,'[1]INTERNAL PARAMETERS-1'!$B$5:$J$44,5,FALSE))*VLOOKUP(AEBYLD2!AZ$4,'[1]INTERNAL PARAMETERS-1'!$B$5:$J$44,8,FALSE)*VLOOKUP(AEBYLD2!AZ$4,'[1]INTERNAL PARAMETERS-1'!$B$5:$J$44,3,FALSE)</f>
        <v>0</v>
      </c>
      <c r="BA275" s="50">
        <f>AEBYLD1!BA275*VLOOKUP(AEBYLD2!BA$4,'[1]INTERNAL PARAMETERS-1'!$B$5:$J$44,5,FALSE)*VLOOKUP(AEBYLD2!BA$4,'[1]INTERNAL PARAMETERS-1'!$B$5:$J$44,6,FALSE)*VLOOKUP(AEBYLD2!BA$4,'[1]INTERNAL PARAMETERS-1'!$B$5:$J$44,3,FALSE) + AEBYLD1!BA275*(1-VLOOKUP(AEBYLD2!BA$4,'[1]INTERNAL PARAMETERS-1'!$B$5:$J$44,5,FALSE))*VLOOKUP(AEBYLD2!BA$4,'[1]INTERNAL PARAMETERS-1'!$B$5:$J$44,8,FALSE)*VLOOKUP(AEBYLD2!BA$4,'[1]INTERNAL PARAMETERS-1'!$B$5:$J$44,3,FALSE)</f>
        <v>0</v>
      </c>
      <c r="BB275" s="50">
        <f>AEBYLD1!BB275*VLOOKUP(AEBYLD2!BB$4,'[1]INTERNAL PARAMETERS-1'!$B$5:$J$44,5,FALSE)*VLOOKUP(AEBYLD2!BB$4,'[1]INTERNAL PARAMETERS-1'!$B$5:$J$44,6,FALSE)*VLOOKUP(AEBYLD2!BB$4,'[1]INTERNAL PARAMETERS-1'!$B$5:$J$44,3,FALSE) + AEBYLD1!BB275*(1-VLOOKUP(AEBYLD2!BB$4,'[1]INTERNAL PARAMETERS-1'!$B$5:$J$44,5,FALSE))*VLOOKUP(AEBYLD2!BB$4,'[1]INTERNAL PARAMETERS-1'!$B$5:$J$44,8,FALSE)*VLOOKUP(AEBYLD2!BB$4,'[1]INTERNAL PARAMETERS-1'!$B$5:$J$44,3,FALSE)</f>
        <v>0</v>
      </c>
      <c r="BC275" s="50">
        <f>AEBYLD1!BC275*VLOOKUP(AEBYLD2!BC$4,'[1]INTERNAL PARAMETERS-1'!$B$5:$J$44,5,FALSE)*VLOOKUP(AEBYLD2!BC$4,'[1]INTERNAL PARAMETERS-1'!$B$5:$J$44,6,FALSE)*VLOOKUP(AEBYLD2!BC$4,'[1]INTERNAL PARAMETERS-1'!$B$5:$J$44,3,FALSE) + AEBYLD1!BC275*(1-VLOOKUP(AEBYLD2!BC$4,'[1]INTERNAL PARAMETERS-1'!$B$5:$J$44,5,FALSE))*VLOOKUP(AEBYLD2!BC$4,'[1]INTERNAL PARAMETERS-1'!$B$5:$J$44,8,FALSE)*VLOOKUP(AEBYLD2!BC$4,'[1]INTERNAL PARAMETERS-1'!$B$5:$J$44,3,FALSE)</f>
        <v>0</v>
      </c>
      <c r="BD275" s="50">
        <f>AEBYLD1!BD275*VLOOKUP(AEBYLD2!BD$4,'[1]INTERNAL PARAMETERS-1'!$B$5:$J$44,5,FALSE)*VLOOKUP(AEBYLD2!BD$4,'[1]INTERNAL PARAMETERS-1'!$B$5:$J$44,6,FALSE)*VLOOKUP(AEBYLD2!BD$4,'[1]INTERNAL PARAMETERS-1'!$B$5:$J$44,3,FALSE) + AEBYLD1!BD275*(1-VLOOKUP(AEBYLD2!BD$4,'[1]INTERNAL PARAMETERS-1'!$B$5:$J$44,5,FALSE))*VLOOKUP(AEBYLD2!BD$4,'[1]INTERNAL PARAMETERS-1'!$B$5:$J$44,8,FALSE)*VLOOKUP(AEBYLD2!BD$4,'[1]INTERNAL PARAMETERS-1'!$B$5:$J$44,3,FALSE)</f>
        <v>0</v>
      </c>
      <c r="BE275" s="50">
        <f>AEBYLD1!BE275*VLOOKUP(AEBYLD2!BE$4,'[1]INTERNAL PARAMETERS-1'!$B$5:$J$44,5,FALSE)*VLOOKUP(AEBYLD2!BE$4,'[1]INTERNAL PARAMETERS-1'!$B$5:$J$44,6,FALSE)*VLOOKUP(AEBYLD2!BE$4,'[1]INTERNAL PARAMETERS-1'!$B$5:$J$44,3,FALSE) + AEBYLD1!BE275*(1-VLOOKUP(AEBYLD2!BE$4,'[1]INTERNAL PARAMETERS-1'!$B$5:$J$44,5,FALSE))*VLOOKUP(AEBYLD2!BE$4,'[1]INTERNAL PARAMETERS-1'!$B$5:$J$44,8,FALSE)*VLOOKUP(AEBYLD2!BE$4,'[1]INTERNAL PARAMETERS-1'!$B$5:$J$44,3,FALSE)</f>
        <v>0</v>
      </c>
      <c r="BF275" s="50">
        <f>AEBYLD1!BF275*VLOOKUP(AEBYLD2!BF$4,'[1]INTERNAL PARAMETERS-1'!$B$5:$J$44,5,FALSE)*VLOOKUP(AEBYLD2!BF$4,'[1]INTERNAL PARAMETERS-1'!$B$5:$J$44,6,FALSE)*VLOOKUP(AEBYLD2!BF$4,'[1]INTERNAL PARAMETERS-1'!$B$5:$J$44,3,FALSE) + AEBYLD1!BF275*(1-VLOOKUP(AEBYLD2!BF$4,'[1]INTERNAL PARAMETERS-1'!$B$5:$J$44,5,FALSE))*VLOOKUP(AEBYLD2!BF$4,'[1]INTERNAL PARAMETERS-1'!$B$5:$J$44,8,FALSE)*VLOOKUP(AEBYLD2!BF$4,'[1]INTERNAL PARAMETERS-1'!$B$5:$J$44,3,FALSE)</f>
        <v>0</v>
      </c>
      <c r="BG275" s="50">
        <f>AEBYLD1!BG275*VLOOKUP(AEBYLD2!BG$4,'[1]INTERNAL PARAMETERS-1'!$B$5:$J$44,5,FALSE)*VLOOKUP(AEBYLD2!BG$4,'[1]INTERNAL PARAMETERS-1'!$B$5:$J$44,6,FALSE)*VLOOKUP(AEBYLD2!BG$4,'[1]INTERNAL PARAMETERS-1'!$B$5:$J$44,3,FALSE) + AEBYLD1!BG275*(1-VLOOKUP(AEBYLD2!BG$4,'[1]INTERNAL PARAMETERS-1'!$B$5:$J$44,5,FALSE))*VLOOKUP(AEBYLD2!BG$4,'[1]INTERNAL PARAMETERS-1'!$B$5:$J$44,8,FALSE)*VLOOKUP(AEBYLD2!BG$4,'[1]INTERNAL PARAMETERS-1'!$B$5:$J$44,3,FALSE)</f>
        <v>0</v>
      </c>
      <c r="BH275" s="50">
        <f>AEBYLD1!BH275*VLOOKUP(AEBYLD2!BH$4,'[1]INTERNAL PARAMETERS-1'!$B$5:$J$44,5,FALSE)*VLOOKUP(AEBYLD2!BH$4,'[1]INTERNAL PARAMETERS-1'!$B$5:$J$44,6,FALSE)*VLOOKUP(AEBYLD2!BH$4,'[1]INTERNAL PARAMETERS-1'!$B$5:$J$44,3,FALSE) + AEBYLD1!BH275*(1-VLOOKUP(AEBYLD2!BH$4,'[1]INTERNAL PARAMETERS-1'!$B$5:$J$44,5,FALSE))*VLOOKUP(AEBYLD2!BH$4,'[1]INTERNAL PARAMETERS-1'!$B$5:$J$44,8,FALSE)*VLOOKUP(AEBYLD2!BH$4,'[1]INTERNAL PARAMETERS-1'!$B$5:$J$44,3,FALSE)</f>
        <v>0</v>
      </c>
      <c r="BI275" s="50">
        <f>AEBYLD1!BI275*VLOOKUP(AEBYLD2!BI$4,'[1]INTERNAL PARAMETERS-1'!$B$5:$J$44,5,FALSE)*VLOOKUP(AEBYLD2!BI$4,'[1]INTERNAL PARAMETERS-1'!$B$5:$J$44,6,FALSE)*VLOOKUP(AEBYLD2!BI$4,'[1]INTERNAL PARAMETERS-1'!$B$5:$J$44,3,FALSE) + AEBYLD1!BI275*(1-VLOOKUP(AEBYLD2!BI$4,'[1]INTERNAL PARAMETERS-1'!$B$5:$J$44,5,FALSE))*VLOOKUP(AEBYLD2!BI$4,'[1]INTERNAL PARAMETERS-1'!$B$5:$J$44,8,FALSE)*VLOOKUP(AEBYLD2!BI$4,'[1]INTERNAL PARAMETERS-1'!$B$5:$J$44,3,FALSE)</f>
        <v>0</v>
      </c>
      <c r="BJ275" s="50">
        <f>AEBYLD1!BJ275*VLOOKUP(AEBYLD2!BJ$4,'[1]INTERNAL PARAMETERS-1'!$B$5:$J$44,5,FALSE)*VLOOKUP(AEBYLD2!BJ$4,'[1]INTERNAL PARAMETERS-1'!$B$5:$J$44,6,FALSE)*VLOOKUP(AEBYLD2!BJ$4,'[1]INTERNAL PARAMETERS-1'!$B$5:$J$44,3,FALSE) + AEBYLD1!BJ275*(1-VLOOKUP(AEBYLD2!BJ$4,'[1]INTERNAL PARAMETERS-1'!$B$5:$J$44,5,FALSE))*VLOOKUP(AEBYLD2!BJ$4,'[1]INTERNAL PARAMETERS-1'!$B$5:$J$44,8,FALSE)*VLOOKUP(AEBYLD2!BJ$4,'[1]INTERNAL PARAMETERS-1'!$B$5:$J$44,3,FALSE)</f>
        <v>0</v>
      </c>
      <c r="BK275" s="50">
        <f>AEBYLD1!BK275*VLOOKUP(AEBYLD2!BK$4,'[1]INTERNAL PARAMETERS-1'!$B$5:$J$44,5,FALSE)*VLOOKUP(AEBYLD2!BK$4,'[1]INTERNAL PARAMETERS-1'!$B$5:$J$44,6,FALSE)*VLOOKUP(AEBYLD2!BK$4,'[1]INTERNAL PARAMETERS-1'!$B$5:$J$44,3,FALSE) + AEBYLD1!BK275*(1-VLOOKUP(AEBYLD2!BK$4,'[1]INTERNAL PARAMETERS-1'!$B$5:$J$44,5,FALSE))*VLOOKUP(AEBYLD2!BK$4,'[1]INTERNAL PARAMETERS-1'!$B$5:$J$44,8,FALSE)*VLOOKUP(AEBYLD2!BK$4,'[1]INTERNAL PARAMETERS-1'!$B$5:$J$44,3,FALSE)</f>
        <v>0</v>
      </c>
      <c r="BL275" s="50">
        <f>AEBYLD1!BL275*VLOOKUP(AEBYLD2!BL$4,'[1]INTERNAL PARAMETERS-1'!$B$5:$J$44,5,FALSE)*VLOOKUP(AEBYLD2!BL$4,'[1]INTERNAL PARAMETERS-1'!$B$5:$J$44,6,FALSE)*VLOOKUP(AEBYLD2!BL$4,'[1]INTERNAL PARAMETERS-1'!$B$5:$J$44,3,FALSE) + AEBYLD1!BL275*(1-VLOOKUP(AEBYLD2!BL$4,'[1]INTERNAL PARAMETERS-1'!$B$5:$J$44,5,FALSE))*VLOOKUP(AEBYLD2!BL$4,'[1]INTERNAL PARAMETERS-1'!$B$5:$J$44,8,FALSE)*VLOOKUP(AEBYLD2!BL$4,'[1]INTERNAL PARAMETERS-1'!$B$5:$J$44,3,FALSE)</f>
        <v>0</v>
      </c>
      <c r="BM275" s="50">
        <f>AEBYLD1!BM275*VLOOKUP(AEBYLD2!BM$4,'[1]INTERNAL PARAMETERS-1'!$B$5:$J$44,5,FALSE)*VLOOKUP(AEBYLD2!BM$4,'[1]INTERNAL PARAMETERS-1'!$B$5:$J$44,6,FALSE)*VLOOKUP(AEBYLD2!BM$4,'[1]INTERNAL PARAMETERS-1'!$B$5:$J$44,3,FALSE) + AEBYLD1!BM275*(1-VLOOKUP(AEBYLD2!BM$4,'[1]INTERNAL PARAMETERS-1'!$B$5:$J$44,5,FALSE))*VLOOKUP(AEBYLD2!BM$4,'[1]INTERNAL PARAMETERS-1'!$B$5:$J$44,8,FALSE)*VLOOKUP(AEBYLD2!BM$4,'[1]INTERNAL PARAMETERS-1'!$B$5:$J$44,3,FALSE)</f>
        <v>0</v>
      </c>
      <c r="BN275" s="50">
        <f>AEBYLD1!BN275*VLOOKUP(AEBYLD2!BN$4,'[1]INTERNAL PARAMETERS-1'!$B$5:$J$44,5,FALSE)*VLOOKUP(AEBYLD2!BN$4,'[1]INTERNAL PARAMETERS-1'!$B$5:$J$44,6,FALSE)*VLOOKUP(AEBYLD2!BN$4,'[1]INTERNAL PARAMETERS-1'!$B$5:$J$44,3,FALSE) + AEBYLD1!BN275*(1-VLOOKUP(AEBYLD2!BN$4,'[1]INTERNAL PARAMETERS-1'!$B$5:$J$44,5,FALSE))*VLOOKUP(AEBYLD2!BN$4,'[1]INTERNAL PARAMETERS-1'!$B$5:$J$44,8,FALSE)*VLOOKUP(AEBYLD2!BN$4,'[1]INTERNAL PARAMETERS-1'!$B$5:$J$44,3,FALSE)</f>
        <v>0</v>
      </c>
      <c r="BO275" s="50">
        <f>AEBYLD1!BO275*VLOOKUP(AEBYLD2!BO$4,'[1]INTERNAL PARAMETERS-1'!$B$5:$J$44,5,FALSE)*VLOOKUP(AEBYLD2!BO$4,'[1]INTERNAL PARAMETERS-1'!$B$5:$J$44,6,FALSE)*VLOOKUP(AEBYLD2!BO$4,'[1]INTERNAL PARAMETERS-1'!$B$5:$J$44,3,FALSE) + AEBYLD1!BO275*(1-VLOOKUP(AEBYLD2!BO$4,'[1]INTERNAL PARAMETERS-1'!$B$5:$J$44,5,FALSE))*VLOOKUP(AEBYLD2!BO$4,'[1]INTERNAL PARAMETERS-1'!$B$5:$J$44,8,FALSE)*VLOOKUP(AEBYLD2!BO$4,'[1]INTERNAL PARAMETERS-1'!$B$5:$J$44,3,FALSE)</f>
        <v>0</v>
      </c>
      <c r="BP275" s="50">
        <f>AEBYLD1!BP275*VLOOKUP(AEBYLD2!BP$4,'[1]INTERNAL PARAMETERS-1'!$B$5:$J$44,5,FALSE)*VLOOKUP(AEBYLD2!BP$4,'[1]INTERNAL PARAMETERS-1'!$B$5:$J$44,6,FALSE)*VLOOKUP(AEBYLD2!BP$4,'[1]INTERNAL PARAMETERS-1'!$B$5:$J$44,3,FALSE) + AEBYLD1!BP275*(1-VLOOKUP(AEBYLD2!BP$4,'[1]INTERNAL PARAMETERS-1'!$B$5:$J$44,5,FALSE))*VLOOKUP(AEBYLD2!BP$4,'[1]INTERNAL PARAMETERS-1'!$B$5:$J$44,8,FALSE)*VLOOKUP(AEBYLD2!BP$4,'[1]INTERNAL PARAMETERS-1'!$B$5:$J$44,3,FALSE)</f>
        <v>0</v>
      </c>
      <c r="BQ275" s="50">
        <f>AEBYLD1!BQ275*VLOOKUP(AEBYLD2!BQ$4,'[1]INTERNAL PARAMETERS-1'!$B$5:$J$44,5,FALSE)*VLOOKUP(AEBYLD2!BQ$4,'[1]INTERNAL PARAMETERS-1'!$B$5:$J$44,6,FALSE)*VLOOKUP(AEBYLD2!BQ$4,'[1]INTERNAL PARAMETERS-1'!$B$5:$J$44,3,FALSE) + AEBYLD1!BQ275*(1-VLOOKUP(AEBYLD2!BQ$4,'[1]INTERNAL PARAMETERS-1'!$B$5:$J$44,5,FALSE))*VLOOKUP(AEBYLD2!BQ$4,'[1]INTERNAL PARAMETERS-1'!$B$5:$J$44,8,FALSE)*VLOOKUP(AEBYLD2!BQ$4,'[1]INTERNAL PARAMETERS-1'!$B$5:$J$44,3,FALSE)</f>
        <v>0</v>
      </c>
      <c r="BR275" s="50">
        <f>AEBYLD1!BR275*VLOOKUP(AEBYLD2!BR$4,'[1]INTERNAL PARAMETERS-1'!$B$5:$J$44,5,FALSE)*VLOOKUP(AEBYLD2!BR$4,'[1]INTERNAL PARAMETERS-1'!$B$5:$J$44,6,FALSE)*VLOOKUP(AEBYLD2!BR$4,'[1]INTERNAL PARAMETERS-1'!$B$5:$J$44,3,FALSE) + AEBYLD1!BR275*(1-VLOOKUP(AEBYLD2!BR$4,'[1]INTERNAL PARAMETERS-1'!$B$5:$J$44,5,FALSE))*VLOOKUP(AEBYLD2!BR$4,'[1]INTERNAL PARAMETERS-1'!$B$5:$J$44,8,FALSE)*VLOOKUP(AEBYLD2!BR$4,'[1]INTERNAL PARAMETERS-1'!$B$5:$J$44,3,FALSE)</f>
        <v>0</v>
      </c>
      <c r="BS275" s="50">
        <f>AEBYLD1!BS275*VLOOKUP(AEBYLD2!BS$4,'[1]INTERNAL PARAMETERS-1'!$B$5:$J$44,5,FALSE)*VLOOKUP(AEBYLD2!BS$4,'[1]INTERNAL PARAMETERS-1'!$B$5:$J$44,6,FALSE)*VLOOKUP(AEBYLD2!BS$4,'[1]INTERNAL PARAMETERS-1'!$B$5:$J$44,3,FALSE) + AEBYLD1!BS275*(1-VLOOKUP(AEBYLD2!BS$4,'[1]INTERNAL PARAMETERS-1'!$B$5:$J$44,5,FALSE))*VLOOKUP(AEBYLD2!BS$4,'[1]INTERNAL PARAMETERS-1'!$B$5:$J$44,8,FALSE)*VLOOKUP(AEBYLD2!BS$4,'[1]INTERNAL PARAMETERS-1'!$B$5:$J$44,3,FALSE)</f>
        <v>0</v>
      </c>
      <c r="BT275" s="50">
        <f>AEBYLD1!BT275*VLOOKUP(AEBYLD2!BT$4,'[1]INTERNAL PARAMETERS-1'!$B$5:$J$44,5,FALSE)*VLOOKUP(AEBYLD2!BT$4,'[1]INTERNAL PARAMETERS-1'!$B$5:$J$44,6,FALSE)*VLOOKUP(AEBYLD2!BT$4,'[1]INTERNAL PARAMETERS-1'!$B$5:$J$44,3,FALSE) + AEBYLD1!BT275*(1-VLOOKUP(AEBYLD2!BT$4,'[1]INTERNAL PARAMETERS-1'!$B$5:$J$44,5,FALSE))*VLOOKUP(AEBYLD2!BT$4,'[1]INTERNAL PARAMETERS-1'!$B$5:$J$44,8,FALSE)*VLOOKUP(AEBYLD2!BT$4,'[1]INTERNAL PARAMETERS-1'!$B$5:$J$44,3,FALSE)</f>
        <v>0</v>
      </c>
      <c r="BU275" s="50">
        <f>AEBYLD1!BU275*VLOOKUP(AEBYLD2!BU$4,'[1]INTERNAL PARAMETERS-1'!$B$5:$J$44,5,FALSE)*VLOOKUP(AEBYLD2!BU$4,'[1]INTERNAL PARAMETERS-1'!$B$5:$J$44,6,FALSE)*VLOOKUP(AEBYLD2!BU$4,'[1]INTERNAL PARAMETERS-1'!$B$5:$J$44,3,FALSE) + AEBYLD1!BU275*(1-VLOOKUP(AEBYLD2!BU$4,'[1]INTERNAL PARAMETERS-1'!$B$5:$J$44,5,FALSE))*VLOOKUP(AEBYLD2!BU$4,'[1]INTERNAL PARAMETERS-1'!$B$5:$J$44,8,FALSE)*VLOOKUP(AEBYLD2!BU$4,'[1]INTERNAL PARAMETERS-1'!$B$5:$J$44,3,FALSE)</f>
        <v>0</v>
      </c>
      <c r="BV275" s="50">
        <f>AEBYLD1!BV275*VLOOKUP(AEBYLD2!BV$4,'[1]INTERNAL PARAMETERS-1'!$B$5:$J$44,5,FALSE)*VLOOKUP(AEBYLD2!BV$4,'[1]INTERNAL PARAMETERS-1'!$B$5:$J$44,6,FALSE)*VLOOKUP(AEBYLD2!BV$4,'[1]INTERNAL PARAMETERS-1'!$B$5:$J$44,3,FALSE) + AEBYLD1!BV275*(1-VLOOKUP(AEBYLD2!BV$4,'[1]INTERNAL PARAMETERS-1'!$B$5:$J$44,5,FALSE))*VLOOKUP(AEBYLD2!BV$4,'[1]INTERNAL PARAMETERS-1'!$B$5:$J$44,8,FALSE)*VLOOKUP(AEBYLD2!BV$4,'[1]INTERNAL PARAMETERS-1'!$B$5:$J$44,3,FALSE)</f>
        <v>0</v>
      </c>
      <c r="BW275" s="50">
        <f>AEBYLD1!BW275*VLOOKUP(AEBYLD2!BW$4,'[1]INTERNAL PARAMETERS-1'!$B$5:$J$44,5,FALSE)*VLOOKUP(AEBYLD2!BW$4,'[1]INTERNAL PARAMETERS-1'!$B$5:$J$44,6,FALSE)*VLOOKUP(AEBYLD2!BW$4,'[1]INTERNAL PARAMETERS-1'!$B$5:$J$44,3,FALSE) + AEBYLD1!BW275*(1-VLOOKUP(AEBYLD2!BW$4,'[1]INTERNAL PARAMETERS-1'!$B$5:$J$44,5,FALSE))*VLOOKUP(AEBYLD2!BW$4,'[1]INTERNAL PARAMETERS-1'!$B$5:$J$44,8,FALSE)*VLOOKUP(AEBYLD2!BW$4,'[1]INTERNAL PARAMETERS-1'!$B$5:$J$44,3,FALSE)</f>
        <v>0</v>
      </c>
      <c r="BX275" s="50">
        <f>AEBYLD1!BX275*VLOOKUP(AEBYLD2!BX$4,'[1]INTERNAL PARAMETERS-1'!$B$5:$J$44,5,FALSE)*VLOOKUP(AEBYLD2!BX$4,'[1]INTERNAL PARAMETERS-1'!$B$5:$J$44,6,FALSE)*VLOOKUP(AEBYLD2!BX$4,'[1]INTERNAL PARAMETERS-1'!$B$5:$J$44,3,FALSE) + AEBYLD1!BX275*(1-VLOOKUP(AEBYLD2!BX$4,'[1]INTERNAL PARAMETERS-1'!$B$5:$J$44,5,FALSE))*VLOOKUP(AEBYLD2!BX$4,'[1]INTERNAL PARAMETERS-1'!$B$5:$J$44,8,FALSE)*VLOOKUP(AEBYLD2!BX$4,'[1]INTERNAL PARAMETERS-1'!$B$5:$J$44,3,FALSE)</f>
        <v>0</v>
      </c>
      <c r="BY275" s="50">
        <f>AEBYLD1!BY275*VLOOKUP(AEBYLD2!BY$4,'[1]INTERNAL PARAMETERS-1'!$B$5:$J$44,5,FALSE)*VLOOKUP(AEBYLD2!BY$4,'[1]INTERNAL PARAMETERS-1'!$B$5:$J$44,6,FALSE)*VLOOKUP(AEBYLD2!BY$4,'[1]INTERNAL PARAMETERS-1'!$B$5:$J$44,3,FALSE) + AEBYLD1!BY275*(1-VLOOKUP(AEBYLD2!BY$4,'[1]INTERNAL PARAMETERS-1'!$B$5:$J$44,5,FALSE))*VLOOKUP(AEBYLD2!BY$4,'[1]INTERNAL PARAMETERS-1'!$B$5:$J$44,8,FALSE)*VLOOKUP(AEBYLD2!BY$4,'[1]INTERNAL PARAMETERS-1'!$B$5:$J$44,3,FALSE)</f>
        <v>0</v>
      </c>
      <c r="BZ275" s="50">
        <f>AEBYLD1!BZ275*VLOOKUP(AEBYLD2!BZ$4,'[1]INTERNAL PARAMETERS-1'!$B$5:$J$44,5,FALSE)*VLOOKUP(AEBYLD2!BZ$4,'[1]INTERNAL PARAMETERS-1'!$B$5:$J$44,6,FALSE)*VLOOKUP(AEBYLD2!BZ$4,'[1]INTERNAL PARAMETERS-1'!$B$5:$J$44,3,FALSE) + AEBYLD1!BZ275*(1-VLOOKUP(AEBYLD2!BZ$4,'[1]INTERNAL PARAMETERS-1'!$B$5:$J$44,5,FALSE))*VLOOKUP(AEBYLD2!BZ$4,'[1]INTERNAL PARAMETERS-1'!$B$5:$J$44,8,FALSE)*VLOOKUP(AEBYLD2!BZ$4,'[1]INTERNAL PARAMETERS-1'!$B$5:$J$44,3,FALSE)</f>
        <v>0</v>
      </c>
      <c r="CA275" s="50">
        <f>AEBYLD1!CA275*VLOOKUP(AEBYLD2!CA$4,'[1]INTERNAL PARAMETERS-1'!$B$5:$J$44,5,FALSE)*VLOOKUP(AEBYLD2!CA$4,'[1]INTERNAL PARAMETERS-1'!$B$5:$J$44,6,FALSE)*VLOOKUP(AEBYLD2!CA$4,'[1]INTERNAL PARAMETERS-1'!$B$5:$J$44,3,FALSE) + AEBYLD1!CA275*(1-VLOOKUP(AEBYLD2!CA$4,'[1]INTERNAL PARAMETERS-1'!$B$5:$J$44,5,FALSE))*VLOOKUP(AEBYLD2!CA$4,'[1]INTERNAL PARAMETERS-1'!$B$5:$J$44,8,FALSE)*VLOOKUP(AEBYLD2!CA$4,'[1]INTERNAL PARAMETERS-1'!$B$5:$J$44,3,FALSE)</f>
        <v>0</v>
      </c>
      <c r="CB275" s="50">
        <f>AEBYLD1!CB275*VLOOKUP(AEBYLD2!CB$4,'[1]INTERNAL PARAMETERS-1'!$B$5:$J$44,5,FALSE)*VLOOKUP(AEBYLD2!CB$4,'[1]INTERNAL PARAMETERS-1'!$B$5:$J$44,6,FALSE)*VLOOKUP(AEBYLD2!CB$4,'[1]INTERNAL PARAMETERS-1'!$B$5:$J$44,3,FALSE) + AEBYLD1!CB275*(1-VLOOKUP(AEBYLD2!CB$4,'[1]INTERNAL PARAMETERS-1'!$B$5:$J$44,5,FALSE))*VLOOKUP(AEBYLD2!CB$4,'[1]INTERNAL PARAMETERS-1'!$B$5:$J$44,8,FALSE)*VLOOKUP(AEBYLD2!CB$4,'[1]INTERNAL PARAMETERS-1'!$B$5:$J$44,3,FALSE)</f>
        <v>0</v>
      </c>
      <c r="CC275" s="50">
        <f>AEBYLD1!CC275*VLOOKUP(AEBYLD2!CC$4,'[1]INTERNAL PARAMETERS-1'!$B$5:$J$44,5,FALSE)*VLOOKUP(AEBYLD2!CC$4,'[1]INTERNAL PARAMETERS-1'!$B$5:$J$44,6,FALSE)*VLOOKUP(AEBYLD2!CC$4,'[1]INTERNAL PARAMETERS-1'!$B$5:$J$44,3,FALSE) + AEBYLD1!CC275*(1-VLOOKUP(AEBYLD2!CC$4,'[1]INTERNAL PARAMETERS-1'!$B$5:$J$44,5,FALSE))*VLOOKUP(AEBYLD2!CC$4,'[1]INTERNAL PARAMETERS-1'!$B$5:$J$44,8,FALSE)*VLOOKUP(AEBYLD2!CC$4,'[1]INTERNAL PARAMETERS-1'!$B$5:$J$44,3,FALSE)</f>
        <v>0</v>
      </c>
      <c r="CD275" s="50">
        <f>AEBYLD1!CD275*VLOOKUP(AEBYLD2!CD$4,'[1]INTERNAL PARAMETERS-1'!$B$5:$J$44,5,FALSE)*VLOOKUP(AEBYLD2!CD$4,'[1]INTERNAL PARAMETERS-1'!$B$5:$J$44,6,FALSE)*VLOOKUP(AEBYLD2!CD$4,'[1]INTERNAL PARAMETERS-1'!$B$5:$J$44,3,FALSE) + AEBYLD1!CD275*(1-VLOOKUP(AEBYLD2!CD$4,'[1]INTERNAL PARAMETERS-1'!$B$5:$J$44,5,FALSE))*VLOOKUP(AEBYLD2!CD$4,'[1]INTERNAL PARAMETERS-1'!$B$5:$J$44,8,FALSE)*VLOOKUP(AEBYLD2!CD$4,'[1]INTERNAL PARAMETERS-1'!$B$5:$J$44,3,FALSE)</f>
        <v>0</v>
      </c>
      <c r="CE275" s="50">
        <f>AEBYLD1!CE275*VLOOKUP(AEBYLD2!CE$4,'[1]INTERNAL PARAMETERS-1'!$B$5:$J$44,5,FALSE)*VLOOKUP(AEBYLD2!CE$4,'[1]INTERNAL PARAMETERS-1'!$B$5:$J$44,6,FALSE)*VLOOKUP(AEBYLD2!CE$4,'[1]INTERNAL PARAMETERS-1'!$B$5:$J$44,3,FALSE) + AEBYLD1!CE275*(1-VLOOKUP(AEBYLD2!CE$4,'[1]INTERNAL PARAMETERS-1'!$B$5:$J$44,5,FALSE))*VLOOKUP(AEBYLD2!CE$4,'[1]INTERNAL PARAMETERS-1'!$B$5:$J$44,8,FALSE)*VLOOKUP(AEBYLD2!CE$4,'[1]INTERNAL PARAMETERS-1'!$B$5:$J$44,3,FALSE)</f>
        <v>0</v>
      </c>
      <c r="CF275" s="50">
        <f>AEBYLD1!CF275*VLOOKUP(AEBYLD2!CF$4,'[1]INTERNAL PARAMETERS-1'!$B$5:$J$44,5,FALSE)*VLOOKUP(AEBYLD2!CF$4,'[1]INTERNAL PARAMETERS-1'!$B$5:$J$44,6,FALSE)*VLOOKUP(AEBYLD2!CF$4,'[1]INTERNAL PARAMETERS-1'!$B$5:$J$44,3,FALSE) + AEBYLD1!CF275*(1-VLOOKUP(AEBYLD2!CF$4,'[1]INTERNAL PARAMETERS-1'!$B$5:$J$44,5,FALSE))*VLOOKUP(AEBYLD2!CF$4,'[1]INTERNAL PARAMETERS-1'!$B$5:$J$44,8,FALSE)*VLOOKUP(AEBYLD2!CF$4,'[1]INTERNAL PARAMETERS-1'!$B$5:$J$44,3,FALSE)</f>
        <v>0</v>
      </c>
      <c r="CG275" s="50">
        <f>AEBYLD1!CG275*VLOOKUP(AEBYLD2!CG$4,'[1]INTERNAL PARAMETERS-1'!$B$5:$J$44,5,FALSE)*VLOOKUP(AEBYLD2!CG$4,'[1]INTERNAL PARAMETERS-1'!$B$5:$J$44,6,FALSE)*VLOOKUP(AEBYLD2!CG$4,'[1]INTERNAL PARAMETERS-1'!$B$5:$J$44,3,FALSE) + AEBYLD1!CG275*(1-VLOOKUP(AEBYLD2!CG$4,'[1]INTERNAL PARAMETERS-1'!$B$5:$J$44,5,FALSE))*VLOOKUP(AEBYLD2!CG$4,'[1]INTERNAL PARAMETERS-1'!$B$5:$J$44,8,FALSE)*VLOOKUP(AEBYLD2!CG$4,'[1]INTERNAL PARAMETERS-1'!$B$5:$J$44,3,FALSE)</f>
        <v>0</v>
      </c>
      <c r="CH275" s="49">
        <f>AEBYLD1!CH275*VLOOKUP(AEBYLD2!CH$4,'[1]INTERNAL PARAMETERS-1'!$B$5:$J$44,5,FALSE)*VLOOKUP(AEBYLD2!CH$4,'[1]INTERNAL PARAMETERS-1'!$B$5:$J$44,6,FALSE)*VLOOKUP(AEBYLD2!CH$4,'[1]INTERNAL PARAMETERS-1'!$B$5:$J$44,3,FALSE) + AEBYLD1!CH275*(1-VLOOKUP(AEBYLD2!CH$4,'[1]INTERNAL PARAMETERS-1'!$B$5:$J$44,5,FALSE))*VLOOKUP(AEBYLD2!CH$4,'[1]INTERNAL PARAMETERS-1'!$B$5:$J$44,8,FALSE)*VLOOKUP(AEBYLD2!CH$4,'[1]INTERNAL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 x14ac:dyDescent="0.4">
      <c r="B276" s="64" t="s">
        <v>1</v>
      </c>
      <c r="C276" s="63" t="s">
        <v>71</v>
      </c>
      <c r="D276" s="63" t="s">
        <v>87</v>
      </c>
      <c r="E276" s="147">
        <f>AEB!AF276</f>
        <v>0</v>
      </c>
      <c r="F276" s="65">
        <f>'[1]INTERNAL PARAMETERS-1'!M6</f>
        <v>78.760000000000005</v>
      </c>
      <c r="G276" s="51">
        <f>AEBYLD1!G276*VLOOKUP(AEBYLD2!G$4,'[1]INTERNAL PARAMETERS-1'!$B$5:$J$44,5,FALSE)*VLOOKUP(AEBYLD2!G$4,'[1]INTERNAL PARAMETERS-1'!$B$5:$J$44,7,FALSE)*AEBYLD2!$F276 + AEBYLD1!G276*(1-VLOOKUP(AEBYLD2!G$4,'[1]INTERNAL PARAMETERS-1'!$B$5:$J$44,5,FALSE))*VLOOKUP(AEBYLD2!G$4,'[1]INTERNAL PARAMETERS-1'!$B$5:$J$44,9,FALSE)*AEBYLD2!$F276</f>
        <v>0</v>
      </c>
      <c r="H276" s="50">
        <f>AEBYLD1!H276*VLOOKUP(AEBYLD2!H$4,'[1]INTERNAL PARAMETERS-1'!$B$5:$J$44,5,FALSE)*VLOOKUP(AEBYLD2!H$4,'[1]INTERNAL PARAMETERS-1'!$B$5:$J$44,7,FALSE)*AEBYLD2!$F276 + AEBYLD1!H276*(1-VLOOKUP(AEBYLD2!H$4,'[1]INTERNAL PARAMETERS-1'!$B$5:$J$44,5,FALSE))*VLOOKUP(AEBYLD2!H$4,'[1]INTERNAL PARAMETERS-1'!$B$5:$J$44,9,FALSE)*AEBYLD2!$F276</f>
        <v>0</v>
      </c>
      <c r="I276" s="50">
        <f>AEBYLD1!I276*VLOOKUP(AEBYLD2!I$4,'[1]INTERNAL PARAMETERS-1'!$B$5:$J$44,5,FALSE)*VLOOKUP(AEBYLD2!I$4,'[1]INTERNAL PARAMETERS-1'!$B$5:$J$44,7,FALSE)*AEBYLD2!$F276 + AEBYLD1!I276*(1-VLOOKUP(AEBYLD2!I$4,'[1]INTERNAL PARAMETERS-1'!$B$5:$J$44,5,FALSE))*VLOOKUP(AEBYLD2!I$4,'[1]INTERNAL PARAMETERS-1'!$B$5:$J$44,9,FALSE)*AEBYLD2!$F276</f>
        <v>0</v>
      </c>
      <c r="J276" s="50">
        <f>AEBYLD1!J276*VLOOKUP(AEBYLD2!J$4,'[1]INTERNAL PARAMETERS-1'!$B$5:$J$44,5,FALSE)*VLOOKUP(AEBYLD2!J$4,'[1]INTERNAL PARAMETERS-1'!$B$5:$J$44,7,FALSE)*AEBYLD2!$F276 + AEBYLD1!J276*(1-VLOOKUP(AEBYLD2!J$4,'[1]INTERNAL PARAMETERS-1'!$B$5:$J$44,5,FALSE))*VLOOKUP(AEBYLD2!J$4,'[1]INTERNAL PARAMETERS-1'!$B$5:$J$44,9,FALSE)*AEBYLD2!$F276</f>
        <v>0</v>
      </c>
      <c r="K276" s="50">
        <f>AEBYLD1!K276*VLOOKUP(AEBYLD2!K$4,'[1]INTERNAL PARAMETERS-1'!$B$5:$J$44,5,FALSE)*VLOOKUP(AEBYLD2!K$4,'[1]INTERNAL PARAMETERS-1'!$B$5:$J$44,7,FALSE)*AEBYLD2!$F276 + AEBYLD1!K276*(1-VLOOKUP(AEBYLD2!K$4,'[1]INTERNAL PARAMETERS-1'!$B$5:$J$44,5,FALSE))*VLOOKUP(AEBYLD2!K$4,'[1]INTERNAL PARAMETERS-1'!$B$5:$J$44,9,FALSE)*AEBYLD2!$F276</f>
        <v>0</v>
      </c>
      <c r="L276" s="50">
        <f>AEBYLD1!L276*VLOOKUP(AEBYLD2!L$4,'[1]INTERNAL PARAMETERS-1'!$B$5:$J$44,5,FALSE)*VLOOKUP(AEBYLD2!L$4,'[1]INTERNAL PARAMETERS-1'!$B$5:$J$44,7,FALSE)*AEBYLD2!$F276 + AEBYLD1!L276*(1-VLOOKUP(AEBYLD2!L$4,'[1]INTERNAL PARAMETERS-1'!$B$5:$J$44,5,FALSE))*VLOOKUP(AEBYLD2!L$4,'[1]INTERNAL PARAMETERS-1'!$B$5:$J$44,9,FALSE)*AEBYLD2!$F276</f>
        <v>0</v>
      </c>
      <c r="M276" s="50">
        <f>AEBYLD1!M276*VLOOKUP(AEBYLD2!M$4,'[1]INTERNAL PARAMETERS-1'!$B$5:$J$44,5,FALSE)*VLOOKUP(AEBYLD2!M$4,'[1]INTERNAL PARAMETERS-1'!$B$5:$J$44,7,FALSE)*AEBYLD2!$F276 + AEBYLD1!M276*(1-VLOOKUP(AEBYLD2!M$4,'[1]INTERNAL PARAMETERS-1'!$B$5:$J$44,5,FALSE))*VLOOKUP(AEBYLD2!M$4,'[1]INTERNAL PARAMETERS-1'!$B$5:$J$44,9,FALSE)*AEBYLD2!$F276</f>
        <v>0</v>
      </c>
      <c r="N276" s="50">
        <f>AEBYLD1!N276*VLOOKUP(AEBYLD2!N$4,'[1]INTERNAL PARAMETERS-1'!$B$5:$J$44,5,FALSE)*VLOOKUP(AEBYLD2!N$4,'[1]INTERNAL PARAMETERS-1'!$B$5:$J$44,7,FALSE)*AEBYLD2!$F276 + AEBYLD1!N276*(1-VLOOKUP(AEBYLD2!N$4,'[1]INTERNAL PARAMETERS-1'!$B$5:$J$44,5,FALSE))*VLOOKUP(AEBYLD2!N$4,'[1]INTERNAL PARAMETERS-1'!$B$5:$J$44,9,FALSE)*AEBYLD2!$F276</f>
        <v>0</v>
      </c>
      <c r="O276" s="50">
        <f>AEBYLD1!O276*VLOOKUP(AEBYLD2!O$4,'[1]INTERNAL PARAMETERS-1'!$B$5:$J$44,5,FALSE)*VLOOKUP(AEBYLD2!O$4,'[1]INTERNAL PARAMETERS-1'!$B$5:$J$44,7,FALSE)*AEBYLD2!$F276 + AEBYLD1!O276*(1-VLOOKUP(AEBYLD2!O$4,'[1]INTERNAL PARAMETERS-1'!$B$5:$J$44,5,FALSE))*VLOOKUP(AEBYLD2!O$4,'[1]INTERNAL PARAMETERS-1'!$B$5:$J$44,9,FALSE)*AEBYLD2!$F276</f>
        <v>0</v>
      </c>
      <c r="P276" s="50">
        <f>AEBYLD1!P276*VLOOKUP(AEBYLD2!P$4,'[1]INTERNAL PARAMETERS-1'!$B$5:$J$44,5,FALSE)*VLOOKUP(AEBYLD2!P$4,'[1]INTERNAL PARAMETERS-1'!$B$5:$J$44,7,FALSE)*AEBYLD2!$F276 + AEBYLD1!P276*(1-VLOOKUP(AEBYLD2!P$4,'[1]INTERNAL PARAMETERS-1'!$B$5:$J$44,5,FALSE))*VLOOKUP(AEBYLD2!P$4,'[1]INTERNAL PARAMETERS-1'!$B$5:$J$44,9,FALSE)*AEBYLD2!$F276</f>
        <v>0</v>
      </c>
      <c r="Q276" s="50">
        <f>AEBYLD1!Q276*VLOOKUP(AEBYLD2!Q$4,'[1]INTERNAL PARAMETERS-1'!$B$5:$J$44,5,FALSE)*VLOOKUP(AEBYLD2!Q$4,'[1]INTERNAL PARAMETERS-1'!$B$5:$J$44,7,FALSE)*AEBYLD2!$F276 + AEBYLD1!Q276*(1-VLOOKUP(AEBYLD2!Q$4,'[1]INTERNAL PARAMETERS-1'!$B$5:$J$44,5,FALSE))*VLOOKUP(AEBYLD2!Q$4,'[1]INTERNAL PARAMETERS-1'!$B$5:$J$44,9,FALSE)*AEBYLD2!$F276</f>
        <v>0</v>
      </c>
      <c r="R276" s="50">
        <f>AEBYLD1!R276*VLOOKUP(AEBYLD2!R$4,'[1]INTERNAL PARAMETERS-1'!$B$5:$J$44,5,FALSE)*VLOOKUP(AEBYLD2!R$4,'[1]INTERNAL PARAMETERS-1'!$B$5:$J$44,7,FALSE)*AEBYLD2!$F276 + AEBYLD1!R276*(1-VLOOKUP(AEBYLD2!R$4,'[1]INTERNAL PARAMETERS-1'!$B$5:$J$44,5,FALSE))*VLOOKUP(AEBYLD2!R$4,'[1]INTERNAL PARAMETERS-1'!$B$5:$J$44,9,FALSE)*AEBYLD2!$F276</f>
        <v>0</v>
      </c>
      <c r="S276" s="50">
        <f>AEBYLD1!S276*VLOOKUP(AEBYLD2!S$4,'[1]INTERNAL PARAMETERS-1'!$B$5:$J$44,5,FALSE)*VLOOKUP(AEBYLD2!S$4,'[1]INTERNAL PARAMETERS-1'!$B$5:$J$44,7,FALSE)*AEBYLD2!$F276 + AEBYLD1!S276*(1-VLOOKUP(AEBYLD2!S$4,'[1]INTERNAL PARAMETERS-1'!$B$5:$J$44,5,FALSE))*VLOOKUP(AEBYLD2!S$4,'[1]INTERNAL PARAMETERS-1'!$B$5:$J$44,9,FALSE)*AEBYLD2!$F276</f>
        <v>0</v>
      </c>
      <c r="T276" s="50">
        <f>AEBYLD1!T276*VLOOKUP(AEBYLD2!T$4,'[1]INTERNAL PARAMETERS-1'!$B$5:$J$44,5,FALSE)*VLOOKUP(AEBYLD2!T$4,'[1]INTERNAL PARAMETERS-1'!$B$5:$J$44,7,FALSE)*AEBYLD2!$F276 + AEBYLD1!T276*(1-VLOOKUP(AEBYLD2!T$4,'[1]INTERNAL PARAMETERS-1'!$B$5:$J$44,5,FALSE))*VLOOKUP(AEBYLD2!T$4,'[1]INTERNAL PARAMETERS-1'!$B$5:$J$44,9,FALSE)*AEBYLD2!$F276</f>
        <v>0</v>
      </c>
      <c r="U276" s="50">
        <f>AEBYLD1!U276*VLOOKUP(AEBYLD2!U$4,'[1]INTERNAL PARAMETERS-1'!$B$5:$J$44,5,FALSE)*VLOOKUP(AEBYLD2!U$4,'[1]INTERNAL PARAMETERS-1'!$B$5:$J$44,7,FALSE)*AEBYLD2!$F276 + AEBYLD1!U276*(1-VLOOKUP(AEBYLD2!U$4,'[1]INTERNAL PARAMETERS-1'!$B$5:$J$44,5,FALSE))*VLOOKUP(AEBYLD2!U$4,'[1]INTERNAL PARAMETERS-1'!$B$5:$J$44,9,FALSE)*AEBYLD2!$F276</f>
        <v>0</v>
      </c>
      <c r="V276" s="50">
        <f>AEBYLD1!V276*VLOOKUP(AEBYLD2!V$4,'[1]INTERNAL PARAMETERS-1'!$B$5:$J$44,5,FALSE)*VLOOKUP(AEBYLD2!V$4,'[1]INTERNAL PARAMETERS-1'!$B$5:$J$44,7,FALSE)*AEBYLD2!$F276 + AEBYLD1!V276*(1-VLOOKUP(AEBYLD2!V$4,'[1]INTERNAL PARAMETERS-1'!$B$5:$J$44,5,FALSE))*VLOOKUP(AEBYLD2!V$4,'[1]INTERNAL PARAMETERS-1'!$B$5:$J$44,9,FALSE)*AEBYLD2!$F276</f>
        <v>0</v>
      </c>
      <c r="W276" s="50">
        <f>AEBYLD1!W276*VLOOKUP(AEBYLD2!W$4,'[1]INTERNAL PARAMETERS-1'!$B$5:$J$44,5,FALSE)*VLOOKUP(AEBYLD2!W$4,'[1]INTERNAL PARAMETERS-1'!$B$5:$J$44,7,FALSE)*AEBYLD2!$F276 + AEBYLD1!W276*(1-VLOOKUP(AEBYLD2!W$4,'[1]INTERNAL PARAMETERS-1'!$B$5:$J$44,5,FALSE))*VLOOKUP(AEBYLD2!W$4,'[1]INTERNAL PARAMETERS-1'!$B$5:$J$44,9,FALSE)*AEBYLD2!$F276</f>
        <v>0</v>
      </c>
      <c r="X276" s="50">
        <f>AEBYLD1!X276*VLOOKUP(AEBYLD2!X$4,'[1]INTERNAL PARAMETERS-1'!$B$5:$J$44,5,FALSE)*VLOOKUP(AEBYLD2!X$4,'[1]INTERNAL PARAMETERS-1'!$B$5:$J$44,7,FALSE)*AEBYLD2!$F276 + AEBYLD1!X276*(1-VLOOKUP(AEBYLD2!X$4,'[1]INTERNAL PARAMETERS-1'!$B$5:$J$44,5,FALSE))*VLOOKUP(AEBYLD2!X$4,'[1]INTERNAL PARAMETERS-1'!$B$5:$J$44,9,FALSE)*AEBYLD2!$F276</f>
        <v>0</v>
      </c>
      <c r="Y276" s="50">
        <f>AEBYLD1!Y276*VLOOKUP(AEBYLD2!Y$4,'[1]INTERNAL PARAMETERS-1'!$B$5:$J$44,5,FALSE)*VLOOKUP(AEBYLD2!Y$4,'[1]INTERNAL PARAMETERS-1'!$B$5:$J$44,7,FALSE)*AEBYLD2!$F276 + AEBYLD1!Y276*(1-VLOOKUP(AEBYLD2!Y$4,'[1]INTERNAL PARAMETERS-1'!$B$5:$J$44,5,FALSE))*VLOOKUP(AEBYLD2!Y$4,'[1]INTERNAL PARAMETERS-1'!$B$5:$J$44,9,FALSE)*AEBYLD2!$F276</f>
        <v>0</v>
      </c>
      <c r="Z276" s="50">
        <f>AEBYLD1!Z276*VLOOKUP(AEBYLD2!Z$4,'[1]INTERNAL PARAMETERS-1'!$B$5:$J$44,5,FALSE)*VLOOKUP(AEBYLD2!Z$4,'[1]INTERNAL PARAMETERS-1'!$B$5:$J$44,7,FALSE)*AEBYLD2!$F276 + AEBYLD1!Z276*(1-VLOOKUP(AEBYLD2!Z$4,'[1]INTERNAL PARAMETERS-1'!$B$5:$J$44,5,FALSE))*VLOOKUP(AEBYLD2!Z$4,'[1]INTERNAL PARAMETERS-1'!$B$5:$J$44,9,FALSE)*AEBYLD2!$F276</f>
        <v>0</v>
      </c>
      <c r="AA276" s="50">
        <f>AEBYLD1!AA276*VLOOKUP(AEBYLD2!AA$4,'[1]INTERNAL PARAMETERS-1'!$B$5:$J$44,5,FALSE)*VLOOKUP(AEBYLD2!AA$4,'[1]INTERNAL PARAMETERS-1'!$B$5:$J$44,7,FALSE)*AEBYLD2!$F276 + AEBYLD1!AA276*(1-VLOOKUP(AEBYLD2!AA$4,'[1]INTERNAL PARAMETERS-1'!$B$5:$J$44,5,FALSE))*VLOOKUP(AEBYLD2!AA$4,'[1]INTERNAL PARAMETERS-1'!$B$5:$J$44,9,FALSE)*AEBYLD2!$F276</f>
        <v>0</v>
      </c>
      <c r="AB276" s="50">
        <f>AEBYLD1!AB276*VLOOKUP(AEBYLD2!AB$4,'[1]INTERNAL PARAMETERS-1'!$B$5:$J$44,5,FALSE)*VLOOKUP(AEBYLD2!AB$4,'[1]INTERNAL PARAMETERS-1'!$B$5:$J$44,7,FALSE)*AEBYLD2!$F276 + AEBYLD1!AB276*(1-VLOOKUP(AEBYLD2!AB$4,'[1]INTERNAL PARAMETERS-1'!$B$5:$J$44,5,FALSE))*VLOOKUP(AEBYLD2!AB$4,'[1]INTERNAL PARAMETERS-1'!$B$5:$J$44,9,FALSE)*AEBYLD2!$F276</f>
        <v>0</v>
      </c>
      <c r="AC276" s="50">
        <f>AEBYLD1!AC276*VLOOKUP(AEBYLD2!AC$4,'[1]INTERNAL PARAMETERS-1'!$B$5:$J$44,5,FALSE)*VLOOKUP(AEBYLD2!AC$4,'[1]INTERNAL PARAMETERS-1'!$B$5:$J$44,7,FALSE)*AEBYLD2!$F276 + AEBYLD1!AC276*(1-VLOOKUP(AEBYLD2!AC$4,'[1]INTERNAL PARAMETERS-1'!$B$5:$J$44,5,FALSE))*VLOOKUP(AEBYLD2!AC$4,'[1]INTERNAL PARAMETERS-1'!$B$5:$J$44,9,FALSE)*AEBYLD2!$F276</f>
        <v>0</v>
      </c>
      <c r="AD276" s="50">
        <f>AEBYLD1!AD276*VLOOKUP(AEBYLD2!AD$4,'[1]INTERNAL PARAMETERS-1'!$B$5:$J$44,5,FALSE)*VLOOKUP(AEBYLD2!AD$4,'[1]INTERNAL PARAMETERS-1'!$B$5:$J$44,7,FALSE)*AEBYLD2!$F276 + AEBYLD1!AD276*(1-VLOOKUP(AEBYLD2!AD$4,'[1]INTERNAL PARAMETERS-1'!$B$5:$J$44,5,FALSE))*VLOOKUP(AEBYLD2!AD$4,'[1]INTERNAL PARAMETERS-1'!$B$5:$J$44,9,FALSE)*AEBYLD2!$F276</f>
        <v>0</v>
      </c>
      <c r="AE276" s="50">
        <f>AEBYLD1!AE276*VLOOKUP(AEBYLD2!AE$4,'[1]INTERNAL PARAMETERS-1'!$B$5:$J$44,5,FALSE)*VLOOKUP(AEBYLD2!AE$4,'[1]INTERNAL PARAMETERS-1'!$B$5:$J$44,7,FALSE)*AEBYLD2!$F276 + AEBYLD1!AE276*(1-VLOOKUP(AEBYLD2!AE$4,'[1]INTERNAL PARAMETERS-1'!$B$5:$J$44,5,FALSE))*VLOOKUP(AEBYLD2!AE$4,'[1]INTERNAL PARAMETERS-1'!$B$5:$J$44,9,FALSE)*AEBYLD2!$F276</f>
        <v>0</v>
      </c>
      <c r="AF276" s="50">
        <f>AEBYLD1!AF276*VLOOKUP(AEBYLD2!AF$4,'[1]INTERNAL PARAMETERS-1'!$B$5:$J$44,5,FALSE)*VLOOKUP(AEBYLD2!AF$4,'[1]INTERNAL PARAMETERS-1'!$B$5:$J$44,7,FALSE)*AEBYLD2!$F276 + AEBYLD1!AF276*(1-VLOOKUP(AEBYLD2!AF$4,'[1]INTERNAL PARAMETERS-1'!$B$5:$J$44,5,FALSE))*VLOOKUP(AEBYLD2!AF$4,'[1]INTERNAL PARAMETERS-1'!$B$5:$J$44,9,FALSE)*AEBYLD2!$F276</f>
        <v>0</v>
      </c>
      <c r="AG276" s="50">
        <f>AEBYLD1!AG276*VLOOKUP(AEBYLD2!AG$4,'[1]INTERNAL PARAMETERS-1'!$B$5:$J$44,5,FALSE)*VLOOKUP(AEBYLD2!AG$4,'[1]INTERNAL PARAMETERS-1'!$B$5:$J$44,7,FALSE)*AEBYLD2!$F276 + AEBYLD1!AG276*(1-VLOOKUP(AEBYLD2!AG$4,'[1]INTERNAL PARAMETERS-1'!$B$5:$J$44,5,FALSE))*VLOOKUP(AEBYLD2!AG$4,'[1]INTERNAL PARAMETERS-1'!$B$5:$J$44,9,FALSE)*AEBYLD2!$F276</f>
        <v>0</v>
      </c>
      <c r="AH276" s="50">
        <f>AEBYLD1!AH276*VLOOKUP(AEBYLD2!AH$4,'[1]INTERNAL PARAMETERS-1'!$B$5:$J$44,5,FALSE)*VLOOKUP(AEBYLD2!AH$4,'[1]INTERNAL PARAMETERS-1'!$B$5:$J$44,7,FALSE)*AEBYLD2!$F276 + AEBYLD1!AH276*(1-VLOOKUP(AEBYLD2!AH$4,'[1]INTERNAL PARAMETERS-1'!$B$5:$J$44,5,FALSE))*VLOOKUP(AEBYLD2!AH$4,'[1]INTERNAL PARAMETERS-1'!$B$5:$J$44,9,FALSE)*AEBYLD2!$F276</f>
        <v>0</v>
      </c>
      <c r="AI276" s="50">
        <f>AEBYLD1!AI276*VLOOKUP(AEBYLD2!AI$4,'[1]INTERNAL PARAMETERS-1'!$B$5:$J$44,5,FALSE)*VLOOKUP(AEBYLD2!AI$4,'[1]INTERNAL PARAMETERS-1'!$B$5:$J$44,7,FALSE)*AEBYLD2!$F276 + AEBYLD1!AI276*(1-VLOOKUP(AEBYLD2!AI$4,'[1]INTERNAL PARAMETERS-1'!$B$5:$J$44,5,FALSE))*VLOOKUP(AEBYLD2!AI$4,'[1]INTERNAL PARAMETERS-1'!$B$5:$J$44,9,FALSE)*AEBYLD2!$F276</f>
        <v>0</v>
      </c>
      <c r="AJ276" s="50">
        <f>AEBYLD1!AJ276*VLOOKUP(AEBYLD2!AJ$4,'[1]INTERNAL PARAMETERS-1'!$B$5:$J$44,5,FALSE)*VLOOKUP(AEBYLD2!AJ$4,'[1]INTERNAL PARAMETERS-1'!$B$5:$J$44,7,FALSE)*AEBYLD2!$F276 + AEBYLD1!AJ276*(1-VLOOKUP(AEBYLD2!AJ$4,'[1]INTERNAL PARAMETERS-1'!$B$5:$J$44,5,FALSE))*VLOOKUP(AEBYLD2!AJ$4,'[1]INTERNAL PARAMETERS-1'!$B$5:$J$44,9,FALSE)*AEBYLD2!$F276</f>
        <v>0</v>
      </c>
      <c r="AK276" s="50">
        <f>AEBYLD1!AK276*VLOOKUP(AEBYLD2!AK$4,'[1]INTERNAL PARAMETERS-1'!$B$5:$J$44,5,FALSE)*VLOOKUP(AEBYLD2!AK$4,'[1]INTERNAL PARAMETERS-1'!$B$5:$J$44,7,FALSE)*AEBYLD2!$F276 + AEBYLD1!AK276*(1-VLOOKUP(AEBYLD2!AK$4,'[1]INTERNAL PARAMETERS-1'!$B$5:$J$44,5,FALSE))*VLOOKUP(AEBYLD2!AK$4,'[1]INTERNAL PARAMETERS-1'!$B$5:$J$44,9,FALSE)*AEBYLD2!$F276</f>
        <v>0</v>
      </c>
      <c r="AL276" s="50">
        <f>AEBYLD1!AL276*VLOOKUP(AEBYLD2!AL$4,'[1]INTERNAL PARAMETERS-1'!$B$5:$J$44,5,FALSE)*VLOOKUP(AEBYLD2!AL$4,'[1]INTERNAL PARAMETERS-1'!$B$5:$J$44,7,FALSE)*AEBYLD2!$F276 + AEBYLD1!AL276*(1-VLOOKUP(AEBYLD2!AL$4,'[1]INTERNAL PARAMETERS-1'!$B$5:$J$44,5,FALSE))*VLOOKUP(AEBYLD2!AL$4,'[1]INTERNAL PARAMETERS-1'!$B$5:$J$44,9,FALSE)*AEBYLD2!$F276</f>
        <v>0</v>
      </c>
      <c r="AM276" s="50">
        <f>AEBYLD1!AM276*VLOOKUP(AEBYLD2!AM$4,'[1]INTERNAL PARAMETERS-1'!$B$5:$J$44,5,FALSE)*VLOOKUP(AEBYLD2!AM$4,'[1]INTERNAL PARAMETERS-1'!$B$5:$J$44,7,FALSE)*AEBYLD2!$F276 + AEBYLD1!AM276*(1-VLOOKUP(AEBYLD2!AM$4,'[1]INTERNAL PARAMETERS-1'!$B$5:$J$44,5,FALSE))*VLOOKUP(AEBYLD2!AM$4,'[1]INTERNAL PARAMETERS-1'!$B$5:$J$44,9,FALSE)*AEBYLD2!$F276</f>
        <v>0</v>
      </c>
      <c r="AN276" s="50">
        <f>AEBYLD1!AN276*VLOOKUP(AEBYLD2!AN$4,'[1]INTERNAL PARAMETERS-1'!$B$5:$J$44,5,FALSE)*VLOOKUP(AEBYLD2!AN$4,'[1]INTERNAL PARAMETERS-1'!$B$5:$J$44,7,FALSE)*AEBYLD2!$F276 + AEBYLD1!AN276*(1-VLOOKUP(AEBYLD2!AN$4,'[1]INTERNAL PARAMETERS-1'!$B$5:$J$44,5,FALSE))*VLOOKUP(AEBYLD2!AN$4,'[1]INTERNAL PARAMETERS-1'!$B$5:$J$44,9,FALSE)*AEBYLD2!$F276</f>
        <v>0</v>
      </c>
      <c r="AO276" s="50">
        <f>AEBYLD1!AO276*VLOOKUP(AEBYLD2!AO$4,'[1]INTERNAL PARAMETERS-1'!$B$5:$J$44,5,FALSE)*VLOOKUP(AEBYLD2!AO$4,'[1]INTERNAL PARAMETERS-1'!$B$5:$J$44,7,FALSE)*AEBYLD2!$F276 + AEBYLD1!AO276*(1-VLOOKUP(AEBYLD2!AO$4,'[1]INTERNAL PARAMETERS-1'!$B$5:$J$44,5,FALSE))*VLOOKUP(AEBYLD2!AO$4,'[1]INTERNAL PARAMETERS-1'!$B$5:$J$44,9,FALSE)*AEBYLD2!$F276</f>
        <v>0</v>
      </c>
      <c r="AP276" s="50">
        <f>AEBYLD1!AP276*VLOOKUP(AEBYLD2!AP$4,'[1]INTERNAL PARAMETERS-1'!$B$5:$J$44,5,FALSE)*VLOOKUP(AEBYLD2!AP$4,'[1]INTERNAL PARAMETERS-1'!$B$5:$J$44,7,FALSE)*AEBYLD2!$F276 + AEBYLD1!AP276*(1-VLOOKUP(AEBYLD2!AP$4,'[1]INTERNAL PARAMETERS-1'!$B$5:$J$44,5,FALSE))*VLOOKUP(AEBYLD2!AP$4,'[1]INTERNAL PARAMETERS-1'!$B$5:$J$44,9,FALSE)*AEBYLD2!$F276</f>
        <v>0</v>
      </c>
      <c r="AQ276" s="50">
        <f>AEBYLD1!AQ276*VLOOKUP(AEBYLD2!AQ$4,'[1]INTERNAL PARAMETERS-1'!$B$5:$J$44,5,FALSE)*VLOOKUP(AEBYLD2!AQ$4,'[1]INTERNAL PARAMETERS-1'!$B$5:$J$44,7,FALSE)*AEBYLD2!$F276 + AEBYLD1!AQ276*(1-VLOOKUP(AEBYLD2!AQ$4,'[1]INTERNAL PARAMETERS-1'!$B$5:$J$44,5,FALSE))*VLOOKUP(AEBYLD2!AQ$4,'[1]INTERNAL PARAMETERS-1'!$B$5:$J$44,9,FALSE)*AEBYLD2!$F276</f>
        <v>0</v>
      </c>
      <c r="AR276" s="50">
        <f>AEBYLD1!AR276*VLOOKUP(AEBYLD2!AR$4,'[1]INTERNAL PARAMETERS-1'!$B$5:$J$44,5,FALSE)*VLOOKUP(AEBYLD2!AR$4,'[1]INTERNAL PARAMETERS-1'!$B$5:$J$44,7,FALSE)*AEBYLD2!$F276 + AEBYLD1!AR276*(1-VLOOKUP(AEBYLD2!AR$4,'[1]INTERNAL PARAMETERS-1'!$B$5:$J$44,5,FALSE))*VLOOKUP(AEBYLD2!AR$4,'[1]INTERNAL PARAMETERS-1'!$B$5:$J$44,9,FALSE)*AEBYLD2!$F276</f>
        <v>0</v>
      </c>
      <c r="AS276" s="50">
        <f>AEBYLD1!AS276*VLOOKUP(AEBYLD2!AS$4,'[1]INTERNAL PARAMETERS-1'!$B$5:$J$44,5,FALSE)*VLOOKUP(AEBYLD2!AS$4,'[1]INTERNAL PARAMETERS-1'!$B$5:$J$44,7,FALSE)*AEBYLD2!$F276 + AEBYLD1!AS276*(1-VLOOKUP(AEBYLD2!AS$4,'[1]INTERNAL PARAMETERS-1'!$B$5:$J$44,5,FALSE))*VLOOKUP(AEBYLD2!AS$4,'[1]INTERNAL PARAMETERS-1'!$B$5:$J$44,9,FALSE)*AEBYLD2!$F276</f>
        <v>0</v>
      </c>
      <c r="AT276" s="49">
        <f>AEBYLD1!AT276*VLOOKUP(AEBYLD2!AT$4,'[1]INTERNAL PARAMETERS-1'!$B$5:$J$44,5,FALSE)*VLOOKUP(AEBYLD2!AT$4,'[1]INTERNAL PARAMETERS-1'!$B$5:$J$44,7,FALSE)*AEBYLD2!$F276 + AEBYLD1!AT276*(1-VLOOKUP(AEBYLD2!AT$4,'[1]INTERNAL PARAMETERS-1'!$B$5:$J$44,5,FALSE))*VLOOKUP(AEBYLD2!AT$4,'[1]INTERNAL PARAMETERS-1'!$B$5:$J$44,9,FALSE)*AEBYLD2!$F276</f>
        <v>0</v>
      </c>
      <c r="AU276" s="51">
        <f>AEBYLD1!AU276*VLOOKUP(AEBYLD2!AU$4,'[1]INTERNAL PARAMETERS-1'!$B$5:$J$44,5,FALSE)*VLOOKUP(AEBYLD2!AU$4,'[1]INTERNAL PARAMETERS-1'!$B$5:$J$44,6,FALSE)*VLOOKUP(AEBYLD2!AU$4,'[1]INTERNAL PARAMETERS-1'!$B$5:$J$44,3,FALSE) + AEBYLD1!AU276*(1-VLOOKUP(AEBYLD2!AU$4,'[1]INTERNAL PARAMETERS-1'!$B$5:$J$44,5,FALSE))*VLOOKUP(AEBYLD2!AU$4,'[1]INTERNAL PARAMETERS-1'!$B$5:$J$44,8,FALSE)*VLOOKUP(AEBYLD2!AU$4,'[1]INTERNAL PARAMETERS-1'!$B$5:$J$44,3,FALSE)</f>
        <v>0</v>
      </c>
      <c r="AV276" s="50">
        <f>AEBYLD1!AV276*VLOOKUP(AEBYLD2!AV$4,'[1]INTERNAL PARAMETERS-1'!$B$5:$J$44,5,FALSE)*VLOOKUP(AEBYLD2!AV$4,'[1]INTERNAL PARAMETERS-1'!$B$5:$J$44,6,FALSE)*VLOOKUP(AEBYLD2!AV$4,'[1]INTERNAL PARAMETERS-1'!$B$5:$J$44,3,FALSE) + AEBYLD1!AV276*(1-VLOOKUP(AEBYLD2!AV$4,'[1]INTERNAL PARAMETERS-1'!$B$5:$J$44,5,FALSE))*VLOOKUP(AEBYLD2!AV$4,'[1]INTERNAL PARAMETERS-1'!$B$5:$J$44,8,FALSE)*VLOOKUP(AEBYLD2!AV$4,'[1]INTERNAL PARAMETERS-1'!$B$5:$J$44,3,FALSE)</f>
        <v>0</v>
      </c>
      <c r="AW276" s="50">
        <f>AEBYLD1!AW276*VLOOKUP(AEBYLD2!AW$4,'[1]INTERNAL PARAMETERS-1'!$B$5:$J$44,5,FALSE)*VLOOKUP(AEBYLD2!AW$4,'[1]INTERNAL PARAMETERS-1'!$B$5:$J$44,6,FALSE)*VLOOKUP(AEBYLD2!AW$4,'[1]INTERNAL PARAMETERS-1'!$B$5:$J$44,3,FALSE) + AEBYLD1!AW276*(1-VLOOKUP(AEBYLD2!AW$4,'[1]INTERNAL PARAMETERS-1'!$B$5:$J$44,5,FALSE))*VLOOKUP(AEBYLD2!AW$4,'[1]INTERNAL PARAMETERS-1'!$B$5:$J$44,8,FALSE)*VLOOKUP(AEBYLD2!AW$4,'[1]INTERNAL PARAMETERS-1'!$B$5:$J$44,3,FALSE)</f>
        <v>0</v>
      </c>
      <c r="AX276" s="50">
        <f>AEBYLD1!AX276*VLOOKUP(AEBYLD2!AX$4,'[1]INTERNAL PARAMETERS-1'!$B$5:$J$44,5,FALSE)*VLOOKUP(AEBYLD2!AX$4,'[1]INTERNAL PARAMETERS-1'!$B$5:$J$44,6,FALSE)*VLOOKUP(AEBYLD2!AX$4,'[1]INTERNAL PARAMETERS-1'!$B$5:$J$44,3,FALSE) + AEBYLD1!AX276*(1-VLOOKUP(AEBYLD2!AX$4,'[1]INTERNAL PARAMETERS-1'!$B$5:$J$44,5,FALSE))*VLOOKUP(AEBYLD2!AX$4,'[1]INTERNAL PARAMETERS-1'!$B$5:$J$44,8,FALSE)*VLOOKUP(AEBYLD2!AX$4,'[1]INTERNAL PARAMETERS-1'!$B$5:$J$44,3,FALSE)</f>
        <v>0</v>
      </c>
      <c r="AY276" s="50">
        <f>AEBYLD1!AY276*VLOOKUP(AEBYLD2!AY$4,'[1]INTERNAL PARAMETERS-1'!$B$5:$J$44,5,FALSE)*VLOOKUP(AEBYLD2!AY$4,'[1]INTERNAL PARAMETERS-1'!$B$5:$J$44,6,FALSE)*VLOOKUP(AEBYLD2!AY$4,'[1]INTERNAL PARAMETERS-1'!$B$5:$J$44,3,FALSE) + AEBYLD1!AY276*(1-VLOOKUP(AEBYLD2!AY$4,'[1]INTERNAL PARAMETERS-1'!$B$5:$J$44,5,FALSE))*VLOOKUP(AEBYLD2!AY$4,'[1]INTERNAL PARAMETERS-1'!$B$5:$J$44,8,FALSE)*VLOOKUP(AEBYLD2!AY$4,'[1]INTERNAL PARAMETERS-1'!$B$5:$J$44,3,FALSE)</f>
        <v>0</v>
      </c>
      <c r="AZ276" s="50">
        <f>AEBYLD1!AZ276*VLOOKUP(AEBYLD2!AZ$4,'[1]INTERNAL PARAMETERS-1'!$B$5:$J$44,5,FALSE)*VLOOKUP(AEBYLD2!AZ$4,'[1]INTERNAL PARAMETERS-1'!$B$5:$J$44,6,FALSE)*VLOOKUP(AEBYLD2!AZ$4,'[1]INTERNAL PARAMETERS-1'!$B$5:$J$44,3,FALSE) + AEBYLD1!AZ276*(1-VLOOKUP(AEBYLD2!AZ$4,'[1]INTERNAL PARAMETERS-1'!$B$5:$J$44,5,FALSE))*VLOOKUP(AEBYLD2!AZ$4,'[1]INTERNAL PARAMETERS-1'!$B$5:$J$44,8,FALSE)*VLOOKUP(AEBYLD2!AZ$4,'[1]INTERNAL PARAMETERS-1'!$B$5:$J$44,3,FALSE)</f>
        <v>0</v>
      </c>
      <c r="BA276" s="50">
        <f>AEBYLD1!BA276*VLOOKUP(AEBYLD2!BA$4,'[1]INTERNAL PARAMETERS-1'!$B$5:$J$44,5,FALSE)*VLOOKUP(AEBYLD2!BA$4,'[1]INTERNAL PARAMETERS-1'!$B$5:$J$44,6,FALSE)*VLOOKUP(AEBYLD2!BA$4,'[1]INTERNAL PARAMETERS-1'!$B$5:$J$44,3,FALSE) + AEBYLD1!BA276*(1-VLOOKUP(AEBYLD2!BA$4,'[1]INTERNAL PARAMETERS-1'!$B$5:$J$44,5,FALSE))*VLOOKUP(AEBYLD2!BA$4,'[1]INTERNAL PARAMETERS-1'!$B$5:$J$44,8,FALSE)*VLOOKUP(AEBYLD2!BA$4,'[1]INTERNAL PARAMETERS-1'!$B$5:$J$44,3,FALSE)</f>
        <v>0</v>
      </c>
      <c r="BB276" s="50">
        <f>AEBYLD1!BB276*VLOOKUP(AEBYLD2!BB$4,'[1]INTERNAL PARAMETERS-1'!$B$5:$J$44,5,FALSE)*VLOOKUP(AEBYLD2!BB$4,'[1]INTERNAL PARAMETERS-1'!$B$5:$J$44,6,FALSE)*VLOOKUP(AEBYLD2!BB$4,'[1]INTERNAL PARAMETERS-1'!$B$5:$J$44,3,FALSE) + AEBYLD1!BB276*(1-VLOOKUP(AEBYLD2!BB$4,'[1]INTERNAL PARAMETERS-1'!$B$5:$J$44,5,FALSE))*VLOOKUP(AEBYLD2!BB$4,'[1]INTERNAL PARAMETERS-1'!$B$5:$J$44,8,FALSE)*VLOOKUP(AEBYLD2!BB$4,'[1]INTERNAL PARAMETERS-1'!$B$5:$J$44,3,FALSE)</f>
        <v>0</v>
      </c>
      <c r="BC276" s="50">
        <f>AEBYLD1!BC276*VLOOKUP(AEBYLD2!BC$4,'[1]INTERNAL PARAMETERS-1'!$B$5:$J$44,5,FALSE)*VLOOKUP(AEBYLD2!BC$4,'[1]INTERNAL PARAMETERS-1'!$B$5:$J$44,6,FALSE)*VLOOKUP(AEBYLD2!BC$4,'[1]INTERNAL PARAMETERS-1'!$B$5:$J$44,3,FALSE) + AEBYLD1!BC276*(1-VLOOKUP(AEBYLD2!BC$4,'[1]INTERNAL PARAMETERS-1'!$B$5:$J$44,5,FALSE))*VLOOKUP(AEBYLD2!BC$4,'[1]INTERNAL PARAMETERS-1'!$B$5:$J$44,8,FALSE)*VLOOKUP(AEBYLD2!BC$4,'[1]INTERNAL PARAMETERS-1'!$B$5:$J$44,3,FALSE)</f>
        <v>0</v>
      </c>
      <c r="BD276" s="50">
        <f>AEBYLD1!BD276*VLOOKUP(AEBYLD2!BD$4,'[1]INTERNAL PARAMETERS-1'!$B$5:$J$44,5,FALSE)*VLOOKUP(AEBYLD2!BD$4,'[1]INTERNAL PARAMETERS-1'!$B$5:$J$44,6,FALSE)*VLOOKUP(AEBYLD2!BD$4,'[1]INTERNAL PARAMETERS-1'!$B$5:$J$44,3,FALSE) + AEBYLD1!BD276*(1-VLOOKUP(AEBYLD2!BD$4,'[1]INTERNAL PARAMETERS-1'!$B$5:$J$44,5,FALSE))*VLOOKUP(AEBYLD2!BD$4,'[1]INTERNAL PARAMETERS-1'!$B$5:$J$44,8,FALSE)*VLOOKUP(AEBYLD2!BD$4,'[1]INTERNAL PARAMETERS-1'!$B$5:$J$44,3,FALSE)</f>
        <v>0</v>
      </c>
      <c r="BE276" s="50">
        <f>AEBYLD1!BE276*VLOOKUP(AEBYLD2!BE$4,'[1]INTERNAL PARAMETERS-1'!$B$5:$J$44,5,FALSE)*VLOOKUP(AEBYLD2!BE$4,'[1]INTERNAL PARAMETERS-1'!$B$5:$J$44,6,FALSE)*VLOOKUP(AEBYLD2!BE$4,'[1]INTERNAL PARAMETERS-1'!$B$5:$J$44,3,FALSE) + AEBYLD1!BE276*(1-VLOOKUP(AEBYLD2!BE$4,'[1]INTERNAL PARAMETERS-1'!$B$5:$J$44,5,FALSE))*VLOOKUP(AEBYLD2!BE$4,'[1]INTERNAL PARAMETERS-1'!$B$5:$J$44,8,FALSE)*VLOOKUP(AEBYLD2!BE$4,'[1]INTERNAL PARAMETERS-1'!$B$5:$J$44,3,FALSE)</f>
        <v>0</v>
      </c>
      <c r="BF276" s="50">
        <f>AEBYLD1!BF276*VLOOKUP(AEBYLD2!BF$4,'[1]INTERNAL PARAMETERS-1'!$B$5:$J$44,5,FALSE)*VLOOKUP(AEBYLD2!BF$4,'[1]INTERNAL PARAMETERS-1'!$B$5:$J$44,6,FALSE)*VLOOKUP(AEBYLD2!BF$4,'[1]INTERNAL PARAMETERS-1'!$B$5:$J$44,3,FALSE) + AEBYLD1!BF276*(1-VLOOKUP(AEBYLD2!BF$4,'[1]INTERNAL PARAMETERS-1'!$B$5:$J$44,5,FALSE))*VLOOKUP(AEBYLD2!BF$4,'[1]INTERNAL PARAMETERS-1'!$B$5:$J$44,8,FALSE)*VLOOKUP(AEBYLD2!BF$4,'[1]INTERNAL PARAMETERS-1'!$B$5:$J$44,3,FALSE)</f>
        <v>0</v>
      </c>
      <c r="BG276" s="50">
        <f>AEBYLD1!BG276*VLOOKUP(AEBYLD2!BG$4,'[1]INTERNAL PARAMETERS-1'!$B$5:$J$44,5,FALSE)*VLOOKUP(AEBYLD2!BG$4,'[1]INTERNAL PARAMETERS-1'!$B$5:$J$44,6,FALSE)*VLOOKUP(AEBYLD2!BG$4,'[1]INTERNAL PARAMETERS-1'!$B$5:$J$44,3,FALSE) + AEBYLD1!BG276*(1-VLOOKUP(AEBYLD2!BG$4,'[1]INTERNAL PARAMETERS-1'!$B$5:$J$44,5,FALSE))*VLOOKUP(AEBYLD2!BG$4,'[1]INTERNAL PARAMETERS-1'!$B$5:$J$44,8,FALSE)*VLOOKUP(AEBYLD2!BG$4,'[1]INTERNAL PARAMETERS-1'!$B$5:$J$44,3,FALSE)</f>
        <v>0</v>
      </c>
      <c r="BH276" s="50">
        <f>AEBYLD1!BH276*VLOOKUP(AEBYLD2!BH$4,'[1]INTERNAL PARAMETERS-1'!$B$5:$J$44,5,FALSE)*VLOOKUP(AEBYLD2!BH$4,'[1]INTERNAL PARAMETERS-1'!$B$5:$J$44,6,FALSE)*VLOOKUP(AEBYLD2!BH$4,'[1]INTERNAL PARAMETERS-1'!$B$5:$J$44,3,FALSE) + AEBYLD1!BH276*(1-VLOOKUP(AEBYLD2!BH$4,'[1]INTERNAL PARAMETERS-1'!$B$5:$J$44,5,FALSE))*VLOOKUP(AEBYLD2!BH$4,'[1]INTERNAL PARAMETERS-1'!$B$5:$J$44,8,FALSE)*VLOOKUP(AEBYLD2!BH$4,'[1]INTERNAL PARAMETERS-1'!$B$5:$J$44,3,FALSE)</f>
        <v>0</v>
      </c>
      <c r="BI276" s="50">
        <f>AEBYLD1!BI276*VLOOKUP(AEBYLD2!BI$4,'[1]INTERNAL PARAMETERS-1'!$B$5:$J$44,5,FALSE)*VLOOKUP(AEBYLD2!BI$4,'[1]INTERNAL PARAMETERS-1'!$B$5:$J$44,6,FALSE)*VLOOKUP(AEBYLD2!BI$4,'[1]INTERNAL PARAMETERS-1'!$B$5:$J$44,3,FALSE) + AEBYLD1!BI276*(1-VLOOKUP(AEBYLD2!BI$4,'[1]INTERNAL PARAMETERS-1'!$B$5:$J$44,5,FALSE))*VLOOKUP(AEBYLD2!BI$4,'[1]INTERNAL PARAMETERS-1'!$B$5:$J$44,8,FALSE)*VLOOKUP(AEBYLD2!BI$4,'[1]INTERNAL PARAMETERS-1'!$B$5:$J$44,3,FALSE)</f>
        <v>0</v>
      </c>
      <c r="BJ276" s="50">
        <f>AEBYLD1!BJ276*VLOOKUP(AEBYLD2!BJ$4,'[1]INTERNAL PARAMETERS-1'!$B$5:$J$44,5,FALSE)*VLOOKUP(AEBYLD2!BJ$4,'[1]INTERNAL PARAMETERS-1'!$B$5:$J$44,6,FALSE)*VLOOKUP(AEBYLD2!BJ$4,'[1]INTERNAL PARAMETERS-1'!$B$5:$J$44,3,FALSE) + AEBYLD1!BJ276*(1-VLOOKUP(AEBYLD2!BJ$4,'[1]INTERNAL PARAMETERS-1'!$B$5:$J$44,5,FALSE))*VLOOKUP(AEBYLD2!BJ$4,'[1]INTERNAL PARAMETERS-1'!$B$5:$J$44,8,FALSE)*VLOOKUP(AEBYLD2!BJ$4,'[1]INTERNAL PARAMETERS-1'!$B$5:$J$44,3,FALSE)</f>
        <v>0</v>
      </c>
      <c r="BK276" s="50">
        <f>AEBYLD1!BK276*VLOOKUP(AEBYLD2!BK$4,'[1]INTERNAL PARAMETERS-1'!$B$5:$J$44,5,FALSE)*VLOOKUP(AEBYLD2!BK$4,'[1]INTERNAL PARAMETERS-1'!$B$5:$J$44,6,FALSE)*VLOOKUP(AEBYLD2!BK$4,'[1]INTERNAL PARAMETERS-1'!$B$5:$J$44,3,FALSE) + AEBYLD1!BK276*(1-VLOOKUP(AEBYLD2!BK$4,'[1]INTERNAL PARAMETERS-1'!$B$5:$J$44,5,FALSE))*VLOOKUP(AEBYLD2!BK$4,'[1]INTERNAL PARAMETERS-1'!$B$5:$J$44,8,FALSE)*VLOOKUP(AEBYLD2!BK$4,'[1]INTERNAL PARAMETERS-1'!$B$5:$J$44,3,FALSE)</f>
        <v>0</v>
      </c>
      <c r="BL276" s="50">
        <f>AEBYLD1!BL276*VLOOKUP(AEBYLD2!BL$4,'[1]INTERNAL PARAMETERS-1'!$B$5:$J$44,5,FALSE)*VLOOKUP(AEBYLD2!BL$4,'[1]INTERNAL PARAMETERS-1'!$B$5:$J$44,6,FALSE)*VLOOKUP(AEBYLD2!BL$4,'[1]INTERNAL PARAMETERS-1'!$B$5:$J$44,3,FALSE) + AEBYLD1!BL276*(1-VLOOKUP(AEBYLD2!BL$4,'[1]INTERNAL PARAMETERS-1'!$B$5:$J$44,5,FALSE))*VLOOKUP(AEBYLD2!BL$4,'[1]INTERNAL PARAMETERS-1'!$B$5:$J$44,8,FALSE)*VLOOKUP(AEBYLD2!BL$4,'[1]INTERNAL PARAMETERS-1'!$B$5:$J$44,3,FALSE)</f>
        <v>0</v>
      </c>
      <c r="BM276" s="50">
        <f>AEBYLD1!BM276*VLOOKUP(AEBYLD2!BM$4,'[1]INTERNAL PARAMETERS-1'!$B$5:$J$44,5,FALSE)*VLOOKUP(AEBYLD2!BM$4,'[1]INTERNAL PARAMETERS-1'!$B$5:$J$44,6,FALSE)*VLOOKUP(AEBYLD2!BM$4,'[1]INTERNAL PARAMETERS-1'!$B$5:$J$44,3,FALSE) + AEBYLD1!BM276*(1-VLOOKUP(AEBYLD2!BM$4,'[1]INTERNAL PARAMETERS-1'!$B$5:$J$44,5,FALSE))*VLOOKUP(AEBYLD2!BM$4,'[1]INTERNAL PARAMETERS-1'!$B$5:$J$44,8,FALSE)*VLOOKUP(AEBYLD2!BM$4,'[1]INTERNAL PARAMETERS-1'!$B$5:$J$44,3,FALSE)</f>
        <v>0</v>
      </c>
      <c r="BN276" s="50">
        <f>AEBYLD1!BN276*VLOOKUP(AEBYLD2!BN$4,'[1]INTERNAL PARAMETERS-1'!$B$5:$J$44,5,FALSE)*VLOOKUP(AEBYLD2!BN$4,'[1]INTERNAL PARAMETERS-1'!$B$5:$J$44,6,FALSE)*VLOOKUP(AEBYLD2!BN$4,'[1]INTERNAL PARAMETERS-1'!$B$5:$J$44,3,FALSE) + AEBYLD1!BN276*(1-VLOOKUP(AEBYLD2!BN$4,'[1]INTERNAL PARAMETERS-1'!$B$5:$J$44,5,FALSE))*VLOOKUP(AEBYLD2!BN$4,'[1]INTERNAL PARAMETERS-1'!$B$5:$J$44,8,FALSE)*VLOOKUP(AEBYLD2!BN$4,'[1]INTERNAL PARAMETERS-1'!$B$5:$J$44,3,FALSE)</f>
        <v>0</v>
      </c>
      <c r="BO276" s="50">
        <f>AEBYLD1!BO276*VLOOKUP(AEBYLD2!BO$4,'[1]INTERNAL PARAMETERS-1'!$B$5:$J$44,5,FALSE)*VLOOKUP(AEBYLD2!BO$4,'[1]INTERNAL PARAMETERS-1'!$B$5:$J$44,6,FALSE)*VLOOKUP(AEBYLD2!BO$4,'[1]INTERNAL PARAMETERS-1'!$B$5:$J$44,3,FALSE) + AEBYLD1!BO276*(1-VLOOKUP(AEBYLD2!BO$4,'[1]INTERNAL PARAMETERS-1'!$B$5:$J$44,5,FALSE))*VLOOKUP(AEBYLD2!BO$4,'[1]INTERNAL PARAMETERS-1'!$B$5:$J$44,8,FALSE)*VLOOKUP(AEBYLD2!BO$4,'[1]INTERNAL PARAMETERS-1'!$B$5:$J$44,3,FALSE)</f>
        <v>0</v>
      </c>
      <c r="BP276" s="50">
        <f>AEBYLD1!BP276*VLOOKUP(AEBYLD2!BP$4,'[1]INTERNAL PARAMETERS-1'!$B$5:$J$44,5,FALSE)*VLOOKUP(AEBYLD2!BP$4,'[1]INTERNAL PARAMETERS-1'!$B$5:$J$44,6,FALSE)*VLOOKUP(AEBYLD2!BP$4,'[1]INTERNAL PARAMETERS-1'!$B$5:$J$44,3,FALSE) + AEBYLD1!BP276*(1-VLOOKUP(AEBYLD2!BP$4,'[1]INTERNAL PARAMETERS-1'!$B$5:$J$44,5,FALSE))*VLOOKUP(AEBYLD2!BP$4,'[1]INTERNAL PARAMETERS-1'!$B$5:$J$44,8,FALSE)*VLOOKUP(AEBYLD2!BP$4,'[1]INTERNAL PARAMETERS-1'!$B$5:$J$44,3,FALSE)</f>
        <v>0</v>
      </c>
      <c r="BQ276" s="50">
        <f>AEBYLD1!BQ276*VLOOKUP(AEBYLD2!BQ$4,'[1]INTERNAL PARAMETERS-1'!$B$5:$J$44,5,FALSE)*VLOOKUP(AEBYLD2!BQ$4,'[1]INTERNAL PARAMETERS-1'!$B$5:$J$44,6,FALSE)*VLOOKUP(AEBYLD2!BQ$4,'[1]INTERNAL PARAMETERS-1'!$B$5:$J$44,3,FALSE) + AEBYLD1!BQ276*(1-VLOOKUP(AEBYLD2!BQ$4,'[1]INTERNAL PARAMETERS-1'!$B$5:$J$44,5,FALSE))*VLOOKUP(AEBYLD2!BQ$4,'[1]INTERNAL PARAMETERS-1'!$B$5:$J$44,8,FALSE)*VLOOKUP(AEBYLD2!BQ$4,'[1]INTERNAL PARAMETERS-1'!$B$5:$J$44,3,FALSE)</f>
        <v>0</v>
      </c>
      <c r="BR276" s="50">
        <f>AEBYLD1!BR276*VLOOKUP(AEBYLD2!BR$4,'[1]INTERNAL PARAMETERS-1'!$B$5:$J$44,5,FALSE)*VLOOKUP(AEBYLD2!BR$4,'[1]INTERNAL PARAMETERS-1'!$B$5:$J$44,6,FALSE)*VLOOKUP(AEBYLD2!BR$4,'[1]INTERNAL PARAMETERS-1'!$B$5:$J$44,3,FALSE) + AEBYLD1!BR276*(1-VLOOKUP(AEBYLD2!BR$4,'[1]INTERNAL PARAMETERS-1'!$B$5:$J$44,5,FALSE))*VLOOKUP(AEBYLD2!BR$4,'[1]INTERNAL PARAMETERS-1'!$B$5:$J$44,8,FALSE)*VLOOKUP(AEBYLD2!BR$4,'[1]INTERNAL PARAMETERS-1'!$B$5:$J$44,3,FALSE)</f>
        <v>0</v>
      </c>
      <c r="BS276" s="50">
        <f>AEBYLD1!BS276*VLOOKUP(AEBYLD2!BS$4,'[1]INTERNAL PARAMETERS-1'!$B$5:$J$44,5,FALSE)*VLOOKUP(AEBYLD2!BS$4,'[1]INTERNAL PARAMETERS-1'!$B$5:$J$44,6,FALSE)*VLOOKUP(AEBYLD2!BS$4,'[1]INTERNAL PARAMETERS-1'!$B$5:$J$44,3,FALSE) + AEBYLD1!BS276*(1-VLOOKUP(AEBYLD2!BS$4,'[1]INTERNAL PARAMETERS-1'!$B$5:$J$44,5,FALSE))*VLOOKUP(AEBYLD2!BS$4,'[1]INTERNAL PARAMETERS-1'!$B$5:$J$44,8,FALSE)*VLOOKUP(AEBYLD2!BS$4,'[1]INTERNAL PARAMETERS-1'!$B$5:$J$44,3,FALSE)</f>
        <v>0</v>
      </c>
      <c r="BT276" s="50">
        <f>AEBYLD1!BT276*VLOOKUP(AEBYLD2!BT$4,'[1]INTERNAL PARAMETERS-1'!$B$5:$J$44,5,FALSE)*VLOOKUP(AEBYLD2!BT$4,'[1]INTERNAL PARAMETERS-1'!$B$5:$J$44,6,FALSE)*VLOOKUP(AEBYLD2!BT$4,'[1]INTERNAL PARAMETERS-1'!$B$5:$J$44,3,FALSE) + AEBYLD1!BT276*(1-VLOOKUP(AEBYLD2!BT$4,'[1]INTERNAL PARAMETERS-1'!$B$5:$J$44,5,FALSE))*VLOOKUP(AEBYLD2!BT$4,'[1]INTERNAL PARAMETERS-1'!$B$5:$J$44,8,FALSE)*VLOOKUP(AEBYLD2!BT$4,'[1]INTERNAL PARAMETERS-1'!$B$5:$J$44,3,FALSE)</f>
        <v>0</v>
      </c>
      <c r="BU276" s="50">
        <f>AEBYLD1!BU276*VLOOKUP(AEBYLD2!BU$4,'[1]INTERNAL PARAMETERS-1'!$B$5:$J$44,5,FALSE)*VLOOKUP(AEBYLD2!BU$4,'[1]INTERNAL PARAMETERS-1'!$B$5:$J$44,6,FALSE)*VLOOKUP(AEBYLD2!BU$4,'[1]INTERNAL PARAMETERS-1'!$B$5:$J$44,3,FALSE) + AEBYLD1!BU276*(1-VLOOKUP(AEBYLD2!BU$4,'[1]INTERNAL PARAMETERS-1'!$B$5:$J$44,5,FALSE))*VLOOKUP(AEBYLD2!BU$4,'[1]INTERNAL PARAMETERS-1'!$B$5:$J$44,8,FALSE)*VLOOKUP(AEBYLD2!BU$4,'[1]INTERNAL PARAMETERS-1'!$B$5:$J$44,3,FALSE)</f>
        <v>0</v>
      </c>
      <c r="BV276" s="50">
        <f>AEBYLD1!BV276*VLOOKUP(AEBYLD2!BV$4,'[1]INTERNAL PARAMETERS-1'!$B$5:$J$44,5,FALSE)*VLOOKUP(AEBYLD2!BV$4,'[1]INTERNAL PARAMETERS-1'!$B$5:$J$44,6,FALSE)*VLOOKUP(AEBYLD2!BV$4,'[1]INTERNAL PARAMETERS-1'!$B$5:$J$44,3,FALSE) + AEBYLD1!BV276*(1-VLOOKUP(AEBYLD2!BV$4,'[1]INTERNAL PARAMETERS-1'!$B$5:$J$44,5,FALSE))*VLOOKUP(AEBYLD2!BV$4,'[1]INTERNAL PARAMETERS-1'!$B$5:$J$44,8,FALSE)*VLOOKUP(AEBYLD2!BV$4,'[1]INTERNAL PARAMETERS-1'!$B$5:$J$44,3,FALSE)</f>
        <v>0</v>
      </c>
      <c r="BW276" s="50">
        <f>AEBYLD1!BW276*VLOOKUP(AEBYLD2!BW$4,'[1]INTERNAL PARAMETERS-1'!$B$5:$J$44,5,FALSE)*VLOOKUP(AEBYLD2!BW$4,'[1]INTERNAL PARAMETERS-1'!$B$5:$J$44,6,FALSE)*VLOOKUP(AEBYLD2!BW$4,'[1]INTERNAL PARAMETERS-1'!$B$5:$J$44,3,FALSE) + AEBYLD1!BW276*(1-VLOOKUP(AEBYLD2!BW$4,'[1]INTERNAL PARAMETERS-1'!$B$5:$J$44,5,FALSE))*VLOOKUP(AEBYLD2!BW$4,'[1]INTERNAL PARAMETERS-1'!$B$5:$J$44,8,FALSE)*VLOOKUP(AEBYLD2!BW$4,'[1]INTERNAL PARAMETERS-1'!$B$5:$J$44,3,FALSE)</f>
        <v>0</v>
      </c>
      <c r="BX276" s="50">
        <f>AEBYLD1!BX276*VLOOKUP(AEBYLD2!BX$4,'[1]INTERNAL PARAMETERS-1'!$B$5:$J$44,5,FALSE)*VLOOKUP(AEBYLD2!BX$4,'[1]INTERNAL PARAMETERS-1'!$B$5:$J$44,6,FALSE)*VLOOKUP(AEBYLD2!BX$4,'[1]INTERNAL PARAMETERS-1'!$B$5:$J$44,3,FALSE) + AEBYLD1!BX276*(1-VLOOKUP(AEBYLD2!BX$4,'[1]INTERNAL PARAMETERS-1'!$B$5:$J$44,5,FALSE))*VLOOKUP(AEBYLD2!BX$4,'[1]INTERNAL PARAMETERS-1'!$B$5:$J$44,8,FALSE)*VLOOKUP(AEBYLD2!BX$4,'[1]INTERNAL PARAMETERS-1'!$B$5:$J$44,3,FALSE)</f>
        <v>0</v>
      </c>
      <c r="BY276" s="50">
        <f>AEBYLD1!BY276*VLOOKUP(AEBYLD2!BY$4,'[1]INTERNAL PARAMETERS-1'!$B$5:$J$44,5,FALSE)*VLOOKUP(AEBYLD2!BY$4,'[1]INTERNAL PARAMETERS-1'!$B$5:$J$44,6,FALSE)*VLOOKUP(AEBYLD2!BY$4,'[1]INTERNAL PARAMETERS-1'!$B$5:$J$44,3,FALSE) + AEBYLD1!BY276*(1-VLOOKUP(AEBYLD2!BY$4,'[1]INTERNAL PARAMETERS-1'!$B$5:$J$44,5,FALSE))*VLOOKUP(AEBYLD2!BY$4,'[1]INTERNAL PARAMETERS-1'!$B$5:$J$44,8,FALSE)*VLOOKUP(AEBYLD2!BY$4,'[1]INTERNAL PARAMETERS-1'!$B$5:$J$44,3,FALSE)</f>
        <v>0</v>
      </c>
      <c r="BZ276" s="50">
        <f>AEBYLD1!BZ276*VLOOKUP(AEBYLD2!BZ$4,'[1]INTERNAL PARAMETERS-1'!$B$5:$J$44,5,FALSE)*VLOOKUP(AEBYLD2!BZ$4,'[1]INTERNAL PARAMETERS-1'!$B$5:$J$44,6,FALSE)*VLOOKUP(AEBYLD2!BZ$4,'[1]INTERNAL PARAMETERS-1'!$B$5:$J$44,3,FALSE) + AEBYLD1!BZ276*(1-VLOOKUP(AEBYLD2!BZ$4,'[1]INTERNAL PARAMETERS-1'!$B$5:$J$44,5,FALSE))*VLOOKUP(AEBYLD2!BZ$4,'[1]INTERNAL PARAMETERS-1'!$B$5:$J$44,8,FALSE)*VLOOKUP(AEBYLD2!BZ$4,'[1]INTERNAL PARAMETERS-1'!$B$5:$J$44,3,FALSE)</f>
        <v>0</v>
      </c>
      <c r="CA276" s="50">
        <f>AEBYLD1!CA276*VLOOKUP(AEBYLD2!CA$4,'[1]INTERNAL PARAMETERS-1'!$B$5:$J$44,5,FALSE)*VLOOKUP(AEBYLD2!CA$4,'[1]INTERNAL PARAMETERS-1'!$B$5:$J$44,6,FALSE)*VLOOKUP(AEBYLD2!CA$4,'[1]INTERNAL PARAMETERS-1'!$B$5:$J$44,3,FALSE) + AEBYLD1!CA276*(1-VLOOKUP(AEBYLD2!CA$4,'[1]INTERNAL PARAMETERS-1'!$B$5:$J$44,5,FALSE))*VLOOKUP(AEBYLD2!CA$4,'[1]INTERNAL PARAMETERS-1'!$B$5:$J$44,8,FALSE)*VLOOKUP(AEBYLD2!CA$4,'[1]INTERNAL PARAMETERS-1'!$B$5:$J$44,3,FALSE)</f>
        <v>0</v>
      </c>
      <c r="CB276" s="50">
        <f>AEBYLD1!CB276*VLOOKUP(AEBYLD2!CB$4,'[1]INTERNAL PARAMETERS-1'!$B$5:$J$44,5,FALSE)*VLOOKUP(AEBYLD2!CB$4,'[1]INTERNAL PARAMETERS-1'!$B$5:$J$44,6,FALSE)*VLOOKUP(AEBYLD2!CB$4,'[1]INTERNAL PARAMETERS-1'!$B$5:$J$44,3,FALSE) + AEBYLD1!CB276*(1-VLOOKUP(AEBYLD2!CB$4,'[1]INTERNAL PARAMETERS-1'!$B$5:$J$44,5,FALSE))*VLOOKUP(AEBYLD2!CB$4,'[1]INTERNAL PARAMETERS-1'!$B$5:$J$44,8,FALSE)*VLOOKUP(AEBYLD2!CB$4,'[1]INTERNAL PARAMETERS-1'!$B$5:$J$44,3,FALSE)</f>
        <v>0</v>
      </c>
      <c r="CC276" s="50">
        <f>AEBYLD1!CC276*VLOOKUP(AEBYLD2!CC$4,'[1]INTERNAL PARAMETERS-1'!$B$5:$J$44,5,FALSE)*VLOOKUP(AEBYLD2!CC$4,'[1]INTERNAL PARAMETERS-1'!$B$5:$J$44,6,FALSE)*VLOOKUP(AEBYLD2!CC$4,'[1]INTERNAL PARAMETERS-1'!$B$5:$J$44,3,FALSE) + AEBYLD1!CC276*(1-VLOOKUP(AEBYLD2!CC$4,'[1]INTERNAL PARAMETERS-1'!$B$5:$J$44,5,FALSE))*VLOOKUP(AEBYLD2!CC$4,'[1]INTERNAL PARAMETERS-1'!$B$5:$J$44,8,FALSE)*VLOOKUP(AEBYLD2!CC$4,'[1]INTERNAL PARAMETERS-1'!$B$5:$J$44,3,FALSE)</f>
        <v>0</v>
      </c>
      <c r="CD276" s="50">
        <f>AEBYLD1!CD276*VLOOKUP(AEBYLD2!CD$4,'[1]INTERNAL PARAMETERS-1'!$B$5:$J$44,5,FALSE)*VLOOKUP(AEBYLD2!CD$4,'[1]INTERNAL PARAMETERS-1'!$B$5:$J$44,6,FALSE)*VLOOKUP(AEBYLD2!CD$4,'[1]INTERNAL PARAMETERS-1'!$B$5:$J$44,3,FALSE) + AEBYLD1!CD276*(1-VLOOKUP(AEBYLD2!CD$4,'[1]INTERNAL PARAMETERS-1'!$B$5:$J$44,5,FALSE))*VLOOKUP(AEBYLD2!CD$4,'[1]INTERNAL PARAMETERS-1'!$B$5:$J$44,8,FALSE)*VLOOKUP(AEBYLD2!CD$4,'[1]INTERNAL PARAMETERS-1'!$B$5:$J$44,3,FALSE)</f>
        <v>0</v>
      </c>
      <c r="CE276" s="50">
        <f>AEBYLD1!CE276*VLOOKUP(AEBYLD2!CE$4,'[1]INTERNAL PARAMETERS-1'!$B$5:$J$44,5,FALSE)*VLOOKUP(AEBYLD2!CE$4,'[1]INTERNAL PARAMETERS-1'!$B$5:$J$44,6,FALSE)*VLOOKUP(AEBYLD2!CE$4,'[1]INTERNAL PARAMETERS-1'!$B$5:$J$44,3,FALSE) + AEBYLD1!CE276*(1-VLOOKUP(AEBYLD2!CE$4,'[1]INTERNAL PARAMETERS-1'!$B$5:$J$44,5,FALSE))*VLOOKUP(AEBYLD2!CE$4,'[1]INTERNAL PARAMETERS-1'!$B$5:$J$44,8,FALSE)*VLOOKUP(AEBYLD2!CE$4,'[1]INTERNAL PARAMETERS-1'!$B$5:$J$44,3,FALSE)</f>
        <v>0</v>
      </c>
      <c r="CF276" s="50">
        <f>AEBYLD1!CF276*VLOOKUP(AEBYLD2!CF$4,'[1]INTERNAL PARAMETERS-1'!$B$5:$J$44,5,FALSE)*VLOOKUP(AEBYLD2!CF$4,'[1]INTERNAL PARAMETERS-1'!$B$5:$J$44,6,FALSE)*VLOOKUP(AEBYLD2!CF$4,'[1]INTERNAL PARAMETERS-1'!$B$5:$J$44,3,FALSE) + AEBYLD1!CF276*(1-VLOOKUP(AEBYLD2!CF$4,'[1]INTERNAL PARAMETERS-1'!$B$5:$J$44,5,FALSE))*VLOOKUP(AEBYLD2!CF$4,'[1]INTERNAL PARAMETERS-1'!$B$5:$J$44,8,FALSE)*VLOOKUP(AEBYLD2!CF$4,'[1]INTERNAL PARAMETERS-1'!$B$5:$J$44,3,FALSE)</f>
        <v>0</v>
      </c>
      <c r="CG276" s="50">
        <f>AEBYLD1!CG276*VLOOKUP(AEBYLD2!CG$4,'[1]INTERNAL PARAMETERS-1'!$B$5:$J$44,5,FALSE)*VLOOKUP(AEBYLD2!CG$4,'[1]INTERNAL PARAMETERS-1'!$B$5:$J$44,6,FALSE)*VLOOKUP(AEBYLD2!CG$4,'[1]INTERNAL PARAMETERS-1'!$B$5:$J$44,3,FALSE) + AEBYLD1!CG276*(1-VLOOKUP(AEBYLD2!CG$4,'[1]INTERNAL PARAMETERS-1'!$B$5:$J$44,5,FALSE))*VLOOKUP(AEBYLD2!CG$4,'[1]INTERNAL PARAMETERS-1'!$B$5:$J$44,8,FALSE)*VLOOKUP(AEBYLD2!CG$4,'[1]INTERNAL PARAMETERS-1'!$B$5:$J$44,3,FALSE)</f>
        <v>0</v>
      </c>
      <c r="CH276" s="49">
        <f>AEBYLD1!CH276*VLOOKUP(AEBYLD2!CH$4,'[1]INTERNAL PARAMETERS-1'!$B$5:$J$44,5,FALSE)*VLOOKUP(AEBYLD2!CH$4,'[1]INTERNAL PARAMETERS-1'!$B$5:$J$44,6,FALSE)*VLOOKUP(AEBYLD2!CH$4,'[1]INTERNAL PARAMETERS-1'!$B$5:$J$44,3,FALSE) + AEBYLD1!CH276*(1-VLOOKUP(AEBYLD2!CH$4,'[1]INTERNAL PARAMETERS-1'!$B$5:$J$44,5,FALSE))*VLOOKUP(AEBYLD2!CH$4,'[1]INTERNAL PARAMETERS-1'!$B$5:$J$44,8,FALSE)*VLOOKUP(AEBYLD2!CH$4,'[1]INTERNAL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 x14ac:dyDescent="0.4">
      <c r="B277" s="64" t="s">
        <v>1</v>
      </c>
      <c r="C277" s="63" t="s">
        <v>71</v>
      </c>
      <c r="D277" s="63" t="s">
        <v>86</v>
      </c>
      <c r="E277" s="147">
        <f>AEB!AF277</f>
        <v>0</v>
      </c>
      <c r="F277" s="62">
        <f>'[1]INTERNAL PARAMETERS-1'!M7</f>
        <v>73.784999999999997</v>
      </c>
      <c r="G277" s="51">
        <f>AEBYLD1!G277*VLOOKUP(AEBYLD2!G$4,'[1]INTERNAL PARAMETERS-1'!$B$5:$J$44,5,FALSE)*VLOOKUP(AEBYLD2!G$4,'[1]INTERNAL PARAMETERS-1'!$B$5:$J$44,7,FALSE)*AEBYLD2!$F277 + AEBYLD1!G277*(1-VLOOKUP(AEBYLD2!G$4,'[1]INTERNAL PARAMETERS-1'!$B$5:$J$44,5,FALSE))*VLOOKUP(AEBYLD2!G$4,'[1]INTERNAL PARAMETERS-1'!$B$5:$J$44,9,FALSE)*AEBYLD2!$F277</f>
        <v>0</v>
      </c>
      <c r="H277" s="50">
        <f>AEBYLD1!H277*VLOOKUP(AEBYLD2!H$4,'[1]INTERNAL PARAMETERS-1'!$B$5:$J$44,5,FALSE)*VLOOKUP(AEBYLD2!H$4,'[1]INTERNAL PARAMETERS-1'!$B$5:$J$44,7,FALSE)*AEBYLD2!$F277 + AEBYLD1!H277*(1-VLOOKUP(AEBYLD2!H$4,'[1]INTERNAL PARAMETERS-1'!$B$5:$J$44,5,FALSE))*VLOOKUP(AEBYLD2!H$4,'[1]INTERNAL PARAMETERS-1'!$B$5:$J$44,9,FALSE)*AEBYLD2!$F277</f>
        <v>0</v>
      </c>
      <c r="I277" s="50">
        <f>AEBYLD1!I277*VLOOKUP(AEBYLD2!I$4,'[1]INTERNAL PARAMETERS-1'!$B$5:$J$44,5,FALSE)*VLOOKUP(AEBYLD2!I$4,'[1]INTERNAL PARAMETERS-1'!$B$5:$J$44,7,FALSE)*AEBYLD2!$F277 + AEBYLD1!I277*(1-VLOOKUP(AEBYLD2!I$4,'[1]INTERNAL PARAMETERS-1'!$B$5:$J$44,5,FALSE))*VLOOKUP(AEBYLD2!I$4,'[1]INTERNAL PARAMETERS-1'!$B$5:$J$44,9,FALSE)*AEBYLD2!$F277</f>
        <v>0</v>
      </c>
      <c r="J277" s="50">
        <f>AEBYLD1!J277*VLOOKUP(AEBYLD2!J$4,'[1]INTERNAL PARAMETERS-1'!$B$5:$J$44,5,FALSE)*VLOOKUP(AEBYLD2!J$4,'[1]INTERNAL PARAMETERS-1'!$B$5:$J$44,7,FALSE)*AEBYLD2!$F277 + AEBYLD1!J277*(1-VLOOKUP(AEBYLD2!J$4,'[1]INTERNAL PARAMETERS-1'!$B$5:$J$44,5,FALSE))*VLOOKUP(AEBYLD2!J$4,'[1]INTERNAL PARAMETERS-1'!$B$5:$J$44,9,FALSE)*AEBYLD2!$F277</f>
        <v>0</v>
      </c>
      <c r="K277" s="50">
        <f>AEBYLD1!K277*VLOOKUP(AEBYLD2!K$4,'[1]INTERNAL PARAMETERS-1'!$B$5:$J$44,5,FALSE)*VLOOKUP(AEBYLD2!K$4,'[1]INTERNAL PARAMETERS-1'!$B$5:$J$44,7,FALSE)*AEBYLD2!$F277 + AEBYLD1!K277*(1-VLOOKUP(AEBYLD2!K$4,'[1]INTERNAL PARAMETERS-1'!$B$5:$J$44,5,FALSE))*VLOOKUP(AEBYLD2!K$4,'[1]INTERNAL PARAMETERS-1'!$B$5:$J$44,9,FALSE)*AEBYLD2!$F277</f>
        <v>0</v>
      </c>
      <c r="L277" s="50">
        <f>AEBYLD1!L277*VLOOKUP(AEBYLD2!L$4,'[1]INTERNAL PARAMETERS-1'!$B$5:$J$44,5,FALSE)*VLOOKUP(AEBYLD2!L$4,'[1]INTERNAL PARAMETERS-1'!$B$5:$J$44,7,FALSE)*AEBYLD2!$F277 + AEBYLD1!L277*(1-VLOOKUP(AEBYLD2!L$4,'[1]INTERNAL PARAMETERS-1'!$B$5:$J$44,5,FALSE))*VLOOKUP(AEBYLD2!L$4,'[1]INTERNAL PARAMETERS-1'!$B$5:$J$44,9,FALSE)*AEBYLD2!$F277</f>
        <v>0</v>
      </c>
      <c r="M277" s="50">
        <f>AEBYLD1!M277*VLOOKUP(AEBYLD2!M$4,'[1]INTERNAL PARAMETERS-1'!$B$5:$J$44,5,FALSE)*VLOOKUP(AEBYLD2!M$4,'[1]INTERNAL PARAMETERS-1'!$B$5:$J$44,7,FALSE)*AEBYLD2!$F277 + AEBYLD1!M277*(1-VLOOKUP(AEBYLD2!M$4,'[1]INTERNAL PARAMETERS-1'!$B$5:$J$44,5,FALSE))*VLOOKUP(AEBYLD2!M$4,'[1]INTERNAL PARAMETERS-1'!$B$5:$J$44,9,FALSE)*AEBYLD2!$F277</f>
        <v>0</v>
      </c>
      <c r="N277" s="50">
        <f>AEBYLD1!N277*VLOOKUP(AEBYLD2!N$4,'[1]INTERNAL PARAMETERS-1'!$B$5:$J$44,5,FALSE)*VLOOKUP(AEBYLD2!N$4,'[1]INTERNAL PARAMETERS-1'!$B$5:$J$44,7,FALSE)*AEBYLD2!$F277 + AEBYLD1!N277*(1-VLOOKUP(AEBYLD2!N$4,'[1]INTERNAL PARAMETERS-1'!$B$5:$J$44,5,FALSE))*VLOOKUP(AEBYLD2!N$4,'[1]INTERNAL PARAMETERS-1'!$B$5:$J$44,9,FALSE)*AEBYLD2!$F277</f>
        <v>0</v>
      </c>
      <c r="O277" s="50">
        <f>AEBYLD1!O277*VLOOKUP(AEBYLD2!O$4,'[1]INTERNAL PARAMETERS-1'!$B$5:$J$44,5,FALSE)*VLOOKUP(AEBYLD2!O$4,'[1]INTERNAL PARAMETERS-1'!$B$5:$J$44,7,FALSE)*AEBYLD2!$F277 + AEBYLD1!O277*(1-VLOOKUP(AEBYLD2!O$4,'[1]INTERNAL PARAMETERS-1'!$B$5:$J$44,5,FALSE))*VLOOKUP(AEBYLD2!O$4,'[1]INTERNAL PARAMETERS-1'!$B$5:$J$44,9,FALSE)*AEBYLD2!$F277</f>
        <v>0</v>
      </c>
      <c r="P277" s="50">
        <f>AEBYLD1!P277*VLOOKUP(AEBYLD2!P$4,'[1]INTERNAL PARAMETERS-1'!$B$5:$J$44,5,FALSE)*VLOOKUP(AEBYLD2!P$4,'[1]INTERNAL PARAMETERS-1'!$B$5:$J$44,7,FALSE)*AEBYLD2!$F277 + AEBYLD1!P277*(1-VLOOKUP(AEBYLD2!P$4,'[1]INTERNAL PARAMETERS-1'!$B$5:$J$44,5,FALSE))*VLOOKUP(AEBYLD2!P$4,'[1]INTERNAL PARAMETERS-1'!$B$5:$J$44,9,FALSE)*AEBYLD2!$F277</f>
        <v>0</v>
      </c>
      <c r="Q277" s="50">
        <f>AEBYLD1!Q277*VLOOKUP(AEBYLD2!Q$4,'[1]INTERNAL PARAMETERS-1'!$B$5:$J$44,5,FALSE)*VLOOKUP(AEBYLD2!Q$4,'[1]INTERNAL PARAMETERS-1'!$B$5:$J$44,7,FALSE)*AEBYLD2!$F277 + AEBYLD1!Q277*(1-VLOOKUP(AEBYLD2!Q$4,'[1]INTERNAL PARAMETERS-1'!$B$5:$J$44,5,FALSE))*VLOOKUP(AEBYLD2!Q$4,'[1]INTERNAL PARAMETERS-1'!$B$5:$J$44,9,FALSE)*AEBYLD2!$F277</f>
        <v>0</v>
      </c>
      <c r="R277" s="50">
        <f>AEBYLD1!R277*VLOOKUP(AEBYLD2!R$4,'[1]INTERNAL PARAMETERS-1'!$B$5:$J$44,5,FALSE)*VLOOKUP(AEBYLD2!R$4,'[1]INTERNAL PARAMETERS-1'!$B$5:$J$44,7,FALSE)*AEBYLD2!$F277 + AEBYLD1!R277*(1-VLOOKUP(AEBYLD2!R$4,'[1]INTERNAL PARAMETERS-1'!$B$5:$J$44,5,FALSE))*VLOOKUP(AEBYLD2!R$4,'[1]INTERNAL PARAMETERS-1'!$B$5:$J$44,9,FALSE)*AEBYLD2!$F277</f>
        <v>0</v>
      </c>
      <c r="S277" s="50">
        <f>AEBYLD1!S277*VLOOKUP(AEBYLD2!S$4,'[1]INTERNAL PARAMETERS-1'!$B$5:$J$44,5,FALSE)*VLOOKUP(AEBYLD2!S$4,'[1]INTERNAL PARAMETERS-1'!$B$5:$J$44,7,FALSE)*AEBYLD2!$F277 + AEBYLD1!S277*(1-VLOOKUP(AEBYLD2!S$4,'[1]INTERNAL PARAMETERS-1'!$B$5:$J$44,5,FALSE))*VLOOKUP(AEBYLD2!S$4,'[1]INTERNAL PARAMETERS-1'!$B$5:$J$44,9,FALSE)*AEBYLD2!$F277</f>
        <v>0</v>
      </c>
      <c r="T277" s="50">
        <f>AEBYLD1!T277*VLOOKUP(AEBYLD2!T$4,'[1]INTERNAL PARAMETERS-1'!$B$5:$J$44,5,FALSE)*VLOOKUP(AEBYLD2!T$4,'[1]INTERNAL PARAMETERS-1'!$B$5:$J$44,7,FALSE)*AEBYLD2!$F277 + AEBYLD1!T277*(1-VLOOKUP(AEBYLD2!T$4,'[1]INTERNAL PARAMETERS-1'!$B$5:$J$44,5,FALSE))*VLOOKUP(AEBYLD2!T$4,'[1]INTERNAL PARAMETERS-1'!$B$5:$J$44,9,FALSE)*AEBYLD2!$F277</f>
        <v>0</v>
      </c>
      <c r="U277" s="50">
        <f>AEBYLD1!U277*VLOOKUP(AEBYLD2!U$4,'[1]INTERNAL PARAMETERS-1'!$B$5:$J$44,5,FALSE)*VLOOKUP(AEBYLD2!U$4,'[1]INTERNAL PARAMETERS-1'!$B$5:$J$44,7,FALSE)*AEBYLD2!$F277 + AEBYLD1!U277*(1-VLOOKUP(AEBYLD2!U$4,'[1]INTERNAL PARAMETERS-1'!$B$5:$J$44,5,FALSE))*VLOOKUP(AEBYLD2!U$4,'[1]INTERNAL PARAMETERS-1'!$B$5:$J$44,9,FALSE)*AEBYLD2!$F277</f>
        <v>0</v>
      </c>
      <c r="V277" s="50">
        <f>AEBYLD1!V277*VLOOKUP(AEBYLD2!V$4,'[1]INTERNAL PARAMETERS-1'!$B$5:$J$44,5,FALSE)*VLOOKUP(AEBYLD2!V$4,'[1]INTERNAL PARAMETERS-1'!$B$5:$J$44,7,FALSE)*AEBYLD2!$F277 + AEBYLD1!V277*(1-VLOOKUP(AEBYLD2!V$4,'[1]INTERNAL PARAMETERS-1'!$B$5:$J$44,5,FALSE))*VLOOKUP(AEBYLD2!V$4,'[1]INTERNAL PARAMETERS-1'!$B$5:$J$44,9,FALSE)*AEBYLD2!$F277</f>
        <v>0</v>
      </c>
      <c r="W277" s="50">
        <f>AEBYLD1!W277*VLOOKUP(AEBYLD2!W$4,'[1]INTERNAL PARAMETERS-1'!$B$5:$J$44,5,FALSE)*VLOOKUP(AEBYLD2!W$4,'[1]INTERNAL PARAMETERS-1'!$B$5:$J$44,7,FALSE)*AEBYLD2!$F277 + AEBYLD1!W277*(1-VLOOKUP(AEBYLD2!W$4,'[1]INTERNAL PARAMETERS-1'!$B$5:$J$44,5,FALSE))*VLOOKUP(AEBYLD2!W$4,'[1]INTERNAL PARAMETERS-1'!$B$5:$J$44,9,FALSE)*AEBYLD2!$F277</f>
        <v>0</v>
      </c>
      <c r="X277" s="50">
        <f>AEBYLD1!X277*VLOOKUP(AEBYLD2!X$4,'[1]INTERNAL PARAMETERS-1'!$B$5:$J$44,5,FALSE)*VLOOKUP(AEBYLD2!X$4,'[1]INTERNAL PARAMETERS-1'!$B$5:$J$44,7,FALSE)*AEBYLD2!$F277 + AEBYLD1!X277*(1-VLOOKUP(AEBYLD2!X$4,'[1]INTERNAL PARAMETERS-1'!$B$5:$J$44,5,FALSE))*VLOOKUP(AEBYLD2!X$4,'[1]INTERNAL PARAMETERS-1'!$B$5:$J$44,9,FALSE)*AEBYLD2!$F277</f>
        <v>0</v>
      </c>
      <c r="Y277" s="50">
        <f>AEBYLD1!Y277*VLOOKUP(AEBYLD2!Y$4,'[1]INTERNAL PARAMETERS-1'!$B$5:$J$44,5,FALSE)*VLOOKUP(AEBYLD2!Y$4,'[1]INTERNAL PARAMETERS-1'!$B$5:$J$44,7,FALSE)*AEBYLD2!$F277 + AEBYLD1!Y277*(1-VLOOKUP(AEBYLD2!Y$4,'[1]INTERNAL PARAMETERS-1'!$B$5:$J$44,5,FALSE))*VLOOKUP(AEBYLD2!Y$4,'[1]INTERNAL PARAMETERS-1'!$B$5:$J$44,9,FALSE)*AEBYLD2!$F277</f>
        <v>0</v>
      </c>
      <c r="Z277" s="50">
        <f>AEBYLD1!Z277*VLOOKUP(AEBYLD2!Z$4,'[1]INTERNAL PARAMETERS-1'!$B$5:$J$44,5,FALSE)*VLOOKUP(AEBYLD2!Z$4,'[1]INTERNAL PARAMETERS-1'!$B$5:$J$44,7,FALSE)*AEBYLD2!$F277 + AEBYLD1!Z277*(1-VLOOKUP(AEBYLD2!Z$4,'[1]INTERNAL PARAMETERS-1'!$B$5:$J$44,5,FALSE))*VLOOKUP(AEBYLD2!Z$4,'[1]INTERNAL PARAMETERS-1'!$B$5:$J$44,9,FALSE)*AEBYLD2!$F277</f>
        <v>0</v>
      </c>
      <c r="AA277" s="50">
        <f>AEBYLD1!AA277*VLOOKUP(AEBYLD2!AA$4,'[1]INTERNAL PARAMETERS-1'!$B$5:$J$44,5,FALSE)*VLOOKUP(AEBYLD2!AA$4,'[1]INTERNAL PARAMETERS-1'!$B$5:$J$44,7,FALSE)*AEBYLD2!$F277 + AEBYLD1!AA277*(1-VLOOKUP(AEBYLD2!AA$4,'[1]INTERNAL PARAMETERS-1'!$B$5:$J$44,5,FALSE))*VLOOKUP(AEBYLD2!AA$4,'[1]INTERNAL PARAMETERS-1'!$B$5:$J$44,9,FALSE)*AEBYLD2!$F277</f>
        <v>0</v>
      </c>
      <c r="AB277" s="50">
        <f>AEBYLD1!AB277*VLOOKUP(AEBYLD2!AB$4,'[1]INTERNAL PARAMETERS-1'!$B$5:$J$44,5,FALSE)*VLOOKUP(AEBYLD2!AB$4,'[1]INTERNAL PARAMETERS-1'!$B$5:$J$44,7,FALSE)*AEBYLD2!$F277 + AEBYLD1!AB277*(1-VLOOKUP(AEBYLD2!AB$4,'[1]INTERNAL PARAMETERS-1'!$B$5:$J$44,5,FALSE))*VLOOKUP(AEBYLD2!AB$4,'[1]INTERNAL PARAMETERS-1'!$B$5:$J$44,9,FALSE)*AEBYLD2!$F277</f>
        <v>0</v>
      </c>
      <c r="AC277" s="50">
        <f>AEBYLD1!AC277*VLOOKUP(AEBYLD2!AC$4,'[1]INTERNAL PARAMETERS-1'!$B$5:$J$44,5,FALSE)*VLOOKUP(AEBYLD2!AC$4,'[1]INTERNAL PARAMETERS-1'!$B$5:$J$44,7,FALSE)*AEBYLD2!$F277 + AEBYLD1!AC277*(1-VLOOKUP(AEBYLD2!AC$4,'[1]INTERNAL PARAMETERS-1'!$B$5:$J$44,5,FALSE))*VLOOKUP(AEBYLD2!AC$4,'[1]INTERNAL PARAMETERS-1'!$B$5:$J$44,9,FALSE)*AEBYLD2!$F277</f>
        <v>0</v>
      </c>
      <c r="AD277" s="50">
        <f>AEBYLD1!AD277*VLOOKUP(AEBYLD2!AD$4,'[1]INTERNAL PARAMETERS-1'!$B$5:$J$44,5,FALSE)*VLOOKUP(AEBYLD2!AD$4,'[1]INTERNAL PARAMETERS-1'!$B$5:$J$44,7,FALSE)*AEBYLD2!$F277 + AEBYLD1!AD277*(1-VLOOKUP(AEBYLD2!AD$4,'[1]INTERNAL PARAMETERS-1'!$B$5:$J$44,5,FALSE))*VLOOKUP(AEBYLD2!AD$4,'[1]INTERNAL PARAMETERS-1'!$B$5:$J$44,9,FALSE)*AEBYLD2!$F277</f>
        <v>0</v>
      </c>
      <c r="AE277" s="50">
        <f>AEBYLD1!AE277*VLOOKUP(AEBYLD2!AE$4,'[1]INTERNAL PARAMETERS-1'!$B$5:$J$44,5,FALSE)*VLOOKUP(AEBYLD2!AE$4,'[1]INTERNAL PARAMETERS-1'!$B$5:$J$44,7,FALSE)*AEBYLD2!$F277 + AEBYLD1!AE277*(1-VLOOKUP(AEBYLD2!AE$4,'[1]INTERNAL PARAMETERS-1'!$B$5:$J$44,5,FALSE))*VLOOKUP(AEBYLD2!AE$4,'[1]INTERNAL PARAMETERS-1'!$B$5:$J$44,9,FALSE)*AEBYLD2!$F277</f>
        <v>0</v>
      </c>
      <c r="AF277" s="50">
        <f>AEBYLD1!AF277*VLOOKUP(AEBYLD2!AF$4,'[1]INTERNAL PARAMETERS-1'!$B$5:$J$44,5,FALSE)*VLOOKUP(AEBYLD2!AF$4,'[1]INTERNAL PARAMETERS-1'!$B$5:$J$44,7,FALSE)*AEBYLD2!$F277 + AEBYLD1!AF277*(1-VLOOKUP(AEBYLD2!AF$4,'[1]INTERNAL PARAMETERS-1'!$B$5:$J$44,5,FALSE))*VLOOKUP(AEBYLD2!AF$4,'[1]INTERNAL PARAMETERS-1'!$B$5:$J$44,9,FALSE)*AEBYLD2!$F277</f>
        <v>0</v>
      </c>
      <c r="AG277" s="50">
        <f>AEBYLD1!AG277*VLOOKUP(AEBYLD2!AG$4,'[1]INTERNAL PARAMETERS-1'!$B$5:$J$44,5,FALSE)*VLOOKUP(AEBYLD2!AG$4,'[1]INTERNAL PARAMETERS-1'!$B$5:$J$44,7,FALSE)*AEBYLD2!$F277 + AEBYLD1!AG277*(1-VLOOKUP(AEBYLD2!AG$4,'[1]INTERNAL PARAMETERS-1'!$B$5:$J$44,5,FALSE))*VLOOKUP(AEBYLD2!AG$4,'[1]INTERNAL PARAMETERS-1'!$B$5:$J$44,9,FALSE)*AEBYLD2!$F277</f>
        <v>0</v>
      </c>
      <c r="AH277" s="50">
        <f>AEBYLD1!AH277*VLOOKUP(AEBYLD2!AH$4,'[1]INTERNAL PARAMETERS-1'!$B$5:$J$44,5,FALSE)*VLOOKUP(AEBYLD2!AH$4,'[1]INTERNAL PARAMETERS-1'!$B$5:$J$44,7,FALSE)*AEBYLD2!$F277 + AEBYLD1!AH277*(1-VLOOKUP(AEBYLD2!AH$4,'[1]INTERNAL PARAMETERS-1'!$B$5:$J$44,5,FALSE))*VLOOKUP(AEBYLD2!AH$4,'[1]INTERNAL PARAMETERS-1'!$B$5:$J$44,9,FALSE)*AEBYLD2!$F277</f>
        <v>0</v>
      </c>
      <c r="AI277" s="50">
        <f>AEBYLD1!AI277*VLOOKUP(AEBYLD2!AI$4,'[1]INTERNAL PARAMETERS-1'!$B$5:$J$44,5,FALSE)*VLOOKUP(AEBYLD2!AI$4,'[1]INTERNAL PARAMETERS-1'!$B$5:$J$44,7,FALSE)*AEBYLD2!$F277 + AEBYLD1!AI277*(1-VLOOKUP(AEBYLD2!AI$4,'[1]INTERNAL PARAMETERS-1'!$B$5:$J$44,5,FALSE))*VLOOKUP(AEBYLD2!AI$4,'[1]INTERNAL PARAMETERS-1'!$B$5:$J$44,9,FALSE)*AEBYLD2!$F277</f>
        <v>0</v>
      </c>
      <c r="AJ277" s="50">
        <f>AEBYLD1!AJ277*VLOOKUP(AEBYLD2!AJ$4,'[1]INTERNAL PARAMETERS-1'!$B$5:$J$44,5,FALSE)*VLOOKUP(AEBYLD2!AJ$4,'[1]INTERNAL PARAMETERS-1'!$B$5:$J$44,7,FALSE)*AEBYLD2!$F277 + AEBYLD1!AJ277*(1-VLOOKUP(AEBYLD2!AJ$4,'[1]INTERNAL PARAMETERS-1'!$B$5:$J$44,5,FALSE))*VLOOKUP(AEBYLD2!AJ$4,'[1]INTERNAL PARAMETERS-1'!$B$5:$J$44,9,FALSE)*AEBYLD2!$F277</f>
        <v>0</v>
      </c>
      <c r="AK277" s="50">
        <f>AEBYLD1!AK277*VLOOKUP(AEBYLD2!AK$4,'[1]INTERNAL PARAMETERS-1'!$B$5:$J$44,5,FALSE)*VLOOKUP(AEBYLD2!AK$4,'[1]INTERNAL PARAMETERS-1'!$B$5:$J$44,7,FALSE)*AEBYLD2!$F277 + AEBYLD1!AK277*(1-VLOOKUP(AEBYLD2!AK$4,'[1]INTERNAL PARAMETERS-1'!$B$5:$J$44,5,FALSE))*VLOOKUP(AEBYLD2!AK$4,'[1]INTERNAL PARAMETERS-1'!$B$5:$J$44,9,FALSE)*AEBYLD2!$F277</f>
        <v>0</v>
      </c>
      <c r="AL277" s="50">
        <f>AEBYLD1!AL277*VLOOKUP(AEBYLD2!AL$4,'[1]INTERNAL PARAMETERS-1'!$B$5:$J$44,5,FALSE)*VLOOKUP(AEBYLD2!AL$4,'[1]INTERNAL PARAMETERS-1'!$B$5:$J$44,7,FALSE)*AEBYLD2!$F277 + AEBYLD1!AL277*(1-VLOOKUP(AEBYLD2!AL$4,'[1]INTERNAL PARAMETERS-1'!$B$5:$J$44,5,FALSE))*VLOOKUP(AEBYLD2!AL$4,'[1]INTERNAL PARAMETERS-1'!$B$5:$J$44,9,FALSE)*AEBYLD2!$F277</f>
        <v>0</v>
      </c>
      <c r="AM277" s="50">
        <f>AEBYLD1!AM277*VLOOKUP(AEBYLD2!AM$4,'[1]INTERNAL PARAMETERS-1'!$B$5:$J$44,5,FALSE)*VLOOKUP(AEBYLD2!AM$4,'[1]INTERNAL PARAMETERS-1'!$B$5:$J$44,7,FALSE)*AEBYLD2!$F277 + AEBYLD1!AM277*(1-VLOOKUP(AEBYLD2!AM$4,'[1]INTERNAL PARAMETERS-1'!$B$5:$J$44,5,FALSE))*VLOOKUP(AEBYLD2!AM$4,'[1]INTERNAL PARAMETERS-1'!$B$5:$J$44,9,FALSE)*AEBYLD2!$F277</f>
        <v>0</v>
      </c>
      <c r="AN277" s="50">
        <f>AEBYLD1!AN277*VLOOKUP(AEBYLD2!AN$4,'[1]INTERNAL PARAMETERS-1'!$B$5:$J$44,5,FALSE)*VLOOKUP(AEBYLD2!AN$4,'[1]INTERNAL PARAMETERS-1'!$B$5:$J$44,7,FALSE)*AEBYLD2!$F277 + AEBYLD1!AN277*(1-VLOOKUP(AEBYLD2!AN$4,'[1]INTERNAL PARAMETERS-1'!$B$5:$J$44,5,FALSE))*VLOOKUP(AEBYLD2!AN$4,'[1]INTERNAL PARAMETERS-1'!$B$5:$J$44,9,FALSE)*AEBYLD2!$F277</f>
        <v>0</v>
      </c>
      <c r="AO277" s="50">
        <f>AEBYLD1!AO277*VLOOKUP(AEBYLD2!AO$4,'[1]INTERNAL PARAMETERS-1'!$B$5:$J$44,5,FALSE)*VLOOKUP(AEBYLD2!AO$4,'[1]INTERNAL PARAMETERS-1'!$B$5:$J$44,7,FALSE)*AEBYLD2!$F277 + AEBYLD1!AO277*(1-VLOOKUP(AEBYLD2!AO$4,'[1]INTERNAL PARAMETERS-1'!$B$5:$J$44,5,FALSE))*VLOOKUP(AEBYLD2!AO$4,'[1]INTERNAL PARAMETERS-1'!$B$5:$J$44,9,FALSE)*AEBYLD2!$F277</f>
        <v>0</v>
      </c>
      <c r="AP277" s="50">
        <f>AEBYLD1!AP277*VLOOKUP(AEBYLD2!AP$4,'[1]INTERNAL PARAMETERS-1'!$B$5:$J$44,5,FALSE)*VLOOKUP(AEBYLD2!AP$4,'[1]INTERNAL PARAMETERS-1'!$B$5:$J$44,7,FALSE)*AEBYLD2!$F277 + AEBYLD1!AP277*(1-VLOOKUP(AEBYLD2!AP$4,'[1]INTERNAL PARAMETERS-1'!$B$5:$J$44,5,FALSE))*VLOOKUP(AEBYLD2!AP$4,'[1]INTERNAL PARAMETERS-1'!$B$5:$J$44,9,FALSE)*AEBYLD2!$F277</f>
        <v>0</v>
      </c>
      <c r="AQ277" s="50">
        <f>AEBYLD1!AQ277*VLOOKUP(AEBYLD2!AQ$4,'[1]INTERNAL PARAMETERS-1'!$B$5:$J$44,5,FALSE)*VLOOKUP(AEBYLD2!AQ$4,'[1]INTERNAL PARAMETERS-1'!$B$5:$J$44,7,FALSE)*AEBYLD2!$F277 + AEBYLD1!AQ277*(1-VLOOKUP(AEBYLD2!AQ$4,'[1]INTERNAL PARAMETERS-1'!$B$5:$J$44,5,FALSE))*VLOOKUP(AEBYLD2!AQ$4,'[1]INTERNAL PARAMETERS-1'!$B$5:$J$44,9,FALSE)*AEBYLD2!$F277</f>
        <v>0</v>
      </c>
      <c r="AR277" s="50">
        <f>AEBYLD1!AR277*VLOOKUP(AEBYLD2!AR$4,'[1]INTERNAL PARAMETERS-1'!$B$5:$J$44,5,FALSE)*VLOOKUP(AEBYLD2!AR$4,'[1]INTERNAL PARAMETERS-1'!$B$5:$J$44,7,FALSE)*AEBYLD2!$F277 + AEBYLD1!AR277*(1-VLOOKUP(AEBYLD2!AR$4,'[1]INTERNAL PARAMETERS-1'!$B$5:$J$44,5,FALSE))*VLOOKUP(AEBYLD2!AR$4,'[1]INTERNAL PARAMETERS-1'!$B$5:$J$44,9,FALSE)*AEBYLD2!$F277</f>
        <v>0</v>
      </c>
      <c r="AS277" s="50">
        <f>AEBYLD1!AS277*VLOOKUP(AEBYLD2!AS$4,'[1]INTERNAL PARAMETERS-1'!$B$5:$J$44,5,FALSE)*VLOOKUP(AEBYLD2!AS$4,'[1]INTERNAL PARAMETERS-1'!$B$5:$J$44,7,FALSE)*AEBYLD2!$F277 + AEBYLD1!AS277*(1-VLOOKUP(AEBYLD2!AS$4,'[1]INTERNAL PARAMETERS-1'!$B$5:$J$44,5,FALSE))*VLOOKUP(AEBYLD2!AS$4,'[1]INTERNAL PARAMETERS-1'!$B$5:$J$44,9,FALSE)*AEBYLD2!$F277</f>
        <v>0</v>
      </c>
      <c r="AT277" s="49">
        <f>AEBYLD1!AT277*VLOOKUP(AEBYLD2!AT$4,'[1]INTERNAL PARAMETERS-1'!$B$5:$J$44,5,FALSE)*VLOOKUP(AEBYLD2!AT$4,'[1]INTERNAL PARAMETERS-1'!$B$5:$J$44,7,FALSE)*AEBYLD2!$F277 + AEBYLD1!AT277*(1-VLOOKUP(AEBYLD2!AT$4,'[1]INTERNAL PARAMETERS-1'!$B$5:$J$44,5,FALSE))*VLOOKUP(AEBYLD2!AT$4,'[1]INTERNAL PARAMETERS-1'!$B$5:$J$44,9,FALSE)*AEBYLD2!$F277</f>
        <v>0</v>
      </c>
      <c r="AU277" s="51">
        <f>AEBYLD1!AU277*VLOOKUP(AEBYLD2!AU$4,'[1]INTERNAL PARAMETERS-1'!$B$5:$J$44,5,FALSE)*VLOOKUP(AEBYLD2!AU$4,'[1]INTERNAL PARAMETERS-1'!$B$5:$J$44,6,FALSE)*VLOOKUP(AEBYLD2!AU$4,'[1]INTERNAL PARAMETERS-1'!$B$5:$J$44,3,FALSE) + AEBYLD1!AU277*(1-VLOOKUP(AEBYLD2!AU$4,'[1]INTERNAL PARAMETERS-1'!$B$5:$J$44,5,FALSE))*VLOOKUP(AEBYLD2!AU$4,'[1]INTERNAL PARAMETERS-1'!$B$5:$J$44,8,FALSE)*VLOOKUP(AEBYLD2!AU$4,'[1]INTERNAL PARAMETERS-1'!$B$5:$J$44,3,FALSE)</f>
        <v>0</v>
      </c>
      <c r="AV277" s="50">
        <f>AEBYLD1!AV277*VLOOKUP(AEBYLD2!AV$4,'[1]INTERNAL PARAMETERS-1'!$B$5:$J$44,5,FALSE)*VLOOKUP(AEBYLD2!AV$4,'[1]INTERNAL PARAMETERS-1'!$B$5:$J$44,6,FALSE)*VLOOKUP(AEBYLD2!AV$4,'[1]INTERNAL PARAMETERS-1'!$B$5:$J$44,3,FALSE) + AEBYLD1!AV277*(1-VLOOKUP(AEBYLD2!AV$4,'[1]INTERNAL PARAMETERS-1'!$B$5:$J$44,5,FALSE))*VLOOKUP(AEBYLD2!AV$4,'[1]INTERNAL PARAMETERS-1'!$B$5:$J$44,8,FALSE)*VLOOKUP(AEBYLD2!AV$4,'[1]INTERNAL PARAMETERS-1'!$B$5:$J$44,3,FALSE)</f>
        <v>0</v>
      </c>
      <c r="AW277" s="50">
        <f>AEBYLD1!AW277*VLOOKUP(AEBYLD2!AW$4,'[1]INTERNAL PARAMETERS-1'!$B$5:$J$44,5,FALSE)*VLOOKUP(AEBYLD2!AW$4,'[1]INTERNAL PARAMETERS-1'!$B$5:$J$44,6,FALSE)*VLOOKUP(AEBYLD2!AW$4,'[1]INTERNAL PARAMETERS-1'!$B$5:$J$44,3,FALSE) + AEBYLD1!AW277*(1-VLOOKUP(AEBYLD2!AW$4,'[1]INTERNAL PARAMETERS-1'!$B$5:$J$44,5,FALSE))*VLOOKUP(AEBYLD2!AW$4,'[1]INTERNAL PARAMETERS-1'!$B$5:$J$44,8,FALSE)*VLOOKUP(AEBYLD2!AW$4,'[1]INTERNAL PARAMETERS-1'!$B$5:$J$44,3,FALSE)</f>
        <v>0</v>
      </c>
      <c r="AX277" s="50">
        <f>AEBYLD1!AX277*VLOOKUP(AEBYLD2!AX$4,'[1]INTERNAL PARAMETERS-1'!$B$5:$J$44,5,FALSE)*VLOOKUP(AEBYLD2!AX$4,'[1]INTERNAL PARAMETERS-1'!$B$5:$J$44,6,FALSE)*VLOOKUP(AEBYLD2!AX$4,'[1]INTERNAL PARAMETERS-1'!$B$5:$J$44,3,FALSE) + AEBYLD1!AX277*(1-VLOOKUP(AEBYLD2!AX$4,'[1]INTERNAL PARAMETERS-1'!$B$5:$J$44,5,FALSE))*VLOOKUP(AEBYLD2!AX$4,'[1]INTERNAL PARAMETERS-1'!$B$5:$J$44,8,FALSE)*VLOOKUP(AEBYLD2!AX$4,'[1]INTERNAL PARAMETERS-1'!$B$5:$J$44,3,FALSE)</f>
        <v>0</v>
      </c>
      <c r="AY277" s="50">
        <f>AEBYLD1!AY277*VLOOKUP(AEBYLD2!AY$4,'[1]INTERNAL PARAMETERS-1'!$B$5:$J$44,5,FALSE)*VLOOKUP(AEBYLD2!AY$4,'[1]INTERNAL PARAMETERS-1'!$B$5:$J$44,6,FALSE)*VLOOKUP(AEBYLD2!AY$4,'[1]INTERNAL PARAMETERS-1'!$B$5:$J$44,3,FALSE) + AEBYLD1!AY277*(1-VLOOKUP(AEBYLD2!AY$4,'[1]INTERNAL PARAMETERS-1'!$B$5:$J$44,5,FALSE))*VLOOKUP(AEBYLD2!AY$4,'[1]INTERNAL PARAMETERS-1'!$B$5:$J$44,8,FALSE)*VLOOKUP(AEBYLD2!AY$4,'[1]INTERNAL PARAMETERS-1'!$B$5:$J$44,3,FALSE)</f>
        <v>0</v>
      </c>
      <c r="AZ277" s="50">
        <f>AEBYLD1!AZ277*VLOOKUP(AEBYLD2!AZ$4,'[1]INTERNAL PARAMETERS-1'!$B$5:$J$44,5,FALSE)*VLOOKUP(AEBYLD2!AZ$4,'[1]INTERNAL PARAMETERS-1'!$B$5:$J$44,6,FALSE)*VLOOKUP(AEBYLD2!AZ$4,'[1]INTERNAL PARAMETERS-1'!$B$5:$J$44,3,FALSE) + AEBYLD1!AZ277*(1-VLOOKUP(AEBYLD2!AZ$4,'[1]INTERNAL PARAMETERS-1'!$B$5:$J$44,5,FALSE))*VLOOKUP(AEBYLD2!AZ$4,'[1]INTERNAL PARAMETERS-1'!$B$5:$J$44,8,FALSE)*VLOOKUP(AEBYLD2!AZ$4,'[1]INTERNAL PARAMETERS-1'!$B$5:$J$44,3,FALSE)</f>
        <v>0</v>
      </c>
      <c r="BA277" s="50">
        <f>AEBYLD1!BA277*VLOOKUP(AEBYLD2!BA$4,'[1]INTERNAL PARAMETERS-1'!$B$5:$J$44,5,FALSE)*VLOOKUP(AEBYLD2!BA$4,'[1]INTERNAL PARAMETERS-1'!$B$5:$J$44,6,FALSE)*VLOOKUP(AEBYLD2!BA$4,'[1]INTERNAL PARAMETERS-1'!$B$5:$J$44,3,FALSE) + AEBYLD1!BA277*(1-VLOOKUP(AEBYLD2!BA$4,'[1]INTERNAL PARAMETERS-1'!$B$5:$J$44,5,FALSE))*VLOOKUP(AEBYLD2!BA$4,'[1]INTERNAL PARAMETERS-1'!$B$5:$J$44,8,FALSE)*VLOOKUP(AEBYLD2!BA$4,'[1]INTERNAL PARAMETERS-1'!$B$5:$J$44,3,FALSE)</f>
        <v>0</v>
      </c>
      <c r="BB277" s="50">
        <f>AEBYLD1!BB277*VLOOKUP(AEBYLD2!BB$4,'[1]INTERNAL PARAMETERS-1'!$B$5:$J$44,5,FALSE)*VLOOKUP(AEBYLD2!BB$4,'[1]INTERNAL PARAMETERS-1'!$B$5:$J$44,6,FALSE)*VLOOKUP(AEBYLD2!BB$4,'[1]INTERNAL PARAMETERS-1'!$B$5:$J$44,3,FALSE) + AEBYLD1!BB277*(1-VLOOKUP(AEBYLD2!BB$4,'[1]INTERNAL PARAMETERS-1'!$B$5:$J$44,5,FALSE))*VLOOKUP(AEBYLD2!BB$4,'[1]INTERNAL PARAMETERS-1'!$B$5:$J$44,8,FALSE)*VLOOKUP(AEBYLD2!BB$4,'[1]INTERNAL PARAMETERS-1'!$B$5:$J$44,3,FALSE)</f>
        <v>0</v>
      </c>
      <c r="BC277" s="50">
        <f>AEBYLD1!BC277*VLOOKUP(AEBYLD2!BC$4,'[1]INTERNAL PARAMETERS-1'!$B$5:$J$44,5,FALSE)*VLOOKUP(AEBYLD2!BC$4,'[1]INTERNAL PARAMETERS-1'!$B$5:$J$44,6,FALSE)*VLOOKUP(AEBYLD2!BC$4,'[1]INTERNAL PARAMETERS-1'!$B$5:$J$44,3,FALSE) + AEBYLD1!BC277*(1-VLOOKUP(AEBYLD2!BC$4,'[1]INTERNAL PARAMETERS-1'!$B$5:$J$44,5,FALSE))*VLOOKUP(AEBYLD2!BC$4,'[1]INTERNAL PARAMETERS-1'!$B$5:$J$44,8,FALSE)*VLOOKUP(AEBYLD2!BC$4,'[1]INTERNAL PARAMETERS-1'!$B$5:$J$44,3,FALSE)</f>
        <v>0</v>
      </c>
      <c r="BD277" s="50">
        <f>AEBYLD1!BD277*VLOOKUP(AEBYLD2!BD$4,'[1]INTERNAL PARAMETERS-1'!$B$5:$J$44,5,FALSE)*VLOOKUP(AEBYLD2!BD$4,'[1]INTERNAL PARAMETERS-1'!$B$5:$J$44,6,FALSE)*VLOOKUP(AEBYLD2!BD$4,'[1]INTERNAL PARAMETERS-1'!$B$5:$J$44,3,FALSE) + AEBYLD1!BD277*(1-VLOOKUP(AEBYLD2!BD$4,'[1]INTERNAL PARAMETERS-1'!$B$5:$J$44,5,FALSE))*VLOOKUP(AEBYLD2!BD$4,'[1]INTERNAL PARAMETERS-1'!$B$5:$J$44,8,FALSE)*VLOOKUP(AEBYLD2!BD$4,'[1]INTERNAL PARAMETERS-1'!$B$5:$J$44,3,FALSE)</f>
        <v>0</v>
      </c>
      <c r="BE277" s="50">
        <f>AEBYLD1!BE277*VLOOKUP(AEBYLD2!BE$4,'[1]INTERNAL PARAMETERS-1'!$B$5:$J$44,5,FALSE)*VLOOKUP(AEBYLD2!BE$4,'[1]INTERNAL PARAMETERS-1'!$B$5:$J$44,6,FALSE)*VLOOKUP(AEBYLD2!BE$4,'[1]INTERNAL PARAMETERS-1'!$B$5:$J$44,3,FALSE) + AEBYLD1!BE277*(1-VLOOKUP(AEBYLD2!BE$4,'[1]INTERNAL PARAMETERS-1'!$B$5:$J$44,5,FALSE))*VLOOKUP(AEBYLD2!BE$4,'[1]INTERNAL PARAMETERS-1'!$B$5:$J$44,8,FALSE)*VLOOKUP(AEBYLD2!BE$4,'[1]INTERNAL PARAMETERS-1'!$B$5:$J$44,3,FALSE)</f>
        <v>0</v>
      </c>
      <c r="BF277" s="50">
        <f>AEBYLD1!BF277*VLOOKUP(AEBYLD2!BF$4,'[1]INTERNAL PARAMETERS-1'!$B$5:$J$44,5,FALSE)*VLOOKUP(AEBYLD2!BF$4,'[1]INTERNAL PARAMETERS-1'!$B$5:$J$44,6,FALSE)*VLOOKUP(AEBYLD2!BF$4,'[1]INTERNAL PARAMETERS-1'!$B$5:$J$44,3,FALSE) + AEBYLD1!BF277*(1-VLOOKUP(AEBYLD2!BF$4,'[1]INTERNAL PARAMETERS-1'!$B$5:$J$44,5,FALSE))*VLOOKUP(AEBYLD2!BF$4,'[1]INTERNAL PARAMETERS-1'!$B$5:$J$44,8,FALSE)*VLOOKUP(AEBYLD2!BF$4,'[1]INTERNAL PARAMETERS-1'!$B$5:$J$44,3,FALSE)</f>
        <v>0</v>
      </c>
      <c r="BG277" s="50">
        <f>AEBYLD1!BG277*VLOOKUP(AEBYLD2!BG$4,'[1]INTERNAL PARAMETERS-1'!$B$5:$J$44,5,FALSE)*VLOOKUP(AEBYLD2!BG$4,'[1]INTERNAL PARAMETERS-1'!$B$5:$J$44,6,FALSE)*VLOOKUP(AEBYLD2!BG$4,'[1]INTERNAL PARAMETERS-1'!$B$5:$J$44,3,FALSE) + AEBYLD1!BG277*(1-VLOOKUP(AEBYLD2!BG$4,'[1]INTERNAL PARAMETERS-1'!$B$5:$J$44,5,FALSE))*VLOOKUP(AEBYLD2!BG$4,'[1]INTERNAL PARAMETERS-1'!$B$5:$J$44,8,FALSE)*VLOOKUP(AEBYLD2!BG$4,'[1]INTERNAL PARAMETERS-1'!$B$5:$J$44,3,FALSE)</f>
        <v>0</v>
      </c>
      <c r="BH277" s="50">
        <f>AEBYLD1!BH277*VLOOKUP(AEBYLD2!BH$4,'[1]INTERNAL PARAMETERS-1'!$B$5:$J$44,5,FALSE)*VLOOKUP(AEBYLD2!BH$4,'[1]INTERNAL PARAMETERS-1'!$B$5:$J$44,6,FALSE)*VLOOKUP(AEBYLD2!BH$4,'[1]INTERNAL PARAMETERS-1'!$B$5:$J$44,3,FALSE) + AEBYLD1!BH277*(1-VLOOKUP(AEBYLD2!BH$4,'[1]INTERNAL PARAMETERS-1'!$B$5:$J$44,5,FALSE))*VLOOKUP(AEBYLD2!BH$4,'[1]INTERNAL PARAMETERS-1'!$B$5:$J$44,8,FALSE)*VLOOKUP(AEBYLD2!BH$4,'[1]INTERNAL PARAMETERS-1'!$B$5:$J$44,3,FALSE)</f>
        <v>0</v>
      </c>
      <c r="BI277" s="50">
        <f>AEBYLD1!BI277*VLOOKUP(AEBYLD2!BI$4,'[1]INTERNAL PARAMETERS-1'!$B$5:$J$44,5,FALSE)*VLOOKUP(AEBYLD2!BI$4,'[1]INTERNAL PARAMETERS-1'!$B$5:$J$44,6,FALSE)*VLOOKUP(AEBYLD2!BI$4,'[1]INTERNAL PARAMETERS-1'!$B$5:$J$44,3,FALSE) + AEBYLD1!BI277*(1-VLOOKUP(AEBYLD2!BI$4,'[1]INTERNAL PARAMETERS-1'!$B$5:$J$44,5,FALSE))*VLOOKUP(AEBYLD2!BI$4,'[1]INTERNAL PARAMETERS-1'!$B$5:$J$44,8,FALSE)*VLOOKUP(AEBYLD2!BI$4,'[1]INTERNAL PARAMETERS-1'!$B$5:$J$44,3,FALSE)</f>
        <v>0</v>
      </c>
      <c r="BJ277" s="50">
        <f>AEBYLD1!BJ277*VLOOKUP(AEBYLD2!BJ$4,'[1]INTERNAL PARAMETERS-1'!$B$5:$J$44,5,FALSE)*VLOOKUP(AEBYLD2!BJ$4,'[1]INTERNAL PARAMETERS-1'!$B$5:$J$44,6,FALSE)*VLOOKUP(AEBYLD2!BJ$4,'[1]INTERNAL PARAMETERS-1'!$B$5:$J$44,3,FALSE) + AEBYLD1!BJ277*(1-VLOOKUP(AEBYLD2!BJ$4,'[1]INTERNAL PARAMETERS-1'!$B$5:$J$44,5,FALSE))*VLOOKUP(AEBYLD2!BJ$4,'[1]INTERNAL PARAMETERS-1'!$B$5:$J$44,8,FALSE)*VLOOKUP(AEBYLD2!BJ$4,'[1]INTERNAL PARAMETERS-1'!$B$5:$J$44,3,FALSE)</f>
        <v>0</v>
      </c>
      <c r="BK277" s="50">
        <f>AEBYLD1!BK277*VLOOKUP(AEBYLD2!BK$4,'[1]INTERNAL PARAMETERS-1'!$B$5:$J$44,5,FALSE)*VLOOKUP(AEBYLD2!BK$4,'[1]INTERNAL PARAMETERS-1'!$B$5:$J$44,6,FALSE)*VLOOKUP(AEBYLD2!BK$4,'[1]INTERNAL PARAMETERS-1'!$B$5:$J$44,3,FALSE) + AEBYLD1!BK277*(1-VLOOKUP(AEBYLD2!BK$4,'[1]INTERNAL PARAMETERS-1'!$B$5:$J$44,5,FALSE))*VLOOKUP(AEBYLD2!BK$4,'[1]INTERNAL PARAMETERS-1'!$B$5:$J$44,8,FALSE)*VLOOKUP(AEBYLD2!BK$4,'[1]INTERNAL PARAMETERS-1'!$B$5:$J$44,3,FALSE)</f>
        <v>0</v>
      </c>
      <c r="BL277" s="50">
        <f>AEBYLD1!BL277*VLOOKUP(AEBYLD2!BL$4,'[1]INTERNAL PARAMETERS-1'!$B$5:$J$44,5,FALSE)*VLOOKUP(AEBYLD2!BL$4,'[1]INTERNAL PARAMETERS-1'!$B$5:$J$44,6,FALSE)*VLOOKUP(AEBYLD2!BL$4,'[1]INTERNAL PARAMETERS-1'!$B$5:$J$44,3,FALSE) + AEBYLD1!BL277*(1-VLOOKUP(AEBYLD2!BL$4,'[1]INTERNAL PARAMETERS-1'!$B$5:$J$44,5,FALSE))*VLOOKUP(AEBYLD2!BL$4,'[1]INTERNAL PARAMETERS-1'!$B$5:$J$44,8,FALSE)*VLOOKUP(AEBYLD2!BL$4,'[1]INTERNAL PARAMETERS-1'!$B$5:$J$44,3,FALSE)</f>
        <v>0</v>
      </c>
      <c r="BM277" s="50">
        <f>AEBYLD1!BM277*VLOOKUP(AEBYLD2!BM$4,'[1]INTERNAL PARAMETERS-1'!$B$5:$J$44,5,FALSE)*VLOOKUP(AEBYLD2!BM$4,'[1]INTERNAL PARAMETERS-1'!$B$5:$J$44,6,FALSE)*VLOOKUP(AEBYLD2!BM$4,'[1]INTERNAL PARAMETERS-1'!$B$5:$J$44,3,FALSE) + AEBYLD1!BM277*(1-VLOOKUP(AEBYLD2!BM$4,'[1]INTERNAL PARAMETERS-1'!$B$5:$J$44,5,FALSE))*VLOOKUP(AEBYLD2!BM$4,'[1]INTERNAL PARAMETERS-1'!$B$5:$J$44,8,FALSE)*VLOOKUP(AEBYLD2!BM$4,'[1]INTERNAL PARAMETERS-1'!$B$5:$J$44,3,FALSE)</f>
        <v>0</v>
      </c>
      <c r="BN277" s="50">
        <f>AEBYLD1!BN277*VLOOKUP(AEBYLD2!BN$4,'[1]INTERNAL PARAMETERS-1'!$B$5:$J$44,5,FALSE)*VLOOKUP(AEBYLD2!BN$4,'[1]INTERNAL PARAMETERS-1'!$B$5:$J$44,6,FALSE)*VLOOKUP(AEBYLD2!BN$4,'[1]INTERNAL PARAMETERS-1'!$B$5:$J$44,3,FALSE) + AEBYLD1!BN277*(1-VLOOKUP(AEBYLD2!BN$4,'[1]INTERNAL PARAMETERS-1'!$B$5:$J$44,5,FALSE))*VLOOKUP(AEBYLD2!BN$4,'[1]INTERNAL PARAMETERS-1'!$B$5:$J$44,8,FALSE)*VLOOKUP(AEBYLD2!BN$4,'[1]INTERNAL PARAMETERS-1'!$B$5:$J$44,3,FALSE)</f>
        <v>0</v>
      </c>
      <c r="BO277" s="50">
        <f>AEBYLD1!BO277*VLOOKUP(AEBYLD2!BO$4,'[1]INTERNAL PARAMETERS-1'!$B$5:$J$44,5,FALSE)*VLOOKUP(AEBYLD2!BO$4,'[1]INTERNAL PARAMETERS-1'!$B$5:$J$44,6,FALSE)*VLOOKUP(AEBYLD2!BO$4,'[1]INTERNAL PARAMETERS-1'!$B$5:$J$44,3,FALSE) + AEBYLD1!BO277*(1-VLOOKUP(AEBYLD2!BO$4,'[1]INTERNAL PARAMETERS-1'!$B$5:$J$44,5,FALSE))*VLOOKUP(AEBYLD2!BO$4,'[1]INTERNAL PARAMETERS-1'!$B$5:$J$44,8,FALSE)*VLOOKUP(AEBYLD2!BO$4,'[1]INTERNAL PARAMETERS-1'!$B$5:$J$44,3,FALSE)</f>
        <v>0</v>
      </c>
      <c r="BP277" s="50">
        <f>AEBYLD1!BP277*VLOOKUP(AEBYLD2!BP$4,'[1]INTERNAL PARAMETERS-1'!$B$5:$J$44,5,FALSE)*VLOOKUP(AEBYLD2!BP$4,'[1]INTERNAL PARAMETERS-1'!$B$5:$J$44,6,FALSE)*VLOOKUP(AEBYLD2!BP$4,'[1]INTERNAL PARAMETERS-1'!$B$5:$J$44,3,FALSE) + AEBYLD1!BP277*(1-VLOOKUP(AEBYLD2!BP$4,'[1]INTERNAL PARAMETERS-1'!$B$5:$J$44,5,FALSE))*VLOOKUP(AEBYLD2!BP$4,'[1]INTERNAL PARAMETERS-1'!$B$5:$J$44,8,FALSE)*VLOOKUP(AEBYLD2!BP$4,'[1]INTERNAL PARAMETERS-1'!$B$5:$J$44,3,FALSE)</f>
        <v>0</v>
      </c>
      <c r="BQ277" s="50">
        <f>AEBYLD1!BQ277*VLOOKUP(AEBYLD2!BQ$4,'[1]INTERNAL PARAMETERS-1'!$B$5:$J$44,5,FALSE)*VLOOKUP(AEBYLD2!BQ$4,'[1]INTERNAL PARAMETERS-1'!$B$5:$J$44,6,FALSE)*VLOOKUP(AEBYLD2!BQ$4,'[1]INTERNAL PARAMETERS-1'!$B$5:$J$44,3,FALSE) + AEBYLD1!BQ277*(1-VLOOKUP(AEBYLD2!BQ$4,'[1]INTERNAL PARAMETERS-1'!$B$5:$J$44,5,FALSE))*VLOOKUP(AEBYLD2!BQ$4,'[1]INTERNAL PARAMETERS-1'!$B$5:$J$44,8,FALSE)*VLOOKUP(AEBYLD2!BQ$4,'[1]INTERNAL PARAMETERS-1'!$B$5:$J$44,3,FALSE)</f>
        <v>0</v>
      </c>
      <c r="BR277" s="50">
        <f>AEBYLD1!BR277*VLOOKUP(AEBYLD2!BR$4,'[1]INTERNAL PARAMETERS-1'!$B$5:$J$44,5,FALSE)*VLOOKUP(AEBYLD2!BR$4,'[1]INTERNAL PARAMETERS-1'!$B$5:$J$44,6,FALSE)*VLOOKUP(AEBYLD2!BR$4,'[1]INTERNAL PARAMETERS-1'!$B$5:$J$44,3,FALSE) + AEBYLD1!BR277*(1-VLOOKUP(AEBYLD2!BR$4,'[1]INTERNAL PARAMETERS-1'!$B$5:$J$44,5,FALSE))*VLOOKUP(AEBYLD2!BR$4,'[1]INTERNAL PARAMETERS-1'!$B$5:$J$44,8,FALSE)*VLOOKUP(AEBYLD2!BR$4,'[1]INTERNAL PARAMETERS-1'!$B$5:$J$44,3,FALSE)</f>
        <v>0</v>
      </c>
      <c r="BS277" s="50">
        <f>AEBYLD1!BS277*VLOOKUP(AEBYLD2!BS$4,'[1]INTERNAL PARAMETERS-1'!$B$5:$J$44,5,FALSE)*VLOOKUP(AEBYLD2!BS$4,'[1]INTERNAL PARAMETERS-1'!$B$5:$J$44,6,FALSE)*VLOOKUP(AEBYLD2!BS$4,'[1]INTERNAL PARAMETERS-1'!$B$5:$J$44,3,FALSE) + AEBYLD1!BS277*(1-VLOOKUP(AEBYLD2!BS$4,'[1]INTERNAL PARAMETERS-1'!$B$5:$J$44,5,FALSE))*VLOOKUP(AEBYLD2!BS$4,'[1]INTERNAL PARAMETERS-1'!$B$5:$J$44,8,FALSE)*VLOOKUP(AEBYLD2!BS$4,'[1]INTERNAL PARAMETERS-1'!$B$5:$J$44,3,FALSE)</f>
        <v>0</v>
      </c>
      <c r="BT277" s="50">
        <f>AEBYLD1!BT277*VLOOKUP(AEBYLD2!BT$4,'[1]INTERNAL PARAMETERS-1'!$B$5:$J$44,5,FALSE)*VLOOKUP(AEBYLD2!BT$4,'[1]INTERNAL PARAMETERS-1'!$B$5:$J$44,6,FALSE)*VLOOKUP(AEBYLD2!BT$4,'[1]INTERNAL PARAMETERS-1'!$B$5:$J$44,3,FALSE) + AEBYLD1!BT277*(1-VLOOKUP(AEBYLD2!BT$4,'[1]INTERNAL PARAMETERS-1'!$B$5:$J$44,5,FALSE))*VLOOKUP(AEBYLD2!BT$4,'[1]INTERNAL PARAMETERS-1'!$B$5:$J$44,8,FALSE)*VLOOKUP(AEBYLD2!BT$4,'[1]INTERNAL PARAMETERS-1'!$B$5:$J$44,3,FALSE)</f>
        <v>0</v>
      </c>
      <c r="BU277" s="50">
        <f>AEBYLD1!BU277*VLOOKUP(AEBYLD2!BU$4,'[1]INTERNAL PARAMETERS-1'!$B$5:$J$44,5,FALSE)*VLOOKUP(AEBYLD2!BU$4,'[1]INTERNAL PARAMETERS-1'!$B$5:$J$44,6,FALSE)*VLOOKUP(AEBYLD2!BU$4,'[1]INTERNAL PARAMETERS-1'!$B$5:$J$44,3,FALSE) + AEBYLD1!BU277*(1-VLOOKUP(AEBYLD2!BU$4,'[1]INTERNAL PARAMETERS-1'!$B$5:$J$44,5,FALSE))*VLOOKUP(AEBYLD2!BU$4,'[1]INTERNAL PARAMETERS-1'!$B$5:$J$44,8,FALSE)*VLOOKUP(AEBYLD2!BU$4,'[1]INTERNAL PARAMETERS-1'!$B$5:$J$44,3,FALSE)</f>
        <v>0</v>
      </c>
      <c r="BV277" s="50">
        <f>AEBYLD1!BV277*VLOOKUP(AEBYLD2!BV$4,'[1]INTERNAL PARAMETERS-1'!$B$5:$J$44,5,FALSE)*VLOOKUP(AEBYLD2!BV$4,'[1]INTERNAL PARAMETERS-1'!$B$5:$J$44,6,FALSE)*VLOOKUP(AEBYLD2!BV$4,'[1]INTERNAL PARAMETERS-1'!$B$5:$J$44,3,FALSE) + AEBYLD1!BV277*(1-VLOOKUP(AEBYLD2!BV$4,'[1]INTERNAL PARAMETERS-1'!$B$5:$J$44,5,FALSE))*VLOOKUP(AEBYLD2!BV$4,'[1]INTERNAL PARAMETERS-1'!$B$5:$J$44,8,FALSE)*VLOOKUP(AEBYLD2!BV$4,'[1]INTERNAL PARAMETERS-1'!$B$5:$J$44,3,FALSE)</f>
        <v>0</v>
      </c>
      <c r="BW277" s="50">
        <f>AEBYLD1!BW277*VLOOKUP(AEBYLD2!BW$4,'[1]INTERNAL PARAMETERS-1'!$B$5:$J$44,5,FALSE)*VLOOKUP(AEBYLD2!BW$4,'[1]INTERNAL PARAMETERS-1'!$B$5:$J$44,6,FALSE)*VLOOKUP(AEBYLD2!BW$4,'[1]INTERNAL PARAMETERS-1'!$B$5:$J$44,3,FALSE) + AEBYLD1!BW277*(1-VLOOKUP(AEBYLD2!BW$4,'[1]INTERNAL PARAMETERS-1'!$B$5:$J$44,5,FALSE))*VLOOKUP(AEBYLD2!BW$4,'[1]INTERNAL PARAMETERS-1'!$B$5:$J$44,8,FALSE)*VLOOKUP(AEBYLD2!BW$4,'[1]INTERNAL PARAMETERS-1'!$B$5:$J$44,3,FALSE)</f>
        <v>0</v>
      </c>
      <c r="BX277" s="50">
        <f>AEBYLD1!BX277*VLOOKUP(AEBYLD2!BX$4,'[1]INTERNAL PARAMETERS-1'!$B$5:$J$44,5,FALSE)*VLOOKUP(AEBYLD2!BX$4,'[1]INTERNAL PARAMETERS-1'!$B$5:$J$44,6,FALSE)*VLOOKUP(AEBYLD2!BX$4,'[1]INTERNAL PARAMETERS-1'!$B$5:$J$44,3,FALSE) + AEBYLD1!BX277*(1-VLOOKUP(AEBYLD2!BX$4,'[1]INTERNAL PARAMETERS-1'!$B$5:$J$44,5,FALSE))*VLOOKUP(AEBYLD2!BX$4,'[1]INTERNAL PARAMETERS-1'!$B$5:$J$44,8,FALSE)*VLOOKUP(AEBYLD2!BX$4,'[1]INTERNAL PARAMETERS-1'!$B$5:$J$44,3,FALSE)</f>
        <v>0</v>
      </c>
      <c r="BY277" s="50">
        <f>AEBYLD1!BY277*VLOOKUP(AEBYLD2!BY$4,'[1]INTERNAL PARAMETERS-1'!$B$5:$J$44,5,FALSE)*VLOOKUP(AEBYLD2!BY$4,'[1]INTERNAL PARAMETERS-1'!$B$5:$J$44,6,FALSE)*VLOOKUP(AEBYLD2!BY$4,'[1]INTERNAL PARAMETERS-1'!$B$5:$J$44,3,FALSE) + AEBYLD1!BY277*(1-VLOOKUP(AEBYLD2!BY$4,'[1]INTERNAL PARAMETERS-1'!$B$5:$J$44,5,FALSE))*VLOOKUP(AEBYLD2!BY$4,'[1]INTERNAL PARAMETERS-1'!$B$5:$J$44,8,FALSE)*VLOOKUP(AEBYLD2!BY$4,'[1]INTERNAL PARAMETERS-1'!$B$5:$J$44,3,FALSE)</f>
        <v>0</v>
      </c>
      <c r="BZ277" s="50">
        <f>AEBYLD1!BZ277*VLOOKUP(AEBYLD2!BZ$4,'[1]INTERNAL PARAMETERS-1'!$B$5:$J$44,5,FALSE)*VLOOKUP(AEBYLD2!BZ$4,'[1]INTERNAL PARAMETERS-1'!$B$5:$J$44,6,FALSE)*VLOOKUP(AEBYLD2!BZ$4,'[1]INTERNAL PARAMETERS-1'!$B$5:$J$44,3,FALSE) + AEBYLD1!BZ277*(1-VLOOKUP(AEBYLD2!BZ$4,'[1]INTERNAL PARAMETERS-1'!$B$5:$J$44,5,FALSE))*VLOOKUP(AEBYLD2!BZ$4,'[1]INTERNAL PARAMETERS-1'!$B$5:$J$44,8,FALSE)*VLOOKUP(AEBYLD2!BZ$4,'[1]INTERNAL PARAMETERS-1'!$B$5:$J$44,3,FALSE)</f>
        <v>0</v>
      </c>
      <c r="CA277" s="50">
        <f>AEBYLD1!CA277*VLOOKUP(AEBYLD2!CA$4,'[1]INTERNAL PARAMETERS-1'!$B$5:$J$44,5,FALSE)*VLOOKUP(AEBYLD2!CA$4,'[1]INTERNAL PARAMETERS-1'!$B$5:$J$44,6,FALSE)*VLOOKUP(AEBYLD2!CA$4,'[1]INTERNAL PARAMETERS-1'!$B$5:$J$44,3,FALSE) + AEBYLD1!CA277*(1-VLOOKUP(AEBYLD2!CA$4,'[1]INTERNAL PARAMETERS-1'!$B$5:$J$44,5,FALSE))*VLOOKUP(AEBYLD2!CA$4,'[1]INTERNAL PARAMETERS-1'!$B$5:$J$44,8,FALSE)*VLOOKUP(AEBYLD2!CA$4,'[1]INTERNAL PARAMETERS-1'!$B$5:$J$44,3,FALSE)</f>
        <v>0</v>
      </c>
      <c r="CB277" s="50">
        <f>AEBYLD1!CB277*VLOOKUP(AEBYLD2!CB$4,'[1]INTERNAL PARAMETERS-1'!$B$5:$J$44,5,FALSE)*VLOOKUP(AEBYLD2!CB$4,'[1]INTERNAL PARAMETERS-1'!$B$5:$J$44,6,FALSE)*VLOOKUP(AEBYLD2!CB$4,'[1]INTERNAL PARAMETERS-1'!$B$5:$J$44,3,FALSE) + AEBYLD1!CB277*(1-VLOOKUP(AEBYLD2!CB$4,'[1]INTERNAL PARAMETERS-1'!$B$5:$J$44,5,FALSE))*VLOOKUP(AEBYLD2!CB$4,'[1]INTERNAL PARAMETERS-1'!$B$5:$J$44,8,FALSE)*VLOOKUP(AEBYLD2!CB$4,'[1]INTERNAL PARAMETERS-1'!$B$5:$J$44,3,FALSE)</f>
        <v>0</v>
      </c>
      <c r="CC277" s="50">
        <f>AEBYLD1!CC277*VLOOKUP(AEBYLD2!CC$4,'[1]INTERNAL PARAMETERS-1'!$B$5:$J$44,5,FALSE)*VLOOKUP(AEBYLD2!CC$4,'[1]INTERNAL PARAMETERS-1'!$B$5:$J$44,6,FALSE)*VLOOKUP(AEBYLD2!CC$4,'[1]INTERNAL PARAMETERS-1'!$B$5:$J$44,3,FALSE) + AEBYLD1!CC277*(1-VLOOKUP(AEBYLD2!CC$4,'[1]INTERNAL PARAMETERS-1'!$B$5:$J$44,5,FALSE))*VLOOKUP(AEBYLD2!CC$4,'[1]INTERNAL PARAMETERS-1'!$B$5:$J$44,8,FALSE)*VLOOKUP(AEBYLD2!CC$4,'[1]INTERNAL PARAMETERS-1'!$B$5:$J$44,3,FALSE)</f>
        <v>0</v>
      </c>
      <c r="CD277" s="50">
        <f>AEBYLD1!CD277*VLOOKUP(AEBYLD2!CD$4,'[1]INTERNAL PARAMETERS-1'!$B$5:$J$44,5,FALSE)*VLOOKUP(AEBYLD2!CD$4,'[1]INTERNAL PARAMETERS-1'!$B$5:$J$44,6,FALSE)*VLOOKUP(AEBYLD2!CD$4,'[1]INTERNAL PARAMETERS-1'!$B$5:$J$44,3,FALSE) + AEBYLD1!CD277*(1-VLOOKUP(AEBYLD2!CD$4,'[1]INTERNAL PARAMETERS-1'!$B$5:$J$44,5,FALSE))*VLOOKUP(AEBYLD2!CD$4,'[1]INTERNAL PARAMETERS-1'!$B$5:$J$44,8,FALSE)*VLOOKUP(AEBYLD2!CD$4,'[1]INTERNAL PARAMETERS-1'!$B$5:$J$44,3,FALSE)</f>
        <v>0</v>
      </c>
      <c r="CE277" s="50">
        <f>AEBYLD1!CE277*VLOOKUP(AEBYLD2!CE$4,'[1]INTERNAL PARAMETERS-1'!$B$5:$J$44,5,FALSE)*VLOOKUP(AEBYLD2!CE$4,'[1]INTERNAL PARAMETERS-1'!$B$5:$J$44,6,FALSE)*VLOOKUP(AEBYLD2!CE$4,'[1]INTERNAL PARAMETERS-1'!$B$5:$J$44,3,FALSE) + AEBYLD1!CE277*(1-VLOOKUP(AEBYLD2!CE$4,'[1]INTERNAL PARAMETERS-1'!$B$5:$J$44,5,FALSE))*VLOOKUP(AEBYLD2!CE$4,'[1]INTERNAL PARAMETERS-1'!$B$5:$J$44,8,FALSE)*VLOOKUP(AEBYLD2!CE$4,'[1]INTERNAL PARAMETERS-1'!$B$5:$J$44,3,FALSE)</f>
        <v>0</v>
      </c>
      <c r="CF277" s="50">
        <f>AEBYLD1!CF277*VLOOKUP(AEBYLD2!CF$4,'[1]INTERNAL PARAMETERS-1'!$B$5:$J$44,5,FALSE)*VLOOKUP(AEBYLD2!CF$4,'[1]INTERNAL PARAMETERS-1'!$B$5:$J$44,6,FALSE)*VLOOKUP(AEBYLD2!CF$4,'[1]INTERNAL PARAMETERS-1'!$B$5:$J$44,3,FALSE) + AEBYLD1!CF277*(1-VLOOKUP(AEBYLD2!CF$4,'[1]INTERNAL PARAMETERS-1'!$B$5:$J$44,5,FALSE))*VLOOKUP(AEBYLD2!CF$4,'[1]INTERNAL PARAMETERS-1'!$B$5:$J$44,8,FALSE)*VLOOKUP(AEBYLD2!CF$4,'[1]INTERNAL PARAMETERS-1'!$B$5:$J$44,3,FALSE)</f>
        <v>0</v>
      </c>
      <c r="CG277" s="50">
        <f>AEBYLD1!CG277*VLOOKUP(AEBYLD2!CG$4,'[1]INTERNAL PARAMETERS-1'!$B$5:$J$44,5,FALSE)*VLOOKUP(AEBYLD2!CG$4,'[1]INTERNAL PARAMETERS-1'!$B$5:$J$44,6,FALSE)*VLOOKUP(AEBYLD2!CG$4,'[1]INTERNAL PARAMETERS-1'!$B$5:$J$44,3,FALSE) + AEBYLD1!CG277*(1-VLOOKUP(AEBYLD2!CG$4,'[1]INTERNAL PARAMETERS-1'!$B$5:$J$44,5,FALSE))*VLOOKUP(AEBYLD2!CG$4,'[1]INTERNAL PARAMETERS-1'!$B$5:$J$44,8,FALSE)*VLOOKUP(AEBYLD2!CG$4,'[1]INTERNAL PARAMETERS-1'!$B$5:$J$44,3,FALSE)</f>
        <v>0</v>
      </c>
      <c r="CH277" s="49">
        <f>AEBYLD1!CH277*VLOOKUP(AEBYLD2!CH$4,'[1]INTERNAL PARAMETERS-1'!$B$5:$J$44,5,FALSE)*VLOOKUP(AEBYLD2!CH$4,'[1]INTERNAL PARAMETERS-1'!$B$5:$J$44,6,FALSE)*VLOOKUP(AEBYLD2!CH$4,'[1]INTERNAL PARAMETERS-1'!$B$5:$J$44,3,FALSE) + AEBYLD1!CH277*(1-VLOOKUP(AEBYLD2!CH$4,'[1]INTERNAL PARAMETERS-1'!$B$5:$J$44,5,FALSE))*VLOOKUP(AEBYLD2!CH$4,'[1]INTERNAL PARAMETERS-1'!$B$5:$J$44,8,FALSE)*VLOOKUP(AEBYLD2!CH$4,'[1]INTERNAL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 x14ac:dyDescent="0.4">
      <c r="B278" s="64" t="s">
        <v>1</v>
      </c>
      <c r="C278" s="63" t="s">
        <v>71</v>
      </c>
      <c r="D278" s="63" t="s">
        <v>85</v>
      </c>
      <c r="E278" s="147">
        <f>AEB!AF278</f>
        <v>0</v>
      </c>
      <c r="F278" s="62">
        <f>'[1]INTERNAL PARAMETERS-1'!M8</f>
        <v>68.824999999999989</v>
      </c>
      <c r="G278" s="51">
        <f>AEBYLD1!G278*VLOOKUP(AEBYLD2!G$4,'[1]INTERNAL PARAMETERS-1'!$B$5:$J$44,5,FALSE)*VLOOKUP(AEBYLD2!G$4,'[1]INTERNAL PARAMETERS-1'!$B$5:$J$44,7,FALSE)*AEBYLD2!$F278 + AEBYLD1!G278*(1-VLOOKUP(AEBYLD2!G$4,'[1]INTERNAL PARAMETERS-1'!$B$5:$J$44,5,FALSE))*VLOOKUP(AEBYLD2!G$4,'[1]INTERNAL PARAMETERS-1'!$B$5:$J$44,9,FALSE)*AEBYLD2!$F278</f>
        <v>0</v>
      </c>
      <c r="H278" s="50">
        <f>AEBYLD1!H278*VLOOKUP(AEBYLD2!H$4,'[1]INTERNAL PARAMETERS-1'!$B$5:$J$44,5,FALSE)*VLOOKUP(AEBYLD2!H$4,'[1]INTERNAL PARAMETERS-1'!$B$5:$J$44,7,FALSE)*AEBYLD2!$F278 + AEBYLD1!H278*(1-VLOOKUP(AEBYLD2!H$4,'[1]INTERNAL PARAMETERS-1'!$B$5:$J$44,5,FALSE))*VLOOKUP(AEBYLD2!H$4,'[1]INTERNAL PARAMETERS-1'!$B$5:$J$44,9,FALSE)*AEBYLD2!$F278</f>
        <v>0</v>
      </c>
      <c r="I278" s="50">
        <f>AEBYLD1!I278*VLOOKUP(AEBYLD2!I$4,'[1]INTERNAL PARAMETERS-1'!$B$5:$J$44,5,FALSE)*VLOOKUP(AEBYLD2!I$4,'[1]INTERNAL PARAMETERS-1'!$B$5:$J$44,7,FALSE)*AEBYLD2!$F278 + AEBYLD1!I278*(1-VLOOKUP(AEBYLD2!I$4,'[1]INTERNAL PARAMETERS-1'!$B$5:$J$44,5,FALSE))*VLOOKUP(AEBYLD2!I$4,'[1]INTERNAL PARAMETERS-1'!$B$5:$J$44,9,FALSE)*AEBYLD2!$F278</f>
        <v>0</v>
      </c>
      <c r="J278" s="50">
        <f>AEBYLD1!J278*VLOOKUP(AEBYLD2!J$4,'[1]INTERNAL PARAMETERS-1'!$B$5:$J$44,5,FALSE)*VLOOKUP(AEBYLD2!J$4,'[1]INTERNAL PARAMETERS-1'!$B$5:$J$44,7,FALSE)*AEBYLD2!$F278 + AEBYLD1!J278*(1-VLOOKUP(AEBYLD2!J$4,'[1]INTERNAL PARAMETERS-1'!$B$5:$J$44,5,FALSE))*VLOOKUP(AEBYLD2!J$4,'[1]INTERNAL PARAMETERS-1'!$B$5:$J$44,9,FALSE)*AEBYLD2!$F278</f>
        <v>0</v>
      </c>
      <c r="K278" s="50">
        <f>AEBYLD1!K278*VLOOKUP(AEBYLD2!K$4,'[1]INTERNAL PARAMETERS-1'!$B$5:$J$44,5,FALSE)*VLOOKUP(AEBYLD2!K$4,'[1]INTERNAL PARAMETERS-1'!$B$5:$J$44,7,FALSE)*AEBYLD2!$F278 + AEBYLD1!K278*(1-VLOOKUP(AEBYLD2!K$4,'[1]INTERNAL PARAMETERS-1'!$B$5:$J$44,5,FALSE))*VLOOKUP(AEBYLD2!K$4,'[1]INTERNAL PARAMETERS-1'!$B$5:$J$44,9,FALSE)*AEBYLD2!$F278</f>
        <v>0</v>
      </c>
      <c r="L278" s="50">
        <f>AEBYLD1!L278*VLOOKUP(AEBYLD2!L$4,'[1]INTERNAL PARAMETERS-1'!$B$5:$J$44,5,FALSE)*VLOOKUP(AEBYLD2!L$4,'[1]INTERNAL PARAMETERS-1'!$B$5:$J$44,7,FALSE)*AEBYLD2!$F278 + AEBYLD1!L278*(1-VLOOKUP(AEBYLD2!L$4,'[1]INTERNAL PARAMETERS-1'!$B$5:$J$44,5,FALSE))*VLOOKUP(AEBYLD2!L$4,'[1]INTERNAL PARAMETERS-1'!$B$5:$J$44,9,FALSE)*AEBYLD2!$F278</f>
        <v>0</v>
      </c>
      <c r="M278" s="50">
        <f>AEBYLD1!M278*VLOOKUP(AEBYLD2!M$4,'[1]INTERNAL PARAMETERS-1'!$B$5:$J$44,5,FALSE)*VLOOKUP(AEBYLD2!M$4,'[1]INTERNAL PARAMETERS-1'!$B$5:$J$44,7,FALSE)*AEBYLD2!$F278 + AEBYLD1!M278*(1-VLOOKUP(AEBYLD2!M$4,'[1]INTERNAL PARAMETERS-1'!$B$5:$J$44,5,FALSE))*VLOOKUP(AEBYLD2!M$4,'[1]INTERNAL PARAMETERS-1'!$B$5:$J$44,9,FALSE)*AEBYLD2!$F278</f>
        <v>0</v>
      </c>
      <c r="N278" s="50">
        <f>AEBYLD1!N278*VLOOKUP(AEBYLD2!N$4,'[1]INTERNAL PARAMETERS-1'!$B$5:$J$44,5,FALSE)*VLOOKUP(AEBYLD2!N$4,'[1]INTERNAL PARAMETERS-1'!$B$5:$J$44,7,FALSE)*AEBYLD2!$F278 + AEBYLD1!N278*(1-VLOOKUP(AEBYLD2!N$4,'[1]INTERNAL PARAMETERS-1'!$B$5:$J$44,5,FALSE))*VLOOKUP(AEBYLD2!N$4,'[1]INTERNAL PARAMETERS-1'!$B$5:$J$44,9,FALSE)*AEBYLD2!$F278</f>
        <v>0</v>
      </c>
      <c r="O278" s="50">
        <f>AEBYLD1!O278*VLOOKUP(AEBYLD2!O$4,'[1]INTERNAL PARAMETERS-1'!$B$5:$J$44,5,FALSE)*VLOOKUP(AEBYLD2!O$4,'[1]INTERNAL PARAMETERS-1'!$B$5:$J$44,7,FALSE)*AEBYLD2!$F278 + AEBYLD1!O278*(1-VLOOKUP(AEBYLD2!O$4,'[1]INTERNAL PARAMETERS-1'!$B$5:$J$44,5,FALSE))*VLOOKUP(AEBYLD2!O$4,'[1]INTERNAL PARAMETERS-1'!$B$5:$J$44,9,FALSE)*AEBYLD2!$F278</f>
        <v>0</v>
      </c>
      <c r="P278" s="50">
        <f>AEBYLD1!P278*VLOOKUP(AEBYLD2!P$4,'[1]INTERNAL PARAMETERS-1'!$B$5:$J$44,5,FALSE)*VLOOKUP(AEBYLD2!P$4,'[1]INTERNAL PARAMETERS-1'!$B$5:$J$44,7,FALSE)*AEBYLD2!$F278 + AEBYLD1!P278*(1-VLOOKUP(AEBYLD2!P$4,'[1]INTERNAL PARAMETERS-1'!$B$5:$J$44,5,FALSE))*VLOOKUP(AEBYLD2!P$4,'[1]INTERNAL PARAMETERS-1'!$B$5:$J$44,9,FALSE)*AEBYLD2!$F278</f>
        <v>0</v>
      </c>
      <c r="Q278" s="50">
        <f>AEBYLD1!Q278*VLOOKUP(AEBYLD2!Q$4,'[1]INTERNAL PARAMETERS-1'!$B$5:$J$44,5,FALSE)*VLOOKUP(AEBYLD2!Q$4,'[1]INTERNAL PARAMETERS-1'!$B$5:$J$44,7,FALSE)*AEBYLD2!$F278 + AEBYLD1!Q278*(1-VLOOKUP(AEBYLD2!Q$4,'[1]INTERNAL PARAMETERS-1'!$B$5:$J$44,5,FALSE))*VLOOKUP(AEBYLD2!Q$4,'[1]INTERNAL PARAMETERS-1'!$B$5:$J$44,9,FALSE)*AEBYLD2!$F278</f>
        <v>0</v>
      </c>
      <c r="R278" s="50">
        <f>AEBYLD1!R278*VLOOKUP(AEBYLD2!R$4,'[1]INTERNAL PARAMETERS-1'!$B$5:$J$44,5,FALSE)*VLOOKUP(AEBYLD2!R$4,'[1]INTERNAL PARAMETERS-1'!$B$5:$J$44,7,FALSE)*AEBYLD2!$F278 + AEBYLD1!R278*(1-VLOOKUP(AEBYLD2!R$4,'[1]INTERNAL PARAMETERS-1'!$B$5:$J$44,5,FALSE))*VLOOKUP(AEBYLD2!R$4,'[1]INTERNAL PARAMETERS-1'!$B$5:$J$44,9,FALSE)*AEBYLD2!$F278</f>
        <v>0</v>
      </c>
      <c r="S278" s="50">
        <f>AEBYLD1!S278*VLOOKUP(AEBYLD2!S$4,'[1]INTERNAL PARAMETERS-1'!$B$5:$J$44,5,FALSE)*VLOOKUP(AEBYLD2!S$4,'[1]INTERNAL PARAMETERS-1'!$B$5:$J$44,7,FALSE)*AEBYLD2!$F278 + AEBYLD1!S278*(1-VLOOKUP(AEBYLD2!S$4,'[1]INTERNAL PARAMETERS-1'!$B$5:$J$44,5,FALSE))*VLOOKUP(AEBYLD2!S$4,'[1]INTERNAL PARAMETERS-1'!$B$5:$J$44,9,FALSE)*AEBYLD2!$F278</f>
        <v>0</v>
      </c>
      <c r="T278" s="50">
        <f>AEBYLD1!T278*VLOOKUP(AEBYLD2!T$4,'[1]INTERNAL PARAMETERS-1'!$B$5:$J$44,5,FALSE)*VLOOKUP(AEBYLD2!T$4,'[1]INTERNAL PARAMETERS-1'!$B$5:$J$44,7,FALSE)*AEBYLD2!$F278 + AEBYLD1!T278*(1-VLOOKUP(AEBYLD2!T$4,'[1]INTERNAL PARAMETERS-1'!$B$5:$J$44,5,FALSE))*VLOOKUP(AEBYLD2!T$4,'[1]INTERNAL PARAMETERS-1'!$B$5:$J$44,9,FALSE)*AEBYLD2!$F278</f>
        <v>0</v>
      </c>
      <c r="U278" s="50">
        <f>AEBYLD1!U278*VLOOKUP(AEBYLD2!U$4,'[1]INTERNAL PARAMETERS-1'!$B$5:$J$44,5,FALSE)*VLOOKUP(AEBYLD2!U$4,'[1]INTERNAL PARAMETERS-1'!$B$5:$J$44,7,FALSE)*AEBYLD2!$F278 + AEBYLD1!U278*(1-VLOOKUP(AEBYLD2!U$4,'[1]INTERNAL PARAMETERS-1'!$B$5:$J$44,5,FALSE))*VLOOKUP(AEBYLD2!U$4,'[1]INTERNAL PARAMETERS-1'!$B$5:$J$44,9,FALSE)*AEBYLD2!$F278</f>
        <v>0</v>
      </c>
      <c r="V278" s="50">
        <f>AEBYLD1!V278*VLOOKUP(AEBYLD2!V$4,'[1]INTERNAL PARAMETERS-1'!$B$5:$J$44,5,FALSE)*VLOOKUP(AEBYLD2!V$4,'[1]INTERNAL PARAMETERS-1'!$B$5:$J$44,7,FALSE)*AEBYLD2!$F278 + AEBYLD1!V278*(1-VLOOKUP(AEBYLD2!V$4,'[1]INTERNAL PARAMETERS-1'!$B$5:$J$44,5,FALSE))*VLOOKUP(AEBYLD2!V$4,'[1]INTERNAL PARAMETERS-1'!$B$5:$J$44,9,FALSE)*AEBYLD2!$F278</f>
        <v>0</v>
      </c>
      <c r="W278" s="50">
        <f>AEBYLD1!W278*VLOOKUP(AEBYLD2!W$4,'[1]INTERNAL PARAMETERS-1'!$B$5:$J$44,5,FALSE)*VLOOKUP(AEBYLD2!W$4,'[1]INTERNAL PARAMETERS-1'!$B$5:$J$44,7,FALSE)*AEBYLD2!$F278 + AEBYLD1!W278*(1-VLOOKUP(AEBYLD2!W$4,'[1]INTERNAL PARAMETERS-1'!$B$5:$J$44,5,FALSE))*VLOOKUP(AEBYLD2!W$4,'[1]INTERNAL PARAMETERS-1'!$B$5:$J$44,9,FALSE)*AEBYLD2!$F278</f>
        <v>0</v>
      </c>
      <c r="X278" s="50">
        <f>AEBYLD1!X278*VLOOKUP(AEBYLD2!X$4,'[1]INTERNAL PARAMETERS-1'!$B$5:$J$44,5,FALSE)*VLOOKUP(AEBYLD2!X$4,'[1]INTERNAL PARAMETERS-1'!$B$5:$J$44,7,FALSE)*AEBYLD2!$F278 + AEBYLD1!X278*(1-VLOOKUP(AEBYLD2!X$4,'[1]INTERNAL PARAMETERS-1'!$B$5:$J$44,5,FALSE))*VLOOKUP(AEBYLD2!X$4,'[1]INTERNAL PARAMETERS-1'!$B$5:$J$44,9,FALSE)*AEBYLD2!$F278</f>
        <v>0</v>
      </c>
      <c r="Y278" s="50">
        <f>AEBYLD1!Y278*VLOOKUP(AEBYLD2!Y$4,'[1]INTERNAL PARAMETERS-1'!$B$5:$J$44,5,FALSE)*VLOOKUP(AEBYLD2!Y$4,'[1]INTERNAL PARAMETERS-1'!$B$5:$J$44,7,FALSE)*AEBYLD2!$F278 + AEBYLD1!Y278*(1-VLOOKUP(AEBYLD2!Y$4,'[1]INTERNAL PARAMETERS-1'!$B$5:$J$44,5,FALSE))*VLOOKUP(AEBYLD2!Y$4,'[1]INTERNAL PARAMETERS-1'!$B$5:$J$44,9,FALSE)*AEBYLD2!$F278</f>
        <v>0</v>
      </c>
      <c r="Z278" s="50">
        <f>AEBYLD1!Z278*VLOOKUP(AEBYLD2!Z$4,'[1]INTERNAL PARAMETERS-1'!$B$5:$J$44,5,FALSE)*VLOOKUP(AEBYLD2!Z$4,'[1]INTERNAL PARAMETERS-1'!$B$5:$J$44,7,FALSE)*AEBYLD2!$F278 + AEBYLD1!Z278*(1-VLOOKUP(AEBYLD2!Z$4,'[1]INTERNAL PARAMETERS-1'!$B$5:$J$44,5,FALSE))*VLOOKUP(AEBYLD2!Z$4,'[1]INTERNAL PARAMETERS-1'!$B$5:$J$44,9,FALSE)*AEBYLD2!$F278</f>
        <v>0</v>
      </c>
      <c r="AA278" s="50">
        <f>AEBYLD1!AA278*VLOOKUP(AEBYLD2!AA$4,'[1]INTERNAL PARAMETERS-1'!$B$5:$J$44,5,FALSE)*VLOOKUP(AEBYLD2!AA$4,'[1]INTERNAL PARAMETERS-1'!$B$5:$J$44,7,FALSE)*AEBYLD2!$F278 + AEBYLD1!AA278*(1-VLOOKUP(AEBYLD2!AA$4,'[1]INTERNAL PARAMETERS-1'!$B$5:$J$44,5,FALSE))*VLOOKUP(AEBYLD2!AA$4,'[1]INTERNAL PARAMETERS-1'!$B$5:$J$44,9,FALSE)*AEBYLD2!$F278</f>
        <v>0</v>
      </c>
      <c r="AB278" s="50">
        <f>AEBYLD1!AB278*VLOOKUP(AEBYLD2!AB$4,'[1]INTERNAL PARAMETERS-1'!$B$5:$J$44,5,FALSE)*VLOOKUP(AEBYLD2!AB$4,'[1]INTERNAL PARAMETERS-1'!$B$5:$J$44,7,FALSE)*AEBYLD2!$F278 + AEBYLD1!AB278*(1-VLOOKUP(AEBYLD2!AB$4,'[1]INTERNAL PARAMETERS-1'!$B$5:$J$44,5,FALSE))*VLOOKUP(AEBYLD2!AB$4,'[1]INTERNAL PARAMETERS-1'!$B$5:$J$44,9,FALSE)*AEBYLD2!$F278</f>
        <v>0</v>
      </c>
      <c r="AC278" s="50">
        <f>AEBYLD1!AC278*VLOOKUP(AEBYLD2!AC$4,'[1]INTERNAL PARAMETERS-1'!$B$5:$J$44,5,FALSE)*VLOOKUP(AEBYLD2!AC$4,'[1]INTERNAL PARAMETERS-1'!$B$5:$J$44,7,FALSE)*AEBYLD2!$F278 + AEBYLD1!AC278*(1-VLOOKUP(AEBYLD2!AC$4,'[1]INTERNAL PARAMETERS-1'!$B$5:$J$44,5,FALSE))*VLOOKUP(AEBYLD2!AC$4,'[1]INTERNAL PARAMETERS-1'!$B$5:$J$44,9,FALSE)*AEBYLD2!$F278</f>
        <v>0</v>
      </c>
      <c r="AD278" s="50">
        <f>AEBYLD1!AD278*VLOOKUP(AEBYLD2!AD$4,'[1]INTERNAL PARAMETERS-1'!$B$5:$J$44,5,FALSE)*VLOOKUP(AEBYLD2!AD$4,'[1]INTERNAL PARAMETERS-1'!$B$5:$J$44,7,FALSE)*AEBYLD2!$F278 + AEBYLD1!AD278*(1-VLOOKUP(AEBYLD2!AD$4,'[1]INTERNAL PARAMETERS-1'!$B$5:$J$44,5,FALSE))*VLOOKUP(AEBYLD2!AD$4,'[1]INTERNAL PARAMETERS-1'!$B$5:$J$44,9,FALSE)*AEBYLD2!$F278</f>
        <v>0</v>
      </c>
      <c r="AE278" s="50">
        <f>AEBYLD1!AE278*VLOOKUP(AEBYLD2!AE$4,'[1]INTERNAL PARAMETERS-1'!$B$5:$J$44,5,FALSE)*VLOOKUP(AEBYLD2!AE$4,'[1]INTERNAL PARAMETERS-1'!$B$5:$J$44,7,FALSE)*AEBYLD2!$F278 + AEBYLD1!AE278*(1-VLOOKUP(AEBYLD2!AE$4,'[1]INTERNAL PARAMETERS-1'!$B$5:$J$44,5,FALSE))*VLOOKUP(AEBYLD2!AE$4,'[1]INTERNAL PARAMETERS-1'!$B$5:$J$44,9,FALSE)*AEBYLD2!$F278</f>
        <v>0</v>
      </c>
      <c r="AF278" s="50">
        <f>AEBYLD1!AF278*VLOOKUP(AEBYLD2!AF$4,'[1]INTERNAL PARAMETERS-1'!$B$5:$J$44,5,FALSE)*VLOOKUP(AEBYLD2!AF$4,'[1]INTERNAL PARAMETERS-1'!$B$5:$J$44,7,FALSE)*AEBYLD2!$F278 + AEBYLD1!AF278*(1-VLOOKUP(AEBYLD2!AF$4,'[1]INTERNAL PARAMETERS-1'!$B$5:$J$44,5,FALSE))*VLOOKUP(AEBYLD2!AF$4,'[1]INTERNAL PARAMETERS-1'!$B$5:$J$44,9,FALSE)*AEBYLD2!$F278</f>
        <v>0</v>
      </c>
      <c r="AG278" s="50">
        <f>AEBYLD1!AG278*VLOOKUP(AEBYLD2!AG$4,'[1]INTERNAL PARAMETERS-1'!$B$5:$J$44,5,FALSE)*VLOOKUP(AEBYLD2!AG$4,'[1]INTERNAL PARAMETERS-1'!$B$5:$J$44,7,FALSE)*AEBYLD2!$F278 + AEBYLD1!AG278*(1-VLOOKUP(AEBYLD2!AG$4,'[1]INTERNAL PARAMETERS-1'!$B$5:$J$44,5,FALSE))*VLOOKUP(AEBYLD2!AG$4,'[1]INTERNAL PARAMETERS-1'!$B$5:$J$44,9,FALSE)*AEBYLD2!$F278</f>
        <v>0</v>
      </c>
      <c r="AH278" s="50">
        <f>AEBYLD1!AH278*VLOOKUP(AEBYLD2!AH$4,'[1]INTERNAL PARAMETERS-1'!$B$5:$J$44,5,FALSE)*VLOOKUP(AEBYLD2!AH$4,'[1]INTERNAL PARAMETERS-1'!$B$5:$J$44,7,FALSE)*AEBYLD2!$F278 + AEBYLD1!AH278*(1-VLOOKUP(AEBYLD2!AH$4,'[1]INTERNAL PARAMETERS-1'!$B$5:$J$44,5,FALSE))*VLOOKUP(AEBYLD2!AH$4,'[1]INTERNAL PARAMETERS-1'!$B$5:$J$44,9,FALSE)*AEBYLD2!$F278</f>
        <v>0</v>
      </c>
      <c r="AI278" s="50">
        <f>AEBYLD1!AI278*VLOOKUP(AEBYLD2!AI$4,'[1]INTERNAL PARAMETERS-1'!$B$5:$J$44,5,FALSE)*VLOOKUP(AEBYLD2!AI$4,'[1]INTERNAL PARAMETERS-1'!$B$5:$J$44,7,FALSE)*AEBYLD2!$F278 + AEBYLD1!AI278*(1-VLOOKUP(AEBYLD2!AI$4,'[1]INTERNAL PARAMETERS-1'!$B$5:$J$44,5,FALSE))*VLOOKUP(AEBYLD2!AI$4,'[1]INTERNAL PARAMETERS-1'!$B$5:$J$44,9,FALSE)*AEBYLD2!$F278</f>
        <v>0</v>
      </c>
      <c r="AJ278" s="50">
        <f>AEBYLD1!AJ278*VLOOKUP(AEBYLD2!AJ$4,'[1]INTERNAL PARAMETERS-1'!$B$5:$J$44,5,FALSE)*VLOOKUP(AEBYLD2!AJ$4,'[1]INTERNAL PARAMETERS-1'!$B$5:$J$44,7,FALSE)*AEBYLD2!$F278 + AEBYLD1!AJ278*(1-VLOOKUP(AEBYLD2!AJ$4,'[1]INTERNAL PARAMETERS-1'!$B$5:$J$44,5,FALSE))*VLOOKUP(AEBYLD2!AJ$4,'[1]INTERNAL PARAMETERS-1'!$B$5:$J$44,9,FALSE)*AEBYLD2!$F278</f>
        <v>0</v>
      </c>
      <c r="AK278" s="50">
        <f>AEBYLD1!AK278*VLOOKUP(AEBYLD2!AK$4,'[1]INTERNAL PARAMETERS-1'!$B$5:$J$44,5,FALSE)*VLOOKUP(AEBYLD2!AK$4,'[1]INTERNAL PARAMETERS-1'!$B$5:$J$44,7,FALSE)*AEBYLD2!$F278 + AEBYLD1!AK278*(1-VLOOKUP(AEBYLD2!AK$4,'[1]INTERNAL PARAMETERS-1'!$B$5:$J$44,5,FALSE))*VLOOKUP(AEBYLD2!AK$4,'[1]INTERNAL PARAMETERS-1'!$B$5:$J$44,9,FALSE)*AEBYLD2!$F278</f>
        <v>0</v>
      </c>
      <c r="AL278" s="50">
        <f>AEBYLD1!AL278*VLOOKUP(AEBYLD2!AL$4,'[1]INTERNAL PARAMETERS-1'!$B$5:$J$44,5,FALSE)*VLOOKUP(AEBYLD2!AL$4,'[1]INTERNAL PARAMETERS-1'!$B$5:$J$44,7,FALSE)*AEBYLD2!$F278 + AEBYLD1!AL278*(1-VLOOKUP(AEBYLD2!AL$4,'[1]INTERNAL PARAMETERS-1'!$B$5:$J$44,5,FALSE))*VLOOKUP(AEBYLD2!AL$4,'[1]INTERNAL PARAMETERS-1'!$B$5:$J$44,9,FALSE)*AEBYLD2!$F278</f>
        <v>0</v>
      </c>
      <c r="AM278" s="50">
        <f>AEBYLD1!AM278*VLOOKUP(AEBYLD2!AM$4,'[1]INTERNAL PARAMETERS-1'!$B$5:$J$44,5,FALSE)*VLOOKUP(AEBYLD2!AM$4,'[1]INTERNAL PARAMETERS-1'!$B$5:$J$44,7,FALSE)*AEBYLD2!$F278 + AEBYLD1!AM278*(1-VLOOKUP(AEBYLD2!AM$4,'[1]INTERNAL PARAMETERS-1'!$B$5:$J$44,5,FALSE))*VLOOKUP(AEBYLD2!AM$4,'[1]INTERNAL PARAMETERS-1'!$B$5:$J$44,9,FALSE)*AEBYLD2!$F278</f>
        <v>0</v>
      </c>
      <c r="AN278" s="50">
        <f>AEBYLD1!AN278*VLOOKUP(AEBYLD2!AN$4,'[1]INTERNAL PARAMETERS-1'!$B$5:$J$44,5,FALSE)*VLOOKUP(AEBYLD2!AN$4,'[1]INTERNAL PARAMETERS-1'!$B$5:$J$44,7,FALSE)*AEBYLD2!$F278 + AEBYLD1!AN278*(1-VLOOKUP(AEBYLD2!AN$4,'[1]INTERNAL PARAMETERS-1'!$B$5:$J$44,5,FALSE))*VLOOKUP(AEBYLD2!AN$4,'[1]INTERNAL PARAMETERS-1'!$B$5:$J$44,9,FALSE)*AEBYLD2!$F278</f>
        <v>0</v>
      </c>
      <c r="AO278" s="50">
        <f>AEBYLD1!AO278*VLOOKUP(AEBYLD2!AO$4,'[1]INTERNAL PARAMETERS-1'!$B$5:$J$44,5,FALSE)*VLOOKUP(AEBYLD2!AO$4,'[1]INTERNAL PARAMETERS-1'!$B$5:$J$44,7,FALSE)*AEBYLD2!$F278 + AEBYLD1!AO278*(1-VLOOKUP(AEBYLD2!AO$4,'[1]INTERNAL PARAMETERS-1'!$B$5:$J$44,5,FALSE))*VLOOKUP(AEBYLD2!AO$4,'[1]INTERNAL PARAMETERS-1'!$B$5:$J$44,9,FALSE)*AEBYLD2!$F278</f>
        <v>0</v>
      </c>
      <c r="AP278" s="50">
        <f>AEBYLD1!AP278*VLOOKUP(AEBYLD2!AP$4,'[1]INTERNAL PARAMETERS-1'!$B$5:$J$44,5,FALSE)*VLOOKUP(AEBYLD2!AP$4,'[1]INTERNAL PARAMETERS-1'!$B$5:$J$44,7,FALSE)*AEBYLD2!$F278 + AEBYLD1!AP278*(1-VLOOKUP(AEBYLD2!AP$4,'[1]INTERNAL PARAMETERS-1'!$B$5:$J$44,5,FALSE))*VLOOKUP(AEBYLD2!AP$4,'[1]INTERNAL PARAMETERS-1'!$B$5:$J$44,9,FALSE)*AEBYLD2!$F278</f>
        <v>0</v>
      </c>
      <c r="AQ278" s="50">
        <f>AEBYLD1!AQ278*VLOOKUP(AEBYLD2!AQ$4,'[1]INTERNAL PARAMETERS-1'!$B$5:$J$44,5,FALSE)*VLOOKUP(AEBYLD2!AQ$4,'[1]INTERNAL PARAMETERS-1'!$B$5:$J$44,7,FALSE)*AEBYLD2!$F278 + AEBYLD1!AQ278*(1-VLOOKUP(AEBYLD2!AQ$4,'[1]INTERNAL PARAMETERS-1'!$B$5:$J$44,5,FALSE))*VLOOKUP(AEBYLD2!AQ$4,'[1]INTERNAL PARAMETERS-1'!$B$5:$J$44,9,FALSE)*AEBYLD2!$F278</f>
        <v>0</v>
      </c>
      <c r="AR278" s="50">
        <f>AEBYLD1!AR278*VLOOKUP(AEBYLD2!AR$4,'[1]INTERNAL PARAMETERS-1'!$B$5:$J$44,5,FALSE)*VLOOKUP(AEBYLD2!AR$4,'[1]INTERNAL PARAMETERS-1'!$B$5:$J$44,7,FALSE)*AEBYLD2!$F278 + AEBYLD1!AR278*(1-VLOOKUP(AEBYLD2!AR$4,'[1]INTERNAL PARAMETERS-1'!$B$5:$J$44,5,FALSE))*VLOOKUP(AEBYLD2!AR$4,'[1]INTERNAL PARAMETERS-1'!$B$5:$J$44,9,FALSE)*AEBYLD2!$F278</f>
        <v>0</v>
      </c>
      <c r="AS278" s="50">
        <f>AEBYLD1!AS278*VLOOKUP(AEBYLD2!AS$4,'[1]INTERNAL PARAMETERS-1'!$B$5:$J$44,5,FALSE)*VLOOKUP(AEBYLD2!AS$4,'[1]INTERNAL PARAMETERS-1'!$B$5:$J$44,7,FALSE)*AEBYLD2!$F278 + AEBYLD1!AS278*(1-VLOOKUP(AEBYLD2!AS$4,'[1]INTERNAL PARAMETERS-1'!$B$5:$J$44,5,FALSE))*VLOOKUP(AEBYLD2!AS$4,'[1]INTERNAL PARAMETERS-1'!$B$5:$J$44,9,FALSE)*AEBYLD2!$F278</f>
        <v>0</v>
      </c>
      <c r="AT278" s="49">
        <f>AEBYLD1!AT278*VLOOKUP(AEBYLD2!AT$4,'[1]INTERNAL PARAMETERS-1'!$B$5:$J$44,5,FALSE)*VLOOKUP(AEBYLD2!AT$4,'[1]INTERNAL PARAMETERS-1'!$B$5:$J$44,7,FALSE)*AEBYLD2!$F278 + AEBYLD1!AT278*(1-VLOOKUP(AEBYLD2!AT$4,'[1]INTERNAL PARAMETERS-1'!$B$5:$J$44,5,FALSE))*VLOOKUP(AEBYLD2!AT$4,'[1]INTERNAL PARAMETERS-1'!$B$5:$J$44,9,FALSE)*AEBYLD2!$F278</f>
        <v>0</v>
      </c>
      <c r="AU278" s="51">
        <f>AEBYLD1!AU278*VLOOKUP(AEBYLD2!AU$4,'[1]INTERNAL PARAMETERS-1'!$B$5:$J$44,5,FALSE)*VLOOKUP(AEBYLD2!AU$4,'[1]INTERNAL PARAMETERS-1'!$B$5:$J$44,6,FALSE)*VLOOKUP(AEBYLD2!AU$4,'[1]INTERNAL PARAMETERS-1'!$B$5:$J$44,3,FALSE) + AEBYLD1!AU278*(1-VLOOKUP(AEBYLD2!AU$4,'[1]INTERNAL PARAMETERS-1'!$B$5:$J$44,5,FALSE))*VLOOKUP(AEBYLD2!AU$4,'[1]INTERNAL PARAMETERS-1'!$B$5:$J$44,8,FALSE)*VLOOKUP(AEBYLD2!AU$4,'[1]INTERNAL PARAMETERS-1'!$B$5:$J$44,3,FALSE)</f>
        <v>0</v>
      </c>
      <c r="AV278" s="50">
        <f>AEBYLD1!AV278*VLOOKUP(AEBYLD2!AV$4,'[1]INTERNAL PARAMETERS-1'!$B$5:$J$44,5,FALSE)*VLOOKUP(AEBYLD2!AV$4,'[1]INTERNAL PARAMETERS-1'!$B$5:$J$44,6,FALSE)*VLOOKUP(AEBYLD2!AV$4,'[1]INTERNAL PARAMETERS-1'!$B$5:$J$44,3,FALSE) + AEBYLD1!AV278*(1-VLOOKUP(AEBYLD2!AV$4,'[1]INTERNAL PARAMETERS-1'!$B$5:$J$44,5,FALSE))*VLOOKUP(AEBYLD2!AV$4,'[1]INTERNAL PARAMETERS-1'!$B$5:$J$44,8,FALSE)*VLOOKUP(AEBYLD2!AV$4,'[1]INTERNAL PARAMETERS-1'!$B$5:$J$44,3,FALSE)</f>
        <v>0</v>
      </c>
      <c r="AW278" s="50">
        <f>AEBYLD1!AW278*VLOOKUP(AEBYLD2!AW$4,'[1]INTERNAL PARAMETERS-1'!$B$5:$J$44,5,FALSE)*VLOOKUP(AEBYLD2!AW$4,'[1]INTERNAL PARAMETERS-1'!$B$5:$J$44,6,FALSE)*VLOOKUP(AEBYLD2!AW$4,'[1]INTERNAL PARAMETERS-1'!$B$5:$J$44,3,FALSE) + AEBYLD1!AW278*(1-VLOOKUP(AEBYLD2!AW$4,'[1]INTERNAL PARAMETERS-1'!$B$5:$J$44,5,FALSE))*VLOOKUP(AEBYLD2!AW$4,'[1]INTERNAL PARAMETERS-1'!$B$5:$J$44,8,FALSE)*VLOOKUP(AEBYLD2!AW$4,'[1]INTERNAL PARAMETERS-1'!$B$5:$J$44,3,FALSE)</f>
        <v>0</v>
      </c>
      <c r="AX278" s="50">
        <f>AEBYLD1!AX278*VLOOKUP(AEBYLD2!AX$4,'[1]INTERNAL PARAMETERS-1'!$B$5:$J$44,5,FALSE)*VLOOKUP(AEBYLD2!AX$4,'[1]INTERNAL PARAMETERS-1'!$B$5:$J$44,6,FALSE)*VLOOKUP(AEBYLD2!AX$4,'[1]INTERNAL PARAMETERS-1'!$B$5:$J$44,3,FALSE) + AEBYLD1!AX278*(1-VLOOKUP(AEBYLD2!AX$4,'[1]INTERNAL PARAMETERS-1'!$B$5:$J$44,5,FALSE))*VLOOKUP(AEBYLD2!AX$4,'[1]INTERNAL PARAMETERS-1'!$B$5:$J$44,8,FALSE)*VLOOKUP(AEBYLD2!AX$4,'[1]INTERNAL PARAMETERS-1'!$B$5:$J$44,3,FALSE)</f>
        <v>0</v>
      </c>
      <c r="AY278" s="50">
        <f>AEBYLD1!AY278*VLOOKUP(AEBYLD2!AY$4,'[1]INTERNAL PARAMETERS-1'!$B$5:$J$44,5,FALSE)*VLOOKUP(AEBYLD2!AY$4,'[1]INTERNAL PARAMETERS-1'!$B$5:$J$44,6,FALSE)*VLOOKUP(AEBYLD2!AY$4,'[1]INTERNAL PARAMETERS-1'!$B$5:$J$44,3,FALSE) + AEBYLD1!AY278*(1-VLOOKUP(AEBYLD2!AY$4,'[1]INTERNAL PARAMETERS-1'!$B$5:$J$44,5,FALSE))*VLOOKUP(AEBYLD2!AY$4,'[1]INTERNAL PARAMETERS-1'!$B$5:$J$44,8,FALSE)*VLOOKUP(AEBYLD2!AY$4,'[1]INTERNAL PARAMETERS-1'!$B$5:$J$44,3,FALSE)</f>
        <v>0</v>
      </c>
      <c r="AZ278" s="50">
        <f>AEBYLD1!AZ278*VLOOKUP(AEBYLD2!AZ$4,'[1]INTERNAL PARAMETERS-1'!$B$5:$J$44,5,FALSE)*VLOOKUP(AEBYLD2!AZ$4,'[1]INTERNAL PARAMETERS-1'!$B$5:$J$44,6,FALSE)*VLOOKUP(AEBYLD2!AZ$4,'[1]INTERNAL PARAMETERS-1'!$B$5:$J$44,3,FALSE) + AEBYLD1!AZ278*(1-VLOOKUP(AEBYLD2!AZ$4,'[1]INTERNAL PARAMETERS-1'!$B$5:$J$44,5,FALSE))*VLOOKUP(AEBYLD2!AZ$4,'[1]INTERNAL PARAMETERS-1'!$B$5:$J$44,8,FALSE)*VLOOKUP(AEBYLD2!AZ$4,'[1]INTERNAL PARAMETERS-1'!$B$5:$J$44,3,FALSE)</f>
        <v>0</v>
      </c>
      <c r="BA278" s="50">
        <f>AEBYLD1!BA278*VLOOKUP(AEBYLD2!BA$4,'[1]INTERNAL PARAMETERS-1'!$B$5:$J$44,5,FALSE)*VLOOKUP(AEBYLD2!BA$4,'[1]INTERNAL PARAMETERS-1'!$B$5:$J$44,6,FALSE)*VLOOKUP(AEBYLD2!BA$4,'[1]INTERNAL PARAMETERS-1'!$B$5:$J$44,3,FALSE) + AEBYLD1!BA278*(1-VLOOKUP(AEBYLD2!BA$4,'[1]INTERNAL PARAMETERS-1'!$B$5:$J$44,5,FALSE))*VLOOKUP(AEBYLD2!BA$4,'[1]INTERNAL PARAMETERS-1'!$B$5:$J$44,8,FALSE)*VLOOKUP(AEBYLD2!BA$4,'[1]INTERNAL PARAMETERS-1'!$B$5:$J$44,3,FALSE)</f>
        <v>0</v>
      </c>
      <c r="BB278" s="50">
        <f>AEBYLD1!BB278*VLOOKUP(AEBYLD2!BB$4,'[1]INTERNAL PARAMETERS-1'!$B$5:$J$44,5,FALSE)*VLOOKUP(AEBYLD2!BB$4,'[1]INTERNAL PARAMETERS-1'!$B$5:$J$44,6,FALSE)*VLOOKUP(AEBYLD2!BB$4,'[1]INTERNAL PARAMETERS-1'!$B$5:$J$44,3,FALSE) + AEBYLD1!BB278*(1-VLOOKUP(AEBYLD2!BB$4,'[1]INTERNAL PARAMETERS-1'!$B$5:$J$44,5,FALSE))*VLOOKUP(AEBYLD2!BB$4,'[1]INTERNAL PARAMETERS-1'!$B$5:$J$44,8,FALSE)*VLOOKUP(AEBYLD2!BB$4,'[1]INTERNAL PARAMETERS-1'!$B$5:$J$44,3,FALSE)</f>
        <v>0</v>
      </c>
      <c r="BC278" s="50">
        <f>AEBYLD1!BC278*VLOOKUP(AEBYLD2!BC$4,'[1]INTERNAL PARAMETERS-1'!$B$5:$J$44,5,FALSE)*VLOOKUP(AEBYLD2!BC$4,'[1]INTERNAL PARAMETERS-1'!$B$5:$J$44,6,FALSE)*VLOOKUP(AEBYLD2!BC$4,'[1]INTERNAL PARAMETERS-1'!$B$5:$J$44,3,FALSE) + AEBYLD1!BC278*(1-VLOOKUP(AEBYLD2!BC$4,'[1]INTERNAL PARAMETERS-1'!$B$5:$J$44,5,FALSE))*VLOOKUP(AEBYLD2!BC$4,'[1]INTERNAL PARAMETERS-1'!$B$5:$J$44,8,FALSE)*VLOOKUP(AEBYLD2!BC$4,'[1]INTERNAL PARAMETERS-1'!$B$5:$J$44,3,FALSE)</f>
        <v>0</v>
      </c>
      <c r="BD278" s="50">
        <f>AEBYLD1!BD278*VLOOKUP(AEBYLD2!BD$4,'[1]INTERNAL PARAMETERS-1'!$B$5:$J$44,5,FALSE)*VLOOKUP(AEBYLD2!BD$4,'[1]INTERNAL PARAMETERS-1'!$B$5:$J$44,6,FALSE)*VLOOKUP(AEBYLD2!BD$4,'[1]INTERNAL PARAMETERS-1'!$B$5:$J$44,3,FALSE) + AEBYLD1!BD278*(1-VLOOKUP(AEBYLD2!BD$4,'[1]INTERNAL PARAMETERS-1'!$B$5:$J$44,5,FALSE))*VLOOKUP(AEBYLD2!BD$4,'[1]INTERNAL PARAMETERS-1'!$B$5:$J$44,8,FALSE)*VLOOKUP(AEBYLD2!BD$4,'[1]INTERNAL PARAMETERS-1'!$B$5:$J$44,3,FALSE)</f>
        <v>0</v>
      </c>
      <c r="BE278" s="50">
        <f>AEBYLD1!BE278*VLOOKUP(AEBYLD2!BE$4,'[1]INTERNAL PARAMETERS-1'!$B$5:$J$44,5,FALSE)*VLOOKUP(AEBYLD2!BE$4,'[1]INTERNAL PARAMETERS-1'!$B$5:$J$44,6,FALSE)*VLOOKUP(AEBYLD2!BE$4,'[1]INTERNAL PARAMETERS-1'!$B$5:$J$44,3,FALSE) + AEBYLD1!BE278*(1-VLOOKUP(AEBYLD2!BE$4,'[1]INTERNAL PARAMETERS-1'!$B$5:$J$44,5,FALSE))*VLOOKUP(AEBYLD2!BE$4,'[1]INTERNAL PARAMETERS-1'!$B$5:$J$44,8,FALSE)*VLOOKUP(AEBYLD2!BE$4,'[1]INTERNAL PARAMETERS-1'!$B$5:$J$44,3,FALSE)</f>
        <v>0</v>
      </c>
      <c r="BF278" s="50">
        <f>AEBYLD1!BF278*VLOOKUP(AEBYLD2!BF$4,'[1]INTERNAL PARAMETERS-1'!$B$5:$J$44,5,FALSE)*VLOOKUP(AEBYLD2!BF$4,'[1]INTERNAL PARAMETERS-1'!$B$5:$J$44,6,FALSE)*VLOOKUP(AEBYLD2!BF$4,'[1]INTERNAL PARAMETERS-1'!$B$5:$J$44,3,FALSE) + AEBYLD1!BF278*(1-VLOOKUP(AEBYLD2!BF$4,'[1]INTERNAL PARAMETERS-1'!$B$5:$J$44,5,FALSE))*VLOOKUP(AEBYLD2!BF$4,'[1]INTERNAL PARAMETERS-1'!$B$5:$J$44,8,FALSE)*VLOOKUP(AEBYLD2!BF$4,'[1]INTERNAL PARAMETERS-1'!$B$5:$J$44,3,FALSE)</f>
        <v>0</v>
      </c>
      <c r="BG278" s="50">
        <f>AEBYLD1!BG278*VLOOKUP(AEBYLD2!BG$4,'[1]INTERNAL PARAMETERS-1'!$B$5:$J$44,5,FALSE)*VLOOKUP(AEBYLD2!BG$4,'[1]INTERNAL PARAMETERS-1'!$B$5:$J$44,6,FALSE)*VLOOKUP(AEBYLD2!BG$4,'[1]INTERNAL PARAMETERS-1'!$B$5:$J$44,3,FALSE) + AEBYLD1!BG278*(1-VLOOKUP(AEBYLD2!BG$4,'[1]INTERNAL PARAMETERS-1'!$B$5:$J$44,5,FALSE))*VLOOKUP(AEBYLD2!BG$4,'[1]INTERNAL PARAMETERS-1'!$B$5:$J$44,8,FALSE)*VLOOKUP(AEBYLD2!BG$4,'[1]INTERNAL PARAMETERS-1'!$B$5:$J$44,3,FALSE)</f>
        <v>0</v>
      </c>
      <c r="BH278" s="50">
        <f>AEBYLD1!BH278*VLOOKUP(AEBYLD2!BH$4,'[1]INTERNAL PARAMETERS-1'!$B$5:$J$44,5,FALSE)*VLOOKUP(AEBYLD2!BH$4,'[1]INTERNAL PARAMETERS-1'!$B$5:$J$44,6,FALSE)*VLOOKUP(AEBYLD2!BH$4,'[1]INTERNAL PARAMETERS-1'!$B$5:$J$44,3,FALSE) + AEBYLD1!BH278*(1-VLOOKUP(AEBYLD2!BH$4,'[1]INTERNAL PARAMETERS-1'!$B$5:$J$44,5,FALSE))*VLOOKUP(AEBYLD2!BH$4,'[1]INTERNAL PARAMETERS-1'!$B$5:$J$44,8,FALSE)*VLOOKUP(AEBYLD2!BH$4,'[1]INTERNAL PARAMETERS-1'!$B$5:$J$44,3,FALSE)</f>
        <v>0</v>
      </c>
      <c r="BI278" s="50">
        <f>AEBYLD1!BI278*VLOOKUP(AEBYLD2!BI$4,'[1]INTERNAL PARAMETERS-1'!$B$5:$J$44,5,FALSE)*VLOOKUP(AEBYLD2!BI$4,'[1]INTERNAL PARAMETERS-1'!$B$5:$J$44,6,FALSE)*VLOOKUP(AEBYLD2!BI$4,'[1]INTERNAL PARAMETERS-1'!$B$5:$J$44,3,FALSE) + AEBYLD1!BI278*(1-VLOOKUP(AEBYLD2!BI$4,'[1]INTERNAL PARAMETERS-1'!$B$5:$J$44,5,FALSE))*VLOOKUP(AEBYLD2!BI$4,'[1]INTERNAL PARAMETERS-1'!$B$5:$J$44,8,FALSE)*VLOOKUP(AEBYLD2!BI$4,'[1]INTERNAL PARAMETERS-1'!$B$5:$J$44,3,FALSE)</f>
        <v>0</v>
      </c>
      <c r="BJ278" s="50">
        <f>AEBYLD1!BJ278*VLOOKUP(AEBYLD2!BJ$4,'[1]INTERNAL PARAMETERS-1'!$B$5:$J$44,5,FALSE)*VLOOKUP(AEBYLD2!BJ$4,'[1]INTERNAL PARAMETERS-1'!$B$5:$J$44,6,FALSE)*VLOOKUP(AEBYLD2!BJ$4,'[1]INTERNAL PARAMETERS-1'!$B$5:$J$44,3,FALSE) + AEBYLD1!BJ278*(1-VLOOKUP(AEBYLD2!BJ$4,'[1]INTERNAL PARAMETERS-1'!$B$5:$J$44,5,FALSE))*VLOOKUP(AEBYLD2!BJ$4,'[1]INTERNAL PARAMETERS-1'!$B$5:$J$44,8,FALSE)*VLOOKUP(AEBYLD2!BJ$4,'[1]INTERNAL PARAMETERS-1'!$B$5:$J$44,3,FALSE)</f>
        <v>0</v>
      </c>
      <c r="BK278" s="50">
        <f>AEBYLD1!BK278*VLOOKUP(AEBYLD2!BK$4,'[1]INTERNAL PARAMETERS-1'!$B$5:$J$44,5,FALSE)*VLOOKUP(AEBYLD2!BK$4,'[1]INTERNAL PARAMETERS-1'!$B$5:$J$44,6,FALSE)*VLOOKUP(AEBYLD2!BK$4,'[1]INTERNAL PARAMETERS-1'!$B$5:$J$44,3,FALSE) + AEBYLD1!BK278*(1-VLOOKUP(AEBYLD2!BK$4,'[1]INTERNAL PARAMETERS-1'!$B$5:$J$44,5,FALSE))*VLOOKUP(AEBYLD2!BK$4,'[1]INTERNAL PARAMETERS-1'!$B$5:$J$44,8,FALSE)*VLOOKUP(AEBYLD2!BK$4,'[1]INTERNAL PARAMETERS-1'!$B$5:$J$44,3,FALSE)</f>
        <v>0</v>
      </c>
      <c r="BL278" s="50">
        <f>AEBYLD1!BL278*VLOOKUP(AEBYLD2!BL$4,'[1]INTERNAL PARAMETERS-1'!$B$5:$J$44,5,FALSE)*VLOOKUP(AEBYLD2!BL$4,'[1]INTERNAL PARAMETERS-1'!$B$5:$J$44,6,FALSE)*VLOOKUP(AEBYLD2!BL$4,'[1]INTERNAL PARAMETERS-1'!$B$5:$J$44,3,FALSE) + AEBYLD1!BL278*(1-VLOOKUP(AEBYLD2!BL$4,'[1]INTERNAL PARAMETERS-1'!$B$5:$J$44,5,FALSE))*VLOOKUP(AEBYLD2!BL$4,'[1]INTERNAL PARAMETERS-1'!$B$5:$J$44,8,FALSE)*VLOOKUP(AEBYLD2!BL$4,'[1]INTERNAL PARAMETERS-1'!$B$5:$J$44,3,FALSE)</f>
        <v>0</v>
      </c>
      <c r="BM278" s="50">
        <f>AEBYLD1!BM278*VLOOKUP(AEBYLD2!BM$4,'[1]INTERNAL PARAMETERS-1'!$B$5:$J$44,5,FALSE)*VLOOKUP(AEBYLD2!BM$4,'[1]INTERNAL PARAMETERS-1'!$B$5:$J$44,6,FALSE)*VLOOKUP(AEBYLD2!BM$4,'[1]INTERNAL PARAMETERS-1'!$B$5:$J$44,3,FALSE) + AEBYLD1!BM278*(1-VLOOKUP(AEBYLD2!BM$4,'[1]INTERNAL PARAMETERS-1'!$B$5:$J$44,5,FALSE))*VLOOKUP(AEBYLD2!BM$4,'[1]INTERNAL PARAMETERS-1'!$B$5:$J$44,8,FALSE)*VLOOKUP(AEBYLD2!BM$4,'[1]INTERNAL PARAMETERS-1'!$B$5:$J$44,3,FALSE)</f>
        <v>0</v>
      </c>
      <c r="BN278" s="50">
        <f>AEBYLD1!BN278*VLOOKUP(AEBYLD2!BN$4,'[1]INTERNAL PARAMETERS-1'!$B$5:$J$44,5,FALSE)*VLOOKUP(AEBYLD2!BN$4,'[1]INTERNAL PARAMETERS-1'!$B$5:$J$44,6,FALSE)*VLOOKUP(AEBYLD2!BN$4,'[1]INTERNAL PARAMETERS-1'!$B$5:$J$44,3,FALSE) + AEBYLD1!BN278*(1-VLOOKUP(AEBYLD2!BN$4,'[1]INTERNAL PARAMETERS-1'!$B$5:$J$44,5,FALSE))*VLOOKUP(AEBYLD2!BN$4,'[1]INTERNAL PARAMETERS-1'!$B$5:$J$44,8,FALSE)*VLOOKUP(AEBYLD2!BN$4,'[1]INTERNAL PARAMETERS-1'!$B$5:$J$44,3,FALSE)</f>
        <v>0</v>
      </c>
      <c r="BO278" s="50">
        <f>AEBYLD1!BO278*VLOOKUP(AEBYLD2!BO$4,'[1]INTERNAL PARAMETERS-1'!$B$5:$J$44,5,FALSE)*VLOOKUP(AEBYLD2!BO$4,'[1]INTERNAL PARAMETERS-1'!$B$5:$J$44,6,FALSE)*VLOOKUP(AEBYLD2!BO$4,'[1]INTERNAL PARAMETERS-1'!$B$5:$J$44,3,FALSE) + AEBYLD1!BO278*(1-VLOOKUP(AEBYLD2!BO$4,'[1]INTERNAL PARAMETERS-1'!$B$5:$J$44,5,FALSE))*VLOOKUP(AEBYLD2!BO$4,'[1]INTERNAL PARAMETERS-1'!$B$5:$J$44,8,FALSE)*VLOOKUP(AEBYLD2!BO$4,'[1]INTERNAL PARAMETERS-1'!$B$5:$J$44,3,FALSE)</f>
        <v>0</v>
      </c>
      <c r="BP278" s="50">
        <f>AEBYLD1!BP278*VLOOKUP(AEBYLD2!BP$4,'[1]INTERNAL PARAMETERS-1'!$B$5:$J$44,5,FALSE)*VLOOKUP(AEBYLD2!BP$4,'[1]INTERNAL PARAMETERS-1'!$B$5:$J$44,6,FALSE)*VLOOKUP(AEBYLD2!BP$4,'[1]INTERNAL PARAMETERS-1'!$B$5:$J$44,3,FALSE) + AEBYLD1!BP278*(1-VLOOKUP(AEBYLD2!BP$4,'[1]INTERNAL PARAMETERS-1'!$B$5:$J$44,5,FALSE))*VLOOKUP(AEBYLD2!BP$4,'[1]INTERNAL PARAMETERS-1'!$B$5:$J$44,8,FALSE)*VLOOKUP(AEBYLD2!BP$4,'[1]INTERNAL PARAMETERS-1'!$B$5:$J$44,3,FALSE)</f>
        <v>0</v>
      </c>
      <c r="BQ278" s="50">
        <f>AEBYLD1!BQ278*VLOOKUP(AEBYLD2!BQ$4,'[1]INTERNAL PARAMETERS-1'!$B$5:$J$44,5,FALSE)*VLOOKUP(AEBYLD2!BQ$4,'[1]INTERNAL PARAMETERS-1'!$B$5:$J$44,6,FALSE)*VLOOKUP(AEBYLD2!BQ$4,'[1]INTERNAL PARAMETERS-1'!$B$5:$J$44,3,FALSE) + AEBYLD1!BQ278*(1-VLOOKUP(AEBYLD2!BQ$4,'[1]INTERNAL PARAMETERS-1'!$B$5:$J$44,5,FALSE))*VLOOKUP(AEBYLD2!BQ$4,'[1]INTERNAL PARAMETERS-1'!$B$5:$J$44,8,FALSE)*VLOOKUP(AEBYLD2!BQ$4,'[1]INTERNAL PARAMETERS-1'!$B$5:$J$44,3,FALSE)</f>
        <v>0</v>
      </c>
      <c r="BR278" s="50">
        <f>AEBYLD1!BR278*VLOOKUP(AEBYLD2!BR$4,'[1]INTERNAL PARAMETERS-1'!$B$5:$J$44,5,FALSE)*VLOOKUP(AEBYLD2!BR$4,'[1]INTERNAL PARAMETERS-1'!$B$5:$J$44,6,FALSE)*VLOOKUP(AEBYLD2!BR$4,'[1]INTERNAL PARAMETERS-1'!$B$5:$J$44,3,FALSE) + AEBYLD1!BR278*(1-VLOOKUP(AEBYLD2!BR$4,'[1]INTERNAL PARAMETERS-1'!$B$5:$J$44,5,FALSE))*VLOOKUP(AEBYLD2!BR$4,'[1]INTERNAL PARAMETERS-1'!$B$5:$J$44,8,FALSE)*VLOOKUP(AEBYLD2!BR$4,'[1]INTERNAL PARAMETERS-1'!$B$5:$J$44,3,FALSE)</f>
        <v>0</v>
      </c>
      <c r="BS278" s="50">
        <f>AEBYLD1!BS278*VLOOKUP(AEBYLD2!BS$4,'[1]INTERNAL PARAMETERS-1'!$B$5:$J$44,5,FALSE)*VLOOKUP(AEBYLD2!BS$4,'[1]INTERNAL PARAMETERS-1'!$B$5:$J$44,6,FALSE)*VLOOKUP(AEBYLD2!BS$4,'[1]INTERNAL PARAMETERS-1'!$B$5:$J$44,3,FALSE) + AEBYLD1!BS278*(1-VLOOKUP(AEBYLD2!BS$4,'[1]INTERNAL PARAMETERS-1'!$B$5:$J$44,5,FALSE))*VLOOKUP(AEBYLD2!BS$4,'[1]INTERNAL PARAMETERS-1'!$B$5:$J$44,8,FALSE)*VLOOKUP(AEBYLD2!BS$4,'[1]INTERNAL PARAMETERS-1'!$B$5:$J$44,3,FALSE)</f>
        <v>0</v>
      </c>
      <c r="BT278" s="50">
        <f>AEBYLD1!BT278*VLOOKUP(AEBYLD2!BT$4,'[1]INTERNAL PARAMETERS-1'!$B$5:$J$44,5,FALSE)*VLOOKUP(AEBYLD2!BT$4,'[1]INTERNAL PARAMETERS-1'!$B$5:$J$44,6,FALSE)*VLOOKUP(AEBYLD2!BT$4,'[1]INTERNAL PARAMETERS-1'!$B$5:$J$44,3,FALSE) + AEBYLD1!BT278*(1-VLOOKUP(AEBYLD2!BT$4,'[1]INTERNAL PARAMETERS-1'!$B$5:$J$44,5,FALSE))*VLOOKUP(AEBYLD2!BT$4,'[1]INTERNAL PARAMETERS-1'!$B$5:$J$44,8,FALSE)*VLOOKUP(AEBYLD2!BT$4,'[1]INTERNAL PARAMETERS-1'!$B$5:$J$44,3,FALSE)</f>
        <v>0</v>
      </c>
      <c r="BU278" s="50">
        <f>AEBYLD1!BU278*VLOOKUP(AEBYLD2!BU$4,'[1]INTERNAL PARAMETERS-1'!$B$5:$J$44,5,FALSE)*VLOOKUP(AEBYLD2!BU$4,'[1]INTERNAL PARAMETERS-1'!$B$5:$J$44,6,FALSE)*VLOOKUP(AEBYLD2!BU$4,'[1]INTERNAL PARAMETERS-1'!$B$5:$J$44,3,FALSE) + AEBYLD1!BU278*(1-VLOOKUP(AEBYLD2!BU$4,'[1]INTERNAL PARAMETERS-1'!$B$5:$J$44,5,FALSE))*VLOOKUP(AEBYLD2!BU$4,'[1]INTERNAL PARAMETERS-1'!$B$5:$J$44,8,FALSE)*VLOOKUP(AEBYLD2!BU$4,'[1]INTERNAL PARAMETERS-1'!$B$5:$J$44,3,FALSE)</f>
        <v>0</v>
      </c>
      <c r="BV278" s="50">
        <f>AEBYLD1!BV278*VLOOKUP(AEBYLD2!BV$4,'[1]INTERNAL PARAMETERS-1'!$B$5:$J$44,5,FALSE)*VLOOKUP(AEBYLD2!BV$4,'[1]INTERNAL PARAMETERS-1'!$B$5:$J$44,6,FALSE)*VLOOKUP(AEBYLD2!BV$4,'[1]INTERNAL PARAMETERS-1'!$B$5:$J$44,3,FALSE) + AEBYLD1!BV278*(1-VLOOKUP(AEBYLD2!BV$4,'[1]INTERNAL PARAMETERS-1'!$B$5:$J$44,5,FALSE))*VLOOKUP(AEBYLD2!BV$4,'[1]INTERNAL PARAMETERS-1'!$B$5:$J$44,8,FALSE)*VLOOKUP(AEBYLD2!BV$4,'[1]INTERNAL PARAMETERS-1'!$B$5:$J$44,3,FALSE)</f>
        <v>0</v>
      </c>
      <c r="BW278" s="50">
        <f>AEBYLD1!BW278*VLOOKUP(AEBYLD2!BW$4,'[1]INTERNAL PARAMETERS-1'!$B$5:$J$44,5,FALSE)*VLOOKUP(AEBYLD2!BW$4,'[1]INTERNAL PARAMETERS-1'!$B$5:$J$44,6,FALSE)*VLOOKUP(AEBYLD2!BW$4,'[1]INTERNAL PARAMETERS-1'!$B$5:$J$44,3,FALSE) + AEBYLD1!BW278*(1-VLOOKUP(AEBYLD2!BW$4,'[1]INTERNAL PARAMETERS-1'!$B$5:$J$44,5,FALSE))*VLOOKUP(AEBYLD2!BW$4,'[1]INTERNAL PARAMETERS-1'!$B$5:$J$44,8,FALSE)*VLOOKUP(AEBYLD2!BW$4,'[1]INTERNAL PARAMETERS-1'!$B$5:$J$44,3,FALSE)</f>
        <v>0</v>
      </c>
      <c r="BX278" s="50">
        <f>AEBYLD1!BX278*VLOOKUP(AEBYLD2!BX$4,'[1]INTERNAL PARAMETERS-1'!$B$5:$J$44,5,FALSE)*VLOOKUP(AEBYLD2!BX$4,'[1]INTERNAL PARAMETERS-1'!$B$5:$J$44,6,FALSE)*VLOOKUP(AEBYLD2!BX$4,'[1]INTERNAL PARAMETERS-1'!$B$5:$J$44,3,FALSE) + AEBYLD1!BX278*(1-VLOOKUP(AEBYLD2!BX$4,'[1]INTERNAL PARAMETERS-1'!$B$5:$J$44,5,FALSE))*VLOOKUP(AEBYLD2!BX$4,'[1]INTERNAL PARAMETERS-1'!$B$5:$J$44,8,FALSE)*VLOOKUP(AEBYLD2!BX$4,'[1]INTERNAL PARAMETERS-1'!$B$5:$J$44,3,FALSE)</f>
        <v>0</v>
      </c>
      <c r="BY278" s="50">
        <f>AEBYLD1!BY278*VLOOKUP(AEBYLD2!BY$4,'[1]INTERNAL PARAMETERS-1'!$B$5:$J$44,5,FALSE)*VLOOKUP(AEBYLD2!BY$4,'[1]INTERNAL PARAMETERS-1'!$B$5:$J$44,6,FALSE)*VLOOKUP(AEBYLD2!BY$4,'[1]INTERNAL PARAMETERS-1'!$B$5:$J$44,3,FALSE) + AEBYLD1!BY278*(1-VLOOKUP(AEBYLD2!BY$4,'[1]INTERNAL PARAMETERS-1'!$B$5:$J$44,5,FALSE))*VLOOKUP(AEBYLD2!BY$4,'[1]INTERNAL PARAMETERS-1'!$B$5:$J$44,8,FALSE)*VLOOKUP(AEBYLD2!BY$4,'[1]INTERNAL PARAMETERS-1'!$B$5:$J$44,3,FALSE)</f>
        <v>0</v>
      </c>
      <c r="BZ278" s="50">
        <f>AEBYLD1!BZ278*VLOOKUP(AEBYLD2!BZ$4,'[1]INTERNAL PARAMETERS-1'!$B$5:$J$44,5,FALSE)*VLOOKUP(AEBYLD2!BZ$4,'[1]INTERNAL PARAMETERS-1'!$B$5:$J$44,6,FALSE)*VLOOKUP(AEBYLD2!BZ$4,'[1]INTERNAL PARAMETERS-1'!$B$5:$J$44,3,FALSE) + AEBYLD1!BZ278*(1-VLOOKUP(AEBYLD2!BZ$4,'[1]INTERNAL PARAMETERS-1'!$B$5:$J$44,5,FALSE))*VLOOKUP(AEBYLD2!BZ$4,'[1]INTERNAL PARAMETERS-1'!$B$5:$J$44,8,FALSE)*VLOOKUP(AEBYLD2!BZ$4,'[1]INTERNAL PARAMETERS-1'!$B$5:$J$44,3,FALSE)</f>
        <v>0</v>
      </c>
      <c r="CA278" s="50">
        <f>AEBYLD1!CA278*VLOOKUP(AEBYLD2!CA$4,'[1]INTERNAL PARAMETERS-1'!$B$5:$J$44,5,FALSE)*VLOOKUP(AEBYLD2!CA$4,'[1]INTERNAL PARAMETERS-1'!$B$5:$J$44,6,FALSE)*VLOOKUP(AEBYLD2!CA$4,'[1]INTERNAL PARAMETERS-1'!$B$5:$J$44,3,FALSE) + AEBYLD1!CA278*(1-VLOOKUP(AEBYLD2!CA$4,'[1]INTERNAL PARAMETERS-1'!$B$5:$J$44,5,FALSE))*VLOOKUP(AEBYLD2!CA$4,'[1]INTERNAL PARAMETERS-1'!$B$5:$J$44,8,FALSE)*VLOOKUP(AEBYLD2!CA$4,'[1]INTERNAL PARAMETERS-1'!$B$5:$J$44,3,FALSE)</f>
        <v>0</v>
      </c>
      <c r="CB278" s="50">
        <f>AEBYLD1!CB278*VLOOKUP(AEBYLD2!CB$4,'[1]INTERNAL PARAMETERS-1'!$B$5:$J$44,5,FALSE)*VLOOKUP(AEBYLD2!CB$4,'[1]INTERNAL PARAMETERS-1'!$B$5:$J$44,6,FALSE)*VLOOKUP(AEBYLD2!CB$4,'[1]INTERNAL PARAMETERS-1'!$B$5:$J$44,3,FALSE) + AEBYLD1!CB278*(1-VLOOKUP(AEBYLD2!CB$4,'[1]INTERNAL PARAMETERS-1'!$B$5:$J$44,5,FALSE))*VLOOKUP(AEBYLD2!CB$4,'[1]INTERNAL PARAMETERS-1'!$B$5:$J$44,8,FALSE)*VLOOKUP(AEBYLD2!CB$4,'[1]INTERNAL PARAMETERS-1'!$B$5:$J$44,3,FALSE)</f>
        <v>0</v>
      </c>
      <c r="CC278" s="50">
        <f>AEBYLD1!CC278*VLOOKUP(AEBYLD2!CC$4,'[1]INTERNAL PARAMETERS-1'!$B$5:$J$44,5,FALSE)*VLOOKUP(AEBYLD2!CC$4,'[1]INTERNAL PARAMETERS-1'!$B$5:$J$44,6,FALSE)*VLOOKUP(AEBYLD2!CC$4,'[1]INTERNAL PARAMETERS-1'!$B$5:$J$44,3,FALSE) + AEBYLD1!CC278*(1-VLOOKUP(AEBYLD2!CC$4,'[1]INTERNAL PARAMETERS-1'!$B$5:$J$44,5,FALSE))*VLOOKUP(AEBYLD2!CC$4,'[1]INTERNAL PARAMETERS-1'!$B$5:$J$44,8,FALSE)*VLOOKUP(AEBYLD2!CC$4,'[1]INTERNAL PARAMETERS-1'!$B$5:$J$44,3,FALSE)</f>
        <v>0</v>
      </c>
      <c r="CD278" s="50">
        <f>AEBYLD1!CD278*VLOOKUP(AEBYLD2!CD$4,'[1]INTERNAL PARAMETERS-1'!$B$5:$J$44,5,FALSE)*VLOOKUP(AEBYLD2!CD$4,'[1]INTERNAL PARAMETERS-1'!$B$5:$J$44,6,FALSE)*VLOOKUP(AEBYLD2!CD$4,'[1]INTERNAL PARAMETERS-1'!$B$5:$J$44,3,FALSE) + AEBYLD1!CD278*(1-VLOOKUP(AEBYLD2!CD$4,'[1]INTERNAL PARAMETERS-1'!$B$5:$J$44,5,FALSE))*VLOOKUP(AEBYLD2!CD$4,'[1]INTERNAL PARAMETERS-1'!$B$5:$J$44,8,FALSE)*VLOOKUP(AEBYLD2!CD$4,'[1]INTERNAL PARAMETERS-1'!$B$5:$J$44,3,FALSE)</f>
        <v>0</v>
      </c>
      <c r="CE278" s="50">
        <f>AEBYLD1!CE278*VLOOKUP(AEBYLD2!CE$4,'[1]INTERNAL PARAMETERS-1'!$B$5:$J$44,5,FALSE)*VLOOKUP(AEBYLD2!CE$4,'[1]INTERNAL PARAMETERS-1'!$B$5:$J$44,6,FALSE)*VLOOKUP(AEBYLD2!CE$4,'[1]INTERNAL PARAMETERS-1'!$B$5:$J$44,3,FALSE) + AEBYLD1!CE278*(1-VLOOKUP(AEBYLD2!CE$4,'[1]INTERNAL PARAMETERS-1'!$B$5:$J$44,5,FALSE))*VLOOKUP(AEBYLD2!CE$4,'[1]INTERNAL PARAMETERS-1'!$B$5:$J$44,8,FALSE)*VLOOKUP(AEBYLD2!CE$4,'[1]INTERNAL PARAMETERS-1'!$B$5:$J$44,3,FALSE)</f>
        <v>0</v>
      </c>
      <c r="CF278" s="50">
        <f>AEBYLD1!CF278*VLOOKUP(AEBYLD2!CF$4,'[1]INTERNAL PARAMETERS-1'!$B$5:$J$44,5,FALSE)*VLOOKUP(AEBYLD2!CF$4,'[1]INTERNAL PARAMETERS-1'!$B$5:$J$44,6,FALSE)*VLOOKUP(AEBYLD2!CF$4,'[1]INTERNAL PARAMETERS-1'!$B$5:$J$44,3,FALSE) + AEBYLD1!CF278*(1-VLOOKUP(AEBYLD2!CF$4,'[1]INTERNAL PARAMETERS-1'!$B$5:$J$44,5,FALSE))*VLOOKUP(AEBYLD2!CF$4,'[1]INTERNAL PARAMETERS-1'!$B$5:$J$44,8,FALSE)*VLOOKUP(AEBYLD2!CF$4,'[1]INTERNAL PARAMETERS-1'!$B$5:$J$44,3,FALSE)</f>
        <v>0</v>
      </c>
      <c r="CG278" s="50">
        <f>AEBYLD1!CG278*VLOOKUP(AEBYLD2!CG$4,'[1]INTERNAL PARAMETERS-1'!$B$5:$J$44,5,FALSE)*VLOOKUP(AEBYLD2!CG$4,'[1]INTERNAL PARAMETERS-1'!$B$5:$J$44,6,FALSE)*VLOOKUP(AEBYLD2!CG$4,'[1]INTERNAL PARAMETERS-1'!$B$5:$J$44,3,FALSE) + AEBYLD1!CG278*(1-VLOOKUP(AEBYLD2!CG$4,'[1]INTERNAL PARAMETERS-1'!$B$5:$J$44,5,FALSE))*VLOOKUP(AEBYLD2!CG$4,'[1]INTERNAL PARAMETERS-1'!$B$5:$J$44,8,FALSE)*VLOOKUP(AEBYLD2!CG$4,'[1]INTERNAL PARAMETERS-1'!$B$5:$J$44,3,FALSE)</f>
        <v>0</v>
      </c>
      <c r="CH278" s="49">
        <f>AEBYLD1!CH278*VLOOKUP(AEBYLD2!CH$4,'[1]INTERNAL PARAMETERS-1'!$B$5:$J$44,5,FALSE)*VLOOKUP(AEBYLD2!CH$4,'[1]INTERNAL PARAMETERS-1'!$B$5:$J$44,6,FALSE)*VLOOKUP(AEBYLD2!CH$4,'[1]INTERNAL PARAMETERS-1'!$B$5:$J$44,3,FALSE) + AEBYLD1!CH278*(1-VLOOKUP(AEBYLD2!CH$4,'[1]INTERNAL PARAMETERS-1'!$B$5:$J$44,5,FALSE))*VLOOKUP(AEBYLD2!CH$4,'[1]INTERNAL PARAMETERS-1'!$B$5:$J$44,8,FALSE)*VLOOKUP(AEBYLD2!CH$4,'[1]INTERNAL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 x14ac:dyDescent="0.4">
      <c r="B279" s="64" t="s">
        <v>1</v>
      </c>
      <c r="C279" s="63" t="s">
        <v>71</v>
      </c>
      <c r="D279" s="63" t="s">
        <v>84</v>
      </c>
      <c r="E279" s="147">
        <f>AEB!AF279</f>
        <v>0</v>
      </c>
      <c r="F279" s="62">
        <f>'[1]INTERNAL PARAMETERS-1'!M9</f>
        <v>63.875</v>
      </c>
      <c r="G279" s="51">
        <f>AEBYLD1!G279*VLOOKUP(AEBYLD2!G$4,'[1]INTERNAL PARAMETERS-1'!$B$5:$J$44,5,FALSE)*VLOOKUP(AEBYLD2!G$4,'[1]INTERNAL PARAMETERS-1'!$B$5:$J$44,7,FALSE)*AEBYLD2!$F279 + AEBYLD1!G279*(1-VLOOKUP(AEBYLD2!G$4,'[1]INTERNAL PARAMETERS-1'!$B$5:$J$44,5,FALSE))*VLOOKUP(AEBYLD2!G$4,'[1]INTERNAL PARAMETERS-1'!$B$5:$J$44,9,FALSE)*AEBYLD2!$F279</f>
        <v>0</v>
      </c>
      <c r="H279" s="50">
        <f>AEBYLD1!H279*VLOOKUP(AEBYLD2!H$4,'[1]INTERNAL PARAMETERS-1'!$B$5:$J$44,5,FALSE)*VLOOKUP(AEBYLD2!H$4,'[1]INTERNAL PARAMETERS-1'!$B$5:$J$44,7,FALSE)*AEBYLD2!$F279 + AEBYLD1!H279*(1-VLOOKUP(AEBYLD2!H$4,'[1]INTERNAL PARAMETERS-1'!$B$5:$J$44,5,FALSE))*VLOOKUP(AEBYLD2!H$4,'[1]INTERNAL PARAMETERS-1'!$B$5:$J$44,9,FALSE)*AEBYLD2!$F279</f>
        <v>0</v>
      </c>
      <c r="I279" s="50">
        <f>AEBYLD1!I279*VLOOKUP(AEBYLD2!I$4,'[1]INTERNAL PARAMETERS-1'!$B$5:$J$44,5,FALSE)*VLOOKUP(AEBYLD2!I$4,'[1]INTERNAL PARAMETERS-1'!$B$5:$J$44,7,FALSE)*AEBYLD2!$F279 + AEBYLD1!I279*(1-VLOOKUP(AEBYLD2!I$4,'[1]INTERNAL PARAMETERS-1'!$B$5:$J$44,5,FALSE))*VLOOKUP(AEBYLD2!I$4,'[1]INTERNAL PARAMETERS-1'!$B$5:$J$44,9,FALSE)*AEBYLD2!$F279</f>
        <v>0</v>
      </c>
      <c r="J279" s="50">
        <f>AEBYLD1!J279*VLOOKUP(AEBYLD2!J$4,'[1]INTERNAL PARAMETERS-1'!$B$5:$J$44,5,FALSE)*VLOOKUP(AEBYLD2!J$4,'[1]INTERNAL PARAMETERS-1'!$B$5:$J$44,7,FALSE)*AEBYLD2!$F279 + AEBYLD1!J279*(1-VLOOKUP(AEBYLD2!J$4,'[1]INTERNAL PARAMETERS-1'!$B$5:$J$44,5,FALSE))*VLOOKUP(AEBYLD2!J$4,'[1]INTERNAL PARAMETERS-1'!$B$5:$J$44,9,FALSE)*AEBYLD2!$F279</f>
        <v>0</v>
      </c>
      <c r="K279" s="50">
        <f>AEBYLD1!K279*VLOOKUP(AEBYLD2!K$4,'[1]INTERNAL PARAMETERS-1'!$B$5:$J$44,5,FALSE)*VLOOKUP(AEBYLD2!K$4,'[1]INTERNAL PARAMETERS-1'!$B$5:$J$44,7,FALSE)*AEBYLD2!$F279 + AEBYLD1!K279*(1-VLOOKUP(AEBYLD2!K$4,'[1]INTERNAL PARAMETERS-1'!$B$5:$J$44,5,FALSE))*VLOOKUP(AEBYLD2!K$4,'[1]INTERNAL PARAMETERS-1'!$B$5:$J$44,9,FALSE)*AEBYLD2!$F279</f>
        <v>0</v>
      </c>
      <c r="L279" s="50">
        <f>AEBYLD1!L279*VLOOKUP(AEBYLD2!L$4,'[1]INTERNAL PARAMETERS-1'!$B$5:$J$44,5,FALSE)*VLOOKUP(AEBYLD2!L$4,'[1]INTERNAL PARAMETERS-1'!$B$5:$J$44,7,FALSE)*AEBYLD2!$F279 + AEBYLD1!L279*(1-VLOOKUP(AEBYLD2!L$4,'[1]INTERNAL PARAMETERS-1'!$B$5:$J$44,5,FALSE))*VLOOKUP(AEBYLD2!L$4,'[1]INTERNAL PARAMETERS-1'!$B$5:$J$44,9,FALSE)*AEBYLD2!$F279</f>
        <v>0</v>
      </c>
      <c r="M279" s="50">
        <f>AEBYLD1!M279*VLOOKUP(AEBYLD2!M$4,'[1]INTERNAL PARAMETERS-1'!$B$5:$J$44,5,FALSE)*VLOOKUP(AEBYLD2!M$4,'[1]INTERNAL PARAMETERS-1'!$B$5:$J$44,7,FALSE)*AEBYLD2!$F279 + AEBYLD1!M279*(1-VLOOKUP(AEBYLD2!M$4,'[1]INTERNAL PARAMETERS-1'!$B$5:$J$44,5,FALSE))*VLOOKUP(AEBYLD2!M$4,'[1]INTERNAL PARAMETERS-1'!$B$5:$J$44,9,FALSE)*AEBYLD2!$F279</f>
        <v>0</v>
      </c>
      <c r="N279" s="50">
        <f>AEBYLD1!N279*VLOOKUP(AEBYLD2!N$4,'[1]INTERNAL PARAMETERS-1'!$B$5:$J$44,5,FALSE)*VLOOKUP(AEBYLD2!N$4,'[1]INTERNAL PARAMETERS-1'!$B$5:$J$44,7,FALSE)*AEBYLD2!$F279 + AEBYLD1!N279*(1-VLOOKUP(AEBYLD2!N$4,'[1]INTERNAL PARAMETERS-1'!$B$5:$J$44,5,FALSE))*VLOOKUP(AEBYLD2!N$4,'[1]INTERNAL PARAMETERS-1'!$B$5:$J$44,9,FALSE)*AEBYLD2!$F279</f>
        <v>0</v>
      </c>
      <c r="O279" s="50">
        <f>AEBYLD1!O279*VLOOKUP(AEBYLD2!O$4,'[1]INTERNAL PARAMETERS-1'!$B$5:$J$44,5,FALSE)*VLOOKUP(AEBYLD2!O$4,'[1]INTERNAL PARAMETERS-1'!$B$5:$J$44,7,FALSE)*AEBYLD2!$F279 + AEBYLD1!O279*(1-VLOOKUP(AEBYLD2!O$4,'[1]INTERNAL PARAMETERS-1'!$B$5:$J$44,5,FALSE))*VLOOKUP(AEBYLD2!O$4,'[1]INTERNAL PARAMETERS-1'!$B$5:$J$44,9,FALSE)*AEBYLD2!$F279</f>
        <v>0</v>
      </c>
      <c r="P279" s="50">
        <f>AEBYLD1!P279*VLOOKUP(AEBYLD2!P$4,'[1]INTERNAL PARAMETERS-1'!$B$5:$J$44,5,FALSE)*VLOOKUP(AEBYLD2!P$4,'[1]INTERNAL PARAMETERS-1'!$B$5:$J$44,7,FALSE)*AEBYLD2!$F279 + AEBYLD1!P279*(1-VLOOKUP(AEBYLD2!P$4,'[1]INTERNAL PARAMETERS-1'!$B$5:$J$44,5,FALSE))*VLOOKUP(AEBYLD2!P$4,'[1]INTERNAL PARAMETERS-1'!$B$5:$J$44,9,FALSE)*AEBYLD2!$F279</f>
        <v>0</v>
      </c>
      <c r="Q279" s="50">
        <f>AEBYLD1!Q279*VLOOKUP(AEBYLD2!Q$4,'[1]INTERNAL PARAMETERS-1'!$B$5:$J$44,5,FALSE)*VLOOKUP(AEBYLD2!Q$4,'[1]INTERNAL PARAMETERS-1'!$B$5:$J$44,7,FALSE)*AEBYLD2!$F279 + AEBYLD1!Q279*(1-VLOOKUP(AEBYLD2!Q$4,'[1]INTERNAL PARAMETERS-1'!$B$5:$J$44,5,FALSE))*VLOOKUP(AEBYLD2!Q$4,'[1]INTERNAL PARAMETERS-1'!$B$5:$J$44,9,FALSE)*AEBYLD2!$F279</f>
        <v>0</v>
      </c>
      <c r="R279" s="50">
        <f>AEBYLD1!R279*VLOOKUP(AEBYLD2!R$4,'[1]INTERNAL PARAMETERS-1'!$B$5:$J$44,5,FALSE)*VLOOKUP(AEBYLD2!R$4,'[1]INTERNAL PARAMETERS-1'!$B$5:$J$44,7,FALSE)*AEBYLD2!$F279 + AEBYLD1!R279*(1-VLOOKUP(AEBYLD2!R$4,'[1]INTERNAL PARAMETERS-1'!$B$5:$J$44,5,FALSE))*VLOOKUP(AEBYLD2!R$4,'[1]INTERNAL PARAMETERS-1'!$B$5:$J$44,9,FALSE)*AEBYLD2!$F279</f>
        <v>0</v>
      </c>
      <c r="S279" s="50">
        <f>AEBYLD1!S279*VLOOKUP(AEBYLD2!S$4,'[1]INTERNAL PARAMETERS-1'!$B$5:$J$44,5,FALSE)*VLOOKUP(AEBYLD2!S$4,'[1]INTERNAL PARAMETERS-1'!$B$5:$J$44,7,FALSE)*AEBYLD2!$F279 + AEBYLD1!S279*(1-VLOOKUP(AEBYLD2!S$4,'[1]INTERNAL PARAMETERS-1'!$B$5:$J$44,5,FALSE))*VLOOKUP(AEBYLD2!S$4,'[1]INTERNAL PARAMETERS-1'!$B$5:$J$44,9,FALSE)*AEBYLD2!$F279</f>
        <v>0</v>
      </c>
      <c r="T279" s="50">
        <f>AEBYLD1!T279*VLOOKUP(AEBYLD2!T$4,'[1]INTERNAL PARAMETERS-1'!$B$5:$J$44,5,FALSE)*VLOOKUP(AEBYLD2!T$4,'[1]INTERNAL PARAMETERS-1'!$B$5:$J$44,7,FALSE)*AEBYLD2!$F279 + AEBYLD1!T279*(1-VLOOKUP(AEBYLD2!T$4,'[1]INTERNAL PARAMETERS-1'!$B$5:$J$44,5,FALSE))*VLOOKUP(AEBYLD2!T$4,'[1]INTERNAL PARAMETERS-1'!$B$5:$J$44,9,FALSE)*AEBYLD2!$F279</f>
        <v>0</v>
      </c>
      <c r="U279" s="50">
        <f>AEBYLD1!U279*VLOOKUP(AEBYLD2!U$4,'[1]INTERNAL PARAMETERS-1'!$B$5:$J$44,5,FALSE)*VLOOKUP(AEBYLD2!U$4,'[1]INTERNAL PARAMETERS-1'!$B$5:$J$44,7,FALSE)*AEBYLD2!$F279 + AEBYLD1!U279*(1-VLOOKUP(AEBYLD2!U$4,'[1]INTERNAL PARAMETERS-1'!$B$5:$J$44,5,FALSE))*VLOOKUP(AEBYLD2!U$4,'[1]INTERNAL PARAMETERS-1'!$B$5:$J$44,9,FALSE)*AEBYLD2!$F279</f>
        <v>0</v>
      </c>
      <c r="V279" s="50">
        <f>AEBYLD1!V279*VLOOKUP(AEBYLD2!V$4,'[1]INTERNAL PARAMETERS-1'!$B$5:$J$44,5,FALSE)*VLOOKUP(AEBYLD2!V$4,'[1]INTERNAL PARAMETERS-1'!$B$5:$J$44,7,FALSE)*AEBYLD2!$F279 + AEBYLD1!V279*(1-VLOOKUP(AEBYLD2!V$4,'[1]INTERNAL PARAMETERS-1'!$B$5:$J$44,5,FALSE))*VLOOKUP(AEBYLD2!V$4,'[1]INTERNAL PARAMETERS-1'!$B$5:$J$44,9,FALSE)*AEBYLD2!$F279</f>
        <v>0</v>
      </c>
      <c r="W279" s="50">
        <f>AEBYLD1!W279*VLOOKUP(AEBYLD2!W$4,'[1]INTERNAL PARAMETERS-1'!$B$5:$J$44,5,FALSE)*VLOOKUP(AEBYLD2!W$4,'[1]INTERNAL PARAMETERS-1'!$B$5:$J$44,7,FALSE)*AEBYLD2!$F279 + AEBYLD1!W279*(1-VLOOKUP(AEBYLD2!W$4,'[1]INTERNAL PARAMETERS-1'!$B$5:$J$44,5,FALSE))*VLOOKUP(AEBYLD2!W$4,'[1]INTERNAL PARAMETERS-1'!$B$5:$J$44,9,FALSE)*AEBYLD2!$F279</f>
        <v>0</v>
      </c>
      <c r="X279" s="50">
        <f>AEBYLD1!X279*VLOOKUP(AEBYLD2!X$4,'[1]INTERNAL PARAMETERS-1'!$B$5:$J$44,5,FALSE)*VLOOKUP(AEBYLD2!X$4,'[1]INTERNAL PARAMETERS-1'!$B$5:$J$44,7,FALSE)*AEBYLD2!$F279 + AEBYLD1!X279*(1-VLOOKUP(AEBYLD2!X$4,'[1]INTERNAL PARAMETERS-1'!$B$5:$J$44,5,FALSE))*VLOOKUP(AEBYLD2!X$4,'[1]INTERNAL PARAMETERS-1'!$B$5:$J$44,9,FALSE)*AEBYLD2!$F279</f>
        <v>0</v>
      </c>
      <c r="Y279" s="50">
        <f>AEBYLD1!Y279*VLOOKUP(AEBYLD2!Y$4,'[1]INTERNAL PARAMETERS-1'!$B$5:$J$44,5,FALSE)*VLOOKUP(AEBYLD2!Y$4,'[1]INTERNAL PARAMETERS-1'!$B$5:$J$44,7,FALSE)*AEBYLD2!$F279 + AEBYLD1!Y279*(1-VLOOKUP(AEBYLD2!Y$4,'[1]INTERNAL PARAMETERS-1'!$B$5:$J$44,5,FALSE))*VLOOKUP(AEBYLD2!Y$4,'[1]INTERNAL PARAMETERS-1'!$B$5:$J$44,9,FALSE)*AEBYLD2!$F279</f>
        <v>0</v>
      </c>
      <c r="Z279" s="50">
        <f>AEBYLD1!Z279*VLOOKUP(AEBYLD2!Z$4,'[1]INTERNAL PARAMETERS-1'!$B$5:$J$44,5,FALSE)*VLOOKUP(AEBYLD2!Z$4,'[1]INTERNAL PARAMETERS-1'!$B$5:$J$44,7,FALSE)*AEBYLD2!$F279 + AEBYLD1!Z279*(1-VLOOKUP(AEBYLD2!Z$4,'[1]INTERNAL PARAMETERS-1'!$B$5:$J$44,5,FALSE))*VLOOKUP(AEBYLD2!Z$4,'[1]INTERNAL PARAMETERS-1'!$B$5:$J$44,9,FALSE)*AEBYLD2!$F279</f>
        <v>0</v>
      </c>
      <c r="AA279" s="50">
        <f>AEBYLD1!AA279*VLOOKUP(AEBYLD2!AA$4,'[1]INTERNAL PARAMETERS-1'!$B$5:$J$44,5,FALSE)*VLOOKUP(AEBYLD2!AA$4,'[1]INTERNAL PARAMETERS-1'!$B$5:$J$44,7,FALSE)*AEBYLD2!$F279 + AEBYLD1!AA279*(1-VLOOKUP(AEBYLD2!AA$4,'[1]INTERNAL PARAMETERS-1'!$B$5:$J$44,5,FALSE))*VLOOKUP(AEBYLD2!AA$4,'[1]INTERNAL PARAMETERS-1'!$B$5:$J$44,9,FALSE)*AEBYLD2!$F279</f>
        <v>0</v>
      </c>
      <c r="AB279" s="50">
        <f>AEBYLD1!AB279*VLOOKUP(AEBYLD2!AB$4,'[1]INTERNAL PARAMETERS-1'!$B$5:$J$44,5,FALSE)*VLOOKUP(AEBYLD2!AB$4,'[1]INTERNAL PARAMETERS-1'!$B$5:$J$44,7,FALSE)*AEBYLD2!$F279 + AEBYLD1!AB279*(1-VLOOKUP(AEBYLD2!AB$4,'[1]INTERNAL PARAMETERS-1'!$B$5:$J$44,5,FALSE))*VLOOKUP(AEBYLD2!AB$4,'[1]INTERNAL PARAMETERS-1'!$B$5:$J$44,9,FALSE)*AEBYLD2!$F279</f>
        <v>0</v>
      </c>
      <c r="AC279" s="50">
        <f>AEBYLD1!AC279*VLOOKUP(AEBYLD2!AC$4,'[1]INTERNAL PARAMETERS-1'!$B$5:$J$44,5,FALSE)*VLOOKUP(AEBYLD2!AC$4,'[1]INTERNAL PARAMETERS-1'!$B$5:$J$44,7,FALSE)*AEBYLD2!$F279 + AEBYLD1!AC279*(1-VLOOKUP(AEBYLD2!AC$4,'[1]INTERNAL PARAMETERS-1'!$B$5:$J$44,5,FALSE))*VLOOKUP(AEBYLD2!AC$4,'[1]INTERNAL PARAMETERS-1'!$B$5:$J$44,9,FALSE)*AEBYLD2!$F279</f>
        <v>0</v>
      </c>
      <c r="AD279" s="50">
        <f>AEBYLD1!AD279*VLOOKUP(AEBYLD2!AD$4,'[1]INTERNAL PARAMETERS-1'!$B$5:$J$44,5,FALSE)*VLOOKUP(AEBYLD2!AD$4,'[1]INTERNAL PARAMETERS-1'!$B$5:$J$44,7,FALSE)*AEBYLD2!$F279 + AEBYLD1!AD279*(1-VLOOKUP(AEBYLD2!AD$4,'[1]INTERNAL PARAMETERS-1'!$B$5:$J$44,5,FALSE))*VLOOKUP(AEBYLD2!AD$4,'[1]INTERNAL PARAMETERS-1'!$B$5:$J$44,9,FALSE)*AEBYLD2!$F279</f>
        <v>0</v>
      </c>
      <c r="AE279" s="50">
        <f>AEBYLD1!AE279*VLOOKUP(AEBYLD2!AE$4,'[1]INTERNAL PARAMETERS-1'!$B$5:$J$44,5,FALSE)*VLOOKUP(AEBYLD2!AE$4,'[1]INTERNAL PARAMETERS-1'!$B$5:$J$44,7,FALSE)*AEBYLD2!$F279 + AEBYLD1!AE279*(1-VLOOKUP(AEBYLD2!AE$4,'[1]INTERNAL PARAMETERS-1'!$B$5:$J$44,5,FALSE))*VLOOKUP(AEBYLD2!AE$4,'[1]INTERNAL PARAMETERS-1'!$B$5:$J$44,9,FALSE)*AEBYLD2!$F279</f>
        <v>0</v>
      </c>
      <c r="AF279" s="50">
        <f>AEBYLD1!AF279*VLOOKUP(AEBYLD2!AF$4,'[1]INTERNAL PARAMETERS-1'!$B$5:$J$44,5,FALSE)*VLOOKUP(AEBYLD2!AF$4,'[1]INTERNAL PARAMETERS-1'!$B$5:$J$44,7,FALSE)*AEBYLD2!$F279 + AEBYLD1!AF279*(1-VLOOKUP(AEBYLD2!AF$4,'[1]INTERNAL PARAMETERS-1'!$B$5:$J$44,5,FALSE))*VLOOKUP(AEBYLD2!AF$4,'[1]INTERNAL PARAMETERS-1'!$B$5:$J$44,9,FALSE)*AEBYLD2!$F279</f>
        <v>0</v>
      </c>
      <c r="AG279" s="50">
        <f>AEBYLD1!AG279*VLOOKUP(AEBYLD2!AG$4,'[1]INTERNAL PARAMETERS-1'!$B$5:$J$44,5,FALSE)*VLOOKUP(AEBYLD2!AG$4,'[1]INTERNAL PARAMETERS-1'!$B$5:$J$44,7,FALSE)*AEBYLD2!$F279 + AEBYLD1!AG279*(1-VLOOKUP(AEBYLD2!AG$4,'[1]INTERNAL PARAMETERS-1'!$B$5:$J$44,5,FALSE))*VLOOKUP(AEBYLD2!AG$4,'[1]INTERNAL PARAMETERS-1'!$B$5:$J$44,9,FALSE)*AEBYLD2!$F279</f>
        <v>0</v>
      </c>
      <c r="AH279" s="50">
        <f>AEBYLD1!AH279*VLOOKUP(AEBYLD2!AH$4,'[1]INTERNAL PARAMETERS-1'!$B$5:$J$44,5,FALSE)*VLOOKUP(AEBYLD2!AH$4,'[1]INTERNAL PARAMETERS-1'!$B$5:$J$44,7,FALSE)*AEBYLD2!$F279 + AEBYLD1!AH279*(1-VLOOKUP(AEBYLD2!AH$4,'[1]INTERNAL PARAMETERS-1'!$B$5:$J$44,5,FALSE))*VLOOKUP(AEBYLD2!AH$4,'[1]INTERNAL PARAMETERS-1'!$B$5:$J$44,9,FALSE)*AEBYLD2!$F279</f>
        <v>0</v>
      </c>
      <c r="AI279" s="50">
        <f>AEBYLD1!AI279*VLOOKUP(AEBYLD2!AI$4,'[1]INTERNAL PARAMETERS-1'!$B$5:$J$44,5,FALSE)*VLOOKUP(AEBYLD2!AI$4,'[1]INTERNAL PARAMETERS-1'!$B$5:$J$44,7,FALSE)*AEBYLD2!$F279 + AEBYLD1!AI279*(1-VLOOKUP(AEBYLD2!AI$4,'[1]INTERNAL PARAMETERS-1'!$B$5:$J$44,5,FALSE))*VLOOKUP(AEBYLD2!AI$4,'[1]INTERNAL PARAMETERS-1'!$B$5:$J$44,9,FALSE)*AEBYLD2!$F279</f>
        <v>0</v>
      </c>
      <c r="AJ279" s="50">
        <f>AEBYLD1!AJ279*VLOOKUP(AEBYLD2!AJ$4,'[1]INTERNAL PARAMETERS-1'!$B$5:$J$44,5,FALSE)*VLOOKUP(AEBYLD2!AJ$4,'[1]INTERNAL PARAMETERS-1'!$B$5:$J$44,7,FALSE)*AEBYLD2!$F279 + AEBYLD1!AJ279*(1-VLOOKUP(AEBYLD2!AJ$4,'[1]INTERNAL PARAMETERS-1'!$B$5:$J$44,5,FALSE))*VLOOKUP(AEBYLD2!AJ$4,'[1]INTERNAL PARAMETERS-1'!$B$5:$J$44,9,FALSE)*AEBYLD2!$F279</f>
        <v>0</v>
      </c>
      <c r="AK279" s="50">
        <f>AEBYLD1!AK279*VLOOKUP(AEBYLD2!AK$4,'[1]INTERNAL PARAMETERS-1'!$B$5:$J$44,5,FALSE)*VLOOKUP(AEBYLD2!AK$4,'[1]INTERNAL PARAMETERS-1'!$B$5:$J$44,7,FALSE)*AEBYLD2!$F279 + AEBYLD1!AK279*(1-VLOOKUP(AEBYLD2!AK$4,'[1]INTERNAL PARAMETERS-1'!$B$5:$J$44,5,FALSE))*VLOOKUP(AEBYLD2!AK$4,'[1]INTERNAL PARAMETERS-1'!$B$5:$J$44,9,FALSE)*AEBYLD2!$F279</f>
        <v>0</v>
      </c>
      <c r="AL279" s="50">
        <f>AEBYLD1!AL279*VLOOKUP(AEBYLD2!AL$4,'[1]INTERNAL PARAMETERS-1'!$B$5:$J$44,5,FALSE)*VLOOKUP(AEBYLD2!AL$4,'[1]INTERNAL PARAMETERS-1'!$B$5:$J$44,7,FALSE)*AEBYLD2!$F279 + AEBYLD1!AL279*(1-VLOOKUP(AEBYLD2!AL$4,'[1]INTERNAL PARAMETERS-1'!$B$5:$J$44,5,FALSE))*VLOOKUP(AEBYLD2!AL$4,'[1]INTERNAL PARAMETERS-1'!$B$5:$J$44,9,FALSE)*AEBYLD2!$F279</f>
        <v>0</v>
      </c>
      <c r="AM279" s="50">
        <f>AEBYLD1!AM279*VLOOKUP(AEBYLD2!AM$4,'[1]INTERNAL PARAMETERS-1'!$B$5:$J$44,5,FALSE)*VLOOKUP(AEBYLD2!AM$4,'[1]INTERNAL PARAMETERS-1'!$B$5:$J$44,7,FALSE)*AEBYLD2!$F279 + AEBYLD1!AM279*(1-VLOOKUP(AEBYLD2!AM$4,'[1]INTERNAL PARAMETERS-1'!$B$5:$J$44,5,FALSE))*VLOOKUP(AEBYLD2!AM$4,'[1]INTERNAL PARAMETERS-1'!$B$5:$J$44,9,FALSE)*AEBYLD2!$F279</f>
        <v>0</v>
      </c>
      <c r="AN279" s="50">
        <f>AEBYLD1!AN279*VLOOKUP(AEBYLD2!AN$4,'[1]INTERNAL PARAMETERS-1'!$B$5:$J$44,5,FALSE)*VLOOKUP(AEBYLD2!AN$4,'[1]INTERNAL PARAMETERS-1'!$B$5:$J$44,7,FALSE)*AEBYLD2!$F279 + AEBYLD1!AN279*(1-VLOOKUP(AEBYLD2!AN$4,'[1]INTERNAL PARAMETERS-1'!$B$5:$J$44,5,FALSE))*VLOOKUP(AEBYLD2!AN$4,'[1]INTERNAL PARAMETERS-1'!$B$5:$J$44,9,FALSE)*AEBYLD2!$F279</f>
        <v>0</v>
      </c>
      <c r="AO279" s="50">
        <f>AEBYLD1!AO279*VLOOKUP(AEBYLD2!AO$4,'[1]INTERNAL PARAMETERS-1'!$B$5:$J$44,5,FALSE)*VLOOKUP(AEBYLD2!AO$4,'[1]INTERNAL PARAMETERS-1'!$B$5:$J$44,7,FALSE)*AEBYLD2!$F279 + AEBYLD1!AO279*(1-VLOOKUP(AEBYLD2!AO$4,'[1]INTERNAL PARAMETERS-1'!$B$5:$J$44,5,FALSE))*VLOOKUP(AEBYLD2!AO$4,'[1]INTERNAL PARAMETERS-1'!$B$5:$J$44,9,FALSE)*AEBYLD2!$F279</f>
        <v>0</v>
      </c>
      <c r="AP279" s="50">
        <f>AEBYLD1!AP279*VLOOKUP(AEBYLD2!AP$4,'[1]INTERNAL PARAMETERS-1'!$B$5:$J$44,5,FALSE)*VLOOKUP(AEBYLD2!AP$4,'[1]INTERNAL PARAMETERS-1'!$B$5:$J$44,7,FALSE)*AEBYLD2!$F279 + AEBYLD1!AP279*(1-VLOOKUP(AEBYLD2!AP$4,'[1]INTERNAL PARAMETERS-1'!$B$5:$J$44,5,FALSE))*VLOOKUP(AEBYLD2!AP$4,'[1]INTERNAL PARAMETERS-1'!$B$5:$J$44,9,FALSE)*AEBYLD2!$F279</f>
        <v>0</v>
      </c>
      <c r="AQ279" s="50">
        <f>AEBYLD1!AQ279*VLOOKUP(AEBYLD2!AQ$4,'[1]INTERNAL PARAMETERS-1'!$B$5:$J$44,5,FALSE)*VLOOKUP(AEBYLD2!AQ$4,'[1]INTERNAL PARAMETERS-1'!$B$5:$J$44,7,FALSE)*AEBYLD2!$F279 + AEBYLD1!AQ279*(1-VLOOKUP(AEBYLD2!AQ$4,'[1]INTERNAL PARAMETERS-1'!$B$5:$J$44,5,FALSE))*VLOOKUP(AEBYLD2!AQ$4,'[1]INTERNAL PARAMETERS-1'!$B$5:$J$44,9,FALSE)*AEBYLD2!$F279</f>
        <v>0</v>
      </c>
      <c r="AR279" s="50">
        <f>AEBYLD1!AR279*VLOOKUP(AEBYLD2!AR$4,'[1]INTERNAL PARAMETERS-1'!$B$5:$J$44,5,FALSE)*VLOOKUP(AEBYLD2!AR$4,'[1]INTERNAL PARAMETERS-1'!$B$5:$J$44,7,FALSE)*AEBYLD2!$F279 + AEBYLD1!AR279*(1-VLOOKUP(AEBYLD2!AR$4,'[1]INTERNAL PARAMETERS-1'!$B$5:$J$44,5,FALSE))*VLOOKUP(AEBYLD2!AR$4,'[1]INTERNAL PARAMETERS-1'!$B$5:$J$44,9,FALSE)*AEBYLD2!$F279</f>
        <v>0</v>
      </c>
      <c r="AS279" s="50">
        <f>AEBYLD1!AS279*VLOOKUP(AEBYLD2!AS$4,'[1]INTERNAL PARAMETERS-1'!$B$5:$J$44,5,FALSE)*VLOOKUP(AEBYLD2!AS$4,'[1]INTERNAL PARAMETERS-1'!$B$5:$J$44,7,FALSE)*AEBYLD2!$F279 + AEBYLD1!AS279*(1-VLOOKUP(AEBYLD2!AS$4,'[1]INTERNAL PARAMETERS-1'!$B$5:$J$44,5,FALSE))*VLOOKUP(AEBYLD2!AS$4,'[1]INTERNAL PARAMETERS-1'!$B$5:$J$44,9,FALSE)*AEBYLD2!$F279</f>
        <v>0</v>
      </c>
      <c r="AT279" s="49">
        <f>AEBYLD1!AT279*VLOOKUP(AEBYLD2!AT$4,'[1]INTERNAL PARAMETERS-1'!$B$5:$J$44,5,FALSE)*VLOOKUP(AEBYLD2!AT$4,'[1]INTERNAL PARAMETERS-1'!$B$5:$J$44,7,FALSE)*AEBYLD2!$F279 + AEBYLD1!AT279*(1-VLOOKUP(AEBYLD2!AT$4,'[1]INTERNAL PARAMETERS-1'!$B$5:$J$44,5,FALSE))*VLOOKUP(AEBYLD2!AT$4,'[1]INTERNAL PARAMETERS-1'!$B$5:$J$44,9,FALSE)*AEBYLD2!$F279</f>
        <v>0</v>
      </c>
      <c r="AU279" s="51">
        <f>AEBYLD1!AU279*VLOOKUP(AEBYLD2!AU$4,'[1]INTERNAL PARAMETERS-1'!$B$5:$J$44,5,FALSE)*VLOOKUP(AEBYLD2!AU$4,'[1]INTERNAL PARAMETERS-1'!$B$5:$J$44,6,FALSE)*VLOOKUP(AEBYLD2!AU$4,'[1]INTERNAL PARAMETERS-1'!$B$5:$J$44,3,FALSE) + AEBYLD1!AU279*(1-VLOOKUP(AEBYLD2!AU$4,'[1]INTERNAL PARAMETERS-1'!$B$5:$J$44,5,FALSE))*VLOOKUP(AEBYLD2!AU$4,'[1]INTERNAL PARAMETERS-1'!$B$5:$J$44,8,FALSE)*VLOOKUP(AEBYLD2!AU$4,'[1]INTERNAL PARAMETERS-1'!$B$5:$J$44,3,FALSE)</f>
        <v>0</v>
      </c>
      <c r="AV279" s="50">
        <f>AEBYLD1!AV279*VLOOKUP(AEBYLD2!AV$4,'[1]INTERNAL PARAMETERS-1'!$B$5:$J$44,5,FALSE)*VLOOKUP(AEBYLD2!AV$4,'[1]INTERNAL PARAMETERS-1'!$B$5:$J$44,6,FALSE)*VLOOKUP(AEBYLD2!AV$4,'[1]INTERNAL PARAMETERS-1'!$B$5:$J$44,3,FALSE) + AEBYLD1!AV279*(1-VLOOKUP(AEBYLD2!AV$4,'[1]INTERNAL PARAMETERS-1'!$B$5:$J$44,5,FALSE))*VLOOKUP(AEBYLD2!AV$4,'[1]INTERNAL PARAMETERS-1'!$B$5:$J$44,8,FALSE)*VLOOKUP(AEBYLD2!AV$4,'[1]INTERNAL PARAMETERS-1'!$B$5:$J$44,3,FALSE)</f>
        <v>0</v>
      </c>
      <c r="AW279" s="50">
        <f>AEBYLD1!AW279*VLOOKUP(AEBYLD2!AW$4,'[1]INTERNAL PARAMETERS-1'!$B$5:$J$44,5,FALSE)*VLOOKUP(AEBYLD2!AW$4,'[1]INTERNAL PARAMETERS-1'!$B$5:$J$44,6,FALSE)*VLOOKUP(AEBYLD2!AW$4,'[1]INTERNAL PARAMETERS-1'!$B$5:$J$44,3,FALSE) + AEBYLD1!AW279*(1-VLOOKUP(AEBYLD2!AW$4,'[1]INTERNAL PARAMETERS-1'!$B$5:$J$44,5,FALSE))*VLOOKUP(AEBYLD2!AW$4,'[1]INTERNAL PARAMETERS-1'!$B$5:$J$44,8,FALSE)*VLOOKUP(AEBYLD2!AW$4,'[1]INTERNAL PARAMETERS-1'!$B$5:$J$44,3,FALSE)</f>
        <v>0</v>
      </c>
      <c r="AX279" s="50">
        <f>AEBYLD1!AX279*VLOOKUP(AEBYLD2!AX$4,'[1]INTERNAL PARAMETERS-1'!$B$5:$J$44,5,FALSE)*VLOOKUP(AEBYLD2!AX$4,'[1]INTERNAL PARAMETERS-1'!$B$5:$J$44,6,FALSE)*VLOOKUP(AEBYLD2!AX$4,'[1]INTERNAL PARAMETERS-1'!$B$5:$J$44,3,FALSE) + AEBYLD1!AX279*(1-VLOOKUP(AEBYLD2!AX$4,'[1]INTERNAL PARAMETERS-1'!$B$5:$J$44,5,FALSE))*VLOOKUP(AEBYLD2!AX$4,'[1]INTERNAL PARAMETERS-1'!$B$5:$J$44,8,FALSE)*VLOOKUP(AEBYLD2!AX$4,'[1]INTERNAL PARAMETERS-1'!$B$5:$J$44,3,FALSE)</f>
        <v>0</v>
      </c>
      <c r="AY279" s="50">
        <f>AEBYLD1!AY279*VLOOKUP(AEBYLD2!AY$4,'[1]INTERNAL PARAMETERS-1'!$B$5:$J$44,5,FALSE)*VLOOKUP(AEBYLD2!AY$4,'[1]INTERNAL PARAMETERS-1'!$B$5:$J$44,6,FALSE)*VLOOKUP(AEBYLD2!AY$4,'[1]INTERNAL PARAMETERS-1'!$B$5:$J$44,3,FALSE) + AEBYLD1!AY279*(1-VLOOKUP(AEBYLD2!AY$4,'[1]INTERNAL PARAMETERS-1'!$B$5:$J$44,5,FALSE))*VLOOKUP(AEBYLD2!AY$4,'[1]INTERNAL PARAMETERS-1'!$B$5:$J$44,8,FALSE)*VLOOKUP(AEBYLD2!AY$4,'[1]INTERNAL PARAMETERS-1'!$B$5:$J$44,3,FALSE)</f>
        <v>0</v>
      </c>
      <c r="AZ279" s="50">
        <f>AEBYLD1!AZ279*VLOOKUP(AEBYLD2!AZ$4,'[1]INTERNAL PARAMETERS-1'!$B$5:$J$44,5,FALSE)*VLOOKUP(AEBYLD2!AZ$4,'[1]INTERNAL PARAMETERS-1'!$B$5:$J$44,6,FALSE)*VLOOKUP(AEBYLD2!AZ$4,'[1]INTERNAL PARAMETERS-1'!$B$5:$J$44,3,FALSE) + AEBYLD1!AZ279*(1-VLOOKUP(AEBYLD2!AZ$4,'[1]INTERNAL PARAMETERS-1'!$B$5:$J$44,5,FALSE))*VLOOKUP(AEBYLD2!AZ$4,'[1]INTERNAL PARAMETERS-1'!$B$5:$J$44,8,FALSE)*VLOOKUP(AEBYLD2!AZ$4,'[1]INTERNAL PARAMETERS-1'!$B$5:$J$44,3,FALSE)</f>
        <v>0</v>
      </c>
      <c r="BA279" s="50">
        <f>AEBYLD1!BA279*VLOOKUP(AEBYLD2!BA$4,'[1]INTERNAL PARAMETERS-1'!$B$5:$J$44,5,FALSE)*VLOOKUP(AEBYLD2!BA$4,'[1]INTERNAL PARAMETERS-1'!$B$5:$J$44,6,FALSE)*VLOOKUP(AEBYLD2!BA$4,'[1]INTERNAL PARAMETERS-1'!$B$5:$J$44,3,FALSE) + AEBYLD1!BA279*(1-VLOOKUP(AEBYLD2!BA$4,'[1]INTERNAL PARAMETERS-1'!$B$5:$J$44,5,FALSE))*VLOOKUP(AEBYLD2!BA$4,'[1]INTERNAL PARAMETERS-1'!$B$5:$J$44,8,FALSE)*VLOOKUP(AEBYLD2!BA$4,'[1]INTERNAL PARAMETERS-1'!$B$5:$J$44,3,FALSE)</f>
        <v>0</v>
      </c>
      <c r="BB279" s="50">
        <f>AEBYLD1!BB279*VLOOKUP(AEBYLD2!BB$4,'[1]INTERNAL PARAMETERS-1'!$B$5:$J$44,5,FALSE)*VLOOKUP(AEBYLD2!BB$4,'[1]INTERNAL PARAMETERS-1'!$B$5:$J$44,6,FALSE)*VLOOKUP(AEBYLD2!BB$4,'[1]INTERNAL PARAMETERS-1'!$B$5:$J$44,3,FALSE) + AEBYLD1!BB279*(1-VLOOKUP(AEBYLD2!BB$4,'[1]INTERNAL PARAMETERS-1'!$B$5:$J$44,5,FALSE))*VLOOKUP(AEBYLD2!BB$4,'[1]INTERNAL PARAMETERS-1'!$B$5:$J$44,8,FALSE)*VLOOKUP(AEBYLD2!BB$4,'[1]INTERNAL PARAMETERS-1'!$B$5:$J$44,3,FALSE)</f>
        <v>0</v>
      </c>
      <c r="BC279" s="50">
        <f>AEBYLD1!BC279*VLOOKUP(AEBYLD2!BC$4,'[1]INTERNAL PARAMETERS-1'!$B$5:$J$44,5,FALSE)*VLOOKUP(AEBYLD2!BC$4,'[1]INTERNAL PARAMETERS-1'!$B$5:$J$44,6,FALSE)*VLOOKUP(AEBYLD2!BC$4,'[1]INTERNAL PARAMETERS-1'!$B$5:$J$44,3,FALSE) + AEBYLD1!BC279*(1-VLOOKUP(AEBYLD2!BC$4,'[1]INTERNAL PARAMETERS-1'!$B$5:$J$44,5,FALSE))*VLOOKUP(AEBYLD2!BC$4,'[1]INTERNAL PARAMETERS-1'!$B$5:$J$44,8,FALSE)*VLOOKUP(AEBYLD2!BC$4,'[1]INTERNAL PARAMETERS-1'!$B$5:$J$44,3,FALSE)</f>
        <v>0</v>
      </c>
      <c r="BD279" s="50">
        <f>AEBYLD1!BD279*VLOOKUP(AEBYLD2!BD$4,'[1]INTERNAL PARAMETERS-1'!$B$5:$J$44,5,FALSE)*VLOOKUP(AEBYLD2!BD$4,'[1]INTERNAL PARAMETERS-1'!$B$5:$J$44,6,FALSE)*VLOOKUP(AEBYLD2!BD$4,'[1]INTERNAL PARAMETERS-1'!$B$5:$J$44,3,FALSE) + AEBYLD1!BD279*(1-VLOOKUP(AEBYLD2!BD$4,'[1]INTERNAL PARAMETERS-1'!$B$5:$J$44,5,FALSE))*VLOOKUP(AEBYLD2!BD$4,'[1]INTERNAL PARAMETERS-1'!$B$5:$J$44,8,FALSE)*VLOOKUP(AEBYLD2!BD$4,'[1]INTERNAL PARAMETERS-1'!$B$5:$J$44,3,FALSE)</f>
        <v>0</v>
      </c>
      <c r="BE279" s="50">
        <f>AEBYLD1!BE279*VLOOKUP(AEBYLD2!BE$4,'[1]INTERNAL PARAMETERS-1'!$B$5:$J$44,5,FALSE)*VLOOKUP(AEBYLD2!BE$4,'[1]INTERNAL PARAMETERS-1'!$B$5:$J$44,6,FALSE)*VLOOKUP(AEBYLD2!BE$4,'[1]INTERNAL PARAMETERS-1'!$B$5:$J$44,3,FALSE) + AEBYLD1!BE279*(1-VLOOKUP(AEBYLD2!BE$4,'[1]INTERNAL PARAMETERS-1'!$B$5:$J$44,5,FALSE))*VLOOKUP(AEBYLD2!BE$4,'[1]INTERNAL PARAMETERS-1'!$B$5:$J$44,8,FALSE)*VLOOKUP(AEBYLD2!BE$4,'[1]INTERNAL PARAMETERS-1'!$B$5:$J$44,3,FALSE)</f>
        <v>0</v>
      </c>
      <c r="BF279" s="50">
        <f>AEBYLD1!BF279*VLOOKUP(AEBYLD2!BF$4,'[1]INTERNAL PARAMETERS-1'!$B$5:$J$44,5,FALSE)*VLOOKUP(AEBYLD2!BF$4,'[1]INTERNAL PARAMETERS-1'!$B$5:$J$44,6,FALSE)*VLOOKUP(AEBYLD2!BF$4,'[1]INTERNAL PARAMETERS-1'!$B$5:$J$44,3,FALSE) + AEBYLD1!BF279*(1-VLOOKUP(AEBYLD2!BF$4,'[1]INTERNAL PARAMETERS-1'!$B$5:$J$44,5,FALSE))*VLOOKUP(AEBYLD2!BF$4,'[1]INTERNAL PARAMETERS-1'!$B$5:$J$44,8,FALSE)*VLOOKUP(AEBYLD2!BF$4,'[1]INTERNAL PARAMETERS-1'!$B$5:$J$44,3,FALSE)</f>
        <v>0</v>
      </c>
      <c r="BG279" s="50">
        <f>AEBYLD1!BG279*VLOOKUP(AEBYLD2!BG$4,'[1]INTERNAL PARAMETERS-1'!$B$5:$J$44,5,FALSE)*VLOOKUP(AEBYLD2!BG$4,'[1]INTERNAL PARAMETERS-1'!$B$5:$J$44,6,FALSE)*VLOOKUP(AEBYLD2!BG$4,'[1]INTERNAL PARAMETERS-1'!$B$5:$J$44,3,FALSE) + AEBYLD1!BG279*(1-VLOOKUP(AEBYLD2!BG$4,'[1]INTERNAL PARAMETERS-1'!$B$5:$J$44,5,FALSE))*VLOOKUP(AEBYLD2!BG$4,'[1]INTERNAL PARAMETERS-1'!$B$5:$J$44,8,FALSE)*VLOOKUP(AEBYLD2!BG$4,'[1]INTERNAL PARAMETERS-1'!$B$5:$J$44,3,FALSE)</f>
        <v>0</v>
      </c>
      <c r="BH279" s="50">
        <f>AEBYLD1!BH279*VLOOKUP(AEBYLD2!BH$4,'[1]INTERNAL PARAMETERS-1'!$B$5:$J$44,5,FALSE)*VLOOKUP(AEBYLD2!BH$4,'[1]INTERNAL PARAMETERS-1'!$B$5:$J$44,6,FALSE)*VLOOKUP(AEBYLD2!BH$4,'[1]INTERNAL PARAMETERS-1'!$B$5:$J$44,3,FALSE) + AEBYLD1!BH279*(1-VLOOKUP(AEBYLD2!BH$4,'[1]INTERNAL PARAMETERS-1'!$B$5:$J$44,5,FALSE))*VLOOKUP(AEBYLD2!BH$4,'[1]INTERNAL PARAMETERS-1'!$B$5:$J$44,8,FALSE)*VLOOKUP(AEBYLD2!BH$4,'[1]INTERNAL PARAMETERS-1'!$B$5:$J$44,3,FALSE)</f>
        <v>0</v>
      </c>
      <c r="BI279" s="50">
        <f>AEBYLD1!BI279*VLOOKUP(AEBYLD2!BI$4,'[1]INTERNAL PARAMETERS-1'!$B$5:$J$44,5,FALSE)*VLOOKUP(AEBYLD2!BI$4,'[1]INTERNAL PARAMETERS-1'!$B$5:$J$44,6,FALSE)*VLOOKUP(AEBYLD2!BI$4,'[1]INTERNAL PARAMETERS-1'!$B$5:$J$44,3,FALSE) + AEBYLD1!BI279*(1-VLOOKUP(AEBYLD2!BI$4,'[1]INTERNAL PARAMETERS-1'!$B$5:$J$44,5,FALSE))*VLOOKUP(AEBYLD2!BI$4,'[1]INTERNAL PARAMETERS-1'!$B$5:$J$44,8,FALSE)*VLOOKUP(AEBYLD2!BI$4,'[1]INTERNAL PARAMETERS-1'!$B$5:$J$44,3,FALSE)</f>
        <v>0</v>
      </c>
      <c r="BJ279" s="50">
        <f>AEBYLD1!BJ279*VLOOKUP(AEBYLD2!BJ$4,'[1]INTERNAL PARAMETERS-1'!$B$5:$J$44,5,FALSE)*VLOOKUP(AEBYLD2!BJ$4,'[1]INTERNAL PARAMETERS-1'!$B$5:$J$44,6,FALSE)*VLOOKUP(AEBYLD2!BJ$4,'[1]INTERNAL PARAMETERS-1'!$B$5:$J$44,3,FALSE) + AEBYLD1!BJ279*(1-VLOOKUP(AEBYLD2!BJ$4,'[1]INTERNAL PARAMETERS-1'!$B$5:$J$44,5,FALSE))*VLOOKUP(AEBYLD2!BJ$4,'[1]INTERNAL PARAMETERS-1'!$B$5:$J$44,8,FALSE)*VLOOKUP(AEBYLD2!BJ$4,'[1]INTERNAL PARAMETERS-1'!$B$5:$J$44,3,FALSE)</f>
        <v>0</v>
      </c>
      <c r="BK279" s="50">
        <f>AEBYLD1!BK279*VLOOKUP(AEBYLD2!BK$4,'[1]INTERNAL PARAMETERS-1'!$B$5:$J$44,5,FALSE)*VLOOKUP(AEBYLD2!BK$4,'[1]INTERNAL PARAMETERS-1'!$B$5:$J$44,6,FALSE)*VLOOKUP(AEBYLD2!BK$4,'[1]INTERNAL PARAMETERS-1'!$B$5:$J$44,3,FALSE) + AEBYLD1!BK279*(1-VLOOKUP(AEBYLD2!BK$4,'[1]INTERNAL PARAMETERS-1'!$B$5:$J$44,5,FALSE))*VLOOKUP(AEBYLD2!BK$4,'[1]INTERNAL PARAMETERS-1'!$B$5:$J$44,8,FALSE)*VLOOKUP(AEBYLD2!BK$4,'[1]INTERNAL PARAMETERS-1'!$B$5:$J$44,3,FALSE)</f>
        <v>0</v>
      </c>
      <c r="BL279" s="50">
        <f>AEBYLD1!BL279*VLOOKUP(AEBYLD2!BL$4,'[1]INTERNAL PARAMETERS-1'!$B$5:$J$44,5,FALSE)*VLOOKUP(AEBYLD2!BL$4,'[1]INTERNAL PARAMETERS-1'!$B$5:$J$44,6,FALSE)*VLOOKUP(AEBYLD2!BL$4,'[1]INTERNAL PARAMETERS-1'!$B$5:$J$44,3,FALSE) + AEBYLD1!BL279*(1-VLOOKUP(AEBYLD2!BL$4,'[1]INTERNAL PARAMETERS-1'!$B$5:$J$44,5,FALSE))*VLOOKUP(AEBYLD2!BL$4,'[1]INTERNAL PARAMETERS-1'!$B$5:$J$44,8,FALSE)*VLOOKUP(AEBYLD2!BL$4,'[1]INTERNAL PARAMETERS-1'!$B$5:$J$44,3,FALSE)</f>
        <v>0</v>
      </c>
      <c r="BM279" s="50">
        <f>AEBYLD1!BM279*VLOOKUP(AEBYLD2!BM$4,'[1]INTERNAL PARAMETERS-1'!$B$5:$J$44,5,FALSE)*VLOOKUP(AEBYLD2!BM$4,'[1]INTERNAL PARAMETERS-1'!$B$5:$J$44,6,FALSE)*VLOOKUP(AEBYLD2!BM$4,'[1]INTERNAL PARAMETERS-1'!$B$5:$J$44,3,FALSE) + AEBYLD1!BM279*(1-VLOOKUP(AEBYLD2!BM$4,'[1]INTERNAL PARAMETERS-1'!$B$5:$J$44,5,FALSE))*VLOOKUP(AEBYLD2!BM$4,'[1]INTERNAL PARAMETERS-1'!$B$5:$J$44,8,FALSE)*VLOOKUP(AEBYLD2!BM$4,'[1]INTERNAL PARAMETERS-1'!$B$5:$J$44,3,FALSE)</f>
        <v>0</v>
      </c>
      <c r="BN279" s="50">
        <f>AEBYLD1!BN279*VLOOKUP(AEBYLD2!BN$4,'[1]INTERNAL PARAMETERS-1'!$B$5:$J$44,5,FALSE)*VLOOKUP(AEBYLD2!BN$4,'[1]INTERNAL PARAMETERS-1'!$B$5:$J$44,6,FALSE)*VLOOKUP(AEBYLD2!BN$4,'[1]INTERNAL PARAMETERS-1'!$B$5:$J$44,3,FALSE) + AEBYLD1!BN279*(1-VLOOKUP(AEBYLD2!BN$4,'[1]INTERNAL PARAMETERS-1'!$B$5:$J$44,5,FALSE))*VLOOKUP(AEBYLD2!BN$4,'[1]INTERNAL PARAMETERS-1'!$B$5:$J$44,8,FALSE)*VLOOKUP(AEBYLD2!BN$4,'[1]INTERNAL PARAMETERS-1'!$B$5:$J$44,3,FALSE)</f>
        <v>0</v>
      </c>
      <c r="BO279" s="50">
        <f>AEBYLD1!BO279*VLOOKUP(AEBYLD2!BO$4,'[1]INTERNAL PARAMETERS-1'!$B$5:$J$44,5,FALSE)*VLOOKUP(AEBYLD2!BO$4,'[1]INTERNAL PARAMETERS-1'!$B$5:$J$44,6,FALSE)*VLOOKUP(AEBYLD2!BO$4,'[1]INTERNAL PARAMETERS-1'!$B$5:$J$44,3,FALSE) + AEBYLD1!BO279*(1-VLOOKUP(AEBYLD2!BO$4,'[1]INTERNAL PARAMETERS-1'!$B$5:$J$44,5,FALSE))*VLOOKUP(AEBYLD2!BO$4,'[1]INTERNAL PARAMETERS-1'!$B$5:$J$44,8,FALSE)*VLOOKUP(AEBYLD2!BO$4,'[1]INTERNAL PARAMETERS-1'!$B$5:$J$44,3,FALSE)</f>
        <v>0</v>
      </c>
      <c r="BP279" s="50">
        <f>AEBYLD1!BP279*VLOOKUP(AEBYLD2!BP$4,'[1]INTERNAL PARAMETERS-1'!$B$5:$J$44,5,FALSE)*VLOOKUP(AEBYLD2!BP$4,'[1]INTERNAL PARAMETERS-1'!$B$5:$J$44,6,FALSE)*VLOOKUP(AEBYLD2!BP$4,'[1]INTERNAL PARAMETERS-1'!$B$5:$J$44,3,FALSE) + AEBYLD1!BP279*(1-VLOOKUP(AEBYLD2!BP$4,'[1]INTERNAL PARAMETERS-1'!$B$5:$J$44,5,FALSE))*VLOOKUP(AEBYLD2!BP$4,'[1]INTERNAL PARAMETERS-1'!$B$5:$J$44,8,FALSE)*VLOOKUP(AEBYLD2!BP$4,'[1]INTERNAL PARAMETERS-1'!$B$5:$J$44,3,FALSE)</f>
        <v>0</v>
      </c>
      <c r="BQ279" s="50">
        <f>AEBYLD1!BQ279*VLOOKUP(AEBYLD2!BQ$4,'[1]INTERNAL PARAMETERS-1'!$B$5:$J$44,5,FALSE)*VLOOKUP(AEBYLD2!BQ$4,'[1]INTERNAL PARAMETERS-1'!$B$5:$J$44,6,FALSE)*VLOOKUP(AEBYLD2!BQ$4,'[1]INTERNAL PARAMETERS-1'!$B$5:$J$44,3,FALSE) + AEBYLD1!BQ279*(1-VLOOKUP(AEBYLD2!BQ$4,'[1]INTERNAL PARAMETERS-1'!$B$5:$J$44,5,FALSE))*VLOOKUP(AEBYLD2!BQ$4,'[1]INTERNAL PARAMETERS-1'!$B$5:$J$44,8,FALSE)*VLOOKUP(AEBYLD2!BQ$4,'[1]INTERNAL PARAMETERS-1'!$B$5:$J$44,3,FALSE)</f>
        <v>0</v>
      </c>
      <c r="BR279" s="50">
        <f>AEBYLD1!BR279*VLOOKUP(AEBYLD2!BR$4,'[1]INTERNAL PARAMETERS-1'!$B$5:$J$44,5,FALSE)*VLOOKUP(AEBYLD2!BR$4,'[1]INTERNAL PARAMETERS-1'!$B$5:$J$44,6,FALSE)*VLOOKUP(AEBYLD2!BR$4,'[1]INTERNAL PARAMETERS-1'!$B$5:$J$44,3,FALSE) + AEBYLD1!BR279*(1-VLOOKUP(AEBYLD2!BR$4,'[1]INTERNAL PARAMETERS-1'!$B$5:$J$44,5,FALSE))*VLOOKUP(AEBYLD2!BR$4,'[1]INTERNAL PARAMETERS-1'!$B$5:$J$44,8,FALSE)*VLOOKUP(AEBYLD2!BR$4,'[1]INTERNAL PARAMETERS-1'!$B$5:$J$44,3,FALSE)</f>
        <v>0</v>
      </c>
      <c r="BS279" s="50">
        <f>AEBYLD1!BS279*VLOOKUP(AEBYLD2!BS$4,'[1]INTERNAL PARAMETERS-1'!$B$5:$J$44,5,FALSE)*VLOOKUP(AEBYLD2!BS$4,'[1]INTERNAL PARAMETERS-1'!$B$5:$J$44,6,FALSE)*VLOOKUP(AEBYLD2!BS$4,'[1]INTERNAL PARAMETERS-1'!$B$5:$J$44,3,FALSE) + AEBYLD1!BS279*(1-VLOOKUP(AEBYLD2!BS$4,'[1]INTERNAL PARAMETERS-1'!$B$5:$J$44,5,FALSE))*VLOOKUP(AEBYLD2!BS$4,'[1]INTERNAL PARAMETERS-1'!$B$5:$J$44,8,FALSE)*VLOOKUP(AEBYLD2!BS$4,'[1]INTERNAL PARAMETERS-1'!$B$5:$J$44,3,FALSE)</f>
        <v>0</v>
      </c>
      <c r="BT279" s="50">
        <f>AEBYLD1!BT279*VLOOKUP(AEBYLD2!BT$4,'[1]INTERNAL PARAMETERS-1'!$B$5:$J$44,5,FALSE)*VLOOKUP(AEBYLD2!BT$4,'[1]INTERNAL PARAMETERS-1'!$B$5:$J$44,6,FALSE)*VLOOKUP(AEBYLD2!BT$4,'[1]INTERNAL PARAMETERS-1'!$B$5:$J$44,3,FALSE) + AEBYLD1!BT279*(1-VLOOKUP(AEBYLD2!BT$4,'[1]INTERNAL PARAMETERS-1'!$B$5:$J$44,5,FALSE))*VLOOKUP(AEBYLD2!BT$4,'[1]INTERNAL PARAMETERS-1'!$B$5:$J$44,8,FALSE)*VLOOKUP(AEBYLD2!BT$4,'[1]INTERNAL PARAMETERS-1'!$B$5:$J$44,3,FALSE)</f>
        <v>0</v>
      </c>
      <c r="BU279" s="50">
        <f>AEBYLD1!BU279*VLOOKUP(AEBYLD2!BU$4,'[1]INTERNAL PARAMETERS-1'!$B$5:$J$44,5,FALSE)*VLOOKUP(AEBYLD2!BU$4,'[1]INTERNAL PARAMETERS-1'!$B$5:$J$44,6,FALSE)*VLOOKUP(AEBYLD2!BU$4,'[1]INTERNAL PARAMETERS-1'!$B$5:$J$44,3,FALSE) + AEBYLD1!BU279*(1-VLOOKUP(AEBYLD2!BU$4,'[1]INTERNAL PARAMETERS-1'!$B$5:$J$44,5,FALSE))*VLOOKUP(AEBYLD2!BU$4,'[1]INTERNAL PARAMETERS-1'!$B$5:$J$44,8,FALSE)*VLOOKUP(AEBYLD2!BU$4,'[1]INTERNAL PARAMETERS-1'!$B$5:$J$44,3,FALSE)</f>
        <v>0</v>
      </c>
      <c r="BV279" s="50">
        <f>AEBYLD1!BV279*VLOOKUP(AEBYLD2!BV$4,'[1]INTERNAL PARAMETERS-1'!$B$5:$J$44,5,FALSE)*VLOOKUP(AEBYLD2!BV$4,'[1]INTERNAL PARAMETERS-1'!$B$5:$J$44,6,FALSE)*VLOOKUP(AEBYLD2!BV$4,'[1]INTERNAL PARAMETERS-1'!$B$5:$J$44,3,FALSE) + AEBYLD1!BV279*(1-VLOOKUP(AEBYLD2!BV$4,'[1]INTERNAL PARAMETERS-1'!$B$5:$J$44,5,FALSE))*VLOOKUP(AEBYLD2!BV$4,'[1]INTERNAL PARAMETERS-1'!$B$5:$J$44,8,FALSE)*VLOOKUP(AEBYLD2!BV$4,'[1]INTERNAL PARAMETERS-1'!$B$5:$J$44,3,FALSE)</f>
        <v>0</v>
      </c>
      <c r="BW279" s="50">
        <f>AEBYLD1!BW279*VLOOKUP(AEBYLD2!BW$4,'[1]INTERNAL PARAMETERS-1'!$B$5:$J$44,5,FALSE)*VLOOKUP(AEBYLD2!BW$4,'[1]INTERNAL PARAMETERS-1'!$B$5:$J$44,6,FALSE)*VLOOKUP(AEBYLD2!BW$4,'[1]INTERNAL PARAMETERS-1'!$B$5:$J$44,3,FALSE) + AEBYLD1!BW279*(1-VLOOKUP(AEBYLD2!BW$4,'[1]INTERNAL PARAMETERS-1'!$B$5:$J$44,5,FALSE))*VLOOKUP(AEBYLD2!BW$4,'[1]INTERNAL PARAMETERS-1'!$B$5:$J$44,8,FALSE)*VLOOKUP(AEBYLD2!BW$4,'[1]INTERNAL PARAMETERS-1'!$B$5:$J$44,3,FALSE)</f>
        <v>0</v>
      </c>
      <c r="BX279" s="50">
        <f>AEBYLD1!BX279*VLOOKUP(AEBYLD2!BX$4,'[1]INTERNAL PARAMETERS-1'!$B$5:$J$44,5,FALSE)*VLOOKUP(AEBYLD2!BX$4,'[1]INTERNAL PARAMETERS-1'!$B$5:$J$44,6,FALSE)*VLOOKUP(AEBYLD2!BX$4,'[1]INTERNAL PARAMETERS-1'!$B$5:$J$44,3,FALSE) + AEBYLD1!BX279*(1-VLOOKUP(AEBYLD2!BX$4,'[1]INTERNAL PARAMETERS-1'!$B$5:$J$44,5,FALSE))*VLOOKUP(AEBYLD2!BX$4,'[1]INTERNAL PARAMETERS-1'!$B$5:$J$44,8,FALSE)*VLOOKUP(AEBYLD2!BX$4,'[1]INTERNAL PARAMETERS-1'!$B$5:$J$44,3,FALSE)</f>
        <v>0</v>
      </c>
      <c r="BY279" s="50">
        <f>AEBYLD1!BY279*VLOOKUP(AEBYLD2!BY$4,'[1]INTERNAL PARAMETERS-1'!$B$5:$J$44,5,FALSE)*VLOOKUP(AEBYLD2!BY$4,'[1]INTERNAL PARAMETERS-1'!$B$5:$J$44,6,FALSE)*VLOOKUP(AEBYLD2!BY$4,'[1]INTERNAL PARAMETERS-1'!$B$5:$J$44,3,FALSE) + AEBYLD1!BY279*(1-VLOOKUP(AEBYLD2!BY$4,'[1]INTERNAL PARAMETERS-1'!$B$5:$J$44,5,FALSE))*VLOOKUP(AEBYLD2!BY$4,'[1]INTERNAL PARAMETERS-1'!$B$5:$J$44,8,FALSE)*VLOOKUP(AEBYLD2!BY$4,'[1]INTERNAL PARAMETERS-1'!$B$5:$J$44,3,FALSE)</f>
        <v>0</v>
      </c>
      <c r="BZ279" s="50">
        <f>AEBYLD1!BZ279*VLOOKUP(AEBYLD2!BZ$4,'[1]INTERNAL PARAMETERS-1'!$B$5:$J$44,5,FALSE)*VLOOKUP(AEBYLD2!BZ$4,'[1]INTERNAL PARAMETERS-1'!$B$5:$J$44,6,FALSE)*VLOOKUP(AEBYLD2!BZ$4,'[1]INTERNAL PARAMETERS-1'!$B$5:$J$44,3,FALSE) + AEBYLD1!BZ279*(1-VLOOKUP(AEBYLD2!BZ$4,'[1]INTERNAL PARAMETERS-1'!$B$5:$J$44,5,FALSE))*VLOOKUP(AEBYLD2!BZ$4,'[1]INTERNAL PARAMETERS-1'!$B$5:$J$44,8,FALSE)*VLOOKUP(AEBYLD2!BZ$4,'[1]INTERNAL PARAMETERS-1'!$B$5:$J$44,3,FALSE)</f>
        <v>0</v>
      </c>
      <c r="CA279" s="50">
        <f>AEBYLD1!CA279*VLOOKUP(AEBYLD2!CA$4,'[1]INTERNAL PARAMETERS-1'!$B$5:$J$44,5,FALSE)*VLOOKUP(AEBYLD2!CA$4,'[1]INTERNAL PARAMETERS-1'!$B$5:$J$44,6,FALSE)*VLOOKUP(AEBYLD2!CA$4,'[1]INTERNAL PARAMETERS-1'!$B$5:$J$44,3,FALSE) + AEBYLD1!CA279*(1-VLOOKUP(AEBYLD2!CA$4,'[1]INTERNAL PARAMETERS-1'!$B$5:$J$44,5,FALSE))*VLOOKUP(AEBYLD2!CA$4,'[1]INTERNAL PARAMETERS-1'!$B$5:$J$44,8,FALSE)*VLOOKUP(AEBYLD2!CA$4,'[1]INTERNAL PARAMETERS-1'!$B$5:$J$44,3,FALSE)</f>
        <v>0</v>
      </c>
      <c r="CB279" s="50">
        <f>AEBYLD1!CB279*VLOOKUP(AEBYLD2!CB$4,'[1]INTERNAL PARAMETERS-1'!$B$5:$J$44,5,FALSE)*VLOOKUP(AEBYLD2!CB$4,'[1]INTERNAL PARAMETERS-1'!$B$5:$J$44,6,FALSE)*VLOOKUP(AEBYLD2!CB$4,'[1]INTERNAL PARAMETERS-1'!$B$5:$J$44,3,FALSE) + AEBYLD1!CB279*(1-VLOOKUP(AEBYLD2!CB$4,'[1]INTERNAL PARAMETERS-1'!$B$5:$J$44,5,FALSE))*VLOOKUP(AEBYLD2!CB$4,'[1]INTERNAL PARAMETERS-1'!$B$5:$J$44,8,FALSE)*VLOOKUP(AEBYLD2!CB$4,'[1]INTERNAL PARAMETERS-1'!$B$5:$J$44,3,FALSE)</f>
        <v>0</v>
      </c>
      <c r="CC279" s="50">
        <f>AEBYLD1!CC279*VLOOKUP(AEBYLD2!CC$4,'[1]INTERNAL PARAMETERS-1'!$B$5:$J$44,5,FALSE)*VLOOKUP(AEBYLD2!CC$4,'[1]INTERNAL PARAMETERS-1'!$B$5:$J$44,6,FALSE)*VLOOKUP(AEBYLD2!CC$4,'[1]INTERNAL PARAMETERS-1'!$B$5:$J$44,3,FALSE) + AEBYLD1!CC279*(1-VLOOKUP(AEBYLD2!CC$4,'[1]INTERNAL PARAMETERS-1'!$B$5:$J$44,5,FALSE))*VLOOKUP(AEBYLD2!CC$4,'[1]INTERNAL PARAMETERS-1'!$B$5:$J$44,8,FALSE)*VLOOKUP(AEBYLD2!CC$4,'[1]INTERNAL PARAMETERS-1'!$B$5:$J$44,3,FALSE)</f>
        <v>0</v>
      </c>
      <c r="CD279" s="50">
        <f>AEBYLD1!CD279*VLOOKUP(AEBYLD2!CD$4,'[1]INTERNAL PARAMETERS-1'!$B$5:$J$44,5,FALSE)*VLOOKUP(AEBYLD2!CD$4,'[1]INTERNAL PARAMETERS-1'!$B$5:$J$44,6,FALSE)*VLOOKUP(AEBYLD2!CD$4,'[1]INTERNAL PARAMETERS-1'!$B$5:$J$44,3,FALSE) + AEBYLD1!CD279*(1-VLOOKUP(AEBYLD2!CD$4,'[1]INTERNAL PARAMETERS-1'!$B$5:$J$44,5,FALSE))*VLOOKUP(AEBYLD2!CD$4,'[1]INTERNAL PARAMETERS-1'!$B$5:$J$44,8,FALSE)*VLOOKUP(AEBYLD2!CD$4,'[1]INTERNAL PARAMETERS-1'!$B$5:$J$44,3,FALSE)</f>
        <v>0</v>
      </c>
      <c r="CE279" s="50">
        <f>AEBYLD1!CE279*VLOOKUP(AEBYLD2!CE$4,'[1]INTERNAL PARAMETERS-1'!$B$5:$J$44,5,FALSE)*VLOOKUP(AEBYLD2!CE$4,'[1]INTERNAL PARAMETERS-1'!$B$5:$J$44,6,FALSE)*VLOOKUP(AEBYLD2!CE$4,'[1]INTERNAL PARAMETERS-1'!$B$5:$J$44,3,FALSE) + AEBYLD1!CE279*(1-VLOOKUP(AEBYLD2!CE$4,'[1]INTERNAL PARAMETERS-1'!$B$5:$J$44,5,FALSE))*VLOOKUP(AEBYLD2!CE$4,'[1]INTERNAL PARAMETERS-1'!$B$5:$J$44,8,FALSE)*VLOOKUP(AEBYLD2!CE$4,'[1]INTERNAL PARAMETERS-1'!$B$5:$J$44,3,FALSE)</f>
        <v>0</v>
      </c>
      <c r="CF279" s="50">
        <f>AEBYLD1!CF279*VLOOKUP(AEBYLD2!CF$4,'[1]INTERNAL PARAMETERS-1'!$B$5:$J$44,5,FALSE)*VLOOKUP(AEBYLD2!CF$4,'[1]INTERNAL PARAMETERS-1'!$B$5:$J$44,6,FALSE)*VLOOKUP(AEBYLD2!CF$4,'[1]INTERNAL PARAMETERS-1'!$B$5:$J$44,3,FALSE) + AEBYLD1!CF279*(1-VLOOKUP(AEBYLD2!CF$4,'[1]INTERNAL PARAMETERS-1'!$B$5:$J$44,5,FALSE))*VLOOKUP(AEBYLD2!CF$4,'[1]INTERNAL PARAMETERS-1'!$B$5:$J$44,8,FALSE)*VLOOKUP(AEBYLD2!CF$4,'[1]INTERNAL PARAMETERS-1'!$B$5:$J$44,3,FALSE)</f>
        <v>0</v>
      </c>
      <c r="CG279" s="50">
        <f>AEBYLD1!CG279*VLOOKUP(AEBYLD2!CG$4,'[1]INTERNAL PARAMETERS-1'!$B$5:$J$44,5,FALSE)*VLOOKUP(AEBYLD2!CG$4,'[1]INTERNAL PARAMETERS-1'!$B$5:$J$44,6,FALSE)*VLOOKUP(AEBYLD2!CG$4,'[1]INTERNAL PARAMETERS-1'!$B$5:$J$44,3,FALSE) + AEBYLD1!CG279*(1-VLOOKUP(AEBYLD2!CG$4,'[1]INTERNAL PARAMETERS-1'!$B$5:$J$44,5,FALSE))*VLOOKUP(AEBYLD2!CG$4,'[1]INTERNAL PARAMETERS-1'!$B$5:$J$44,8,FALSE)*VLOOKUP(AEBYLD2!CG$4,'[1]INTERNAL PARAMETERS-1'!$B$5:$J$44,3,FALSE)</f>
        <v>0</v>
      </c>
      <c r="CH279" s="49">
        <f>AEBYLD1!CH279*VLOOKUP(AEBYLD2!CH$4,'[1]INTERNAL PARAMETERS-1'!$B$5:$J$44,5,FALSE)*VLOOKUP(AEBYLD2!CH$4,'[1]INTERNAL PARAMETERS-1'!$B$5:$J$44,6,FALSE)*VLOOKUP(AEBYLD2!CH$4,'[1]INTERNAL PARAMETERS-1'!$B$5:$J$44,3,FALSE) + AEBYLD1!CH279*(1-VLOOKUP(AEBYLD2!CH$4,'[1]INTERNAL PARAMETERS-1'!$B$5:$J$44,5,FALSE))*VLOOKUP(AEBYLD2!CH$4,'[1]INTERNAL PARAMETERS-1'!$B$5:$J$44,8,FALSE)*VLOOKUP(AEBYLD2!CH$4,'[1]INTERNAL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 x14ac:dyDescent="0.4">
      <c r="B280" s="64" t="s">
        <v>1</v>
      </c>
      <c r="C280" s="63" t="s">
        <v>71</v>
      </c>
      <c r="D280" s="63" t="s">
        <v>83</v>
      </c>
      <c r="E280" s="147">
        <f>AEB!AF280</f>
        <v>0</v>
      </c>
      <c r="F280" s="62">
        <f>'[1]INTERNAL PARAMETERS-1'!M10</f>
        <v>58.935000000000002</v>
      </c>
      <c r="G280" s="51">
        <f>AEBYLD1!G280*VLOOKUP(AEBYLD2!G$4,'[1]INTERNAL PARAMETERS-1'!$B$5:$J$44,5,FALSE)*VLOOKUP(AEBYLD2!G$4,'[1]INTERNAL PARAMETERS-1'!$B$5:$J$44,7,FALSE)*AEBYLD2!$F280 + AEBYLD1!G280*(1-VLOOKUP(AEBYLD2!G$4,'[1]INTERNAL PARAMETERS-1'!$B$5:$J$44,5,FALSE))*VLOOKUP(AEBYLD2!G$4,'[1]INTERNAL PARAMETERS-1'!$B$5:$J$44,9,FALSE)*AEBYLD2!$F280</f>
        <v>0</v>
      </c>
      <c r="H280" s="50">
        <f>AEBYLD1!H280*VLOOKUP(AEBYLD2!H$4,'[1]INTERNAL PARAMETERS-1'!$B$5:$J$44,5,FALSE)*VLOOKUP(AEBYLD2!H$4,'[1]INTERNAL PARAMETERS-1'!$B$5:$J$44,7,FALSE)*AEBYLD2!$F280 + AEBYLD1!H280*(1-VLOOKUP(AEBYLD2!H$4,'[1]INTERNAL PARAMETERS-1'!$B$5:$J$44,5,FALSE))*VLOOKUP(AEBYLD2!H$4,'[1]INTERNAL PARAMETERS-1'!$B$5:$J$44,9,FALSE)*AEBYLD2!$F280</f>
        <v>0</v>
      </c>
      <c r="I280" s="50">
        <f>AEBYLD1!I280*VLOOKUP(AEBYLD2!I$4,'[1]INTERNAL PARAMETERS-1'!$B$5:$J$44,5,FALSE)*VLOOKUP(AEBYLD2!I$4,'[1]INTERNAL PARAMETERS-1'!$B$5:$J$44,7,FALSE)*AEBYLD2!$F280 + AEBYLD1!I280*(1-VLOOKUP(AEBYLD2!I$4,'[1]INTERNAL PARAMETERS-1'!$B$5:$J$44,5,FALSE))*VLOOKUP(AEBYLD2!I$4,'[1]INTERNAL PARAMETERS-1'!$B$5:$J$44,9,FALSE)*AEBYLD2!$F280</f>
        <v>0</v>
      </c>
      <c r="J280" s="50">
        <f>AEBYLD1!J280*VLOOKUP(AEBYLD2!J$4,'[1]INTERNAL PARAMETERS-1'!$B$5:$J$44,5,FALSE)*VLOOKUP(AEBYLD2!J$4,'[1]INTERNAL PARAMETERS-1'!$B$5:$J$44,7,FALSE)*AEBYLD2!$F280 + AEBYLD1!J280*(1-VLOOKUP(AEBYLD2!J$4,'[1]INTERNAL PARAMETERS-1'!$B$5:$J$44,5,FALSE))*VLOOKUP(AEBYLD2!J$4,'[1]INTERNAL PARAMETERS-1'!$B$5:$J$44,9,FALSE)*AEBYLD2!$F280</f>
        <v>0</v>
      </c>
      <c r="K280" s="50">
        <f>AEBYLD1!K280*VLOOKUP(AEBYLD2!K$4,'[1]INTERNAL PARAMETERS-1'!$B$5:$J$44,5,FALSE)*VLOOKUP(AEBYLD2!K$4,'[1]INTERNAL PARAMETERS-1'!$B$5:$J$44,7,FALSE)*AEBYLD2!$F280 + AEBYLD1!K280*(1-VLOOKUP(AEBYLD2!K$4,'[1]INTERNAL PARAMETERS-1'!$B$5:$J$44,5,FALSE))*VLOOKUP(AEBYLD2!K$4,'[1]INTERNAL PARAMETERS-1'!$B$5:$J$44,9,FALSE)*AEBYLD2!$F280</f>
        <v>0</v>
      </c>
      <c r="L280" s="50">
        <f>AEBYLD1!L280*VLOOKUP(AEBYLD2!L$4,'[1]INTERNAL PARAMETERS-1'!$B$5:$J$44,5,FALSE)*VLOOKUP(AEBYLD2!L$4,'[1]INTERNAL PARAMETERS-1'!$B$5:$J$44,7,FALSE)*AEBYLD2!$F280 + AEBYLD1!L280*(1-VLOOKUP(AEBYLD2!L$4,'[1]INTERNAL PARAMETERS-1'!$B$5:$J$44,5,FALSE))*VLOOKUP(AEBYLD2!L$4,'[1]INTERNAL PARAMETERS-1'!$B$5:$J$44,9,FALSE)*AEBYLD2!$F280</f>
        <v>0</v>
      </c>
      <c r="M280" s="50">
        <f>AEBYLD1!M280*VLOOKUP(AEBYLD2!M$4,'[1]INTERNAL PARAMETERS-1'!$B$5:$J$44,5,FALSE)*VLOOKUP(AEBYLD2!M$4,'[1]INTERNAL PARAMETERS-1'!$B$5:$J$44,7,FALSE)*AEBYLD2!$F280 + AEBYLD1!M280*(1-VLOOKUP(AEBYLD2!M$4,'[1]INTERNAL PARAMETERS-1'!$B$5:$J$44,5,FALSE))*VLOOKUP(AEBYLD2!M$4,'[1]INTERNAL PARAMETERS-1'!$B$5:$J$44,9,FALSE)*AEBYLD2!$F280</f>
        <v>0</v>
      </c>
      <c r="N280" s="50">
        <f>AEBYLD1!N280*VLOOKUP(AEBYLD2!N$4,'[1]INTERNAL PARAMETERS-1'!$B$5:$J$44,5,FALSE)*VLOOKUP(AEBYLD2!N$4,'[1]INTERNAL PARAMETERS-1'!$B$5:$J$44,7,FALSE)*AEBYLD2!$F280 + AEBYLD1!N280*(1-VLOOKUP(AEBYLD2!N$4,'[1]INTERNAL PARAMETERS-1'!$B$5:$J$44,5,FALSE))*VLOOKUP(AEBYLD2!N$4,'[1]INTERNAL PARAMETERS-1'!$B$5:$J$44,9,FALSE)*AEBYLD2!$F280</f>
        <v>0</v>
      </c>
      <c r="O280" s="50">
        <f>AEBYLD1!O280*VLOOKUP(AEBYLD2!O$4,'[1]INTERNAL PARAMETERS-1'!$B$5:$J$44,5,FALSE)*VLOOKUP(AEBYLD2!O$4,'[1]INTERNAL PARAMETERS-1'!$B$5:$J$44,7,FALSE)*AEBYLD2!$F280 + AEBYLD1!O280*(1-VLOOKUP(AEBYLD2!O$4,'[1]INTERNAL PARAMETERS-1'!$B$5:$J$44,5,FALSE))*VLOOKUP(AEBYLD2!O$4,'[1]INTERNAL PARAMETERS-1'!$B$5:$J$44,9,FALSE)*AEBYLD2!$F280</f>
        <v>0</v>
      </c>
      <c r="P280" s="50">
        <f>AEBYLD1!P280*VLOOKUP(AEBYLD2!P$4,'[1]INTERNAL PARAMETERS-1'!$B$5:$J$44,5,FALSE)*VLOOKUP(AEBYLD2!P$4,'[1]INTERNAL PARAMETERS-1'!$B$5:$J$44,7,FALSE)*AEBYLD2!$F280 + AEBYLD1!P280*(1-VLOOKUP(AEBYLD2!P$4,'[1]INTERNAL PARAMETERS-1'!$B$5:$J$44,5,FALSE))*VLOOKUP(AEBYLD2!P$4,'[1]INTERNAL PARAMETERS-1'!$B$5:$J$44,9,FALSE)*AEBYLD2!$F280</f>
        <v>0</v>
      </c>
      <c r="Q280" s="50">
        <f>AEBYLD1!Q280*VLOOKUP(AEBYLD2!Q$4,'[1]INTERNAL PARAMETERS-1'!$B$5:$J$44,5,FALSE)*VLOOKUP(AEBYLD2!Q$4,'[1]INTERNAL PARAMETERS-1'!$B$5:$J$44,7,FALSE)*AEBYLD2!$F280 + AEBYLD1!Q280*(1-VLOOKUP(AEBYLD2!Q$4,'[1]INTERNAL PARAMETERS-1'!$B$5:$J$44,5,FALSE))*VLOOKUP(AEBYLD2!Q$4,'[1]INTERNAL PARAMETERS-1'!$B$5:$J$44,9,FALSE)*AEBYLD2!$F280</f>
        <v>0</v>
      </c>
      <c r="R280" s="50">
        <f>AEBYLD1!R280*VLOOKUP(AEBYLD2!R$4,'[1]INTERNAL PARAMETERS-1'!$B$5:$J$44,5,FALSE)*VLOOKUP(AEBYLD2!R$4,'[1]INTERNAL PARAMETERS-1'!$B$5:$J$44,7,FALSE)*AEBYLD2!$F280 + AEBYLD1!R280*(1-VLOOKUP(AEBYLD2!R$4,'[1]INTERNAL PARAMETERS-1'!$B$5:$J$44,5,FALSE))*VLOOKUP(AEBYLD2!R$4,'[1]INTERNAL PARAMETERS-1'!$B$5:$J$44,9,FALSE)*AEBYLD2!$F280</f>
        <v>0</v>
      </c>
      <c r="S280" s="50">
        <f>AEBYLD1!S280*VLOOKUP(AEBYLD2!S$4,'[1]INTERNAL PARAMETERS-1'!$B$5:$J$44,5,FALSE)*VLOOKUP(AEBYLD2!S$4,'[1]INTERNAL PARAMETERS-1'!$B$5:$J$44,7,FALSE)*AEBYLD2!$F280 + AEBYLD1!S280*(1-VLOOKUP(AEBYLD2!S$4,'[1]INTERNAL PARAMETERS-1'!$B$5:$J$44,5,FALSE))*VLOOKUP(AEBYLD2!S$4,'[1]INTERNAL PARAMETERS-1'!$B$5:$J$44,9,FALSE)*AEBYLD2!$F280</f>
        <v>0</v>
      </c>
      <c r="T280" s="50">
        <f>AEBYLD1!T280*VLOOKUP(AEBYLD2!T$4,'[1]INTERNAL PARAMETERS-1'!$B$5:$J$44,5,FALSE)*VLOOKUP(AEBYLD2!T$4,'[1]INTERNAL PARAMETERS-1'!$B$5:$J$44,7,FALSE)*AEBYLD2!$F280 + AEBYLD1!T280*(1-VLOOKUP(AEBYLD2!T$4,'[1]INTERNAL PARAMETERS-1'!$B$5:$J$44,5,FALSE))*VLOOKUP(AEBYLD2!T$4,'[1]INTERNAL PARAMETERS-1'!$B$5:$J$44,9,FALSE)*AEBYLD2!$F280</f>
        <v>0</v>
      </c>
      <c r="U280" s="50">
        <f>AEBYLD1!U280*VLOOKUP(AEBYLD2!U$4,'[1]INTERNAL PARAMETERS-1'!$B$5:$J$44,5,FALSE)*VLOOKUP(AEBYLD2!U$4,'[1]INTERNAL PARAMETERS-1'!$B$5:$J$44,7,FALSE)*AEBYLD2!$F280 + AEBYLD1!U280*(1-VLOOKUP(AEBYLD2!U$4,'[1]INTERNAL PARAMETERS-1'!$B$5:$J$44,5,FALSE))*VLOOKUP(AEBYLD2!U$4,'[1]INTERNAL PARAMETERS-1'!$B$5:$J$44,9,FALSE)*AEBYLD2!$F280</f>
        <v>0</v>
      </c>
      <c r="V280" s="50">
        <f>AEBYLD1!V280*VLOOKUP(AEBYLD2!V$4,'[1]INTERNAL PARAMETERS-1'!$B$5:$J$44,5,FALSE)*VLOOKUP(AEBYLD2!V$4,'[1]INTERNAL PARAMETERS-1'!$B$5:$J$44,7,FALSE)*AEBYLD2!$F280 + AEBYLD1!V280*(1-VLOOKUP(AEBYLD2!V$4,'[1]INTERNAL PARAMETERS-1'!$B$5:$J$44,5,FALSE))*VLOOKUP(AEBYLD2!V$4,'[1]INTERNAL PARAMETERS-1'!$B$5:$J$44,9,FALSE)*AEBYLD2!$F280</f>
        <v>0</v>
      </c>
      <c r="W280" s="50">
        <f>AEBYLD1!W280*VLOOKUP(AEBYLD2!W$4,'[1]INTERNAL PARAMETERS-1'!$B$5:$J$44,5,FALSE)*VLOOKUP(AEBYLD2!W$4,'[1]INTERNAL PARAMETERS-1'!$B$5:$J$44,7,FALSE)*AEBYLD2!$F280 + AEBYLD1!W280*(1-VLOOKUP(AEBYLD2!W$4,'[1]INTERNAL PARAMETERS-1'!$B$5:$J$44,5,FALSE))*VLOOKUP(AEBYLD2!W$4,'[1]INTERNAL PARAMETERS-1'!$B$5:$J$44,9,FALSE)*AEBYLD2!$F280</f>
        <v>0</v>
      </c>
      <c r="X280" s="50">
        <f>AEBYLD1!X280*VLOOKUP(AEBYLD2!X$4,'[1]INTERNAL PARAMETERS-1'!$B$5:$J$44,5,FALSE)*VLOOKUP(AEBYLD2!X$4,'[1]INTERNAL PARAMETERS-1'!$B$5:$J$44,7,FALSE)*AEBYLD2!$F280 + AEBYLD1!X280*(1-VLOOKUP(AEBYLD2!X$4,'[1]INTERNAL PARAMETERS-1'!$B$5:$J$44,5,FALSE))*VLOOKUP(AEBYLD2!X$4,'[1]INTERNAL PARAMETERS-1'!$B$5:$J$44,9,FALSE)*AEBYLD2!$F280</f>
        <v>0</v>
      </c>
      <c r="Y280" s="50">
        <f>AEBYLD1!Y280*VLOOKUP(AEBYLD2!Y$4,'[1]INTERNAL PARAMETERS-1'!$B$5:$J$44,5,FALSE)*VLOOKUP(AEBYLD2!Y$4,'[1]INTERNAL PARAMETERS-1'!$B$5:$J$44,7,FALSE)*AEBYLD2!$F280 + AEBYLD1!Y280*(1-VLOOKUP(AEBYLD2!Y$4,'[1]INTERNAL PARAMETERS-1'!$B$5:$J$44,5,FALSE))*VLOOKUP(AEBYLD2!Y$4,'[1]INTERNAL PARAMETERS-1'!$B$5:$J$44,9,FALSE)*AEBYLD2!$F280</f>
        <v>0</v>
      </c>
      <c r="Z280" s="50">
        <f>AEBYLD1!Z280*VLOOKUP(AEBYLD2!Z$4,'[1]INTERNAL PARAMETERS-1'!$B$5:$J$44,5,FALSE)*VLOOKUP(AEBYLD2!Z$4,'[1]INTERNAL PARAMETERS-1'!$B$5:$J$44,7,FALSE)*AEBYLD2!$F280 + AEBYLD1!Z280*(1-VLOOKUP(AEBYLD2!Z$4,'[1]INTERNAL PARAMETERS-1'!$B$5:$J$44,5,FALSE))*VLOOKUP(AEBYLD2!Z$4,'[1]INTERNAL PARAMETERS-1'!$B$5:$J$44,9,FALSE)*AEBYLD2!$F280</f>
        <v>0</v>
      </c>
      <c r="AA280" s="50">
        <f>AEBYLD1!AA280*VLOOKUP(AEBYLD2!AA$4,'[1]INTERNAL PARAMETERS-1'!$B$5:$J$44,5,FALSE)*VLOOKUP(AEBYLD2!AA$4,'[1]INTERNAL PARAMETERS-1'!$B$5:$J$44,7,FALSE)*AEBYLD2!$F280 + AEBYLD1!AA280*(1-VLOOKUP(AEBYLD2!AA$4,'[1]INTERNAL PARAMETERS-1'!$B$5:$J$44,5,FALSE))*VLOOKUP(AEBYLD2!AA$4,'[1]INTERNAL PARAMETERS-1'!$B$5:$J$44,9,FALSE)*AEBYLD2!$F280</f>
        <v>0</v>
      </c>
      <c r="AB280" s="50">
        <f>AEBYLD1!AB280*VLOOKUP(AEBYLD2!AB$4,'[1]INTERNAL PARAMETERS-1'!$B$5:$J$44,5,FALSE)*VLOOKUP(AEBYLD2!AB$4,'[1]INTERNAL PARAMETERS-1'!$B$5:$J$44,7,FALSE)*AEBYLD2!$F280 + AEBYLD1!AB280*(1-VLOOKUP(AEBYLD2!AB$4,'[1]INTERNAL PARAMETERS-1'!$B$5:$J$44,5,FALSE))*VLOOKUP(AEBYLD2!AB$4,'[1]INTERNAL PARAMETERS-1'!$B$5:$J$44,9,FALSE)*AEBYLD2!$F280</f>
        <v>0</v>
      </c>
      <c r="AC280" s="50">
        <f>AEBYLD1!AC280*VLOOKUP(AEBYLD2!AC$4,'[1]INTERNAL PARAMETERS-1'!$B$5:$J$44,5,FALSE)*VLOOKUP(AEBYLD2!AC$4,'[1]INTERNAL PARAMETERS-1'!$B$5:$J$44,7,FALSE)*AEBYLD2!$F280 + AEBYLD1!AC280*(1-VLOOKUP(AEBYLD2!AC$4,'[1]INTERNAL PARAMETERS-1'!$B$5:$J$44,5,FALSE))*VLOOKUP(AEBYLD2!AC$4,'[1]INTERNAL PARAMETERS-1'!$B$5:$J$44,9,FALSE)*AEBYLD2!$F280</f>
        <v>0</v>
      </c>
      <c r="AD280" s="50">
        <f>AEBYLD1!AD280*VLOOKUP(AEBYLD2!AD$4,'[1]INTERNAL PARAMETERS-1'!$B$5:$J$44,5,FALSE)*VLOOKUP(AEBYLD2!AD$4,'[1]INTERNAL PARAMETERS-1'!$B$5:$J$44,7,FALSE)*AEBYLD2!$F280 + AEBYLD1!AD280*(1-VLOOKUP(AEBYLD2!AD$4,'[1]INTERNAL PARAMETERS-1'!$B$5:$J$44,5,FALSE))*VLOOKUP(AEBYLD2!AD$4,'[1]INTERNAL PARAMETERS-1'!$B$5:$J$44,9,FALSE)*AEBYLD2!$F280</f>
        <v>0</v>
      </c>
      <c r="AE280" s="50">
        <f>AEBYLD1!AE280*VLOOKUP(AEBYLD2!AE$4,'[1]INTERNAL PARAMETERS-1'!$B$5:$J$44,5,FALSE)*VLOOKUP(AEBYLD2!AE$4,'[1]INTERNAL PARAMETERS-1'!$B$5:$J$44,7,FALSE)*AEBYLD2!$F280 + AEBYLD1!AE280*(1-VLOOKUP(AEBYLD2!AE$4,'[1]INTERNAL PARAMETERS-1'!$B$5:$J$44,5,FALSE))*VLOOKUP(AEBYLD2!AE$4,'[1]INTERNAL PARAMETERS-1'!$B$5:$J$44,9,FALSE)*AEBYLD2!$F280</f>
        <v>0</v>
      </c>
      <c r="AF280" s="50">
        <f>AEBYLD1!AF280*VLOOKUP(AEBYLD2!AF$4,'[1]INTERNAL PARAMETERS-1'!$B$5:$J$44,5,FALSE)*VLOOKUP(AEBYLD2!AF$4,'[1]INTERNAL PARAMETERS-1'!$B$5:$J$44,7,FALSE)*AEBYLD2!$F280 + AEBYLD1!AF280*(1-VLOOKUP(AEBYLD2!AF$4,'[1]INTERNAL PARAMETERS-1'!$B$5:$J$44,5,FALSE))*VLOOKUP(AEBYLD2!AF$4,'[1]INTERNAL PARAMETERS-1'!$B$5:$J$44,9,FALSE)*AEBYLD2!$F280</f>
        <v>0</v>
      </c>
      <c r="AG280" s="50">
        <f>AEBYLD1!AG280*VLOOKUP(AEBYLD2!AG$4,'[1]INTERNAL PARAMETERS-1'!$B$5:$J$44,5,FALSE)*VLOOKUP(AEBYLD2!AG$4,'[1]INTERNAL PARAMETERS-1'!$B$5:$J$44,7,FALSE)*AEBYLD2!$F280 + AEBYLD1!AG280*(1-VLOOKUP(AEBYLD2!AG$4,'[1]INTERNAL PARAMETERS-1'!$B$5:$J$44,5,FALSE))*VLOOKUP(AEBYLD2!AG$4,'[1]INTERNAL PARAMETERS-1'!$B$5:$J$44,9,FALSE)*AEBYLD2!$F280</f>
        <v>0</v>
      </c>
      <c r="AH280" s="50">
        <f>AEBYLD1!AH280*VLOOKUP(AEBYLD2!AH$4,'[1]INTERNAL PARAMETERS-1'!$B$5:$J$44,5,FALSE)*VLOOKUP(AEBYLD2!AH$4,'[1]INTERNAL PARAMETERS-1'!$B$5:$J$44,7,FALSE)*AEBYLD2!$F280 + AEBYLD1!AH280*(1-VLOOKUP(AEBYLD2!AH$4,'[1]INTERNAL PARAMETERS-1'!$B$5:$J$44,5,FALSE))*VLOOKUP(AEBYLD2!AH$4,'[1]INTERNAL PARAMETERS-1'!$B$5:$J$44,9,FALSE)*AEBYLD2!$F280</f>
        <v>0</v>
      </c>
      <c r="AI280" s="50">
        <f>AEBYLD1!AI280*VLOOKUP(AEBYLD2!AI$4,'[1]INTERNAL PARAMETERS-1'!$B$5:$J$44,5,FALSE)*VLOOKUP(AEBYLD2!AI$4,'[1]INTERNAL PARAMETERS-1'!$B$5:$J$44,7,FALSE)*AEBYLD2!$F280 + AEBYLD1!AI280*(1-VLOOKUP(AEBYLD2!AI$4,'[1]INTERNAL PARAMETERS-1'!$B$5:$J$44,5,FALSE))*VLOOKUP(AEBYLD2!AI$4,'[1]INTERNAL PARAMETERS-1'!$B$5:$J$44,9,FALSE)*AEBYLD2!$F280</f>
        <v>0</v>
      </c>
      <c r="AJ280" s="50">
        <f>AEBYLD1!AJ280*VLOOKUP(AEBYLD2!AJ$4,'[1]INTERNAL PARAMETERS-1'!$B$5:$J$44,5,FALSE)*VLOOKUP(AEBYLD2!AJ$4,'[1]INTERNAL PARAMETERS-1'!$B$5:$J$44,7,FALSE)*AEBYLD2!$F280 + AEBYLD1!AJ280*(1-VLOOKUP(AEBYLD2!AJ$4,'[1]INTERNAL PARAMETERS-1'!$B$5:$J$44,5,FALSE))*VLOOKUP(AEBYLD2!AJ$4,'[1]INTERNAL PARAMETERS-1'!$B$5:$J$44,9,FALSE)*AEBYLD2!$F280</f>
        <v>0</v>
      </c>
      <c r="AK280" s="50">
        <f>AEBYLD1!AK280*VLOOKUP(AEBYLD2!AK$4,'[1]INTERNAL PARAMETERS-1'!$B$5:$J$44,5,FALSE)*VLOOKUP(AEBYLD2!AK$4,'[1]INTERNAL PARAMETERS-1'!$B$5:$J$44,7,FALSE)*AEBYLD2!$F280 + AEBYLD1!AK280*(1-VLOOKUP(AEBYLD2!AK$4,'[1]INTERNAL PARAMETERS-1'!$B$5:$J$44,5,FALSE))*VLOOKUP(AEBYLD2!AK$4,'[1]INTERNAL PARAMETERS-1'!$B$5:$J$44,9,FALSE)*AEBYLD2!$F280</f>
        <v>0</v>
      </c>
      <c r="AL280" s="50">
        <f>AEBYLD1!AL280*VLOOKUP(AEBYLD2!AL$4,'[1]INTERNAL PARAMETERS-1'!$B$5:$J$44,5,FALSE)*VLOOKUP(AEBYLD2!AL$4,'[1]INTERNAL PARAMETERS-1'!$B$5:$J$44,7,FALSE)*AEBYLD2!$F280 + AEBYLD1!AL280*(1-VLOOKUP(AEBYLD2!AL$4,'[1]INTERNAL PARAMETERS-1'!$B$5:$J$44,5,FALSE))*VLOOKUP(AEBYLD2!AL$4,'[1]INTERNAL PARAMETERS-1'!$B$5:$J$44,9,FALSE)*AEBYLD2!$F280</f>
        <v>0</v>
      </c>
      <c r="AM280" s="50">
        <f>AEBYLD1!AM280*VLOOKUP(AEBYLD2!AM$4,'[1]INTERNAL PARAMETERS-1'!$B$5:$J$44,5,FALSE)*VLOOKUP(AEBYLD2!AM$4,'[1]INTERNAL PARAMETERS-1'!$B$5:$J$44,7,FALSE)*AEBYLD2!$F280 + AEBYLD1!AM280*(1-VLOOKUP(AEBYLD2!AM$4,'[1]INTERNAL PARAMETERS-1'!$B$5:$J$44,5,FALSE))*VLOOKUP(AEBYLD2!AM$4,'[1]INTERNAL PARAMETERS-1'!$B$5:$J$44,9,FALSE)*AEBYLD2!$F280</f>
        <v>0</v>
      </c>
      <c r="AN280" s="50">
        <f>AEBYLD1!AN280*VLOOKUP(AEBYLD2!AN$4,'[1]INTERNAL PARAMETERS-1'!$B$5:$J$44,5,FALSE)*VLOOKUP(AEBYLD2!AN$4,'[1]INTERNAL PARAMETERS-1'!$B$5:$J$44,7,FALSE)*AEBYLD2!$F280 + AEBYLD1!AN280*(1-VLOOKUP(AEBYLD2!AN$4,'[1]INTERNAL PARAMETERS-1'!$B$5:$J$44,5,FALSE))*VLOOKUP(AEBYLD2!AN$4,'[1]INTERNAL PARAMETERS-1'!$B$5:$J$44,9,FALSE)*AEBYLD2!$F280</f>
        <v>0</v>
      </c>
      <c r="AO280" s="50">
        <f>AEBYLD1!AO280*VLOOKUP(AEBYLD2!AO$4,'[1]INTERNAL PARAMETERS-1'!$B$5:$J$44,5,FALSE)*VLOOKUP(AEBYLD2!AO$4,'[1]INTERNAL PARAMETERS-1'!$B$5:$J$44,7,FALSE)*AEBYLD2!$F280 + AEBYLD1!AO280*(1-VLOOKUP(AEBYLD2!AO$4,'[1]INTERNAL PARAMETERS-1'!$B$5:$J$44,5,FALSE))*VLOOKUP(AEBYLD2!AO$4,'[1]INTERNAL PARAMETERS-1'!$B$5:$J$44,9,FALSE)*AEBYLD2!$F280</f>
        <v>0</v>
      </c>
      <c r="AP280" s="50">
        <f>AEBYLD1!AP280*VLOOKUP(AEBYLD2!AP$4,'[1]INTERNAL PARAMETERS-1'!$B$5:$J$44,5,FALSE)*VLOOKUP(AEBYLD2!AP$4,'[1]INTERNAL PARAMETERS-1'!$B$5:$J$44,7,FALSE)*AEBYLD2!$F280 + AEBYLD1!AP280*(1-VLOOKUP(AEBYLD2!AP$4,'[1]INTERNAL PARAMETERS-1'!$B$5:$J$44,5,FALSE))*VLOOKUP(AEBYLD2!AP$4,'[1]INTERNAL PARAMETERS-1'!$B$5:$J$44,9,FALSE)*AEBYLD2!$F280</f>
        <v>0</v>
      </c>
      <c r="AQ280" s="50">
        <f>AEBYLD1!AQ280*VLOOKUP(AEBYLD2!AQ$4,'[1]INTERNAL PARAMETERS-1'!$B$5:$J$44,5,FALSE)*VLOOKUP(AEBYLD2!AQ$4,'[1]INTERNAL PARAMETERS-1'!$B$5:$J$44,7,FALSE)*AEBYLD2!$F280 + AEBYLD1!AQ280*(1-VLOOKUP(AEBYLD2!AQ$4,'[1]INTERNAL PARAMETERS-1'!$B$5:$J$44,5,FALSE))*VLOOKUP(AEBYLD2!AQ$4,'[1]INTERNAL PARAMETERS-1'!$B$5:$J$44,9,FALSE)*AEBYLD2!$F280</f>
        <v>0</v>
      </c>
      <c r="AR280" s="50">
        <f>AEBYLD1!AR280*VLOOKUP(AEBYLD2!AR$4,'[1]INTERNAL PARAMETERS-1'!$B$5:$J$44,5,FALSE)*VLOOKUP(AEBYLD2!AR$4,'[1]INTERNAL PARAMETERS-1'!$B$5:$J$44,7,FALSE)*AEBYLD2!$F280 + AEBYLD1!AR280*(1-VLOOKUP(AEBYLD2!AR$4,'[1]INTERNAL PARAMETERS-1'!$B$5:$J$44,5,FALSE))*VLOOKUP(AEBYLD2!AR$4,'[1]INTERNAL PARAMETERS-1'!$B$5:$J$44,9,FALSE)*AEBYLD2!$F280</f>
        <v>0</v>
      </c>
      <c r="AS280" s="50">
        <f>AEBYLD1!AS280*VLOOKUP(AEBYLD2!AS$4,'[1]INTERNAL PARAMETERS-1'!$B$5:$J$44,5,FALSE)*VLOOKUP(AEBYLD2!AS$4,'[1]INTERNAL PARAMETERS-1'!$B$5:$J$44,7,FALSE)*AEBYLD2!$F280 + AEBYLD1!AS280*(1-VLOOKUP(AEBYLD2!AS$4,'[1]INTERNAL PARAMETERS-1'!$B$5:$J$44,5,FALSE))*VLOOKUP(AEBYLD2!AS$4,'[1]INTERNAL PARAMETERS-1'!$B$5:$J$44,9,FALSE)*AEBYLD2!$F280</f>
        <v>0</v>
      </c>
      <c r="AT280" s="49">
        <f>AEBYLD1!AT280*VLOOKUP(AEBYLD2!AT$4,'[1]INTERNAL PARAMETERS-1'!$B$5:$J$44,5,FALSE)*VLOOKUP(AEBYLD2!AT$4,'[1]INTERNAL PARAMETERS-1'!$B$5:$J$44,7,FALSE)*AEBYLD2!$F280 + AEBYLD1!AT280*(1-VLOOKUP(AEBYLD2!AT$4,'[1]INTERNAL PARAMETERS-1'!$B$5:$J$44,5,FALSE))*VLOOKUP(AEBYLD2!AT$4,'[1]INTERNAL PARAMETERS-1'!$B$5:$J$44,9,FALSE)*AEBYLD2!$F280</f>
        <v>0</v>
      </c>
      <c r="AU280" s="51">
        <f>AEBYLD1!AU280*VLOOKUP(AEBYLD2!AU$4,'[1]INTERNAL PARAMETERS-1'!$B$5:$J$44,5,FALSE)*VLOOKUP(AEBYLD2!AU$4,'[1]INTERNAL PARAMETERS-1'!$B$5:$J$44,6,FALSE)*VLOOKUP(AEBYLD2!AU$4,'[1]INTERNAL PARAMETERS-1'!$B$5:$J$44,3,FALSE) + AEBYLD1!AU280*(1-VLOOKUP(AEBYLD2!AU$4,'[1]INTERNAL PARAMETERS-1'!$B$5:$J$44,5,FALSE))*VLOOKUP(AEBYLD2!AU$4,'[1]INTERNAL PARAMETERS-1'!$B$5:$J$44,8,FALSE)*VLOOKUP(AEBYLD2!AU$4,'[1]INTERNAL PARAMETERS-1'!$B$5:$J$44,3,FALSE)</f>
        <v>0</v>
      </c>
      <c r="AV280" s="50">
        <f>AEBYLD1!AV280*VLOOKUP(AEBYLD2!AV$4,'[1]INTERNAL PARAMETERS-1'!$B$5:$J$44,5,FALSE)*VLOOKUP(AEBYLD2!AV$4,'[1]INTERNAL PARAMETERS-1'!$B$5:$J$44,6,FALSE)*VLOOKUP(AEBYLD2!AV$4,'[1]INTERNAL PARAMETERS-1'!$B$5:$J$44,3,FALSE) + AEBYLD1!AV280*(1-VLOOKUP(AEBYLD2!AV$4,'[1]INTERNAL PARAMETERS-1'!$B$5:$J$44,5,FALSE))*VLOOKUP(AEBYLD2!AV$4,'[1]INTERNAL PARAMETERS-1'!$B$5:$J$44,8,FALSE)*VLOOKUP(AEBYLD2!AV$4,'[1]INTERNAL PARAMETERS-1'!$B$5:$J$44,3,FALSE)</f>
        <v>0</v>
      </c>
      <c r="AW280" s="50">
        <f>AEBYLD1!AW280*VLOOKUP(AEBYLD2!AW$4,'[1]INTERNAL PARAMETERS-1'!$B$5:$J$44,5,FALSE)*VLOOKUP(AEBYLD2!AW$4,'[1]INTERNAL PARAMETERS-1'!$B$5:$J$44,6,FALSE)*VLOOKUP(AEBYLD2!AW$4,'[1]INTERNAL PARAMETERS-1'!$B$5:$J$44,3,FALSE) + AEBYLD1!AW280*(1-VLOOKUP(AEBYLD2!AW$4,'[1]INTERNAL PARAMETERS-1'!$B$5:$J$44,5,FALSE))*VLOOKUP(AEBYLD2!AW$4,'[1]INTERNAL PARAMETERS-1'!$B$5:$J$44,8,FALSE)*VLOOKUP(AEBYLD2!AW$4,'[1]INTERNAL PARAMETERS-1'!$B$5:$J$44,3,FALSE)</f>
        <v>0</v>
      </c>
      <c r="AX280" s="50">
        <f>AEBYLD1!AX280*VLOOKUP(AEBYLD2!AX$4,'[1]INTERNAL PARAMETERS-1'!$B$5:$J$44,5,FALSE)*VLOOKUP(AEBYLD2!AX$4,'[1]INTERNAL PARAMETERS-1'!$B$5:$J$44,6,FALSE)*VLOOKUP(AEBYLD2!AX$4,'[1]INTERNAL PARAMETERS-1'!$B$5:$J$44,3,FALSE) + AEBYLD1!AX280*(1-VLOOKUP(AEBYLD2!AX$4,'[1]INTERNAL PARAMETERS-1'!$B$5:$J$44,5,FALSE))*VLOOKUP(AEBYLD2!AX$4,'[1]INTERNAL PARAMETERS-1'!$B$5:$J$44,8,FALSE)*VLOOKUP(AEBYLD2!AX$4,'[1]INTERNAL PARAMETERS-1'!$B$5:$J$44,3,FALSE)</f>
        <v>0</v>
      </c>
      <c r="AY280" s="50">
        <f>AEBYLD1!AY280*VLOOKUP(AEBYLD2!AY$4,'[1]INTERNAL PARAMETERS-1'!$B$5:$J$44,5,FALSE)*VLOOKUP(AEBYLD2!AY$4,'[1]INTERNAL PARAMETERS-1'!$B$5:$J$44,6,FALSE)*VLOOKUP(AEBYLD2!AY$4,'[1]INTERNAL PARAMETERS-1'!$B$5:$J$44,3,FALSE) + AEBYLD1!AY280*(1-VLOOKUP(AEBYLD2!AY$4,'[1]INTERNAL PARAMETERS-1'!$B$5:$J$44,5,FALSE))*VLOOKUP(AEBYLD2!AY$4,'[1]INTERNAL PARAMETERS-1'!$B$5:$J$44,8,FALSE)*VLOOKUP(AEBYLD2!AY$4,'[1]INTERNAL PARAMETERS-1'!$B$5:$J$44,3,FALSE)</f>
        <v>0</v>
      </c>
      <c r="AZ280" s="50">
        <f>AEBYLD1!AZ280*VLOOKUP(AEBYLD2!AZ$4,'[1]INTERNAL PARAMETERS-1'!$B$5:$J$44,5,FALSE)*VLOOKUP(AEBYLD2!AZ$4,'[1]INTERNAL PARAMETERS-1'!$B$5:$J$44,6,FALSE)*VLOOKUP(AEBYLD2!AZ$4,'[1]INTERNAL PARAMETERS-1'!$B$5:$J$44,3,FALSE) + AEBYLD1!AZ280*(1-VLOOKUP(AEBYLD2!AZ$4,'[1]INTERNAL PARAMETERS-1'!$B$5:$J$44,5,FALSE))*VLOOKUP(AEBYLD2!AZ$4,'[1]INTERNAL PARAMETERS-1'!$B$5:$J$44,8,FALSE)*VLOOKUP(AEBYLD2!AZ$4,'[1]INTERNAL PARAMETERS-1'!$B$5:$J$44,3,FALSE)</f>
        <v>0</v>
      </c>
      <c r="BA280" s="50">
        <f>AEBYLD1!BA280*VLOOKUP(AEBYLD2!BA$4,'[1]INTERNAL PARAMETERS-1'!$B$5:$J$44,5,FALSE)*VLOOKUP(AEBYLD2!BA$4,'[1]INTERNAL PARAMETERS-1'!$B$5:$J$44,6,FALSE)*VLOOKUP(AEBYLD2!BA$4,'[1]INTERNAL PARAMETERS-1'!$B$5:$J$44,3,FALSE) + AEBYLD1!BA280*(1-VLOOKUP(AEBYLD2!BA$4,'[1]INTERNAL PARAMETERS-1'!$B$5:$J$44,5,FALSE))*VLOOKUP(AEBYLD2!BA$4,'[1]INTERNAL PARAMETERS-1'!$B$5:$J$44,8,FALSE)*VLOOKUP(AEBYLD2!BA$4,'[1]INTERNAL PARAMETERS-1'!$B$5:$J$44,3,FALSE)</f>
        <v>0</v>
      </c>
      <c r="BB280" s="50">
        <f>AEBYLD1!BB280*VLOOKUP(AEBYLD2!BB$4,'[1]INTERNAL PARAMETERS-1'!$B$5:$J$44,5,FALSE)*VLOOKUP(AEBYLD2!BB$4,'[1]INTERNAL PARAMETERS-1'!$B$5:$J$44,6,FALSE)*VLOOKUP(AEBYLD2!BB$4,'[1]INTERNAL PARAMETERS-1'!$B$5:$J$44,3,FALSE) + AEBYLD1!BB280*(1-VLOOKUP(AEBYLD2!BB$4,'[1]INTERNAL PARAMETERS-1'!$B$5:$J$44,5,FALSE))*VLOOKUP(AEBYLD2!BB$4,'[1]INTERNAL PARAMETERS-1'!$B$5:$J$44,8,FALSE)*VLOOKUP(AEBYLD2!BB$4,'[1]INTERNAL PARAMETERS-1'!$B$5:$J$44,3,FALSE)</f>
        <v>0</v>
      </c>
      <c r="BC280" s="50">
        <f>AEBYLD1!BC280*VLOOKUP(AEBYLD2!BC$4,'[1]INTERNAL PARAMETERS-1'!$B$5:$J$44,5,FALSE)*VLOOKUP(AEBYLD2!BC$4,'[1]INTERNAL PARAMETERS-1'!$B$5:$J$44,6,FALSE)*VLOOKUP(AEBYLD2!BC$4,'[1]INTERNAL PARAMETERS-1'!$B$5:$J$44,3,FALSE) + AEBYLD1!BC280*(1-VLOOKUP(AEBYLD2!BC$4,'[1]INTERNAL PARAMETERS-1'!$B$5:$J$44,5,FALSE))*VLOOKUP(AEBYLD2!BC$4,'[1]INTERNAL PARAMETERS-1'!$B$5:$J$44,8,FALSE)*VLOOKUP(AEBYLD2!BC$4,'[1]INTERNAL PARAMETERS-1'!$B$5:$J$44,3,FALSE)</f>
        <v>0</v>
      </c>
      <c r="BD280" s="50">
        <f>AEBYLD1!BD280*VLOOKUP(AEBYLD2!BD$4,'[1]INTERNAL PARAMETERS-1'!$B$5:$J$44,5,FALSE)*VLOOKUP(AEBYLD2!BD$4,'[1]INTERNAL PARAMETERS-1'!$B$5:$J$44,6,FALSE)*VLOOKUP(AEBYLD2!BD$4,'[1]INTERNAL PARAMETERS-1'!$B$5:$J$44,3,FALSE) + AEBYLD1!BD280*(1-VLOOKUP(AEBYLD2!BD$4,'[1]INTERNAL PARAMETERS-1'!$B$5:$J$44,5,FALSE))*VLOOKUP(AEBYLD2!BD$4,'[1]INTERNAL PARAMETERS-1'!$B$5:$J$44,8,FALSE)*VLOOKUP(AEBYLD2!BD$4,'[1]INTERNAL PARAMETERS-1'!$B$5:$J$44,3,FALSE)</f>
        <v>0</v>
      </c>
      <c r="BE280" s="50">
        <f>AEBYLD1!BE280*VLOOKUP(AEBYLD2!BE$4,'[1]INTERNAL PARAMETERS-1'!$B$5:$J$44,5,FALSE)*VLOOKUP(AEBYLD2!BE$4,'[1]INTERNAL PARAMETERS-1'!$B$5:$J$44,6,FALSE)*VLOOKUP(AEBYLD2!BE$4,'[1]INTERNAL PARAMETERS-1'!$B$5:$J$44,3,FALSE) + AEBYLD1!BE280*(1-VLOOKUP(AEBYLD2!BE$4,'[1]INTERNAL PARAMETERS-1'!$B$5:$J$44,5,FALSE))*VLOOKUP(AEBYLD2!BE$4,'[1]INTERNAL PARAMETERS-1'!$B$5:$J$44,8,FALSE)*VLOOKUP(AEBYLD2!BE$4,'[1]INTERNAL PARAMETERS-1'!$B$5:$J$44,3,FALSE)</f>
        <v>0</v>
      </c>
      <c r="BF280" s="50">
        <f>AEBYLD1!BF280*VLOOKUP(AEBYLD2!BF$4,'[1]INTERNAL PARAMETERS-1'!$B$5:$J$44,5,FALSE)*VLOOKUP(AEBYLD2!BF$4,'[1]INTERNAL PARAMETERS-1'!$B$5:$J$44,6,FALSE)*VLOOKUP(AEBYLD2!BF$4,'[1]INTERNAL PARAMETERS-1'!$B$5:$J$44,3,FALSE) + AEBYLD1!BF280*(1-VLOOKUP(AEBYLD2!BF$4,'[1]INTERNAL PARAMETERS-1'!$B$5:$J$44,5,FALSE))*VLOOKUP(AEBYLD2!BF$4,'[1]INTERNAL PARAMETERS-1'!$B$5:$J$44,8,FALSE)*VLOOKUP(AEBYLD2!BF$4,'[1]INTERNAL PARAMETERS-1'!$B$5:$J$44,3,FALSE)</f>
        <v>0</v>
      </c>
      <c r="BG280" s="50">
        <f>AEBYLD1!BG280*VLOOKUP(AEBYLD2!BG$4,'[1]INTERNAL PARAMETERS-1'!$B$5:$J$44,5,FALSE)*VLOOKUP(AEBYLD2!BG$4,'[1]INTERNAL PARAMETERS-1'!$B$5:$J$44,6,FALSE)*VLOOKUP(AEBYLD2!BG$4,'[1]INTERNAL PARAMETERS-1'!$B$5:$J$44,3,FALSE) + AEBYLD1!BG280*(1-VLOOKUP(AEBYLD2!BG$4,'[1]INTERNAL PARAMETERS-1'!$B$5:$J$44,5,FALSE))*VLOOKUP(AEBYLD2!BG$4,'[1]INTERNAL PARAMETERS-1'!$B$5:$J$44,8,FALSE)*VLOOKUP(AEBYLD2!BG$4,'[1]INTERNAL PARAMETERS-1'!$B$5:$J$44,3,FALSE)</f>
        <v>0</v>
      </c>
      <c r="BH280" s="50">
        <f>AEBYLD1!BH280*VLOOKUP(AEBYLD2!BH$4,'[1]INTERNAL PARAMETERS-1'!$B$5:$J$44,5,FALSE)*VLOOKUP(AEBYLD2!BH$4,'[1]INTERNAL PARAMETERS-1'!$B$5:$J$44,6,FALSE)*VLOOKUP(AEBYLD2!BH$4,'[1]INTERNAL PARAMETERS-1'!$B$5:$J$44,3,FALSE) + AEBYLD1!BH280*(1-VLOOKUP(AEBYLD2!BH$4,'[1]INTERNAL PARAMETERS-1'!$B$5:$J$44,5,FALSE))*VLOOKUP(AEBYLD2!BH$4,'[1]INTERNAL PARAMETERS-1'!$B$5:$J$44,8,FALSE)*VLOOKUP(AEBYLD2!BH$4,'[1]INTERNAL PARAMETERS-1'!$B$5:$J$44,3,FALSE)</f>
        <v>0</v>
      </c>
      <c r="BI280" s="50">
        <f>AEBYLD1!BI280*VLOOKUP(AEBYLD2!BI$4,'[1]INTERNAL PARAMETERS-1'!$B$5:$J$44,5,FALSE)*VLOOKUP(AEBYLD2!BI$4,'[1]INTERNAL PARAMETERS-1'!$B$5:$J$44,6,FALSE)*VLOOKUP(AEBYLD2!BI$4,'[1]INTERNAL PARAMETERS-1'!$B$5:$J$44,3,FALSE) + AEBYLD1!BI280*(1-VLOOKUP(AEBYLD2!BI$4,'[1]INTERNAL PARAMETERS-1'!$B$5:$J$44,5,FALSE))*VLOOKUP(AEBYLD2!BI$4,'[1]INTERNAL PARAMETERS-1'!$B$5:$J$44,8,FALSE)*VLOOKUP(AEBYLD2!BI$4,'[1]INTERNAL PARAMETERS-1'!$B$5:$J$44,3,FALSE)</f>
        <v>0</v>
      </c>
      <c r="BJ280" s="50">
        <f>AEBYLD1!BJ280*VLOOKUP(AEBYLD2!BJ$4,'[1]INTERNAL PARAMETERS-1'!$B$5:$J$44,5,FALSE)*VLOOKUP(AEBYLD2!BJ$4,'[1]INTERNAL PARAMETERS-1'!$B$5:$J$44,6,FALSE)*VLOOKUP(AEBYLD2!BJ$4,'[1]INTERNAL PARAMETERS-1'!$B$5:$J$44,3,FALSE) + AEBYLD1!BJ280*(1-VLOOKUP(AEBYLD2!BJ$4,'[1]INTERNAL PARAMETERS-1'!$B$5:$J$44,5,FALSE))*VLOOKUP(AEBYLD2!BJ$4,'[1]INTERNAL PARAMETERS-1'!$B$5:$J$44,8,FALSE)*VLOOKUP(AEBYLD2!BJ$4,'[1]INTERNAL PARAMETERS-1'!$B$5:$J$44,3,FALSE)</f>
        <v>0</v>
      </c>
      <c r="BK280" s="50">
        <f>AEBYLD1!BK280*VLOOKUP(AEBYLD2!BK$4,'[1]INTERNAL PARAMETERS-1'!$B$5:$J$44,5,FALSE)*VLOOKUP(AEBYLD2!BK$4,'[1]INTERNAL PARAMETERS-1'!$B$5:$J$44,6,FALSE)*VLOOKUP(AEBYLD2!BK$4,'[1]INTERNAL PARAMETERS-1'!$B$5:$J$44,3,FALSE) + AEBYLD1!BK280*(1-VLOOKUP(AEBYLD2!BK$4,'[1]INTERNAL PARAMETERS-1'!$B$5:$J$44,5,FALSE))*VLOOKUP(AEBYLD2!BK$4,'[1]INTERNAL PARAMETERS-1'!$B$5:$J$44,8,FALSE)*VLOOKUP(AEBYLD2!BK$4,'[1]INTERNAL PARAMETERS-1'!$B$5:$J$44,3,FALSE)</f>
        <v>0</v>
      </c>
      <c r="BL280" s="50">
        <f>AEBYLD1!BL280*VLOOKUP(AEBYLD2!BL$4,'[1]INTERNAL PARAMETERS-1'!$B$5:$J$44,5,FALSE)*VLOOKUP(AEBYLD2!BL$4,'[1]INTERNAL PARAMETERS-1'!$B$5:$J$44,6,FALSE)*VLOOKUP(AEBYLD2!BL$4,'[1]INTERNAL PARAMETERS-1'!$B$5:$J$44,3,FALSE) + AEBYLD1!BL280*(1-VLOOKUP(AEBYLD2!BL$4,'[1]INTERNAL PARAMETERS-1'!$B$5:$J$44,5,FALSE))*VLOOKUP(AEBYLD2!BL$4,'[1]INTERNAL PARAMETERS-1'!$B$5:$J$44,8,FALSE)*VLOOKUP(AEBYLD2!BL$4,'[1]INTERNAL PARAMETERS-1'!$B$5:$J$44,3,FALSE)</f>
        <v>0</v>
      </c>
      <c r="BM280" s="50">
        <f>AEBYLD1!BM280*VLOOKUP(AEBYLD2!BM$4,'[1]INTERNAL PARAMETERS-1'!$B$5:$J$44,5,FALSE)*VLOOKUP(AEBYLD2!BM$4,'[1]INTERNAL PARAMETERS-1'!$B$5:$J$44,6,FALSE)*VLOOKUP(AEBYLD2!BM$4,'[1]INTERNAL PARAMETERS-1'!$B$5:$J$44,3,FALSE) + AEBYLD1!BM280*(1-VLOOKUP(AEBYLD2!BM$4,'[1]INTERNAL PARAMETERS-1'!$B$5:$J$44,5,FALSE))*VLOOKUP(AEBYLD2!BM$4,'[1]INTERNAL PARAMETERS-1'!$B$5:$J$44,8,FALSE)*VLOOKUP(AEBYLD2!BM$4,'[1]INTERNAL PARAMETERS-1'!$B$5:$J$44,3,FALSE)</f>
        <v>0</v>
      </c>
      <c r="BN280" s="50">
        <f>AEBYLD1!BN280*VLOOKUP(AEBYLD2!BN$4,'[1]INTERNAL PARAMETERS-1'!$B$5:$J$44,5,FALSE)*VLOOKUP(AEBYLD2!BN$4,'[1]INTERNAL PARAMETERS-1'!$B$5:$J$44,6,FALSE)*VLOOKUP(AEBYLD2!BN$4,'[1]INTERNAL PARAMETERS-1'!$B$5:$J$44,3,FALSE) + AEBYLD1!BN280*(1-VLOOKUP(AEBYLD2!BN$4,'[1]INTERNAL PARAMETERS-1'!$B$5:$J$44,5,FALSE))*VLOOKUP(AEBYLD2!BN$4,'[1]INTERNAL PARAMETERS-1'!$B$5:$J$44,8,FALSE)*VLOOKUP(AEBYLD2!BN$4,'[1]INTERNAL PARAMETERS-1'!$B$5:$J$44,3,FALSE)</f>
        <v>0</v>
      </c>
      <c r="BO280" s="50">
        <f>AEBYLD1!BO280*VLOOKUP(AEBYLD2!BO$4,'[1]INTERNAL PARAMETERS-1'!$B$5:$J$44,5,FALSE)*VLOOKUP(AEBYLD2!BO$4,'[1]INTERNAL PARAMETERS-1'!$B$5:$J$44,6,FALSE)*VLOOKUP(AEBYLD2!BO$4,'[1]INTERNAL PARAMETERS-1'!$B$5:$J$44,3,FALSE) + AEBYLD1!BO280*(1-VLOOKUP(AEBYLD2!BO$4,'[1]INTERNAL PARAMETERS-1'!$B$5:$J$44,5,FALSE))*VLOOKUP(AEBYLD2!BO$4,'[1]INTERNAL PARAMETERS-1'!$B$5:$J$44,8,FALSE)*VLOOKUP(AEBYLD2!BO$4,'[1]INTERNAL PARAMETERS-1'!$B$5:$J$44,3,FALSE)</f>
        <v>0</v>
      </c>
      <c r="BP280" s="50">
        <f>AEBYLD1!BP280*VLOOKUP(AEBYLD2!BP$4,'[1]INTERNAL PARAMETERS-1'!$B$5:$J$44,5,FALSE)*VLOOKUP(AEBYLD2!BP$4,'[1]INTERNAL PARAMETERS-1'!$B$5:$J$44,6,FALSE)*VLOOKUP(AEBYLD2!BP$4,'[1]INTERNAL PARAMETERS-1'!$B$5:$J$44,3,FALSE) + AEBYLD1!BP280*(1-VLOOKUP(AEBYLD2!BP$4,'[1]INTERNAL PARAMETERS-1'!$B$5:$J$44,5,FALSE))*VLOOKUP(AEBYLD2!BP$4,'[1]INTERNAL PARAMETERS-1'!$B$5:$J$44,8,FALSE)*VLOOKUP(AEBYLD2!BP$4,'[1]INTERNAL PARAMETERS-1'!$B$5:$J$44,3,FALSE)</f>
        <v>0</v>
      </c>
      <c r="BQ280" s="50">
        <f>AEBYLD1!BQ280*VLOOKUP(AEBYLD2!BQ$4,'[1]INTERNAL PARAMETERS-1'!$B$5:$J$44,5,FALSE)*VLOOKUP(AEBYLD2!BQ$4,'[1]INTERNAL PARAMETERS-1'!$B$5:$J$44,6,FALSE)*VLOOKUP(AEBYLD2!BQ$4,'[1]INTERNAL PARAMETERS-1'!$B$5:$J$44,3,FALSE) + AEBYLD1!BQ280*(1-VLOOKUP(AEBYLD2!BQ$4,'[1]INTERNAL PARAMETERS-1'!$B$5:$J$44,5,FALSE))*VLOOKUP(AEBYLD2!BQ$4,'[1]INTERNAL PARAMETERS-1'!$B$5:$J$44,8,FALSE)*VLOOKUP(AEBYLD2!BQ$4,'[1]INTERNAL PARAMETERS-1'!$B$5:$J$44,3,FALSE)</f>
        <v>0</v>
      </c>
      <c r="BR280" s="50">
        <f>AEBYLD1!BR280*VLOOKUP(AEBYLD2!BR$4,'[1]INTERNAL PARAMETERS-1'!$B$5:$J$44,5,FALSE)*VLOOKUP(AEBYLD2!BR$4,'[1]INTERNAL PARAMETERS-1'!$B$5:$J$44,6,FALSE)*VLOOKUP(AEBYLD2!BR$4,'[1]INTERNAL PARAMETERS-1'!$B$5:$J$44,3,FALSE) + AEBYLD1!BR280*(1-VLOOKUP(AEBYLD2!BR$4,'[1]INTERNAL PARAMETERS-1'!$B$5:$J$44,5,FALSE))*VLOOKUP(AEBYLD2!BR$4,'[1]INTERNAL PARAMETERS-1'!$B$5:$J$44,8,FALSE)*VLOOKUP(AEBYLD2!BR$4,'[1]INTERNAL PARAMETERS-1'!$B$5:$J$44,3,FALSE)</f>
        <v>0</v>
      </c>
      <c r="BS280" s="50">
        <f>AEBYLD1!BS280*VLOOKUP(AEBYLD2!BS$4,'[1]INTERNAL PARAMETERS-1'!$B$5:$J$44,5,FALSE)*VLOOKUP(AEBYLD2!BS$4,'[1]INTERNAL PARAMETERS-1'!$B$5:$J$44,6,FALSE)*VLOOKUP(AEBYLD2!BS$4,'[1]INTERNAL PARAMETERS-1'!$B$5:$J$44,3,FALSE) + AEBYLD1!BS280*(1-VLOOKUP(AEBYLD2!BS$4,'[1]INTERNAL PARAMETERS-1'!$B$5:$J$44,5,FALSE))*VLOOKUP(AEBYLD2!BS$4,'[1]INTERNAL PARAMETERS-1'!$B$5:$J$44,8,FALSE)*VLOOKUP(AEBYLD2!BS$4,'[1]INTERNAL PARAMETERS-1'!$B$5:$J$44,3,FALSE)</f>
        <v>0</v>
      </c>
      <c r="BT280" s="50">
        <f>AEBYLD1!BT280*VLOOKUP(AEBYLD2!BT$4,'[1]INTERNAL PARAMETERS-1'!$B$5:$J$44,5,FALSE)*VLOOKUP(AEBYLD2!BT$4,'[1]INTERNAL PARAMETERS-1'!$B$5:$J$44,6,FALSE)*VLOOKUP(AEBYLD2!BT$4,'[1]INTERNAL PARAMETERS-1'!$B$5:$J$44,3,FALSE) + AEBYLD1!BT280*(1-VLOOKUP(AEBYLD2!BT$4,'[1]INTERNAL PARAMETERS-1'!$B$5:$J$44,5,FALSE))*VLOOKUP(AEBYLD2!BT$4,'[1]INTERNAL PARAMETERS-1'!$B$5:$J$44,8,FALSE)*VLOOKUP(AEBYLD2!BT$4,'[1]INTERNAL PARAMETERS-1'!$B$5:$J$44,3,FALSE)</f>
        <v>0</v>
      </c>
      <c r="BU280" s="50">
        <f>AEBYLD1!BU280*VLOOKUP(AEBYLD2!BU$4,'[1]INTERNAL PARAMETERS-1'!$B$5:$J$44,5,FALSE)*VLOOKUP(AEBYLD2!BU$4,'[1]INTERNAL PARAMETERS-1'!$B$5:$J$44,6,FALSE)*VLOOKUP(AEBYLD2!BU$4,'[1]INTERNAL PARAMETERS-1'!$B$5:$J$44,3,FALSE) + AEBYLD1!BU280*(1-VLOOKUP(AEBYLD2!BU$4,'[1]INTERNAL PARAMETERS-1'!$B$5:$J$44,5,FALSE))*VLOOKUP(AEBYLD2!BU$4,'[1]INTERNAL PARAMETERS-1'!$B$5:$J$44,8,FALSE)*VLOOKUP(AEBYLD2!BU$4,'[1]INTERNAL PARAMETERS-1'!$B$5:$J$44,3,FALSE)</f>
        <v>0</v>
      </c>
      <c r="BV280" s="50">
        <f>AEBYLD1!BV280*VLOOKUP(AEBYLD2!BV$4,'[1]INTERNAL PARAMETERS-1'!$B$5:$J$44,5,FALSE)*VLOOKUP(AEBYLD2!BV$4,'[1]INTERNAL PARAMETERS-1'!$B$5:$J$44,6,FALSE)*VLOOKUP(AEBYLD2!BV$4,'[1]INTERNAL PARAMETERS-1'!$B$5:$J$44,3,FALSE) + AEBYLD1!BV280*(1-VLOOKUP(AEBYLD2!BV$4,'[1]INTERNAL PARAMETERS-1'!$B$5:$J$44,5,FALSE))*VLOOKUP(AEBYLD2!BV$4,'[1]INTERNAL PARAMETERS-1'!$B$5:$J$44,8,FALSE)*VLOOKUP(AEBYLD2!BV$4,'[1]INTERNAL PARAMETERS-1'!$B$5:$J$44,3,FALSE)</f>
        <v>0</v>
      </c>
      <c r="BW280" s="50">
        <f>AEBYLD1!BW280*VLOOKUP(AEBYLD2!BW$4,'[1]INTERNAL PARAMETERS-1'!$B$5:$J$44,5,FALSE)*VLOOKUP(AEBYLD2!BW$4,'[1]INTERNAL PARAMETERS-1'!$B$5:$J$44,6,FALSE)*VLOOKUP(AEBYLD2!BW$4,'[1]INTERNAL PARAMETERS-1'!$B$5:$J$44,3,FALSE) + AEBYLD1!BW280*(1-VLOOKUP(AEBYLD2!BW$4,'[1]INTERNAL PARAMETERS-1'!$B$5:$J$44,5,FALSE))*VLOOKUP(AEBYLD2!BW$4,'[1]INTERNAL PARAMETERS-1'!$B$5:$J$44,8,FALSE)*VLOOKUP(AEBYLD2!BW$4,'[1]INTERNAL PARAMETERS-1'!$B$5:$J$44,3,FALSE)</f>
        <v>0</v>
      </c>
      <c r="BX280" s="50">
        <f>AEBYLD1!BX280*VLOOKUP(AEBYLD2!BX$4,'[1]INTERNAL PARAMETERS-1'!$B$5:$J$44,5,FALSE)*VLOOKUP(AEBYLD2!BX$4,'[1]INTERNAL PARAMETERS-1'!$B$5:$J$44,6,FALSE)*VLOOKUP(AEBYLD2!BX$4,'[1]INTERNAL PARAMETERS-1'!$B$5:$J$44,3,FALSE) + AEBYLD1!BX280*(1-VLOOKUP(AEBYLD2!BX$4,'[1]INTERNAL PARAMETERS-1'!$B$5:$J$44,5,FALSE))*VLOOKUP(AEBYLD2!BX$4,'[1]INTERNAL PARAMETERS-1'!$B$5:$J$44,8,FALSE)*VLOOKUP(AEBYLD2!BX$4,'[1]INTERNAL PARAMETERS-1'!$B$5:$J$44,3,FALSE)</f>
        <v>0</v>
      </c>
      <c r="BY280" s="50">
        <f>AEBYLD1!BY280*VLOOKUP(AEBYLD2!BY$4,'[1]INTERNAL PARAMETERS-1'!$B$5:$J$44,5,FALSE)*VLOOKUP(AEBYLD2!BY$4,'[1]INTERNAL PARAMETERS-1'!$B$5:$J$44,6,FALSE)*VLOOKUP(AEBYLD2!BY$4,'[1]INTERNAL PARAMETERS-1'!$B$5:$J$44,3,FALSE) + AEBYLD1!BY280*(1-VLOOKUP(AEBYLD2!BY$4,'[1]INTERNAL PARAMETERS-1'!$B$5:$J$44,5,FALSE))*VLOOKUP(AEBYLD2!BY$4,'[1]INTERNAL PARAMETERS-1'!$B$5:$J$44,8,FALSE)*VLOOKUP(AEBYLD2!BY$4,'[1]INTERNAL PARAMETERS-1'!$B$5:$J$44,3,FALSE)</f>
        <v>0</v>
      </c>
      <c r="BZ280" s="50">
        <f>AEBYLD1!BZ280*VLOOKUP(AEBYLD2!BZ$4,'[1]INTERNAL PARAMETERS-1'!$B$5:$J$44,5,FALSE)*VLOOKUP(AEBYLD2!BZ$4,'[1]INTERNAL PARAMETERS-1'!$B$5:$J$44,6,FALSE)*VLOOKUP(AEBYLD2!BZ$4,'[1]INTERNAL PARAMETERS-1'!$B$5:$J$44,3,FALSE) + AEBYLD1!BZ280*(1-VLOOKUP(AEBYLD2!BZ$4,'[1]INTERNAL PARAMETERS-1'!$B$5:$J$44,5,FALSE))*VLOOKUP(AEBYLD2!BZ$4,'[1]INTERNAL PARAMETERS-1'!$B$5:$J$44,8,FALSE)*VLOOKUP(AEBYLD2!BZ$4,'[1]INTERNAL PARAMETERS-1'!$B$5:$J$44,3,FALSE)</f>
        <v>0</v>
      </c>
      <c r="CA280" s="50">
        <f>AEBYLD1!CA280*VLOOKUP(AEBYLD2!CA$4,'[1]INTERNAL PARAMETERS-1'!$B$5:$J$44,5,FALSE)*VLOOKUP(AEBYLD2!CA$4,'[1]INTERNAL PARAMETERS-1'!$B$5:$J$44,6,FALSE)*VLOOKUP(AEBYLD2!CA$4,'[1]INTERNAL PARAMETERS-1'!$B$5:$J$44,3,FALSE) + AEBYLD1!CA280*(1-VLOOKUP(AEBYLD2!CA$4,'[1]INTERNAL PARAMETERS-1'!$B$5:$J$44,5,FALSE))*VLOOKUP(AEBYLD2!CA$4,'[1]INTERNAL PARAMETERS-1'!$B$5:$J$44,8,FALSE)*VLOOKUP(AEBYLD2!CA$4,'[1]INTERNAL PARAMETERS-1'!$B$5:$J$44,3,FALSE)</f>
        <v>0</v>
      </c>
      <c r="CB280" s="50">
        <f>AEBYLD1!CB280*VLOOKUP(AEBYLD2!CB$4,'[1]INTERNAL PARAMETERS-1'!$B$5:$J$44,5,FALSE)*VLOOKUP(AEBYLD2!CB$4,'[1]INTERNAL PARAMETERS-1'!$B$5:$J$44,6,FALSE)*VLOOKUP(AEBYLD2!CB$4,'[1]INTERNAL PARAMETERS-1'!$B$5:$J$44,3,FALSE) + AEBYLD1!CB280*(1-VLOOKUP(AEBYLD2!CB$4,'[1]INTERNAL PARAMETERS-1'!$B$5:$J$44,5,FALSE))*VLOOKUP(AEBYLD2!CB$4,'[1]INTERNAL PARAMETERS-1'!$B$5:$J$44,8,FALSE)*VLOOKUP(AEBYLD2!CB$4,'[1]INTERNAL PARAMETERS-1'!$B$5:$J$44,3,FALSE)</f>
        <v>0</v>
      </c>
      <c r="CC280" s="50">
        <f>AEBYLD1!CC280*VLOOKUP(AEBYLD2!CC$4,'[1]INTERNAL PARAMETERS-1'!$B$5:$J$44,5,FALSE)*VLOOKUP(AEBYLD2!CC$4,'[1]INTERNAL PARAMETERS-1'!$B$5:$J$44,6,FALSE)*VLOOKUP(AEBYLD2!CC$4,'[1]INTERNAL PARAMETERS-1'!$B$5:$J$44,3,FALSE) + AEBYLD1!CC280*(1-VLOOKUP(AEBYLD2!CC$4,'[1]INTERNAL PARAMETERS-1'!$B$5:$J$44,5,FALSE))*VLOOKUP(AEBYLD2!CC$4,'[1]INTERNAL PARAMETERS-1'!$B$5:$J$44,8,FALSE)*VLOOKUP(AEBYLD2!CC$4,'[1]INTERNAL PARAMETERS-1'!$B$5:$J$44,3,FALSE)</f>
        <v>0</v>
      </c>
      <c r="CD280" s="50">
        <f>AEBYLD1!CD280*VLOOKUP(AEBYLD2!CD$4,'[1]INTERNAL PARAMETERS-1'!$B$5:$J$44,5,FALSE)*VLOOKUP(AEBYLD2!CD$4,'[1]INTERNAL PARAMETERS-1'!$B$5:$J$44,6,FALSE)*VLOOKUP(AEBYLD2!CD$4,'[1]INTERNAL PARAMETERS-1'!$B$5:$J$44,3,FALSE) + AEBYLD1!CD280*(1-VLOOKUP(AEBYLD2!CD$4,'[1]INTERNAL PARAMETERS-1'!$B$5:$J$44,5,FALSE))*VLOOKUP(AEBYLD2!CD$4,'[1]INTERNAL PARAMETERS-1'!$B$5:$J$44,8,FALSE)*VLOOKUP(AEBYLD2!CD$4,'[1]INTERNAL PARAMETERS-1'!$B$5:$J$44,3,FALSE)</f>
        <v>0</v>
      </c>
      <c r="CE280" s="50">
        <f>AEBYLD1!CE280*VLOOKUP(AEBYLD2!CE$4,'[1]INTERNAL PARAMETERS-1'!$B$5:$J$44,5,FALSE)*VLOOKUP(AEBYLD2!CE$4,'[1]INTERNAL PARAMETERS-1'!$B$5:$J$44,6,FALSE)*VLOOKUP(AEBYLD2!CE$4,'[1]INTERNAL PARAMETERS-1'!$B$5:$J$44,3,FALSE) + AEBYLD1!CE280*(1-VLOOKUP(AEBYLD2!CE$4,'[1]INTERNAL PARAMETERS-1'!$B$5:$J$44,5,FALSE))*VLOOKUP(AEBYLD2!CE$4,'[1]INTERNAL PARAMETERS-1'!$B$5:$J$44,8,FALSE)*VLOOKUP(AEBYLD2!CE$4,'[1]INTERNAL PARAMETERS-1'!$B$5:$J$44,3,FALSE)</f>
        <v>0</v>
      </c>
      <c r="CF280" s="50">
        <f>AEBYLD1!CF280*VLOOKUP(AEBYLD2!CF$4,'[1]INTERNAL PARAMETERS-1'!$B$5:$J$44,5,FALSE)*VLOOKUP(AEBYLD2!CF$4,'[1]INTERNAL PARAMETERS-1'!$B$5:$J$44,6,FALSE)*VLOOKUP(AEBYLD2!CF$4,'[1]INTERNAL PARAMETERS-1'!$B$5:$J$44,3,FALSE) + AEBYLD1!CF280*(1-VLOOKUP(AEBYLD2!CF$4,'[1]INTERNAL PARAMETERS-1'!$B$5:$J$44,5,FALSE))*VLOOKUP(AEBYLD2!CF$4,'[1]INTERNAL PARAMETERS-1'!$B$5:$J$44,8,FALSE)*VLOOKUP(AEBYLD2!CF$4,'[1]INTERNAL PARAMETERS-1'!$B$5:$J$44,3,FALSE)</f>
        <v>0</v>
      </c>
      <c r="CG280" s="50">
        <f>AEBYLD1!CG280*VLOOKUP(AEBYLD2!CG$4,'[1]INTERNAL PARAMETERS-1'!$B$5:$J$44,5,FALSE)*VLOOKUP(AEBYLD2!CG$4,'[1]INTERNAL PARAMETERS-1'!$B$5:$J$44,6,FALSE)*VLOOKUP(AEBYLD2!CG$4,'[1]INTERNAL PARAMETERS-1'!$B$5:$J$44,3,FALSE) + AEBYLD1!CG280*(1-VLOOKUP(AEBYLD2!CG$4,'[1]INTERNAL PARAMETERS-1'!$B$5:$J$44,5,FALSE))*VLOOKUP(AEBYLD2!CG$4,'[1]INTERNAL PARAMETERS-1'!$B$5:$J$44,8,FALSE)*VLOOKUP(AEBYLD2!CG$4,'[1]INTERNAL PARAMETERS-1'!$B$5:$J$44,3,FALSE)</f>
        <v>0</v>
      </c>
      <c r="CH280" s="49">
        <f>AEBYLD1!CH280*VLOOKUP(AEBYLD2!CH$4,'[1]INTERNAL PARAMETERS-1'!$B$5:$J$44,5,FALSE)*VLOOKUP(AEBYLD2!CH$4,'[1]INTERNAL PARAMETERS-1'!$B$5:$J$44,6,FALSE)*VLOOKUP(AEBYLD2!CH$4,'[1]INTERNAL PARAMETERS-1'!$B$5:$J$44,3,FALSE) + AEBYLD1!CH280*(1-VLOOKUP(AEBYLD2!CH$4,'[1]INTERNAL PARAMETERS-1'!$B$5:$J$44,5,FALSE))*VLOOKUP(AEBYLD2!CH$4,'[1]INTERNAL PARAMETERS-1'!$B$5:$J$44,8,FALSE)*VLOOKUP(AEBYLD2!CH$4,'[1]INTERNAL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 x14ac:dyDescent="0.4">
      <c r="B281" s="64" t="s">
        <v>1</v>
      </c>
      <c r="C281" s="63" t="s">
        <v>71</v>
      </c>
      <c r="D281" s="63" t="s">
        <v>82</v>
      </c>
      <c r="E281" s="147">
        <f>AEB!AF281</f>
        <v>0</v>
      </c>
      <c r="F281" s="62">
        <f>'[1]INTERNAL PARAMETERS-1'!M11</f>
        <v>53.995000000000005</v>
      </c>
      <c r="G281" s="51">
        <f>AEBYLD1!G281*VLOOKUP(AEBYLD2!G$4,'[1]INTERNAL PARAMETERS-1'!$B$5:$J$44,5,FALSE)*VLOOKUP(AEBYLD2!G$4,'[1]INTERNAL PARAMETERS-1'!$B$5:$J$44,7,FALSE)*AEBYLD2!$F281 + AEBYLD1!G281*(1-VLOOKUP(AEBYLD2!G$4,'[1]INTERNAL PARAMETERS-1'!$B$5:$J$44,5,FALSE))*VLOOKUP(AEBYLD2!G$4,'[1]INTERNAL PARAMETERS-1'!$B$5:$J$44,9,FALSE)*AEBYLD2!$F281</f>
        <v>0</v>
      </c>
      <c r="H281" s="50">
        <f>AEBYLD1!H281*VLOOKUP(AEBYLD2!H$4,'[1]INTERNAL PARAMETERS-1'!$B$5:$J$44,5,FALSE)*VLOOKUP(AEBYLD2!H$4,'[1]INTERNAL PARAMETERS-1'!$B$5:$J$44,7,FALSE)*AEBYLD2!$F281 + AEBYLD1!H281*(1-VLOOKUP(AEBYLD2!H$4,'[1]INTERNAL PARAMETERS-1'!$B$5:$J$44,5,FALSE))*VLOOKUP(AEBYLD2!H$4,'[1]INTERNAL PARAMETERS-1'!$B$5:$J$44,9,FALSE)*AEBYLD2!$F281</f>
        <v>0</v>
      </c>
      <c r="I281" s="50">
        <f>AEBYLD1!I281*VLOOKUP(AEBYLD2!I$4,'[1]INTERNAL PARAMETERS-1'!$B$5:$J$44,5,FALSE)*VLOOKUP(AEBYLD2!I$4,'[1]INTERNAL PARAMETERS-1'!$B$5:$J$44,7,FALSE)*AEBYLD2!$F281 + AEBYLD1!I281*(1-VLOOKUP(AEBYLD2!I$4,'[1]INTERNAL PARAMETERS-1'!$B$5:$J$44,5,FALSE))*VLOOKUP(AEBYLD2!I$4,'[1]INTERNAL PARAMETERS-1'!$B$5:$J$44,9,FALSE)*AEBYLD2!$F281</f>
        <v>0</v>
      </c>
      <c r="J281" s="50">
        <f>AEBYLD1!J281*VLOOKUP(AEBYLD2!J$4,'[1]INTERNAL PARAMETERS-1'!$B$5:$J$44,5,FALSE)*VLOOKUP(AEBYLD2!J$4,'[1]INTERNAL PARAMETERS-1'!$B$5:$J$44,7,FALSE)*AEBYLD2!$F281 + AEBYLD1!J281*(1-VLOOKUP(AEBYLD2!J$4,'[1]INTERNAL PARAMETERS-1'!$B$5:$J$44,5,FALSE))*VLOOKUP(AEBYLD2!J$4,'[1]INTERNAL PARAMETERS-1'!$B$5:$J$44,9,FALSE)*AEBYLD2!$F281</f>
        <v>0</v>
      </c>
      <c r="K281" s="50">
        <f>AEBYLD1!K281*VLOOKUP(AEBYLD2!K$4,'[1]INTERNAL PARAMETERS-1'!$B$5:$J$44,5,FALSE)*VLOOKUP(AEBYLD2!K$4,'[1]INTERNAL PARAMETERS-1'!$B$5:$J$44,7,FALSE)*AEBYLD2!$F281 + AEBYLD1!K281*(1-VLOOKUP(AEBYLD2!K$4,'[1]INTERNAL PARAMETERS-1'!$B$5:$J$44,5,FALSE))*VLOOKUP(AEBYLD2!K$4,'[1]INTERNAL PARAMETERS-1'!$B$5:$J$44,9,FALSE)*AEBYLD2!$F281</f>
        <v>0</v>
      </c>
      <c r="L281" s="50">
        <f>AEBYLD1!L281*VLOOKUP(AEBYLD2!L$4,'[1]INTERNAL PARAMETERS-1'!$B$5:$J$44,5,FALSE)*VLOOKUP(AEBYLD2!L$4,'[1]INTERNAL PARAMETERS-1'!$B$5:$J$44,7,FALSE)*AEBYLD2!$F281 + AEBYLD1!L281*(1-VLOOKUP(AEBYLD2!L$4,'[1]INTERNAL PARAMETERS-1'!$B$5:$J$44,5,FALSE))*VLOOKUP(AEBYLD2!L$4,'[1]INTERNAL PARAMETERS-1'!$B$5:$J$44,9,FALSE)*AEBYLD2!$F281</f>
        <v>0</v>
      </c>
      <c r="M281" s="50">
        <f>AEBYLD1!M281*VLOOKUP(AEBYLD2!M$4,'[1]INTERNAL PARAMETERS-1'!$B$5:$J$44,5,FALSE)*VLOOKUP(AEBYLD2!M$4,'[1]INTERNAL PARAMETERS-1'!$B$5:$J$44,7,FALSE)*AEBYLD2!$F281 + AEBYLD1!M281*(1-VLOOKUP(AEBYLD2!M$4,'[1]INTERNAL PARAMETERS-1'!$B$5:$J$44,5,FALSE))*VLOOKUP(AEBYLD2!M$4,'[1]INTERNAL PARAMETERS-1'!$B$5:$J$44,9,FALSE)*AEBYLD2!$F281</f>
        <v>0</v>
      </c>
      <c r="N281" s="50">
        <f>AEBYLD1!N281*VLOOKUP(AEBYLD2!N$4,'[1]INTERNAL PARAMETERS-1'!$B$5:$J$44,5,FALSE)*VLOOKUP(AEBYLD2!N$4,'[1]INTERNAL PARAMETERS-1'!$B$5:$J$44,7,FALSE)*AEBYLD2!$F281 + AEBYLD1!N281*(1-VLOOKUP(AEBYLD2!N$4,'[1]INTERNAL PARAMETERS-1'!$B$5:$J$44,5,FALSE))*VLOOKUP(AEBYLD2!N$4,'[1]INTERNAL PARAMETERS-1'!$B$5:$J$44,9,FALSE)*AEBYLD2!$F281</f>
        <v>0</v>
      </c>
      <c r="O281" s="50">
        <f>AEBYLD1!O281*VLOOKUP(AEBYLD2!O$4,'[1]INTERNAL PARAMETERS-1'!$B$5:$J$44,5,FALSE)*VLOOKUP(AEBYLD2!O$4,'[1]INTERNAL PARAMETERS-1'!$B$5:$J$44,7,FALSE)*AEBYLD2!$F281 + AEBYLD1!O281*(1-VLOOKUP(AEBYLD2!O$4,'[1]INTERNAL PARAMETERS-1'!$B$5:$J$44,5,FALSE))*VLOOKUP(AEBYLD2!O$4,'[1]INTERNAL PARAMETERS-1'!$B$5:$J$44,9,FALSE)*AEBYLD2!$F281</f>
        <v>0</v>
      </c>
      <c r="P281" s="50">
        <f>AEBYLD1!P281*VLOOKUP(AEBYLD2!P$4,'[1]INTERNAL PARAMETERS-1'!$B$5:$J$44,5,FALSE)*VLOOKUP(AEBYLD2!P$4,'[1]INTERNAL PARAMETERS-1'!$B$5:$J$44,7,FALSE)*AEBYLD2!$F281 + AEBYLD1!P281*(1-VLOOKUP(AEBYLD2!P$4,'[1]INTERNAL PARAMETERS-1'!$B$5:$J$44,5,FALSE))*VLOOKUP(AEBYLD2!P$4,'[1]INTERNAL PARAMETERS-1'!$B$5:$J$44,9,FALSE)*AEBYLD2!$F281</f>
        <v>0</v>
      </c>
      <c r="Q281" s="50">
        <f>AEBYLD1!Q281*VLOOKUP(AEBYLD2!Q$4,'[1]INTERNAL PARAMETERS-1'!$B$5:$J$44,5,FALSE)*VLOOKUP(AEBYLD2!Q$4,'[1]INTERNAL PARAMETERS-1'!$B$5:$J$44,7,FALSE)*AEBYLD2!$F281 + AEBYLD1!Q281*(1-VLOOKUP(AEBYLD2!Q$4,'[1]INTERNAL PARAMETERS-1'!$B$5:$J$44,5,FALSE))*VLOOKUP(AEBYLD2!Q$4,'[1]INTERNAL PARAMETERS-1'!$B$5:$J$44,9,FALSE)*AEBYLD2!$F281</f>
        <v>0</v>
      </c>
      <c r="R281" s="50">
        <f>AEBYLD1!R281*VLOOKUP(AEBYLD2!R$4,'[1]INTERNAL PARAMETERS-1'!$B$5:$J$44,5,FALSE)*VLOOKUP(AEBYLD2!R$4,'[1]INTERNAL PARAMETERS-1'!$B$5:$J$44,7,FALSE)*AEBYLD2!$F281 + AEBYLD1!R281*(1-VLOOKUP(AEBYLD2!R$4,'[1]INTERNAL PARAMETERS-1'!$B$5:$J$44,5,FALSE))*VLOOKUP(AEBYLD2!R$4,'[1]INTERNAL PARAMETERS-1'!$B$5:$J$44,9,FALSE)*AEBYLD2!$F281</f>
        <v>0</v>
      </c>
      <c r="S281" s="50">
        <f>AEBYLD1!S281*VLOOKUP(AEBYLD2!S$4,'[1]INTERNAL PARAMETERS-1'!$B$5:$J$44,5,FALSE)*VLOOKUP(AEBYLD2!S$4,'[1]INTERNAL PARAMETERS-1'!$B$5:$J$44,7,FALSE)*AEBYLD2!$F281 + AEBYLD1!S281*(1-VLOOKUP(AEBYLD2!S$4,'[1]INTERNAL PARAMETERS-1'!$B$5:$J$44,5,FALSE))*VLOOKUP(AEBYLD2!S$4,'[1]INTERNAL PARAMETERS-1'!$B$5:$J$44,9,FALSE)*AEBYLD2!$F281</f>
        <v>0</v>
      </c>
      <c r="T281" s="50">
        <f>AEBYLD1!T281*VLOOKUP(AEBYLD2!T$4,'[1]INTERNAL PARAMETERS-1'!$B$5:$J$44,5,FALSE)*VLOOKUP(AEBYLD2!T$4,'[1]INTERNAL PARAMETERS-1'!$B$5:$J$44,7,FALSE)*AEBYLD2!$F281 + AEBYLD1!T281*(1-VLOOKUP(AEBYLD2!T$4,'[1]INTERNAL PARAMETERS-1'!$B$5:$J$44,5,FALSE))*VLOOKUP(AEBYLD2!T$4,'[1]INTERNAL PARAMETERS-1'!$B$5:$J$44,9,FALSE)*AEBYLD2!$F281</f>
        <v>0</v>
      </c>
      <c r="U281" s="50">
        <f>AEBYLD1!U281*VLOOKUP(AEBYLD2!U$4,'[1]INTERNAL PARAMETERS-1'!$B$5:$J$44,5,FALSE)*VLOOKUP(AEBYLD2!U$4,'[1]INTERNAL PARAMETERS-1'!$B$5:$J$44,7,FALSE)*AEBYLD2!$F281 + AEBYLD1!U281*(1-VLOOKUP(AEBYLD2!U$4,'[1]INTERNAL PARAMETERS-1'!$B$5:$J$44,5,FALSE))*VLOOKUP(AEBYLD2!U$4,'[1]INTERNAL PARAMETERS-1'!$B$5:$J$44,9,FALSE)*AEBYLD2!$F281</f>
        <v>0</v>
      </c>
      <c r="V281" s="50">
        <f>AEBYLD1!V281*VLOOKUP(AEBYLD2!V$4,'[1]INTERNAL PARAMETERS-1'!$B$5:$J$44,5,FALSE)*VLOOKUP(AEBYLD2!V$4,'[1]INTERNAL PARAMETERS-1'!$B$5:$J$44,7,FALSE)*AEBYLD2!$F281 + AEBYLD1!V281*(1-VLOOKUP(AEBYLD2!V$4,'[1]INTERNAL PARAMETERS-1'!$B$5:$J$44,5,FALSE))*VLOOKUP(AEBYLD2!V$4,'[1]INTERNAL PARAMETERS-1'!$B$5:$J$44,9,FALSE)*AEBYLD2!$F281</f>
        <v>0</v>
      </c>
      <c r="W281" s="50">
        <f>AEBYLD1!W281*VLOOKUP(AEBYLD2!W$4,'[1]INTERNAL PARAMETERS-1'!$B$5:$J$44,5,FALSE)*VLOOKUP(AEBYLD2!W$4,'[1]INTERNAL PARAMETERS-1'!$B$5:$J$44,7,FALSE)*AEBYLD2!$F281 + AEBYLD1!W281*(1-VLOOKUP(AEBYLD2!W$4,'[1]INTERNAL PARAMETERS-1'!$B$5:$J$44,5,FALSE))*VLOOKUP(AEBYLD2!W$4,'[1]INTERNAL PARAMETERS-1'!$B$5:$J$44,9,FALSE)*AEBYLD2!$F281</f>
        <v>0</v>
      </c>
      <c r="X281" s="50">
        <f>AEBYLD1!X281*VLOOKUP(AEBYLD2!X$4,'[1]INTERNAL PARAMETERS-1'!$B$5:$J$44,5,FALSE)*VLOOKUP(AEBYLD2!X$4,'[1]INTERNAL PARAMETERS-1'!$B$5:$J$44,7,FALSE)*AEBYLD2!$F281 + AEBYLD1!X281*(1-VLOOKUP(AEBYLD2!X$4,'[1]INTERNAL PARAMETERS-1'!$B$5:$J$44,5,FALSE))*VLOOKUP(AEBYLD2!X$4,'[1]INTERNAL PARAMETERS-1'!$B$5:$J$44,9,FALSE)*AEBYLD2!$F281</f>
        <v>0</v>
      </c>
      <c r="Y281" s="50">
        <f>AEBYLD1!Y281*VLOOKUP(AEBYLD2!Y$4,'[1]INTERNAL PARAMETERS-1'!$B$5:$J$44,5,FALSE)*VLOOKUP(AEBYLD2!Y$4,'[1]INTERNAL PARAMETERS-1'!$B$5:$J$44,7,FALSE)*AEBYLD2!$F281 + AEBYLD1!Y281*(1-VLOOKUP(AEBYLD2!Y$4,'[1]INTERNAL PARAMETERS-1'!$B$5:$J$44,5,FALSE))*VLOOKUP(AEBYLD2!Y$4,'[1]INTERNAL PARAMETERS-1'!$B$5:$J$44,9,FALSE)*AEBYLD2!$F281</f>
        <v>0</v>
      </c>
      <c r="Z281" s="50">
        <f>AEBYLD1!Z281*VLOOKUP(AEBYLD2!Z$4,'[1]INTERNAL PARAMETERS-1'!$B$5:$J$44,5,FALSE)*VLOOKUP(AEBYLD2!Z$4,'[1]INTERNAL PARAMETERS-1'!$B$5:$J$44,7,FALSE)*AEBYLD2!$F281 + AEBYLD1!Z281*(1-VLOOKUP(AEBYLD2!Z$4,'[1]INTERNAL PARAMETERS-1'!$B$5:$J$44,5,FALSE))*VLOOKUP(AEBYLD2!Z$4,'[1]INTERNAL PARAMETERS-1'!$B$5:$J$44,9,FALSE)*AEBYLD2!$F281</f>
        <v>0</v>
      </c>
      <c r="AA281" s="50">
        <f>AEBYLD1!AA281*VLOOKUP(AEBYLD2!AA$4,'[1]INTERNAL PARAMETERS-1'!$B$5:$J$44,5,FALSE)*VLOOKUP(AEBYLD2!AA$4,'[1]INTERNAL PARAMETERS-1'!$B$5:$J$44,7,FALSE)*AEBYLD2!$F281 + AEBYLD1!AA281*(1-VLOOKUP(AEBYLD2!AA$4,'[1]INTERNAL PARAMETERS-1'!$B$5:$J$44,5,FALSE))*VLOOKUP(AEBYLD2!AA$4,'[1]INTERNAL PARAMETERS-1'!$B$5:$J$44,9,FALSE)*AEBYLD2!$F281</f>
        <v>0</v>
      </c>
      <c r="AB281" s="50">
        <f>AEBYLD1!AB281*VLOOKUP(AEBYLD2!AB$4,'[1]INTERNAL PARAMETERS-1'!$B$5:$J$44,5,FALSE)*VLOOKUP(AEBYLD2!AB$4,'[1]INTERNAL PARAMETERS-1'!$B$5:$J$44,7,FALSE)*AEBYLD2!$F281 + AEBYLD1!AB281*(1-VLOOKUP(AEBYLD2!AB$4,'[1]INTERNAL PARAMETERS-1'!$B$5:$J$44,5,FALSE))*VLOOKUP(AEBYLD2!AB$4,'[1]INTERNAL PARAMETERS-1'!$B$5:$J$44,9,FALSE)*AEBYLD2!$F281</f>
        <v>0</v>
      </c>
      <c r="AC281" s="50">
        <f>AEBYLD1!AC281*VLOOKUP(AEBYLD2!AC$4,'[1]INTERNAL PARAMETERS-1'!$B$5:$J$44,5,FALSE)*VLOOKUP(AEBYLD2!AC$4,'[1]INTERNAL PARAMETERS-1'!$B$5:$J$44,7,FALSE)*AEBYLD2!$F281 + AEBYLD1!AC281*(1-VLOOKUP(AEBYLD2!AC$4,'[1]INTERNAL PARAMETERS-1'!$B$5:$J$44,5,FALSE))*VLOOKUP(AEBYLD2!AC$4,'[1]INTERNAL PARAMETERS-1'!$B$5:$J$44,9,FALSE)*AEBYLD2!$F281</f>
        <v>0</v>
      </c>
      <c r="AD281" s="50">
        <f>AEBYLD1!AD281*VLOOKUP(AEBYLD2!AD$4,'[1]INTERNAL PARAMETERS-1'!$B$5:$J$44,5,FALSE)*VLOOKUP(AEBYLD2!AD$4,'[1]INTERNAL PARAMETERS-1'!$B$5:$J$44,7,FALSE)*AEBYLD2!$F281 + AEBYLD1!AD281*(1-VLOOKUP(AEBYLD2!AD$4,'[1]INTERNAL PARAMETERS-1'!$B$5:$J$44,5,FALSE))*VLOOKUP(AEBYLD2!AD$4,'[1]INTERNAL PARAMETERS-1'!$B$5:$J$44,9,FALSE)*AEBYLD2!$F281</f>
        <v>0</v>
      </c>
      <c r="AE281" s="50">
        <f>AEBYLD1!AE281*VLOOKUP(AEBYLD2!AE$4,'[1]INTERNAL PARAMETERS-1'!$B$5:$J$44,5,FALSE)*VLOOKUP(AEBYLD2!AE$4,'[1]INTERNAL PARAMETERS-1'!$B$5:$J$44,7,FALSE)*AEBYLD2!$F281 + AEBYLD1!AE281*(1-VLOOKUP(AEBYLD2!AE$4,'[1]INTERNAL PARAMETERS-1'!$B$5:$J$44,5,FALSE))*VLOOKUP(AEBYLD2!AE$4,'[1]INTERNAL PARAMETERS-1'!$B$5:$J$44,9,FALSE)*AEBYLD2!$F281</f>
        <v>0</v>
      </c>
      <c r="AF281" s="50">
        <f>AEBYLD1!AF281*VLOOKUP(AEBYLD2!AF$4,'[1]INTERNAL PARAMETERS-1'!$B$5:$J$44,5,FALSE)*VLOOKUP(AEBYLD2!AF$4,'[1]INTERNAL PARAMETERS-1'!$B$5:$J$44,7,FALSE)*AEBYLD2!$F281 + AEBYLD1!AF281*(1-VLOOKUP(AEBYLD2!AF$4,'[1]INTERNAL PARAMETERS-1'!$B$5:$J$44,5,FALSE))*VLOOKUP(AEBYLD2!AF$4,'[1]INTERNAL PARAMETERS-1'!$B$5:$J$44,9,FALSE)*AEBYLD2!$F281</f>
        <v>0</v>
      </c>
      <c r="AG281" s="50">
        <f>AEBYLD1!AG281*VLOOKUP(AEBYLD2!AG$4,'[1]INTERNAL PARAMETERS-1'!$B$5:$J$44,5,FALSE)*VLOOKUP(AEBYLD2!AG$4,'[1]INTERNAL PARAMETERS-1'!$B$5:$J$44,7,FALSE)*AEBYLD2!$F281 + AEBYLD1!AG281*(1-VLOOKUP(AEBYLD2!AG$4,'[1]INTERNAL PARAMETERS-1'!$B$5:$J$44,5,FALSE))*VLOOKUP(AEBYLD2!AG$4,'[1]INTERNAL PARAMETERS-1'!$B$5:$J$44,9,FALSE)*AEBYLD2!$F281</f>
        <v>0</v>
      </c>
      <c r="AH281" s="50">
        <f>AEBYLD1!AH281*VLOOKUP(AEBYLD2!AH$4,'[1]INTERNAL PARAMETERS-1'!$B$5:$J$44,5,FALSE)*VLOOKUP(AEBYLD2!AH$4,'[1]INTERNAL PARAMETERS-1'!$B$5:$J$44,7,FALSE)*AEBYLD2!$F281 + AEBYLD1!AH281*(1-VLOOKUP(AEBYLD2!AH$4,'[1]INTERNAL PARAMETERS-1'!$B$5:$J$44,5,FALSE))*VLOOKUP(AEBYLD2!AH$4,'[1]INTERNAL PARAMETERS-1'!$B$5:$J$44,9,FALSE)*AEBYLD2!$F281</f>
        <v>0</v>
      </c>
      <c r="AI281" s="50">
        <f>AEBYLD1!AI281*VLOOKUP(AEBYLD2!AI$4,'[1]INTERNAL PARAMETERS-1'!$B$5:$J$44,5,FALSE)*VLOOKUP(AEBYLD2!AI$4,'[1]INTERNAL PARAMETERS-1'!$B$5:$J$44,7,FALSE)*AEBYLD2!$F281 + AEBYLD1!AI281*(1-VLOOKUP(AEBYLD2!AI$4,'[1]INTERNAL PARAMETERS-1'!$B$5:$J$44,5,FALSE))*VLOOKUP(AEBYLD2!AI$4,'[1]INTERNAL PARAMETERS-1'!$B$5:$J$44,9,FALSE)*AEBYLD2!$F281</f>
        <v>0</v>
      </c>
      <c r="AJ281" s="50">
        <f>AEBYLD1!AJ281*VLOOKUP(AEBYLD2!AJ$4,'[1]INTERNAL PARAMETERS-1'!$B$5:$J$44,5,FALSE)*VLOOKUP(AEBYLD2!AJ$4,'[1]INTERNAL PARAMETERS-1'!$B$5:$J$44,7,FALSE)*AEBYLD2!$F281 + AEBYLD1!AJ281*(1-VLOOKUP(AEBYLD2!AJ$4,'[1]INTERNAL PARAMETERS-1'!$B$5:$J$44,5,FALSE))*VLOOKUP(AEBYLD2!AJ$4,'[1]INTERNAL PARAMETERS-1'!$B$5:$J$44,9,FALSE)*AEBYLD2!$F281</f>
        <v>0</v>
      </c>
      <c r="AK281" s="50">
        <f>AEBYLD1!AK281*VLOOKUP(AEBYLD2!AK$4,'[1]INTERNAL PARAMETERS-1'!$B$5:$J$44,5,FALSE)*VLOOKUP(AEBYLD2!AK$4,'[1]INTERNAL PARAMETERS-1'!$B$5:$J$44,7,FALSE)*AEBYLD2!$F281 + AEBYLD1!AK281*(1-VLOOKUP(AEBYLD2!AK$4,'[1]INTERNAL PARAMETERS-1'!$B$5:$J$44,5,FALSE))*VLOOKUP(AEBYLD2!AK$4,'[1]INTERNAL PARAMETERS-1'!$B$5:$J$44,9,FALSE)*AEBYLD2!$F281</f>
        <v>0</v>
      </c>
      <c r="AL281" s="50">
        <f>AEBYLD1!AL281*VLOOKUP(AEBYLD2!AL$4,'[1]INTERNAL PARAMETERS-1'!$B$5:$J$44,5,FALSE)*VLOOKUP(AEBYLD2!AL$4,'[1]INTERNAL PARAMETERS-1'!$B$5:$J$44,7,FALSE)*AEBYLD2!$F281 + AEBYLD1!AL281*(1-VLOOKUP(AEBYLD2!AL$4,'[1]INTERNAL PARAMETERS-1'!$B$5:$J$44,5,FALSE))*VLOOKUP(AEBYLD2!AL$4,'[1]INTERNAL PARAMETERS-1'!$B$5:$J$44,9,FALSE)*AEBYLD2!$F281</f>
        <v>0</v>
      </c>
      <c r="AM281" s="50">
        <f>AEBYLD1!AM281*VLOOKUP(AEBYLD2!AM$4,'[1]INTERNAL PARAMETERS-1'!$B$5:$J$44,5,FALSE)*VLOOKUP(AEBYLD2!AM$4,'[1]INTERNAL PARAMETERS-1'!$B$5:$J$44,7,FALSE)*AEBYLD2!$F281 + AEBYLD1!AM281*(1-VLOOKUP(AEBYLD2!AM$4,'[1]INTERNAL PARAMETERS-1'!$B$5:$J$44,5,FALSE))*VLOOKUP(AEBYLD2!AM$4,'[1]INTERNAL PARAMETERS-1'!$B$5:$J$44,9,FALSE)*AEBYLD2!$F281</f>
        <v>0</v>
      </c>
      <c r="AN281" s="50">
        <f>AEBYLD1!AN281*VLOOKUP(AEBYLD2!AN$4,'[1]INTERNAL PARAMETERS-1'!$B$5:$J$44,5,FALSE)*VLOOKUP(AEBYLD2!AN$4,'[1]INTERNAL PARAMETERS-1'!$B$5:$J$44,7,FALSE)*AEBYLD2!$F281 + AEBYLD1!AN281*(1-VLOOKUP(AEBYLD2!AN$4,'[1]INTERNAL PARAMETERS-1'!$B$5:$J$44,5,FALSE))*VLOOKUP(AEBYLD2!AN$4,'[1]INTERNAL PARAMETERS-1'!$B$5:$J$44,9,FALSE)*AEBYLD2!$F281</f>
        <v>0</v>
      </c>
      <c r="AO281" s="50">
        <f>AEBYLD1!AO281*VLOOKUP(AEBYLD2!AO$4,'[1]INTERNAL PARAMETERS-1'!$B$5:$J$44,5,FALSE)*VLOOKUP(AEBYLD2!AO$4,'[1]INTERNAL PARAMETERS-1'!$B$5:$J$44,7,FALSE)*AEBYLD2!$F281 + AEBYLD1!AO281*(1-VLOOKUP(AEBYLD2!AO$4,'[1]INTERNAL PARAMETERS-1'!$B$5:$J$44,5,FALSE))*VLOOKUP(AEBYLD2!AO$4,'[1]INTERNAL PARAMETERS-1'!$B$5:$J$44,9,FALSE)*AEBYLD2!$F281</f>
        <v>0</v>
      </c>
      <c r="AP281" s="50">
        <f>AEBYLD1!AP281*VLOOKUP(AEBYLD2!AP$4,'[1]INTERNAL PARAMETERS-1'!$B$5:$J$44,5,FALSE)*VLOOKUP(AEBYLD2!AP$4,'[1]INTERNAL PARAMETERS-1'!$B$5:$J$44,7,FALSE)*AEBYLD2!$F281 + AEBYLD1!AP281*(1-VLOOKUP(AEBYLD2!AP$4,'[1]INTERNAL PARAMETERS-1'!$B$5:$J$44,5,FALSE))*VLOOKUP(AEBYLD2!AP$4,'[1]INTERNAL PARAMETERS-1'!$B$5:$J$44,9,FALSE)*AEBYLD2!$F281</f>
        <v>0</v>
      </c>
      <c r="AQ281" s="50">
        <f>AEBYLD1!AQ281*VLOOKUP(AEBYLD2!AQ$4,'[1]INTERNAL PARAMETERS-1'!$B$5:$J$44,5,FALSE)*VLOOKUP(AEBYLD2!AQ$4,'[1]INTERNAL PARAMETERS-1'!$B$5:$J$44,7,FALSE)*AEBYLD2!$F281 + AEBYLD1!AQ281*(1-VLOOKUP(AEBYLD2!AQ$4,'[1]INTERNAL PARAMETERS-1'!$B$5:$J$44,5,FALSE))*VLOOKUP(AEBYLD2!AQ$4,'[1]INTERNAL PARAMETERS-1'!$B$5:$J$44,9,FALSE)*AEBYLD2!$F281</f>
        <v>0</v>
      </c>
      <c r="AR281" s="50">
        <f>AEBYLD1!AR281*VLOOKUP(AEBYLD2!AR$4,'[1]INTERNAL PARAMETERS-1'!$B$5:$J$44,5,FALSE)*VLOOKUP(AEBYLD2!AR$4,'[1]INTERNAL PARAMETERS-1'!$B$5:$J$44,7,FALSE)*AEBYLD2!$F281 + AEBYLD1!AR281*(1-VLOOKUP(AEBYLD2!AR$4,'[1]INTERNAL PARAMETERS-1'!$B$5:$J$44,5,FALSE))*VLOOKUP(AEBYLD2!AR$4,'[1]INTERNAL PARAMETERS-1'!$B$5:$J$44,9,FALSE)*AEBYLD2!$F281</f>
        <v>0</v>
      </c>
      <c r="AS281" s="50">
        <f>AEBYLD1!AS281*VLOOKUP(AEBYLD2!AS$4,'[1]INTERNAL PARAMETERS-1'!$B$5:$J$44,5,FALSE)*VLOOKUP(AEBYLD2!AS$4,'[1]INTERNAL PARAMETERS-1'!$B$5:$J$44,7,FALSE)*AEBYLD2!$F281 + AEBYLD1!AS281*(1-VLOOKUP(AEBYLD2!AS$4,'[1]INTERNAL PARAMETERS-1'!$B$5:$J$44,5,FALSE))*VLOOKUP(AEBYLD2!AS$4,'[1]INTERNAL PARAMETERS-1'!$B$5:$J$44,9,FALSE)*AEBYLD2!$F281</f>
        <v>0</v>
      </c>
      <c r="AT281" s="49">
        <f>AEBYLD1!AT281*VLOOKUP(AEBYLD2!AT$4,'[1]INTERNAL PARAMETERS-1'!$B$5:$J$44,5,FALSE)*VLOOKUP(AEBYLD2!AT$4,'[1]INTERNAL PARAMETERS-1'!$B$5:$J$44,7,FALSE)*AEBYLD2!$F281 + AEBYLD1!AT281*(1-VLOOKUP(AEBYLD2!AT$4,'[1]INTERNAL PARAMETERS-1'!$B$5:$J$44,5,FALSE))*VLOOKUP(AEBYLD2!AT$4,'[1]INTERNAL PARAMETERS-1'!$B$5:$J$44,9,FALSE)*AEBYLD2!$F281</f>
        <v>0</v>
      </c>
      <c r="AU281" s="51">
        <f>AEBYLD1!AU281*VLOOKUP(AEBYLD2!AU$4,'[1]INTERNAL PARAMETERS-1'!$B$5:$J$44,5,FALSE)*VLOOKUP(AEBYLD2!AU$4,'[1]INTERNAL PARAMETERS-1'!$B$5:$J$44,6,FALSE)*VLOOKUP(AEBYLD2!AU$4,'[1]INTERNAL PARAMETERS-1'!$B$5:$J$44,3,FALSE) + AEBYLD1!AU281*(1-VLOOKUP(AEBYLD2!AU$4,'[1]INTERNAL PARAMETERS-1'!$B$5:$J$44,5,FALSE))*VLOOKUP(AEBYLD2!AU$4,'[1]INTERNAL PARAMETERS-1'!$B$5:$J$44,8,FALSE)*VLOOKUP(AEBYLD2!AU$4,'[1]INTERNAL PARAMETERS-1'!$B$5:$J$44,3,FALSE)</f>
        <v>0</v>
      </c>
      <c r="AV281" s="50">
        <f>AEBYLD1!AV281*VLOOKUP(AEBYLD2!AV$4,'[1]INTERNAL PARAMETERS-1'!$B$5:$J$44,5,FALSE)*VLOOKUP(AEBYLD2!AV$4,'[1]INTERNAL PARAMETERS-1'!$B$5:$J$44,6,FALSE)*VLOOKUP(AEBYLD2!AV$4,'[1]INTERNAL PARAMETERS-1'!$B$5:$J$44,3,FALSE) + AEBYLD1!AV281*(1-VLOOKUP(AEBYLD2!AV$4,'[1]INTERNAL PARAMETERS-1'!$B$5:$J$44,5,FALSE))*VLOOKUP(AEBYLD2!AV$4,'[1]INTERNAL PARAMETERS-1'!$B$5:$J$44,8,FALSE)*VLOOKUP(AEBYLD2!AV$4,'[1]INTERNAL PARAMETERS-1'!$B$5:$J$44,3,FALSE)</f>
        <v>0</v>
      </c>
      <c r="AW281" s="50">
        <f>AEBYLD1!AW281*VLOOKUP(AEBYLD2!AW$4,'[1]INTERNAL PARAMETERS-1'!$B$5:$J$44,5,FALSE)*VLOOKUP(AEBYLD2!AW$4,'[1]INTERNAL PARAMETERS-1'!$B$5:$J$44,6,FALSE)*VLOOKUP(AEBYLD2!AW$4,'[1]INTERNAL PARAMETERS-1'!$B$5:$J$44,3,FALSE) + AEBYLD1!AW281*(1-VLOOKUP(AEBYLD2!AW$4,'[1]INTERNAL PARAMETERS-1'!$B$5:$J$44,5,FALSE))*VLOOKUP(AEBYLD2!AW$4,'[1]INTERNAL PARAMETERS-1'!$B$5:$J$44,8,FALSE)*VLOOKUP(AEBYLD2!AW$4,'[1]INTERNAL PARAMETERS-1'!$B$5:$J$44,3,FALSE)</f>
        <v>0</v>
      </c>
      <c r="AX281" s="50">
        <f>AEBYLD1!AX281*VLOOKUP(AEBYLD2!AX$4,'[1]INTERNAL PARAMETERS-1'!$B$5:$J$44,5,FALSE)*VLOOKUP(AEBYLD2!AX$4,'[1]INTERNAL PARAMETERS-1'!$B$5:$J$44,6,FALSE)*VLOOKUP(AEBYLD2!AX$4,'[1]INTERNAL PARAMETERS-1'!$B$5:$J$44,3,FALSE) + AEBYLD1!AX281*(1-VLOOKUP(AEBYLD2!AX$4,'[1]INTERNAL PARAMETERS-1'!$B$5:$J$44,5,FALSE))*VLOOKUP(AEBYLD2!AX$4,'[1]INTERNAL PARAMETERS-1'!$B$5:$J$44,8,FALSE)*VLOOKUP(AEBYLD2!AX$4,'[1]INTERNAL PARAMETERS-1'!$B$5:$J$44,3,FALSE)</f>
        <v>0</v>
      </c>
      <c r="AY281" s="50">
        <f>AEBYLD1!AY281*VLOOKUP(AEBYLD2!AY$4,'[1]INTERNAL PARAMETERS-1'!$B$5:$J$44,5,FALSE)*VLOOKUP(AEBYLD2!AY$4,'[1]INTERNAL PARAMETERS-1'!$B$5:$J$44,6,FALSE)*VLOOKUP(AEBYLD2!AY$4,'[1]INTERNAL PARAMETERS-1'!$B$5:$J$44,3,FALSE) + AEBYLD1!AY281*(1-VLOOKUP(AEBYLD2!AY$4,'[1]INTERNAL PARAMETERS-1'!$B$5:$J$44,5,FALSE))*VLOOKUP(AEBYLD2!AY$4,'[1]INTERNAL PARAMETERS-1'!$B$5:$J$44,8,FALSE)*VLOOKUP(AEBYLD2!AY$4,'[1]INTERNAL PARAMETERS-1'!$B$5:$J$44,3,FALSE)</f>
        <v>0</v>
      </c>
      <c r="AZ281" s="50">
        <f>AEBYLD1!AZ281*VLOOKUP(AEBYLD2!AZ$4,'[1]INTERNAL PARAMETERS-1'!$B$5:$J$44,5,FALSE)*VLOOKUP(AEBYLD2!AZ$4,'[1]INTERNAL PARAMETERS-1'!$B$5:$J$44,6,FALSE)*VLOOKUP(AEBYLD2!AZ$4,'[1]INTERNAL PARAMETERS-1'!$B$5:$J$44,3,FALSE) + AEBYLD1!AZ281*(1-VLOOKUP(AEBYLD2!AZ$4,'[1]INTERNAL PARAMETERS-1'!$B$5:$J$44,5,FALSE))*VLOOKUP(AEBYLD2!AZ$4,'[1]INTERNAL PARAMETERS-1'!$B$5:$J$44,8,FALSE)*VLOOKUP(AEBYLD2!AZ$4,'[1]INTERNAL PARAMETERS-1'!$B$5:$J$44,3,FALSE)</f>
        <v>0</v>
      </c>
      <c r="BA281" s="50">
        <f>AEBYLD1!BA281*VLOOKUP(AEBYLD2!BA$4,'[1]INTERNAL PARAMETERS-1'!$B$5:$J$44,5,FALSE)*VLOOKUP(AEBYLD2!BA$4,'[1]INTERNAL PARAMETERS-1'!$B$5:$J$44,6,FALSE)*VLOOKUP(AEBYLD2!BA$4,'[1]INTERNAL PARAMETERS-1'!$B$5:$J$44,3,FALSE) + AEBYLD1!BA281*(1-VLOOKUP(AEBYLD2!BA$4,'[1]INTERNAL PARAMETERS-1'!$B$5:$J$44,5,FALSE))*VLOOKUP(AEBYLD2!BA$4,'[1]INTERNAL PARAMETERS-1'!$B$5:$J$44,8,FALSE)*VLOOKUP(AEBYLD2!BA$4,'[1]INTERNAL PARAMETERS-1'!$B$5:$J$44,3,FALSE)</f>
        <v>0</v>
      </c>
      <c r="BB281" s="50">
        <f>AEBYLD1!BB281*VLOOKUP(AEBYLD2!BB$4,'[1]INTERNAL PARAMETERS-1'!$B$5:$J$44,5,FALSE)*VLOOKUP(AEBYLD2!BB$4,'[1]INTERNAL PARAMETERS-1'!$B$5:$J$44,6,FALSE)*VLOOKUP(AEBYLD2!BB$4,'[1]INTERNAL PARAMETERS-1'!$B$5:$J$44,3,FALSE) + AEBYLD1!BB281*(1-VLOOKUP(AEBYLD2!BB$4,'[1]INTERNAL PARAMETERS-1'!$B$5:$J$44,5,FALSE))*VLOOKUP(AEBYLD2!BB$4,'[1]INTERNAL PARAMETERS-1'!$B$5:$J$44,8,FALSE)*VLOOKUP(AEBYLD2!BB$4,'[1]INTERNAL PARAMETERS-1'!$B$5:$J$44,3,FALSE)</f>
        <v>0</v>
      </c>
      <c r="BC281" s="50">
        <f>AEBYLD1!BC281*VLOOKUP(AEBYLD2!BC$4,'[1]INTERNAL PARAMETERS-1'!$B$5:$J$44,5,FALSE)*VLOOKUP(AEBYLD2!BC$4,'[1]INTERNAL PARAMETERS-1'!$B$5:$J$44,6,FALSE)*VLOOKUP(AEBYLD2!BC$4,'[1]INTERNAL PARAMETERS-1'!$B$5:$J$44,3,FALSE) + AEBYLD1!BC281*(1-VLOOKUP(AEBYLD2!BC$4,'[1]INTERNAL PARAMETERS-1'!$B$5:$J$44,5,FALSE))*VLOOKUP(AEBYLD2!BC$4,'[1]INTERNAL PARAMETERS-1'!$B$5:$J$44,8,FALSE)*VLOOKUP(AEBYLD2!BC$4,'[1]INTERNAL PARAMETERS-1'!$B$5:$J$44,3,FALSE)</f>
        <v>0</v>
      </c>
      <c r="BD281" s="50">
        <f>AEBYLD1!BD281*VLOOKUP(AEBYLD2!BD$4,'[1]INTERNAL PARAMETERS-1'!$B$5:$J$44,5,FALSE)*VLOOKUP(AEBYLD2!BD$4,'[1]INTERNAL PARAMETERS-1'!$B$5:$J$44,6,FALSE)*VLOOKUP(AEBYLD2!BD$4,'[1]INTERNAL PARAMETERS-1'!$B$5:$J$44,3,FALSE) + AEBYLD1!BD281*(1-VLOOKUP(AEBYLD2!BD$4,'[1]INTERNAL PARAMETERS-1'!$B$5:$J$44,5,FALSE))*VLOOKUP(AEBYLD2!BD$4,'[1]INTERNAL PARAMETERS-1'!$B$5:$J$44,8,FALSE)*VLOOKUP(AEBYLD2!BD$4,'[1]INTERNAL PARAMETERS-1'!$B$5:$J$44,3,FALSE)</f>
        <v>0</v>
      </c>
      <c r="BE281" s="50">
        <f>AEBYLD1!BE281*VLOOKUP(AEBYLD2!BE$4,'[1]INTERNAL PARAMETERS-1'!$B$5:$J$44,5,FALSE)*VLOOKUP(AEBYLD2!BE$4,'[1]INTERNAL PARAMETERS-1'!$B$5:$J$44,6,FALSE)*VLOOKUP(AEBYLD2!BE$4,'[1]INTERNAL PARAMETERS-1'!$B$5:$J$44,3,FALSE) + AEBYLD1!BE281*(1-VLOOKUP(AEBYLD2!BE$4,'[1]INTERNAL PARAMETERS-1'!$B$5:$J$44,5,FALSE))*VLOOKUP(AEBYLD2!BE$4,'[1]INTERNAL PARAMETERS-1'!$B$5:$J$44,8,FALSE)*VLOOKUP(AEBYLD2!BE$4,'[1]INTERNAL PARAMETERS-1'!$B$5:$J$44,3,FALSE)</f>
        <v>0</v>
      </c>
      <c r="BF281" s="50">
        <f>AEBYLD1!BF281*VLOOKUP(AEBYLD2!BF$4,'[1]INTERNAL PARAMETERS-1'!$B$5:$J$44,5,FALSE)*VLOOKUP(AEBYLD2!BF$4,'[1]INTERNAL PARAMETERS-1'!$B$5:$J$44,6,FALSE)*VLOOKUP(AEBYLD2!BF$4,'[1]INTERNAL PARAMETERS-1'!$B$5:$J$44,3,FALSE) + AEBYLD1!BF281*(1-VLOOKUP(AEBYLD2!BF$4,'[1]INTERNAL PARAMETERS-1'!$B$5:$J$44,5,FALSE))*VLOOKUP(AEBYLD2!BF$4,'[1]INTERNAL PARAMETERS-1'!$B$5:$J$44,8,FALSE)*VLOOKUP(AEBYLD2!BF$4,'[1]INTERNAL PARAMETERS-1'!$B$5:$J$44,3,FALSE)</f>
        <v>0</v>
      </c>
      <c r="BG281" s="50">
        <f>AEBYLD1!BG281*VLOOKUP(AEBYLD2!BG$4,'[1]INTERNAL PARAMETERS-1'!$B$5:$J$44,5,FALSE)*VLOOKUP(AEBYLD2!BG$4,'[1]INTERNAL PARAMETERS-1'!$B$5:$J$44,6,FALSE)*VLOOKUP(AEBYLD2!BG$4,'[1]INTERNAL PARAMETERS-1'!$B$5:$J$44,3,FALSE) + AEBYLD1!BG281*(1-VLOOKUP(AEBYLD2!BG$4,'[1]INTERNAL PARAMETERS-1'!$B$5:$J$44,5,FALSE))*VLOOKUP(AEBYLD2!BG$4,'[1]INTERNAL PARAMETERS-1'!$B$5:$J$44,8,FALSE)*VLOOKUP(AEBYLD2!BG$4,'[1]INTERNAL PARAMETERS-1'!$B$5:$J$44,3,FALSE)</f>
        <v>0</v>
      </c>
      <c r="BH281" s="50">
        <f>AEBYLD1!BH281*VLOOKUP(AEBYLD2!BH$4,'[1]INTERNAL PARAMETERS-1'!$B$5:$J$44,5,FALSE)*VLOOKUP(AEBYLD2!BH$4,'[1]INTERNAL PARAMETERS-1'!$B$5:$J$44,6,FALSE)*VLOOKUP(AEBYLD2!BH$4,'[1]INTERNAL PARAMETERS-1'!$B$5:$J$44,3,FALSE) + AEBYLD1!BH281*(1-VLOOKUP(AEBYLD2!BH$4,'[1]INTERNAL PARAMETERS-1'!$B$5:$J$44,5,FALSE))*VLOOKUP(AEBYLD2!BH$4,'[1]INTERNAL PARAMETERS-1'!$B$5:$J$44,8,FALSE)*VLOOKUP(AEBYLD2!BH$4,'[1]INTERNAL PARAMETERS-1'!$B$5:$J$44,3,FALSE)</f>
        <v>0</v>
      </c>
      <c r="BI281" s="50">
        <f>AEBYLD1!BI281*VLOOKUP(AEBYLD2!BI$4,'[1]INTERNAL PARAMETERS-1'!$B$5:$J$44,5,FALSE)*VLOOKUP(AEBYLD2!BI$4,'[1]INTERNAL PARAMETERS-1'!$B$5:$J$44,6,FALSE)*VLOOKUP(AEBYLD2!BI$4,'[1]INTERNAL PARAMETERS-1'!$B$5:$J$44,3,FALSE) + AEBYLD1!BI281*(1-VLOOKUP(AEBYLD2!BI$4,'[1]INTERNAL PARAMETERS-1'!$B$5:$J$44,5,FALSE))*VLOOKUP(AEBYLD2!BI$4,'[1]INTERNAL PARAMETERS-1'!$B$5:$J$44,8,FALSE)*VLOOKUP(AEBYLD2!BI$4,'[1]INTERNAL PARAMETERS-1'!$B$5:$J$44,3,FALSE)</f>
        <v>0</v>
      </c>
      <c r="BJ281" s="50">
        <f>AEBYLD1!BJ281*VLOOKUP(AEBYLD2!BJ$4,'[1]INTERNAL PARAMETERS-1'!$B$5:$J$44,5,FALSE)*VLOOKUP(AEBYLD2!BJ$4,'[1]INTERNAL PARAMETERS-1'!$B$5:$J$44,6,FALSE)*VLOOKUP(AEBYLD2!BJ$4,'[1]INTERNAL PARAMETERS-1'!$B$5:$J$44,3,FALSE) + AEBYLD1!BJ281*(1-VLOOKUP(AEBYLD2!BJ$4,'[1]INTERNAL PARAMETERS-1'!$B$5:$J$44,5,FALSE))*VLOOKUP(AEBYLD2!BJ$4,'[1]INTERNAL PARAMETERS-1'!$B$5:$J$44,8,FALSE)*VLOOKUP(AEBYLD2!BJ$4,'[1]INTERNAL PARAMETERS-1'!$B$5:$J$44,3,FALSE)</f>
        <v>0</v>
      </c>
      <c r="BK281" s="50">
        <f>AEBYLD1!BK281*VLOOKUP(AEBYLD2!BK$4,'[1]INTERNAL PARAMETERS-1'!$B$5:$J$44,5,FALSE)*VLOOKUP(AEBYLD2!BK$4,'[1]INTERNAL PARAMETERS-1'!$B$5:$J$44,6,FALSE)*VLOOKUP(AEBYLD2!BK$4,'[1]INTERNAL PARAMETERS-1'!$B$5:$J$44,3,FALSE) + AEBYLD1!BK281*(1-VLOOKUP(AEBYLD2!BK$4,'[1]INTERNAL PARAMETERS-1'!$B$5:$J$44,5,FALSE))*VLOOKUP(AEBYLD2!BK$4,'[1]INTERNAL PARAMETERS-1'!$B$5:$J$44,8,FALSE)*VLOOKUP(AEBYLD2!BK$4,'[1]INTERNAL PARAMETERS-1'!$B$5:$J$44,3,FALSE)</f>
        <v>0</v>
      </c>
      <c r="BL281" s="50">
        <f>AEBYLD1!BL281*VLOOKUP(AEBYLD2!BL$4,'[1]INTERNAL PARAMETERS-1'!$B$5:$J$44,5,FALSE)*VLOOKUP(AEBYLD2!BL$4,'[1]INTERNAL PARAMETERS-1'!$B$5:$J$44,6,FALSE)*VLOOKUP(AEBYLD2!BL$4,'[1]INTERNAL PARAMETERS-1'!$B$5:$J$44,3,FALSE) + AEBYLD1!BL281*(1-VLOOKUP(AEBYLD2!BL$4,'[1]INTERNAL PARAMETERS-1'!$B$5:$J$44,5,FALSE))*VLOOKUP(AEBYLD2!BL$4,'[1]INTERNAL PARAMETERS-1'!$B$5:$J$44,8,FALSE)*VLOOKUP(AEBYLD2!BL$4,'[1]INTERNAL PARAMETERS-1'!$B$5:$J$44,3,FALSE)</f>
        <v>0</v>
      </c>
      <c r="BM281" s="50">
        <f>AEBYLD1!BM281*VLOOKUP(AEBYLD2!BM$4,'[1]INTERNAL PARAMETERS-1'!$B$5:$J$44,5,FALSE)*VLOOKUP(AEBYLD2!BM$4,'[1]INTERNAL PARAMETERS-1'!$B$5:$J$44,6,FALSE)*VLOOKUP(AEBYLD2!BM$4,'[1]INTERNAL PARAMETERS-1'!$B$5:$J$44,3,FALSE) + AEBYLD1!BM281*(1-VLOOKUP(AEBYLD2!BM$4,'[1]INTERNAL PARAMETERS-1'!$B$5:$J$44,5,FALSE))*VLOOKUP(AEBYLD2!BM$4,'[1]INTERNAL PARAMETERS-1'!$B$5:$J$44,8,FALSE)*VLOOKUP(AEBYLD2!BM$4,'[1]INTERNAL PARAMETERS-1'!$B$5:$J$44,3,FALSE)</f>
        <v>0</v>
      </c>
      <c r="BN281" s="50">
        <f>AEBYLD1!BN281*VLOOKUP(AEBYLD2!BN$4,'[1]INTERNAL PARAMETERS-1'!$B$5:$J$44,5,FALSE)*VLOOKUP(AEBYLD2!BN$4,'[1]INTERNAL PARAMETERS-1'!$B$5:$J$44,6,FALSE)*VLOOKUP(AEBYLD2!BN$4,'[1]INTERNAL PARAMETERS-1'!$B$5:$J$44,3,FALSE) + AEBYLD1!BN281*(1-VLOOKUP(AEBYLD2!BN$4,'[1]INTERNAL PARAMETERS-1'!$B$5:$J$44,5,FALSE))*VLOOKUP(AEBYLD2!BN$4,'[1]INTERNAL PARAMETERS-1'!$B$5:$J$44,8,FALSE)*VLOOKUP(AEBYLD2!BN$4,'[1]INTERNAL PARAMETERS-1'!$B$5:$J$44,3,FALSE)</f>
        <v>0</v>
      </c>
      <c r="BO281" s="50">
        <f>AEBYLD1!BO281*VLOOKUP(AEBYLD2!BO$4,'[1]INTERNAL PARAMETERS-1'!$B$5:$J$44,5,FALSE)*VLOOKUP(AEBYLD2!BO$4,'[1]INTERNAL PARAMETERS-1'!$B$5:$J$44,6,FALSE)*VLOOKUP(AEBYLD2!BO$4,'[1]INTERNAL PARAMETERS-1'!$B$5:$J$44,3,FALSE) + AEBYLD1!BO281*(1-VLOOKUP(AEBYLD2!BO$4,'[1]INTERNAL PARAMETERS-1'!$B$5:$J$44,5,FALSE))*VLOOKUP(AEBYLD2!BO$4,'[1]INTERNAL PARAMETERS-1'!$B$5:$J$44,8,FALSE)*VLOOKUP(AEBYLD2!BO$4,'[1]INTERNAL PARAMETERS-1'!$B$5:$J$44,3,FALSE)</f>
        <v>0</v>
      </c>
      <c r="BP281" s="50">
        <f>AEBYLD1!BP281*VLOOKUP(AEBYLD2!BP$4,'[1]INTERNAL PARAMETERS-1'!$B$5:$J$44,5,FALSE)*VLOOKUP(AEBYLD2!BP$4,'[1]INTERNAL PARAMETERS-1'!$B$5:$J$44,6,FALSE)*VLOOKUP(AEBYLD2!BP$4,'[1]INTERNAL PARAMETERS-1'!$B$5:$J$44,3,FALSE) + AEBYLD1!BP281*(1-VLOOKUP(AEBYLD2!BP$4,'[1]INTERNAL PARAMETERS-1'!$B$5:$J$44,5,FALSE))*VLOOKUP(AEBYLD2!BP$4,'[1]INTERNAL PARAMETERS-1'!$B$5:$J$44,8,FALSE)*VLOOKUP(AEBYLD2!BP$4,'[1]INTERNAL PARAMETERS-1'!$B$5:$J$44,3,FALSE)</f>
        <v>0</v>
      </c>
      <c r="BQ281" s="50">
        <f>AEBYLD1!BQ281*VLOOKUP(AEBYLD2!BQ$4,'[1]INTERNAL PARAMETERS-1'!$B$5:$J$44,5,FALSE)*VLOOKUP(AEBYLD2!BQ$4,'[1]INTERNAL PARAMETERS-1'!$B$5:$J$44,6,FALSE)*VLOOKUP(AEBYLD2!BQ$4,'[1]INTERNAL PARAMETERS-1'!$B$5:$J$44,3,FALSE) + AEBYLD1!BQ281*(1-VLOOKUP(AEBYLD2!BQ$4,'[1]INTERNAL PARAMETERS-1'!$B$5:$J$44,5,FALSE))*VLOOKUP(AEBYLD2!BQ$4,'[1]INTERNAL PARAMETERS-1'!$B$5:$J$44,8,FALSE)*VLOOKUP(AEBYLD2!BQ$4,'[1]INTERNAL PARAMETERS-1'!$B$5:$J$44,3,FALSE)</f>
        <v>0</v>
      </c>
      <c r="BR281" s="50">
        <f>AEBYLD1!BR281*VLOOKUP(AEBYLD2!BR$4,'[1]INTERNAL PARAMETERS-1'!$B$5:$J$44,5,FALSE)*VLOOKUP(AEBYLD2!BR$4,'[1]INTERNAL PARAMETERS-1'!$B$5:$J$44,6,FALSE)*VLOOKUP(AEBYLD2!BR$4,'[1]INTERNAL PARAMETERS-1'!$B$5:$J$44,3,FALSE) + AEBYLD1!BR281*(1-VLOOKUP(AEBYLD2!BR$4,'[1]INTERNAL PARAMETERS-1'!$B$5:$J$44,5,FALSE))*VLOOKUP(AEBYLD2!BR$4,'[1]INTERNAL PARAMETERS-1'!$B$5:$J$44,8,FALSE)*VLOOKUP(AEBYLD2!BR$4,'[1]INTERNAL PARAMETERS-1'!$B$5:$J$44,3,FALSE)</f>
        <v>0</v>
      </c>
      <c r="BS281" s="50">
        <f>AEBYLD1!BS281*VLOOKUP(AEBYLD2!BS$4,'[1]INTERNAL PARAMETERS-1'!$B$5:$J$44,5,FALSE)*VLOOKUP(AEBYLD2!BS$4,'[1]INTERNAL PARAMETERS-1'!$B$5:$J$44,6,FALSE)*VLOOKUP(AEBYLD2!BS$4,'[1]INTERNAL PARAMETERS-1'!$B$5:$J$44,3,FALSE) + AEBYLD1!BS281*(1-VLOOKUP(AEBYLD2!BS$4,'[1]INTERNAL PARAMETERS-1'!$B$5:$J$44,5,FALSE))*VLOOKUP(AEBYLD2!BS$4,'[1]INTERNAL PARAMETERS-1'!$B$5:$J$44,8,FALSE)*VLOOKUP(AEBYLD2!BS$4,'[1]INTERNAL PARAMETERS-1'!$B$5:$J$44,3,FALSE)</f>
        <v>0</v>
      </c>
      <c r="BT281" s="50">
        <f>AEBYLD1!BT281*VLOOKUP(AEBYLD2!BT$4,'[1]INTERNAL PARAMETERS-1'!$B$5:$J$44,5,FALSE)*VLOOKUP(AEBYLD2!BT$4,'[1]INTERNAL PARAMETERS-1'!$B$5:$J$44,6,FALSE)*VLOOKUP(AEBYLD2!BT$4,'[1]INTERNAL PARAMETERS-1'!$B$5:$J$44,3,FALSE) + AEBYLD1!BT281*(1-VLOOKUP(AEBYLD2!BT$4,'[1]INTERNAL PARAMETERS-1'!$B$5:$J$44,5,FALSE))*VLOOKUP(AEBYLD2!BT$4,'[1]INTERNAL PARAMETERS-1'!$B$5:$J$44,8,FALSE)*VLOOKUP(AEBYLD2!BT$4,'[1]INTERNAL PARAMETERS-1'!$B$5:$J$44,3,FALSE)</f>
        <v>0</v>
      </c>
      <c r="BU281" s="50">
        <f>AEBYLD1!BU281*VLOOKUP(AEBYLD2!BU$4,'[1]INTERNAL PARAMETERS-1'!$B$5:$J$44,5,FALSE)*VLOOKUP(AEBYLD2!BU$4,'[1]INTERNAL PARAMETERS-1'!$B$5:$J$44,6,FALSE)*VLOOKUP(AEBYLD2!BU$4,'[1]INTERNAL PARAMETERS-1'!$B$5:$J$44,3,FALSE) + AEBYLD1!BU281*(1-VLOOKUP(AEBYLD2!BU$4,'[1]INTERNAL PARAMETERS-1'!$B$5:$J$44,5,FALSE))*VLOOKUP(AEBYLD2!BU$4,'[1]INTERNAL PARAMETERS-1'!$B$5:$J$44,8,FALSE)*VLOOKUP(AEBYLD2!BU$4,'[1]INTERNAL PARAMETERS-1'!$B$5:$J$44,3,FALSE)</f>
        <v>0</v>
      </c>
      <c r="BV281" s="50">
        <f>AEBYLD1!BV281*VLOOKUP(AEBYLD2!BV$4,'[1]INTERNAL PARAMETERS-1'!$B$5:$J$44,5,FALSE)*VLOOKUP(AEBYLD2!BV$4,'[1]INTERNAL PARAMETERS-1'!$B$5:$J$44,6,FALSE)*VLOOKUP(AEBYLD2!BV$4,'[1]INTERNAL PARAMETERS-1'!$B$5:$J$44,3,FALSE) + AEBYLD1!BV281*(1-VLOOKUP(AEBYLD2!BV$4,'[1]INTERNAL PARAMETERS-1'!$B$5:$J$44,5,FALSE))*VLOOKUP(AEBYLD2!BV$4,'[1]INTERNAL PARAMETERS-1'!$B$5:$J$44,8,FALSE)*VLOOKUP(AEBYLD2!BV$4,'[1]INTERNAL PARAMETERS-1'!$B$5:$J$44,3,FALSE)</f>
        <v>0</v>
      </c>
      <c r="BW281" s="50">
        <f>AEBYLD1!BW281*VLOOKUP(AEBYLD2!BW$4,'[1]INTERNAL PARAMETERS-1'!$B$5:$J$44,5,FALSE)*VLOOKUP(AEBYLD2!BW$4,'[1]INTERNAL PARAMETERS-1'!$B$5:$J$44,6,FALSE)*VLOOKUP(AEBYLD2!BW$4,'[1]INTERNAL PARAMETERS-1'!$B$5:$J$44,3,FALSE) + AEBYLD1!BW281*(1-VLOOKUP(AEBYLD2!BW$4,'[1]INTERNAL PARAMETERS-1'!$B$5:$J$44,5,FALSE))*VLOOKUP(AEBYLD2!BW$4,'[1]INTERNAL PARAMETERS-1'!$B$5:$J$44,8,FALSE)*VLOOKUP(AEBYLD2!BW$4,'[1]INTERNAL PARAMETERS-1'!$B$5:$J$44,3,FALSE)</f>
        <v>0</v>
      </c>
      <c r="BX281" s="50">
        <f>AEBYLD1!BX281*VLOOKUP(AEBYLD2!BX$4,'[1]INTERNAL PARAMETERS-1'!$B$5:$J$44,5,FALSE)*VLOOKUP(AEBYLD2!BX$4,'[1]INTERNAL PARAMETERS-1'!$B$5:$J$44,6,FALSE)*VLOOKUP(AEBYLD2!BX$4,'[1]INTERNAL PARAMETERS-1'!$B$5:$J$44,3,FALSE) + AEBYLD1!BX281*(1-VLOOKUP(AEBYLD2!BX$4,'[1]INTERNAL PARAMETERS-1'!$B$5:$J$44,5,FALSE))*VLOOKUP(AEBYLD2!BX$4,'[1]INTERNAL PARAMETERS-1'!$B$5:$J$44,8,FALSE)*VLOOKUP(AEBYLD2!BX$4,'[1]INTERNAL PARAMETERS-1'!$B$5:$J$44,3,FALSE)</f>
        <v>0</v>
      </c>
      <c r="BY281" s="50">
        <f>AEBYLD1!BY281*VLOOKUP(AEBYLD2!BY$4,'[1]INTERNAL PARAMETERS-1'!$B$5:$J$44,5,FALSE)*VLOOKUP(AEBYLD2!BY$4,'[1]INTERNAL PARAMETERS-1'!$B$5:$J$44,6,FALSE)*VLOOKUP(AEBYLD2!BY$4,'[1]INTERNAL PARAMETERS-1'!$B$5:$J$44,3,FALSE) + AEBYLD1!BY281*(1-VLOOKUP(AEBYLD2!BY$4,'[1]INTERNAL PARAMETERS-1'!$B$5:$J$44,5,FALSE))*VLOOKUP(AEBYLD2!BY$4,'[1]INTERNAL PARAMETERS-1'!$B$5:$J$44,8,FALSE)*VLOOKUP(AEBYLD2!BY$4,'[1]INTERNAL PARAMETERS-1'!$B$5:$J$44,3,FALSE)</f>
        <v>0</v>
      </c>
      <c r="BZ281" s="50">
        <f>AEBYLD1!BZ281*VLOOKUP(AEBYLD2!BZ$4,'[1]INTERNAL PARAMETERS-1'!$B$5:$J$44,5,FALSE)*VLOOKUP(AEBYLD2!BZ$4,'[1]INTERNAL PARAMETERS-1'!$B$5:$J$44,6,FALSE)*VLOOKUP(AEBYLD2!BZ$4,'[1]INTERNAL PARAMETERS-1'!$B$5:$J$44,3,FALSE) + AEBYLD1!BZ281*(1-VLOOKUP(AEBYLD2!BZ$4,'[1]INTERNAL PARAMETERS-1'!$B$5:$J$44,5,FALSE))*VLOOKUP(AEBYLD2!BZ$4,'[1]INTERNAL PARAMETERS-1'!$B$5:$J$44,8,FALSE)*VLOOKUP(AEBYLD2!BZ$4,'[1]INTERNAL PARAMETERS-1'!$B$5:$J$44,3,FALSE)</f>
        <v>0</v>
      </c>
      <c r="CA281" s="50">
        <f>AEBYLD1!CA281*VLOOKUP(AEBYLD2!CA$4,'[1]INTERNAL PARAMETERS-1'!$B$5:$J$44,5,FALSE)*VLOOKUP(AEBYLD2!CA$4,'[1]INTERNAL PARAMETERS-1'!$B$5:$J$44,6,FALSE)*VLOOKUP(AEBYLD2!CA$4,'[1]INTERNAL PARAMETERS-1'!$B$5:$J$44,3,FALSE) + AEBYLD1!CA281*(1-VLOOKUP(AEBYLD2!CA$4,'[1]INTERNAL PARAMETERS-1'!$B$5:$J$44,5,FALSE))*VLOOKUP(AEBYLD2!CA$4,'[1]INTERNAL PARAMETERS-1'!$B$5:$J$44,8,FALSE)*VLOOKUP(AEBYLD2!CA$4,'[1]INTERNAL PARAMETERS-1'!$B$5:$J$44,3,FALSE)</f>
        <v>0</v>
      </c>
      <c r="CB281" s="50">
        <f>AEBYLD1!CB281*VLOOKUP(AEBYLD2!CB$4,'[1]INTERNAL PARAMETERS-1'!$B$5:$J$44,5,FALSE)*VLOOKUP(AEBYLD2!CB$4,'[1]INTERNAL PARAMETERS-1'!$B$5:$J$44,6,FALSE)*VLOOKUP(AEBYLD2!CB$4,'[1]INTERNAL PARAMETERS-1'!$B$5:$J$44,3,FALSE) + AEBYLD1!CB281*(1-VLOOKUP(AEBYLD2!CB$4,'[1]INTERNAL PARAMETERS-1'!$B$5:$J$44,5,FALSE))*VLOOKUP(AEBYLD2!CB$4,'[1]INTERNAL PARAMETERS-1'!$B$5:$J$44,8,FALSE)*VLOOKUP(AEBYLD2!CB$4,'[1]INTERNAL PARAMETERS-1'!$B$5:$J$44,3,FALSE)</f>
        <v>0</v>
      </c>
      <c r="CC281" s="50">
        <f>AEBYLD1!CC281*VLOOKUP(AEBYLD2!CC$4,'[1]INTERNAL PARAMETERS-1'!$B$5:$J$44,5,FALSE)*VLOOKUP(AEBYLD2!CC$4,'[1]INTERNAL PARAMETERS-1'!$B$5:$J$44,6,FALSE)*VLOOKUP(AEBYLD2!CC$4,'[1]INTERNAL PARAMETERS-1'!$B$5:$J$44,3,FALSE) + AEBYLD1!CC281*(1-VLOOKUP(AEBYLD2!CC$4,'[1]INTERNAL PARAMETERS-1'!$B$5:$J$44,5,FALSE))*VLOOKUP(AEBYLD2!CC$4,'[1]INTERNAL PARAMETERS-1'!$B$5:$J$44,8,FALSE)*VLOOKUP(AEBYLD2!CC$4,'[1]INTERNAL PARAMETERS-1'!$B$5:$J$44,3,FALSE)</f>
        <v>0</v>
      </c>
      <c r="CD281" s="50">
        <f>AEBYLD1!CD281*VLOOKUP(AEBYLD2!CD$4,'[1]INTERNAL PARAMETERS-1'!$B$5:$J$44,5,FALSE)*VLOOKUP(AEBYLD2!CD$4,'[1]INTERNAL PARAMETERS-1'!$B$5:$J$44,6,FALSE)*VLOOKUP(AEBYLD2!CD$4,'[1]INTERNAL PARAMETERS-1'!$B$5:$J$44,3,FALSE) + AEBYLD1!CD281*(1-VLOOKUP(AEBYLD2!CD$4,'[1]INTERNAL PARAMETERS-1'!$B$5:$J$44,5,FALSE))*VLOOKUP(AEBYLD2!CD$4,'[1]INTERNAL PARAMETERS-1'!$B$5:$J$44,8,FALSE)*VLOOKUP(AEBYLD2!CD$4,'[1]INTERNAL PARAMETERS-1'!$B$5:$J$44,3,FALSE)</f>
        <v>0</v>
      </c>
      <c r="CE281" s="50">
        <f>AEBYLD1!CE281*VLOOKUP(AEBYLD2!CE$4,'[1]INTERNAL PARAMETERS-1'!$B$5:$J$44,5,FALSE)*VLOOKUP(AEBYLD2!CE$4,'[1]INTERNAL PARAMETERS-1'!$B$5:$J$44,6,FALSE)*VLOOKUP(AEBYLD2!CE$4,'[1]INTERNAL PARAMETERS-1'!$B$5:$J$44,3,FALSE) + AEBYLD1!CE281*(1-VLOOKUP(AEBYLD2!CE$4,'[1]INTERNAL PARAMETERS-1'!$B$5:$J$44,5,FALSE))*VLOOKUP(AEBYLD2!CE$4,'[1]INTERNAL PARAMETERS-1'!$B$5:$J$44,8,FALSE)*VLOOKUP(AEBYLD2!CE$4,'[1]INTERNAL PARAMETERS-1'!$B$5:$J$44,3,FALSE)</f>
        <v>0</v>
      </c>
      <c r="CF281" s="50">
        <f>AEBYLD1!CF281*VLOOKUP(AEBYLD2!CF$4,'[1]INTERNAL PARAMETERS-1'!$B$5:$J$44,5,FALSE)*VLOOKUP(AEBYLD2!CF$4,'[1]INTERNAL PARAMETERS-1'!$B$5:$J$44,6,FALSE)*VLOOKUP(AEBYLD2!CF$4,'[1]INTERNAL PARAMETERS-1'!$B$5:$J$44,3,FALSE) + AEBYLD1!CF281*(1-VLOOKUP(AEBYLD2!CF$4,'[1]INTERNAL PARAMETERS-1'!$B$5:$J$44,5,FALSE))*VLOOKUP(AEBYLD2!CF$4,'[1]INTERNAL PARAMETERS-1'!$B$5:$J$44,8,FALSE)*VLOOKUP(AEBYLD2!CF$4,'[1]INTERNAL PARAMETERS-1'!$B$5:$J$44,3,FALSE)</f>
        <v>0</v>
      </c>
      <c r="CG281" s="50">
        <f>AEBYLD1!CG281*VLOOKUP(AEBYLD2!CG$4,'[1]INTERNAL PARAMETERS-1'!$B$5:$J$44,5,FALSE)*VLOOKUP(AEBYLD2!CG$4,'[1]INTERNAL PARAMETERS-1'!$B$5:$J$44,6,FALSE)*VLOOKUP(AEBYLD2!CG$4,'[1]INTERNAL PARAMETERS-1'!$B$5:$J$44,3,FALSE) + AEBYLD1!CG281*(1-VLOOKUP(AEBYLD2!CG$4,'[1]INTERNAL PARAMETERS-1'!$B$5:$J$44,5,FALSE))*VLOOKUP(AEBYLD2!CG$4,'[1]INTERNAL PARAMETERS-1'!$B$5:$J$44,8,FALSE)*VLOOKUP(AEBYLD2!CG$4,'[1]INTERNAL PARAMETERS-1'!$B$5:$J$44,3,FALSE)</f>
        <v>0</v>
      </c>
      <c r="CH281" s="49">
        <f>AEBYLD1!CH281*VLOOKUP(AEBYLD2!CH$4,'[1]INTERNAL PARAMETERS-1'!$B$5:$J$44,5,FALSE)*VLOOKUP(AEBYLD2!CH$4,'[1]INTERNAL PARAMETERS-1'!$B$5:$J$44,6,FALSE)*VLOOKUP(AEBYLD2!CH$4,'[1]INTERNAL PARAMETERS-1'!$B$5:$J$44,3,FALSE) + AEBYLD1!CH281*(1-VLOOKUP(AEBYLD2!CH$4,'[1]INTERNAL PARAMETERS-1'!$B$5:$J$44,5,FALSE))*VLOOKUP(AEBYLD2!CH$4,'[1]INTERNAL PARAMETERS-1'!$B$5:$J$44,8,FALSE)*VLOOKUP(AEBYLD2!CH$4,'[1]INTERNAL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 x14ac:dyDescent="0.4">
      <c r="B282" s="64" t="s">
        <v>1</v>
      </c>
      <c r="C282" s="63" t="s">
        <v>71</v>
      </c>
      <c r="D282" s="63" t="s">
        <v>81</v>
      </c>
      <c r="E282" s="147">
        <f>AEB!AF282</f>
        <v>0</v>
      </c>
      <c r="F282" s="62">
        <f>'[1]INTERNAL PARAMETERS-1'!M12</f>
        <v>49.09</v>
      </c>
      <c r="G282" s="51">
        <f>AEBYLD1!G282*VLOOKUP(AEBYLD2!G$4,'[1]INTERNAL PARAMETERS-1'!$B$5:$J$44,5,FALSE)*VLOOKUP(AEBYLD2!G$4,'[1]INTERNAL PARAMETERS-1'!$B$5:$J$44,7,FALSE)*AEBYLD2!$F282 + AEBYLD1!G282*(1-VLOOKUP(AEBYLD2!G$4,'[1]INTERNAL PARAMETERS-1'!$B$5:$J$44,5,FALSE))*VLOOKUP(AEBYLD2!G$4,'[1]INTERNAL PARAMETERS-1'!$B$5:$J$44,9,FALSE)*AEBYLD2!$F282</f>
        <v>0</v>
      </c>
      <c r="H282" s="50">
        <f>AEBYLD1!H282*VLOOKUP(AEBYLD2!H$4,'[1]INTERNAL PARAMETERS-1'!$B$5:$J$44,5,FALSE)*VLOOKUP(AEBYLD2!H$4,'[1]INTERNAL PARAMETERS-1'!$B$5:$J$44,7,FALSE)*AEBYLD2!$F282 + AEBYLD1!H282*(1-VLOOKUP(AEBYLD2!H$4,'[1]INTERNAL PARAMETERS-1'!$B$5:$J$44,5,FALSE))*VLOOKUP(AEBYLD2!H$4,'[1]INTERNAL PARAMETERS-1'!$B$5:$J$44,9,FALSE)*AEBYLD2!$F282</f>
        <v>0</v>
      </c>
      <c r="I282" s="50">
        <f>AEBYLD1!I282*VLOOKUP(AEBYLD2!I$4,'[1]INTERNAL PARAMETERS-1'!$B$5:$J$44,5,FALSE)*VLOOKUP(AEBYLD2!I$4,'[1]INTERNAL PARAMETERS-1'!$B$5:$J$44,7,FALSE)*AEBYLD2!$F282 + AEBYLD1!I282*(1-VLOOKUP(AEBYLD2!I$4,'[1]INTERNAL PARAMETERS-1'!$B$5:$J$44,5,FALSE))*VLOOKUP(AEBYLD2!I$4,'[1]INTERNAL PARAMETERS-1'!$B$5:$J$44,9,FALSE)*AEBYLD2!$F282</f>
        <v>0</v>
      </c>
      <c r="J282" s="50">
        <f>AEBYLD1!J282*VLOOKUP(AEBYLD2!J$4,'[1]INTERNAL PARAMETERS-1'!$B$5:$J$44,5,FALSE)*VLOOKUP(AEBYLD2!J$4,'[1]INTERNAL PARAMETERS-1'!$B$5:$J$44,7,FALSE)*AEBYLD2!$F282 + AEBYLD1!J282*(1-VLOOKUP(AEBYLD2!J$4,'[1]INTERNAL PARAMETERS-1'!$B$5:$J$44,5,FALSE))*VLOOKUP(AEBYLD2!J$4,'[1]INTERNAL PARAMETERS-1'!$B$5:$J$44,9,FALSE)*AEBYLD2!$F282</f>
        <v>0</v>
      </c>
      <c r="K282" s="50">
        <f>AEBYLD1!K282*VLOOKUP(AEBYLD2!K$4,'[1]INTERNAL PARAMETERS-1'!$B$5:$J$44,5,FALSE)*VLOOKUP(AEBYLD2!K$4,'[1]INTERNAL PARAMETERS-1'!$B$5:$J$44,7,FALSE)*AEBYLD2!$F282 + AEBYLD1!K282*(1-VLOOKUP(AEBYLD2!K$4,'[1]INTERNAL PARAMETERS-1'!$B$5:$J$44,5,FALSE))*VLOOKUP(AEBYLD2!K$4,'[1]INTERNAL PARAMETERS-1'!$B$5:$J$44,9,FALSE)*AEBYLD2!$F282</f>
        <v>0</v>
      </c>
      <c r="L282" s="50">
        <f>AEBYLD1!L282*VLOOKUP(AEBYLD2!L$4,'[1]INTERNAL PARAMETERS-1'!$B$5:$J$44,5,FALSE)*VLOOKUP(AEBYLD2!L$4,'[1]INTERNAL PARAMETERS-1'!$B$5:$J$44,7,FALSE)*AEBYLD2!$F282 + AEBYLD1!L282*(1-VLOOKUP(AEBYLD2!L$4,'[1]INTERNAL PARAMETERS-1'!$B$5:$J$44,5,FALSE))*VLOOKUP(AEBYLD2!L$4,'[1]INTERNAL PARAMETERS-1'!$B$5:$J$44,9,FALSE)*AEBYLD2!$F282</f>
        <v>0</v>
      </c>
      <c r="M282" s="50">
        <f>AEBYLD1!M282*VLOOKUP(AEBYLD2!M$4,'[1]INTERNAL PARAMETERS-1'!$B$5:$J$44,5,FALSE)*VLOOKUP(AEBYLD2!M$4,'[1]INTERNAL PARAMETERS-1'!$B$5:$J$44,7,FALSE)*AEBYLD2!$F282 + AEBYLD1!M282*(1-VLOOKUP(AEBYLD2!M$4,'[1]INTERNAL PARAMETERS-1'!$B$5:$J$44,5,FALSE))*VLOOKUP(AEBYLD2!M$4,'[1]INTERNAL PARAMETERS-1'!$B$5:$J$44,9,FALSE)*AEBYLD2!$F282</f>
        <v>0</v>
      </c>
      <c r="N282" s="50">
        <f>AEBYLD1!N282*VLOOKUP(AEBYLD2!N$4,'[1]INTERNAL PARAMETERS-1'!$B$5:$J$44,5,FALSE)*VLOOKUP(AEBYLD2!N$4,'[1]INTERNAL PARAMETERS-1'!$B$5:$J$44,7,FALSE)*AEBYLD2!$F282 + AEBYLD1!N282*(1-VLOOKUP(AEBYLD2!N$4,'[1]INTERNAL PARAMETERS-1'!$B$5:$J$44,5,FALSE))*VLOOKUP(AEBYLD2!N$4,'[1]INTERNAL PARAMETERS-1'!$B$5:$J$44,9,FALSE)*AEBYLD2!$F282</f>
        <v>0</v>
      </c>
      <c r="O282" s="50">
        <f>AEBYLD1!O282*VLOOKUP(AEBYLD2!O$4,'[1]INTERNAL PARAMETERS-1'!$B$5:$J$44,5,FALSE)*VLOOKUP(AEBYLD2!O$4,'[1]INTERNAL PARAMETERS-1'!$B$5:$J$44,7,FALSE)*AEBYLD2!$F282 + AEBYLD1!O282*(1-VLOOKUP(AEBYLD2!O$4,'[1]INTERNAL PARAMETERS-1'!$B$5:$J$44,5,FALSE))*VLOOKUP(AEBYLD2!O$4,'[1]INTERNAL PARAMETERS-1'!$B$5:$J$44,9,FALSE)*AEBYLD2!$F282</f>
        <v>0</v>
      </c>
      <c r="P282" s="50">
        <f>AEBYLD1!P282*VLOOKUP(AEBYLD2!P$4,'[1]INTERNAL PARAMETERS-1'!$B$5:$J$44,5,FALSE)*VLOOKUP(AEBYLD2!P$4,'[1]INTERNAL PARAMETERS-1'!$B$5:$J$44,7,FALSE)*AEBYLD2!$F282 + AEBYLD1!P282*(1-VLOOKUP(AEBYLD2!P$4,'[1]INTERNAL PARAMETERS-1'!$B$5:$J$44,5,FALSE))*VLOOKUP(AEBYLD2!P$4,'[1]INTERNAL PARAMETERS-1'!$B$5:$J$44,9,FALSE)*AEBYLD2!$F282</f>
        <v>0</v>
      </c>
      <c r="Q282" s="50">
        <f>AEBYLD1!Q282*VLOOKUP(AEBYLD2!Q$4,'[1]INTERNAL PARAMETERS-1'!$B$5:$J$44,5,FALSE)*VLOOKUP(AEBYLD2!Q$4,'[1]INTERNAL PARAMETERS-1'!$B$5:$J$44,7,FALSE)*AEBYLD2!$F282 + AEBYLD1!Q282*(1-VLOOKUP(AEBYLD2!Q$4,'[1]INTERNAL PARAMETERS-1'!$B$5:$J$44,5,FALSE))*VLOOKUP(AEBYLD2!Q$4,'[1]INTERNAL PARAMETERS-1'!$B$5:$J$44,9,FALSE)*AEBYLD2!$F282</f>
        <v>0</v>
      </c>
      <c r="R282" s="50">
        <f>AEBYLD1!R282*VLOOKUP(AEBYLD2!R$4,'[1]INTERNAL PARAMETERS-1'!$B$5:$J$44,5,FALSE)*VLOOKUP(AEBYLD2!R$4,'[1]INTERNAL PARAMETERS-1'!$B$5:$J$44,7,FALSE)*AEBYLD2!$F282 + AEBYLD1!R282*(1-VLOOKUP(AEBYLD2!R$4,'[1]INTERNAL PARAMETERS-1'!$B$5:$J$44,5,FALSE))*VLOOKUP(AEBYLD2!R$4,'[1]INTERNAL PARAMETERS-1'!$B$5:$J$44,9,FALSE)*AEBYLD2!$F282</f>
        <v>0</v>
      </c>
      <c r="S282" s="50">
        <f>AEBYLD1!S282*VLOOKUP(AEBYLD2!S$4,'[1]INTERNAL PARAMETERS-1'!$B$5:$J$44,5,FALSE)*VLOOKUP(AEBYLD2!S$4,'[1]INTERNAL PARAMETERS-1'!$B$5:$J$44,7,FALSE)*AEBYLD2!$F282 + AEBYLD1!S282*(1-VLOOKUP(AEBYLD2!S$4,'[1]INTERNAL PARAMETERS-1'!$B$5:$J$44,5,FALSE))*VLOOKUP(AEBYLD2!S$4,'[1]INTERNAL PARAMETERS-1'!$B$5:$J$44,9,FALSE)*AEBYLD2!$F282</f>
        <v>0</v>
      </c>
      <c r="T282" s="50">
        <f>AEBYLD1!T282*VLOOKUP(AEBYLD2!T$4,'[1]INTERNAL PARAMETERS-1'!$B$5:$J$44,5,FALSE)*VLOOKUP(AEBYLD2!T$4,'[1]INTERNAL PARAMETERS-1'!$B$5:$J$44,7,FALSE)*AEBYLD2!$F282 + AEBYLD1!T282*(1-VLOOKUP(AEBYLD2!T$4,'[1]INTERNAL PARAMETERS-1'!$B$5:$J$44,5,FALSE))*VLOOKUP(AEBYLD2!T$4,'[1]INTERNAL PARAMETERS-1'!$B$5:$J$44,9,FALSE)*AEBYLD2!$F282</f>
        <v>0</v>
      </c>
      <c r="U282" s="50">
        <f>AEBYLD1!U282*VLOOKUP(AEBYLD2!U$4,'[1]INTERNAL PARAMETERS-1'!$B$5:$J$44,5,FALSE)*VLOOKUP(AEBYLD2!U$4,'[1]INTERNAL PARAMETERS-1'!$B$5:$J$44,7,FALSE)*AEBYLD2!$F282 + AEBYLD1!U282*(1-VLOOKUP(AEBYLD2!U$4,'[1]INTERNAL PARAMETERS-1'!$B$5:$J$44,5,FALSE))*VLOOKUP(AEBYLD2!U$4,'[1]INTERNAL PARAMETERS-1'!$B$5:$J$44,9,FALSE)*AEBYLD2!$F282</f>
        <v>0</v>
      </c>
      <c r="V282" s="50">
        <f>AEBYLD1!V282*VLOOKUP(AEBYLD2!V$4,'[1]INTERNAL PARAMETERS-1'!$B$5:$J$44,5,FALSE)*VLOOKUP(AEBYLD2!V$4,'[1]INTERNAL PARAMETERS-1'!$B$5:$J$44,7,FALSE)*AEBYLD2!$F282 + AEBYLD1!V282*(1-VLOOKUP(AEBYLD2!V$4,'[1]INTERNAL PARAMETERS-1'!$B$5:$J$44,5,FALSE))*VLOOKUP(AEBYLD2!V$4,'[1]INTERNAL PARAMETERS-1'!$B$5:$J$44,9,FALSE)*AEBYLD2!$F282</f>
        <v>0</v>
      </c>
      <c r="W282" s="50">
        <f>AEBYLD1!W282*VLOOKUP(AEBYLD2!W$4,'[1]INTERNAL PARAMETERS-1'!$B$5:$J$44,5,FALSE)*VLOOKUP(AEBYLD2!W$4,'[1]INTERNAL PARAMETERS-1'!$B$5:$J$44,7,FALSE)*AEBYLD2!$F282 + AEBYLD1!W282*(1-VLOOKUP(AEBYLD2!W$4,'[1]INTERNAL PARAMETERS-1'!$B$5:$J$44,5,FALSE))*VLOOKUP(AEBYLD2!W$4,'[1]INTERNAL PARAMETERS-1'!$B$5:$J$44,9,FALSE)*AEBYLD2!$F282</f>
        <v>0</v>
      </c>
      <c r="X282" s="50">
        <f>AEBYLD1!X282*VLOOKUP(AEBYLD2!X$4,'[1]INTERNAL PARAMETERS-1'!$B$5:$J$44,5,FALSE)*VLOOKUP(AEBYLD2!X$4,'[1]INTERNAL PARAMETERS-1'!$B$5:$J$44,7,FALSE)*AEBYLD2!$F282 + AEBYLD1!X282*(1-VLOOKUP(AEBYLD2!X$4,'[1]INTERNAL PARAMETERS-1'!$B$5:$J$44,5,FALSE))*VLOOKUP(AEBYLD2!X$4,'[1]INTERNAL PARAMETERS-1'!$B$5:$J$44,9,FALSE)*AEBYLD2!$F282</f>
        <v>0</v>
      </c>
      <c r="Y282" s="50">
        <f>AEBYLD1!Y282*VLOOKUP(AEBYLD2!Y$4,'[1]INTERNAL PARAMETERS-1'!$B$5:$J$44,5,FALSE)*VLOOKUP(AEBYLD2!Y$4,'[1]INTERNAL PARAMETERS-1'!$B$5:$J$44,7,FALSE)*AEBYLD2!$F282 + AEBYLD1!Y282*(1-VLOOKUP(AEBYLD2!Y$4,'[1]INTERNAL PARAMETERS-1'!$B$5:$J$44,5,FALSE))*VLOOKUP(AEBYLD2!Y$4,'[1]INTERNAL PARAMETERS-1'!$B$5:$J$44,9,FALSE)*AEBYLD2!$F282</f>
        <v>0</v>
      </c>
      <c r="Z282" s="50">
        <f>AEBYLD1!Z282*VLOOKUP(AEBYLD2!Z$4,'[1]INTERNAL PARAMETERS-1'!$B$5:$J$44,5,FALSE)*VLOOKUP(AEBYLD2!Z$4,'[1]INTERNAL PARAMETERS-1'!$B$5:$J$44,7,FALSE)*AEBYLD2!$F282 + AEBYLD1!Z282*(1-VLOOKUP(AEBYLD2!Z$4,'[1]INTERNAL PARAMETERS-1'!$B$5:$J$44,5,FALSE))*VLOOKUP(AEBYLD2!Z$4,'[1]INTERNAL PARAMETERS-1'!$B$5:$J$44,9,FALSE)*AEBYLD2!$F282</f>
        <v>0</v>
      </c>
      <c r="AA282" s="50">
        <f>AEBYLD1!AA282*VLOOKUP(AEBYLD2!AA$4,'[1]INTERNAL PARAMETERS-1'!$B$5:$J$44,5,FALSE)*VLOOKUP(AEBYLD2!AA$4,'[1]INTERNAL PARAMETERS-1'!$B$5:$J$44,7,FALSE)*AEBYLD2!$F282 + AEBYLD1!AA282*(1-VLOOKUP(AEBYLD2!AA$4,'[1]INTERNAL PARAMETERS-1'!$B$5:$J$44,5,FALSE))*VLOOKUP(AEBYLD2!AA$4,'[1]INTERNAL PARAMETERS-1'!$B$5:$J$44,9,FALSE)*AEBYLD2!$F282</f>
        <v>0</v>
      </c>
      <c r="AB282" s="50">
        <f>AEBYLD1!AB282*VLOOKUP(AEBYLD2!AB$4,'[1]INTERNAL PARAMETERS-1'!$B$5:$J$44,5,FALSE)*VLOOKUP(AEBYLD2!AB$4,'[1]INTERNAL PARAMETERS-1'!$B$5:$J$44,7,FALSE)*AEBYLD2!$F282 + AEBYLD1!AB282*(1-VLOOKUP(AEBYLD2!AB$4,'[1]INTERNAL PARAMETERS-1'!$B$5:$J$44,5,FALSE))*VLOOKUP(AEBYLD2!AB$4,'[1]INTERNAL PARAMETERS-1'!$B$5:$J$44,9,FALSE)*AEBYLD2!$F282</f>
        <v>0</v>
      </c>
      <c r="AC282" s="50">
        <f>AEBYLD1!AC282*VLOOKUP(AEBYLD2!AC$4,'[1]INTERNAL PARAMETERS-1'!$B$5:$J$44,5,FALSE)*VLOOKUP(AEBYLD2!AC$4,'[1]INTERNAL PARAMETERS-1'!$B$5:$J$44,7,FALSE)*AEBYLD2!$F282 + AEBYLD1!AC282*(1-VLOOKUP(AEBYLD2!AC$4,'[1]INTERNAL PARAMETERS-1'!$B$5:$J$44,5,FALSE))*VLOOKUP(AEBYLD2!AC$4,'[1]INTERNAL PARAMETERS-1'!$B$5:$J$44,9,FALSE)*AEBYLD2!$F282</f>
        <v>0</v>
      </c>
      <c r="AD282" s="50">
        <f>AEBYLD1!AD282*VLOOKUP(AEBYLD2!AD$4,'[1]INTERNAL PARAMETERS-1'!$B$5:$J$44,5,FALSE)*VLOOKUP(AEBYLD2!AD$4,'[1]INTERNAL PARAMETERS-1'!$B$5:$J$44,7,FALSE)*AEBYLD2!$F282 + AEBYLD1!AD282*(1-VLOOKUP(AEBYLD2!AD$4,'[1]INTERNAL PARAMETERS-1'!$B$5:$J$44,5,FALSE))*VLOOKUP(AEBYLD2!AD$4,'[1]INTERNAL PARAMETERS-1'!$B$5:$J$44,9,FALSE)*AEBYLD2!$F282</f>
        <v>0</v>
      </c>
      <c r="AE282" s="50">
        <f>AEBYLD1!AE282*VLOOKUP(AEBYLD2!AE$4,'[1]INTERNAL PARAMETERS-1'!$B$5:$J$44,5,FALSE)*VLOOKUP(AEBYLD2!AE$4,'[1]INTERNAL PARAMETERS-1'!$B$5:$J$44,7,FALSE)*AEBYLD2!$F282 + AEBYLD1!AE282*(1-VLOOKUP(AEBYLD2!AE$4,'[1]INTERNAL PARAMETERS-1'!$B$5:$J$44,5,FALSE))*VLOOKUP(AEBYLD2!AE$4,'[1]INTERNAL PARAMETERS-1'!$B$5:$J$44,9,FALSE)*AEBYLD2!$F282</f>
        <v>0</v>
      </c>
      <c r="AF282" s="50">
        <f>AEBYLD1!AF282*VLOOKUP(AEBYLD2!AF$4,'[1]INTERNAL PARAMETERS-1'!$B$5:$J$44,5,FALSE)*VLOOKUP(AEBYLD2!AF$4,'[1]INTERNAL PARAMETERS-1'!$B$5:$J$44,7,FALSE)*AEBYLD2!$F282 + AEBYLD1!AF282*(1-VLOOKUP(AEBYLD2!AF$4,'[1]INTERNAL PARAMETERS-1'!$B$5:$J$44,5,FALSE))*VLOOKUP(AEBYLD2!AF$4,'[1]INTERNAL PARAMETERS-1'!$B$5:$J$44,9,FALSE)*AEBYLD2!$F282</f>
        <v>0</v>
      </c>
      <c r="AG282" s="50">
        <f>AEBYLD1!AG282*VLOOKUP(AEBYLD2!AG$4,'[1]INTERNAL PARAMETERS-1'!$B$5:$J$44,5,FALSE)*VLOOKUP(AEBYLD2!AG$4,'[1]INTERNAL PARAMETERS-1'!$B$5:$J$44,7,FALSE)*AEBYLD2!$F282 + AEBYLD1!AG282*(1-VLOOKUP(AEBYLD2!AG$4,'[1]INTERNAL PARAMETERS-1'!$B$5:$J$44,5,FALSE))*VLOOKUP(AEBYLD2!AG$4,'[1]INTERNAL PARAMETERS-1'!$B$5:$J$44,9,FALSE)*AEBYLD2!$F282</f>
        <v>0</v>
      </c>
      <c r="AH282" s="50">
        <f>AEBYLD1!AH282*VLOOKUP(AEBYLD2!AH$4,'[1]INTERNAL PARAMETERS-1'!$B$5:$J$44,5,FALSE)*VLOOKUP(AEBYLD2!AH$4,'[1]INTERNAL PARAMETERS-1'!$B$5:$J$44,7,FALSE)*AEBYLD2!$F282 + AEBYLD1!AH282*(1-VLOOKUP(AEBYLD2!AH$4,'[1]INTERNAL PARAMETERS-1'!$B$5:$J$44,5,FALSE))*VLOOKUP(AEBYLD2!AH$4,'[1]INTERNAL PARAMETERS-1'!$B$5:$J$44,9,FALSE)*AEBYLD2!$F282</f>
        <v>0</v>
      </c>
      <c r="AI282" s="50">
        <f>AEBYLD1!AI282*VLOOKUP(AEBYLD2!AI$4,'[1]INTERNAL PARAMETERS-1'!$B$5:$J$44,5,FALSE)*VLOOKUP(AEBYLD2!AI$4,'[1]INTERNAL PARAMETERS-1'!$B$5:$J$44,7,FALSE)*AEBYLD2!$F282 + AEBYLD1!AI282*(1-VLOOKUP(AEBYLD2!AI$4,'[1]INTERNAL PARAMETERS-1'!$B$5:$J$44,5,FALSE))*VLOOKUP(AEBYLD2!AI$4,'[1]INTERNAL PARAMETERS-1'!$B$5:$J$44,9,FALSE)*AEBYLD2!$F282</f>
        <v>0</v>
      </c>
      <c r="AJ282" s="50">
        <f>AEBYLD1!AJ282*VLOOKUP(AEBYLD2!AJ$4,'[1]INTERNAL PARAMETERS-1'!$B$5:$J$44,5,FALSE)*VLOOKUP(AEBYLD2!AJ$4,'[1]INTERNAL PARAMETERS-1'!$B$5:$J$44,7,FALSE)*AEBYLD2!$F282 + AEBYLD1!AJ282*(1-VLOOKUP(AEBYLD2!AJ$4,'[1]INTERNAL PARAMETERS-1'!$B$5:$J$44,5,FALSE))*VLOOKUP(AEBYLD2!AJ$4,'[1]INTERNAL PARAMETERS-1'!$B$5:$J$44,9,FALSE)*AEBYLD2!$F282</f>
        <v>0</v>
      </c>
      <c r="AK282" s="50">
        <f>AEBYLD1!AK282*VLOOKUP(AEBYLD2!AK$4,'[1]INTERNAL PARAMETERS-1'!$B$5:$J$44,5,FALSE)*VLOOKUP(AEBYLD2!AK$4,'[1]INTERNAL PARAMETERS-1'!$B$5:$J$44,7,FALSE)*AEBYLD2!$F282 + AEBYLD1!AK282*(1-VLOOKUP(AEBYLD2!AK$4,'[1]INTERNAL PARAMETERS-1'!$B$5:$J$44,5,FALSE))*VLOOKUP(AEBYLD2!AK$4,'[1]INTERNAL PARAMETERS-1'!$B$5:$J$44,9,FALSE)*AEBYLD2!$F282</f>
        <v>0</v>
      </c>
      <c r="AL282" s="50">
        <f>AEBYLD1!AL282*VLOOKUP(AEBYLD2!AL$4,'[1]INTERNAL PARAMETERS-1'!$B$5:$J$44,5,FALSE)*VLOOKUP(AEBYLD2!AL$4,'[1]INTERNAL PARAMETERS-1'!$B$5:$J$44,7,FALSE)*AEBYLD2!$F282 + AEBYLD1!AL282*(1-VLOOKUP(AEBYLD2!AL$4,'[1]INTERNAL PARAMETERS-1'!$B$5:$J$44,5,FALSE))*VLOOKUP(AEBYLD2!AL$4,'[1]INTERNAL PARAMETERS-1'!$B$5:$J$44,9,FALSE)*AEBYLD2!$F282</f>
        <v>0</v>
      </c>
      <c r="AM282" s="50">
        <f>AEBYLD1!AM282*VLOOKUP(AEBYLD2!AM$4,'[1]INTERNAL PARAMETERS-1'!$B$5:$J$44,5,FALSE)*VLOOKUP(AEBYLD2!AM$4,'[1]INTERNAL PARAMETERS-1'!$B$5:$J$44,7,FALSE)*AEBYLD2!$F282 + AEBYLD1!AM282*(1-VLOOKUP(AEBYLD2!AM$4,'[1]INTERNAL PARAMETERS-1'!$B$5:$J$44,5,FALSE))*VLOOKUP(AEBYLD2!AM$4,'[1]INTERNAL PARAMETERS-1'!$B$5:$J$44,9,FALSE)*AEBYLD2!$F282</f>
        <v>0</v>
      </c>
      <c r="AN282" s="50">
        <f>AEBYLD1!AN282*VLOOKUP(AEBYLD2!AN$4,'[1]INTERNAL PARAMETERS-1'!$B$5:$J$44,5,FALSE)*VLOOKUP(AEBYLD2!AN$4,'[1]INTERNAL PARAMETERS-1'!$B$5:$J$44,7,FALSE)*AEBYLD2!$F282 + AEBYLD1!AN282*(1-VLOOKUP(AEBYLD2!AN$4,'[1]INTERNAL PARAMETERS-1'!$B$5:$J$44,5,FALSE))*VLOOKUP(AEBYLD2!AN$4,'[1]INTERNAL PARAMETERS-1'!$B$5:$J$44,9,FALSE)*AEBYLD2!$F282</f>
        <v>0</v>
      </c>
      <c r="AO282" s="50">
        <f>AEBYLD1!AO282*VLOOKUP(AEBYLD2!AO$4,'[1]INTERNAL PARAMETERS-1'!$B$5:$J$44,5,FALSE)*VLOOKUP(AEBYLD2!AO$4,'[1]INTERNAL PARAMETERS-1'!$B$5:$J$44,7,FALSE)*AEBYLD2!$F282 + AEBYLD1!AO282*(1-VLOOKUP(AEBYLD2!AO$4,'[1]INTERNAL PARAMETERS-1'!$B$5:$J$44,5,FALSE))*VLOOKUP(AEBYLD2!AO$4,'[1]INTERNAL PARAMETERS-1'!$B$5:$J$44,9,FALSE)*AEBYLD2!$F282</f>
        <v>0</v>
      </c>
      <c r="AP282" s="50">
        <f>AEBYLD1!AP282*VLOOKUP(AEBYLD2!AP$4,'[1]INTERNAL PARAMETERS-1'!$B$5:$J$44,5,FALSE)*VLOOKUP(AEBYLD2!AP$4,'[1]INTERNAL PARAMETERS-1'!$B$5:$J$44,7,FALSE)*AEBYLD2!$F282 + AEBYLD1!AP282*(1-VLOOKUP(AEBYLD2!AP$4,'[1]INTERNAL PARAMETERS-1'!$B$5:$J$44,5,FALSE))*VLOOKUP(AEBYLD2!AP$4,'[1]INTERNAL PARAMETERS-1'!$B$5:$J$44,9,FALSE)*AEBYLD2!$F282</f>
        <v>0</v>
      </c>
      <c r="AQ282" s="50">
        <f>AEBYLD1!AQ282*VLOOKUP(AEBYLD2!AQ$4,'[1]INTERNAL PARAMETERS-1'!$B$5:$J$44,5,FALSE)*VLOOKUP(AEBYLD2!AQ$4,'[1]INTERNAL PARAMETERS-1'!$B$5:$J$44,7,FALSE)*AEBYLD2!$F282 + AEBYLD1!AQ282*(1-VLOOKUP(AEBYLD2!AQ$4,'[1]INTERNAL PARAMETERS-1'!$B$5:$J$44,5,FALSE))*VLOOKUP(AEBYLD2!AQ$4,'[1]INTERNAL PARAMETERS-1'!$B$5:$J$44,9,FALSE)*AEBYLD2!$F282</f>
        <v>0</v>
      </c>
      <c r="AR282" s="50">
        <f>AEBYLD1!AR282*VLOOKUP(AEBYLD2!AR$4,'[1]INTERNAL PARAMETERS-1'!$B$5:$J$44,5,FALSE)*VLOOKUP(AEBYLD2!AR$4,'[1]INTERNAL PARAMETERS-1'!$B$5:$J$44,7,FALSE)*AEBYLD2!$F282 + AEBYLD1!AR282*(1-VLOOKUP(AEBYLD2!AR$4,'[1]INTERNAL PARAMETERS-1'!$B$5:$J$44,5,FALSE))*VLOOKUP(AEBYLD2!AR$4,'[1]INTERNAL PARAMETERS-1'!$B$5:$J$44,9,FALSE)*AEBYLD2!$F282</f>
        <v>0</v>
      </c>
      <c r="AS282" s="50">
        <f>AEBYLD1!AS282*VLOOKUP(AEBYLD2!AS$4,'[1]INTERNAL PARAMETERS-1'!$B$5:$J$44,5,FALSE)*VLOOKUP(AEBYLD2!AS$4,'[1]INTERNAL PARAMETERS-1'!$B$5:$J$44,7,FALSE)*AEBYLD2!$F282 + AEBYLD1!AS282*(1-VLOOKUP(AEBYLD2!AS$4,'[1]INTERNAL PARAMETERS-1'!$B$5:$J$44,5,FALSE))*VLOOKUP(AEBYLD2!AS$4,'[1]INTERNAL PARAMETERS-1'!$B$5:$J$44,9,FALSE)*AEBYLD2!$F282</f>
        <v>0</v>
      </c>
      <c r="AT282" s="49">
        <f>AEBYLD1!AT282*VLOOKUP(AEBYLD2!AT$4,'[1]INTERNAL PARAMETERS-1'!$B$5:$J$44,5,FALSE)*VLOOKUP(AEBYLD2!AT$4,'[1]INTERNAL PARAMETERS-1'!$B$5:$J$44,7,FALSE)*AEBYLD2!$F282 + AEBYLD1!AT282*(1-VLOOKUP(AEBYLD2!AT$4,'[1]INTERNAL PARAMETERS-1'!$B$5:$J$44,5,FALSE))*VLOOKUP(AEBYLD2!AT$4,'[1]INTERNAL PARAMETERS-1'!$B$5:$J$44,9,FALSE)*AEBYLD2!$F282</f>
        <v>0</v>
      </c>
      <c r="AU282" s="51">
        <f>AEBYLD1!AU282*VLOOKUP(AEBYLD2!AU$4,'[1]INTERNAL PARAMETERS-1'!$B$5:$J$44,5,FALSE)*VLOOKUP(AEBYLD2!AU$4,'[1]INTERNAL PARAMETERS-1'!$B$5:$J$44,6,FALSE)*VLOOKUP(AEBYLD2!AU$4,'[1]INTERNAL PARAMETERS-1'!$B$5:$J$44,3,FALSE) + AEBYLD1!AU282*(1-VLOOKUP(AEBYLD2!AU$4,'[1]INTERNAL PARAMETERS-1'!$B$5:$J$44,5,FALSE))*VLOOKUP(AEBYLD2!AU$4,'[1]INTERNAL PARAMETERS-1'!$B$5:$J$44,8,FALSE)*VLOOKUP(AEBYLD2!AU$4,'[1]INTERNAL PARAMETERS-1'!$B$5:$J$44,3,FALSE)</f>
        <v>0</v>
      </c>
      <c r="AV282" s="50">
        <f>AEBYLD1!AV282*VLOOKUP(AEBYLD2!AV$4,'[1]INTERNAL PARAMETERS-1'!$B$5:$J$44,5,FALSE)*VLOOKUP(AEBYLD2!AV$4,'[1]INTERNAL PARAMETERS-1'!$B$5:$J$44,6,FALSE)*VLOOKUP(AEBYLD2!AV$4,'[1]INTERNAL PARAMETERS-1'!$B$5:$J$44,3,FALSE) + AEBYLD1!AV282*(1-VLOOKUP(AEBYLD2!AV$4,'[1]INTERNAL PARAMETERS-1'!$B$5:$J$44,5,FALSE))*VLOOKUP(AEBYLD2!AV$4,'[1]INTERNAL PARAMETERS-1'!$B$5:$J$44,8,FALSE)*VLOOKUP(AEBYLD2!AV$4,'[1]INTERNAL PARAMETERS-1'!$B$5:$J$44,3,FALSE)</f>
        <v>0</v>
      </c>
      <c r="AW282" s="50">
        <f>AEBYLD1!AW282*VLOOKUP(AEBYLD2!AW$4,'[1]INTERNAL PARAMETERS-1'!$B$5:$J$44,5,FALSE)*VLOOKUP(AEBYLD2!AW$4,'[1]INTERNAL PARAMETERS-1'!$B$5:$J$44,6,FALSE)*VLOOKUP(AEBYLD2!AW$4,'[1]INTERNAL PARAMETERS-1'!$B$5:$J$44,3,FALSE) + AEBYLD1!AW282*(1-VLOOKUP(AEBYLD2!AW$4,'[1]INTERNAL PARAMETERS-1'!$B$5:$J$44,5,FALSE))*VLOOKUP(AEBYLD2!AW$4,'[1]INTERNAL PARAMETERS-1'!$B$5:$J$44,8,FALSE)*VLOOKUP(AEBYLD2!AW$4,'[1]INTERNAL PARAMETERS-1'!$B$5:$J$44,3,FALSE)</f>
        <v>0</v>
      </c>
      <c r="AX282" s="50">
        <f>AEBYLD1!AX282*VLOOKUP(AEBYLD2!AX$4,'[1]INTERNAL PARAMETERS-1'!$B$5:$J$44,5,FALSE)*VLOOKUP(AEBYLD2!AX$4,'[1]INTERNAL PARAMETERS-1'!$B$5:$J$44,6,FALSE)*VLOOKUP(AEBYLD2!AX$4,'[1]INTERNAL PARAMETERS-1'!$B$5:$J$44,3,FALSE) + AEBYLD1!AX282*(1-VLOOKUP(AEBYLD2!AX$4,'[1]INTERNAL PARAMETERS-1'!$B$5:$J$44,5,FALSE))*VLOOKUP(AEBYLD2!AX$4,'[1]INTERNAL PARAMETERS-1'!$B$5:$J$44,8,FALSE)*VLOOKUP(AEBYLD2!AX$4,'[1]INTERNAL PARAMETERS-1'!$B$5:$J$44,3,FALSE)</f>
        <v>0</v>
      </c>
      <c r="AY282" s="50">
        <f>AEBYLD1!AY282*VLOOKUP(AEBYLD2!AY$4,'[1]INTERNAL PARAMETERS-1'!$B$5:$J$44,5,FALSE)*VLOOKUP(AEBYLD2!AY$4,'[1]INTERNAL PARAMETERS-1'!$B$5:$J$44,6,FALSE)*VLOOKUP(AEBYLD2!AY$4,'[1]INTERNAL PARAMETERS-1'!$B$5:$J$44,3,FALSE) + AEBYLD1!AY282*(1-VLOOKUP(AEBYLD2!AY$4,'[1]INTERNAL PARAMETERS-1'!$B$5:$J$44,5,FALSE))*VLOOKUP(AEBYLD2!AY$4,'[1]INTERNAL PARAMETERS-1'!$B$5:$J$44,8,FALSE)*VLOOKUP(AEBYLD2!AY$4,'[1]INTERNAL PARAMETERS-1'!$B$5:$J$44,3,FALSE)</f>
        <v>0</v>
      </c>
      <c r="AZ282" s="50">
        <f>AEBYLD1!AZ282*VLOOKUP(AEBYLD2!AZ$4,'[1]INTERNAL PARAMETERS-1'!$B$5:$J$44,5,FALSE)*VLOOKUP(AEBYLD2!AZ$4,'[1]INTERNAL PARAMETERS-1'!$B$5:$J$44,6,FALSE)*VLOOKUP(AEBYLD2!AZ$4,'[1]INTERNAL PARAMETERS-1'!$B$5:$J$44,3,FALSE) + AEBYLD1!AZ282*(1-VLOOKUP(AEBYLD2!AZ$4,'[1]INTERNAL PARAMETERS-1'!$B$5:$J$44,5,FALSE))*VLOOKUP(AEBYLD2!AZ$4,'[1]INTERNAL PARAMETERS-1'!$B$5:$J$44,8,FALSE)*VLOOKUP(AEBYLD2!AZ$4,'[1]INTERNAL PARAMETERS-1'!$B$5:$J$44,3,FALSE)</f>
        <v>0</v>
      </c>
      <c r="BA282" s="50">
        <f>AEBYLD1!BA282*VLOOKUP(AEBYLD2!BA$4,'[1]INTERNAL PARAMETERS-1'!$B$5:$J$44,5,FALSE)*VLOOKUP(AEBYLD2!BA$4,'[1]INTERNAL PARAMETERS-1'!$B$5:$J$44,6,FALSE)*VLOOKUP(AEBYLD2!BA$4,'[1]INTERNAL PARAMETERS-1'!$B$5:$J$44,3,FALSE) + AEBYLD1!BA282*(1-VLOOKUP(AEBYLD2!BA$4,'[1]INTERNAL PARAMETERS-1'!$B$5:$J$44,5,FALSE))*VLOOKUP(AEBYLD2!BA$4,'[1]INTERNAL PARAMETERS-1'!$B$5:$J$44,8,FALSE)*VLOOKUP(AEBYLD2!BA$4,'[1]INTERNAL PARAMETERS-1'!$B$5:$J$44,3,FALSE)</f>
        <v>0</v>
      </c>
      <c r="BB282" s="50">
        <f>AEBYLD1!BB282*VLOOKUP(AEBYLD2!BB$4,'[1]INTERNAL PARAMETERS-1'!$B$5:$J$44,5,FALSE)*VLOOKUP(AEBYLD2!BB$4,'[1]INTERNAL PARAMETERS-1'!$B$5:$J$44,6,FALSE)*VLOOKUP(AEBYLD2!BB$4,'[1]INTERNAL PARAMETERS-1'!$B$5:$J$44,3,FALSE) + AEBYLD1!BB282*(1-VLOOKUP(AEBYLD2!BB$4,'[1]INTERNAL PARAMETERS-1'!$B$5:$J$44,5,FALSE))*VLOOKUP(AEBYLD2!BB$4,'[1]INTERNAL PARAMETERS-1'!$B$5:$J$44,8,FALSE)*VLOOKUP(AEBYLD2!BB$4,'[1]INTERNAL PARAMETERS-1'!$B$5:$J$44,3,FALSE)</f>
        <v>0</v>
      </c>
      <c r="BC282" s="50">
        <f>AEBYLD1!BC282*VLOOKUP(AEBYLD2!BC$4,'[1]INTERNAL PARAMETERS-1'!$B$5:$J$44,5,FALSE)*VLOOKUP(AEBYLD2!BC$4,'[1]INTERNAL PARAMETERS-1'!$B$5:$J$44,6,FALSE)*VLOOKUP(AEBYLD2!BC$4,'[1]INTERNAL PARAMETERS-1'!$B$5:$J$44,3,FALSE) + AEBYLD1!BC282*(1-VLOOKUP(AEBYLD2!BC$4,'[1]INTERNAL PARAMETERS-1'!$B$5:$J$44,5,FALSE))*VLOOKUP(AEBYLD2!BC$4,'[1]INTERNAL PARAMETERS-1'!$B$5:$J$44,8,FALSE)*VLOOKUP(AEBYLD2!BC$4,'[1]INTERNAL PARAMETERS-1'!$B$5:$J$44,3,FALSE)</f>
        <v>0</v>
      </c>
      <c r="BD282" s="50">
        <f>AEBYLD1!BD282*VLOOKUP(AEBYLD2!BD$4,'[1]INTERNAL PARAMETERS-1'!$B$5:$J$44,5,FALSE)*VLOOKUP(AEBYLD2!BD$4,'[1]INTERNAL PARAMETERS-1'!$B$5:$J$44,6,FALSE)*VLOOKUP(AEBYLD2!BD$4,'[1]INTERNAL PARAMETERS-1'!$B$5:$J$44,3,FALSE) + AEBYLD1!BD282*(1-VLOOKUP(AEBYLD2!BD$4,'[1]INTERNAL PARAMETERS-1'!$B$5:$J$44,5,FALSE))*VLOOKUP(AEBYLD2!BD$4,'[1]INTERNAL PARAMETERS-1'!$B$5:$J$44,8,FALSE)*VLOOKUP(AEBYLD2!BD$4,'[1]INTERNAL PARAMETERS-1'!$B$5:$J$44,3,FALSE)</f>
        <v>0</v>
      </c>
      <c r="BE282" s="50">
        <f>AEBYLD1!BE282*VLOOKUP(AEBYLD2!BE$4,'[1]INTERNAL PARAMETERS-1'!$B$5:$J$44,5,FALSE)*VLOOKUP(AEBYLD2!BE$4,'[1]INTERNAL PARAMETERS-1'!$B$5:$J$44,6,FALSE)*VLOOKUP(AEBYLD2!BE$4,'[1]INTERNAL PARAMETERS-1'!$B$5:$J$44,3,FALSE) + AEBYLD1!BE282*(1-VLOOKUP(AEBYLD2!BE$4,'[1]INTERNAL PARAMETERS-1'!$B$5:$J$44,5,FALSE))*VLOOKUP(AEBYLD2!BE$4,'[1]INTERNAL PARAMETERS-1'!$B$5:$J$44,8,FALSE)*VLOOKUP(AEBYLD2!BE$4,'[1]INTERNAL PARAMETERS-1'!$B$5:$J$44,3,FALSE)</f>
        <v>0</v>
      </c>
      <c r="BF282" s="50">
        <f>AEBYLD1!BF282*VLOOKUP(AEBYLD2!BF$4,'[1]INTERNAL PARAMETERS-1'!$B$5:$J$44,5,FALSE)*VLOOKUP(AEBYLD2!BF$4,'[1]INTERNAL PARAMETERS-1'!$B$5:$J$44,6,FALSE)*VLOOKUP(AEBYLD2!BF$4,'[1]INTERNAL PARAMETERS-1'!$B$5:$J$44,3,FALSE) + AEBYLD1!BF282*(1-VLOOKUP(AEBYLD2!BF$4,'[1]INTERNAL PARAMETERS-1'!$B$5:$J$44,5,FALSE))*VLOOKUP(AEBYLD2!BF$4,'[1]INTERNAL PARAMETERS-1'!$B$5:$J$44,8,FALSE)*VLOOKUP(AEBYLD2!BF$4,'[1]INTERNAL PARAMETERS-1'!$B$5:$J$44,3,FALSE)</f>
        <v>0</v>
      </c>
      <c r="BG282" s="50">
        <f>AEBYLD1!BG282*VLOOKUP(AEBYLD2!BG$4,'[1]INTERNAL PARAMETERS-1'!$B$5:$J$44,5,FALSE)*VLOOKUP(AEBYLD2!BG$4,'[1]INTERNAL PARAMETERS-1'!$B$5:$J$44,6,FALSE)*VLOOKUP(AEBYLD2!BG$4,'[1]INTERNAL PARAMETERS-1'!$B$5:$J$44,3,FALSE) + AEBYLD1!BG282*(1-VLOOKUP(AEBYLD2!BG$4,'[1]INTERNAL PARAMETERS-1'!$B$5:$J$44,5,FALSE))*VLOOKUP(AEBYLD2!BG$4,'[1]INTERNAL PARAMETERS-1'!$B$5:$J$44,8,FALSE)*VLOOKUP(AEBYLD2!BG$4,'[1]INTERNAL PARAMETERS-1'!$B$5:$J$44,3,FALSE)</f>
        <v>0</v>
      </c>
      <c r="BH282" s="50">
        <f>AEBYLD1!BH282*VLOOKUP(AEBYLD2!BH$4,'[1]INTERNAL PARAMETERS-1'!$B$5:$J$44,5,FALSE)*VLOOKUP(AEBYLD2!BH$4,'[1]INTERNAL PARAMETERS-1'!$B$5:$J$44,6,FALSE)*VLOOKUP(AEBYLD2!BH$4,'[1]INTERNAL PARAMETERS-1'!$B$5:$J$44,3,FALSE) + AEBYLD1!BH282*(1-VLOOKUP(AEBYLD2!BH$4,'[1]INTERNAL PARAMETERS-1'!$B$5:$J$44,5,FALSE))*VLOOKUP(AEBYLD2!BH$4,'[1]INTERNAL PARAMETERS-1'!$B$5:$J$44,8,FALSE)*VLOOKUP(AEBYLD2!BH$4,'[1]INTERNAL PARAMETERS-1'!$B$5:$J$44,3,FALSE)</f>
        <v>0</v>
      </c>
      <c r="BI282" s="50">
        <f>AEBYLD1!BI282*VLOOKUP(AEBYLD2!BI$4,'[1]INTERNAL PARAMETERS-1'!$B$5:$J$44,5,FALSE)*VLOOKUP(AEBYLD2!BI$4,'[1]INTERNAL PARAMETERS-1'!$B$5:$J$44,6,FALSE)*VLOOKUP(AEBYLD2!BI$4,'[1]INTERNAL PARAMETERS-1'!$B$5:$J$44,3,FALSE) + AEBYLD1!BI282*(1-VLOOKUP(AEBYLD2!BI$4,'[1]INTERNAL PARAMETERS-1'!$B$5:$J$44,5,FALSE))*VLOOKUP(AEBYLD2!BI$4,'[1]INTERNAL PARAMETERS-1'!$B$5:$J$44,8,FALSE)*VLOOKUP(AEBYLD2!BI$4,'[1]INTERNAL PARAMETERS-1'!$B$5:$J$44,3,FALSE)</f>
        <v>0</v>
      </c>
      <c r="BJ282" s="50">
        <f>AEBYLD1!BJ282*VLOOKUP(AEBYLD2!BJ$4,'[1]INTERNAL PARAMETERS-1'!$B$5:$J$44,5,FALSE)*VLOOKUP(AEBYLD2!BJ$4,'[1]INTERNAL PARAMETERS-1'!$B$5:$J$44,6,FALSE)*VLOOKUP(AEBYLD2!BJ$4,'[1]INTERNAL PARAMETERS-1'!$B$5:$J$44,3,FALSE) + AEBYLD1!BJ282*(1-VLOOKUP(AEBYLD2!BJ$4,'[1]INTERNAL PARAMETERS-1'!$B$5:$J$44,5,FALSE))*VLOOKUP(AEBYLD2!BJ$4,'[1]INTERNAL PARAMETERS-1'!$B$5:$J$44,8,FALSE)*VLOOKUP(AEBYLD2!BJ$4,'[1]INTERNAL PARAMETERS-1'!$B$5:$J$44,3,FALSE)</f>
        <v>0</v>
      </c>
      <c r="BK282" s="50">
        <f>AEBYLD1!BK282*VLOOKUP(AEBYLD2!BK$4,'[1]INTERNAL PARAMETERS-1'!$B$5:$J$44,5,FALSE)*VLOOKUP(AEBYLD2!BK$4,'[1]INTERNAL PARAMETERS-1'!$B$5:$J$44,6,FALSE)*VLOOKUP(AEBYLD2!BK$4,'[1]INTERNAL PARAMETERS-1'!$B$5:$J$44,3,FALSE) + AEBYLD1!BK282*(1-VLOOKUP(AEBYLD2!BK$4,'[1]INTERNAL PARAMETERS-1'!$B$5:$J$44,5,FALSE))*VLOOKUP(AEBYLD2!BK$4,'[1]INTERNAL PARAMETERS-1'!$B$5:$J$44,8,FALSE)*VLOOKUP(AEBYLD2!BK$4,'[1]INTERNAL PARAMETERS-1'!$B$5:$J$44,3,FALSE)</f>
        <v>0</v>
      </c>
      <c r="BL282" s="50">
        <f>AEBYLD1!BL282*VLOOKUP(AEBYLD2!BL$4,'[1]INTERNAL PARAMETERS-1'!$B$5:$J$44,5,FALSE)*VLOOKUP(AEBYLD2!BL$4,'[1]INTERNAL PARAMETERS-1'!$B$5:$J$44,6,FALSE)*VLOOKUP(AEBYLD2!BL$4,'[1]INTERNAL PARAMETERS-1'!$B$5:$J$44,3,FALSE) + AEBYLD1!BL282*(1-VLOOKUP(AEBYLD2!BL$4,'[1]INTERNAL PARAMETERS-1'!$B$5:$J$44,5,FALSE))*VLOOKUP(AEBYLD2!BL$4,'[1]INTERNAL PARAMETERS-1'!$B$5:$J$44,8,FALSE)*VLOOKUP(AEBYLD2!BL$4,'[1]INTERNAL PARAMETERS-1'!$B$5:$J$44,3,FALSE)</f>
        <v>0</v>
      </c>
      <c r="BM282" s="50">
        <f>AEBYLD1!BM282*VLOOKUP(AEBYLD2!BM$4,'[1]INTERNAL PARAMETERS-1'!$B$5:$J$44,5,FALSE)*VLOOKUP(AEBYLD2!BM$4,'[1]INTERNAL PARAMETERS-1'!$B$5:$J$44,6,FALSE)*VLOOKUP(AEBYLD2!BM$4,'[1]INTERNAL PARAMETERS-1'!$B$5:$J$44,3,FALSE) + AEBYLD1!BM282*(1-VLOOKUP(AEBYLD2!BM$4,'[1]INTERNAL PARAMETERS-1'!$B$5:$J$44,5,FALSE))*VLOOKUP(AEBYLD2!BM$4,'[1]INTERNAL PARAMETERS-1'!$B$5:$J$44,8,FALSE)*VLOOKUP(AEBYLD2!BM$4,'[1]INTERNAL PARAMETERS-1'!$B$5:$J$44,3,FALSE)</f>
        <v>0</v>
      </c>
      <c r="BN282" s="50">
        <f>AEBYLD1!BN282*VLOOKUP(AEBYLD2!BN$4,'[1]INTERNAL PARAMETERS-1'!$B$5:$J$44,5,FALSE)*VLOOKUP(AEBYLD2!BN$4,'[1]INTERNAL PARAMETERS-1'!$B$5:$J$44,6,FALSE)*VLOOKUP(AEBYLD2!BN$4,'[1]INTERNAL PARAMETERS-1'!$B$5:$J$44,3,FALSE) + AEBYLD1!BN282*(1-VLOOKUP(AEBYLD2!BN$4,'[1]INTERNAL PARAMETERS-1'!$B$5:$J$44,5,FALSE))*VLOOKUP(AEBYLD2!BN$4,'[1]INTERNAL PARAMETERS-1'!$B$5:$J$44,8,FALSE)*VLOOKUP(AEBYLD2!BN$4,'[1]INTERNAL PARAMETERS-1'!$B$5:$J$44,3,FALSE)</f>
        <v>0</v>
      </c>
      <c r="BO282" s="50">
        <f>AEBYLD1!BO282*VLOOKUP(AEBYLD2!BO$4,'[1]INTERNAL PARAMETERS-1'!$B$5:$J$44,5,FALSE)*VLOOKUP(AEBYLD2!BO$4,'[1]INTERNAL PARAMETERS-1'!$B$5:$J$44,6,FALSE)*VLOOKUP(AEBYLD2!BO$4,'[1]INTERNAL PARAMETERS-1'!$B$5:$J$44,3,FALSE) + AEBYLD1!BO282*(1-VLOOKUP(AEBYLD2!BO$4,'[1]INTERNAL PARAMETERS-1'!$B$5:$J$44,5,FALSE))*VLOOKUP(AEBYLD2!BO$4,'[1]INTERNAL PARAMETERS-1'!$B$5:$J$44,8,FALSE)*VLOOKUP(AEBYLD2!BO$4,'[1]INTERNAL PARAMETERS-1'!$B$5:$J$44,3,FALSE)</f>
        <v>0</v>
      </c>
      <c r="BP282" s="50">
        <f>AEBYLD1!BP282*VLOOKUP(AEBYLD2!BP$4,'[1]INTERNAL PARAMETERS-1'!$B$5:$J$44,5,FALSE)*VLOOKUP(AEBYLD2!BP$4,'[1]INTERNAL PARAMETERS-1'!$B$5:$J$44,6,FALSE)*VLOOKUP(AEBYLD2!BP$4,'[1]INTERNAL PARAMETERS-1'!$B$5:$J$44,3,FALSE) + AEBYLD1!BP282*(1-VLOOKUP(AEBYLD2!BP$4,'[1]INTERNAL PARAMETERS-1'!$B$5:$J$44,5,FALSE))*VLOOKUP(AEBYLD2!BP$4,'[1]INTERNAL PARAMETERS-1'!$B$5:$J$44,8,FALSE)*VLOOKUP(AEBYLD2!BP$4,'[1]INTERNAL PARAMETERS-1'!$B$5:$J$44,3,FALSE)</f>
        <v>0</v>
      </c>
      <c r="BQ282" s="50">
        <f>AEBYLD1!BQ282*VLOOKUP(AEBYLD2!BQ$4,'[1]INTERNAL PARAMETERS-1'!$B$5:$J$44,5,FALSE)*VLOOKUP(AEBYLD2!BQ$4,'[1]INTERNAL PARAMETERS-1'!$B$5:$J$44,6,FALSE)*VLOOKUP(AEBYLD2!BQ$4,'[1]INTERNAL PARAMETERS-1'!$B$5:$J$44,3,FALSE) + AEBYLD1!BQ282*(1-VLOOKUP(AEBYLD2!BQ$4,'[1]INTERNAL PARAMETERS-1'!$B$5:$J$44,5,FALSE))*VLOOKUP(AEBYLD2!BQ$4,'[1]INTERNAL PARAMETERS-1'!$B$5:$J$44,8,FALSE)*VLOOKUP(AEBYLD2!BQ$4,'[1]INTERNAL PARAMETERS-1'!$B$5:$J$44,3,FALSE)</f>
        <v>0</v>
      </c>
      <c r="BR282" s="50">
        <f>AEBYLD1!BR282*VLOOKUP(AEBYLD2!BR$4,'[1]INTERNAL PARAMETERS-1'!$B$5:$J$44,5,FALSE)*VLOOKUP(AEBYLD2!BR$4,'[1]INTERNAL PARAMETERS-1'!$B$5:$J$44,6,FALSE)*VLOOKUP(AEBYLD2!BR$4,'[1]INTERNAL PARAMETERS-1'!$B$5:$J$44,3,FALSE) + AEBYLD1!BR282*(1-VLOOKUP(AEBYLD2!BR$4,'[1]INTERNAL PARAMETERS-1'!$B$5:$J$44,5,FALSE))*VLOOKUP(AEBYLD2!BR$4,'[1]INTERNAL PARAMETERS-1'!$B$5:$J$44,8,FALSE)*VLOOKUP(AEBYLD2!BR$4,'[1]INTERNAL PARAMETERS-1'!$B$5:$J$44,3,FALSE)</f>
        <v>0</v>
      </c>
      <c r="BS282" s="50">
        <f>AEBYLD1!BS282*VLOOKUP(AEBYLD2!BS$4,'[1]INTERNAL PARAMETERS-1'!$B$5:$J$44,5,FALSE)*VLOOKUP(AEBYLD2!BS$4,'[1]INTERNAL PARAMETERS-1'!$B$5:$J$44,6,FALSE)*VLOOKUP(AEBYLD2!BS$4,'[1]INTERNAL PARAMETERS-1'!$B$5:$J$44,3,FALSE) + AEBYLD1!BS282*(1-VLOOKUP(AEBYLD2!BS$4,'[1]INTERNAL PARAMETERS-1'!$B$5:$J$44,5,FALSE))*VLOOKUP(AEBYLD2!BS$4,'[1]INTERNAL PARAMETERS-1'!$B$5:$J$44,8,FALSE)*VLOOKUP(AEBYLD2!BS$4,'[1]INTERNAL PARAMETERS-1'!$B$5:$J$44,3,FALSE)</f>
        <v>0</v>
      </c>
      <c r="BT282" s="50">
        <f>AEBYLD1!BT282*VLOOKUP(AEBYLD2!BT$4,'[1]INTERNAL PARAMETERS-1'!$B$5:$J$44,5,FALSE)*VLOOKUP(AEBYLD2!BT$4,'[1]INTERNAL PARAMETERS-1'!$B$5:$J$44,6,FALSE)*VLOOKUP(AEBYLD2!BT$4,'[1]INTERNAL PARAMETERS-1'!$B$5:$J$44,3,FALSE) + AEBYLD1!BT282*(1-VLOOKUP(AEBYLD2!BT$4,'[1]INTERNAL PARAMETERS-1'!$B$5:$J$44,5,FALSE))*VLOOKUP(AEBYLD2!BT$4,'[1]INTERNAL PARAMETERS-1'!$B$5:$J$44,8,FALSE)*VLOOKUP(AEBYLD2!BT$4,'[1]INTERNAL PARAMETERS-1'!$B$5:$J$44,3,FALSE)</f>
        <v>0</v>
      </c>
      <c r="BU282" s="50">
        <f>AEBYLD1!BU282*VLOOKUP(AEBYLD2!BU$4,'[1]INTERNAL PARAMETERS-1'!$B$5:$J$44,5,FALSE)*VLOOKUP(AEBYLD2!BU$4,'[1]INTERNAL PARAMETERS-1'!$B$5:$J$44,6,FALSE)*VLOOKUP(AEBYLD2!BU$4,'[1]INTERNAL PARAMETERS-1'!$B$5:$J$44,3,FALSE) + AEBYLD1!BU282*(1-VLOOKUP(AEBYLD2!BU$4,'[1]INTERNAL PARAMETERS-1'!$B$5:$J$44,5,FALSE))*VLOOKUP(AEBYLD2!BU$4,'[1]INTERNAL PARAMETERS-1'!$B$5:$J$44,8,FALSE)*VLOOKUP(AEBYLD2!BU$4,'[1]INTERNAL PARAMETERS-1'!$B$5:$J$44,3,FALSE)</f>
        <v>0</v>
      </c>
      <c r="BV282" s="50">
        <f>AEBYLD1!BV282*VLOOKUP(AEBYLD2!BV$4,'[1]INTERNAL PARAMETERS-1'!$B$5:$J$44,5,FALSE)*VLOOKUP(AEBYLD2!BV$4,'[1]INTERNAL PARAMETERS-1'!$B$5:$J$44,6,FALSE)*VLOOKUP(AEBYLD2!BV$4,'[1]INTERNAL PARAMETERS-1'!$B$5:$J$44,3,FALSE) + AEBYLD1!BV282*(1-VLOOKUP(AEBYLD2!BV$4,'[1]INTERNAL PARAMETERS-1'!$B$5:$J$44,5,FALSE))*VLOOKUP(AEBYLD2!BV$4,'[1]INTERNAL PARAMETERS-1'!$B$5:$J$44,8,FALSE)*VLOOKUP(AEBYLD2!BV$4,'[1]INTERNAL PARAMETERS-1'!$B$5:$J$44,3,FALSE)</f>
        <v>0</v>
      </c>
      <c r="BW282" s="50">
        <f>AEBYLD1!BW282*VLOOKUP(AEBYLD2!BW$4,'[1]INTERNAL PARAMETERS-1'!$B$5:$J$44,5,FALSE)*VLOOKUP(AEBYLD2!BW$4,'[1]INTERNAL PARAMETERS-1'!$B$5:$J$44,6,FALSE)*VLOOKUP(AEBYLD2!BW$4,'[1]INTERNAL PARAMETERS-1'!$B$5:$J$44,3,FALSE) + AEBYLD1!BW282*(1-VLOOKUP(AEBYLD2!BW$4,'[1]INTERNAL PARAMETERS-1'!$B$5:$J$44,5,FALSE))*VLOOKUP(AEBYLD2!BW$4,'[1]INTERNAL PARAMETERS-1'!$B$5:$J$44,8,FALSE)*VLOOKUP(AEBYLD2!BW$4,'[1]INTERNAL PARAMETERS-1'!$B$5:$J$44,3,FALSE)</f>
        <v>0</v>
      </c>
      <c r="BX282" s="50">
        <f>AEBYLD1!BX282*VLOOKUP(AEBYLD2!BX$4,'[1]INTERNAL PARAMETERS-1'!$B$5:$J$44,5,FALSE)*VLOOKUP(AEBYLD2!BX$4,'[1]INTERNAL PARAMETERS-1'!$B$5:$J$44,6,FALSE)*VLOOKUP(AEBYLD2!BX$4,'[1]INTERNAL PARAMETERS-1'!$B$5:$J$44,3,FALSE) + AEBYLD1!BX282*(1-VLOOKUP(AEBYLD2!BX$4,'[1]INTERNAL PARAMETERS-1'!$B$5:$J$44,5,FALSE))*VLOOKUP(AEBYLD2!BX$4,'[1]INTERNAL PARAMETERS-1'!$B$5:$J$44,8,FALSE)*VLOOKUP(AEBYLD2!BX$4,'[1]INTERNAL PARAMETERS-1'!$B$5:$J$44,3,FALSE)</f>
        <v>0</v>
      </c>
      <c r="BY282" s="50">
        <f>AEBYLD1!BY282*VLOOKUP(AEBYLD2!BY$4,'[1]INTERNAL PARAMETERS-1'!$B$5:$J$44,5,FALSE)*VLOOKUP(AEBYLD2!BY$4,'[1]INTERNAL PARAMETERS-1'!$B$5:$J$44,6,FALSE)*VLOOKUP(AEBYLD2!BY$4,'[1]INTERNAL PARAMETERS-1'!$B$5:$J$44,3,FALSE) + AEBYLD1!BY282*(1-VLOOKUP(AEBYLD2!BY$4,'[1]INTERNAL PARAMETERS-1'!$B$5:$J$44,5,FALSE))*VLOOKUP(AEBYLD2!BY$4,'[1]INTERNAL PARAMETERS-1'!$B$5:$J$44,8,FALSE)*VLOOKUP(AEBYLD2!BY$4,'[1]INTERNAL PARAMETERS-1'!$B$5:$J$44,3,FALSE)</f>
        <v>0</v>
      </c>
      <c r="BZ282" s="50">
        <f>AEBYLD1!BZ282*VLOOKUP(AEBYLD2!BZ$4,'[1]INTERNAL PARAMETERS-1'!$B$5:$J$44,5,FALSE)*VLOOKUP(AEBYLD2!BZ$4,'[1]INTERNAL PARAMETERS-1'!$B$5:$J$44,6,FALSE)*VLOOKUP(AEBYLD2!BZ$4,'[1]INTERNAL PARAMETERS-1'!$B$5:$J$44,3,FALSE) + AEBYLD1!BZ282*(1-VLOOKUP(AEBYLD2!BZ$4,'[1]INTERNAL PARAMETERS-1'!$B$5:$J$44,5,FALSE))*VLOOKUP(AEBYLD2!BZ$4,'[1]INTERNAL PARAMETERS-1'!$B$5:$J$44,8,FALSE)*VLOOKUP(AEBYLD2!BZ$4,'[1]INTERNAL PARAMETERS-1'!$B$5:$J$44,3,FALSE)</f>
        <v>0</v>
      </c>
      <c r="CA282" s="50">
        <f>AEBYLD1!CA282*VLOOKUP(AEBYLD2!CA$4,'[1]INTERNAL PARAMETERS-1'!$B$5:$J$44,5,FALSE)*VLOOKUP(AEBYLD2!CA$4,'[1]INTERNAL PARAMETERS-1'!$B$5:$J$44,6,FALSE)*VLOOKUP(AEBYLD2!CA$4,'[1]INTERNAL PARAMETERS-1'!$B$5:$J$44,3,FALSE) + AEBYLD1!CA282*(1-VLOOKUP(AEBYLD2!CA$4,'[1]INTERNAL PARAMETERS-1'!$B$5:$J$44,5,FALSE))*VLOOKUP(AEBYLD2!CA$4,'[1]INTERNAL PARAMETERS-1'!$B$5:$J$44,8,FALSE)*VLOOKUP(AEBYLD2!CA$4,'[1]INTERNAL PARAMETERS-1'!$B$5:$J$44,3,FALSE)</f>
        <v>0</v>
      </c>
      <c r="CB282" s="50">
        <f>AEBYLD1!CB282*VLOOKUP(AEBYLD2!CB$4,'[1]INTERNAL PARAMETERS-1'!$B$5:$J$44,5,FALSE)*VLOOKUP(AEBYLD2!CB$4,'[1]INTERNAL PARAMETERS-1'!$B$5:$J$44,6,FALSE)*VLOOKUP(AEBYLD2!CB$4,'[1]INTERNAL PARAMETERS-1'!$B$5:$J$44,3,FALSE) + AEBYLD1!CB282*(1-VLOOKUP(AEBYLD2!CB$4,'[1]INTERNAL PARAMETERS-1'!$B$5:$J$44,5,FALSE))*VLOOKUP(AEBYLD2!CB$4,'[1]INTERNAL PARAMETERS-1'!$B$5:$J$44,8,FALSE)*VLOOKUP(AEBYLD2!CB$4,'[1]INTERNAL PARAMETERS-1'!$B$5:$J$44,3,FALSE)</f>
        <v>0</v>
      </c>
      <c r="CC282" s="50">
        <f>AEBYLD1!CC282*VLOOKUP(AEBYLD2!CC$4,'[1]INTERNAL PARAMETERS-1'!$B$5:$J$44,5,FALSE)*VLOOKUP(AEBYLD2!CC$4,'[1]INTERNAL PARAMETERS-1'!$B$5:$J$44,6,FALSE)*VLOOKUP(AEBYLD2!CC$4,'[1]INTERNAL PARAMETERS-1'!$B$5:$J$44,3,FALSE) + AEBYLD1!CC282*(1-VLOOKUP(AEBYLD2!CC$4,'[1]INTERNAL PARAMETERS-1'!$B$5:$J$44,5,FALSE))*VLOOKUP(AEBYLD2!CC$4,'[1]INTERNAL PARAMETERS-1'!$B$5:$J$44,8,FALSE)*VLOOKUP(AEBYLD2!CC$4,'[1]INTERNAL PARAMETERS-1'!$B$5:$J$44,3,FALSE)</f>
        <v>0</v>
      </c>
      <c r="CD282" s="50">
        <f>AEBYLD1!CD282*VLOOKUP(AEBYLD2!CD$4,'[1]INTERNAL PARAMETERS-1'!$B$5:$J$44,5,FALSE)*VLOOKUP(AEBYLD2!CD$4,'[1]INTERNAL PARAMETERS-1'!$B$5:$J$44,6,FALSE)*VLOOKUP(AEBYLD2!CD$4,'[1]INTERNAL PARAMETERS-1'!$B$5:$J$44,3,FALSE) + AEBYLD1!CD282*(1-VLOOKUP(AEBYLD2!CD$4,'[1]INTERNAL PARAMETERS-1'!$B$5:$J$44,5,FALSE))*VLOOKUP(AEBYLD2!CD$4,'[1]INTERNAL PARAMETERS-1'!$B$5:$J$44,8,FALSE)*VLOOKUP(AEBYLD2!CD$4,'[1]INTERNAL PARAMETERS-1'!$B$5:$J$44,3,FALSE)</f>
        <v>0</v>
      </c>
      <c r="CE282" s="50">
        <f>AEBYLD1!CE282*VLOOKUP(AEBYLD2!CE$4,'[1]INTERNAL PARAMETERS-1'!$B$5:$J$44,5,FALSE)*VLOOKUP(AEBYLD2!CE$4,'[1]INTERNAL PARAMETERS-1'!$B$5:$J$44,6,FALSE)*VLOOKUP(AEBYLD2!CE$4,'[1]INTERNAL PARAMETERS-1'!$B$5:$J$44,3,FALSE) + AEBYLD1!CE282*(1-VLOOKUP(AEBYLD2!CE$4,'[1]INTERNAL PARAMETERS-1'!$B$5:$J$44,5,FALSE))*VLOOKUP(AEBYLD2!CE$4,'[1]INTERNAL PARAMETERS-1'!$B$5:$J$44,8,FALSE)*VLOOKUP(AEBYLD2!CE$4,'[1]INTERNAL PARAMETERS-1'!$B$5:$J$44,3,FALSE)</f>
        <v>0</v>
      </c>
      <c r="CF282" s="50">
        <f>AEBYLD1!CF282*VLOOKUP(AEBYLD2!CF$4,'[1]INTERNAL PARAMETERS-1'!$B$5:$J$44,5,FALSE)*VLOOKUP(AEBYLD2!CF$4,'[1]INTERNAL PARAMETERS-1'!$B$5:$J$44,6,FALSE)*VLOOKUP(AEBYLD2!CF$4,'[1]INTERNAL PARAMETERS-1'!$B$5:$J$44,3,FALSE) + AEBYLD1!CF282*(1-VLOOKUP(AEBYLD2!CF$4,'[1]INTERNAL PARAMETERS-1'!$B$5:$J$44,5,FALSE))*VLOOKUP(AEBYLD2!CF$4,'[1]INTERNAL PARAMETERS-1'!$B$5:$J$44,8,FALSE)*VLOOKUP(AEBYLD2!CF$4,'[1]INTERNAL PARAMETERS-1'!$B$5:$J$44,3,FALSE)</f>
        <v>0</v>
      </c>
      <c r="CG282" s="50">
        <f>AEBYLD1!CG282*VLOOKUP(AEBYLD2!CG$4,'[1]INTERNAL PARAMETERS-1'!$B$5:$J$44,5,FALSE)*VLOOKUP(AEBYLD2!CG$4,'[1]INTERNAL PARAMETERS-1'!$B$5:$J$44,6,FALSE)*VLOOKUP(AEBYLD2!CG$4,'[1]INTERNAL PARAMETERS-1'!$B$5:$J$44,3,FALSE) + AEBYLD1!CG282*(1-VLOOKUP(AEBYLD2!CG$4,'[1]INTERNAL PARAMETERS-1'!$B$5:$J$44,5,FALSE))*VLOOKUP(AEBYLD2!CG$4,'[1]INTERNAL PARAMETERS-1'!$B$5:$J$44,8,FALSE)*VLOOKUP(AEBYLD2!CG$4,'[1]INTERNAL PARAMETERS-1'!$B$5:$J$44,3,FALSE)</f>
        <v>0</v>
      </c>
      <c r="CH282" s="49">
        <f>AEBYLD1!CH282*VLOOKUP(AEBYLD2!CH$4,'[1]INTERNAL PARAMETERS-1'!$B$5:$J$44,5,FALSE)*VLOOKUP(AEBYLD2!CH$4,'[1]INTERNAL PARAMETERS-1'!$B$5:$J$44,6,FALSE)*VLOOKUP(AEBYLD2!CH$4,'[1]INTERNAL PARAMETERS-1'!$B$5:$J$44,3,FALSE) + AEBYLD1!CH282*(1-VLOOKUP(AEBYLD2!CH$4,'[1]INTERNAL PARAMETERS-1'!$B$5:$J$44,5,FALSE))*VLOOKUP(AEBYLD2!CH$4,'[1]INTERNAL PARAMETERS-1'!$B$5:$J$44,8,FALSE)*VLOOKUP(AEBYLD2!CH$4,'[1]INTERNAL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 x14ac:dyDescent="0.4">
      <c r="B283" s="64" t="s">
        <v>1</v>
      </c>
      <c r="C283" s="63" t="s">
        <v>71</v>
      </c>
      <c r="D283" s="63" t="s">
        <v>80</v>
      </c>
      <c r="E283" s="147">
        <f>AEB!AF283</f>
        <v>0</v>
      </c>
      <c r="F283" s="62">
        <f>'[1]INTERNAL PARAMETERS-1'!M13</f>
        <v>44.225000000000001</v>
      </c>
      <c r="G283" s="51">
        <f>AEBYLD1!G283*VLOOKUP(AEBYLD2!G$4,'[1]INTERNAL PARAMETERS-1'!$B$5:$J$44,5,FALSE)*VLOOKUP(AEBYLD2!G$4,'[1]INTERNAL PARAMETERS-1'!$B$5:$J$44,7,FALSE)*AEBYLD2!$F283 + AEBYLD1!G283*(1-VLOOKUP(AEBYLD2!G$4,'[1]INTERNAL PARAMETERS-1'!$B$5:$J$44,5,FALSE))*VLOOKUP(AEBYLD2!G$4,'[1]INTERNAL PARAMETERS-1'!$B$5:$J$44,9,FALSE)*AEBYLD2!$F283</f>
        <v>0</v>
      </c>
      <c r="H283" s="50">
        <f>AEBYLD1!H283*VLOOKUP(AEBYLD2!H$4,'[1]INTERNAL PARAMETERS-1'!$B$5:$J$44,5,FALSE)*VLOOKUP(AEBYLD2!H$4,'[1]INTERNAL PARAMETERS-1'!$B$5:$J$44,7,FALSE)*AEBYLD2!$F283 + AEBYLD1!H283*(1-VLOOKUP(AEBYLD2!H$4,'[1]INTERNAL PARAMETERS-1'!$B$5:$J$44,5,FALSE))*VLOOKUP(AEBYLD2!H$4,'[1]INTERNAL PARAMETERS-1'!$B$5:$J$44,9,FALSE)*AEBYLD2!$F283</f>
        <v>0</v>
      </c>
      <c r="I283" s="50">
        <f>AEBYLD1!I283*VLOOKUP(AEBYLD2!I$4,'[1]INTERNAL PARAMETERS-1'!$B$5:$J$44,5,FALSE)*VLOOKUP(AEBYLD2!I$4,'[1]INTERNAL PARAMETERS-1'!$B$5:$J$44,7,FALSE)*AEBYLD2!$F283 + AEBYLD1!I283*(1-VLOOKUP(AEBYLD2!I$4,'[1]INTERNAL PARAMETERS-1'!$B$5:$J$44,5,FALSE))*VLOOKUP(AEBYLD2!I$4,'[1]INTERNAL PARAMETERS-1'!$B$5:$J$44,9,FALSE)*AEBYLD2!$F283</f>
        <v>0</v>
      </c>
      <c r="J283" s="50">
        <f>AEBYLD1!J283*VLOOKUP(AEBYLD2!J$4,'[1]INTERNAL PARAMETERS-1'!$B$5:$J$44,5,FALSE)*VLOOKUP(AEBYLD2!J$4,'[1]INTERNAL PARAMETERS-1'!$B$5:$J$44,7,FALSE)*AEBYLD2!$F283 + AEBYLD1!J283*(1-VLOOKUP(AEBYLD2!J$4,'[1]INTERNAL PARAMETERS-1'!$B$5:$J$44,5,FALSE))*VLOOKUP(AEBYLD2!J$4,'[1]INTERNAL PARAMETERS-1'!$B$5:$J$44,9,FALSE)*AEBYLD2!$F283</f>
        <v>0</v>
      </c>
      <c r="K283" s="50">
        <f>AEBYLD1!K283*VLOOKUP(AEBYLD2!K$4,'[1]INTERNAL PARAMETERS-1'!$B$5:$J$44,5,FALSE)*VLOOKUP(AEBYLD2!K$4,'[1]INTERNAL PARAMETERS-1'!$B$5:$J$44,7,FALSE)*AEBYLD2!$F283 + AEBYLD1!K283*(1-VLOOKUP(AEBYLD2!K$4,'[1]INTERNAL PARAMETERS-1'!$B$5:$J$44,5,FALSE))*VLOOKUP(AEBYLD2!K$4,'[1]INTERNAL PARAMETERS-1'!$B$5:$J$44,9,FALSE)*AEBYLD2!$F283</f>
        <v>0</v>
      </c>
      <c r="L283" s="50">
        <f>AEBYLD1!L283*VLOOKUP(AEBYLD2!L$4,'[1]INTERNAL PARAMETERS-1'!$B$5:$J$44,5,FALSE)*VLOOKUP(AEBYLD2!L$4,'[1]INTERNAL PARAMETERS-1'!$B$5:$J$44,7,FALSE)*AEBYLD2!$F283 + AEBYLD1!L283*(1-VLOOKUP(AEBYLD2!L$4,'[1]INTERNAL PARAMETERS-1'!$B$5:$J$44,5,FALSE))*VLOOKUP(AEBYLD2!L$4,'[1]INTERNAL PARAMETERS-1'!$B$5:$J$44,9,FALSE)*AEBYLD2!$F283</f>
        <v>0</v>
      </c>
      <c r="M283" s="50">
        <f>AEBYLD1!M283*VLOOKUP(AEBYLD2!M$4,'[1]INTERNAL PARAMETERS-1'!$B$5:$J$44,5,FALSE)*VLOOKUP(AEBYLD2!M$4,'[1]INTERNAL PARAMETERS-1'!$B$5:$J$44,7,FALSE)*AEBYLD2!$F283 + AEBYLD1!M283*(1-VLOOKUP(AEBYLD2!M$4,'[1]INTERNAL PARAMETERS-1'!$B$5:$J$44,5,FALSE))*VLOOKUP(AEBYLD2!M$4,'[1]INTERNAL PARAMETERS-1'!$B$5:$J$44,9,FALSE)*AEBYLD2!$F283</f>
        <v>0</v>
      </c>
      <c r="N283" s="50">
        <f>AEBYLD1!N283*VLOOKUP(AEBYLD2!N$4,'[1]INTERNAL PARAMETERS-1'!$B$5:$J$44,5,FALSE)*VLOOKUP(AEBYLD2!N$4,'[1]INTERNAL PARAMETERS-1'!$B$5:$J$44,7,FALSE)*AEBYLD2!$F283 + AEBYLD1!N283*(1-VLOOKUP(AEBYLD2!N$4,'[1]INTERNAL PARAMETERS-1'!$B$5:$J$44,5,FALSE))*VLOOKUP(AEBYLD2!N$4,'[1]INTERNAL PARAMETERS-1'!$B$5:$J$44,9,FALSE)*AEBYLD2!$F283</f>
        <v>0</v>
      </c>
      <c r="O283" s="50">
        <f>AEBYLD1!O283*VLOOKUP(AEBYLD2!O$4,'[1]INTERNAL PARAMETERS-1'!$B$5:$J$44,5,FALSE)*VLOOKUP(AEBYLD2!O$4,'[1]INTERNAL PARAMETERS-1'!$B$5:$J$44,7,FALSE)*AEBYLD2!$F283 + AEBYLD1!O283*(1-VLOOKUP(AEBYLD2!O$4,'[1]INTERNAL PARAMETERS-1'!$B$5:$J$44,5,FALSE))*VLOOKUP(AEBYLD2!O$4,'[1]INTERNAL PARAMETERS-1'!$B$5:$J$44,9,FALSE)*AEBYLD2!$F283</f>
        <v>0</v>
      </c>
      <c r="P283" s="50">
        <f>AEBYLD1!P283*VLOOKUP(AEBYLD2!P$4,'[1]INTERNAL PARAMETERS-1'!$B$5:$J$44,5,FALSE)*VLOOKUP(AEBYLD2!P$4,'[1]INTERNAL PARAMETERS-1'!$B$5:$J$44,7,FALSE)*AEBYLD2!$F283 + AEBYLD1!P283*(1-VLOOKUP(AEBYLD2!P$4,'[1]INTERNAL PARAMETERS-1'!$B$5:$J$44,5,FALSE))*VLOOKUP(AEBYLD2!P$4,'[1]INTERNAL PARAMETERS-1'!$B$5:$J$44,9,FALSE)*AEBYLD2!$F283</f>
        <v>0</v>
      </c>
      <c r="Q283" s="50">
        <f>AEBYLD1!Q283*VLOOKUP(AEBYLD2!Q$4,'[1]INTERNAL PARAMETERS-1'!$B$5:$J$44,5,FALSE)*VLOOKUP(AEBYLD2!Q$4,'[1]INTERNAL PARAMETERS-1'!$B$5:$J$44,7,FALSE)*AEBYLD2!$F283 + AEBYLD1!Q283*(1-VLOOKUP(AEBYLD2!Q$4,'[1]INTERNAL PARAMETERS-1'!$B$5:$J$44,5,FALSE))*VLOOKUP(AEBYLD2!Q$4,'[1]INTERNAL PARAMETERS-1'!$B$5:$J$44,9,FALSE)*AEBYLD2!$F283</f>
        <v>0</v>
      </c>
      <c r="R283" s="50">
        <f>AEBYLD1!R283*VLOOKUP(AEBYLD2!R$4,'[1]INTERNAL PARAMETERS-1'!$B$5:$J$44,5,FALSE)*VLOOKUP(AEBYLD2!R$4,'[1]INTERNAL PARAMETERS-1'!$B$5:$J$44,7,FALSE)*AEBYLD2!$F283 + AEBYLD1!R283*(1-VLOOKUP(AEBYLD2!R$4,'[1]INTERNAL PARAMETERS-1'!$B$5:$J$44,5,FALSE))*VLOOKUP(AEBYLD2!R$4,'[1]INTERNAL PARAMETERS-1'!$B$5:$J$44,9,FALSE)*AEBYLD2!$F283</f>
        <v>0</v>
      </c>
      <c r="S283" s="50">
        <f>AEBYLD1!S283*VLOOKUP(AEBYLD2!S$4,'[1]INTERNAL PARAMETERS-1'!$B$5:$J$44,5,FALSE)*VLOOKUP(AEBYLD2!S$4,'[1]INTERNAL PARAMETERS-1'!$B$5:$J$44,7,FALSE)*AEBYLD2!$F283 + AEBYLD1!S283*(1-VLOOKUP(AEBYLD2!S$4,'[1]INTERNAL PARAMETERS-1'!$B$5:$J$44,5,FALSE))*VLOOKUP(AEBYLD2!S$4,'[1]INTERNAL PARAMETERS-1'!$B$5:$J$44,9,FALSE)*AEBYLD2!$F283</f>
        <v>0</v>
      </c>
      <c r="T283" s="50">
        <f>AEBYLD1!T283*VLOOKUP(AEBYLD2!T$4,'[1]INTERNAL PARAMETERS-1'!$B$5:$J$44,5,FALSE)*VLOOKUP(AEBYLD2!T$4,'[1]INTERNAL PARAMETERS-1'!$B$5:$J$44,7,FALSE)*AEBYLD2!$F283 + AEBYLD1!T283*(1-VLOOKUP(AEBYLD2!T$4,'[1]INTERNAL PARAMETERS-1'!$B$5:$J$44,5,FALSE))*VLOOKUP(AEBYLD2!T$4,'[1]INTERNAL PARAMETERS-1'!$B$5:$J$44,9,FALSE)*AEBYLD2!$F283</f>
        <v>0</v>
      </c>
      <c r="U283" s="50">
        <f>AEBYLD1!U283*VLOOKUP(AEBYLD2!U$4,'[1]INTERNAL PARAMETERS-1'!$B$5:$J$44,5,FALSE)*VLOOKUP(AEBYLD2!U$4,'[1]INTERNAL PARAMETERS-1'!$B$5:$J$44,7,FALSE)*AEBYLD2!$F283 + AEBYLD1!U283*(1-VLOOKUP(AEBYLD2!U$4,'[1]INTERNAL PARAMETERS-1'!$B$5:$J$44,5,FALSE))*VLOOKUP(AEBYLD2!U$4,'[1]INTERNAL PARAMETERS-1'!$B$5:$J$44,9,FALSE)*AEBYLD2!$F283</f>
        <v>0</v>
      </c>
      <c r="V283" s="50">
        <f>AEBYLD1!V283*VLOOKUP(AEBYLD2!V$4,'[1]INTERNAL PARAMETERS-1'!$B$5:$J$44,5,FALSE)*VLOOKUP(AEBYLD2!V$4,'[1]INTERNAL PARAMETERS-1'!$B$5:$J$44,7,FALSE)*AEBYLD2!$F283 + AEBYLD1!V283*(1-VLOOKUP(AEBYLD2!V$4,'[1]INTERNAL PARAMETERS-1'!$B$5:$J$44,5,FALSE))*VLOOKUP(AEBYLD2!V$4,'[1]INTERNAL PARAMETERS-1'!$B$5:$J$44,9,FALSE)*AEBYLD2!$F283</f>
        <v>0</v>
      </c>
      <c r="W283" s="50">
        <f>AEBYLD1!W283*VLOOKUP(AEBYLD2!W$4,'[1]INTERNAL PARAMETERS-1'!$B$5:$J$44,5,FALSE)*VLOOKUP(AEBYLD2!W$4,'[1]INTERNAL PARAMETERS-1'!$B$5:$J$44,7,FALSE)*AEBYLD2!$F283 + AEBYLD1!W283*(1-VLOOKUP(AEBYLD2!W$4,'[1]INTERNAL PARAMETERS-1'!$B$5:$J$44,5,FALSE))*VLOOKUP(AEBYLD2!W$4,'[1]INTERNAL PARAMETERS-1'!$B$5:$J$44,9,FALSE)*AEBYLD2!$F283</f>
        <v>0</v>
      </c>
      <c r="X283" s="50">
        <f>AEBYLD1!X283*VLOOKUP(AEBYLD2!X$4,'[1]INTERNAL PARAMETERS-1'!$B$5:$J$44,5,FALSE)*VLOOKUP(AEBYLD2!X$4,'[1]INTERNAL PARAMETERS-1'!$B$5:$J$44,7,FALSE)*AEBYLD2!$F283 + AEBYLD1!X283*(1-VLOOKUP(AEBYLD2!X$4,'[1]INTERNAL PARAMETERS-1'!$B$5:$J$44,5,FALSE))*VLOOKUP(AEBYLD2!X$4,'[1]INTERNAL PARAMETERS-1'!$B$5:$J$44,9,FALSE)*AEBYLD2!$F283</f>
        <v>0</v>
      </c>
      <c r="Y283" s="50">
        <f>AEBYLD1!Y283*VLOOKUP(AEBYLD2!Y$4,'[1]INTERNAL PARAMETERS-1'!$B$5:$J$44,5,FALSE)*VLOOKUP(AEBYLD2!Y$4,'[1]INTERNAL PARAMETERS-1'!$B$5:$J$44,7,FALSE)*AEBYLD2!$F283 + AEBYLD1!Y283*(1-VLOOKUP(AEBYLD2!Y$4,'[1]INTERNAL PARAMETERS-1'!$B$5:$J$44,5,FALSE))*VLOOKUP(AEBYLD2!Y$4,'[1]INTERNAL PARAMETERS-1'!$B$5:$J$44,9,FALSE)*AEBYLD2!$F283</f>
        <v>0</v>
      </c>
      <c r="Z283" s="50">
        <f>AEBYLD1!Z283*VLOOKUP(AEBYLD2!Z$4,'[1]INTERNAL PARAMETERS-1'!$B$5:$J$44,5,FALSE)*VLOOKUP(AEBYLD2!Z$4,'[1]INTERNAL PARAMETERS-1'!$B$5:$J$44,7,FALSE)*AEBYLD2!$F283 + AEBYLD1!Z283*(1-VLOOKUP(AEBYLD2!Z$4,'[1]INTERNAL PARAMETERS-1'!$B$5:$J$44,5,FALSE))*VLOOKUP(AEBYLD2!Z$4,'[1]INTERNAL PARAMETERS-1'!$B$5:$J$44,9,FALSE)*AEBYLD2!$F283</f>
        <v>0</v>
      </c>
      <c r="AA283" s="50">
        <f>AEBYLD1!AA283*VLOOKUP(AEBYLD2!AA$4,'[1]INTERNAL PARAMETERS-1'!$B$5:$J$44,5,FALSE)*VLOOKUP(AEBYLD2!AA$4,'[1]INTERNAL PARAMETERS-1'!$B$5:$J$44,7,FALSE)*AEBYLD2!$F283 + AEBYLD1!AA283*(1-VLOOKUP(AEBYLD2!AA$4,'[1]INTERNAL PARAMETERS-1'!$B$5:$J$44,5,FALSE))*VLOOKUP(AEBYLD2!AA$4,'[1]INTERNAL PARAMETERS-1'!$B$5:$J$44,9,FALSE)*AEBYLD2!$F283</f>
        <v>0</v>
      </c>
      <c r="AB283" s="50">
        <f>AEBYLD1!AB283*VLOOKUP(AEBYLD2!AB$4,'[1]INTERNAL PARAMETERS-1'!$B$5:$J$44,5,FALSE)*VLOOKUP(AEBYLD2!AB$4,'[1]INTERNAL PARAMETERS-1'!$B$5:$J$44,7,FALSE)*AEBYLD2!$F283 + AEBYLD1!AB283*(1-VLOOKUP(AEBYLD2!AB$4,'[1]INTERNAL PARAMETERS-1'!$B$5:$J$44,5,FALSE))*VLOOKUP(AEBYLD2!AB$4,'[1]INTERNAL PARAMETERS-1'!$B$5:$J$44,9,FALSE)*AEBYLD2!$F283</f>
        <v>0</v>
      </c>
      <c r="AC283" s="50">
        <f>AEBYLD1!AC283*VLOOKUP(AEBYLD2!AC$4,'[1]INTERNAL PARAMETERS-1'!$B$5:$J$44,5,FALSE)*VLOOKUP(AEBYLD2!AC$4,'[1]INTERNAL PARAMETERS-1'!$B$5:$J$44,7,FALSE)*AEBYLD2!$F283 + AEBYLD1!AC283*(1-VLOOKUP(AEBYLD2!AC$4,'[1]INTERNAL PARAMETERS-1'!$B$5:$J$44,5,FALSE))*VLOOKUP(AEBYLD2!AC$4,'[1]INTERNAL PARAMETERS-1'!$B$5:$J$44,9,FALSE)*AEBYLD2!$F283</f>
        <v>0</v>
      </c>
      <c r="AD283" s="50">
        <f>AEBYLD1!AD283*VLOOKUP(AEBYLD2!AD$4,'[1]INTERNAL PARAMETERS-1'!$B$5:$J$44,5,FALSE)*VLOOKUP(AEBYLD2!AD$4,'[1]INTERNAL PARAMETERS-1'!$B$5:$J$44,7,FALSE)*AEBYLD2!$F283 + AEBYLD1!AD283*(1-VLOOKUP(AEBYLD2!AD$4,'[1]INTERNAL PARAMETERS-1'!$B$5:$J$44,5,FALSE))*VLOOKUP(AEBYLD2!AD$4,'[1]INTERNAL PARAMETERS-1'!$B$5:$J$44,9,FALSE)*AEBYLD2!$F283</f>
        <v>0</v>
      </c>
      <c r="AE283" s="50">
        <f>AEBYLD1!AE283*VLOOKUP(AEBYLD2!AE$4,'[1]INTERNAL PARAMETERS-1'!$B$5:$J$44,5,FALSE)*VLOOKUP(AEBYLD2!AE$4,'[1]INTERNAL PARAMETERS-1'!$B$5:$J$44,7,FALSE)*AEBYLD2!$F283 + AEBYLD1!AE283*(1-VLOOKUP(AEBYLD2!AE$4,'[1]INTERNAL PARAMETERS-1'!$B$5:$J$44,5,FALSE))*VLOOKUP(AEBYLD2!AE$4,'[1]INTERNAL PARAMETERS-1'!$B$5:$J$44,9,FALSE)*AEBYLD2!$F283</f>
        <v>0</v>
      </c>
      <c r="AF283" s="50">
        <f>AEBYLD1!AF283*VLOOKUP(AEBYLD2!AF$4,'[1]INTERNAL PARAMETERS-1'!$B$5:$J$44,5,FALSE)*VLOOKUP(AEBYLD2!AF$4,'[1]INTERNAL PARAMETERS-1'!$B$5:$J$44,7,FALSE)*AEBYLD2!$F283 + AEBYLD1!AF283*(1-VLOOKUP(AEBYLD2!AF$4,'[1]INTERNAL PARAMETERS-1'!$B$5:$J$44,5,FALSE))*VLOOKUP(AEBYLD2!AF$4,'[1]INTERNAL PARAMETERS-1'!$B$5:$J$44,9,FALSE)*AEBYLD2!$F283</f>
        <v>0</v>
      </c>
      <c r="AG283" s="50">
        <f>AEBYLD1!AG283*VLOOKUP(AEBYLD2!AG$4,'[1]INTERNAL PARAMETERS-1'!$B$5:$J$44,5,FALSE)*VLOOKUP(AEBYLD2!AG$4,'[1]INTERNAL PARAMETERS-1'!$B$5:$J$44,7,FALSE)*AEBYLD2!$F283 + AEBYLD1!AG283*(1-VLOOKUP(AEBYLD2!AG$4,'[1]INTERNAL PARAMETERS-1'!$B$5:$J$44,5,FALSE))*VLOOKUP(AEBYLD2!AG$4,'[1]INTERNAL PARAMETERS-1'!$B$5:$J$44,9,FALSE)*AEBYLD2!$F283</f>
        <v>0</v>
      </c>
      <c r="AH283" s="50">
        <f>AEBYLD1!AH283*VLOOKUP(AEBYLD2!AH$4,'[1]INTERNAL PARAMETERS-1'!$B$5:$J$44,5,FALSE)*VLOOKUP(AEBYLD2!AH$4,'[1]INTERNAL PARAMETERS-1'!$B$5:$J$44,7,FALSE)*AEBYLD2!$F283 + AEBYLD1!AH283*(1-VLOOKUP(AEBYLD2!AH$4,'[1]INTERNAL PARAMETERS-1'!$B$5:$J$44,5,FALSE))*VLOOKUP(AEBYLD2!AH$4,'[1]INTERNAL PARAMETERS-1'!$B$5:$J$44,9,FALSE)*AEBYLD2!$F283</f>
        <v>0</v>
      </c>
      <c r="AI283" s="50">
        <f>AEBYLD1!AI283*VLOOKUP(AEBYLD2!AI$4,'[1]INTERNAL PARAMETERS-1'!$B$5:$J$44,5,FALSE)*VLOOKUP(AEBYLD2!AI$4,'[1]INTERNAL PARAMETERS-1'!$B$5:$J$44,7,FALSE)*AEBYLD2!$F283 + AEBYLD1!AI283*(1-VLOOKUP(AEBYLD2!AI$4,'[1]INTERNAL PARAMETERS-1'!$B$5:$J$44,5,FALSE))*VLOOKUP(AEBYLD2!AI$4,'[1]INTERNAL PARAMETERS-1'!$B$5:$J$44,9,FALSE)*AEBYLD2!$F283</f>
        <v>0</v>
      </c>
      <c r="AJ283" s="50">
        <f>AEBYLD1!AJ283*VLOOKUP(AEBYLD2!AJ$4,'[1]INTERNAL PARAMETERS-1'!$B$5:$J$44,5,FALSE)*VLOOKUP(AEBYLD2!AJ$4,'[1]INTERNAL PARAMETERS-1'!$B$5:$J$44,7,FALSE)*AEBYLD2!$F283 + AEBYLD1!AJ283*(1-VLOOKUP(AEBYLD2!AJ$4,'[1]INTERNAL PARAMETERS-1'!$B$5:$J$44,5,FALSE))*VLOOKUP(AEBYLD2!AJ$4,'[1]INTERNAL PARAMETERS-1'!$B$5:$J$44,9,FALSE)*AEBYLD2!$F283</f>
        <v>0</v>
      </c>
      <c r="AK283" s="50">
        <f>AEBYLD1!AK283*VLOOKUP(AEBYLD2!AK$4,'[1]INTERNAL PARAMETERS-1'!$B$5:$J$44,5,FALSE)*VLOOKUP(AEBYLD2!AK$4,'[1]INTERNAL PARAMETERS-1'!$B$5:$J$44,7,FALSE)*AEBYLD2!$F283 + AEBYLD1!AK283*(1-VLOOKUP(AEBYLD2!AK$4,'[1]INTERNAL PARAMETERS-1'!$B$5:$J$44,5,FALSE))*VLOOKUP(AEBYLD2!AK$4,'[1]INTERNAL PARAMETERS-1'!$B$5:$J$44,9,FALSE)*AEBYLD2!$F283</f>
        <v>0</v>
      </c>
      <c r="AL283" s="50">
        <f>AEBYLD1!AL283*VLOOKUP(AEBYLD2!AL$4,'[1]INTERNAL PARAMETERS-1'!$B$5:$J$44,5,FALSE)*VLOOKUP(AEBYLD2!AL$4,'[1]INTERNAL PARAMETERS-1'!$B$5:$J$44,7,FALSE)*AEBYLD2!$F283 + AEBYLD1!AL283*(1-VLOOKUP(AEBYLD2!AL$4,'[1]INTERNAL PARAMETERS-1'!$B$5:$J$44,5,FALSE))*VLOOKUP(AEBYLD2!AL$4,'[1]INTERNAL PARAMETERS-1'!$B$5:$J$44,9,FALSE)*AEBYLD2!$F283</f>
        <v>0</v>
      </c>
      <c r="AM283" s="50">
        <f>AEBYLD1!AM283*VLOOKUP(AEBYLD2!AM$4,'[1]INTERNAL PARAMETERS-1'!$B$5:$J$44,5,FALSE)*VLOOKUP(AEBYLD2!AM$4,'[1]INTERNAL PARAMETERS-1'!$B$5:$J$44,7,FALSE)*AEBYLD2!$F283 + AEBYLD1!AM283*(1-VLOOKUP(AEBYLD2!AM$4,'[1]INTERNAL PARAMETERS-1'!$B$5:$J$44,5,FALSE))*VLOOKUP(AEBYLD2!AM$4,'[1]INTERNAL PARAMETERS-1'!$B$5:$J$44,9,FALSE)*AEBYLD2!$F283</f>
        <v>0</v>
      </c>
      <c r="AN283" s="50">
        <f>AEBYLD1!AN283*VLOOKUP(AEBYLD2!AN$4,'[1]INTERNAL PARAMETERS-1'!$B$5:$J$44,5,FALSE)*VLOOKUP(AEBYLD2!AN$4,'[1]INTERNAL PARAMETERS-1'!$B$5:$J$44,7,FALSE)*AEBYLD2!$F283 + AEBYLD1!AN283*(1-VLOOKUP(AEBYLD2!AN$4,'[1]INTERNAL PARAMETERS-1'!$B$5:$J$44,5,FALSE))*VLOOKUP(AEBYLD2!AN$4,'[1]INTERNAL PARAMETERS-1'!$B$5:$J$44,9,FALSE)*AEBYLD2!$F283</f>
        <v>0</v>
      </c>
      <c r="AO283" s="50">
        <f>AEBYLD1!AO283*VLOOKUP(AEBYLD2!AO$4,'[1]INTERNAL PARAMETERS-1'!$B$5:$J$44,5,FALSE)*VLOOKUP(AEBYLD2!AO$4,'[1]INTERNAL PARAMETERS-1'!$B$5:$J$44,7,FALSE)*AEBYLD2!$F283 + AEBYLD1!AO283*(1-VLOOKUP(AEBYLD2!AO$4,'[1]INTERNAL PARAMETERS-1'!$B$5:$J$44,5,FALSE))*VLOOKUP(AEBYLD2!AO$4,'[1]INTERNAL PARAMETERS-1'!$B$5:$J$44,9,FALSE)*AEBYLD2!$F283</f>
        <v>0</v>
      </c>
      <c r="AP283" s="50">
        <f>AEBYLD1!AP283*VLOOKUP(AEBYLD2!AP$4,'[1]INTERNAL PARAMETERS-1'!$B$5:$J$44,5,FALSE)*VLOOKUP(AEBYLD2!AP$4,'[1]INTERNAL PARAMETERS-1'!$B$5:$J$44,7,FALSE)*AEBYLD2!$F283 + AEBYLD1!AP283*(1-VLOOKUP(AEBYLD2!AP$4,'[1]INTERNAL PARAMETERS-1'!$B$5:$J$44,5,FALSE))*VLOOKUP(AEBYLD2!AP$4,'[1]INTERNAL PARAMETERS-1'!$B$5:$J$44,9,FALSE)*AEBYLD2!$F283</f>
        <v>0</v>
      </c>
      <c r="AQ283" s="50">
        <f>AEBYLD1!AQ283*VLOOKUP(AEBYLD2!AQ$4,'[1]INTERNAL PARAMETERS-1'!$B$5:$J$44,5,FALSE)*VLOOKUP(AEBYLD2!AQ$4,'[1]INTERNAL PARAMETERS-1'!$B$5:$J$44,7,FALSE)*AEBYLD2!$F283 + AEBYLD1!AQ283*(1-VLOOKUP(AEBYLD2!AQ$4,'[1]INTERNAL PARAMETERS-1'!$B$5:$J$44,5,FALSE))*VLOOKUP(AEBYLD2!AQ$4,'[1]INTERNAL PARAMETERS-1'!$B$5:$J$44,9,FALSE)*AEBYLD2!$F283</f>
        <v>0</v>
      </c>
      <c r="AR283" s="50">
        <f>AEBYLD1!AR283*VLOOKUP(AEBYLD2!AR$4,'[1]INTERNAL PARAMETERS-1'!$B$5:$J$44,5,FALSE)*VLOOKUP(AEBYLD2!AR$4,'[1]INTERNAL PARAMETERS-1'!$B$5:$J$44,7,FALSE)*AEBYLD2!$F283 + AEBYLD1!AR283*(1-VLOOKUP(AEBYLD2!AR$4,'[1]INTERNAL PARAMETERS-1'!$B$5:$J$44,5,FALSE))*VLOOKUP(AEBYLD2!AR$4,'[1]INTERNAL PARAMETERS-1'!$B$5:$J$44,9,FALSE)*AEBYLD2!$F283</f>
        <v>0</v>
      </c>
      <c r="AS283" s="50">
        <f>AEBYLD1!AS283*VLOOKUP(AEBYLD2!AS$4,'[1]INTERNAL PARAMETERS-1'!$B$5:$J$44,5,FALSE)*VLOOKUP(AEBYLD2!AS$4,'[1]INTERNAL PARAMETERS-1'!$B$5:$J$44,7,FALSE)*AEBYLD2!$F283 + AEBYLD1!AS283*(1-VLOOKUP(AEBYLD2!AS$4,'[1]INTERNAL PARAMETERS-1'!$B$5:$J$44,5,FALSE))*VLOOKUP(AEBYLD2!AS$4,'[1]INTERNAL PARAMETERS-1'!$B$5:$J$44,9,FALSE)*AEBYLD2!$F283</f>
        <v>0</v>
      </c>
      <c r="AT283" s="49">
        <f>AEBYLD1!AT283*VLOOKUP(AEBYLD2!AT$4,'[1]INTERNAL PARAMETERS-1'!$B$5:$J$44,5,FALSE)*VLOOKUP(AEBYLD2!AT$4,'[1]INTERNAL PARAMETERS-1'!$B$5:$J$44,7,FALSE)*AEBYLD2!$F283 + AEBYLD1!AT283*(1-VLOOKUP(AEBYLD2!AT$4,'[1]INTERNAL PARAMETERS-1'!$B$5:$J$44,5,FALSE))*VLOOKUP(AEBYLD2!AT$4,'[1]INTERNAL PARAMETERS-1'!$B$5:$J$44,9,FALSE)*AEBYLD2!$F283</f>
        <v>0</v>
      </c>
      <c r="AU283" s="51">
        <f>AEBYLD1!AU283*VLOOKUP(AEBYLD2!AU$4,'[1]INTERNAL PARAMETERS-1'!$B$5:$J$44,5,FALSE)*VLOOKUP(AEBYLD2!AU$4,'[1]INTERNAL PARAMETERS-1'!$B$5:$J$44,6,FALSE)*VLOOKUP(AEBYLD2!AU$4,'[1]INTERNAL PARAMETERS-1'!$B$5:$J$44,3,FALSE) + AEBYLD1!AU283*(1-VLOOKUP(AEBYLD2!AU$4,'[1]INTERNAL PARAMETERS-1'!$B$5:$J$44,5,FALSE))*VLOOKUP(AEBYLD2!AU$4,'[1]INTERNAL PARAMETERS-1'!$B$5:$J$44,8,FALSE)*VLOOKUP(AEBYLD2!AU$4,'[1]INTERNAL PARAMETERS-1'!$B$5:$J$44,3,FALSE)</f>
        <v>0</v>
      </c>
      <c r="AV283" s="50">
        <f>AEBYLD1!AV283*VLOOKUP(AEBYLD2!AV$4,'[1]INTERNAL PARAMETERS-1'!$B$5:$J$44,5,FALSE)*VLOOKUP(AEBYLD2!AV$4,'[1]INTERNAL PARAMETERS-1'!$B$5:$J$44,6,FALSE)*VLOOKUP(AEBYLD2!AV$4,'[1]INTERNAL PARAMETERS-1'!$B$5:$J$44,3,FALSE) + AEBYLD1!AV283*(1-VLOOKUP(AEBYLD2!AV$4,'[1]INTERNAL PARAMETERS-1'!$B$5:$J$44,5,FALSE))*VLOOKUP(AEBYLD2!AV$4,'[1]INTERNAL PARAMETERS-1'!$B$5:$J$44,8,FALSE)*VLOOKUP(AEBYLD2!AV$4,'[1]INTERNAL PARAMETERS-1'!$B$5:$J$44,3,FALSE)</f>
        <v>0</v>
      </c>
      <c r="AW283" s="50">
        <f>AEBYLD1!AW283*VLOOKUP(AEBYLD2!AW$4,'[1]INTERNAL PARAMETERS-1'!$B$5:$J$44,5,FALSE)*VLOOKUP(AEBYLD2!AW$4,'[1]INTERNAL PARAMETERS-1'!$B$5:$J$44,6,FALSE)*VLOOKUP(AEBYLD2!AW$4,'[1]INTERNAL PARAMETERS-1'!$B$5:$J$44,3,FALSE) + AEBYLD1!AW283*(1-VLOOKUP(AEBYLD2!AW$4,'[1]INTERNAL PARAMETERS-1'!$B$5:$J$44,5,FALSE))*VLOOKUP(AEBYLD2!AW$4,'[1]INTERNAL PARAMETERS-1'!$B$5:$J$44,8,FALSE)*VLOOKUP(AEBYLD2!AW$4,'[1]INTERNAL PARAMETERS-1'!$B$5:$J$44,3,FALSE)</f>
        <v>0</v>
      </c>
      <c r="AX283" s="50">
        <f>AEBYLD1!AX283*VLOOKUP(AEBYLD2!AX$4,'[1]INTERNAL PARAMETERS-1'!$B$5:$J$44,5,FALSE)*VLOOKUP(AEBYLD2!AX$4,'[1]INTERNAL PARAMETERS-1'!$B$5:$J$44,6,FALSE)*VLOOKUP(AEBYLD2!AX$4,'[1]INTERNAL PARAMETERS-1'!$B$5:$J$44,3,FALSE) + AEBYLD1!AX283*(1-VLOOKUP(AEBYLD2!AX$4,'[1]INTERNAL PARAMETERS-1'!$B$5:$J$44,5,FALSE))*VLOOKUP(AEBYLD2!AX$4,'[1]INTERNAL PARAMETERS-1'!$B$5:$J$44,8,FALSE)*VLOOKUP(AEBYLD2!AX$4,'[1]INTERNAL PARAMETERS-1'!$B$5:$J$44,3,FALSE)</f>
        <v>0</v>
      </c>
      <c r="AY283" s="50">
        <f>AEBYLD1!AY283*VLOOKUP(AEBYLD2!AY$4,'[1]INTERNAL PARAMETERS-1'!$B$5:$J$44,5,FALSE)*VLOOKUP(AEBYLD2!AY$4,'[1]INTERNAL PARAMETERS-1'!$B$5:$J$44,6,FALSE)*VLOOKUP(AEBYLD2!AY$4,'[1]INTERNAL PARAMETERS-1'!$B$5:$J$44,3,FALSE) + AEBYLD1!AY283*(1-VLOOKUP(AEBYLD2!AY$4,'[1]INTERNAL PARAMETERS-1'!$B$5:$J$44,5,FALSE))*VLOOKUP(AEBYLD2!AY$4,'[1]INTERNAL PARAMETERS-1'!$B$5:$J$44,8,FALSE)*VLOOKUP(AEBYLD2!AY$4,'[1]INTERNAL PARAMETERS-1'!$B$5:$J$44,3,FALSE)</f>
        <v>0</v>
      </c>
      <c r="AZ283" s="50">
        <f>AEBYLD1!AZ283*VLOOKUP(AEBYLD2!AZ$4,'[1]INTERNAL PARAMETERS-1'!$B$5:$J$44,5,FALSE)*VLOOKUP(AEBYLD2!AZ$4,'[1]INTERNAL PARAMETERS-1'!$B$5:$J$44,6,FALSE)*VLOOKUP(AEBYLD2!AZ$4,'[1]INTERNAL PARAMETERS-1'!$B$5:$J$44,3,FALSE) + AEBYLD1!AZ283*(1-VLOOKUP(AEBYLD2!AZ$4,'[1]INTERNAL PARAMETERS-1'!$B$5:$J$44,5,FALSE))*VLOOKUP(AEBYLD2!AZ$4,'[1]INTERNAL PARAMETERS-1'!$B$5:$J$44,8,FALSE)*VLOOKUP(AEBYLD2!AZ$4,'[1]INTERNAL PARAMETERS-1'!$B$5:$J$44,3,FALSE)</f>
        <v>0</v>
      </c>
      <c r="BA283" s="50">
        <f>AEBYLD1!BA283*VLOOKUP(AEBYLD2!BA$4,'[1]INTERNAL PARAMETERS-1'!$B$5:$J$44,5,FALSE)*VLOOKUP(AEBYLD2!BA$4,'[1]INTERNAL PARAMETERS-1'!$B$5:$J$44,6,FALSE)*VLOOKUP(AEBYLD2!BA$4,'[1]INTERNAL PARAMETERS-1'!$B$5:$J$44,3,FALSE) + AEBYLD1!BA283*(1-VLOOKUP(AEBYLD2!BA$4,'[1]INTERNAL PARAMETERS-1'!$B$5:$J$44,5,FALSE))*VLOOKUP(AEBYLD2!BA$4,'[1]INTERNAL PARAMETERS-1'!$B$5:$J$44,8,FALSE)*VLOOKUP(AEBYLD2!BA$4,'[1]INTERNAL PARAMETERS-1'!$B$5:$J$44,3,FALSE)</f>
        <v>0</v>
      </c>
      <c r="BB283" s="50">
        <f>AEBYLD1!BB283*VLOOKUP(AEBYLD2!BB$4,'[1]INTERNAL PARAMETERS-1'!$B$5:$J$44,5,FALSE)*VLOOKUP(AEBYLD2!BB$4,'[1]INTERNAL PARAMETERS-1'!$B$5:$J$44,6,FALSE)*VLOOKUP(AEBYLD2!BB$4,'[1]INTERNAL PARAMETERS-1'!$B$5:$J$44,3,FALSE) + AEBYLD1!BB283*(1-VLOOKUP(AEBYLD2!BB$4,'[1]INTERNAL PARAMETERS-1'!$B$5:$J$44,5,FALSE))*VLOOKUP(AEBYLD2!BB$4,'[1]INTERNAL PARAMETERS-1'!$B$5:$J$44,8,FALSE)*VLOOKUP(AEBYLD2!BB$4,'[1]INTERNAL PARAMETERS-1'!$B$5:$J$44,3,FALSE)</f>
        <v>0</v>
      </c>
      <c r="BC283" s="50">
        <f>AEBYLD1!BC283*VLOOKUP(AEBYLD2!BC$4,'[1]INTERNAL PARAMETERS-1'!$B$5:$J$44,5,FALSE)*VLOOKUP(AEBYLD2!BC$4,'[1]INTERNAL PARAMETERS-1'!$B$5:$J$44,6,FALSE)*VLOOKUP(AEBYLD2!BC$4,'[1]INTERNAL PARAMETERS-1'!$B$5:$J$44,3,FALSE) + AEBYLD1!BC283*(1-VLOOKUP(AEBYLD2!BC$4,'[1]INTERNAL PARAMETERS-1'!$B$5:$J$44,5,FALSE))*VLOOKUP(AEBYLD2!BC$4,'[1]INTERNAL PARAMETERS-1'!$B$5:$J$44,8,FALSE)*VLOOKUP(AEBYLD2!BC$4,'[1]INTERNAL PARAMETERS-1'!$B$5:$J$44,3,FALSE)</f>
        <v>0</v>
      </c>
      <c r="BD283" s="50">
        <f>AEBYLD1!BD283*VLOOKUP(AEBYLD2!BD$4,'[1]INTERNAL PARAMETERS-1'!$B$5:$J$44,5,FALSE)*VLOOKUP(AEBYLD2!BD$4,'[1]INTERNAL PARAMETERS-1'!$B$5:$J$44,6,FALSE)*VLOOKUP(AEBYLD2!BD$4,'[1]INTERNAL PARAMETERS-1'!$B$5:$J$44,3,FALSE) + AEBYLD1!BD283*(1-VLOOKUP(AEBYLD2!BD$4,'[1]INTERNAL PARAMETERS-1'!$B$5:$J$44,5,FALSE))*VLOOKUP(AEBYLD2!BD$4,'[1]INTERNAL PARAMETERS-1'!$B$5:$J$44,8,FALSE)*VLOOKUP(AEBYLD2!BD$4,'[1]INTERNAL PARAMETERS-1'!$B$5:$J$44,3,FALSE)</f>
        <v>0</v>
      </c>
      <c r="BE283" s="50">
        <f>AEBYLD1!BE283*VLOOKUP(AEBYLD2!BE$4,'[1]INTERNAL PARAMETERS-1'!$B$5:$J$44,5,FALSE)*VLOOKUP(AEBYLD2!BE$4,'[1]INTERNAL PARAMETERS-1'!$B$5:$J$44,6,FALSE)*VLOOKUP(AEBYLD2!BE$4,'[1]INTERNAL PARAMETERS-1'!$B$5:$J$44,3,FALSE) + AEBYLD1!BE283*(1-VLOOKUP(AEBYLD2!BE$4,'[1]INTERNAL PARAMETERS-1'!$B$5:$J$44,5,FALSE))*VLOOKUP(AEBYLD2!BE$4,'[1]INTERNAL PARAMETERS-1'!$B$5:$J$44,8,FALSE)*VLOOKUP(AEBYLD2!BE$4,'[1]INTERNAL PARAMETERS-1'!$B$5:$J$44,3,FALSE)</f>
        <v>0</v>
      </c>
      <c r="BF283" s="50">
        <f>AEBYLD1!BF283*VLOOKUP(AEBYLD2!BF$4,'[1]INTERNAL PARAMETERS-1'!$B$5:$J$44,5,FALSE)*VLOOKUP(AEBYLD2!BF$4,'[1]INTERNAL PARAMETERS-1'!$B$5:$J$44,6,FALSE)*VLOOKUP(AEBYLD2!BF$4,'[1]INTERNAL PARAMETERS-1'!$B$5:$J$44,3,FALSE) + AEBYLD1!BF283*(1-VLOOKUP(AEBYLD2!BF$4,'[1]INTERNAL PARAMETERS-1'!$B$5:$J$44,5,FALSE))*VLOOKUP(AEBYLD2!BF$4,'[1]INTERNAL PARAMETERS-1'!$B$5:$J$44,8,FALSE)*VLOOKUP(AEBYLD2!BF$4,'[1]INTERNAL PARAMETERS-1'!$B$5:$J$44,3,FALSE)</f>
        <v>0</v>
      </c>
      <c r="BG283" s="50">
        <f>AEBYLD1!BG283*VLOOKUP(AEBYLD2!BG$4,'[1]INTERNAL PARAMETERS-1'!$B$5:$J$44,5,FALSE)*VLOOKUP(AEBYLD2!BG$4,'[1]INTERNAL PARAMETERS-1'!$B$5:$J$44,6,FALSE)*VLOOKUP(AEBYLD2!BG$4,'[1]INTERNAL PARAMETERS-1'!$B$5:$J$44,3,FALSE) + AEBYLD1!BG283*(1-VLOOKUP(AEBYLD2!BG$4,'[1]INTERNAL PARAMETERS-1'!$B$5:$J$44,5,FALSE))*VLOOKUP(AEBYLD2!BG$4,'[1]INTERNAL PARAMETERS-1'!$B$5:$J$44,8,FALSE)*VLOOKUP(AEBYLD2!BG$4,'[1]INTERNAL PARAMETERS-1'!$B$5:$J$44,3,FALSE)</f>
        <v>0</v>
      </c>
      <c r="BH283" s="50">
        <f>AEBYLD1!BH283*VLOOKUP(AEBYLD2!BH$4,'[1]INTERNAL PARAMETERS-1'!$B$5:$J$44,5,FALSE)*VLOOKUP(AEBYLD2!BH$4,'[1]INTERNAL PARAMETERS-1'!$B$5:$J$44,6,FALSE)*VLOOKUP(AEBYLD2!BH$4,'[1]INTERNAL PARAMETERS-1'!$B$5:$J$44,3,FALSE) + AEBYLD1!BH283*(1-VLOOKUP(AEBYLD2!BH$4,'[1]INTERNAL PARAMETERS-1'!$B$5:$J$44,5,FALSE))*VLOOKUP(AEBYLD2!BH$4,'[1]INTERNAL PARAMETERS-1'!$B$5:$J$44,8,FALSE)*VLOOKUP(AEBYLD2!BH$4,'[1]INTERNAL PARAMETERS-1'!$B$5:$J$44,3,FALSE)</f>
        <v>0</v>
      </c>
      <c r="BI283" s="50">
        <f>AEBYLD1!BI283*VLOOKUP(AEBYLD2!BI$4,'[1]INTERNAL PARAMETERS-1'!$B$5:$J$44,5,FALSE)*VLOOKUP(AEBYLD2!BI$4,'[1]INTERNAL PARAMETERS-1'!$B$5:$J$44,6,FALSE)*VLOOKUP(AEBYLD2!BI$4,'[1]INTERNAL PARAMETERS-1'!$B$5:$J$44,3,FALSE) + AEBYLD1!BI283*(1-VLOOKUP(AEBYLD2!BI$4,'[1]INTERNAL PARAMETERS-1'!$B$5:$J$44,5,FALSE))*VLOOKUP(AEBYLD2!BI$4,'[1]INTERNAL PARAMETERS-1'!$B$5:$J$44,8,FALSE)*VLOOKUP(AEBYLD2!BI$4,'[1]INTERNAL PARAMETERS-1'!$B$5:$J$44,3,FALSE)</f>
        <v>0</v>
      </c>
      <c r="BJ283" s="50">
        <f>AEBYLD1!BJ283*VLOOKUP(AEBYLD2!BJ$4,'[1]INTERNAL PARAMETERS-1'!$B$5:$J$44,5,FALSE)*VLOOKUP(AEBYLD2!BJ$4,'[1]INTERNAL PARAMETERS-1'!$B$5:$J$44,6,FALSE)*VLOOKUP(AEBYLD2!BJ$4,'[1]INTERNAL PARAMETERS-1'!$B$5:$J$44,3,FALSE) + AEBYLD1!BJ283*(1-VLOOKUP(AEBYLD2!BJ$4,'[1]INTERNAL PARAMETERS-1'!$B$5:$J$44,5,FALSE))*VLOOKUP(AEBYLD2!BJ$4,'[1]INTERNAL PARAMETERS-1'!$B$5:$J$44,8,FALSE)*VLOOKUP(AEBYLD2!BJ$4,'[1]INTERNAL PARAMETERS-1'!$B$5:$J$44,3,FALSE)</f>
        <v>0</v>
      </c>
      <c r="BK283" s="50">
        <f>AEBYLD1!BK283*VLOOKUP(AEBYLD2!BK$4,'[1]INTERNAL PARAMETERS-1'!$B$5:$J$44,5,FALSE)*VLOOKUP(AEBYLD2!BK$4,'[1]INTERNAL PARAMETERS-1'!$B$5:$J$44,6,FALSE)*VLOOKUP(AEBYLD2!BK$4,'[1]INTERNAL PARAMETERS-1'!$B$5:$J$44,3,FALSE) + AEBYLD1!BK283*(1-VLOOKUP(AEBYLD2!BK$4,'[1]INTERNAL PARAMETERS-1'!$B$5:$J$44,5,FALSE))*VLOOKUP(AEBYLD2!BK$4,'[1]INTERNAL PARAMETERS-1'!$B$5:$J$44,8,FALSE)*VLOOKUP(AEBYLD2!BK$4,'[1]INTERNAL PARAMETERS-1'!$B$5:$J$44,3,FALSE)</f>
        <v>0</v>
      </c>
      <c r="BL283" s="50">
        <f>AEBYLD1!BL283*VLOOKUP(AEBYLD2!BL$4,'[1]INTERNAL PARAMETERS-1'!$B$5:$J$44,5,FALSE)*VLOOKUP(AEBYLD2!BL$4,'[1]INTERNAL PARAMETERS-1'!$B$5:$J$44,6,FALSE)*VLOOKUP(AEBYLD2!BL$4,'[1]INTERNAL PARAMETERS-1'!$B$5:$J$44,3,FALSE) + AEBYLD1!BL283*(1-VLOOKUP(AEBYLD2!BL$4,'[1]INTERNAL PARAMETERS-1'!$B$5:$J$44,5,FALSE))*VLOOKUP(AEBYLD2!BL$4,'[1]INTERNAL PARAMETERS-1'!$B$5:$J$44,8,FALSE)*VLOOKUP(AEBYLD2!BL$4,'[1]INTERNAL PARAMETERS-1'!$B$5:$J$44,3,FALSE)</f>
        <v>0</v>
      </c>
      <c r="BM283" s="50">
        <f>AEBYLD1!BM283*VLOOKUP(AEBYLD2!BM$4,'[1]INTERNAL PARAMETERS-1'!$B$5:$J$44,5,FALSE)*VLOOKUP(AEBYLD2!BM$4,'[1]INTERNAL PARAMETERS-1'!$B$5:$J$44,6,FALSE)*VLOOKUP(AEBYLD2!BM$4,'[1]INTERNAL PARAMETERS-1'!$B$5:$J$44,3,FALSE) + AEBYLD1!BM283*(1-VLOOKUP(AEBYLD2!BM$4,'[1]INTERNAL PARAMETERS-1'!$B$5:$J$44,5,FALSE))*VLOOKUP(AEBYLD2!BM$4,'[1]INTERNAL PARAMETERS-1'!$B$5:$J$44,8,FALSE)*VLOOKUP(AEBYLD2!BM$4,'[1]INTERNAL PARAMETERS-1'!$B$5:$J$44,3,FALSE)</f>
        <v>0</v>
      </c>
      <c r="BN283" s="50">
        <f>AEBYLD1!BN283*VLOOKUP(AEBYLD2!BN$4,'[1]INTERNAL PARAMETERS-1'!$B$5:$J$44,5,FALSE)*VLOOKUP(AEBYLD2!BN$4,'[1]INTERNAL PARAMETERS-1'!$B$5:$J$44,6,FALSE)*VLOOKUP(AEBYLD2!BN$4,'[1]INTERNAL PARAMETERS-1'!$B$5:$J$44,3,FALSE) + AEBYLD1!BN283*(1-VLOOKUP(AEBYLD2!BN$4,'[1]INTERNAL PARAMETERS-1'!$B$5:$J$44,5,FALSE))*VLOOKUP(AEBYLD2!BN$4,'[1]INTERNAL PARAMETERS-1'!$B$5:$J$44,8,FALSE)*VLOOKUP(AEBYLD2!BN$4,'[1]INTERNAL PARAMETERS-1'!$B$5:$J$44,3,FALSE)</f>
        <v>0</v>
      </c>
      <c r="BO283" s="50">
        <f>AEBYLD1!BO283*VLOOKUP(AEBYLD2!BO$4,'[1]INTERNAL PARAMETERS-1'!$B$5:$J$44,5,FALSE)*VLOOKUP(AEBYLD2!BO$4,'[1]INTERNAL PARAMETERS-1'!$B$5:$J$44,6,FALSE)*VLOOKUP(AEBYLD2!BO$4,'[1]INTERNAL PARAMETERS-1'!$B$5:$J$44,3,FALSE) + AEBYLD1!BO283*(1-VLOOKUP(AEBYLD2!BO$4,'[1]INTERNAL PARAMETERS-1'!$B$5:$J$44,5,FALSE))*VLOOKUP(AEBYLD2!BO$4,'[1]INTERNAL PARAMETERS-1'!$B$5:$J$44,8,FALSE)*VLOOKUP(AEBYLD2!BO$4,'[1]INTERNAL PARAMETERS-1'!$B$5:$J$44,3,FALSE)</f>
        <v>0</v>
      </c>
      <c r="BP283" s="50">
        <f>AEBYLD1!BP283*VLOOKUP(AEBYLD2!BP$4,'[1]INTERNAL PARAMETERS-1'!$B$5:$J$44,5,FALSE)*VLOOKUP(AEBYLD2!BP$4,'[1]INTERNAL PARAMETERS-1'!$B$5:$J$44,6,FALSE)*VLOOKUP(AEBYLD2!BP$4,'[1]INTERNAL PARAMETERS-1'!$B$5:$J$44,3,FALSE) + AEBYLD1!BP283*(1-VLOOKUP(AEBYLD2!BP$4,'[1]INTERNAL PARAMETERS-1'!$B$5:$J$44,5,FALSE))*VLOOKUP(AEBYLD2!BP$4,'[1]INTERNAL PARAMETERS-1'!$B$5:$J$44,8,FALSE)*VLOOKUP(AEBYLD2!BP$4,'[1]INTERNAL PARAMETERS-1'!$B$5:$J$44,3,FALSE)</f>
        <v>0</v>
      </c>
      <c r="BQ283" s="50">
        <f>AEBYLD1!BQ283*VLOOKUP(AEBYLD2!BQ$4,'[1]INTERNAL PARAMETERS-1'!$B$5:$J$44,5,FALSE)*VLOOKUP(AEBYLD2!BQ$4,'[1]INTERNAL PARAMETERS-1'!$B$5:$J$44,6,FALSE)*VLOOKUP(AEBYLD2!BQ$4,'[1]INTERNAL PARAMETERS-1'!$B$5:$J$44,3,FALSE) + AEBYLD1!BQ283*(1-VLOOKUP(AEBYLD2!BQ$4,'[1]INTERNAL PARAMETERS-1'!$B$5:$J$44,5,FALSE))*VLOOKUP(AEBYLD2!BQ$4,'[1]INTERNAL PARAMETERS-1'!$B$5:$J$44,8,FALSE)*VLOOKUP(AEBYLD2!BQ$4,'[1]INTERNAL PARAMETERS-1'!$B$5:$J$44,3,FALSE)</f>
        <v>0</v>
      </c>
      <c r="BR283" s="50">
        <f>AEBYLD1!BR283*VLOOKUP(AEBYLD2!BR$4,'[1]INTERNAL PARAMETERS-1'!$B$5:$J$44,5,FALSE)*VLOOKUP(AEBYLD2!BR$4,'[1]INTERNAL PARAMETERS-1'!$B$5:$J$44,6,FALSE)*VLOOKUP(AEBYLD2!BR$4,'[1]INTERNAL PARAMETERS-1'!$B$5:$J$44,3,FALSE) + AEBYLD1!BR283*(1-VLOOKUP(AEBYLD2!BR$4,'[1]INTERNAL PARAMETERS-1'!$B$5:$J$44,5,FALSE))*VLOOKUP(AEBYLD2!BR$4,'[1]INTERNAL PARAMETERS-1'!$B$5:$J$44,8,FALSE)*VLOOKUP(AEBYLD2!BR$4,'[1]INTERNAL PARAMETERS-1'!$B$5:$J$44,3,FALSE)</f>
        <v>0</v>
      </c>
      <c r="BS283" s="50">
        <f>AEBYLD1!BS283*VLOOKUP(AEBYLD2!BS$4,'[1]INTERNAL PARAMETERS-1'!$B$5:$J$44,5,FALSE)*VLOOKUP(AEBYLD2!BS$4,'[1]INTERNAL PARAMETERS-1'!$B$5:$J$44,6,FALSE)*VLOOKUP(AEBYLD2!BS$4,'[1]INTERNAL PARAMETERS-1'!$B$5:$J$44,3,FALSE) + AEBYLD1!BS283*(1-VLOOKUP(AEBYLD2!BS$4,'[1]INTERNAL PARAMETERS-1'!$B$5:$J$44,5,FALSE))*VLOOKUP(AEBYLD2!BS$4,'[1]INTERNAL PARAMETERS-1'!$B$5:$J$44,8,FALSE)*VLOOKUP(AEBYLD2!BS$4,'[1]INTERNAL PARAMETERS-1'!$B$5:$J$44,3,FALSE)</f>
        <v>0</v>
      </c>
      <c r="BT283" s="50">
        <f>AEBYLD1!BT283*VLOOKUP(AEBYLD2!BT$4,'[1]INTERNAL PARAMETERS-1'!$B$5:$J$44,5,FALSE)*VLOOKUP(AEBYLD2!BT$4,'[1]INTERNAL PARAMETERS-1'!$B$5:$J$44,6,FALSE)*VLOOKUP(AEBYLD2!BT$4,'[1]INTERNAL PARAMETERS-1'!$B$5:$J$44,3,FALSE) + AEBYLD1!BT283*(1-VLOOKUP(AEBYLD2!BT$4,'[1]INTERNAL PARAMETERS-1'!$B$5:$J$44,5,FALSE))*VLOOKUP(AEBYLD2!BT$4,'[1]INTERNAL PARAMETERS-1'!$B$5:$J$44,8,FALSE)*VLOOKUP(AEBYLD2!BT$4,'[1]INTERNAL PARAMETERS-1'!$B$5:$J$44,3,FALSE)</f>
        <v>0</v>
      </c>
      <c r="BU283" s="50">
        <f>AEBYLD1!BU283*VLOOKUP(AEBYLD2!BU$4,'[1]INTERNAL PARAMETERS-1'!$B$5:$J$44,5,FALSE)*VLOOKUP(AEBYLD2!BU$4,'[1]INTERNAL PARAMETERS-1'!$B$5:$J$44,6,FALSE)*VLOOKUP(AEBYLD2!BU$4,'[1]INTERNAL PARAMETERS-1'!$B$5:$J$44,3,FALSE) + AEBYLD1!BU283*(1-VLOOKUP(AEBYLD2!BU$4,'[1]INTERNAL PARAMETERS-1'!$B$5:$J$44,5,FALSE))*VLOOKUP(AEBYLD2!BU$4,'[1]INTERNAL PARAMETERS-1'!$B$5:$J$44,8,FALSE)*VLOOKUP(AEBYLD2!BU$4,'[1]INTERNAL PARAMETERS-1'!$B$5:$J$44,3,FALSE)</f>
        <v>0</v>
      </c>
      <c r="BV283" s="50">
        <f>AEBYLD1!BV283*VLOOKUP(AEBYLD2!BV$4,'[1]INTERNAL PARAMETERS-1'!$B$5:$J$44,5,FALSE)*VLOOKUP(AEBYLD2!BV$4,'[1]INTERNAL PARAMETERS-1'!$B$5:$J$44,6,FALSE)*VLOOKUP(AEBYLD2!BV$4,'[1]INTERNAL PARAMETERS-1'!$B$5:$J$44,3,FALSE) + AEBYLD1!BV283*(1-VLOOKUP(AEBYLD2!BV$4,'[1]INTERNAL PARAMETERS-1'!$B$5:$J$44,5,FALSE))*VLOOKUP(AEBYLD2!BV$4,'[1]INTERNAL PARAMETERS-1'!$B$5:$J$44,8,FALSE)*VLOOKUP(AEBYLD2!BV$4,'[1]INTERNAL PARAMETERS-1'!$B$5:$J$44,3,FALSE)</f>
        <v>0</v>
      </c>
      <c r="BW283" s="50">
        <f>AEBYLD1!BW283*VLOOKUP(AEBYLD2!BW$4,'[1]INTERNAL PARAMETERS-1'!$B$5:$J$44,5,FALSE)*VLOOKUP(AEBYLD2!BW$4,'[1]INTERNAL PARAMETERS-1'!$B$5:$J$44,6,FALSE)*VLOOKUP(AEBYLD2!BW$4,'[1]INTERNAL PARAMETERS-1'!$B$5:$J$44,3,FALSE) + AEBYLD1!BW283*(1-VLOOKUP(AEBYLD2!BW$4,'[1]INTERNAL PARAMETERS-1'!$B$5:$J$44,5,FALSE))*VLOOKUP(AEBYLD2!BW$4,'[1]INTERNAL PARAMETERS-1'!$B$5:$J$44,8,FALSE)*VLOOKUP(AEBYLD2!BW$4,'[1]INTERNAL PARAMETERS-1'!$B$5:$J$44,3,FALSE)</f>
        <v>0</v>
      </c>
      <c r="BX283" s="50">
        <f>AEBYLD1!BX283*VLOOKUP(AEBYLD2!BX$4,'[1]INTERNAL PARAMETERS-1'!$B$5:$J$44,5,FALSE)*VLOOKUP(AEBYLD2!BX$4,'[1]INTERNAL PARAMETERS-1'!$B$5:$J$44,6,FALSE)*VLOOKUP(AEBYLD2!BX$4,'[1]INTERNAL PARAMETERS-1'!$B$5:$J$44,3,FALSE) + AEBYLD1!BX283*(1-VLOOKUP(AEBYLD2!BX$4,'[1]INTERNAL PARAMETERS-1'!$B$5:$J$44,5,FALSE))*VLOOKUP(AEBYLD2!BX$4,'[1]INTERNAL PARAMETERS-1'!$B$5:$J$44,8,FALSE)*VLOOKUP(AEBYLD2!BX$4,'[1]INTERNAL PARAMETERS-1'!$B$5:$J$44,3,FALSE)</f>
        <v>0</v>
      </c>
      <c r="BY283" s="50">
        <f>AEBYLD1!BY283*VLOOKUP(AEBYLD2!BY$4,'[1]INTERNAL PARAMETERS-1'!$B$5:$J$44,5,FALSE)*VLOOKUP(AEBYLD2!BY$4,'[1]INTERNAL PARAMETERS-1'!$B$5:$J$44,6,FALSE)*VLOOKUP(AEBYLD2!BY$4,'[1]INTERNAL PARAMETERS-1'!$B$5:$J$44,3,FALSE) + AEBYLD1!BY283*(1-VLOOKUP(AEBYLD2!BY$4,'[1]INTERNAL PARAMETERS-1'!$B$5:$J$44,5,FALSE))*VLOOKUP(AEBYLD2!BY$4,'[1]INTERNAL PARAMETERS-1'!$B$5:$J$44,8,FALSE)*VLOOKUP(AEBYLD2!BY$4,'[1]INTERNAL PARAMETERS-1'!$B$5:$J$44,3,FALSE)</f>
        <v>0</v>
      </c>
      <c r="BZ283" s="50">
        <f>AEBYLD1!BZ283*VLOOKUP(AEBYLD2!BZ$4,'[1]INTERNAL PARAMETERS-1'!$B$5:$J$44,5,FALSE)*VLOOKUP(AEBYLD2!BZ$4,'[1]INTERNAL PARAMETERS-1'!$B$5:$J$44,6,FALSE)*VLOOKUP(AEBYLD2!BZ$4,'[1]INTERNAL PARAMETERS-1'!$B$5:$J$44,3,FALSE) + AEBYLD1!BZ283*(1-VLOOKUP(AEBYLD2!BZ$4,'[1]INTERNAL PARAMETERS-1'!$B$5:$J$44,5,FALSE))*VLOOKUP(AEBYLD2!BZ$4,'[1]INTERNAL PARAMETERS-1'!$B$5:$J$44,8,FALSE)*VLOOKUP(AEBYLD2!BZ$4,'[1]INTERNAL PARAMETERS-1'!$B$5:$J$44,3,FALSE)</f>
        <v>0</v>
      </c>
      <c r="CA283" s="50">
        <f>AEBYLD1!CA283*VLOOKUP(AEBYLD2!CA$4,'[1]INTERNAL PARAMETERS-1'!$B$5:$J$44,5,FALSE)*VLOOKUP(AEBYLD2!CA$4,'[1]INTERNAL PARAMETERS-1'!$B$5:$J$44,6,FALSE)*VLOOKUP(AEBYLD2!CA$4,'[1]INTERNAL PARAMETERS-1'!$B$5:$J$44,3,FALSE) + AEBYLD1!CA283*(1-VLOOKUP(AEBYLD2!CA$4,'[1]INTERNAL PARAMETERS-1'!$B$5:$J$44,5,FALSE))*VLOOKUP(AEBYLD2!CA$4,'[1]INTERNAL PARAMETERS-1'!$B$5:$J$44,8,FALSE)*VLOOKUP(AEBYLD2!CA$4,'[1]INTERNAL PARAMETERS-1'!$B$5:$J$44,3,FALSE)</f>
        <v>0</v>
      </c>
      <c r="CB283" s="50">
        <f>AEBYLD1!CB283*VLOOKUP(AEBYLD2!CB$4,'[1]INTERNAL PARAMETERS-1'!$B$5:$J$44,5,FALSE)*VLOOKUP(AEBYLD2!CB$4,'[1]INTERNAL PARAMETERS-1'!$B$5:$J$44,6,FALSE)*VLOOKUP(AEBYLD2!CB$4,'[1]INTERNAL PARAMETERS-1'!$B$5:$J$44,3,FALSE) + AEBYLD1!CB283*(1-VLOOKUP(AEBYLD2!CB$4,'[1]INTERNAL PARAMETERS-1'!$B$5:$J$44,5,FALSE))*VLOOKUP(AEBYLD2!CB$4,'[1]INTERNAL PARAMETERS-1'!$B$5:$J$44,8,FALSE)*VLOOKUP(AEBYLD2!CB$4,'[1]INTERNAL PARAMETERS-1'!$B$5:$J$44,3,FALSE)</f>
        <v>0</v>
      </c>
      <c r="CC283" s="50">
        <f>AEBYLD1!CC283*VLOOKUP(AEBYLD2!CC$4,'[1]INTERNAL PARAMETERS-1'!$B$5:$J$44,5,FALSE)*VLOOKUP(AEBYLD2!CC$4,'[1]INTERNAL PARAMETERS-1'!$B$5:$J$44,6,FALSE)*VLOOKUP(AEBYLD2!CC$4,'[1]INTERNAL PARAMETERS-1'!$B$5:$J$44,3,FALSE) + AEBYLD1!CC283*(1-VLOOKUP(AEBYLD2!CC$4,'[1]INTERNAL PARAMETERS-1'!$B$5:$J$44,5,FALSE))*VLOOKUP(AEBYLD2!CC$4,'[1]INTERNAL PARAMETERS-1'!$B$5:$J$44,8,FALSE)*VLOOKUP(AEBYLD2!CC$4,'[1]INTERNAL PARAMETERS-1'!$B$5:$J$44,3,FALSE)</f>
        <v>0</v>
      </c>
      <c r="CD283" s="50">
        <f>AEBYLD1!CD283*VLOOKUP(AEBYLD2!CD$4,'[1]INTERNAL PARAMETERS-1'!$B$5:$J$44,5,FALSE)*VLOOKUP(AEBYLD2!CD$4,'[1]INTERNAL PARAMETERS-1'!$B$5:$J$44,6,FALSE)*VLOOKUP(AEBYLD2!CD$4,'[1]INTERNAL PARAMETERS-1'!$B$5:$J$44,3,FALSE) + AEBYLD1!CD283*(1-VLOOKUP(AEBYLD2!CD$4,'[1]INTERNAL PARAMETERS-1'!$B$5:$J$44,5,FALSE))*VLOOKUP(AEBYLD2!CD$4,'[1]INTERNAL PARAMETERS-1'!$B$5:$J$44,8,FALSE)*VLOOKUP(AEBYLD2!CD$4,'[1]INTERNAL PARAMETERS-1'!$B$5:$J$44,3,FALSE)</f>
        <v>0</v>
      </c>
      <c r="CE283" s="50">
        <f>AEBYLD1!CE283*VLOOKUP(AEBYLD2!CE$4,'[1]INTERNAL PARAMETERS-1'!$B$5:$J$44,5,FALSE)*VLOOKUP(AEBYLD2!CE$4,'[1]INTERNAL PARAMETERS-1'!$B$5:$J$44,6,FALSE)*VLOOKUP(AEBYLD2!CE$4,'[1]INTERNAL PARAMETERS-1'!$B$5:$J$44,3,FALSE) + AEBYLD1!CE283*(1-VLOOKUP(AEBYLD2!CE$4,'[1]INTERNAL PARAMETERS-1'!$B$5:$J$44,5,FALSE))*VLOOKUP(AEBYLD2!CE$4,'[1]INTERNAL PARAMETERS-1'!$B$5:$J$44,8,FALSE)*VLOOKUP(AEBYLD2!CE$4,'[1]INTERNAL PARAMETERS-1'!$B$5:$J$44,3,FALSE)</f>
        <v>0</v>
      </c>
      <c r="CF283" s="50">
        <f>AEBYLD1!CF283*VLOOKUP(AEBYLD2!CF$4,'[1]INTERNAL PARAMETERS-1'!$B$5:$J$44,5,FALSE)*VLOOKUP(AEBYLD2!CF$4,'[1]INTERNAL PARAMETERS-1'!$B$5:$J$44,6,FALSE)*VLOOKUP(AEBYLD2!CF$4,'[1]INTERNAL PARAMETERS-1'!$B$5:$J$44,3,FALSE) + AEBYLD1!CF283*(1-VLOOKUP(AEBYLD2!CF$4,'[1]INTERNAL PARAMETERS-1'!$B$5:$J$44,5,FALSE))*VLOOKUP(AEBYLD2!CF$4,'[1]INTERNAL PARAMETERS-1'!$B$5:$J$44,8,FALSE)*VLOOKUP(AEBYLD2!CF$4,'[1]INTERNAL PARAMETERS-1'!$B$5:$J$44,3,FALSE)</f>
        <v>0</v>
      </c>
      <c r="CG283" s="50">
        <f>AEBYLD1!CG283*VLOOKUP(AEBYLD2!CG$4,'[1]INTERNAL PARAMETERS-1'!$B$5:$J$44,5,FALSE)*VLOOKUP(AEBYLD2!CG$4,'[1]INTERNAL PARAMETERS-1'!$B$5:$J$44,6,FALSE)*VLOOKUP(AEBYLD2!CG$4,'[1]INTERNAL PARAMETERS-1'!$B$5:$J$44,3,FALSE) + AEBYLD1!CG283*(1-VLOOKUP(AEBYLD2!CG$4,'[1]INTERNAL PARAMETERS-1'!$B$5:$J$44,5,FALSE))*VLOOKUP(AEBYLD2!CG$4,'[1]INTERNAL PARAMETERS-1'!$B$5:$J$44,8,FALSE)*VLOOKUP(AEBYLD2!CG$4,'[1]INTERNAL PARAMETERS-1'!$B$5:$J$44,3,FALSE)</f>
        <v>0</v>
      </c>
      <c r="CH283" s="49">
        <f>AEBYLD1!CH283*VLOOKUP(AEBYLD2!CH$4,'[1]INTERNAL PARAMETERS-1'!$B$5:$J$44,5,FALSE)*VLOOKUP(AEBYLD2!CH$4,'[1]INTERNAL PARAMETERS-1'!$B$5:$J$44,6,FALSE)*VLOOKUP(AEBYLD2!CH$4,'[1]INTERNAL PARAMETERS-1'!$B$5:$J$44,3,FALSE) + AEBYLD1!CH283*(1-VLOOKUP(AEBYLD2!CH$4,'[1]INTERNAL PARAMETERS-1'!$B$5:$J$44,5,FALSE))*VLOOKUP(AEBYLD2!CH$4,'[1]INTERNAL PARAMETERS-1'!$B$5:$J$44,8,FALSE)*VLOOKUP(AEBYLD2!CH$4,'[1]INTERNAL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 x14ac:dyDescent="0.4">
      <c r="B284" s="64" t="s">
        <v>1</v>
      </c>
      <c r="C284" s="63" t="s">
        <v>71</v>
      </c>
      <c r="D284" s="63" t="s">
        <v>79</v>
      </c>
      <c r="E284" s="147">
        <f>AEB!AF284</f>
        <v>0</v>
      </c>
      <c r="F284" s="62">
        <f>'[1]INTERNAL PARAMETERS-1'!M14</f>
        <v>39.424999999999997</v>
      </c>
      <c r="G284" s="51">
        <f>AEBYLD1!G284*VLOOKUP(AEBYLD2!G$4,'[1]INTERNAL PARAMETERS-1'!$B$5:$J$44,5,FALSE)*VLOOKUP(AEBYLD2!G$4,'[1]INTERNAL PARAMETERS-1'!$B$5:$J$44,7,FALSE)*AEBYLD2!$F284 + AEBYLD1!G284*(1-VLOOKUP(AEBYLD2!G$4,'[1]INTERNAL PARAMETERS-1'!$B$5:$J$44,5,FALSE))*VLOOKUP(AEBYLD2!G$4,'[1]INTERNAL PARAMETERS-1'!$B$5:$J$44,9,FALSE)*AEBYLD2!$F284</f>
        <v>0</v>
      </c>
      <c r="H284" s="50">
        <f>AEBYLD1!H284*VLOOKUP(AEBYLD2!H$4,'[1]INTERNAL PARAMETERS-1'!$B$5:$J$44,5,FALSE)*VLOOKUP(AEBYLD2!H$4,'[1]INTERNAL PARAMETERS-1'!$B$5:$J$44,7,FALSE)*AEBYLD2!$F284 + AEBYLD1!H284*(1-VLOOKUP(AEBYLD2!H$4,'[1]INTERNAL PARAMETERS-1'!$B$5:$J$44,5,FALSE))*VLOOKUP(AEBYLD2!H$4,'[1]INTERNAL PARAMETERS-1'!$B$5:$J$44,9,FALSE)*AEBYLD2!$F284</f>
        <v>0</v>
      </c>
      <c r="I284" s="50">
        <f>AEBYLD1!I284*VLOOKUP(AEBYLD2!I$4,'[1]INTERNAL PARAMETERS-1'!$B$5:$J$44,5,FALSE)*VLOOKUP(AEBYLD2!I$4,'[1]INTERNAL PARAMETERS-1'!$B$5:$J$44,7,FALSE)*AEBYLD2!$F284 + AEBYLD1!I284*(1-VLOOKUP(AEBYLD2!I$4,'[1]INTERNAL PARAMETERS-1'!$B$5:$J$44,5,FALSE))*VLOOKUP(AEBYLD2!I$4,'[1]INTERNAL PARAMETERS-1'!$B$5:$J$44,9,FALSE)*AEBYLD2!$F284</f>
        <v>0</v>
      </c>
      <c r="J284" s="50">
        <f>AEBYLD1!J284*VLOOKUP(AEBYLD2!J$4,'[1]INTERNAL PARAMETERS-1'!$B$5:$J$44,5,FALSE)*VLOOKUP(AEBYLD2!J$4,'[1]INTERNAL PARAMETERS-1'!$B$5:$J$44,7,FALSE)*AEBYLD2!$F284 + AEBYLD1!J284*(1-VLOOKUP(AEBYLD2!J$4,'[1]INTERNAL PARAMETERS-1'!$B$5:$J$44,5,FALSE))*VLOOKUP(AEBYLD2!J$4,'[1]INTERNAL PARAMETERS-1'!$B$5:$J$44,9,FALSE)*AEBYLD2!$F284</f>
        <v>0</v>
      </c>
      <c r="K284" s="50">
        <f>AEBYLD1!K284*VLOOKUP(AEBYLD2!K$4,'[1]INTERNAL PARAMETERS-1'!$B$5:$J$44,5,FALSE)*VLOOKUP(AEBYLD2!K$4,'[1]INTERNAL PARAMETERS-1'!$B$5:$J$44,7,FALSE)*AEBYLD2!$F284 + AEBYLD1!K284*(1-VLOOKUP(AEBYLD2!K$4,'[1]INTERNAL PARAMETERS-1'!$B$5:$J$44,5,FALSE))*VLOOKUP(AEBYLD2!K$4,'[1]INTERNAL PARAMETERS-1'!$B$5:$J$44,9,FALSE)*AEBYLD2!$F284</f>
        <v>0</v>
      </c>
      <c r="L284" s="50">
        <f>AEBYLD1!L284*VLOOKUP(AEBYLD2!L$4,'[1]INTERNAL PARAMETERS-1'!$B$5:$J$44,5,FALSE)*VLOOKUP(AEBYLD2!L$4,'[1]INTERNAL PARAMETERS-1'!$B$5:$J$44,7,FALSE)*AEBYLD2!$F284 + AEBYLD1!L284*(1-VLOOKUP(AEBYLD2!L$4,'[1]INTERNAL PARAMETERS-1'!$B$5:$J$44,5,FALSE))*VLOOKUP(AEBYLD2!L$4,'[1]INTERNAL PARAMETERS-1'!$B$5:$J$44,9,FALSE)*AEBYLD2!$F284</f>
        <v>0</v>
      </c>
      <c r="M284" s="50">
        <f>AEBYLD1!M284*VLOOKUP(AEBYLD2!M$4,'[1]INTERNAL PARAMETERS-1'!$B$5:$J$44,5,FALSE)*VLOOKUP(AEBYLD2!M$4,'[1]INTERNAL PARAMETERS-1'!$B$5:$J$44,7,FALSE)*AEBYLD2!$F284 + AEBYLD1!M284*(1-VLOOKUP(AEBYLD2!M$4,'[1]INTERNAL PARAMETERS-1'!$B$5:$J$44,5,FALSE))*VLOOKUP(AEBYLD2!M$4,'[1]INTERNAL PARAMETERS-1'!$B$5:$J$44,9,FALSE)*AEBYLD2!$F284</f>
        <v>0</v>
      </c>
      <c r="N284" s="50">
        <f>AEBYLD1!N284*VLOOKUP(AEBYLD2!N$4,'[1]INTERNAL PARAMETERS-1'!$B$5:$J$44,5,FALSE)*VLOOKUP(AEBYLD2!N$4,'[1]INTERNAL PARAMETERS-1'!$B$5:$J$44,7,FALSE)*AEBYLD2!$F284 + AEBYLD1!N284*(1-VLOOKUP(AEBYLD2!N$4,'[1]INTERNAL PARAMETERS-1'!$B$5:$J$44,5,FALSE))*VLOOKUP(AEBYLD2!N$4,'[1]INTERNAL PARAMETERS-1'!$B$5:$J$44,9,FALSE)*AEBYLD2!$F284</f>
        <v>0</v>
      </c>
      <c r="O284" s="50">
        <f>AEBYLD1!O284*VLOOKUP(AEBYLD2!O$4,'[1]INTERNAL PARAMETERS-1'!$B$5:$J$44,5,FALSE)*VLOOKUP(AEBYLD2!O$4,'[1]INTERNAL PARAMETERS-1'!$B$5:$J$44,7,FALSE)*AEBYLD2!$F284 + AEBYLD1!O284*(1-VLOOKUP(AEBYLD2!O$4,'[1]INTERNAL PARAMETERS-1'!$B$5:$J$44,5,FALSE))*VLOOKUP(AEBYLD2!O$4,'[1]INTERNAL PARAMETERS-1'!$B$5:$J$44,9,FALSE)*AEBYLD2!$F284</f>
        <v>0</v>
      </c>
      <c r="P284" s="50">
        <f>AEBYLD1!P284*VLOOKUP(AEBYLD2!P$4,'[1]INTERNAL PARAMETERS-1'!$B$5:$J$44,5,FALSE)*VLOOKUP(AEBYLD2!P$4,'[1]INTERNAL PARAMETERS-1'!$B$5:$J$44,7,FALSE)*AEBYLD2!$F284 + AEBYLD1!P284*(1-VLOOKUP(AEBYLD2!P$4,'[1]INTERNAL PARAMETERS-1'!$B$5:$J$44,5,FALSE))*VLOOKUP(AEBYLD2!P$4,'[1]INTERNAL PARAMETERS-1'!$B$5:$J$44,9,FALSE)*AEBYLD2!$F284</f>
        <v>0</v>
      </c>
      <c r="Q284" s="50">
        <f>AEBYLD1!Q284*VLOOKUP(AEBYLD2!Q$4,'[1]INTERNAL PARAMETERS-1'!$B$5:$J$44,5,FALSE)*VLOOKUP(AEBYLD2!Q$4,'[1]INTERNAL PARAMETERS-1'!$B$5:$J$44,7,FALSE)*AEBYLD2!$F284 + AEBYLD1!Q284*(1-VLOOKUP(AEBYLD2!Q$4,'[1]INTERNAL PARAMETERS-1'!$B$5:$J$44,5,FALSE))*VLOOKUP(AEBYLD2!Q$4,'[1]INTERNAL PARAMETERS-1'!$B$5:$J$44,9,FALSE)*AEBYLD2!$F284</f>
        <v>0</v>
      </c>
      <c r="R284" s="50">
        <f>AEBYLD1!R284*VLOOKUP(AEBYLD2!R$4,'[1]INTERNAL PARAMETERS-1'!$B$5:$J$44,5,FALSE)*VLOOKUP(AEBYLD2!R$4,'[1]INTERNAL PARAMETERS-1'!$B$5:$J$44,7,FALSE)*AEBYLD2!$F284 + AEBYLD1!R284*(1-VLOOKUP(AEBYLD2!R$4,'[1]INTERNAL PARAMETERS-1'!$B$5:$J$44,5,FALSE))*VLOOKUP(AEBYLD2!R$4,'[1]INTERNAL PARAMETERS-1'!$B$5:$J$44,9,FALSE)*AEBYLD2!$F284</f>
        <v>0</v>
      </c>
      <c r="S284" s="50">
        <f>AEBYLD1!S284*VLOOKUP(AEBYLD2!S$4,'[1]INTERNAL PARAMETERS-1'!$B$5:$J$44,5,FALSE)*VLOOKUP(AEBYLD2!S$4,'[1]INTERNAL PARAMETERS-1'!$B$5:$J$44,7,FALSE)*AEBYLD2!$F284 + AEBYLD1!S284*(1-VLOOKUP(AEBYLD2!S$4,'[1]INTERNAL PARAMETERS-1'!$B$5:$J$44,5,FALSE))*VLOOKUP(AEBYLD2!S$4,'[1]INTERNAL PARAMETERS-1'!$B$5:$J$44,9,FALSE)*AEBYLD2!$F284</f>
        <v>0</v>
      </c>
      <c r="T284" s="50">
        <f>AEBYLD1!T284*VLOOKUP(AEBYLD2!T$4,'[1]INTERNAL PARAMETERS-1'!$B$5:$J$44,5,FALSE)*VLOOKUP(AEBYLD2!T$4,'[1]INTERNAL PARAMETERS-1'!$B$5:$J$44,7,FALSE)*AEBYLD2!$F284 + AEBYLD1!T284*(1-VLOOKUP(AEBYLD2!T$4,'[1]INTERNAL PARAMETERS-1'!$B$5:$J$44,5,FALSE))*VLOOKUP(AEBYLD2!T$4,'[1]INTERNAL PARAMETERS-1'!$B$5:$J$44,9,FALSE)*AEBYLD2!$F284</f>
        <v>0</v>
      </c>
      <c r="U284" s="50">
        <f>AEBYLD1!U284*VLOOKUP(AEBYLD2!U$4,'[1]INTERNAL PARAMETERS-1'!$B$5:$J$44,5,FALSE)*VLOOKUP(AEBYLD2!U$4,'[1]INTERNAL PARAMETERS-1'!$B$5:$J$44,7,FALSE)*AEBYLD2!$F284 + AEBYLD1!U284*(1-VLOOKUP(AEBYLD2!U$4,'[1]INTERNAL PARAMETERS-1'!$B$5:$J$44,5,FALSE))*VLOOKUP(AEBYLD2!U$4,'[1]INTERNAL PARAMETERS-1'!$B$5:$J$44,9,FALSE)*AEBYLD2!$F284</f>
        <v>0</v>
      </c>
      <c r="V284" s="50">
        <f>AEBYLD1!V284*VLOOKUP(AEBYLD2!V$4,'[1]INTERNAL PARAMETERS-1'!$B$5:$J$44,5,FALSE)*VLOOKUP(AEBYLD2!V$4,'[1]INTERNAL PARAMETERS-1'!$B$5:$J$44,7,FALSE)*AEBYLD2!$F284 + AEBYLD1!V284*(1-VLOOKUP(AEBYLD2!V$4,'[1]INTERNAL PARAMETERS-1'!$B$5:$J$44,5,FALSE))*VLOOKUP(AEBYLD2!V$4,'[1]INTERNAL PARAMETERS-1'!$B$5:$J$44,9,FALSE)*AEBYLD2!$F284</f>
        <v>0</v>
      </c>
      <c r="W284" s="50">
        <f>AEBYLD1!W284*VLOOKUP(AEBYLD2!W$4,'[1]INTERNAL PARAMETERS-1'!$B$5:$J$44,5,FALSE)*VLOOKUP(AEBYLD2!W$4,'[1]INTERNAL PARAMETERS-1'!$B$5:$J$44,7,FALSE)*AEBYLD2!$F284 + AEBYLD1!W284*(1-VLOOKUP(AEBYLD2!W$4,'[1]INTERNAL PARAMETERS-1'!$B$5:$J$44,5,FALSE))*VLOOKUP(AEBYLD2!W$4,'[1]INTERNAL PARAMETERS-1'!$B$5:$J$44,9,FALSE)*AEBYLD2!$F284</f>
        <v>0</v>
      </c>
      <c r="X284" s="50">
        <f>AEBYLD1!X284*VLOOKUP(AEBYLD2!X$4,'[1]INTERNAL PARAMETERS-1'!$B$5:$J$44,5,FALSE)*VLOOKUP(AEBYLD2!X$4,'[1]INTERNAL PARAMETERS-1'!$B$5:$J$44,7,FALSE)*AEBYLD2!$F284 + AEBYLD1!X284*(1-VLOOKUP(AEBYLD2!X$4,'[1]INTERNAL PARAMETERS-1'!$B$5:$J$44,5,FALSE))*VLOOKUP(AEBYLD2!X$4,'[1]INTERNAL PARAMETERS-1'!$B$5:$J$44,9,FALSE)*AEBYLD2!$F284</f>
        <v>0</v>
      </c>
      <c r="Y284" s="50">
        <f>AEBYLD1!Y284*VLOOKUP(AEBYLD2!Y$4,'[1]INTERNAL PARAMETERS-1'!$B$5:$J$44,5,FALSE)*VLOOKUP(AEBYLD2!Y$4,'[1]INTERNAL PARAMETERS-1'!$B$5:$J$44,7,FALSE)*AEBYLD2!$F284 + AEBYLD1!Y284*(1-VLOOKUP(AEBYLD2!Y$4,'[1]INTERNAL PARAMETERS-1'!$B$5:$J$44,5,FALSE))*VLOOKUP(AEBYLD2!Y$4,'[1]INTERNAL PARAMETERS-1'!$B$5:$J$44,9,FALSE)*AEBYLD2!$F284</f>
        <v>0</v>
      </c>
      <c r="Z284" s="50">
        <f>AEBYLD1!Z284*VLOOKUP(AEBYLD2!Z$4,'[1]INTERNAL PARAMETERS-1'!$B$5:$J$44,5,FALSE)*VLOOKUP(AEBYLD2!Z$4,'[1]INTERNAL PARAMETERS-1'!$B$5:$J$44,7,FALSE)*AEBYLD2!$F284 + AEBYLD1!Z284*(1-VLOOKUP(AEBYLD2!Z$4,'[1]INTERNAL PARAMETERS-1'!$B$5:$J$44,5,FALSE))*VLOOKUP(AEBYLD2!Z$4,'[1]INTERNAL PARAMETERS-1'!$B$5:$J$44,9,FALSE)*AEBYLD2!$F284</f>
        <v>0</v>
      </c>
      <c r="AA284" s="50">
        <f>AEBYLD1!AA284*VLOOKUP(AEBYLD2!AA$4,'[1]INTERNAL PARAMETERS-1'!$B$5:$J$44,5,FALSE)*VLOOKUP(AEBYLD2!AA$4,'[1]INTERNAL PARAMETERS-1'!$B$5:$J$44,7,FALSE)*AEBYLD2!$F284 + AEBYLD1!AA284*(1-VLOOKUP(AEBYLD2!AA$4,'[1]INTERNAL PARAMETERS-1'!$B$5:$J$44,5,FALSE))*VLOOKUP(AEBYLD2!AA$4,'[1]INTERNAL PARAMETERS-1'!$B$5:$J$44,9,FALSE)*AEBYLD2!$F284</f>
        <v>0</v>
      </c>
      <c r="AB284" s="50">
        <f>AEBYLD1!AB284*VLOOKUP(AEBYLD2!AB$4,'[1]INTERNAL PARAMETERS-1'!$B$5:$J$44,5,FALSE)*VLOOKUP(AEBYLD2!AB$4,'[1]INTERNAL PARAMETERS-1'!$B$5:$J$44,7,FALSE)*AEBYLD2!$F284 + AEBYLD1!AB284*(1-VLOOKUP(AEBYLD2!AB$4,'[1]INTERNAL PARAMETERS-1'!$B$5:$J$44,5,FALSE))*VLOOKUP(AEBYLD2!AB$4,'[1]INTERNAL PARAMETERS-1'!$B$5:$J$44,9,FALSE)*AEBYLD2!$F284</f>
        <v>0</v>
      </c>
      <c r="AC284" s="50">
        <f>AEBYLD1!AC284*VLOOKUP(AEBYLD2!AC$4,'[1]INTERNAL PARAMETERS-1'!$B$5:$J$44,5,FALSE)*VLOOKUP(AEBYLD2!AC$4,'[1]INTERNAL PARAMETERS-1'!$B$5:$J$44,7,FALSE)*AEBYLD2!$F284 + AEBYLD1!AC284*(1-VLOOKUP(AEBYLD2!AC$4,'[1]INTERNAL PARAMETERS-1'!$B$5:$J$44,5,FALSE))*VLOOKUP(AEBYLD2!AC$4,'[1]INTERNAL PARAMETERS-1'!$B$5:$J$44,9,FALSE)*AEBYLD2!$F284</f>
        <v>0</v>
      </c>
      <c r="AD284" s="50">
        <f>AEBYLD1!AD284*VLOOKUP(AEBYLD2!AD$4,'[1]INTERNAL PARAMETERS-1'!$B$5:$J$44,5,FALSE)*VLOOKUP(AEBYLD2!AD$4,'[1]INTERNAL PARAMETERS-1'!$B$5:$J$44,7,FALSE)*AEBYLD2!$F284 + AEBYLD1!AD284*(1-VLOOKUP(AEBYLD2!AD$4,'[1]INTERNAL PARAMETERS-1'!$B$5:$J$44,5,FALSE))*VLOOKUP(AEBYLD2!AD$4,'[1]INTERNAL PARAMETERS-1'!$B$5:$J$44,9,FALSE)*AEBYLD2!$F284</f>
        <v>0</v>
      </c>
      <c r="AE284" s="50">
        <f>AEBYLD1!AE284*VLOOKUP(AEBYLD2!AE$4,'[1]INTERNAL PARAMETERS-1'!$B$5:$J$44,5,FALSE)*VLOOKUP(AEBYLD2!AE$4,'[1]INTERNAL PARAMETERS-1'!$B$5:$J$44,7,FALSE)*AEBYLD2!$F284 + AEBYLD1!AE284*(1-VLOOKUP(AEBYLD2!AE$4,'[1]INTERNAL PARAMETERS-1'!$B$5:$J$44,5,FALSE))*VLOOKUP(AEBYLD2!AE$4,'[1]INTERNAL PARAMETERS-1'!$B$5:$J$44,9,FALSE)*AEBYLD2!$F284</f>
        <v>0</v>
      </c>
      <c r="AF284" s="50">
        <f>AEBYLD1!AF284*VLOOKUP(AEBYLD2!AF$4,'[1]INTERNAL PARAMETERS-1'!$B$5:$J$44,5,FALSE)*VLOOKUP(AEBYLD2!AF$4,'[1]INTERNAL PARAMETERS-1'!$B$5:$J$44,7,FALSE)*AEBYLD2!$F284 + AEBYLD1!AF284*(1-VLOOKUP(AEBYLD2!AF$4,'[1]INTERNAL PARAMETERS-1'!$B$5:$J$44,5,FALSE))*VLOOKUP(AEBYLD2!AF$4,'[1]INTERNAL PARAMETERS-1'!$B$5:$J$44,9,FALSE)*AEBYLD2!$F284</f>
        <v>0</v>
      </c>
      <c r="AG284" s="50">
        <f>AEBYLD1!AG284*VLOOKUP(AEBYLD2!AG$4,'[1]INTERNAL PARAMETERS-1'!$B$5:$J$44,5,FALSE)*VLOOKUP(AEBYLD2!AG$4,'[1]INTERNAL PARAMETERS-1'!$B$5:$J$44,7,FALSE)*AEBYLD2!$F284 + AEBYLD1!AG284*(1-VLOOKUP(AEBYLD2!AG$4,'[1]INTERNAL PARAMETERS-1'!$B$5:$J$44,5,FALSE))*VLOOKUP(AEBYLD2!AG$4,'[1]INTERNAL PARAMETERS-1'!$B$5:$J$44,9,FALSE)*AEBYLD2!$F284</f>
        <v>0</v>
      </c>
      <c r="AH284" s="50">
        <f>AEBYLD1!AH284*VLOOKUP(AEBYLD2!AH$4,'[1]INTERNAL PARAMETERS-1'!$B$5:$J$44,5,FALSE)*VLOOKUP(AEBYLD2!AH$4,'[1]INTERNAL PARAMETERS-1'!$B$5:$J$44,7,FALSE)*AEBYLD2!$F284 + AEBYLD1!AH284*(1-VLOOKUP(AEBYLD2!AH$4,'[1]INTERNAL PARAMETERS-1'!$B$5:$J$44,5,FALSE))*VLOOKUP(AEBYLD2!AH$4,'[1]INTERNAL PARAMETERS-1'!$B$5:$J$44,9,FALSE)*AEBYLD2!$F284</f>
        <v>0</v>
      </c>
      <c r="AI284" s="50">
        <f>AEBYLD1!AI284*VLOOKUP(AEBYLD2!AI$4,'[1]INTERNAL PARAMETERS-1'!$B$5:$J$44,5,FALSE)*VLOOKUP(AEBYLD2!AI$4,'[1]INTERNAL PARAMETERS-1'!$B$5:$J$44,7,FALSE)*AEBYLD2!$F284 + AEBYLD1!AI284*(1-VLOOKUP(AEBYLD2!AI$4,'[1]INTERNAL PARAMETERS-1'!$B$5:$J$44,5,FALSE))*VLOOKUP(AEBYLD2!AI$4,'[1]INTERNAL PARAMETERS-1'!$B$5:$J$44,9,FALSE)*AEBYLD2!$F284</f>
        <v>0</v>
      </c>
      <c r="AJ284" s="50">
        <f>AEBYLD1!AJ284*VLOOKUP(AEBYLD2!AJ$4,'[1]INTERNAL PARAMETERS-1'!$B$5:$J$44,5,FALSE)*VLOOKUP(AEBYLD2!AJ$4,'[1]INTERNAL PARAMETERS-1'!$B$5:$J$44,7,FALSE)*AEBYLD2!$F284 + AEBYLD1!AJ284*(1-VLOOKUP(AEBYLD2!AJ$4,'[1]INTERNAL PARAMETERS-1'!$B$5:$J$44,5,FALSE))*VLOOKUP(AEBYLD2!AJ$4,'[1]INTERNAL PARAMETERS-1'!$B$5:$J$44,9,FALSE)*AEBYLD2!$F284</f>
        <v>0</v>
      </c>
      <c r="AK284" s="50">
        <f>AEBYLD1!AK284*VLOOKUP(AEBYLD2!AK$4,'[1]INTERNAL PARAMETERS-1'!$B$5:$J$44,5,FALSE)*VLOOKUP(AEBYLD2!AK$4,'[1]INTERNAL PARAMETERS-1'!$B$5:$J$44,7,FALSE)*AEBYLD2!$F284 + AEBYLD1!AK284*(1-VLOOKUP(AEBYLD2!AK$4,'[1]INTERNAL PARAMETERS-1'!$B$5:$J$44,5,FALSE))*VLOOKUP(AEBYLD2!AK$4,'[1]INTERNAL PARAMETERS-1'!$B$5:$J$44,9,FALSE)*AEBYLD2!$F284</f>
        <v>0</v>
      </c>
      <c r="AL284" s="50">
        <f>AEBYLD1!AL284*VLOOKUP(AEBYLD2!AL$4,'[1]INTERNAL PARAMETERS-1'!$B$5:$J$44,5,FALSE)*VLOOKUP(AEBYLD2!AL$4,'[1]INTERNAL PARAMETERS-1'!$B$5:$J$44,7,FALSE)*AEBYLD2!$F284 + AEBYLD1!AL284*(1-VLOOKUP(AEBYLD2!AL$4,'[1]INTERNAL PARAMETERS-1'!$B$5:$J$44,5,FALSE))*VLOOKUP(AEBYLD2!AL$4,'[1]INTERNAL PARAMETERS-1'!$B$5:$J$44,9,FALSE)*AEBYLD2!$F284</f>
        <v>0</v>
      </c>
      <c r="AM284" s="50">
        <f>AEBYLD1!AM284*VLOOKUP(AEBYLD2!AM$4,'[1]INTERNAL PARAMETERS-1'!$B$5:$J$44,5,FALSE)*VLOOKUP(AEBYLD2!AM$4,'[1]INTERNAL PARAMETERS-1'!$B$5:$J$44,7,FALSE)*AEBYLD2!$F284 + AEBYLD1!AM284*(1-VLOOKUP(AEBYLD2!AM$4,'[1]INTERNAL PARAMETERS-1'!$B$5:$J$44,5,FALSE))*VLOOKUP(AEBYLD2!AM$4,'[1]INTERNAL PARAMETERS-1'!$B$5:$J$44,9,FALSE)*AEBYLD2!$F284</f>
        <v>0</v>
      </c>
      <c r="AN284" s="50">
        <f>AEBYLD1!AN284*VLOOKUP(AEBYLD2!AN$4,'[1]INTERNAL PARAMETERS-1'!$B$5:$J$44,5,FALSE)*VLOOKUP(AEBYLD2!AN$4,'[1]INTERNAL PARAMETERS-1'!$B$5:$J$44,7,FALSE)*AEBYLD2!$F284 + AEBYLD1!AN284*(1-VLOOKUP(AEBYLD2!AN$4,'[1]INTERNAL PARAMETERS-1'!$B$5:$J$44,5,FALSE))*VLOOKUP(AEBYLD2!AN$4,'[1]INTERNAL PARAMETERS-1'!$B$5:$J$44,9,FALSE)*AEBYLD2!$F284</f>
        <v>0</v>
      </c>
      <c r="AO284" s="50">
        <f>AEBYLD1!AO284*VLOOKUP(AEBYLD2!AO$4,'[1]INTERNAL PARAMETERS-1'!$B$5:$J$44,5,FALSE)*VLOOKUP(AEBYLD2!AO$4,'[1]INTERNAL PARAMETERS-1'!$B$5:$J$44,7,FALSE)*AEBYLD2!$F284 + AEBYLD1!AO284*(1-VLOOKUP(AEBYLD2!AO$4,'[1]INTERNAL PARAMETERS-1'!$B$5:$J$44,5,FALSE))*VLOOKUP(AEBYLD2!AO$4,'[1]INTERNAL PARAMETERS-1'!$B$5:$J$44,9,FALSE)*AEBYLD2!$F284</f>
        <v>0</v>
      </c>
      <c r="AP284" s="50">
        <f>AEBYLD1!AP284*VLOOKUP(AEBYLD2!AP$4,'[1]INTERNAL PARAMETERS-1'!$B$5:$J$44,5,FALSE)*VLOOKUP(AEBYLD2!AP$4,'[1]INTERNAL PARAMETERS-1'!$B$5:$J$44,7,FALSE)*AEBYLD2!$F284 + AEBYLD1!AP284*(1-VLOOKUP(AEBYLD2!AP$4,'[1]INTERNAL PARAMETERS-1'!$B$5:$J$44,5,FALSE))*VLOOKUP(AEBYLD2!AP$4,'[1]INTERNAL PARAMETERS-1'!$B$5:$J$44,9,FALSE)*AEBYLD2!$F284</f>
        <v>0</v>
      </c>
      <c r="AQ284" s="50">
        <f>AEBYLD1!AQ284*VLOOKUP(AEBYLD2!AQ$4,'[1]INTERNAL PARAMETERS-1'!$B$5:$J$44,5,FALSE)*VLOOKUP(AEBYLD2!AQ$4,'[1]INTERNAL PARAMETERS-1'!$B$5:$J$44,7,FALSE)*AEBYLD2!$F284 + AEBYLD1!AQ284*(1-VLOOKUP(AEBYLD2!AQ$4,'[1]INTERNAL PARAMETERS-1'!$B$5:$J$44,5,FALSE))*VLOOKUP(AEBYLD2!AQ$4,'[1]INTERNAL PARAMETERS-1'!$B$5:$J$44,9,FALSE)*AEBYLD2!$F284</f>
        <v>0</v>
      </c>
      <c r="AR284" s="50">
        <f>AEBYLD1!AR284*VLOOKUP(AEBYLD2!AR$4,'[1]INTERNAL PARAMETERS-1'!$B$5:$J$44,5,FALSE)*VLOOKUP(AEBYLD2!AR$4,'[1]INTERNAL PARAMETERS-1'!$B$5:$J$44,7,FALSE)*AEBYLD2!$F284 + AEBYLD1!AR284*(1-VLOOKUP(AEBYLD2!AR$4,'[1]INTERNAL PARAMETERS-1'!$B$5:$J$44,5,FALSE))*VLOOKUP(AEBYLD2!AR$4,'[1]INTERNAL PARAMETERS-1'!$B$5:$J$44,9,FALSE)*AEBYLD2!$F284</f>
        <v>0</v>
      </c>
      <c r="AS284" s="50">
        <f>AEBYLD1!AS284*VLOOKUP(AEBYLD2!AS$4,'[1]INTERNAL PARAMETERS-1'!$B$5:$J$44,5,FALSE)*VLOOKUP(AEBYLD2!AS$4,'[1]INTERNAL PARAMETERS-1'!$B$5:$J$44,7,FALSE)*AEBYLD2!$F284 + AEBYLD1!AS284*(1-VLOOKUP(AEBYLD2!AS$4,'[1]INTERNAL PARAMETERS-1'!$B$5:$J$44,5,FALSE))*VLOOKUP(AEBYLD2!AS$4,'[1]INTERNAL PARAMETERS-1'!$B$5:$J$44,9,FALSE)*AEBYLD2!$F284</f>
        <v>0</v>
      </c>
      <c r="AT284" s="49">
        <f>AEBYLD1!AT284*VLOOKUP(AEBYLD2!AT$4,'[1]INTERNAL PARAMETERS-1'!$B$5:$J$44,5,FALSE)*VLOOKUP(AEBYLD2!AT$4,'[1]INTERNAL PARAMETERS-1'!$B$5:$J$44,7,FALSE)*AEBYLD2!$F284 + AEBYLD1!AT284*(1-VLOOKUP(AEBYLD2!AT$4,'[1]INTERNAL PARAMETERS-1'!$B$5:$J$44,5,FALSE))*VLOOKUP(AEBYLD2!AT$4,'[1]INTERNAL PARAMETERS-1'!$B$5:$J$44,9,FALSE)*AEBYLD2!$F284</f>
        <v>0</v>
      </c>
      <c r="AU284" s="51">
        <f>AEBYLD1!AU284*VLOOKUP(AEBYLD2!AU$4,'[1]INTERNAL PARAMETERS-1'!$B$5:$J$44,5,FALSE)*VLOOKUP(AEBYLD2!AU$4,'[1]INTERNAL PARAMETERS-1'!$B$5:$J$44,6,FALSE)*VLOOKUP(AEBYLD2!AU$4,'[1]INTERNAL PARAMETERS-1'!$B$5:$J$44,3,FALSE) + AEBYLD1!AU284*(1-VLOOKUP(AEBYLD2!AU$4,'[1]INTERNAL PARAMETERS-1'!$B$5:$J$44,5,FALSE))*VLOOKUP(AEBYLD2!AU$4,'[1]INTERNAL PARAMETERS-1'!$B$5:$J$44,8,FALSE)*VLOOKUP(AEBYLD2!AU$4,'[1]INTERNAL PARAMETERS-1'!$B$5:$J$44,3,FALSE)</f>
        <v>0</v>
      </c>
      <c r="AV284" s="50">
        <f>AEBYLD1!AV284*VLOOKUP(AEBYLD2!AV$4,'[1]INTERNAL PARAMETERS-1'!$B$5:$J$44,5,FALSE)*VLOOKUP(AEBYLD2!AV$4,'[1]INTERNAL PARAMETERS-1'!$B$5:$J$44,6,FALSE)*VLOOKUP(AEBYLD2!AV$4,'[1]INTERNAL PARAMETERS-1'!$B$5:$J$44,3,FALSE) + AEBYLD1!AV284*(1-VLOOKUP(AEBYLD2!AV$4,'[1]INTERNAL PARAMETERS-1'!$B$5:$J$44,5,FALSE))*VLOOKUP(AEBYLD2!AV$4,'[1]INTERNAL PARAMETERS-1'!$B$5:$J$44,8,FALSE)*VLOOKUP(AEBYLD2!AV$4,'[1]INTERNAL PARAMETERS-1'!$B$5:$J$44,3,FALSE)</f>
        <v>0</v>
      </c>
      <c r="AW284" s="50">
        <f>AEBYLD1!AW284*VLOOKUP(AEBYLD2!AW$4,'[1]INTERNAL PARAMETERS-1'!$B$5:$J$44,5,FALSE)*VLOOKUP(AEBYLD2!AW$4,'[1]INTERNAL PARAMETERS-1'!$B$5:$J$44,6,FALSE)*VLOOKUP(AEBYLD2!AW$4,'[1]INTERNAL PARAMETERS-1'!$B$5:$J$44,3,FALSE) + AEBYLD1!AW284*(1-VLOOKUP(AEBYLD2!AW$4,'[1]INTERNAL PARAMETERS-1'!$B$5:$J$44,5,FALSE))*VLOOKUP(AEBYLD2!AW$4,'[1]INTERNAL PARAMETERS-1'!$B$5:$J$44,8,FALSE)*VLOOKUP(AEBYLD2!AW$4,'[1]INTERNAL PARAMETERS-1'!$B$5:$J$44,3,FALSE)</f>
        <v>0</v>
      </c>
      <c r="AX284" s="50">
        <f>AEBYLD1!AX284*VLOOKUP(AEBYLD2!AX$4,'[1]INTERNAL PARAMETERS-1'!$B$5:$J$44,5,FALSE)*VLOOKUP(AEBYLD2!AX$4,'[1]INTERNAL PARAMETERS-1'!$B$5:$J$44,6,FALSE)*VLOOKUP(AEBYLD2!AX$4,'[1]INTERNAL PARAMETERS-1'!$B$5:$J$44,3,FALSE) + AEBYLD1!AX284*(1-VLOOKUP(AEBYLD2!AX$4,'[1]INTERNAL PARAMETERS-1'!$B$5:$J$44,5,FALSE))*VLOOKUP(AEBYLD2!AX$4,'[1]INTERNAL PARAMETERS-1'!$B$5:$J$44,8,FALSE)*VLOOKUP(AEBYLD2!AX$4,'[1]INTERNAL PARAMETERS-1'!$B$5:$J$44,3,FALSE)</f>
        <v>0</v>
      </c>
      <c r="AY284" s="50">
        <f>AEBYLD1!AY284*VLOOKUP(AEBYLD2!AY$4,'[1]INTERNAL PARAMETERS-1'!$B$5:$J$44,5,FALSE)*VLOOKUP(AEBYLD2!AY$4,'[1]INTERNAL PARAMETERS-1'!$B$5:$J$44,6,FALSE)*VLOOKUP(AEBYLD2!AY$4,'[1]INTERNAL PARAMETERS-1'!$B$5:$J$44,3,FALSE) + AEBYLD1!AY284*(1-VLOOKUP(AEBYLD2!AY$4,'[1]INTERNAL PARAMETERS-1'!$B$5:$J$44,5,FALSE))*VLOOKUP(AEBYLD2!AY$4,'[1]INTERNAL PARAMETERS-1'!$B$5:$J$44,8,FALSE)*VLOOKUP(AEBYLD2!AY$4,'[1]INTERNAL PARAMETERS-1'!$B$5:$J$44,3,FALSE)</f>
        <v>0</v>
      </c>
      <c r="AZ284" s="50">
        <f>AEBYLD1!AZ284*VLOOKUP(AEBYLD2!AZ$4,'[1]INTERNAL PARAMETERS-1'!$B$5:$J$44,5,FALSE)*VLOOKUP(AEBYLD2!AZ$4,'[1]INTERNAL PARAMETERS-1'!$B$5:$J$44,6,FALSE)*VLOOKUP(AEBYLD2!AZ$4,'[1]INTERNAL PARAMETERS-1'!$B$5:$J$44,3,FALSE) + AEBYLD1!AZ284*(1-VLOOKUP(AEBYLD2!AZ$4,'[1]INTERNAL PARAMETERS-1'!$B$5:$J$44,5,FALSE))*VLOOKUP(AEBYLD2!AZ$4,'[1]INTERNAL PARAMETERS-1'!$B$5:$J$44,8,FALSE)*VLOOKUP(AEBYLD2!AZ$4,'[1]INTERNAL PARAMETERS-1'!$B$5:$J$44,3,FALSE)</f>
        <v>0</v>
      </c>
      <c r="BA284" s="50">
        <f>AEBYLD1!BA284*VLOOKUP(AEBYLD2!BA$4,'[1]INTERNAL PARAMETERS-1'!$B$5:$J$44,5,FALSE)*VLOOKUP(AEBYLD2!BA$4,'[1]INTERNAL PARAMETERS-1'!$B$5:$J$44,6,FALSE)*VLOOKUP(AEBYLD2!BA$4,'[1]INTERNAL PARAMETERS-1'!$B$5:$J$44,3,FALSE) + AEBYLD1!BA284*(1-VLOOKUP(AEBYLD2!BA$4,'[1]INTERNAL PARAMETERS-1'!$B$5:$J$44,5,FALSE))*VLOOKUP(AEBYLD2!BA$4,'[1]INTERNAL PARAMETERS-1'!$B$5:$J$44,8,FALSE)*VLOOKUP(AEBYLD2!BA$4,'[1]INTERNAL PARAMETERS-1'!$B$5:$J$44,3,FALSE)</f>
        <v>0</v>
      </c>
      <c r="BB284" s="50">
        <f>AEBYLD1!BB284*VLOOKUP(AEBYLD2!BB$4,'[1]INTERNAL PARAMETERS-1'!$B$5:$J$44,5,FALSE)*VLOOKUP(AEBYLD2!BB$4,'[1]INTERNAL PARAMETERS-1'!$B$5:$J$44,6,FALSE)*VLOOKUP(AEBYLD2!BB$4,'[1]INTERNAL PARAMETERS-1'!$B$5:$J$44,3,FALSE) + AEBYLD1!BB284*(1-VLOOKUP(AEBYLD2!BB$4,'[1]INTERNAL PARAMETERS-1'!$B$5:$J$44,5,FALSE))*VLOOKUP(AEBYLD2!BB$4,'[1]INTERNAL PARAMETERS-1'!$B$5:$J$44,8,FALSE)*VLOOKUP(AEBYLD2!BB$4,'[1]INTERNAL PARAMETERS-1'!$B$5:$J$44,3,FALSE)</f>
        <v>0</v>
      </c>
      <c r="BC284" s="50">
        <f>AEBYLD1!BC284*VLOOKUP(AEBYLD2!BC$4,'[1]INTERNAL PARAMETERS-1'!$B$5:$J$44,5,FALSE)*VLOOKUP(AEBYLD2!BC$4,'[1]INTERNAL PARAMETERS-1'!$B$5:$J$44,6,FALSE)*VLOOKUP(AEBYLD2!BC$4,'[1]INTERNAL PARAMETERS-1'!$B$5:$J$44,3,FALSE) + AEBYLD1!BC284*(1-VLOOKUP(AEBYLD2!BC$4,'[1]INTERNAL PARAMETERS-1'!$B$5:$J$44,5,FALSE))*VLOOKUP(AEBYLD2!BC$4,'[1]INTERNAL PARAMETERS-1'!$B$5:$J$44,8,FALSE)*VLOOKUP(AEBYLD2!BC$4,'[1]INTERNAL PARAMETERS-1'!$B$5:$J$44,3,FALSE)</f>
        <v>0</v>
      </c>
      <c r="BD284" s="50">
        <f>AEBYLD1!BD284*VLOOKUP(AEBYLD2!BD$4,'[1]INTERNAL PARAMETERS-1'!$B$5:$J$44,5,FALSE)*VLOOKUP(AEBYLD2!BD$4,'[1]INTERNAL PARAMETERS-1'!$B$5:$J$44,6,FALSE)*VLOOKUP(AEBYLD2!BD$4,'[1]INTERNAL PARAMETERS-1'!$B$5:$J$44,3,FALSE) + AEBYLD1!BD284*(1-VLOOKUP(AEBYLD2!BD$4,'[1]INTERNAL PARAMETERS-1'!$B$5:$J$44,5,FALSE))*VLOOKUP(AEBYLD2!BD$4,'[1]INTERNAL PARAMETERS-1'!$B$5:$J$44,8,FALSE)*VLOOKUP(AEBYLD2!BD$4,'[1]INTERNAL PARAMETERS-1'!$B$5:$J$44,3,FALSE)</f>
        <v>0</v>
      </c>
      <c r="BE284" s="50">
        <f>AEBYLD1!BE284*VLOOKUP(AEBYLD2!BE$4,'[1]INTERNAL PARAMETERS-1'!$B$5:$J$44,5,FALSE)*VLOOKUP(AEBYLD2!BE$4,'[1]INTERNAL PARAMETERS-1'!$B$5:$J$44,6,FALSE)*VLOOKUP(AEBYLD2!BE$4,'[1]INTERNAL PARAMETERS-1'!$B$5:$J$44,3,FALSE) + AEBYLD1!BE284*(1-VLOOKUP(AEBYLD2!BE$4,'[1]INTERNAL PARAMETERS-1'!$B$5:$J$44,5,FALSE))*VLOOKUP(AEBYLD2!BE$4,'[1]INTERNAL PARAMETERS-1'!$B$5:$J$44,8,FALSE)*VLOOKUP(AEBYLD2!BE$4,'[1]INTERNAL PARAMETERS-1'!$B$5:$J$44,3,FALSE)</f>
        <v>0</v>
      </c>
      <c r="BF284" s="50">
        <f>AEBYLD1!BF284*VLOOKUP(AEBYLD2!BF$4,'[1]INTERNAL PARAMETERS-1'!$B$5:$J$44,5,FALSE)*VLOOKUP(AEBYLD2!BF$4,'[1]INTERNAL PARAMETERS-1'!$B$5:$J$44,6,FALSE)*VLOOKUP(AEBYLD2!BF$4,'[1]INTERNAL PARAMETERS-1'!$B$5:$J$44,3,FALSE) + AEBYLD1!BF284*(1-VLOOKUP(AEBYLD2!BF$4,'[1]INTERNAL PARAMETERS-1'!$B$5:$J$44,5,FALSE))*VLOOKUP(AEBYLD2!BF$4,'[1]INTERNAL PARAMETERS-1'!$B$5:$J$44,8,FALSE)*VLOOKUP(AEBYLD2!BF$4,'[1]INTERNAL PARAMETERS-1'!$B$5:$J$44,3,FALSE)</f>
        <v>0</v>
      </c>
      <c r="BG284" s="50">
        <f>AEBYLD1!BG284*VLOOKUP(AEBYLD2!BG$4,'[1]INTERNAL PARAMETERS-1'!$B$5:$J$44,5,FALSE)*VLOOKUP(AEBYLD2!BG$4,'[1]INTERNAL PARAMETERS-1'!$B$5:$J$44,6,FALSE)*VLOOKUP(AEBYLD2!BG$4,'[1]INTERNAL PARAMETERS-1'!$B$5:$J$44,3,FALSE) + AEBYLD1!BG284*(1-VLOOKUP(AEBYLD2!BG$4,'[1]INTERNAL PARAMETERS-1'!$B$5:$J$44,5,FALSE))*VLOOKUP(AEBYLD2!BG$4,'[1]INTERNAL PARAMETERS-1'!$B$5:$J$44,8,FALSE)*VLOOKUP(AEBYLD2!BG$4,'[1]INTERNAL PARAMETERS-1'!$B$5:$J$44,3,FALSE)</f>
        <v>0</v>
      </c>
      <c r="BH284" s="50">
        <f>AEBYLD1!BH284*VLOOKUP(AEBYLD2!BH$4,'[1]INTERNAL PARAMETERS-1'!$B$5:$J$44,5,FALSE)*VLOOKUP(AEBYLD2!BH$4,'[1]INTERNAL PARAMETERS-1'!$B$5:$J$44,6,FALSE)*VLOOKUP(AEBYLD2!BH$4,'[1]INTERNAL PARAMETERS-1'!$B$5:$J$44,3,FALSE) + AEBYLD1!BH284*(1-VLOOKUP(AEBYLD2!BH$4,'[1]INTERNAL PARAMETERS-1'!$B$5:$J$44,5,FALSE))*VLOOKUP(AEBYLD2!BH$4,'[1]INTERNAL PARAMETERS-1'!$B$5:$J$44,8,FALSE)*VLOOKUP(AEBYLD2!BH$4,'[1]INTERNAL PARAMETERS-1'!$B$5:$J$44,3,FALSE)</f>
        <v>0</v>
      </c>
      <c r="BI284" s="50">
        <f>AEBYLD1!BI284*VLOOKUP(AEBYLD2!BI$4,'[1]INTERNAL PARAMETERS-1'!$B$5:$J$44,5,FALSE)*VLOOKUP(AEBYLD2!BI$4,'[1]INTERNAL PARAMETERS-1'!$B$5:$J$44,6,FALSE)*VLOOKUP(AEBYLD2!BI$4,'[1]INTERNAL PARAMETERS-1'!$B$5:$J$44,3,FALSE) + AEBYLD1!BI284*(1-VLOOKUP(AEBYLD2!BI$4,'[1]INTERNAL PARAMETERS-1'!$B$5:$J$44,5,FALSE))*VLOOKUP(AEBYLD2!BI$4,'[1]INTERNAL PARAMETERS-1'!$B$5:$J$44,8,FALSE)*VLOOKUP(AEBYLD2!BI$4,'[1]INTERNAL PARAMETERS-1'!$B$5:$J$44,3,FALSE)</f>
        <v>0</v>
      </c>
      <c r="BJ284" s="50">
        <f>AEBYLD1!BJ284*VLOOKUP(AEBYLD2!BJ$4,'[1]INTERNAL PARAMETERS-1'!$B$5:$J$44,5,FALSE)*VLOOKUP(AEBYLD2!BJ$4,'[1]INTERNAL PARAMETERS-1'!$B$5:$J$44,6,FALSE)*VLOOKUP(AEBYLD2!BJ$4,'[1]INTERNAL PARAMETERS-1'!$B$5:$J$44,3,FALSE) + AEBYLD1!BJ284*(1-VLOOKUP(AEBYLD2!BJ$4,'[1]INTERNAL PARAMETERS-1'!$B$5:$J$44,5,FALSE))*VLOOKUP(AEBYLD2!BJ$4,'[1]INTERNAL PARAMETERS-1'!$B$5:$J$44,8,FALSE)*VLOOKUP(AEBYLD2!BJ$4,'[1]INTERNAL PARAMETERS-1'!$B$5:$J$44,3,FALSE)</f>
        <v>0</v>
      </c>
      <c r="BK284" s="50">
        <f>AEBYLD1!BK284*VLOOKUP(AEBYLD2!BK$4,'[1]INTERNAL PARAMETERS-1'!$B$5:$J$44,5,FALSE)*VLOOKUP(AEBYLD2!BK$4,'[1]INTERNAL PARAMETERS-1'!$B$5:$J$44,6,FALSE)*VLOOKUP(AEBYLD2!BK$4,'[1]INTERNAL PARAMETERS-1'!$B$5:$J$44,3,FALSE) + AEBYLD1!BK284*(1-VLOOKUP(AEBYLD2!BK$4,'[1]INTERNAL PARAMETERS-1'!$B$5:$J$44,5,FALSE))*VLOOKUP(AEBYLD2!BK$4,'[1]INTERNAL PARAMETERS-1'!$B$5:$J$44,8,FALSE)*VLOOKUP(AEBYLD2!BK$4,'[1]INTERNAL PARAMETERS-1'!$B$5:$J$44,3,FALSE)</f>
        <v>0</v>
      </c>
      <c r="BL284" s="50">
        <f>AEBYLD1!BL284*VLOOKUP(AEBYLD2!BL$4,'[1]INTERNAL PARAMETERS-1'!$B$5:$J$44,5,FALSE)*VLOOKUP(AEBYLD2!BL$4,'[1]INTERNAL PARAMETERS-1'!$B$5:$J$44,6,FALSE)*VLOOKUP(AEBYLD2!BL$4,'[1]INTERNAL PARAMETERS-1'!$B$5:$J$44,3,FALSE) + AEBYLD1!BL284*(1-VLOOKUP(AEBYLD2!BL$4,'[1]INTERNAL PARAMETERS-1'!$B$5:$J$44,5,FALSE))*VLOOKUP(AEBYLD2!BL$4,'[1]INTERNAL PARAMETERS-1'!$B$5:$J$44,8,FALSE)*VLOOKUP(AEBYLD2!BL$4,'[1]INTERNAL PARAMETERS-1'!$B$5:$J$44,3,FALSE)</f>
        <v>0</v>
      </c>
      <c r="BM284" s="50">
        <f>AEBYLD1!BM284*VLOOKUP(AEBYLD2!BM$4,'[1]INTERNAL PARAMETERS-1'!$B$5:$J$44,5,FALSE)*VLOOKUP(AEBYLD2!BM$4,'[1]INTERNAL PARAMETERS-1'!$B$5:$J$44,6,FALSE)*VLOOKUP(AEBYLD2!BM$4,'[1]INTERNAL PARAMETERS-1'!$B$5:$J$44,3,FALSE) + AEBYLD1!BM284*(1-VLOOKUP(AEBYLD2!BM$4,'[1]INTERNAL PARAMETERS-1'!$B$5:$J$44,5,FALSE))*VLOOKUP(AEBYLD2!BM$4,'[1]INTERNAL PARAMETERS-1'!$B$5:$J$44,8,FALSE)*VLOOKUP(AEBYLD2!BM$4,'[1]INTERNAL PARAMETERS-1'!$B$5:$J$44,3,FALSE)</f>
        <v>0</v>
      </c>
      <c r="BN284" s="50">
        <f>AEBYLD1!BN284*VLOOKUP(AEBYLD2!BN$4,'[1]INTERNAL PARAMETERS-1'!$B$5:$J$44,5,FALSE)*VLOOKUP(AEBYLD2!BN$4,'[1]INTERNAL PARAMETERS-1'!$B$5:$J$44,6,FALSE)*VLOOKUP(AEBYLD2!BN$4,'[1]INTERNAL PARAMETERS-1'!$B$5:$J$44,3,FALSE) + AEBYLD1!BN284*(1-VLOOKUP(AEBYLD2!BN$4,'[1]INTERNAL PARAMETERS-1'!$B$5:$J$44,5,FALSE))*VLOOKUP(AEBYLD2!BN$4,'[1]INTERNAL PARAMETERS-1'!$B$5:$J$44,8,FALSE)*VLOOKUP(AEBYLD2!BN$4,'[1]INTERNAL PARAMETERS-1'!$B$5:$J$44,3,FALSE)</f>
        <v>0</v>
      </c>
      <c r="BO284" s="50">
        <f>AEBYLD1!BO284*VLOOKUP(AEBYLD2!BO$4,'[1]INTERNAL PARAMETERS-1'!$B$5:$J$44,5,FALSE)*VLOOKUP(AEBYLD2!BO$4,'[1]INTERNAL PARAMETERS-1'!$B$5:$J$44,6,FALSE)*VLOOKUP(AEBYLD2!BO$4,'[1]INTERNAL PARAMETERS-1'!$B$5:$J$44,3,FALSE) + AEBYLD1!BO284*(1-VLOOKUP(AEBYLD2!BO$4,'[1]INTERNAL PARAMETERS-1'!$B$5:$J$44,5,FALSE))*VLOOKUP(AEBYLD2!BO$4,'[1]INTERNAL PARAMETERS-1'!$B$5:$J$44,8,FALSE)*VLOOKUP(AEBYLD2!BO$4,'[1]INTERNAL PARAMETERS-1'!$B$5:$J$44,3,FALSE)</f>
        <v>0</v>
      </c>
      <c r="BP284" s="50">
        <f>AEBYLD1!BP284*VLOOKUP(AEBYLD2!BP$4,'[1]INTERNAL PARAMETERS-1'!$B$5:$J$44,5,FALSE)*VLOOKUP(AEBYLD2!BP$4,'[1]INTERNAL PARAMETERS-1'!$B$5:$J$44,6,FALSE)*VLOOKUP(AEBYLD2!BP$4,'[1]INTERNAL PARAMETERS-1'!$B$5:$J$44,3,FALSE) + AEBYLD1!BP284*(1-VLOOKUP(AEBYLD2!BP$4,'[1]INTERNAL PARAMETERS-1'!$B$5:$J$44,5,FALSE))*VLOOKUP(AEBYLD2!BP$4,'[1]INTERNAL PARAMETERS-1'!$B$5:$J$44,8,FALSE)*VLOOKUP(AEBYLD2!BP$4,'[1]INTERNAL PARAMETERS-1'!$B$5:$J$44,3,FALSE)</f>
        <v>0</v>
      </c>
      <c r="BQ284" s="50">
        <f>AEBYLD1!BQ284*VLOOKUP(AEBYLD2!BQ$4,'[1]INTERNAL PARAMETERS-1'!$B$5:$J$44,5,FALSE)*VLOOKUP(AEBYLD2!BQ$4,'[1]INTERNAL PARAMETERS-1'!$B$5:$J$44,6,FALSE)*VLOOKUP(AEBYLD2!BQ$4,'[1]INTERNAL PARAMETERS-1'!$B$5:$J$44,3,FALSE) + AEBYLD1!BQ284*(1-VLOOKUP(AEBYLD2!BQ$4,'[1]INTERNAL PARAMETERS-1'!$B$5:$J$44,5,FALSE))*VLOOKUP(AEBYLD2!BQ$4,'[1]INTERNAL PARAMETERS-1'!$B$5:$J$44,8,FALSE)*VLOOKUP(AEBYLD2!BQ$4,'[1]INTERNAL PARAMETERS-1'!$B$5:$J$44,3,FALSE)</f>
        <v>0</v>
      </c>
      <c r="BR284" s="50">
        <f>AEBYLD1!BR284*VLOOKUP(AEBYLD2!BR$4,'[1]INTERNAL PARAMETERS-1'!$B$5:$J$44,5,FALSE)*VLOOKUP(AEBYLD2!BR$4,'[1]INTERNAL PARAMETERS-1'!$B$5:$J$44,6,FALSE)*VLOOKUP(AEBYLD2!BR$4,'[1]INTERNAL PARAMETERS-1'!$B$5:$J$44,3,FALSE) + AEBYLD1!BR284*(1-VLOOKUP(AEBYLD2!BR$4,'[1]INTERNAL PARAMETERS-1'!$B$5:$J$44,5,FALSE))*VLOOKUP(AEBYLD2!BR$4,'[1]INTERNAL PARAMETERS-1'!$B$5:$J$44,8,FALSE)*VLOOKUP(AEBYLD2!BR$4,'[1]INTERNAL PARAMETERS-1'!$B$5:$J$44,3,FALSE)</f>
        <v>0</v>
      </c>
      <c r="BS284" s="50">
        <f>AEBYLD1!BS284*VLOOKUP(AEBYLD2!BS$4,'[1]INTERNAL PARAMETERS-1'!$B$5:$J$44,5,FALSE)*VLOOKUP(AEBYLD2!BS$4,'[1]INTERNAL PARAMETERS-1'!$B$5:$J$44,6,FALSE)*VLOOKUP(AEBYLD2!BS$4,'[1]INTERNAL PARAMETERS-1'!$B$5:$J$44,3,FALSE) + AEBYLD1!BS284*(1-VLOOKUP(AEBYLD2!BS$4,'[1]INTERNAL PARAMETERS-1'!$B$5:$J$44,5,FALSE))*VLOOKUP(AEBYLD2!BS$4,'[1]INTERNAL PARAMETERS-1'!$B$5:$J$44,8,FALSE)*VLOOKUP(AEBYLD2!BS$4,'[1]INTERNAL PARAMETERS-1'!$B$5:$J$44,3,FALSE)</f>
        <v>0</v>
      </c>
      <c r="BT284" s="50">
        <f>AEBYLD1!BT284*VLOOKUP(AEBYLD2!BT$4,'[1]INTERNAL PARAMETERS-1'!$B$5:$J$44,5,FALSE)*VLOOKUP(AEBYLD2!BT$4,'[1]INTERNAL PARAMETERS-1'!$B$5:$J$44,6,FALSE)*VLOOKUP(AEBYLD2!BT$4,'[1]INTERNAL PARAMETERS-1'!$B$5:$J$44,3,FALSE) + AEBYLD1!BT284*(1-VLOOKUP(AEBYLD2!BT$4,'[1]INTERNAL PARAMETERS-1'!$B$5:$J$44,5,FALSE))*VLOOKUP(AEBYLD2!BT$4,'[1]INTERNAL PARAMETERS-1'!$B$5:$J$44,8,FALSE)*VLOOKUP(AEBYLD2!BT$4,'[1]INTERNAL PARAMETERS-1'!$B$5:$J$44,3,FALSE)</f>
        <v>0</v>
      </c>
      <c r="BU284" s="50">
        <f>AEBYLD1!BU284*VLOOKUP(AEBYLD2!BU$4,'[1]INTERNAL PARAMETERS-1'!$B$5:$J$44,5,FALSE)*VLOOKUP(AEBYLD2!BU$4,'[1]INTERNAL PARAMETERS-1'!$B$5:$J$44,6,FALSE)*VLOOKUP(AEBYLD2!BU$4,'[1]INTERNAL PARAMETERS-1'!$B$5:$J$44,3,FALSE) + AEBYLD1!BU284*(1-VLOOKUP(AEBYLD2!BU$4,'[1]INTERNAL PARAMETERS-1'!$B$5:$J$44,5,FALSE))*VLOOKUP(AEBYLD2!BU$4,'[1]INTERNAL PARAMETERS-1'!$B$5:$J$44,8,FALSE)*VLOOKUP(AEBYLD2!BU$4,'[1]INTERNAL PARAMETERS-1'!$B$5:$J$44,3,FALSE)</f>
        <v>0</v>
      </c>
      <c r="BV284" s="50">
        <f>AEBYLD1!BV284*VLOOKUP(AEBYLD2!BV$4,'[1]INTERNAL PARAMETERS-1'!$B$5:$J$44,5,FALSE)*VLOOKUP(AEBYLD2!BV$4,'[1]INTERNAL PARAMETERS-1'!$B$5:$J$44,6,FALSE)*VLOOKUP(AEBYLD2!BV$4,'[1]INTERNAL PARAMETERS-1'!$B$5:$J$44,3,FALSE) + AEBYLD1!BV284*(1-VLOOKUP(AEBYLD2!BV$4,'[1]INTERNAL PARAMETERS-1'!$B$5:$J$44,5,FALSE))*VLOOKUP(AEBYLD2!BV$4,'[1]INTERNAL PARAMETERS-1'!$B$5:$J$44,8,FALSE)*VLOOKUP(AEBYLD2!BV$4,'[1]INTERNAL PARAMETERS-1'!$B$5:$J$44,3,FALSE)</f>
        <v>0</v>
      </c>
      <c r="BW284" s="50">
        <f>AEBYLD1!BW284*VLOOKUP(AEBYLD2!BW$4,'[1]INTERNAL PARAMETERS-1'!$B$5:$J$44,5,FALSE)*VLOOKUP(AEBYLD2!BW$4,'[1]INTERNAL PARAMETERS-1'!$B$5:$J$44,6,FALSE)*VLOOKUP(AEBYLD2!BW$4,'[1]INTERNAL PARAMETERS-1'!$B$5:$J$44,3,FALSE) + AEBYLD1!BW284*(1-VLOOKUP(AEBYLD2!BW$4,'[1]INTERNAL PARAMETERS-1'!$B$5:$J$44,5,FALSE))*VLOOKUP(AEBYLD2!BW$4,'[1]INTERNAL PARAMETERS-1'!$B$5:$J$44,8,FALSE)*VLOOKUP(AEBYLD2!BW$4,'[1]INTERNAL PARAMETERS-1'!$B$5:$J$44,3,FALSE)</f>
        <v>0</v>
      </c>
      <c r="BX284" s="50">
        <f>AEBYLD1!BX284*VLOOKUP(AEBYLD2!BX$4,'[1]INTERNAL PARAMETERS-1'!$B$5:$J$44,5,FALSE)*VLOOKUP(AEBYLD2!BX$4,'[1]INTERNAL PARAMETERS-1'!$B$5:$J$44,6,FALSE)*VLOOKUP(AEBYLD2!BX$4,'[1]INTERNAL PARAMETERS-1'!$B$5:$J$44,3,FALSE) + AEBYLD1!BX284*(1-VLOOKUP(AEBYLD2!BX$4,'[1]INTERNAL PARAMETERS-1'!$B$5:$J$44,5,FALSE))*VLOOKUP(AEBYLD2!BX$4,'[1]INTERNAL PARAMETERS-1'!$B$5:$J$44,8,FALSE)*VLOOKUP(AEBYLD2!BX$4,'[1]INTERNAL PARAMETERS-1'!$B$5:$J$44,3,FALSE)</f>
        <v>0</v>
      </c>
      <c r="BY284" s="50">
        <f>AEBYLD1!BY284*VLOOKUP(AEBYLD2!BY$4,'[1]INTERNAL PARAMETERS-1'!$B$5:$J$44,5,FALSE)*VLOOKUP(AEBYLD2!BY$4,'[1]INTERNAL PARAMETERS-1'!$B$5:$J$44,6,FALSE)*VLOOKUP(AEBYLD2!BY$4,'[1]INTERNAL PARAMETERS-1'!$B$5:$J$44,3,FALSE) + AEBYLD1!BY284*(1-VLOOKUP(AEBYLD2!BY$4,'[1]INTERNAL PARAMETERS-1'!$B$5:$J$44,5,FALSE))*VLOOKUP(AEBYLD2!BY$4,'[1]INTERNAL PARAMETERS-1'!$B$5:$J$44,8,FALSE)*VLOOKUP(AEBYLD2!BY$4,'[1]INTERNAL PARAMETERS-1'!$B$5:$J$44,3,FALSE)</f>
        <v>0</v>
      </c>
      <c r="BZ284" s="50">
        <f>AEBYLD1!BZ284*VLOOKUP(AEBYLD2!BZ$4,'[1]INTERNAL PARAMETERS-1'!$B$5:$J$44,5,FALSE)*VLOOKUP(AEBYLD2!BZ$4,'[1]INTERNAL PARAMETERS-1'!$B$5:$J$44,6,FALSE)*VLOOKUP(AEBYLD2!BZ$4,'[1]INTERNAL PARAMETERS-1'!$B$5:$J$44,3,FALSE) + AEBYLD1!BZ284*(1-VLOOKUP(AEBYLD2!BZ$4,'[1]INTERNAL PARAMETERS-1'!$B$5:$J$44,5,FALSE))*VLOOKUP(AEBYLD2!BZ$4,'[1]INTERNAL PARAMETERS-1'!$B$5:$J$44,8,FALSE)*VLOOKUP(AEBYLD2!BZ$4,'[1]INTERNAL PARAMETERS-1'!$B$5:$J$44,3,FALSE)</f>
        <v>0</v>
      </c>
      <c r="CA284" s="50">
        <f>AEBYLD1!CA284*VLOOKUP(AEBYLD2!CA$4,'[1]INTERNAL PARAMETERS-1'!$B$5:$J$44,5,FALSE)*VLOOKUP(AEBYLD2!CA$4,'[1]INTERNAL PARAMETERS-1'!$B$5:$J$44,6,FALSE)*VLOOKUP(AEBYLD2!CA$4,'[1]INTERNAL PARAMETERS-1'!$B$5:$J$44,3,FALSE) + AEBYLD1!CA284*(1-VLOOKUP(AEBYLD2!CA$4,'[1]INTERNAL PARAMETERS-1'!$B$5:$J$44,5,FALSE))*VLOOKUP(AEBYLD2!CA$4,'[1]INTERNAL PARAMETERS-1'!$B$5:$J$44,8,FALSE)*VLOOKUP(AEBYLD2!CA$4,'[1]INTERNAL PARAMETERS-1'!$B$5:$J$44,3,FALSE)</f>
        <v>0</v>
      </c>
      <c r="CB284" s="50">
        <f>AEBYLD1!CB284*VLOOKUP(AEBYLD2!CB$4,'[1]INTERNAL PARAMETERS-1'!$B$5:$J$44,5,FALSE)*VLOOKUP(AEBYLD2!CB$4,'[1]INTERNAL PARAMETERS-1'!$B$5:$J$44,6,FALSE)*VLOOKUP(AEBYLD2!CB$4,'[1]INTERNAL PARAMETERS-1'!$B$5:$J$44,3,FALSE) + AEBYLD1!CB284*(1-VLOOKUP(AEBYLD2!CB$4,'[1]INTERNAL PARAMETERS-1'!$B$5:$J$44,5,FALSE))*VLOOKUP(AEBYLD2!CB$4,'[1]INTERNAL PARAMETERS-1'!$B$5:$J$44,8,FALSE)*VLOOKUP(AEBYLD2!CB$4,'[1]INTERNAL PARAMETERS-1'!$B$5:$J$44,3,FALSE)</f>
        <v>0</v>
      </c>
      <c r="CC284" s="50">
        <f>AEBYLD1!CC284*VLOOKUP(AEBYLD2!CC$4,'[1]INTERNAL PARAMETERS-1'!$B$5:$J$44,5,FALSE)*VLOOKUP(AEBYLD2!CC$4,'[1]INTERNAL PARAMETERS-1'!$B$5:$J$44,6,FALSE)*VLOOKUP(AEBYLD2!CC$4,'[1]INTERNAL PARAMETERS-1'!$B$5:$J$44,3,FALSE) + AEBYLD1!CC284*(1-VLOOKUP(AEBYLD2!CC$4,'[1]INTERNAL PARAMETERS-1'!$B$5:$J$44,5,FALSE))*VLOOKUP(AEBYLD2!CC$4,'[1]INTERNAL PARAMETERS-1'!$B$5:$J$44,8,FALSE)*VLOOKUP(AEBYLD2!CC$4,'[1]INTERNAL PARAMETERS-1'!$B$5:$J$44,3,FALSE)</f>
        <v>0</v>
      </c>
      <c r="CD284" s="50">
        <f>AEBYLD1!CD284*VLOOKUP(AEBYLD2!CD$4,'[1]INTERNAL PARAMETERS-1'!$B$5:$J$44,5,FALSE)*VLOOKUP(AEBYLD2!CD$4,'[1]INTERNAL PARAMETERS-1'!$B$5:$J$44,6,FALSE)*VLOOKUP(AEBYLD2!CD$4,'[1]INTERNAL PARAMETERS-1'!$B$5:$J$44,3,FALSE) + AEBYLD1!CD284*(1-VLOOKUP(AEBYLD2!CD$4,'[1]INTERNAL PARAMETERS-1'!$B$5:$J$44,5,FALSE))*VLOOKUP(AEBYLD2!CD$4,'[1]INTERNAL PARAMETERS-1'!$B$5:$J$44,8,FALSE)*VLOOKUP(AEBYLD2!CD$4,'[1]INTERNAL PARAMETERS-1'!$B$5:$J$44,3,FALSE)</f>
        <v>0</v>
      </c>
      <c r="CE284" s="50">
        <f>AEBYLD1!CE284*VLOOKUP(AEBYLD2!CE$4,'[1]INTERNAL PARAMETERS-1'!$B$5:$J$44,5,FALSE)*VLOOKUP(AEBYLD2!CE$4,'[1]INTERNAL PARAMETERS-1'!$B$5:$J$44,6,FALSE)*VLOOKUP(AEBYLD2!CE$4,'[1]INTERNAL PARAMETERS-1'!$B$5:$J$44,3,FALSE) + AEBYLD1!CE284*(1-VLOOKUP(AEBYLD2!CE$4,'[1]INTERNAL PARAMETERS-1'!$B$5:$J$44,5,FALSE))*VLOOKUP(AEBYLD2!CE$4,'[1]INTERNAL PARAMETERS-1'!$B$5:$J$44,8,FALSE)*VLOOKUP(AEBYLD2!CE$4,'[1]INTERNAL PARAMETERS-1'!$B$5:$J$44,3,FALSE)</f>
        <v>0</v>
      </c>
      <c r="CF284" s="50">
        <f>AEBYLD1!CF284*VLOOKUP(AEBYLD2!CF$4,'[1]INTERNAL PARAMETERS-1'!$B$5:$J$44,5,FALSE)*VLOOKUP(AEBYLD2!CF$4,'[1]INTERNAL PARAMETERS-1'!$B$5:$J$44,6,FALSE)*VLOOKUP(AEBYLD2!CF$4,'[1]INTERNAL PARAMETERS-1'!$B$5:$J$44,3,FALSE) + AEBYLD1!CF284*(1-VLOOKUP(AEBYLD2!CF$4,'[1]INTERNAL PARAMETERS-1'!$B$5:$J$44,5,FALSE))*VLOOKUP(AEBYLD2!CF$4,'[1]INTERNAL PARAMETERS-1'!$B$5:$J$44,8,FALSE)*VLOOKUP(AEBYLD2!CF$4,'[1]INTERNAL PARAMETERS-1'!$B$5:$J$44,3,FALSE)</f>
        <v>0</v>
      </c>
      <c r="CG284" s="50">
        <f>AEBYLD1!CG284*VLOOKUP(AEBYLD2!CG$4,'[1]INTERNAL PARAMETERS-1'!$B$5:$J$44,5,FALSE)*VLOOKUP(AEBYLD2!CG$4,'[1]INTERNAL PARAMETERS-1'!$B$5:$J$44,6,FALSE)*VLOOKUP(AEBYLD2!CG$4,'[1]INTERNAL PARAMETERS-1'!$B$5:$J$44,3,FALSE) + AEBYLD1!CG284*(1-VLOOKUP(AEBYLD2!CG$4,'[1]INTERNAL PARAMETERS-1'!$B$5:$J$44,5,FALSE))*VLOOKUP(AEBYLD2!CG$4,'[1]INTERNAL PARAMETERS-1'!$B$5:$J$44,8,FALSE)*VLOOKUP(AEBYLD2!CG$4,'[1]INTERNAL PARAMETERS-1'!$B$5:$J$44,3,FALSE)</f>
        <v>0</v>
      </c>
      <c r="CH284" s="49">
        <f>AEBYLD1!CH284*VLOOKUP(AEBYLD2!CH$4,'[1]INTERNAL PARAMETERS-1'!$B$5:$J$44,5,FALSE)*VLOOKUP(AEBYLD2!CH$4,'[1]INTERNAL PARAMETERS-1'!$B$5:$J$44,6,FALSE)*VLOOKUP(AEBYLD2!CH$4,'[1]INTERNAL PARAMETERS-1'!$B$5:$J$44,3,FALSE) + AEBYLD1!CH284*(1-VLOOKUP(AEBYLD2!CH$4,'[1]INTERNAL PARAMETERS-1'!$B$5:$J$44,5,FALSE))*VLOOKUP(AEBYLD2!CH$4,'[1]INTERNAL PARAMETERS-1'!$B$5:$J$44,8,FALSE)*VLOOKUP(AEBYLD2!CH$4,'[1]INTERNAL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 x14ac:dyDescent="0.4">
      <c r="B285" s="64" t="s">
        <v>1</v>
      </c>
      <c r="C285" s="63" t="s">
        <v>71</v>
      </c>
      <c r="D285" s="63" t="s">
        <v>78</v>
      </c>
      <c r="E285" s="147">
        <f>AEB!AF285</f>
        <v>0</v>
      </c>
      <c r="F285" s="62">
        <f>'[1]INTERNAL PARAMETERS-1'!M15</f>
        <v>34.72</v>
      </c>
      <c r="G285" s="51">
        <f>AEBYLD1!G285*VLOOKUP(AEBYLD2!G$4,'[1]INTERNAL PARAMETERS-1'!$B$5:$J$44,5,FALSE)*VLOOKUP(AEBYLD2!G$4,'[1]INTERNAL PARAMETERS-1'!$B$5:$J$44,7,FALSE)*AEBYLD2!$F285 + AEBYLD1!G285*(1-VLOOKUP(AEBYLD2!G$4,'[1]INTERNAL PARAMETERS-1'!$B$5:$J$44,5,FALSE))*VLOOKUP(AEBYLD2!G$4,'[1]INTERNAL PARAMETERS-1'!$B$5:$J$44,9,FALSE)*AEBYLD2!$F285</f>
        <v>0</v>
      </c>
      <c r="H285" s="50">
        <f>AEBYLD1!H285*VLOOKUP(AEBYLD2!H$4,'[1]INTERNAL PARAMETERS-1'!$B$5:$J$44,5,FALSE)*VLOOKUP(AEBYLD2!H$4,'[1]INTERNAL PARAMETERS-1'!$B$5:$J$44,7,FALSE)*AEBYLD2!$F285 + AEBYLD1!H285*(1-VLOOKUP(AEBYLD2!H$4,'[1]INTERNAL PARAMETERS-1'!$B$5:$J$44,5,FALSE))*VLOOKUP(AEBYLD2!H$4,'[1]INTERNAL PARAMETERS-1'!$B$5:$J$44,9,FALSE)*AEBYLD2!$F285</f>
        <v>0</v>
      </c>
      <c r="I285" s="50">
        <f>AEBYLD1!I285*VLOOKUP(AEBYLD2!I$4,'[1]INTERNAL PARAMETERS-1'!$B$5:$J$44,5,FALSE)*VLOOKUP(AEBYLD2!I$4,'[1]INTERNAL PARAMETERS-1'!$B$5:$J$44,7,FALSE)*AEBYLD2!$F285 + AEBYLD1!I285*(1-VLOOKUP(AEBYLD2!I$4,'[1]INTERNAL PARAMETERS-1'!$B$5:$J$44,5,FALSE))*VLOOKUP(AEBYLD2!I$4,'[1]INTERNAL PARAMETERS-1'!$B$5:$J$44,9,FALSE)*AEBYLD2!$F285</f>
        <v>0</v>
      </c>
      <c r="J285" s="50">
        <f>AEBYLD1!J285*VLOOKUP(AEBYLD2!J$4,'[1]INTERNAL PARAMETERS-1'!$B$5:$J$44,5,FALSE)*VLOOKUP(AEBYLD2!J$4,'[1]INTERNAL PARAMETERS-1'!$B$5:$J$44,7,FALSE)*AEBYLD2!$F285 + AEBYLD1!J285*(1-VLOOKUP(AEBYLD2!J$4,'[1]INTERNAL PARAMETERS-1'!$B$5:$J$44,5,FALSE))*VLOOKUP(AEBYLD2!J$4,'[1]INTERNAL PARAMETERS-1'!$B$5:$J$44,9,FALSE)*AEBYLD2!$F285</f>
        <v>0</v>
      </c>
      <c r="K285" s="50">
        <f>AEBYLD1!K285*VLOOKUP(AEBYLD2!K$4,'[1]INTERNAL PARAMETERS-1'!$B$5:$J$44,5,FALSE)*VLOOKUP(AEBYLD2!K$4,'[1]INTERNAL PARAMETERS-1'!$B$5:$J$44,7,FALSE)*AEBYLD2!$F285 + AEBYLD1!K285*(1-VLOOKUP(AEBYLD2!K$4,'[1]INTERNAL PARAMETERS-1'!$B$5:$J$44,5,FALSE))*VLOOKUP(AEBYLD2!K$4,'[1]INTERNAL PARAMETERS-1'!$B$5:$J$44,9,FALSE)*AEBYLD2!$F285</f>
        <v>0</v>
      </c>
      <c r="L285" s="50">
        <f>AEBYLD1!L285*VLOOKUP(AEBYLD2!L$4,'[1]INTERNAL PARAMETERS-1'!$B$5:$J$44,5,FALSE)*VLOOKUP(AEBYLD2!L$4,'[1]INTERNAL PARAMETERS-1'!$B$5:$J$44,7,FALSE)*AEBYLD2!$F285 + AEBYLD1!L285*(1-VLOOKUP(AEBYLD2!L$4,'[1]INTERNAL PARAMETERS-1'!$B$5:$J$44,5,FALSE))*VLOOKUP(AEBYLD2!L$4,'[1]INTERNAL PARAMETERS-1'!$B$5:$J$44,9,FALSE)*AEBYLD2!$F285</f>
        <v>0</v>
      </c>
      <c r="M285" s="50">
        <f>AEBYLD1!M285*VLOOKUP(AEBYLD2!M$4,'[1]INTERNAL PARAMETERS-1'!$B$5:$J$44,5,FALSE)*VLOOKUP(AEBYLD2!M$4,'[1]INTERNAL PARAMETERS-1'!$B$5:$J$44,7,FALSE)*AEBYLD2!$F285 + AEBYLD1!M285*(1-VLOOKUP(AEBYLD2!M$4,'[1]INTERNAL PARAMETERS-1'!$B$5:$J$44,5,FALSE))*VLOOKUP(AEBYLD2!M$4,'[1]INTERNAL PARAMETERS-1'!$B$5:$J$44,9,FALSE)*AEBYLD2!$F285</f>
        <v>0</v>
      </c>
      <c r="N285" s="50">
        <f>AEBYLD1!N285*VLOOKUP(AEBYLD2!N$4,'[1]INTERNAL PARAMETERS-1'!$B$5:$J$44,5,FALSE)*VLOOKUP(AEBYLD2!N$4,'[1]INTERNAL PARAMETERS-1'!$B$5:$J$44,7,FALSE)*AEBYLD2!$F285 + AEBYLD1!N285*(1-VLOOKUP(AEBYLD2!N$4,'[1]INTERNAL PARAMETERS-1'!$B$5:$J$44,5,FALSE))*VLOOKUP(AEBYLD2!N$4,'[1]INTERNAL PARAMETERS-1'!$B$5:$J$44,9,FALSE)*AEBYLD2!$F285</f>
        <v>0</v>
      </c>
      <c r="O285" s="50">
        <f>AEBYLD1!O285*VLOOKUP(AEBYLD2!O$4,'[1]INTERNAL PARAMETERS-1'!$B$5:$J$44,5,FALSE)*VLOOKUP(AEBYLD2!O$4,'[1]INTERNAL PARAMETERS-1'!$B$5:$J$44,7,FALSE)*AEBYLD2!$F285 + AEBYLD1!O285*(1-VLOOKUP(AEBYLD2!O$4,'[1]INTERNAL PARAMETERS-1'!$B$5:$J$44,5,FALSE))*VLOOKUP(AEBYLD2!O$4,'[1]INTERNAL PARAMETERS-1'!$B$5:$J$44,9,FALSE)*AEBYLD2!$F285</f>
        <v>0</v>
      </c>
      <c r="P285" s="50">
        <f>AEBYLD1!P285*VLOOKUP(AEBYLD2!P$4,'[1]INTERNAL PARAMETERS-1'!$B$5:$J$44,5,FALSE)*VLOOKUP(AEBYLD2!P$4,'[1]INTERNAL PARAMETERS-1'!$B$5:$J$44,7,FALSE)*AEBYLD2!$F285 + AEBYLD1!P285*(1-VLOOKUP(AEBYLD2!P$4,'[1]INTERNAL PARAMETERS-1'!$B$5:$J$44,5,FALSE))*VLOOKUP(AEBYLD2!P$4,'[1]INTERNAL PARAMETERS-1'!$B$5:$J$44,9,FALSE)*AEBYLD2!$F285</f>
        <v>0</v>
      </c>
      <c r="Q285" s="50">
        <f>AEBYLD1!Q285*VLOOKUP(AEBYLD2!Q$4,'[1]INTERNAL PARAMETERS-1'!$B$5:$J$44,5,FALSE)*VLOOKUP(AEBYLD2!Q$4,'[1]INTERNAL PARAMETERS-1'!$B$5:$J$44,7,FALSE)*AEBYLD2!$F285 + AEBYLD1!Q285*(1-VLOOKUP(AEBYLD2!Q$4,'[1]INTERNAL PARAMETERS-1'!$B$5:$J$44,5,FALSE))*VLOOKUP(AEBYLD2!Q$4,'[1]INTERNAL PARAMETERS-1'!$B$5:$J$44,9,FALSE)*AEBYLD2!$F285</f>
        <v>0</v>
      </c>
      <c r="R285" s="50">
        <f>AEBYLD1!R285*VLOOKUP(AEBYLD2!R$4,'[1]INTERNAL PARAMETERS-1'!$B$5:$J$44,5,FALSE)*VLOOKUP(AEBYLD2!R$4,'[1]INTERNAL PARAMETERS-1'!$B$5:$J$44,7,FALSE)*AEBYLD2!$F285 + AEBYLD1!R285*(1-VLOOKUP(AEBYLD2!R$4,'[1]INTERNAL PARAMETERS-1'!$B$5:$J$44,5,FALSE))*VLOOKUP(AEBYLD2!R$4,'[1]INTERNAL PARAMETERS-1'!$B$5:$J$44,9,FALSE)*AEBYLD2!$F285</f>
        <v>0</v>
      </c>
      <c r="S285" s="50">
        <f>AEBYLD1!S285*VLOOKUP(AEBYLD2!S$4,'[1]INTERNAL PARAMETERS-1'!$B$5:$J$44,5,FALSE)*VLOOKUP(AEBYLD2!S$4,'[1]INTERNAL PARAMETERS-1'!$B$5:$J$44,7,FALSE)*AEBYLD2!$F285 + AEBYLD1!S285*(1-VLOOKUP(AEBYLD2!S$4,'[1]INTERNAL PARAMETERS-1'!$B$5:$J$44,5,FALSE))*VLOOKUP(AEBYLD2!S$4,'[1]INTERNAL PARAMETERS-1'!$B$5:$J$44,9,FALSE)*AEBYLD2!$F285</f>
        <v>0</v>
      </c>
      <c r="T285" s="50">
        <f>AEBYLD1!T285*VLOOKUP(AEBYLD2!T$4,'[1]INTERNAL PARAMETERS-1'!$B$5:$J$44,5,FALSE)*VLOOKUP(AEBYLD2!T$4,'[1]INTERNAL PARAMETERS-1'!$B$5:$J$44,7,FALSE)*AEBYLD2!$F285 + AEBYLD1!T285*(1-VLOOKUP(AEBYLD2!T$4,'[1]INTERNAL PARAMETERS-1'!$B$5:$J$44,5,FALSE))*VLOOKUP(AEBYLD2!T$4,'[1]INTERNAL PARAMETERS-1'!$B$5:$J$44,9,FALSE)*AEBYLD2!$F285</f>
        <v>0</v>
      </c>
      <c r="U285" s="50">
        <f>AEBYLD1!U285*VLOOKUP(AEBYLD2!U$4,'[1]INTERNAL PARAMETERS-1'!$B$5:$J$44,5,FALSE)*VLOOKUP(AEBYLD2!U$4,'[1]INTERNAL PARAMETERS-1'!$B$5:$J$44,7,FALSE)*AEBYLD2!$F285 + AEBYLD1!U285*(1-VLOOKUP(AEBYLD2!U$4,'[1]INTERNAL PARAMETERS-1'!$B$5:$J$44,5,FALSE))*VLOOKUP(AEBYLD2!U$4,'[1]INTERNAL PARAMETERS-1'!$B$5:$J$44,9,FALSE)*AEBYLD2!$F285</f>
        <v>0</v>
      </c>
      <c r="V285" s="50">
        <f>AEBYLD1!V285*VLOOKUP(AEBYLD2!V$4,'[1]INTERNAL PARAMETERS-1'!$B$5:$J$44,5,FALSE)*VLOOKUP(AEBYLD2!V$4,'[1]INTERNAL PARAMETERS-1'!$B$5:$J$44,7,FALSE)*AEBYLD2!$F285 + AEBYLD1!V285*(1-VLOOKUP(AEBYLD2!V$4,'[1]INTERNAL PARAMETERS-1'!$B$5:$J$44,5,FALSE))*VLOOKUP(AEBYLD2!V$4,'[1]INTERNAL PARAMETERS-1'!$B$5:$J$44,9,FALSE)*AEBYLD2!$F285</f>
        <v>0</v>
      </c>
      <c r="W285" s="50">
        <f>AEBYLD1!W285*VLOOKUP(AEBYLD2!W$4,'[1]INTERNAL PARAMETERS-1'!$B$5:$J$44,5,FALSE)*VLOOKUP(AEBYLD2!W$4,'[1]INTERNAL PARAMETERS-1'!$B$5:$J$44,7,FALSE)*AEBYLD2!$F285 + AEBYLD1!W285*(1-VLOOKUP(AEBYLD2!W$4,'[1]INTERNAL PARAMETERS-1'!$B$5:$J$44,5,FALSE))*VLOOKUP(AEBYLD2!W$4,'[1]INTERNAL PARAMETERS-1'!$B$5:$J$44,9,FALSE)*AEBYLD2!$F285</f>
        <v>0</v>
      </c>
      <c r="X285" s="50">
        <f>AEBYLD1!X285*VLOOKUP(AEBYLD2!X$4,'[1]INTERNAL PARAMETERS-1'!$B$5:$J$44,5,FALSE)*VLOOKUP(AEBYLD2!X$4,'[1]INTERNAL PARAMETERS-1'!$B$5:$J$44,7,FALSE)*AEBYLD2!$F285 + AEBYLD1!X285*(1-VLOOKUP(AEBYLD2!X$4,'[1]INTERNAL PARAMETERS-1'!$B$5:$J$44,5,FALSE))*VLOOKUP(AEBYLD2!X$4,'[1]INTERNAL PARAMETERS-1'!$B$5:$J$44,9,FALSE)*AEBYLD2!$F285</f>
        <v>0</v>
      </c>
      <c r="Y285" s="50">
        <f>AEBYLD1!Y285*VLOOKUP(AEBYLD2!Y$4,'[1]INTERNAL PARAMETERS-1'!$B$5:$J$44,5,FALSE)*VLOOKUP(AEBYLD2!Y$4,'[1]INTERNAL PARAMETERS-1'!$B$5:$J$44,7,FALSE)*AEBYLD2!$F285 + AEBYLD1!Y285*(1-VLOOKUP(AEBYLD2!Y$4,'[1]INTERNAL PARAMETERS-1'!$B$5:$J$44,5,FALSE))*VLOOKUP(AEBYLD2!Y$4,'[1]INTERNAL PARAMETERS-1'!$B$5:$J$44,9,FALSE)*AEBYLD2!$F285</f>
        <v>0</v>
      </c>
      <c r="Z285" s="50">
        <f>AEBYLD1!Z285*VLOOKUP(AEBYLD2!Z$4,'[1]INTERNAL PARAMETERS-1'!$B$5:$J$44,5,FALSE)*VLOOKUP(AEBYLD2!Z$4,'[1]INTERNAL PARAMETERS-1'!$B$5:$J$44,7,FALSE)*AEBYLD2!$F285 + AEBYLD1!Z285*(1-VLOOKUP(AEBYLD2!Z$4,'[1]INTERNAL PARAMETERS-1'!$B$5:$J$44,5,FALSE))*VLOOKUP(AEBYLD2!Z$4,'[1]INTERNAL PARAMETERS-1'!$B$5:$J$44,9,FALSE)*AEBYLD2!$F285</f>
        <v>0</v>
      </c>
      <c r="AA285" s="50">
        <f>AEBYLD1!AA285*VLOOKUP(AEBYLD2!AA$4,'[1]INTERNAL PARAMETERS-1'!$B$5:$J$44,5,FALSE)*VLOOKUP(AEBYLD2!AA$4,'[1]INTERNAL PARAMETERS-1'!$B$5:$J$44,7,FALSE)*AEBYLD2!$F285 + AEBYLD1!AA285*(1-VLOOKUP(AEBYLD2!AA$4,'[1]INTERNAL PARAMETERS-1'!$B$5:$J$44,5,FALSE))*VLOOKUP(AEBYLD2!AA$4,'[1]INTERNAL PARAMETERS-1'!$B$5:$J$44,9,FALSE)*AEBYLD2!$F285</f>
        <v>0</v>
      </c>
      <c r="AB285" s="50">
        <f>AEBYLD1!AB285*VLOOKUP(AEBYLD2!AB$4,'[1]INTERNAL PARAMETERS-1'!$B$5:$J$44,5,FALSE)*VLOOKUP(AEBYLD2!AB$4,'[1]INTERNAL PARAMETERS-1'!$B$5:$J$44,7,FALSE)*AEBYLD2!$F285 + AEBYLD1!AB285*(1-VLOOKUP(AEBYLD2!AB$4,'[1]INTERNAL PARAMETERS-1'!$B$5:$J$44,5,FALSE))*VLOOKUP(AEBYLD2!AB$4,'[1]INTERNAL PARAMETERS-1'!$B$5:$J$44,9,FALSE)*AEBYLD2!$F285</f>
        <v>0</v>
      </c>
      <c r="AC285" s="50">
        <f>AEBYLD1!AC285*VLOOKUP(AEBYLD2!AC$4,'[1]INTERNAL PARAMETERS-1'!$B$5:$J$44,5,FALSE)*VLOOKUP(AEBYLD2!AC$4,'[1]INTERNAL PARAMETERS-1'!$B$5:$J$44,7,FALSE)*AEBYLD2!$F285 + AEBYLD1!AC285*(1-VLOOKUP(AEBYLD2!AC$4,'[1]INTERNAL PARAMETERS-1'!$B$5:$J$44,5,FALSE))*VLOOKUP(AEBYLD2!AC$4,'[1]INTERNAL PARAMETERS-1'!$B$5:$J$44,9,FALSE)*AEBYLD2!$F285</f>
        <v>0</v>
      </c>
      <c r="AD285" s="50">
        <f>AEBYLD1!AD285*VLOOKUP(AEBYLD2!AD$4,'[1]INTERNAL PARAMETERS-1'!$B$5:$J$44,5,FALSE)*VLOOKUP(AEBYLD2!AD$4,'[1]INTERNAL PARAMETERS-1'!$B$5:$J$44,7,FALSE)*AEBYLD2!$F285 + AEBYLD1!AD285*(1-VLOOKUP(AEBYLD2!AD$4,'[1]INTERNAL PARAMETERS-1'!$B$5:$J$44,5,FALSE))*VLOOKUP(AEBYLD2!AD$4,'[1]INTERNAL PARAMETERS-1'!$B$5:$J$44,9,FALSE)*AEBYLD2!$F285</f>
        <v>0</v>
      </c>
      <c r="AE285" s="50">
        <f>AEBYLD1!AE285*VLOOKUP(AEBYLD2!AE$4,'[1]INTERNAL PARAMETERS-1'!$B$5:$J$44,5,FALSE)*VLOOKUP(AEBYLD2!AE$4,'[1]INTERNAL PARAMETERS-1'!$B$5:$J$44,7,FALSE)*AEBYLD2!$F285 + AEBYLD1!AE285*(1-VLOOKUP(AEBYLD2!AE$4,'[1]INTERNAL PARAMETERS-1'!$B$5:$J$44,5,FALSE))*VLOOKUP(AEBYLD2!AE$4,'[1]INTERNAL PARAMETERS-1'!$B$5:$J$44,9,FALSE)*AEBYLD2!$F285</f>
        <v>0</v>
      </c>
      <c r="AF285" s="50">
        <f>AEBYLD1!AF285*VLOOKUP(AEBYLD2!AF$4,'[1]INTERNAL PARAMETERS-1'!$B$5:$J$44,5,FALSE)*VLOOKUP(AEBYLD2!AF$4,'[1]INTERNAL PARAMETERS-1'!$B$5:$J$44,7,FALSE)*AEBYLD2!$F285 + AEBYLD1!AF285*(1-VLOOKUP(AEBYLD2!AF$4,'[1]INTERNAL PARAMETERS-1'!$B$5:$J$44,5,FALSE))*VLOOKUP(AEBYLD2!AF$4,'[1]INTERNAL PARAMETERS-1'!$B$5:$J$44,9,FALSE)*AEBYLD2!$F285</f>
        <v>0</v>
      </c>
      <c r="AG285" s="50">
        <f>AEBYLD1!AG285*VLOOKUP(AEBYLD2!AG$4,'[1]INTERNAL PARAMETERS-1'!$B$5:$J$44,5,FALSE)*VLOOKUP(AEBYLD2!AG$4,'[1]INTERNAL PARAMETERS-1'!$B$5:$J$44,7,FALSE)*AEBYLD2!$F285 + AEBYLD1!AG285*(1-VLOOKUP(AEBYLD2!AG$4,'[1]INTERNAL PARAMETERS-1'!$B$5:$J$44,5,FALSE))*VLOOKUP(AEBYLD2!AG$4,'[1]INTERNAL PARAMETERS-1'!$B$5:$J$44,9,FALSE)*AEBYLD2!$F285</f>
        <v>0</v>
      </c>
      <c r="AH285" s="50">
        <f>AEBYLD1!AH285*VLOOKUP(AEBYLD2!AH$4,'[1]INTERNAL PARAMETERS-1'!$B$5:$J$44,5,FALSE)*VLOOKUP(AEBYLD2!AH$4,'[1]INTERNAL PARAMETERS-1'!$B$5:$J$44,7,FALSE)*AEBYLD2!$F285 + AEBYLD1!AH285*(1-VLOOKUP(AEBYLD2!AH$4,'[1]INTERNAL PARAMETERS-1'!$B$5:$J$44,5,FALSE))*VLOOKUP(AEBYLD2!AH$4,'[1]INTERNAL PARAMETERS-1'!$B$5:$J$44,9,FALSE)*AEBYLD2!$F285</f>
        <v>0</v>
      </c>
      <c r="AI285" s="50">
        <f>AEBYLD1!AI285*VLOOKUP(AEBYLD2!AI$4,'[1]INTERNAL PARAMETERS-1'!$B$5:$J$44,5,FALSE)*VLOOKUP(AEBYLD2!AI$4,'[1]INTERNAL PARAMETERS-1'!$B$5:$J$44,7,FALSE)*AEBYLD2!$F285 + AEBYLD1!AI285*(1-VLOOKUP(AEBYLD2!AI$4,'[1]INTERNAL PARAMETERS-1'!$B$5:$J$44,5,FALSE))*VLOOKUP(AEBYLD2!AI$4,'[1]INTERNAL PARAMETERS-1'!$B$5:$J$44,9,FALSE)*AEBYLD2!$F285</f>
        <v>0</v>
      </c>
      <c r="AJ285" s="50">
        <f>AEBYLD1!AJ285*VLOOKUP(AEBYLD2!AJ$4,'[1]INTERNAL PARAMETERS-1'!$B$5:$J$44,5,FALSE)*VLOOKUP(AEBYLD2!AJ$4,'[1]INTERNAL PARAMETERS-1'!$B$5:$J$44,7,FALSE)*AEBYLD2!$F285 + AEBYLD1!AJ285*(1-VLOOKUP(AEBYLD2!AJ$4,'[1]INTERNAL PARAMETERS-1'!$B$5:$J$44,5,FALSE))*VLOOKUP(AEBYLD2!AJ$4,'[1]INTERNAL PARAMETERS-1'!$B$5:$J$44,9,FALSE)*AEBYLD2!$F285</f>
        <v>0</v>
      </c>
      <c r="AK285" s="50">
        <f>AEBYLD1!AK285*VLOOKUP(AEBYLD2!AK$4,'[1]INTERNAL PARAMETERS-1'!$B$5:$J$44,5,FALSE)*VLOOKUP(AEBYLD2!AK$4,'[1]INTERNAL PARAMETERS-1'!$B$5:$J$44,7,FALSE)*AEBYLD2!$F285 + AEBYLD1!AK285*(1-VLOOKUP(AEBYLD2!AK$4,'[1]INTERNAL PARAMETERS-1'!$B$5:$J$44,5,FALSE))*VLOOKUP(AEBYLD2!AK$4,'[1]INTERNAL PARAMETERS-1'!$B$5:$J$44,9,FALSE)*AEBYLD2!$F285</f>
        <v>0</v>
      </c>
      <c r="AL285" s="50">
        <f>AEBYLD1!AL285*VLOOKUP(AEBYLD2!AL$4,'[1]INTERNAL PARAMETERS-1'!$B$5:$J$44,5,FALSE)*VLOOKUP(AEBYLD2!AL$4,'[1]INTERNAL PARAMETERS-1'!$B$5:$J$44,7,FALSE)*AEBYLD2!$F285 + AEBYLD1!AL285*(1-VLOOKUP(AEBYLD2!AL$4,'[1]INTERNAL PARAMETERS-1'!$B$5:$J$44,5,FALSE))*VLOOKUP(AEBYLD2!AL$4,'[1]INTERNAL PARAMETERS-1'!$B$5:$J$44,9,FALSE)*AEBYLD2!$F285</f>
        <v>0</v>
      </c>
      <c r="AM285" s="50">
        <f>AEBYLD1!AM285*VLOOKUP(AEBYLD2!AM$4,'[1]INTERNAL PARAMETERS-1'!$B$5:$J$44,5,FALSE)*VLOOKUP(AEBYLD2!AM$4,'[1]INTERNAL PARAMETERS-1'!$B$5:$J$44,7,FALSE)*AEBYLD2!$F285 + AEBYLD1!AM285*(1-VLOOKUP(AEBYLD2!AM$4,'[1]INTERNAL PARAMETERS-1'!$B$5:$J$44,5,FALSE))*VLOOKUP(AEBYLD2!AM$4,'[1]INTERNAL PARAMETERS-1'!$B$5:$J$44,9,FALSE)*AEBYLD2!$F285</f>
        <v>0</v>
      </c>
      <c r="AN285" s="50">
        <f>AEBYLD1!AN285*VLOOKUP(AEBYLD2!AN$4,'[1]INTERNAL PARAMETERS-1'!$B$5:$J$44,5,FALSE)*VLOOKUP(AEBYLD2!AN$4,'[1]INTERNAL PARAMETERS-1'!$B$5:$J$44,7,FALSE)*AEBYLD2!$F285 + AEBYLD1!AN285*(1-VLOOKUP(AEBYLD2!AN$4,'[1]INTERNAL PARAMETERS-1'!$B$5:$J$44,5,FALSE))*VLOOKUP(AEBYLD2!AN$4,'[1]INTERNAL PARAMETERS-1'!$B$5:$J$44,9,FALSE)*AEBYLD2!$F285</f>
        <v>0</v>
      </c>
      <c r="AO285" s="50">
        <f>AEBYLD1!AO285*VLOOKUP(AEBYLD2!AO$4,'[1]INTERNAL PARAMETERS-1'!$B$5:$J$44,5,FALSE)*VLOOKUP(AEBYLD2!AO$4,'[1]INTERNAL PARAMETERS-1'!$B$5:$J$44,7,FALSE)*AEBYLD2!$F285 + AEBYLD1!AO285*(1-VLOOKUP(AEBYLD2!AO$4,'[1]INTERNAL PARAMETERS-1'!$B$5:$J$44,5,FALSE))*VLOOKUP(AEBYLD2!AO$4,'[1]INTERNAL PARAMETERS-1'!$B$5:$J$44,9,FALSE)*AEBYLD2!$F285</f>
        <v>0</v>
      </c>
      <c r="AP285" s="50">
        <f>AEBYLD1!AP285*VLOOKUP(AEBYLD2!AP$4,'[1]INTERNAL PARAMETERS-1'!$B$5:$J$44,5,FALSE)*VLOOKUP(AEBYLD2!AP$4,'[1]INTERNAL PARAMETERS-1'!$B$5:$J$44,7,FALSE)*AEBYLD2!$F285 + AEBYLD1!AP285*(1-VLOOKUP(AEBYLD2!AP$4,'[1]INTERNAL PARAMETERS-1'!$B$5:$J$44,5,FALSE))*VLOOKUP(AEBYLD2!AP$4,'[1]INTERNAL PARAMETERS-1'!$B$5:$J$44,9,FALSE)*AEBYLD2!$F285</f>
        <v>0</v>
      </c>
      <c r="AQ285" s="50">
        <f>AEBYLD1!AQ285*VLOOKUP(AEBYLD2!AQ$4,'[1]INTERNAL PARAMETERS-1'!$B$5:$J$44,5,FALSE)*VLOOKUP(AEBYLD2!AQ$4,'[1]INTERNAL PARAMETERS-1'!$B$5:$J$44,7,FALSE)*AEBYLD2!$F285 + AEBYLD1!AQ285*(1-VLOOKUP(AEBYLD2!AQ$4,'[1]INTERNAL PARAMETERS-1'!$B$5:$J$44,5,FALSE))*VLOOKUP(AEBYLD2!AQ$4,'[1]INTERNAL PARAMETERS-1'!$B$5:$J$44,9,FALSE)*AEBYLD2!$F285</f>
        <v>0</v>
      </c>
      <c r="AR285" s="50">
        <f>AEBYLD1!AR285*VLOOKUP(AEBYLD2!AR$4,'[1]INTERNAL PARAMETERS-1'!$B$5:$J$44,5,FALSE)*VLOOKUP(AEBYLD2!AR$4,'[1]INTERNAL PARAMETERS-1'!$B$5:$J$44,7,FALSE)*AEBYLD2!$F285 + AEBYLD1!AR285*(1-VLOOKUP(AEBYLD2!AR$4,'[1]INTERNAL PARAMETERS-1'!$B$5:$J$44,5,FALSE))*VLOOKUP(AEBYLD2!AR$4,'[1]INTERNAL PARAMETERS-1'!$B$5:$J$44,9,FALSE)*AEBYLD2!$F285</f>
        <v>0</v>
      </c>
      <c r="AS285" s="50">
        <f>AEBYLD1!AS285*VLOOKUP(AEBYLD2!AS$4,'[1]INTERNAL PARAMETERS-1'!$B$5:$J$44,5,FALSE)*VLOOKUP(AEBYLD2!AS$4,'[1]INTERNAL PARAMETERS-1'!$B$5:$J$44,7,FALSE)*AEBYLD2!$F285 + AEBYLD1!AS285*(1-VLOOKUP(AEBYLD2!AS$4,'[1]INTERNAL PARAMETERS-1'!$B$5:$J$44,5,FALSE))*VLOOKUP(AEBYLD2!AS$4,'[1]INTERNAL PARAMETERS-1'!$B$5:$J$44,9,FALSE)*AEBYLD2!$F285</f>
        <v>0</v>
      </c>
      <c r="AT285" s="49">
        <f>AEBYLD1!AT285*VLOOKUP(AEBYLD2!AT$4,'[1]INTERNAL PARAMETERS-1'!$B$5:$J$44,5,FALSE)*VLOOKUP(AEBYLD2!AT$4,'[1]INTERNAL PARAMETERS-1'!$B$5:$J$44,7,FALSE)*AEBYLD2!$F285 + AEBYLD1!AT285*(1-VLOOKUP(AEBYLD2!AT$4,'[1]INTERNAL PARAMETERS-1'!$B$5:$J$44,5,FALSE))*VLOOKUP(AEBYLD2!AT$4,'[1]INTERNAL PARAMETERS-1'!$B$5:$J$44,9,FALSE)*AEBYLD2!$F285</f>
        <v>0</v>
      </c>
      <c r="AU285" s="51">
        <f>AEBYLD1!AU285*VLOOKUP(AEBYLD2!AU$4,'[1]INTERNAL PARAMETERS-1'!$B$5:$J$44,5,FALSE)*VLOOKUP(AEBYLD2!AU$4,'[1]INTERNAL PARAMETERS-1'!$B$5:$J$44,6,FALSE)*VLOOKUP(AEBYLD2!AU$4,'[1]INTERNAL PARAMETERS-1'!$B$5:$J$44,3,FALSE) + AEBYLD1!AU285*(1-VLOOKUP(AEBYLD2!AU$4,'[1]INTERNAL PARAMETERS-1'!$B$5:$J$44,5,FALSE))*VLOOKUP(AEBYLD2!AU$4,'[1]INTERNAL PARAMETERS-1'!$B$5:$J$44,8,FALSE)*VLOOKUP(AEBYLD2!AU$4,'[1]INTERNAL PARAMETERS-1'!$B$5:$J$44,3,FALSE)</f>
        <v>0</v>
      </c>
      <c r="AV285" s="50">
        <f>AEBYLD1!AV285*VLOOKUP(AEBYLD2!AV$4,'[1]INTERNAL PARAMETERS-1'!$B$5:$J$44,5,FALSE)*VLOOKUP(AEBYLD2!AV$4,'[1]INTERNAL PARAMETERS-1'!$B$5:$J$44,6,FALSE)*VLOOKUP(AEBYLD2!AV$4,'[1]INTERNAL PARAMETERS-1'!$B$5:$J$44,3,FALSE) + AEBYLD1!AV285*(1-VLOOKUP(AEBYLD2!AV$4,'[1]INTERNAL PARAMETERS-1'!$B$5:$J$44,5,FALSE))*VLOOKUP(AEBYLD2!AV$4,'[1]INTERNAL PARAMETERS-1'!$B$5:$J$44,8,FALSE)*VLOOKUP(AEBYLD2!AV$4,'[1]INTERNAL PARAMETERS-1'!$B$5:$J$44,3,FALSE)</f>
        <v>0</v>
      </c>
      <c r="AW285" s="50">
        <f>AEBYLD1!AW285*VLOOKUP(AEBYLD2!AW$4,'[1]INTERNAL PARAMETERS-1'!$B$5:$J$44,5,FALSE)*VLOOKUP(AEBYLD2!AW$4,'[1]INTERNAL PARAMETERS-1'!$B$5:$J$44,6,FALSE)*VLOOKUP(AEBYLD2!AW$4,'[1]INTERNAL PARAMETERS-1'!$B$5:$J$44,3,FALSE) + AEBYLD1!AW285*(1-VLOOKUP(AEBYLD2!AW$4,'[1]INTERNAL PARAMETERS-1'!$B$5:$J$44,5,FALSE))*VLOOKUP(AEBYLD2!AW$4,'[1]INTERNAL PARAMETERS-1'!$B$5:$J$44,8,FALSE)*VLOOKUP(AEBYLD2!AW$4,'[1]INTERNAL PARAMETERS-1'!$B$5:$J$44,3,FALSE)</f>
        <v>0</v>
      </c>
      <c r="AX285" s="50">
        <f>AEBYLD1!AX285*VLOOKUP(AEBYLD2!AX$4,'[1]INTERNAL PARAMETERS-1'!$B$5:$J$44,5,FALSE)*VLOOKUP(AEBYLD2!AX$4,'[1]INTERNAL PARAMETERS-1'!$B$5:$J$44,6,FALSE)*VLOOKUP(AEBYLD2!AX$4,'[1]INTERNAL PARAMETERS-1'!$B$5:$J$44,3,FALSE) + AEBYLD1!AX285*(1-VLOOKUP(AEBYLD2!AX$4,'[1]INTERNAL PARAMETERS-1'!$B$5:$J$44,5,FALSE))*VLOOKUP(AEBYLD2!AX$4,'[1]INTERNAL PARAMETERS-1'!$B$5:$J$44,8,FALSE)*VLOOKUP(AEBYLD2!AX$4,'[1]INTERNAL PARAMETERS-1'!$B$5:$J$44,3,FALSE)</f>
        <v>0</v>
      </c>
      <c r="AY285" s="50">
        <f>AEBYLD1!AY285*VLOOKUP(AEBYLD2!AY$4,'[1]INTERNAL PARAMETERS-1'!$B$5:$J$44,5,FALSE)*VLOOKUP(AEBYLD2!AY$4,'[1]INTERNAL PARAMETERS-1'!$B$5:$J$44,6,FALSE)*VLOOKUP(AEBYLD2!AY$4,'[1]INTERNAL PARAMETERS-1'!$B$5:$J$44,3,FALSE) + AEBYLD1!AY285*(1-VLOOKUP(AEBYLD2!AY$4,'[1]INTERNAL PARAMETERS-1'!$B$5:$J$44,5,FALSE))*VLOOKUP(AEBYLD2!AY$4,'[1]INTERNAL PARAMETERS-1'!$B$5:$J$44,8,FALSE)*VLOOKUP(AEBYLD2!AY$4,'[1]INTERNAL PARAMETERS-1'!$B$5:$J$44,3,FALSE)</f>
        <v>0</v>
      </c>
      <c r="AZ285" s="50">
        <f>AEBYLD1!AZ285*VLOOKUP(AEBYLD2!AZ$4,'[1]INTERNAL PARAMETERS-1'!$B$5:$J$44,5,FALSE)*VLOOKUP(AEBYLD2!AZ$4,'[1]INTERNAL PARAMETERS-1'!$B$5:$J$44,6,FALSE)*VLOOKUP(AEBYLD2!AZ$4,'[1]INTERNAL PARAMETERS-1'!$B$5:$J$44,3,FALSE) + AEBYLD1!AZ285*(1-VLOOKUP(AEBYLD2!AZ$4,'[1]INTERNAL PARAMETERS-1'!$B$5:$J$44,5,FALSE))*VLOOKUP(AEBYLD2!AZ$4,'[1]INTERNAL PARAMETERS-1'!$B$5:$J$44,8,FALSE)*VLOOKUP(AEBYLD2!AZ$4,'[1]INTERNAL PARAMETERS-1'!$B$5:$J$44,3,FALSE)</f>
        <v>0</v>
      </c>
      <c r="BA285" s="50">
        <f>AEBYLD1!BA285*VLOOKUP(AEBYLD2!BA$4,'[1]INTERNAL PARAMETERS-1'!$B$5:$J$44,5,FALSE)*VLOOKUP(AEBYLD2!BA$4,'[1]INTERNAL PARAMETERS-1'!$B$5:$J$44,6,FALSE)*VLOOKUP(AEBYLD2!BA$4,'[1]INTERNAL PARAMETERS-1'!$B$5:$J$44,3,FALSE) + AEBYLD1!BA285*(1-VLOOKUP(AEBYLD2!BA$4,'[1]INTERNAL PARAMETERS-1'!$B$5:$J$44,5,FALSE))*VLOOKUP(AEBYLD2!BA$4,'[1]INTERNAL PARAMETERS-1'!$B$5:$J$44,8,FALSE)*VLOOKUP(AEBYLD2!BA$4,'[1]INTERNAL PARAMETERS-1'!$B$5:$J$44,3,FALSE)</f>
        <v>0</v>
      </c>
      <c r="BB285" s="50">
        <f>AEBYLD1!BB285*VLOOKUP(AEBYLD2!BB$4,'[1]INTERNAL PARAMETERS-1'!$B$5:$J$44,5,FALSE)*VLOOKUP(AEBYLD2!BB$4,'[1]INTERNAL PARAMETERS-1'!$B$5:$J$44,6,FALSE)*VLOOKUP(AEBYLD2!BB$4,'[1]INTERNAL PARAMETERS-1'!$B$5:$J$44,3,FALSE) + AEBYLD1!BB285*(1-VLOOKUP(AEBYLD2!BB$4,'[1]INTERNAL PARAMETERS-1'!$B$5:$J$44,5,FALSE))*VLOOKUP(AEBYLD2!BB$4,'[1]INTERNAL PARAMETERS-1'!$B$5:$J$44,8,FALSE)*VLOOKUP(AEBYLD2!BB$4,'[1]INTERNAL PARAMETERS-1'!$B$5:$J$44,3,FALSE)</f>
        <v>0</v>
      </c>
      <c r="BC285" s="50">
        <f>AEBYLD1!BC285*VLOOKUP(AEBYLD2!BC$4,'[1]INTERNAL PARAMETERS-1'!$B$5:$J$44,5,FALSE)*VLOOKUP(AEBYLD2!BC$4,'[1]INTERNAL PARAMETERS-1'!$B$5:$J$44,6,FALSE)*VLOOKUP(AEBYLD2!BC$4,'[1]INTERNAL PARAMETERS-1'!$B$5:$J$44,3,FALSE) + AEBYLD1!BC285*(1-VLOOKUP(AEBYLD2!BC$4,'[1]INTERNAL PARAMETERS-1'!$B$5:$J$44,5,FALSE))*VLOOKUP(AEBYLD2!BC$4,'[1]INTERNAL PARAMETERS-1'!$B$5:$J$44,8,FALSE)*VLOOKUP(AEBYLD2!BC$4,'[1]INTERNAL PARAMETERS-1'!$B$5:$J$44,3,FALSE)</f>
        <v>0</v>
      </c>
      <c r="BD285" s="50">
        <f>AEBYLD1!BD285*VLOOKUP(AEBYLD2!BD$4,'[1]INTERNAL PARAMETERS-1'!$B$5:$J$44,5,FALSE)*VLOOKUP(AEBYLD2!BD$4,'[1]INTERNAL PARAMETERS-1'!$B$5:$J$44,6,FALSE)*VLOOKUP(AEBYLD2!BD$4,'[1]INTERNAL PARAMETERS-1'!$B$5:$J$44,3,FALSE) + AEBYLD1!BD285*(1-VLOOKUP(AEBYLD2!BD$4,'[1]INTERNAL PARAMETERS-1'!$B$5:$J$44,5,FALSE))*VLOOKUP(AEBYLD2!BD$4,'[1]INTERNAL PARAMETERS-1'!$B$5:$J$44,8,FALSE)*VLOOKUP(AEBYLD2!BD$4,'[1]INTERNAL PARAMETERS-1'!$B$5:$J$44,3,FALSE)</f>
        <v>0</v>
      </c>
      <c r="BE285" s="50">
        <f>AEBYLD1!BE285*VLOOKUP(AEBYLD2!BE$4,'[1]INTERNAL PARAMETERS-1'!$B$5:$J$44,5,FALSE)*VLOOKUP(AEBYLD2!BE$4,'[1]INTERNAL PARAMETERS-1'!$B$5:$J$44,6,FALSE)*VLOOKUP(AEBYLD2!BE$4,'[1]INTERNAL PARAMETERS-1'!$B$5:$J$44,3,FALSE) + AEBYLD1!BE285*(1-VLOOKUP(AEBYLD2!BE$4,'[1]INTERNAL PARAMETERS-1'!$B$5:$J$44,5,FALSE))*VLOOKUP(AEBYLD2!BE$4,'[1]INTERNAL PARAMETERS-1'!$B$5:$J$44,8,FALSE)*VLOOKUP(AEBYLD2!BE$4,'[1]INTERNAL PARAMETERS-1'!$B$5:$J$44,3,FALSE)</f>
        <v>0</v>
      </c>
      <c r="BF285" s="50">
        <f>AEBYLD1!BF285*VLOOKUP(AEBYLD2!BF$4,'[1]INTERNAL PARAMETERS-1'!$B$5:$J$44,5,FALSE)*VLOOKUP(AEBYLD2!BF$4,'[1]INTERNAL PARAMETERS-1'!$B$5:$J$44,6,FALSE)*VLOOKUP(AEBYLD2!BF$4,'[1]INTERNAL PARAMETERS-1'!$B$5:$J$44,3,FALSE) + AEBYLD1!BF285*(1-VLOOKUP(AEBYLD2!BF$4,'[1]INTERNAL PARAMETERS-1'!$B$5:$J$44,5,FALSE))*VLOOKUP(AEBYLD2!BF$4,'[1]INTERNAL PARAMETERS-1'!$B$5:$J$44,8,FALSE)*VLOOKUP(AEBYLD2!BF$4,'[1]INTERNAL PARAMETERS-1'!$B$5:$J$44,3,FALSE)</f>
        <v>0</v>
      </c>
      <c r="BG285" s="50">
        <f>AEBYLD1!BG285*VLOOKUP(AEBYLD2!BG$4,'[1]INTERNAL PARAMETERS-1'!$B$5:$J$44,5,FALSE)*VLOOKUP(AEBYLD2!BG$4,'[1]INTERNAL PARAMETERS-1'!$B$5:$J$44,6,FALSE)*VLOOKUP(AEBYLD2!BG$4,'[1]INTERNAL PARAMETERS-1'!$B$5:$J$44,3,FALSE) + AEBYLD1!BG285*(1-VLOOKUP(AEBYLD2!BG$4,'[1]INTERNAL PARAMETERS-1'!$B$5:$J$44,5,FALSE))*VLOOKUP(AEBYLD2!BG$4,'[1]INTERNAL PARAMETERS-1'!$B$5:$J$44,8,FALSE)*VLOOKUP(AEBYLD2!BG$4,'[1]INTERNAL PARAMETERS-1'!$B$5:$J$44,3,FALSE)</f>
        <v>0</v>
      </c>
      <c r="BH285" s="50">
        <f>AEBYLD1!BH285*VLOOKUP(AEBYLD2!BH$4,'[1]INTERNAL PARAMETERS-1'!$B$5:$J$44,5,FALSE)*VLOOKUP(AEBYLD2!BH$4,'[1]INTERNAL PARAMETERS-1'!$B$5:$J$44,6,FALSE)*VLOOKUP(AEBYLD2!BH$4,'[1]INTERNAL PARAMETERS-1'!$B$5:$J$44,3,FALSE) + AEBYLD1!BH285*(1-VLOOKUP(AEBYLD2!BH$4,'[1]INTERNAL PARAMETERS-1'!$B$5:$J$44,5,FALSE))*VLOOKUP(AEBYLD2!BH$4,'[1]INTERNAL PARAMETERS-1'!$B$5:$J$44,8,FALSE)*VLOOKUP(AEBYLD2!BH$4,'[1]INTERNAL PARAMETERS-1'!$B$5:$J$44,3,FALSE)</f>
        <v>0</v>
      </c>
      <c r="BI285" s="50">
        <f>AEBYLD1!BI285*VLOOKUP(AEBYLD2!BI$4,'[1]INTERNAL PARAMETERS-1'!$B$5:$J$44,5,FALSE)*VLOOKUP(AEBYLD2!BI$4,'[1]INTERNAL PARAMETERS-1'!$B$5:$J$44,6,FALSE)*VLOOKUP(AEBYLD2!BI$4,'[1]INTERNAL PARAMETERS-1'!$B$5:$J$44,3,FALSE) + AEBYLD1!BI285*(1-VLOOKUP(AEBYLD2!BI$4,'[1]INTERNAL PARAMETERS-1'!$B$5:$J$44,5,FALSE))*VLOOKUP(AEBYLD2!BI$4,'[1]INTERNAL PARAMETERS-1'!$B$5:$J$44,8,FALSE)*VLOOKUP(AEBYLD2!BI$4,'[1]INTERNAL PARAMETERS-1'!$B$5:$J$44,3,FALSE)</f>
        <v>0</v>
      </c>
      <c r="BJ285" s="50">
        <f>AEBYLD1!BJ285*VLOOKUP(AEBYLD2!BJ$4,'[1]INTERNAL PARAMETERS-1'!$B$5:$J$44,5,FALSE)*VLOOKUP(AEBYLD2!BJ$4,'[1]INTERNAL PARAMETERS-1'!$B$5:$J$44,6,FALSE)*VLOOKUP(AEBYLD2!BJ$4,'[1]INTERNAL PARAMETERS-1'!$B$5:$J$44,3,FALSE) + AEBYLD1!BJ285*(1-VLOOKUP(AEBYLD2!BJ$4,'[1]INTERNAL PARAMETERS-1'!$B$5:$J$44,5,FALSE))*VLOOKUP(AEBYLD2!BJ$4,'[1]INTERNAL PARAMETERS-1'!$B$5:$J$44,8,FALSE)*VLOOKUP(AEBYLD2!BJ$4,'[1]INTERNAL PARAMETERS-1'!$B$5:$J$44,3,FALSE)</f>
        <v>0</v>
      </c>
      <c r="BK285" s="50">
        <f>AEBYLD1!BK285*VLOOKUP(AEBYLD2!BK$4,'[1]INTERNAL PARAMETERS-1'!$B$5:$J$44,5,FALSE)*VLOOKUP(AEBYLD2!BK$4,'[1]INTERNAL PARAMETERS-1'!$B$5:$J$44,6,FALSE)*VLOOKUP(AEBYLD2!BK$4,'[1]INTERNAL PARAMETERS-1'!$B$5:$J$44,3,FALSE) + AEBYLD1!BK285*(1-VLOOKUP(AEBYLD2!BK$4,'[1]INTERNAL PARAMETERS-1'!$B$5:$J$44,5,FALSE))*VLOOKUP(AEBYLD2!BK$4,'[1]INTERNAL PARAMETERS-1'!$B$5:$J$44,8,FALSE)*VLOOKUP(AEBYLD2!BK$4,'[1]INTERNAL PARAMETERS-1'!$B$5:$J$44,3,FALSE)</f>
        <v>0</v>
      </c>
      <c r="BL285" s="50">
        <f>AEBYLD1!BL285*VLOOKUP(AEBYLD2!BL$4,'[1]INTERNAL PARAMETERS-1'!$B$5:$J$44,5,FALSE)*VLOOKUP(AEBYLD2!BL$4,'[1]INTERNAL PARAMETERS-1'!$B$5:$J$44,6,FALSE)*VLOOKUP(AEBYLD2!BL$4,'[1]INTERNAL PARAMETERS-1'!$B$5:$J$44,3,FALSE) + AEBYLD1!BL285*(1-VLOOKUP(AEBYLD2!BL$4,'[1]INTERNAL PARAMETERS-1'!$B$5:$J$44,5,FALSE))*VLOOKUP(AEBYLD2!BL$4,'[1]INTERNAL PARAMETERS-1'!$B$5:$J$44,8,FALSE)*VLOOKUP(AEBYLD2!BL$4,'[1]INTERNAL PARAMETERS-1'!$B$5:$J$44,3,FALSE)</f>
        <v>0</v>
      </c>
      <c r="BM285" s="50">
        <f>AEBYLD1!BM285*VLOOKUP(AEBYLD2!BM$4,'[1]INTERNAL PARAMETERS-1'!$B$5:$J$44,5,FALSE)*VLOOKUP(AEBYLD2!BM$4,'[1]INTERNAL PARAMETERS-1'!$B$5:$J$44,6,FALSE)*VLOOKUP(AEBYLD2!BM$4,'[1]INTERNAL PARAMETERS-1'!$B$5:$J$44,3,FALSE) + AEBYLD1!BM285*(1-VLOOKUP(AEBYLD2!BM$4,'[1]INTERNAL PARAMETERS-1'!$B$5:$J$44,5,FALSE))*VLOOKUP(AEBYLD2!BM$4,'[1]INTERNAL PARAMETERS-1'!$B$5:$J$44,8,FALSE)*VLOOKUP(AEBYLD2!BM$4,'[1]INTERNAL PARAMETERS-1'!$B$5:$J$44,3,FALSE)</f>
        <v>0</v>
      </c>
      <c r="BN285" s="50">
        <f>AEBYLD1!BN285*VLOOKUP(AEBYLD2!BN$4,'[1]INTERNAL PARAMETERS-1'!$B$5:$J$44,5,FALSE)*VLOOKUP(AEBYLD2!BN$4,'[1]INTERNAL PARAMETERS-1'!$B$5:$J$44,6,FALSE)*VLOOKUP(AEBYLD2!BN$4,'[1]INTERNAL PARAMETERS-1'!$B$5:$J$44,3,FALSE) + AEBYLD1!BN285*(1-VLOOKUP(AEBYLD2!BN$4,'[1]INTERNAL PARAMETERS-1'!$B$5:$J$44,5,FALSE))*VLOOKUP(AEBYLD2!BN$4,'[1]INTERNAL PARAMETERS-1'!$B$5:$J$44,8,FALSE)*VLOOKUP(AEBYLD2!BN$4,'[1]INTERNAL PARAMETERS-1'!$B$5:$J$44,3,FALSE)</f>
        <v>0</v>
      </c>
      <c r="BO285" s="50">
        <f>AEBYLD1!BO285*VLOOKUP(AEBYLD2!BO$4,'[1]INTERNAL PARAMETERS-1'!$B$5:$J$44,5,FALSE)*VLOOKUP(AEBYLD2!BO$4,'[1]INTERNAL PARAMETERS-1'!$B$5:$J$44,6,FALSE)*VLOOKUP(AEBYLD2!BO$4,'[1]INTERNAL PARAMETERS-1'!$B$5:$J$44,3,FALSE) + AEBYLD1!BO285*(1-VLOOKUP(AEBYLD2!BO$4,'[1]INTERNAL PARAMETERS-1'!$B$5:$J$44,5,FALSE))*VLOOKUP(AEBYLD2!BO$4,'[1]INTERNAL PARAMETERS-1'!$B$5:$J$44,8,FALSE)*VLOOKUP(AEBYLD2!BO$4,'[1]INTERNAL PARAMETERS-1'!$B$5:$J$44,3,FALSE)</f>
        <v>0</v>
      </c>
      <c r="BP285" s="50">
        <f>AEBYLD1!BP285*VLOOKUP(AEBYLD2!BP$4,'[1]INTERNAL PARAMETERS-1'!$B$5:$J$44,5,FALSE)*VLOOKUP(AEBYLD2!BP$4,'[1]INTERNAL PARAMETERS-1'!$B$5:$J$44,6,FALSE)*VLOOKUP(AEBYLD2!BP$4,'[1]INTERNAL PARAMETERS-1'!$B$5:$J$44,3,FALSE) + AEBYLD1!BP285*(1-VLOOKUP(AEBYLD2!BP$4,'[1]INTERNAL PARAMETERS-1'!$B$5:$J$44,5,FALSE))*VLOOKUP(AEBYLD2!BP$4,'[1]INTERNAL PARAMETERS-1'!$B$5:$J$44,8,FALSE)*VLOOKUP(AEBYLD2!BP$4,'[1]INTERNAL PARAMETERS-1'!$B$5:$J$44,3,FALSE)</f>
        <v>0</v>
      </c>
      <c r="BQ285" s="50">
        <f>AEBYLD1!BQ285*VLOOKUP(AEBYLD2!BQ$4,'[1]INTERNAL PARAMETERS-1'!$B$5:$J$44,5,FALSE)*VLOOKUP(AEBYLD2!BQ$4,'[1]INTERNAL PARAMETERS-1'!$B$5:$J$44,6,FALSE)*VLOOKUP(AEBYLD2!BQ$4,'[1]INTERNAL PARAMETERS-1'!$B$5:$J$44,3,FALSE) + AEBYLD1!BQ285*(1-VLOOKUP(AEBYLD2!BQ$4,'[1]INTERNAL PARAMETERS-1'!$B$5:$J$44,5,FALSE))*VLOOKUP(AEBYLD2!BQ$4,'[1]INTERNAL PARAMETERS-1'!$B$5:$J$44,8,FALSE)*VLOOKUP(AEBYLD2!BQ$4,'[1]INTERNAL PARAMETERS-1'!$B$5:$J$44,3,FALSE)</f>
        <v>0</v>
      </c>
      <c r="BR285" s="50">
        <f>AEBYLD1!BR285*VLOOKUP(AEBYLD2!BR$4,'[1]INTERNAL PARAMETERS-1'!$B$5:$J$44,5,FALSE)*VLOOKUP(AEBYLD2!BR$4,'[1]INTERNAL PARAMETERS-1'!$B$5:$J$44,6,FALSE)*VLOOKUP(AEBYLD2!BR$4,'[1]INTERNAL PARAMETERS-1'!$B$5:$J$44,3,FALSE) + AEBYLD1!BR285*(1-VLOOKUP(AEBYLD2!BR$4,'[1]INTERNAL PARAMETERS-1'!$B$5:$J$44,5,FALSE))*VLOOKUP(AEBYLD2!BR$4,'[1]INTERNAL PARAMETERS-1'!$B$5:$J$44,8,FALSE)*VLOOKUP(AEBYLD2!BR$4,'[1]INTERNAL PARAMETERS-1'!$B$5:$J$44,3,FALSE)</f>
        <v>0</v>
      </c>
      <c r="BS285" s="50">
        <f>AEBYLD1!BS285*VLOOKUP(AEBYLD2!BS$4,'[1]INTERNAL PARAMETERS-1'!$B$5:$J$44,5,FALSE)*VLOOKUP(AEBYLD2!BS$4,'[1]INTERNAL PARAMETERS-1'!$B$5:$J$44,6,FALSE)*VLOOKUP(AEBYLD2!BS$4,'[1]INTERNAL PARAMETERS-1'!$B$5:$J$44,3,FALSE) + AEBYLD1!BS285*(1-VLOOKUP(AEBYLD2!BS$4,'[1]INTERNAL PARAMETERS-1'!$B$5:$J$44,5,FALSE))*VLOOKUP(AEBYLD2!BS$4,'[1]INTERNAL PARAMETERS-1'!$B$5:$J$44,8,FALSE)*VLOOKUP(AEBYLD2!BS$4,'[1]INTERNAL PARAMETERS-1'!$B$5:$J$44,3,FALSE)</f>
        <v>0</v>
      </c>
      <c r="BT285" s="50">
        <f>AEBYLD1!BT285*VLOOKUP(AEBYLD2!BT$4,'[1]INTERNAL PARAMETERS-1'!$B$5:$J$44,5,FALSE)*VLOOKUP(AEBYLD2!BT$4,'[1]INTERNAL PARAMETERS-1'!$B$5:$J$44,6,FALSE)*VLOOKUP(AEBYLD2!BT$4,'[1]INTERNAL PARAMETERS-1'!$B$5:$J$44,3,FALSE) + AEBYLD1!BT285*(1-VLOOKUP(AEBYLD2!BT$4,'[1]INTERNAL PARAMETERS-1'!$B$5:$J$44,5,FALSE))*VLOOKUP(AEBYLD2!BT$4,'[1]INTERNAL PARAMETERS-1'!$B$5:$J$44,8,FALSE)*VLOOKUP(AEBYLD2!BT$4,'[1]INTERNAL PARAMETERS-1'!$B$5:$J$44,3,FALSE)</f>
        <v>0</v>
      </c>
      <c r="BU285" s="50">
        <f>AEBYLD1!BU285*VLOOKUP(AEBYLD2!BU$4,'[1]INTERNAL PARAMETERS-1'!$B$5:$J$44,5,FALSE)*VLOOKUP(AEBYLD2!BU$4,'[1]INTERNAL PARAMETERS-1'!$B$5:$J$44,6,FALSE)*VLOOKUP(AEBYLD2!BU$4,'[1]INTERNAL PARAMETERS-1'!$B$5:$J$44,3,FALSE) + AEBYLD1!BU285*(1-VLOOKUP(AEBYLD2!BU$4,'[1]INTERNAL PARAMETERS-1'!$B$5:$J$44,5,FALSE))*VLOOKUP(AEBYLD2!BU$4,'[1]INTERNAL PARAMETERS-1'!$B$5:$J$44,8,FALSE)*VLOOKUP(AEBYLD2!BU$4,'[1]INTERNAL PARAMETERS-1'!$B$5:$J$44,3,FALSE)</f>
        <v>0</v>
      </c>
      <c r="BV285" s="50">
        <f>AEBYLD1!BV285*VLOOKUP(AEBYLD2!BV$4,'[1]INTERNAL PARAMETERS-1'!$B$5:$J$44,5,FALSE)*VLOOKUP(AEBYLD2!BV$4,'[1]INTERNAL PARAMETERS-1'!$B$5:$J$44,6,FALSE)*VLOOKUP(AEBYLD2!BV$4,'[1]INTERNAL PARAMETERS-1'!$B$5:$J$44,3,FALSE) + AEBYLD1!BV285*(1-VLOOKUP(AEBYLD2!BV$4,'[1]INTERNAL PARAMETERS-1'!$B$5:$J$44,5,FALSE))*VLOOKUP(AEBYLD2!BV$4,'[1]INTERNAL PARAMETERS-1'!$B$5:$J$44,8,FALSE)*VLOOKUP(AEBYLD2!BV$4,'[1]INTERNAL PARAMETERS-1'!$B$5:$J$44,3,FALSE)</f>
        <v>0</v>
      </c>
      <c r="BW285" s="50">
        <f>AEBYLD1!BW285*VLOOKUP(AEBYLD2!BW$4,'[1]INTERNAL PARAMETERS-1'!$B$5:$J$44,5,FALSE)*VLOOKUP(AEBYLD2!BW$4,'[1]INTERNAL PARAMETERS-1'!$B$5:$J$44,6,FALSE)*VLOOKUP(AEBYLD2!BW$4,'[1]INTERNAL PARAMETERS-1'!$B$5:$J$44,3,FALSE) + AEBYLD1!BW285*(1-VLOOKUP(AEBYLD2!BW$4,'[1]INTERNAL PARAMETERS-1'!$B$5:$J$44,5,FALSE))*VLOOKUP(AEBYLD2!BW$4,'[1]INTERNAL PARAMETERS-1'!$B$5:$J$44,8,FALSE)*VLOOKUP(AEBYLD2!BW$4,'[1]INTERNAL PARAMETERS-1'!$B$5:$J$44,3,FALSE)</f>
        <v>0</v>
      </c>
      <c r="BX285" s="50">
        <f>AEBYLD1!BX285*VLOOKUP(AEBYLD2!BX$4,'[1]INTERNAL PARAMETERS-1'!$B$5:$J$44,5,FALSE)*VLOOKUP(AEBYLD2!BX$4,'[1]INTERNAL PARAMETERS-1'!$B$5:$J$44,6,FALSE)*VLOOKUP(AEBYLD2!BX$4,'[1]INTERNAL PARAMETERS-1'!$B$5:$J$44,3,FALSE) + AEBYLD1!BX285*(1-VLOOKUP(AEBYLD2!BX$4,'[1]INTERNAL PARAMETERS-1'!$B$5:$J$44,5,FALSE))*VLOOKUP(AEBYLD2!BX$4,'[1]INTERNAL PARAMETERS-1'!$B$5:$J$44,8,FALSE)*VLOOKUP(AEBYLD2!BX$4,'[1]INTERNAL PARAMETERS-1'!$B$5:$J$44,3,FALSE)</f>
        <v>0</v>
      </c>
      <c r="BY285" s="50">
        <f>AEBYLD1!BY285*VLOOKUP(AEBYLD2!BY$4,'[1]INTERNAL PARAMETERS-1'!$B$5:$J$44,5,FALSE)*VLOOKUP(AEBYLD2!BY$4,'[1]INTERNAL PARAMETERS-1'!$B$5:$J$44,6,FALSE)*VLOOKUP(AEBYLD2!BY$4,'[1]INTERNAL PARAMETERS-1'!$B$5:$J$44,3,FALSE) + AEBYLD1!BY285*(1-VLOOKUP(AEBYLD2!BY$4,'[1]INTERNAL PARAMETERS-1'!$B$5:$J$44,5,FALSE))*VLOOKUP(AEBYLD2!BY$4,'[1]INTERNAL PARAMETERS-1'!$B$5:$J$44,8,FALSE)*VLOOKUP(AEBYLD2!BY$4,'[1]INTERNAL PARAMETERS-1'!$B$5:$J$44,3,FALSE)</f>
        <v>0</v>
      </c>
      <c r="BZ285" s="50">
        <f>AEBYLD1!BZ285*VLOOKUP(AEBYLD2!BZ$4,'[1]INTERNAL PARAMETERS-1'!$B$5:$J$44,5,FALSE)*VLOOKUP(AEBYLD2!BZ$4,'[1]INTERNAL PARAMETERS-1'!$B$5:$J$44,6,FALSE)*VLOOKUP(AEBYLD2!BZ$4,'[1]INTERNAL PARAMETERS-1'!$B$5:$J$44,3,FALSE) + AEBYLD1!BZ285*(1-VLOOKUP(AEBYLD2!BZ$4,'[1]INTERNAL PARAMETERS-1'!$B$5:$J$44,5,FALSE))*VLOOKUP(AEBYLD2!BZ$4,'[1]INTERNAL PARAMETERS-1'!$B$5:$J$44,8,FALSE)*VLOOKUP(AEBYLD2!BZ$4,'[1]INTERNAL PARAMETERS-1'!$B$5:$J$44,3,FALSE)</f>
        <v>0</v>
      </c>
      <c r="CA285" s="50">
        <f>AEBYLD1!CA285*VLOOKUP(AEBYLD2!CA$4,'[1]INTERNAL PARAMETERS-1'!$B$5:$J$44,5,FALSE)*VLOOKUP(AEBYLD2!CA$4,'[1]INTERNAL PARAMETERS-1'!$B$5:$J$44,6,FALSE)*VLOOKUP(AEBYLD2!CA$4,'[1]INTERNAL PARAMETERS-1'!$B$5:$J$44,3,FALSE) + AEBYLD1!CA285*(1-VLOOKUP(AEBYLD2!CA$4,'[1]INTERNAL PARAMETERS-1'!$B$5:$J$44,5,FALSE))*VLOOKUP(AEBYLD2!CA$4,'[1]INTERNAL PARAMETERS-1'!$B$5:$J$44,8,FALSE)*VLOOKUP(AEBYLD2!CA$4,'[1]INTERNAL PARAMETERS-1'!$B$5:$J$44,3,FALSE)</f>
        <v>0</v>
      </c>
      <c r="CB285" s="50">
        <f>AEBYLD1!CB285*VLOOKUP(AEBYLD2!CB$4,'[1]INTERNAL PARAMETERS-1'!$B$5:$J$44,5,FALSE)*VLOOKUP(AEBYLD2!CB$4,'[1]INTERNAL PARAMETERS-1'!$B$5:$J$44,6,FALSE)*VLOOKUP(AEBYLD2!CB$4,'[1]INTERNAL PARAMETERS-1'!$B$5:$J$44,3,FALSE) + AEBYLD1!CB285*(1-VLOOKUP(AEBYLD2!CB$4,'[1]INTERNAL PARAMETERS-1'!$B$5:$J$44,5,FALSE))*VLOOKUP(AEBYLD2!CB$4,'[1]INTERNAL PARAMETERS-1'!$B$5:$J$44,8,FALSE)*VLOOKUP(AEBYLD2!CB$4,'[1]INTERNAL PARAMETERS-1'!$B$5:$J$44,3,FALSE)</f>
        <v>0</v>
      </c>
      <c r="CC285" s="50">
        <f>AEBYLD1!CC285*VLOOKUP(AEBYLD2!CC$4,'[1]INTERNAL PARAMETERS-1'!$B$5:$J$44,5,FALSE)*VLOOKUP(AEBYLD2!CC$4,'[1]INTERNAL PARAMETERS-1'!$B$5:$J$44,6,FALSE)*VLOOKUP(AEBYLD2!CC$4,'[1]INTERNAL PARAMETERS-1'!$B$5:$J$44,3,FALSE) + AEBYLD1!CC285*(1-VLOOKUP(AEBYLD2!CC$4,'[1]INTERNAL PARAMETERS-1'!$B$5:$J$44,5,FALSE))*VLOOKUP(AEBYLD2!CC$4,'[1]INTERNAL PARAMETERS-1'!$B$5:$J$44,8,FALSE)*VLOOKUP(AEBYLD2!CC$4,'[1]INTERNAL PARAMETERS-1'!$B$5:$J$44,3,FALSE)</f>
        <v>0</v>
      </c>
      <c r="CD285" s="50">
        <f>AEBYLD1!CD285*VLOOKUP(AEBYLD2!CD$4,'[1]INTERNAL PARAMETERS-1'!$B$5:$J$44,5,FALSE)*VLOOKUP(AEBYLD2!CD$4,'[1]INTERNAL PARAMETERS-1'!$B$5:$J$44,6,FALSE)*VLOOKUP(AEBYLD2!CD$4,'[1]INTERNAL PARAMETERS-1'!$B$5:$J$44,3,FALSE) + AEBYLD1!CD285*(1-VLOOKUP(AEBYLD2!CD$4,'[1]INTERNAL PARAMETERS-1'!$B$5:$J$44,5,FALSE))*VLOOKUP(AEBYLD2!CD$4,'[1]INTERNAL PARAMETERS-1'!$B$5:$J$44,8,FALSE)*VLOOKUP(AEBYLD2!CD$4,'[1]INTERNAL PARAMETERS-1'!$B$5:$J$44,3,FALSE)</f>
        <v>0</v>
      </c>
      <c r="CE285" s="50">
        <f>AEBYLD1!CE285*VLOOKUP(AEBYLD2!CE$4,'[1]INTERNAL PARAMETERS-1'!$B$5:$J$44,5,FALSE)*VLOOKUP(AEBYLD2!CE$4,'[1]INTERNAL PARAMETERS-1'!$B$5:$J$44,6,FALSE)*VLOOKUP(AEBYLD2!CE$4,'[1]INTERNAL PARAMETERS-1'!$B$5:$J$44,3,FALSE) + AEBYLD1!CE285*(1-VLOOKUP(AEBYLD2!CE$4,'[1]INTERNAL PARAMETERS-1'!$B$5:$J$44,5,FALSE))*VLOOKUP(AEBYLD2!CE$4,'[1]INTERNAL PARAMETERS-1'!$B$5:$J$44,8,FALSE)*VLOOKUP(AEBYLD2!CE$4,'[1]INTERNAL PARAMETERS-1'!$B$5:$J$44,3,FALSE)</f>
        <v>0</v>
      </c>
      <c r="CF285" s="50">
        <f>AEBYLD1!CF285*VLOOKUP(AEBYLD2!CF$4,'[1]INTERNAL PARAMETERS-1'!$B$5:$J$44,5,FALSE)*VLOOKUP(AEBYLD2!CF$4,'[1]INTERNAL PARAMETERS-1'!$B$5:$J$44,6,FALSE)*VLOOKUP(AEBYLD2!CF$4,'[1]INTERNAL PARAMETERS-1'!$B$5:$J$44,3,FALSE) + AEBYLD1!CF285*(1-VLOOKUP(AEBYLD2!CF$4,'[1]INTERNAL PARAMETERS-1'!$B$5:$J$44,5,FALSE))*VLOOKUP(AEBYLD2!CF$4,'[1]INTERNAL PARAMETERS-1'!$B$5:$J$44,8,FALSE)*VLOOKUP(AEBYLD2!CF$4,'[1]INTERNAL PARAMETERS-1'!$B$5:$J$44,3,FALSE)</f>
        <v>0</v>
      </c>
      <c r="CG285" s="50">
        <f>AEBYLD1!CG285*VLOOKUP(AEBYLD2!CG$4,'[1]INTERNAL PARAMETERS-1'!$B$5:$J$44,5,FALSE)*VLOOKUP(AEBYLD2!CG$4,'[1]INTERNAL PARAMETERS-1'!$B$5:$J$44,6,FALSE)*VLOOKUP(AEBYLD2!CG$4,'[1]INTERNAL PARAMETERS-1'!$B$5:$J$44,3,FALSE) + AEBYLD1!CG285*(1-VLOOKUP(AEBYLD2!CG$4,'[1]INTERNAL PARAMETERS-1'!$B$5:$J$44,5,FALSE))*VLOOKUP(AEBYLD2!CG$4,'[1]INTERNAL PARAMETERS-1'!$B$5:$J$44,8,FALSE)*VLOOKUP(AEBYLD2!CG$4,'[1]INTERNAL PARAMETERS-1'!$B$5:$J$44,3,FALSE)</f>
        <v>0</v>
      </c>
      <c r="CH285" s="49">
        <f>AEBYLD1!CH285*VLOOKUP(AEBYLD2!CH$4,'[1]INTERNAL PARAMETERS-1'!$B$5:$J$44,5,FALSE)*VLOOKUP(AEBYLD2!CH$4,'[1]INTERNAL PARAMETERS-1'!$B$5:$J$44,6,FALSE)*VLOOKUP(AEBYLD2!CH$4,'[1]INTERNAL PARAMETERS-1'!$B$5:$J$44,3,FALSE) + AEBYLD1!CH285*(1-VLOOKUP(AEBYLD2!CH$4,'[1]INTERNAL PARAMETERS-1'!$B$5:$J$44,5,FALSE))*VLOOKUP(AEBYLD2!CH$4,'[1]INTERNAL PARAMETERS-1'!$B$5:$J$44,8,FALSE)*VLOOKUP(AEBYLD2!CH$4,'[1]INTERNAL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 x14ac:dyDescent="0.4">
      <c r="B286" s="64" t="s">
        <v>1</v>
      </c>
      <c r="C286" s="63" t="s">
        <v>71</v>
      </c>
      <c r="D286" s="63" t="s">
        <v>77</v>
      </c>
      <c r="E286" s="147">
        <f>AEB!AF286</f>
        <v>0</v>
      </c>
      <c r="F286" s="62">
        <f>'[1]INTERNAL PARAMETERS-1'!M16</f>
        <v>30.094999999999999</v>
      </c>
      <c r="G286" s="51">
        <f>AEBYLD1!G286*VLOOKUP(AEBYLD2!G$4,'[1]INTERNAL PARAMETERS-1'!$B$5:$J$44,5,FALSE)*VLOOKUP(AEBYLD2!G$4,'[1]INTERNAL PARAMETERS-1'!$B$5:$J$44,7,FALSE)*AEBYLD2!$F286 + AEBYLD1!G286*(1-VLOOKUP(AEBYLD2!G$4,'[1]INTERNAL PARAMETERS-1'!$B$5:$J$44,5,FALSE))*VLOOKUP(AEBYLD2!G$4,'[1]INTERNAL PARAMETERS-1'!$B$5:$J$44,9,FALSE)*AEBYLD2!$F286</f>
        <v>0</v>
      </c>
      <c r="H286" s="50">
        <f>AEBYLD1!H286*VLOOKUP(AEBYLD2!H$4,'[1]INTERNAL PARAMETERS-1'!$B$5:$J$44,5,FALSE)*VLOOKUP(AEBYLD2!H$4,'[1]INTERNAL PARAMETERS-1'!$B$5:$J$44,7,FALSE)*AEBYLD2!$F286 + AEBYLD1!H286*(1-VLOOKUP(AEBYLD2!H$4,'[1]INTERNAL PARAMETERS-1'!$B$5:$J$44,5,FALSE))*VLOOKUP(AEBYLD2!H$4,'[1]INTERNAL PARAMETERS-1'!$B$5:$J$44,9,FALSE)*AEBYLD2!$F286</f>
        <v>0</v>
      </c>
      <c r="I286" s="50">
        <f>AEBYLD1!I286*VLOOKUP(AEBYLD2!I$4,'[1]INTERNAL PARAMETERS-1'!$B$5:$J$44,5,FALSE)*VLOOKUP(AEBYLD2!I$4,'[1]INTERNAL PARAMETERS-1'!$B$5:$J$44,7,FALSE)*AEBYLD2!$F286 + AEBYLD1!I286*(1-VLOOKUP(AEBYLD2!I$4,'[1]INTERNAL PARAMETERS-1'!$B$5:$J$44,5,FALSE))*VLOOKUP(AEBYLD2!I$4,'[1]INTERNAL PARAMETERS-1'!$B$5:$J$44,9,FALSE)*AEBYLD2!$F286</f>
        <v>0</v>
      </c>
      <c r="J286" s="50">
        <f>AEBYLD1!J286*VLOOKUP(AEBYLD2!J$4,'[1]INTERNAL PARAMETERS-1'!$B$5:$J$44,5,FALSE)*VLOOKUP(AEBYLD2!J$4,'[1]INTERNAL PARAMETERS-1'!$B$5:$J$44,7,FALSE)*AEBYLD2!$F286 + AEBYLD1!J286*(1-VLOOKUP(AEBYLD2!J$4,'[1]INTERNAL PARAMETERS-1'!$B$5:$J$44,5,FALSE))*VLOOKUP(AEBYLD2!J$4,'[1]INTERNAL PARAMETERS-1'!$B$5:$J$44,9,FALSE)*AEBYLD2!$F286</f>
        <v>0</v>
      </c>
      <c r="K286" s="50">
        <f>AEBYLD1!K286*VLOOKUP(AEBYLD2!K$4,'[1]INTERNAL PARAMETERS-1'!$B$5:$J$44,5,FALSE)*VLOOKUP(AEBYLD2!K$4,'[1]INTERNAL PARAMETERS-1'!$B$5:$J$44,7,FALSE)*AEBYLD2!$F286 + AEBYLD1!K286*(1-VLOOKUP(AEBYLD2!K$4,'[1]INTERNAL PARAMETERS-1'!$B$5:$J$44,5,FALSE))*VLOOKUP(AEBYLD2!K$4,'[1]INTERNAL PARAMETERS-1'!$B$5:$J$44,9,FALSE)*AEBYLD2!$F286</f>
        <v>0</v>
      </c>
      <c r="L286" s="50">
        <f>AEBYLD1!L286*VLOOKUP(AEBYLD2!L$4,'[1]INTERNAL PARAMETERS-1'!$B$5:$J$44,5,FALSE)*VLOOKUP(AEBYLD2!L$4,'[1]INTERNAL PARAMETERS-1'!$B$5:$J$44,7,FALSE)*AEBYLD2!$F286 + AEBYLD1!L286*(1-VLOOKUP(AEBYLD2!L$4,'[1]INTERNAL PARAMETERS-1'!$B$5:$J$44,5,FALSE))*VLOOKUP(AEBYLD2!L$4,'[1]INTERNAL PARAMETERS-1'!$B$5:$J$44,9,FALSE)*AEBYLD2!$F286</f>
        <v>0</v>
      </c>
      <c r="M286" s="50">
        <f>AEBYLD1!M286*VLOOKUP(AEBYLD2!M$4,'[1]INTERNAL PARAMETERS-1'!$B$5:$J$44,5,FALSE)*VLOOKUP(AEBYLD2!M$4,'[1]INTERNAL PARAMETERS-1'!$B$5:$J$44,7,FALSE)*AEBYLD2!$F286 + AEBYLD1!M286*(1-VLOOKUP(AEBYLD2!M$4,'[1]INTERNAL PARAMETERS-1'!$B$5:$J$44,5,FALSE))*VLOOKUP(AEBYLD2!M$4,'[1]INTERNAL PARAMETERS-1'!$B$5:$J$44,9,FALSE)*AEBYLD2!$F286</f>
        <v>0</v>
      </c>
      <c r="N286" s="50">
        <f>AEBYLD1!N286*VLOOKUP(AEBYLD2!N$4,'[1]INTERNAL PARAMETERS-1'!$B$5:$J$44,5,FALSE)*VLOOKUP(AEBYLD2!N$4,'[1]INTERNAL PARAMETERS-1'!$B$5:$J$44,7,FALSE)*AEBYLD2!$F286 + AEBYLD1!N286*(1-VLOOKUP(AEBYLD2!N$4,'[1]INTERNAL PARAMETERS-1'!$B$5:$J$44,5,FALSE))*VLOOKUP(AEBYLD2!N$4,'[1]INTERNAL PARAMETERS-1'!$B$5:$J$44,9,FALSE)*AEBYLD2!$F286</f>
        <v>0</v>
      </c>
      <c r="O286" s="50">
        <f>AEBYLD1!O286*VLOOKUP(AEBYLD2!O$4,'[1]INTERNAL PARAMETERS-1'!$B$5:$J$44,5,FALSE)*VLOOKUP(AEBYLD2!O$4,'[1]INTERNAL PARAMETERS-1'!$B$5:$J$44,7,FALSE)*AEBYLD2!$F286 + AEBYLD1!O286*(1-VLOOKUP(AEBYLD2!O$4,'[1]INTERNAL PARAMETERS-1'!$B$5:$J$44,5,FALSE))*VLOOKUP(AEBYLD2!O$4,'[1]INTERNAL PARAMETERS-1'!$B$5:$J$44,9,FALSE)*AEBYLD2!$F286</f>
        <v>0</v>
      </c>
      <c r="P286" s="50">
        <f>AEBYLD1!P286*VLOOKUP(AEBYLD2!P$4,'[1]INTERNAL PARAMETERS-1'!$B$5:$J$44,5,FALSE)*VLOOKUP(AEBYLD2!P$4,'[1]INTERNAL PARAMETERS-1'!$B$5:$J$44,7,FALSE)*AEBYLD2!$F286 + AEBYLD1!P286*(1-VLOOKUP(AEBYLD2!P$4,'[1]INTERNAL PARAMETERS-1'!$B$5:$J$44,5,FALSE))*VLOOKUP(AEBYLD2!P$4,'[1]INTERNAL PARAMETERS-1'!$B$5:$J$44,9,FALSE)*AEBYLD2!$F286</f>
        <v>0</v>
      </c>
      <c r="Q286" s="50">
        <f>AEBYLD1!Q286*VLOOKUP(AEBYLD2!Q$4,'[1]INTERNAL PARAMETERS-1'!$B$5:$J$44,5,FALSE)*VLOOKUP(AEBYLD2!Q$4,'[1]INTERNAL PARAMETERS-1'!$B$5:$J$44,7,FALSE)*AEBYLD2!$F286 + AEBYLD1!Q286*(1-VLOOKUP(AEBYLD2!Q$4,'[1]INTERNAL PARAMETERS-1'!$B$5:$J$44,5,FALSE))*VLOOKUP(AEBYLD2!Q$4,'[1]INTERNAL PARAMETERS-1'!$B$5:$J$44,9,FALSE)*AEBYLD2!$F286</f>
        <v>0</v>
      </c>
      <c r="R286" s="50">
        <f>AEBYLD1!R286*VLOOKUP(AEBYLD2!R$4,'[1]INTERNAL PARAMETERS-1'!$B$5:$J$44,5,FALSE)*VLOOKUP(AEBYLD2!R$4,'[1]INTERNAL PARAMETERS-1'!$B$5:$J$44,7,FALSE)*AEBYLD2!$F286 + AEBYLD1!R286*(1-VLOOKUP(AEBYLD2!R$4,'[1]INTERNAL PARAMETERS-1'!$B$5:$J$44,5,FALSE))*VLOOKUP(AEBYLD2!R$4,'[1]INTERNAL PARAMETERS-1'!$B$5:$J$44,9,FALSE)*AEBYLD2!$F286</f>
        <v>0</v>
      </c>
      <c r="S286" s="50">
        <f>AEBYLD1!S286*VLOOKUP(AEBYLD2!S$4,'[1]INTERNAL PARAMETERS-1'!$B$5:$J$44,5,FALSE)*VLOOKUP(AEBYLD2!S$4,'[1]INTERNAL PARAMETERS-1'!$B$5:$J$44,7,FALSE)*AEBYLD2!$F286 + AEBYLD1!S286*(1-VLOOKUP(AEBYLD2!S$4,'[1]INTERNAL PARAMETERS-1'!$B$5:$J$44,5,FALSE))*VLOOKUP(AEBYLD2!S$4,'[1]INTERNAL PARAMETERS-1'!$B$5:$J$44,9,FALSE)*AEBYLD2!$F286</f>
        <v>0</v>
      </c>
      <c r="T286" s="50">
        <f>AEBYLD1!T286*VLOOKUP(AEBYLD2!T$4,'[1]INTERNAL PARAMETERS-1'!$B$5:$J$44,5,FALSE)*VLOOKUP(AEBYLD2!T$4,'[1]INTERNAL PARAMETERS-1'!$B$5:$J$44,7,FALSE)*AEBYLD2!$F286 + AEBYLD1!T286*(1-VLOOKUP(AEBYLD2!T$4,'[1]INTERNAL PARAMETERS-1'!$B$5:$J$44,5,FALSE))*VLOOKUP(AEBYLD2!T$4,'[1]INTERNAL PARAMETERS-1'!$B$5:$J$44,9,FALSE)*AEBYLD2!$F286</f>
        <v>0</v>
      </c>
      <c r="U286" s="50">
        <f>AEBYLD1!U286*VLOOKUP(AEBYLD2!U$4,'[1]INTERNAL PARAMETERS-1'!$B$5:$J$44,5,FALSE)*VLOOKUP(AEBYLD2!U$4,'[1]INTERNAL PARAMETERS-1'!$B$5:$J$44,7,FALSE)*AEBYLD2!$F286 + AEBYLD1!U286*(1-VLOOKUP(AEBYLD2!U$4,'[1]INTERNAL PARAMETERS-1'!$B$5:$J$44,5,FALSE))*VLOOKUP(AEBYLD2!U$4,'[1]INTERNAL PARAMETERS-1'!$B$5:$J$44,9,FALSE)*AEBYLD2!$F286</f>
        <v>0</v>
      </c>
      <c r="V286" s="50">
        <f>AEBYLD1!V286*VLOOKUP(AEBYLD2!V$4,'[1]INTERNAL PARAMETERS-1'!$B$5:$J$44,5,FALSE)*VLOOKUP(AEBYLD2!V$4,'[1]INTERNAL PARAMETERS-1'!$B$5:$J$44,7,FALSE)*AEBYLD2!$F286 + AEBYLD1!V286*(1-VLOOKUP(AEBYLD2!V$4,'[1]INTERNAL PARAMETERS-1'!$B$5:$J$44,5,FALSE))*VLOOKUP(AEBYLD2!V$4,'[1]INTERNAL PARAMETERS-1'!$B$5:$J$44,9,FALSE)*AEBYLD2!$F286</f>
        <v>0</v>
      </c>
      <c r="W286" s="50">
        <f>AEBYLD1!W286*VLOOKUP(AEBYLD2!W$4,'[1]INTERNAL PARAMETERS-1'!$B$5:$J$44,5,FALSE)*VLOOKUP(AEBYLD2!W$4,'[1]INTERNAL PARAMETERS-1'!$B$5:$J$44,7,FALSE)*AEBYLD2!$F286 + AEBYLD1!W286*(1-VLOOKUP(AEBYLD2!W$4,'[1]INTERNAL PARAMETERS-1'!$B$5:$J$44,5,FALSE))*VLOOKUP(AEBYLD2!W$4,'[1]INTERNAL PARAMETERS-1'!$B$5:$J$44,9,FALSE)*AEBYLD2!$F286</f>
        <v>0</v>
      </c>
      <c r="X286" s="50">
        <f>AEBYLD1!X286*VLOOKUP(AEBYLD2!X$4,'[1]INTERNAL PARAMETERS-1'!$B$5:$J$44,5,FALSE)*VLOOKUP(AEBYLD2!X$4,'[1]INTERNAL PARAMETERS-1'!$B$5:$J$44,7,FALSE)*AEBYLD2!$F286 + AEBYLD1!X286*(1-VLOOKUP(AEBYLD2!X$4,'[1]INTERNAL PARAMETERS-1'!$B$5:$J$44,5,FALSE))*VLOOKUP(AEBYLD2!X$4,'[1]INTERNAL PARAMETERS-1'!$B$5:$J$44,9,FALSE)*AEBYLD2!$F286</f>
        <v>0</v>
      </c>
      <c r="Y286" s="50">
        <f>AEBYLD1!Y286*VLOOKUP(AEBYLD2!Y$4,'[1]INTERNAL PARAMETERS-1'!$B$5:$J$44,5,FALSE)*VLOOKUP(AEBYLD2!Y$4,'[1]INTERNAL PARAMETERS-1'!$B$5:$J$44,7,FALSE)*AEBYLD2!$F286 + AEBYLD1!Y286*(1-VLOOKUP(AEBYLD2!Y$4,'[1]INTERNAL PARAMETERS-1'!$B$5:$J$44,5,FALSE))*VLOOKUP(AEBYLD2!Y$4,'[1]INTERNAL PARAMETERS-1'!$B$5:$J$44,9,FALSE)*AEBYLD2!$F286</f>
        <v>0</v>
      </c>
      <c r="Z286" s="50">
        <f>AEBYLD1!Z286*VLOOKUP(AEBYLD2!Z$4,'[1]INTERNAL PARAMETERS-1'!$B$5:$J$44,5,FALSE)*VLOOKUP(AEBYLD2!Z$4,'[1]INTERNAL PARAMETERS-1'!$B$5:$J$44,7,FALSE)*AEBYLD2!$F286 + AEBYLD1!Z286*(1-VLOOKUP(AEBYLD2!Z$4,'[1]INTERNAL PARAMETERS-1'!$B$5:$J$44,5,FALSE))*VLOOKUP(AEBYLD2!Z$4,'[1]INTERNAL PARAMETERS-1'!$B$5:$J$44,9,FALSE)*AEBYLD2!$F286</f>
        <v>0</v>
      </c>
      <c r="AA286" s="50">
        <f>AEBYLD1!AA286*VLOOKUP(AEBYLD2!AA$4,'[1]INTERNAL PARAMETERS-1'!$B$5:$J$44,5,FALSE)*VLOOKUP(AEBYLD2!AA$4,'[1]INTERNAL PARAMETERS-1'!$B$5:$J$44,7,FALSE)*AEBYLD2!$F286 + AEBYLD1!AA286*(1-VLOOKUP(AEBYLD2!AA$4,'[1]INTERNAL PARAMETERS-1'!$B$5:$J$44,5,FALSE))*VLOOKUP(AEBYLD2!AA$4,'[1]INTERNAL PARAMETERS-1'!$B$5:$J$44,9,FALSE)*AEBYLD2!$F286</f>
        <v>0</v>
      </c>
      <c r="AB286" s="50">
        <f>AEBYLD1!AB286*VLOOKUP(AEBYLD2!AB$4,'[1]INTERNAL PARAMETERS-1'!$B$5:$J$44,5,FALSE)*VLOOKUP(AEBYLD2!AB$4,'[1]INTERNAL PARAMETERS-1'!$B$5:$J$44,7,FALSE)*AEBYLD2!$F286 + AEBYLD1!AB286*(1-VLOOKUP(AEBYLD2!AB$4,'[1]INTERNAL PARAMETERS-1'!$B$5:$J$44,5,FALSE))*VLOOKUP(AEBYLD2!AB$4,'[1]INTERNAL PARAMETERS-1'!$B$5:$J$44,9,FALSE)*AEBYLD2!$F286</f>
        <v>0</v>
      </c>
      <c r="AC286" s="50">
        <f>AEBYLD1!AC286*VLOOKUP(AEBYLD2!AC$4,'[1]INTERNAL PARAMETERS-1'!$B$5:$J$44,5,FALSE)*VLOOKUP(AEBYLD2!AC$4,'[1]INTERNAL PARAMETERS-1'!$B$5:$J$44,7,FALSE)*AEBYLD2!$F286 + AEBYLD1!AC286*(1-VLOOKUP(AEBYLD2!AC$4,'[1]INTERNAL PARAMETERS-1'!$B$5:$J$44,5,FALSE))*VLOOKUP(AEBYLD2!AC$4,'[1]INTERNAL PARAMETERS-1'!$B$5:$J$44,9,FALSE)*AEBYLD2!$F286</f>
        <v>0</v>
      </c>
      <c r="AD286" s="50">
        <f>AEBYLD1!AD286*VLOOKUP(AEBYLD2!AD$4,'[1]INTERNAL PARAMETERS-1'!$B$5:$J$44,5,FALSE)*VLOOKUP(AEBYLD2!AD$4,'[1]INTERNAL PARAMETERS-1'!$B$5:$J$44,7,FALSE)*AEBYLD2!$F286 + AEBYLD1!AD286*(1-VLOOKUP(AEBYLD2!AD$4,'[1]INTERNAL PARAMETERS-1'!$B$5:$J$44,5,FALSE))*VLOOKUP(AEBYLD2!AD$4,'[1]INTERNAL PARAMETERS-1'!$B$5:$J$44,9,FALSE)*AEBYLD2!$F286</f>
        <v>0</v>
      </c>
      <c r="AE286" s="50">
        <f>AEBYLD1!AE286*VLOOKUP(AEBYLD2!AE$4,'[1]INTERNAL PARAMETERS-1'!$B$5:$J$44,5,FALSE)*VLOOKUP(AEBYLD2!AE$4,'[1]INTERNAL PARAMETERS-1'!$B$5:$J$44,7,FALSE)*AEBYLD2!$F286 + AEBYLD1!AE286*(1-VLOOKUP(AEBYLD2!AE$4,'[1]INTERNAL PARAMETERS-1'!$B$5:$J$44,5,FALSE))*VLOOKUP(AEBYLD2!AE$4,'[1]INTERNAL PARAMETERS-1'!$B$5:$J$44,9,FALSE)*AEBYLD2!$F286</f>
        <v>0</v>
      </c>
      <c r="AF286" s="50">
        <f>AEBYLD1!AF286*VLOOKUP(AEBYLD2!AF$4,'[1]INTERNAL PARAMETERS-1'!$B$5:$J$44,5,FALSE)*VLOOKUP(AEBYLD2!AF$4,'[1]INTERNAL PARAMETERS-1'!$B$5:$J$44,7,FALSE)*AEBYLD2!$F286 + AEBYLD1!AF286*(1-VLOOKUP(AEBYLD2!AF$4,'[1]INTERNAL PARAMETERS-1'!$B$5:$J$44,5,FALSE))*VLOOKUP(AEBYLD2!AF$4,'[1]INTERNAL PARAMETERS-1'!$B$5:$J$44,9,FALSE)*AEBYLD2!$F286</f>
        <v>0</v>
      </c>
      <c r="AG286" s="50">
        <f>AEBYLD1!AG286*VLOOKUP(AEBYLD2!AG$4,'[1]INTERNAL PARAMETERS-1'!$B$5:$J$44,5,FALSE)*VLOOKUP(AEBYLD2!AG$4,'[1]INTERNAL PARAMETERS-1'!$B$5:$J$44,7,FALSE)*AEBYLD2!$F286 + AEBYLD1!AG286*(1-VLOOKUP(AEBYLD2!AG$4,'[1]INTERNAL PARAMETERS-1'!$B$5:$J$44,5,FALSE))*VLOOKUP(AEBYLD2!AG$4,'[1]INTERNAL PARAMETERS-1'!$B$5:$J$44,9,FALSE)*AEBYLD2!$F286</f>
        <v>0</v>
      </c>
      <c r="AH286" s="50">
        <f>AEBYLD1!AH286*VLOOKUP(AEBYLD2!AH$4,'[1]INTERNAL PARAMETERS-1'!$B$5:$J$44,5,FALSE)*VLOOKUP(AEBYLD2!AH$4,'[1]INTERNAL PARAMETERS-1'!$B$5:$J$44,7,FALSE)*AEBYLD2!$F286 + AEBYLD1!AH286*(1-VLOOKUP(AEBYLD2!AH$4,'[1]INTERNAL PARAMETERS-1'!$B$5:$J$44,5,FALSE))*VLOOKUP(AEBYLD2!AH$4,'[1]INTERNAL PARAMETERS-1'!$B$5:$J$44,9,FALSE)*AEBYLD2!$F286</f>
        <v>0</v>
      </c>
      <c r="AI286" s="50">
        <f>AEBYLD1!AI286*VLOOKUP(AEBYLD2!AI$4,'[1]INTERNAL PARAMETERS-1'!$B$5:$J$44,5,FALSE)*VLOOKUP(AEBYLD2!AI$4,'[1]INTERNAL PARAMETERS-1'!$B$5:$J$44,7,FALSE)*AEBYLD2!$F286 + AEBYLD1!AI286*(1-VLOOKUP(AEBYLD2!AI$4,'[1]INTERNAL PARAMETERS-1'!$B$5:$J$44,5,FALSE))*VLOOKUP(AEBYLD2!AI$4,'[1]INTERNAL PARAMETERS-1'!$B$5:$J$44,9,FALSE)*AEBYLD2!$F286</f>
        <v>0</v>
      </c>
      <c r="AJ286" s="50">
        <f>AEBYLD1!AJ286*VLOOKUP(AEBYLD2!AJ$4,'[1]INTERNAL PARAMETERS-1'!$B$5:$J$44,5,FALSE)*VLOOKUP(AEBYLD2!AJ$4,'[1]INTERNAL PARAMETERS-1'!$B$5:$J$44,7,FALSE)*AEBYLD2!$F286 + AEBYLD1!AJ286*(1-VLOOKUP(AEBYLD2!AJ$4,'[1]INTERNAL PARAMETERS-1'!$B$5:$J$44,5,FALSE))*VLOOKUP(AEBYLD2!AJ$4,'[1]INTERNAL PARAMETERS-1'!$B$5:$J$44,9,FALSE)*AEBYLD2!$F286</f>
        <v>0</v>
      </c>
      <c r="AK286" s="50">
        <f>AEBYLD1!AK286*VLOOKUP(AEBYLD2!AK$4,'[1]INTERNAL PARAMETERS-1'!$B$5:$J$44,5,FALSE)*VLOOKUP(AEBYLD2!AK$4,'[1]INTERNAL PARAMETERS-1'!$B$5:$J$44,7,FALSE)*AEBYLD2!$F286 + AEBYLD1!AK286*(1-VLOOKUP(AEBYLD2!AK$4,'[1]INTERNAL PARAMETERS-1'!$B$5:$J$44,5,FALSE))*VLOOKUP(AEBYLD2!AK$4,'[1]INTERNAL PARAMETERS-1'!$B$5:$J$44,9,FALSE)*AEBYLD2!$F286</f>
        <v>0</v>
      </c>
      <c r="AL286" s="50">
        <f>AEBYLD1!AL286*VLOOKUP(AEBYLD2!AL$4,'[1]INTERNAL PARAMETERS-1'!$B$5:$J$44,5,FALSE)*VLOOKUP(AEBYLD2!AL$4,'[1]INTERNAL PARAMETERS-1'!$B$5:$J$44,7,FALSE)*AEBYLD2!$F286 + AEBYLD1!AL286*(1-VLOOKUP(AEBYLD2!AL$4,'[1]INTERNAL PARAMETERS-1'!$B$5:$J$44,5,FALSE))*VLOOKUP(AEBYLD2!AL$4,'[1]INTERNAL PARAMETERS-1'!$B$5:$J$44,9,FALSE)*AEBYLD2!$F286</f>
        <v>0</v>
      </c>
      <c r="AM286" s="50">
        <f>AEBYLD1!AM286*VLOOKUP(AEBYLD2!AM$4,'[1]INTERNAL PARAMETERS-1'!$B$5:$J$44,5,FALSE)*VLOOKUP(AEBYLD2!AM$4,'[1]INTERNAL PARAMETERS-1'!$B$5:$J$44,7,FALSE)*AEBYLD2!$F286 + AEBYLD1!AM286*(1-VLOOKUP(AEBYLD2!AM$4,'[1]INTERNAL PARAMETERS-1'!$B$5:$J$44,5,FALSE))*VLOOKUP(AEBYLD2!AM$4,'[1]INTERNAL PARAMETERS-1'!$B$5:$J$44,9,FALSE)*AEBYLD2!$F286</f>
        <v>0</v>
      </c>
      <c r="AN286" s="50">
        <f>AEBYLD1!AN286*VLOOKUP(AEBYLD2!AN$4,'[1]INTERNAL PARAMETERS-1'!$B$5:$J$44,5,FALSE)*VLOOKUP(AEBYLD2!AN$4,'[1]INTERNAL PARAMETERS-1'!$B$5:$J$44,7,FALSE)*AEBYLD2!$F286 + AEBYLD1!AN286*(1-VLOOKUP(AEBYLD2!AN$4,'[1]INTERNAL PARAMETERS-1'!$B$5:$J$44,5,FALSE))*VLOOKUP(AEBYLD2!AN$4,'[1]INTERNAL PARAMETERS-1'!$B$5:$J$44,9,FALSE)*AEBYLD2!$F286</f>
        <v>0</v>
      </c>
      <c r="AO286" s="50">
        <f>AEBYLD1!AO286*VLOOKUP(AEBYLD2!AO$4,'[1]INTERNAL PARAMETERS-1'!$B$5:$J$44,5,FALSE)*VLOOKUP(AEBYLD2!AO$4,'[1]INTERNAL PARAMETERS-1'!$B$5:$J$44,7,FALSE)*AEBYLD2!$F286 + AEBYLD1!AO286*(1-VLOOKUP(AEBYLD2!AO$4,'[1]INTERNAL PARAMETERS-1'!$B$5:$J$44,5,FALSE))*VLOOKUP(AEBYLD2!AO$4,'[1]INTERNAL PARAMETERS-1'!$B$5:$J$44,9,FALSE)*AEBYLD2!$F286</f>
        <v>0</v>
      </c>
      <c r="AP286" s="50">
        <f>AEBYLD1!AP286*VLOOKUP(AEBYLD2!AP$4,'[1]INTERNAL PARAMETERS-1'!$B$5:$J$44,5,FALSE)*VLOOKUP(AEBYLD2!AP$4,'[1]INTERNAL PARAMETERS-1'!$B$5:$J$44,7,FALSE)*AEBYLD2!$F286 + AEBYLD1!AP286*(1-VLOOKUP(AEBYLD2!AP$4,'[1]INTERNAL PARAMETERS-1'!$B$5:$J$44,5,FALSE))*VLOOKUP(AEBYLD2!AP$4,'[1]INTERNAL PARAMETERS-1'!$B$5:$J$44,9,FALSE)*AEBYLD2!$F286</f>
        <v>0</v>
      </c>
      <c r="AQ286" s="50">
        <f>AEBYLD1!AQ286*VLOOKUP(AEBYLD2!AQ$4,'[1]INTERNAL PARAMETERS-1'!$B$5:$J$44,5,FALSE)*VLOOKUP(AEBYLD2!AQ$4,'[1]INTERNAL PARAMETERS-1'!$B$5:$J$44,7,FALSE)*AEBYLD2!$F286 + AEBYLD1!AQ286*(1-VLOOKUP(AEBYLD2!AQ$4,'[1]INTERNAL PARAMETERS-1'!$B$5:$J$44,5,FALSE))*VLOOKUP(AEBYLD2!AQ$4,'[1]INTERNAL PARAMETERS-1'!$B$5:$J$44,9,FALSE)*AEBYLD2!$F286</f>
        <v>0</v>
      </c>
      <c r="AR286" s="50">
        <f>AEBYLD1!AR286*VLOOKUP(AEBYLD2!AR$4,'[1]INTERNAL PARAMETERS-1'!$B$5:$J$44,5,FALSE)*VLOOKUP(AEBYLD2!AR$4,'[1]INTERNAL PARAMETERS-1'!$B$5:$J$44,7,FALSE)*AEBYLD2!$F286 + AEBYLD1!AR286*(1-VLOOKUP(AEBYLD2!AR$4,'[1]INTERNAL PARAMETERS-1'!$B$5:$J$44,5,FALSE))*VLOOKUP(AEBYLD2!AR$4,'[1]INTERNAL PARAMETERS-1'!$B$5:$J$44,9,FALSE)*AEBYLD2!$F286</f>
        <v>0</v>
      </c>
      <c r="AS286" s="50">
        <f>AEBYLD1!AS286*VLOOKUP(AEBYLD2!AS$4,'[1]INTERNAL PARAMETERS-1'!$B$5:$J$44,5,FALSE)*VLOOKUP(AEBYLD2!AS$4,'[1]INTERNAL PARAMETERS-1'!$B$5:$J$44,7,FALSE)*AEBYLD2!$F286 + AEBYLD1!AS286*(1-VLOOKUP(AEBYLD2!AS$4,'[1]INTERNAL PARAMETERS-1'!$B$5:$J$44,5,FALSE))*VLOOKUP(AEBYLD2!AS$4,'[1]INTERNAL PARAMETERS-1'!$B$5:$J$44,9,FALSE)*AEBYLD2!$F286</f>
        <v>0</v>
      </c>
      <c r="AT286" s="49">
        <f>AEBYLD1!AT286*VLOOKUP(AEBYLD2!AT$4,'[1]INTERNAL PARAMETERS-1'!$B$5:$J$44,5,FALSE)*VLOOKUP(AEBYLD2!AT$4,'[1]INTERNAL PARAMETERS-1'!$B$5:$J$44,7,FALSE)*AEBYLD2!$F286 + AEBYLD1!AT286*(1-VLOOKUP(AEBYLD2!AT$4,'[1]INTERNAL PARAMETERS-1'!$B$5:$J$44,5,FALSE))*VLOOKUP(AEBYLD2!AT$4,'[1]INTERNAL PARAMETERS-1'!$B$5:$J$44,9,FALSE)*AEBYLD2!$F286</f>
        <v>0</v>
      </c>
      <c r="AU286" s="51">
        <f>AEBYLD1!AU286*VLOOKUP(AEBYLD2!AU$4,'[1]INTERNAL PARAMETERS-1'!$B$5:$J$44,5,FALSE)*VLOOKUP(AEBYLD2!AU$4,'[1]INTERNAL PARAMETERS-1'!$B$5:$J$44,6,FALSE)*VLOOKUP(AEBYLD2!AU$4,'[1]INTERNAL PARAMETERS-1'!$B$5:$J$44,3,FALSE) + AEBYLD1!AU286*(1-VLOOKUP(AEBYLD2!AU$4,'[1]INTERNAL PARAMETERS-1'!$B$5:$J$44,5,FALSE))*VLOOKUP(AEBYLD2!AU$4,'[1]INTERNAL PARAMETERS-1'!$B$5:$J$44,8,FALSE)*VLOOKUP(AEBYLD2!AU$4,'[1]INTERNAL PARAMETERS-1'!$B$5:$J$44,3,FALSE)</f>
        <v>0</v>
      </c>
      <c r="AV286" s="50">
        <f>AEBYLD1!AV286*VLOOKUP(AEBYLD2!AV$4,'[1]INTERNAL PARAMETERS-1'!$B$5:$J$44,5,FALSE)*VLOOKUP(AEBYLD2!AV$4,'[1]INTERNAL PARAMETERS-1'!$B$5:$J$44,6,FALSE)*VLOOKUP(AEBYLD2!AV$4,'[1]INTERNAL PARAMETERS-1'!$B$5:$J$44,3,FALSE) + AEBYLD1!AV286*(1-VLOOKUP(AEBYLD2!AV$4,'[1]INTERNAL PARAMETERS-1'!$B$5:$J$44,5,FALSE))*VLOOKUP(AEBYLD2!AV$4,'[1]INTERNAL PARAMETERS-1'!$B$5:$J$44,8,FALSE)*VLOOKUP(AEBYLD2!AV$4,'[1]INTERNAL PARAMETERS-1'!$B$5:$J$44,3,FALSE)</f>
        <v>0</v>
      </c>
      <c r="AW286" s="50">
        <f>AEBYLD1!AW286*VLOOKUP(AEBYLD2!AW$4,'[1]INTERNAL PARAMETERS-1'!$B$5:$J$44,5,FALSE)*VLOOKUP(AEBYLD2!AW$4,'[1]INTERNAL PARAMETERS-1'!$B$5:$J$44,6,FALSE)*VLOOKUP(AEBYLD2!AW$4,'[1]INTERNAL PARAMETERS-1'!$B$5:$J$44,3,FALSE) + AEBYLD1!AW286*(1-VLOOKUP(AEBYLD2!AW$4,'[1]INTERNAL PARAMETERS-1'!$B$5:$J$44,5,FALSE))*VLOOKUP(AEBYLD2!AW$4,'[1]INTERNAL PARAMETERS-1'!$B$5:$J$44,8,FALSE)*VLOOKUP(AEBYLD2!AW$4,'[1]INTERNAL PARAMETERS-1'!$B$5:$J$44,3,FALSE)</f>
        <v>0</v>
      </c>
      <c r="AX286" s="50">
        <f>AEBYLD1!AX286*VLOOKUP(AEBYLD2!AX$4,'[1]INTERNAL PARAMETERS-1'!$B$5:$J$44,5,FALSE)*VLOOKUP(AEBYLD2!AX$4,'[1]INTERNAL PARAMETERS-1'!$B$5:$J$44,6,FALSE)*VLOOKUP(AEBYLD2!AX$4,'[1]INTERNAL PARAMETERS-1'!$B$5:$J$44,3,FALSE) + AEBYLD1!AX286*(1-VLOOKUP(AEBYLD2!AX$4,'[1]INTERNAL PARAMETERS-1'!$B$5:$J$44,5,FALSE))*VLOOKUP(AEBYLD2!AX$4,'[1]INTERNAL PARAMETERS-1'!$B$5:$J$44,8,FALSE)*VLOOKUP(AEBYLD2!AX$4,'[1]INTERNAL PARAMETERS-1'!$B$5:$J$44,3,FALSE)</f>
        <v>0</v>
      </c>
      <c r="AY286" s="50">
        <f>AEBYLD1!AY286*VLOOKUP(AEBYLD2!AY$4,'[1]INTERNAL PARAMETERS-1'!$B$5:$J$44,5,FALSE)*VLOOKUP(AEBYLD2!AY$4,'[1]INTERNAL PARAMETERS-1'!$B$5:$J$44,6,FALSE)*VLOOKUP(AEBYLD2!AY$4,'[1]INTERNAL PARAMETERS-1'!$B$5:$J$44,3,FALSE) + AEBYLD1!AY286*(1-VLOOKUP(AEBYLD2!AY$4,'[1]INTERNAL PARAMETERS-1'!$B$5:$J$44,5,FALSE))*VLOOKUP(AEBYLD2!AY$4,'[1]INTERNAL PARAMETERS-1'!$B$5:$J$44,8,FALSE)*VLOOKUP(AEBYLD2!AY$4,'[1]INTERNAL PARAMETERS-1'!$B$5:$J$44,3,FALSE)</f>
        <v>0</v>
      </c>
      <c r="AZ286" s="50">
        <f>AEBYLD1!AZ286*VLOOKUP(AEBYLD2!AZ$4,'[1]INTERNAL PARAMETERS-1'!$B$5:$J$44,5,FALSE)*VLOOKUP(AEBYLD2!AZ$4,'[1]INTERNAL PARAMETERS-1'!$B$5:$J$44,6,FALSE)*VLOOKUP(AEBYLD2!AZ$4,'[1]INTERNAL PARAMETERS-1'!$B$5:$J$44,3,FALSE) + AEBYLD1!AZ286*(1-VLOOKUP(AEBYLD2!AZ$4,'[1]INTERNAL PARAMETERS-1'!$B$5:$J$44,5,FALSE))*VLOOKUP(AEBYLD2!AZ$4,'[1]INTERNAL PARAMETERS-1'!$B$5:$J$44,8,FALSE)*VLOOKUP(AEBYLD2!AZ$4,'[1]INTERNAL PARAMETERS-1'!$B$5:$J$44,3,FALSE)</f>
        <v>0</v>
      </c>
      <c r="BA286" s="50">
        <f>AEBYLD1!BA286*VLOOKUP(AEBYLD2!BA$4,'[1]INTERNAL PARAMETERS-1'!$B$5:$J$44,5,FALSE)*VLOOKUP(AEBYLD2!BA$4,'[1]INTERNAL PARAMETERS-1'!$B$5:$J$44,6,FALSE)*VLOOKUP(AEBYLD2!BA$4,'[1]INTERNAL PARAMETERS-1'!$B$5:$J$44,3,FALSE) + AEBYLD1!BA286*(1-VLOOKUP(AEBYLD2!BA$4,'[1]INTERNAL PARAMETERS-1'!$B$5:$J$44,5,FALSE))*VLOOKUP(AEBYLD2!BA$4,'[1]INTERNAL PARAMETERS-1'!$B$5:$J$44,8,FALSE)*VLOOKUP(AEBYLD2!BA$4,'[1]INTERNAL PARAMETERS-1'!$B$5:$J$44,3,FALSE)</f>
        <v>0</v>
      </c>
      <c r="BB286" s="50">
        <f>AEBYLD1!BB286*VLOOKUP(AEBYLD2!BB$4,'[1]INTERNAL PARAMETERS-1'!$B$5:$J$44,5,FALSE)*VLOOKUP(AEBYLD2!BB$4,'[1]INTERNAL PARAMETERS-1'!$B$5:$J$44,6,FALSE)*VLOOKUP(AEBYLD2!BB$4,'[1]INTERNAL PARAMETERS-1'!$B$5:$J$44,3,FALSE) + AEBYLD1!BB286*(1-VLOOKUP(AEBYLD2!BB$4,'[1]INTERNAL PARAMETERS-1'!$B$5:$J$44,5,FALSE))*VLOOKUP(AEBYLD2!BB$4,'[1]INTERNAL PARAMETERS-1'!$B$5:$J$44,8,FALSE)*VLOOKUP(AEBYLD2!BB$4,'[1]INTERNAL PARAMETERS-1'!$B$5:$J$44,3,FALSE)</f>
        <v>0</v>
      </c>
      <c r="BC286" s="50">
        <f>AEBYLD1!BC286*VLOOKUP(AEBYLD2!BC$4,'[1]INTERNAL PARAMETERS-1'!$B$5:$J$44,5,FALSE)*VLOOKUP(AEBYLD2!BC$4,'[1]INTERNAL PARAMETERS-1'!$B$5:$J$44,6,FALSE)*VLOOKUP(AEBYLD2!BC$4,'[1]INTERNAL PARAMETERS-1'!$B$5:$J$44,3,FALSE) + AEBYLD1!BC286*(1-VLOOKUP(AEBYLD2!BC$4,'[1]INTERNAL PARAMETERS-1'!$B$5:$J$44,5,FALSE))*VLOOKUP(AEBYLD2!BC$4,'[1]INTERNAL PARAMETERS-1'!$B$5:$J$44,8,FALSE)*VLOOKUP(AEBYLD2!BC$4,'[1]INTERNAL PARAMETERS-1'!$B$5:$J$44,3,FALSE)</f>
        <v>0</v>
      </c>
      <c r="BD286" s="50">
        <f>AEBYLD1!BD286*VLOOKUP(AEBYLD2!BD$4,'[1]INTERNAL PARAMETERS-1'!$B$5:$J$44,5,FALSE)*VLOOKUP(AEBYLD2!BD$4,'[1]INTERNAL PARAMETERS-1'!$B$5:$J$44,6,FALSE)*VLOOKUP(AEBYLD2!BD$4,'[1]INTERNAL PARAMETERS-1'!$B$5:$J$44,3,FALSE) + AEBYLD1!BD286*(1-VLOOKUP(AEBYLD2!BD$4,'[1]INTERNAL PARAMETERS-1'!$B$5:$J$44,5,FALSE))*VLOOKUP(AEBYLD2!BD$4,'[1]INTERNAL PARAMETERS-1'!$B$5:$J$44,8,FALSE)*VLOOKUP(AEBYLD2!BD$4,'[1]INTERNAL PARAMETERS-1'!$B$5:$J$44,3,FALSE)</f>
        <v>0</v>
      </c>
      <c r="BE286" s="50">
        <f>AEBYLD1!BE286*VLOOKUP(AEBYLD2!BE$4,'[1]INTERNAL PARAMETERS-1'!$B$5:$J$44,5,FALSE)*VLOOKUP(AEBYLD2!BE$4,'[1]INTERNAL PARAMETERS-1'!$B$5:$J$44,6,FALSE)*VLOOKUP(AEBYLD2!BE$4,'[1]INTERNAL PARAMETERS-1'!$B$5:$J$44,3,FALSE) + AEBYLD1!BE286*(1-VLOOKUP(AEBYLD2!BE$4,'[1]INTERNAL PARAMETERS-1'!$B$5:$J$44,5,FALSE))*VLOOKUP(AEBYLD2!BE$4,'[1]INTERNAL PARAMETERS-1'!$B$5:$J$44,8,FALSE)*VLOOKUP(AEBYLD2!BE$4,'[1]INTERNAL PARAMETERS-1'!$B$5:$J$44,3,FALSE)</f>
        <v>0</v>
      </c>
      <c r="BF286" s="50">
        <f>AEBYLD1!BF286*VLOOKUP(AEBYLD2!BF$4,'[1]INTERNAL PARAMETERS-1'!$B$5:$J$44,5,FALSE)*VLOOKUP(AEBYLD2!BF$4,'[1]INTERNAL PARAMETERS-1'!$B$5:$J$44,6,FALSE)*VLOOKUP(AEBYLD2!BF$4,'[1]INTERNAL PARAMETERS-1'!$B$5:$J$44,3,FALSE) + AEBYLD1!BF286*(1-VLOOKUP(AEBYLD2!BF$4,'[1]INTERNAL PARAMETERS-1'!$B$5:$J$44,5,FALSE))*VLOOKUP(AEBYLD2!BF$4,'[1]INTERNAL PARAMETERS-1'!$B$5:$J$44,8,FALSE)*VLOOKUP(AEBYLD2!BF$4,'[1]INTERNAL PARAMETERS-1'!$B$5:$J$44,3,FALSE)</f>
        <v>0</v>
      </c>
      <c r="BG286" s="50">
        <f>AEBYLD1!BG286*VLOOKUP(AEBYLD2!BG$4,'[1]INTERNAL PARAMETERS-1'!$B$5:$J$44,5,FALSE)*VLOOKUP(AEBYLD2!BG$4,'[1]INTERNAL PARAMETERS-1'!$B$5:$J$44,6,FALSE)*VLOOKUP(AEBYLD2!BG$4,'[1]INTERNAL PARAMETERS-1'!$B$5:$J$44,3,FALSE) + AEBYLD1!BG286*(1-VLOOKUP(AEBYLD2!BG$4,'[1]INTERNAL PARAMETERS-1'!$B$5:$J$44,5,FALSE))*VLOOKUP(AEBYLD2!BG$4,'[1]INTERNAL PARAMETERS-1'!$B$5:$J$44,8,FALSE)*VLOOKUP(AEBYLD2!BG$4,'[1]INTERNAL PARAMETERS-1'!$B$5:$J$44,3,FALSE)</f>
        <v>0</v>
      </c>
      <c r="BH286" s="50">
        <f>AEBYLD1!BH286*VLOOKUP(AEBYLD2!BH$4,'[1]INTERNAL PARAMETERS-1'!$B$5:$J$44,5,FALSE)*VLOOKUP(AEBYLD2!BH$4,'[1]INTERNAL PARAMETERS-1'!$B$5:$J$44,6,FALSE)*VLOOKUP(AEBYLD2!BH$4,'[1]INTERNAL PARAMETERS-1'!$B$5:$J$44,3,FALSE) + AEBYLD1!BH286*(1-VLOOKUP(AEBYLD2!BH$4,'[1]INTERNAL PARAMETERS-1'!$B$5:$J$44,5,FALSE))*VLOOKUP(AEBYLD2!BH$4,'[1]INTERNAL PARAMETERS-1'!$B$5:$J$44,8,FALSE)*VLOOKUP(AEBYLD2!BH$4,'[1]INTERNAL PARAMETERS-1'!$B$5:$J$44,3,FALSE)</f>
        <v>0</v>
      </c>
      <c r="BI286" s="50">
        <f>AEBYLD1!BI286*VLOOKUP(AEBYLD2!BI$4,'[1]INTERNAL PARAMETERS-1'!$B$5:$J$44,5,FALSE)*VLOOKUP(AEBYLD2!BI$4,'[1]INTERNAL PARAMETERS-1'!$B$5:$J$44,6,FALSE)*VLOOKUP(AEBYLD2!BI$4,'[1]INTERNAL PARAMETERS-1'!$B$5:$J$44,3,FALSE) + AEBYLD1!BI286*(1-VLOOKUP(AEBYLD2!BI$4,'[1]INTERNAL PARAMETERS-1'!$B$5:$J$44,5,FALSE))*VLOOKUP(AEBYLD2!BI$4,'[1]INTERNAL PARAMETERS-1'!$B$5:$J$44,8,FALSE)*VLOOKUP(AEBYLD2!BI$4,'[1]INTERNAL PARAMETERS-1'!$B$5:$J$44,3,FALSE)</f>
        <v>0</v>
      </c>
      <c r="BJ286" s="50">
        <f>AEBYLD1!BJ286*VLOOKUP(AEBYLD2!BJ$4,'[1]INTERNAL PARAMETERS-1'!$B$5:$J$44,5,FALSE)*VLOOKUP(AEBYLD2!BJ$4,'[1]INTERNAL PARAMETERS-1'!$B$5:$J$44,6,FALSE)*VLOOKUP(AEBYLD2!BJ$4,'[1]INTERNAL PARAMETERS-1'!$B$5:$J$44,3,FALSE) + AEBYLD1!BJ286*(1-VLOOKUP(AEBYLD2!BJ$4,'[1]INTERNAL PARAMETERS-1'!$B$5:$J$44,5,FALSE))*VLOOKUP(AEBYLD2!BJ$4,'[1]INTERNAL PARAMETERS-1'!$B$5:$J$44,8,FALSE)*VLOOKUP(AEBYLD2!BJ$4,'[1]INTERNAL PARAMETERS-1'!$B$5:$J$44,3,FALSE)</f>
        <v>0</v>
      </c>
      <c r="BK286" s="50">
        <f>AEBYLD1!BK286*VLOOKUP(AEBYLD2!BK$4,'[1]INTERNAL PARAMETERS-1'!$B$5:$J$44,5,FALSE)*VLOOKUP(AEBYLD2!BK$4,'[1]INTERNAL PARAMETERS-1'!$B$5:$J$44,6,FALSE)*VLOOKUP(AEBYLD2!BK$4,'[1]INTERNAL PARAMETERS-1'!$B$5:$J$44,3,FALSE) + AEBYLD1!BK286*(1-VLOOKUP(AEBYLD2!BK$4,'[1]INTERNAL PARAMETERS-1'!$B$5:$J$44,5,FALSE))*VLOOKUP(AEBYLD2!BK$4,'[1]INTERNAL PARAMETERS-1'!$B$5:$J$44,8,FALSE)*VLOOKUP(AEBYLD2!BK$4,'[1]INTERNAL PARAMETERS-1'!$B$5:$J$44,3,FALSE)</f>
        <v>0</v>
      </c>
      <c r="BL286" s="50">
        <f>AEBYLD1!BL286*VLOOKUP(AEBYLD2!BL$4,'[1]INTERNAL PARAMETERS-1'!$B$5:$J$44,5,FALSE)*VLOOKUP(AEBYLD2!BL$4,'[1]INTERNAL PARAMETERS-1'!$B$5:$J$44,6,FALSE)*VLOOKUP(AEBYLD2!BL$4,'[1]INTERNAL PARAMETERS-1'!$B$5:$J$44,3,FALSE) + AEBYLD1!BL286*(1-VLOOKUP(AEBYLD2!BL$4,'[1]INTERNAL PARAMETERS-1'!$B$5:$J$44,5,FALSE))*VLOOKUP(AEBYLD2!BL$4,'[1]INTERNAL PARAMETERS-1'!$B$5:$J$44,8,FALSE)*VLOOKUP(AEBYLD2!BL$4,'[1]INTERNAL PARAMETERS-1'!$B$5:$J$44,3,FALSE)</f>
        <v>0</v>
      </c>
      <c r="BM286" s="50">
        <f>AEBYLD1!BM286*VLOOKUP(AEBYLD2!BM$4,'[1]INTERNAL PARAMETERS-1'!$B$5:$J$44,5,FALSE)*VLOOKUP(AEBYLD2!BM$4,'[1]INTERNAL PARAMETERS-1'!$B$5:$J$44,6,FALSE)*VLOOKUP(AEBYLD2!BM$4,'[1]INTERNAL PARAMETERS-1'!$B$5:$J$44,3,FALSE) + AEBYLD1!BM286*(1-VLOOKUP(AEBYLD2!BM$4,'[1]INTERNAL PARAMETERS-1'!$B$5:$J$44,5,FALSE))*VLOOKUP(AEBYLD2!BM$4,'[1]INTERNAL PARAMETERS-1'!$B$5:$J$44,8,FALSE)*VLOOKUP(AEBYLD2!BM$4,'[1]INTERNAL PARAMETERS-1'!$B$5:$J$44,3,FALSE)</f>
        <v>0</v>
      </c>
      <c r="BN286" s="50">
        <f>AEBYLD1!BN286*VLOOKUP(AEBYLD2!BN$4,'[1]INTERNAL PARAMETERS-1'!$B$5:$J$44,5,FALSE)*VLOOKUP(AEBYLD2!BN$4,'[1]INTERNAL PARAMETERS-1'!$B$5:$J$44,6,FALSE)*VLOOKUP(AEBYLD2!BN$4,'[1]INTERNAL PARAMETERS-1'!$B$5:$J$44,3,FALSE) + AEBYLD1!BN286*(1-VLOOKUP(AEBYLD2!BN$4,'[1]INTERNAL PARAMETERS-1'!$B$5:$J$44,5,FALSE))*VLOOKUP(AEBYLD2!BN$4,'[1]INTERNAL PARAMETERS-1'!$B$5:$J$44,8,FALSE)*VLOOKUP(AEBYLD2!BN$4,'[1]INTERNAL PARAMETERS-1'!$B$5:$J$44,3,FALSE)</f>
        <v>0</v>
      </c>
      <c r="BO286" s="50">
        <f>AEBYLD1!BO286*VLOOKUP(AEBYLD2!BO$4,'[1]INTERNAL PARAMETERS-1'!$B$5:$J$44,5,FALSE)*VLOOKUP(AEBYLD2!BO$4,'[1]INTERNAL PARAMETERS-1'!$B$5:$J$44,6,FALSE)*VLOOKUP(AEBYLD2!BO$4,'[1]INTERNAL PARAMETERS-1'!$B$5:$J$44,3,FALSE) + AEBYLD1!BO286*(1-VLOOKUP(AEBYLD2!BO$4,'[1]INTERNAL PARAMETERS-1'!$B$5:$J$44,5,FALSE))*VLOOKUP(AEBYLD2!BO$4,'[1]INTERNAL PARAMETERS-1'!$B$5:$J$44,8,FALSE)*VLOOKUP(AEBYLD2!BO$4,'[1]INTERNAL PARAMETERS-1'!$B$5:$J$44,3,FALSE)</f>
        <v>0</v>
      </c>
      <c r="BP286" s="50">
        <f>AEBYLD1!BP286*VLOOKUP(AEBYLD2!BP$4,'[1]INTERNAL PARAMETERS-1'!$B$5:$J$44,5,FALSE)*VLOOKUP(AEBYLD2!BP$4,'[1]INTERNAL PARAMETERS-1'!$B$5:$J$44,6,FALSE)*VLOOKUP(AEBYLD2!BP$4,'[1]INTERNAL PARAMETERS-1'!$B$5:$J$44,3,FALSE) + AEBYLD1!BP286*(1-VLOOKUP(AEBYLD2!BP$4,'[1]INTERNAL PARAMETERS-1'!$B$5:$J$44,5,FALSE))*VLOOKUP(AEBYLD2!BP$4,'[1]INTERNAL PARAMETERS-1'!$B$5:$J$44,8,FALSE)*VLOOKUP(AEBYLD2!BP$4,'[1]INTERNAL PARAMETERS-1'!$B$5:$J$44,3,FALSE)</f>
        <v>0</v>
      </c>
      <c r="BQ286" s="50">
        <f>AEBYLD1!BQ286*VLOOKUP(AEBYLD2!BQ$4,'[1]INTERNAL PARAMETERS-1'!$B$5:$J$44,5,FALSE)*VLOOKUP(AEBYLD2!BQ$4,'[1]INTERNAL PARAMETERS-1'!$B$5:$J$44,6,FALSE)*VLOOKUP(AEBYLD2!BQ$4,'[1]INTERNAL PARAMETERS-1'!$B$5:$J$44,3,FALSE) + AEBYLD1!BQ286*(1-VLOOKUP(AEBYLD2!BQ$4,'[1]INTERNAL PARAMETERS-1'!$B$5:$J$44,5,FALSE))*VLOOKUP(AEBYLD2!BQ$4,'[1]INTERNAL PARAMETERS-1'!$B$5:$J$44,8,FALSE)*VLOOKUP(AEBYLD2!BQ$4,'[1]INTERNAL PARAMETERS-1'!$B$5:$J$44,3,FALSE)</f>
        <v>0</v>
      </c>
      <c r="BR286" s="50">
        <f>AEBYLD1!BR286*VLOOKUP(AEBYLD2!BR$4,'[1]INTERNAL PARAMETERS-1'!$B$5:$J$44,5,FALSE)*VLOOKUP(AEBYLD2!BR$4,'[1]INTERNAL PARAMETERS-1'!$B$5:$J$44,6,FALSE)*VLOOKUP(AEBYLD2!BR$4,'[1]INTERNAL PARAMETERS-1'!$B$5:$J$44,3,FALSE) + AEBYLD1!BR286*(1-VLOOKUP(AEBYLD2!BR$4,'[1]INTERNAL PARAMETERS-1'!$B$5:$J$44,5,FALSE))*VLOOKUP(AEBYLD2!BR$4,'[1]INTERNAL PARAMETERS-1'!$B$5:$J$44,8,FALSE)*VLOOKUP(AEBYLD2!BR$4,'[1]INTERNAL PARAMETERS-1'!$B$5:$J$44,3,FALSE)</f>
        <v>0</v>
      </c>
      <c r="BS286" s="50">
        <f>AEBYLD1!BS286*VLOOKUP(AEBYLD2!BS$4,'[1]INTERNAL PARAMETERS-1'!$B$5:$J$44,5,FALSE)*VLOOKUP(AEBYLD2!BS$4,'[1]INTERNAL PARAMETERS-1'!$B$5:$J$44,6,FALSE)*VLOOKUP(AEBYLD2!BS$4,'[1]INTERNAL PARAMETERS-1'!$B$5:$J$44,3,FALSE) + AEBYLD1!BS286*(1-VLOOKUP(AEBYLD2!BS$4,'[1]INTERNAL PARAMETERS-1'!$B$5:$J$44,5,FALSE))*VLOOKUP(AEBYLD2!BS$4,'[1]INTERNAL PARAMETERS-1'!$B$5:$J$44,8,FALSE)*VLOOKUP(AEBYLD2!BS$4,'[1]INTERNAL PARAMETERS-1'!$B$5:$J$44,3,FALSE)</f>
        <v>0</v>
      </c>
      <c r="BT286" s="50">
        <f>AEBYLD1!BT286*VLOOKUP(AEBYLD2!BT$4,'[1]INTERNAL PARAMETERS-1'!$B$5:$J$44,5,FALSE)*VLOOKUP(AEBYLD2!BT$4,'[1]INTERNAL PARAMETERS-1'!$B$5:$J$44,6,FALSE)*VLOOKUP(AEBYLD2!BT$4,'[1]INTERNAL PARAMETERS-1'!$B$5:$J$44,3,FALSE) + AEBYLD1!BT286*(1-VLOOKUP(AEBYLD2!BT$4,'[1]INTERNAL PARAMETERS-1'!$B$5:$J$44,5,FALSE))*VLOOKUP(AEBYLD2!BT$4,'[1]INTERNAL PARAMETERS-1'!$B$5:$J$44,8,FALSE)*VLOOKUP(AEBYLD2!BT$4,'[1]INTERNAL PARAMETERS-1'!$B$5:$J$44,3,FALSE)</f>
        <v>0</v>
      </c>
      <c r="BU286" s="50">
        <f>AEBYLD1!BU286*VLOOKUP(AEBYLD2!BU$4,'[1]INTERNAL PARAMETERS-1'!$B$5:$J$44,5,FALSE)*VLOOKUP(AEBYLD2!BU$4,'[1]INTERNAL PARAMETERS-1'!$B$5:$J$44,6,FALSE)*VLOOKUP(AEBYLD2!BU$4,'[1]INTERNAL PARAMETERS-1'!$B$5:$J$44,3,FALSE) + AEBYLD1!BU286*(1-VLOOKUP(AEBYLD2!BU$4,'[1]INTERNAL PARAMETERS-1'!$B$5:$J$44,5,FALSE))*VLOOKUP(AEBYLD2!BU$4,'[1]INTERNAL PARAMETERS-1'!$B$5:$J$44,8,FALSE)*VLOOKUP(AEBYLD2!BU$4,'[1]INTERNAL PARAMETERS-1'!$B$5:$J$44,3,FALSE)</f>
        <v>0</v>
      </c>
      <c r="BV286" s="50">
        <f>AEBYLD1!BV286*VLOOKUP(AEBYLD2!BV$4,'[1]INTERNAL PARAMETERS-1'!$B$5:$J$44,5,FALSE)*VLOOKUP(AEBYLD2!BV$4,'[1]INTERNAL PARAMETERS-1'!$B$5:$J$44,6,FALSE)*VLOOKUP(AEBYLD2!BV$4,'[1]INTERNAL PARAMETERS-1'!$B$5:$J$44,3,FALSE) + AEBYLD1!BV286*(1-VLOOKUP(AEBYLD2!BV$4,'[1]INTERNAL PARAMETERS-1'!$B$5:$J$44,5,FALSE))*VLOOKUP(AEBYLD2!BV$4,'[1]INTERNAL PARAMETERS-1'!$B$5:$J$44,8,FALSE)*VLOOKUP(AEBYLD2!BV$4,'[1]INTERNAL PARAMETERS-1'!$B$5:$J$44,3,FALSE)</f>
        <v>0</v>
      </c>
      <c r="BW286" s="50">
        <f>AEBYLD1!BW286*VLOOKUP(AEBYLD2!BW$4,'[1]INTERNAL PARAMETERS-1'!$B$5:$J$44,5,FALSE)*VLOOKUP(AEBYLD2!BW$4,'[1]INTERNAL PARAMETERS-1'!$B$5:$J$44,6,FALSE)*VLOOKUP(AEBYLD2!BW$4,'[1]INTERNAL PARAMETERS-1'!$B$5:$J$44,3,FALSE) + AEBYLD1!BW286*(1-VLOOKUP(AEBYLD2!BW$4,'[1]INTERNAL PARAMETERS-1'!$B$5:$J$44,5,FALSE))*VLOOKUP(AEBYLD2!BW$4,'[1]INTERNAL PARAMETERS-1'!$B$5:$J$44,8,FALSE)*VLOOKUP(AEBYLD2!BW$4,'[1]INTERNAL PARAMETERS-1'!$B$5:$J$44,3,FALSE)</f>
        <v>0</v>
      </c>
      <c r="BX286" s="50">
        <f>AEBYLD1!BX286*VLOOKUP(AEBYLD2!BX$4,'[1]INTERNAL PARAMETERS-1'!$B$5:$J$44,5,FALSE)*VLOOKUP(AEBYLD2!BX$4,'[1]INTERNAL PARAMETERS-1'!$B$5:$J$44,6,FALSE)*VLOOKUP(AEBYLD2!BX$4,'[1]INTERNAL PARAMETERS-1'!$B$5:$J$44,3,FALSE) + AEBYLD1!BX286*(1-VLOOKUP(AEBYLD2!BX$4,'[1]INTERNAL PARAMETERS-1'!$B$5:$J$44,5,FALSE))*VLOOKUP(AEBYLD2!BX$4,'[1]INTERNAL PARAMETERS-1'!$B$5:$J$44,8,FALSE)*VLOOKUP(AEBYLD2!BX$4,'[1]INTERNAL PARAMETERS-1'!$B$5:$J$44,3,FALSE)</f>
        <v>0</v>
      </c>
      <c r="BY286" s="50">
        <f>AEBYLD1!BY286*VLOOKUP(AEBYLD2!BY$4,'[1]INTERNAL PARAMETERS-1'!$B$5:$J$44,5,FALSE)*VLOOKUP(AEBYLD2!BY$4,'[1]INTERNAL PARAMETERS-1'!$B$5:$J$44,6,FALSE)*VLOOKUP(AEBYLD2!BY$4,'[1]INTERNAL PARAMETERS-1'!$B$5:$J$44,3,FALSE) + AEBYLD1!BY286*(1-VLOOKUP(AEBYLD2!BY$4,'[1]INTERNAL PARAMETERS-1'!$B$5:$J$44,5,FALSE))*VLOOKUP(AEBYLD2!BY$4,'[1]INTERNAL PARAMETERS-1'!$B$5:$J$44,8,FALSE)*VLOOKUP(AEBYLD2!BY$4,'[1]INTERNAL PARAMETERS-1'!$B$5:$J$44,3,FALSE)</f>
        <v>0</v>
      </c>
      <c r="BZ286" s="50">
        <f>AEBYLD1!BZ286*VLOOKUP(AEBYLD2!BZ$4,'[1]INTERNAL PARAMETERS-1'!$B$5:$J$44,5,FALSE)*VLOOKUP(AEBYLD2!BZ$4,'[1]INTERNAL PARAMETERS-1'!$B$5:$J$44,6,FALSE)*VLOOKUP(AEBYLD2!BZ$4,'[1]INTERNAL PARAMETERS-1'!$B$5:$J$44,3,FALSE) + AEBYLD1!BZ286*(1-VLOOKUP(AEBYLD2!BZ$4,'[1]INTERNAL PARAMETERS-1'!$B$5:$J$44,5,FALSE))*VLOOKUP(AEBYLD2!BZ$4,'[1]INTERNAL PARAMETERS-1'!$B$5:$J$44,8,FALSE)*VLOOKUP(AEBYLD2!BZ$4,'[1]INTERNAL PARAMETERS-1'!$B$5:$J$44,3,FALSE)</f>
        <v>0</v>
      </c>
      <c r="CA286" s="50">
        <f>AEBYLD1!CA286*VLOOKUP(AEBYLD2!CA$4,'[1]INTERNAL PARAMETERS-1'!$B$5:$J$44,5,FALSE)*VLOOKUP(AEBYLD2!CA$4,'[1]INTERNAL PARAMETERS-1'!$B$5:$J$44,6,FALSE)*VLOOKUP(AEBYLD2!CA$4,'[1]INTERNAL PARAMETERS-1'!$B$5:$J$44,3,FALSE) + AEBYLD1!CA286*(1-VLOOKUP(AEBYLD2!CA$4,'[1]INTERNAL PARAMETERS-1'!$B$5:$J$44,5,FALSE))*VLOOKUP(AEBYLD2!CA$4,'[1]INTERNAL PARAMETERS-1'!$B$5:$J$44,8,FALSE)*VLOOKUP(AEBYLD2!CA$4,'[1]INTERNAL PARAMETERS-1'!$B$5:$J$44,3,FALSE)</f>
        <v>0</v>
      </c>
      <c r="CB286" s="50">
        <f>AEBYLD1!CB286*VLOOKUP(AEBYLD2!CB$4,'[1]INTERNAL PARAMETERS-1'!$B$5:$J$44,5,FALSE)*VLOOKUP(AEBYLD2!CB$4,'[1]INTERNAL PARAMETERS-1'!$B$5:$J$44,6,FALSE)*VLOOKUP(AEBYLD2!CB$4,'[1]INTERNAL PARAMETERS-1'!$B$5:$J$44,3,FALSE) + AEBYLD1!CB286*(1-VLOOKUP(AEBYLD2!CB$4,'[1]INTERNAL PARAMETERS-1'!$B$5:$J$44,5,FALSE))*VLOOKUP(AEBYLD2!CB$4,'[1]INTERNAL PARAMETERS-1'!$B$5:$J$44,8,FALSE)*VLOOKUP(AEBYLD2!CB$4,'[1]INTERNAL PARAMETERS-1'!$B$5:$J$44,3,FALSE)</f>
        <v>0</v>
      </c>
      <c r="CC286" s="50">
        <f>AEBYLD1!CC286*VLOOKUP(AEBYLD2!CC$4,'[1]INTERNAL PARAMETERS-1'!$B$5:$J$44,5,FALSE)*VLOOKUP(AEBYLD2!CC$4,'[1]INTERNAL PARAMETERS-1'!$B$5:$J$44,6,FALSE)*VLOOKUP(AEBYLD2!CC$4,'[1]INTERNAL PARAMETERS-1'!$B$5:$J$44,3,FALSE) + AEBYLD1!CC286*(1-VLOOKUP(AEBYLD2!CC$4,'[1]INTERNAL PARAMETERS-1'!$B$5:$J$44,5,FALSE))*VLOOKUP(AEBYLD2!CC$4,'[1]INTERNAL PARAMETERS-1'!$B$5:$J$44,8,FALSE)*VLOOKUP(AEBYLD2!CC$4,'[1]INTERNAL PARAMETERS-1'!$B$5:$J$44,3,FALSE)</f>
        <v>0</v>
      </c>
      <c r="CD286" s="50">
        <f>AEBYLD1!CD286*VLOOKUP(AEBYLD2!CD$4,'[1]INTERNAL PARAMETERS-1'!$B$5:$J$44,5,FALSE)*VLOOKUP(AEBYLD2!CD$4,'[1]INTERNAL PARAMETERS-1'!$B$5:$J$44,6,FALSE)*VLOOKUP(AEBYLD2!CD$4,'[1]INTERNAL PARAMETERS-1'!$B$5:$J$44,3,FALSE) + AEBYLD1!CD286*(1-VLOOKUP(AEBYLD2!CD$4,'[1]INTERNAL PARAMETERS-1'!$B$5:$J$44,5,FALSE))*VLOOKUP(AEBYLD2!CD$4,'[1]INTERNAL PARAMETERS-1'!$B$5:$J$44,8,FALSE)*VLOOKUP(AEBYLD2!CD$4,'[1]INTERNAL PARAMETERS-1'!$B$5:$J$44,3,FALSE)</f>
        <v>0</v>
      </c>
      <c r="CE286" s="50">
        <f>AEBYLD1!CE286*VLOOKUP(AEBYLD2!CE$4,'[1]INTERNAL PARAMETERS-1'!$B$5:$J$44,5,FALSE)*VLOOKUP(AEBYLD2!CE$4,'[1]INTERNAL PARAMETERS-1'!$B$5:$J$44,6,FALSE)*VLOOKUP(AEBYLD2!CE$4,'[1]INTERNAL PARAMETERS-1'!$B$5:$J$44,3,FALSE) + AEBYLD1!CE286*(1-VLOOKUP(AEBYLD2!CE$4,'[1]INTERNAL PARAMETERS-1'!$B$5:$J$44,5,FALSE))*VLOOKUP(AEBYLD2!CE$4,'[1]INTERNAL PARAMETERS-1'!$B$5:$J$44,8,FALSE)*VLOOKUP(AEBYLD2!CE$4,'[1]INTERNAL PARAMETERS-1'!$B$5:$J$44,3,FALSE)</f>
        <v>0</v>
      </c>
      <c r="CF286" s="50">
        <f>AEBYLD1!CF286*VLOOKUP(AEBYLD2!CF$4,'[1]INTERNAL PARAMETERS-1'!$B$5:$J$44,5,FALSE)*VLOOKUP(AEBYLD2!CF$4,'[1]INTERNAL PARAMETERS-1'!$B$5:$J$44,6,FALSE)*VLOOKUP(AEBYLD2!CF$4,'[1]INTERNAL PARAMETERS-1'!$B$5:$J$44,3,FALSE) + AEBYLD1!CF286*(1-VLOOKUP(AEBYLD2!CF$4,'[1]INTERNAL PARAMETERS-1'!$B$5:$J$44,5,FALSE))*VLOOKUP(AEBYLD2!CF$4,'[1]INTERNAL PARAMETERS-1'!$B$5:$J$44,8,FALSE)*VLOOKUP(AEBYLD2!CF$4,'[1]INTERNAL PARAMETERS-1'!$B$5:$J$44,3,FALSE)</f>
        <v>0</v>
      </c>
      <c r="CG286" s="50">
        <f>AEBYLD1!CG286*VLOOKUP(AEBYLD2!CG$4,'[1]INTERNAL PARAMETERS-1'!$B$5:$J$44,5,FALSE)*VLOOKUP(AEBYLD2!CG$4,'[1]INTERNAL PARAMETERS-1'!$B$5:$J$44,6,FALSE)*VLOOKUP(AEBYLD2!CG$4,'[1]INTERNAL PARAMETERS-1'!$B$5:$J$44,3,FALSE) + AEBYLD1!CG286*(1-VLOOKUP(AEBYLD2!CG$4,'[1]INTERNAL PARAMETERS-1'!$B$5:$J$44,5,FALSE))*VLOOKUP(AEBYLD2!CG$4,'[1]INTERNAL PARAMETERS-1'!$B$5:$J$44,8,FALSE)*VLOOKUP(AEBYLD2!CG$4,'[1]INTERNAL PARAMETERS-1'!$B$5:$J$44,3,FALSE)</f>
        <v>0</v>
      </c>
      <c r="CH286" s="49">
        <f>AEBYLD1!CH286*VLOOKUP(AEBYLD2!CH$4,'[1]INTERNAL PARAMETERS-1'!$B$5:$J$44,5,FALSE)*VLOOKUP(AEBYLD2!CH$4,'[1]INTERNAL PARAMETERS-1'!$B$5:$J$44,6,FALSE)*VLOOKUP(AEBYLD2!CH$4,'[1]INTERNAL PARAMETERS-1'!$B$5:$J$44,3,FALSE) + AEBYLD1!CH286*(1-VLOOKUP(AEBYLD2!CH$4,'[1]INTERNAL PARAMETERS-1'!$B$5:$J$44,5,FALSE))*VLOOKUP(AEBYLD2!CH$4,'[1]INTERNAL PARAMETERS-1'!$B$5:$J$44,8,FALSE)*VLOOKUP(AEBYLD2!CH$4,'[1]INTERNAL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 x14ac:dyDescent="0.4">
      <c r="B287" s="64" t="s">
        <v>1</v>
      </c>
      <c r="C287" s="63" t="s">
        <v>71</v>
      </c>
      <c r="D287" s="63" t="s">
        <v>76</v>
      </c>
      <c r="E287" s="147">
        <f>AEB!AF287</f>
        <v>0</v>
      </c>
      <c r="F287" s="62">
        <f>'[1]INTERNAL PARAMETERS-1'!M17</f>
        <v>25.55</v>
      </c>
      <c r="G287" s="51">
        <f>AEBYLD1!G287*VLOOKUP(AEBYLD2!G$4,'[1]INTERNAL PARAMETERS-1'!$B$5:$J$44,5,FALSE)*VLOOKUP(AEBYLD2!G$4,'[1]INTERNAL PARAMETERS-1'!$B$5:$J$44,7,FALSE)*AEBYLD2!$F287 + AEBYLD1!G287*(1-VLOOKUP(AEBYLD2!G$4,'[1]INTERNAL PARAMETERS-1'!$B$5:$J$44,5,FALSE))*VLOOKUP(AEBYLD2!G$4,'[1]INTERNAL PARAMETERS-1'!$B$5:$J$44,9,FALSE)*AEBYLD2!$F287</f>
        <v>0</v>
      </c>
      <c r="H287" s="50">
        <f>AEBYLD1!H287*VLOOKUP(AEBYLD2!H$4,'[1]INTERNAL PARAMETERS-1'!$B$5:$J$44,5,FALSE)*VLOOKUP(AEBYLD2!H$4,'[1]INTERNAL PARAMETERS-1'!$B$5:$J$44,7,FALSE)*AEBYLD2!$F287 + AEBYLD1!H287*(1-VLOOKUP(AEBYLD2!H$4,'[1]INTERNAL PARAMETERS-1'!$B$5:$J$44,5,FALSE))*VLOOKUP(AEBYLD2!H$4,'[1]INTERNAL PARAMETERS-1'!$B$5:$J$44,9,FALSE)*AEBYLD2!$F287</f>
        <v>0</v>
      </c>
      <c r="I287" s="50">
        <f>AEBYLD1!I287*VLOOKUP(AEBYLD2!I$4,'[1]INTERNAL PARAMETERS-1'!$B$5:$J$44,5,FALSE)*VLOOKUP(AEBYLD2!I$4,'[1]INTERNAL PARAMETERS-1'!$B$5:$J$44,7,FALSE)*AEBYLD2!$F287 + AEBYLD1!I287*(1-VLOOKUP(AEBYLD2!I$4,'[1]INTERNAL PARAMETERS-1'!$B$5:$J$44,5,FALSE))*VLOOKUP(AEBYLD2!I$4,'[1]INTERNAL PARAMETERS-1'!$B$5:$J$44,9,FALSE)*AEBYLD2!$F287</f>
        <v>0</v>
      </c>
      <c r="J287" s="50">
        <f>AEBYLD1!J287*VLOOKUP(AEBYLD2!J$4,'[1]INTERNAL PARAMETERS-1'!$B$5:$J$44,5,FALSE)*VLOOKUP(AEBYLD2!J$4,'[1]INTERNAL PARAMETERS-1'!$B$5:$J$44,7,FALSE)*AEBYLD2!$F287 + AEBYLD1!J287*(1-VLOOKUP(AEBYLD2!J$4,'[1]INTERNAL PARAMETERS-1'!$B$5:$J$44,5,FALSE))*VLOOKUP(AEBYLD2!J$4,'[1]INTERNAL PARAMETERS-1'!$B$5:$J$44,9,FALSE)*AEBYLD2!$F287</f>
        <v>0</v>
      </c>
      <c r="K287" s="50">
        <f>AEBYLD1!K287*VLOOKUP(AEBYLD2!K$4,'[1]INTERNAL PARAMETERS-1'!$B$5:$J$44,5,FALSE)*VLOOKUP(AEBYLD2!K$4,'[1]INTERNAL PARAMETERS-1'!$B$5:$J$44,7,FALSE)*AEBYLD2!$F287 + AEBYLD1!K287*(1-VLOOKUP(AEBYLD2!K$4,'[1]INTERNAL PARAMETERS-1'!$B$5:$J$44,5,FALSE))*VLOOKUP(AEBYLD2!K$4,'[1]INTERNAL PARAMETERS-1'!$B$5:$J$44,9,FALSE)*AEBYLD2!$F287</f>
        <v>0</v>
      </c>
      <c r="L287" s="50">
        <f>AEBYLD1!L287*VLOOKUP(AEBYLD2!L$4,'[1]INTERNAL PARAMETERS-1'!$B$5:$J$44,5,FALSE)*VLOOKUP(AEBYLD2!L$4,'[1]INTERNAL PARAMETERS-1'!$B$5:$J$44,7,FALSE)*AEBYLD2!$F287 + AEBYLD1!L287*(1-VLOOKUP(AEBYLD2!L$4,'[1]INTERNAL PARAMETERS-1'!$B$5:$J$44,5,FALSE))*VLOOKUP(AEBYLD2!L$4,'[1]INTERNAL PARAMETERS-1'!$B$5:$J$44,9,FALSE)*AEBYLD2!$F287</f>
        <v>0</v>
      </c>
      <c r="M287" s="50">
        <f>AEBYLD1!M287*VLOOKUP(AEBYLD2!M$4,'[1]INTERNAL PARAMETERS-1'!$B$5:$J$44,5,FALSE)*VLOOKUP(AEBYLD2!M$4,'[1]INTERNAL PARAMETERS-1'!$B$5:$J$44,7,FALSE)*AEBYLD2!$F287 + AEBYLD1!M287*(1-VLOOKUP(AEBYLD2!M$4,'[1]INTERNAL PARAMETERS-1'!$B$5:$J$44,5,FALSE))*VLOOKUP(AEBYLD2!M$4,'[1]INTERNAL PARAMETERS-1'!$B$5:$J$44,9,FALSE)*AEBYLD2!$F287</f>
        <v>0</v>
      </c>
      <c r="N287" s="50">
        <f>AEBYLD1!N287*VLOOKUP(AEBYLD2!N$4,'[1]INTERNAL PARAMETERS-1'!$B$5:$J$44,5,FALSE)*VLOOKUP(AEBYLD2!N$4,'[1]INTERNAL PARAMETERS-1'!$B$5:$J$44,7,FALSE)*AEBYLD2!$F287 + AEBYLD1!N287*(1-VLOOKUP(AEBYLD2!N$4,'[1]INTERNAL PARAMETERS-1'!$B$5:$J$44,5,FALSE))*VLOOKUP(AEBYLD2!N$4,'[1]INTERNAL PARAMETERS-1'!$B$5:$J$44,9,FALSE)*AEBYLD2!$F287</f>
        <v>0</v>
      </c>
      <c r="O287" s="50">
        <f>AEBYLD1!O287*VLOOKUP(AEBYLD2!O$4,'[1]INTERNAL PARAMETERS-1'!$B$5:$J$44,5,FALSE)*VLOOKUP(AEBYLD2!O$4,'[1]INTERNAL PARAMETERS-1'!$B$5:$J$44,7,FALSE)*AEBYLD2!$F287 + AEBYLD1!O287*(1-VLOOKUP(AEBYLD2!O$4,'[1]INTERNAL PARAMETERS-1'!$B$5:$J$44,5,FALSE))*VLOOKUP(AEBYLD2!O$4,'[1]INTERNAL PARAMETERS-1'!$B$5:$J$44,9,FALSE)*AEBYLD2!$F287</f>
        <v>0</v>
      </c>
      <c r="P287" s="50">
        <f>AEBYLD1!P287*VLOOKUP(AEBYLD2!P$4,'[1]INTERNAL PARAMETERS-1'!$B$5:$J$44,5,FALSE)*VLOOKUP(AEBYLD2!P$4,'[1]INTERNAL PARAMETERS-1'!$B$5:$J$44,7,FALSE)*AEBYLD2!$F287 + AEBYLD1!P287*(1-VLOOKUP(AEBYLD2!P$4,'[1]INTERNAL PARAMETERS-1'!$B$5:$J$44,5,FALSE))*VLOOKUP(AEBYLD2!P$4,'[1]INTERNAL PARAMETERS-1'!$B$5:$J$44,9,FALSE)*AEBYLD2!$F287</f>
        <v>0</v>
      </c>
      <c r="Q287" s="50">
        <f>AEBYLD1!Q287*VLOOKUP(AEBYLD2!Q$4,'[1]INTERNAL PARAMETERS-1'!$B$5:$J$44,5,FALSE)*VLOOKUP(AEBYLD2!Q$4,'[1]INTERNAL PARAMETERS-1'!$B$5:$J$44,7,FALSE)*AEBYLD2!$F287 + AEBYLD1!Q287*(1-VLOOKUP(AEBYLD2!Q$4,'[1]INTERNAL PARAMETERS-1'!$B$5:$J$44,5,FALSE))*VLOOKUP(AEBYLD2!Q$4,'[1]INTERNAL PARAMETERS-1'!$B$5:$J$44,9,FALSE)*AEBYLD2!$F287</f>
        <v>0</v>
      </c>
      <c r="R287" s="50">
        <f>AEBYLD1!R287*VLOOKUP(AEBYLD2!R$4,'[1]INTERNAL PARAMETERS-1'!$B$5:$J$44,5,FALSE)*VLOOKUP(AEBYLD2!R$4,'[1]INTERNAL PARAMETERS-1'!$B$5:$J$44,7,FALSE)*AEBYLD2!$F287 + AEBYLD1!R287*(1-VLOOKUP(AEBYLD2!R$4,'[1]INTERNAL PARAMETERS-1'!$B$5:$J$44,5,FALSE))*VLOOKUP(AEBYLD2!R$4,'[1]INTERNAL PARAMETERS-1'!$B$5:$J$44,9,FALSE)*AEBYLD2!$F287</f>
        <v>0</v>
      </c>
      <c r="S287" s="50">
        <f>AEBYLD1!S287*VLOOKUP(AEBYLD2!S$4,'[1]INTERNAL PARAMETERS-1'!$B$5:$J$44,5,FALSE)*VLOOKUP(AEBYLD2!S$4,'[1]INTERNAL PARAMETERS-1'!$B$5:$J$44,7,FALSE)*AEBYLD2!$F287 + AEBYLD1!S287*(1-VLOOKUP(AEBYLD2!S$4,'[1]INTERNAL PARAMETERS-1'!$B$5:$J$44,5,FALSE))*VLOOKUP(AEBYLD2!S$4,'[1]INTERNAL PARAMETERS-1'!$B$5:$J$44,9,FALSE)*AEBYLD2!$F287</f>
        <v>0</v>
      </c>
      <c r="T287" s="50">
        <f>AEBYLD1!T287*VLOOKUP(AEBYLD2!T$4,'[1]INTERNAL PARAMETERS-1'!$B$5:$J$44,5,FALSE)*VLOOKUP(AEBYLD2!T$4,'[1]INTERNAL PARAMETERS-1'!$B$5:$J$44,7,FALSE)*AEBYLD2!$F287 + AEBYLD1!T287*(1-VLOOKUP(AEBYLD2!T$4,'[1]INTERNAL PARAMETERS-1'!$B$5:$J$44,5,FALSE))*VLOOKUP(AEBYLD2!T$4,'[1]INTERNAL PARAMETERS-1'!$B$5:$J$44,9,FALSE)*AEBYLD2!$F287</f>
        <v>0</v>
      </c>
      <c r="U287" s="50">
        <f>AEBYLD1!U287*VLOOKUP(AEBYLD2!U$4,'[1]INTERNAL PARAMETERS-1'!$B$5:$J$44,5,FALSE)*VLOOKUP(AEBYLD2!U$4,'[1]INTERNAL PARAMETERS-1'!$B$5:$J$44,7,FALSE)*AEBYLD2!$F287 + AEBYLD1!U287*(1-VLOOKUP(AEBYLD2!U$4,'[1]INTERNAL PARAMETERS-1'!$B$5:$J$44,5,FALSE))*VLOOKUP(AEBYLD2!U$4,'[1]INTERNAL PARAMETERS-1'!$B$5:$J$44,9,FALSE)*AEBYLD2!$F287</f>
        <v>0</v>
      </c>
      <c r="V287" s="50">
        <f>AEBYLD1!V287*VLOOKUP(AEBYLD2!V$4,'[1]INTERNAL PARAMETERS-1'!$B$5:$J$44,5,FALSE)*VLOOKUP(AEBYLD2!V$4,'[1]INTERNAL PARAMETERS-1'!$B$5:$J$44,7,FALSE)*AEBYLD2!$F287 + AEBYLD1!V287*(1-VLOOKUP(AEBYLD2!V$4,'[1]INTERNAL PARAMETERS-1'!$B$5:$J$44,5,FALSE))*VLOOKUP(AEBYLD2!V$4,'[1]INTERNAL PARAMETERS-1'!$B$5:$J$44,9,FALSE)*AEBYLD2!$F287</f>
        <v>0</v>
      </c>
      <c r="W287" s="50">
        <f>AEBYLD1!W287*VLOOKUP(AEBYLD2!W$4,'[1]INTERNAL PARAMETERS-1'!$B$5:$J$44,5,FALSE)*VLOOKUP(AEBYLD2!W$4,'[1]INTERNAL PARAMETERS-1'!$B$5:$J$44,7,FALSE)*AEBYLD2!$F287 + AEBYLD1!W287*(1-VLOOKUP(AEBYLD2!W$4,'[1]INTERNAL PARAMETERS-1'!$B$5:$J$44,5,FALSE))*VLOOKUP(AEBYLD2!W$4,'[1]INTERNAL PARAMETERS-1'!$B$5:$J$44,9,FALSE)*AEBYLD2!$F287</f>
        <v>0</v>
      </c>
      <c r="X287" s="50">
        <f>AEBYLD1!X287*VLOOKUP(AEBYLD2!X$4,'[1]INTERNAL PARAMETERS-1'!$B$5:$J$44,5,FALSE)*VLOOKUP(AEBYLD2!X$4,'[1]INTERNAL PARAMETERS-1'!$B$5:$J$44,7,FALSE)*AEBYLD2!$F287 + AEBYLD1!X287*(1-VLOOKUP(AEBYLD2!X$4,'[1]INTERNAL PARAMETERS-1'!$B$5:$J$44,5,FALSE))*VLOOKUP(AEBYLD2!X$4,'[1]INTERNAL PARAMETERS-1'!$B$5:$J$44,9,FALSE)*AEBYLD2!$F287</f>
        <v>0</v>
      </c>
      <c r="Y287" s="50">
        <f>AEBYLD1!Y287*VLOOKUP(AEBYLD2!Y$4,'[1]INTERNAL PARAMETERS-1'!$B$5:$J$44,5,FALSE)*VLOOKUP(AEBYLD2!Y$4,'[1]INTERNAL PARAMETERS-1'!$B$5:$J$44,7,FALSE)*AEBYLD2!$F287 + AEBYLD1!Y287*(1-VLOOKUP(AEBYLD2!Y$4,'[1]INTERNAL PARAMETERS-1'!$B$5:$J$44,5,FALSE))*VLOOKUP(AEBYLD2!Y$4,'[1]INTERNAL PARAMETERS-1'!$B$5:$J$44,9,FALSE)*AEBYLD2!$F287</f>
        <v>0</v>
      </c>
      <c r="Z287" s="50">
        <f>AEBYLD1!Z287*VLOOKUP(AEBYLD2!Z$4,'[1]INTERNAL PARAMETERS-1'!$B$5:$J$44,5,FALSE)*VLOOKUP(AEBYLD2!Z$4,'[1]INTERNAL PARAMETERS-1'!$B$5:$J$44,7,FALSE)*AEBYLD2!$F287 + AEBYLD1!Z287*(1-VLOOKUP(AEBYLD2!Z$4,'[1]INTERNAL PARAMETERS-1'!$B$5:$J$44,5,FALSE))*VLOOKUP(AEBYLD2!Z$4,'[1]INTERNAL PARAMETERS-1'!$B$5:$J$44,9,FALSE)*AEBYLD2!$F287</f>
        <v>0</v>
      </c>
      <c r="AA287" s="50">
        <f>AEBYLD1!AA287*VLOOKUP(AEBYLD2!AA$4,'[1]INTERNAL PARAMETERS-1'!$B$5:$J$44,5,FALSE)*VLOOKUP(AEBYLD2!AA$4,'[1]INTERNAL PARAMETERS-1'!$B$5:$J$44,7,FALSE)*AEBYLD2!$F287 + AEBYLD1!AA287*(1-VLOOKUP(AEBYLD2!AA$4,'[1]INTERNAL PARAMETERS-1'!$B$5:$J$44,5,FALSE))*VLOOKUP(AEBYLD2!AA$4,'[1]INTERNAL PARAMETERS-1'!$B$5:$J$44,9,FALSE)*AEBYLD2!$F287</f>
        <v>0</v>
      </c>
      <c r="AB287" s="50">
        <f>AEBYLD1!AB287*VLOOKUP(AEBYLD2!AB$4,'[1]INTERNAL PARAMETERS-1'!$B$5:$J$44,5,FALSE)*VLOOKUP(AEBYLD2!AB$4,'[1]INTERNAL PARAMETERS-1'!$B$5:$J$44,7,FALSE)*AEBYLD2!$F287 + AEBYLD1!AB287*(1-VLOOKUP(AEBYLD2!AB$4,'[1]INTERNAL PARAMETERS-1'!$B$5:$J$44,5,FALSE))*VLOOKUP(AEBYLD2!AB$4,'[1]INTERNAL PARAMETERS-1'!$B$5:$J$44,9,FALSE)*AEBYLD2!$F287</f>
        <v>0</v>
      </c>
      <c r="AC287" s="50">
        <f>AEBYLD1!AC287*VLOOKUP(AEBYLD2!AC$4,'[1]INTERNAL PARAMETERS-1'!$B$5:$J$44,5,FALSE)*VLOOKUP(AEBYLD2!AC$4,'[1]INTERNAL PARAMETERS-1'!$B$5:$J$44,7,FALSE)*AEBYLD2!$F287 + AEBYLD1!AC287*(1-VLOOKUP(AEBYLD2!AC$4,'[1]INTERNAL PARAMETERS-1'!$B$5:$J$44,5,FALSE))*VLOOKUP(AEBYLD2!AC$4,'[1]INTERNAL PARAMETERS-1'!$B$5:$J$44,9,FALSE)*AEBYLD2!$F287</f>
        <v>0</v>
      </c>
      <c r="AD287" s="50">
        <f>AEBYLD1!AD287*VLOOKUP(AEBYLD2!AD$4,'[1]INTERNAL PARAMETERS-1'!$B$5:$J$44,5,FALSE)*VLOOKUP(AEBYLD2!AD$4,'[1]INTERNAL PARAMETERS-1'!$B$5:$J$44,7,FALSE)*AEBYLD2!$F287 + AEBYLD1!AD287*(1-VLOOKUP(AEBYLD2!AD$4,'[1]INTERNAL PARAMETERS-1'!$B$5:$J$44,5,FALSE))*VLOOKUP(AEBYLD2!AD$4,'[1]INTERNAL PARAMETERS-1'!$B$5:$J$44,9,FALSE)*AEBYLD2!$F287</f>
        <v>0</v>
      </c>
      <c r="AE287" s="50">
        <f>AEBYLD1!AE287*VLOOKUP(AEBYLD2!AE$4,'[1]INTERNAL PARAMETERS-1'!$B$5:$J$44,5,FALSE)*VLOOKUP(AEBYLD2!AE$4,'[1]INTERNAL PARAMETERS-1'!$B$5:$J$44,7,FALSE)*AEBYLD2!$F287 + AEBYLD1!AE287*(1-VLOOKUP(AEBYLD2!AE$4,'[1]INTERNAL PARAMETERS-1'!$B$5:$J$44,5,FALSE))*VLOOKUP(AEBYLD2!AE$4,'[1]INTERNAL PARAMETERS-1'!$B$5:$J$44,9,FALSE)*AEBYLD2!$F287</f>
        <v>0</v>
      </c>
      <c r="AF287" s="50">
        <f>AEBYLD1!AF287*VLOOKUP(AEBYLD2!AF$4,'[1]INTERNAL PARAMETERS-1'!$B$5:$J$44,5,FALSE)*VLOOKUP(AEBYLD2!AF$4,'[1]INTERNAL PARAMETERS-1'!$B$5:$J$44,7,FALSE)*AEBYLD2!$F287 + AEBYLD1!AF287*(1-VLOOKUP(AEBYLD2!AF$4,'[1]INTERNAL PARAMETERS-1'!$B$5:$J$44,5,FALSE))*VLOOKUP(AEBYLD2!AF$4,'[1]INTERNAL PARAMETERS-1'!$B$5:$J$44,9,FALSE)*AEBYLD2!$F287</f>
        <v>0</v>
      </c>
      <c r="AG287" s="50">
        <f>AEBYLD1!AG287*VLOOKUP(AEBYLD2!AG$4,'[1]INTERNAL PARAMETERS-1'!$B$5:$J$44,5,FALSE)*VLOOKUP(AEBYLD2!AG$4,'[1]INTERNAL PARAMETERS-1'!$B$5:$J$44,7,FALSE)*AEBYLD2!$F287 + AEBYLD1!AG287*(1-VLOOKUP(AEBYLD2!AG$4,'[1]INTERNAL PARAMETERS-1'!$B$5:$J$44,5,FALSE))*VLOOKUP(AEBYLD2!AG$4,'[1]INTERNAL PARAMETERS-1'!$B$5:$J$44,9,FALSE)*AEBYLD2!$F287</f>
        <v>0</v>
      </c>
      <c r="AH287" s="50">
        <f>AEBYLD1!AH287*VLOOKUP(AEBYLD2!AH$4,'[1]INTERNAL PARAMETERS-1'!$B$5:$J$44,5,FALSE)*VLOOKUP(AEBYLD2!AH$4,'[1]INTERNAL PARAMETERS-1'!$B$5:$J$44,7,FALSE)*AEBYLD2!$F287 + AEBYLD1!AH287*(1-VLOOKUP(AEBYLD2!AH$4,'[1]INTERNAL PARAMETERS-1'!$B$5:$J$44,5,FALSE))*VLOOKUP(AEBYLD2!AH$4,'[1]INTERNAL PARAMETERS-1'!$B$5:$J$44,9,FALSE)*AEBYLD2!$F287</f>
        <v>0</v>
      </c>
      <c r="AI287" s="50">
        <f>AEBYLD1!AI287*VLOOKUP(AEBYLD2!AI$4,'[1]INTERNAL PARAMETERS-1'!$B$5:$J$44,5,FALSE)*VLOOKUP(AEBYLD2!AI$4,'[1]INTERNAL PARAMETERS-1'!$B$5:$J$44,7,FALSE)*AEBYLD2!$F287 + AEBYLD1!AI287*(1-VLOOKUP(AEBYLD2!AI$4,'[1]INTERNAL PARAMETERS-1'!$B$5:$J$44,5,FALSE))*VLOOKUP(AEBYLD2!AI$4,'[1]INTERNAL PARAMETERS-1'!$B$5:$J$44,9,FALSE)*AEBYLD2!$F287</f>
        <v>0</v>
      </c>
      <c r="AJ287" s="50">
        <f>AEBYLD1!AJ287*VLOOKUP(AEBYLD2!AJ$4,'[1]INTERNAL PARAMETERS-1'!$B$5:$J$44,5,FALSE)*VLOOKUP(AEBYLD2!AJ$4,'[1]INTERNAL PARAMETERS-1'!$B$5:$J$44,7,FALSE)*AEBYLD2!$F287 + AEBYLD1!AJ287*(1-VLOOKUP(AEBYLD2!AJ$4,'[1]INTERNAL PARAMETERS-1'!$B$5:$J$44,5,FALSE))*VLOOKUP(AEBYLD2!AJ$4,'[1]INTERNAL PARAMETERS-1'!$B$5:$J$44,9,FALSE)*AEBYLD2!$F287</f>
        <v>0</v>
      </c>
      <c r="AK287" s="50">
        <f>AEBYLD1!AK287*VLOOKUP(AEBYLD2!AK$4,'[1]INTERNAL PARAMETERS-1'!$B$5:$J$44,5,FALSE)*VLOOKUP(AEBYLD2!AK$4,'[1]INTERNAL PARAMETERS-1'!$B$5:$J$44,7,FALSE)*AEBYLD2!$F287 + AEBYLD1!AK287*(1-VLOOKUP(AEBYLD2!AK$4,'[1]INTERNAL PARAMETERS-1'!$B$5:$J$44,5,FALSE))*VLOOKUP(AEBYLD2!AK$4,'[1]INTERNAL PARAMETERS-1'!$B$5:$J$44,9,FALSE)*AEBYLD2!$F287</f>
        <v>0</v>
      </c>
      <c r="AL287" s="50">
        <f>AEBYLD1!AL287*VLOOKUP(AEBYLD2!AL$4,'[1]INTERNAL PARAMETERS-1'!$B$5:$J$44,5,FALSE)*VLOOKUP(AEBYLD2!AL$4,'[1]INTERNAL PARAMETERS-1'!$B$5:$J$44,7,FALSE)*AEBYLD2!$F287 + AEBYLD1!AL287*(1-VLOOKUP(AEBYLD2!AL$4,'[1]INTERNAL PARAMETERS-1'!$B$5:$J$44,5,FALSE))*VLOOKUP(AEBYLD2!AL$4,'[1]INTERNAL PARAMETERS-1'!$B$5:$J$44,9,FALSE)*AEBYLD2!$F287</f>
        <v>0</v>
      </c>
      <c r="AM287" s="50">
        <f>AEBYLD1!AM287*VLOOKUP(AEBYLD2!AM$4,'[1]INTERNAL PARAMETERS-1'!$B$5:$J$44,5,FALSE)*VLOOKUP(AEBYLD2!AM$4,'[1]INTERNAL PARAMETERS-1'!$B$5:$J$44,7,FALSE)*AEBYLD2!$F287 + AEBYLD1!AM287*(1-VLOOKUP(AEBYLD2!AM$4,'[1]INTERNAL PARAMETERS-1'!$B$5:$J$44,5,FALSE))*VLOOKUP(AEBYLD2!AM$4,'[1]INTERNAL PARAMETERS-1'!$B$5:$J$44,9,FALSE)*AEBYLD2!$F287</f>
        <v>0</v>
      </c>
      <c r="AN287" s="50">
        <f>AEBYLD1!AN287*VLOOKUP(AEBYLD2!AN$4,'[1]INTERNAL PARAMETERS-1'!$B$5:$J$44,5,FALSE)*VLOOKUP(AEBYLD2!AN$4,'[1]INTERNAL PARAMETERS-1'!$B$5:$J$44,7,FALSE)*AEBYLD2!$F287 + AEBYLD1!AN287*(1-VLOOKUP(AEBYLD2!AN$4,'[1]INTERNAL PARAMETERS-1'!$B$5:$J$44,5,FALSE))*VLOOKUP(AEBYLD2!AN$4,'[1]INTERNAL PARAMETERS-1'!$B$5:$J$44,9,FALSE)*AEBYLD2!$F287</f>
        <v>0</v>
      </c>
      <c r="AO287" s="50">
        <f>AEBYLD1!AO287*VLOOKUP(AEBYLD2!AO$4,'[1]INTERNAL PARAMETERS-1'!$B$5:$J$44,5,FALSE)*VLOOKUP(AEBYLD2!AO$4,'[1]INTERNAL PARAMETERS-1'!$B$5:$J$44,7,FALSE)*AEBYLD2!$F287 + AEBYLD1!AO287*(1-VLOOKUP(AEBYLD2!AO$4,'[1]INTERNAL PARAMETERS-1'!$B$5:$J$44,5,FALSE))*VLOOKUP(AEBYLD2!AO$4,'[1]INTERNAL PARAMETERS-1'!$B$5:$J$44,9,FALSE)*AEBYLD2!$F287</f>
        <v>0</v>
      </c>
      <c r="AP287" s="50">
        <f>AEBYLD1!AP287*VLOOKUP(AEBYLD2!AP$4,'[1]INTERNAL PARAMETERS-1'!$B$5:$J$44,5,FALSE)*VLOOKUP(AEBYLD2!AP$4,'[1]INTERNAL PARAMETERS-1'!$B$5:$J$44,7,FALSE)*AEBYLD2!$F287 + AEBYLD1!AP287*(1-VLOOKUP(AEBYLD2!AP$4,'[1]INTERNAL PARAMETERS-1'!$B$5:$J$44,5,FALSE))*VLOOKUP(AEBYLD2!AP$4,'[1]INTERNAL PARAMETERS-1'!$B$5:$J$44,9,FALSE)*AEBYLD2!$F287</f>
        <v>0</v>
      </c>
      <c r="AQ287" s="50">
        <f>AEBYLD1!AQ287*VLOOKUP(AEBYLD2!AQ$4,'[1]INTERNAL PARAMETERS-1'!$B$5:$J$44,5,FALSE)*VLOOKUP(AEBYLD2!AQ$4,'[1]INTERNAL PARAMETERS-1'!$B$5:$J$44,7,FALSE)*AEBYLD2!$F287 + AEBYLD1!AQ287*(1-VLOOKUP(AEBYLD2!AQ$4,'[1]INTERNAL PARAMETERS-1'!$B$5:$J$44,5,FALSE))*VLOOKUP(AEBYLD2!AQ$4,'[1]INTERNAL PARAMETERS-1'!$B$5:$J$44,9,FALSE)*AEBYLD2!$F287</f>
        <v>0</v>
      </c>
      <c r="AR287" s="50">
        <f>AEBYLD1!AR287*VLOOKUP(AEBYLD2!AR$4,'[1]INTERNAL PARAMETERS-1'!$B$5:$J$44,5,FALSE)*VLOOKUP(AEBYLD2!AR$4,'[1]INTERNAL PARAMETERS-1'!$B$5:$J$44,7,FALSE)*AEBYLD2!$F287 + AEBYLD1!AR287*(1-VLOOKUP(AEBYLD2!AR$4,'[1]INTERNAL PARAMETERS-1'!$B$5:$J$44,5,FALSE))*VLOOKUP(AEBYLD2!AR$4,'[1]INTERNAL PARAMETERS-1'!$B$5:$J$44,9,FALSE)*AEBYLD2!$F287</f>
        <v>0</v>
      </c>
      <c r="AS287" s="50">
        <f>AEBYLD1!AS287*VLOOKUP(AEBYLD2!AS$4,'[1]INTERNAL PARAMETERS-1'!$B$5:$J$44,5,FALSE)*VLOOKUP(AEBYLD2!AS$4,'[1]INTERNAL PARAMETERS-1'!$B$5:$J$44,7,FALSE)*AEBYLD2!$F287 + AEBYLD1!AS287*(1-VLOOKUP(AEBYLD2!AS$4,'[1]INTERNAL PARAMETERS-1'!$B$5:$J$44,5,FALSE))*VLOOKUP(AEBYLD2!AS$4,'[1]INTERNAL PARAMETERS-1'!$B$5:$J$44,9,FALSE)*AEBYLD2!$F287</f>
        <v>0</v>
      </c>
      <c r="AT287" s="49">
        <f>AEBYLD1!AT287*VLOOKUP(AEBYLD2!AT$4,'[1]INTERNAL PARAMETERS-1'!$B$5:$J$44,5,FALSE)*VLOOKUP(AEBYLD2!AT$4,'[1]INTERNAL PARAMETERS-1'!$B$5:$J$44,7,FALSE)*AEBYLD2!$F287 + AEBYLD1!AT287*(1-VLOOKUP(AEBYLD2!AT$4,'[1]INTERNAL PARAMETERS-1'!$B$5:$J$44,5,FALSE))*VLOOKUP(AEBYLD2!AT$4,'[1]INTERNAL PARAMETERS-1'!$B$5:$J$44,9,FALSE)*AEBYLD2!$F287</f>
        <v>0</v>
      </c>
      <c r="AU287" s="51">
        <f>AEBYLD1!AU287*VLOOKUP(AEBYLD2!AU$4,'[1]INTERNAL PARAMETERS-1'!$B$5:$J$44,5,FALSE)*VLOOKUP(AEBYLD2!AU$4,'[1]INTERNAL PARAMETERS-1'!$B$5:$J$44,6,FALSE)*VLOOKUP(AEBYLD2!AU$4,'[1]INTERNAL PARAMETERS-1'!$B$5:$J$44,3,FALSE) + AEBYLD1!AU287*(1-VLOOKUP(AEBYLD2!AU$4,'[1]INTERNAL PARAMETERS-1'!$B$5:$J$44,5,FALSE))*VLOOKUP(AEBYLD2!AU$4,'[1]INTERNAL PARAMETERS-1'!$B$5:$J$44,8,FALSE)*VLOOKUP(AEBYLD2!AU$4,'[1]INTERNAL PARAMETERS-1'!$B$5:$J$44,3,FALSE)</f>
        <v>0</v>
      </c>
      <c r="AV287" s="50">
        <f>AEBYLD1!AV287*VLOOKUP(AEBYLD2!AV$4,'[1]INTERNAL PARAMETERS-1'!$B$5:$J$44,5,FALSE)*VLOOKUP(AEBYLD2!AV$4,'[1]INTERNAL PARAMETERS-1'!$B$5:$J$44,6,FALSE)*VLOOKUP(AEBYLD2!AV$4,'[1]INTERNAL PARAMETERS-1'!$B$5:$J$44,3,FALSE) + AEBYLD1!AV287*(1-VLOOKUP(AEBYLD2!AV$4,'[1]INTERNAL PARAMETERS-1'!$B$5:$J$44,5,FALSE))*VLOOKUP(AEBYLD2!AV$4,'[1]INTERNAL PARAMETERS-1'!$B$5:$J$44,8,FALSE)*VLOOKUP(AEBYLD2!AV$4,'[1]INTERNAL PARAMETERS-1'!$B$5:$J$44,3,FALSE)</f>
        <v>0</v>
      </c>
      <c r="AW287" s="50">
        <f>AEBYLD1!AW287*VLOOKUP(AEBYLD2!AW$4,'[1]INTERNAL PARAMETERS-1'!$B$5:$J$44,5,FALSE)*VLOOKUP(AEBYLD2!AW$4,'[1]INTERNAL PARAMETERS-1'!$B$5:$J$44,6,FALSE)*VLOOKUP(AEBYLD2!AW$4,'[1]INTERNAL PARAMETERS-1'!$B$5:$J$44,3,FALSE) + AEBYLD1!AW287*(1-VLOOKUP(AEBYLD2!AW$4,'[1]INTERNAL PARAMETERS-1'!$B$5:$J$44,5,FALSE))*VLOOKUP(AEBYLD2!AW$4,'[1]INTERNAL PARAMETERS-1'!$B$5:$J$44,8,FALSE)*VLOOKUP(AEBYLD2!AW$4,'[1]INTERNAL PARAMETERS-1'!$B$5:$J$44,3,FALSE)</f>
        <v>0</v>
      </c>
      <c r="AX287" s="50">
        <f>AEBYLD1!AX287*VLOOKUP(AEBYLD2!AX$4,'[1]INTERNAL PARAMETERS-1'!$B$5:$J$44,5,FALSE)*VLOOKUP(AEBYLD2!AX$4,'[1]INTERNAL PARAMETERS-1'!$B$5:$J$44,6,FALSE)*VLOOKUP(AEBYLD2!AX$4,'[1]INTERNAL PARAMETERS-1'!$B$5:$J$44,3,FALSE) + AEBYLD1!AX287*(1-VLOOKUP(AEBYLD2!AX$4,'[1]INTERNAL PARAMETERS-1'!$B$5:$J$44,5,FALSE))*VLOOKUP(AEBYLD2!AX$4,'[1]INTERNAL PARAMETERS-1'!$B$5:$J$44,8,FALSE)*VLOOKUP(AEBYLD2!AX$4,'[1]INTERNAL PARAMETERS-1'!$B$5:$J$44,3,FALSE)</f>
        <v>0</v>
      </c>
      <c r="AY287" s="50">
        <f>AEBYLD1!AY287*VLOOKUP(AEBYLD2!AY$4,'[1]INTERNAL PARAMETERS-1'!$B$5:$J$44,5,FALSE)*VLOOKUP(AEBYLD2!AY$4,'[1]INTERNAL PARAMETERS-1'!$B$5:$J$44,6,FALSE)*VLOOKUP(AEBYLD2!AY$4,'[1]INTERNAL PARAMETERS-1'!$B$5:$J$44,3,FALSE) + AEBYLD1!AY287*(1-VLOOKUP(AEBYLD2!AY$4,'[1]INTERNAL PARAMETERS-1'!$B$5:$J$44,5,FALSE))*VLOOKUP(AEBYLD2!AY$4,'[1]INTERNAL PARAMETERS-1'!$B$5:$J$44,8,FALSE)*VLOOKUP(AEBYLD2!AY$4,'[1]INTERNAL PARAMETERS-1'!$B$5:$J$44,3,FALSE)</f>
        <v>0</v>
      </c>
      <c r="AZ287" s="50">
        <f>AEBYLD1!AZ287*VLOOKUP(AEBYLD2!AZ$4,'[1]INTERNAL PARAMETERS-1'!$B$5:$J$44,5,FALSE)*VLOOKUP(AEBYLD2!AZ$4,'[1]INTERNAL PARAMETERS-1'!$B$5:$J$44,6,FALSE)*VLOOKUP(AEBYLD2!AZ$4,'[1]INTERNAL PARAMETERS-1'!$B$5:$J$44,3,FALSE) + AEBYLD1!AZ287*(1-VLOOKUP(AEBYLD2!AZ$4,'[1]INTERNAL PARAMETERS-1'!$B$5:$J$44,5,FALSE))*VLOOKUP(AEBYLD2!AZ$4,'[1]INTERNAL PARAMETERS-1'!$B$5:$J$44,8,FALSE)*VLOOKUP(AEBYLD2!AZ$4,'[1]INTERNAL PARAMETERS-1'!$B$5:$J$44,3,FALSE)</f>
        <v>0</v>
      </c>
      <c r="BA287" s="50">
        <f>AEBYLD1!BA287*VLOOKUP(AEBYLD2!BA$4,'[1]INTERNAL PARAMETERS-1'!$B$5:$J$44,5,FALSE)*VLOOKUP(AEBYLD2!BA$4,'[1]INTERNAL PARAMETERS-1'!$B$5:$J$44,6,FALSE)*VLOOKUP(AEBYLD2!BA$4,'[1]INTERNAL PARAMETERS-1'!$B$5:$J$44,3,FALSE) + AEBYLD1!BA287*(1-VLOOKUP(AEBYLD2!BA$4,'[1]INTERNAL PARAMETERS-1'!$B$5:$J$44,5,FALSE))*VLOOKUP(AEBYLD2!BA$4,'[1]INTERNAL PARAMETERS-1'!$B$5:$J$44,8,FALSE)*VLOOKUP(AEBYLD2!BA$4,'[1]INTERNAL PARAMETERS-1'!$B$5:$J$44,3,FALSE)</f>
        <v>0</v>
      </c>
      <c r="BB287" s="50">
        <f>AEBYLD1!BB287*VLOOKUP(AEBYLD2!BB$4,'[1]INTERNAL PARAMETERS-1'!$B$5:$J$44,5,FALSE)*VLOOKUP(AEBYLD2!BB$4,'[1]INTERNAL PARAMETERS-1'!$B$5:$J$44,6,FALSE)*VLOOKUP(AEBYLD2!BB$4,'[1]INTERNAL PARAMETERS-1'!$B$5:$J$44,3,FALSE) + AEBYLD1!BB287*(1-VLOOKUP(AEBYLD2!BB$4,'[1]INTERNAL PARAMETERS-1'!$B$5:$J$44,5,FALSE))*VLOOKUP(AEBYLD2!BB$4,'[1]INTERNAL PARAMETERS-1'!$B$5:$J$44,8,FALSE)*VLOOKUP(AEBYLD2!BB$4,'[1]INTERNAL PARAMETERS-1'!$B$5:$J$44,3,FALSE)</f>
        <v>0</v>
      </c>
      <c r="BC287" s="50">
        <f>AEBYLD1!BC287*VLOOKUP(AEBYLD2!BC$4,'[1]INTERNAL PARAMETERS-1'!$B$5:$J$44,5,FALSE)*VLOOKUP(AEBYLD2!BC$4,'[1]INTERNAL PARAMETERS-1'!$B$5:$J$44,6,FALSE)*VLOOKUP(AEBYLD2!BC$4,'[1]INTERNAL PARAMETERS-1'!$B$5:$J$44,3,FALSE) + AEBYLD1!BC287*(1-VLOOKUP(AEBYLD2!BC$4,'[1]INTERNAL PARAMETERS-1'!$B$5:$J$44,5,FALSE))*VLOOKUP(AEBYLD2!BC$4,'[1]INTERNAL PARAMETERS-1'!$B$5:$J$44,8,FALSE)*VLOOKUP(AEBYLD2!BC$4,'[1]INTERNAL PARAMETERS-1'!$B$5:$J$44,3,FALSE)</f>
        <v>0</v>
      </c>
      <c r="BD287" s="50">
        <f>AEBYLD1!BD287*VLOOKUP(AEBYLD2!BD$4,'[1]INTERNAL PARAMETERS-1'!$B$5:$J$44,5,FALSE)*VLOOKUP(AEBYLD2!BD$4,'[1]INTERNAL PARAMETERS-1'!$B$5:$J$44,6,FALSE)*VLOOKUP(AEBYLD2!BD$4,'[1]INTERNAL PARAMETERS-1'!$B$5:$J$44,3,FALSE) + AEBYLD1!BD287*(1-VLOOKUP(AEBYLD2!BD$4,'[1]INTERNAL PARAMETERS-1'!$B$5:$J$44,5,FALSE))*VLOOKUP(AEBYLD2!BD$4,'[1]INTERNAL PARAMETERS-1'!$B$5:$J$44,8,FALSE)*VLOOKUP(AEBYLD2!BD$4,'[1]INTERNAL PARAMETERS-1'!$B$5:$J$44,3,FALSE)</f>
        <v>0</v>
      </c>
      <c r="BE287" s="50">
        <f>AEBYLD1!BE287*VLOOKUP(AEBYLD2!BE$4,'[1]INTERNAL PARAMETERS-1'!$B$5:$J$44,5,FALSE)*VLOOKUP(AEBYLD2!BE$4,'[1]INTERNAL PARAMETERS-1'!$B$5:$J$44,6,FALSE)*VLOOKUP(AEBYLD2!BE$4,'[1]INTERNAL PARAMETERS-1'!$B$5:$J$44,3,FALSE) + AEBYLD1!BE287*(1-VLOOKUP(AEBYLD2!BE$4,'[1]INTERNAL PARAMETERS-1'!$B$5:$J$44,5,FALSE))*VLOOKUP(AEBYLD2!BE$4,'[1]INTERNAL PARAMETERS-1'!$B$5:$J$44,8,FALSE)*VLOOKUP(AEBYLD2!BE$4,'[1]INTERNAL PARAMETERS-1'!$B$5:$J$44,3,FALSE)</f>
        <v>0</v>
      </c>
      <c r="BF287" s="50">
        <f>AEBYLD1!BF287*VLOOKUP(AEBYLD2!BF$4,'[1]INTERNAL PARAMETERS-1'!$B$5:$J$44,5,FALSE)*VLOOKUP(AEBYLD2!BF$4,'[1]INTERNAL PARAMETERS-1'!$B$5:$J$44,6,FALSE)*VLOOKUP(AEBYLD2!BF$4,'[1]INTERNAL PARAMETERS-1'!$B$5:$J$44,3,FALSE) + AEBYLD1!BF287*(1-VLOOKUP(AEBYLD2!BF$4,'[1]INTERNAL PARAMETERS-1'!$B$5:$J$44,5,FALSE))*VLOOKUP(AEBYLD2!BF$4,'[1]INTERNAL PARAMETERS-1'!$B$5:$J$44,8,FALSE)*VLOOKUP(AEBYLD2!BF$4,'[1]INTERNAL PARAMETERS-1'!$B$5:$J$44,3,FALSE)</f>
        <v>0</v>
      </c>
      <c r="BG287" s="50">
        <f>AEBYLD1!BG287*VLOOKUP(AEBYLD2!BG$4,'[1]INTERNAL PARAMETERS-1'!$B$5:$J$44,5,FALSE)*VLOOKUP(AEBYLD2!BG$4,'[1]INTERNAL PARAMETERS-1'!$B$5:$J$44,6,FALSE)*VLOOKUP(AEBYLD2!BG$4,'[1]INTERNAL PARAMETERS-1'!$B$5:$J$44,3,FALSE) + AEBYLD1!BG287*(1-VLOOKUP(AEBYLD2!BG$4,'[1]INTERNAL PARAMETERS-1'!$B$5:$J$44,5,FALSE))*VLOOKUP(AEBYLD2!BG$4,'[1]INTERNAL PARAMETERS-1'!$B$5:$J$44,8,FALSE)*VLOOKUP(AEBYLD2!BG$4,'[1]INTERNAL PARAMETERS-1'!$B$5:$J$44,3,FALSE)</f>
        <v>0</v>
      </c>
      <c r="BH287" s="50">
        <f>AEBYLD1!BH287*VLOOKUP(AEBYLD2!BH$4,'[1]INTERNAL PARAMETERS-1'!$B$5:$J$44,5,FALSE)*VLOOKUP(AEBYLD2!BH$4,'[1]INTERNAL PARAMETERS-1'!$B$5:$J$44,6,FALSE)*VLOOKUP(AEBYLD2!BH$4,'[1]INTERNAL PARAMETERS-1'!$B$5:$J$44,3,FALSE) + AEBYLD1!BH287*(1-VLOOKUP(AEBYLD2!BH$4,'[1]INTERNAL PARAMETERS-1'!$B$5:$J$44,5,FALSE))*VLOOKUP(AEBYLD2!BH$4,'[1]INTERNAL PARAMETERS-1'!$B$5:$J$44,8,FALSE)*VLOOKUP(AEBYLD2!BH$4,'[1]INTERNAL PARAMETERS-1'!$B$5:$J$44,3,FALSE)</f>
        <v>0</v>
      </c>
      <c r="BI287" s="50">
        <f>AEBYLD1!BI287*VLOOKUP(AEBYLD2!BI$4,'[1]INTERNAL PARAMETERS-1'!$B$5:$J$44,5,FALSE)*VLOOKUP(AEBYLD2!BI$4,'[1]INTERNAL PARAMETERS-1'!$B$5:$J$44,6,FALSE)*VLOOKUP(AEBYLD2!BI$4,'[1]INTERNAL PARAMETERS-1'!$B$5:$J$44,3,FALSE) + AEBYLD1!BI287*(1-VLOOKUP(AEBYLD2!BI$4,'[1]INTERNAL PARAMETERS-1'!$B$5:$J$44,5,FALSE))*VLOOKUP(AEBYLD2!BI$4,'[1]INTERNAL PARAMETERS-1'!$B$5:$J$44,8,FALSE)*VLOOKUP(AEBYLD2!BI$4,'[1]INTERNAL PARAMETERS-1'!$B$5:$J$44,3,FALSE)</f>
        <v>0</v>
      </c>
      <c r="BJ287" s="50">
        <f>AEBYLD1!BJ287*VLOOKUP(AEBYLD2!BJ$4,'[1]INTERNAL PARAMETERS-1'!$B$5:$J$44,5,FALSE)*VLOOKUP(AEBYLD2!BJ$4,'[1]INTERNAL PARAMETERS-1'!$B$5:$J$44,6,FALSE)*VLOOKUP(AEBYLD2!BJ$4,'[1]INTERNAL PARAMETERS-1'!$B$5:$J$44,3,FALSE) + AEBYLD1!BJ287*(1-VLOOKUP(AEBYLD2!BJ$4,'[1]INTERNAL PARAMETERS-1'!$B$5:$J$44,5,FALSE))*VLOOKUP(AEBYLD2!BJ$4,'[1]INTERNAL PARAMETERS-1'!$B$5:$J$44,8,FALSE)*VLOOKUP(AEBYLD2!BJ$4,'[1]INTERNAL PARAMETERS-1'!$B$5:$J$44,3,FALSE)</f>
        <v>0</v>
      </c>
      <c r="BK287" s="50">
        <f>AEBYLD1!BK287*VLOOKUP(AEBYLD2!BK$4,'[1]INTERNAL PARAMETERS-1'!$B$5:$J$44,5,FALSE)*VLOOKUP(AEBYLD2!BK$4,'[1]INTERNAL PARAMETERS-1'!$B$5:$J$44,6,FALSE)*VLOOKUP(AEBYLD2!BK$4,'[1]INTERNAL PARAMETERS-1'!$B$5:$J$44,3,FALSE) + AEBYLD1!BK287*(1-VLOOKUP(AEBYLD2!BK$4,'[1]INTERNAL PARAMETERS-1'!$B$5:$J$44,5,FALSE))*VLOOKUP(AEBYLD2!BK$4,'[1]INTERNAL PARAMETERS-1'!$B$5:$J$44,8,FALSE)*VLOOKUP(AEBYLD2!BK$4,'[1]INTERNAL PARAMETERS-1'!$B$5:$J$44,3,FALSE)</f>
        <v>0</v>
      </c>
      <c r="BL287" s="50">
        <f>AEBYLD1!BL287*VLOOKUP(AEBYLD2!BL$4,'[1]INTERNAL PARAMETERS-1'!$B$5:$J$44,5,FALSE)*VLOOKUP(AEBYLD2!BL$4,'[1]INTERNAL PARAMETERS-1'!$B$5:$J$44,6,FALSE)*VLOOKUP(AEBYLD2!BL$4,'[1]INTERNAL PARAMETERS-1'!$B$5:$J$44,3,FALSE) + AEBYLD1!BL287*(1-VLOOKUP(AEBYLD2!BL$4,'[1]INTERNAL PARAMETERS-1'!$B$5:$J$44,5,FALSE))*VLOOKUP(AEBYLD2!BL$4,'[1]INTERNAL PARAMETERS-1'!$B$5:$J$44,8,FALSE)*VLOOKUP(AEBYLD2!BL$4,'[1]INTERNAL PARAMETERS-1'!$B$5:$J$44,3,FALSE)</f>
        <v>0</v>
      </c>
      <c r="BM287" s="50">
        <f>AEBYLD1!BM287*VLOOKUP(AEBYLD2!BM$4,'[1]INTERNAL PARAMETERS-1'!$B$5:$J$44,5,FALSE)*VLOOKUP(AEBYLD2!BM$4,'[1]INTERNAL PARAMETERS-1'!$B$5:$J$44,6,FALSE)*VLOOKUP(AEBYLD2!BM$4,'[1]INTERNAL PARAMETERS-1'!$B$5:$J$44,3,FALSE) + AEBYLD1!BM287*(1-VLOOKUP(AEBYLD2!BM$4,'[1]INTERNAL PARAMETERS-1'!$B$5:$J$44,5,FALSE))*VLOOKUP(AEBYLD2!BM$4,'[1]INTERNAL PARAMETERS-1'!$B$5:$J$44,8,FALSE)*VLOOKUP(AEBYLD2!BM$4,'[1]INTERNAL PARAMETERS-1'!$B$5:$J$44,3,FALSE)</f>
        <v>0</v>
      </c>
      <c r="BN287" s="50">
        <f>AEBYLD1!BN287*VLOOKUP(AEBYLD2!BN$4,'[1]INTERNAL PARAMETERS-1'!$B$5:$J$44,5,FALSE)*VLOOKUP(AEBYLD2!BN$4,'[1]INTERNAL PARAMETERS-1'!$B$5:$J$44,6,FALSE)*VLOOKUP(AEBYLD2!BN$4,'[1]INTERNAL PARAMETERS-1'!$B$5:$J$44,3,FALSE) + AEBYLD1!BN287*(1-VLOOKUP(AEBYLD2!BN$4,'[1]INTERNAL PARAMETERS-1'!$B$5:$J$44,5,FALSE))*VLOOKUP(AEBYLD2!BN$4,'[1]INTERNAL PARAMETERS-1'!$B$5:$J$44,8,FALSE)*VLOOKUP(AEBYLD2!BN$4,'[1]INTERNAL PARAMETERS-1'!$B$5:$J$44,3,FALSE)</f>
        <v>0</v>
      </c>
      <c r="BO287" s="50">
        <f>AEBYLD1!BO287*VLOOKUP(AEBYLD2!BO$4,'[1]INTERNAL PARAMETERS-1'!$B$5:$J$44,5,FALSE)*VLOOKUP(AEBYLD2!BO$4,'[1]INTERNAL PARAMETERS-1'!$B$5:$J$44,6,FALSE)*VLOOKUP(AEBYLD2!BO$4,'[1]INTERNAL PARAMETERS-1'!$B$5:$J$44,3,FALSE) + AEBYLD1!BO287*(1-VLOOKUP(AEBYLD2!BO$4,'[1]INTERNAL PARAMETERS-1'!$B$5:$J$44,5,FALSE))*VLOOKUP(AEBYLD2!BO$4,'[1]INTERNAL PARAMETERS-1'!$B$5:$J$44,8,FALSE)*VLOOKUP(AEBYLD2!BO$4,'[1]INTERNAL PARAMETERS-1'!$B$5:$J$44,3,FALSE)</f>
        <v>0</v>
      </c>
      <c r="BP287" s="50">
        <f>AEBYLD1!BP287*VLOOKUP(AEBYLD2!BP$4,'[1]INTERNAL PARAMETERS-1'!$B$5:$J$44,5,FALSE)*VLOOKUP(AEBYLD2!BP$4,'[1]INTERNAL PARAMETERS-1'!$B$5:$J$44,6,FALSE)*VLOOKUP(AEBYLD2!BP$4,'[1]INTERNAL PARAMETERS-1'!$B$5:$J$44,3,FALSE) + AEBYLD1!BP287*(1-VLOOKUP(AEBYLD2!BP$4,'[1]INTERNAL PARAMETERS-1'!$B$5:$J$44,5,FALSE))*VLOOKUP(AEBYLD2!BP$4,'[1]INTERNAL PARAMETERS-1'!$B$5:$J$44,8,FALSE)*VLOOKUP(AEBYLD2!BP$4,'[1]INTERNAL PARAMETERS-1'!$B$5:$J$44,3,FALSE)</f>
        <v>0</v>
      </c>
      <c r="BQ287" s="50">
        <f>AEBYLD1!BQ287*VLOOKUP(AEBYLD2!BQ$4,'[1]INTERNAL PARAMETERS-1'!$B$5:$J$44,5,FALSE)*VLOOKUP(AEBYLD2!BQ$4,'[1]INTERNAL PARAMETERS-1'!$B$5:$J$44,6,FALSE)*VLOOKUP(AEBYLD2!BQ$4,'[1]INTERNAL PARAMETERS-1'!$B$5:$J$44,3,FALSE) + AEBYLD1!BQ287*(1-VLOOKUP(AEBYLD2!BQ$4,'[1]INTERNAL PARAMETERS-1'!$B$5:$J$44,5,FALSE))*VLOOKUP(AEBYLD2!BQ$4,'[1]INTERNAL PARAMETERS-1'!$B$5:$J$44,8,FALSE)*VLOOKUP(AEBYLD2!BQ$4,'[1]INTERNAL PARAMETERS-1'!$B$5:$J$44,3,FALSE)</f>
        <v>0</v>
      </c>
      <c r="BR287" s="50">
        <f>AEBYLD1!BR287*VLOOKUP(AEBYLD2!BR$4,'[1]INTERNAL PARAMETERS-1'!$B$5:$J$44,5,FALSE)*VLOOKUP(AEBYLD2!BR$4,'[1]INTERNAL PARAMETERS-1'!$B$5:$J$44,6,FALSE)*VLOOKUP(AEBYLD2!BR$4,'[1]INTERNAL PARAMETERS-1'!$B$5:$J$44,3,FALSE) + AEBYLD1!BR287*(1-VLOOKUP(AEBYLD2!BR$4,'[1]INTERNAL PARAMETERS-1'!$B$5:$J$44,5,FALSE))*VLOOKUP(AEBYLD2!BR$4,'[1]INTERNAL PARAMETERS-1'!$B$5:$J$44,8,FALSE)*VLOOKUP(AEBYLD2!BR$4,'[1]INTERNAL PARAMETERS-1'!$B$5:$J$44,3,FALSE)</f>
        <v>0</v>
      </c>
      <c r="BS287" s="50">
        <f>AEBYLD1!BS287*VLOOKUP(AEBYLD2!BS$4,'[1]INTERNAL PARAMETERS-1'!$B$5:$J$44,5,FALSE)*VLOOKUP(AEBYLD2!BS$4,'[1]INTERNAL PARAMETERS-1'!$B$5:$J$44,6,FALSE)*VLOOKUP(AEBYLD2!BS$4,'[1]INTERNAL PARAMETERS-1'!$B$5:$J$44,3,FALSE) + AEBYLD1!BS287*(1-VLOOKUP(AEBYLD2!BS$4,'[1]INTERNAL PARAMETERS-1'!$B$5:$J$44,5,FALSE))*VLOOKUP(AEBYLD2!BS$4,'[1]INTERNAL PARAMETERS-1'!$B$5:$J$44,8,FALSE)*VLOOKUP(AEBYLD2!BS$4,'[1]INTERNAL PARAMETERS-1'!$B$5:$J$44,3,FALSE)</f>
        <v>0</v>
      </c>
      <c r="BT287" s="50">
        <f>AEBYLD1!BT287*VLOOKUP(AEBYLD2!BT$4,'[1]INTERNAL PARAMETERS-1'!$B$5:$J$44,5,FALSE)*VLOOKUP(AEBYLD2!BT$4,'[1]INTERNAL PARAMETERS-1'!$B$5:$J$44,6,FALSE)*VLOOKUP(AEBYLD2!BT$4,'[1]INTERNAL PARAMETERS-1'!$B$5:$J$44,3,FALSE) + AEBYLD1!BT287*(1-VLOOKUP(AEBYLD2!BT$4,'[1]INTERNAL PARAMETERS-1'!$B$5:$J$44,5,FALSE))*VLOOKUP(AEBYLD2!BT$4,'[1]INTERNAL PARAMETERS-1'!$B$5:$J$44,8,FALSE)*VLOOKUP(AEBYLD2!BT$4,'[1]INTERNAL PARAMETERS-1'!$B$5:$J$44,3,FALSE)</f>
        <v>0</v>
      </c>
      <c r="BU287" s="50">
        <f>AEBYLD1!BU287*VLOOKUP(AEBYLD2!BU$4,'[1]INTERNAL PARAMETERS-1'!$B$5:$J$44,5,FALSE)*VLOOKUP(AEBYLD2!BU$4,'[1]INTERNAL PARAMETERS-1'!$B$5:$J$44,6,FALSE)*VLOOKUP(AEBYLD2!BU$4,'[1]INTERNAL PARAMETERS-1'!$B$5:$J$44,3,FALSE) + AEBYLD1!BU287*(1-VLOOKUP(AEBYLD2!BU$4,'[1]INTERNAL PARAMETERS-1'!$B$5:$J$44,5,FALSE))*VLOOKUP(AEBYLD2!BU$4,'[1]INTERNAL PARAMETERS-1'!$B$5:$J$44,8,FALSE)*VLOOKUP(AEBYLD2!BU$4,'[1]INTERNAL PARAMETERS-1'!$B$5:$J$44,3,FALSE)</f>
        <v>0</v>
      </c>
      <c r="BV287" s="50">
        <f>AEBYLD1!BV287*VLOOKUP(AEBYLD2!BV$4,'[1]INTERNAL PARAMETERS-1'!$B$5:$J$44,5,FALSE)*VLOOKUP(AEBYLD2!BV$4,'[1]INTERNAL PARAMETERS-1'!$B$5:$J$44,6,FALSE)*VLOOKUP(AEBYLD2!BV$4,'[1]INTERNAL PARAMETERS-1'!$B$5:$J$44,3,FALSE) + AEBYLD1!BV287*(1-VLOOKUP(AEBYLD2!BV$4,'[1]INTERNAL PARAMETERS-1'!$B$5:$J$44,5,FALSE))*VLOOKUP(AEBYLD2!BV$4,'[1]INTERNAL PARAMETERS-1'!$B$5:$J$44,8,FALSE)*VLOOKUP(AEBYLD2!BV$4,'[1]INTERNAL PARAMETERS-1'!$B$5:$J$44,3,FALSE)</f>
        <v>0</v>
      </c>
      <c r="BW287" s="50">
        <f>AEBYLD1!BW287*VLOOKUP(AEBYLD2!BW$4,'[1]INTERNAL PARAMETERS-1'!$B$5:$J$44,5,FALSE)*VLOOKUP(AEBYLD2!BW$4,'[1]INTERNAL PARAMETERS-1'!$B$5:$J$44,6,FALSE)*VLOOKUP(AEBYLD2!BW$4,'[1]INTERNAL PARAMETERS-1'!$B$5:$J$44,3,FALSE) + AEBYLD1!BW287*(1-VLOOKUP(AEBYLD2!BW$4,'[1]INTERNAL PARAMETERS-1'!$B$5:$J$44,5,FALSE))*VLOOKUP(AEBYLD2!BW$4,'[1]INTERNAL PARAMETERS-1'!$B$5:$J$44,8,FALSE)*VLOOKUP(AEBYLD2!BW$4,'[1]INTERNAL PARAMETERS-1'!$B$5:$J$44,3,FALSE)</f>
        <v>0</v>
      </c>
      <c r="BX287" s="50">
        <f>AEBYLD1!BX287*VLOOKUP(AEBYLD2!BX$4,'[1]INTERNAL PARAMETERS-1'!$B$5:$J$44,5,FALSE)*VLOOKUP(AEBYLD2!BX$4,'[1]INTERNAL PARAMETERS-1'!$B$5:$J$44,6,FALSE)*VLOOKUP(AEBYLD2!BX$4,'[1]INTERNAL PARAMETERS-1'!$B$5:$J$44,3,FALSE) + AEBYLD1!BX287*(1-VLOOKUP(AEBYLD2!BX$4,'[1]INTERNAL PARAMETERS-1'!$B$5:$J$44,5,FALSE))*VLOOKUP(AEBYLD2!BX$4,'[1]INTERNAL PARAMETERS-1'!$B$5:$J$44,8,FALSE)*VLOOKUP(AEBYLD2!BX$4,'[1]INTERNAL PARAMETERS-1'!$B$5:$J$44,3,FALSE)</f>
        <v>0</v>
      </c>
      <c r="BY287" s="50">
        <f>AEBYLD1!BY287*VLOOKUP(AEBYLD2!BY$4,'[1]INTERNAL PARAMETERS-1'!$B$5:$J$44,5,FALSE)*VLOOKUP(AEBYLD2!BY$4,'[1]INTERNAL PARAMETERS-1'!$B$5:$J$44,6,FALSE)*VLOOKUP(AEBYLD2!BY$4,'[1]INTERNAL PARAMETERS-1'!$B$5:$J$44,3,FALSE) + AEBYLD1!BY287*(1-VLOOKUP(AEBYLD2!BY$4,'[1]INTERNAL PARAMETERS-1'!$B$5:$J$44,5,FALSE))*VLOOKUP(AEBYLD2!BY$4,'[1]INTERNAL PARAMETERS-1'!$B$5:$J$44,8,FALSE)*VLOOKUP(AEBYLD2!BY$4,'[1]INTERNAL PARAMETERS-1'!$B$5:$J$44,3,FALSE)</f>
        <v>0</v>
      </c>
      <c r="BZ287" s="50">
        <f>AEBYLD1!BZ287*VLOOKUP(AEBYLD2!BZ$4,'[1]INTERNAL PARAMETERS-1'!$B$5:$J$44,5,FALSE)*VLOOKUP(AEBYLD2!BZ$4,'[1]INTERNAL PARAMETERS-1'!$B$5:$J$44,6,FALSE)*VLOOKUP(AEBYLD2!BZ$4,'[1]INTERNAL PARAMETERS-1'!$B$5:$J$44,3,FALSE) + AEBYLD1!BZ287*(1-VLOOKUP(AEBYLD2!BZ$4,'[1]INTERNAL PARAMETERS-1'!$B$5:$J$44,5,FALSE))*VLOOKUP(AEBYLD2!BZ$4,'[1]INTERNAL PARAMETERS-1'!$B$5:$J$44,8,FALSE)*VLOOKUP(AEBYLD2!BZ$4,'[1]INTERNAL PARAMETERS-1'!$B$5:$J$44,3,FALSE)</f>
        <v>0</v>
      </c>
      <c r="CA287" s="50">
        <f>AEBYLD1!CA287*VLOOKUP(AEBYLD2!CA$4,'[1]INTERNAL PARAMETERS-1'!$B$5:$J$44,5,FALSE)*VLOOKUP(AEBYLD2!CA$4,'[1]INTERNAL PARAMETERS-1'!$B$5:$J$44,6,FALSE)*VLOOKUP(AEBYLD2!CA$4,'[1]INTERNAL PARAMETERS-1'!$B$5:$J$44,3,FALSE) + AEBYLD1!CA287*(1-VLOOKUP(AEBYLD2!CA$4,'[1]INTERNAL PARAMETERS-1'!$B$5:$J$44,5,FALSE))*VLOOKUP(AEBYLD2!CA$4,'[1]INTERNAL PARAMETERS-1'!$B$5:$J$44,8,FALSE)*VLOOKUP(AEBYLD2!CA$4,'[1]INTERNAL PARAMETERS-1'!$B$5:$J$44,3,FALSE)</f>
        <v>0</v>
      </c>
      <c r="CB287" s="50">
        <f>AEBYLD1!CB287*VLOOKUP(AEBYLD2!CB$4,'[1]INTERNAL PARAMETERS-1'!$B$5:$J$44,5,FALSE)*VLOOKUP(AEBYLD2!CB$4,'[1]INTERNAL PARAMETERS-1'!$B$5:$J$44,6,FALSE)*VLOOKUP(AEBYLD2!CB$4,'[1]INTERNAL PARAMETERS-1'!$B$5:$J$44,3,FALSE) + AEBYLD1!CB287*(1-VLOOKUP(AEBYLD2!CB$4,'[1]INTERNAL PARAMETERS-1'!$B$5:$J$44,5,FALSE))*VLOOKUP(AEBYLD2!CB$4,'[1]INTERNAL PARAMETERS-1'!$B$5:$J$44,8,FALSE)*VLOOKUP(AEBYLD2!CB$4,'[1]INTERNAL PARAMETERS-1'!$B$5:$J$44,3,FALSE)</f>
        <v>0</v>
      </c>
      <c r="CC287" s="50">
        <f>AEBYLD1!CC287*VLOOKUP(AEBYLD2!CC$4,'[1]INTERNAL PARAMETERS-1'!$B$5:$J$44,5,FALSE)*VLOOKUP(AEBYLD2!CC$4,'[1]INTERNAL PARAMETERS-1'!$B$5:$J$44,6,FALSE)*VLOOKUP(AEBYLD2!CC$4,'[1]INTERNAL PARAMETERS-1'!$B$5:$J$44,3,FALSE) + AEBYLD1!CC287*(1-VLOOKUP(AEBYLD2!CC$4,'[1]INTERNAL PARAMETERS-1'!$B$5:$J$44,5,FALSE))*VLOOKUP(AEBYLD2!CC$4,'[1]INTERNAL PARAMETERS-1'!$B$5:$J$44,8,FALSE)*VLOOKUP(AEBYLD2!CC$4,'[1]INTERNAL PARAMETERS-1'!$B$5:$J$44,3,FALSE)</f>
        <v>0</v>
      </c>
      <c r="CD287" s="50">
        <f>AEBYLD1!CD287*VLOOKUP(AEBYLD2!CD$4,'[1]INTERNAL PARAMETERS-1'!$B$5:$J$44,5,FALSE)*VLOOKUP(AEBYLD2!CD$4,'[1]INTERNAL PARAMETERS-1'!$B$5:$J$44,6,FALSE)*VLOOKUP(AEBYLD2!CD$4,'[1]INTERNAL PARAMETERS-1'!$B$5:$J$44,3,FALSE) + AEBYLD1!CD287*(1-VLOOKUP(AEBYLD2!CD$4,'[1]INTERNAL PARAMETERS-1'!$B$5:$J$44,5,FALSE))*VLOOKUP(AEBYLD2!CD$4,'[1]INTERNAL PARAMETERS-1'!$B$5:$J$44,8,FALSE)*VLOOKUP(AEBYLD2!CD$4,'[1]INTERNAL PARAMETERS-1'!$B$5:$J$44,3,FALSE)</f>
        <v>0</v>
      </c>
      <c r="CE287" s="50">
        <f>AEBYLD1!CE287*VLOOKUP(AEBYLD2!CE$4,'[1]INTERNAL PARAMETERS-1'!$B$5:$J$44,5,FALSE)*VLOOKUP(AEBYLD2!CE$4,'[1]INTERNAL PARAMETERS-1'!$B$5:$J$44,6,FALSE)*VLOOKUP(AEBYLD2!CE$4,'[1]INTERNAL PARAMETERS-1'!$B$5:$J$44,3,FALSE) + AEBYLD1!CE287*(1-VLOOKUP(AEBYLD2!CE$4,'[1]INTERNAL PARAMETERS-1'!$B$5:$J$44,5,FALSE))*VLOOKUP(AEBYLD2!CE$4,'[1]INTERNAL PARAMETERS-1'!$B$5:$J$44,8,FALSE)*VLOOKUP(AEBYLD2!CE$4,'[1]INTERNAL PARAMETERS-1'!$B$5:$J$44,3,FALSE)</f>
        <v>0</v>
      </c>
      <c r="CF287" s="50">
        <f>AEBYLD1!CF287*VLOOKUP(AEBYLD2!CF$4,'[1]INTERNAL PARAMETERS-1'!$B$5:$J$44,5,FALSE)*VLOOKUP(AEBYLD2!CF$4,'[1]INTERNAL PARAMETERS-1'!$B$5:$J$44,6,FALSE)*VLOOKUP(AEBYLD2!CF$4,'[1]INTERNAL PARAMETERS-1'!$B$5:$J$44,3,FALSE) + AEBYLD1!CF287*(1-VLOOKUP(AEBYLD2!CF$4,'[1]INTERNAL PARAMETERS-1'!$B$5:$J$44,5,FALSE))*VLOOKUP(AEBYLD2!CF$4,'[1]INTERNAL PARAMETERS-1'!$B$5:$J$44,8,FALSE)*VLOOKUP(AEBYLD2!CF$4,'[1]INTERNAL PARAMETERS-1'!$B$5:$J$44,3,FALSE)</f>
        <v>0</v>
      </c>
      <c r="CG287" s="50">
        <f>AEBYLD1!CG287*VLOOKUP(AEBYLD2!CG$4,'[1]INTERNAL PARAMETERS-1'!$B$5:$J$44,5,FALSE)*VLOOKUP(AEBYLD2!CG$4,'[1]INTERNAL PARAMETERS-1'!$B$5:$J$44,6,FALSE)*VLOOKUP(AEBYLD2!CG$4,'[1]INTERNAL PARAMETERS-1'!$B$5:$J$44,3,FALSE) + AEBYLD1!CG287*(1-VLOOKUP(AEBYLD2!CG$4,'[1]INTERNAL PARAMETERS-1'!$B$5:$J$44,5,FALSE))*VLOOKUP(AEBYLD2!CG$4,'[1]INTERNAL PARAMETERS-1'!$B$5:$J$44,8,FALSE)*VLOOKUP(AEBYLD2!CG$4,'[1]INTERNAL PARAMETERS-1'!$B$5:$J$44,3,FALSE)</f>
        <v>0</v>
      </c>
      <c r="CH287" s="49">
        <f>AEBYLD1!CH287*VLOOKUP(AEBYLD2!CH$4,'[1]INTERNAL PARAMETERS-1'!$B$5:$J$44,5,FALSE)*VLOOKUP(AEBYLD2!CH$4,'[1]INTERNAL PARAMETERS-1'!$B$5:$J$44,6,FALSE)*VLOOKUP(AEBYLD2!CH$4,'[1]INTERNAL PARAMETERS-1'!$B$5:$J$44,3,FALSE) + AEBYLD1!CH287*(1-VLOOKUP(AEBYLD2!CH$4,'[1]INTERNAL PARAMETERS-1'!$B$5:$J$44,5,FALSE))*VLOOKUP(AEBYLD2!CH$4,'[1]INTERNAL PARAMETERS-1'!$B$5:$J$44,8,FALSE)*VLOOKUP(AEBYLD2!CH$4,'[1]INTERNAL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 x14ac:dyDescent="0.4">
      <c r="B288" s="64" t="s">
        <v>1</v>
      </c>
      <c r="C288" s="63" t="s">
        <v>71</v>
      </c>
      <c r="D288" s="63" t="s">
        <v>75</v>
      </c>
      <c r="E288" s="147">
        <f>AEB!AF288</f>
        <v>0</v>
      </c>
      <c r="F288" s="62">
        <f>'[1]INTERNAL PARAMETERS-1'!M18</f>
        <v>21.115000000000002</v>
      </c>
      <c r="G288" s="51">
        <f>AEBYLD1!G288*VLOOKUP(AEBYLD2!G$4,'[1]INTERNAL PARAMETERS-1'!$B$5:$J$44,5,FALSE)*VLOOKUP(AEBYLD2!G$4,'[1]INTERNAL PARAMETERS-1'!$B$5:$J$44,7,FALSE)*AEBYLD2!$F288 + AEBYLD1!G288*(1-VLOOKUP(AEBYLD2!G$4,'[1]INTERNAL PARAMETERS-1'!$B$5:$J$44,5,FALSE))*VLOOKUP(AEBYLD2!G$4,'[1]INTERNAL PARAMETERS-1'!$B$5:$J$44,9,FALSE)*AEBYLD2!$F288</f>
        <v>0</v>
      </c>
      <c r="H288" s="50">
        <f>AEBYLD1!H288*VLOOKUP(AEBYLD2!H$4,'[1]INTERNAL PARAMETERS-1'!$B$5:$J$44,5,FALSE)*VLOOKUP(AEBYLD2!H$4,'[1]INTERNAL PARAMETERS-1'!$B$5:$J$44,7,FALSE)*AEBYLD2!$F288 + AEBYLD1!H288*(1-VLOOKUP(AEBYLD2!H$4,'[1]INTERNAL PARAMETERS-1'!$B$5:$J$44,5,FALSE))*VLOOKUP(AEBYLD2!H$4,'[1]INTERNAL PARAMETERS-1'!$B$5:$J$44,9,FALSE)*AEBYLD2!$F288</f>
        <v>0</v>
      </c>
      <c r="I288" s="50">
        <f>AEBYLD1!I288*VLOOKUP(AEBYLD2!I$4,'[1]INTERNAL PARAMETERS-1'!$B$5:$J$44,5,FALSE)*VLOOKUP(AEBYLD2!I$4,'[1]INTERNAL PARAMETERS-1'!$B$5:$J$44,7,FALSE)*AEBYLD2!$F288 + AEBYLD1!I288*(1-VLOOKUP(AEBYLD2!I$4,'[1]INTERNAL PARAMETERS-1'!$B$5:$J$44,5,FALSE))*VLOOKUP(AEBYLD2!I$4,'[1]INTERNAL PARAMETERS-1'!$B$5:$J$44,9,FALSE)*AEBYLD2!$F288</f>
        <v>0</v>
      </c>
      <c r="J288" s="50">
        <f>AEBYLD1!J288*VLOOKUP(AEBYLD2!J$4,'[1]INTERNAL PARAMETERS-1'!$B$5:$J$44,5,FALSE)*VLOOKUP(AEBYLD2!J$4,'[1]INTERNAL PARAMETERS-1'!$B$5:$J$44,7,FALSE)*AEBYLD2!$F288 + AEBYLD1!J288*(1-VLOOKUP(AEBYLD2!J$4,'[1]INTERNAL PARAMETERS-1'!$B$5:$J$44,5,FALSE))*VLOOKUP(AEBYLD2!J$4,'[1]INTERNAL PARAMETERS-1'!$B$5:$J$44,9,FALSE)*AEBYLD2!$F288</f>
        <v>0</v>
      </c>
      <c r="K288" s="50">
        <f>AEBYLD1!K288*VLOOKUP(AEBYLD2!K$4,'[1]INTERNAL PARAMETERS-1'!$B$5:$J$44,5,FALSE)*VLOOKUP(AEBYLD2!K$4,'[1]INTERNAL PARAMETERS-1'!$B$5:$J$44,7,FALSE)*AEBYLD2!$F288 + AEBYLD1!K288*(1-VLOOKUP(AEBYLD2!K$4,'[1]INTERNAL PARAMETERS-1'!$B$5:$J$44,5,FALSE))*VLOOKUP(AEBYLD2!K$4,'[1]INTERNAL PARAMETERS-1'!$B$5:$J$44,9,FALSE)*AEBYLD2!$F288</f>
        <v>0</v>
      </c>
      <c r="L288" s="50">
        <f>AEBYLD1!L288*VLOOKUP(AEBYLD2!L$4,'[1]INTERNAL PARAMETERS-1'!$B$5:$J$44,5,FALSE)*VLOOKUP(AEBYLD2!L$4,'[1]INTERNAL PARAMETERS-1'!$B$5:$J$44,7,FALSE)*AEBYLD2!$F288 + AEBYLD1!L288*(1-VLOOKUP(AEBYLD2!L$4,'[1]INTERNAL PARAMETERS-1'!$B$5:$J$44,5,FALSE))*VLOOKUP(AEBYLD2!L$4,'[1]INTERNAL PARAMETERS-1'!$B$5:$J$44,9,FALSE)*AEBYLD2!$F288</f>
        <v>0</v>
      </c>
      <c r="M288" s="50">
        <f>AEBYLD1!M288*VLOOKUP(AEBYLD2!M$4,'[1]INTERNAL PARAMETERS-1'!$B$5:$J$44,5,FALSE)*VLOOKUP(AEBYLD2!M$4,'[1]INTERNAL PARAMETERS-1'!$B$5:$J$44,7,FALSE)*AEBYLD2!$F288 + AEBYLD1!M288*(1-VLOOKUP(AEBYLD2!M$4,'[1]INTERNAL PARAMETERS-1'!$B$5:$J$44,5,FALSE))*VLOOKUP(AEBYLD2!M$4,'[1]INTERNAL PARAMETERS-1'!$B$5:$J$44,9,FALSE)*AEBYLD2!$F288</f>
        <v>0</v>
      </c>
      <c r="N288" s="50">
        <f>AEBYLD1!N288*VLOOKUP(AEBYLD2!N$4,'[1]INTERNAL PARAMETERS-1'!$B$5:$J$44,5,FALSE)*VLOOKUP(AEBYLD2!N$4,'[1]INTERNAL PARAMETERS-1'!$B$5:$J$44,7,FALSE)*AEBYLD2!$F288 + AEBYLD1!N288*(1-VLOOKUP(AEBYLD2!N$4,'[1]INTERNAL PARAMETERS-1'!$B$5:$J$44,5,FALSE))*VLOOKUP(AEBYLD2!N$4,'[1]INTERNAL PARAMETERS-1'!$B$5:$J$44,9,FALSE)*AEBYLD2!$F288</f>
        <v>0</v>
      </c>
      <c r="O288" s="50">
        <f>AEBYLD1!O288*VLOOKUP(AEBYLD2!O$4,'[1]INTERNAL PARAMETERS-1'!$B$5:$J$44,5,FALSE)*VLOOKUP(AEBYLD2!O$4,'[1]INTERNAL PARAMETERS-1'!$B$5:$J$44,7,FALSE)*AEBYLD2!$F288 + AEBYLD1!O288*(1-VLOOKUP(AEBYLD2!O$4,'[1]INTERNAL PARAMETERS-1'!$B$5:$J$44,5,FALSE))*VLOOKUP(AEBYLD2!O$4,'[1]INTERNAL PARAMETERS-1'!$B$5:$J$44,9,FALSE)*AEBYLD2!$F288</f>
        <v>0</v>
      </c>
      <c r="P288" s="50">
        <f>AEBYLD1!P288*VLOOKUP(AEBYLD2!P$4,'[1]INTERNAL PARAMETERS-1'!$B$5:$J$44,5,FALSE)*VLOOKUP(AEBYLD2!P$4,'[1]INTERNAL PARAMETERS-1'!$B$5:$J$44,7,FALSE)*AEBYLD2!$F288 + AEBYLD1!P288*(1-VLOOKUP(AEBYLD2!P$4,'[1]INTERNAL PARAMETERS-1'!$B$5:$J$44,5,FALSE))*VLOOKUP(AEBYLD2!P$4,'[1]INTERNAL PARAMETERS-1'!$B$5:$J$44,9,FALSE)*AEBYLD2!$F288</f>
        <v>0</v>
      </c>
      <c r="Q288" s="50">
        <f>AEBYLD1!Q288*VLOOKUP(AEBYLD2!Q$4,'[1]INTERNAL PARAMETERS-1'!$B$5:$J$44,5,FALSE)*VLOOKUP(AEBYLD2!Q$4,'[1]INTERNAL PARAMETERS-1'!$B$5:$J$44,7,FALSE)*AEBYLD2!$F288 + AEBYLD1!Q288*(1-VLOOKUP(AEBYLD2!Q$4,'[1]INTERNAL PARAMETERS-1'!$B$5:$J$44,5,FALSE))*VLOOKUP(AEBYLD2!Q$4,'[1]INTERNAL PARAMETERS-1'!$B$5:$J$44,9,FALSE)*AEBYLD2!$F288</f>
        <v>0</v>
      </c>
      <c r="R288" s="50">
        <f>AEBYLD1!R288*VLOOKUP(AEBYLD2!R$4,'[1]INTERNAL PARAMETERS-1'!$B$5:$J$44,5,FALSE)*VLOOKUP(AEBYLD2!R$4,'[1]INTERNAL PARAMETERS-1'!$B$5:$J$44,7,FALSE)*AEBYLD2!$F288 + AEBYLD1!R288*(1-VLOOKUP(AEBYLD2!R$4,'[1]INTERNAL PARAMETERS-1'!$B$5:$J$44,5,FALSE))*VLOOKUP(AEBYLD2!R$4,'[1]INTERNAL PARAMETERS-1'!$B$5:$J$44,9,FALSE)*AEBYLD2!$F288</f>
        <v>0</v>
      </c>
      <c r="S288" s="50">
        <f>AEBYLD1!S288*VLOOKUP(AEBYLD2!S$4,'[1]INTERNAL PARAMETERS-1'!$B$5:$J$44,5,FALSE)*VLOOKUP(AEBYLD2!S$4,'[1]INTERNAL PARAMETERS-1'!$B$5:$J$44,7,FALSE)*AEBYLD2!$F288 + AEBYLD1!S288*(1-VLOOKUP(AEBYLD2!S$4,'[1]INTERNAL PARAMETERS-1'!$B$5:$J$44,5,FALSE))*VLOOKUP(AEBYLD2!S$4,'[1]INTERNAL PARAMETERS-1'!$B$5:$J$44,9,FALSE)*AEBYLD2!$F288</f>
        <v>0</v>
      </c>
      <c r="T288" s="50">
        <f>AEBYLD1!T288*VLOOKUP(AEBYLD2!T$4,'[1]INTERNAL PARAMETERS-1'!$B$5:$J$44,5,FALSE)*VLOOKUP(AEBYLD2!T$4,'[1]INTERNAL PARAMETERS-1'!$B$5:$J$44,7,FALSE)*AEBYLD2!$F288 + AEBYLD1!T288*(1-VLOOKUP(AEBYLD2!T$4,'[1]INTERNAL PARAMETERS-1'!$B$5:$J$44,5,FALSE))*VLOOKUP(AEBYLD2!T$4,'[1]INTERNAL PARAMETERS-1'!$B$5:$J$44,9,FALSE)*AEBYLD2!$F288</f>
        <v>0</v>
      </c>
      <c r="U288" s="50">
        <f>AEBYLD1!U288*VLOOKUP(AEBYLD2!U$4,'[1]INTERNAL PARAMETERS-1'!$B$5:$J$44,5,FALSE)*VLOOKUP(AEBYLD2!U$4,'[1]INTERNAL PARAMETERS-1'!$B$5:$J$44,7,FALSE)*AEBYLD2!$F288 + AEBYLD1!U288*(1-VLOOKUP(AEBYLD2!U$4,'[1]INTERNAL PARAMETERS-1'!$B$5:$J$44,5,FALSE))*VLOOKUP(AEBYLD2!U$4,'[1]INTERNAL PARAMETERS-1'!$B$5:$J$44,9,FALSE)*AEBYLD2!$F288</f>
        <v>0</v>
      </c>
      <c r="V288" s="50">
        <f>AEBYLD1!V288*VLOOKUP(AEBYLD2!V$4,'[1]INTERNAL PARAMETERS-1'!$B$5:$J$44,5,FALSE)*VLOOKUP(AEBYLD2!V$4,'[1]INTERNAL PARAMETERS-1'!$B$5:$J$44,7,FALSE)*AEBYLD2!$F288 + AEBYLD1!V288*(1-VLOOKUP(AEBYLD2!V$4,'[1]INTERNAL PARAMETERS-1'!$B$5:$J$44,5,FALSE))*VLOOKUP(AEBYLD2!V$4,'[1]INTERNAL PARAMETERS-1'!$B$5:$J$44,9,FALSE)*AEBYLD2!$F288</f>
        <v>0</v>
      </c>
      <c r="W288" s="50">
        <f>AEBYLD1!W288*VLOOKUP(AEBYLD2!W$4,'[1]INTERNAL PARAMETERS-1'!$B$5:$J$44,5,FALSE)*VLOOKUP(AEBYLD2!W$4,'[1]INTERNAL PARAMETERS-1'!$B$5:$J$44,7,FALSE)*AEBYLD2!$F288 + AEBYLD1!W288*(1-VLOOKUP(AEBYLD2!W$4,'[1]INTERNAL PARAMETERS-1'!$B$5:$J$44,5,FALSE))*VLOOKUP(AEBYLD2!W$4,'[1]INTERNAL PARAMETERS-1'!$B$5:$J$44,9,FALSE)*AEBYLD2!$F288</f>
        <v>0</v>
      </c>
      <c r="X288" s="50">
        <f>AEBYLD1!X288*VLOOKUP(AEBYLD2!X$4,'[1]INTERNAL PARAMETERS-1'!$B$5:$J$44,5,FALSE)*VLOOKUP(AEBYLD2!X$4,'[1]INTERNAL PARAMETERS-1'!$B$5:$J$44,7,FALSE)*AEBYLD2!$F288 + AEBYLD1!X288*(1-VLOOKUP(AEBYLD2!X$4,'[1]INTERNAL PARAMETERS-1'!$B$5:$J$44,5,FALSE))*VLOOKUP(AEBYLD2!X$4,'[1]INTERNAL PARAMETERS-1'!$B$5:$J$44,9,FALSE)*AEBYLD2!$F288</f>
        <v>0</v>
      </c>
      <c r="Y288" s="50">
        <f>AEBYLD1!Y288*VLOOKUP(AEBYLD2!Y$4,'[1]INTERNAL PARAMETERS-1'!$B$5:$J$44,5,FALSE)*VLOOKUP(AEBYLD2!Y$4,'[1]INTERNAL PARAMETERS-1'!$B$5:$J$44,7,FALSE)*AEBYLD2!$F288 + AEBYLD1!Y288*(1-VLOOKUP(AEBYLD2!Y$4,'[1]INTERNAL PARAMETERS-1'!$B$5:$J$44,5,FALSE))*VLOOKUP(AEBYLD2!Y$4,'[1]INTERNAL PARAMETERS-1'!$B$5:$J$44,9,FALSE)*AEBYLD2!$F288</f>
        <v>0</v>
      </c>
      <c r="Z288" s="50">
        <f>AEBYLD1!Z288*VLOOKUP(AEBYLD2!Z$4,'[1]INTERNAL PARAMETERS-1'!$B$5:$J$44,5,FALSE)*VLOOKUP(AEBYLD2!Z$4,'[1]INTERNAL PARAMETERS-1'!$B$5:$J$44,7,FALSE)*AEBYLD2!$F288 + AEBYLD1!Z288*(1-VLOOKUP(AEBYLD2!Z$4,'[1]INTERNAL PARAMETERS-1'!$B$5:$J$44,5,FALSE))*VLOOKUP(AEBYLD2!Z$4,'[1]INTERNAL PARAMETERS-1'!$B$5:$J$44,9,FALSE)*AEBYLD2!$F288</f>
        <v>0</v>
      </c>
      <c r="AA288" s="50">
        <f>AEBYLD1!AA288*VLOOKUP(AEBYLD2!AA$4,'[1]INTERNAL PARAMETERS-1'!$B$5:$J$44,5,FALSE)*VLOOKUP(AEBYLD2!AA$4,'[1]INTERNAL PARAMETERS-1'!$B$5:$J$44,7,FALSE)*AEBYLD2!$F288 + AEBYLD1!AA288*(1-VLOOKUP(AEBYLD2!AA$4,'[1]INTERNAL PARAMETERS-1'!$B$5:$J$44,5,FALSE))*VLOOKUP(AEBYLD2!AA$4,'[1]INTERNAL PARAMETERS-1'!$B$5:$J$44,9,FALSE)*AEBYLD2!$F288</f>
        <v>0</v>
      </c>
      <c r="AB288" s="50">
        <f>AEBYLD1!AB288*VLOOKUP(AEBYLD2!AB$4,'[1]INTERNAL PARAMETERS-1'!$B$5:$J$44,5,FALSE)*VLOOKUP(AEBYLD2!AB$4,'[1]INTERNAL PARAMETERS-1'!$B$5:$J$44,7,FALSE)*AEBYLD2!$F288 + AEBYLD1!AB288*(1-VLOOKUP(AEBYLD2!AB$4,'[1]INTERNAL PARAMETERS-1'!$B$5:$J$44,5,FALSE))*VLOOKUP(AEBYLD2!AB$4,'[1]INTERNAL PARAMETERS-1'!$B$5:$J$44,9,FALSE)*AEBYLD2!$F288</f>
        <v>0</v>
      </c>
      <c r="AC288" s="50">
        <f>AEBYLD1!AC288*VLOOKUP(AEBYLD2!AC$4,'[1]INTERNAL PARAMETERS-1'!$B$5:$J$44,5,FALSE)*VLOOKUP(AEBYLD2!AC$4,'[1]INTERNAL PARAMETERS-1'!$B$5:$J$44,7,FALSE)*AEBYLD2!$F288 + AEBYLD1!AC288*(1-VLOOKUP(AEBYLD2!AC$4,'[1]INTERNAL PARAMETERS-1'!$B$5:$J$44,5,FALSE))*VLOOKUP(AEBYLD2!AC$4,'[1]INTERNAL PARAMETERS-1'!$B$5:$J$44,9,FALSE)*AEBYLD2!$F288</f>
        <v>0</v>
      </c>
      <c r="AD288" s="50">
        <f>AEBYLD1!AD288*VLOOKUP(AEBYLD2!AD$4,'[1]INTERNAL PARAMETERS-1'!$B$5:$J$44,5,FALSE)*VLOOKUP(AEBYLD2!AD$4,'[1]INTERNAL PARAMETERS-1'!$B$5:$J$44,7,FALSE)*AEBYLD2!$F288 + AEBYLD1!AD288*(1-VLOOKUP(AEBYLD2!AD$4,'[1]INTERNAL PARAMETERS-1'!$B$5:$J$44,5,FALSE))*VLOOKUP(AEBYLD2!AD$4,'[1]INTERNAL PARAMETERS-1'!$B$5:$J$44,9,FALSE)*AEBYLD2!$F288</f>
        <v>0</v>
      </c>
      <c r="AE288" s="50">
        <f>AEBYLD1!AE288*VLOOKUP(AEBYLD2!AE$4,'[1]INTERNAL PARAMETERS-1'!$B$5:$J$44,5,FALSE)*VLOOKUP(AEBYLD2!AE$4,'[1]INTERNAL PARAMETERS-1'!$B$5:$J$44,7,FALSE)*AEBYLD2!$F288 + AEBYLD1!AE288*(1-VLOOKUP(AEBYLD2!AE$4,'[1]INTERNAL PARAMETERS-1'!$B$5:$J$44,5,FALSE))*VLOOKUP(AEBYLD2!AE$4,'[1]INTERNAL PARAMETERS-1'!$B$5:$J$44,9,FALSE)*AEBYLD2!$F288</f>
        <v>0</v>
      </c>
      <c r="AF288" s="50">
        <f>AEBYLD1!AF288*VLOOKUP(AEBYLD2!AF$4,'[1]INTERNAL PARAMETERS-1'!$B$5:$J$44,5,FALSE)*VLOOKUP(AEBYLD2!AF$4,'[1]INTERNAL PARAMETERS-1'!$B$5:$J$44,7,FALSE)*AEBYLD2!$F288 + AEBYLD1!AF288*(1-VLOOKUP(AEBYLD2!AF$4,'[1]INTERNAL PARAMETERS-1'!$B$5:$J$44,5,FALSE))*VLOOKUP(AEBYLD2!AF$4,'[1]INTERNAL PARAMETERS-1'!$B$5:$J$44,9,FALSE)*AEBYLD2!$F288</f>
        <v>0</v>
      </c>
      <c r="AG288" s="50">
        <f>AEBYLD1!AG288*VLOOKUP(AEBYLD2!AG$4,'[1]INTERNAL PARAMETERS-1'!$B$5:$J$44,5,FALSE)*VLOOKUP(AEBYLD2!AG$4,'[1]INTERNAL PARAMETERS-1'!$B$5:$J$44,7,FALSE)*AEBYLD2!$F288 + AEBYLD1!AG288*(1-VLOOKUP(AEBYLD2!AG$4,'[1]INTERNAL PARAMETERS-1'!$B$5:$J$44,5,FALSE))*VLOOKUP(AEBYLD2!AG$4,'[1]INTERNAL PARAMETERS-1'!$B$5:$J$44,9,FALSE)*AEBYLD2!$F288</f>
        <v>0</v>
      </c>
      <c r="AH288" s="50">
        <f>AEBYLD1!AH288*VLOOKUP(AEBYLD2!AH$4,'[1]INTERNAL PARAMETERS-1'!$B$5:$J$44,5,FALSE)*VLOOKUP(AEBYLD2!AH$4,'[1]INTERNAL PARAMETERS-1'!$B$5:$J$44,7,FALSE)*AEBYLD2!$F288 + AEBYLD1!AH288*(1-VLOOKUP(AEBYLD2!AH$4,'[1]INTERNAL PARAMETERS-1'!$B$5:$J$44,5,FALSE))*VLOOKUP(AEBYLD2!AH$4,'[1]INTERNAL PARAMETERS-1'!$B$5:$J$44,9,FALSE)*AEBYLD2!$F288</f>
        <v>0</v>
      </c>
      <c r="AI288" s="50">
        <f>AEBYLD1!AI288*VLOOKUP(AEBYLD2!AI$4,'[1]INTERNAL PARAMETERS-1'!$B$5:$J$44,5,FALSE)*VLOOKUP(AEBYLD2!AI$4,'[1]INTERNAL PARAMETERS-1'!$B$5:$J$44,7,FALSE)*AEBYLD2!$F288 + AEBYLD1!AI288*(1-VLOOKUP(AEBYLD2!AI$4,'[1]INTERNAL PARAMETERS-1'!$B$5:$J$44,5,FALSE))*VLOOKUP(AEBYLD2!AI$4,'[1]INTERNAL PARAMETERS-1'!$B$5:$J$44,9,FALSE)*AEBYLD2!$F288</f>
        <v>0</v>
      </c>
      <c r="AJ288" s="50">
        <f>AEBYLD1!AJ288*VLOOKUP(AEBYLD2!AJ$4,'[1]INTERNAL PARAMETERS-1'!$B$5:$J$44,5,FALSE)*VLOOKUP(AEBYLD2!AJ$4,'[1]INTERNAL PARAMETERS-1'!$B$5:$J$44,7,FALSE)*AEBYLD2!$F288 + AEBYLD1!AJ288*(1-VLOOKUP(AEBYLD2!AJ$4,'[1]INTERNAL PARAMETERS-1'!$B$5:$J$44,5,FALSE))*VLOOKUP(AEBYLD2!AJ$4,'[1]INTERNAL PARAMETERS-1'!$B$5:$J$44,9,FALSE)*AEBYLD2!$F288</f>
        <v>0</v>
      </c>
      <c r="AK288" s="50">
        <f>AEBYLD1!AK288*VLOOKUP(AEBYLD2!AK$4,'[1]INTERNAL PARAMETERS-1'!$B$5:$J$44,5,FALSE)*VLOOKUP(AEBYLD2!AK$4,'[1]INTERNAL PARAMETERS-1'!$B$5:$J$44,7,FALSE)*AEBYLD2!$F288 + AEBYLD1!AK288*(1-VLOOKUP(AEBYLD2!AK$4,'[1]INTERNAL PARAMETERS-1'!$B$5:$J$44,5,FALSE))*VLOOKUP(AEBYLD2!AK$4,'[1]INTERNAL PARAMETERS-1'!$B$5:$J$44,9,FALSE)*AEBYLD2!$F288</f>
        <v>0</v>
      </c>
      <c r="AL288" s="50">
        <f>AEBYLD1!AL288*VLOOKUP(AEBYLD2!AL$4,'[1]INTERNAL PARAMETERS-1'!$B$5:$J$44,5,FALSE)*VLOOKUP(AEBYLD2!AL$4,'[1]INTERNAL PARAMETERS-1'!$B$5:$J$44,7,FALSE)*AEBYLD2!$F288 + AEBYLD1!AL288*(1-VLOOKUP(AEBYLD2!AL$4,'[1]INTERNAL PARAMETERS-1'!$B$5:$J$44,5,FALSE))*VLOOKUP(AEBYLD2!AL$4,'[1]INTERNAL PARAMETERS-1'!$B$5:$J$44,9,FALSE)*AEBYLD2!$F288</f>
        <v>0</v>
      </c>
      <c r="AM288" s="50">
        <f>AEBYLD1!AM288*VLOOKUP(AEBYLD2!AM$4,'[1]INTERNAL PARAMETERS-1'!$B$5:$J$44,5,FALSE)*VLOOKUP(AEBYLD2!AM$4,'[1]INTERNAL PARAMETERS-1'!$B$5:$J$44,7,FALSE)*AEBYLD2!$F288 + AEBYLD1!AM288*(1-VLOOKUP(AEBYLD2!AM$4,'[1]INTERNAL PARAMETERS-1'!$B$5:$J$44,5,FALSE))*VLOOKUP(AEBYLD2!AM$4,'[1]INTERNAL PARAMETERS-1'!$B$5:$J$44,9,FALSE)*AEBYLD2!$F288</f>
        <v>0</v>
      </c>
      <c r="AN288" s="50">
        <f>AEBYLD1!AN288*VLOOKUP(AEBYLD2!AN$4,'[1]INTERNAL PARAMETERS-1'!$B$5:$J$44,5,FALSE)*VLOOKUP(AEBYLD2!AN$4,'[1]INTERNAL PARAMETERS-1'!$B$5:$J$44,7,FALSE)*AEBYLD2!$F288 + AEBYLD1!AN288*(1-VLOOKUP(AEBYLD2!AN$4,'[1]INTERNAL PARAMETERS-1'!$B$5:$J$44,5,FALSE))*VLOOKUP(AEBYLD2!AN$4,'[1]INTERNAL PARAMETERS-1'!$B$5:$J$44,9,FALSE)*AEBYLD2!$F288</f>
        <v>0</v>
      </c>
      <c r="AO288" s="50">
        <f>AEBYLD1!AO288*VLOOKUP(AEBYLD2!AO$4,'[1]INTERNAL PARAMETERS-1'!$B$5:$J$44,5,FALSE)*VLOOKUP(AEBYLD2!AO$4,'[1]INTERNAL PARAMETERS-1'!$B$5:$J$44,7,FALSE)*AEBYLD2!$F288 + AEBYLD1!AO288*(1-VLOOKUP(AEBYLD2!AO$4,'[1]INTERNAL PARAMETERS-1'!$B$5:$J$44,5,FALSE))*VLOOKUP(AEBYLD2!AO$4,'[1]INTERNAL PARAMETERS-1'!$B$5:$J$44,9,FALSE)*AEBYLD2!$F288</f>
        <v>0</v>
      </c>
      <c r="AP288" s="50">
        <f>AEBYLD1!AP288*VLOOKUP(AEBYLD2!AP$4,'[1]INTERNAL PARAMETERS-1'!$B$5:$J$44,5,FALSE)*VLOOKUP(AEBYLD2!AP$4,'[1]INTERNAL PARAMETERS-1'!$B$5:$J$44,7,FALSE)*AEBYLD2!$F288 + AEBYLD1!AP288*(1-VLOOKUP(AEBYLD2!AP$4,'[1]INTERNAL PARAMETERS-1'!$B$5:$J$44,5,FALSE))*VLOOKUP(AEBYLD2!AP$4,'[1]INTERNAL PARAMETERS-1'!$B$5:$J$44,9,FALSE)*AEBYLD2!$F288</f>
        <v>0</v>
      </c>
      <c r="AQ288" s="50">
        <f>AEBYLD1!AQ288*VLOOKUP(AEBYLD2!AQ$4,'[1]INTERNAL PARAMETERS-1'!$B$5:$J$44,5,FALSE)*VLOOKUP(AEBYLD2!AQ$4,'[1]INTERNAL PARAMETERS-1'!$B$5:$J$44,7,FALSE)*AEBYLD2!$F288 + AEBYLD1!AQ288*(1-VLOOKUP(AEBYLD2!AQ$4,'[1]INTERNAL PARAMETERS-1'!$B$5:$J$44,5,FALSE))*VLOOKUP(AEBYLD2!AQ$4,'[1]INTERNAL PARAMETERS-1'!$B$5:$J$44,9,FALSE)*AEBYLD2!$F288</f>
        <v>0</v>
      </c>
      <c r="AR288" s="50">
        <f>AEBYLD1!AR288*VLOOKUP(AEBYLD2!AR$4,'[1]INTERNAL PARAMETERS-1'!$B$5:$J$44,5,FALSE)*VLOOKUP(AEBYLD2!AR$4,'[1]INTERNAL PARAMETERS-1'!$B$5:$J$44,7,FALSE)*AEBYLD2!$F288 + AEBYLD1!AR288*(1-VLOOKUP(AEBYLD2!AR$4,'[1]INTERNAL PARAMETERS-1'!$B$5:$J$44,5,FALSE))*VLOOKUP(AEBYLD2!AR$4,'[1]INTERNAL PARAMETERS-1'!$B$5:$J$44,9,FALSE)*AEBYLD2!$F288</f>
        <v>0</v>
      </c>
      <c r="AS288" s="50">
        <f>AEBYLD1!AS288*VLOOKUP(AEBYLD2!AS$4,'[1]INTERNAL PARAMETERS-1'!$B$5:$J$44,5,FALSE)*VLOOKUP(AEBYLD2!AS$4,'[1]INTERNAL PARAMETERS-1'!$B$5:$J$44,7,FALSE)*AEBYLD2!$F288 + AEBYLD1!AS288*(1-VLOOKUP(AEBYLD2!AS$4,'[1]INTERNAL PARAMETERS-1'!$B$5:$J$44,5,FALSE))*VLOOKUP(AEBYLD2!AS$4,'[1]INTERNAL PARAMETERS-1'!$B$5:$J$44,9,FALSE)*AEBYLD2!$F288</f>
        <v>0</v>
      </c>
      <c r="AT288" s="49">
        <f>AEBYLD1!AT288*VLOOKUP(AEBYLD2!AT$4,'[1]INTERNAL PARAMETERS-1'!$B$5:$J$44,5,FALSE)*VLOOKUP(AEBYLD2!AT$4,'[1]INTERNAL PARAMETERS-1'!$B$5:$J$44,7,FALSE)*AEBYLD2!$F288 + AEBYLD1!AT288*(1-VLOOKUP(AEBYLD2!AT$4,'[1]INTERNAL PARAMETERS-1'!$B$5:$J$44,5,FALSE))*VLOOKUP(AEBYLD2!AT$4,'[1]INTERNAL PARAMETERS-1'!$B$5:$J$44,9,FALSE)*AEBYLD2!$F288</f>
        <v>0</v>
      </c>
      <c r="AU288" s="51">
        <f>AEBYLD1!AU288*VLOOKUP(AEBYLD2!AU$4,'[1]INTERNAL PARAMETERS-1'!$B$5:$J$44,5,FALSE)*VLOOKUP(AEBYLD2!AU$4,'[1]INTERNAL PARAMETERS-1'!$B$5:$J$44,6,FALSE)*VLOOKUP(AEBYLD2!AU$4,'[1]INTERNAL PARAMETERS-1'!$B$5:$J$44,3,FALSE) + AEBYLD1!AU288*(1-VLOOKUP(AEBYLD2!AU$4,'[1]INTERNAL PARAMETERS-1'!$B$5:$J$44,5,FALSE))*VLOOKUP(AEBYLD2!AU$4,'[1]INTERNAL PARAMETERS-1'!$B$5:$J$44,8,FALSE)*VLOOKUP(AEBYLD2!AU$4,'[1]INTERNAL PARAMETERS-1'!$B$5:$J$44,3,FALSE)</f>
        <v>0</v>
      </c>
      <c r="AV288" s="50">
        <f>AEBYLD1!AV288*VLOOKUP(AEBYLD2!AV$4,'[1]INTERNAL PARAMETERS-1'!$B$5:$J$44,5,FALSE)*VLOOKUP(AEBYLD2!AV$4,'[1]INTERNAL PARAMETERS-1'!$B$5:$J$44,6,FALSE)*VLOOKUP(AEBYLD2!AV$4,'[1]INTERNAL PARAMETERS-1'!$B$5:$J$44,3,FALSE) + AEBYLD1!AV288*(1-VLOOKUP(AEBYLD2!AV$4,'[1]INTERNAL PARAMETERS-1'!$B$5:$J$44,5,FALSE))*VLOOKUP(AEBYLD2!AV$4,'[1]INTERNAL PARAMETERS-1'!$B$5:$J$44,8,FALSE)*VLOOKUP(AEBYLD2!AV$4,'[1]INTERNAL PARAMETERS-1'!$B$5:$J$44,3,FALSE)</f>
        <v>0</v>
      </c>
      <c r="AW288" s="50">
        <f>AEBYLD1!AW288*VLOOKUP(AEBYLD2!AW$4,'[1]INTERNAL PARAMETERS-1'!$B$5:$J$44,5,FALSE)*VLOOKUP(AEBYLD2!AW$4,'[1]INTERNAL PARAMETERS-1'!$B$5:$J$44,6,FALSE)*VLOOKUP(AEBYLD2!AW$4,'[1]INTERNAL PARAMETERS-1'!$B$5:$J$44,3,FALSE) + AEBYLD1!AW288*(1-VLOOKUP(AEBYLD2!AW$4,'[1]INTERNAL PARAMETERS-1'!$B$5:$J$44,5,FALSE))*VLOOKUP(AEBYLD2!AW$4,'[1]INTERNAL PARAMETERS-1'!$B$5:$J$44,8,FALSE)*VLOOKUP(AEBYLD2!AW$4,'[1]INTERNAL PARAMETERS-1'!$B$5:$J$44,3,FALSE)</f>
        <v>0</v>
      </c>
      <c r="AX288" s="50">
        <f>AEBYLD1!AX288*VLOOKUP(AEBYLD2!AX$4,'[1]INTERNAL PARAMETERS-1'!$B$5:$J$44,5,FALSE)*VLOOKUP(AEBYLD2!AX$4,'[1]INTERNAL PARAMETERS-1'!$B$5:$J$44,6,FALSE)*VLOOKUP(AEBYLD2!AX$4,'[1]INTERNAL PARAMETERS-1'!$B$5:$J$44,3,FALSE) + AEBYLD1!AX288*(1-VLOOKUP(AEBYLD2!AX$4,'[1]INTERNAL PARAMETERS-1'!$B$5:$J$44,5,FALSE))*VLOOKUP(AEBYLD2!AX$4,'[1]INTERNAL PARAMETERS-1'!$B$5:$J$44,8,FALSE)*VLOOKUP(AEBYLD2!AX$4,'[1]INTERNAL PARAMETERS-1'!$B$5:$J$44,3,FALSE)</f>
        <v>0</v>
      </c>
      <c r="AY288" s="50">
        <f>AEBYLD1!AY288*VLOOKUP(AEBYLD2!AY$4,'[1]INTERNAL PARAMETERS-1'!$B$5:$J$44,5,FALSE)*VLOOKUP(AEBYLD2!AY$4,'[1]INTERNAL PARAMETERS-1'!$B$5:$J$44,6,FALSE)*VLOOKUP(AEBYLD2!AY$4,'[1]INTERNAL PARAMETERS-1'!$B$5:$J$44,3,FALSE) + AEBYLD1!AY288*(1-VLOOKUP(AEBYLD2!AY$4,'[1]INTERNAL PARAMETERS-1'!$B$5:$J$44,5,FALSE))*VLOOKUP(AEBYLD2!AY$4,'[1]INTERNAL PARAMETERS-1'!$B$5:$J$44,8,FALSE)*VLOOKUP(AEBYLD2!AY$4,'[1]INTERNAL PARAMETERS-1'!$B$5:$J$44,3,FALSE)</f>
        <v>0</v>
      </c>
      <c r="AZ288" s="50">
        <f>AEBYLD1!AZ288*VLOOKUP(AEBYLD2!AZ$4,'[1]INTERNAL PARAMETERS-1'!$B$5:$J$44,5,FALSE)*VLOOKUP(AEBYLD2!AZ$4,'[1]INTERNAL PARAMETERS-1'!$B$5:$J$44,6,FALSE)*VLOOKUP(AEBYLD2!AZ$4,'[1]INTERNAL PARAMETERS-1'!$B$5:$J$44,3,FALSE) + AEBYLD1!AZ288*(1-VLOOKUP(AEBYLD2!AZ$4,'[1]INTERNAL PARAMETERS-1'!$B$5:$J$44,5,FALSE))*VLOOKUP(AEBYLD2!AZ$4,'[1]INTERNAL PARAMETERS-1'!$B$5:$J$44,8,FALSE)*VLOOKUP(AEBYLD2!AZ$4,'[1]INTERNAL PARAMETERS-1'!$B$5:$J$44,3,FALSE)</f>
        <v>0</v>
      </c>
      <c r="BA288" s="50">
        <f>AEBYLD1!BA288*VLOOKUP(AEBYLD2!BA$4,'[1]INTERNAL PARAMETERS-1'!$B$5:$J$44,5,FALSE)*VLOOKUP(AEBYLD2!BA$4,'[1]INTERNAL PARAMETERS-1'!$B$5:$J$44,6,FALSE)*VLOOKUP(AEBYLD2!BA$4,'[1]INTERNAL PARAMETERS-1'!$B$5:$J$44,3,FALSE) + AEBYLD1!BA288*(1-VLOOKUP(AEBYLD2!BA$4,'[1]INTERNAL PARAMETERS-1'!$B$5:$J$44,5,FALSE))*VLOOKUP(AEBYLD2!BA$4,'[1]INTERNAL PARAMETERS-1'!$B$5:$J$44,8,FALSE)*VLOOKUP(AEBYLD2!BA$4,'[1]INTERNAL PARAMETERS-1'!$B$5:$J$44,3,FALSE)</f>
        <v>0</v>
      </c>
      <c r="BB288" s="50">
        <f>AEBYLD1!BB288*VLOOKUP(AEBYLD2!BB$4,'[1]INTERNAL PARAMETERS-1'!$B$5:$J$44,5,FALSE)*VLOOKUP(AEBYLD2!BB$4,'[1]INTERNAL PARAMETERS-1'!$B$5:$J$44,6,FALSE)*VLOOKUP(AEBYLD2!BB$4,'[1]INTERNAL PARAMETERS-1'!$B$5:$J$44,3,FALSE) + AEBYLD1!BB288*(1-VLOOKUP(AEBYLD2!BB$4,'[1]INTERNAL PARAMETERS-1'!$B$5:$J$44,5,FALSE))*VLOOKUP(AEBYLD2!BB$4,'[1]INTERNAL PARAMETERS-1'!$B$5:$J$44,8,FALSE)*VLOOKUP(AEBYLD2!BB$4,'[1]INTERNAL PARAMETERS-1'!$B$5:$J$44,3,FALSE)</f>
        <v>0</v>
      </c>
      <c r="BC288" s="50">
        <f>AEBYLD1!BC288*VLOOKUP(AEBYLD2!BC$4,'[1]INTERNAL PARAMETERS-1'!$B$5:$J$44,5,FALSE)*VLOOKUP(AEBYLD2!BC$4,'[1]INTERNAL PARAMETERS-1'!$B$5:$J$44,6,FALSE)*VLOOKUP(AEBYLD2!BC$4,'[1]INTERNAL PARAMETERS-1'!$B$5:$J$44,3,FALSE) + AEBYLD1!BC288*(1-VLOOKUP(AEBYLD2!BC$4,'[1]INTERNAL PARAMETERS-1'!$B$5:$J$44,5,FALSE))*VLOOKUP(AEBYLD2!BC$4,'[1]INTERNAL PARAMETERS-1'!$B$5:$J$44,8,FALSE)*VLOOKUP(AEBYLD2!BC$4,'[1]INTERNAL PARAMETERS-1'!$B$5:$J$44,3,FALSE)</f>
        <v>0</v>
      </c>
      <c r="BD288" s="50">
        <f>AEBYLD1!BD288*VLOOKUP(AEBYLD2!BD$4,'[1]INTERNAL PARAMETERS-1'!$B$5:$J$44,5,FALSE)*VLOOKUP(AEBYLD2!BD$4,'[1]INTERNAL PARAMETERS-1'!$B$5:$J$44,6,FALSE)*VLOOKUP(AEBYLD2!BD$4,'[1]INTERNAL PARAMETERS-1'!$B$5:$J$44,3,FALSE) + AEBYLD1!BD288*(1-VLOOKUP(AEBYLD2!BD$4,'[1]INTERNAL PARAMETERS-1'!$B$5:$J$44,5,FALSE))*VLOOKUP(AEBYLD2!BD$4,'[1]INTERNAL PARAMETERS-1'!$B$5:$J$44,8,FALSE)*VLOOKUP(AEBYLD2!BD$4,'[1]INTERNAL PARAMETERS-1'!$B$5:$J$44,3,FALSE)</f>
        <v>0</v>
      </c>
      <c r="BE288" s="50">
        <f>AEBYLD1!BE288*VLOOKUP(AEBYLD2!BE$4,'[1]INTERNAL PARAMETERS-1'!$B$5:$J$44,5,FALSE)*VLOOKUP(AEBYLD2!BE$4,'[1]INTERNAL PARAMETERS-1'!$B$5:$J$44,6,FALSE)*VLOOKUP(AEBYLD2!BE$4,'[1]INTERNAL PARAMETERS-1'!$B$5:$J$44,3,FALSE) + AEBYLD1!BE288*(1-VLOOKUP(AEBYLD2!BE$4,'[1]INTERNAL PARAMETERS-1'!$B$5:$J$44,5,FALSE))*VLOOKUP(AEBYLD2!BE$4,'[1]INTERNAL PARAMETERS-1'!$B$5:$J$44,8,FALSE)*VLOOKUP(AEBYLD2!BE$4,'[1]INTERNAL PARAMETERS-1'!$B$5:$J$44,3,FALSE)</f>
        <v>0</v>
      </c>
      <c r="BF288" s="50">
        <f>AEBYLD1!BF288*VLOOKUP(AEBYLD2!BF$4,'[1]INTERNAL PARAMETERS-1'!$B$5:$J$44,5,FALSE)*VLOOKUP(AEBYLD2!BF$4,'[1]INTERNAL PARAMETERS-1'!$B$5:$J$44,6,FALSE)*VLOOKUP(AEBYLD2!BF$4,'[1]INTERNAL PARAMETERS-1'!$B$5:$J$44,3,FALSE) + AEBYLD1!BF288*(1-VLOOKUP(AEBYLD2!BF$4,'[1]INTERNAL PARAMETERS-1'!$B$5:$J$44,5,FALSE))*VLOOKUP(AEBYLD2!BF$4,'[1]INTERNAL PARAMETERS-1'!$B$5:$J$44,8,FALSE)*VLOOKUP(AEBYLD2!BF$4,'[1]INTERNAL PARAMETERS-1'!$B$5:$J$44,3,FALSE)</f>
        <v>0</v>
      </c>
      <c r="BG288" s="50">
        <f>AEBYLD1!BG288*VLOOKUP(AEBYLD2!BG$4,'[1]INTERNAL PARAMETERS-1'!$B$5:$J$44,5,FALSE)*VLOOKUP(AEBYLD2!BG$4,'[1]INTERNAL PARAMETERS-1'!$B$5:$J$44,6,FALSE)*VLOOKUP(AEBYLD2!BG$4,'[1]INTERNAL PARAMETERS-1'!$B$5:$J$44,3,FALSE) + AEBYLD1!BG288*(1-VLOOKUP(AEBYLD2!BG$4,'[1]INTERNAL PARAMETERS-1'!$B$5:$J$44,5,FALSE))*VLOOKUP(AEBYLD2!BG$4,'[1]INTERNAL PARAMETERS-1'!$B$5:$J$44,8,FALSE)*VLOOKUP(AEBYLD2!BG$4,'[1]INTERNAL PARAMETERS-1'!$B$5:$J$44,3,FALSE)</f>
        <v>0</v>
      </c>
      <c r="BH288" s="50">
        <f>AEBYLD1!BH288*VLOOKUP(AEBYLD2!BH$4,'[1]INTERNAL PARAMETERS-1'!$B$5:$J$44,5,FALSE)*VLOOKUP(AEBYLD2!BH$4,'[1]INTERNAL PARAMETERS-1'!$B$5:$J$44,6,FALSE)*VLOOKUP(AEBYLD2!BH$4,'[1]INTERNAL PARAMETERS-1'!$B$5:$J$44,3,FALSE) + AEBYLD1!BH288*(1-VLOOKUP(AEBYLD2!BH$4,'[1]INTERNAL PARAMETERS-1'!$B$5:$J$44,5,FALSE))*VLOOKUP(AEBYLD2!BH$4,'[1]INTERNAL PARAMETERS-1'!$B$5:$J$44,8,FALSE)*VLOOKUP(AEBYLD2!BH$4,'[1]INTERNAL PARAMETERS-1'!$B$5:$J$44,3,FALSE)</f>
        <v>0</v>
      </c>
      <c r="BI288" s="50">
        <f>AEBYLD1!BI288*VLOOKUP(AEBYLD2!BI$4,'[1]INTERNAL PARAMETERS-1'!$B$5:$J$44,5,FALSE)*VLOOKUP(AEBYLD2!BI$4,'[1]INTERNAL PARAMETERS-1'!$B$5:$J$44,6,FALSE)*VLOOKUP(AEBYLD2!BI$4,'[1]INTERNAL PARAMETERS-1'!$B$5:$J$44,3,FALSE) + AEBYLD1!BI288*(1-VLOOKUP(AEBYLD2!BI$4,'[1]INTERNAL PARAMETERS-1'!$B$5:$J$44,5,FALSE))*VLOOKUP(AEBYLD2!BI$4,'[1]INTERNAL PARAMETERS-1'!$B$5:$J$44,8,FALSE)*VLOOKUP(AEBYLD2!BI$4,'[1]INTERNAL PARAMETERS-1'!$B$5:$J$44,3,FALSE)</f>
        <v>0</v>
      </c>
      <c r="BJ288" s="50">
        <f>AEBYLD1!BJ288*VLOOKUP(AEBYLD2!BJ$4,'[1]INTERNAL PARAMETERS-1'!$B$5:$J$44,5,FALSE)*VLOOKUP(AEBYLD2!BJ$4,'[1]INTERNAL PARAMETERS-1'!$B$5:$J$44,6,FALSE)*VLOOKUP(AEBYLD2!BJ$4,'[1]INTERNAL PARAMETERS-1'!$B$5:$J$44,3,FALSE) + AEBYLD1!BJ288*(1-VLOOKUP(AEBYLD2!BJ$4,'[1]INTERNAL PARAMETERS-1'!$B$5:$J$44,5,FALSE))*VLOOKUP(AEBYLD2!BJ$4,'[1]INTERNAL PARAMETERS-1'!$B$5:$J$44,8,FALSE)*VLOOKUP(AEBYLD2!BJ$4,'[1]INTERNAL PARAMETERS-1'!$B$5:$J$44,3,FALSE)</f>
        <v>0</v>
      </c>
      <c r="BK288" s="50">
        <f>AEBYLD1!BK288*VLOOKUP(AEBYLD2!BK$4,'[1]INTERNAL PARAMETERS-1'!$B$5:$J$44,5,FALSE)*VLOOKUP(AEBYLD2!BK$4,'[1]INTERNAL PARAMETERS-1'!$B$5:$J$44,6,FALSE)*VLOOKUP(AEBYLD2!BK$4,'[1]INTERNAL PARAMETERS-1'!$B$5:$J$44,3,FALSE) + AEBYLD1!BK288*(1-VLOOKUP(AEBYLD2!BK$4,'[1]INTERNAL PARAMETERS-1'!$B$5:$J$44,5,FALSE))*VLOOKUP(AEBYLD2!BK$4,'[1]INTERNAL PARAMETERS-1'!$B$5:$J$44,8,FALSE)*VLOOKUP(AEBYLD2!BK$4,'[1]INTERNAL PARAMETERS-1'!$B$5:$J$44,3,FALSE)</f>
        <v>0</v>
      </c>
      <c r="BL288" s="50">
        <f>AEBYLD1!BL288*VLOOKUP(AEBYLD2!BL$4,'[1]INTERNAL PARAMETERS-1'!$B$5:$J$44,5,FALSE)*VLOOKUP(AEBYLD2!BL$4,'[1]INTERNAL PARAMETERS-1'!$B$5:$J$44,6,FALSE)*VLOOKUP(AEBYLD2!BL$4,'[1]INTERNAL PARAMETERS-1'!$B$5:$J$44,3,FALSE) + AEBYLD1!BL288*(1-VLOOKUP(AEBYLD2!BL$4,'[1]INTERNAL PARAMETERS-1'!$B$5:$J$44,5,FALSE))*VLOOKUP(AEBYLD2!BL$4,'[1]INTERNAL PARAMETERS-1'!$B$5:$J$44,8,FALSE)*VLOOKUP(AEBYLD2!BL$4,'[1]INTERNAL PARAMETERS-1'!$B$5:$J$44,3,FALSE)</f>
        <v>0</v>
      </c>
      <c r="BM288" s="50">
        <f>AEBYLD1!BM288*VLOOKUP(AEBYLD2!BM$4,'[1]INTERNAL PARAMETERS-1'!$B$5:$J$44,5,FALSE)*VLOOKUP(AEBYLD2!BM$4,'[1]INTERNAL PARAMETERS-1'!$B$5:$J$44,6,FALSE)*VLOOKUP(AEBYLD2!BM$4,'[1]INTERNAL PARAMETERS-1'!$B$5:$J$44,3,FALSE) + AEBYLD1!BM288*(1-VLOOKUP(AEBYLD2!BM$4,'[1]INTERNAL PARAMETERS-1'!$B$5:$J$44,5,FALSE))*VLOOKUP(AEBYLD2!BM$4,'[1]INTERNAL PARAMETERS-1'!$B$5:$J$44,8,FALSE)*VLOOKUP(AEBYLD2!BM$4,'[1]INTERNAL PARAMETERS-1'!$B$5:$J$44,3,FALSE)</f>
        <v>0</v>
      </c>
      <c r="BN288" s="50">
        <f>AEBYLD1!BN288*VLOOKUP(AEBYLD2!BN$4,'[1]INTERNAL PARAMETERS-1'!$B$5:$J$44,5,FALSE)*VLOOKUP(AEBYLD2!BN$4,'[1]INTERNAL PARAMETERS-1'!$B$5:$J$44,6,FALSE)*VLOOKUP(AEBYLD2!BN$4,'[1]INTERNAL PARAMETERS-1'!$B$5:$J$44,3,FALSE) + AEBYLD1!BN288*(1-VLOOKUP(AEBYLD2!BN$4,'[1]INTERNAL PARAMETERS-1'!$B$5:$J$44,5,FALSE))*VLOOKUP(AEBYLD2!BN$4,'[1]INTERNAL PARAMETERS-1'!$B$5:$J$44,8,FALSE)*VLOOKUP(AEBYLD2!BN$4,'[1]INTERNAL PARAMETERS-1'!$B$5:$J$44,3,FALSE)</f>
        <v>0</v>
      </c>
      <c r="BO288" s="50">
        <f>AEBYLD1!BO288*VLOOKUP(AEBYLD2!BO$4,'[1]INTERNAL PARAMETERS-1'!$B$5:$J$44,5,FALSE)*VLOOKUP(AEBYLD2!BO$4,'[1]INTERNAL PARAMETERS-1'!$B$5:$J$44,6,FALSE)*VLOOKUP(AEBYLD2!BO$4,'[1]INTERNAL PARAMETERS-1'!$B$5:$J$44,3,FALSE) + AEBYLD1!BO288*(1-VLOOKUP(AEBYLD2!BO$4,'[1]INTERNAL PARAMETERS-1'!$B$5:$J$44,5,FALSE))*VLOOKUP(AEBYLD2!BO$4,'[1]INTERNAL PARAMETERS-1'!$B$5:$J$44,8,FALSE)*VLOOKUP(AEBYLD2!BO$4,'[1]INTERNAL PARAMETERS-1'!$B$5:$J$44,3,FALSE)</f>
        <v>0</v>
      </c>
      <c r="BP288" s="50">
        <f>AEBYLD1!BP288*VLOOKUP(AEBYLD2!BP$4,'[1]INTERNAL PARAMETERS-1'!$B$5:$J$44,5,FALSE)*VLOOKUP(AEBYLD2!BP$4,'[1]INTERNAL PARAMETERS-1'!$B$5:$J$44,6,FALSE)*VLOOKUP(AEBYLD2!BP$4,'[1]INTERNAL PARAMETERS-1'!$B$5:$J$44,3,FALSE) + AEBYLD1!BP288*(1-VLOOKUP(AEBYLD2!BP$4,'[1]INTERNAL PARAMETERS-1'!$B$5:$J$44,5,FALSE))*VLOOKUP(AEBYLD2!BP$4,'[1]INTERNAL PARAMETERS-1'!$B$5:$J$44,8,FALSE)*VLOOKUP(AEBYLD2!BP$4,'[1]INTERNAL PARAMETERS-1'!$B$5:$J$44,3,FALSE)</f>
        <v>0</v>
      </c>
      <c r="BQ288" s="50">
        <f>AEBYLD1!BQ288*VLOOKUP(AEBYLD2!BQ$4,'[1]INTERNAL PARAMETERS-1'!$B$5:$J$44,5,FALSE)*VLOOKUP(AEBYLD2!BQ$4,'[1]INTERNAL PARAMETERS-1'!$B$5:$J$44,6,FALSE)*VLOOKUP(AEBYLD2!BQ$4,'[1]INTERNAL PARAMETERS-1'!$B$5:$J$44,3,FALSE) + AEBYLD1!BQ288*(1-VLOOKUP(AEBYLD2!BQ$4,'[1]INTERNAL PARAMETERS-1'!$B$5:$J$44,5,FALSE))*VLOOKUP(AEBYLD2!BQ$4,'[1]INTERNAL PARAMETERS-1'!$B$5:$J$44,8,FALSE)*VLOOKUP(AEBYLD2!BQ$4,'[1]INTERNAL PARAMETERS-1'!$B$5:$J$44,3,FALSE)</f>
        <v>0</v>
      </c>
      <c r="BR288" s="50">
        <f>AEBYLD1!BR288*VLOOKUP(AEBYLD2!BR$4,'[1]INTERNAL PARAMETERS-1'!$B$5:$J$44,5,FALSE)*VLOOKUP(AEBYLD2!BR$4,'[1]INTERNAL PARAMETERS-1'!$B$5:$J$44,6,FALSE)*VLOOKUP(AEBYLD2!BR$4,'[1]INTERNAL PARAMETERS-1'!$B$5:$J$44,3,FALSE) + AEBYLD1!BR288*(1-VLOOKUP(AEBYLD2!BR$4,'[1]INTERNAL PARAMETERS-1'!$B$5:$J$44,5,FALSE))*VLOOKUP(AEBYLD2!BR$4,'[1]INTERNAL PARAMETERS-1'!$B$5:$J$44,8,FALSE)*VLOOKUP(AEBYLD2!BR$4,'[1]INTERNAL PARAMETERS-1'!$B$5:$J$44,3,FALSE)</f>
        <v>0</v>
      </c>
      <c r="BS288" s="50">
        <f>AEBYLD1!BS288*VLOOKUP(AEBYLD2!BS$4,'[1]INTERNAL PARAMETERS-1'!$B$5:$J$44,5,FALSE)*VLOOKUP(AEBYLD2!BS$4,'[1]INTERNAL PARAMETERS-1'!$B$5:$J$44,6,FALSE)*VLOOKUP(AEBYLD2!BS$4,'[1]INTERNAL PARAMETERS-1'!$B$5:$J$44,3,FALSE) + AEBYLD1!BS288*(1-VLOOKUP(AEBYLD2!BS$4,'[1]INTERNAL PARAMETERS-1'!$B$5:$J$44,5,FALSE))*VLOOKUP(AEBYLD2!BS$4,'[1]INTERNAL PARAMETERS-1'!$B$5:$J$44,8,FALSE)*VLOOKUP(AEBYLD2!BS$4,'[1]INTERNAL PARAMETERS-1'!$B$5:$J$44,3,FALSE)</f>
        <v>0</v>
      </c>
      <c r="BT288" s="50">
        <f>AEBYLD1!BT288*VLOOKUP(AEBYLD2!BT$4,'[1]INTERNAL PARAMETERS-1'!$B$5:$J$44,5,FALSE)*VLOOKUP(AEBYLD2!BT$4,'[1]INTERNAL PARAMETERS-1'!$B$5:$J$44,6,FALSE)*VLOOKUP(AEBYLD2!BT$4,'[1]INTERNAL PARAMETERS-1'!$B$5:$J$44,3,FALSE) + AEBYLD1!BT288*(1-VLOOKUP(AEBYLD2!BT$4,'[1]INTERNAL PARAMETERS-1'!$B$5:$J$44,5,FALSE))*VLOOKUP(AEBYLD2!BT$4,'[1]INTERNAL PARAMETERS-1'!$B$5:$J$44,8,FALSE)*VLOOKUP(AEBYLD2!BT$4,'[1]INTERNAL PARAMETERS-1'!$B$5:$J$44,3,FALSE)</f>
        <v>0</v>
      </c>
      <c r="BU288" s="50">
        <f>AEBYLD1!BU288*VLOOKUP(AEBYLD2!BU$4,'[1]INTERNAL PARAMETERS-1'!$B$5:$J$44,5,FALSE)*VLOOKUP(AEBYLD2!BU$4,'[1]INTERNAL PARAMETERS-1'!$B$5:$J$44,6,FALSE)*VLOOKUP(AEBYLD2!BU$4,'[1]INTERNAL PARAMETERS-1'!$B$5:$J$44,3,FALSE) + AEBYLD1!BU288*(1-VLOOKUP(AEBYLD2!BU$4,'[1]INTERNAL PARAMETERS-1'!$B$5:$J$44,5,FALSE))*VLOOKUP(AEBYLD2!BU$4,'[1]INTERNAL PARAMETERS-1'!$B$5:$J$44,8,FALSE)*VLOOKUP(AEBYLD2!BU$4,'[1]INTERNAL PARAMETERS-1'!$B$5:$J$44,3,FALSE)</f>
        <v>0</v>
      </c>
      <c r="BV288" s="50">
        <f>AEBYLD1!BV288*VLOOKUP(AEBYLD2!BV$4,'[1]INTERNAL PARAMETERS-1'!$B$5:$J$44,5,FALSE)*VLOOKUP(AEBYLD2!BV$4,'[1]INTERNAL PARAMETERS-1'!$B$5:$J$44,6,FALSE)*VLOOKUP(AEBYLD2!BV$4,'[1]INTERNAL PARAMETERS-1'!$B$5:$J$44,3,FALSE) + AEBYLD1!BV288*(1-VLOOKUP(AEBYLD2!BV$4,'[1]INTERNAL PARAMETERS-1'!$B$5:$J$44,5,FALSE))*VLOOKUP(AEBYLD2!BV$4,'[1]INTERNAL PARAMETERS-1'!$B$5:$J$44,8,FALSE)*VLOOKUP(AEBYLD2!BV$4,'[1]INTERNAL PARAMETERS-1'!$B$5:$J$44,3,FALSE)</f>
        <v>0</v>
      </c>
      <c r="BW288" s="50">
        <f>AEBYLD1!BW288*VLOOKUP(AEBYLD2!BW$4,'[1]INTERNAL PARAMETERS-1'!$B$5:$J$44,5,FALSE)*VLOOKUP(AEBYLD2!BW$4,'[1]INTERNAL PARAMETERS-1'!$B$5:$J$44,6,FALSE)*VLOOKUP(AEBYLD2!BW$4,'[1]INTERNAL PARAMETERS-1'!$B$5:$J$44,3,FALSE) + AEBYLD1!BW288*(1-VLOOKUP(AEBYLD2!BW$4,'[1]INTERNAL PARAMETERS-1'!$B$5:$J$44,5,FALSE))*VLOOKUP(AEBYLD2!BW$4,'[1]INTERNAL PARAMETERS-1'!$B$5:$J$44,8,FALSE)*VLOOKUP(AEBYLD2!BW$4,'[1]INTERNAL PARAMETERS-1'!$B$5:$J$44,3,FALSE)</f>
        <v>0</v>
      </c>
      <c r="BX288" s="50">
        <f>AEBYLD1!BX288*VLOOKUP(AEBYLD2!BX$4,'[1]INTERNAL PARAMETERS-1'!$B$5:$J$44,5,FALSE)*VLOOKUP(AEBYLD2!BX$4,'[1]INTERNAL PARAMETERS-1'!$B$5:$J$44,6,FALSE)*VLOOKUP(AEBYLD2!BX$4,'[1]INTERNAL PARAMETERS-1'!$B$5:$J$44,3,FALSE) + AEBYLD1!BX288*(1-VLOOKUP(AEBYLD2!BX$4,'[1]INTERNAL PARAMETERS-1'!$B$5:$J$44,5,FALSE))*VLOOKUP(AEBYLD2!BX$4,'[1]INTERNAL PARAMETERS-1'!$B$5:$J$44,8,FALSE)*VLOOKUP(AEBYLD2!BX$4,'[1]INTERNAL PARAMETERS-1'!$B$5:$J$44,3,FALSE)</f>
        <v>0</v>
      </c>
      <c r="BY288" s="50">
        <f>AEBYLD1!BY288*VLOOKUP(AEBYLD2!BY$4,'[1]INTERNAL PARAMETERS-1'!$B$5:$J$44,5,FALSE)*VLOOKUP(AEBYLD2!BY$4,'[1]INTERNAL PARAMETERS-1'!$B$5:$J$44,6,FALSE)*VLOOKUP(AEBYLD2!BY$4,'[1]INTERNAL PARAMETERS-1'!$B$5:$J$44,3,FALSE) + AEBYLD1!BY288*(1-VLOOKUP(AEBYLD2!BY$4,'[1]INTERNAL PARAMETERS-1'!$B$5:$J$44,5,FALSE))*VLOOKUP(AEBYLD2!BY$4,'[1]INTERNAL PARAMETERS-1'!$B$5:$J$44,8,FALSE)*VLOOKUP(AEBYLD2!BY$4,'[1]INTERNAL PARAMETERS-1'!$B$5:$J$44,3,FALSE)</f>
        <v>0</v>
      </c>
      <c r="BZ288" s="50">
        <f>AEBYLD1!BZ288*VLOOKUP(AEBYLD2!BZ$4,'[1]INTERNAL PARAMETERS-1'!$B$5:$J$44,5,FALSE)*VLOOKUP(AEBYLD2!BZ$4,'[1]INTERNAL PARAMETERS-1'!$B$5:$J$44,6,FALSE)*VLOOKUP(AEBYLD2!BZ$4,'[1]INTERNAL PARAMETERS-1'!$B$5:$J$44,3,FALSE) + AEBYLD1!BZ288*(1-VLOOKUP(AEBYLD2!BZ$4,'[1]INTERNAL PARAMETERS-1'!$B$5:$J$44,5,FALSE))*VLOOKUP(AEBYLD2!BZ$4,'[1]INTERNAL PARAMETERS-1'!$B$5:$J$44,8,FALSE)*VLOOKUP(AEBYLD2!BZ$4,'[1]INTERNAL PARAMETERS-1'!$B$5:$J$44,3,FALSE)</f>
        <v>0</v>
      </c>
      <c r="CA288" s="50">
        <f>AEBYLD1!CA288*VLOOKUP(AEBYLD2!CA$4,'[1]INTERNAL PARAMETERS-1'!$B$5:$J$44,5,FALSE)*VLOOKUP(AEBYLD2!CA$4,'[1]INTERNAL PARAMETERS-1'!$B$5:$J$44,6,FALSE)*VLOOKUP(AEBYLD2!CA$4,'[1]INTERNAL PARAMETERS-1'!$B$5:$J$44,3,FALSE) + AEBYLD1!CA288*(1-VLOOKUP(AEBYLD2!CA$4,'[1]INTERNAL PARAMETERS-1'!$B$5:$J$44,5,FALSE))*VLOOKUP(AEBYLD2!CA$4,'[1]INTERNAL PARAMETERS-1'!$B$5:$J$44,8,FALSE)*VLOOKUP(AEBYLD2!CA$4,'[1]INTERNAL PARAMETERS-1'!$B$5:$J$44,3,FALSE)</f>
        <v>0</v>
      </c>
      <c r="CB288" s="50">
        <f>AEBYLD1!CB288*VLOOKUP(AEBYLD2!CB$4,'[1]INTERNAL PARAMETERS-1'!$B$5:$J$44,5,FALSE)*VLOOKUP(AEBYLD2!CB$4,'[1]INTERNAL PARAMETERS-1'!$B$5:$J$44,6,FALSE)*VLOOKUP(AEBYLD2!CB$4,'[1]INTERNAL PARAMETERS-1'!$B$5:$J$44,3,FALSE) + AEBYLD1!CB288*(1-VLOOKUP(AEBYLD2!CB$4,'[1]INTERNAL PARAMETERS-1'!$B$5:$J$44,5,FALSE))*VLOOKUP(AEBYLD2!CB$4,'[1]INTERNAL PARAMETERS-1'!$B$5:$J$44,8,FALSE)*VLOOKUP(AEBYLD2!CB$4,'[1]INTERNAL PARAMETERS-1'!$B$5:$J$44,3,FALSE)</f>
        <v>0</v>
      </c>
      <c r="CC288" s="50">
        <f>AEBYLD1!CC288*VLOOKUP(AEBYLD2!CC$4,'[1]INTERNAL PARAMETERS-1'!$B$5:$J$44,5,FALSE)*VLOOKUP(AEBYLD2!CC$4,'[1]INTERNAL PARAMETERS-1'!$B$5:$J$44,6,FALSE)*VLOOKUP(AEBYLD2!CC$4,'[1]INTERNAL PARAMETERS-1'!$B$5:$J$44,3,FALSE) + AEBYLD1!CC288*(1-VLOOKUP(AEBYLD2!CC$4,'[1]INTERNAL PARAMETERS-1'!$B$5:$J$44,5,FALSE))*VLOOKUP(AEBYLD2!CC$4,'[1]INTERNAL PARAMETERS-1'!$B$5:$J$44,8,FALSE)*VLOOKUP(AEBYLD2!CC$4,'[1]INTERNAL PARAMETERS-1'!$B$5:$J$44,3,FALSE)</f>
        <v>0</v>
      </c>
      <c r="CD288" s="50">
        <f>AEBYLD1!CD288*VLOOKUP(AEBYLD2!CD$4,'[1]INTERNAL PARAMETERS-1'!$B$5:$J$44,5,FALSE)*VLOOKUP(AEBYLD2!CD$4,'[1]INTERNAL PARAMETERS-1'!$B$5:$J$44,6,FALSE)*VLOOKUP(AEBYLD2!CD$4,'[1]INTERNAL PARAMETERS-1'!$B$5:$J$44,3,FALSE) + AEBYLD1!CD288*(1-VLOOKUP(AEBYLD2!CD$4,'[1]INTERNAL PARAMETERS-1'!$B$5:$J$44,5,FALSE))*VLOOKUP(AEBYLD2!CD$4,'[1]INTERNAL PARAMETERS-1'!$B$5:$J$44,8,FALSE)*VLOOKUP(AEBYLD2!CD$4,'[1]INTERNAL PARAMETERS-1'!$B$5:$J$44,3,FALSE)</f>
        <v>0</v>
      </c>
      <c r="CE288" s="50">
        <f>AEBYLD1!CE288*VLOOKUP(AEBYLD2!CE$4,'[1]INTERNAL PARAMETERS-1'!$B$5:$J$44,5,FALSE)*VLOOKUP(AEBYLD2!CE$4,'[1]INTERNAL PARAMETERS-1'!$B$5:$J$44,6,FALSE)*VLOOKUP(AEBYLD2!CE$4,'[1]INTERNAL PARAMETERS-1'!$B$5:$J$44,3,FALSE) + AEBYLD1!CE288*(1-VLOOKUP(AEBYLD2!CE$4,'[1]INTERNAL PARAMETERS-1'!$B$5:$J$44,5,FALSE))*VLOOKUP(AEBYLD2!CE$4,'[1]INTERNAL PARAMETERS-1'!$B$5:$J$44,8,FALSE)*VLOOKUP(AEBYLD2!CE$4,'[1]INTERNAL PARAMETERS-1'!$B$5:$J$44,3,FALSE)</f>
        <v>0</v>
      </c>
      <c r="CF288" s="50">
        <f>AEBYLD1!CF288*VLOOKUP(AEBYLD2!CF$4,'[1]INTERNAL PARAMETERS-1'!$B$5:$J$44,5,FALSE)*VLOOKUP(AEBYLD2!CF$4,'[1]INTERNAL PARAMETERS-1'!$B$5:$J$44,6,FALSE)*VLOOKUP(AEBYLD2!CF$4,'[1]INTERNAL PARAMETERS-1'!$B$5:$J$44,3,FALSE) + AEBYLD1!CF288*(1-VLOOKUP(AEBYLD2!CF$4,'[1]INTERNAL PARAMETERS-1'!$B$5:$J$44,5,FALSE))*VLOOKUP(AEBYLD2!CF$4,'[1]INTERNAL PARAMETERS-1'!$B$5:$J$44,8,FALSE)*VLOOKUP(AEBYLD2!CF$4,'[1]INTERNAL PARAMETERS-1'!$B$5:$J$44,3,FALSE)</f>
        <v>0</v>
      </c>
      <c r="CG288" s="50">
        <f>AEBYLD1!CG288*VLOOKUP(AEBYLD2!CG$4,'[1]INTERNAL PARAMETERS-1'!$B$5:$J$44,5,FALSE)*VLOOKUP(AEBYLD2!CG$4,'[1]INTERNAL PARAMETERS-1'!$B$5:$J$44,6,FALSE)*VLOOKUP(AEBYLD2!CG$4,'[1]INTERNAL PARAMETERS-1'!$B$5:$J$44,3,FALSE) + AEBYLD1!CG288*(1-VLOOKUP(AEBYLD2!CG$4,'[1]INTERNAL PARAMETERS-1'!$B$5:$J$44,5,FALSE))*VLOOKUP(AEBYLD2!CG$4,'[1]INTERNAL PARAMETERS-1'!$B$5:$J$44,8,FALSE)*VLOOKUP(AEBYLD2!CG$4,'[1]INTERNAL PARAMETERS-1'!$B$5:$J$44,3,FALSE)</f>
        <v>0</v>
      </c>
      <c r="CH288" s="49">
        <f>AEBYLD1!CH288*VLOOKUP(AEBYLD2!CH$4,'[1]INTERNAL PARAMETERS-1'!$B$5:$J$44,5,FALSE)*VLOOKUP(AEBYLD2!CH$4,'[1]INTERNAL PARAMETERS-1'!$B$5:$J$44,6,FALSE)*VLOOKUP(AEBYLD2!CH$4,'[1]INTERNAL PARAMETERS-1'!$B$5:$J$44,3,FALSE) + AEBYLD1!CH288*(1-VLOOKUP(AEBYLD2!CH$4,'[1]INTERNAL PARAMETERS-1'!$B$5:$J$44,5,FALSE))*VLOOKUP(AEBYLD2!CH$4,'[1]INTERNAL PARAMETERS-1'!$B$5:$J$44,8,FALSE)*VLOOKUP(AEBYLD2!CH$4,'[1]INTERNAL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 x14ac:dyDescent="0.4">
      <c r="B289" s="64" t="s">
        <v>1</v>
      </c>
      <c r="C289" s="63" t="s">
        <v>71</v>
      </c>
      <c r="D289" s="63" t="s">
        <v>74</v>
      </c>
      <c r="E289" s="147">
        <f>AEB!AF289</f>
        <v>0</v>
      </c>
      <c r="F289" s="62">
        <f>'[1]INTERNAL PARAMETERS-1'!M19</f>
        <v>16.865000000000002</v>
      </c>
      <c r="G289" s="51">
        <f>AEBYLD1!G289*VLOOKUP(AEBYLD2!G$4,'[1]INTERNAL PARAMETERS-1'!$B$5:$J$44,5,FALSE)*VLOOKUP(AEBYLD2!G$4,'[1]INTERNAL PARAMETERS-1'!$B$5:$J$44,7,FALSE)*AEBYLD2!$F289 + AEBYLD1!G289*(1-VLOOKUP(AEBYLD2!G$4,'[1]INTERNAL PARAMETERS-1'!$B$5:$J$44,5,FALSE))*VLOOKUP(AEBYLD2!G$4,'[1]INTERNAL PARAMETERS-1'!$B$5:$J$44,9,FALSE)*AEBYLD2!$F289</f>
        <v>0</v>
      </c>
      <c r="H289" s="50">
        <f>AEBYLD1!H289*VLOOKUP(AEBYLD2!H$4,'[1]INTERNAL PARAMETERS-1'!$B$5:$J$44,5,FALSE)*VLOOKUP(AEBYLD2!H$4,'[1]INTERNAL PARAMETERS-1'!$B$5:$J$44,7,FALSE)*AEBYLD2!$F289 + AEBYLD1!H289*(1-VLOOKUP(AEBYLD2!H$4,'[1]INTERNAL PARAMETERS-1'!$B$5:$J$44,5,FALSE))*VLOOKUP(AEBYLD2!H$4,'[1]INTERNAL PARAMETERS-1'!$B$5:$J$44,9,FALSE)*AEBYLD2!$F289</f>
        <v>0</v>
      </c>
      <c r="I289" s="50">
        <f>AEBYLD1!I289*VLOOKUP(AEBYLD2!I$4,'[1]INTERNAL PARAMETERS-1'!$B$5:$J$44,5,FALSE)*VLOOKUP(AEBYLD2!I$4,'[1]INTERNAL PARAMETERS-1'!$B$5:$J$44,7,FALSE)*AEBYLD2!$F289 + AEBYLD1!I289*(1-VLOOKUP(AEBYLD2!I$4,'[1]INTERNAL PARAMETERS-1'!$B$5:$J$44,5,FALSE))*VLOOKUP(AEBYLD2!I$4,'[1]INTERNAL PARAMETERS-1'!$B$5:$J$44,9,FALSE)*AEBYLD2!$F289</f>
        <v>0</v>
      </c>
      <c r="J289" s="50">
        <f>AEBYLD1!J289*VLOOKUP(AEBYLD2!J$4,'[1]INTERNAL PARAMETERS-1'!$B$5:$J$44,5,FALSE)*VLOOKUP(AEBYLD2!J$4,'[1]INTERNAL PARAMETERS-1'!$B$5:$J$44,7,FALSE)*AEBYLD2!$F289 + AEBYLD1!J289*(1-VLOOKUP(AEBYLD2!J$4,'[1]INTERNAL PARAMETERS-1'!$B$5:$J$44,5,FALSE))*VLOOKUP(AEBYLD2!J$4,'[1]INTERNAL PARAMETERS-1'!$B$5:$J$44,9,FALSE)*AEBYLD2!$F289</f>
        <v>0</v>
      </c>
      <c r="K289" s="50">
        <f>AEBYLD1!K289*VLOOKUP(AEBYLD2!K$4,'[1]INTERNAL PARAMETERS-1'!$B$5:$J$44,5,FALSE)*VLOOKUP(AEBYLD2!K$4,'[1]INTERNAL PARAMETERS-1'!$B$5:$J$44,7,FALSE)*AEBYLD2!$F289 + AEBYLD1!K289*(1-VLOOKUP(AEBYLD2!K$4,'[1]INTERNAL PARAMETERS-1'!$B$5:$J$44,5,FALSE))*VLOOKUP(AEBYLD2!K$4,'[1]INTERNAL PARAMETERS-1'!$B$5:$J$44,9,FALSE)*AEBYLD2!$F289</f>
        <v>0</v>
      </c>
      <c r="L289" s="50">
        <f>AEBYLD1!L289*VLOOKUP(AEBYLD2!L$4,'[1]INTERNAL PARAMETERS-1'!$B$5:$J$44,5,FALSE)*VLOOKUP(AEBYLD2!L$4,'[1]INTERNAL PARAMETERS-1'!$B$5:$J$44,7,FALSE)*AEBYLD2!$F289 + AEBYLD1!L289*(1-VLOOKUP(AEBYLD2!L$4,'[1]INTERNAL PARAMETERS-1'!$B$5:$J$44,5,FALSE))*VLOOKUP(AEBYLD2!L$4,'[1]INTERNAL PARAMETERS-1'!$B$5:$J$44,9,FALSE)*AEBYLD2!$F289</f>
        <v>0</v>
      </c>
      <c r="M289" s="50">
        <f>AEBYLD1!M289*VLOOKUP(AEBYLD2!M$4,'[1]INTERNAL PARAMETERS-1'!$B$5:$J$44,5,FALSE)*VLOOKUP(AEBYLD2!M$4,'[1]INTERNAL PARAMETERS-1'!$B$5:$J$44,7,FALSE)*AEBYLD2!$F289 + AEBYLD1!M289*(1-VLOOKUP(AEBYLD2!M$4,'[1]INTERNAL PARAMETERS-1'!$B$5:$J$44,5,FALSE))*VLOOKUP(AEBYLD2!M$4,'[1]INTERNAL PARAMETERS-1'!$B$5:$J$44,9,FALSE)*AEBYLD2!$F289</f>
        <v>0</v>
      </c>
      <c r="N289" s="50">
        <f>AEBYLD1!N289*VLOOKUP(AEBYLD2!N$4,'[1]INTERNAL PARAMETERS-1'!$B$5:$J$44,5,FALSE)*VLOOKUP(AEBYLD2!N$4,'[1]INTERNAL PARAMETERS-1'!$B$5:$J$44,7,FALSE)*AEBYLD2!$F289 + AEBYLD1!N289*(1-VLOOKUP(AEBYLD2!N$4,'[1]INTERNAL PARAMETERS-1'!$B$5:$J$44,5,FALSE))*VLOOKUP(AEBYLD2!N$4,'[1]INTERNAL PARAMETERS-1'!$B$5:$J$44,9,FALSE)*AEBYLD2!$F289</f>
        <v>0</v>
      </c>
      <c r="O289" s="50">
        <f>AEBYLD1!O289*VLOOKUP(AEBYLD2!O$4,'[1]INTERNAL PARAMETERS-1'!$B$5:$J$44,5,FALSE)*VLOOKUP(AEBYLD2!O$4,'[1]INTERNAL PARAMETERS-1'!$B$5:$J$44,7,FALSE)*AEBYLD2!$F289 + AEBYLD1!O289*(1-VLOOKUP(AEBYLD2!O$4,'[1]INTERNAL PARAMETERS-1'!$B$5:$J$44,5,FALSE))*VLOOKUP(AEBYLD2!O$4,'[1]INTERNAL PARAMETERS-1'!$B$5:$J$44,9,FALSE)*AEBYLD2!$F289</f>
        <v>0</v>
      </c>
      <c r="P289" s="50">
        <f>AEBYLD1!P289*VLOOKUP(AEBYLD2!P$4,'[1]INTERNAL PARAMETERS-1'!$B$5:$J$44,5,FALSE)*VLOOKUP(AEBYLD2!P$4,'[1]INTERNAL PARAMETERS-1'!$B$5:$J$44,7,FALSE)*AEBYLD2!$F289 + AEBYLD1!P289*(1-VLOOKUP(AEBYLD2!P$4,'[1]INTERNAL PARAMETERS-1'!$B$5:$J$44,5,FALSE))*VLOOKUP(AEBYLD2!P$4,'[1]INTERNAL PARAMETERS-1'!$B$5:$J$44,9,FALSE)*AEBYLD2!$F289</f>
        <v>0</v>
      </c>
      <c r="Q289" s="50">
        <f>AEBYLD1!Q289*VLOOKUP(AEBYLD2!Q$4,'[1]INTERNAL PARAMETERS-1'!$B$5:$J$44,5,FALSE)*VLOOKUP(AEBYLD2!Q$4,'[1]INTERNAL PARAMETERS-1'!$B$5:$J$44,7,FALSE)*AEBYLD2!$F289 + AEBYLD1!Q289*(1-VLOOKUP(AEBYLD2!Q$4,'[1]INTERNAL PARAMETERS-1'!$B$5:$J$44,5,FALSE))*VLOOKUP(AEBYLD2!Q$4,'[1]INTERNAL PARAMETERS-1'!$B$5:$J$44,9,FALSE)*AEBYLD2!$F289</f>
        <v>0</v>
      </c>
      <c r="R289" s="50">
        <f>AEBYLD1!R289*VLOOKUP(AEBYLD2!R$4,'[1]INTERNAL PARAMETERS-1'!$B$5:$J$44,5,FALSE)*VLOOKUP(AEBYLD2!R$4,'[1]INTERNAL PARAMETERS-1'!$B$5:$J$44,7,FALSE)*AEBYLD2!$F289 + AEBYLD1!R289*(1-VLOOKUP(AEBYLD2!R$4,'[1]INTERNAL PARAMETERS-1'!$B$5:$J$44,5,FALSE))*VLOOKUP(AEBYLD2!R$4,'[1]INTERNAL PARAMETERS-1'!$B$5:$J$44,9,FALSE)*AEBYLD2!$F289</f>
        <v>0</v>
      </c>
      <c r="S289" s="50">
        <f>AEBYLD1!S289*VLOOKUP(AEBYLD2!S$4,'[1]INTERNAL PARAMETERS-1'!$B$5:$J$44,5,FALSE)*VLOOKUP(AEBYLD2!S$4,'[1]INTERNAL PARAMETERS-1'!$B$5:$J$44,7,FALSE)*AEBYLD2!$F289 + AEBYLD1!S289*(1-VLOOKUP(AEBYLD2!S$4,'[1]INTERNAL PARAMETERS-1'!$B$5:$J$44,5,FALSE))*VLOOKUP(AEBYLD2!S$4,'[1]INTERNAL PARAMETERS-1'!$B$5:$J$44,9,FALSE)*AEBYLD2!$F289</f>
        <v>0</v>
      </c>
      <c r="T289" s="50">
        <f>AEBYLD1!T289*VLOOKUP(AEBYLD2!T$4,'[1]INTERNAL PARAMETERS-1'!$B$5:$J$44,5,FALSE)*VLOOKUP(AEBYLD2!T$4,'[1]INTERNAL PARAMETERS-1'!$B$5:$J$44,7,FALSE)*AEBYLD2!$F289 + AEBYLD1!T289*(1-VLOOKUP(AEBYLD2!T$4,'[1]INTERNAL PARAMETERS-1'!$B$5:$J$44,5,FALSE))*VLOOKUP(AEBYLD2!T$4,'[1]INTERNAL PARAMETERS-1'!$B$5:$J$44,9,FALSE)*AEBYLD2!$F289</f>
        <v>0</v>
      </c>
      <c r="U289" s="50">
        <f>AEBYLD1!U289*VLOOKUP(AEBYLD2!U$4,'[1]INTERNAL PARAMETERS-1'!$B$5:$J$44,5,FALSE)*VLOOKUP(AEBYLD2!U$4,'[1]INTERNAL PARAMETERS-1'!$B$5:$J$44,7,FALSE)*AEBYLD2!$F289 + AEBYLD1!U289*(1-VLOOKUP(AEBYLD2!U$4,'[1]INTERNAL PARAMETERS-1'!$B$5:$J$44,5,FALSE))*VLOOKUP(AEBYLD2!U$4,'[1]INTERNAL PARAMETERS-1'!$B$5:$J$44,9,FALSE)*AEBYLD2!$F289</f>
        <v>0</v>
      </c>
      <c r="V289" s="50">
        <f>AEBYLD1!V289*VLOOKUP(AEBYLD2!V$4,'[1]INTERNAL PARAMETERS-1'!$B$5:$J$44,5,FALSE)*VLOOKUP(AEBYLD2!V$4,'[1]INTERNAL PARAMETERS-1'!$B$5:$J$44,7,FALSE)*AEBYLD2!$F289 + AEBYLD1!V289*(1-VLOOKUP(AEBYLD2!V$4,'[1]INTERNAL PARAMETERS-1'!$B$5:$J$44,5,FALSE))*VLOOKUP(AEBYLD2!V$4,'[1]INTERNAL PARAMETERS-1'!$B$5:$J$44,9,FALSE)*AEBYLD2!$F289</f>
        <v>0</v>
      </c>
      <c r="W289" s="50">
        <f>AEBYLD1!W289*VLOOKUP(AEBYLD2!W$4,'[1]INTERNAL PARAMETERS-1'!$B$5:$J$44,5,FALSE)*VLOOKUP(AEBYLD2!W$4,'[1]INTERNAL PARAMETERS-1'!$B$5:$J$44,7,FALSE)*AEBYLD2!$F289 + AEBYLD1!W289*(1-VLOOKUP(AEBYLD2!W$4,'[1]INTERNAL PARAMETERS-1'!$B$5:$J$44,5,FALSE))*VLOOKUP(AEBYLD2!W$4,'[1]INTERNAL PARAMETERS-1'!$B$5:$J$44,9,FALSE)*AEBYLD2!$F289</f>
        <v>0</v>
      </c>
      <c r="X289" s="50">
        <f>AEBYLD1!X289*VLOOKUP(AEBYLD2!X$4,'[1]INTERNAL PARAMETERS-1'!$B$5:$J$44,5,FALSE)*VLOOKUP(AEBYLD2!X$4,'[1]INTERNAL PARAMETERS-1'!$B$5:$J$44,7,FALSE)*AEBYLD2!$F289 + AEBYLD1!X289*(1-VLOOKUP(AEBYLD2!X$4,'[1]INTERNAL PARAMETERS-1'!$B$5:$J$44,5,FALSE))*VLOOKUP(AEBYLD2!X$4,'[1]INTERNAL PARAMETERS-1'!$B$5:$J$44,9,FALSE)*AEBYLD2!$F289</f>
        <v>0</v>
      </c>
      <c r="Y289" s="50">
        <f>AEBYLD1!Y289*VLOOKUP(AEBYLD2!Y$4,'[1]INTERNAL PARAMETERS-1'!$B$5:$J$44,5,FALSE)*VLOOKUP(AEBYLD2!Y$4,'[1]INTERNAL PARAMETERS-1'!$B$5:$J$44,7,FALSE)*AEBYLD2!$F289 + AEBYLD1!Y289*(1-VLOOKUP(AEBYLD2!Y$4,'[1]INTERNAL PARAMETERS-1'!$B$5:$J$44,5,FALSE))*VLOOKUP(AEBYLD2!Y$4,'[1]INTERNAL PARAMETERS-1'!$B$5:$J$44,9,FALSE)*AEBYLD2!$F289</f>
        <v>0</v>
      </c>
      <c r="Z289" s="50">
        <f>AEBYLD1!Z289*VLOOKUP(AEBYLD2!Z$4,'[1]INTERNAL PARAMETERS-1'!$B$5:$J$44,5,FALSE)*VLOOKUP(AEBYLD2!Z$4,'[1]INTERNAL PARAMETERS-1'!$B$5:$J$44,7,FALSE)*AEBYLD2!$F289 + AEBYLD1!Z289*(1-VLOOKUP(AEBYLD2!Z$4,'[1]INTERNAL PARAMETERS-1'!$B$5:$J$44,5,FALSE))*VLOOKUP(AEBYLD2!Z$4,'[1]INTERNAL PARAMETERS-1'!$B$5:$J$44,9,FALSE)*AEBYLD2!$F289</f>
        <v>0</v>
      </c>
      <c r="AA289" s="50">
        <f>AEBYLD1!AA289*VLOOKUP(AEBYLD2!AA$4,'[1]INTERNAL PARAMETERS-1'!$B$5:$J$44,5,FALSE)*VLOOKUP(AEBYLD2!AA$4,'[1]INTERNAL PARAMETERS-1'!$B$5:$J$44,7,FALSE)*AEBYLD2!$F289 + AEBYLD1!AA289*(1-VLOOKUP(AEBYLD2!AA$4,'[1]INTERNAL PARAMETERS-1'!$B$5:$J$44,5,FALSE))*VLOOKUP(AEBYLD2!AA$4,'[1]INTERNAL PARAMETERS-1'!$B$5:$J$44,9,FALSE)*AEBYLD2!$F289</f>
        <v>0</v>
      </c>
      <c r="AB289" s="50">
        <f>AEBYLD1!AB289*VLOOKUP(AEBYLD2!AB$4,'[1]INTERNAL PARAMETERS-1'!$B$5:$J$44,5,FALSE)*VLOOKUP(AEBYLD2!AB$4,'[1]INTERNAL PARAMETERS-1'!$B$5:$J$44,7,FALSE)*AEBYLD2!$F289 + AEBYLD1!AB289*(1-VLOOKUP(AEBYLD2!AB$4,'[1]INTERNAL PARAMETERS-1'!$B$5:$J$44,5,FALSE))*VLOOKUP(AEBYLD2!AB$4,'[1]INTERNAL PARAMETERS-1'!$B$5:$J$44,9,FALSE)*AEBYLD2!$F289</f>
        <v>0</v>
      </c>
      <c r="AC289" s="50">
        <f>AEBYLD1!AC289*VLOOKUP(AEBYLD2!AC$4,'[1]INTERNAL PARAMETERS-1'!$B$5:$J$44,5,FALSE)*VLOOKUP(AEBYLD2!AC$4,'[1]INTERNAL PARAMETERS-1'!$B$5:$J$44,7,FALSE)*AEBYLD2!$F289 + AEBYLD1!AC289*(1-VLOOKUP(AEBYLD2!AC$4,'[1]INTERNAL PARAMETERS-1'!$B$5:$J$44,5,FALSE))*VLOOKUP(AEBYLD2!AC$4,'[1]INTERNAL PARAMETERS-1'!$B$5:$J$44,9,FALSE)*AEBYLD2!$F289</f>
        <v>0</v>
      </c>
      <c r="AD289" s="50">
        <f>AEBYLD1!AD289*VLOOKUP(AEBYLD2!AD$4,'[1]INTERNAL PARAMETERS-1'!$B$5:$J$44,5,FALSE)*VLOOKUP(AEBYLD2!AD$4,'[1]INTERNAL PARAMETERS-1'!$B$5:$J$44,7,FALSE)*AEBYLD2!$F289 + AEBYLD1!AD289*(1-VLOOKUP(AEBYLD2!AD$4,'[1]INTERNAL PARAMETERS-1'!$B$5:$J$44,5,FALSE))*VLOOKUP(AEBYLD2!AD$4,'[1]INTERNAL PARAMETERS-1'!$B$5:$J$44,9,FALSE)*AEBYLD2!$F289</f>
        <v>0</v>
      </c>
      <c r="AE289" s="50">
        <f>AEBYLD1!AE289*VLOOKUP(AEBYLD2!AE$4,'[1]INTERNAL PARAMETERS-1'!$B$5:$J$44,5,FALSE)*VLOOKUP(AEBYLD2!AE$4,'[1]INTERNAL PARAMETERS-1'!$B$5:$J$44,7,FALSE)*AEBYLD2!$F289 + AEBYLD1!AE289*(1-VLOOKUP(AEBYLD2!AE$4,'[1]INTERNAL PARAMETERS-1'!$B$5:$J$44,5,FALSE))*VLOOKUP(AEBYLD2!AE$4,'[1]INTERNAL PARAMETERS-1'!$B$5:$J$44,9,FALSE)*AEBYLD2!$F289</f>
        <v>0</v>
      </c>
      <c r="AF289" s="50">
        <f>AEBYLD1!AF289*VLOOKUP(AEBYLD2!AF$4,'[1]INTERNAL PARAMETERS-1'!$B$5:$J$44,5,FALSE)*VLOOKUP(AEBYLD2!AF$4,'[1]INTERNAL PARAMETERS-1'!$B$5:$J$44,7,FALSE)*AEBYLD2!$F289 + AEBYLD1!AF289*(1-VLOOKUP(AEBYLD2!AF$4,'[1]INTERNAL PARAMETERS-1'!$B$5:$J$44,5,FALSE))*VLOOKUP(AEBYLD2!AF$4,'[1]INTERNAL PARAMETERS-1'!$B$5:$J$44,9,FALSE)*AEBYLD2!$F289</f>
        <v>0</v>
      </c>
      <c r="AG289" s="50">
        <f>AEBYLD1!AG289*VLOOKUP(AEBYLD2!AG$4,'[1]INTERNAL PARAMETERS-1'!$B$5:$J$44,5,FALSE)*VLOOKUP(AEBYLD2!AG$4,'[1]INTERNAL PARAMETERS-1'!$B$5:$J$44,7,FALSE)*AEBYLD2!$F289 + AEBYLD1!AG289*(1-VLOOKUP(AEBYLD2!AG$4,'[1]INTERNAL PARAMETERS-1'!$B$5:$J$44,5,FALSE))*VLOOKUP(AEBYLD2!AG$4,'[1]INTERNAL PARAMETERS-1'!$B$5:$J$44,9,FALSE)*AEBYLD2!$F289</f>
        <v>0</v>
      </c>
      <c r="AH289" s="50">
        <f>AEBYLD1!AH289*VLOOKUP(AEBYLD2!AH$4,'[1]INTERNAL PARAMETERS-1'!$B$5:$J$44,5,FALSE)*VLOOKUP(AEBYLD2!AH$4,'[1]INTERNAL PARAMETERS-1'!$B$5:$J$44,7,FALSE)*AEBYLD2!$F289 + AEBYLD1!AH289*(1-VLOOKUP(AEBYLD2!AH$4,'[1]INTERNAL PARAMETERS-1'!$B$5:$J$44,5,FALSE))*VLOOKUP(AEBYLD2!AH$4,'[1]INTERNAL PARAMETERS-1'!$B$5:$J$44,9,FALSE)*AEBYLD2!$F289</f>
        <v>0</v>
      </c>
      <c r="AI289" s="50">
        <f>AEBYLD1!AI289*VLOOKUP(AEBYLD2!AI$4,'[1]INTERNAL PARAMETERS-1'!$B$5:$J$44,5,FALSE)*VLOOKUP(AEBYLD2!AI$4,'[1]INTERNAL PARAMETERS-1'!$B$5:$J$44,7,FALSE)*AEBYLD2!$F289 + AEBYLD1!AI289*(1-VLOOKUP(AEBYLD2!AI$4,'[1]INTERNAL PARAMETERS-1'!$B$5:$J$44,5,FALSE))*VLOOKUP(AEBYLD2!AI$4,'[1]INTERNAL PARAMETERS-1'!$B$5:$J$44,9,FALSE)*AEBYLD2!$F289</f>
        <v>0</v>
      </c>
      <c r="AJ289" s="50">
        <f>AEBYLD1!AJ289*VLOOKUP(AEBYLD2!AJ$4,'[1]INTERNAL PARAMETERS-1'!$B$5:$J$44,5,FALSE)*VLOOKUP(AEBYLD2!AJ$4,'[1]INTERNAL PARAMETERS-1'!$B$5:$J$44,7,FALSE)*AEBYLD2!$F289 + AEBYLD1!AJ289*(1-VLOOKUP(AEBYLD2!AJ$4,'[1]INTERNAL PARAMETERS-1'!$B$5:$J$44,5,FALSE))*VLOOKUP(AEBYLD2!AJ$4,'[1]INTERNAL PARAMETERS-1'!$B$5:$J$44,9,FALSE)*AEBYLD2!$F289</f>
        <v>0</v>
      </c>
      <c r="AK289" s="50">
        <f>AEBYLD1!AK289*VLOOKUP(AEBYLD2!AK$4,'[1]INTERNAL PARAMETERS-1'!$B$5:$J$44,5,FALSE)*VLOOKUP(AEBYLD2!AK$4,'[1]INTERNAL PARAMETERS-1'!$B$5:$J$44,7,FALSE)*AEBYLD2!$F289 + AEBYLD1!AK289*(1-VLOOKUP(AEBYLD2!AK$4,'[1]INTERNAL PARAMETERS-1'!$B$5:$J$44,5,FALSE))*VLOOKUP(AEBYLD2!AK$4,'[1]INTERNAL PARAMETERS-1'!$B$5:$J$44,9,FALSE)*AEBYLD2!$F289</f>
        <v>0</v>
      </c>
      <c r="AL289" s="50">
        <f>AEBYLD1!AL289*VLOOKUP(AEBYLD2!AL$4,'[1]INTERNAL PARAMETERS-1'!$B$5:$J$44,5,FALSE)*VLOOKUP(AEBYLD2!AL$4,'[1]INTERNAL PARAMETERS-1'!$B$5:$J$44,7,FALSE)*AEBYLD2!$F289 + AEBYLD1!AL289*(1-VLOOKUP(AEBYLD2!AL$4,'[1]INTERNAL PARAMETERS-1'!$B$5:$J$44,5,FALSE))*VLOOKUP(AEBYLD2!AL$4,'[1]INTERNAL PARAMETERS-1'!$B$5:$J$44,9,FALSE)*AEBYLD2!$F289</f>
        <v>0</v>
      </c>
      <c r="AM289" s="50">
        <f>AEBYLD1!AM289*VLOOKUP(AEBYLD2!AM$4,'[1]INTERNAL PARAMETERS-1'!$B$5:$J$44,5,FALSE)*VLOOKUP(AEBYLD2!AM$4,'[1]INTERNAL PARAMETERS-1'!$B$5:$J$44,7,FALSE)*AEBYLD2!$F289 + AEBYLD1!AM289*(1-VLOOKUP(AEBYLD2!AM$4,'[1]INTERNAL PARAMETERS-1'!$B$5:$J$44,5,FALSE))*VLOOKUP(AEBYLD2!AM$4,'[1]INTERNAL PARAMETERS-1'!$B$5:$J$44,9,FALSE)*AEBYLD2!$F289</f>
        <v>0</v>
      </c>
      <c r="AN289" s="50">
        <f>AEBYLD1!AN289*VLOOKUP(AEBYLD2!AN$4,'[1]INTERNAL PARAMETERS-1'!$B$5:$J$44,5,FALSE)*VLOOKUP(AEBYLD2!AN$4,'[1]INTERNAL PARAMETERS-1'!$B$5:$J$44,7,FALSE)*AEBYLD2!$F289 + AEBYLD1!AN289*(1-VLOOKUP(AEBYLD2!AN$4,'[1]INTERNAL PARAMETERS-1'!$B$5:$J$44,5,FALSE))*VLOOKUP(AEBYLD2!AN$4,'[1]INTERNAL PARAMETERS-1'!$B$5:$J$44,9,FALSE)*AEBYLD2!$F289</f>
        <v>0</v>
      </c>
      <c r="AO289" s="50">
        <f>AEBYLD1!AO289*VLOOKUP(AEBYLD2!AO$4,'[1]INTERNAL PARAMETERS-1'!$B$5:$J$44,5,FALSE)*VLOOKUP(AEBYLD2!AO$4,'[1]INTERNAL PARAMETERS-1'!$B$5:$J$44,7,FALSE)*AEBYLD2!$F289 + AEBYLD1!AO289*(1-VLOOKUP(AEBYLD2!AO$4,'[1]INTERNAL PARAMETERS-1'!$B$5:$J$44,5,FALSE))*VLOOKUP(AEBYLD2!AO$4,'[1]INTERNAL PARAMETERS-1'!$B$5:$J$44,9,FALSE)*AEBYLD2!$F289</f>
        <v>0</v>
      </c>
      <c r="AP289" s="50">
        <f>AEBYLD1!AP289*VLOOKUP(AEBYLD2!AP$4,'[1]INTERNAL PARAMETERS-1'!$B$5:$J$44,5,FALSE)*VLOOKUP(AEBYLD2!AP$4,'[1]INTERNAL PARAMETERS-1'!$B$5:$J$44,7,FALSE)*AEBYLD2!$F289 + AEBYLD1!AP289*(1-VLOOKUP(AEBYLD2!AP$4,'[1]INTERNAL PARAMETERS-1'!$B$5:$J$44,5,FALSE))*VLOOKUP(AEBYLD2!AP$4,'[1]INTERNAL PARAMETERS-1'!$B$5:$J$44,9,FALSE)*AEBYLD2!$F289</f>
        <v>0</v>
      </c>
      <c r="AQ289" s="50">
        <f>AEBYLD1!AQ289*VLOOKUP(AEBYLD2!AQ$4,'[1]INTERNAL PARAMETERS-1'!$B$5:$J$44,5,FALSE)*VLOOKUP(AEBYLD2!AQ$4,'[1]INTERNAL PARAMETERS-1'!$B$5:$J$44,7,FALSE)*AEBYLD2!$F289 + AEBYLD1!AQ289*(1-VLOOKUP(AEBYLD2!AQ$4,'[1]INTERNAL PARAMETERS-1'!$B$5:$J$44,5,FALSE))*VLOOKUP(AEBYLD2!AQ$4,'[1]INTERNAL PARAMETERS-1'!$B$5:$J$44,9,FALSE)*AEBYLD2!$F289</f>
        <v>0</v>
      </c>
      <c r="AR289" s="50">
        <f>AEBYLD1!AR289*VLOOKUP(AEBYLD2!AR$4,'[1]INTERNAL PARAMETERS-1'!$B$5:$J$44,5,FALSE)*VLOOKUP(AEBYLD2!AR$4,'[1]INTERNAL PARAMETERS-1'!$B$5:$J$44,7,FALSE)*AEBYLD2!$F289 + AEBYLD1!AR289*(1-VLOOKUP(AEBYLD2!AR$4,'[1]INTERNAL PARAMETERS-1'!$B$5:$J$44,5,FALSE))*VLOOKUP(AEBYLD2!AR$4,'[1]INTERNAL PARAMETERS-1'!$B$5:$J$44,9,FALSE)*AEBYLD2!$F289</f>
        <v>0</v>
      </c>
      <c r="AS289" s="50">
        <f>AEBYLD1!AS289*VLOOKUP(AEBYLD2!AS$4,'[1]INTERNAL PARAMETERS-1'!$B$5:$J$44,5,FALSE)*VLOOKUP(AEBYLD2!AS$4,'[1]INTERNAL PARAMETERS-1'!$B$5:$J$44,7,FALSE)*AEBYLD2!$F289 + AEBYLD1!AS289*(1-VLOOKUP(AEBYLD2!AS$4,'[1]INTERNAL PARAMETERS-1'!$B$5:$J$44,5,FALSE))*VLOOKUP(AEBYLD2!AS$4,'[1]INTERNAL PARAMETERS-1'!$B$5:$J$44,9,FALSE)*AEBYLD2!$F289</f>
        <v>0</v>
      </c>
      <c r="AT289" s="49">
        <f>AEBYLD1!AT289*VLOOKUP(AEBYLD2!AT$4,'[1]INTERNAL PARAMETERS-1'!$B$5:$J$44,5,FALSE)*VLOOKUP(AEBYLD2!AT$4,'[1]INTERNAL PARAMETERS-1'!$B$5:$J$44,7,FALSE)*AEBYLD2!$F289 + AEBYLD1!AT289*(1-VLOOKUP(AEBYLD2!AT$4,'[1]INTERNAL PARAMETERS-1'!$B$5:$J$44,5,FALSE))*VLOOKUP(AEBYLD2!AT$4,'[1]INTERNAL PARAMETERS-1'!$B$5:$J$44,9,FALSE)*AEBYLD2!$F289</f>
        <v>0</v>
      </c>
      <c r="AU289" s="51">
        <f>AEBYLD1!AU289*VLOOKUP(AEBYLD2!AU$4,'[1]INTERNAL PARAMETERS-1'!$B$5:$J$44,5,FALSE)*VLOOKUP(AEBYLD2!AU$4,'[1]INTERNAL PARAMETERS-1'!$B$5:$J$44,6,FALSE)*VLOOKUP(AEBYLD2!AU$4,'[1]INTERNAL PARAMETERS-1'!$B$5:$J$44,3,FALSE) + AEBYLD1!AU289*(1-VLOOKUP(AEBYLD2!AU$4,'[1]INTERNAL PARAMETERS-1'!$B$5:$J$44,5,FALSE))*VLOOKUP(AEBYLD2!AU$4,'[1]INTERNAL PARAMETERS-1'!$B$5:$J$44,8,FALSE)*VLOOKUP(AEBYLD2!AU$4,'[1]INTERNAL PARAMETERS-1'!$B$5:$J$44,3,FALSE)</f>
        <v>0</v>
      </c>
      <c r="AV289" s="50">
        <f>AEBYLD1!AV289*VLOOKUP(AEBYLD2!AV$4,'[1]INTERNAL PARAMETERS-1'!$B$5:$J$44,5,FALSE)*VLOOKUP(AEBYLD2!AV$4,'[1]INTERNAL PARAMETERS-1'!$B$5:$J$44,6,FALSE)*VLOOKUP(AEBYLD2!AV$4,'[1]INTERNAL PARAMETERS-1'!$B$5:$J$44,3,FALSE) + AEBYLD1!AV289*(1-VLOOKUP(AEBYLD2!AV$4,'[1]INTERNAL PARAMETERS-1'!$B$5:$J$44,5,FALSE))*VLOOKUP(AEBYLD2!AV$4,'[1]INTERNAL PARAMETERS-1'!$B$5:$J$44,8,FALSE)*VLOOKUP(AEBYLD2!AV$4,'[1]INTERNAL PARAMETERS-1'!$B$5:$J$44,3,FALSE)</f>
        <v>0</v>
      </c>
      <c r="AW289" s="50">
        <f>AEBYLD1!AW289*VLOOKUP(AEBYLD2!AW$4,'[1]INTERNAL PARAMETERS-1'!$B$5:$J$44,5,FALSE)*VLOOKUP(AEBYLD2!AW$4,'[1]INTERNAL PARAMETERS-1'!$B$5:$J$44,6,FALSE)*VLOOKUP(AEBYLD2!AW$4,'[1]INTERNAL PARAMETERS-1'!$B$5:$J$44,3,FALSE) + AEBYLD1!AW289*(1-VLOOKUP(AEBYLD2!AW$4,'[1]INTERNAL PARAMETERS-1'!$B$5:$J$44,5,FALSE))*VLOOKUP(AEBYLD2!AW$4,'[1]INTERNAL PARAMETERS-1'!$B$5:$J$44,8,FALSE)*VLOOKUP(AEBYLD2!AW$4,'[1]INTERNAL PARAMETERS-1'!$B$5:$J$44,3,FALSE)</f>
        <v>0</v>
      </c>
      <c r="AX289" s="50">
        <f>AEBYLD1!AX289*VLOOKUP(AEBYLD2!AX$4,'[1]INTERNAL PARAMETERS-1'!$B$5:$J$44,5,FALSE)*VLOOKUP(AEBYLD2!AX$4,'[1]INTERNAL PARAMETERS-1'!$B$5:$J$44,6,FALSE)*VLOOKUP(AEBYLD2!AX$4,'[1]INTERNAL PARAMETERS-1'!$B$5:$J$44,3,FALSE) + AEBYLD1!AX289*(1-VLOOKUP(AEBYLD2!AX$4,'[1]INTERNAL PARAMETERS-1'!$B$5:$J$44,5,FALSE))*VLOOKUP(AEBYLD2!AX$4,'[1]INTERNAL PARAMETERS-1'!$B$5:$J$44,8,FALSE)*VLOOKUP(AEBYLD2!AX$4,'[1]INTERNAL PARAMETERS-1'!$B$5:$J$44,3,FALSE)</f>
        <v>0</v>
      </c>
      <c r="AY289" s="50">
        <f>AEBYLD1!AY289*VLOOKUP(AEBYLD2!AY$4,'[1]INTERNAL PARAMETERS-1'!$B$5:$J$44,5,FALSE)*VLOOKUP(AEBYLD2!AY$4,'[1]INTERNAL PARAMETERS-1'!$B$5:$J$44,6,FALSE)*VLOOKUP(AEBYLD2!AY$4,'[1]INTERNAL PARAMETERS-1'!$B$5:$J$44,3,FALSE) + AEBYLD1!AY289*(1-VLOOKUP(AEBYLD2!AY$4,'[1]INTERNAL PARAMETERS-1'!$B$5:$J$44,5,FALSE))*VLOOKUP(AEBYLD2!AY$4,'[1]INTERNAL PARAMETERS-1'!$B$5:$J$44,8,FALSE)*VLOOKUP(AEBYLD2!AY$4,'[1]INTERNAL PARAMETERS-1'!$B$5:$J$44,3,FALSE)</f>
        <v>0</v>
      </c>
      <c r="AZ289" s="50">
        <f>AEBYLD1!AZ289*VLOOKUP(AEBYLD2!AZ$4,'[1]INTERNAL PARAMETERS-1'!$B$5:$J$44,5,FALSE)*VLOOKUP(AEBYLD2!AZ$4,'[1]INTERNAL PARAMETERS-1'!$B$5:$J$44,6,FALSE)*VLOOKUP(AEBYLD2!AZ$4,'[1]INTERNAL PARAMETERS-1'!$B$5:$J$44,3,FALSE) + AEBYLD1!AZ289*(1-VLOOKUP(AEBYLD2!AZ$4,'[1]INTERNAL PARAMETERS-1'!$B$5:$J$44,5,FALSE))*VLOOKUP(AEBYLD2!AZ$4,'[1]INTERNAL PARAMETERS-1'!$B$5:$J$44,8,FALSE)*VLOOKUP(AEBYLD2!AZ$4,'[1]INTERNAL PARAMETERS-1'!$B$5:$J$44,3,FALSE)</f>
        <v>0</v>
      </c>
      <c r="BA289" s="50">
        <f>AEBYLD1!BA289*VLOOKUP(AEBYLD2!BA$4,'[1]INTERNAL PARAMETERS-1'!$B$5:$J$44,5,FALSE)*VLOOKUP(AEBYLD2!BA$4,'[1]INTERNAL PARAMETERS-1'!$B$5:$J$44,6,FALSE)*VLOOKUP(AEBYLD2!BA$4,'[1]INTERNAL PARAMETERS-1'!$B$5:$J$44,3,FALSE) + AEBYLD1!BA289*(1-VLOOKUP(AEBYLD2!BA$4,'[1]INTERNAL PARAMETERS-1'!$B$5:$J$44,5,FALSE))*VLOOKUP(AEBYLD2!BA$4,'[1]INTERNAL PARAMETERS-1'!$B$5:$J$44,8,FALSE)*VLOOKUP(AEBYLD2!BA$4,'[1]INTERNAL PARAMETERS-1'!$B$5:$J$44,3,FALSE)</f>
        <v>0</v>
      </c>
      <c r="BB289" s="50">
        <f>AEBYLD1!BB289*VLOOKUP(AEBYLD2!BB$4,'[1]INTERNAL PARAMETERS-1'!$B$5:$J$44,5,FALSE)*VLOOKUP(AEBYLD2!BB$4,'[1]INTERNAL PARAMETERS-1'!$B$5:$J$44,6,FALSE)*VLOOKUP(AEBYLD2!BB$4,'[1]INTERNAL PARAMETERS-1'!$B$5:$J$44,3,FALSE) + AEBYLD1!BB289*(1-VLOOKUP(AEBYLD2!BB$4,'[1]INTERNAL PARAMETERS-1'!$B$5:$J$44,5,FALSE))*VLOOKUP(AEBYLD2!BB$4,'[1]INTERNAL PARAMETERS-1'!$B$5:$J$44,8,FALSE)*VLOOKUP(AEBYLD2!BB$4,'[1]INTERNAL PARAMETERS-1'!$B$5:$J$44,3,FALSE)</f>
        <v>0</v>
      </c>
      <c r="BC289" s="50">
        <f>AEBYLD1!BC289*VLOOKUP(AEBYLD2!BC$4,'[1]INTERNAL PARAMETERS-1'!$B$5:$J$44,5,FALSE)*VLOOKUP(AEBYLD2!BC$4,'[1]INTERNAL PARAMETERS-1'!$B$5:$J$44,6,FALSE)*VLOOKUP(AEBYLD2!BC$4,'[1]INTERNAL PARAMETERS-1'!$B$5:$J$44,3,FALSE) + AEBYLD1!BC289*(1-VLOOKUP(AEBYLD2!BC$4,'[1]INTERNAL PARAMETERS-1'!$B$5:$J$44,5,FALSE))*VLOOKUP(AEBYLD2!BC$4,'[1]INTERNAL PARAMETERS-1'!$B$5:$J$44,8,FALSE)*VLOOKUP(AEBYLD2!BC$4,'[1]INTERNAL PARAMETERS-1'!$B$5:$J$44,3,FALSE)</f>
        <v>0</v>
      </c>
      <c r="BD289" s="50">
        <f>AEBYLD1!BD289*VLOOKUP(AEBYLD2!BD$4,'[1]INTERNAL PARAMETERS-1'!$B$5:$J$44,5,FALSE)*VLOOKUP(AEBYLD2!BD$4,'[1]INTERNAL PARAMETERS-1'!$B$5:$J$44,6,FALSE)*VLOOKUP(AEBYLD2!BD$4,'[1]INTERNAL PARAMETERS-1'!$B$5:$J$44,3,FALSE) + AEBYLD1!BD289*(1-VLOOKUP(AEBYLD2!BD$4,'[1]INTERNAL PARAMETERS-1'!$B$5:$J$44,5,FALSE))*VLOOKUP(AEBYLD2!BD$4,'[1]INTERNAL PARAMETERS-1'!$B$5:$J$44,8,FALSE)*VLOOKUP(AEBYLD2!BD$4,'[1]INTERNAL PARAMETERS-1'!$B$5:$J$44,3,FALSE)</f>
        <v>0</v>
      </c>
      <c r="BE289" s="50">
        <f>AEBYLD1!BE289*VLOOKUP(AEBYLD2!BE$4,'[1]INTERNAL PARAMETERS-1'!$B$5:$J$44,5,FALSE)*VLOOKUP(AEBYLD2!BE$4,'[1]INTERNAL PARAMETERS-1'!$B$5:$J$44,6,FALSE)*VLOOKUP(AEBYLD2!BE$4,'[1]INTERNAL PARAMETERS-1'!$B$5:$J$44,3,FALSE) + AEBYLD1!BE289*(1-VLOOKUP(AEBYLD2!BE$4,'[1]INTERNAL PARAMETERS-1'!$B$5:$J$44,5,FALSE))*VLOOKUP(AEBYLD2!BE$4,'[1]INTERNAL PARAMETERS-1'!$B$5:$J$44,8,FALSE)*VLOOKUP(AEBYLD2!BE$4,'[1]INTERNAL PARAMETERS-1'!$B$5:$J$44,3,FALSE)</f>
        <v>0</v>
      </c>
      <c r="BF289" s="50">
        <f>AEBYLD1!BF289*VLOOKUP(AEBYLD2!BF$4,'[1]INTERNAL PARAMETERS-1'!$B$5:$J$44,5,FALSE)*VLOOKUP(AEBYLD2!BF$4,'[1]INTERNAL PARAMETERS-1'!$B$5:$J$44,6,FALSE)*VLOOKUP(AEBYLD2!BF$4,'[1]INTERNAL PARAMETERS-1'!$B$5:$J$44,3,FALSE) + AEBYLD1!BF289*(1-VLOOKUP(AEBYLD2!BF$4,'[1]INTERNAL PARAMETERS-1'!$B$5:$J$44,5,FALSE))*VLOOKUP(AEBYLD2!BF$4,'[1]INTERNAL PARAMETERS-1'!$B$5:$J$44,8,FALSE)*VLOOKUP(AEBYLD2!BF$4,'[1]INTERNAL PARAMETERS-1'!$B$5:$J$44,3,FALSE)</f>
        <v>0</v>
      </c>
      <c r="BG289" s="50">
        <f>AEBYLD1!BG289*VLOOKUP(AEBYLD2!BG$4,'[1]INTERNAL PARAMETERS-1'!$B$5:$J$44,5,FALSE)*VLOOKUP(AEBYLD2!BG$4,'[1]INTERNAL PARAMETERS-1'!$B$5:$J$44,6,FALSE)*VLOOKUP(AEBYLD2!BG$4,'[1]INTERNAL PARAMETERS-1'!$B$5:$J$44,3,FALSE) + AEBYLD1!BG289*(1-VLOOKUP(AEBYLD2!BG$4,'[1]INTERNAL PARAMETERS-1'!$B$5:$J$44,5,FALSE))*VLOOKUP(AEBYLD2!BG$4,'[1]INTERNAL PARAMETERS-1'!$B$5:$J$44,8,FALSE)*VLOOKUP(AEBYLD2!BG$4,'[1]INTERNAL PARAMETERS-1'!$B$5:$J$44,3,FALSE)</f>
        <v>0</v>
      </c>
      <c r="BH289" s="50">
        <f>AEBYLD1!BH289*VLOOKUP(AEBYLD2!BH$4,'[1]INTERNAL PARAMETERS-1'!$B$5:$J$44,5,FALSE)*VLOOKUP(AEBYLD2!BH$4,'[1]INTERNAL PARAMETERS-1'!$B$5:$J$44,6,FALSE)*VLOOKUP(AEBYLD2!BH$4,'[1]INTERNAL PARAMETERS-1'!$B$5:$J$44,3,FALSE) + AEBYLD1!BH289*(1-VLOOKUP(AEBYLD2!BH$4,'[1]INTERNAL PARAMETERS-1'!$B$5:$J$44,5,FALSE))*VLOOKUP(AEBYLD2!BH$4,'[1]INTERNAL PARAMETERS-1'!$B$5:$J$44,8,FALSE)*VLOOKUP(AEBYLD2!BH$4,'[1]INTERNAL PARAMETERS-1'!$B$5:$J$44,3,FALSE)</f>
        <v>0</v>
      </c>
      <c r="BI289" s="50">
        <f>AEBYLD1!BI289*VLOOKUP(AEBYLD2!BI$4,'[1]INTERNAL PARAMETERS-1'!$B$5:$J$44,5,FALSE)*VLOOKUP(AEBYLD2!BI$4,'[1]INTERNAL PARAMETERS-1'!$B$5:$J$44,6,FALSE)*VLOOKUP(AEBYLD2!BI$4,'[1]INTERNAL PARAMETERS-1'!$B$5:$J$44,3,FALSE) + AEBYLD1!BI289*(1-VLOOKUP(AEBYLD2!BI$4,'[1]INTERNAL PARAMETERS-1'!$B$5:$J$44,5,FALSE))*VLOOKUP(AEBYLD2!BI$4,'[1]INTERNAL PARAMETERS-1'!$B$5:$J$44,8,FALSE)*VLOOKUP(AEBYLD2!BI$4,'[1]INTERNAL PARAMETERS-1'!$B$5:$J$44,3,FALSE)</f>
        <v>0</v>
      </c>
      <c r="BJ289" s="50">
        <f>AEBYLD1!BJ289*VLOOKUP(AEBYLD2!BJ$4,'[1]INTERNAL PARAMETERS-1'!$B$5:$J$44,5,FALSE)*VLOOKUP(AEBYLD2!BJ$4,'[1]INTERNAL PARAMETERS-1'!$B$5:$J$44,6,FALSE)*VLOOKUP(AEBYLD2!BJ$4,'[1]INTERNAL PARAMETERS-1'!$B$5:$J$44,3,FALSE) + AEBYLD1!BJ289*(1-VLOOKUP(AEBYLD2!BJ$4,'[1]INTERNAL PARAMETERS-1'!$B$5:$J$44,5,FALSE))*VLOOKUP(AEBYLD2!BJ$4,'[1]INTERNAL PARAMETERS-1'!$B$5:$J$44,8,FALSE)*VLOOKUP(AEBYLD2!BJ$4,'[1]INTERNAL PARAMETERS-1'!$B$5:$J$44,3,FALSE)</f>
        <v>0</v>
      </c>
      <c r="BK289" s="50">
        <f>AEBYLD1!BK289*VLOOKUP(AEBYLD2!BK$4,'[1]INTERNAL PARAMETERS-1'!$B$5:$J$44,5,FALSE)*VLOOKUP(AEBYLD2!BK$4,'[1]INTERNAL PARAMETERS-1'!$B$5:$J$44,6,FALSE)*VLOOKUP(AEBYLD2!BK$4,'[1]INTERNAL PARAMETERS-1'!$B$5:$J$44,3,FALSE) + AEBYLD1!BK289*(1-VLOOKUP(AEBYLD2!BK$4,'[1]INTERNAL PARAMETERS-1'!$B$5:$J$44,5,FALSE))*VLOOKUP(AEBYLD2!BK$4,'[1]INTERNAL PARAMETERS-1'!$B$5:$J$44,8,FALSE)*VLOOKUP(AEBYLD2!BK$4,'[1]INTERNAL PARAMETERS-1'!$B$5:$J$44,3,FALSE)</f>
        <v>0</v>
      </c>
      <c r="BL289" s="50">
        <f>AEBYLD1!BL289*VLOOKUP(AEBYLD2!BL$4,'[1]INTERNAL PARAMETERS-1'!$B$5:$J$44,5,FALSE)*VLOOKUP(AEBYLD2!BL$4,'[1]INTERNAL PARAMETERS-1'!$B$5:$J$44,6,FALSE)*VLOOKUP(AEBYLD2!BL$4,'[1]INTERNAL PARAMETERS-1'!$B$5:$J$44,3,FALSE) + AEBYLD1!BL289*(1-VLOOKUP(AEBYLD2!BL$4,'[1]INTERNAL PARAMETERS-1'!$B$5:$J$44,5,FALSE))*VLOOKUP(AEBYLD2!BL$4,'[1]INTERNAL PARAMETERS-1'!$B$5:$J$44,8,FALSE)*VLOOKUP(AEBYLD2!BL$4,'[1]INTERNAL PARAMETERS-1'!$B$5:$J$44,3,FALSE)</f>
        <v>0</v>
      </c>
      <c r="BM289" s="50">
        <f>AEBYLD1!BM289*VLOOKUP(AEBYLD2!BM$4,'[1]INTERNAL PARAMETERS-1'!$B$5:$J$44,5,FALSE)*VLOOKUP(AEBYLD2!BM$4,'[1]INTERNAL PARAMETERS-1'!$B$5:$J$44,6,FALSE)*VLOOKUP(AEBYLD2!BM$4,'[1]INTERNAL PARAMETERS-1'!$B$5:$J$44,3,FALSE) + AEBYLD1!BM289*(1-VLOOKUP(AEBYLD2!BM$4,'[1]INTERNAL PARAMETERS-1'!$B$5:$J$44,5,FALSE))*VLOOKUP(AEBYLD2!BM$4,'[1]INTERNAL PARAMETERS-1'!$B$5:$J$44,8,FALSE)*VLOOKUP(AEBYLD2!BM$4,'[1]INTERNAL PARAMETERS-1'!$B$5:$J$44,3,FALSE)</f>
        <v>0</v>
      </c>
      <c r="BN289" s="50">
        <f>AEBYLD1!BN289*VLOOKUP(AEBYLD2!BN$4,'[1]INTERNAL PARAMETERS-1'!$B$5:$J$44,5,FALSE)*VLOOKUP(AEBYLD2!BN$4,'[1]INTERNAL PARAMETERS-1'!$B$5:$J$44,6,FALSE)*VLOOKUP(AEBYLD2!BN$4,'[1]INTERNAL PARAMETERS-1'!$B$5:$J$44,3,FALSE) + AEBYLD1!BN289*(1-VLOOKUP(AEBYLD2!BN$4,'[1]INTERNAL PARAMETERS-1'!$B$5:$J$44,5,FALSE))*VLOOKUP(AEBYLD2!BN$4,'[1]INTERNAL PARAMETERS-1'!$B$5:$J$44,8,FALSE)*VLOOKUP(AEBYLD2!BN$4,'[1]INTERNAL PARAMETERS-1'!$B$5:$J$44,3,FALSE)</f>
        <v>0</v>
      </c>
      <c r="BO289" s="50">
        <f>AEBYLD1!BO289*VLOOKUP(AEBYLD2!BO$4,'[1]INTERNAL PARAMETERS-1'!$B$5:$J$44,5,FALSE)*VLOOKUP(AEBYLD2!BO$4,'[1]INTERNAL PARAMETERS-1'!$B$5:$J$44,6,FALSE)*VLOOKUP(AEBYLD2!BO$4,'[1]INTERNAL PARAMETERS-1'!$B$5:$J$44,3,FALSE) + AEBYLD1!BO289*(1-VLOOKUP(AEBYLD2!BO$4,'[1]INTERNAL PARAMETERS-1'!$B$5:$J$44,5,FALSE))*VLOOKUP(AEBYLD2!BO$4,'[1]INTERNAL PARAMETERS-1'!$B$5:$J$44,8,FALSE)*VLOOKUP(AEBYLD2!BO$4,'[1]INTERNAL PARAMETERS-1'!$B$5:$J$44,3,FALSE)</f>
        <v>0</v>
      </c>
      <c r="BP289" s="50">
        <f>AEBYLD1!BP289*VLOOKUP(AEBYLD2!BP$4,'[1]INTERNAL PARAMETERS-1'!$B$5:$J$44,5,FALSE)*VLOOKUP(AEBYLD2!BP$4,'[1]INTERNAL PARAMETERS-1'!$B$5:$J$44,6,FALSE)*VLOOKUP(AEBYLD2!BP$4,'[1]INTERNAL PARAMETERS-1'!$B$5:$J$44,3,FALSE) + AEBYLD1!BP289*(1-VLOOKUP(AEBYLD2!BP$4,'[1]INTERNAL PARAMETERS-1'!$B$5:$J$44,5,FALSE))*VLOOKUP(AEBYLD2!BP$4,'[1]INTERNAL PARAMETERS-1'!$B$5:$J$44,8,FALSE)*VLOOKUP(AEBYLD2!BP$4,'[1]INTERNAL PARAMETERS-1'!$B$5:$J$44,3,FALSE)</f>
        <v>0</v>
      </c>
      <c r="BQ289" s="50">
        <f>AEBYLD1!BQ289*VLOOKUP(AEBYLD2!BQ$4,'[1]INTERNAL PARAMETERS-1'!$B$5:$J$44,5,FALSE)*VLOOKUP(AEBYLD2!BQ$4,'[1]INTERNAL PARAMETERS-1'!$B$5:$J$44,6,FALSE)*VLOOKUP(AEBYLD2!BQ$4,'[1]INTERNAL PARAMETERS-1'!$B$5:$J$44,3,FALSE) + AEBYLD1!BQ289*(1-VLOOKUP(AEBYLD2!BQ$4,'[1]INTERNAL PARAMETERS-1'!$B$5:$J$44,5,FALSE))*VLOOKUP(AEBYLD2!BQ$4,'[1]INTERNAL PARAMETERS-1'!$B$5:$J$44,8,FALSE)*VLOOKUP(AEBYLD2!BQ$4,'[1]INTERNAL PARAMETERS-1'!$B$5:$J$44,3,FALSE)</f>
        <v>0</v>
      </c>
      <c r="BR289" s="50">
        <f>AEBYLD1!BR289*VLOOKUP(AEBYLD2!BR$4,'[1]INTERNAL PARAMETERS-1'!$B$5:$J$44,5,FALSE)*VLOOKUP(AEBYLD2!BR$4,'[1]INTERNAL PARAMETERS-1'!$B$5:$J$44,6,FALSE)*VLOOKUP(AEBYLD2!BR$4,'[1]INTERNAL PARAMETERS-1'!$B$5:$J$44,3,FALSE) + AEBYLD1!BR289*(1-VLOOKUP(AEBYLD2!BR$4,'[1]INTERNAL PARAMETERS-1'!$B$5:$J$44,5,FALSE))*VLOOKUP(AEBYLD2!BR$4,'[1]INTERNAL PARAMETERS-1'!$B$5:$J$44,8,FALSE)*VLOOKUP(AEBYLD2!BR$4,'[1]INTERNAL PARAMETERS-1'!$B$5:$J$44,3,FALSE)</f>
        <v>0</v>
      </c>
      <c r="BS289" s="50">
        <f>AEBYLD1!BS289*VLOOKUP(AEBYLD2!BS$4,'[1]INTERNAL PARAMETERS-1'!$B$5:$J$44,5,FALSE)*VLOOKUP(AEBYLD2!BS$4,'[1]INTERNAL PARAMETERS-1'!$B$5:$J$44,6,FALSE)*VLOOKUP(AEBYLD2!BS$4,'[1]INTERNAL PARAMETERS-1'!$B$5:$J$44,3,FALSE) + AEBYLD1!BS289*(1-VLOOKUP(AEBYLD2!BS$4,'[1]INTERNAL PARAMETERS-1'!$B$5:$J$44,5,FALSE))*VLOOKUP(AEBYLD2!BS$4,'[1]INTERNAL PARAMETERS-1'!$B$5:$J$44,8,FALSE)*VLOOKUP(AEBYLD2!BS$4,'[1]INTERNAL PARAMETERS-1'!$B$5:$J$44,3,FALSE)</f>
        <v>0</v>
      </c>
      <c r="BT289" s="50">
        <f>AEBYLD1!BT289*VLOOKUP(AEBYLD2!BT$4,'[1]INTERNAL PARAMETERS-1'!$B$5:$J$44,5,FALSE)*VLOOKUP(AEBYLD2!BT$4,'[1]INTERNAL PARAMETERS-1'!$B$5:$J$44,6,FALSE)*VLOOKUP(AEBYLD2!BT$4,'[1]INTERNAL PARAMETERS-1'!$B$5:$J$44,3,FALSE) + AEBYLD1!BT289*(1-VLOOKUP(AEBYLD2!BT$4,'[1]INTERNAL PARAMETERS-1'!$B$5:$J$44,5,FALSE))*VLOOKUP(AEBYLD2!BT$4,'[1]INTERNAL PARAMETERS-1'!$B$5:$J$44,8,FALSE)*VLOOKUP(AEBYLD2!BT$4,'[1]INTERNAL PARAMETERS-1'!$B$5:$J$44,3,FALSE)</f>
        <v>0</v>
      </c>
      <c r="BU289" s="50">
        <f>AEBYLD1!BU289*VLOOKUP(AEBYLD2!BU$4,'[1]INTERNAL PARAMETERS-1'!$B$5:$J$44,5,FALSE)*VLOOKUP(AEBYLD2!BU$4,'[1]INTERNAL PARAMETERS-1'!$B$5:$J$44,6,FALSE)*VLOOKUP(AEBYLD2!BU$4,'[1]INTERNAL PARAMETERS-1'!$B$5:$J$44,3,FALSE) + AEBYLD1!BU289*(1-VLOOKUP(AEBYLD2!BU$4,'[1]INTERNAL PARAMETERS-1'!$B$5:$J$44,5,FALSE))*VLOOKUP(AEBYLD2!BU$4,'[1]INTERNAL PARAMETERS-1'!$B$5:$J$44,8,FALSE)*VLOOKUP(AEBYLD2!BU$4,'[1]INTERNAL PARAMETERS-1'!$B$5:$J$44,3,FALSE)</f>
        <v>0</v>
      </c>
      <c r="BV289" s="50">
        <f>AEBYLD1!BV289*VLOOKUP(AEBYLD2!BV$4,'[1]INTERNAL PARAMETERS-1'!$B$5:$J$44,5,FALSE)*VLOOKUP(AEBYLD2!BV$4,'[1]INTERNAL PARAMETERS-1'!$B$5:$J$44,6,FALSE)*VLOOKUP(AEBYLD2!BV$4,'[1]INTERNAL PARAMETERS-1'!$B$5:$J$44,3,FALSE) + AEBYLD1!BV289*(1-VLOOKUP(AEBYLD2!BV$4,'[1]INTERNAL PARAMETERS-1'!$B$5:$J$44,5,FALSE))*VLOOKUP(AEBYLD2!BV$4,'[1]INTERNAL PARAMETERS-1'!$B$5:$J$44,8,FALSE)*VLOOKUP(AEBYLD2!BV$4,'[1]INTERNAL PARAMETERS-1'!$B$5:$J$44,3,FALSE)</f>
        <v>0</v>
      </c>
      <c r="BW289" s="50">
        <f>AEBYLD1!BW289*VLOOKUP(AEBYLD2!BW$4,'[1]INTERNAL PARAMETERS-1'!$B$5:$J$44,5,FALSE)*VLOOKUP(AEBYLD2!BW$4,'[1]INTERNAL PARAMETERS-1'!$B$5:$J$44,6,FALSE)*VLOOKUP(AEBYLD2!BW$4,'[1]INTERNAL PARAMETERS-1'!$B$5:$J$44,3,FALSE) + AEBYLD1!BW289*(1-VLOOKUP(AEBYLD2!BW$4,'[1]INTERNAL PARAMETERS-1'!$B$5:$J$44,5,FALSE))*VLOOKUP(AEBYLD2!BW$4,'[1]INTERNAL PARAMETERS-1'!$B$5:$J$44,8,FALSE)*VLOOKUP(AEBYLD2!BW$4,'[1]INTERNAL PARAMETERS-1'!$B$5:$J$44,3,FALSE)</f>
        <v>0</v>
      </c>
      <c r="BX289" s="50">
        <f>AEBYLD1!BX289*VLOOKUP(AEBYLD2!BX$4,'[1]INTERNAL PARAMETERS-1'!$B$5:$J$44,5,FALSE)*VLOOKUP(AEBYLD2!BX$4,'[1]INTERNAL PARAMETERS-1'!$B$5:$J$44,6,FALSE)*VLOOKUP(AEBYLD2!BX$4,'[1]INTERNAL PARAMETERS-1'!$B$5:$J$44,3,FALSE) + AEBYLD1!BX289*(1-VLOOKUP(AEBYLD2!BX$4,'[1]INTERNAL PARAMETERS-1'!$B$5:$J$44,5,FALSE))*VLOOKUP(AEBYLD2!BX$4,'[1]INTERNAL PARAMETERS-1'!$B$5:$J$44,8,FALSE)*VLOOKUP(AEBYLD2!BX$4,'[1]INTERNAL PARAMETERS-1'!$B$5:$J$44,3,FALSE)</f>
        <v>0</v>
      </c>
      <c r="BY289" s="50">
        <f>AEBYLD1!BY289*VLOOKUP(AEBYLD2!BY$4,'[1]INTERNAL PARAMETERS-1'!$B$5:$J$44,5,FALSE)*VLOOKUP(AEBYLD2!BY$4,'[1]INTERNAL PARAMETERS-1'!$B$5:$J$44,6,FALSE)*VLOOKUP(AEBYLD2!BY$4,'[1]INTERNAL PARAMETERS-1'!$B$5:$J$44,3,FALSE) + AEBYLD1!BY289*(1-VLOOKUP(AEBYLD2!BY$4,'[1]INTERNAL PARAMETERS-1'!$B$5:$J$44,5,FALSE))*VLOOKUP(AEBYLD2!BY$4,'[1]INTERNAL PARAMETERS-1'!$B$5:$J$44,8,FALSE)*VLOOKUP(AEBYLD2!BY$4,'[1]INTERNAL PARAMETERS-1'!$B$5:$J$44,3,FALSE)</f>
        <v>0</v>
      </c>
      <c r="BZ289" s="50">
        <f>AEBYLD1!BZ289*VLOOKUP(AEBYLD2!BZ$4,'[1]INTERNAL PARAMETERS-1'!$B$5:$J$44,5,FALSE)*VLOOKUP(AEBYLD2!BZ$4,'[1]INTERNAL PARAMETERS-1'!$B$5:$J$44,6,FALSE)*VLOOKUP(AEBYLD2!BZ$4,'[1]INTERNAL PARAMETERS-1'!$B$5:$J$44,3,FALSE) + AEBYLD1!BZ289*(1-VLOOKUP(AEBYLD2!BZ$4,'[1]INTERNAL PARAMETERS-1'!$B$5:$J$44,5,FALSE))*VLOOKUP(AEBYLD2!BZ$4,'[1]INTERNAL PARAMETERS-1'!$B$5:$J$44,8,FALSE)*VLOOKUP(AEBYLD2!BZ$4,'[1]INTERNAL PARAMETERS-1'!$B$5:$J$44,3,FALSE)</f>
        <v>0</v>
      </c>
      <c r="CA289" s="50">
        <f>AEBYLD1!CA289*VLOOKUP(AEBYLD2!CA$4,'[1]INTERNAL PARAMETERS-1'!$B$5:$J$44,5,FALSE)*VLOOKUP(AEBYLD2!CA$4,'[1]INTERNAL PARAMETERS-1'!$B$5:$J$44,6,FALSE)*VLOOKUP(AEBYLD2!CA$4,'[1]INTERNAL PARAMETERS-1'!$B$5:$J$44,3,FALSE) + AEBYLD1!CA289*(1-VLOOKUP(AEBYLD2!CA$4,'[1]INTERNAL PARAMETERS-1'!$B$5:$J$44,5,FALSE))*VLOOKUP(AEBYLD2!CA$4,'[1]INTERNAL PARAMETERS-1'!$B$5:$J$44,8,FALSE)*VLOOKUP(AEBYLD2!CA$4,'[1]INTERNAL PARAMETERS-1'!$B$5:$J$44,3,FALSE)</f>
        <v>0</v>
      </c>
      <c r="CB289" s="50">
        <f>AEBYLD1!CB289*VLOOKUP(AEBYLD2!CB$4,'[1]INTERNAL PARAMETERS-1'!$B$5:$J$44,5,FALSE)*VLOOKUP(AEBYLD2!CB$4,'[1]INTERNAL PARAMETERS-1'!$B$5:$J$44,6,FALSE)*VLOOKUP(AEBYLD2!CB$4,'[1]INTERNAL PARAMETERS-1'!$B$5:$J$44,3,FALSE) + AEBYLD1!CB289*(1-VLOOKUP(AEBYLD2!CB$4,'[1]INTERNAL PARAMETERS-1'!$B$5:$J$44,5,FALSE))*VLOOKUP(AEBYLD2!CB$4,'[1]INTERNAL PARAMETERS-1'!$B$5:$J$44,8,FALSE)*VLOOKUP(AEBYLD2!CB$4,'[1]INTERNAL PARAMETERS-1'!$B$5:$J$44,3,FALSE)</f>
        <v>0</v>
      </c>
      <c r="CC289" s="50">
        <f>AEBYLD1!CC289*VLOOKUP(AEBYLD2!CC$4,'[1]INTERNAL PARAMETERS-1'!$B$5:$J$44,5,FALSE)*VLOOKUP(AEBYLD2!CC$4,'[1]INTERNAL PARAMETERS-1'!$B$5:$J$44,6,FALSE)*VLOOKUP(AEBYLD2!CC$4,'[1]INTERNAL PARAMETERS-1'!$B$5:$J$44,3,FALSE) + AEBYLD1!CC289*(1-VLOOKUP(AEBYLD2!CC$4,'[1]INTERNAL PARAMETERS-1'!$B$5:$J$44,5,FALSE))*VLOOKUP(AEBYLD2!CC$4,'[1]INTERNAL PARAMETERS-1'!$B$5:$J$44,8,FALSE)*VLOOKUP(AEBYLD2!CC$4,'[1]INTERNAL PARAMETERS-1'!$B$5:$J$44,3,FALSE)</f>
        <v>0</v>
      </c>
      <c r="CD289" s="50">
        <f>AEBYLD1!CD289*VLOOKUP(AEBYLD2!CD$4,'[1]INTERNAL PARAMETERS-1'!$B$5:$J$44,5,FALSE)*VLOOKUP(AEBYLD2!CD$4,'[1]INTERNAL PARAMETERS-1'!$B$5:$J$44,6,FALSE)*VLOOKUP(AEBYLD2!CD$4,'[1]INTERNAL PARAMETERS-1'!$B$5:$J$44,3,FALSE) + AEBYLD1!CD289*(1-VLOOKUP(AEBYLD2!CD$4,'[1]INTERNAL PARAMETERS-1'!$B$5:$J$44,5,FALSE))*VLOOKUP(AEBYLD2!CD$4,'[1]INTERNAL PARAMETERS-1'!$B$5:$J$44,8,FALSE)*VLOOKUP(AEBYLD2!CD$4,'[1]INTERNAL PARAMETERS-1'!$B$5:$J$44,3,FALSE)</f>
        <v>0</v>
      </c>
      <c r="CE289" s="50">
        <f>AEBYLD1!CE289*VLOOKUP(AEBYLD2!CE$4,'[1]INTERNAL PARAMETERS-1'!$B$5:$J$44,5,FALSE)*VLOOKUP(AEBYLD2!CE$4,'[1]INTERNAL PARAMETERS-1'!$B$5:$J$44,6,FALSE)*VLOOKUP(AEBYLD2!CE$4,'[1]INTERNAL PARAMETERS-1'!$B$5:$J$44,3,FALSE) + AEBYLD1!CE289*(1-VLOOKUP(AEBYLD2!CE$4,'[1]INTERNAL PARAMETERS-1'!$B$5:$J$44,5,FALSE))*VLOOKUP(AEBYLD2!CE$4,'[1]INTERNAL PARAMETERS-1'!$B$5:$J$44,8,FALSE)*VLOOKUP(AEBYLD2!CE$4,'[1]INTERNAL PARAMETERS-1'!$B$5:$J$44,3,FALSE)</f>
        <v>0</v>
      </c>
      <c r="CF289" s="50">
        <f>AEBYLD1!CF289*VLOOKUP(AEBYLD2!CF$4,'[1]INTERNAL PARAMETERS-1'!$B$5:$J$44,5,FALSE)*VLOOKUP(AEBYLD2!CF$4,'[1]INTERNAL PARAMETERS-1'!$B$5:$J$44,6,FALSE)*VLOOKUP(AEBYLD2!CF$4,'[1]INTERNAL PARAMETERS-1'!$B$5:$J$44,3,FALSE) + AEBYLD1!CF289*(1-VLOOKUP(AEBYLD2!CF$4,'[1]INTERNAL PARAMETERS-1'!$B$5:$J$44,5,FALSE))*VLOOKUP(AEBYLD2!CF$4,'[1]INTERNAL PARAMETERS-1'!$B$5:$J$44,8,FALSE)*VLOOKUP(AEBYLD2!CF$4,'[1]INTERNAL PARAMETERS-1'!$B$5:$J$44,3,FALSE)</f>
        <v>0</v>
      </c>
      <c r="CG289" s="50">
        <f>AEBYLD1!CG289*VLOOKUP(AEBYLD2!CG$4,'[1]INTERNAL PARAMETERS-1'!$B$5:$J$44,5,FALSE)*VLOOKUP(AEBYLD2!CG$4,'[1]INTERNAL PARAMETERS-1'!$B$5:$J$44,6,FALSE)*VLOOKUP(AEBYLD2!CG$4,'[1]INTERNAL PARAMETERS-1'!$B$5:$J$44,3,FALSE) + AEBYLD1!CG289*(1-VLOOKUP(AEBYLD2!CG$4,'[1]INTERNAL PARAMETERS-1'!$B$5:$J$44,5,FALSE))*VLOOKUP(AEBYLD2!CG$4,'[1]INTERNAL PARAMETERS-1'!$B$5:$J$44,8,FALSE)*VLOOKUP(AEBYLD2!CG$4,'[1]INTERNAL PARAMETERS-1'!$B$5:$J$44,3,FALSE)</f>
        <v>0</v>
      </c>
      <c r="CH289" s="49">
        <f>AEBYLD1!CH289*VLOOKUP(AEBYLD2!CH$4,'[1]INTERNAL PARAMETERS-1'!$B$5:$J$44,5,FALSE)*VLOOKUP(AEBYLD2!CH$4,'[1]INTERNAL PARAMETERS-1'!$B$5:$J$44,6,FALSE)*VLOOKUP(AEBYLD2!CH$4,'[1]INTERNAL PARAMETERS-1'!$B$5:$J$44,3,FALSE) + AEBYLD1!CH289*(1-VLOOKUP(AEBYLD2!CH$4,'[1]INTERNAL PARAMETERS-1'!$B$5:$J$44,5,FALSE))*VLOOKUP(AEBYLD2!CH$4,'[1]INTERNAL PARAMETERS-1'!$B$5:$J$44,8,FALSE)*VLOOKUP(AEBYLD2!CH$4,'[1]INTERNAL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 x14ac:dyDescent="0.4">
      <c r="B290" s="64" t="s">
        <v>1</v>
      </c>
      <c r="C290" s="63" t="s">
        <v>71</v>
      </c>
      <c r="D290" s="63" t="s">
        <v>73</v>
      </c>
      <c r="E290" s="147">
        <f>AEB!AF290</f>
        <v>0</v>
      </c>
      <c r="F290" s="62">
        <f>'[1]INTERNAL PARAMETERS-1'!M20</f>
        <v>12.89</v>
      </c>
      <c r="G290" s="51">
        <f>AEBYLD1!G290*VLOOKUP(AEBYLD2!G$4,'[1]INTERNAL PARAMETERS-1'!$B$5:$J$44,5,FALSE)*VLOOKUP(AEBYLD2!G$4,'[1]INTERNAL PARAMETERS-1'!$B$5:$J$44,7,FALSE)*AEBYLD2!$F290 + AEBYLD1!G290*(1-VLOOKUP(AEBYLD2!G$4,'[1]INTERNAL PARAMETERS-1'!$B$5:$J$44,5,FALSE))*VLOOKUP(AEBYLD2!G$4,'[1]INTERNAL PARAMETERS-1'!$B$5:$J$44,9,FALSE)*AEBYLD2!$F290</f>
        <v>0</v>
      </c>
      <c r="H290" s="50">
        <f>AEBYLD1!H290*VLOOKUP(AEBYLD2!H$4,'[1]INTERNAL PARAMETERS-1'!$B$5:$J$44,5,FALSE)*VLOOKUP(AEBYLD2!H$4,'[1]INTERNAL PARAMETERS-1'!$B$5:$J$44,7,FALSE)*AEBYLD2!$F290 + AEBYLD1!H290*(1-VLOOKUP(AEBYLD2!H$4,'[1]INTERNAL PARAMETERS-1'!$B$5:$J$44,5,FALSE))*VLOOKUP(AEBYLD2!H$4,'[1]INTERNAL PARAMETERS-1'!$B$5:$J$44,9,FALSE)*AEBYLD2!$F290</f>
        <v>0</v>
      </c>
      <c r="I290" s="50">
        <f>AEBYLD1!I290*VLOOKUP(AEBYLD2!I$4,'[1]INTERNAL PARAMETERS-1'!$B$5:$J$44,5,FALSE)*VLOOKUP(AEBYLD2!I$4,'[1]INTERNAL PARAMETERS-1'!$B$5:$J$44,7,FALSE)*AEBYLD2!$F290 + AEBYLD1!I290*(1-VLOOKUP(AEBYLD2!I$4,'[1]INTERNAL PARAMETERS-1'!$B$5:$J$44,5,FALSE))*VLOOKUP(AEBYLD2!I$4,'[1]INTERNAL PARAMETERS-1'!$B$5:$J$44,9,FALSE)*AEBYLD2!$F290</f>
        <v>0</v>
      </c>
      <c r="J290" s="50">
        <f>AEBYLD1!J290*VLOOKUP(AEBYLD2!J$4,'[1]INTERNAL PARAMETERS-1'!$B$5:$J$44,5,FALSE)*VLOOKUP(AEBYLD2!J$4,'[1]INTERNAL PARAMETERS-1'!$B$5:$J$44,7,FALSE)*AEBYLD2!$F290 + AEBYLD1!J290*(1-VLOOKUP(AEBYLD2!J$4,'[1]INTERNAL PARAMETERS-1'!$B$5:$J$44,5,FALSE))*VLOOKUP(AEBYLD2!J$4,'[1]INTERNAL PARAMETERS-1'!$B$5:$J$44,9,FALSE)*AEBYLD2!$F290</f>
        <v>0</v>
      </c>
      <c r="K290" s="50">
        <f>AEBYLD1!K290*VLOOKUP(AEBYLD2!K$4,'[1]INTERNAL PARAMETERS-1'!$B$5:$J$44,5,FALSE)*VLOOKUP(AEBYLD2!K$4,'[1]INTERNAL PARAMETERS-1'!$B$5:$J$44,7,FALSE)*AEBYLD2!$F290 + AEBYLD1!K290*(1-VLOOKUP(AEBYLD2!K$4,'[1]INTERNAL PARAMETERS-1'!$B$5:$J$44,5,FALSE))*VLOOKUP(AEBYLD2!K$4,'[1]INTERNAL PARAMETERS-1'!$B$5:$J$44,9,FALSE)*AEBYLD2!$F290</f>
        <v>0</v>
      </c>
      <c r="L290" s="50">
        <f>AEBYLD1!L290*VLOOKUP(AEBYLD2!L$4,'[1]INTERNAL PARAMETERS-1'!$B$5:$J$44,5,FALSE)*VLOOKUP(AEBYLD2!L$4,'[1]INTERNAL PARAMETERS-1'!$B$5:$J$44,7,FALSE)*AEBYLD2!$F290 + AEBYLD1!L290*(1-VLOOKUP(AEBYLD2!L$4,'[1]INTERNAL PARAMETERS-1'!$B$5:$J$44,5,FALSE))*VLOOKUP(AEBYLD2!L$4,'[1]INTERNAL PARAMETERS-1'!$B$5:$J$44,9,FALSE)*AEBYLD2!$F290</f>
        <v>0</v>
      </c>
      <c r="M290" s="50">
        <f>AEBYLD1!M290*VLOOKUP(AEBYLD2!M$4,'[1]INTERNAL PARAMETERS-1'!$B$5:$J$44,5,FALSE)*VLOOKUP(AEBYLD2!M$4,'[1]INTERNAL PARAMETERS-1'!$B$5:$J$44,7,FALSE)*AEBYLD2!$F290 + AEBYLD1!M290*(1-VLOOKUP(AEBYLD2!M$4,'[1]INTERNAL PARAMETERS-1'!$B$5:$J$44,5,FALSE))*VLOOKUP(AEBYLD2!M$4,'[1]INTERNAL PARAMETERS-1'!$B$5:$J$44,9,FALSE)*AEBYLD2!$F290</f>
        <v>0</v>
      </c>
      <c r="N290" s="50">
        <f>AEBYLD1!N290*VLOOKUP(AEBYLD2!N$4,'[1]INTERNAL PARAMETERS-1'!$B$5:$J$44,5,FALSE)*VLOOKUP(AEBYLD2!N$4,'[1]INTERNAL PARAMETERS-1'!$B$5:$J$44,7,FALSE)*AEBYLD2!$F290 + AEBYLD1!N290*(1-VLOOKUP(AEBYLD2!N$4,'[1]INTERNAL PARAMETERS-1'!$B$5:$J$44,5,FALSE))*VLOOKUP(AEBYLD2!N$4,'[1]INTERNAL PARAMETERS-1'!$B$5:$J$44,9,FALSE)*AEBYLD2!$F290</f>
        <v>0</v>
      </c>
      <c r="O290" s="50">
        <f>AEBYLD1!O290*VLOOKUP(AEBYLD2!O$4,'[1]INTERNAL PARAMETERS-1'!$B$5:$J$44,5,FALSE)*VLOOKUP(AEBYLD2!O$4,'[1]INTERNAL PARAMETERS-1'!$B$5:$J$44,7,FALSE)*AEBYLD2!$F290 + AEBYLD1!O290*(1-VLOOKUP(AEBYLD2!O$4,'[1]INTERNAL PARAMETERS-1'!$B$5:$J$44,5,FALSE))*VLOOKUP(AEBYLD2!O$4,'[1]INTERNAL PARAMETERS-1'!$B$5:$J$44,9,FALSE)*AEBYLD2!$F290</f>
        <v>0</v>
      </c>
      <c r="P290" s="50">
        <f>AEBYLD1!P290*VLOOKUP(AEBYLD2!P$4,'[1]INTERNAL PARAMETERS-1'!$B$5:$J$44,5,FALSE)*VLOOKUP(AEBYLD2!P$4,'[1]INTERNAL PARAMETERS-1'!$B$5:$J$44,7,FALSE)*AEBYLD2!$F290 + AEBYLD1!P290*(1-VLOOKUP(AEBYLD2!P$4,'[1]INTERNAL PARAMETERS-1'!$B$5:$J$44,5,FALSE))*VLOOKUP(AEBYLD2!P$4,'[1]INTERNAL PARAMETERS-1'!$B$5:$J$44,9,FALSE)*AEBYLD2!$F290</f>
        <v>0</v>
      </c>
      <c r="Q290" s="50">
        <f>AEBYLD1!Q290*VLOOKUP(AEBYLD2!Q$4,'[1]INTERNAL PARAMETERS-1'!$B$5:$J$44,5,FALSE)*VLOOKUP(AEBYLD2!Q$4,'[1]INTERNAL PARAMETERS-1'!$B$5:$J$44,7,FALSE)*AEBYLD2!$F290 + AEBYLD1!Q290*(1-VLOOKUP(AEBYLD2!Q$4,'[1]INTERNAL PARAMETERS-1'!$B$5:$J$44,5,FALSE))*VLOOKUP(AEBYLD2!Q$4,'[1]INTERNAL PARAMETERS-1'!$B$5:$J$44,9,FALSE)*AEBYLD2!$F290</f>
        <v>0</v>
      </c>
      <c r="R290" s="50">
        <f>AEBYLD1!R290*VLOOKUP(AEBYLD2!R$4,'[1]INTERNAL PARAMETERS-1'!$B$5:$J$44,5,FALSE)*VLOOKUP(AEBYLD2!R$4,'[1]INTERNAL PARAMETERS-1'!$B$5:$J$44,7,FALSE)*AEBYLD2!$F290 + AEBYLD1!R290*(1-VLOOKUP(AEBYLD2!R$4,'[1]INTERNAL PARAMETERS-1'!$B$5:$J$44,5,FALSE))*VLOOKUP(AEBYLD2!R$4,'[1]INTERNAL PARAMETERS-1'!$B$5:$J$44,9,FALSE)*AEBYLD2!$F290</f>
        <v>0</v>
      </c>
      <c r="S290" s="50">
        <f>AEBYLD1!S290*VLOOKUP(AEBYLD2!S$4,'[1]INTERNAL PARAMETERS-1'!$B$5:$J$44,5,FALSE)*VLOOKUP(AEBYLD2!S$4,'[1]INTERNAL PARAMETERS-1'!$B$5:$J$44,7,FALSE)*AEBYLD2!$F290 + AEBYLD1!S290*(1-VLOOKUP(AEBYLD2!S$4,'[1]INTERNAL PARAMETERS-1'!$B$5:$J$44,5,FALSE))*VLOOKUP(AEBYLD2!S$4,'[1]INTERNAL PARAMETERS-1'!$B$5:$J$44,9,FALSE)*AEBYLD2!$F290</f>
        <v>0</v>
      </c>
      <c r="T290" s="50">
        <f>AEBYLD1!T290*VLOOKUP(AEBYLD2!T$4,'[1]INTERNAL PARAMETERS-1'!$B$5:$J$44,5,FALSE)*VLOOKUP(AEBYLD2!T$4,'[1]INTERNAL PARAMETERS-1'!$B$5:$J$44,7,FALSE)*AEBYLD2!$F290 + AEBYLD1!T290*(1-VLOOKUP(AEBYLD2!T$4,'[1]INTERNAL PARAMETERS-1'!$B$5:$J$44,5,FALSE))*VLOOKUP(AEBYLD2!T$4,'[1]INTERNAL PARAMETERS-1'!$B$5:$J$44,9,FALSE)*AEBYLD2!$F290</f>
        <v>0</v>
      </c>
      <c r="U290" s="50">
        <f>AEBYLD1!U290*VLOOKUP(AEBYLD2!U$4,'[1]INTERNAL PARAMETERS-1'!$B$5:$J$44,5,FALSE)*VLOOKUP(AEBYLD2!U$4,'[1]INTERNAL PARAMETERS-1'!$B$5:$J$44,7,FALSE)*AEBYLD2!$F290 + AEBYLD1!U290*(1-VLOOKUP(AEBYLD2!U$4,'[1]INTERNAL PARAMETERS-1'!$B$5:$J$44,5,FALSE))*VLOOKUP(AEBYLD2!U$4,'[1]INTERNAL PARAMETERS-1'!$B$5:$J$44,9,FALSE)*AEBYLD2!$F290</f>
        <v>0</v>
      </c>
      <c r="V290" s="50">
        <f>AEBYLD1!V290*VLOOKUP(AEBYLD2!V$4,'[1]INTERNAL PARAMETERS-1'!$B$5:$J$44,5,FALSE)*VLOOKUP(AEBYLD2!V$4,'[1]INTERNAL PARAMETERS-1'!$B$5:$J$44,7,FALSE)*AEBYLD2!$F290 + AEBYLD1!V290*(1-VLOOKUP(AEBYLD2!V$4,'[1]INTERNAL PARAMETERS-1'!$B$5:$J$44,5,FALSE))*VLOOKUP(AEBYLD2!V$4,'[1]INTERNAL PARAMETERS-1'!$B$5:$J$44,9,FALSE)*AEBYLD2!$F290</f>
        <v>0</v>
      </c>
      <c r="W290" s="50">
        <f>AEBYLD1!W290*VLOOKUP(AEBYLD2!W$4,'[1]INTERNAL PARAMETERS-1'!$B$5:$J$44,5,FALSE)*VLOOKUP(AEBYLD2!W$4,'[1]INTERNAL PARAMETERS-1'!$B$5:$J$44,7,FALSE)*AEBYLD2!$F290 + AEBYLD1!W290*(1-VLOOKUP(AEBYLD2!W$4,'[1]INTERNAL PARAMETERS-1'!$B$5:$J$44,5,FALSE))*VLOOKUP(AEBYLD2!W$4,'[1]INTERNAL PARAMETERS-1'!$B$5:$J$44,9,FALSE)*AEBYLD2!$F290</f>
        <v>0</v>
      </c>
      <c r="X290" s="50">
        <f>AEBYLD1!X290*VLOOKUP(AEBYLD2!X$4,'[1]INTERNAL PARAMETERS-1'!$B$5:$J$44,5,FALSE)*VLOOKUP(AEBYLD2!X$4,'[1]INTERNAL PARAMETERS-1'!$B$5:$J$44,7,FALSE)*AEBYLD2!$F290 + AEBYLD1!X290*(1-VLOOKUP(AEBYLD2!X$4,'[1]INTERNAL PARAMETERS-1'!$B$5:$J$44,5,FALSE))*VLOOKUP(AEBYLD2!X$4,'[1]INTERNAL PARAMETERS-1'!$B$5:$J$44,9,FALSE)*AEBYLD2!$F290</f>
        <v>0</v>
      </c>
      <c r="Y290" s="50">
        <f>AEBYLD1!Y290*VLOOKUP(AEBYLD2!Y$4,'[1]INTERNAL PARAMETERS-1'!$B$5:$J$44,5,FALSE)*VLOOKUP(AEBYLD2!Y$4,'[1]INTERNAL PARAMETERS-1'!$B$5:$J$44,7,FALSE)*AEBYLD2!$F290 + AEBYLD1!Y290*(1-VLOOKUP(AEBYLD2!Y$4,'[1]INTERNAL PARAMETERS-1'!$B$5:$J$44,5,FALSE))*VLOOKUP(AEBYLD2!Y$4,'[1]INTERNAL PARAMETERS-1'!$B$5:$J$44,9,FALSE)*AEBYLD2!$F290</f>
        <v>0</v>
      </c>
      <c r="Z290" s="50">
        <f>AEBYLD1!Z290*VLOOKUP(AEBYLD2!Z$4,'[1]INTERNAL PARAMETERS-1'!$B$5:$J$44,5,FALSE)*VLOOKUP(AEBYLD2!Z$4,'[1]INTERNAL PARAMETERS-1'!$B$5:$J$44,7,FALSE)*AEBYLD2!$F290 + AEBYLD1!Z290*(1-VLOOKUP(AEBYLD2!Z$4,'[1]INTERNAL PARAMETERS-1'!$B$5:$J$44,5,FALSE))*VLOOKUP(AEBYLD2!Z$4,'[1]INTERNAL PARAMETERS-1'!$B$5:$J$44,9,FALSE)*AEBYLD2!$F290</f>
        <v>0</v>
      </c>
      <c r="AA290" s="50">
        <f>AEBYLD1!AA290*VLOOKUP(AEBYLD2!AA$4,'[1]INTERNAL PARAMETERS-1'!$B$5:$J$44,5,FALSE)*VLOOKUP(AEBYLD2!AA$4,'[1]INTERNAL PARAMETERS-1'!$B$5:$J$44,7,FALSE)*AEBYLD2!$F290 + AEBYLD1!AA290*(1-VLOOKUP(AEBYLD2!AA$4,'[1]INTERNAL PARAMETERS-1'!$B$5:$J$44,5,FALSE))*VLOOKUP(AEBYLD2!AA$4,'[1]INTERNAL PARAMETERS-1'!$B$5:$J$44,9,FALSE)*AEBYLD2!$F290</f>
        <v>0</v>
      </c>
      <c r="AB290" s="50">
        <f>AEBYLD1!AB290*VLOOKUP(AEBYLD2!AB$4,'[1]INTERNAL PARAMETERS-1'!$B$5:$J$44,5,FALSE)*VLOOKUP(AEBYLD2!AB$4,'[1]INTERNAL PARAMETERS-1'!$B$5:$J$44,7,FALSE)*AEBYLD2!$F290 + AEBYLD1!AB290*(1-VLOOKUP(AEBYLD2!AB$4,'[1]INTERNAL PARAMETERS-1'!$B$5:$J$44,5,FALSE))*VLOOKUP(AEBYLD2!AB$4,'[1]INTERNAL PARAMETERS-1'!$B$5:$J$44,9,FALSE)*AEBYLD2!$F290</f>
        <v>0</v>
      </c>
      <c r="AC290" s="50">
        <f>AEBYLD1!AC290*VLOOKUP(AEBYLD2!AC$4,'[1]INTERNAL PARAMETERS-1'!$B$5:$J$44,5,FALSE)*VLOOKUP(AEBYLD2!AC$4,'[1]INTERNAL PARAMETERS-1'!$B$5:$J$44,7,FALSE)*AEBYLD2!$F290 + AEBYLD1!AC290*(1-VLOOKUP(AEBYLD2!AC$4,'[1]INTERNAL PARAMETERS-1'!$B$5:$J$44,5,FALSE))*VLOOKUP(AEBYLD2!AC$4,'[1]INTERNAL PARAMETERS-1'!$B$5:$J$44,9,FALSE)*AEBYLD2!$F290</f>
        <v>0</v>
      </c>
      <c r="AD290" s="50">
        <f>AEBYLD1!AD290*VLOOKUP(AEBYLD2!AD$4,'[1]INTERNAL PARAMETERS-1'!$B$5:$J$44,5,FALSE)*VLOOKUP(AEBYLD2!AD$4,'[1]INTERNAL PARAMETERS-1'!$B$5:$J$44,7,FALSE)*AEBYLD2!$F290 + AEBYLD1!AD290*(1-VLOOKUP(AEBYLD2!AD$4,'[1]INTERNAL PARAMETERS-1'!$B$5:$J$44,5,FALSE))*VLOOKUP(AEBYLD2!AD$4,'[1]INTERNAL PARAMETERS-1'!$B$5:$J$44,9,FALSE)*AEBYLD2!$F290</f>
        <v>0</v>
      </c>
      <c r="AE290" s="50">
        <f>AEBYLD1!AE290*VLOOKUP(AEBYLD2!AE$4,'[1]INTERNAL PARAMETERS-1'!$B$5:$J$44,5,FALSE)*VLOOKUP(AEBYLD2!AE$4,'[1]INTERNAL PARAMETERS-1'!$B$5:$J$44,7,FALSE)*AEBYLD2!$F290 + AEBYLD1!AE290*(1-VLOOKUP(AEBYLD2!AE$4,'[1]INTERNAL PARAMETERS-1'!$B$5:$J$44,5,FALSE))*VLOOKUP(AEBYLD2!AE$4,'[1]INTERNAL PARAMETERS-1'!$B$5:$J$44,9,FALSE)*AEBYLD2!$F290</f>
        <v>0</v>
      </c>
      <c r="AF290" s="50">
        <f>AEBYLD1!AF290*VLOOKUP(AEBYLD2!AF$4,'[1]INTERNAL PARAMETERS-1'!$B$5:$J$44,5,FALSE)*VLOOKUP(AEBYLD2!AF$4,'[1]INTERNAL PARAMETERS-1'!$B$5:$J$44,7,FALSE)*AEBYLD2!$F290 + AEBYLD1!AF290*(1-VLOOKUP(AEBYLD2!AF$4,'[1]INTERNAL PARAMETERS-1'!$B$5:$J$44,5,FALSE))*VLOOKUP(AEBYLD2!AF$4,'[1]INTERNAL PARAMETERS-1'!$B$5:$J$44,9,FALSE)*AEBYLD2!$F290</f>
        <v>0</v>
      </c>
      <c r="AG290" s="50">
        <f>AEBYLD1!AG290*VLOOKUP(AEBYLD2!AG$4,'[1]INTERNAL PARAMETERS-1'!$B$5:$J$44,5,FALSE)*VLOOKUP(AEBYLD2!AG$4,'[1]INTERNAL PARAMETERS-1'!$B$5:$J$44,7,FALSE)*AEBYLD2!$F290 + AEBYLD1!AG290*(1-VLOOKUP(AEBYLD2!AG$4,'[1]INTERNAL PARAMETERS-1'!$B$5:$J$44,5,FALSE))*VLOOKUP(AEBYLD2!AG$4,'[1]INTERNAL PARAMETERS-1'!$B$5:$J$44,9,FALSE)*AEBYLD2!$F290</f>
        <v>0</v>
      </c>
      <c r="AH290" s="50">
        <f>AEBYLD1!AH290*VLOOKUP(AEBYLD2!AH$4,'[1]INTERNAL PARAMETERS-1'!$B$5:$J$44,5,FALSE)*VLOOKUP(AEBYLD2!AH$4,'[1]INTERNAL PARAMETERS-1'!$B$5:$J$44,7,FALSE)*AEBYLD2!$F290 + AEBYLD1!AH290*(1-VLOOKUP(AEBYLD2!AH$4,'[1]INTERNAL PARAMETERS-1'!$B$5:$J$44,5,FALSE))*VLOOKUP(AEBYLD2!AH$4,'[1]INTERNAL PARAMETERS-1'!$B$5:$J$44,9,FALSE)*AEBYLD2!$F290</f>
        <v>0</v>
      </c>
      <c r="AI290" s="50">
        <f>AEBYLD1!AI290*VLOOKUP(AEBYLD2!AI$4,'[1]INTERNAL PARAMETERS-1'!$B$5:$J$44,5,FALSE)*VLOOKUP(AEBYLD2!AI$4,'[1]INTERNAL PARAMETERS-1'!$B$5:$J$44,7,FALSE)*AEBYLD2!$F290 + AEBYLD1!AI290*(1-VLOOKUP(AEBYLD2!AI$4,'[1]INTERNAL PARAMETERS-1'!$B$5:$J$44,5,FALSE))*VLOOKUP(AEBYLD2!AI$4,'[1]INTERNAL PARAMETERS-1'!$B$5:$J$44,9,FALSE)*AEBYLD2!$F290</f>
        <v>0</v>
      </c>
      <c r="AJ290" s="50">
        <f>AEBYLD1!AJ290*VLOOKUP(AEBYLD2!AJ$4,'[1]INTERNAL PARAMETERS-1'!$B$5:$J$44,5,FALSE)*VLOOKUP(AEBYLD2!AJ$4,'[1]INTERNAL PARAMETERS-1'!$B$5:$J$44,7,FALSE)*AEBYLD2!$F290 + AEBYLD1!AJ290*(1-VLOOKUP(AEBYLD2!AJ$4,'[1]INTERNAL PARAMETERS-1'!$B$5:$J$44,5,FALSE))*VLOOKUP(AEBYLD2!AJ$4,'[1]INTERNAL PARAMETERS-1'!$B$5:$J$44,9,FALSE)*AEBYLD2!$F290</f>
        <v>0</v>
      </c>
      <c r="AK290" s="50">
        <f>AEBYLD1!AK290*VLOOKUP(AEBYLD2!AK$4,'[1]INTERNAL PARAMETERS-1'!$B$5:$J$44,5,FALSE)*VLOOKUP(AEBYLD2!AK$4,'[1]INTERNAL PARAMETERS-1'!$B$5:$J$44,7,FALSE)*AEBYLD2!$F290 + AEBYLD1!AK290*(1-VLOOKUP(AEBYLD2!AK$4,'[1]INTERNAL PARAMETERS-1'!$B$5:$J$44,5,FALSE))*VLOOKUP(AEBYLD2!AK$4,'[1]INTERNAL PARAMETERS-1'!$B$5:$J$44,9,FALSE)*AEBYLD2!$F290</f>
        <v>0</v>
      </c>
      <c r="AL290" s="50">
        <f>AEBYLD1!AL290*VLOOKUP(AEBYLD2!AL$4,'[1]INTERNAL PARAMETERS-1'!$B$5:$J$44,5,FALSE)*VLOOKUP(AEBYLD2!AL$4,'[1]INTERNAL PARAMETERS-1'!$B$5:$J$44,7,FALSE)*AEBYLD2!$F290 + AEBYLD1!AL290*(1-VLOOKUP(AEBYLD2!AL$4,'[1]INTERNAL PARAMETERS-1'!$B$5:$J$44,5,FALSE))*VLOOKUP(AEBYLD2!AL$4,'[1]INTERNAL PARAMETERS-1'!$B$5:$J$44,9,FALSE)*AEBYLD2!$F290</f>
        <v>0</v>
      </c>
      <c r="AM290" s="50">
        <f>AEBYLD1!AM290*VLOOKUP(AEBYLD2!AM$4,'[1]INTERNAL PARAMETERS-1'!$B$5:$J$44,5,FALSE)*VLOOKUP(AEBYLD2!AM$4,'[1]INTERNAL PARAMETERS-1'!$B$5:$J$44,7,FALSE)*AEBYLD2!$F290 + AEBYLD1!AM290*(1-VLOOKUP(AEBYLD2!AM$4,'[1]INTERNAL PARAMETERS-1'!$B$5:$J$44,5,FALSE))*VLOOKUP(AEBYLD2!AM$4,'[1]INTERNAL PARAMETERS-1'!$B$5:$J$44,9,FALSE)*AEBYLD2!$F290</f>
        <v>0</v>
      </c>
      <c r="AN290" s="50">
        <f>AEBYLD1!AN290*VLOOKUP(AEBYLD2!AN$4,'[1]INTERNAL PARAMETERS-1'!$B$5:$J$44,5,FALSE)*VLOOKUP(AEBYLD2!AN$4,'[1]INTERNAL PARAMETERS-1'!$B$5:$J$44,7,FALSE)*AEBYLD2!$F290 + AEBYLD1!AN290*(1-VLOOKUP(AEBYLD2!AN$4,'[1]INTERNAL PARAMETERS-1'!$B$5:$J$44,5,FALSE))*VLOOKUP(AEBYLD2!AN$4,'[1]INTERNAL PARAMETERS-1'!$B$5:$J$44,9,FALSE)*AEBYLD2!$F290</f>
        <v>0</v>
      </c>
      <c r="AO290" s="50">
        <f>AEBYLD1!AO290*VLOOKUP(AEBYLD2!AO$4,'[1]INTERNAL PARAMETERS-1'!$B$5:$J$44,5,FALSE)*VLOOKUP(AEBYLD2!AO$4,'[1]INTERNAL PARAMETERS-1'!$B$5:$J$44,7,FALSE)*AEBYLD2!$F290 + AEBYLD1!AO290*(1-VLOOKUP(AEBYLD2!AO$4,'[1]INTERNAL PARAMETERS-1'!$B$5:$J$44,5,FALSE))*VLOOKUP(AEBYLD2!AO$4,'[1]INTERNAL PARAMETERS-1'!$B$5:$J$44,9,FALSE)*AEBYLD2!$F290</f>
        <v>0</v>
      </c>
      <c r="AP290" s="50">
        <f>AEBYLD1!AP290*VLOOKUP(AEBYLD2!AP$4,'[1]INTERNAL PARAMETERS-1'!$B$5:$J$44,5,FALSE)*VLOOKUP(AEBYLD2!AP$4,'[1]INTERNAL PARAMETERS-1'!$B$5:$J$44,7,FALSE)*AEBYLD2!$F290 + AEBYLD1!AP290*(1-VLOOKUP(AEBYLD2!AP$4,'[1]INTERNAL PARAMETERS-1'!$B$5:$J$44,5,FALSE))*VLOOKUP(AEBYLD2!AP$4,'[1]INTERNAL PARAMETERS-1'!$B$5:$J$44,9,FALSE)*AEBYLD2!$F290</f>
        <v>0</v>
      </c>
      <c r="AQ290" s="50">
        <f>AEBYLD1!AQ290*VLOOKUP(AEBYLD2!AQ$4,'[1]INTERNAL PARAMETERS-1'!$B$5:$J$44,5,FALSE)*VLOOKUP(AEBYLD2!AQ$4,'[1]INTERNAL PARAMETERS-1'!$B$5:$J$44,7,FALSE)*AEBYLD2!$F290 + AEBYLD1!AQ290*(1-VLOOKUP(AEBYLD2!AQ$4,'[1]INTERNAL PARAMETERS-1'!$B$5:$J$44,5,FALSE))*VLOOKUP(AEBYLD2!AQ$4,'[1]INTERNAL PARAMETERS-1'!$B$5:$J$44,9,FALSE)*AEBYLD2!$F290</f>
        <v>0</v>
      </c>
      <c r="AR290" s="50">
        <f>AEBYLD1!AR290*VLOOKUP(AEBYLD2!AR$4,'[1]INTERNAL PARAMETERS-1'!$B$5:$J$44,5,FALSE)*VLOOKUP(AEBYLD2!AR$4,'[1]INTERNAL PARAMETERS-1'!$B$5:$J$44,7,FALSE)*AEBYLD2!$F290 + AEBYLD1!AR290*(1-VLOOKUP(AEBYLD2!AR$4,'[1]INTERNAL PARAMETERS-1'!$B$5:$J$44,5,FALSE))*VLOOKUP(AEBYLD2!AR$4,'[1]INTERNAL PARAMETERS-1'!$B$5:$J$44,9,FALSE)*AEBYLD2!$F290</f>
        <v>0</v>
      </c>
      <c r="AS290" s="50">
        <f>AEBYLD1!AS290*VLOOKUP(AEBYLD2!AS$4,'[1]INTERNAL PARAMETERS-1'!$B$5:$J$44,5,FALSE)*VLOOKUP(AEBYLD2!AS$4,'[1]INTERNAL PARAMETERS-1'!$B$5:$J$44,7,FALSE)*AEBYLD2!$F290 + AEBYLD1!AS290*(1-VLOOKUP(AEBYLD2!AS$4,'[1]INTERNAL PARAMETERS-1'!$B$5:$J$44,5,FALSE))*VLOOKUP(AEBYLD2!AS$4,'[1]INTERNAL PARAMETERS-1'!$B$5:$J$44,9,FALSE)*AEBYLD2!$F290</f>
        <v>0</v>
      </c>
      <c r="AT290" s="49">
        <f>AEBYLD1!AT290*VLOOKUP(AEBYLD2!AT$4,'[1]INTERNAL PARAMETERS-1'!$B$5:$J$44,5,FALSE)*VLOOKUP(AEBYLD2!AT$4,'[1]INTERNAL PARAMETERS-1'!$B$5:$J$44,7,FALSE)*AEBYLD2!$F290 + AEBYLD1!AT290*(1-VLOOKUP(AEBYLD2!AT$4,'[1]INTERNAL PARAMETERS-1'!$B$5:$J$44,5,FALSE))*VLOOKUP(AEBYLD2!AT$4,'[1]INTERNAL PARAMETERS-1'!$B$5:$J$44,9,FALSE)*AEBYLD2!$F290</f>
        <v>0</v>
      </c>
      <c r="AU290" s="51">
        <f>AEBYLD1!AU290*VLOOKUP(AEBYLD2!AU$4,'[1]INTERNAL PARAMETERS-1'!$B$5:$J$44,5,FALSE)*VLOOKUP(AEBYLD2!AU$4,'[1]INTERNAL PARAMETERS-1'!$B$5:$J$44,6,FALSE)*VLOOKUP(AEBYLD2!AU$4,'[1]INTERNAL PARAMETERS-1'!$B$5:$J$44,3,FALSE) + AEBYLD1!AU290*(1-VLOOKUP(AEBYLD2!AU$4,'[1]INTERNAL PARAMETERS-1'!$B$5:$J$44,5,FALSE))*VLOOKUP(AEBYLD2!AU$4,'[1]INTERNAL PARAMETERS-1'!$B$5:$J$44,8,FALSE)*VLOOKUP(AEBYLD2!AU$4,'[1]INTERNAL PARAMETERS-1'!$B$5:$J$44,3,FALSE)</f>
        <v>0</v>
      </c>
      <c r="AV290" s="50">
        <f>AEBYLD1!AV290*VLOOKUP(AEBYLD2!AV$4,'[1]INTERNAL PARAMETERS-1'!$B$5:$J$44,5,FALSE)*VLOOKUP(AEBYLD2!AV$4,'[1]INTERNAL PARAMETERS-1'!$B$5:$J$44,6,FALSE)*VLOOKUP(AEBYLD2!AV$4,'[1]INTERNAL PARAMETERS-1'!$B$5:$J$44,3,FALSE) + AEBYLD1!AV290*(1-VLOOKUP(AEBYLD2!AV$4,'[1]INTERNAL PARAMETERS-1'!$B$5:$J$44,5,FALSE))*VLOOKUP(AEBYLD2!AV$4,'[1]INTERNAL PARAMETERS-1'!$B$5:$J$44,8,FALSE)*VLOOKUP(AEBYLD2!AV$4,'[1]INTERNAL PARAMETERS-1'!$B$5:$J$44,3,FALSE)</f>
        <v>0</v>
      </c>
      <c r="AW290" s="50">
        <f>AEBYLD1!AW290*VLOOKUP(AEBYLD2!AW$4,'[1]INTERNAL PARAMETERS-1'!$B$5:$J$44,5,FALSE)*VLOOKUP(AEBYLD2!AW$4,'[1]INTERNAL PARAMETERS-1'!$B$5:$J$44,6,FALSE)*VLOOKUP(AEBYLD2!AW$4,'[1]INTERNAL PARAMETERS-1'!$B$5:$J$44,3,FALSE) + AEBYLD1!AW290*(1-VLOOKUP(AEBYLD2!AW$4,'[1]INTERNAL PARAMETERS-1'!$B$5:$J$44,5,FALSE))*VLOOKUP(AEBYLD2!AW$4,'[1]INTERNAL PARAMETERS-1'!$B$5:$J$44,8,FALSE)*VLOOKUP(AEBYLD2!AW$4,'[1]INTERNAL PARAMETERS-1'!$B$5:$J$44,3,FALSE)</f>
        <v>0</v>
      </c>
      <c r="AX290" s="50">
        <f>AEBYLD1!AX290*VLOOKUP(AEBYLD2!AX$4,'[1]INTERNAL PARAMETERS-1'!$B$5:$J$44,5,FALSE)*VLOOKUP(AEBYLD2!AX$4,'[1]INTERNAL PARAMETERS-1'!$B$5:$J$44,6,FALSE)*VLOOKUP(AEBYLD2!AX$4,'[1]INTERNAL PARAMETERS-1'!$B$5:$J$44,3,FALSE) + AEBYLD1!AX290*(1-VLOOKUP(AEBYLD2!AX$4,'[1]INTERNAL PARAMETERS-1'!$B$5:$J$44,5,FALSE))*VLOOKUP(AEBYLD2!AX$4,'[1]INTERNAL PARAMETERS-1'!$B$5:$J$44,8,FALSE)*VLOOKUP(AEBYLD2!AX$4,'[1]INTERNAL PARAMETERS-1'!$B$5:$J$44,3,FALSE)</f>
        <v>0</v>
      </c>
      <c r="AY290" s="50">
        <f>AEBYLD1!AY290*VLOOKUP(AEBYLD2!AY$4,'[1]INTERNAL PARAMETERS-1'!$B$5:$J$44,5,FALSE)*VLOOKUP(AEBYLD2!AY$4,'[1]INTERNAL PARAMETERS-1'!$B$5:$J$44,6,FALSE)*VLOOKUP(AEBYLD2!AY$4,'[1]INTERNAL PARAMETERS-1'!$B$5:$J$44,3,FALSE) + AEBYLD1!AY290*(1-VLOOKUP(AEBYLD2!AY$4,'[1]INTERNAL PARAMETERS-1'!$B$5:$J$44,5,FALSE))*VLOOKUP(AEBYLD2!AY$4,'[1]INTERNAL PARAMETERS-1'!$B$5:$J$44,8,FALSE)*VLOOKUP(AEBYLD2!AY$4,'[1]INTERNAL PARAMETERS-1'!$B$5:$J$44,3,FALSE)</f>
        <v>0</v>
      </c>
      <c r="AZ290" s="50">
        <f>AEBYLD1!AZ290*VLOOKUP(AEBYLD2!AZ$4,'[1]INTERNAL PARAMETERS-1'!$B$5:$J$44,5,FALSE)*VLOOKUP(AEBYLD2!AZ$4,'[1]INTERNAL PARAMETERS-1'!$B$5:$J$44,6,FALSE)*VLOOKUP(AEBYLD2!AZ$4,'[1]INTERNAL PARAMETERS-1'!$B$5:$J$44,3,FALSE) + AEBYLD1!AZ290*(1-VLOOKUP(AEBYLD2!AZ$4,'[1]INTERNAL PARAMETERS-1'!$B$5:$J$44,5,FALSE))*VLOOKUP(AEBYLD2!AZ$4,'[1]INTERNAL PARAMETERS-1'!$B$5:$J$44,8,FALSE)*VLOOKUP(AEBYLD2!AZ$4,'[1]INTERNAL PARAMETERS-1'!$B$5:$J$44,3,FALSE)</f>
        <v>0</v>
      </c>
      <c r="BA290" s="50">
        <f>AEBYLD1!BA290*VLOOKUP(AEBYLD2!BA$4,'[1]INTERNAL PARAMETERS-1'!$B$5:$J$44,5,FALSE)*VLOOKUP(AEBYLD2!BA$4,'[1]INTERNAL PARAMETERS-1'!$B$5:$J$44,6,FALSE)*VLOOKUP(AEBYLD2!BA$4,'[1]INTERNAL PARAMETERS-1'!$B$5:$J$44,3,FALSE) + AEBYLD1!BA290*(1-VLOOKUP(AEBYLD2!BA$4,'[1]INTERNAL PARAMETERS-1'!$B$5:$J$44,5,FALSE))*VLOOKUP(AEBYLD2!BA$4,'[1]INTERNAL PARAMETERS-1'!$B$5:$J$44,8,FALSE)*VLOOKUP(AEBYLD2!BA$4,'[1]INTERNAL PARAMETERS-1'!$B$5:$J$44,3,FALSE)</f>
        <v>0</v>
      </c>
      <c r="BB290" s="50">
        <f>AEBYLD1!BB290*VLOOKUP(AEBYLD2!BB$4,'[1]INTERNAL PARAMETERS-1'!$B$5:$J$44,5,FALSE)*VLOOKUP(AEBYLD2!BB$4,'[1]INTERNAL PARAMETERS-1'!$B$5:$J$44,6,FALSE)*VLOOKUP(AEBYLD2!BB$4,'[1]INTERNAL PARAMETERS-1'!$B$5:$J$44,3,FALSE) + AEBYLD1!BB290*(1-VLOOKUP(AEBYLD2!BB$4,'[1]INTERNAL PARAMETERS-1'!$B$5:$J$44,5,FALSE))*VLOOKUP(AEBYLD2!BB$4,'[1]INTERNAL PARAMETERS-1'!$B$5:$J$44,8,FALSE)*VLOOKUP(AEBYLD2!BB$4,'[1]INTERNAL PARAMETERS-1'!$B$5:$J$44,3,FALSE)</f>
        <v>0</v>
      </c>
      <c r="BC290" s="50">
        <f>AEBYLD1!BC290*VLOOKUP(AEBYLD2!BC$4,'[1]INTERNAL PARAMETERS-1'!$B$5:$J$44,5,FALSE)*VLOOKUP(AEBYLD2!BC$4,'[1]INTERNAL PARAMETERS-1'!$B$5:$J$44,6,FALSE)*VLOOKUP(AEBYLD2!BC$4,'[1]INTERNAL PARAMETERS-1'!$B$5:$J$44,3,FALSE) + AEBYLD1!BC290*(1-VLOOKUP(AEBYLD2!BC$4,'[1]INTERNAL PARAMETERS-1'!$B$5:$J$44,5,FALSE))*VLOOKUP(AEBYLD2!BC$4,'[1]INTERNAL PARAMETERS-1'!$B$5:$J$44,8,FALSE)*VLOOKUP(AEBYLD2!BC$4,'[1]INTERNAL PARAMETERS-1'!$B$5:$J$44,3,FALSE)</f>
        <v>0</v>
      </c>
      <c r="BD290" s="50">
        <f>AEBYLD1!BD290*VLOOKUP(AEBYLD2!BD$4,'[1]INTERNAL PARAMETERS-1'!$B$5:$J$44,5,FALSE)*VLOOKUP(AEBYLD2!BD$4,'[1]INTERNAL PARAMETERS-1'!$B$5:$J$44,6,FALSE)*VLOOKUP(AEBYLD2!BD$4,'[1]INTERNAL PARAMETERS-1'!$B$5:$J$44,3,FALSE) + AEBYLD1!BD290*(1-VLOOKUP(AEBYLD2!BD$4,'[1]INTERNAL PARAMETERS-1'!$B$5:$J$44,5,FALSE))*VLOOKUP(AEBYLD2!BD$4,'[1]INTERNAL PARAMETERS-1'!$B$5:$J$44,8,FALSE)*VLOOKUP(AEBYLD2!BD$4,'[1]INTERNAL PARAMETERS-1'!$B$5:$J$44,3,FALSE)</f>
        <v>0</v>
      </c>
      <c r="BE290" s="50">
        <f>AEBYLD1!BE290*VLOOKUP(AEBYLD2!BE$4,'[1]INTERNAL PARAMETERS-1'!$B$5:$J$44,5,FALSE)*VLOOKUP(AEBYLD2!BE$4,'[1]INTERNAL PARAMETERS-1'!$B$5:$J$44,6,FALSE)*VLOOKUP(AEBYLD2!BE$4,'[1]INTERNAL PARAMETERS-1'!$B$5:$J$44,3,FALSE) + AEBYLD1!BE290*(1-VLOOKUP(AEBYLD2!BE$4,'[1]INTERNAL PARAMETERS-1'!$B$5:$J$44,5,FALSE))*VLOOKUP(AEBYLD2!BE$4,'[1]INTERNAL PARAMETERS-1'!$B$5:$J$44,8,FALSE)*VLOOKUP(AEBYLD2!BE$4,'[1]INTERNAL PARAMETERS-1'!$B$5:$J$44,3,FALSE)</f>
        <v>0</v>
      </c>
      <c r="BF290" s="50">
        <f>AEBYLD1!BF290*VLOOKUP(AEBYLD2!BF$4,'[1]INTERNAL PARAMETERS-1'!$B$5:$J$44,5,FALSE)*VLOOKUP(AEBYLD2!BF$4,'[1]INTERNAL PARAMETERS-1'!$B$5:$J$44,6,FALSE)*VLOOKUP(AEBYLD2!BF$4,'[1]INTERNAL PARAMETERS-1'!$B$5:$J$44,3,FALSE) + AEBYLD1!BF290*(1-VLOOKUP(AEBYLD2!BF$4,'[1]INTERNAL PARAMETERS-1'!$B$5:$J$44,5,FALSE))*VLOOKUP(AEBYLD2!BF$4,'[1]INTERNAL PARAMETERS-1'!$B$5:$J$44,8,FALSE)*VLOOKUP(AEBYLD2!BF$4,'[1]INTERNAL PARAMETERS-1'!$B$5:$J$44,3,FALSE)</f>
        <v>0</v>
      </c>
      <c r="BG290" s="50">
        <f>AEBYLD1!BG290*VLOOKUP(AEBYLD2!BG$4,'[1]INTERNAL PARAMETERS-1'!$B$5:$J$44,5,FALSE)*VLOOKUP(AEBYLD2!BG$4,'[1]INTERNAL PARAMETERS-1'!$B$5:$J$44,6,FALSE)*VLOOKUP(AEBYLD2!BG$4,'[1]INTERNAL PARAMETERS-1'!$B$5:$J$44,3,FALSE) + AEBYLD1!BG290*(1-VLOOKUP(AEBYLD2!BG$4,'[1]INTERNAL PARAMETERS-1'!$B$5:$J$44,5,FALSE))*VLOOKUP(AEBYLD2!BG$4,'[1]INTERNAL PARAMETERS-1'!$B$5:$J$44,8,FALSE)*VLOOKUP(AEBYLD2!BG$4,'[1]INTERNAL PARAMETERS-1'!$B$5:$J$44,3,FALSE)</f>
        <v>0</v>
      </c>
      <c r="BH290" s="50">
        <f>AEBYLD1!BH290*VLOOKUP(AEBYLD2!BH$4,'[1]INTERNAL PARAMETERS-1'!$B$5:$J$44,5,FALSE)*VLOOKUP(AEBYLD2!BH$4,'[1]INTERNAL PARAMETERS-1'!$B$5:$J$44,6,FALSE)*VLOOKUP(AEBYLD2!BH$4,'[1]INTERNAL PARAMETERS-1'!$B$5:$J$44,3,FALSE) + AEBYLD1!BH290*(1-VLOOKUP(AEBYLD2!BH$4,'[1]INTERNAL PARAMETERS-1'!$B$5:$J$44,5,FALSE))*VLOOKUP(AEBYLD2!BH$4,'[1]INTERNAL PARAMETERS-1'!$B$5:$J$44,8,FALSE)*VLOOKUP(AEBYLD2!BH$4,'[1]INTERNAL PARAMETERS-1'!$B$5:$J$44,3,FALSE)</f>
        <v>0</v>
      </c>
      <c r="BI290" s="50">
        <f>AEBYLD1!BI290*VLOOKUP(AEBYLD2!BI$4,'[1]INTERNAL PARAMETERS-1'!$B$5:$J$44,5,FALSE)*VLOOKUP(AEBYLD2!BI$4,'[1]INTERNAL PARAMETERS-1'!$B$5:$J$44,6,FALSE)*VLOOKUP(AEBYLD2!BI$4,'[1]INTERNAL PARAMETERS-1'!$B$5:$J$44,3,FALSE) + AEBYLD1!BI290*(1-VLOOKUP(AEBYLD2!BI$4,'[1]INTERNAL PARAMETERS-1'!$B$5:$J$44,5,FALSE))*VLOOKUP(AEBYLD2!BI$4,'[1]INTERNAL PARAMETERS-1'!$B$5:$J$44,8,FALSE)*VLOOKUP(AEBYLD2!BI$4,'[1]INTERNAL PARAMETERS-1'!$B$5:$J$44,3,FALSE)</f>
        <v>0</v>
      </c>
      <c r="BJ290" s="50">
        <f>AEBYLD1!BJ290*VLOOKUP(AEBYLD2!BJ$4,'[1]INTERNAL PARAMETERS-1'!$B$5:$J$44,5,FALSE)*VLOOKUP(AEBYLD2!BJ$4,'[1]INTERNAL PARAMETERS-1'!$B$5:$J$44,6,FALSE)*VLOOKUP(AEBYLD2!BJ$4,'[1]INTERNAL PARAMETERS-1'!$B$5:$J$44,3,FALSE) + AEBYLD1!BJ290*(1-VLOOKUP(AEBYLD2!BJ$4,'[1]INTERNAL PARAMETERS-1'!$B$5:$J$44,5,FALSE))*VLOOKUP(AEBYLD2!BJ$4,'[1]INTERNAL PARAMETERS-1'!$B$5:$J$44,8,FALSE)*VLOOKUP(AEBYLD2!BJ$4,'[1]INTERNAL PARAMETERS-1'!$B$5:$J$44,3,FALSE)</f>
        <v>0</v>
      </c>
      <c r="BK290" s="50">
        <f>AEBYLD1!BK290*VLOOKUP(AEBYLD2!BK$4,'[1]INTERNAL PARAMETERS-1'!$B$5:$J$44,5,FALSE)*VLOOKUP(AEBYLD2!BK$4,'[1]INTERNAL PARAMETERS-1'!$B$5:$J$44,6,FALSE)*VLOOKUP(AEBYLD2!BK$4,'[1]INTERNAL PARAMETERS-1'!$B$5:$J$44,3,FALSE) + AEBYLD1!BK290*(1-VLOOKUP(AEBYLD2!BK$4,'[1]INTERNAL PARAMETERS-1'!$B$5:$J$44,5,FALSE))*VLOOKUP(AEBYLD2!BK$4,'[1]INTERNAL PARAMETERS-1'!$B$5:$J$44,8,FALSE)*VLOOKUP(AEBYLD2!BK$4,'[1]INTERNAL PARAMETERS-1'!$B$5:$J$44,3,FALSE)</f>
        <v>0</v>
      </c>
      <c r="BL290" s="50">
        <f>AEBYLD1!BL290*VLOOKUP(AEBYLD2!BL$4,'[1]INTERNAL PARAMETERS-1'!$B$5:$J$44,5,FALSE)*VLOOKUP(AEBYLD2!BL$4,'[1]INTERNAL PARAMETERS-1'!$B$5:$J$44,6,FALSE)*VLOOKUP(AEBYLD2!BL$4,'[1]INTERNAL PARAMETERS-1'!$B$5:$J$44,3,FALSE) + AEBYLD1!BL290*(1-VLOOKUP(AEBYLD2!BL$4,'[1]INTERNAL PARAMETERS-1'!$B$5:$J$44,5,FALSE))*VLOOKUP(AEBYLD2!BL$4,'[1]INTERNAL PARAMETERS-1'!$B$5:$J$44,8,FALSE)*VLOOKUP(AEBYLD2!BL$4,'[1]INTERNAL PARAMETERS-1'!$B$5:$J$44,3,FALSE)</f>
        <v>0</v>
      </c>
      <c r="BM290" s="50">
        <f>AEBYLD1!BM290*VLOOKUP(AEBYLD2!BM$4,'[1]INTERNAL PARAMETERS-1'!$B$5:$J$44,5,FALSE)*VLOOKUP(AEBYLD2!BM$4,'[1]INTERNAL PARAMETERS-1'!$B$5:$J$44,6,FALSE)*VLOOKUP(AEBYLD2!BM$4,'[1]INTERNAL PARAMETERS-1'!$B$5:$J$44,3,FALSE) + AEBYLD1!BM290*(1-VLOOKUP(AEBYLD2!BM$4,'[1]INTERNAL PARAMETERS-1'!$B$5:$J$44,5,FALSE))*VLOOKUP(AEBYLD2!BM$4,'[1]INTERNAL PARAMETERS-1'!$B$5:$J$44,8,FALSE)*VLOOKUP(AEBYLD2!BM$4,'[1]INTERNAL PARAMETERS-1'!$B$5:$J$44,3,FALSE)</f>
        <v>0</v>
      </c>
      <c r="BN290" s="50">
        <f>AEBYLD1!BN290*VLOOKUP(AEBYLD2!BN$4,'[1]INTERNAL PARAMETERS-1'!$B$5:$J$44,5,FALSE)*VLOOKUP(AEBYLD2!BN$4,'[1]INTERNAL PARAMETERS-1'!$B$5:$J$44,6,FALSE)*VLOOKUP(AEBYLD2!BN$4,'[1]INTERNAL PARAMETERS-1'!$B$5:$J$44,3,FALSE) + AEBYLD1!BN290*(1-VLOOKUP(AEBYLD2!BN$4,'[1]INTERNAL PARAMETERS-1'!$B$5:$J$44,5,FALSE))*VLOOKUP(AEBYLD2!BN$4,'[1]INTERNAL PARAMETERS-1'!$B$5:$J$44,8,FALSE)*VLOOKUP(AEBYLD2!BN$4,'[1]INTERNAL PARAMETERS-1'!$B$5:$J$44,3,FALSE)</f>
        <v>0</v>
      </c>
      <c r="BO290" s="50">
        <f>AEBYLD1!BO290*VLOOKUP(AEBYLD2!BO$4,'[1]INTERNAL PARAMETERS-1'!$B$5:$J$44,5,FALSE)*VLOOKUP(AEBYLD2!BO$4,'[1]INTERNAL PARAMETERS-1'!$B$5:$J$44,6,FALSE)*VLOOKUP(AEBYLD2!BO$4,'[1]INTERNAL PARAMETERS-1'!$B$5:$J$44,3,FALSE) + AEBYLD1!BO290*(1-VLOOKUP(AEBYLD2!BO$4,'[1]INTERNAL PARAMETERS-1'!$B$5:$J$44,5,FALSE))*VLOOKUP(AEBYLD2!BO$4,'[1]INTERNAL PARAMETERS-1'!$B$5:$J$44,8,FALSE)*VLOOKUP(AEBYLD2!BO$4,'[1]INTERNAL PARAMETERS-1'!$B$5:$J$44,3,FALSE)</f>
        <v>0</v>
      </c>
      <c r="BP290" s="50">
        <f>AEBYLD1!BP290*VLOOKUP(AEBYLD2!BP$4,'[1]INTERNAL PARAMETERS-1'!$B$5:$J$44,5,FALSE)*VLOOKUP(AEBYLD2!BP$4,'[1]INTERNAL PARAMETERS-1'!$B$5:$J$44,6,FALSE)*VLOOKUP(AEBYLD2!BP$4,'[1]INTERNAL PARAMETERS-1'!$B$5:$J$44,3,FALSE) + AEBYLD1!BP290*(1-VLOOKUP(AEBYLD2!BP$4,'[1]INTERNAL PARAMETERS-1'!$B$5:$J$44,5,FALSE))*VLOOKUP(AEBYLD2!BP$4,'[1]INTERNAL PARAMETERS-1'!$B$5:$J$44,8,FALSE)*VLOOKUP(AEBYLD2!BP$4,'[1]INTERNAL PARAMETERS-1'!$B$5:$J$44,3,FALSE)</f>
        <v>0</v>
      </c>
      <c r="BQ290" s="50">
        <f>AEBYLD1!BQ290*VLOOKUP(AEBYLD2!BQ$4,'[1]INTERNAL PARAMETERS-1'!$B$5:$J$44,5,FALSE)*VLOOKUP(AEBYLD2!BQ$4,'[1]INTERNAL PARAMETERS-1'!$B$5:$J$44,6,FALSE)*VLOOKUP(AEBYLD2!BQ$4,'[1]INTERNAL PARAMETERS-1'!$B$5:$J$44,3,FALSE) + AEBYLD1!BQ290*(1-VLOOKUP(AEBYLD2!BQ$4,'[1]INTERNAL PARAMETERS-1'!$B$5:$J$44,5,FALSE))*VLOOKUP(AEBYLD2!BQ$4,'[1]INTERNAL PARAMETERS-1'!$B$5:$J$44,8,FALSE)*VLOOKUP(AEBYLD2!BQ$4,'[1]INTERNAL PARAMETERS-1'!$B$5:$J$44,3,FALSE)</f>
        <v>0</v>
      </c>
      <c r="BR290" s="50">
        <f>AEBYLD1!BR290*VLOOKUP(AEBYLD2!BR$4,'[1]INTERNAL PARAMETERS-1'!$B$5:$J$44,5,FALSE)*VLOOKUP(AEBYLD2!BR$4,'[1]INTERNAL PARAMETERS-1'!$B$5:$J$44,6,FALSE)*VLOOKUP(AEBYLD2!BR$4,'[1]INTERNAL PARAMETERS-1'!$B$5:$J$44,3,FALSE) + AEBYLD1!BR290*(1-VLOOKUP(AEBYLD2!BR$4,'[1]INTERNAL PARAMETERS-1'!$B$5:$J$44,5,FALSE))*VLOOKUP(AEBYLD2!BR$4,'[1]INTERNAL PARAMETERS-1'!$B$5:$J$44,8,FALSE)*VLOOKUP(AEBYLD2!BR$4,'[1]INTERNAL PARAMETERS-1'!$B$5:$J$44,3,FALSE)</f>
        <v>0</v>
      </c>
      <c r="BS290" s="50">
        <f>AEBYLD1!BS290*VLOOKUP(AEBYLD2!BS$4,'[1]INTERNAL PARAMETERS-1'!$B$5:$J$44,5,FALSE)*VLOOKUP(AEBYLD2!BS$4,'[1]INTERNAL PARAMETERS-1'!$B$5:$J$44,6,FALSE)*VLOOKUP(AEBYLD2!BS$4,'[1]INTERNAL PARAMETERS-1'!$B$5:$J$44,3,FALSE) + AEBYLD1!BS290*(1-VLOOKUP(AEBYLD2!BS$4,'[1]INTERNAL PARAMETERS-1'!$B$5:$J$44,5,FALSE))*VLOOKUP(AEBYLD2!BS$4,'[1]INTERNAL PARAMETERS-1'!$B$5:$J$44,8,FALSE)*VLOOKUP(AEBYLD2!BS$4,'[1]INTERNAL PARAMETERS-1'!$B$5:$J$44,3,FALSE)</f>
        <v>0</v>
      </c>
      <c r="BT290" s="50">
        <f>AEBYLD1!BT290*VLOOKUP(AEBYLD2!BT$4,'[1]INTERNAL PARAMETERS-1'!$B$5:$J$44,5,FALSE)*VLOOKUP(AEBYLD2!BT$4,'[1]INTERNAL PARAMETERS-1'!$B$5:$J$44,6,FALSE)*VLOOKUP(AEBYLD2!BT$4,'[1]INTERNAL PARAMETERS-1'!$B$5:$J$44,3,FALSE) + AEBYLD1!BT290*(1-VLOOKUP(AEBYLD2!BT$4,'[1]INTERNAL PARAMETERS-1'!$B$5:$J$44,5,FALSE))*VLOOKUP(AEBYLD2!BT$4,'[1]INTERNAL PARAMETERS-1'!$B$5:$J$44,8,FALSE)*VLOOKUP(AEBYLD2!BT$4,'[1]INTERNAL PARAMETERS-1'!$B$5:$J$44,3,FALSE)</f>
        <v>0</v>
      </c>
      <c r="BU290" s="50">
        <f>AEBYLD1!BU290*VLOOKUP(AEBYLD2!BU$4,'[1]INTERNAL PARAMETERS-1'!$B$5:$J$44,5,FALSE)*VLOOKUP(AEBYLD2!BU$4,'[1]INTERNAL PARAMETERS-1'!$B$5:$J$44,6,FALSE)*VLOOKUP(AEBYLD2!BU$4,'[1]INTERNAL PARAMETERS-1'!$B$5:$J$44,3,FALSE) + AEBYLD1!BU290*(1-VLOOKUP(AEBYLD2!BU$4,'[1]INTERNAL PARAMETERS-1'!$B$5:$J$44,5,FALSE))*VLOOKUP(AEBYLD2!BU$4,'[1]INTERNAL PARAMETERS-1'!$B$5:$J$44,8,FALSE)*VLOOKUP(AEBYLD2!BU$4,'[1]INTERNAL PARAMETERS-1'!$B$5:$J$44,3,FALSE)</f>
        <v>0</v>
      </c>
      <c r="BV290" s="50">
        <f>AEBYLD1!BV290*VLOOKUP(AEBYLD2!BV$4,'[1]INTERNAL PARAMETERS-1'!$B$5:$J$44,5,FALSE)*VLOOKUP(AEBYLD2!BV$4,'[1]INTERNAL PARAMETERS-1'!$B$5:$J$44,6,FALSE)*VLOOKUP(AEBYLD2!BV$4,'[1]INTERNAL PARAMETERS-1'!$B$5:$J$44,3,FALSE) + AEBYLD1!BV290*(1-VLOOKUP(AEBYLD2!BV$4,'[1]INTERNAL PARAMETERS-1'!$B$5:$J$44,5,FALSE))*VLOOKUP(AEBYLD2!BV$4,'[1]INTERNAL PARAMETERS-1'!$B$5:$J$44,8,FALSE)*VLOOKUP(AEBYLD2!BV$4,'[1]INTERNAL PARAMETERS-1'!$B$5:$J$44,3,FALSE)</f>
        <v>0</v>
      </c>
      <c r="BW290" s="50">
        <f>AEBYLD1!BW290*VLOOKUP(AEBYLD2!BW$4,'[1]INTERNAL PARAMETERS-1'!$B$5:$J$44,5,FALSE)*VLOOKUP(AEBYLD2!BW$4,'[1]INTERNAL PARAMETERS-1'!$B$5:$J$44,6,FALSE)*VLOOKUP(AEBYLD2!BW$4,'[1]INTERNAL PARAMETERS-1'!$B$5:$J$44,3,FALSE) + AEBYLD1!BW290*(1-VLOOKUP(AEBYLD2!BW$4,'[1]INTERNAL PARAMETERS-1'!$B$5:$J$44,5,FALSE))*VLOOKUP(AEBYLD2!BW$4,'[1]INTERNAL PARAMETERS-1'!$B$5:$J$44,8,FALSE)*VLOOKUP(AEBYLD2!BW$4,'[1]INTERNAL PARAMETERS-1'!$B$5:$J$44,3,FALSE)</f>
        <v>0</v>
      </c>
      <c r="BX290" s="50">
        <f>AEBYLD1!BX290*VLOOKUP(AEBYLD2!BX$4,'[1]INTERNAL PARAMETERS-1'!$B$5:$J$44,5,FALSE)*VLOOKUP(AEBYLD2!BX$4,'[1]INTERNAL PARAMETERS-1'!$B$5:$J$44,6,FALSE)*VLOOKUP(AEBYLD2!BX$4,'[1]INTERNAL PARAMETERS-1'!$B$5:$J$44,3,FALSE) + AEBYLD1!BX290*(1-VLOOKUP(AEBYLD2!BX$4,'[1]INTERNAL PARAMETERS-1'!$B$5:$J$44,5,FALSE))*VLOOKUP(AEBYLD2!BX$4,'[1]INTERNAL PARAMETERS-1'!$B$5:$J$44,8,FALSE)*VLOOKUP(AEBYLD2!BX$4,'[1]INTERNAL PARAMETERS-1'!$B$5:$J$44,3,FALSE)</f>
        <v>0</v>
      </c>
      <c r="BY290" s="50">
        <f>AEBYLD1!BY290*VLOOKUP(AEBYLD2!BY$4,'[1]INTERNAL PARAMETERS-1'!$B$5:$J$44,5,FALSE)*VLOOKUP(AEBYLD2!BY$4,'[1]INTERNAL PARAMETERS-1'!$B$5:$J$44,6,FALSE)*VLOOKUP(AEBYLD2!BY$4,'[1]INTERNAL PARAMETERS-1'!$B$5:$J$44,3,FALSE) + AEBYLD1!BY290*(1-VLOOKUP(AEBYLD2!BY$4,'[1]INTERNAL PARAMETERS-1'!$B$5:$J$44,5,FALSE))*VLOOKUP(AEBYLD2!BY$4,'[1]INTERNAL PARAMETERS-1'!$B$5:$J$44,8,FALSE)*VLOOKUP(AEBYLD2!BY$4,'[1]INTERNAL PARAMETERS-1'!$B$5:$J$44,3,FALSE)</f>
        <v>0</v>
      </c>
      <c r="BZ290" s="50">
        <f>AEBYLD1!BZ290*VLOOKUP(AEBYLD2!BZ$4,'[1]INTERNAL PARAMETERS-1'!$B$5:$J$44,5,FALSE)*VLOOKUP(AEBYLD2!BZ$4,'[1]INTERNAL PARAMETERS-1'!$B$5:$J$44,6,FALSE)*VLOOKUP(AEBYLD2!BZ$4,'[1]INTERNAL PARAMETERS-1'!$B$5:$J$44,3,FALSE) + AEBYLD1!BZ290*(1-VLOOKUP(AEBYLD2!BZ$4,'[1]INTERNAL PARAMETERS-1'!$B$5:$J$44,5,FALSE))*VLOOKUP(AEBYLD2!BZ$4,'[1]INTERNAL PARAMETERS-1'!$B$5:$J$44,8,FALSE)*VLOOKUP(AEBYLD2!BZ$4,'[1]INTERNAL PARAMETERS-1'!$B$5:$J$44,3,FALSE)</f>
        <v>0</v>
      </c>
      <c r="CA290" s="50">
        <f>AEBYLD1!CA290*VLOOKUP(AEBYLD2!CA$4,'[1]INTERNAL PARAMETERS-1'!$B$5:$J$44,5,FALSE)*VLOOKUP(AEBYLD2!CA$4,'[1]INTERNAL PARAMETERS-1'!$B$5:$J$44,6,FALSE)*VLOOKUP(AEBYLD2!CA$4,'[1]INTERNAL PARAMETERS-1'!$B$5:$J$44,3,FALSE) + AEBYLD1!CA290*(1-VLOOKUP(AEBYLD2!CA$4,'[1]INTERNAL PARAMETERS-1'!$B$5:$J$44,5,FALSE))*VLOOKUP(AEBYLD2!CA$4,'[1]INTERNAL PARAMETERS-1'!$B$5:$J$44,8,FALSE)*VLOOKUP(AEBYLD2!CA$4,'[1]INTERNAL PARAMETERS-1'!$B$5:$J$44,3,FALSE)</f>
        <v>0</v>
      </c>
      <c r="CB290" s="50">
        <f>AEBYLD1!CB290*VLOOKUP(AEBYLD2!CB$4,'[1]INTERNAL PARAMETERS-1'!$B$5:$J$44,5,FALSE)*VLOOKUP(AEBYLD2!CB$4,'[1]INTERNAL PARAMETERS-1'!$B$5:$J$44,6,FALSE)*VLOOKUP(AEBYLD2!CB$4,'[1]INTERNAL PARAMETERS-1'!$B$5:$J$44,3,FALSE) + AEBYLD1!CB290*(1-VLOOKUP(AEBYLD2!CB$4,'[1]INTERNAL PARAMETERS-1'!$B$5:$J$44,5,FALSE))*VLOOKUP(AEBYLD2!CB$4,'[1]INTERNAL PARAMETERS-1'!$B$5:$J$44,8,FALSE)*VLOOKUP(AEBYLD2!CB$4,'[1]INTERNAL PARAMETERS-1'!$B$5:$J$44,3,FALSE)</f>
        <v>0</v>
      </c>
      <c r="CC290" s="50">
        <f>AEBYLD1!CC290*VLOOKUP(AEBYLD2!CC$4,'[1]INTERNAL PARAMETERS-1'!$B$5:$J$44,5,FALSE)*VLOOKUP(AEBYLD2!CC$4,'[1]INTERNAL PARAMETERS-1'!$B$5:$J$44,6,FALSE)*VLOOKUP(AEBYLD2!CC$4,'[1]INTERNAL PARAMETERS-1'!$B$5:$J$44,3,FALSE) + AEBYLD1!CC290*(1-VLOOKUP(AEBYLD2!CC$4,'[1]INTERNAL PARAMETERS-1'!$B$5:$J$44,5,FALSE))*VLOOKUP(AEBYLD2!CC$4,'[1]INTERNAL PARAMETERS-1'!$B$5:$J$44,8,FALSE)*VLOOKUP(AEBYLD2!CC$4,'[1]INTERNAL PARAMETERS-1'!$B$5:$J$44,3,FALSE)</f>
        <v>0</v>
      </c>
      <c r="CD290" s="50">
        <f>AEBYLD1!CD290*VLOOKUP(AEBYLD2!CD$4,'[1]INTERNAL PARAMETERS-1'!$B$5:$J$44,5,FALSE)*VLOOKUP(AEBYLD2!CD$4,'[1]INTERNAL PARAMETERS-1'!$B$5:$J$44,6,FALSE)*VLOOKUP(AEBYLD2!CD$4,'[1]INTERNAL PARAMETERS-1'!$B$5:$J$44,3,FALSE) + AEBYLD1!CD290*(1-VLOOKUP(AEBYLD2!CD$4,'[1]INTERNAL PARAMETERS-1'!$B$5:$J$44,5,FALSE))*VLOOKUP(AEBYLD2!CD$4,'[1]INTERNAL PARAMETERS-1'!$B$5:$J$44,8,FALSE)*VLOOKUP(AEBYLD2!CD$4,'[1]INTERNAL PARAMETERS-1'!$B$5:$J$44,3,FALSE)</f>
        <v>0</v>
      </c>
      <c r="CE290" s="50">
        <f>AEBYLD1!CE290*VLOOKUP(AEBYLD2!CE$4,'[1]INTERNAL PARAMETERS-1'!$B$5:$J$44,5,FALSE)*VLOOKUP(AEBYLD2!CE$4,'[1]INTERNAL PARAMETERS-1'!$B$5:$J$44,6,FALSE)*VLOOKUP(AEBYLD2!CE$4,'[1]INTERNAL PARAMETERS-1'!$B$5:$J$44,3,FALSE) + AEBYLD1!CE290*(1-VLOOKUP(AEBYLD2!CE$4,'[1]INTERNAL PARAMETERS-1'!$B$5:$J$44,5,FALSE))*VLOOKUP(AEBYLD2!CE$4,'[1]INTERNAL PARAMETERS-1'!$B$5:$J$44,8,FALSE)*VLOOKUP(AEBYLD2!CE$4,'[1]INTERNAL PARAMETERS-1'!$B$5:$J$44,3,FALSE)</f>
        <v>0</v>
      </c>
      <c r="CF290" s="50">
        <f>AEBYLD1!CF290*VLOOKUP(AEBYLD2!CF$4,'[1]INTERNAL PARAMETERS-1'!$B$5:$J$44,5,FALSE)*VLOOKUP(AEBYLD2!CF$4,'[1]INTERNAL PARAMETERS-1'!$B$5:$J$44,6,FALSE)*VLOOKUP(AEBYLD2!CF$4,'[1]INTERNAL PARAMETERS-1'!$B$5:$J$44,3,FALSE) + AEBYLD1!CF290*(1-VLOOKUP(AEBYLD2!CF$4,'[1]INTERNAL PARAMETERS-1'!$B$5:$J$44,5,FALSE))*VLOOKUP(AEBYLD2!CF$4,'[1]INTERNAL PARAMETERS-1'!$B$5:$J$44,8,FALSE)*VLOOKUP(AEBYLD2!CF$4,'[1]INTERNAL PARAMETERS-1'!$B$5:$J$44,3,FALSE)</f>
        <v>0</v>
      </c>
      <c r="CG290" s="50">
        <f>AEBYLD1!CG290*VLOOKUP(AEBYLD2!CG$4,'[1]INTERNAL PARAMETERS-1'!$B$5:$J$44,5,FALSE)*VLOOKUP(AEBYLD2!CG$4,'[1]INTERNAL PARAMETERS-1'!$B$5:$J$44,6,FALSE)*VLOOKUP(AEBYLD2!CG$4,'[1]INTERNAL PARAMETERS-1'!$B$5:$J$44,3,FALSE) + AEBYLD1!CG290*(1-VLOOKUP(AEBYLD2!CG$4,'[1]INTERNAL PARAMETERS-1'!$B$5:$J$44,5,FALSE))*VLOOKUP(AEBYLD2!CG$4,'[1]INTERNAL PARAMETERS-1'!$B$5:$J$44,8,FALSE)*VLOOKUP(AEBYLD2!CG$4,'[1]INTERNAL PARAMETERS-1'!$B$5:$J$44,3,FALSE)</f>
        <v>0</v>
      </c>
      <c r="CH290" s="49">
        <f>AEBYLD1!CH290*VLOOKUP(AEBYLD2!CH$4,'[1]INTERNAL PARAMETERS-1'!$B$5:$J$44,5,FALSE)*VLOOKUP(AEBYLD2!CH$4,'[1]INTERNAL PARAMETERS-1'!$B$5:$J$44,6,FALSE)*VLOOKUP(AEBYLD2!CH$4,'[1]INTERNAL PARAMETERS-1'!$B$5:$J$44,3,FALSE) + AEBYLD1!CH290*(1-VLOOKUP(AEBYLD2!CH$4,'[1]INTERNAL PARAMETERS-1'!$B$5:$J$44,5,FALSE))*VLOOKUP(AEBYLD2!CH$4,'[1]INTERNAL PARAMETERS-1'!$B$5:$J$44,8,FALSE)*VLOOKUP(AEBYLD2!CH$4,'[1]INTERNAL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 x14ac:dyDescent="0.4">
      <c r="B291" s="64" t="s">
        <v>1</v>
      </c>
      <c r="C291" s="63" t="s">
        <v>71</v>
      </c>
      <c r="D291" s="63" t="s">
        <v>72</v>
      </c>
      <c r="E291" s="147">
        <f>AEB!AF291</f>
        <v>0</v>
      </c>
      <c r="F291" s="62">
        <f>'[1]INTERNAL PARAMETERS-1'!M21</f>
        <v>9.3150000000000013</v>
      </c>
      <c r="G291" s="51">
        <f>AEBYLD1!G291*VLOOKUP(AEBYLD2!G$4,'[1]INTERNAL PARAMETERS-1'!$B$5:$J$44,5,FALSE)*VLOOKUP(AEBYLD2!G$4,'[1]INTERNAL PARAMETERS-1'!$B$5:$J$44,7,FALSE)*AEBYLD2!$F291 + AEBYLD1!G291*(1-VLOOKUP(AEBYLD2!G$4,'[1]INTERNAL PARAMETERS-1'!$B$5:$J$44,5,FALSE))*VLOOKUP(AEBYLD2!G$4,'[1]INTERNAL PARAMETERS-1'!$B$5:$J$44,9,FALSE)*AEBYLD2!$F291</f>
        <v>0</v>
      </c>
      <c r="H291" s="50">
        <f>AEBYLD1!H291*VLOOKUP(AEBYLD2!H$4,'[1]INTERNAL PARAMETERS-1'!$B$5:$J$44,5,FALSE)*VLOOKUP(AEBYLD2!H$4,'[1]INTERNAL PARAMETERS-1'!$B$5:$J$44,7,FALSE)*AEBYLD2!$F291 + AEBYLD1!H291*(1-VLOOKUP(AEBYLD2!H$4,'[1]INTERNAL PARAMETERS-1'!$B$5:$J$44,5,FALSE))*VLOOKUP(AEBYLD2!H$4,'[1]INTERNAL PARAMETERS-1'!$B$5:$J$44,9,FALSE)*AEBYLD2!$F291</f>
        <v>0</v>
      </c>
      <c r="I291" s="50">
        <f>AEBYLD1!I291*VLOOKUP(AEBYLD2!I$4,'[1]INTERNAL PARAMETERS-1'!$B$5:$J$44,5,FALSE)*VLOOKUP(AEBYLD2!I$4,'[1]INTERNAL PARAMETERS-1'!$B$5:$J$44,7,FALSE)*AEBYLD2!$F291 + AEBYLD1!I291*(1-VLOOKUP(AEBYLD2!I$4,'[1]INTERNAL PARAMETERS-1'!$B$5:$J$44,5,FALSE))*VLOOKUP(AEBYLD2!I$4,'[1]INTERNAL PARAMETERS-1'!$B$5:$J$44,9,FALSE)*AEBYLD2!$F291</f>
        <v>0</v>
      </c>
      <c r="J291" s="50">
        <f>AEBYLD1!J291*VLOOKUP(AEBYLD2!J$4,'[1]INTERNAL PARAMETERS-1'!$B$5:$J$44,5,FALSE)*VLOOKUP(AEBYLD2!J$4,'[1]INTERNAL PARAMETERS-1'!$B$5:$J$44,7,FALSE)*AEBYLD2!$F291 + AEBYLD1!J291*(1-VLOOKUP(AEBYLD2!J$4,'[1]INTERNAL PARAMETERS-1'!$B$5:$J$44,5,FALSE))*VLOOKUP(AEBYLD2!J$4,'[1]INTERNAL PARAMETERS-1'!$B$5:$J$44,9,FALSE)*AEBYLD2!$F291</f>
        <v>0</v>
      </c>
      <c r="K291" s="50">
        <f>AEBYLD1!K291*VLOOKUP(AEBYLD2!K$4,'[1]INTERNAL PARAMETERS-1'!$B$5:$J$44,5,FALSE)*VLOOKUP(AEBYLD2!K$4,'[1]INTERNAL PARAMETERS-1'!$B$5:$J$44,7,FALSE)*AEBYLD2!$F291 + AEBYLD1!K291*(1-VLOOKUP(AEBYLD2!K$4,'[1]INTERNAL PARAMETERS-1'!$B$5:$J$44,5,FALSE))*VLOOKUP(AEBYLD2!K$4,'[1]INTERNAL PARAMETERS-1'!$B$5:$J$44,9,FALSE)*AEBYLD2!$F291</f>
        <v>0</v>
      </c>
      <c r="L291" s="50">
        <f>AEBYLD1!L291*VLOOKUP(AEBYLD2!L$4,'[1]INTERNAL PARAMETERS-1'!$B$5:$J$44,5,FALSE)*VLOOKUP(AEBYLD2!L$4,'[1]INTERNAL PARAMETERS-1'!$B$5:$J$44,7,FALSE)*AEBYLD2!$F291 + AEBYLD1!L291*(1-VLOOKUP(AEBYLD2!L$4,'[1]INTERNAL PARAMETERS-1'!$B$5:$J$44,5,FALSE))*VLOOKUP(AEBYLD2!L$4,'[1]INTERNAL PARAMETERS-1'!$B$5:$J$44,9,FALSE)*AEBYLD2!$F291</f>
        <v>0</v>
      </c>
      <c r="M291" s="50">
        <f>AEBYLD1!M291*VLOOKUP(AEBYLD2!M$4,'[1]INTERNAL PARAMETERS-1'!$B$5:$J$44,5,FALSE)*VLOOKUP(AEBYLD2!M$4,'[1]INTERNAL PARAMETERS-1'!$B$5:$J$44,7,FALSE)*AEBYLD2!$F291 + AEBYLD1!M291*(1-VLOOKUP(AEBYLD2!M$4,'[1]INTERNAL PARAMETERS-1'!$B$5:$J$44,5,FALSE))*VLOOKUP(AEBYLD2!M$4,'[1]INTERNAL PARAMETERS-1'!$B$5:$J$44,9,FALSE)*AEBYLD2!$F291</f>
        <v>0</v>
      </c>
      <c r="N291" s="50">
        <f>AEBYLD1!N291*VLOOKUP(AEBYLD2!N$4,'[1]INTERNAL PARAMETERS-1'!$B$5:$J$44,5,FALSE)*VLOOKUP(AEBYLD2!N$4,'[1]INTERNAL PARAMETERS-1'!$B$5:$J$44,7,FALSE)*AEBYLD2!$F291 + AEBYLD1!N291*(1-VLOOKUP(AEBYLD2!N$4,'[1]INTERNAL PARAMETERS-1'!$B$5:$J$44,5,FALSE))*VLOOKUP(AEBYLD2!N$4,'[1]INTERNAL PARAMETERS-1'!$B$5:$J$44,9,FALSE)*AEBYLD2!$F291</f>
        <v>0</v>
      </c>
      <c r="O291" s="50">
        <f>AEBYLD1!O291*VLOOKUP(AEBYLD2!O$4,'[1]INTERNAL PARAMETERS-1'!$B$5:$J$44,5,FALSE)*VLOOKUP(AEBYLD2!O$4,'[1]INTERNAL PARAMETERS-1'!$B$5:$J$44,7,FALSE)*AEBYLD2!$F291 + AEBYLD1!O291*(1-VLOOKUP(AEBYLD2!O$4,'[1]INTERNAL PARAMETERS-1'!$B$5:$J$44,5,FALSE))*VLOOKUP(AEBYLD2!O$4,'[1]INTERNAL PARAMETERS-1'!$B$5:$J$44,9,FALSE)*AEBYLD2!$F291</f>
        <v>0</v>
      </c>
      <c r="P291" s="50">
        <f>AEBYLD1!P291*VLOOKUP(AEBYLD2!P$4,'[1]INTERNAL PARAMETERS-1'!$B$5:$J$44,5,FALSE)*VLOOKUP(AEBYLD2!P$4,'[1]INTERNAL PARAMETERS-1'!$B$5:$J$44,7,FALSE)*AEBYLD2!$F291 + AEBYLD1!P291*(1-VLOOKUP(AEBYLD2!P$4,'[1]INTERNAL PARAMETERS-1'!$B$5:$J$44,5,FALSE))*VLOOKUP(AEBYLD2!P$4,'[1]INTERNAL PARAMETERS-1'!$B$5:$J$44,9,FALSE)*AEBYLD2!$F291</f>
        <v>0</v>
      </c>
      <c r="Q291" s="50">
        <f>AEBYLD1!Q291*VLOOKUP(AEBYLD2!Q$4,'[1]INTERNAL PARAMETERS-1'!$B$5:$J$44,5,FALSE)*VLOOKUP(AEBYLD2!Q$4,'[1]INTERNAL PARAMETERS-1'!$B$5:$J$44,7,FALSE)*AEBYLD2!$F291 + AEBYLD1!Q291*(1-VLOOKUP(AEBYLD2!Q$4,'[1]INTERNAL PARAMETERS-1'!$B$5:$J$44,5,FALSE))*VLOOKUP(AEBYLD2!Q$4,'[1]INTERNAL PARAMETERS-1'!$B$5:$J$44,9,FALSE)*AEBYLD2!$F291</f>
        <v>0</v>
      </c>
      <c r="R291" s="50">
        <f>AEBYLD1!R291*VLOOKUP(AEBYLD2!R$4,'[1]INTERNAL PARAMETERS-1'!$B$5:$J$44,5,FALSE)*VLOOKUP(AEBYLD2!R$4,'[1]INTERNAL PARAMETERS-1'!$B$5:$J$44,7,FALSE)*AEBYLD2!$F291 + AEBYLD1!R291*(1-VLOOKUP(AEBYLD2!R$4,'[1]INTERNAL PARAMETERS-1'!$B$5:$J$44,5,FALSE))*VLOOKUP(AEBYLD2!R$4,'[1]INTERNAL PARAMETERS-1'!$B$5:$J$44,9,FALSE)*AEBYLD2!$F291</f>
        <v>0</v>
      </c>
      <c r="S291" s="50">
        <f>AEBYLD1!S291*VLOOKUP(AEBYLD2!S$4,'[1]INTERNAL PARAMETERS-1'!$B$5:$J$44,5,FALSE)*VLOOKUP(AEBYLD2!S$4,'[1]INTERNAL PARAMETERS-1'!$B$5:$J$44,7,FALSE)*AEBYLD2!$F291 + AEBYLD1!S291*(1-VLOOKUP(AEBYLD2!S$4,'[1]INTERNAL PARAMETERS-1'!$B$5:$J$44,5,FALSE))*VLOOKUP(AEBYLD2!S$4,'[1]INTERNAL PARAMETERS-1'!$B$5:$J$44,9,FALSE)*AEBYLD2!$F291</f>
        <v>0</v>
      </c>
      <c r="T291" s="50">
        <f>AEBYLD1!T291*VLOOKUP(AEBYLD2!T$4,'[1]INTERNAL PARAMETERS-1'!$B$5:$J$44,5,FALSE)*VLOOKUP(AEBYLD2!T$4,'[1]INTERNAL PARAMETERS-1'!$B$5:$J$44,7,FALSE)*AEBYLD2!$F291 + AEBYLD1!T291*(1-VLOOKUP(AEBYLD2!T$4,'[1]INTERNAL PARAMETERS-1'!$B$5:$J$44,5,FALSE))*VLOOKUP(AEBYLD2!T$4,'[1]INTERNAL PARAMETERS-1'!$B$5:$J$44,9,FALSE)*AEBYLD2!$F291</f>
        <v>0</v>
      </c>
      <c r="U291" s="50">
        <f>AEBYLD1!U291*VLOOKUP(AEBYLD2!U$4,'[1]INTERNAL PARAMETERS-1'!$B$5:$J$44,5,FALSE)*VLOOKUP(AEBYLD2!U$4,'[1]INTERNAL PARAMETERS-1'!$B$5:$J$44,7,FALSE)*AEBYLD2!$F291 + AEBYLD1!U291*(1-VLOOKUP(AEBYLD2!U$4,'[1]INTERNAL PARAMETERS-1'!$B$5:$J$44,5,FALSE))*VLOOKUP(AEBYLD2!U$4,'[1]INTERNAL PARAMETERS-1'!$B$5:$J$44,9,FALSE)*AEBYLD2!$F291</f>
        <v>0</v>
      </c>
      <c r="V291" s="50">
        <f>AEBYLD1!V291*VLOOKUP(AEBYLD2!V$4,'[1]INTERNAL PARAMETERS-1'!$B$5:$J$44,5,FALSE)*VLOOKUP(AEBYLD2!V$4,'[1]INTERNAL PARAMETERS-1'!$B$5:$J$44,7,FALSE)*AEBYLD2!$F291 + AEBYLD1!V291*(1-VLOOKUP(AEBYLD2!V$4,'[1]INTERNAL PARAMETERS-1'!$B$5:$J$44,5,FALSE))*VLOOKUP(AEBYLD2!V$4,'[1]INTERNAL PARAMETERS-1'!$B$5:$J$44,9,FALSE)*AEBYLD2!$F291</f>
        <v>0</v>
      </c>
      <c r="W291" s="50">
        <f>AEBYLD1!W291*VLOOKUP(AEBYLD2!W$4,'[1]INTERNAL PARAMETERS-1'!$B$5:$J$44,5,FALSE)*VLOOKUP(AEBYLD2!W$4,'[1]INTERNAL PARAMETERS-1'!$B$5:$J$44,7,FALSE)*AEBYLD2!$F291 + AEBYLD1!W291*(1-VLOOKUP(AEBYLD2!W$4,'[1]INTERNAL PARAMETERS-1'!$B$5:$J$44,5,FALSE))*VLOOKUP(AEBYLD2!W$4,'[1]INTERNAL PARAMETERS-1'!$B$5:$J$44,9,FALSE)*AEBYLD2!$F291</f>
        <v>0</v>
      </c>
      <c r="X291" s="50">
        <f>AEBYLD1!X291*VLOOKUP(AEBYLD2!X$4,'[1]INTERNAL PARAMETERS-1'!$B$5:$J$44,5,FALSE)*VLOOKUP(AEBYLD2!X$4,'[1]INTERNAL PARAMETERS-1'!$B$5:$J$44,7,FALSE)*AEBYLD2!$F291 + AEBYLD1!X291*(1-VLOOKUP(AEBYLD2!X$4,'[1]INTERNAL PARAMETERS-1'!$B$5:$J$44,5,FALSE))*VLOOKUP(AEBYLD2!X$4,'[1]INTERNAL PARAMETERS-1'!$B$5:$J$44,9,FALSE)*AEBYLD2!$F291</f>
        <v>0</v>
      </c>
      <c r="Y291" s="50">
        <f>AEBYLD1!Y291*VLOOKUP(AEBYLD2!Y$4,'[1]INTERNAL PARAMETERS-1'!$B$5:$J$44,5,FALSE)*VLOOKUP(AEBYLD2!Y$4,'[1]INTERNAL PARAMETERS-1'!$B$5:$J$44,7,FALSE)*AEBYLD2!$F291 + AEBYLD1!Y291*(1-VLOOKUP(AEBYLD2!Y$4,'[1]INTERNAL PARAMETERS-1'!$B$5:$J$44,5,FALSE))*VLOOKUP(AEBYLD2!Y$4,'[1]INTERNAL PARAMETERS-1'!$B$5:$J$44,9,FALSE)*AEBYLD2!$F291</f>
        <v>0</v>
      </c>
      <c r="Z291" s="50">
        <f>AEBYLD1!Z291*VLOOKUP(AEBYLD2!Z$4,'[1]INTERNAL PARAMETERS-1'!$B$5:$J$44,5,FALSE)*VLOOKUP(AEBYLD2!Z$4,'[1]INTERNAL PARAMETERS-1'!$B$5:$J$44,7,FALSE)*AEBYLD2!$F291 + AEBYLD1!Z291*(1-VLOOKUP(AEBYLD2!Z$4,'[1]INTERNAL PARAMETERS-1'!$B$5:$J$44,5,FALSE))*VLOOKUP(AEBYLD2!Z$4,'[1]INTERNAL PARAMETERS-1'!$B$5:$J$44,9,FALSE)*AEBYLD2!$F291</f>
        <v>0</v>
      </c>
      <c r="AA291" s="50">
        <f>AEBYLD1!AA291*VLOOKUP(AEBYLD2!AA$4,'[1]INTERNAL PARAMETERS-1'!$B$5:$J$44,5,FALSE)*VLOOKUP(AEBYLD2!AA$4,'[1]INTERNAL PARAMETERS-1'!$B$5:$J$44,7,FALSE)*AEBYLD2!$F291 + AEBYLD1!AA291*(1-VLOOKUP(AEBYLD2!AA$4,'[1]INTERNAL PARAMETERS-1'!$B$5:$J$44,5,FALSE))*VLOOKUP(AEBYLD2!AA$4,'[1]INTERNAL PARAMETERS-1'!$B$5:$J$44,9,FALSE)*AEBYLD2!$F291</f>
        <v>0</v>
      </c>
      <c r="AB291" s="50">
        <f>AEBYLD1!AB291*VLOOKUP(AEBYLD2!AB$4,'[1]INTERNAL PARAMETERS-1'!$B$5:$J$44,5,FALSE)*VLOOKUP(AEBYLD2!AB$4,'[1]INTERNAL PARAMETERS-1'!$B$5:$J$44,7,FALSE)*AEBYLD2!$F291 + AEBYLD1!AB291*(1-VLOOKUP(AEBYLD2!AB$4,'[1]INTERNAL PARAMETERS-1'!$B$5:$J$44,5,FALSE))*VLOOKUP(AEBYLD2!AB$4,'[1]INTERNAL PARAMETERS-1'!$B$5:$J$44,9,FALSE)*AEBYLD2!$F291</f>
        <v>0</v>
      </c>
      <c r="AC291" s="50">
        <f>AEBYLD1!AC291*VLOOKUP(AEBYLD2!AC$4,'[1]INTERNAL PARAMETERS-1'!$B$5:$J$44,5,FALSE)*VLOOKUP(AEBYLD2!AC$4,'[1]INTERNAL PARAMETERS-1'!$B$5:$J$44,7,FALSE)*AEBYLD2!$F291 + AEBYLD1!AC291*(1-VLOOKUP(AEBYLD2!AC$4,'[1]INTERNAL PARAMETERS-1'!$B$5:$J$44,5,FALSE))*VLOOKUP(AEBYLD2!AC$4,'[1]INTERNAL PARAMETERS-1'!$B$5:$J$44,9,FALSE)*AEBYLD2!$F291</f>
        <v>0</v>
      </c>
      <c r="AD291" s="50">
        <f>AEBYLD1!AD291*VLOOKUP(AEBYLD2!AD$4,'[1]INTERNAL PARAMETERS-1'!$B$5:$J$44,5,FALSE)*VLOOKUP(AEBYLD2!AD$4,'[1]INTERNAL PARAMETERS-1'!$B$5:$J$44,7,FALSE)*AEBYLD2!$F291 + AEBYLD1!AD291*(1-VLOOKUP(AEBYLD2!AD$4,'[1]INTERNAL PARAMETERS-1'!$B$5:$J$44,5,FALSE))*VLOOKUP(AEBYLD2!AD$4,'[1]INTERNAL PARAMETERS-1'!$B$5:$J$44,9,FALSE)*AEBYLD2!$F291</f>
        <v>0</v>
      </c>
      <c r="AE291" s="50">
        <f>AEBYLD1!AE291*VLOOKUP(AEBYLD2!AE$4,'[1]INTERNAL PARAMETERS-1'!$B$5:$J$44,5,FALSE)*VLOOKUP(AEBYLD2!AE$4,'[1]INTERNAL PARAMETERS-1'!$B$5:$J$44,7,FALSE)*AEBYLD2!$F291 + AEBYLD1!AE291*(1-VLOOKUP(AEBYLD2!AE$4,'[1]INTERNAL PARAMETERS-1'!$B$5:$J$44,5,FALSE))*VLOOKUP(AEBYLD2!AE$4,'[1]INTERNAL PARAMETERS-1'!$B$5:$J$44,9,FALSE)*AEBYLD2!$F291</f>
        <v>0</v>
      </c>
      <c r="AF291" s="50">
        <f>AEBYLD1!AF291*VLOOKUP(AEBYLD2!AF$4,'[1]INTERNAL PARAMETERS-1'!$B$5:$J$44,5,FALSE)*VLOOKUP(AEBYLD2!AF$4,'[1]INTERNAL PARAMETERS-1'!$B$5:$J$44,7,FALSE)*AEBYLD2!$F291 + AEBYLD1!AF291*(1-VLOOKUP(AEBYLD2!AF$4,'[1]INTERNAL PARAMETERS-1'!$B$5:$J$44,5,FALSE))*VLOOKUP(AEBYLD2!AF$4,'[1]INTERNAL PARAMETERS-1'!$B$5:$J$44,9,FALSE)*AEBYLD2!$F291</f>
        <v>0</v>
      </c>
      <c r="AG291" s="50">
        <f>AEBYLD1!AG291*VLOOKUP(AEBYLD2!AG$4,'[1]INTERNAL PARAMETERS-1'!$B$5:$J$44,5,FALSE)*VLOOKUP(AEBYLD2!AG$4,'[1]INTERNAL PARAMETERS-1'!$B$5:$J$44,7,FALSE)*AEBYLD2!$F291 + AEBYLD1!AG291*(1-VLOOKUP(AEBYLD2!AG$4,'[1]INTERNAL PARAMETERS-1'!$B$5:$J$44,5,FALSE))*VLOOKUP(AEBYLD2!AG$4,'[1]INTERNAL PARAMETERS-1'!$B$5:$J$44,9,FALSE)*AEBYLD2!$F291</f>
        <v>0</v>
      </c>
      <c r="AH291" s="50">
        <f>AEBYLD1!AH291*VLOOKUP(AEBYLD2!AH$4,'[1]INTERNAL PARAMETERS-1'!$B$5:$J$44,5,FALSE)*VLOOKUP(AEBYLD2!AH$4,'[1]INTERNAL PARAMETERS-1'!$B$5:$J$44,7,FALSE)*AEBYLD2!$F291 + AEBYLD1!AH291*(1-VLOOKUP(AEBYLD2!AH$4,'[1]INTERNAL PARAMETERS-1'!$B$5:$J$44,5,FALSE))*VLOOKUP(AEBYLD2!AH$4,'[1]INTERNAL PARAMETERS-1'!$B$5:$J$44,9,FALSE)*AEBYLD2!$F291</f>
        <v>0</v>
      </c>
      <c r="AI291" s="50">
        <f>AEBYLD1!AI291*VLOOKUP(AEBYLD2!AI$4,'[1]INTERNAL PARAMETERS-1'!$B$5:$J$44,5,FALSE)*VLOOKUP(AEBYLD2!AI$4,'[1]INTERNAL PARAMETERS-1'!$B$5:$J$44,7,FALSE)*AEBYLD2!$F291 + AEBYLD1!AI291*(1-VLOOKUP(AEBYLD2!AI$4,'[1]INTERNAL PARAMETERS-1'!$B$5:$J$44,5,FALSE))*VLOOKUP(AEBYLD2!AI$4,'[1]INTERNAL PARAMETERS-1'!$B$5:$J$44,9,FALSE)*AEBYLD2!$F291</f>
        <v>0</v>
      </c>
      <c r="AJ291" s="50">
        <f>AEBYLD1!AJ291*VLOOKUP(AEBYLD2!AJ$4,'[1]INTERNAL PARAMETERS-1'!$B$5:$J$44,5,FALSE)*VLOOKUP(AEBYLD2!AJ$4,'[1]INTERNAL PARAMETERS-1'!$B$5:$J$44,7,FALSE)*AEBYLD2!$F291 + AEBYLD1!AJ291*(1-VLOOKUP(AEBYLD2!AJ$4,'[1]INTERNAL PARAMETERS-1'!$B$5:$J$44,5,FALSE))*VLOOKUP(AEBYLD2!AJ$4,'[1]INTERNAL PARAMETERS-1'!$B$5:$J$44,9,FALSE)*AEBYLD2!$F291</f>
        <v>0</v>
      </c>
      <c r="AK291" s="50">
        <f>AEBYLD1!AK291*VLOOKUP(AEBYLD2!AK$4,'[1]INTERNAL PARAMETERS-1'!$B$5:$J$44,5,FALSE)*VLOOKUP(AEBYLD2!AK$4,'[1]INTERNAL PARAMETERS-1'!$B$5:$J$44,7,FALSE)*AEBYLD2!$F291 + AEBYLD1!AK291*(1-VLOOKUP(AEBYLD2!AK$4,'[1]INTERNAL PARAMETERS-1'!$B$5:$J$44,5,FALSE))*VLOOKUP(AEBYLD2!AK$4,'[1]INTERNAL PARAMETERS-1'!$B$5:$J$44,9,FALSE)*AEBYLD2!$F291</f>
        <v>0</v>
      </c>
      <c r="AL291" s="50">
        <f>AEBYLD1!AL291*VLOOKUP(AEBYLD2!AL$4,'[1]INTERNAL PARAMETERS-1'!$B$5:$J$44,5,FALSE)*VLOOKUP(AEBYLD2!AL$4,'[1]INTERNAL PARAMETERS-1'!$B$5:$J$44,7,FALSE)*AEBYLD2!$F291 + AEBYLD1!AL291*(1-VLOOKUP(AEBYLD2!AL$4,'[1]INTERNAL PARAMETERS-1'!$B$5:$J$44,5,FALSE))*VLOOKUP(AEBYLD2!AL$4,'[1]INTERNAL PARAMETERS-1'!$B$5:$J$44,9,FALSE)*AEBYLD2!$F291</f>
        <v>0</v>
      </c>
      <c r="AM291" s="50">
        <f>AEBYLD1!AM291*VLOOKUP(AEBYLD2!AM$4,'[1]INTERNAL PARAMETERS-1'!$B$5:$J$44,5,FALSE)*VLOOKUP(AEBYLD2!AM$4,'[1]INTERNAL PARAMETERS-1'!$B$5:$J$44,7,FALSE)*AEBYLD2!$F291 + AEBYLD1!AM291*(1-VLOOKUP(AEBYLD2!AM$4,'[1]INTERNAL PARAMETERS-1'!$B$5:$J$44,5,FALSE))*VLOOKUP(AEBYLD2!AM$4,'[1]INTERNAL PARAMETERS-1'!$B$5:$J$44,9,FALSE)*AEBYLD2!$F291</f>
        <v>0</v>
      </c>
      <c r="AN291" s="50">
        <f>AEBYLD1!AN291*VLOOKUP(AEBYLD2!AN$4,'[1]INTERNAL PARAMETERS-1'!$B$5:$J$44,5,FALSE)*VLOOKUP(AEBYLD2!AN$4,'[1]INTERNAL PARAMETERS-1'!$B$5:$J$44,7,FALSE)*AEBYLD2!$F291 + AEBYLD1!AN291*(1-VLOOKUP(AEBYLD2!AN$4,'[1]INTERNAL PARAMETERS-1'!$B$5:$J$44,5,FALSE))*VLOOKUP(AEBYLD2!AN$4,'[1]INTERNAL PARAMETERS-1'!$B$5:$J$44,9,FALSE)*AEBYLD2!$F291</f>
        <v>0</v>
      </c>
      <c r="AO291" s="50">
        <f>AEBYLD1!AO291*VLOOKUP(AEBYLD2!AO$4,'[1]INTERNAL PARAMETERS-1'!$B$5:$J$44,5,FALSE)*VLOOKUP(AEBYLD2!AO$4,'[1]INTERNAL PARAMETERS-1'!$B$5:$J$44,7,FALSE)*AEBYLD2!$F291 + AEBYLD1!AO291*(1-VLOOKUP(AEBYLD2!AO$4,'[1]INTERNAL PARAMETERS-1'!$B$5:$J$44,5,FALSE))*VLOOKUP(AEBYLD2!AO$4,'[1]INTERNAL PARAMETERS-1'!$B$5:$J$44,9,FALSE)*AEBYLD2!$F291</f>
        <v>0</v>
      </c>
      <c r="AP291" s="50">
        <f>AEBYLD1!AP291*VLOOKUP(AEBYLD2!AP$4,'[1]INTERNAL PARAMETERS-1'!$B$5:$J$44,5,FALSE)*VLOOKUP(AEBYLD2!AP$4,'[1]INTERNAL PARAMETERS-1'!$B$5:$J$44,7,FALSE)*AEBYLD2!$F291 + AEBYLD1!AP291*(1-VLOOKUP(AEBYLD2!AP$4,'[1]INTERNAL PARAMETERS-1'!$B$5:$J$44,5,FALSE))*VLOOKUP(AEBYLD2!AP$4,'[1]INTERNAL PARAMETERS-1'!$B$5:$J$44,9,FALSE)*AEBYLD2!$F291</f>
        <v>0</v>
      </c>
      <c r="AQ291" s="50">
        <f>AEBYLD1!AQ291*VLOOKUP(AEBYLD2!AQ$4,'[1]INTERNAL PARAMETERS-1'!$B$5:$J$44,5,FALSE)*VLOOKUP(AEBYLD2!AQ$4,'[1]INTERNAL PARAMETERS-1'!$B$5:$J$44,7,FALSE)*AEBYLD2!$F291 + AEBYLD1!AQ291*(1-VLOOKUP(AEBYLD2!AQ$4,'[1]INTERNAL PARAMETERS-1'!$B$5:$J$44,5,FALSE))*VLOOKUP(AEBYLD2!AQ$4,'[1]INTERNAL PARAMETERS-1'!$B$5:$J$44,9,FALSE)*AEBYLD2!$F291</f>
        <v>0</v>
      </c>
      <c r="AR291" s="50">
        <f>AEBYLD1!AR291*VLOOKUP(AEBYLD2!AR$4,'[1]INTERNAL PARAMETERS-1'!$B$5:$J$44,5,FALSE)*VLOOKUP(AEBYLD2!AR$4,'[1]INTERNAL PARAMETERS-1'!$B$5:$J$44,7,FALSE)*AEBYLD2!$F291 + AEBYLD1!AR291*(1-VLOOKUP(AEBYLD2!AR$4,'[1]INTERNAL PARAMETERS-1'!$B$5:$J$44,5,FALSE))*VLOOKUP(AEBYLD2!AR$4,'[1]INTERNAL PARAMETERS-1'!$B$5:$J$44,9,FALSE)*AEBYLD2!$F291</f>
        <v>0</v>
      </c>
      <c r="AS291" s="50">
        <f>AEBYLD1!AS291*VLOOKUP(AEBYLD2!AS$4,'[1]INTERNAL PARAMETERS-1'!$B$5:$J$44,5,FALSE)*VLOOKUP(AEBYLD2!AS$4,'[1]INTERNAL PARAMETERS-1'!$B$5:$J$44,7,FALSE)*AEBYLD2!$F291 + AEBYLD1!AS291*(1-VLOOKUP(AEBYLD2!AS$4,'[1]INTERNAL PARAMETERS-1'!$B$5:$J$44,5,FALSE))*VLOOKUP(AEBYLD2!AS$4,'[1]INTERNAL PARAMETERS-1'!$B$5:$J$44,9,FALSE)*AEBYLD2!$F291</f>
        <v>0</v>
      </c>
      <c r="AT291" s="49">
        <f>AEBYLD1!AT291*VLOOKUP(AEBYLD2!AT$4,'[1]INTERNAL PARAMETERS-1'!$B$5:$J$44,5,FALSE)*VLOOKUP(AEBYLD2!AT$4,'[1]INTERNAL PARAMETERS-1'!$B$5:$J$44,7,FALSE)*AEBYLD2!$F291 + AEBYLD1!AT291*(1-VLOOKUP(AEBYLD2!AT$4,'[1]INTERNAL PARAMETERS-1'!$B$5:$J$44,5,FALSE))*VLOOKUP(AEBYLD2!AT$4,'[1]INTERNAL PARAMETERS-1'!$B$5:$J$44,9,FALSE)*AEBYLD2!$F291</f>
        <v>0</v>
      </c>
      <c r="AU291" s="51">
        <f>AEBYLD1!AU291*VLOOKUP(AEBYLD2!AU$4,'[1]INTERNAL PARAMETERS-1'!$B$5:$J$44,5,FALSE)*VLOOKUP(AEBYLD2!AU$4,'[1]INTERNAL PARAMETERS-1'!$B$5:$J$44,6,FALSE)*VLOOKUP(AEBYLD2!AU$4,'[1]INTERNAL PARAMETERS-1'!$B$5:$J$44,3,FALSE) + AEBYLD1!AU291*(1-VLOOKUP(AEBYLD2!AU$4,'[1]INTERNAL PARAMETERS-1'!$B$5:$J$44,5,FALSE))*VLOOKUP(AEBYLD2!AU$4,'[1]INTERNAL PARAMETERS-1'!$B$5:$J$44,8,FALSE)*VLOOKUP(AEBYLD2!AU$4,'[1]INTERNAL PARAMETERS-1'!$B$5:$J$44,3,FALSE)</f>
        <v>0</v>
      </c>
      <c r="AV291" s="50">
        <f>AEBYLD1!AV291*VLOOKUP(AEBYLD2!AV$4,'[1]INTERNAL PARAMETERS-1'!$B$5:$J$44,5,FALSE)*VLOOKUP(AEBYLD2!AV$4,'[1]INTERNAL PARAMETERS-1'!$B$5:$J$44,6,FALSE)*VLOOKUP(AEBYLD2!AV$4,'[1]INTERNAL PARAMETERS-1'!$B$5:$J$44,3,FALSE) + AEBYLD1!AV291*(1-VLOOKUP(AEBYLD2!AV$4,'[1]INTERNAL PARAMETERS-1'!$B$5:$J$44,5,FALSE))*VLOOKUP(AEBYLD2!AV$4,'[1]INTERNAL PARAMETERS-1'!$B$5:$J$44,8,FALSE)*VLOOKUP(AEBYLD2!AV$4,'[1]INTERNAL PARAMETERS-1'!$B$5:$J$44,3,FALSE)</f>
        <v>0</v>
      </c>
      <c r="AW291" s="50">
        <f>AEBYLD1!AW291*VLOOKUP(AEBYLD2!AW$4,'[1]INTERNAL PARAMETERS-1'!$B$5:$J$44,5,FALSE)*VLOOKUP(AEBYLD2!AW$4,'[1]INTERNAL PARAMETERS-1'!$B$5:$J$44,6,FALSE)*VLOOKUP(AEBYLD2!AW$4,'[1]INTERNAL PARAMETERS-1'!$B$5:$J$44,3,FALSE) + AEBYLD1!AW291*(1-VLOOKUP(AEBYLD2!AW$4,'[1]INTERNAL PARAMETERS-1'!$B$5:$J$44,5,FALSE))*VLOOKUP(AEBYLD2!AW$4,'[1]INTERNAL PARAMETERS-1'!$B$5:$J$44,8,FALSE)*VLOOKUP(AEBYLD2!AW$4,'[1]INTERNAL PARAMETERS-1'!$B$5:$J$44,3,FALSE)</f>
        <v>0</v>
      </c>
      <c r="AX291" s="50">
        <f>AEBYLD1!AX291*VLOOKUP(AEBYLD2!AX$4,'[1]INTERNAL PARAMETERS-1'!$B$5:$J$44,5,FALSE)*VLOOKUP(AEBYLD2!AX$4,'[1]INTERNAL PARAMETERS-1'!$B$5:$J$44,6,FALSE)*VLOOKUP(AEBYLD2!AX$4,'[1]INTERNAL PARAMETERS-1'!$B$5:$J$44,3,FALSE) + AEBYLD1!AX291*(1-VLOOKUP(AEBYLD2!AX$4,'[1]INTERNAL PARAMETERS-1'!$B$5:$J$44,5,FALSE))*VLOOKUP(AEBYLD2!AX$4,'[1]INTERNAL PARAMETERS-1'!$B$5:$J$44,8,FALSE)*VLOOKUP(AEBYLD2!AX$4,'[1]INTERNAL PARAMETERS-1'!$B$5:$J$44,3,FALSE)</f>
        <v>0</v>
      </c>
      <c r="AY291" s="50">
        <f>AEBYLD1!AY291*VLOOKUP(AEBYLD2!AY$4,'[1]INTERNAL PARAMETERS-1'!$B$5:$J$44,5,FALSE)*VLOOKUP(AEBYLD2!AY$4,'[1]INTERNAL PARAMETERS-1'!$B$5:$J$44,6,FALSE)*VLOOKUP(AEBYLD2!AY$4,'[1]INTERNAL PARAMETERS-1'!$B$5:$J$44,3,FALSE) + AEBYLD1!AY291*(1-VLOOKUP(AEBYLD2!AY$4,'[1]INTERNAL PARAMETERS-1'!$B$5:$J$44,5,FALSE))*VLOOKUP(AEBYLD2!AY$4,'[1]INTERNAL PARAMETERS-1'!$B$5:$J$44,8,FALSE)*VLOOKUP(AEBYLD2!AY$4,'[1]INTERNAL PARAMETERS-1'!$B$5:$J$44,3,FALSE)</f>
        <v>0</v>
      </c>
      <c r="AZ291" s="50">
        <f>AEBYLD1!AZ291*VLOOKUP(AEBYLD2!AZ$4,'[1]INTERNAL PARAMETERS-1'!$B$5:$J$44,5,FALSE)*VLOOKUP(AEBYLD2!AZ$4,'[1]INTERNAL PARAMETERS-1'!$B$5:$J$44,6,FALSE)*VLOOKUP(AEBYLD2!AZ$4,'[1]INTERNAL PARAMETERS-1'!$B$5:$J$44,3,FALSE) + AEBYLD1!AZ291*(1-VLOOKUP(AEBYLD2!AZ$4,'[1]INTERNAL PARAMETERS-1'!$B$5:$J$44,5,FALSE))*VLOOKUP(AEBYLD2!AZ$4,'[1]INTERNAL PARAMETERS-1'!$B$5:$J$44,8,FALSE)*VLOOKUP(AEBYLD2!AZ$4,'[1]INTERNAL PARAMETERS-1'!$B$5:$J$44,3,FALSE)</f>
        <v>0</v>
      </c>
      <c r="BA291" s="50">
        <f>AEBYLD1!BA291*VLOOKUP(AEBYLD2!BA$4,'[1]INTERNAL PARAMETERS-1'!$B$5:$J$44,5,FALSE)*VLOOKUP(AEBYLD2!BA$4,'[1]INTERNAL PARAMETERS-1'!$B$5:$J$44,6,FALSE)*VLOOKUP(AEBYLD2!BA$4,'[1]INTERNAL PARAMETERS-1'!$B$5:$J$44,3,FALSE) + AEBYLD1!BA291*(1-VLOOKUP(AEBYLD2!BA$4,'[1]INTERNAL PARAMETERS-1'!$B$5:$J$44,5,FALSE))*VLOOKUP(AEBYLD2!BA$4,'[1]INTERNAL PARAMETERS-1'!$B$5:$J$44,8,FALSE)*VLOOKUP(AEBYLD2!BA$4,'[1]INTERNAL PARAMETERS-1'!$B$5:$J$44,3,FALSE)</f>
        <v>0</v>
      </c>
      <c r="BB291" s="50">
        <f>AEBYLD1!BB291*VLOOKUP(AEBYLD2!BB$4,'[1]INTERNAL PARAMETERS-1'!$B$5:$J$44,5,FALSE)*VLOOKUP(AEBYLD2!BB$4,'[1]INTERNAL PARAMETERS-1'!$B$5:$J$44,6,FALSE)*VLOOKUP(AEBYLD2!BB$4,'[1]INTERNAL PARAMETERS-1'!$B$5:$J$44,3,FALSE) + AEBYLD1!BB291*(1-VLOOKUP(AEBYLD2!BB$4,'[1]INTERNAL PARAMETERS-1'!$B$5:$J$44,5,FALSE))*VLOOKUP(AEBYLD2!BB$4,'[1]INTERNAL PARAMETERS-1'!$B$5:$J$44,8,FALSE)*VLOOKUP(AEBYLD2!BB$4,'[1]INTERNAL PARAMETERS-1'!$B$5:$J$44,3,FALSE)</f>
        <v>0</v>
      </c>
      <c r="BC291" s="50">
        <f>AEBYLD1!BC291*VLOOKUP(AEBYLD2!BC$4,'[1]INTERNAL PARAMETERS-1'!$B$5:$J$44,5,FALSE)*VLOOKUP(AEBYLD2!BC$4,'[1]INTERNAL PARAMETERS-1'!$B$5:$J$44,6,FALSE)*VLOOKUP(AEBYLD2!BC$4,'[1]INTERNAL PARAMETERS-1'!$B$5:$J$44,3,FALSE) + AEBYLD1!BC291*(1-VLOOKUP(AEBYLD2!BC$4,'[1]INTERNAL PARAMETERS-1'!$B$5:$J$44,5,FALSE))*VLOOKUP(AEBYLD2!BC$4,'[1]INTERNAL PARAMETERS-1'!$B$5:$J$44,8,FALSE)*VLOOKUP(AEBYLD2!BC$4,'[1]INTERNAL PARAMETERS-1'!$B$5:$J$44,3,FALSE)</f>
        <v>0</v>
      </c>
      <c r="BD291" s="50">
        <f>AEBYLD1!BD291*VLOOKUP(AEBYLD2!BD$4,'[1]INTERNAL PARAMETERS-1'!$B$5:$J$44,5,FALSE)*VLOOKUP(AEBYLD2!BD$4,'[1]INTERNAL PARAMETERS-1'!$B$5:$J$44,6,FALSE)*VLOOKUP(AEBYLD2!BD$4,'[1]INTERNAL PARAMETERS-1'!$B$5:$J$44,3,FALSE) + AEBYLD1!BD291*(1-VLOOKUP(AEBYLD2!BD$4,'[1]INTERNAL PARAMETERS-1'!$B$5:$J$44,5,FALSE))*VLOOKUP(AEBYLD2!BD$4,'[1]INTERNAL PARAMETERS-1'!$B$5:$J$44,8,FALSE)*VLOOKUP(AEBYLD2!BD$4,'[1]INTERNAL PARAMETERS-1'!$B$5:$J$44,3,FALSE)</f>
        <v>0</v>
      </c>
      <c r="BE291" s="50">
        <f>AEBYLD1!BE291*VLOOKUP(AEBYLD2!BE$4,'[1]INTERNAL PARAMETERS-1'!$B$5:$J$44,5,FALSE)*VLOOKUP(AEBYLD2!BE$4,'[1]INTERNAL PARAMETERS-1'!$B$5:$J$44,6,FALSE)*VLOOKUP(AEBYLD2!BE$4,'[1]INTERNAL PARAMETERS-1'!$B$5:$J$44,3,FALSE) + AEBYLD1!BE291*(1-VLOOKUP(AEBYLD2!BE$4,'[1]INTERNAL PARAMETERS-1'!$B$5:$J$44,5,FALSE))*VLOOKUP(AEBYLD2!BE$4,'[1]INTERNAL PARAMETERS-1'!$B$5:$J$44,8,FALSE)*VLOOKUP(AEBYLD2!BE$4,'[1]INTERNAL PARAMETERS-1'!$B$5:$J$44,3,FALSE)</f>
        <v>0</v>
      </c>
      <c r="BF291" s="50">
        <f>AEBYLD1!BF291*VLOOKUP(AEBYLD2!BF$4,'[1]INTERNAL PARAMETERS-1'!$B$5:$J$44,5,FALSE)*VLOOKUP(AEBYLD2!BF$4,'[1]INTERNAL PARAMETERS-1'!$B$5:$J$44,6,FALSE)*VLOOKUP(AEBYLD2!BF$4,'[1]INTERNAL PARAMETERS-1'!$B$5:$J$44,3,FALSE) + AEBYLD1!BF291*(1-VLOOKUP(AEBYLD2!BF$4,'[1]INTERNAL PARAMETERS-1'!$B$5:$J$44,5,FALSE))*VLOOKUP(AEBYLD2!BF$4,'[1]INTERNAL PARAMETERS-1'!$B$5:$J$44,8,FALSE)*VLOOKUP(AEBYLD2!BF$4,'[1]INTERNAL PARAMETERS-1'!$B$5:$J$44,3,FALSE)</f>
        <v>0</v>
      </c>
      <c r="BG291" s="50">
        <f>AEBYLD1!BG291*VLOOKUP(AEBYLD2!BG$4,'[1]INTERNAL PARAMETERS-1'!$B$5:$J$44,5,FALSE)*VLOOKUP(AEBYLD2!BG$4,'[1]INTERNAL PARAMETERS-1'!$B$5:$J$44,6,FALSE)*VLOOKUP(AEBYLD2!BG$4,'[1]INTERNAL PARAMETERS-1'!$B$5:$J$44,3,FALSE) + AEBYLD1!BG291*(1-VLOOKUP(AEBYLD2!BG$4,'[1]INTERNAL PARAMETERS-1'!$B$5:$J$44,5,FALSE))*VLOOKUP(AEBYLD2!BG$4,'[1]INTERNAL PARAMETERS-1'!$B$5:$J$44,8,FALSE)*VLOOKUP(AEBYLD2!BG$4,'[1]INTERNAL PARAMETERS-1'!$B$5:$J$44,3,FALSE)</f>
        <v>0</v>
      </c>
      <c r="BH291" s="50">
        <f>AEBYLD1!BH291*VLOOKUP(AEBYLD2!BH$4,'[1]INTERNAL PARAMETERS-1'!$B$5:$J$44,5,FALSE)*VLOOKUP(AEBYLD2!BH$4,'[1]INTERNAL PARAMETERS-1'!$B$5:$J$44,6,FALSE)*VLOOKUP(AEBYLD2!BH$4,'[1]INTERNAL PARAMETERS-1'!$B$5:$J$44,3,FALSE) + AEBYLD1!BH291*(1-VLOOKUP(AEBYLD2!BH$4,'[1]INTERNAL PARAMETERS-1'!$B$5:$J$44,5,FALSE))*VLOOKUP(AEBYLD2!BH$4,'[1]INTERNAL PARAMETERS-1'!$B$5:$J$44,8,FALSE)*VLOOKUP(AEBYLD2!BH$4,'[1]INTERNAL PARAMETERS-1'!$B$5:$J$44,3,FALSE)</f>
        <v>0</v>
      </c>
      <c r="BI291" s="50">
        <f>AEBYLD1!BI291*VLOOKUP(AEBYLD2!BI$4,'[1]INTERNAL PARAMETERS-1'!$B$5:$J$44,5,FALSE)*VLOOKUP(AEBYLD2!BI$4,'[1]INTERNAL PARAMETERS-1'!$B$5:$J$44,6,FALSE)*VLOOKUP(AEBYLD2!BI$4,'[1]INTERNAL PARAMETERS-1'!$B$5:$J$44,3,FALSE) + AEBYLD1!BI291*(1-VLOOKUP(AEBYLD2!BI$4,'[1]INTERNAL PARAMETERS-1'!$B$5:$J$44,5,FALSE))*VLOOKUP(AEBYLD2!BI$4,'[1]INTERNAL PARAMETERS-1'!$B$5:$J$44,8,FALSE)*VLOOKUP(AEBYLD2!BI$4,'[1]INTERNAL PARAMETERS-1'!$B$5:$J$44,3,FALSE)</f>
        <v>0</v>
      </c>
      <c r="BJ291" s="50">
        <f>AEBYLD1!BJ291*VLOOKUP(AEBYLD2!BJ$4,'[1]INTERNAL PARAMETERS-1'!$B$5:$J$44,5,FALSE)*VLOOKUP(AEBYLD2!BJ$4,'[1]INTERNAL PARAMETERS-1'!$B$5:$J$44,6,FALSE)*VLOOKUP(AEBYLD2!BJ$4,'[1]INTERNAL PARAMETERS-1'!$B$5:$J$44,3,FALSE) + AEBYLD1!BJ291*(1-VLOOKUP(AEBYLD2!BJ$4,'[1]INTERNAL PARAMETERS-1'!$B$5:$J$44,5,FALSE))*VLOOKUP(AEBYLD2!BJ$4,'[1]INTERNAL PARAMETERS-1'!$B$5:$J$44,8,FALSE)*VLOOKUP(AEBYLD2!BJ$4,'[1]INTERNAL PARAMETERS-1'!$B$5:$J$44,3,FALSE)</f>
        <v>0</v>
      </c>
      <c r="BK291" s="50">
        <f>AEBYLD1!BK291*VLOOKUP(AEBYLD2!BK$4,'[1]INTERNAL PARAMETERS-1'!$B$5:$J$44,5,FALSE)*VLOOKUP(AEBYLD2!BK$4,'[1]INTERNAL PARAMETERS-1'!$B$5:$J$44,6,FALSE)*VLOOKUP(AEBYLD2!BK$4,'[1]INTERNAL PARAMETERS-1'!$B$5:$J$44,3,FALSE) + AEBYLD1!BK291*(1-VLOOKUP(AEBYLD2!BK$4,'[1]INTERNAL PARAMETERS-1'!$B$5:$J$44,5,FALSE))*VLOOKUP(AEBYLD2!BK$4,'[1]INTERNAL PARAMETERS-1'!$B$5:$J$44,8,FALSE)*VLOOKUP(AEBYLD2!BK$4,'[1]INTERNAL PARAMETERS-1'!$B$5:$J$44,3,FALSE)</f>
        <v>0</v>
      </c>
      <c r="BL291" s="50">
        <f>AEBYLD1!BL291*VLOOKUP(AEBYLD2!BL$4,'[1]INTERNAL PARAMETERS-1'!$B$5:$J$44,5,FALSE)*VLOOKUP(AEBYLD2!BL$4,'[1]INTERNAL PARAMETERS-1'!$B$5:$J$44,6,FALSE)*VLOOKUP(AEBYLD2!BL$4,'[1]INTERNAL PARAMETERS-1'!$B$5:$J$44,3,FALSE) + AEBYLD1!BL291*(1-VLOOKUP(AEBYLD2!BL$4,'[1]INTERNAL PARAMETERS-1'!$B$5:$J$44,5,FALSE))*VLOOKUP(AEBYLD2!BL$4,'[1]INTERNAL PARAMETERS-1'!$B$5:$J$44,8,FALSE)*VLOOKUP(AEBYLD2!BL$4,'[1]INTERNAL PARAMETERS-1'!$B$5:$J$44,3,FALSE)</f>
        <v>0</v>
      </c>
      <c r="BM291" s="50">
        <f>AEBYLD1!BM291*VLOOKUP(AEBYLD2!BM$4,'[1]INTERNAL PARAMETERS-1'!$B$5:$J$44,5,FALSE)*VLOOKUP(AEBYLD2!BM$4,'[1]INTERNAL PARAMETERS-1'!$B$5:$J$44,6,FALSE)*VLOOKUP(AEBYLD2!BM$4,'[1]INTERNAL PARAMETERS-1'!$B$5:$J$44,3,FALSE) + AEBYLD1!BM291*(1-VLOOKUP(AEBYLD2!BM$4,'[1]INTERNAL PARAMETERS-1'!$B$5:$J$44,5,FALSE))*VLOOKUP(AEBYLD2!BM$4,'[1]INTERNAL PARAMETERS-1'!$B$5:$J$44,8,FALSE)*VLOOKUP(AEBYLD2!BM$4,'[1]INTERNAL PARAMETERS-1'!$B$5:$J$44,3,FALSE)</f>
        <v>0</v>
      </c>
      <c r="BN291" s="50">
        <f>AEBYLD1!BN291*VLOOKUP(AEBYLD2!BN$4,'[1]INTERNAL PARAMETERS-1'!$B$5:$J$44,5,FALSE)*VLOOKUP(AEBYLD2!BN$4,'[1]INTERNAL PARAMETERS-1'!$B$5:$J$44,6,FALSE)*VLOOKUP(AEBYLD2!BN$4,'[1]INTERNAL PARAMETERS-1'!$B$5:$J$44,3,FALSE) + AEBYLD1!BN291*(1-VLOOKUP(AEBYLD2!BN$4,'[1]INTERNAL PARAMETERS-1'!$B$5:$J$44,5,FALSE))*VLOOKUP(AEBYLD2!BN$4,'[1]INTERNAL PARAMETERS-1'!$B$5:$J$44,8,FALSE)*VLOOKUP(AEBYLD2!BN$4,'[1]INTERNAL PARAMETERS-1'!$B$5:$J$44,3,FALSE)</f>
        <v>0</v>
      </c>
      <c r="BO291" s="50">
        <f>AEBYLD1!BO291*VLOOKUP(AEBYLD2!BO$4,'[1]INTERNAL PARAMETERS-1'!$B$5:$J$44,5,FALSE)*VLOOKUP(AEBYLD2!BO$4,'[1]INTERNAL PARAMETERS-1'!$B$5:$J$44,6,FALSE)*VLOOKUP(AEBYLD2!BO$4,'[1]INTERNAL PARAMETERS-1'!$B$5:$J$44,3,FALSE) + AEBYLD1!BO291*(1-VLOOKUP(AEBYLD2!BO$4,'[1]INTERNAL PARAMETERS-1'!$B$5:$J$44,5,FALSE))*VLOOKUP(AEBYLD2!BO$4,'[1]INTERNAL PARAMETERS-1'!$B$5:$J$44,8,FALSE)*VLOOKUP(AEBYLD2!BO$4,'[1]INTERNAL PARAMETERS-1'!$B$5:$J$44,3,FALSE)</f>
        <v>0</v>
      </c>
      <c r="BP291" s="50">
        <f>AEBYLD1!BP291*VLOOKUP(AEBYLD2!BP$4,'[1]INTERNAL PARAMETERS-1'!$B$5:$J$44,5,FALSE)*VLOOKUP(AEBYLD2!BP$4,'[1]INTERNAL PARAMETERS-1'!$B$5:$J$44,6,FALSE)*VLOOKUP(AEBYLD2!BP$4,'[1]INTERNAL PARAMETERS-1'!$B$5:$J$44,3,FALSE) + AEBYLD1!BP291*(1-VLOOKUP(AEBYLD2!BP$4,'[1]INTERNAL PARAMETERS-1'!$B$5:$J$44,5,FALSE))*VLOOKUP(AEBYLD2!BP$4,'[1]INTERNAL PARAMETERS-1'!$B$5:$J$44,8,FALSE)*VLOOKUP(AEBYLD2!BP$4,'[1]INTERNAL PARAMETERS-1'!$B$5:$J$44,3,FALSE)</f>
        <v>0</v>
      </c>
      <c r="BQ291" s="50">
        <f>AEBYLD1!BQ291*VLOOKUP(AEBYLD2!BQ$4,'[1]INTERNAL PARAMETERS-1'!$B$5:$J$44,5,FALSE)*VLOOKUP(AEBYLD2!BQ$4,'[1]INTERNAL PARAMETERS-1'!$B$5:$J$44,6,FALSE)*VLOOKUP(AEBYLD2!BQ$4,'[1]INTERNAL PARAMETERS-1'!$B$5:$J$44,3,FALSE) + AEBYLD1!BQ291*(1-VLOOKUP(AEBYLD2!BQ$4,'[1]INTERNAL PARAMETERS-1'!$B$5:$J$44,5,FALSE))*VLOOKUP(AEBYLD2!BQ$4,'[1]INTERNAL PARAMETERS-1'!$B$5:$J$44,8,FALSE)*VLOOKUP(AEBYLD2!BQ$4,'[1]INTERNAL PARAMETERS-1'!$B$5:$J$44,3,FALSE)</f>
        <v>0</v>
      </c>
      <c r="BR291" s="50">
        <f>AEBYLD1!BR291*VLOOKUP(AEBYLD2!BR$4,'[1]INTERNAL PARAMETERS-1'!$B$5:$J$44,5,FALSE)*VLOOKUP(AEBYLD2!BR$4,'[1]INTERNAL PARAMETERS-1'!$B$5:$J$44,6,FALSE)*VLOOKUP(AEBYLD2!BR$4,'[1]INTERNAL PARAMETERS-1'!$B$5:$J$44,3,FALSE) + AEBYLD1!BR291*(1-VLOOKUP(AEBYLD2!BR$4,'[1]INTERNAL PARAMETERS-1'!$B$5:$J$44,5,FALSE))*VLOOKUP(AEBYLD2!BR$4,'[1]INTERNAL PARAMETERS-1'!$B$5:$J$44,8,FALSE)*VLOOKUP(AEBYLD2!BR$4,'[1]INTERNAL PARAMETERS-1'!$B$5:$J$44,3,FALSE)</f>
        <v>0</v>
      </c>
      <c r="BS291" s="50">
        <f>AEBYLD1!BS291*VLOOKUP(AEBYLD2!BS$4,'[1]INTERNAL PARAMETERS-1'!$B$5:$J$44,5,FALSE)*VLOOKUP(AEBYLD2!BS$4,'[1]INTERNAL PARAMETERS-1'!$B$5:$J$44,6,FALSE)*VLOOKUP(AEBYLD2!BS$4,'[1]INTERNAL PARAMETERS-1'!$B$5:$J$44,3,FALSE) + AEBYLD1!BS291*(1-VLOOKUP(AEBYLD2!BS$4,'[1]INTERNAL PARAMETERS-1'!$B$5:$J$44,5,FALSE))*VLOOKUP(AEBYLD2!BS$4,'[1]INTERNAL PARAMETERS-1'!$B$5:$J$44,8,FALSE)*VLOOKUP(AEBYLD2!BS$4,'[1]INTERNAL PARAMETERS-1'!$B$5:$J$44,3,FALSE)</f>
        <v>0</v>
      </c>
      <c r="BT291" s="50">
        <f>AEBYLD1!BT291*VLOOKUP(AEBYLD2!BT$4,'[1]INTERNAL PARAMETERS-1'!$B$5:$J$44,5,FALSE)*VLOOKUP(AEBYLD2!BT$4,'[1]INTERNAL PARAMETERS-1'!$B$5:$J$44,6,FALSE)*VLOOKUP(AEBYLD2!BT$4,'[1]INTERNAL PARAMETERS-1'!$B$5:$J$44,3,FALSE) + AEBYLD1!BT291*(1-VLOOKUP(AEBYLD2!BT$4,'[1]INTERNAL PARAMETERS-1'!$B$5:$J$44,5,FALSE))*VLOOKUP(AEBYLD2!BT$4,'[1]INTERNAL PARAMETERS-1'!$B$5:$J$44,8,FALSE)*VLOOKUP(AEBYLD2!BT$4,'[1]INTERNAL PARAMETERS-1'!$B$5:$J$44,3,FALSE)</f>
        <v>0</v>
      </c>
      <c r="BU291" s="50">
        <f>AEBYLD1!BU291*VLOOKUP(AEBYLD2!BU$4,'[1]INTERNAL PARAMETERS-1'!$B$5:$J$44,5,FALSE)*VLOOKUP(AEBYLD2!BU$4,'[1]INTERNAL PARAMETERS-1'!$B$5:$J$44,6,FALSE)*VLOOKUP(AEBYLD2!BU$4,'[1]INTERNAL PARAMETERS-1'!$B$5:$J$44,3,FALSE) + AEBYLD1!BU291*(1-VLOOKUP(AEBYLD2!BU$4,'[1]INTERNAL PARAMETERS-1'!$B$5:$J$44,5,FALSE))*VLOOKUP(AEBYLD2!BU$4,'[1]INTERNAL PARAMETERS-1'!$B$5:$J$44,8,FALSE)*VLOOKUP(AEBYLD2!BU$4,'[1]INTERNAL PARAMETERS-1'!$B$5:$J$44,3,FALSE)</f>
        <v>0</v>
      </c>
      <c r="BV291" s="50">
        <f>AEBYLD1!BV291*VLOOKUP(AEBYLD2!BV$4,'[1]INTERNAL PARAMETERS-1'!$B$5:$J$44,5,FALSE)*VLOOKUP(AEBYLD2!BV$4,'[1]INTERNAL PARAMETERS-1'!$B$5:$J$44,6,FALSE)*VLOOKUP(AEBYLD2!BV$4,'[1]INTERNAL PARAMETERS-1'!$B$5:$J$44,3,FALSE) + AEBYLD1!BV291*(1-VLOOKUP(AEBYLD2!BV$4,'[1]INTERNAL PARAMETERS-1'!$B$5:$J$44,5,FALSE))*VLOOKUP(AEBYLD2!BV$4,'[1]INTERNAL PARAMETERS-1'!$B$5:$J$44,8,FALSE)*VLOOKUP(AEBYLD2!BV$4,'[1]INTERNAL PARAMETERS-1'!$B$5:$J$44,3,FALSE)</f>
        <v>0</v>
      </c>
      <c r="BW291" s="50">
        <f>AEBYLD1!BW291*VLOOKUP(AEBYLD2!BW$4,'[1]INTERNAL PARAMETERS-1'!$B$5:$J$44,5,FALSE)*VLOOKUP(AEBYLD2!BW$4,'[1]INTERNAL PARAMETERS-1'!$B$5:$J$44,6,FALSE)*VLOOKUP(AEBYLD2!BW$4,'[1]INTERNAL PARAMETERS-1'!$B$5:$J$44,3,FALSE) + AEBYLD1!BW291*(1-VLOOKUP(AEBYLD2!BW$4,'[1]INTERNAL PARAMETERS-1'!$B$5:$J$44,5,FALSE))*VLOOKUP(AEBYLD2!BW$4,'[1]INTERNAL PARAMETERS-1'!$B$5:$J$44,8,FALSE)*VLOOKUP(AEBYLD2!BW$4,'[1]INTERNAL PARAMETERS-1'!$B$5:$J$44,3,FALSE)</f>
        <v>0</v>
      </c>
      <c r="BX291" s="50">
        <f>AEBYLD1!BX291*VLOOKUP(AEBYLD2!BX$4,'[1]INTERNAL PARAMETERS-1'!$B$5:$J$44,5,FALSE)*VLOOKUP(AEBYLD2!BX$4,'[1]INTERNAL PARAMETERS-1'!$B$5:$J$44,6,FALSE)*VLOOKUP(AEBYLD2!BX$4,'[1]INTERNAL PARAMETERS-1'!$B$5:$J$44,3,FALSE) + AEBYLD1!BX291*(1-VLOOKUP(AEBYLD2!BX$4,'[1]INTERNAL PARAMETERS-1'!$B$5:$J$44,5,FALSE))*VLOOKUP(AEBYLD2!BX$4,'[1]INTERNAL PARAMETERS-1'!$B$5:$J$44,8,FALSE)*VLOOKUP(AEBYLD2!BX$4,'[1]INTERNAL PARAMETERS-1'!$B$5:$J$44,3,FALSE)</f>
        <v>0</v>
      </c>
      <c r="BY291" s="50">
        <f>AEBYLD1!BY291*VLOOKUP(AEBYLD2!BY$4,'[1]INTERNAL PARAMETERS-1'!$B$5:$J$44,5,FALSE)*VLOOKUP(AEBYLD2!BY$4,'[1]INTERNAL PARAMETERS-1'!$B$5:$J$44,6,FALSE)*VLOOKUP(AEBYLD2!BY$4,'[1]INTERNAL PARAMETERS-1'!$B$5:$J$44,3,FALSE) + AEBYLD1!BY291*(1-VLOOKUP(AEBYLD2!BY$4,'[1]INTERNAL PARAMETERS-1'!$B$5:$J$44,5,FALSE))*VLOOKUP(AEBYLD2!BY$4,'[1]INTERNAL PARAMETERS-1'!$B$5:$J$44,8,FALSE)*VLOOKUP(AEBYLD2!BY$4,'[1]INTERNAL PARAMETERS-1'!$B$5:$J$44,3,FALSE)</f>
        <v>0</v>
      </c>
      <c r="BZ291" s="50">
        <f>AEBYLD1!BZ291*VLOOKUP(AEBYLD2!BZ$4,'[1]INTERNAL PARAMETERS-1'!$B$5:$J$44,5,FALSE)*VLOOKUP(AEBYLD2!BZ$4,'[1]INTERNAL PARAMETERS-1'!$B$5:$J$44,6,FALSE)*VLOOKUP(AEBYLD2!BZ$4,'[1]INTERNAL PARAMETERS-1'!$B$5:$J$44,3,FALSE) + AEBYLD1!BZ291*(1-VLOOKUP(AEBYLD2!BZ$4,'[1]INTERNAL PARAMETERS-1'!$B$5:$J$44,5,FALSE))*VLOOKUP(AEBYLD2!BZ$4,'[1]INTERNAL PARAMETERS-1'!$B$5:$J$44,8,FALSE)*VLOOKUP(AEBYLD2!BZ$4,'[1]INTERNAL PARAMETERS-1'!$B$5:$J$44,3,FALSE)</f>
        <v>0</v>
      </c>
      <c r="CA291" s="50">
        <f>AEBYLD1!CA291*VLOOKUP(AEBYLD2!CA$4,'[1]INTERNAL PARAMETERS-1'!$B$5:$J$44,5,FALSE)*VLOOKUP(AEBYLD2!CA$4,'[1]INTERNAL PARAMETERS-1'!$B$5:$J$44,6,FALSE)*VLOOKUP(AEBYLD2!CA$4,'[1]INTERNAL PARAMETERS-1'!$B$5:$J$44,3,FALSE) + AEBYLD1!CA291*(1-VLOOKUP(AEBYLD2!CA$4,'[1]INTERNAL PARAMETERS-1'!$B$5:$J$44,5,FALSE))*VLOOKUP(AEBYLD2!CA$4,'[1]INTERNAL PARAMETERS-1'!$B$5:$J$44,8,FALSE)*VLOOKUP(AEBYLD2!CA$4,'[1]INTERNAL PARAMETERS-1'!$B$5:$J$44,3,FALSE)</f>
        <v>0</v>
      </c>
      <c r="CB291" s="50">
        <f>AEBYLD1!CB291*VLOOKUP(AEBYLD2!CB$4,'[1]INTERNAL PARAMETERS-1'!$B$5:$J$44,5,FALSE)*VLOOKUP(AEBYLD2!CB$4,'[1]INTERNAL PARAMETERS-1'!$B$5:$J$44,6,FALSE)*VLOOKUP(AEBYLD2!CB$4,'[1]INTERNAL PARAMETERS-1'!$B$5:$J$44,3,FALSE) + AEBYLD1!CB291*(1-VLOOKUP(AEBYLD2!CB$4,'[1]INTERNAL PARAMETERS-1'!$B$5:$J$44,5,FALSE))*VLOOKUP(AEBYLD2!CB$4,'[1]INTERNAL PARAMETERS-1'!$B$5:$J$44,8,FALSE)*VLOOKUP(AEBYLD2!CB$4,'[1]INTERNAL PARAMETERS-1'!$B$5:$J$44,3,FALSE)</f>
        <v>0</v>
      </c>
      <c r="CC291" s="50">
        <f>AEBYLD1!CC291*VLOOKUP(AEBYLD2!CC$4,'[1]INTERNAL PARAMETERS-1'!$B$5:$J$44,5,FALSE)*VLOOKUP(AEBYLD2!CC$4,'[1]INTERNAL PARAMETERS-1'!$B$5:$J$44,6,FALSE)*VLOOKUP(AEBYLD2!CC$4,'[1]INTERNAL PARAMETERS-1'!$B$5:$J$44,3,FALSE) + AEBYLD1!CC291*(1-VLOOKUP(AEBYLD2!CC$4,'[1]INTERNAL PARAMETERS-1'!$B$5:$J$44,5,FALSE))*VLOOKUP(AEBYLD2!CC$4,'[1]INTERNAL PARAMETERS-1'!$B$5:$J$44,8,FALSE)*VLOOKUP(AEBYLD2!CC$4,'[1]INTERNAL PARAMETERS-1'!$B$5:$J$44,3,FALSE)</f>
        <v>0</v>
      </c>
      <c r="CD291" s="50">
        <f>AEBYLD1!CD291*VLOOKUP(AEBYLD2!CD$4,'[1]INTERNAL PARAMETERS-1'!$B$5:$J$44,5,FALSE)*VLOOKUP(AEBYLD2!CD$4,'[1]INTERNAL PARAMETERS-1'!$B$5:$J$44,6,FALSE)*VLOOKUP(AEBYLD2!CD$4,'[1]INTERNAL PARAMETERS-1'!$B$5:$J$44,3,FALSE) + AEBYLD1!CD291*(1-VLOOKUP(AEBYLD2!CD$4,'[1]INTERNAL PARAMETERS-1'!$B$5:$J$44,5,FALSE))*VLOOKUP(AEBYLD2!CD$4,'[1]INTERNAL PARAMETERS-1'!$B$5:$J$44,8,FALSE)*VLOOKUP(AEBYLD2!CD$4,'[1]INTERNAL PARAMETERS-1'!$B$5:$J$44,3,FALSE)</f>
        <v>0</v>
      </c>
      <c r="CE291" s="50">
        <f>AEBYLD1!CE291*VLOOKUP(AEBYLD2!CE$4,'[1]INTERNAL PARAMETERS-1'!$B$5:$J$44,5,FALSE)*VLOOKUP(AEBYLD2!CE$4,'[1]INTERNAL PARAMETERS-1'!$B$5:$J$44,6,FALSE)*VLOOKUP(AEBYLD2!CE$4,'[1]INTERNAL PARAMETERS-1'!$B$5:$J$44,3,FALSE) + AEBYLD1!CE291*(1-VLOOKUP(AEBYLD2!CE$4,'[1]INTERNAL PARAMETERS-1'!$B$5:$J$44,5,FALSE))*VLOOKUP(AEBYLD2!CE$4,'[1]INTERNAL PARAMETERS-1'!$B$5:$J$44,8,FALSE)*VLOOKUP(AEBYLD2!CE$4,'[1]INTERNAL PARAMETERS-1'!$B$5:$J$44,3,FALSE)</f>
        <v>0</v>
      </c>
      <c r="CF291" s="50">
        <f>AEBYLD1!CF291*VLOOKUP(AEBYLD2!CF$4,'[1]INTERNAL PARAMETERS-1'!$B$5:$J$44,5,FALSE)*VLOOKUP(AEBYLD2!CF$4,'[1]INTERNAL PARAMETERS-1'!$B$5:$J$44,6,FALSE)*VLOOKUP(AEBYLD2!CF$4,'[1]INTERNAL PARAMETERS-1'!$B$5:$J$44,3,FALSE) + AEBYLD1!CF291*(1-VLOOKUP(AEBYLD2!CF$4,'[1]INTERNAL PARAMETERS-1'!$B$5:$J$44,5,FALSE))*VLOOKUP(AEBYLD2!CF$4,'[1]INTERNAL PARAMETERS-1'!$B$5:$J$44,8,FALSE)*VLOOKUP(AEBYLD2!CF$4,'[1]INTERNAL PARAMETERS-1'!$B$5:$J$44,3,FALSE)</f>
        <v>0</v>
      </c>
      <c r="CG291" s="50">
        <f>AEBYLD1!CG291*VLOOKUP(AEBYLD2!CG$4,'[1]INTERNAL PARAMETERS-1'!$B$5:$J$44,5,FALSE)*VLOOKUP(AEBYLD2!CG$4,'[1]INTERNAL PARAMETERS-1'!$B$5:$J$44,6,FALSE)*VLOOKUP(AEBYLD2!CG$4,'[1]INTERNAL PARAMETERS-1'!$B$5:$J$44,3,FALSE) + AEBYLD1!CG291*(1-VLOOKUP(AEBYLD2!CG$4,'[1]INTERNAL PARAMETERS-1'!$B$5:$J$44,5,FALSE))*VLOOKUP(AEBYLD2!CG$4,'[1]INTERNAL PARAMETERS-1'!$B$5:$J$44,8,FALSE)*VLOOKUP(AEBYLD2!CG$4,'[1]INTERNAL PARAMETERS-1'!$B$5:$J$44,3,FALSE)</f>
        <v>0</v>
      </c>
      <c r="CH291" s="49">
        <f>AEBYLD1!CH291*VLOOKUP(AEBYLD2!CH$4,'[1]INTERNAL PARAMETERS-1'!$B$5:$J$44,5,FALSE)*VLOOKUP(AEBYLD2!CH$4,'[1]INTERNAL PARAMETERS-1'!$B$5:$J$44,6,FALSE)*VLOOKUP(AEBYLD2!CH$4,'[1]INTERNAL PARAMETERS-1'!$B$5:$J$44,3,FALSE) + AEBYLD1!CH291*(1-VLOOKUP(AEBYLD2!CH$4,'[1]INTERNAL PARAMETERS-1'!$B$5:$J$44,5,FALSE))*VLOOKUP(AEBYLD2!CH$4,'[1]INTERNAL PARAMETERS-1'!$B$5:$J$44,8,FALSE)*VLOOKUP(AEBYLD2!CH$4,'[1]INTERNAL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 x14ac:dyDescent="0.45">
      <c r="B292" s="61" t="s">
        <v>1</v>
      </c>
      <c r="C292" s="60" t="s">
        <v>71</v>
      </c>
      <c r="D292" s="60" t="s">
        <v>70</v>
      </c>
      <c r="E292" s="147">
        <f>AEB!AF292</f>
        <v>0</v>
      </c>
      <c r="F292" s="59">
        <f>'[1]INTERNAL PARAMETERS-1'!M22</f>
        <v>5.05</v>
      </c>
      <c r="G292" s="58">
        <f>AEBYLD1!G292*VLOOKUP(AEBYLD2!G$4,'[1]INTERNAL PARAMETERS-1'!$B$5:$J$44,5,FALSE)*VLOOKUP(AEBYLD2!G$4,'[1]INTERNAL PARAMETERS-1'!$B$5:$J$44,7,FALSE)*AEBYLD2!$F292 + AEBYLD1!G292*(1-VLOOKUP(AEBYLD2!G$4,'[1]INTERNAL PARAMETERS-1'!$B$5:$J$44,5,FALSE))*VLOOKUP(AEBYLD2!G$4,'[1]INTERNAL PARAMETERS-1'!$B$5:$J$44,9,FALSE)*AEBYLD2!$F292</f>
        <v>0</v>
      </c>
      <c r="H292" s="57">
        <f>AEBYLD1!H292*VLOOKUP(AEBYLD2!H$4,'[1]INTERNAL PARAMETERS-1'!$B$5:$J$44,5,FALSE)*VLOOKUP(AEBYLD2!H$4,'[1]INTERNAL PARAMETERS-1'!$B$5:$J$44,7,FALSE)*AEBYLD2!$F292 + AEBYLD1!H292*(1-VLOOKUP(AEBYLD2!H$4,'[1]INTERNAL PARAMETERS-1'!$B$5:$J$44,5,FALSE))*VLOOKUP(AEBYLD2!H$4,'[1]INTERNAL PARAMETERS-1'!$B$5:$J$44,9,FALSE)*AEBYLD2!$F292</f>
        <v>0</v>
      </c>
      <c r="I292" s="57">
        <f>AEBYLD1!I292*VLOOKUP(AEBYLD2!I$4,'[1]INTERNAL PARAMETERS-1'!$B$5:$J$44,5,FALSE)*VLOOKUP(AEBYLD2!I$4,'[1]INTERNAL PARAMETERS-1'!$B$5:$J$44,7,FALSE)*AEBYLD2!$F292 + AEBYLD1!I292*(1-VLOOKUP(AEBYLD2!I$4,'[1]INTERNAL PARAMETERS-1'!$B$5:$J$44,5,FALSE))*VLOOKUP(AEBYLD2!I$4,'[1]INTERNAL PARAMETERS-1'!$B$5:$J$44,9,FALSE)*AEBYLD2!$F292</f>
        <v>0</v>
      </c>
      <c r="J292" s="57">
        <f>AEBYLD1!J292*VLOOKUP(AEBYLD2!J$4,'[1]INTERNAL PARAMETERS-1'!$B$5:$J$44,5,FALSE)*VLOOKUP(AEBYLD2!J$4,'[1]INTERNAL PARAMETERS-1'!$B$5:$J$44,7,FALSE)*AEBYLD2!$F292 + AEBYLD1!J292*(1-VLOOKUP(AEBYLD2!J$4,'[1]INTERNAL PARAMETERS-1'!$B$5:$J$44,5,FALSE))*VLOOKUP(AEBYLD2!J$4,'[1]INTERNAL PARAMETERS-1'!$B$5:$J$44,9,FALSE)*AEBYLD2!$F292</f>
        <v>0</v>
      </c>
      <c r="K292" s="57">
        <f>AEBYLD1!K292*VLOOKUP(AEBYLD2!K$4,'[1]INTERNAL PARAMETERS-1'!$B$5:$J$44,5,FALSE)*VLOOKUP(AEBYLD2!K$4,'[1]INTERNAL PARAMETERS-1'!$B$5:$J$44,7,FALSE)*AEBYLD2!$F292 + AEBYLD1!K292*(1-VLOOKUP(AEBYLD2!K$4,'[1]INTERNAL PARAMETERS-1'!$B$5:$J$44,5,FALSE))*VLOOKUP(AEBYLD2!K$4,'[1]INTERNAL PARAMETERS-1'!$B$5:$J$44,9,FALSE)*AEBYLD2!$F292</f>
        <v>0</v>
      </c>
      <c r="L292" s="57">
        <f>AEBYLD1!L292*VLOOKUP(AEBYLD2!L$4,'[1]INTERNAL PARAMETERS-1'!$B$5:$J$44,5,FALSE)*VLOOKUP(AEBYLD2!L$4,'[1]INTERNAL PARAMETERS-1'!$B$5:$J$44,7,FALSE)*AEBYLD2!$F292 + AEBYLD1!L292*(1-VLOOKUP(AEBYLD2!L$4,'[1]INTERNAL PARAMETERS-1'!$B$5:$J$44,5,FALSE))*VLOOKUP(AEBYLD2!L$4,'[1]INTERNAL PARAMETERS-1'!$B$5:$J$44,9,FALSE)*AEBYLD2!$F292</f>
        <v>0</v>
      </c>
      <c r="M292" s="57">
        <f>AEBYLD1!M292*VLOOKUP(AEBYLD2!M$4,'[1]INTERNAL PARAMETERS-1'!$B$5:$J$44,5,FALSE)*VLOOKUP(AEBYLD2!M$4,'[1]INTERNAL PARAMETERS-1'!$B$5:$J$44,7,FALSE)*AEBYLD2!$F292 + AEBYLD1!M292*(1-VLOOKUP(AEBYLD2!M$4,'[1]INTERNAL PARAMETERS-1'!$B$5:$J$44,5,FALSE))*VLOOKUP(AEBYLD2!M$4,'[1]INTERNAL PARAMETERS-1'!$B$5:$J$44,9,FALSE)*AEBYLD2!$F292</f>
        <v>0</v>
      </c>
      <c r="N292" s="57">
        <f>AEBYLD1!N292*VLOOKUP(AEBYLD2!N$4,'[1]INTERNAL PARAMETERS-1'!$B$5:$J$44,5,FALSE)*VLOOKUP(AEBYLD2!N$4,'[1]INTERNAL PARAMETERS-1'!$B$5:$J$44,7,FALSE)*AEBYLD2!$F292 + AEBYLD1!N292*(1-VLOOKUP(AEBYLD2!N$4,'[1]INTERNAL PARAMETERS-1'!$B$5:$J$44,5,FALSE))*VLOOKUP(AEBYLD2!N$4,'[1]INTERNAL PARAMETERS-1'!$B$5:$J$44,9,FALSE)*AEBYLD2!$F292</f>
        <v>0</v>
      </c>
      <c r="O292" s="57">
        <f>AEBYLD1!O292*VLOOKUP(AEBYLD2!O$4,'[1]INTERNAL PARAMETERS-1'!$B$5:$J$44,5,FALSE)*VLOOKUP(AEBYLD2!O$4,'[1]INTERNAL PARAMETERS-1'!$B$5:$J$44,7,FALSE)*AEBYLD2!$F292 + AEBYLD1!O292*(1-VLOOKUP(AEBYLD2!O$4,'[1]INTERNAL PARAMETERS-1'!$B$5:$J$44,5,FALSE))*VLOOKUP(AEBYLD2!O$4,'[1]INTERNAL PARAMETERS-1'!$B$5:$J$44,9,FALSE)*AEBYLD2!$F292</f>
        <v>0</v>
      </c>
      <c r="P292" s="57">
        <f>AEBYLD1!P292*VLOOKUP(AEBYLD2!P$4,'[1]INTERNAL PARAMETERS-1'!$B$5:$J$44,5,FALSE)*VLOOKUP(AEBYLD2!P$4,'[1]INTERNAL PARAMETERS-1'!$B$5:$J$44,7,FALSE)*AEBYLD2!$F292 + AEBYLD1!P292*(1-VLOOKUP(AEBYLD2!P$4,'[1]INTERNAL PARAMETERS-1'!$B$5:$J$44,5,FALSE))*VLOOKUP(AEBYLD2!P$4,'[1]INTERNAL PARAMETERS-1'!$B$5:$J$44,9,FALSE)*AEBYLD2!$F292</f>
        <v>0</v>
      </c>
      <c r="Q292" s="57">
        <f>AEBYLD1!Q292*VLOOKUP(AEBYLD2!Q$4,'[1]INTERNAL PARAMETERS-1'!$B$5:$J$44,5,FALSE)*VLOOKUP(AEBYLD2!Q$4,'[1]INTERNAL PARAMETERS-1'!$B$5:$J$44,7,FALSE)*AEBYLD2!$F292 + AEBYLD1!Q292*(1-VLOOKUP(AEBYLD2!Q$4,'[1]INTERNAL PARAMETERS-1'!$B$5:$J$44,5,FALSE))*VLOOKUP(AEBYLD2!Q$4,'[1]INTERNAL PARAMETERS-1'!$B$5:$J$44,9,FALSE)*AEBYLD2!$F292</f>
        <v>0</v>
      </c>
      <c r="R292" s="57">
        <f>AEBYLD1!R292*VLOOKUP(AEBYLD2!R$4,'[1]INTERNAL PARAMETERS-1'!$B$5:$J$44,5,FALSE)*VLOOKUP(AEBYLD2!R$4,'[1]INTERNAL PARAMETERS-1'!$B$5:$J$44,7,FALSE)*AEBYLD2!$F292 + AEBYLD1!R292*(1-VLOOKUP(AEBYLD2!R$4,'[1]INTERNAL PARAMETERS-1'!$B$5:$J$44,5,FALSE))*VLOOKUP(AEBYLD2!R$4,'[1]INTERNAL PARAMETERS-1'!$B$5:$J$44,9,FALSE)*AEBYLD2!$F292</f>
        <v>0</v>
      </c>
      <c r="S292" s="57">
        <f>AEBYLD1!S292*VLOOKUP(AEBYLD2!S$4,'[1]INTERNAL PARAMETERS-1'!$B$5:$J$44,5,FALSE)*VLOOKUP(AEBYLD2!S$4,'[1]INTERNAL PARAMETERS-1'!$B$5:$J$44,7,FALSE)*AEBYLD2!$F292 + AEBYLD1!S292*(1-VLOOKUP(AEBYLD2!S$4,'[1]INTERNAL PARAMETERS-1'!$B$5:$J$44,5,FALSE))*VLOOKUP(AEBYLD2!S$4,'[1]INTERNAL PARAMETERS-1'!$B$5:$J$44,9,FALSE)*AEBYLD2!$F292</f>
        <v>0</v>
      </c>
      <c r="T292" s="57">
        <f>AEBYLD1!T292*VLOOKUP(AEBYLD2!T$4,'[1]INTERNAL PARAMETERS-1'!$B$5:$J$44,5,FALSE)*VLOOKUP(AEBYLD2!T$4,'[1]INTERNAL PARAMETERS-1'!$B$5:$J$44,7,FALSE)*AEBYLD2!$F292 + AEBYLD1!T292*(1-VLOOKUP(AEBYLD2!T$4,'[1]INTERNAL PARAMETERS-1'!$B$5:$J$44,5,FALSE))*VLOOKUP(AEBYLD2!T$4,'[1]INTERNAL PARAMETERS-1'!$B$5:$J$44,9,FALSE)*AEBYLD2!$F292</f>
        <v>0</v>
      </c>
      <c r="U292" s="57">
        <f>AEBYLD1!U292*VLOOKUP(AEBYLD2!U$4,'[1]INTERNAL PARAMETERS-1'!$B$5:$J$44,5,FALSE)*VLOOKUP(AEBYLD2!U$4,'[1]INTERNAL PARAMETERS-1'!$B$5:$J$44,7,FALSE)*AEBYLD2!$F292 + AEBYLD1!U292*(1-VLOOKUP(AEBYLD2!U$4,'[1]INTERNAL PARAMETERS-1'!$B$5:$J$44,5,FALSE))*VLOOKUP(AEBYLD2!U$4,'[1]INTERNAL PARAMETERS-1'!$B$5:$J$44,9,FALSE)*AEBYLD2!$F292</f>
        <v>0</v>
      </c>
      <c r="V292" s="57">
        <f>AEBYLD1!V292*VLOOKUP(AEBYLD2!V$4,'[1]INTERNAL PARAMETERS-1'!$B$5:$J$44,5,FALSE)*VLOOKUP(AEBYLD2!V$4,'[1]INTERNAL PARAMETERS-1'!$B$5:$J$44,7,FALSE)*AEBYLD2!$F292 + AEBYLD1!V292*(1-VLOOKUP(AEBYLD2!V$4,'[1]INTERNAL PARAMETERS-1'!$B$5:$J$44,5,FALSE))*VLOOKUP(AEBYLD2!V$4,'[1]INTERNAL PARAMETERS-1'!$B$5:$J$44,9,FALSE)*AEBYLD2!$F292</f>
        <v>0</v>
      </c>
      <c r="W292" s="57">
        <f>AEBYLD1!W292*VLOOKUP(AEBYLD2!W$4,'[1]INTERNAL PARAMETERS-1'!$B$5:$J$44,5,FALSE)*VLOOKUP(AEBYLD2!W$4,'[1]INTERNAL PARAMETERS-1'!$B$5:$J$44,7,FALSE)*AEBYLD2!$F292 + AEBYLD1!W292*(1-VLOOKUP(AEBYLD2!W$4,'[1]INTERNAL PARAMETERS-1'!$B$5:$J$44,5,FALSE))*VLOOKUP(AEBYLD2!W$4,'[1]INTERNAL PARAMETERS-1'!$B$5:$J$44,9,FALSE)*AEBYLD2!$F292</f>
        <v>0</v>
      </c>
      <c r="X292" s="57">
        <f>AEBYLD1!X292*VLOOKUP(AEBYLD2!X$4,'[1]INTERNAL PARAMETERS-1'!$B$5:$J$44,5,FALSE)*VLOOKUP(AEBYLD2!X$4,'[1]INTERNAL PARAMETERS-1'!$B$5:$J$44,7,FALSE)*AEBYLD2!$F292 + AEBYLD1!X292*(1-VLOOKUP(AEBYLD2!X$4,'[1]INTERNAL PARAMETERS-1'!$B$5:$J$44,5,FALSE))*VLOOKUP(AEBYLD2!X$4,'[1]INTERNAL PARAMETERS-1'!$B$5:$J$44,9,FALSE)*AEBYLD2!$F292</f>
        <v>0</v>
      </c>
      <c r="Y292" s="57">
        <f>AEBYLD1!Y292*VLOOKUP(AEBYLD2!Y$4,'[1]INTERNAL PARAMETERS-1'!$B$5:$J$44,5,FALSE)*VLOOKUP(AEBYLD2!Y$4,'[1]INTERNAL PARAMETERS-1'!$B$5:$J$44,7,FALSE)*AEBYLD2!$F292 + AEBYLD1!Y292*(1-VLOOKUP(AEBYLD2!Y$4,'[1]INTERNAL PARAMETERS-1'!$B$5:$J$44,5,FALSE))*VLOOKUP(AEBYLD2!Y$4,'[1]INTERNAL PARAMETERS-1'!$B$5:$J$44,9,FALSE)*AEBYLD2!$F292</f>
        <v>0</v>
      </c>
      <c r="Z292" s="57">
        <f>AEBYLD1!Z292*VLOOKUP(AEBYLD2!Z$4,'[1]INTERNAL PARAMETERS-1'!$B$5:$J$44,5,FALSE)*VLOOKUP(AEBYLD2!Z$4,'[1]INTERNAL PARAMETERS-1'!$B$5:$J$44,7,FALSE)*AEBYLD2!$F292 + AEBYLD1!Z292*(1-VLOOKUP(AEBYLD2!Z$4,'[1]INTERNAL PARAMETERS-1'!$B$5:$J$44,5,FALSE))*VLOOKUP(AEBYLD2!Z$4,'[1]INTERNAL PARAMETERS-1'!$B$5:$J$44,9,FALSE)*AEBYLD2!$F292</f>
        <v>0</v>
      </c>
      <c r="AA292" s="57">
        <f>AEBYLD1!AA292*VLOOKUP(AEBYLD2!AA$4,'[1]INTERNAL PARAMETERS-1'!$B$5:$J$44,5,FALSE)*VLOOKUP(AEBYLD2!AA$4,'[1]INTERNAL PARAMETERS-1'!$B$5:$J$44,7,FALSE)*AEBYLD2!$F292 + AEBYLD1!AA292*(1-VLOOKUP(AEBYLD2!AA$4,'[1]INTERNAL PARAMETERS-1'!$B$5:$J$44,5,FALSE))*VLOOKUP(AEBYLD2!AA$4,'[1]INTERNAL PARAMETERS-1'!$B$5:$J$44,9,FALSE)*AEBYLD2!$F292</f>
        <v>0</v>
      </c>
      <c r="AB292" s="57">
        <f>AEBYLD1!AB292*VLOOKUP(AEBYLD2!AB$4,'[1]INTERNAL PARAMETERS-1'!$B$5:$J$44,5,FALSE)*VLOOKUP(AEBYLD2!AB$4,'[1]INTERNAL PARAMETERS-1'!$B$5:$J$44,7,FALSE)*AEBYLD2!$F292 + AEBYLD1!AB292*(1-VLOOKUP(AEBYLD2!AB$4,'[1]INTERNAL PARAMETERS-1'!$B$5:$J$44,5,FALSE))*VLOOKUP(AEBYLD2!AB$4,'[1]INTERNAL PARAMETERS-1'!$B$5:$J$44,9,FALSE)*AEBYLD2!$F292</f>
        <v>0</v>
      </c>
      <c r="AC292" s="57">
        <f>AEBYLD1!AC292*VLOOKUP(AEBYLD2!AC$4,'[1]INTERNAL PARAMETERS-1'!$B$5:$J$44,5,FALSE)*VLOOKUP(AEBYLD2!AC$4,'[1]INTERNAL PARAMETERS-1'!$B$5:$J$44,7,FALSE)*AEBYLD2!$F292 + AEBYLD1!AC292*(1-VLOOKUP(AEBYLD2!AC$4,'[1]INTERNAL PARAMETERS-1'!$B$5:$J$44,5,FALSE))*VLOOKUP(AEBYLD2!AC$4,'[1]INTERNAL PARAMETERS-1'!$B$5:$J$44,9,FALSE)*AEBYLD2!$F292</f>
        <v>0</v>
      </c>
      <c r="AD292" s="57">
        <f>AEBYLD1!AD292*VLOOKUP(AEBYLD2!AD$4,'[1]INTERNAL PARAMETERS-1'!$B$5:$J$44,5,FALSE)*VLOOKUP(AEBYLD2!AD$4,'[1]INTERNAL PARAMETERS-1'!$B$5:$J$44,7,FALSE)*AEBYLD2!$F292 + AEBYLD1!AD292*(1-VLOOKUP(AEBYLD2!AD$4,'[1]INTERNAL PARAMETERS-1'!$B$5:$J$44,5,FALSE))*VLOOKUP(AEBYLD2!AD$4,'[1]INTERNAL PARAMETERS-1'!$B$5:$J$44,9,FALSE)*AEBYLD2!$F292</f>
        <v>0</v>
      </c>
      <c r="AE292" s="57">
        <f>AEBYLD1!AE292*VLOOKUP(AEBYLD2!AE$4,'[1]INTERNAL PARAMETERS-1'!$B$5:$J$44,5,FALSE)*VLOOKUP(AEBYLD2!AE$4,'[1]INTERNAL PARAMETERS-1'!$B$5:$J$44,7,FALSE)*AEBYLD2!$F292 + AEBYLD1!AE292*(1-VLOOKUP(AEBYLD2!AE$4,'[1]INTERNAL PARAMETERS-1'!$B$5:$J$44,5,FALSE))*VLOOKUP(AEBYLD2!AE$4,'[1]INTERNAL PARAMETERS-1'!$B$5:$J$44,9,FALSE)*AEBYLD2!$F292</f>
        <v>0</v>
      </c>
      <c r="AF292" s="57">
        <f>AEBYLD1!AF292*VLOOKUP(AEBYLD2!AF$4,'[1]INTERNAL PARAMETERS-1'!$B$5:$J$44,5,FALSE)*VLOOKUP(AEBYLD2!AF$4,'[1]INTERNAL PARAMETERS-1'!$B$5:$J$44,7,FALSE)*AEBYLD2!$F292 + AEBYLD1!AF292*(1-VLOOKUP(AEBYLD2!AF$4,'[1]INTERNAL PARAMETERS-1'!$B$5:$J$44,5,FALSE))*VLOOKUP(AEBYLD2!AF$4,'[1]INTERNAL PARAMETERS-1'!$B$5:$J$44,9,FALSE)*AEBYLD2!$F292</f>
        <v>0</v>
      </c>
      <c r="AG292" s="57">
        <f>AEBYLD1!AG292*VLOOKUP(AEBYLD2!AG$4,'[1]INTERNAL PARAMETERS-1'!$B$5:$J$44,5,FALSE)*VLOOKUP(AEBYLD2!AG$4,'[1]INTERNAL PARAMETERS-1'!$B$5:$J$44,7,FALSE)*AEBYLD2!$F292 + AEBYLD1!AG292*(1-VLOOKUP(AEBYLD2!AG$4,'[1]INTERNAL PARAMETERS-1'!$B$5:$J$44,5,FALSE))*VLOOKUP(AEBYLD2!AG$4,'[1]INTERNAL PARAMETERS-1'!$B$5:$J$44,9,FALSE)*AEBYLD2!$F292</f>
        <v>0</v>
      </c>
      <c r="AH292" s="57">
        <f>AEBYLD1!AH292*VLOOKUP(AEBYLD2!AH$4,'[1]INTERNAL PARAMETERS-1'!$B$5:$J$44,5,FALSE)*VLOOKUP(AEBYLD2!AH$4,'[1]INTERNAL PARAMETERS-1'!$B$5:$J$44,7,FALSE)*AEBYLD2!$F292 + AEBYLD1!AH292*(1-VLOOKUP(AEBYLD2!AH$4,'[1]INTERNAL PARAMETERS-1'!$B$5:$J$44,5,FALSE))*VLOOKUP(AEBYLD2!AH$4,'[1]INTERNAL PARAMETERS-1'!$B$5:$J$44,9,FALSE)*AEBYLD2!$F292</f>
        <v>0</v>
      </c>
      <c r="AI292" s="57">
        <f>AEBYLD1!AI292*VLOOKUP(AEBYLD2!AI$4,'[1]INTERNAL PARAMETERS-1'!$B$5:$J$44,5,FALSE)*VLOOKUP(AEBYLD2!AI$4,'[1]INTERNAL PARAMETERS-1'!$B$5:$J$44,7,FALSE)*AEBYLD2!$F292 + AEBYLD1!AI292*(1-VLOOKUP(AEBYLD2!AI$4,'[1]INTERNAL PARAMETERS-1'!$B$5:$J$44,5,FALSE))*VLOOKUP(AEBYLD2!AI$4,'[1]INTERNAL PARAMETERS-1'!$B$5:$J$44,9,FALSE)*AEBYLD2!$F292</f>
        <v>0</v>
      </c>
      <c r="AJ292" s="57">
        <f>AEBYLD1!AJ292*VLOOKUP(AEBYLD2!AJ$4,'[1]INTERNAL PARAMETERS-1'!$B$5:$J$44,5,FALSE)*VLOOKUP(AEBYLD2!AJ$4,'[1]INTERNAL PARAMETERS-1'!$B$5:$J$44,7,FALSE)*AEBYLD2!$F292 + AEBYLD1!AJ292*(1-VLOOKUP(AEBYLD2!AJ$4,'[1]INTERNAL PARAMETERS-1'!$B$5:$J$44,5,FALSE))*VLOOKUP(AEBYLD2!AJ$4,'[1]INTERNAL PARAMETERS-1'!$B$5:$J$44,9,FALSE)*AEBYLD2!$F292</f>
        <v>0</v>
      </c>
      <c r="AK292" s="57">
        <f>AEBYLD1!AK292*VLOOKUP(AEBYLD2!AK$4,'[1]INTERNAL PARAMETERS-1'!$B$5:$J$44,5,FALSE)*VLOOKUP(AEBYLD2!AK$4,'[1]INTERNAL PARAMETERS-1'!$B$5:$J$44,7,FALSE)*AEBYLD2!$F292 + AEBYLD1!AK292*(1-VLOOKUP(AEBYLD2!AK$4,'[1]INTERNAL PARAMETERS-1'!$B$5:$J$44,5,FALSE))*VLOOKUP(AEBYLD2!AK$4,'[1]INTERNAL PARAMETERS-1'!$B$5:$J$44,9,FALSE)*AEBYLD2!$F292</f>
        <v>0</v>
      </c>
      <c r="AL292" s="57">
        <f>AEBYLD1!AL292*VLOOKUP(AEBYLD2!AL$4,'[1]INTERNAL PARAMETERS-1'!$B$5:$J$44,5,FALSE)*VLOOKUP(AEBYLD2!AL$4,'[1]INTERNAL PARAMETERS-1'!$B$5:$J$44,7,FALSE)*AEBYLD2!$F292 + AEBYLD1!AL292*(1-VLOOKUP(AEBYLD2!AL$4,'[1]INTERNAL PARAMETERS-1'!$B$5:$J$44,5,FALSE))*VLOOKUP(AEBYLD2!AL$4,'[1]INTERNAL PARAMETERS-1'!$B$5:$J$44,9,FALSE)*AEBYLD2!$F292</f>
        <v>0</v>
      </c>
      <c r="AM292" s="57">
        <f>AEBYLD1!AM292*VLOOKUP(AEBYLD2!AM$4,'[1]INTERNAL PARAMETERS-1'!$B$5:$J$44,5,FALSE)*VLOOKUP(AEBYLD2!AM$4,'[1]INTERNAL PARAMETERS-1'!$B$5:$J$44,7,FALSE)*AEBYLD2!$F292 + AEBYLD1!AM292*(1-VLOOKUP(AEBYLD2!AM$4,'[1]INTERNAL PARAMETERS-1'!$B$5:$J$44,5,FALSE))*VLOOKUP(AEBYLD2!AM$4,'[1]INTERNAL PARAMETERS-1'!$B$5:$J$44,9,FALSE)*AEBYLD2!$F292</f>
        <v>0</v>
      </c>
      <c r="AN292" s="57">
        <f>AEBYLD1!AN292*VLOOKUP(AEBYLD2!AN$4,'[1]INTERNAL PARAMETERS-1'!$B$5:$J$44,5,FALSE)*VLOOKUP(AEBYLD2!AN$4,'[1]INTERNAL PARAMETERS-1'!$B$5:$J$44,7,FALSE)*AEBYLD2!$F292 + AEBYLD1!AN292*(1-VLOOKUP(AEBYLD2!AN$4,'[1]INTERNAL PARAMETERS-1'!$B$5:$J$44,5,FALSE))*VLOOKUP(AEBYLD2!AN$4,'[1]INTERNAL PARAMETERS-1'!$B$5:$J$44,9,FALSE)*AEBYLD2!$F292</f>
        <v>0</v>
      </c>
      <c r="AO292" s="57">
        <f>AEBYLD1!AO292*VLOOKUP(AEBYLD2!AO$4,'[1]INTERNAL PARAMETERS-1'!$B$5:$J$44,5,FALSE)*VLOOKUP(AEBYLD2!AO$4,'[1]INTERNAL PARAMETERS-1'!$B$5:$J$44,7,FALSE)*AEBYLD2!$F292 + AEBYLD1!AO292*(1-VLOOKUP(AEBYLD2!AO$4,'[1]INTERNAL PARAMETERS-1'!$B$5:$J$44,5,FALSE))*VLOOKUP(AEBYLD2!AO$4,'[1]INTERNAL PARAMETERS-1'!$B$5:$J$44,9,FALSE)*AEBYLD2!$F292</f>
        <v>0</v>
      </c>
      <c r="AP292" s="57">
        <f>AEBYLD1!AP292*VLOOKUP(AEBYLD2!AP$4,'[1]INTERNAL PARAMETERS-1'!$B$5:$J$44,5,FALSE)*VLOOKUP(AEBYLD2!AP$4,'[1]INTERNAL PARAMETERS-1'!$B$5:$J$44,7,FALSE)*AEBYLD2!$F292 + AEBYLD1!AP292*(1-VLOOKUP(AEBYLD2!AP$4,'[1]INTERNAL PARAMETERS-1'!$B$5:$J$44,5,FALSE))*VLOOKUP(AEBYLD2!AP$4,'[1]INTERNAL PARAMETERS-1'!$B$5:$J$44,9,FALSE)*AEBYLD2!$F292</f>
        <v>0</v>
      </c>
      <c r="AQ292" s="57">
        <f>AEBYLD1!AQ292*VLOOKUP(AEBYLD2!AQ$4,'[1]INTERNAL PARAMETERS-1'!$B$5:$J$44,5,FALSE)*VLOOKUP(AEBYLD2!AQ$4,'[1]INTERNAL PARAMETERS-1'!$B$5:$J$44,7,FALSE)*AEBYLD2!$F292 + AEBYLD1!AQ292*(1-VLOOKUP(AEBYLD2!AQ$4,'[1]INTERNAL PARAMETERS-1'!$B$5:$J$44,5,FALSE))*VLOOKUP(AEBYLD2!AQ$4,'[1]INTERNAL PARAMETERS-1'!$B$5:$J$44,9,FALSE)*AEBYLD2!$F292</f>
        <v>0</v>
      </c>
      <c r="AR292" s="57">
        <f>AEBYLD1!AR292*VLOOKUP(AEBYLD2!AR$4,'[1]INTERNAL PARAMETERS-1'!$B$5:$J$44,5,FALSE)*VLOOKUP(AEBYLD2!AR$4,'[1]INTERNAL PARAMETERS-1'!$B$5:$J$44,7,FALSE)*AEBYLD2!$F292 + AEBYLD1!AR292*(1-VLOOKUP(AEBYLD2!AR$4,'[1]INTERNAL PARAMETERS-1'!$B$5:$J$44,5,FALSE))*VLOOKUP(AEBYLD2!AR$4,'[1]INTERNAL PARAMETERS-1'!$B$5:$J$44,9,FALSE)*AEBYLD2!$F292</f>
        <v>0</v>
      </c>
      <c r="AS292" s="57">
        <f>AEBYLD1!AS292*VLOOKUP(AEBYLD2!AS$4,'[1]INTERNAL PARAMETERS-1'!$B$5:$J$44,5,FALSE)*VLOOKUP(AEBYLD2!AS$4,'[1]INTERNAL PARAMETERS-1'!$B$5:$J$44,7,FALSE)*AEBYLD2!$F292 + AEBYLD1!AS292*(1-VLOOKUP(AEBYLD2!AS$4,'[1]INTERNAL PARAMETERS-1'!$B$5:$J$44,5,FALSE))*VLOOKUP(AEBYLD2!AS$4,'[1]INTERNAL PARAMETERS-1'!$B$5:$J$44,9,FALSE)*AEBYLD2!$F292</f>
        <v>0</v>
      </c>
      <c r="AT292" s="56">
        <f>AEBYLD1!AT292*VLOOKUP(AEBYLD2!AT$4,'[1]INTERNAL PARAMETERS-1'!$B$5:$J$44,5,FALSE)*VLOOKUP(AEBYLD2!AT$4,'[1]INTERNAL PARAMETERS-1'!$B$5:$J$44,7,FALSE)*AEBYLD2!$F292 + AEBYLD1!AT292*(1-VLOOKUP(AEBYLD2!AT$4,'[1]INTERNAL PARAMETERS-1'!$B$5:$J$44,5,FALSE))*VLOOKUP(AEBYLD2!AT$4,'[1]INTERNAL PARAMETERS-1'!$B$5:$J$44,9,FALSE)*AEBYLD2!$F292</f>
        <v>0</v>
      </c>
      <c r="AU292" s="58">
        <f>AEBYLD1!AU292*VLOOKUP(AEBYLD2!AU$4,'[1]INTERNAL PARAMETERS-1'!$B$5:$J$44,5,FALSE)*VLOOKUP(AEBYLD2!AU$4,'[1]INTERNAL PARAMETERS-1'!$B$5:$J$44,6,FALSE)*VLOOKUP(AEBYLD2!AU$4,'[1]INTERNAL PARAMETERS-1'!$B$5:$J$44,3,FALSE) + AEBYLD1!AU292*(1-VLOOKUP(AEBYLD2!AU$4,'[1]INTERNAL PARAMETERS-1'!$B$5:$J$44,5,FALSE))*VLOOKUP(AEBYLD2!AU$4,'[1]INTERNAL PARAMETERS-1'!$B$5:$J$44,8,FALSE)*VLOOKUP(AEBYLD2!AU$4,'[1]INTERNAL PARAMETERS-1'!$B$5:$J$44,3,FALSE)</f>
        <v>0</v>
      </c>
      <c r="AV292" s="57">
        <f>AEBYLD1!AV292*VLOOKUP(AEBYLD2!AV$4,'[1]INTERNAL PARAMETERS-1'!$B$5:$J$44,5,FALSE)*VLOOKUP(AEBYLD2!AV$4,'[1]INTERNAL PARAMETERS-1'!$B$5:$J$44,6,FALSE)*VLOOKUP(AEBYLD2!AV$4,'[1]INTERNAL PARAMETERS-1'!$B$5:$J$44,3,FALSE) + AEBYLD1!AV292*(1-VLOOKUP(AEBYLD2!AV$4,'[1]INTERNAL PARAMETERS-1'!$B$5:$J$44,5,FALSE))*VLOOKUP(AEBYLD2!AV$4,'[1]INTERNAL PARAMETERS-1'!$B$5:$J$44,8,FALSE)*VLOOKUP(AEBYLD2!AV$4,'[1]INTERNAL PARAMETERS-1'!$B$5:$J$44,3,FALSE)</f>
        <v>0</v>
      </c>
      <c r="AW292" s="57">
        <f>AEBYLD1!AW292*VLOOKUP(AEBYLD2!AW$4,'[1]INTERNAL PARAMETERS-1'!$B$5:$J$44,5,FALSE)*VLOOKUP(AEBYLD2!AW$4,'[1]INTERNAL PARAMETERS-1'!$B$5:$J$44,6,FALSE)*VLOOKUP(AEBYLD2!AW$4,'[1]INTERNAL PARAMETERS-1'!$B$5:$J$44,3,FALSE) + AEBYLD1!AW292*(1-VLOOKUP(AEBYLD2!AW$4,'[1]INTERNAL PARAMETERS-1'!$B$5:$J$44,5,FALSE))*VLOOKUP(AEBYLD2!AW$4,'[1]INTERNAL PARAMETERS-1'!$B$5:$J$44,8,FALSE)*VLOOKUP(AEBYLD2!AW$4,'[1]INTERNAL PARAMETERS-1'!$B$5:$J$44,3,FALSE)</f>
        <v>0</v>
      </c>
      <c r="AX292" s="57">
        <f>AEBYLD1!AX292*VLOOKUP(AEBYLD2!AX$4,'[1]INTERNAL PARAMETERS-1'!$B$5:$J$44,5,FALSE)*VLOOKUP(AEBYLD2!AX$4,'[1]INTERNAL PARAMETERS-1'!$B$5:$J$44,6,FALSE)*VLOOKUP(AEBYLD2!AX$4,'[1]INTERNAL PARAMETERS-1'!$B$5:$J$44,3,FALSE) + AEBYLD1!AX292*(1-VLOOKUP(AEBYLD2!AX$4,'[1]INTERNAL PARAMETERS-1'!$B$5:$J$44,5,FALSE))*VLOOKUP(AEBYLD2!AX$4,'[1]INTERNAL PARAMETERS-1'!$B$5:$J$44,8,FALSE)*VLOOKUP(AEBYLD2!AX$4,'[1]INTERNAL PARAMETERS-1'!$B$5:$J$44,3,FALSE)</f>
        <v>0</v>
      </c>
      <c r="AY292" s="57">
        <f>AEBYLD1!AY292*VLOOKUP(AEBYLD2!AY$4,'[1]INTERNAL PARAMETERS-1'!$B$5:$J$44,5,FALSE)*VLOOKUP(AEBYLD2!AY$4,'[1]INTERNAL PARAMETERS-1'!$B$5:$J$44,6,FALSE)*VLOOKUP(AEBYLD2!AY$4,'[1]INTERNAL PARAMETERS-1'!$B$5:$J$44,3,FALSE) + AEBYLD1!AY292*(1-VLOOKUP(AEBYLD2!AY$4,'[1]INTERNAL PARAMETERS-1'!$B$5:$J$44,5,FALSE))*VLOOKUP(AEBYLD2!AY$4,'[1]INTERNAL PARAMETERS-1'!$B$5:$J$44,8,FALSE)*VLOOKUP(AEBYLD2!AY$4,'[1]INTERNAL PARAMETERS-1'!$B$5:$J$44,3,FALSE)</f>
        <v>0</v>
      </c>
      <c r="AZ292" s="57">
        <f>AEBYLD1!AZ292*VLOOKUP(AEBYLD2!AZ$4,'[1]INTERNAL PARAMETERS-1'!$B$5:$J$44,5,FALSE)*VLOOKUP(AEBYLD2!AZ$4,'[1]INTERNAL PARAMETERS-1'!$B$5:$J$44,6,FALSE)*VLOOKUP(AEBYLD2!AZ$4,'[1]INTERNAL PARAMETERS-1'!$B$5:$J$44,3,FALSE) + AEBYLD1!AZ292*(1-VLOOKUP(AEBYLD2!AZ$4,'[1]INTERNAL PARAMETERS-1'!$B$5:$J$44,5,FALSE))*VLOOKUP(AEBYLD2!AZ$4,'[1]INTERNAL PARAMETERS-1'!$B$5:$J$44,8,FALSE)*VLOOKUP(AEBYLD2!AZ$4,'[1]INTERNAL PARAMETERS-1'!$B$5:$J$44,3,FALSE)</f>
        <v>0</v>
      </c>
      <c r="BA292" s="57">
        <f>AEBYLD1!BA292*VLOOKUP(AEBYLD2!BA$4,'[1]INTERNAL PARAMETERS-1'!$B$5:$J$44,5,FALSE)*VLOOKUP(AEBYLD2!BA$4,'[1]INTERNAL PARAMETERS-1'!$B$5:$J$44,6,FALSE)*VLOOKUP(AEBYLD2!BA$4,'[1]INTERNAL PARAMETERS-1'!$B$5:$J$44,3,FALSE) + AEBYLD1!BA292*(1-VLOOKUP(AEBYLD2!BA$4,'[1]INTERNAL PARAMETERS-1'!$B$5:$J$44,5,FALSE))*VLOOKUP(AEBYLD2!BA$4,'[1]INTERNAL PARAMETERS-1'!$B$5:$J$44,8,FALSE)*VLOOKUP(AEBYLD2!BA$4,'[1]INTERNAL PARAMETERS-1'!$B$5:$J$44,3,FALSE)</f>
        <v>0</v>
      </c>
      <c r="BB292" s="57">
        <f>AEBYLD1!BB292*VLOOKUP(AEBYLD2!BB$4,'[1]INTERNAL PARAMETERS-1'!$B$5:$J$44,5,FALSE)*VLOOKUP(AEBYLD2!BB$4,'[1]INTERNAL PARAMETERS-1'!$B$5:$J$44,6,FALSE)*VLOOKUP(AEBYLD2!BB$4,'[1]INTERNAL PARAMETERS-1'!$B$5:$J$44,3,FALSE) + AEBYLD1!BB292*(1-VLOOKUP(AEBYLD2!BB$4,'[1]INTERNAL PARAMETERS-1'!$B$5:$J$44,5,FALSE))*VLOOKUP(AEBYLD2!BB$4,'[1]INTERNAL PARAMETERS-1'!$B$5:$J$44,8,FALSE)*VLOOKUP(AEBYLD2!BB$4,'[1]INTERNAL PARAMETERS-1'!$B$5:$J$44,3,FALSE)</f>
        <v>0</v>
      </c>
      <c r="BC292" s="57">
        <f>AEBYLD1!BC292*VLOOKUP(AEBYLD2!BC$4,'[1]INTERNAL PARAMETERS-1'!$B$5:$J$44,5,FALSE)*VLOOKUP(AEBYLD2!BC$4,'[1]INTERNAL PARAMETERS-1'!$B$5:$J$44,6,FALSE)*VLOOKUP(AEBYLD2!BC$4,'[1]INTERNAL PARAMETERS-1'!$B$5:$J$44,3,FALSE) + AEBYLD1!BC292*(1-VLOOKUP(AEBYLD2!BC$4,'[1]INTERNAL PARAMETERS-1'!$B$5:$J$44,5,FALSE))*VLOOKUP(AEBYLD2!BC$4,'[1]INTERNAL PARAMETERS-1'!$B$5:$J$44,8,FALSE)*VLOOKUP(AEBYLD2!BC$4,'[1]INTERNAL PARAMETERS-1'!$B$5:$J$44,3,FALSE)</f>
        <v>0</v>
      </c>
      <c r="BD292" s="57">
        <f>AEBYLD1!BD292*VLOOKUP(AEBYLD2!BD$4,'[1]INTERNAL PARAMETERS-1'!$B$5:$J$44,5,FALSE)*VLOOKUP(AEBYLD2!BD$4,'[1]INTERNAL PARAMETERS-1'!$B$5:$J$44,6,FALSE)*VLOOKUP(AEBYLD2!BD$4,'[1]INTERNAL PARAMETERS-1'!$B$5:$J$44,3,FALSE) + AEBYLD1!BD292*(1-VLOOKUP(AEBYLD2!BD$4,'[1]INTERNAL PARAMETERS-1'!$B$5:$J$44,5,FALSE))*VLOOKUP(AEBYLD2!BD$4,'[1]INTERNAL PARAMETERS-1'!$B$5:$J$44,8,FALSE)*VLOOKUP(AEBYLD2!BD$4,'[1]INTERNAL PARAMETERS-1'!$B$5:$J$44,3,FALSE)</f>
        <v>0</v>
      </c>
      <c r="BE292" s="57">
        <f>AEBYLD1!BE292*VLOOKUP(AEBYLD2!BE$4,'[1]INTERNAL PARAMETERS-1'!$B$5:$J$44,5,FALSE)*VLOOKUP(AEBYLD2!BE$4,'[1]INTERNAL PARAMETERS-1'!$B$5:$J$44,6,FALSE)*VLOOKUP(AEBYLD2!BE$4,'[1]INTERNAL PARAMETERS-1'!$B$5:$J$44,3,FALSE) + AEBYLD1!BE292*(1-VLOOKUP(AEBYLD2!BE$4,'[1]INTERNAL PARAMETERS-1'!$B$5:$J$44,5,FALSE))*VLOOKUP(AEBYLD2!BE$4,'[1]INTERNAL PARAMETERS-1'!$B$5:$J$44,8,FALSE)*VLOOKUP(AEBYLD2!BE$4,'[1]INTERNAL PARAMETERS-1'!$B$5:$J$44,3,FALSE)</f>
        <v>0</v>
      </c>
      <c r="BF292" s="57">
        <f>AEBYLD1!BF292*VLOOKUP(AEBYLD2!BF$4,'[1]INTERNAL PARAMETERS-1'!$B$5:$J$44,5,FALSE)*VLOOKUP(AEBYLD2!BF$4,'[1]INTERNAL PARAMETERS-1'!$B$5:$J$44,6,FALSE)*VLOOKUP(AEBYLD2!BF$4,'[1]INTERNAL PARAMETERS-1'!$B$5:$J$44,3,FALSE) + AEBYLD1!BF292*(1-VLOOKUP(AEBYLD2!BF$4,'[1]INTERNAL PARAMETERS-1'!$B$5:$J$44,5,FALSE))*VLOOKUP(AEBYLD2!BF$4,'[1]INTERNAL PARAMETERS-1'!$B$5:$J$44,8,FALSE)*VLOOKUP(AEBYLD2!BF$4,'[1]INTERNAL PARAMETERS-1'!$B$5:$J$44,3,FALSE)</f>
        <v>0</v>
      </c>
      <c r="BG292" s="57">
        <f>AEBYLD1!BG292*VLOOKUP(AEBYLD2!BG$4,'[1]INTERNAL PARAMETERS-1'!$B$5:$J$44,5,FALSE)*VLOOKUP(AEBYLD2!BG$4,'[1]INTERNAL PARAMETERS-1'!$B$5:$J$44,6,FALSE)*VLOOKUP(AEBYLD2!BG$4,'[1]INTERNAL PARAMETERS-1'!$B$5:$J$44,3,FALSE) + AEBYLD1!BG292*(1-VLOOKUP(AEBYLD2!BG$4,'[1]INTERNAL PARAMETERS-1'!$B$5:$J$44,5,FALSE))*VLOOKUP(AEBYLD2!BG$4,'[1]INTERNAL PARAMETERS-1'!$B$5:$J$44,8,FALSE)*VLOOKUP(AEBYLD2!BG$4,'[1]INTERNAL PARAMETERS-1'!$B$5:$J$44,3,FALSE)</f>
        <v>0</v>
      </c>
      <c r="BH292" s="57">
        <f>AEBYLD1!BH292*VLOOKUP(AEBYLD2!BH$4,'[1]INTERNAL PARAMETERS-1'!$B$5:$J$44,5,FALSE)*VLOOKUP(AEBYLD2!BH$4,'[1]INTERNAL PARAMETERS-1'!$B$5:$J$44,6,FALSE)*VLOOKUP(AEBYLD2!BH$4,'[1]INTERNAL PARAMETERS-1'!$B$5:$J$44,3,FALSE) + AEBYLD1!BH292*(1-VLOOKUP(AEBYLD2!BH$4,'[1]INTERNAL PARAMETERS-1'!$B$5:$J$44,5,FALSE))*VLOOKUP(AEBYLD2!BH$4,'[1]INTERNAL PARAMETERS-1'!$B$5:$J$44,8,FALSE)*VLOOKUP(AEBYLD2!BH$4,'[1]INTERNAL PARAMETERS-1'!$B$5:$J$44,3,FALSE)</f>
        <v>0</v>
      </c>
      <c r="BI292" s="57">
        <f>AEBYLD1!BI292*VLOOKUP(AEBYLD2!BI$4,'[1]INTERNAL PARAMETERS-1'!$B$5:$J$44,5,FALSE)*VLOOKUP(AEBYLD2!BI$4,'[1]INTERNAL PARAMETERS-1'!$B$5:$J$44,6,FALSE)*VLOOKUP(AEBYLD2!BI$4,'[1]INTERNAL PARAMETERS-1'!$B$5:$J$44,3,FALSE) + AEBYLD1!BI292*(1-VLOOKUP(AEBYLD2!BI$4,'[1]INTERNAL PARAMETERS-1'!$B$5:$J$44,5,FALSE))*VLOOKUP(AEBYLD2!BI$4,'[1]INTERNAL PARAMETERS-1'!$B$5:$J$44,8,FALSE)*VLOOKUP(AEBYLD2!BI$4,'[1]INTERNAL PARAMETERS-1'!$B$5:$J$44,3,FALSE)</f>
        <v>0</v>
      </c>
      <c r="BJ292" s="57">
        <f>AEBYLD1!BJ292*VLOOKUP(AEBYLD2!BJ$4,'[1]INTERNAL PARAMETERS-1'!$B$5:$J$44,5,FALSE)*VLOOKUP(AEBYLD2!BJ$4,'[1]INTERNAL PARAMETERS-1'!$B$5:$J$44,6,FALSE)*VLOOKUP(AEBYLD2!BJ$4,'[1]INTERNAL PARAMETERS-1'!$B$5:$J$44,3,FALSE) + AEBYLD1!BJ292*(1-VLOOKUP(AEBYLD2!BJ$4,'[1]INTERNAL PARAMETERS-1'!$B$5:$J$44,5,FALSE))*VLOOKUP(AEBYLD2!BJ$4,'[1]INTERNAL PARAMETERS-1'!$B$5:$J$44,8,FALSE)*VLOOKUP(AEBYLD2!BJ$4,'[1]INTERNAL PARAMETERS-1'!$B$5:$J$44,3,FALSE)</f>
        <v>0</v>
      </c>
      <c r="BK292" s="57">
        <f>AEBYLD1!BK292*VLOOKUP(AEBYLD2!BK$4,'[1]INTERNAL PARAMETERS-1'!$B$5:$J$44,5,FALSE)*VLOOKUP(AEBYLD2!BK$4,'[1]INTERNAL PARAMETERS-1'!$B$5:$J$44,6,FALSE)*VLOOKUP(AEBYLD2!BK$4,'[1]INTERNAL PARAMETERS-1'!$B$5:$J$44,3,FALSE) + AEBYLD1!BK292*(1-VLOOKUP(AEBYLD2!BK$4,'[1]INTERNAL PARAMETERS-1'!$B$5:$J$44,5,FALSE))*VLOOKUP(AEBYLD2!BK$4,'[1]INTERNAL PARAMETERS-1'!$B$5:$J$44,8,FALSE)*VLOOKUP(AEBYLD2!BK$4,'[1]INTERNAL PARAMETERS-1'!$B$5:$J$44,3,FALSE)</f>
        <v>0</v>
      </c>
      <c r="BL292" s="57">
        <f>AEBYLD1!BL292*VLOOKUP(AEBYLD2!BL$4,'[1]INTERNAL PARAMETERS-1'!$B$5:$J$44,5,FALSE)*VLOOKUP(AEBYLD2!BL$4,'[1]INTERNAL PARAMETERS-1'!$B$5:$J$44,6,FALSE)*VLOOKUP(AEBYLD2!BL$4,'[1]INTERNAL PARAMETERS-1'!$B$5:$J$44,3,FALSE) + AEBYLD1!BL292*(1-VLOOKUP(AEBYLD2!BL$4,'[1]INTERNAL PARAMETERS-1'!$B$5:$J$44,5,FALSE))*VLOOKUP(AEBYLD2!BL$4,'[1]INTERNAL PARAMETERS-1'!$B$5:$J$44,8,FALSE)*VLOOKUP(AEBYLD2!BL$4,'[1]INTERNAL PARAMETERS-1'!$B$5:$J$44,3,FALSE)</f>
        <v>0</v>
      </c>
      <c r="BM292" s="57">
        <f>AEBYLD1!BM292*VLOOKUP(AEBYLD2!BM$4,'[1]INTERNAL PARAMETERS-1'!$B$5:$J$44,5,FALSE)*VLOOKUP(AEBYLD2!BM$4,'[1]INTERNAL PARAMETERS-1'!$B$5:$J$44,6,FALSE)*VLOOKUP(AEBYLD2!BM$4,'[1]INTERNAL PARAMETERS-1'!$B$5:$J$44,3,FALSE) + AEBYLD1!BM292*(1-VLOOKUP(AEBYLD2!BM$4,'[1]INTERNAL PARAMETERS-1'!$B$5:$J$44,5,FALSE))*VLOOKUP(AEBYLD2!BM$4,'[1]INTERNAL PARAMETERS-1'!$B$5:$J$44,8,FALSE)*VLOOKUP(AEBYLD2!BM$4,'[1]INTERNAL PARAMETERS-1'!$B$5:$J$44,3,FALSE)</f>
        <v>0</v>
      </c>
      <c r="BN292" s="57">
        <f>AEBYLD1!BN292*VLOOKUP(AEBYLD2!BN$4,'[1]INTERNAL PARAMETERS-1'!$B$5:$J$44,5,FALSE)*VLOOKUP(AEBYLD2!BN$4,'[1]INTERNAL PARAMETERS-1'!$B$5:$J$44,6,FALSE)*VLOOKUP(AEBYLD2!BN$4,'[1]INTERNAL PARAMETERS-1'!$B$5:$J$44,3,FALSE) + AEBYLD1!BN292*(1-VLOOKUP(AEBYLD2!BN$4,'[1]INTERNAL PARAMETERS-1'!$B$5:$J$44,5,FALSE))*VLOOKUP(AEBYLD2!BN$4,'[1]INTERNAL PARAMETERS-1'!$B$5:$J$44,8,FALSE)*VLOOKUP(AEBYLD2!BN$4,'[1]INTERNAL PARAMETERS-1'!$B$5:$J$44,3,FALSE)</f>
        <v>0</v>
      </c>
      <c r="BO292" s="57">
        <f>AEBYLD1!BO292*VLOOKUP(AEBYLD2!BO$4,'[1]INTERNAL PARAMETERS-1'!$B$5:$J$44,5,FALSE)*VLOOKUP(AEBYLD2!BO$4,'[1]INTERNAL PARAMETERS-1'!$B$5:$J$44,6,FALSE)*VLOOKUP(AEBYLD2!BO$4,'[1]INTERNAL PARAMETERS-1'!$B$5:$J$44,3,FALSE) + AEBYLD1!BO292*(1-VLOOKUP(AEBYLD2!BO$4,'[1]INTERNAL PARAMETERS-1'!$B$5:$J$44,5,FALSE))*VLOOKUP(AEBYLD2!BO$4,'[1]INTERNAL PARAMETERS-1'!$B$5:$J$44,8,FALSE)*VLOOKUP(AEBYLD2!BO$4,'[1]INTERNAL PARAMETERS-1'!$B$5:$J$44,3,FALSE)</f>
        <v>0</v>
      </c>
      <c r="BP292" s="57">
        <f>AEBYLD1!BP292*VLOOKUP(AEBYLD2!BP$4,'[1]INTERNAL PARAMETERS-1'!$B$5:$J$44,5,FALSE)*VLOOKUP(AEBYLD2!BP$4,'[1]INTERNAL PARAMETERS-1'!$B$5:$J$44,6,FALSE)*VLOOKUP(AEBYLD2!BP$4,'[1]INTERNAL PARAMETERS-1'!$B$5:$J$44,3,FALSE) + AEBYLD1!BP292*(1-VLOOKUP(AEBYLD2!BP$4,'[1]INTERNAL PARAMETERS-1'!$B$5:$J$44,5,FALSE))*VLOOKUP(AEBYLD2!BP$4,'[1]INTERNAL PARAMETERS-1'!$B$5:$J$44,8,FALSE)*VLOOKUP(AEBYLD2!BP$4,'[1]INTERNAL PARAMETERS-1'!$B$5:$J$44,3,FALSE)</f>
        <v>0</v>
      </c>
      <c r="BQ292" s="57">
        <f>AEBYLD1!BQ292*VLOOKUP(AEBYLD2!BQ$4,'[1]INTERNAL PARAMETERS-1'!$B$5:$J$44,5,FALSE)*VLOOKUP(AEBYLD2!BQ$4,'[1]INTERNAL PARAMETERS-1'!$B$5:$J$44,6,FALSE)*VLOOKUP(AEBYLD2!BQ$4,'[1]INTERNAL PARAMETERS-1'!$B$5:$J$44,3,FALSE) + AEBYLD1!BQ292*(1-VLOOKUP(AEBYLD2!BQ$4,'[1]INTERNAL PARAMETERS-1'!$B$5:$J$44,5,FALSE))*VLOOKUP(AEBYLD2!BQ$4,'[1]INTERNAL PARAMETERS-1'!$B$5:$J$44,8,FALSE)*VLOOKUP(AEBYLD2!BQ$4,'[1]INTERNAL PARAMETERS-1'!$B$5:$J$44,3,FALSE)</f>
        <v>0</v>
      </c>
      <c r="BR292" s="57">
        <f>AEBYLD1!BR292*VLOOKUP(AEBYLD2!BR$4,'[1]INTERNAL PARAMETERS-1'!$B$5:$J$44,5,FALSE)*VLOOKUP(AEBYLD2!BR$4,'[1]INTERNAL PARAMETERS-1'!$B$5:$J$44,6,FALSE)*VLOOKUP(AEBYLD2!BR$4,'[1]INTERNAL PARAMETERS-1'!$B$5:$J$44,3,FALSE) + AEBYLD1!BR292*(1-VLOOKUP(AEBYLD2!BR$4,'[1]INTERNAL PARAMETERS-1'!$B$5:$J$44,5,FALSE))*VLOOKUP(AEBYLD2!BR$4,'[1]INTERNAL PARAMETERS-1'!$B$5:$J$44,8,FALSE)*VLOOKUP(AEBYLD2!BR$4,'[1]INTERNAL PARAMETERS-1'!$B$5:$J$44,3,FALSE)</f>
        <v>0</v>
      </c>
      <c r="BS292" s="57">
        <f>AEBYLD1!BS292*VLOOKUP(AEBYLD2!BS$4,'[1]INTERNAL PARAMETERS-1'!$B$5:$J$44,5,FALSE)*VLOOKUP(AEBYLD2!BS$4,'[1]INTERNAL PARAMETERS-1'!$B$5:$J$44,6,FALSE)*VLOOKUP(AEBYLD2!BS$4,'[1]INTERNAL PARAMETERS-1'!$B$5:$J$44,3,FALSE) + AEBYLD1!BS292*(1-VLOOKUP(AEBYLD2!BS$4,'[1]INTERNAL PARAMETERS-1'!$B$5:$J$44,5,FALSE))*VLOOKUP(AEBYLD2!BS$4,'[1]INTERNAL PARAMETERS-1'!$B$5:$J$44,8,FALSE)*VLOOKUP(AEBYLD2!BS$4,'[1]INTERNAL PARAMETERS-1'!$B$5:$J$44,3,FALSE)</f>
        <v>0</v>
      </c>
      <c r="BT292" s="57">
        <f>AEBYLD1!BT292*VLOOKUP(AEBYLD2!BT$4,'[1]INTERNAL PARAMETERS-1'!$B$5:$J$44,5,FALSE)*VLOOKUP(AEBYLD2!BT$4,'[1]INTERNAL PARAMETERS-1'!$B$5:$J$44,6,FALSE)*VLOOKUP(AEBYLD2!BT$4,'[1]INTERNAL PARAMETERS-1'!$B$5:$J$44,3,FALSE) + AEBYLD1!BT292*(1-VLOOKUP(AEBYLD2!BT$4,'[1]INTERNAL PARAMETERS-1'!$B$5:$J$44,5,FALSE))*VLOOKUP(AEBYLD2!BT$4,'[1]INTERNAL PARAMETERS-1'!$B$5:$J$44,8,FALSE)*VLOOKUP(AEBYLD2!BT$4,'[1]INTERNAL PARAMETERS-1'!$B$5:$J$44,3,FALSE)</f>
        <v>0</v>
      </c>
      <c r="BU292" s="57">
        <f>AEBYLD1!BU292*VLOOKUP(AEBYLD2!BU$4,'[1]INTERNAL PARAMETERS-1'!$B$5:$J$44,5,FALSE)*VLOOKUP(AEBYLD2!BU$4,'[1]INTERNAL PARAMETERS-1'!$B$5:$J$44,6,FALSE)*VLOOKUP(AEBYLD2!BU$4,'[1]INTERNAL PARAMETERS-1'!$B$5:$J$44,3,FALSE) + AEBYLD1!BU292*(1-VLOOKUP(AEBYLD2!BU$4,'[1]INTERNAL PARAMETERS-1'!$B$5:$J$44,5,FALSE))*VLOOKUP(AEBYLD2!BU$4,'[1]INTERNAL PARAMETERS-1'!$B$5:$J$44,8,FALSE)*VLOOKUP(AEBYLD2!BU$4,'[1]INTERNAL PARAMETERS-1'!$B$5:$J$44,3,FALSE)</f>
        <v>0</v>
      </c>
      <c r="BV292" s="57">
        <f>AEBYLD1!BV292*VLOOKUP(AEBYLD2!BV$4,'[1]INTERNAL PARAMETERS-1'!$B$5:$J$44,5,FALSE)*VLOOKUP(AEBYLD2!BV$4,'[1]INTERNAL PARAMETERS-1'!$B$5:$J$44,6,FALSE)*VLOOKUP(AEBYLD2!BV$4,'[1]INTERNAL PARAMETERS-1'!$B$5:$J$44,3,FALSE) + AEBYLD1!BV292*(1-VLOOKUP(AEBYLD2!BV$4,'[1]INTERNAL PARAMETERS-1'!$B$5:$J$44,5,FALSE))*VLOOKUP(AEBYLD2!BV$4,'[1]INTERNAL PARAMETERS-1'!$B$5:$J$44,8,FALSE)*VLOOKUP(AEBYLD2!BV$4,'[1]INTERNAL PARAMETERS-1'!$B$5:$J$44,3,FALSE)</f>
        <v>0</v>
      </c>
      <c r="BW292" s="57">
        <f>AEBYLD1!BW292*VLOOKUP(AEBYLD2!BW$4,'[1]INTERNAL PARAMETERS-1'!$B$5:$J$44,5,FALSE)*VLOOKUP(AEBYLD2!BW$4,'[1]INTERNAL PARAMETERS-1'!$B$5:$J$44,6,FALSE)*VLOOKUP(AEBYLD2!BW$4,'[1]INTERNAL PARAMETERS-1'!$B$5:$J$44,3,FALSE) + AEBYLD1!BW292*(1-VLOOKUP(AEBYLD2!BW$4,'[1]INTERNAL PARAMETERS-1'!$B$5:$J$44,5,FALSE))*VLOOKUP(AEBYLD2!BW$4,'[1]INTERNAL PARAMETERS-1'!$B$5:$J$44,8,FALSE)*VLOOKUP(AEBYLD2!BW$4,'[1]INTERNAL PARAMETERS-1'!$B$5:$J$44,3,FALSE)</f>
        <v>0</v>
      </c>
      <c r="BX292" s="57">
        <f>AEBYLD1!BX292*VLOOKUP(AEBYLD2!BX$4,'[1]INTERNAL PARAMETERS-1'!$B$5:$J$44,5,FALSE)*VLOOKUP(AEBYLD2!BX$4,'[1]INTERNAL PARAMETERS-1'!$B$5:$J$44,6,FALSE)*VLOOKUP(AEBYLD2!BX$4,'[1]INTERNAL PARAMETERS-1'!$B$5:$J$44,3,FALSE) + AEBYLD1!BX292*(1-VLOOKUP(AEBYLD2!BX$4,'[1]INTERNAL PARAMETERS-1'!$B$5:$J$44,5,FALSE))*VLOOKUP(AEBYLD2!BX$4,'[1]INTERNAL PARAMETERS-1'!$B$5:$J$44,8,FALSE)*VLOOKUP(AEBYLD2!BX$4,'[1]INTERNAL PARAMETERS-1'!$B$5:$J$44,3,FALSE)</f>
        <v>0</v>
      </c>
      <c r="BY292" s="57">
        <f>AEBYLD1!BY292*VLOOKUP(AEBYLD2!BY$4,'[1]INTERNAL PARAMETERS-1'!$B$5:$J$44,5,FALSE)*VLOOKUP(AEBYLD2!BY$4,'[1]INTERNAL PARAMETERS-1'!$B$5:$J$44,6,FALSE)*VLOOKUP(AEBYLD2!BY$4,'[1]INTERNAL PARAMETERS-1'!$B$5:$J$44,3,FALSE) + AEBYLD1!BY292*(1-VLOOKUP(AEBYLD2!BY$4,'[1]INTERNAL PARAMETERS-1'!$B$5:$J$44,5,FALSE))*VLOOKUP(AEBYLD2!BY$4,'[1]INTERNAL PARAMETERS-1'!$B$5:$J$44,8,FALSE)*VLOOKUP(AEBYLD2!BY$4,'[1]INTERNAL PARAMETERS-1'!$B$5:$J$44,3,FALSE)</f>
        <v>0</v>
      </c>
      <c r="BZ292" s="57">
        <f>AEBYLD1!BZ292*VLOOKUP(AEBYLD2!BZ$4,'[1]INTERNAL PARAMETERS-1'!$B$5:$J$44,5,FALSE)*VLOOKUP(AEBYLD2!BZ$4,'[1]INTERNAL PARAMETERS-1'!$B$5:$J$44,6,FALSE)*VLOOKUP(AEBYLD2!BZ$4,'[1]INTERNAL PARAMETERS-1'!$B$5:$J$44,3,FALSE) + AEBYLD1!BZ292*(1-VLOOKUP(AEBYLD2!BZ$4,'[1]INTERNAL PARAMETERS-1'!$B$5:$J$44,5,FALSE))*VLOOKUP(AEBYLD2!BZ$4,'[1]INTERNAL PARAMETERS-1'!$B$5:$J$44,8,FALSE)*VLOOKUP(AEBYLD2!BZ$4,'[1]INTERNAL PARAMETERS-1'!$B$5:$J$44,3,FALSE)</f>
        <v>0</v>
      </c>
      <c r="CA292" s="57">
        <f>AEBYLD1!CA292*VLOOKUP(AEBYLD2!CA$4,'[1]INTERNAL PARAMETERS-1'!$B$5:$J$44,5,FALSE)*VLOOKUP(AEBYLD2!CA$4,'[1]INTERNAL PARAMETERS-1'!$B$5:$J$44,6,FALSE)*VLOOKUP(AEBYLD2!CA$4,'[1]INTERNAL PARAMETERS-1'!$B$5:$J$44,3,FALSE) + AEBYLD1!CA292*(1-VLOOKUP(AEBYLD2!CA$4,'[1]INTERNAL PARAMETERS-1'!$B$5:$J$44,5,FALSE))*VLOOKUP(AEBYLD2!CA$4,'[1]INTERNAL PARAMETERS-1'!$B$5:$J$44,8,FALSE)*VLOOKUP(AEBYLD2!CA$4,'[1]INTERNAL PARAMETERS-1'!$B$5:$J$44,3,FALSE)</f>
        <v>0</v>
      </c>
      <c r="CB292" s="57">
        <f>AEBYLD1!CB292*VLOOKUP(AEBYLD2!CB$4,'[1]INTERNAL PARAMETERS-1'!$B$5:$J$44,5,FALSE)*VLOOKUP(AEBYLD2!CB$4,'[1]INTERNAL PARAMETERS-1'!$B$5:$J$44,6,FALSE)*VLOOKUP(AEBYLD2!CB$4,'[1]INTERNAL PARAMETERS-1'!$B$5:$J$44,3,FALSE) + AEBYLD1!CB292*(1-VLOOKUP(AEBYLD2!CB$4,'[1]INTERNAL PARAMETERS-1'!$B$5:$J$44,5,FALSE))*VLOOKUP(AEBYLD2!CB$4,'[1]INTERNAL PARAMETERS-1'!$B$5:$J$44,8,FALSE)*VLOOKUP(AEBYLD2!CB$4,'[1]INTERNAL PARAMETERS-1'!$B$5:$J$44,3,FALSE)</f>
        <v>0</v>
      </c>
      <c r="CC292" s="57">
        <f>AEBYLD1!CC292*VLOOKUP(AEBYLD2!CC$4,'[1]INTERNAL PARAMETERS-1'!$B$5:$J$44,5,FALSE)*VLOOKUP(AEBYLD2!CC$4,'[1]INTERNAL PARAMETERS-1'!$B$5:$J$44,6,FALSE)*VLOOKUP(AEBYLD2!CC$4,'[1]INTERNAL PARAMETERS-1'!$B$5:$J$44,3,FALSE) + AEBYLD1!CC292*(1-VLOOKUP(AEBYLD2!CC$4,'[1]INTERNAL PARAMETERS-1'!$B$5:$J$44,5,FALSE))*VLOOKUP(AEBYLD2!CC$4,'[1]INTERNAL PARAMETERS-1'!$B$5:$J$44,8,FALSE)*VLOOKUP(AEBYLD2!CC$4,'[1]INTERNAL PARAMETERS-1'!$B$5:$J$44,3,FALSE)</f>
        <v>0</v>
      </c>
      <c r="CD292" s="57">
        <f>AEBYLD1!CD292*VLOOKUP(AEBYLD2!CD$4,'[1]INTERNAL PARAMETERS-1'!$B$5:$J$44,5,FALSE)*VLOOKUP(AEBYLD2!CD$4,'[1]INTERNAL PARAMETERS-1'!$B$5:$J$44,6,FALSE)*VLOOKUP(AEBYLD2!CD$4,'[1]INTERNAL PARAMETERS-1'!$B$5:$J$44,3,FALSE) + AEBYLD1!CD292*(1-VLOOKUP(AEBYLD2!CD$4,'[1]INTERNAL PARAMETERS-1'!$B$5:$J$44,5,FALSE))*VLOOKUP(AEBYLD2!CD$4,'[1]INTERNAL PARAMETERS-1'!$B$5:$J$44,8,FALSE)*VLOOKUP(AEBYLD2!CD$4,'[1]INTERNAL PARAMETERS-1'!$B$5:$J$44,3,FALSE)</f>
        <v>0</v>
      </c>
      <c r="CE292" s="57">
        <f>AEBYLD1!CE292*VLOOKUP(AEBYLD2!CE$4,'[1]INTERNAL PARAMETERS-1'!$B$5:$J$44,5,FALSE)*VLOOKUP(AEBYLD2!CE$4,'[1]INTERNAL PARAMETERS-1'!$B$5:$J$44,6,FALSE)*VLOOKUP(AEBYLD2!CE$4,'[1]INTERNAL PARAMETERS-1'!$B$5:$J$44,3,FALSE) + AEBYLD1!CE292*(1-VLOOKUP(AEBYLD2!CE$4,'[1]INTERNAL PARAMETERS-1'!$B$5:$J$44,5,FALSE))*VLOOKUP(AEBYLD2!CE$4,'[1]INTERNAL PARAMETERS-1'!$B$5:$J$44,8,FALSE)*VLOOKUP(AEBYLD2!CE$4,'[1]INTERNAL PARAMETERS-1'!$B$5:$J$44,3,FALSE)</f>
        <v>0</v>
      </c>
      <c r="CF292" s="57">
        <f>AEBYLD1!CF292*VLOOKUP(AEBYLD2!CF$4,'[1]INTERNAL PARAMETERS-1'!$B$5:$J$44,5,FALSE)*VLOOKUP(AEBYLD2!CF$4,'[1]INTERNAL PARAMETERS-1'!$B$5:$J$44,6,FALSE)*VLOOKUP(AEBYLD2!CF$4,'[1]INTERNAL PARAMETERS-1'!$B$5:$J$44,3,FALSE) + AEBYLD1!CF292*(1-VLOOKUP(AEBYLD2!CF$4,'[1]INTERNAL PARAMETERS-1'!$B$5:$J$44,5,FALSE))*VLOOKUP(AEBYLD2!CF$4,'[1]INTERNAL PARAMETERS-1'!$B$5:$J$44,8,FALSE)*VLOOKUP(AEBYLD2!CF$4,'[1]INTERNAL PARAMETERS-1'!$B$5:$J$44,3,FALSE)</f>
        <v>0</v>
      </c>
      <c r="CG292" s="57">
        <f>AEBYLD1!CG292*VLOOKUP(AEBYLD2!CG$4,'[1]INTERNAL PARAMETERS-1'!$B$5:$J$44,5,FALSE)*VLOOKUP(AEBYLD2!CG$4,'[1]INTERNAL PARAMETERS-1'!$B$5:$J$44,6,FALSE)*VLOOKUP(AEBYLD2!CG$4,'[1]INTERNAL PARAMETERS-1'!$B$5:$J$44,3,FALSE) + AEBYLD1!CG292*(1-VLOOKUP(AEBYLD2!CG$4,'[1]INTERNAL PARAMETERS-1'!$B$5:$J$44,5,FALSE))*VLOOKUP(AEBYLD2!CG$4,'[1]INTERNAL PARAMETERS-1'!$B$5:$J$44,8,FALSE)*VLOOKUP(AEBYLD2!CG$4,'[1]INTERNAL PARAMETERS-1'!$B$5:$J$44,3,FALSE)</f>
        <v>0</v>
      </c>
      <c r="CH292" s="56">
        <f>AEBYLD1!CH292*VLOOKUP(AEBYLD2!CH$4,'[1]INTERNAL PARAMETERS-1'!$B$5:$J$44,5,FALSE)*VLOOKUP(AEBYLD2!CH$4,'[1]INTERNAL PARAMETERS-1'!$B$5:$J$44,6,FALSE)*VLOOKUP(AEBYLD2!CH$4,'[1]INTERNAL PARAMETERS-1'!$B$5:$J$44,3,FALSE) + AEBYLD1!CH292*(1-VLOOKUP(AEBYLD2!CH$4,'[1]INTERNAL PARAMETERS-1'!$B$5:$J$44,5,FALSE))*VLOOKUP(AEBYLD2!CH$4,'[1]INTERNAL PARAMETERS-1'!$B$5:$J$44,8,FALSE)*VLOOKUP(AEBYLD2!CH$4,'[1]INTERNAL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172" sqref="H172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5" t="s">
        <v>167</v>
      </c>
    </row>
    <row r="2" spans="1:19" x14ac:dyDescent="0.4">
      <c r="A2" s="102"/>
      <c r="B2" s="101"/>
      <c r="C2" s="101"/>
      <c r="D2" s="41" t="s">
        <v>100</v>
      </c>
      <c r="E2" s="154" t="s">
        <v>166</v>
      </c>
      <c r="F2" s="155"/>
      <c r="G2" s="155"/>
      <c r="H2" s="156"/>
      <c r="I2" s="154" t="s">
        <v>165</v>
      </c>
      <c r="J2" s="155"/>
      <c r="K2" s="155"/>
      <c r="L2" s="157"/>
    </row>
    <row r="3" spans="1:19" ht="20.25" thickBot="1" x14ac:dyDescent="0.45">
      <c r="A3" s="100" t="s">
        <v>97</v>
      </c>
      <c r="B3" s="99" t="s">
        <v>96</v>
      </c>
      <c r="C3" s="99" t="s">
        <v>95</v>
      </c>
      <c r="D3" s="98" t="s">
        <v>94</v>
      </c>
      <c r="E3" s="96" t="s">
        <v>25</v>
      </c>
      <c r="F3" s="97" t="s">
        <v>164</v>
      </c>
      <c r="G3" s="97" t="s">
        <v>163</v>
      </c>
      <c r="H3" s="129" t="s">
        <v>162</v>
      </c>
      <c r="I3" s="96" t="s">
        <v>161</v>
      </c>
      <c r="J3" s="95" t="s">
        <v>160</v>
      </c>
      <c r="K3" s="95" t="s">
        <v>159</v>
      </c>
      <c r="L3" s="94" t="s">
        <v>158</v>
      </c>
    </row>
    <row r="4" spans="1:19" x14ac:dyDescent="0.4">
      <c r="A4" s="93" t="s">
        <v>5</v>
      </c>
      <c r="B4" s="92" t="s">
        <v>89</v>
      </c>
      <c r="C4" s="92" t="s">
        <v>88</v>
      </c>
      <c r="D4" s="36">
        <f>'[1]INPUTS-Incidence'!I5</f>
        <v>15600</v>
      </c>
      <c r="E4" s="91">
        <f>AEBYLL!E5</f>
        <v>0.25774878352595693</v>
      </c>
      <c r="F4" s="89">
        <f>AEBYLL!H5</f>
        <v>21.911739585108652</v>
      </c>
      <c r="G4" s="89">
        <f>AEBYLD2!CJ5+AEBYLD2!CK5</f>
        <v>0.15991041349723981</v>
      </c>
      <c r="H4" s="130">
        <f t="shared" ref="H4:H67" si="0">F4+G4</f>
        <v>22.071649998605892</v>
      </c>
      <c r="I4" s="90">
        <f t="shared" ref="I4:I67" si="1">100000*E4/$D4</f>
        <v>1.6522357918330572</v>
      </c>
      <c r="J4" s="89">
        <f t="shared" ref="J4:J67" si="2">100000*F4/$D4</f>
        <v>140.45986913531186</v>
      </c>
      <c r="K4" s="89">
        <f t="shared" ref="K4:K67" si="3">100000*G4/$D4</f>
        <v>1.0250667531874347</v>
      </c>
      <c r="L4" s="88">
        <f t="shared" ref="L4:L67" si="4">100000*H4/$D4</f>
        <v>141.48493588849931</v>
      </c>
    </row>
    <row r="5" spans="1:19" x14ac:dyDescent="0.4">
      <c r="A5" s="33" t="s">
        <v>5</v>
      </c>
      <c r="B5" s="32" t="s">
        <v>89</v>
      </c>
      <c r="C5" s="32" t="s">
        <v>87</v>
      </c>
      <c r="D5" s="31">
        <f>'[1]INPUTS-Incidence'!I6</f>
        <v>16600</v>
      </c>
      <c r="E5" s="85">
        <f>AEBYLL!E6</f>
        <v>0.27304929288206392</v>
      </c>
      <c r="F5" s="83">
        <f>AEBYLL!H6</f>
        <v>21.505362307391355</v>
      </c>
      <c r="G5" s="83">
        <f>AEBYLD2!CJ6+AEBYLD2!CK6</f>
        <v>0.72267761180803403</v>
      </c>
      <c r="H5" s="131">
        <f t="shared" si="0"/>
        <v>22.228039919199389</v>
      </c>
      <c r="I5" s="84">
        <f t="shared" si="1"/>
        <v>1.6448752583256863</v>
      </c>
      <c r="J5" s="83">
        <f t="shared" si="2"/>
        <v>129.55037534573106</v>
      </c>
      <c r="K5" s="83">
        <f t="shared" si="3"/>
        <v>4.3534795892050235</v>
      </c>
      <c r="L5" s="27">
        <f t="shared" si="4"/>
        <v>133.90385493493608</v>
      </c>
    </row>
    <row r="6" spans="1:19" x14ac:dyDescent="0.4">
      <c r="A6" s="33" t="s">
        <v>5</v>
      </c>
      <c r="B6" s="32" t="s">
        <v>89</v>
      </c>
      <c r="C6" s="32" t="s">
        <v>86</v>
      </c>
      <c r="D6" s="31">
        <f>'[1]INPUTS-Incidence'!I7</f>
        <v>16500</v>
      </c>
      <c r="E6" s="85">
        <f>AEBYLL!E7</f>
        <v>0.15322947229573383</v>
      </c>
      <c r="F6" s="83">
        <f>AEBYLL!H7</f>
        <v>11.306036613340721</v>
      </c>
      <c r="G6" s="83">
        <f>AEBYLD2!CJ7+AEBYLD2!CK7</f>
        <v>1.1467249698265487</v>
      </c>
      <c r="H6" s="131">
        <f t="shared" si="0"/>
        <v>12.45276158316727</v>
      </c>
      <c r="I6" s="84">
        <f t="shared" si="1"/>
        <v>0.92866346845899295</v>
      </c>
      <c r="J6" s="83">
        <f t="shared" si="2"/>
        <v>68.521434020246787</v>
      </c>
      <c r="K6" s="83">
        <f t="shared" si="3"/>
        <v>6.9498483019790838</v>
      </c>
      <c r="L6" s="27">
        <f t="shared" si="4"/>
        <v>75.471282322225875</v>
      </c>
    </row>
    <row r="7" spans="1:19" x14ac:dyDescent="0.4">
      <c r="A7" s="33" t="s">
        <v>5</v>
      </c>
      <c r="B7" s="32" t="s">
        <v>89</v>
      </c>
      <c r="C7" s="32" t="s">
        <v>85</v>
      </c>
      <c r="D7" s="31">
        <f>'[1]INPUTS-Incidence'!I8</f>
        <v>19000</v>
      </c>
      <c r="E7" s="85">
        <f>AEBYLL!E8</f>
        <v>0.17822602326819667</v>
      </c>
      <c r="F7" s="83">
        <f>AEBYLL!H8</f>
        <v>12.266406051433634</v>
      </c>
      <c r="G7" s="83">
        <f>AEBYLD2!CJ8+AEBYLD2!CK8</f>
        <v>3.3467933201760234</v>
      </c>
      <c r="H7" s="131">
        <f t="shared" si="0"/>
        <v>15.613199371609657</v>
      </c>
      <c r="I7" s="84">
        <f t="shared" si="1"/>
        <v>0.93803170141156134</v>
      </c>
      <c r="J7" s="83">
        <f t="shared" si="2"/>
        <v>64.560031849650699</v>
      </c>
      <c r="K7" s="83">
        <f t="shared" si="3"/>
        <v>17.614701685136964</v>
      </c>
      <c r="L7" s="27">
        <f t="shared" si="4"/>
        <v>82.174733534787677</v>
      </c>
      <c r="S7" s="87"/>
    </row>
    <row r="8" spans="1:19" x14ac:dyDescent="0.4">
      <c r="A8" s="33" t="s">
        <v>5</v>
      </c>
      <c r="B8" s="32" t="s">
        <v>89</v>
      </c>
      <c r="C8" s="32" t="s">
        <v>84</v>
      </c>
      <c r="D8" s="31">
        <f>'[1]INPUTS-Incidence'!I9</f>
        <v>23700</v>
      </c>
      <c r="E8" s="85">
        <f>AEBYLL!E9</f>
        <v>0.79011326263760984</v>
      </c>
      <c r="F8" s="83">
        <f>AEBYLL!H9</f>
        <v>50.468484650977331</v>
      </c>
      <c r="G8" s="83">
        <f>AEBYLD2!CJ9+AEBYLD2!CK9</f>
        <v>7.4474449439821333</v>
      </c>
      <c r="H8" s="131">
        <f t="shared" si="0"/>
        <v>57.915929594959465</v>
      </c>
      <c r="I8" s="84">
        <f t="shared" si="1"/>
        <v>3.3338112347578477</v>
      </c>
      <c r="J8" s="83">
        <f t="shared" si="2"/>
        <v>212.94719262015749</v>
      </c>
      <c r="K8" s="83">
        <f t="shared" si="3"/>
        <v>31.423818329038539</v>
      </c>
      <c r="L8" s="27">
        <f t="shared" si="4"/>
        <v>244.37101094919606</v>
      </c>
      <c r="S8" s="87"/>
    </row>
    <row r="9" spans="1:19" x14ac:dyDescent="0.4">
      <c r="A9" s="33" t="s">
        <v>5</v>
      </c>
      <c r="B9" s="32" t="s">
        <v>89</v>
      </c>
      <c r="C9" s="32" t="s">
        <v>83</v>
      </c>
      <c r="D9" s="31">
        <f>'[1]INPUTS-Incidence'!I10</f>
        <v>25800</v>
      </c>
      <c r="E9" s="85">
        <f>AEBYLL!E10</f>
        <v>0.73481524622385685</v>
      </c>
      <c r="F9" s="83">
        <f>AEBYLL!H10</f>
        <v>43.306336536203005</v>
      </c>
      <c r="G9" s="83">
        <f>AEBYLD2!CJ10+AEBYLD2!CK10</f>
        <v>7.7211610811289759</v>
      </c>
      <c r="H9" s="131">
        <f t="shared" si="0"/>
        <v>51.027497617331981</v>
      </c>
      <c r="I9" s="84">
        <f t="shared" si="1"/>
        <v>2.848121109394794</v>
      </c>
      <c r="J9" s="83">
        <f t="shared" si="2"/>
        <v>167.85401758218219</v>
      </c>
      <c r="K9" s="83">
        <f t="shared" si="3"/>
        <v>29.926980934608434</v>
      </c>
      <c r="L9" s="27">
        <f t="shared" si="4"/>
        <v>197.78099851679065</v>
      </c>
      <c r="S9" s="87"/>
    </row>
    <row r="10" spans="1:19" x14ac:dyDescent="0.4">
      <c r="A10" s="33" t="s">
        <v>5</v>
      </c>
      <c r="B10" s="32" t="s">
        <v>89</v>
      </c>
      <c r="C10" s="32" t="s">
        <v>82</v>
      </c>
      <c r="D10" s="31">
        <f>'[1]INPUTS-Incidence'!I11</f>
        <v>24700</v>
      </c>
      <c r="E10" s="85">
        <f>AEBYLL!E11</f>
        <v>0.82187630724609106</v>
      </c>
      <c r="F10" s="83">
        <f>AEBYLL!H11</f>
        <v>44.377211209752694</v>
      </c>
      <c r="G10" s="83">
        <f>AEBYLD2!CJ11+AEBYLD2!CK11</f>
        <v>6.2968412614236318</v>
      </c>
      <c r="H10" s="131">
        <f t="shared" si="0"/>
        <v>50.674052471176324</v>
      </c>
      <c r="I10" s="84">
        <f t="shared" si="1"/>
        <v>3.3274344422918665</v>
      </c>
      <c r="J10" s="83">
        <f t="shared" si="2"/>
        <v>179.66482271154936</v>
      </c>
      <c r="K10" s="83">
        <f t="shared" si="3"/>
        <v>25.493284459204986</v>
      </c>
      <c r="L10" s="27">
        <f t="shared" si="4"/>
        <v>205.15810717075433</v>
      </c>
      <c r="S10" s="87"/>
    </row>
    <row r="11" spans="1:19" x14ac:dyDescent="0.4">
      <c r="A11" s="33" t="s">
        <v>5</v>
      </c>
      <c r="B11" s="32" t="s">
        <v>89</v>
      </c>
      <c r="C11" s="32" t="s">
        <v>81</v>
      </c>
      <c r="D11" s="31">
        <f>'[1]INPUTS-Incidence'!I12</f>
        <v>22300</v>
      </c>
      <c r="E11" s="85">
        <f>AEBYLL!E12</f>
        <v>0.781348831717531</v>
      </c>
      <c r="F11" s="83">
        <f>AEBYLL!H12</f>
        <v>38.356414149013602</v>
      </c>
      <c r="G11" s="83">
        <f>AEBYLD2!CJ12+AEBYLD2!CK12</f>
        <v>5.7011247900673538</v>
      </c>
      <c r="H11" s="131">
        <f t="shared" si="0"/>
        <v>44.057538939080956</v>
      </c>
      <c r="I11" s="84">
        <f t="shared" si="1"/>
        <v>3.5038064202579866</v>
      </c>
      <c r="J11" s="83">
        <f t="shared" si="2"/>
        <v>172.0018571704646</v>
      </c>
      <c r="K11" s="83">
        <f t="shared" si="3"/>
        <v>25.565582018239255</v>
      </c>
      <c r="L11" s="27">
        <f t="shared" si="4"/>
        <v>197.56743918870384</v>
      </c>
      <c r="S11" s="87"/>
    </row>
    <row r="12" spans="1:19" x14ac:dyDescent="0.4">
      <c r="A12" s="33" t="s">
        <v>5</v>
      </c>
      <c r="B12" s="32" t="s">
        <v>89</v>
      </c>
      <c r="C12" s="32" t="s">
        <v>80</v>
      </c>
      <c r="D12" s="31">
        <f>'[1]INPUTS-Incidence'!I13</f>
        <v>19600</v>
      </c>
      <c r="E12" s="85">
        <f>AEBYLL!E13</f>
        <v>0.80394849035577687</v>
      </c>
      <c r="F12" s="83">
        <f>AEBYLL!H13</f>
        <v>35.554621985984234</v>
      </c>
      <c r="G12" s="83">
        <f>AEBYLD2!CJ13+AEBYLD2!CK13</f>
        <v>4.4399393107103906</v>
      </c>
      <c r="H12" s="131">
        <f t="shared" si="0"/>
        <v>39.994561296694627</v>
      </c>
      <c r="I12" s="84">
        <f t="shared" si="1"/>
        <v>4.1017780120192695</v>
      </c>
      <c r="J12" s="83">
        <f t="shared" si="2"/>
        <v>181.40113258155222</v>
      </c>
      <c r="K12" s="83">
        <f t="shared" si="3"/>
        <v>22.652751585257096</v>
      </c>
      <c r="L12" s="27">
        <f t="shared" si="4"/>
        <v>204.05388416680933</v>
      </c>
      <c r="S12" s="87"/>
    </row>
    <row r="13" spans="1:19" x14ac:dyDescent="0.4">
      <c r="A13" s="33" t="s">
        <v>5</v>
      </c>
      <c r="B13" s="32" t="s">
        <v>89</v>
      </c>
      <c r="C13" s="32" t="s">
        <v>79</v>
      </c>
      <c r="D13" s="31">
        <f>'[1]INPUTS-Incidence'!I14</f>
        <v>16900</v>
      </c>
      <c r="E13" s="85">
        <f>AEBYLL!E14</f>
        <v>0.87417600738157952</v>
      </c>
      <c r="F13" s="83">
        <f>AEBYLL!H14</f>
        <v>34.464389091018774</v>
      </c>
      <c r="G13" s="83">
        <f>AEBYLD2!CJ14+AEBYLD2!CK14</f>
        <v>3.3547762393468066</v>
      </c>
      <c r="H13" s="131">
        <f t="shared" si="0"/>
        <v>37.819165330365578</v>
      </c>
      <c r="I13" s="84">
        <f t="shared" si="1"/>
        <v>5.1726390969324232</v>
      </c>
      <c r="J13" s="83">
        <f t="shared" si="2"/>
        <v>203.93129639656078</v>
      </c>
      <c r="K13" s="83">
        <f t="shared" si="3"/>
        <v>19.850746978383469</v>
      </c>
      <c r="L13" s="27">
        <f t="shared" si="4"/>
        <v>223.78204337494427</v>
      </c>
      <c r="S13" s="87"/>
    </row>
    <row r="14" spans="1:19" x14ac:dyDescent="0.4">
      <c r="A14" s="33" t="s">
        <v>5</v>
      </c>
      <c r="B14" s="32" t="s">
        <v>89</v>
      </c>
      <c r="C14" s="32" t="s">
        <v>78</v>
      </c>
      <c r="D14" s="31">
        <f>'[1]INPUTS-Incidence'!I15</f>
        <v>13400</v>
      </c>
      <c r="E14" s="85">
        <f>AEBYLL!E15</f>
        <v>0.63808161310962019</v>
      </c>
      <c r="F14" s="83">
        <f>AEBYLL!H15</f>
        <v>22.154193607166011</v>
      </c>
      <c r="G14" s="83">
        <f>AEBYLD2!CJ15+AEBYLD2!CK15</f>
        <v>1.8322824602738592</v>
      </c>
      <c r="H14" s="131">
        <f t="shared" si="0"/>
        <v>23.98647606743987</v>
      </c>
      <c r="I14" s="84">
        <f t="shared" si="1"/>
        <v>4.7618030829076137</v>
      </c>
      <c r="J14" s="83">
        <f t="shared" si="2"/>
        <v>165.32980303855231</v>
      </c>
      <c r="K14" s="83">
        <f t="shared" si="3"/>
        <v>13.673749703536263</v>
      </c>
      <c r="L14" s="27">
        <f t="shared" si="4"/>
        <v>179.0035527420886</v>
      </c>
      <c r="S14" s="87"/>
    </row>
    <row r="15" spans="1:19" x14ac:dyDescent="0.4">
      <c r="A15" s="33" t="s">
        <v>5</v>
      </c>
      <c r="B15" s="32" t="s">
        <v>89</v>
      </c>
      <c r="C15" s="32" t="s">
        <v>77</v>
      </c>
      <c r="D15" s="31">
        <f>'[1]INPUTS-Incidence'!I16</f>
        <v>10900</v>
      </c>
      <c r="E15" s="85">
        <f>AEBYLL!E16</f>
        <v>0.62599728744304384</v>
      </c>
      <c r="F15" s="83">
        <f>AEBYLL!H16</f>
        <v>18.839388365598403</v>
      </c>
      <c r="G15" s="83">
        <f>AEBYLD2!CJ16+AEBYLD2!CK16</f>
        <v>1.3551622856896679</v>
      </c>
      <c r="H15" s="131">
        <f t="shared" si="0"/>
        <v>20.194550651288072</v>
      </c>
      <c r="I15" s="84">
        <f t="shared" si="1"/>
        <v>5.7430943802114109</v>
      </c>
      <c r="J15" s="83">
        <f t="shared" si="2"/>
        <v>172.83842537246241</v>
      </c>
      <c r="K15" s="83">
        <f t="shared" si="3"/>
        <v>12.432681520088696</v>
      </c>
      <c r="L15" s="27">
        <f t="shared" si="4"/>
        <v>185.27110689255113</v>
      </c>
      <c r="S15" s="87"/>
    </row>
    <row r="16" spans="1:19" x14ac:dyDescent="0.4">
      <c r="A16" s="33" t="s">
        <v>5</v>
      </c>
      <c r="B16" s="32" t="s">
        <v>89</v>
      </c>
      <c r="C16" s="32" t="s">
        <v>76</v>
      </c>
      <c r="D16" s="31">
        <f>'[1]INPUTS-Incidence'!I17</f>
        <v>8400</v>
      </c>
      <c r="E16" s="85">
        <f>AEBYLL!E17</f>
        <v>0.63338878911388596</v>
      </c>
      <c r="F16" s="83">
        <f>AEBYLL!H17</f>
        <v>16.183083561859785</v>
      </c>
      <c r="G16" s="83">
        <f>AEBYLD2!CJ17+AEBYLD2!CK17</f>
        <v>0.8368131646212994</v>
      </c>
      <c r="H16" s="131">
        <f t="shared" si="0"/>
        <v>17.019896726481086</v>
      </c>
      <c r="I16" s="84">
        <f t="shared" si="1"/>
        <v>7.5403427275462613</v>
      </c>
      <c r="J16" s="83">
        <f t="shared" si="2"/>
        <v>192.65575668880697</v>
      </c>
      <c r="K16" s="83">
        <f t="shared" si="3"/>
        <v>9.962061483586897</v>
      </c>
      <c r="L16" s="27">
        <f t="shared" si="4"/>
        <v>202.61781817239387</v>
      </c>
      <c r="S16" s="87"/>
    </row>
    <row r="17" spans="1:19" x14ac:dyDescent="0.4">
      <c r="A17" s="33" t="s">
        <v>5</v>
      </c>
      <c r="B17" s="32" t="s">
        <v>89</v>
      </c>
      <c r="C17" s="32" t="s">
        <v>75</v>
      </c>
      <c r="D17" s="31">
        <f>'[1]INPUTS-Incidence'!I18</f>
        <v>5600</v>
      </c>
      <c r="E17" s="85">
        <f>AEBYLL!E18</f>
        <v>0.57773503289487638</v>
      </c>
      <c r="F17" s="83">
        <f>AEBYLL!H18</f>
        <v>12.198875219575315</v>
      </c>
      <c r="G17" s="83">
        <f>AEBYLD2!CJ18+AEBYLD2!CK18</f>
        <v>0.48787033433852556</v>
      </c>
      <c r="H17" s="131">
        <f t="shared" si="0"/>
        <v>12.686745553913841</v>
      </c>
      <c r="I17" s="84">
        <f t="shared" si="1"/>
        <v>10.316697015979935</v>
      </c>
      <c r="J17" s="83">
        <f t="shared" si="2"/>
        <v>217.83705749241636</v>
      </c>
      <c r="K17" s="83">
        <f t="shared" si="3"/>
        <v>8.7119702560450989</v>
      </c>
      <c r="L17" s="27">
        <f t="shared" si="4"/>
        <v>226.54902774846144</v>
      </c>
      <c r="S17" s="87"/>
    </row>
    <row r="18" spans="1:19" x14ac:dyDescent="0.4">
      <c r="A18" s="33" t="s">
        <v>5</v>
      </c>
      <c r="B18" s="32" t="s">
        <v>89</v>
      </c>
      <c r="C18" s="32" t="s">
        <v>74</v>
      </c>
      <c r="D18" s="31">
        <f>'[1]INPUTS-Incidence'!I19</f>
        <v>2500</v>
      </c>
      <c r="E18" s="85">
        <f>AEBYLL!E19</f>
        <v>0.4569214402414446</v>
      </c>
      <c r="F18" s="83">
        <f>AEBYLL!H19</f>
        <v>7.7059800896719644</v>
      </c>
      <c r="G18" s="83">
        <f>AEBYLD2!CJ19+AEBYLD2!CK19</f>
        <v>0.10819456491738767</v>
      </c>
      <c r="H18" s="131">
        <f t="shared" si="0"/>
        <v>7.814174654589352</v>
      </c>
      <c r="I18" s="84">
        <f t="shared" si="1"/>
        <v>18.276857609657782</v>
      </c>
      <c r="J18" s="83">
        <f t="shared" si="2"/>
        <v>308.2392035868786</v>
      </c>
      <c r="K18" s="83">
        <f t="shared" si="3"/>
        <v>4.3277825966955064</v>
      </c>
      <c r="L18" s="27">
        <f t="shared" si="4"/>
        <v>312.5669861835741</v>
      </c>
      <c r="S18" s="87"/>
    </row>
    <row r="19" spans="1:19" x14ac:dyDescent="0.4">
      <c r="A19" s="33" t="s">
        <v>5</v>
      </c>
      <c r="B19" s="32" t="s">
        <v>89</v>
      </c>
      <c r="C19" s="32" t="s">
        <v>73</v>
      </c>
      <c r="D19" s="31">
        <f>'[1]INPUTS-Incidence'!I20</f>
        <v>1700</v>
      </c>
      <c r="E19" s="85">
        <f>AEBYLL!E20</f>
        <v>0.43794380064917698</v>
      </c>
      <c r="F19" s="83">
        <f>AEBYLL!H20</f>
        <v>5.6450955903678919</v>
      </c>
      <c r="G19" s="83">
        <f>AEBYLD2!CJ20+AEBYLD2!CK20</f>
        <v>4.0001055195676136E-2</v>
      </c>
      <c r="H19" s="131">
        <f t="shared" si="0"/>
        <v>5.6850966455635676</v>
      </c>
      <c r="I19" s="84">
        <f t="shared" si="1"/>
        <v>25.761400038186881</v>
      </c>
      <c r="J19" s="83">
        <f t="shared" si="2"/>
        <v>332.06444649222897</v>
      </c>
      <c r="K19" s="83">
        <f t="shared" si="3"/>
        <v>2.3530032468044784</v>
      </c>
      <c r="L19" s="27">
        <f t="shared" si="4"/>
        <v>334.41744973903337</v>
      </c>
      <c r="S19" s="87"/>
    </row>
    <row r="20" spans="1:19" x14ac:dyDescent="0.4">
      <c r="A20" s="33" t="s">
        <v>5</v>
      </c>
      <c r="B20" s="32" t="s">
        <v>89</v>
      </c>
      <c r="C20" s="32" t="s">
        <v>72</v>
      </c>
      <c r="D20" s="31">
        <f>'[1]INPUTS-Incidence'!I21</f>
        <v>800</v>
      </c>
      <c r="E20" s="85">
        <f>AEBYLL!E21</f>
        <v>0.35211833612954735</v>
      </c>
      <c r="F20" s="83">
        <f>AEBYLL!H21</f>
        <v>3.2799823010467342</v>
      </c>
      <c r="G20" s="83">
        <f>AEBYLD2!CJ21+AEBYLD2!CK21</f>
        <v>1.0617959513571917E-2</v>
      </c>
      <c r="H20" s="131">
        <f t="shared" si="0"/>
        <v>3.2906002605603062</v>
      </c>
      <c r="I20" s="84">
        <f t="shared" si="1"/>
        <v>44.014792016193411</v>
      </c>
      <c r="J20" s="83">
        <f t="shared" si="2"/>
        <v>409.9977876308418</v>
      </c>
      <c r="K20" s="83">
        <f t="shared" si="3"/>
        <v>1.3272449391964898</v>
      </c>
      <c r="L20" s="27">
        <f t="shared" si="4"/>
        <v>411.32503257003822</v>
      </c>
      <c r="S20" s="87"/>
    </row>
    <row r="21" spans="1:19" x14ac:dyDescent="0.4">
      <c r="A21" s="33" t="s">
        <v>5</v>
      </c>
      <c r="B21" s="32" t="s">
        <v>89</v>
      </c>
      <c r="C21" s="32" t="s">
        <v>70</v>
      </c>
      <c r="D21" s="31">
        <f>'[1]INPUTS-Incidence'!I22</f>
        <v>500</v>
      </c>
      <c r="E21" s="85">
        <f>AEBYLL!E22</f>
        <v>9.5101795600532654E-2</v>
      </c>
      <c r="F21" s="83">
        <f>AEBYLL!H22</f>
        <v>0.48026406778268987</v>
      </c>
      <c r="G21" s="83">
        <f>AEBYLD2!CJ22+AEBYLD2!CK22</f>
        <v>1.2042674771074392E-3</v>
      </c>
      <c r="H21" s="131">
        <f t="shared" si="0"/>
        <v>0.48146833525979732</v>
      </c>
      <c r="I21" s="84">
        <f t="shared" si="1"/>
        <v>19.020359120106534</v>
      </c>
      <c r="J21" s="83">
        <f t="shared" si="2"/>
        <v>96.052813556537984</v>
      </c>
      <c r="K21" s="83">
        <f t="shared" si="3"/>
        <v>0.24085349542148785</v>
      </c>
      <c r="L21" s="27">
        <f t="shared" si="4"/>
        <v>96.29366705195946</v>
      </c>
      <c r="S21" s="87"/>
    </row>
    <row r="22" spans="1:19" x14ac:dyDescent="0.4">
      <c r="A22" s="33" t="s">
        <v>5</v>
      </c>
      <c r="B22" s="32" t="s">
        <v>71</v>
      </c>
      <c r="C22" s="32" t="s">
        <v>88</v>
      </c>
      <c r="D22" s="31">
        <f>'[1]INPUTS-Incidence'!I23</f>
        <v>15100</v>
      </c>
      <c r="E22" s="85">
        <f>AEBYLL!E23</f>
        <v>0.10402813073495222</v>
      </c>
      <c r="F22" s="83">
        <f>AEBYLL!H23</f>
        <v>8.8436394500397579</v>
      </c>
      <c r="G22" s="83">
        <f>AEBYLD2!CJ23+AEBYLD2!CK23</f>
        <v>0.24184446111408694</v>
      </c>
      <c r="H22" s="131">
        <f t="shared" si="0"/>
        <v>9.0854839111538457</v>
      </c>
      <c r="I22" s="84">
        <f t="shared" si="1"/>
        <v>0.68892801811226645</v>
      </c>
      <c r="J22" s="83">
        <f t="shared" si="2"/>
        <v>58.567148675759988</v>
      </c>
      <c r="K22" s="83">
        <f t="shared" si="3"/>
        <v>1.6016189477754104</v>
      </c>
      <c r="L22" s="27">
        <f t="shared" si="4"/>
        <v>60.168767623535402</v>
      </c>
      <c r="S22" s="87"/>
    </row>
    <row r="23" spans="1:19" x14ac:dyDescent="0.4">
      <c r="A23" s="33" t="s">
        <v>5</v>
      </c>
      <c r="B23" s="32" t="s">
        <v>71</v>
      </c>
      <c r="C23" s="32" t="s">
        <v>87</v>
      </c>
      <c r="D23" s="31">
        <f>'[1]INPUTS-Incidence'!I24</f>
        <v>15800</v>
      </c>
      <c r="E23" s="85">
        <f>AEBYLL!E24</f>
        <v>0.10754058382672786</v>
      </c>
      <c r="F23" s="83">
        <f>AEBYLL!H24</f>
        <v>8.4698963821930864</v>
      </c>
      <c r="G23" s="83">
        <f>AEBYLD2!CJ24+AEBYLD2!CK24</f>
        <v>0.72312361647503798</v>
      </c>
      <c r="H23" s="131">
        <f t="shared" si="0"/>
        <v>9.1930199986681238</v>
      </c>
      <c r="I23" s="84">
        <f t="shared" si="1"/>
        <v>0.68063660649827762</v>
      </c>
      <c r="J23" s="83">
        <f t="shared" si="2"/>
        <v>53.606939127804345</v>
      </c>
      <c r="K23" s="83">
        <f t="shared" si="3"/>
        <v>4.576731749842013</v>
      </c>
      <c r="L23" s="27">
        <f t="shared" si="4"/>
        <v>58.18367087764635</v>
      </c>
      <c r="S23" s="87"/>
    </row>
    <row r="24" spans="1:19" x14ac:dyDescent="0.4">
      <c r="A24" s="33" t="s">
        <v>5</v>
      </c>
      <c r="B24" s="32" t="s">
        <v>71</v>
      </c>
      <c r="C24" s="32" t="s">
        <v>86</v>
      </c>
      <c r="D24" s="31">
        <f>'[1]INPUTS-Incidence'!I25</f>
        <v>15000</v>
      </c>
      <c r="E24" s="85">
        <f>AEBYLL!E25</f>
        <v>9.2369270186823518E-2</v>
      </c>
      <c r="F24" s="83">
        <f>AEBYLL!H25</f>
        <v>6.8154666007347728</v>
      </c>
      <c r="G24" s="83">
        <f>AEBYLD2!CJ25+AEBYLD2!CK25</f>
        <v>1.920426458071387</v>
      </c>
      <c r="H24" s="131">
        <f t="shared" si="0"/>
        <v>8.735893058806159</v>
      </c>
      <c r="I24" s="84">
        <f t="shared" si="1"/>
        <v>0.61579513457882351</v>
      </c>
      <c r="J24" s="83">
        <f t="shared" si="2"/>
        <v>45.43644400489849</v>
      </c>
      <c r="K24" s="83">
        <f t="shared" si="3"/>
        <v>12.802843053809246</v>
      </c>
      <c r="L24" s="27">
        <f t="shared" si="4"/>
        <v>58.239287058707731</v>
      </c>
      <c r="S24" s="87"/>
    </row>
    <row r="25" spans="1:19" x14ac:dyDescent="0.4">
      <c r="A25" s="33" t="s">
        <v>5</v>
      </c>
      <c r="B25" s="32" t="s">
        <v>71</v>
      </c>
      <c r="C25" s="32" t="s">
        <v>85</v>
      </c>
      <c r="D25" s="31">
        <f>'[1]INPUTS-Incidence'!I26</f>
        <v>18300</v>
      </c>
      <c r="E25" s="85">
        <f>AEBYLL!E26</f>
        <v>0.13123895857402806</v>
      </c>
      <c r="F25" s="83">
        <f>AEBYLL!H26</f>
        <v>9.0325213238574804</v>
      </c>
      <c r="G25" s="83">
        <f>AEBYLD2!CJ26+AEBYLD2!CK26</f>
        <v>3.8351310523918807</v>
      </c>
      <c r="H25" s="131">
        <f t="shared" si="0"/>
        <v>12.86765237624936</v>
      </c>
      <c r="I25" s="84">
        <f t="shared" si="1"/>
        <v>0.71715277909304953</v>
      </c>
      <c r="J25" s="83">
        <f t="shared" si="2"/>
        <v>49.358040021079134</v>
      </c>
      <c r="K25" s="83">
        <f t="shared" si="3"/>
        <v>20.957000286294431</v>
      </c>
      <c r="L25" s="27">
        <f t="shared" si="4"/>
        <v>70.31504030737355</v>
      </c>
      <c r="S25" s="87"/>
    </row>
    <row r="26" spans="1:19" x14ac:dyDescent="0.4">
      <c r="A26" s="33" t="s">
        <v>5</v>
      </c>
      <c r="B26" s="32" t="s">
        <v>71</v>
      </c>
      <c r="C26" s="32" t="s">
        <v>84</v>
      </c>
      <c r="D26" s="31">
        <f>'[1]INPUTS-Incidence'!I27</f>
        <v>19500</v>
      </c>
      <c r="E26" s="85">
        <f>AEBYLL!E27</f>
        <v>0.13180986520727675</v>
      </c>
      <c r="F26" s="83">
        <f>AEBYLL!H27</f>
        <v>8.4193551401148028</v>
      </c>
      <c r="G26" s="83">
        <f>AEBYLD2!CJ27+AEBYLD2!CK27</f>
        <v>4.226108752755481</v>
      </c>
      <c r="H26" s="131">
        <f t="shared" si="0"/>
        <v>12.645463892870284</v>
      </c>
      <c r="I26" s="84">
        <f t="shared" si="1"/>
        <v>0.67594802670398335</v>
      </c>
      <c r="J26" s="83">
        <f t="shared" si="2"/>
        <v>43.176180205716939</v>
      </c>
      <c r="K26" s="83">
        <f t="shared" si="3"/>
        <v>21.672352578233234</v>
      </c>
      <c r="L26" s="27">
        <f t="shared" si="4"/>
        <v>64.848532783950176</v>
      </c>
      <c r="S26" s="86"/>
    </row>
    <row r="27" spans="1:19" x14ac:dyDescent="0.4">
      <c r="A27" s="33" t="s">
        <v>5</v>
      </c>
      <c r="B27" s="32" t="s">
        <v>71</v>
      </c>
      <c r="C27" s="32" t="s">
        <v>83</v>
      </c>
      <c r="D27" s="31">
        <f>'[1]INPUTS-Incidence'!I28</f>
        <v>19500</v>
      </c>
      <c r="E27" s="85">
        <f>AEBYLL!E28</f>
        <v>0.11243514713555555</v>
      </c>
      <c r="F27" s="83">
        <f>AEBYLL!H28</f>
        <v>6.6263653964339664</v>
      </c>
      <c r="G27" s="83">
        <f>AEBYLD2!CJ28+AEBYLD2!CK28</f>
        <v>3.4281549326710374</v>
      </c>
      <c r="H27" s="131">
        <f t="shared" si="0"/>
        <v>10.054520329105003</v>
      </c>
      <c r="I27" s="84">
        <f t="shared" si="1"/>
        <v>0.57659049813105412</v>
      </c>
      <c r="J27" s="83">
        <f t="shared" si="2"/>
        <v>33.981361007353676</v>
      </c>
      <c r="K27" s="83">
        <f t="shared" si="3"/>
        <v>17.580281706005319</v>
      </c>
      <c r="L27" s="27">
        <f t="shared" si="4"/>
        <v>51.561642713358992</v>
      </c>
    </row>
    <row r="28" spans="1:19" x14ac:dyDescent="0.4">
      <c r="A28" s="33" t="s">
        <v>5</v>
      </c>
      <c r="B28" s="32" t="s">
        <v>71</v>
      </c>
      <c r="C28" s="32" t="s">
        <v>82</v>
      </c>
      <c r="D28" s="31">
        <f>'[1]INPUTS-Incidence'!I29</f>
        <v>18900</v>
      </c>
      <c r="E28" s="85">
        <f>AEBYLL!E29</f>
        <v>0.12970434181890092</v>
      </c>
      <c r="F28" s="83">
        <f>AEBYLL!H29</f>
        <v>7.0033859365115561</v>
      </c>
      <c r="G28" s="83">
        <f>AEBYLD2!CJ29+AEBYLD2!CK29</f>
        <v>3.4939564999514978</v>
      </c>
      <c r="H28" s="131">
        <f t="shared" si="0"/>
        <v>10.497342436463054</v>
      </c>
      <c r="I28" s="84">
        <f t="shared" si="1"/>
        <v>0.68626635883016363</v>
      </c>
      <c r="J28" s="83">
        <f t="shared" si="2"/>
        <v>37.054952045034689</v>
      </c>
      <c r="K28" s="83">
        <f t="shared" si="3"/>
        <v>18.486542327785703</v>
      </c>
      <c r="L28" s="27">
        <f t="shared" si="4"/>
        <v>55.541494372820388</v>
      </c>
    </row>
    <row r="29" spans="1:19" x14ac:dyDescent="0.4">
      <c r="A29" s="33" t="s">
        <v>5</v>
      </c>
      <c r="B29" s="32" t="s">
        <v>71</v>
      </c>
      <c r="C29" s="32" t="s">
        <v>81</v>
      </c>
      <c r="D29" s="31">
        <f>'[1]INPUTS-Incidence'!I30</f>
        <v>18000</v>
      </c>
      <c r="E29" s="85">
        <f>AEBYLL!E30</f>
        <v>0.19422499049157052</v>
      </c>
      <c r="F29" s="83">
        <f>AEBYLL!H30</f>
        <v>9.5345047832311973</v>
      </c>
      <c r="G29" s="83">
        <f>AEBYLD2!CJ30+AEBYLD2!CK30</f>
        <v>2.5855418524812173</v>
      </c>
      <c r="H29" s="131">
        <f t="shared" si="0"/>
        <v>12.120046635712415</v>
      </c>
      <c r="I29" s="84">
        <f t="shared" si="1"/>
        <v>1.0790277249531697</v>
      </c>
      <c r="J29" s="83">
        <f t="shared" si="2"/>
        <v>52.969471017951093</v>
      </c>
      <c r="K29" s="83">
        <f t="shared" si="3"/>
        <v>14.36412140267343</v>
      </c>
      <c r="L29" s="27">
        <f t="shared" si="4"/>
        <v>67.333592420624527</v>
      </c>
    </row>
    <row r="30" spans="1:19" x14ac:dyDescent="0.4">
      <c r="A30" s="33" t="s">
        <v>5</v>
      </c>
      <c r="B30" s="32" t="s">
        <v>71</v>
      </c>
      <c r="C30" s="32" t="s">
        <v>80</v>
      </c>
      <c r="D30" s="31">
        <f>'[1]INPUTS-Incidence'!I31</f>
        <v>16900</v>
      </c>
      <c r="E30" s="85">
        <f>AEBYLL!E31</f>
        <v>0.1901259403524552</v>
      </c>
      <c r="F30" s="83">
        <f>AEBYLL!H31</f>
        <v>8.4083197120873319</v>
      </c>
      <c r="G30" s="83">
        <f>AEBYLD2!CJ31+AEBYLD2!CK31</f>
        <v>1.6718622855689971</v>
      </c>
      <c r="H30" s="131">
        <f t="shared" si="0"/>
        <v>10.080181997656329</v>
      </c>
      <c r="I30" s="84">
        <f t="shared" si="1"/>
        <v>1.1250055642157111</v>
      </c>
      <c r="J30" s="83">
        <f t="shared" si="2"/>
        <v>49.75337107743983</v>
      </c>
      <c r="K30" s="83">
        <f t="shared" si="3"/>
        <v>9.8926762459703959</v>
      </c>
      <c r="L30" s="27">
        <f t="shared" si="4"/>
        <v>59.64604732341023</v>
      </c>
    </row>
    <row r="31" spans="1:19" x14ac:dyDescent="0.4">
      <c r="A31" s="33" t="s">
        <v>5</v>
      </c>
      <c r="B31" s="32" t="s">
        <v>71</v>
      </c>
      <c r="C31" s="32" t="s">
        <v>79</v>
      </c>
      <c r="D31" s="31">
        <f>'[1]INPUTS-Incidence'!I32</f>
        <v>15300</v>
      </c>
      <c r="E31" s="85">
        <f>AEBYLL!E32</f>
        <v>0.21909679635401169</v>
      </c>
      <c r="F31" s="83">
        <f>AEBYLL!H32</f>
        <v>8.6378911962569109</v>
      </c>
      <c r="G31" s="83">
        <f>AEBYLD2!CJ32+AEBYLD2!CK32</f>
        <v>1.2515851279603754</v>
      </c>
      <c r="H31" s="131">
        <f t="shared" si="0"/>
        <v>9.8894763242172861</v>
      </c>
      <c r="I31" s="84">
        <f t="shared" si="1"/>
        <v>1.4320052049281808</v>
      </c>
      <c r="J31" s="83">
        <f t="shared" si="2"/>
        <v>56.456805204293538</v>
      </c>
      <c r="K31" s="83">
        <f t="shared" si="3"/>
        <v>8.1802949539893817</v>
      </c>
      <c r="L31" s="27">
        <f t="shared" si="4"/>
        <v>64.637100158282919</v>
      </c>
    </row>
    <row r="32" spans="1:19" x14ac:dyDescent="0.4">
      <c r="A32" s="33" t="s">
        <v>5</v>
      </c>
      <c r="B32" s="32" t="s">
        <v>71</v>
      </c>
      <c r="C32" s="32" t="s">
        <v>78</v>
      </c>
      <c r="D32" s="31">
        <f>'[1]INPUTS-Incidence'!I33</f>
        <v>12800</v>
      </c>
      <c r="E32" s="85">
        <f>AEBYLL!E33</f>
        <v>0.32014460160671532</v>
      </c>
      <c r="F32" s="83">
        <f>AEBYLL!H33</f>
        <v>11.115420567785156</v>
      </c>
      <c r="G32" s="83">
        <f>AEBYLD2!CJ33+AEBYLD2!CK33</f>
        <v>0.98711073513090675</v>
      </c>
      <c r="H32" s="131">
        <f t="shared" si="0"/>
        <v>12.102531302916063</v>
      </c>
      <c r="I32" s="84">
        <f t="shared" si="1"/>
        <v>2.5011297000524637</v>
      </c>
      <c r="J32" s="83">
        <f t="shared" si="2"/>
        <v>86.839223185821538</v>
      </c>
      <c r="K32" s="83">
        <f t="shared" si="3"/>
        <v>7.7118026182102088</v>
      </c>
      <c r="L32" s="27">
        <f t="shared" si="4"/>
        <v>94.551025804031738</v>
      </c>
    </row>
    <row r="33" spans="1:12" x14ac:dyDescent="0.4">
      <c r="A33" s="33" t="s">
        <v>5</v>
      </c>
      <c r="B33" s="32" t="s">
        <v>71</v>
      </c>
      <c r="C33" s="32" t="s">
        <v>77</v>
      </c>
      <c r="D33" s="31">
        <f>'[1]INPUTS-Incidence'!I34</f>
        <v>10900</v>
      </c>
      <c r="E33" s="85">
        <f>AEBYLL!E34</f>
        <v>0.34361725679916871</v>
      </c>
      <c r="F33" s="83">
        <f>AEBYLL!H34</f>
        <v>10.341161343370983</v>
      </c>
      <c r="G33" s="83">
        <f>AEBYLD2!CJ34+AEBYLD2!CK34</f>
        <v>0.84681917587292765</v>
      </c>
      <c r="H33" s="131">
        <f t="shared" si="0"/>
        <v>11.18798051924391</v>
      </c>
      <c r="I33" s="84">
        <f t="shared" si="1"/>
        <v>3.1524518972400797</v>
      </c>
      <c r="J33" s="83">
        <f t="shared" si="2"/>
        <v>94.873039847440211</v>
      </c>
      <c r="K33" s="83">
        <f t="shared" si="3"/>
        <v>7.7689832648892443</v>
      </c>
      <c r="L33" s="27">
        <f t="shared" si="4"/>
        <v>102.64202311232944</v>
      </c>
    </row>
    <row r="34" spans="1:12" x14ac:dyDescent="0.4">
      <c r="A34" s="33" t="s">
        <v>5</v>
      </c>
      <c r="B34" s="32" t="s">
        <v>71</v>
      </c>
      <c r="C34" s="32" t="s">
        <v>76</v>
      </c>
      <c r="D34" s="31">
        <f>'[1]INPUTS-Incidence'!I35</f>
        <v>7900</v>
      </c>
      <c r="E34" s="85">
        <f>AEBYLL!E35</f>
        <v>0.53725808502705408</v>
      </c>
      <c r="F34" s="83">
        <f>AEBYLL!H35</f>
        <v>13.726944072441231</v>
      </c>
      <c r="G34" s="83">
        <f>AEBYLD2!CJ35+AEBYLD2!CK35</f>
        <v>0.65130315052104748</v>
      </c>
      <c r="H34" s="131">
        <f t="shared" si="0"/>
        <v>14.378247222962278</v>
      </c>
      <c r="I34" s="84">
        <f t="shared" si="1"/>
        <v>6.800735253507014</v>
      </c>
      <c r="J34" s="83">
        <f t="shared" si="2"/>
        <v>173.7587857271042</v>
      </c>
      <c r="K34" s="83">
        <f t="shared" si="3"/>
        <v>8.2443436774816146</v>
      </c>
      <c r="L34" s="27">
        <f t="shared" si="4"/>
        <v>182.00312940458579</v>
      </c>
    </row>
    <row r="35" spans="1:12" x14ac:dyDescent="0.4">
      <c r="A35" s="33" t="s">
        <v>5</v>
      </c>
      <c r="B35" s="32" t="s">
        <v>71</v>
      </c>
      <c r="C35" s="32" t="s">
        <v>75</v>
      </c>
      <c r="D35" s="31">
        <f>'[1]INPUTS-Incidence'!I36</f>
        <v>4800</v>
      </c>
      <c r="E35" s="85">
        <f>AEBYLL!E36</f>
        <v>0.67762615724329556</v>
      </c>
      <c r="F35" s="83">
        <f>AEBYLL!H36</f>
        <v>14.308076310192186</v>
      </c>
      <c r="G35" s="83">
        <f>AEBYLD2!CJ36+AEBYLD2!CK36</f>
        <v>0.40560077118259064</v>
      </c>
      <c r="H35" s="131">
        <f t="shared" si="0"/>
        <v>14.713677081374778</v>
      </c>
      <c r="I35" s="84">
        <f t="shared" si="1"/>
        <v>14.117211609235325</v>
      </c>
      <c r="J35" s="83">
        <f t="shared" si="2"/>
        <v>298.08492312900387</v>
      </c>
      <c r="K35" s="83">
        <f t="shared" si="3"/>
        <v>8.4500160663039718</v>
      </c>
      <c r="L35" s="27">
        <f t="shared" si="4"/>
        <v>306.53493919530786</v>
      </c>
    </row>
    <row r="36" spans="1:12" x14ac:dyDescent="0.4">
      <c r="A36" s="33" t="s">
        <v>5</v>
      </c>
      <c r="B36" s="32" t="s">
        <v>71</v>
      </c>
      <c r="C36" s="32" t="s">
        <v>74</v>
      </c>
      <c r="D36" s="31">
        <f>'[1]INPUTS-Incidence'!I37</f>
        <v>2800</v>
      </c>
      <c r="E36" s="85">
        <f>AEBYLL!E37</f>
        <v>0.54929718538721617</v>
      </c>
      <c r="F36" s="83">
        <f>AEBYLL!H37</f>
        <v>9.2638970315554019</v>
      </c>
      <c r="G36" s="83">
        <f>AEBYLD2!CJ37+AEBYLD2!CK37</f>
        <v>0.18425258267320171</v>
      </c>
      <c r="H36" s="131">
        <f t="shared" si="0"/>
        <v>9.448149614228603</v>
      </c>
      <c r="I36" s="84">
        <f t="shared" si="1"/>
        <v>19.617756620972006</v>
      </c>
      <c r="J36" s="83">
        <f t="shared" si="2"/>
        <v>330.85346541269291</v>
      </c>
      <c r="K36" s="83">
        <f t="shared" si="3"/>
        <v>6.580449381185776</v>
      </c>
      <c r="L36" s="27">
        <f t="shared" si="4"/>
        <v>337.43391479387867</v>
      </c>
    </row>
    <row r="37" spans="1:12" x14ac:dyDescent="0.4">
      <c r="A37" s="33" t="s">
        <v>5</v>
      </c>
      <c r="B37" s="32" t="s">
        <v>71</v>
      </c>
      <c r="C37" s="32" t="s">
        <v>73</v>
      </c>
      <c r="D37" s="31">
        <f>'[1]INPUTS-Incidence'!I38</f>
        <v>1800</v>
      </c>
      <c r="E37" s="85">
        <f>AEBYLL!E38</f>
        <v>0.4419883125192286</v>
      </c>
      <c r="F37" s="83">
        <f>AEBYLL!H38</f>
        <v>5.6972293483728569</v>
      </c>
      <c r="G37" s="83">
        <f>AEBYLD2!CJ38+AEBYLD2!CK38</f>
        <v>8.9376784116078384E-2</v>
      </c>
      <c r="H37" s="131">
        <f t="shared" si="0"/>
        <v>5.7866061324889353</v>
      </c>
      <c r="I37" s="84">
        <f t="shared" si="1"/>
        <v>24.554906251068253</v>
      </c>
      <c r="J37" s="83">
        <f t="shared" si="2"/>
        <v>316.51274157626983</v>
      </c>
      <c r="K37" s="83">
        <f t="shared" si="3"/>
        <v>4.9653768953376876</v>
      </c>
      <c r="L37" s="27">
        <f t="shared" si="4"/>
        <v>321.4781184716075</v>
      </c>
    </row>
    <row r="38" spans="1:12" x14ac:dyDescent="0.4">
      <c r="A38" s="33" t="s">
        <v>5</v>
      </c>
      <c r="B38" s="32" t="s">
        <v>71</v>
      </c>
      <c r="C38" s="32" t="s">
        <v>72</v>
      </c>
      <c r="D38" s="31">
        <f>'[1]INPUTS-Incidence'!I39</f>
        <v>1100</v>
      </c>
      <c r="E38" s="85">
        <f>AEBYLL!E39</f>
        <v>0.27372052494373794</v>
      </c>
      <c r="F38" s="83">
        <f>AEBYLL!H39</f>
        <v>2.5497066898509191</v>
      </c>
      <c r="G38" s="83">
        <f>AEBYLD2!CJ39+AEBYLD2!CK39</f>
        <v>3.2243290290113573E-2</v>
      </c>
      <c r="H38" s="131">
        <f t="shared" si="0"/>
        <v>2.5819499801410326</v>
      </c>
      <c r="I38" s="84">
        <f t="shared" si="1"/>
        <v>24.883684085794357</v>
      </c>
      <c r="J38" s="83">
        <f t="shared" si="2"/>
        <v>231.79151725917447</v>
      </c>
      <c r="K38" s="83">
        <f t="shared" si="3"/>
        <v>2.9312082081921429</v>
      </c>
      <c r="L38" s="27">
        <f t="shared" si="4"/>
        <v>234.72272546736662</v>
      </c>
    </row>
    <row r="39" spans="1:12" x14ac:dyDescent="0.4">
      <c r="A39" s="33" t="s">
        <v>5</v>
      </c>
      <c r="B39" s="32" t="s">
        <v>71</v>
      </c>
      <c r="C39" s="32" t="s">
        <v>70</v>
      </c>
      <c r="D39" s="31">
        <f>'[1]INPUTS-Incidence'!I40</f>
        <v>600</v>
      </c>
      <c r="E39" s="85">
        <f>AEBYLL!E40</f>
        <v>0.23311313770707953</v>
      </c>
      <c r="F39" s="83">
        <f>AEBYLL!H40</f>
        <v>1.1772213454207516</v>
      </c>
      <c r="G39" s="83">
        <f>AEBYLD2!CJ40+AEBYLD2!CK40</f>
        <v>5.7662117766256443E-3</v>
      </c>
      <c r="H39" s="131">
        <f t="shared" si="0"/>
        <v>1.1829875571973774</v>
      </c>
      <c r="I39" s="84">
        <f t="shared" si="1"/>
        <v>38.852189617846591</v>
      </c>
      <c r="J39" s="83">
        <f t="shared" si="2"/>
        <v>196.20355757012527</v>
      </c>
      <c r="K39" s="83">
        <f t="shared" si="3"/>
        <v>0.96103529610427396</v>
      </c>
      <c r="L39" s="27">
        <f t="shared" si="4"/>
        <v>197.16459286622955</v>
      </c>
    </row>
    <row r="40" spans="1:12" x14ac:dyDescent="0.4">
      <c r="A40" s="33" t="s">
        <v>4</v>
      </c>
      <c r="B40" s="32" t="s">
        <v>89</v>
      </c>
      <c r="C40" s="32" t="s">
        <v>88</v>
      </c>
      <c r="D40" s="31">
        <f>'[1]INPUTS-Incidence'!I5</f>
        <v>15600</v>
      </c>
      <c r="E40" s="85">
        <f>AEBYLL!E41</f>
        <v>1.8967294610931038E-2</v>
      </c>
      <c r="F40" s="83">
        <f>AEBYLL!H41</f>
        <v>1.6124476494644693</v>
      </c>
      <c r="G40" s="83">
        <f>AEBYLD2!CJ41+AEBYLD2!CK41</f>
        <v>0.27394051260501817</v>
      </c>
      <c r="H40" s="131">
        <f t="shared" si="0"/>
        <v>1.8863881620694873</v>
      </c>
      <c r="I40" s="84">
        <f t="shared" si="1"/>
        <v>0.12158522186494254</v>
      </c>
      <c r="J40" s="83">
        <f t="shared" si="2"/>
        <v>10.336202881182496</v>
      </c>
      <c r="K40" s="83">
        <f t="shared" si="3"/>
        <v>1.7560289269552447</v>
      </c>
      <c r="L40" s="27">
        <f t="shared" si="4"/>
        <v>12.09223180813774</v>
      </c>
    </row>
    <row r="41" spans="1:12" x14ac:dyDescent="0.4">
      <c r="A41" s="33" t="s">
        <v>4</v>
      </c>
      <c r="B41" s="32" t="s">
        <v>89</v>
      </c>
      <c r="C41" s="32" t="s">
        <v>87</v>
      </c>
      <c r="D41" s="31">
        <f>'[1]INPUTS-Incidence'!I6</f>
        <v>16600</v>
      </c>
      <c r="E41" s="85">
        <f>AEBYLL!E42</f>
        <v>4.1309601069138342E-2</v>
      </c>
      <c r="F41" s="83">
        <f>AEBYLL!H42</f>
        <v>3.2535441802053362</v>
      </c>
      <c r="G41" s="83">
        <f>AEBYLD2!CJ42+AEBYLD2!CK42</f>
        <v>0.74839826620773786</v>
      </c>
      <c r="H41" s="131">
        <f t="shared" si="0"/>
        <v>4.0019424464130742</v>
      </c>
      <c r="I41" s="84">
        <f t="shared" si="1"/>
        <v>0.24885301848878519</v>
      </c>
      <c r="J41" s="83">
        <f t="shared" si="2"/>
        <v>19.599663736176726</v>
      </c>
      <c r="K41" s="83">
        <f t="shared" si="3"/>
        <v>4.5084232904080599</v>
      </c>
      <c r="L41" s="27">
        <f t="shared" si="4"/>
        <v>24.108087026584784</v>
      </c>
    </row>
    <row r="42" spans="1:12" x14ac:dyDescent="0.4">
      <c r="A42" s="33" t="s">
        <v>4</v>
      </c>
      <c r="B42" s="32" t="s">
        <v>89</v>
      </c>
      <c r="C42" s="32" t="s">
        <v>86</v>
      </c>
      <c r="D42" s="31">
        <f>'[1]INPUTS-Incidence'!I7</f>
        <v>16500</v>
      </c>
      <c r="E42" s="85">
        <f>AEBYLL!E43</f>
        <v>5.837299531973851E-2</v>
      </c>
      <c r="F42" s="83">
        <f>AEBYLL!H43</f>
        <v>4.3070514596669058</v>
      </c>
      <c r="G42" s="83">
        <f>AEBYLD2!CJ43+AEBYLD2!CK43</f>
        <v>0.95994169735712132</v>
      </c>
      <c r="H42" s="131">
        <f t="shared" si="0"/>
        <v>5.2669931570240269</v>
      </c>
      <c r="I42" s="84">
        <f t="shared" si="1"/>
        <v>0.3537757292105364</v>
      </c>
      <c r="J42" s="83">
        <f t="shared" si="2"/>
        <v>26.103342179799427</v>
      </c>
      <c r="K42" s="83">
        <f t="shared" si="3"/>
        <v>5.8178284688310384</v>
      </c>
      <c r="L42" s="27">
        <f t="shared" si="4"/>
        <v>31.921170648630468</v>
      </c>
    </row>
    <row r="43" spans="1:12" x14ac:dyDescent="0.4">
      <c r="A43" s="33" t="s">
        <v>4</v>
      </c>
      <c r="B43" s="32" t="s">
        <v>89</v>
      </c>
      <c r="C43" s="32" t="s">
        <v>85</v>
      </c>
      <c r="D43" s="31">
        <f>'[1]INPUTS-Incidence'!I8</f>
        <v>19000</v>
      </c>
      <c r="E43" s="85">
        <f>AEBYLL!E44</f>
        <v>7.0820383982608023E-2</v>
      </c>
      <c r="F43" s="83">
        <f>AEBYLL!H44</f>
        <v>4.8742129276029962</v>
      </c>
      <c r="G43" s="83">
        <f>AEBYLD2!CJ44+AEBYLD2!CK44</f>
        <v>2.3055025783138889</v>
      </c>
      <c r="H43" s="131">
        <f t="shared" si="0"/>
        <v>7.1797155059168851</v>
      </c>
      <c r="I43" s="84">
        <f t="shared" si="1"/>
        <v>0.37273886306635806</v>
      </c>
      <c r="J43" s="83">
        <f t="shared" si="2"/>
        <v>25.653752250542087</v>
      </c>
      <c r="K43" s="83">
        <f t="shared" si="3"/>
        <v>12.134224096388888</v>
      </c>
      <c r="L43" s="27">
        <f t="shared" si="4"/>
        <v>37.787976346930975</v>
      </c>
    </row>
    <row r="44" spans="1:12" x14ac:dyDescent="0.4">
      <c r="A44" s="33" t="s">
        <v>4</v>
      </c>
      <c r="B44" s="32" t="s">
        <v>89</v>
      </c>
      <c r="C44" s="32" t="s">
        <v>84</v>
      </c>
      <c r="D44" s="31">
        <f>'[1]INPUTS-Incidence'!I9</f>
        <v>23700</v>
      </c>
      <c r="E44" s="85">
        <f>AEBYLL!E45</f>
        <v>0.1370002020910292</v>
      </c>
      <c r="F44" s="83">
        <f>AEBYLL!H45</f>
        <v>8.7508879085644899</v>
      </c>
      <c r="G44" s="83">
        <f>AEBYLD2!CJ45+AEBYLD2!CK45</f>
        <v>3.4346249759000371</v>
      </c>
      <c r="H44" s="131">
        <f t="shared" si="0"/>
        <v>12.185512884464528</v>
      </c>
      <c r="I44" s="84">
        <f t="shared" si="1"/>
        <v>0.57805992443472243</v>
      </c>
      <c r="J44" s="83">
        <f t="shared" si="2"/>
        <v>36.923577673267893</v>
      </c>
      <c r="K44" s="83">
        <f t="shared" si="3"/>
        <v>14.492088505907329</v>
      </c>
      <c r="L44" s="27">
        <f t="shared" si="4"/>
        <v>51.415666179175219</v>
      </c>
    </row>
    <row r="45" spans="1:12" x14ac:dyDescent="0.4">
      <c r="A45" s="33" t="s">
        <v>4</v>
      </c>
      <c r="B45" s="32" t="s">
        <v>89</v>
      </c>
      <c r="C45" s="32" t="s">
        <v>83</v>
      </c>
      <c r="D45" s="31">
        <f>'[1]INPUTS-Incidence'!I10</f>
        <v>25800</v>
      </c>
      <c r="E45" s="85">
        <f>AEBYLL!E46</f>
        <v>0.19132516453736015</v>
      </c>
      <c r="F45" s="83">
        <f>AEBYLL!H46</f>
        <v>11.27574857200932</v>
      </c>
      <c r="G45" s="83">
        <f>AEBYLD2!CJ46+AEBYLD2!CK46</f>
        <v>2.7942148046338904</v>
      </c>
      <c r="H45" s="131">
        <f t="shared" si="0"/>
        <v>14.06996337664321</v>
      </c>
      <c r="I45" s="84">
        <f t="shared" si="1"/>
        <v>0.74157040518356643</v>
      </c>
      <c r="J45" s="83">
        <f t="shared" si="2"/>
        <v>43.704451829493486</v>
      </c>
      <c r="K45" s="83">
        <f t="shared" si="3"/>
        <v>10.830289940441435</v>
      </c>
      <c r="L45" s="27">
        <f t="shared" si="4"/>
        <v>54.534741769934925</v>
      </c>
    </row>
    <row r="46" spans="1:12" x14ac:dyDescent="0.4">
      <c r="A46" s="33" t="s">
        <v>4</v>
      </c>
      <c r="B46" s="32" t="s">
        <v>89</v>
      </c>
      <c r="C46" s="32" t="s">
        <v>82</v>
      </c>
      <c r="D46" s="31">
        <f>'[1]INPUTS-Incidence'!I11</f>
        <v>24700</v>
      </c>
      <c r="E46" s="85">
        <f>AEBYLL!E47</f>
        <v>0.19737037489773859</v>
      </c>
      <c r="F46" s="83">
        <f>AEBYLL!H47</f>
        <v>10.657013392603396</v>
      </c>
      <c r="G46" s="83">
        <f>AEBYLD2!CJ47+AEBYLD2!CK47</f>
        <v>2.2070019273757513</v>
      </c>
      <c r="H46" s="131">
        <f t="shared" si="0"/>
        <v>12.864015319979147</v>
      </c>
      <c r="I46" s="84">
        <f t="shared" si="1"/>
        <v>0.79907034371554087</v>
      </c>
      <c r="J46" s="83">
        <f t="shared" si="2"/>
        <v>43.145803208920626</v>
      </c>
      <c r="K46" s="83">
        <f t="shared" si="3"/>
        <v>8.9352304752054703</v>
      </c>
      <c r="L46" s="27">
        <f t="shared" si="4"/>
        <v>52.081033684126098</v>
      </c>
    </row>
    <row r="47" spans="1:12" x14ac:dyDescent="0.4">
      <c r="A47" s="33" t="s">
        <v>4</v>
      </c>
      <c r="B47" s="32" t="s">
        <v>89</v>
      </c>
      <c r="C47" s="32" t="s">
        <v>81</v>
      </c>
      <c r="D47" s="31">
        <f>'[1]INPUTS-Incidence'!I12</f>
        <v>22300</v>
      </c>
      <c r="E47" s="85">
        <f>AEBYLL!E48</f>
        <v>0.16519048403917408</v>
      </c>
      <c r="F47" s="83">
        <f>AEBYLL!H48</f>
        <v>8.1092008614830569</v>
      </c>
      <c r="G47" s="83">
        <f>AEBYLD2!CJ48+AEBYLD2!CK48</f>
        <v>2.0091965574927944</v>
      </c>
      <c r="H47" s="131">
        <f t="shared" si="0"/>
        <v>10.118397418975851</v>
      </c>
      <c r="I47" s="84">
        <f t="shared" si="1"/>
        <v>0.74076450241782099</v>
      </c>
      <c r="J47" s="83">
        <f t="shared" si="2"/>
        <v>36.364129423690841</v>
      </c>
      <c r="K47" s="83">
        <f t="shared" si="3"/>
        <v>9.0098500335999745</v>
      </c>
      <c r="L47" s="27">
        <f t="shared" si="4"/>
        <v>45.373979457290815</v>
      </c>
    </row>
    <row r="48" spans="1:12" x14ac:dyDescent="0.4">
      <c r="A48" s="33" t="s">
        <v>4</v>
      </c>
      <c r="B48" s="32" t="s">
        <v>89</v>
      </c>
      <c r="C48" s="32" t="s">
        <v>80</v>
      </c>
      <c r="D48" s="31">
        <f>'[1]INPUTS-Incidence'!I13</f>
        <v>19600</v>
      </c>
      <c r="E48" s="85">
        <f>AEBYLL!E49</f>
        <v>0.17224199648337943</v>
      </c>
      <c r="F48" s="83">
        <f>AEBYLL!H49</f>
        <v>7.6174022944774551</v>
      </c>
      <c r="G48" s="83">
        <f>AEBYLD2!CJ49+AEBYLD2!CK49</f>
        <v>1.4439084695424889</v>
      </c>
      <c r="H48" s="131">
        <f t="shared" si="0"/>
        <v>9.0613107640199431</v>
      </c>
      <c r="I48" s="84">
        <f t="shared" si="1"/>
        <v>0.87878569634377268</v>
      </c>
      <c r="J48" s="83">
        <f t="shared" si="2"/>
        <v>38.864297420803339</v>
      </c>
      <c r="K48" s="83">
        <f t="shared" si="3"/>
        <v>7.3668799466453505</v>
      </c>
      <c r="L48" s="27">
        <f t="shared" si="4"/>
        <v>46.231177367448687</v>
      </c>
    </row>
    <row r="49" spans="1:12" x14ac:dyDescent="0.4">
      <c r="A49" s="33" t="s">
        <v>4</v>
      </c>
      <c r="B49" s="32" t="s">
        <v>89</v>
      </c>
      <c r="C49" s="32" t="s">
        <v>79</v>
      </c>
      <c r="D49" s="31">
        <f>'[1]INPUTS-Incidence'!I14</f>
        <v>16900</v>
      </c>
      <c r="E49" s="85">
        <f>AEBYLL!E50</f>
        <v>0.18458922662234908</v>
      </c>
      <c r="F49" s="83">
        <f>AEBYLL!H50</f>
        <v>7.2774302595861124</v>
      </c>
      <c r="G49" s="83">
        <f>AEBYLD2!CJ50+AEBYLD2!CK50</f>
        <v>1.0344872532528875</v>
      </c>
      <c r="H49" s="131">
        <f t="shared" si="0"/>
        <v>8.311917512838999</v>
      </c>
      <c r="I49" s="84">
        <f t="shared" si="1"/>
        <v>1.0922439445109413</v>
      </c>
      <c r="J49" s="83">
        <f t="shared" si="2"/>
        <v>43.061717512343861</v>
      </c>
      <c r="K49" s="83">
        <f t="shared" si="3"/>
        <v>6.1212263506088016</v>
      </c>
      <c r="L49" s="27">
        <f t="shared" si="4"/>
        <v>49.182943862952655</v>
      </c>
    </row>
    <row r="50" spans="1:12" x14ac:dyDescent="0.4">
      <c r="A50" s="33" t="s">
        <v>4</v>
      </c>
      <c r="B50" s="32" t="s">
        <v>89</v>
      </c>
      <c r="C50" s="32" t="s">
        <v>78</v>
      </c>
      <c r="D50" s="31">
        <f>'[1]INPUTS-Incidence'!I15</f>
        <v>13400</v>
      </c>
      <c r="E50" s="85">
        <f>AEBYLL!E51</f>
        <v>0.12086687519310198</v>
      </c>
      <c r="F50" s="83">
        <f>AEBYLL!H51</f>
        <v>4.1964979067045007</v>
      </c>
      <c r="G50" s="83">
        <f>AEBYLD2!CJ51+AEBYLD2!CK51</f>
        <v>0.50957057383244109</v>
      </c>
      <c r="H50" s="131">
        <f t="shared" si="0"/>
        <v>4.7060684805369419</v>
      </c>
      <c r="I50" s="84">
        <f t="shared" si="1"/>
        <v>0.90199160591867145</v>
      </c>
      <c r="J50" s="83">
        <f t="shared" si="2"/>
        <v>31.317148557496274</v>
      </c>
      <c r="K50" s="83">
        <f t="shared" si="3"/>
        <v>3.8027654763615004</v>
      </c>
      <c r="L50" s="27">
        <f t="shared" si="4"/>
        <v>35.119914033857775</v>
      </c>
    </row>
    <row r="51" spans="1:12" x14ac:dyDescent="0.4">
      <c r="A51" s="33" t="s">
        <v>4</v>
      </c>
      <c r="B51" s="32" t="s">
        <v>89</v>
      </c>
      <c r="C51" s="32" t="s">
        <v>77</v>
      </c>
      <c r="D51" s="31">
        <f>'[1]INPUTS-Incidence'!I16</f>
        <v>10900</v>
      </c>
      <c r="E51" s="85">
        <f>AEBYLL!E52</f>
        <v>0.15545002573610692</v>
      </c>
      <c r="F51" s="83">
        <f>AEBYLL!H52</f>
        <v>4.6782685245281375</v>
      </c>
      <c r="G51" s="83">
        <f>AEBYLD2!CJ52+AEBYLD2!CK52</f>
        <v>0.33397929053245234</v>
      </c>
      <c r="H51" s="131">
        <f t="shared" si="0"/>
        <v>5.01224781506059</v>
      </c>
      <c r="I51" s="84">
        <f t="shared" si="1"/>
        <v>1.4261470251018982</v>
      </c>
      <c r="J51" s="83">
        <f t="shared" si="2"/>
        <v>42.919894720441633</v>
      </c>
      <c r="K51" s="83">
        <f t="shared" si="3"/>
        <v>3.0640301883711225</v>
      </c>
      <c r="L51" s="27">
        <f t="shared" si="4"/>
        <v>45.983924908812753</v>
      </c>
    </row>
    <row r="52" spans="1:12" x14ac:dyDescent="0.4">
      <c r="A52" s="33" t="s">
        <v>4</v>
      </c>
      <c r="B52" s="32" t="s">
        <v>89</v>
      </c>
      <c r="C52" s="32" t="s">
        <v>76</v>
      </c>
      <c r="D52" s="31">
        <f>'[1]INPUTS-Incidence'!I17</f>
        <v>8400</v>
      </c>
      <c r="E52" s="85">
        <f>AEBYLL!E53</f>
        <v>0.18234925047573605</v>
      </c>
      <c r="F52" s="83">
        <f>AEBYLL!H53</f>
        <v>4.6590233496550564</v>
      </c>
      <c r="G52" s="83">
        <f>AEBYLD2!CJ53+AEBYLD2!CK53</f>
        <v>0.20231165830020884</v>
      </c>
      <c r="H52" s="131">
        <f t="shared" si="0"/>
        <v>4.8613350079552653</v>
      </c>
      <c r="I52" s="84">
        <f t="shared" si="1"/>
        <v>2.1708244104254293</v>
      </c>
      <c r="J52" s="83">
        <f t="shared" si="2"/>
        <v>55.464563686369722</v>
      </c>
      <c r="K52" s="83">
        <f t="shared" si="3"/>
        <v>2.408472122621534</v>
      </c>
      <c r="L52" s="27">
        <f t="shared" si="4"/>
        <v>57.873035808991254</v>
      </c>
    </row>
    <row r="53" spans="1:12" x14ac:dyDescent="0.4">
      <c r="A53" s="33" t="s">
        <v>4</v>
      </c>
      <c r="B53" s="32" t="s">
        <v>89</v>
      </c>
      <c r="C53" s="32" t="s">
        <v>75</v>
      </c>
      <c r="D53" s="31">
        <f>'[1]INPUTS-Incidence'!I18</f>
        <v>5600</v>
      </c>
      <c r="E53" s="85">
        <f>AEBYLL!E54</f>
        <v>0.18953509547028388</v>
      </c>
      <c r="F53" s="83">
        <f>AEBYLL!H54</f>
        <v>4.0020335408550443</v>
      </c>
      <c r="G53" s="83">
        <f>AEBYLD2!CJ54+AEBYLD2!CK54</f>
        <v>0.12931258629359227</v>
      </c>
      <c r="H53" s="131">
        <f t="shared" si="0"/>
        <v>4.1313461271486362</v>
      </c>
      <c r="I53" s="84">
        <f t="shared" si="1"/>
        <v>3.3845552762550692</v>
      </c>
      <c r="J53" s="83">
        <f t="shared" si="2"/>
        <v>71.464884658125797</v>
      </c>
      <c r="K53" s="83">
        <f t="shared" si="3"/>
        <v>2.3091533266712907</v>
      </c>
      <c r="L53" s="27">
        <f t="shared" si="4"/>
        <v>73.774037984797076</v>
      </c>
    </row>
    <row r="54" spans="1:12" x14ac:dyDescent="0.4">
      <c r="A54" s="33" t="s">
        <v>4</v>
      </c>
      <c r="B54" s="32" t="s">
        <v>89</v>
      </c>
      <c r="C54" s="32" t="s">
        <v>74</v>
      </c>
      <c r="D54" s="31">
        <f>'[1]INPUTS-Incidence'!I19</f>
        <v>2500</v>
      </c>
      <c r="E54" s="85">
        <f>AEBYLL!E55</f>
        <v>0.15982322397755674</v>
      </c>
      <c r="F54" s="83">
        <f>AEBYLL!H55</f>
        <v>2.695418672381495</v>
      </c>
      <c r="G54" s="83">
        <f>AEBYLD2!CJ55+AEBYLD2!CK55</f>
        <v>3.0536635438961093E-2</v>
      </c>
      <c r="H54" s="131">
        <f t="shared" si="0"/>
        <v>2.7259553078204561</v>
      </c>
      <c r="I54" s="84">
        <f t="shared" si="1"/>
        <v>6.3929289591022691</v>
      </c>
      <c r="J54" s="83">
        <f t="shared" si="2"/>
        <v>107.81674689525981</v>
      </c>
      <c r="K54" s="83">
        <f t="shared" si="3"/>
        <v>1.2214654175584436</v>
      </c>
      <c r="L54" s="27">
        <f t="shared" si="4"/>
        <v>109.03821231281825</v>
      </c>
    </row>
    <row r="55" spans="1:12" x14ac:dyDescent="0.4">
      <c r="A55" s="33" t="s">
        <v>4</v>
      </c>
      <c r="B55" s="32" t="s">
        <v>89</v>
      </c>
      <c r="C55" s="32" t="s">
        <v>73</v>
      </c>
      <c r="D55" s="31">
        <f>'[1]INPUTS-Incidence'!I20</f>
        <v>1700</v>
      </c>
      <c r="E55" s="85">
        <f>AEBYLL!E56</f>
        <v>0.10525051543598198</v>
      </c>
      <c r="F55" s="83">
        <f>AEBYLL!H56</f>
        <v>1.3566791439698078</v>
      </c>
      <c r="G55" s="83">
        <f>AEBYLD2!CJ56+AEBYLD2!CK56</f>
        <v>1.0461295504135694E-2</v>
      </c>
      <c r="H55" s="131">
        <f t="shared" si="0"/>
        <v>1.3671404394739435</v>
      </c>
      <c r="I55" s="84">
        <f t="shared" si="1"/>
        <v>6.191206790351881</v>
      </c>
      <c r="J55" s="83">
        <f t="shared" si="2"/>
        <v>79.804655527635745</v>
      </c>
      <c r="K55" s="83">
        <f t="shared" si="3"/>
        <v>0.61537032377268785</v>
      </c>
      <c r="L55" s="27">
        <f t="shared" si="4"/>
        <v>80.42002585140844</v>
      </c>
    </row>
    <row r="56" spans="1:12" x14ac:dyDescent="0.4">
      <c r="A56" s="33" t="s">
        <v>4</v>
      </c>
      <c r="B56" s="32" t="s">
        <v>89</v>
      </c>
      <c r="C56" s="32" t="s">
        <v>72</v>
      </c>
      <c r="D56" s="31">
        <f>'[1]INPUTS-Incidence'!I21</f>
        <v>800</v>
      </c>
      <c r="E56" s="85">
        <f>AEBYLL!E57</f>
        <v>8.5809172786800128E-2</v>
      </c>
      <c r="F56" s="83">
        <f>AEBYLL!H57</f>
        <v>0.79931244450904326</v>
      </c>
      <c r="G56" s="83">
        <f>AEBYLD2!CJ57+AEBYLD2!CK57</f>
        <v>3.5849285327553084E-3</v>
      </c>
      <c r="H56" s="131">
        <f t="shared" si="0"/>
        <v>0.80289737304179853</v>
      </c>
      <c r="I56" s="84">
        <f t="shared" si="1"/>
        <v>10.726146598350017</v>
      </c>
      <c r="J56" s="83">
        <f t="shared" si="2"/>
        <v>99.914055563630413</v>
      </c>
      <c r="K56" s="83">
        <f t="shared" si="3"/>
        <v>0.4481160665944135</v>
      </c>
      <c r="L56" s="27">
        <f t="shared" si="4"/>
        <v>100.36217163022482</v>
      </c>
    </row>
    <row r="57" spans="1:12" x14ac:dyDescent="0.4">
      <c r="A57" s="33" t="s">
        <v>4</v>
      </c>
      <c r="B57" s="32" t="s">
        <v>89</v>
      </c>
      <c r="C57" s="32" t="s">
        <v>70</v>
      </c>
      <c r="D57" s="31">
        <f>'[1]INPUTS-Incidence'!I22</f>
        <v>500</v>
      </c>
      <c r="E57" s="85">
        <f>AEBYLL!E58</f>
        <v>1.8246106173063967E-2</v>
      </c>
      <c r="F57" s="83">
        <f>AEBYLL!H58</f>
        <v>9.2142836173973036E-2</v>
      </c>
      <c r="G57" s="83">
        <f>AEBYLD2!CJ58+AEBYLD2!CK58</f>
        <v>5.3257494492731127E-4</v>
      </c>
      <c r="H57" s="131">
        <f t="shared" si="0"/>
        <v>9.2675411118900347E-2</v>
      </c>
      <c r="I57" s="84">
        <f t="shared" si="1"/>
        <v>3.6492212346127935</v>
      </c>
      <c r="J57" s="83">
        <f t="shared" si="2"/>
        <v>18.428567234794606</v>
      </c>
      <c r="K57" s="83">
        <f t="shared" si="3"/>
        <v>0.10651498898546226</v>
      </c>
      <c r="L57" s="27">
        <f t="shared" si="4"/>
        <v>18.535082223780073</v>
      </c>
    </row>
    <row r="58" spans="1:12" x14ac:dyDescent="0.4">
      <c r="A58" s="33" t="s">
        <v>4</v>
      </c>
      <c r="B58" s="32" t="s">
        <v>71</v>
      </c>
      <c r="C58" s="32" t="s">
        <v>88</v>
      </c>
      <c r="D58" s="31">
        <f>'[1]INPUTS-Incidence'!I23</f>
        <v>15100</v>
      </c>
      <c r="E58" s="85">
        <f>AEBYLL!E59</f>
        <v>1.0610522960769173E-2</v>
      </c>
      <c r="F58" s="83">
        <f>AEBYLL!H59</f>
        <v>0.90202177794090899</v>
      </c>
      <c r="G58" s="83">
        <f>AEBYLD2!CJ59+AEBYLD2!CK59</f>
        <v>0.18612360851849188</v>
      </c>
      <c r="H58" s="131">
        <f t="shared" si="0"/>
        <v>1.0881453864594008</v>
      </c>
      <c r="I58" s="84">
        <f t="shared" si="1"/>
        <v>7.0268363978603796E-2</v>
      </c>
      <c r="J58" s="83">
        <f t="shared" si="2"/>
        <v>5.9736541585490661</v>
      </c>
      <c r="K58" s="83">
        <f t="shared" si="3"/>
        <v>1.23260667893041</v>
      </c>
      <c r="L58" s="27">
        <f t="shared" si="4"/>
        <v>7.2062608374794763</v>
      </c>
    </row>
    <row r="59" spans="1:12" x14ac:dyDescent="0.4">
      <c r="A59" s="33" t="s">
        <v>4</v>
      </c>
      <c r="B59" s="32" t="s">
        <v>71</v>
      </c>
      <c r="C59" s="32" t="s">
        <v>87</v>
      </c>
      <c r="D59" s="31">
        <f>'[1]INPUTS-Incidence'!I24</f>
        <v>15800</v>
      </c>
      <c r="E59" s="85">
        <f>AEBYLL!E60</f>
        <v>1.7306139138654031E-2</v>
      </c>
      <c r="F59" s="83">
        <f>AEBYLL!H60</f>
        <v>1.3630315185603916</v>
      </c>
      <c r="G59" s="83">
        <f>AEBYLD2!CJ60+AEBYLD2!CK60</f>
        <v>0.4820418103473994</v>
      </c>
      <c r="H59" s="131">
        <f t="shared" si="0"/>
        <v>1.845073328907791</v>
      </c>
      <c r="I59" s="84">
        <f t="shared" si="1"/>
        <v>0.10953252619401285</v>
      </c>
      <c r="J59" s="83">
        <f t="shared" si="2"/>
        <v>8.6267817630404533</v>
      </c>
      <c r="K59" s="83">
        <f t="shared" si="3"/>
        <v>3.0508975338442998</v>
      </c>
      <c r="L59" s="27">
        <f t="shared" si="4"/>
        <v>11.677679296884753</v>
      </c>
    </row>
    <row r="60" spans="1:12" x14ac:dyDescent="0.4">
      <c r="A60" s="33" t="s">
        <v>4</v>
      </c>
      <c r="B60" s="32" t="s">
        <v>71</v>
      </c>
      <c r="C60" s="32" t="s">
        <v>86</v>
      </c>
      <c r="D60" s="31">
        <f>'[1]INPUTS-Incidence'!I25</f>
        <v>15000</v>
      </c>
      <c r="E60" s="85">
        <f>AEBYLL!E61</f>
        <v>1.8770352527858615E-2</v>
      </c>
      <c r="F60" s="83">
        <f>AEBYLL!H61</f>
        <v>1.3849704612680478</v>
      </c>
      <c r="G60" s="83">
        <f>AEBYLD2!CJ61+AEBYLD2!CK61</f>
        <v>1.0147990795210702</v>
      </c>
      <c r="H60" s="131">
        <f t="shared" si="0"/>
        <v>2.399769540789118</v>
      </c>
      <c r="I60" s="84">
        <f t="shared" si="1"/>
        <v>0.12513568351905743</v>
      </c>
      <c r="J60" s="83">
        <f t="shared" si="2"/>
        <v>9.2331364084536514</v>
      </c>
      <c r="K60" s="83">
        <f t="shared" si="3"/>
        <v>6.7653271968071351</v>
      </c>
      <c r="L60" s="27">
        <f t="shared" si="4"/>
        <v>15.998463605260786</v>
      </c>
    </row>
    <row r="61" spans="1:12" x14ac:dyDescent="0.4">
      <c r="A61" s="33" t="s">
        <v>4</v>
      </c>
      <c r="B61" s="32" t="s">
        <v>71</v>
      </c>
      <c r="C61" s="32" t="s">
        <v>85</v>
      </c>
      <c r="D61" s="31">
        <f>'[1]INPUTS-Incidence'!I26</f>
        <v>18300</v>
      </c>
      <c r="E61" s="85">
        <f>AEBYLL!E62</f>
        <v>3.2837580376882669E-2</v>
      </c>
      <c r="F61" s="83">
        <f>AEBYLL!H62</f>
        <v>2.2600464694389495</v>
      </c>
      <c r="G61" s="83">
        <f>AEBYLD2!CJ62+AEBYLD2!CK62</f>
        <v>1.6438966157338615</v>
      </c>
      <c r="H61" s="131">
        <f t="shared" si="0"/>
        <v>3.903943085172811</v>
      </c>
      <c r="I61" s="84">
        <f t="shared" si="1"/>
        <v>0.1794403299283206</v>
      </c>
      <c r="J61" s="83">
        <f t="shared" si="2"/>
        <v>12.349980707316664</v>
      </c>
      <c r="K61" s="83">
        <f t="shared" si="3"/>
        <v>8.983041616032029</v>
      </c>
      <c r="L61" s="27">
        <f t="shared" si="4"/>
        <v>21.333022323348693</v>
      </c>
    </row>
    <row r="62" spans="1:12" x14ac:dyDescent="0.4">
      <c r="A62" s="33" t="s">
        <v>4</v>
      </c>
      <c r="B62" s="32" t="s">
        <v>71</v>
      </c>
      <c r="C62" s="32" t="s">
        <v>84</v>
      </c>
      <c r="D62" s="31">
        <f>'[1]INPUTS-Incidence'!I27</f>
        <v>19500</v>
      </c>
      <c r="E62" s="85">
        <f>AEBYLL!E63</f>
        <v>3.4097765591848607E-2</v>
      </c>
      <c r="F62" s="83">
        <f>AEBYLL!H63</f>
        <v>2.1779947771793298</v>
      </c>
      <c r="G62" s="83">
        <f>AEBYLD2!CJ63+AEBYLD2!CK63</f>
        <v>1.4530161184145118</v>
      </c>
      <c r="H62" s="131">
        <f t="shared" si="0"/>
        <v>3.6310108955938416</v>
      </c>
      <c r="I62" s="84">
        <f t="shared" si="1"/>
        <v>0.17486033636845438</v>
      </c>
      <c r="J62" s="83">
        <f t="shared" si="2"/>
        <v>11.169203985535026</v>
      </c>
      <c r="K62" s="83">
        <f t="shared" si="3"/>
        <v>7.4513647098180087</v>
      </c>
      <c r="L62" s="27">
        <f t="shared" si="4"/>
        <v>18.620568695353032</v>
      </c>
    </row>
    <row r="63" spans="1:12" x14ac:dyDescent="0.4">
      <c r="A63" s="33" t="s">
        <v>4</v>
      </c>
      <c r="B63" s="32" t="s">
        <v>71</v>
      </c>
      <c r="C63" s="32" t="s">
        <v>83</v>
      </c>
      <c r="D63" s="31">
        <f>'[1]INPUTS-Incidence'!I28</f>
        <v>19500</v>
      </c>
      <c r="E63" s="85">
        <f>AEBYLL!E64</f>
        <v>2.892914860968104E-2</v>
      </c>
      <c r="F63" s="83">
        <f>AEBYLL!H64</f>
        <v>1.7049393733115521</v>
      </c>
      <c r="G63" s="83">
        <f>AEBYLD2!CJ64+AEBYLD2!CK64</f>
        <v>1.0528720361396686</v>
      </c>
      <c r="H63" s="131">
        <f t="shared" si="0"/>
        <v>2.7578114094512207</v>
      </c>
      <c r="I63" s="84">
        <f t="shared" si="1"/>
        <v>0.14835460825477459</v>
      </c>
      <c r="J63" s="83">
        <f t="shared" si="2"/>
        <v>8.7432788374951382</v>
      </c>
      <c r="K63" s="83">
        <f t="shared" si="3"/>
        <v>5.3993437750752236</v>
      </c>
      <c r="L63" s="27">
        <f t="shared" si="4"/>
        <v>14.142622612570362</v>
      </c>
    </row>
    <row r="64" spans="1:12" x14ac:dyDescent="0.4">
      <c r="A64" s="33" t="s">
        <v>4</v>
      </c>
      <c r="B64" s="32" t="s">
        <v>71</v>
      </c>
      <c r="C64" s="32" t="s">
        <v>82</v>
      </c>
      <c r="D64" s="31">
        <f>'[1]INPUTS-Incidence'!I29</f>
        <v>18900</v>
      </c>
      <c r="E64" s="85">
        <f>AEBYLL!E65</f>
        <v>2.8371481498681499E-2</v>
      </c>
      <c r="F64" s="83">
        <f>AEBYLL!H65</f>
        <v>1.5319181435213076</v>
      </c>
      <c r="G64" s="83">
        <f>AEBYLD2!CJ65+AEBYLD2!CK65</f>
        <v>1.1045308662031694</v>
      </c>
      <c r="H64" s="131">
        <f t="shared" si="0"/>
        <v>2.636449009724477</v>
      </c>
      <c r="I64" s="84">
        <f t="shared" si="1"/>
        <v>0.15011365872318255</v>
      </c>
      <c r="J64" s="83">
        <f t="shared" si="2"/>
        <v>8.1053870027582402</v>
      </c>
      <c r="K64" s="83">
        <f t="shared" si="3"/>
        <v>5.8440786571596268</v>
      </c>
      <c r="L64" s="27">
        <f t="shared" si="4"/>
        <v>13.949465659917868</v>
      </c>
    </row>
    <row r="65" spans="1:12" x14ac:dyDescent="0.4">
      <c r="A65" s="33" t="s">
        <v>4</v>
      </c>
      <c r="B65" s="32" t="s">
        <v>71</v>
      </c>
      <c r="C65" s="32" t="s">
        <v>81</v>
      </c>
      <c r="D65" s="31">
        <f>'[1]INPUTS-Incidence'!I30</f>
        <v>18000</v>
      </c>
      <c r="E65" s="85">
        <f>AEBYLL!E66</f>
        <v>4.1475633350955429E-2</v>
      </c>
      <c r="F65" s="83">
        <f>AEBYLL!H66</f>
        <v>2.0360388411984021</v>
      </c>
      <c r="G65" s="83">
        <f>AEBYLD2!CJ66+AEBYLD2!CK66</f>
        <v>0.88720548250159947</v>
      </c>
      <c r="H65" s="131">
        <f t="shared" si="0"/>
        <v>2.9232443237000014</v>
      </c>
      <c r="I65" s="84">
        <f t="shared" si="1"/>
        <v>0.23042018528308572</v>
      </c>
      <c r="J65" s="83">
        <f t="shared" si="2"/>
        <v>11.311326895546678</v>
      </c>
      <c r="K65" s="83">
        <f t="shared" si="3"/>
        <v>4.9289193472311084</v>
      </c>
      <c r="L65" s="27">
        <f t="shared" si="4"/>
        <v>16.240246242777786</v>
      </c>
    </row>
    <row r="66" spans="1:12" x14ac:dyDescent="0.4">
      <c r="A66" s="33" t="s">
        <v>4</v>
      </c>
      <c r="B66" s="32" t="s">
        <v>71</v>
      </c>
      <c r="C66" s="32" t="s">
        <v>80</v>
      </c>
      <c r="D66" s="31">
        <f>'[1]INPUTS-Incidence'!I31</f>
        <v>16900</v>
      </c>
      <c r="E66" s="85">
        <f>AEBYLL!E67</f>
        <v>4.9828507884729763E-2</v>
      </c>
      <c r="F66" s="83">
        <f>AEBYLL!H67</f>
        <v>2.2036657612021737</v>
      </c>
      <c r="G66" s="83">
        <f>AEBYLD2!CJ67+AEBYLD2!CK67</f>
        <v>0.58999578022091292</v>
      </c>
      <c r="H66" s="131">
        <f t="shared" si="0"/>
        <v>2.7936615414230865</v>
      </c>
      <c r="I66" s="84">
        <f t="shared" si="1"/>
        <v>0.29484324192147787</v>
      </c>
      <c r="J66" s="83">
        <f t="shared" si="2"/>
        <v>13.039442373977359</v>
      </c>
      <c r="K66" s="83">
        <f t="shared" si="3"/>
        <v>3.4910992912480054</v>
      </c>
      <c r="L66" s="27">
        <f t="shared" si="4"/>
        <v>16.530541665225364</v>
      </c>
    </row>
    <row r="67" spans="1:12" x14ac:dyDescent="0.4">
      <c r="A67" s="33" t="s">
        <v>4</v>
      </c>
      <c r="B67" s="32" t="s">
        <v>71</v>
      </c>
      <c r="C67" s="32" t="s">
        <v>79</v>
      </c>
      <c r="D67" s="31">
        <f>'[1]INPUTS-Incidence'!I32</f>
        <v>15300</v>
      </c>
      <c r="E67" s="85">
        <f>AEBYLL!E68</f>
        <v>4.6332121890983381E-2</v>
      </c>
      <c r="F67" s="83">
        <f>AEBYLL!H68</f>
        <v>1.8266439055520196</v>
      </c>
      <c r="G67" s="83">
        <f>AEBYLD2!CJ68+AEBYLD2!CK68</f>
        <v>0.42076160537589485</v>
      </c>
      <c r="H67" s="131">
        <f t="shared" si="0"/>
        <v>2.2474055109279143</v>
      </c>
      <c r="I67" s="84">
        <f t="shared" si="1"/>
        <v>0.30282432608485871</v>
      </c>
      <c r="J67" s="83">
        <f t="shared" si="2"/>
        <v>11.938849055895554</v>
      </c>
      <c r="K67" s="83">
        <f t="shared" si="3"/>
        <v>2.7500758521300317</v>
      </c>
      <c r="L67" s="27">
        <f t="shared" si="4"/>
        <v>14.688924908025584</v>
      </c>
    </row>
    <row r="68" spans="1:12" x14ac:dyDescent="0.4">
      <c r="A68" s="33" t="s">
        <v>4</v>
      </c>
      <c r="B68" s="32" t="s">
        <v>71</v>
      </c>
      <c r="C68" s="32" t="s">
        <v>78</v>
      </c>
      <c r="D68" s="31">
        <f>'[1]INPUTS-Incidence'!I33</f>
        <v>12800</v>
      </c>
      <c r="E68" s="85">
        <f>AEBYLL!E69</f>
        <v>6.6101186656923411E-2</v>
      </c>
      <c r="F68" s="83">
        <f>AEBYLL!H69</f>
        <v>2.2950332007283807</v>
      </c>
      <c r="G68" s="83">
        <f>AEBYLD2!CJ69+AEBYLD2!CK69</f>
        <v>0.28485275412969163</v>
      </c>
      <c r="H68" s="131">
        <f t="shared" ref="H68:H131" si="5">F68+G68</f>
        <v>2.5798859548580722</v>
      </c>
      <c r="I68" s="84">
        <f t="shared" ref="I68:I131" si="6">100000*E68/$D68</f>
        <v>0.51641552075721409</v>
      </c>
      <c r="J68" s="83">
        <f t="shared" ref="J68:J131" si="7">100000*F68/$D68</f>
        <v>17.929946880690476</v>
      </c>
      <c r="K68" s="83">
        <f t="shared" ref="K68:K131" si="8">100000*G68/$D68</f>
        <v>2.2254121416382158</v>
      </c>
      <c r="L68" s="27">
        <f t="shared" ref="L68:L131" si="9">100000*H68/$D68</f>
        <v>20.155359022328689</v>
      </c>
    </row>
    <row r="69" spans="1:12" x14ac:dyDescent="0.4">
      <c r="A69" s="33" t="s">
        <v>4</v>
      </c>
      <c r="B69" s="32" t="s">
        <v>71</v>
      </c>
      <c r="C69" s="32" t="s">
        <v>77</v>
      </c>
      <c r="D69" s="31">
        <f>'[1]INPUTS-Incidence'!I34</f>
        <v>10900</v>
      </c>
      <c r="E69" s="85">
        <f>AEBYLL!E70</f>
        <v>7.8841724758144022E-2</v>
      </c>
      <c r="F69" s="83">
        <f>AEBYLL!H70</f>
        <v>2.3727417065963441</v>
      </c>
      <c r="G69" s="83">
        <f>AEBYLD2!CJ70+AEBYLD2!CK70</f>
        <v>0.20870304851519036</v>
      </c>
      <c r="H69" s="131">
        <f t="shared" si="5"/>
        <v>2.5814447551115345</v>
      </c>
      <c r="I69" s="84">
        <f t="shared" si="6"/>
        <v>0.72331857576278913</v>
      </c>
      <c r="J69" s="83">
        <f t="shared" si="7"/>
        <v>21.768272537581137</v>
      </c>
      <c r="K69" s="83">
        <f t="shared" si="8"/>
        <v>1.9147068671118381</v>
      </c>
      <c r="L69" s="27">
        <f t="shared" si="9"/>
        <v>23.682979404692979</v>
      </c>
    </row>
    <row r="70" spans="1:12" x14ac:dyDescent="0.4">
      <c r="A70" s="33" t="s">
        <v>4</v>
      </c>
      <c r="B70" s="32" t="s">
        <v>71</v>
      </c>
      <c r="C70" s="32" t="s">
        <v>76</v>
      </c>
      <c r="D70" s="31">
        <f>'[1]INPUTS-Incidence'!I35</f>
        <v>7900</v>
      </c>
      <c r="E70" s="85">
        <f>AEBYLL!E71</f>
        <v>9.0567521991243377E-2</v>
      </c>
      <c r="F70" s="83">
        <f>AEBYLL!H71</f>
        <v>2.3140001868762683</v>
      </c>
      <c r="G70" s="83">
        <f>AEBYLD2!CJ71+AEBYLD2!CK71</f>
        <v>0.13192970447920432</v>
      </c>
      <c r="H70" s="131">
        <f t="shared" si="5"/>
        <v>2.4459298913554726</v>
      </c>
      <c r="I70" s="84">
        <f t="shared" si="6"/>
        <v>1.1464243290030807</v>
      </c>
      <c r="J70" s="83">
        <f t="shared" si="7"/>
        <v>29.291141606028713</v>
      </c>
      <c r="K70" s="83">
        <f t="shared" si="8"/>
        <v>1.6699962592304345</v>
      </c>
      <c r="L70" s="27">
        <f t="shared" si="9"/>
        <v>30.961137865259147</v>
      </c>
    </row>
    <row r="71" spans="1:12" x14ac:dyDescent="0.4">
      <c r="A71" s="33" t="s">
        <v>4</v>
      </c>
      <c r="B71" s="32" t="s">
        <v>71</v>
      </c>
      <c r="C71" s="32" t="s">
        <v>75</v>
      </c>
      <c r="D71" s="31">
        <f>'[1]INPUTS-Incidence'!I36</f>
        <v>4800</v>
      </c>
      <c r="E71" s="85">
        <f>AEBYLL!E72</f>
        <v>8.3814348091391988E-2</v>
      </c>
      <c r="F71" s="83">
        <f>AEBYLL!H72</f>
        <v>1.7697399599497421</v>
      </c>
      <c r="G71" s="83">
        <f>AEBYLD2!CJ72+AEBYLD2!CK72</f>
        <v>6.8280182276884149E-2</v>
      </c>
      <c r="H71" s="131">
        <f t="shared" si="5"/>
        <v>1.8380201422266262</v>
      </c>
      <c r="I71" s="84">
        <f t="shared" si="6"/>
        <v>1.7461322519039997</v>
      </c>
      <c r="J71" s="83">
        <f t="shared" si="7"/>
        <v>36.869582498952965</v>
      </c>
      <c r="K71" s="83">
        <f t="shared" si="8"/>
        <v>1.4225037974350865</v>
      </c>
      <c r="L71" s="27">
        <f t="shared" si="9"/>
        <v>38.29208629638805</v>
      </c>
    </row>
    <row r="72" spans="1:12" x14ac:dyDescent="0.4">
      <c r="A72" s="33" t="s">
        <v>4</v>
      </c>
      <c r="B72" s="32" t="s">
        <v>71</v>
      </c>
      <c r="C72" s="32" t="s">
        <v>74</v>
      </c>
      <c r="D72" s="31">
        <f>'[1]INPUTS-Incidence'!I37</f>
        <v>2800</v>
      </c>
      <c r="E72" s="85">
        <f>AEBYLL!E73</f>
        <v>5.0407238481390462E-2</v>
      </c>
      <c r="F72" s="83">
        <f>AEBYLL!H73</f>
        <v>0.85011807698865027</v>
      </c>
      <c r="G72" s="83">
        <f>AEBYLD2!CJ73+AEBYLD2!CK73</f>
        <v>2.6197474651090149E-2</v>
      </c>
      <c r="H72" s="131">
        <f t="shared" si="5"/>
        <v>0.8763155516397404</v>
      </c>
      <c r="I72" s="84">
        <f t="shared" si="6"/>
        <v>1.8002585171925165</v>
      </c>
      <c r="J72" s="83">
        <f t="shared" si="7"/>
        <v>30.361359892451794</v>
      </c>
      <c r="K72" s="83">
        <f t="shared" si="8"/>
        <v>0.93562409468179097</v>
      </c>
      <c r="L72" s="27">
        <f t="shared" si="9"/>
        <v>31.296983987133586</v>
      </c>
    </row>
    <row r="73" spans="1:12" x14ac:dyDescent="0.4">
      <c r="A73" s="33" t="s">
        <v>4</v>
      </c>
      <c r="B73" s="32" t="s">
        <v>71</v>
      </c>
      <c r="C73" s="32" t="s">
        <v>73</v>
      </c>
      <c r="D73" s="31">
        <f>'[1]INPUTS-Incidence'!I38</f>
        <v>1800</v>
      </c>
      <c r="E73" s="85">
        <f>AEBYLL!E74</f>
        <v>1.0089603890862451E-2</v>
      </c>
      <c r="F73" s="83">
        <f>AEBYLL!H74</f>
        <v>0.130054994153217</v>
      </c>
      <c r="G73" s="83">
        <f>AEBYLD2!CJ74+AEBYLD2!CK74</f>
        <v>9.6374545246257215E-3</v>
      </c>
      <c r="H73" s="131">
        <f t="shared" si="5"/>
        <v>0.13969244867784272</v>
      </c>
      <c r="I73" s="84">
        <f t="shared" si="6"/>
        <v>0.56053354949235834</v>
      </c>
      <c r="J73" s="83">
        <f t="shared" si="7"/>
        <v>7.2252774529565</v>
      </c>
      <c r="K73" s="83">
        <f t="shared" si="8"/>
        <v>0.53541414025698453</v>
      </c>
      <c r="L73" s="27">
        <f t="shared" si="9"/>
        <v>7.760691593213485</v>
      </c>
    </row>
    <row r="74" spans="1:12" x14ac:dyDescent="0.4">
      <c r="A74" s="33" t="s">
        <v>4</v>
      </c>
      <c r="B74" s="32" t="s">
        <v>71</v>
      </c>
      <c r="C74" s="32" t="s">
        <v>72</v>
      </c>
      <c r="D74" s="31">
        <f>'[1]INPUTS-Incidence'!I39</f>
        <v>1100</v>
      </c>
      <c r="E74" s="85">
        <f>AEBYLL!E75</f>
        <v>2.7511571008985462E-3</v>
      </c>
      <c r="F74" s="83">
        <f>AEBYLL!H75</f>
        <v>2.5627028394869963E-2</v>
      </c>
      <c r="G74" s="83">
        <f>AEBYLD2!CJ75+AEBYLD2!CK75</f>
        <v>3.1096411998127824E-3</v>
      </c>
      <c r="H74" s="131">
        <f t="shared" si="5"/>
        <v>2.8736669594682747E-2</v>
      </c>
      <c r="I74" s="84">
        <f t="shared" si="6"/>
        <v>0.25010519099077694</v>
      </c>
      <c r="J74" s="83">
        <f t="shared" si="7"/>
        <v>2.3297298540790874</v>
      </c>
      <c r="K74" s="83">
        <f t="shared" si="8"/>
        <v>0.28269465452843479</v>
      </c>
      <c r="L74" s="27">
        <f t="shared" si="9"/>
        <v>2.6124245086075226</v>
      </c>
    </row>
    <row r="75" spans="1:12" x14ac:dyDescent="0.4">
      <c r="A75" s="33" t="s">
        <v>4</v>
      </c>
      <c r="B75" s="32" t="s">
        <v>71</v>
      </c>
      <c r="C75" s="32" t="s">
        <v>70</v>
      </c>
      <c r="D75" s="31">
        <f>'[1]INPUTS-Incidence'!I40</f>
        <v>600</v>
      </c>
      <c r="E75" s="85">
        <f>AEBYLL!E76</f>
        <v>1.1679289747766942E-3</v>
      </c>
      <c r="F75" s="83">
        <f>AEBYLL!H76</f>
        <v>5.8980413226223053E-3</v>
      </c>
      <c r="G75" s="83">
        <f>AEBYLD2!CJ76+AEBYLD2!CK76</f>
        <v>7.1865779591021159E-4</v>
      </c>
      <c r="H75" s="131">
        <f t="shared" si="5"/>
        <v>6.6166991185325173E-3</v>
      </c>
      <c r="I75" s="84">
        <f t="shared" si="6"/>
        <v>0.19465482912944901</v>
      </c>
      <c r="J75" s="83">
        <f t="shared" si="7"/>
        <v>0.98300688710371753</v>
      </c>
      <c r="K75" s="83">
        <f t="shared" si="8"/>
        <v>0.11977629931836858</v>
      </c>
      <c r="L75" s="27">
        <f t="shared" si="9"/>
        <v>1.1027831864220863</v>
      </c>
    </row>
    <row r="76" spans="1:12" x14ac:dyDescent="0.4">
      <c r="A76" s="33" t="s">
        <v>10</v>
      </c>
      <c r="B76" s="32" t="s">
        <v>89</v>
      </c>
      <c r="C76" s="32" t="s">
        <v>88</v>
      </c>
      <c r="D76" s="31">
        <f>'[1]INPUTS-Incidence'!I5</f>
        <v>15600</v>
      </c>
      <c r="E76" s="85">
        <f>AEBYLL!E77</f>
        <v>3.4306917174176006E-2</v>
      </c>
      <c r="F76" s="83">
        <f>AEBYLL!H77</f>
        <v>2.9164996428110506</v>
      </c>
      <c r="G76" s="83">
        <f>AEBYLD2!CJ77+AEBYLD2!CK77</f>
        <v>5.6288436245928484</v>
      </c>
      <c r="H76" s="131">
        <f t="shared" si="5"/>
        <v>8.5453432674038989</v>
      </c>
      <c r="I76" s="84">
        <f t="shared" si="6"/>
        <v>0.21991613573189747</v>
      </c>
      <c r="J76" s="83">
        <f t="shared" si="7"/>
        <v>18.695510530840068</v>
      </c>
      <c r="K76" s="83">
        <f t="shared" si="8"/>
        <v>36.082330926877233</v>
      </c>
      <c r="L76" s="27">
        <f t="shared" si="9"/>
        <v>54.777841457717301</v>
      </c>
    </row>
    <row r="77" spans="1:12" x14ac:dyDescent="0.4">
      <c r="A77" s="33" t="s">
        <v>10</v>
      </c>
      <c r="B77" s="32" t="s">
        <v>89</v>
      </c>
      <c r="C77" s="32" t="s">
        <v>87</v>
      </c>
      <c r="D77" s="31">
        <f>'[1]INPUTS-Incidence'!I6</f>
        <v>16600</v>
      </c>
      <c r="E77" s="85">
        <f>AEBYLL!E78</f>
        <v>2.6058181258039773E-2</v>
      </c>
      <c r="F77" s="83">
        <f>AEBYLL!H78</f>
        <v>2.0523423558832126</v>
      </c>
      <c r="G77" s="83">
        <f>AEBYLD2!CJ78+AEBYLD2!CK78</f>
        <v>7.3316643674156019</v>
      </c>
      <c r="H77" s="131">
        <f t="shared" si="5"/>
        <v>9.384006723298814</v>
      </c>
      <c r="I77" s="84">
        <f t="shared" si="6"/>
        <v>0.15697699553036007</v>
      </c>
      <c r="J77" s="83">
        <f t="shared" si="7"/>
        <v>12.36350816797116</v>
      </c>
      <c r="K77" s="83">
        <f t="shared" si="8"/>
        <v>44.166652815756642</v>
      </c>
      <c r="L77" s="27">
        <f t="shared" si="9"/>
        <v>56.530160983727789</v>
      </c>
    </row>
    <row r="78" spans="1:12" x14ac:dyDescent="0.4">
      <c r="A78" s="33" t="s">
        <v>10</v>
      </c>
      <c r="B78" s="32" t="s">
        <v>89</v>
      </c>
      <c r="C78" s="32" t="s">
        <v>86</v>
      </c>
      <c r="D78" s="31">
        <f>'[1]INPUTS-Incidence'!I7</f>
        <v>16500</v>
      </c>
      <c r="E78" s="85">
        <f>AEBYLL!E79</f>
        <v>4.9013979410634206E-2</v>
      </c>
      <c r="F78" s="83">
        <f>AEBYLL!H79</f>
        <v>3.6164964708136447</v>
      </c>
      <c r="G78" s="83">
        <f>AEBYLD2!CJ79+AEBYLD2!CK79</f>
        <v>11.081656515475212</v>
      </c>
      <c r="H78" s="131">
        <f t="shared" si="5"/>
        <v>14.698152986288857</v>
      </c>
      <c r="I78" s="84">
        <f t="shared" si="6"/>
        <v>0.29705442067051036</v>
      </c>
      <c r="J78" s="83">
        <f t="shared" si="7"/>
        <v>21.918160429173604</v>
      </c>
      <c r="K78" s="83">
        <f t="shared" si="8"/>
        <v>67.161554639243704</v>
      </c>
      <c r="L78" s="27">
        <f t="shared" si="9"/>
        <v>89.079715068417315</v>
      </c>
    </row>
    <row r="79" spans="1:12" x14ac:dyDescent="0.4">
      <c r="A79" s="33" t="s">
        <v>10</v>
      </c>
      <c r="B79" s="32" t="s">
        <v>89</v>
      </c>
      <c r="C79" s="32" t="s">
        <v>85</v>
      </c>
      <c r="D79" s="31">
        <f>'[1]INPUTS-Incidence'!I8</f>
        <v>19000</v>
      </c>
      <c r="E79" s="85">
        <f>AEBYLL!E80</f>
        <v>0.6796189197776753</v>
      </c>
      <c r="F79" s="83">
        <f>AEBYLL!H80</f>
        <v>46.774772153698493</v>
      </c>
      <c r="G79" s="83">
        <f>AEBYLD2!CJ80+AEBYLD2!CK80</f>
        <v>48.403370182544677</v>
      </c>
      <c r="H79" s="131">
        <f t="shared" si="5"/>
        <v>95.17814233624317</v>
      </c>
      <c r="I79" s="84">
        <f t="shared" si="6"/>
        <v>3.5769416830403964</v>
      </c>
      <c r="J79" s="83">
        <f t="shared" si="7"/>
        <v>246.18301133525523</v>
      </c>
      <c r="K79" s="83">
        <f t="shared" si="8"/>
        <v>254.75457990812987</v>
      </c>
      <c r="L79" s="27">
        <f t="shared" si="9"/>
        <v>500.9375912433851</v>
      </c>
    </row>
    <row r="80" spans="1:12" x14ac:dyDescent="0.4">
      <c r="A80" s="33" t="s">
        <v>10</v>
      </c>
      <c r="B80" s="32" t="s">
        <v>89</v>
      </c>
      <c r="C80" s="32" t="s">
        <v>84</v>
      </c>
      <c r="D80" s="31">
        <f>'[1]INPUTS-Incidence'!I9</f>
        <v>23700</v>
      </c>
      <c r="E80" s="85">
        <f>AEBYLL!E81</f>
        <v>1.2918404418443008</v>
      </c>
      <c r="F80" s="83">
        <f>AEBYLL!H81</f>
        <v>82.51630822280471</v>
      </c>
      <c r="G80" s="83">
        <f>AEBYLD2!CJ81+AEBYLD2!CK81</f>
        <v>97.037951091546773</v>
      </c>
      <c r="H80" s="131">
        <f t="shared" si="5"/>
        <v>179.5542593143515</v>
      </c>
      <c r="I80" s="84">
        <f t="shared" si="6"/>
        <v>5.4508035520856577</v>
      </c>
      <c r="J80" s="83">
        <f t="shared" si="7"/>
        <v>348.17007688947137</v>
      </c>
      <c r="K80" s="83">
        <f t="shared" si="8"/>
        <v>409.44283160990199</v>
      </c>
      <c r="L80" s="27">
        <f t="shared" si="9"/>
        <v>757.61290849937336</v>
      </c>
    </row>
    <row r="81" spans="1:12" x14ac:dyDescent="0.4">
      <c r="A81" s="33" t="s">
        <v>10</v>
      </c>
      <c r="B81" s="32" t="s">
        <v>89</v>
      </c>
      <c r="C81" s="32" t="s">
        <v>83</v>
      </c>
      <c r="D81" s="31">
        <f>'[1]INPUTS-Incidence'!I10</f>
        <v>25800</v>
      </c>
      <c r="E81" s="85">
        <f>AEBYLL!E82</f>
        <v>1.1341026045748011</v>
      </c>
      <c r="F81" s="83">
        <f>AEBYLL!H82</f>
        <v>66.838337000615908</v>
      </c>
      <c r="G81" s="83">
        <f>AEBYLD2!CJ82+AEBYLD2!CK82</f>
        <v>73.357746824321296</v>
      </c>
      <c r="H81" s="131">
        <f t="shared" si="5"/>
        <v>140.1960838249372</v>
      </c>
      <c r="I81" s="84">
        <f t="shared" si="6"/>
        <v>4.3957465293596938</v>
      </c>
      <c r="J81" s="83">
        <f t="shared" si="7"/>
        <v>259.0633217078136</v>
      </c>
      <c r="K81" s="83">
        <f t="shared" si="8"/>
        <v>284.33235203225308</v>
      </c>
      <c r="L81" s="27">
        <f t="shared" si="9"/>
        <v>543.39567374006674</v>
      </c>
    </row>
    <row r="82" spans="1:12" x14ac:dyDescent="0.4">
      <c r="A82" s="33" t="s">
        <v>10</v>
      </c>
      <c r="B82" s="32" t="s">
        <v>89</v>
      </c>
      <c r="C82" s="32" t="s">
        <v>82</v>
      </c>
      <c r="D82" s="31">
        <f>'[1]INPUTS-Incidence'!I11</f>
        <v>24700</v>
      </c>
      <c r="E82" s="85">
        <f>AEBYLL!E83</f>
        <v>0.82134357460362184</v>
      </c>
      <c r="F82" s="83">
        <f>AEBYLL!H83</f>
        <v>44.348446310722565</v>
      </c>
      <c r="G82" s="83">
        <f>AEBYLD2!CJ83+AEBYLD2!CK83</f>
        <v>49.661774023280948</v>
      </c>
      <c r="H82" s="131">
        <f t="shared" si="5"/>
        <v>94.01022033400352</v>
      </c>
      <c r="I82" s="84">
        <f t="shared" si="6"/>
        <v>3.3252776299741775</v>
      </c>
      <c r="J82" s="83">
        <f t="shared" si="7"/>
        <v>179.54836563045575</v>
      </c>
      <c r="K82" s="83">
        <f t="shared" si="8"/>
        <v>201.05981385943701</v>
      </c>
      <c r="L82" s="27">
        <f t="shared" si="9"/>
        <v>380.60817948989273</v>
      </c>
    </row>
    <row r="83" spans="1:12" x14ac:dyDescent="0.4">
      <c r="A83" s="33" t="s">
        <v>10</v>
      </c>
      <c r="B83" s="32" t="s">
        <v>89</v>
      </c>
      <c r="C83" s="32" t="s">
        <v>81</v>
      </c>
      <c r="D83" s="31">
        <f>'[1]INPUTS-Incidence'!I12</f>
        <v>22300</v>
      </c>
      <c r="E83" s="85">
        <f>AEBYLL!E84</f>
        <v>0.6458991631942369</v>
      </c>
      <c r="F83" s="83">
        <f>AEBYLL!H84</f>
        <v>31.707189921205092</v>
      </c>
      <c r="G83" s="83">
        <f>AEBYLD2!CJ84+AEBYLD2!CK84</f>
        <v>42.406642292725351</v>
      </c>
      <c r="H83" s="131">
        <f t="shared" si="5"/>
        <v>74.113832213930436</v>
      </c>
      <c r="I83" s="84">
        <f t="shared" si="6"/>
        <v>2.8964088035616005</v>
      </c>
      <c r="J83" s="83">
        <f t="shared" si="7"/>
        <v>142.18470816683896</v>
      </c>
      <c r="K83" s="83">
        <f t="shared" si="8"/>
        <v>190.16431521401503</v>
      </c>
      <c r="L83" s="27">
        <f t="shared" si="9"/>
        <v>332.34902338085396</v>
      </c>
    </row>
    <row r="84" spans="1:12" x14ac:dyDescent="0.4">
      <c r="A84" s="33" t="s">
        <v>10</v>
      </c>
      <c r="B84" s="32" t="s">
        <v>89</v>
      </c>
      <c r="C84" s="32" t="s">
        <v>80</v>
      </c>
      <c r="D84" s="31">
        <f>'[1]INPUTS-Incidence'!I13</f>
        <v>19600</v>
      </c>
      <c r="E84" s="85">
        <f>AEBYLL!E85</f>
        <v>0.56425959531008862</v>
      </c>
      <c r="F84" s="83">
        <f>AEBYLL!H85</f>
        <v>24.954380602588671</v>
      </c>
      <c r="G84" s="83">
        <f>AEBYLD2!CJ85+AEBYLD2!CK85</f>
        <v>33.004644859905824</v>
      </c>
      <c r="H84" s="131">
        <f t="shared" si="5"/>
        <v>57.959025462494495</v>
      </c>
      <c r="I84" s="84">
        <f t="shared" si="6"/>
        <v>2.8788754862759625</v>
      </c>
      <c r="J84" s="83">
        <f t="shared" si="7"/>
        <v>127.31826838055446</v>
      </c>
      <c r="K84" s="83">
        <f t="shared" si="8"/>
        <v>168.39104520360115</v>
      </c>
      <c r="L84" s="27">
        <f t="shared" si="9"/>
        <v>295.70931358415555</v>
      </c>
    </row>
    <row r="85" spans="1:12" x14ac:dyDescent="0.4">
      <c r="A85" s="33" t="s">
        <v>10</v>
      </c>
      <c r="B85" s="32" t="s">
        <v>89</v>
      </c>
      <c r="C85" s="32" t="s">
        <v>79</v>
      </c>
      <c r="D85" s="31">
        <f>'[1]INPUTS-Incidence'!I14</f>
        <v>16900</v>
      </c>
      <c r="E85" s="85">
        <f>AEBYLL!E86</f>
        <v>0.51528897105171589</v>
      </c>
      <c r="F85" s="83">
        <f>AEBYLL!H86</f>
        <v>20.315267683713898</v>
      </c>
      <c r="G85" s="83">
        <f>AEBYLD2!CJ86+AEBYLD2!CK86</f>
        <v>25.560495124297162</v>
      </c>
      <c r="H85" s="131">
        <f t="shared" si="5"/>
        <v>45.875762808011061</v>
      </c>
      <c r="I85" s="84">
        <f t="shared" si="6"/>
        <v>3.0490471659864848</v>
      </c>
      <c r="J85" s="83">
        <f t="shared" si="7"/>
        <v>120.20868451901715</v>
      </c>
      <c r="K85" s="83">
        <f t="shared" si="8"/>
        <v>151.24553327986484</v>
      </c>
      <c r="L85" s="27">
        <f t="shared" si="9"/>
        <v>271.45421779888204</v>
      </c>
    </row>
    <row r="86" spans="1:12" x14ac:dyDescent="0.4">
      <c r="A86" s="33" t="s">
        <v>10</v>
      </c>
      <c r="B86" s="32" t="s">
        <v>89</v>
      </c>
      <c r="C86" s="32" t="s">
        <v>78</v>
      </c>
      <c r="D86" s="31">
        <f>'[1]INPUTS-Incidence'!I15</f>
        <v>13400</v>
      </c>
      <c r="E86" s="85">
        <f>AEBYLL!E87</f>
        <v>0.31147661799955728</v>
      </c>
      <c r="F86" s="83">
        <f>AEBYLL!H87</f>
        <v>10.814468176944628</v>
      </c>
      <c r="G86" s="83">
        <f>AEBYLD2!CJ87+AEBYLD2!CK87</f>
        <v>14.884008331534893</v>
      </c>
      <c r="H86" s="131">
        <f t="shared" si="5"/>
        <v>25.698476508479523</v>
      </c>
      <c r="I86" s="84">
        <f t="shared" si="6"/>
        <v>2.3244523731310243</v>
      </c>
      <c r="J86" s="83">
        <f t="shared" si="7"/>
        <v>80.704986395109174</v>
      </c>
      <c r="K86" s="83">
        <f t="shared" si="8"/>
        <v>111.07468904130516</v>
      </c>
      <c r="L86" s="27">
        <f t="shared" si="9"/>
        <v>191.77967543641435</v>
      </c>
    </row>
    <row r="87" spans="1:12" x14ac:dyDescent="0.4">
      <c r="A87" s="33" t="s">
        <v>10</v>
      </c>
      <c r="B87" s="32" t="s">
        <v>89</v>
      </c>
      <c r="C87" s="32" t="s">
        <v>77</v>
      </c>
      <c r="D87" s="31">
        <f>'[1]INPUTS-Incidence'!I16</f>
        <v>10900</v>
      </c>
      <c r="E87" s="85">
        <f>AEBYLL!E88</f>
        <v>0.29795976051826029</v>
      </c>
      <c r="F87" s="83">
        <f>AEBYLL!H88</f>
        <v>8.9670989927970428</v>
      </c>
      <c r="G87" s="83">
        <f>AEBYLD2!CJ88+AEBYLD2!CK88</f>
        <v>12.060060333905293</v>
      </c>
      <c r="H87" s="131">
        <f t="shared" si="5"/>
        <v>21.027159326702336</v>
      </c>
      <c r="I87" s="84">
        <f t="shared" si="6"/>
        <v>2.7335757845711952</v>
      </c>
      <c r="J87" s="83">
        <f t="shared" si="7"/>
        <v>82.266963236670122</v>
      </c>
      <c r="K87" s="83">
        <f t="shared" si="8"/>
        <v>110.64275535692929</v>
      </c>
      <c r="L87" s="27">
        <f t="shared" si="9"/>
        <v>192.90971859359942</v>
      </c>
    </row>
    <row r="88" spans="1:12" x14ac:dyDescent="0.4">
      <c r="A88" s="33" t="s">
        <v>10</v>
      </c>
      <c r="B88" s="32" t="s">
        <v>89</v>
      </c>
      <c r="C88" s="32" t="s">
        <v>76</v>
      </c>
      <c r="D88" s="31">
        <f>'[1]INPUTS-Incidence'!I17</f>
        <v>8400</v>
      </c>
      <c r="E88" s="85">
        <f>AEBYLL!E89</f>
        <v>0.25553955945719697</v>
      </c>
      <c r="F88" s="83">
        <f>AEBYLL!H89</f>
        <v>6.5290357441313827</v>
      </c>
      <c r="G88" s="83">
        <f>AEBYLD2!CJ89+AEBYLD2!CK89</f>
        <v>8.4653542131321693</v>
      </c>
      <c r="H88" s="131">
        <f t="shared" si="5"/>
        <v>14.994389957263552</v>
      </c>
      <c r="I88" s="84">
        <f t="shared" si="6"/>
        <v>3.0421376125856785</v>
      </c>
      <c r="J88" s="83">
        <f t="shared" si="7"/>
        <v>77.726616001564068</v>
      </c>
      <c r="K88" s="83">
        <f t="shared" si="8"/>
        <v>100.77802634681154</v>
      </c>
      <c r="L88" s="27">
        <f t="shared" si="9"/>
        <v>178.5046423483756</v>
      </c>
    </row>
    <row r="89" spans="1:12" x14ac:dyDescent="0.4">
      <c r="A89" s="33" t="s">
        <v>10</v>
      </c>
      <c r="B89" s="32" t="s">
        <v>89</v>
      </c>
      <c r="C89" s="32" t="s">
        <v>75</v>
      </c>
      <c r="D89" s="31">
        <f>'[1]INPUTS-Incidence'!I18</f>
        <v>5600</v>
      </c>
      <c r="E89" s="85">
        <f>AEBYLL!E90</f>
        <v>0.24853319054461753</v>
      </c>
      <c r="F89" s="83">
        <f>AEBYLL!H90</f>
        <v>5.2477783183495994</v>
      </c>
      <c r="G89" s="83">
        <f>AEBYLD2!CJ90+AEBYLD2!CK90</f>
        <v>6.8119982602306379</v>
      </c>
      <c r="H89" s="131">
        <f t="shared" si="5"/>
        <v>12.059776578580237</v>
      </c>
      <c r="I89" s="84">
        <f t="shared" si="6"/>
        <v>4.4380926882967415</v>
      </c>
      <c r="J89" s="83">
        <f t="shared" si="7"/>
        <v>93.710327113385702</v>
      </c>
      <c r="K89" s="83">
        <f t="shared" si="8"/>
        <v>121.64282607554709</v>
      </c>
      <c r="L89" s="27">
        <f t="shared" si="9"/>
        <v>215.35315318893279</v>
      </c>
    </row>
    <row r="90" spans="1:12" x14ac:dyDescent="0.4">
      <c r="A90" s="33" t="s">
        <v>10</v>
      </c>
      <c r="B90" s="32" t="s">
        <v>89</v>
      </c>
      <c r="C90" s="32" t="s">
        <v>74</v>
      </c>
      <c r="D90" s="31">
        <f>'[1]INPUTS-Incidence'!I19</f>
        <v>2500</v>
      </c>
      <c r="E90" s="85">
        <f>AEBYLL!E91</f>
        <v>0.18461847715981664</v>
      </c>
      <c r="F90" s="83">
        <f>AEBYLL!H91</f>
        <v>3.1135906173003081</v>
      </c>
      <c r="G90" s="83">
        <f>AEBYLD2!CJ91+AEBYLD2!CK91</f>
        <v>2.2666346375672393</v>
      </c>
      <c r="H90" s="131">
        <f t="shared" si="5"/>
        <v>5.3802252548675469</v>
      </c>
      <c r="I90" s="84">
        <f t="shared" si="6"/>
        <v>7.3847390863926661</v>
      </c>
      <c r="J90" s="83">
        <f t="shared" si="7"/>
        <v>124.54362469201233</v>
      </c>
      <c r="K90" s="83">
        <f t="shared" si="8"/>
        <v>90.665385502689574</v>
      </c>
      <c r="L90" s="27">
        <f t="shared" si="9"/>
        <v>215.20901019470188</v>
      </c>
    </row>
    <row r="91" spans="1:12" x14ac:dyDescent="0.4">
      <c r="A91" s="33" t="s">
        <v>10</v>
      </c>
      <c r="B91" s="32" t="s">
        <v>89</v>
      </c>
      <c r="C91" s="32" t="s">
        <v>73</v>
      </c>
      <c r="D91" s="31">
        <f>'[1]INPUTS-Incidence'!I20</f>
        <v>1700</v>
      </c>
      <c r="E91" s="85">
        <f>AEBYLL!E92</f>
        <v>0.13657430796234576</v>
      </c>
      <c r="F91" s="83">
        <f>AEBYLL!H92</f>
        <v>1.7604428296346371</v>
      </c>
      <c r="G91" s="83">
        <f>AEBYLD2!CJ92+AEBYLD2!CK92</f>
        <v>1.1161830299116782</v>
      </c>
      <c r="H91" s="131">
        <f t="shared" si="5"/>
        <v>2.8766258595463152</v>
      </c>
      <c r="I91" s="84">
        <f t="shared" si="6"/>
        <v>8.0337828213144569</v>
      </c>
      <c r="J91" s="83">
        <f t="shared" si="7"/>
        <v>103.55546056674336</v>
      </c>
      <c r="K91" s="83">
        <f t="shared" si="8"/>
        <v>65.65782528892224</v>
      </c>
      <c r="L91" s="27">
        <f t="shared" si="9"/>
        <v>169.21328585566559</v>
      </c>
    </row>
    <row r="92" spans="1:12" x14ac:dyDescent="0.4">
      <c r="A92" s="33" t="s">
        <v>10</v>
      </c>
      <c r="B92" s="32" t="s">
        <v>89</v>
      </c>
      <c r="C92" s="32" t="s">
        <v>72</v>
      </c>
      <c r="D92" s="31">
        <f>'[1]INPUTS-Incidence'!I21</f>
        <v>800</v>
      </c>
      <c r="E92" s="85">
        <f>AEBYLL!E93</f>
        <v>6.6683070582414905E-2</v>
      </c>
      <c r="F92" s="83">
        <f>AEBYLL!H93</f>
        <v>0.62115280247519489</v>
      </c>
      <c r="G92" s="83">
        <f>AEBYLD2!CJ93+AEBYLD2!CK93</f>
        <v>0.35299028579355152</v>
      </c>
      <c r="H92" s="131">
        <f t="shared" si="5"/>
        <v>0.9741430882687464</v>
      </c>
      <c r="I92" s="84">
        <f t="shared" si="6"/>
        <v>8.3353838228018624</v>
      </c>
      <c r="J92" s="83">
        <f t="shared" si="7"/>
        <v>77.644100309399363</v>
      </c>
      <c r="K92" s="83">
        <f t="shared" si="8"/>
        <v>44.123785724193937</v>
      </c>
      <c r="L92" s="27">
        <f t="shared" si="9"/>
        <v>121.7678860335933</v>
      </c>
    </row>
    <row r="93" spans="1:12" x14ac:dyDescent="0.4">
      <c r="A93" s="33" t="s">
        <v>10</v>
      </c>
      <c r="B93" s="32" t="s">
        <v>89</v>
      </c>
      <c r="C93" s="32" t="s">
        <v>70</v>
      </c>
      <c r="D93" s="31">
        <f>'[1]INPUTS-Incidence'!I22</f>
        <v>500</v>
      </c>
      <c r="E93" s="85">
        <f>AEBYLL!E94</f>
        <v>1.0428825587976616E-2</v>
      </c>
      <c r="F93" s="83">
        <f>AEBYLL!H94</f>
        <v>5.2665569219281907E-2</v>
      </c>
      <c r="G93" s="83">
        <f>AEBYLD2!CJ94+AEBYLD2!CK94</f>
        <v>3.7270191942302362E-2</v>
      </c>
      <c r="H93" s="131">
        <f t="shared" si="5"/>
        <v>8.9935761161584277E-2</v>
      </c>
      <c r="I93" s="84">
        <f t="shared" si="6"/>
        <v>2.0857651175953231</v>
      </c>
      <c r="J93" s="83">
        <f t="shared" si="7"/>
        <v>10.53311384385638</v>
      </c>
      <c r="K93" s="83">
        <f t="shared" si="8"/>
        <v>7.4540383884604724</v>
      </c>
      <c r="L93" s="27">
        <f t="shared" si="9"/>
        <v>17.987152232316852</v>
      </c>
    </row>
    <row r="94" spans="1:12" x14ac:dyDescent="0.4">
      <c r="A94" s="33" t="s">
        <v>10</v>
      </c>
      <c r="B94" s="32" t="s">
        <v>71</v>
      </c>
      <c r="C94" s="32" t="s">
        <v>88</v>
      </c>
      <c r="D94" s="31">
        <f>'[1]INPUTS-Incidence'!I23</f>
        <v>15100</v>
      </c>
      <c r="E94" s="85">
        <f>AEBYLL!E95</f>
        <v>1.9557796972345616E-2</v>
      </c>
      <c r="F94" s="83">
        <f>AEBYLL!H95</f>
        <v>1.6626474362130454</v>
      </c>
      <c r="G94" s="83">
        <f>AEBYLD2!CJ95+AEBYLD2!CK95</f>
        <v>3.6918015339500712</v>
      </c>
      <c r="H94" s="131">
        <f t="shared" si="5"/>
        <v>5.3544489701631166</v>
      </c>
      <c r="I94" s="84">
        <f t="shared" si="6"/>
        <v>0.12952183425394448</v>
      </c>
      <c r="J94" s="83">
        <f t="shared" si="7"/>
        <v>11.010910173596328</v>
      </c>
      <c r="K94" s="83">
        <f t="shared" si="8"/>
        <v>24.4490167811263</v>
      </c>
      <c r="L94" s="27">
        <f t="shared" si="9"/>
        <v>35.459926954722626</v>
      </c>
    </row>
    <row r="95" spans="1:12" x14ac:dyDescent="0.4">
      <c r="A95" s="33" t="s">
        <v>10</v>
      </c>
      <c r="B95" s="32" t="s">
        <v>71</v>
      </c>
      <c r="C95" s="32" t="s">
        <v>87</v>
      </c>
      <c r="D95" s="31">
        <f>'[1]INPUTS-Incidence'!I24</f>
        <v>15800</v>
      </c>
      <c r="E95" s="85">
        <f>AEBYLL!E96</f>
        <v>1.5478795193810091E-2</v>
      </c>
      <c r="F95" s="83">
        <f>AEBYLL!H96</f>
        <v>1.2191099094644828</v>
      </c>
      <c r="G95" s="83">
        <f>AEBYLD2!CJ96+AEBYLD2!CK96</f>
        <v>4.0751445511801139</v>
      </c>
      <c r="H95" s="131">
        <f t="shared" si="5"/>
        <v>5.2942544606445967</v>
      </c>
      <c r="I95" s="84">
        <f t="shared" si="6"/>
        <v>9.7967058188671477E-2</v>
      </c>
      <c r="J95" s="83">
        <f t="shared" si="7"/>
        <v>7.7158855029397646</v>
      </c>
      <c r="K95" s="83">
        <f t="shared" si="8"/>
        <v>25.792054121393125</v>
      </c>
      <c r="L95" s="27">
        <f t="shared" si="9"/>
        <v>33.507939624332884</v>
      </c>
    </row>
    <row r="96" spans="1:12" x14ac:dyDescent="0.4">
      <c r="A96" s="33" t="s">
        <v>10</v>
      </c>
      <c r="B96" s="32" t="s">
        <v>71</v>
      </c>
      <c r="C96" s="32" t="s">
        <v>86</v>
      </c>
      <c r="D96" s="31">
        <f>'[1]INPUTS-Incidence'!I25</f>
        <v>15000</v>
      </c>
      <c r="E96" s="85">
        <f>AEBYLL!E97</f>
        <v>2.9212699987446317E-2</v>
      </c>
      <c r="F96" s="83">
        <f>AEBYLL!H97</f>
        <v>2.1554590685737263</v>
      </c>
      <c r="G96" s="83">
        <f>AEBYLD2!CJ97+AEBYLD2!CK97</f>
        <v>7.7616936124482621</v>
      </c>
      <c r="H96" s="131">
        <f t="shared" si="5"/>
        <v>9.9171526810219888</v>
      </c>
      <c r="I96" s="84">
        <f t="shared" si="6"/>
        <v>0.19475133324964211</v>
      </c>
      <c r="J96" s="83">
        <f t="shared" si="7"/>
        <v>14.369727123824843</v>
      </c>
      <c r="K96" s="83">
        <f t="shared" si="8"/>
        <v>51.744624082988416</v>
      </c>
      <c r="L96" s="27">
        <f t="shared" si="9"/>
        <v>66.114351206813254</v>
      </c>
    </row>
    <row r="97" spans="1:12" x14ac:dyDescent="0.4">
      <c r="A97" s="33" t="s">
        <v>10</v>
      </c>
      <c r="B97" s="32" t="s">
        <v>71</v>
      </c>
      <c r="C97" s="32" t="s">
        <v>85</v>
      </c>
      <c r="D97" s="31">
        <f>'[1]INPUTS-Incidence'!I26</f>
        <v>18300</v>
      </c>
      <c r="E97" s="85">
        <f>AEBYLL!E98</f>
        <v>0.17892855559037202</v>
      </c>
      <c r="F97" s="83">
        <f>AEBYLL!H98</f>
        <v>12.314757838507353</v>
      </c>
      <c r="G97" s="83">
        <f>AEBYLD2!CJ98+AEBYLD2!CK98</f>
        <v>18.141254427743764</v>
      </c>
      <c r="H97" s="131">
        <f t="shared" si="5"/>
        <v>30.456012266251115</v>
      </c>
      <c r="I97" s="84">
        <f t="shared" si="6"/>
        <v>0.9777516698927432</v>
      </c>
      <c r="J97" s="83">
        <f t="shared" si="7"/>
        <v>67.293758680368043</v>
      </c>
      <c r="K97" s="83">
        <f t="shared" si="8"/>
        <v>99.1325378565233</v>
      </c>
      <c r="L97" s="27">
        <f t="shared" si="9"/>
        <v>166.42629653689133</v>
      </c>
    </row>
    <row r="98" spans="1:12" x14ac:dyDescent="0.4">
      <c r="A98" s="33" t="s">
        <v>10</v>
      </c>
      <c r="B98" s="32" t="s">
        <v>71</v>
      </c>
      <c r="C98" s="32" t="s">
        <v>84</v>
      </c>
      <c r="D98" s="31">
        <f>'[1]INPUTS-Incidence'!I27</f>
        <v>19500</v>
      </c>
      <c r="E98" s="85">
        <f>AEBYLL!E99</f>
        <v>0.16092141562334306</v>
      </c>
      <c r="F98" s="83">
        <f>AEBYLL!H99</f>
        <v>10.278855422941037</v>
      </c>
      <c r="G98" s="83">
        <f>AEBYLD2!CJ99+AEBYLD2!CK99</f>
        <v>18.140365508777759</v>
      </c>
      <c r="H98" s="131">
        <f t="shared" si="5"/>
        <v>28.419220931718797</v>
      </c>
      <c r="I98" s="84">
        <f t="shared" si="6"/>
        <v>0.82523802883765673</v>
      </c>
      <c r="J98" s="83">
        <f t="shared" si="7"/>
        <v>52.712079092005318</v>
      </c>
      <c r="K98" s="83">
        <f t="shared" si="8"/>
        <v>93.027515429629531</v>
      </c>
      <c r="L98" s="27">
        <f t="shared" si="9"/>
        <v>145.73959452163484</v>
      </c>
    </row>
    <row r="99" spans="1:12" x14ac:dyDescent="0.4">
      <c r="A99" s="33" t="s">
        <v>10</v>
      </c>
      <c r="B99" s="32" t="s">
        <v>71</v>
      </c>
      <c r="C99" s="32" t="s">
        <v>83</v>
      </c>
      <c r="D99" s="31">
        <f>'[1]INPUTS-Incidence'!I28</f>
        <v>19500</v>
      </c>
      <c r="E99" s="85">
        <f>AEBYLL!E100</f>
        <v>9.1956105505890839E-2</v>
      </c>
      <c r="F99" s="83">
        <f>AEBYLL!H100</f>
        <v>5.4194330779896767</v>
      </c>
      <c r="G99" s="83">
        <f>AEBYLD2!CJ100+AEBYLD2!CK100</f>
        <v>11.051620101263154</v>
      </c>
      <c r="H99" s="131">
        <f t="shared" si="5"/>
        <v>16.471053179252831</v>
      </c>
      <c r="I99" s="84">
        <f t="shared" si="6"/>
        <v>0.47156977182508125</v>
      </c>
      <c r="J99" s="83">
        <f t="shared" si="7"/>
        <v>27.791964502511163</v>
      </c>
      <c r="K99" s="83">
        <f t="shared" si="8"/>
        <v>56.674974878272593</v>
      </c>
      <c r="L99" s="27">
        <f t="shared" si="9"/>
        <v>84.466939380783742</v>
      </c>
    </row>
    <row r="100" spans="1:12" x14ac:dyDescent="0.4">
      <c r="A100" s="33" t="s">
        <v>10</v>
      </c>
      <c r="B100" s="32" t="s">
        <v>71</v>
      </c>
      <c r="C100" s="32" t="s">
        <v>82</v>
      </c>
      <c r="D100" s="31">
        <f>'[1]INPUTS-Incidence'!I29</f>
        <v>18900</v>
      </c>
      <c r="E100" s="85">
        <f>AEBYLL!E101</f>
        <v>7.8448210499047114E-2</v>
      </c>
      <c r="F100" s="83">
        <f>AEBYLL!H101</f>
        <v>4.2358111258960491</v>
      </c>
      <c r="G100" s="83">
        <f>AEBYLD2!CJ101+AEBYLD2!CK101</f>
        <v>10.713841396705416</v>
      </c>
      <c r="H100" s="131">
        <f t="shared" si="5"/>
        <v>14.949652522601465</v>
      </c>
      <c r="I100" s="84">
        <f t="shared" si="6"/>
        <v>0.41506989682035511</v>
      </c>
      <c r="J100" s="83">
        <f t="shared" si="7"/>
        <v>22.411699078815076</v>
      </c>
      <c r="K100" s="83">
        <f t="shared" si="8"/>
        <v>56.686991516959871</v>
      </c>
      <c r="L100" s="27">
        <f t="shared" si="9"/>
        <v>79.09869059577494</v>
      </c>
    </row>
    <row r="101" spans="1:12" x14ac:dyDescent="0.4">
      <c r="A101" s="33" t="s">
        <v>10</v>
      </c>
      <c r="B101" s="32" t="s">
        <v>71</v>
      </c>
      <c r="C101" s="32" t="s">
        <v>81</v>
      </c>
      <c r="D101" s="31">
        <f>'[1]INPUTS-Incidence'!I30</f>
        <v>18000</v>
      </c>
      <c r="E101" s="85">
        <f>AEBYLL!E102</f>
        <v>8.9222518036183862E-2</v>
      </c>
      <c r="F101" s="83">
        <f>AEBYLL!H102</f>
        <v>4.3799334103962657</v>
      </c>
      <c r="G101" s="83">
        <f>AEBYLD2!CJ102+AEBYLD2!CK102</f>
        <v>8.7539597724920295</v>
      </c>
      <c r="H101" s="131">
        <f t="shared" si="5"/>
        <v>13.133893182888295</v>
      </c>
      <c r="I101" s="84">
        <f t="shared" si="6"/>
        <v>0.49568065575657705</v>
      </c>
      <c r="J101" s="83">
        <f t="shared" si="7"/>
        <v>24.332963391090367</v>
      </c>
      <c r="K101" s="83">
        <f t="shared" si="8"/>
        <v>48.633109847177941</v>
      </c>
      <c r="L101" s="27">
        <f t="shared" si="9"/>
        <v>72.966073238268294</v>
      </c>
    </row>
    <row r="102" spans="1:12" x14ac:dyDescent="0.4">
      <c r="A102" s="33" t="s">
        <v>10</v>
      </c>
      <c r="B102" s="32" t="s">
        <v>71</v>
      </c>
      <c r="C102" s="32" t="s">
        <v>80</v>
      </c>
      <c r="D102" s="31">
        <f>'[1]INPUTS-Incidence'!I31</f>
        <v>16900</v>
      </c>
      <c r="E102" s="85">
        <f>AEBYLL!E103</f>
        <v>0.10367543368513162</v>
      </c>
      <c r="F102" s="83">
        <f>AEBYLL!H103</f>
        <v>4.5850460547249456</v>
      </c>
      <c r="G102" s="83">
        <f>AEBYLD2!CJ103+AEBYLD2!CK103</f>
        <v>6.1311715507474389</v>
      </c>
      <c r="H102" s="131">
        <f t="shared" si="5"/>
        <v>10.716217605472384</v>
      </c>
      <c r="I102" s="84">
        <f t="shared" si="6"/>
        <v>0.61346410464574919</v>
      </c>
      <c r="J102" s="83">
        <f t="shared" si="7"/>
        <v>27.130450027958258</v>
      </c>
      <c r="K102" s="83">
        <f t="shared" si="8"/>
        <v>36.279121602055852</v>
      </c>
      <c r="L102" s="27">
        <f t="shared" si="9"/>
        <v>63.409571630014106</v>
      </c>
    </row>
    <row r="103" spans="1:12" x14ac:dyDescent="0.4">
      <c r="A103" s="33" t="s">
        <v>10</v>
      </c>
      <c r="B103" s="32" t="s">
        <v>71</v>
      </c>
      <c r="C103" s="32" t="s">
        <v>79</v>
      </c>
      <c r="D103" s="31">
        <f>'[1]INPUTS-Incidence'!I32</f>
        <v>15300</v>
      </c>
      <c r="E103" s="85">
        <f>AEBYLL!E104</f>
        <v>9.9940617106337948E-2</v>
      </c>
      <c r="F103" s="83">
        <f>AEBYLL!H104</f>
        <v>3.9401588294173733</v>
      </c>
      <c r="G103" s="83">
        <f>AEBYLD2!CJ104+AEBYLD2!CK104</f>
        <v>4.5816199414727672</v>
      </c>
      <c r="H103" s="131">
        <f t="shared" si="5"/>
        <v>8.5217787708901405</v>
      </c>
      <c r="I103" s="84">
        <f t="shared" si="6"/>
        <v>0.65320664775384274</v>
      </c>
      <c r="J103" s="83">
        <f t="shared" si="7"/>
        <v>25.752672087695249</v>
      </c>
      <c r="K103" s="83">
        <f t="shared" si="8"/>
        <v>29.945228375639001</v>
      </c>
      <c r="L103" s="27">
        <f t="shared" si="9"/>
        <v>55.69790046333425</v>
      </c>
    </row>
    <row r="104" spans="1:12" x14ac:dyDescent="0.4">
      <c r="A104" s="33" t="s">
        <v>10</v>
      </c>
      <c r="B104" s="32" t="s">
        <v>71</v>
      </c>
      <c r="C104" s="32" t="s">
        <v>78</v>
      </c>
      <c r="D104" s="31">
        <f>'[1]INPUTS-Incidence'!I33</f>
        <v>12800</v>
      </c>
      <c r="E104" s="85">
        <f>AEBYLL!E105</f>
        <v>0.10430238559969021</v>
      </c>
      <c r="F104" s="83">
        <f>AEBYLL!H105</f>
        <v>3.621378828021244</v>
      </c>
      <c r="G104" s="83">
        <f>AEBYLD2!CJ105+AEBYLD2!CK105</f>
        <v>4.058896267287265</v>
      </c>
      <c r="H104" s="131">
        <f t="shared" si="5"/>
        <v>7.6802750953085095</v>
      </c>
      <c r="I104" s="84">
        <f t="shared" si="6"/>
        <v>0.81486238749757978</v>
      </c>
      <c r="J104" s="83">
        <f t="shared" si="7"/>
        <v>28.292022093915971</v>
      </c>
      <c r="K104" s="83">
        <f t="shared" si="8"/>
        <v>31.710127088181757</v>
      </c>
      <c r="L104" s="27">
        <f t="shared" si="9"/>
        <v>60.002149182097725</v>
      </c>
    </row>
    <row r="105" spans="1:12" x14ac:dyDescent="0.4">
      <c r="A105" s="33" t="s">
        <v>10</v>
      </c>
      <c r="B105" s="32" t="s">
        <v>71</v>
      </c>
      <c r="C105" s="32" t="s">
        <v>77</v>
      </c>
      <c r="D105" s="31">
        <f>'[1]INPUTS-Incidence'!I34</f>
        <v>10900</v>
      </c>
      <c r="E105" s="85">
        <f>AEBYLL!E106</f>
        <v>0.13530541428110773</v>
      </c>
      <c r="F105" s="83">
        <f>AEBYLL!H106</f>
        <v>4.0720164427899368</v>
      </c>
      <c r="G105" s="83">
        <f>AEBYLD2!CJ106+AEBYLD2!CK106</f>
        <v>3.7713534460494054</v>
      </c>
      <c r="H105" s="131">
        <f t="shared" si="5"/>
        <v>7.8433698888393426</v>
      </c>
      <c r="I105" s="84">
        <f t="shared" si="6"/>
        <v>1.2413340759734655</v>
      </c>
      <c r="J105" s="83">
        <f t="shared" si="7"/>
        <v>37.357949016421436</v>
      </c>
      <c r="K105" s="83">
        <f t="shared" si="8"/>
        <v>34.599572899535829</v>
      </c>
      <c r="L105" s="27">
        <f t="shared" si="9"/>
        <v>71.957521915957273</v>
      </c>
    </row>
    <row r="106" spans="1:12" x14ac:dyDescent="0.4">
      <c r="A106" s="33" t="s">
        <v>10</v>
      </c>
      <c r="B106" s="32" t="s">
        <v>71</v>
      </c>
      <c r="C106" s="32" t="s">
        <v>76</v>
      </c>
      <c r="D106" s="31">
        <f>'[1]INPUTS-Incidence'!I35</f>
        <v>7900</v>
      </c>
      <c r="E106" s="85">
        <f>AEBYLL!E107</f>
        <v>9.8561568107829248E-2</v>
      </c>
      <c r="F106" s="83">
        <f>AEBYLL!H107</f>
        <v>2.5182480651550372</v>
      </c>
      <c r="G106" s="83">
        <f>AEBYLD2!CJ107+AEBYLD2!CK107</f>
        <v>2.5959482258442983</v>
      </c>
      <c r="H106" s="131">
        <f t="shared" si="5"/>
        <v>5.1141962909993355</v>
      </c>
      <c r="I106" s="84">
        <f t="shared" si="6"/>
        <v>1.2476147861750537</v>
      </c>
      <c r="J106" s="83">
        <f t="shared" si="7"/>
        <v>31.876557786772626</v>
      </c>
      <c r="K106" s="83">
        <f t="shared" si="8"/>
        <v>32.860104124611375</v>
      </c>
      <c r="L106" s="27">
        <f t="shared" si="9"/>
        <v>64.73666191138399</v>
      </c>
    </row>
    <row r="107" spans="1:12" x14ac:dyDescent="0.4">
      <c r="A107" s="33" t="s">
        <v>10</v>
      </c>
      <c r="B107" s="32" t="s">
        <v>71</v>
      </c>
      <c r="C107" s="32" t="s">
        <v>75</v>
      </c>
      <c r="D107" s="31">
        <f>'[1]INPUTS-Incidence'!I36</f>
        <v>4800</v>
      </c>
      <c r="E107" s="85">
        <f>AEBYLL!E108</f>
        <v>8.9238291421520413E-2</v>
      </c>
      <c r="F107" s="83">
        <f>AEBYLL!H108</f>
        <v>1.8842665233654037</v>
      </c>
      <c r="G107" s="83">
        <f>AEBYLD2!CJ108+AEBYLD2!CK108</f>
        <v>1.7412866086958716</v>
      </c>
      <c r="H107" s="131">
        <f t="shared" si="5"/>
        <v>3.6255531320612753</v>
      </c>
      <c r="I107" s="84">
        <f t="shared" si="6"/>
        <v>1.8591310712816751</v>
      </c>
      <c r="J107" s="83">
        <f t="shared" si="7"/>
        <v>39.255552570112577</v>
      </c>
      <c r="K107" s="83">
        <f t="shared" si="8"/>
        <v>36.276804347830655</v>
      </c>
      <c r="L107" s="27">
        <f t="shared" si="9"/>
        <v>75.532356917943247</v>
      </c>
    </row>
    <row r="108" spans="1:12" x14ac:dyDescent="0.4">
      <c r="A108" s="33" t="s">
        <v>10</v>
      </c>
      <c r="B108" s="32" t="s">
        <v>71</v>
      </c>
      <c r="C108" s="32" t="s">
        <v>74</v>
      </c>
      <c r="D108" s="31">
        <f>'[1]INPUTS-Incidence'!I37</f>
        <v>2800</v>
      </c>
      <c r="E108" s="85">
        <f>AEBYLL!E109</f>
        <v>4.4182052810283506E-2</v>
      </c>
      <c r="F108" s="83">
        <f>AEBYLL!H109</f>
        <v>0.74513032064543139</v>
      </c>
      <c r="G108" s="83">
        <f>AEBYLD2!CJ109+AEBYLD2!CK109</f>
        <v>0.90661613701276045</v>
      </c>
      <c r="H108" s="131">
        <f t="shared" si="5"/>
        <v>1.6517464576581919</v>
      </c>
      <c r="I108" s="84">
        <f t="shared" si="6"/>
        <v>1.5779304575101252</v>
      </c>
      <c r="J108" s="83">
        <f t="shared" si="7"/>
        <v>26.611797165908264</v>
      </c>
      <c r="K108" s="83">
        <f t="shared" si="8"/>
        <v>32.379147750455729</v>
      </c>
      <c r="L108" s="27">
        <f t="shared" si="9"/>
        <v>58.990944916364001</v>
      </c>
    </row>
    <row r="109" spans="1:12" x14ac:dyDescent="0.4">
      <c r="A109" s="33" t="s">
        <v>10</v>
      </c>
      <c r="B109" s="32" t="s">
        <v>71</v>
      </c>
      <c r="C109" s="32" t="s">
        <v>73</v>
      </c>
      <c r="D109" s="31">
        <f>'[1]INPUTS-Incidence'!I38</f>
        <v>1800</v>
      </c>
      <c r="E109" s="85">
        <f>AEBYLL!E110</f>
        <v>1.2220159693181512E-2</v>
      </c>
      <c r="F109" s="83">
        <f>AEBYLL!H110</f>
        <v>0.15751785844510968</v>
      </c>
      <c r="G109" s="83">
        <f>AEBYLD2!CJ110+AEBYLD2!CK110</f>
        <v>0.38342865442709273</v>
      </c>
      <c r="H109" s="131">
        <f t="shared" si="5"/>
        <v>0.54094651287220241</v>
      </c>
      <c r="I109" s="84">
        <f t="shared" si="6"/>
        <v>0.67889776073230612</v>
      </c>
      <c r="J109" s="83">
        <f t="shared" si="7"/>
        <v>8.7509921358394269</v>
      </c>
      <c r="K109" s="83">
        <f t="shared" si="8"/>
        <v>21.30159191261626</v>
      </c>
      <c r="L109" s="27">
        <f t="shared" si="9"/>
        <v>30.052584048455692</v>
      </c>
    </row>
    <row r="110" spans="1:12" x14ac:dyDescent="0.4">
      <c r="A110" s="33" t="s">
        <v>10</v>
      </c>
      <c r="B110" s="32" t="s">
        <v>71</v>
      </c>
      <c r="C110" s="32" t="s">
        <v>72</v>
      </c>
      <c r="D110" s="31">
        <f>'[1]INPUTS-Incidence'!I39</f>
        <v>1100</v>
      </c>
      <c r="E110" s="85">
        <f>AEBYLL!E111</f>
        <v>4.5655585394085828E-3</v>
      </c>
      <c r="F110" s="83">
        <f>AEBYLL!H111</f>
        <v>4.2528177794590956E-2</v>
      </c>
      <c r="G110" s="83">
        <f>AEBYLD2!CJ111+AEBYLD2!CK111</f>
        <v>0.16341426205067505</v>
      </c>
      <c r="H110" s="131">
        <f t="shared" si="5"/>
        <v>0.205942439845266</v>
      </c>
      <c r="I110" s="84">
        <f t="shared" si="6"/>
        <v>0.41505077630987119</v>
      </c>
      <c r="J110" s="83">
        <f t="shared" si="7"/>
        <v>3.8661979813264504</v>
      </c>
      <c r="K110" s="83">
        <f t="shared" si="8"/>
        <v>14.855842004606824</v>
      </c>
      <c r="L110" s="27">
        <f t="shared" si="9"/>
        <v>18.722039985933275</v>
      </c>
    </row>
    <row r="111" spans="1:12" x14ac:dyDescent="0.4">
      <c r="A111" s="33" t="s">
        <v>10</v>
      </c>
      <c r="B111" s="32" t="s">
        <v>71</v>
      </c>
      <c r="C111" s="32" t="s">
        <v>70</v>
      </c>
      <c r="D111" s="31">
        <f>'[1]INPUTS-Incidence'!I40</f>
        <v>600</v>
      </c>
      <c r="E111" s="85">
        <f>AEBYLL!E112</f>
        <v>4.3197097945100417E-3</v>
      </c>
      <c r="F111" s="83">
        <f>AEBYLL!H112</f>
        <v>2.1814534462275711E-2</v>
      </c>
      <c r="G111" s="83">
        <f>AEBYLD2!CJ112+AEBYLD2!CK112</f>
        <v>6.5435434543548027E-2</v>
      </c>
      <c r="H111" s="131">
        <f t="shared" si="5"/>
        <v>8.7249969005823741E-2</v>
      </c>
      <c r="I111" s="84">
        <f t="shared" si="6"/>
        <v>0.71995163241834026</v>
      </c>
      <c r="J111" s="83">
        <f t="shared" si="7"/>
        <v>3.6357557437126182</v>
      </c>
      <c r="K111" s="83">
        <f t="shared" si="8"/>
        <v>10.905905757258004</v>
      </c>
      <c r="L111" s="27">
        <f t="shared" si="9"/>
        <v>14.541661500970623</v>
      </c>
    </row>
    <row r="112" spans="1:12" x14ac:dyDescent="0.4">
      <c r="A112" s="33" t="s">
        <v>9</v>
      </c>
      <c r="B112" s="32" t="s">
        <v>89</v>
      </c>
      <c r="C112" s="32" t="s">
        <v>88</v>
      </c>
      <c r="D112" s="31">
        <f>'[1]INPUTS-Incidence'!I5</f>
        <v>15600</v>
      </c>
      <c r="E112" s="85">
        <f>AEBYLL!E113</f>
        <v>4.3093755884957684E-3</v>
      </c>
      <c r="F112" s="83">
        <f>AEBYLL!H113</f>
        <v>0.36634863752920227</v>
      </c>
      <c r="G112" s="83">
        <f>AEBYLD2!CJ113+AEBYLD2!CK113</f>
        <v>0</v>
      </c>
      <c r="H112" s="131">
        <f t="shared" si="5"/>
        <v>0.36634863752920227</v>
      </c>
      <c r="I112" s="84">
        <f t="shared" si="6"/>
        <v>2.7624202490357488E-2</v>
      </c>
      <c r="J112" s="83">
        <f t="shared" si="7"/>
        <v>2.3483887021102707</v>
      </c>
      <c r="K112" s="83">
        <f t="shared" si="8"/>
        <v>0</v>
      </c>
      <c r="L112" s="27">
        <f t="shared" si="9"/>
        <v>2.3483887021102707</v>
      </c>
    </row>
    <row r="113" spans="1:12" x14ac:dyDescent="0.4">
      <c r="A113" s="33" t="s">
        <v>9</v>
      </c>
      <c r="B113" s="32" t="s">
        <v>89</v>
      </c>
      <c r="C113" s="32" t="s">
        <v>87</v>
      </c>
      <c r="D113" s="31">
        <f>'[1]INPUTS-Incidence'!I6</f>
        <v>16600</v>
      </c>
      <c r="E113" s="85">
        <f>AEBYLL!E114</f>
        <v>4.3093755884957684E-3</v>
      </c>
      <c r="F113" s="83">
        <f>AEBYLL!H114</f>
        <v>0.33940642134992677</v>
      </c>
      <c r="G113" s="83">
        <f>AEBYLD2!CJ114+AEBYLD2!CK114</f>
        <v>0</v>
      </c>
      <c r="H113" s="131">
        <f t="shared" si="5"/>
        <v>0.33940642134992677</v>
      </c>
      <c r="I113" s="84">
        <f t="shared" si="6"/>
        <v>2.5960093906601013E-2</v>
      </c>
      <c r="J113" s="83">
        <f t="shared" si="7"/>
        <v>2.0446169960838962</v>
      </c>
      <c r="K113" s="83">
        <f t="shared" si="8"/>
        <v>0</v>
      </c>
      <c r="L113" s="27">
        <f t="shared" si="9"/>
        <v>2.0446169960838962</v>
      </c>
    </row>
    <row r="114" spans="1:12" x14ac:dyDescent="0.4">
      <c r="A114" s="33" t="s">
        <v>9</v>
      </c>
      <c r="B114" s="32" t="s">
        <v>89</v>
      </c>
      <c r="C114" s="32" t="s">
        <v>86</v>
      </c>
      <c r="D114" s="31">
        <f>'[1]INPUTS-Incidence'!I7</f>
        <v>16500</v>
      </c>
      <c r="E114" s="85">
        <f>AEBYLL!E115</f>
        <v>4.3093755884957684E-3</v>
      </c>
      <c r="F114" s="83">
        <f>AEBYLL!H115</f>
        <v>0.31796727779716027</v>
      </c>
      <c r="G114" s="83">
        <f>AEBYLD2!CJ115+AEBYLD2!CK115</f>
        <v>0</v>
      </c>
      <c r="H114" s="131">
        <f t="shared" si="5"/>
        <v>0.31796727779716027</v>
      </c>
      <c r="I114" s="84">
        <f t="shared" si="6"/>
        <v>2.6117427809065261E-2</v>
      </c>
      <c r="J114" s="83">
        <f t="shared" si="7"/>
        <v>1.9270744108918805</v>
      </c>
      <c r="K114" s="83">
        <f t="shared" si="8"/>
        <v>0</v>
      </c>
      <c r="L114" s="27">
        <f t="shared" si="9"/>
        <v>1.9270744108918805</v>
      </c>
    </row>
    <row r="115" spans="1:12" x14ac:dyDescent="0.4">
      <c r="A115" s="33" t="s">
        <v>9</v>
      </c>
      <c r="B115" s="32" t="s">
        <v>89</v>
      </c>
      <c r="C115" s="32" t="s">
        <v>85</v>
      </c>
      <c r="D115" s="31">
        <f>'[1]INPUTS-Incidence'!I8</f>
        <v>19000</v>
      </c>
      <c r="E115" s="85">
        <f>AEBYLL!E116</f>
        <v>4.3093755884957684E-3</v>
      </c>
      <c r="F115" s="83">
        <f>AEBYLL!H116</f>
        <v>0.29659277487822122</v>
      </c>
      <c r="G115" s="83">
        <f>AEBYLD2!CJ116+AEBYLD2!CK116</f>
        <v>0</v>
      </c>
      <c r="H115" s="131">
        <f t="shared" si="5"/>
        <v>0.29659277487822122</v>
      </c>
      <c r="I115" s="84">
        <f t="shared" si="6"/>
        <v>2.2680924149977726E-2</v>
      </c>
      <c r="J115" s="83">
        <f t="shared" si="7"/>
        <v>1.5610146046222169</v>
      </c>
      <c r="K115" s="83">
        <f t="shared" si="8"/>
        <v>0</v>
      </c>
      <c r="L115" s="27">
        <f t="shared" si="9"/>
        <v>1.5610146046222169</v>
      </c>
    </row>
    <row r="116" spans="1:12" x14ac:dyDescent="0.4">
      <c r="A116" s="33" t="s">
        <v>9</v>
      </c>
      <c r="B116" s="32" t="s">
        <v>89</v>
      </c>
      <c r="C116" s="32" t="s">
        <v>84</v>
      </c>
      <c r="D116" s="31">
        <f>'[1]INPUTS-Incidence'!I9</f>
        <v>23700</v>
      </c>
      <c r="E116" s="85">
        <f>AEBYLL!E117</f>
        <v>4.3093755884957684E-3</v>
      </c>
      <c r="F116" s="83">
        <f>AEBYLL!H117</f>
        <v>0.27526136571516718</v>
      </c>
      <c r="G116" s="83">
        <f>AEBYLD2!CJ117+AEBYLD2!CK117</f>
        <v>0</v>
      </c>
      <c r="H116" s="131">
        <f t="shared" si="5"/>
        <v>0.27526136571516718</v>
      </c>
      <c r="I116" s="84">
        <f t="shared" si="6"/>
        <v>1.8183019360741636E-2</v>
      </c>
      <c r="J116" s="83">
        <f t="shared" si="7"/>
        <v>1.1614403616673721</v>
      </c>
      <c r="K116" s="83">
        <f t="shared" si="8"/>
        <v>0</v>
      </c>
      <c r="L116" s="27">
        <f t="shared" si="9"/>
        <v>1.1614403616673721</v>
      </c>
    </row>
    <row r="117" spans="1:12" x14ac:dyDescent="0.4">
      <c r="A117" s="33" t="s">
        <v>9</v>
      </c>
      <c r="B117" s="32" t="s">
        <v>89</v>
      </c>
      <c r="C117" s="32" t="s">
        <v>83</v>
      </c>
      <c r="D117" s="31">
        <f>'[1]INPUTS-Incidence'!I10</f>
        <v>25800</v>
      </c>
      <c r="E117" s="85">
        <f>AEBYLL!E118</f>
        <v>4.3093755884957684E-3</v>
      </c>
      <c r="F117" s="83">
        <f>AEBYLL!H118</f>
        <v>0.2539730503079981</v>
      </c>
      <c r="G117" s="83">
        <f>AEBYLD2!CJ118+AEBYLD2!CK118</f>
        <v>0</v>
      </c>
      <c r="H117" s="131">
        <f t="shared" si="5"/>
        <v>0.2539730503079981</v>
      </c>
      <c r="I117" s="84">
        <f t="shared" si="6"/>
        <v>1.6703006156960343E-2</v>
      </c>
      <c r="J117" s="83">
        <f t="shared" si="7"/>
        <v>0.98439166786045773</v>
      </c>
      <c r="K117" s="83">
        <f t="shared" si="8"/>
        <v>0</v>
      </c>
      <c r="L117" s="27">
        <f t="shared" si="9"/>
        <v>0.98439166786045773</v>
      </c>
    </row>
    <row r="118" spans="1:12" x14ac:dyDescent="0.4">
      <c r="A118" s="33" t="s">
        <v>9</v>
      </c>
      <c r="B118" s="32" t="s">
        <v>89</v>
      </c>
      <c r="C118" s="32" t="s">
        <v>82</v>
      </c>
      <c r="D118" s="31">
        <f>'[1]INPUTS-Incidence'!I11</f>
        <v>24700</v>
      </c>
      <c r="E118" s="85">
        <f>AEBYLL!E119</f>
        <v>4.3093755884957684E-3</v>
      </c>
      <c r="F118" s="83">
        <f>AEBYLL!H119</f>
        <v>0.23268473490082903</v>
      </c>
      <c r="G118" s="83">
        <f>AEBYLD2!CJ119+AEBYLD2!CK119</f>
        <v>0</v>
      </c>
      <c r="H118" s="131">
        <f t="shared" si="5"/>
        <v>0.23268473490082903</v>
      </c>
      <c r="I118" s="84">
        <f t="shared" si="6"/>
        <v>1.7446864730752097E-2</v>
      </c>
      <c r="J118" s="83">
        <f t="shared" si="7"/>
        <v>0.94204346113695958</v>
      </c>
      <c r="K118" s="83">
        <f t="shared" si="8"/>
        <v>0</v>
      </c>
      <c r="L118" s="27">
        <f t="shared" si="9"/>
        <v>0.94204346113695958</v>
      </c>
    </row>
    <row r="119" spans="1:12" x14ac:dyDescent="0.4">
      <c r="A119" s="33" t="s">
        <v>9</v>
      </c>
      <c r="B119" s="32" t="s">
        <v>89</v>
      </c>
      <c r="C119" s="32" t="s">
        <v>81</v>
      </c>
      <c r="D119" s="31">
        <f>'[1]INPUTS-Incidence'!I12</f>
        <v>22300</v>
      </c>
      <c r="E119" s="85">
        <f>AEBYLL!E120</f>
        <v>4.3093755884957684E-3</v>
      </c>
      <c r="F119" s="83">
        <f>AEBYLL!H120</f>
        <v>0.21154724763925728</v>
      </c>
      <c r="G119" s="83">
        <f>AEBYLD2!CJ120+AEBYLD2!CK120</f>
        <v>0</v>
      </c>
      <c r="H119" s="131">
        <f t="shared" si="5"/>
        <v>0.21154724763925728</v>
      </c>
      <c r="I119" s="84">
        <f t="shared" si="6"/>
        <v>1.9324554208501203E-2</v>
      </c>
      <c r="J119" s="83">
        <f t="shared" si="7"/>
        <v>0.94864236609532415</v>
      </c>
      <c r="K119" s="83">
        <f t="shared" si="8"/>
        <v>0</v>
      </c>
      <c r="L119" s="27">
        <f t="shared" si="9"/>
        <v>0.94864236609532415</v>
      </c>
    </row>
    <row r="120" spans="1:12" x14ac:dyDescent="0.4">
      <c r="A120" s="33" t="s">
        <v>9</v>
      </c>
      <c r="B120" s="32" t="s">
        <v>89</v>
      </c>
      <c r="C120" s="32" t="s">
        <v>80</v>
      </c>
      <c r="D120" s="31">
        <f>'[1]INPUTS-Incidence'!I13</f>
        <v>19600</v>
      </c>
      <c r="E120" s="85">
        <f>AEBYLL!E121</f>
        <v>4.3093755884957684E-3</v>
      </c>
      <c r="F120" s="83">
        <f>AEBYLL!H121</f>
        <v>0.19058213540122537</v>
      </c>
      <c r="G120" s="83">
        <f>AEBYLD2!CJ121+AEBYLD2!CK121</f>
        <v>0</v>
      </c>
      <c r="H120" s="131">
        <f t="shared" si="5"/>
        <v>0.19058213540122537</v>
      </c>
      <c r="I120" s="84">
        <f t="shared" si="6"/>
        <v>2.1986610145386571E-2</v>
      </c>
      <c r="J120" s="83">
        <f t="shared" si="7"/>
        <v>0.9723578336797214</v>
      </c>
      <c r="K120" s="83">
        <f t="shared" si="8"/>
        <v>0</v>
      </c>
      <c r="L120" s="27">
        <f t="shared" si="9"/>
        <v>0.9723578336797214</v>
      </c>
    </row>
    <row r="121" spans="1:12" x14ac:dyDescent="0.4">
      <c r="A121" s="33" t="s">
        <v>9</v>
      </c>
      <c r="B121" s="32" t="s">
        <v>89</v>
      </c>
      <c r="C121" s="32" t="s">
        <v>79</v>
      </c>
      <c r="D121" s="31">
        <f>'[1]INPUTS-Incidence'!I14</f>
        <v>16900</v>
      </c>
      <c r="E121" s="85">
        <f>AEBYLL!E122</f>
        <v>4.3093755884957684E-3</v>
      </c>
      <c r="F121" s="83">
        <f>AEBYLL!H122</f>
        <v>0.16989713257644565</v>
      </c>
      <c r="G121" s="83">
        <f>AEBYLD2!CJ122+AEBYLD2!CK122</f>
        <v>0</v>
      </c>
      <c r="H121" s="131">
        <f t="shared" si="5"/>
        <v>0.16989713257644565</v>
      </c>
      <c r="I121" s="84">
        <f t="shared" si="6"/>
        <v>2.5499263837253067E-2</v>
      </c>
      <c r="J121" s="83">
        <f t="shared" si="7"/>
        <v>1.0053084767837022</v>
      </c>
      <c r="K121" s="83">
        <f t="shared" si="8"/>
        <v>0</v>
      </c>
      <c r="L121" s="27">
        <f t="shared" si="9"/>
        <v>1.0053084767837022</v>
      </c>
    </row>
    <row r="122" spans="1:12" x14ac:dyDescent="0.4">
      <c r="A122" s="33" t="s">
        <v>9</v>
      </c>
      <c r="B122" s="32" t="s">
        <v>89</v>
      </c>
      <c r="C122" s="32" t="s">
        <v>78</v>
      </c>
      <c r="D122" s="31">
        <f>'[1]INPUTS-Incidence'!I15</f>
        <v>13400</v>
      </c>
      <c r="E122" s="85">
        <f>AEBYLL!E123</f>
        <v>4.3093755884957684E-3</v>
      </c>
      <c r="F122" s="83">
        <f>AEBYLL!H123</f>
        <v>0.14962152043257307</v>
      </c>
      <c r="G122" s="83">
        <f>AEBYLD2!CJ123+AEBYLD2!CK123</f>
        <v>0</v>
      </c>
      <c r="H122" s="131">
        <f t="shared" si="5"/>
        <v>0.14962152043257307</v>
      </c>
      <c r="I122" s="84">
        <f t="shared" si="6"/>
        <v>3.2159519317132595E-2</v>
      </c>
      <c r="J122" s="83">
        <f t="shared" si="7"/>
        <v>1.1165785106908439</v>
      </c>
      <c r="K122" s="83">
        <f t="shared" si="8"/>
        <v>0</v>
      </c>
      <c r="L122" s="27">
        <f t="shared" si="9"/>
        <v>1.1165785106908439</v>
      </c>
    </row>
    <row r="123" spans="1:12" x14ac:dyDescent="0.4">
      <c r="A123" s="33" t="s">
        <v>9</v>
      </c>
      <c r="B123" s="32" t="s">
        <v>89</v>
      </c>
      <c r="C123" s="32" t="s">
        <v>77</v>
      </c>
      <c r="D123" s="31">
        <f>'[1]INPUTS-Incidence'!I16</f>
        <v>10900</v>
      </c>
      <c r="E123" s="85">
        <f>AEBYLL!E124</f>
        <v>4.3093755884957684E-3</v>
      </c>
      <c r="F123" s="83">
        <f>AEBYLL!H124</f>
        <v>0.12969065833578014</v>
      </c>
      <c r="G123" s="83">
        <f>AEBYLD2!CJ124+AEBYLD2!CK124</f>
        <v>0</v>
      </c>
      <c r="H123" s="131">
        <f t="shared" si="5"/>
        <v>0.12969065833578014</v>
      </c>
      <c r="I123" s="84">
        <f t="shared" si="6"/>
        <v>3.9535555857759343E-2</v>
      </c>
      <c r="J123" s="83">
        <f t="shared" si="7"/>
        <v>1.1898225535392672</v>
      </c>
      <c r="K123" s="83">
        <f t="shared" si="8"/>
        <v>0</v>
      </c>
      <c r="L123" s="27">
        <f t="shared" si="9"/>
        <v>1.1898225535392672</v>
      </c>
    </row>
    <row r="124" spans="1:12" x14ac:dyDescent="0.4">
      <c r="A124" s="33" t="s">
        <v>9</v>
      </c>
      <c r="B124" s="32" t="s">
        <v>89</v>
      </c>
      <c r="C124" s="32" t="s">
        <v>76</v>
      </c>
      <c r="D124" s="31">
        <f>'[1]INPUTS-Incidence'!I17</f>
        <v>8400</v>
      </c>
      <c r="E124" s="85">
        <f>AEBYLL!E125</f>
        <v>4.3093755884957684E-3</v>
      </c>
      <c r="F124" s="83">
        <f>AEBYLL!H125</f>
        <v>0.11010454628606689</v>
      </c>
      <c r="G124" s="83">
        <f>AEBYLD2!CJ125+AEBYLD2!CK125</f>
        <v>0</v>
      </c>
      <c r="H124" s="131">
        <f t="shared" si="5"/>
        <v>0.11010454628606689</v>
      </c>
      <c r="I124" s="84">
        <f t="shared" si="6"/>
        <v>5.1302090339235336E-2</v>
      </c>
      <c r="J124" s="83">
        <f t="shared" si="7"/>
        <v>1.3107684081674629</v>
      </c>
      <c r="K124" s="83">
        <f t="shared" si="8"/>
        <v>0</v>
      </c>
      <c r="L124" s="27">
        <f t="shared" si="9"/>
        <v>1.3107684081674629</v>
      </c>
    </row>
    <row r="125" spans="1:12" x14ac:dyDescent="0.4">
      <c r="A125" s="33" t="s">
        <v>9</v>
      </c>
      <c r="B125" s="32" t="s">
        <v>89</v>
      </c>
      <c r="C125" s="32" t="s">
        <v>75</v>
      </c>
      <c r="D125" s="31">
        <f>'[1]INPUTS-Incidence'!I18</f>
        <v>5600</v>
      </c>
      <c r="E125" s="85">
        <f>AEBYLL!E126</f>
        <v>4.3093755884957684E-3</v>
      </c>
      <c r="F125" s="83">
        <f>AEBYLL!H126</f>
        <v>9.0992465551088156E-2</v>
      </c>
      <c r="G125" s="83">
        <f>AEBYLD2!CJ126+AEBYLD2!CK126</f>
        <v>0</v>
      </c>
      <c r="H125" s="131">
        <f t="shared" si="5"/>
        <v>9.0992465551088156E-2</v>
      </c>
      <c r="I125" s="84">
        <f t="shared" si="6"/>
        <v>7.6953135508853007E-2</v>
      </c>
      <c r="J125" s="83">
        <f t="shared" si="7"/>
        <v>1.6248654562694314</v>
      </c>
      <c r="K125" s="83">
        <f t="shared" si="8"/>
        <v>0</v>
      </c>
      <c r="L125" s="27">
        <f t="shared" si="9"/>
        <v>1.6248654562694314</v>
      </c>
    </row>
    <row r="126" spans="1:12" x14ac:dyDescent="0.4">
      <c r="A126" s="33" t="s">
        <v>9</v>
      </c>
      <c r="B126" s="32" t="s">
        <v>89</v>
      </c>
      <c r="C126" s="32" t="s">
        <v>74</v>
      </c>
      <c r="D126" s="31">
        <f>'[1]INPUTS-Incidence'!I19</f>
        <v>2500</v>
      </c>
      <c r="E126" s="85">
        <f>AEBYLL!E127</f>
        <v>4.3093755884957684E-3</v>
      </c>
      <c r="F126" s="83">
        <f>AEBYLL!H127</f>
        <v>7.267761929998115E-2</v>
      </c>
      <c r="G126" s="83">
        <f>AEBYLD2!CJ127+AEBYLD2!CK127</f>
        <v>0</v>
      </c>
      <c r="H126" s="131">
        <f t="shared" si="5"/>
        <v>7.267761929998115E-2</v>
      </c>
      <c r="I126" s="84">
        <f t="shared" si="6"/>
        <v>0.17237502353983072</v>
      </c>
      <c r="J126" s="83">
        <f t="shared" si="7"/>
        <v>2.9071047719992462</v>
      </c>
      <c r="K126" s="83">
        <f t="shared" si="8"/>
        <v>0</v>
      </c>
      <c r="L126" s="27">
        <f t="shared" si="9"/>
        <v>2.9071047719992462</v>
      </c>
    </row>
    <row r="127" spans="1:12" x14ac:dyDescent="0.4">
      <c r="A127" s="33" t="s">
        <v>9</v>
      </c>
      <c r="B127" s="32" t="s">
        <v>89</v>
      </c>
      <c r="C127" s="32" t="s">
        <v>73</v>
      </c>
      <c r="D127" s="31">
        <f>'[1]INPUTS-Incidence'!I20</f>
        <v>1700</v>
      </c>
      <c r="E127" s="85">
        <f>AEBYLL!E128</f>
        <v>4.3093755884957684E-3</v>
      </c>
      <c r="F127" s="83">
        <f>AEBYLL!H128</f>
        <v>5.5547851335710455E-2</v>
      </c>
      <c r="G127" s="83">
        <f>AEBYLD2!CJ128+AEBYLD2!CK128</f>
        <v>0</v>
      </c>
      <c r="H127" s="131">
        <f t="shared" si="5"/>
        <v>5.5547851335710455E-2</v>
      </c>
      <c r="I127" s="84">
        <f t="shared" si="6"/>
        <v>0.25349268167622163</v>
      </c>
      <c r="J127" s="83">
        <f t="shared" si="7"/>
        <v>3.2675206668064973</v>
      </c>
      <c r="K127" s="83">
        <f t="shared" si="8"/>
        <v>0</v>
      </c>
      <c r="L127" s="27">
        <f t="shared" si="9"/>
        <v>3.2675206668064973</v>
      </c>
    </row>
    <row r="128" spans="1:12" x14ac:dyDescent="0.4">
      <c r="A128" s="33" t="s">
        <v>9</v>
      </c>
      <c r="B128" s="32" t="s">
        <v>89</v>
      </c>
      <c r="C128" s="32" t="s">
        <v>72</v>
      </c>
      <c r="D128" s="31">
        <f>'[1]INPUTS-Incidence'!I21</f>
        <v>800</v>
      </c>
      <c r="E128" s="85">
        <f>AEBYLL!E129</f>
        <v>4.3093755884957684E-3</v>
      </c>
      <c r="F128" s="83">
        <f>AEBYLL!H129</f>
        <v>4.0141833606838088E-2</v>
      </c>
      <c r="G128" s="83">
        <f>AEBYLD2!CJ129+AEBYLD2!CK129</f>
        <v>0</v>
      </c>
      <c r="H128" s="131">
        <f t="shared" si="5"/>
        <v>4.0141833606838088E-2</v>
      </c>
      <c r="I128" s="84">
        <f t="shared" si="6"/>
        <v>0.53867194856197098</v>
      </c>
      <c r="J128" s="83">
        <f t="shared" si="7"/>
        <v>5.0177292008547614</v>
      </c>
      <c r="K128" s="83">
        <f t="shared" si="8"/>
        <v>0</v>
      </c>
      <c r="L128" s="27">
        <f t="shared" si="9"/>
        <v>5.0177292008547614</v>
      </c>
    </row>
    <row r="129" spans="1:12" x14ac:dyDescent="0.4">
      <c r="A129" s="33" t="s">
        <v>9</v>
      </c>
      <c r="B129" s="32" t="s">
        <v>89</v>
      </c>
      <c r="C129" s="32" t="s">
        <v>70</v>
      </c>
      <c r="D129" s="31">
        <f>'[1]INPUTS-Incidence'!I22</f>
        <v>500</v>
      </c>
      <c r="E129" s="85">
        <f>AEBYLL!E130</f>
        <v>4.3093755884957684E-3</v>
      </c>
      <c r="F129" s="83">
        <f>AEBYLL!H130</f>
        <v>2.1762346721903629E-2</v>
      </c>
      <c r="G129" s="83">
        <f>AEBYLD2!CJ130+AEBYLD2!CK130</f>
        <v>0</v>
      </c>
      <c r="H129" s="131">
        <f t="shared" si="5"/>
        <v>2.1762346721903629E-2</v>
      </c>
      <c r="I129" s="84">
        <f t="shared" si="6"/>
        <v>0.86187511769915359</v>
      </c>
      <c r="J129" s="83">
        <f t="shared" si="7"/>
        <v>4.3524693443807259</v>
      </c>
      <c r="K129" s="83">
        <f t="shared" si="8"/>
        <v>0</v>
      </c>
      <c r="L129" s="27">
        <f t="shared" si="9"/>
        <v>4.3524693443807259</v>
      </c>
    </row>
    <row r="130" spans="1:12" x14ac:dyDescent="0.4">
      <c r="A130" s="33" t="s">
        <v>9</v>
      </c>
      <c r="B130" s="32" t="s">
        <v>71</v>
      </c>
      <c r="C130" s="32" t="s">
        <v>88</v>
      </c>
      <c r="D130" s="31">
        <f>'[1]INPUTS-Incidence'!I23</f>
        <v>15100</v>
      </c>
      <c r="E130" s="85">
        <f>AEBYLL!E131</f>
        <v>4.3093755884957684E-3</v>
      </c>
      <c r="F130" s="83">
        <f>AEBYLL!H131</f>
        <v>0.36634863752920227</v>
      </c>
      <c r="G130" s="83">
        <f>AEBYLD2!CJ131+AEBYLD2!CK131</f>
        <v>0</v>
      </c>
      <c r="H130" s="131">
        <f t="shared" si="5"/>
        <v>0.36634863752920227</v>
      </c>
      <c r="I130" s="84">
        <f t="shared" si="6"/>
        <v>2.8538911182091179E-2</v>
      </c>
      <c r="J130" s="83">
        <f t="shared" si="7"/>
        <v>2.4261499174119354</v>
      </c>
      <c r="K130" s="83">
        <f t="shared" si="8"/>
        <v>0</v>
      </c>
      <c r="L130" s="27">
        <f t="shared" si="9"/>
        <v>2.4261499174119354</v>
      </c>
    </row>
    <row r="131" spans="1:12" x14ac:dyDescent="0.4">
      <c r="A131" s="33" t="s">
        <v>9</v>
      </c>
      <c r="B131" s="32" t="s">
        <v>71</v>
      </c>
      <c r="C131" s="32" t="s">
        <v>87</v>
      </c>
      <c r="D131" s="31">
        <f>'[1]INPUTS-Incidence'!I24</f>
        <v>15800</v>
      </c>
      <c r="E131" s="85">
        <f>AEBYLL!E132</f>
        <v>4.3093755884957684E-3</v>
      </c>
      <c r="F131" s="83">
        <f>AEBYLL!H132</f>
        <v>0.33940642134992677</v>
      </c>
      <c r="G131" s="83">
        <f>AEBYLD2!CJ132+AEBYLD2!CK132</f>
        <v>0</v>
      </c>
      <c r="H131" s="131">
        <f t="shared" si="5"/>
        <v>0.33940642134992677</v>
      </c>
      <c r="I131" s="84">
        <f t="shared" si="6"/>
        <v>2.7274529041112456E-2</v>
      </c>
      <c r="J131" s="83">
        <f t="shared" si="7"/>
        <v>2.1481419072780175</v>
      </c>
      <c r="K131" s="83">
        <f t="shared" si="8"/>
        <v>0</v>
      </c>
      <c r="L131" s="27">
        <f t="shared" si="9"/>
        <v>2.1481419072780175</v>
      </c>
    </row>
    <row r="132" spans="1:12" x14ac:dyDescent="0.4">
      <c r="A132" s="33" t="s">
        <v>9</v>
      </c>
      <c r="B132" s="32" t="s">
        <v>71</v>
      </c>
      <c r="C132" s="32" t="s">
        <v>86</v>
      </c>
      <c r="D132" s="31">
        <f>'[1]INPUTS-Incidence'!I25</f>
        <v>15000</v>
      </c>
      <c r="E132" s="85">
        <f>AEBYLL!E133</f>
        <v>4.3093755884957684E-3</v>
      </c>
      <c r="F132" s="83">
        <f>AEBYLL!H133</f>
        <v>0.31796727779716027</v>
      </c>
      <c r="G132" s="83">
        <f>AEBYLD2!CJ133+AEBYLD2!CK133</f>
        <v>0</v>
      </c>
      <c r="H132" s="131">
        <f t="shared" ref="H132:H195" si="10">F132+G132</f>
        <v>0.31796727779716027</v>
      </c>
      <c r="I132" s="84">
        <f t="shared" ref="I132:I195" si="11">100000*E132/$D132</f>
        <v>2.8729170589971788E-2</v>
      </c>
      <c r="J132" s="83">
        <f t="shared" ref="J132:J195" si="12">100000*F132/$D132</f>
        <v>2.1197818519810685</v>
      </c>
      <c r="K132" s="83">
        <f t="shared" ref="K132:K195" si="13">100000*G132/$D132</f>
        <v>0</v>
      </c>
      <c r="L132" s="27">
        <f t="shared" ref="L132:L195" si="14">100000*H132/$D132</f>
        <v>2.1197818519810685</v>
      </c>
    </row>
    <row r="133" spans="1:12" x14ac:dyDescent="0.4">
      <c r="A133" s="33" t="s">
        <v>9</v>
      </c>
      <c r="B133" s="32" t="s">
        <v>71</v>
      </c>
      <c r="C133" s="32" t="s">
        <v>85</v>
      </c>
      <c r="D133" s="31">
        <f>'[1]INPUTS-Incidence'!I26</f>
        <v>18300</v>
      </c>
      <c r="E133" s="85">
        <f>AEBYLL!E134</f>
        <v>4.3093755884957684E-3</v>
      </c>
      <c r="F133" s="83">
        <f>AEBYLL!H134</f>
        <v>0.29659277487822122</v>
      </c>
      <c r="G133" s="83">
        <f>AEBYLD2!CJ134+AEBYLD2!CK134</f>
        <v>0</v>
      </c>
      <c r="H133" s="131">
        <f t="shared" si="10"/>
        <v>0.29659277487822122</v>
      </c>
      <c r="I133" s="84">
        <f t="shared" si="11"/>
        <v>2.3548500483583434E-2</v>
      </c>
      <c r="J133" s="83">
        <f t="shared" si="12"/>
        <v>1.6207255457826295</v>
      </c>
      <c r="K133" s="83">
        <f t="shared" si="13"/>
        <v>0</v>
      </c>
      <c r="L133" s="27">
        <f t="shared" si="14"/>
        <v>1.6207255457826295</v>
      </c>
    </row>
    <row r="134" spans="1:12" x14ac:dyDescent="0.4">
      <c r="A134" s="33" t="s">
        <v>9</v>
      </c>
      <c r="B134" s="32" t="s">
        <v>71</v>
      </c>
      <c r="C134" s="32" t="s">
        <v>84</v>
      </c>
      <c r="D134" s="31">
        <f>'[1]INPUTS-Incidence'!I27</f>
        <v>19500</v>
      </c>
      <c r="E134" s="85">
        <f>AEBYLL!E135</f>
        <v>4.3093755884957684E-3</v>
      </c>
      <c r="F134" s="83">
        <f>AEBYLL!H135</f>
        <v>0.27526136571516718</v>
      </c>
      <c r="G134" s="83">
        <f>AEBYLD2!CJ135+AEBYLD2!CK135</f>
        <v>0</v>
      </c>
      <c r="H134" s="131">
        <f t="shared" si="10"/>
        <v>0.27526136571516718</v>
      </c>
      <c r="I134" s="84">
        <f t="shared" si="11"/>
        <v>2.2099361992285991E-2</v>
      </c>
      <c r="J134" s="83">
        <f t="shared" si="12"/>
        <v>1.4115967472572677</v>
      </c>
      <c r="K134" s="83">
        <f t="shared" si="13"/>
        <v>0</v>
      </c>
      <c r="L134" s="27">
        <f t="shared" si="14"/>
        <v>1.4115967472572677</v>
      </c>
    </row>
    <row r="135" spans="1:12" x14ac:dyDescent="0.4">
      <c r="A135" s="33" t="s">
        <v>9</v>
      </c>
      <c r="B135" s="32" t="s">
        <v>71</v>
      </c>
      <c r="C135" s="32" t="s">
        <v>83</v>
      </c>
      <c r="D135" s="31">
        <f>'[1]INPUTS-Incidence'!I28</f>
        <v>19500</v>
      </c>
      <c r="E135" s="85">
        <f>AEBYLL!E136</f>
        <v>4.3093755884957684E-3</v>
      </c>
      <c r="F135" s="83">
        <f>AEBYLL!H136</f>
        <v>0.2539730503079981</v>
      </c>
      <c r="G135" s="83">
        <f>AEBYLD2!CJ136+AEBYLD2!CK136</f>
        <v>0</v>
      </c>
      <c r="H135" s="131">
        <f t="shared" si="10"/>
        <v>0.2539730503079981</v>
      </c>
      <c r="I135" s="84">
        <f t="shared" si="11"/>
        <v>2.2099361992285991E-2</v>
      </c>
      <c r="J135" s="83">
        <f t="shared" si="12"/>
        <v>1.3024258990153748</v>
      </c>
      <c r="K135" s="83">
        <f t="shared" si="13"/>
        <v>0</v>
      </c>
      <c r="L135" s="27">
        <f t="shared" si="14"/>
        <v>1.3024258990153748</v>
      </c>
    </row>
    <row r="136" spans="1:12" x14ac:dyDescent="0.4">
      <c r="A136" s="33" t="s">
        <v>9</v>
      </c>
      <c r="B136" s="32" t="s">
        <v>71</v>
      </c>
      <c r="C136" s="32" t="s">
        <v>82</v>
      </c>
      <c r="D136" s="31">
        <f>'[1]INPUTS-Incidence'!I29</f>
        <v>18900</v>
      </c>
      <c r="E136" s="85">
        <f>AEBYLL!E137</f>
        <v>4.3093755884957684E-3</v>
      </c>
      <c r="F136" s="83">
        <f>AEBYLL!H137</f>
        <v>0.23268473490082903</v>
      </c>
      <c r="G136" s="83">
        <f>AEBYLD2!CJ137+AEBYLD2!CK137</f>
        <v>0</v>
      </c>
      <c r="H136" s="131">
        <f t="shared" si="10"/>
        <v>0.23268473490082903</v>
      </c>
      <c r="I136" s="84">
        <f t="shared" si="11"/>
        <v>2.2800929039660148E-2</v>
      </c>
      <c r="J136" s="83">
        <f t="shared" si="12"/>
        <v>1.2311361634964499</v>
      </c>
      <c r="K136" s="83">
        <f t="shared" si="13"/>
        <v>0</v>
      </c>
      <c r="L136" s="27">
        <f t="shared" si="14"/>
        <v>1.2311361634964499</v>
      </c>
    </row>
    <row r="137" spans="1:12" x14ac:dyDescent="0.4">
      <c r="A137" s="33" t="s">
        <v>9</v>
      </c>
      <c r="B137" s="32" t="s">
        <v>71</v>
      </c>
      <c r="C137" s="32" t="s">
        <v>81</v>
      </c>
      <c r="D137" s="31">
        <f>'[1]INPUTS-Incidence'!I30</f>
        <v>18000</v>
      </c>
      <c r="E137" s="85">
        <f>AEBYLL!E138</f>
        <v>4.3093755884957684E-3</v>
      </c>
      <c r="F137" s="83">
        <f>AEBYLL!H138</f>
        <v>0.21154724763925728</v>
      </c>
      <c r="G137" s="83">
        <f>AEBYLD2!CJ138+AEBYLD2!CK138</f>
        <v>0</v>
      </c>
      <c r="H137" s="131">
        <f t="shared" si="10"/>
        <v>0.21154724763925728</v>
      </c>
      <c r="I137" s="84">
        <f t="shared" si="11"/>
        <v>2.3940975491643156E-2</v>
      </c>
      <c r="J137" s="83">
        <f t="shared" si="12"/>
        <v>1.1752624868847628</v>
      </c>
      <c r="K137" s="83">
        <f t="shared" si="13"/>
        <v>0</v>
      </c>
      <c r="L137" s="27">
        <f t="shared" si="14"/>
        <v>1.1752624868847628</v>
      </c>
    </row>
    <row r="138" spans="1:12" x14ac:dyDescent="0.4">
      <c r="A138" s="33" t="s">
        <v>9</v>
      </c>
      <c r="B138" s="32" t="s">
        <v>71</v>
      </c>
      <c r="C138" s="32" t="s">
        <v>80</v>
      </c>
      <c r="D138" s="31">
        <f>'[1]INPUTS-Incidence'!I31</f>
        <v>16900</v>
      </c>
      <c r="E138" s="85">
        <f>AEBYLL!E139</f>
        <v>4.3093755884957684E-3</v>
      </c>
      <c r="F138" s="83">
        <f>AEBYLL!H139</f>
        <v>0.19058213540122537</v>
      </c>
      <c r="G138" s="83">
        <f>AEBYLD2!CJ139+AEBYLD2!CK139</f>
        <v>0</v>
      </c>
      <c r="H138" s="131">
        <f t="shared" si="10"/>
        <v>0.19058213540122537</v>
      </c>
      <c r="I138" s="84">
        <f t="shared" si="11"/>
        <v>2.5499263837253067E-2</v>
      </c>
      <c r="J138" s="83">
        <f t="shared" si="12"/>
        <v>1.127704943202517</v>
      </c>
      <c r="K138" s="83">
        <f t="shared" si="13"/>
        <v>0</v>
      </c>
      <c r="L138" s="27">
        <f t="shared" si="14"/>
        <v>1.127704943202517</v>
      </c>
    </row>
    <row r="139" spans="1:12" x14ac:dyDescent="0.4">
      <c r="A139" s="33" t="s">
        <v>9</v>
      </c>
      <c r="B139" s="32" t="s">
        <v>71</v>
      </c>
      <c r="C139" s="32" t="s">
        <v>79</v>
      </c>
      <c r="D139" s="31">
        <f>'[1]INPUTS-Incidence'!I32</f>
        <v>15300</v>
      </c>
      <c r="E139" s="85">
        <f>AEBYLL!E140</f>
        <v>4.3093755884957684E-3</v>
      </c>
      <c r="F139" s="83">
        <f>AEBYLL!H140</f>
        <v>0.16989713257644565</v>
      </c>
      <c r="G139" s="83">
        <f>AEBYLD2!CJ140+AEBYLD2!CK140</f>
        <v>0</v>
      </c>
      <c r="H139" s="131">
        <f t="shared" si="10"/>
        <v>0.16989713257644565</v>
      </c>
      <c r="I139" s="84">
        <f t="shared" si="11"/>
        <v>2.8165853519580186E-2</v>
      </c>
      <c r="J139" s="83">
        <f t="shared" si="12"/>
        <v>1.1104387750094487</v>
      </c>
      <c r="K139" s="83">
        <f t="shared" si="13"/>
        <v>0</v>
      </c>
      <c r="L139" s="27">
        <f t="shared" si="14"/>
        <v>1.1104387750094487</v>
      </c>
    </row>
    <row r="140" spans="1:12" x14ac:dyDescent="0.4">
      <c r="A140" s="33" t="s">
        <v>9</v>
      </c>
      <c r="B140" s="32" t="s">
        <v>71</v>
      </c>
      <c r="C140" s="32" t="s">
        <v>78</v>
      </c>
      <c r="D140" s="31">
        <f>'[1]INPUTS-Incidence'!I33</f>
        <v>12800</v>
      </c>
      <c r="E140" s="85">
        <f>AEBYLL!E141</f>
        <v>4.3093755884957684E-3</v>
      </c>
      <c r="F140" s="83">
        <f>AEBYLL!H141</f>
        <v>0.14962152043257307</v>
      </c>
      <c r="G140" s="83">
        <f>AEBYLD2!CJ141+AEBYLD2!CK141</f>
        <v>0</v>
      </c>
      <c r="H140" s="131">
        <f t="shared" si="10"/>
        <v>0.14962152043257307</v>
      </c>
      <c r="I140" s="84">
        <f t="shared" si="11"/>
        <v>3.3666996785123186E-2</v>
      </c>
      <c r="J140" s="83">
        <f t="shared" si="12"/>
        <v>1.1689181283794772</v>
      </c>
      <c r="K140" s="83">
        <f t="shared" si="13"/>
        <v>0</v>
      </c>
      <c r="L140" s="27">
        <f t="shared" si="14"/>
        <v>1.1689181283794772</v>
      </c>
    </row>
    <row r="141" spans="1:12" x14ac:dyDescent="0.4">
      <c r="A141" s="33" t="s">
        <v>9</v>
      </c>
      <c r="B141" s="32" t="s">
        <v>71</v>
      </c>
      <c r="C141" s="32" t="s">
        <v>77</v>
      </c>
      <c r="D141" s="31">
        <f>'[1]INPUTS-Incidence'!I34</f>
        <v>10900</v>
      </c>
      <c r="E141" s="85">
        <f>AEBYLL!E142</f>
        <v>4.3093755884957684E-3</v>
      </c>
      <c r="F141" s="83">
        <f>AEBYLL!H142</f>
        <v>0.12969065833578014</v>
      </c>
      <c r="G141" s="83">
        <f>AEBYLD2!CJ142+AEBYLD2!CK142</f>
        <v>0</v>
      </c>
      <c r="H141" s="131">
        <f t="shared" si="10"/>
        <v>0.12969065833578014</v>
      </c>
      <c r="I141" s="84">
        <f t="shared" si="11"/>
        <v>3.9535555857759343E-2</v>
      </c>
      <c r="J141" s="83">
        <f t="shared" si="12"/>
        <v>1.1898225535392672</v>
      </c>
      <c r="K141" s="83">
        <f t="shared" si="13"/>
        <v>0</v>
      </c>
      <c r="L141" s="27">
        <f t="shared" si="14"/>
        <v>1.1898225535392672</v>
      </c>
    </row>
    <row r="142" spans="1:12" x14ac:dyDescent="0.4">
      <c r="A142" s="33" t="s">
        <v>9</v>
      </c>
      <c r="B142" s="32" t="s">
        <v>71</v>
      </c>
      <c r="C142" s="32" t="s">
        <v>76</v>
      </c>
      <c r="D142" s="31">
        <f>'[1]INPUTS-Incidence'!I35</f>
        <v>7900</v>
      </c>
      <c r="E142" s="85">
        <f>AEBYLL!E143</f>
        <v>4.3093755884957684E-3</v>
      </c>
      <c r="F142" s="83">
        <f>AEBYLL!H143</f>
        <v>0.11010454628606689</v>
      </c>
      <c r="G142" s="83">
        <f>AEBYLD2!CJ143+AEBYLD2!CK143</f>
        <v>0</v>
      </c>
      <c r="H142" s="131">
        <f t="shared" si="10"/>
        <v>0.11010454628606689</v>
      </c>
      <c r="I142" s="84">
        <f t="shared" si="11"/>
        <v>5.4549058082224912E-2</v>
      </c>
      <c r="J142" s="83">
        <f t="shared" si="12"/>
        <v>1.3937284340008467</v>
      </c>
      <c r="K142" s="83">
        <f t="shared" si="13"/>
        <v>0</v>
      </c>
      <c r="L142" s="27">
        <f t="shared" si="14"/>
        <v>1.3937284340008467</v>
      </c>
    </row>
    <row r="143" spans="1:12" x14ac:dyDescent="0.4">
      <c r="A143" s="33" t="s">
        <v>9</v>
      </c>
      <c r="B143" s="32" t="s">
        <v>71</v>
      </c>
      <c r="C143" s="32" t="s">
        <v>75</v>
      </c>
      <c r="D143" s="31">
        <f>'[1]INPUTS-Incidence'!I36</f>
        <v>4800</v>
      </c>
      <c r="E143" s="85">
        <f>AEBYLL!E144</f>
        <v>4.3093755884957684E-3</v>
      </c>
      <c r="F143" s="83">
        <f>AEBYLL!H144</f>
        <v>9.0992465551088156E-2</v>
      </c>
      <c r="G143" s="83">
        <f>AEBYLD2!CJ144+AEBYLD2!CK144</f>
        <v>0</v>
      </c>
      <c r="H143" s="131">
        <f t="shared" si="10"/>
        <v>9.0992465551088156E-2</v>
      </c>
      <c r="I143" s="84">
        <f t="shared" si="11"/>
        <v>8.9778658093661839E-2</v>
      </c>
      <c r="J143" s="83">
        <f t="shared" si="12"/>
        <v>1.8956763656476698</v>
      </c>
      <c r="K143" s="83">
        <f t="shared" si="13"/>
        <v>0</v>
      </c>
      <c r="L143" s="27">
        <f t="shared" si="14"/>
        <v>1.8956763656476698</v>
      </c>
    </row>
    <row r="144" spans="1:12" x14ac:dyDescent="0.4">
      <c r="A144" s="33" t="s">
        <v>9</v>
      </c>
      <c r="B144" s="32" t="s">
        <v>71</v>
      </c>
      <c r="C144" s="32" t="s">
        <v>74</v>
      </c>
      <c r="D144" s="31">
        <f>'[1]INPUTS-Incidence'!I37</f>
        <v>2800</v>
      </c>
      <c r="E144" s="85">
        <f>AEBYLL!E145</f>
        <v>4.3093755884957684E-3</v>
      </c>
      <c r="F144" s="83">
        <f>AEBYLL!H145</f>
        <v>7.267761929998115E-2</v>
      </c>
      <c r="G144" s="83">
        <f>AEBYLD2!CJ145+AEBYLD2!CK145</f>
        <v>0</v>
      </c>
      <c r="H144" s="131">
        <f t="shared" si="10"/>
        <v>7.267761929998115E-2</v>
      </c>
      <c r="I144" s="84">
        <f t="shared" si="11"/>
        <v>0.15390627101770601</v>
      </c>
      <c r="J144" s="83">
        <f t="shared" si="12"/>
        <v>2.5956292607136127</v>
      </c>
      <c r="K144" s="83">
        <f t="shared" si="13"/>
        <v>0</v>
      </c>
      <c r="L144" s="27">
        <f t="shared" si="14"/>
        <v>2.5956292607136127</v>
      </c>
    </row>
    <row r="145" spans="1:12" x14ac:dyDescent="0.4">
      <c r="A145" s="33" t="s">
        <v>9</v>
      </c>
      <c r="B145" s="32" t="s">
        <v>71</v>
      </c>
      <c r="C145" s="32" t="s">
        <v>73</v>
      </c>
      <c r="D145" s="31">
        <f>'[1]INPUTS-Incidence'!I38</f>
        <v>1800</v>
      </c>
      <c r="E145" s="85">
        <f>AEBYLL!E146</f>
        <v>4.3093755884957684E-3</v>
      </c>
      <c r="F145" s="83">
        <f>AEBYLL!H146</f>
        <v>5.5547851335710455E-2</v>
      </c>
      <c r="G145" s="83">
        <f>AEBYLD2!CJ146+AEBYLD2!CK146</f>
        <v>0</v>
      </c>
      <c r="H145" s="131">
        <f t="shared" si="10"/>
        <v>5.5547851335710455E-2</v>
      </c>
      <c r="I145" s="84">
        <f t="shared" si="11"/>
        <v>0.23940975491643157</v>
      </c>
      <c r="J145" s="83">
        <f t="shared" si="12"/>
        <v>3.085991740872803</v>
      </c>
      <c r="K145" s="83">
        <f t="shared" si="13"/>
        <v>0</v>
      </c>
      <c r="L145" s="27">
        <f t="shared" si="14"/>
        <v>3.085991740872803</v>
      </c>
    </row>
    <row r="146" spans="1:12" x14ac:dyDescent="0.4">
      <c r="A146" s="33" t="s">
        <v>9</v>
      </c>
      <c r="B146" s="32" t="s">
        <v>71</v>
      </c>
      <c r="C146" s="32" t="s">
        <v>72</v>
      </c>
      <c r="D146" s="31">
        <f>'[1]INPUTS-Incidence'!I39</f>
        <v>1100</v>
      </c>
      <c r="E146" s="85">
        <f>AEBYLL!E147</f>
        <v>4.3093755884957684E-3</v>
      </c>
      <c r="F146" s="83">
        <f>AEBYLL!H147</f>
        <v>4.0141833606838088E-2</v>
      </c>
      <c r="G146" s="83">
        <f>AEBYLD2!CJ147+AEBYLD2!CK147</f>
        <v>0</v>
      </c>
      <c r="H146" s="131">
        <f t="shared" si="10"/>
        <v>4.0141833606838088E-2</v>
      </c>
      <c r="I146" s="84">
        <f t="shared" si="11"/>
        <v>0.39176141713597895</v>
      </c>
      <c r="J146" s="83">
        <f t="shared" si="12"/>
        <v>3.6492576006216444</v>
      </c>
      <c r="K146" s="83">
        <f t="shared" si="13"/>
        <v>0</v>
      </c>
      <c r="L146" s="27">
        <f t="shared" si="14"/>
        <v>3.6492576006216444</v>
      </c>
    </row>
    <row r="147" spans="1:12" x14ac:dyDescent="0.4">
      <c r="A147" s="33" t="s">
        <v>9</v>
      </c>
      <c r="B147" s="32" t="s">
        <v>71</v>
      </c>
      <c r="C147" s="32" t="s">
        <v>70</v>
      </c>
      <c r="D147" s="31">
        <f>'[1]INPUTS-Incidence'!I40</f>
        <v>600</v>
      </c>
      <c r="E147" s="85">
        <f>AEBYLL!E148</f>
        <v>4.3093755884957684E-3</v>
      </c>
      <c r="F147" s="83">
        <f>AEBYLL!H148</f>
        <v>2.1762346721903629E-2</v>
      </c>
      <c r="G147" s="83">
        <f>AEBYLD2!CJ148+AEBYLD2!CK148</f>
        <v>0</v>
      </c>
      <c r="H147" s="131">
        <f t="shared" si="10"/>
        <v>2.1762346721903629E-2</v>
      </c>
      <c r="I147" s="84">
        <f t="shared" si="11"/>
        <v>0.71822926474929472</v>
      </c>
      <c r="J147" s="83">
        <f t="shared" si="12"/>
        <v>3.6270577869839378</v>
      </c>
      <c r="K147" s="83">
        <f t="shared" si="13"/>
        <v>0</v>
      </c>
      <c r="L147" s="27">
        <f t="shared" si="14"/>
        <v>3.6270577869839378</v>
      </c>
    </row>
    <row r="148" spans="1:12" x14ac:dyDescent="0.4">
      <c r="A148" s="33" t="s">
        <v>8</v>
      </c>
      <c r="B148" s="32" t="s">
        <v>89</v>
      </c>
      <c r="C148" s="32" t="s">
        <v>88</v>
      </c>
      <c r="D148" s="31">
        <f>'[1]INPUTS-Incidence'!I5</f>
        <v>15600</v>
      </c>
      <c r="E148" s="85">
        <f>AEBYLL!E149</f>
        <v>8.9210718757755464E-2</v>
      </c>
      <c r="F148" s="83">
        <f>AEBYLL!H149</f>
        <v>7.5839816230343073</v>
      </c>
      <c r="G148" s="83">
        <f>AEBYLD2!CJ149+AEBYLD2!CK149</f>
        <v>0.67162539769842666</v>
      </c>
      <c r="H148" s="131">
        <f t="shared" si="10"/>
        <v>8.2556070207327341</v>
      </c>
      <c r="I148" s="84">
        <f t="shared" si="11"/>
        <v>0.57186358178048369</v>
      </c>
      <c r="J148" s="83">
        <f t="shared" si="12"/>
        <v>48.615266814322482</v>
      </c>
      <c r="K148" s="83">
        <f t="shared" si="13"/>
        <v>4.3052910108873501</v>
      </c>
      <c r="L148" s="27">
        <f t="shared" si="14"/>
        <v>52.920557825209833</v>
      </c>
    </row>
    <row r="149" spans="1:12" x14ac:dyDescent="0.4">
      <c r="A149" s="33" t="s">
        <v>8</v>
      </c>
      <c r="B149" s="32" t="s">
        <v>89</v>
      </c>
      <c r="C149" s="32" t="s">
        <v>87</v>
      </c>
      <c r="D149" s="31">
        <f>'[1]INPUTS-Incidence'!I6</f>
        <v>16600</v>
      </c>
      <c r="E149" s="85">
        <f>AEBYLL!E150</f>
        <v>7.3723373322208366E-2</v>
      </c>
      <c r="F149" s="83">
        <f>AEBYLL!H150</f>
        <v>5.8064528828571316</v>
      </c>
      <c r="G149" s="83">
        <f>AEBYLD2!CJ150+AEBYLD2!CK150</f>
        <v>1.627990644411911</v>
      </c>
      <c r="H149" s="131">
        <f t="shared" si="10"/>
        <v>7.4344435272690426</v>
      </c>
      <c r="I149" s="84">
        <f t="shared" si="11"/>
        <v>0.44411670676029136</v>
      </c>
      <c r="J149" s="83">
        <f t="shared" si="12"/>
        <v>34.978631824440555</v>
      </c>
      <c r="K149" s="83">
        <f t="shared" si="13"/>
        <v>9.8071725566982586</v>
      </c>
      <c r="L149" s="27">
        <f t="shared" si="14"/>
        <v>44.78580438113881</v>
      </c>
    </row>
    <row r="150" spans="1:12" x14ac:dyDescent="0.4">
      <c r="A150" s="33" t="s">
        <v>8</v>
      </c>
      <c r="B150" s="32" t="s">
        <v>89</v>
      </c>
      <c r="C150" s="32" t="s">
        <v>86</v>
      </c>
      <c r="D150" s="31">
        <f>'[1]INPUTS-Incidence'!I7</f>
        <v>16500</v>
      </c>
      <c r="E150" s="85">
        <f>AEBYLL!E151</f>
        <v>6.6517450754568233E-2</v>
      </c>
      <c r="F150" s="83">
        <f>AEBYLL!H151</f>
        <v>4.9079901039258171</v>
      </c>
      <c r="G150" s="83">
        <f>AEBYLD2!CJ151+AEBYLD2!CK151</f>
        <v>2.6038056759302965</v>
      </c>
      <c r="H150" s="131">
        <f t="shared" si="10"/>
        <v>7.5117957798561132</v>
      </c>
      <c r="I150" s="84">
        <f t="shared" si="11"/>
        <v>0.40313606517920142</v>
      </c>
      <c r="J150" s="83">
        <f t="shared" si="12"/>
        <v>29.745394569247374</v>
      </c>
      <c r="K150" s="83">
        <f t="shared" si="13"/>
        <v>15.780640460183614</v>
      </c>
      <c r="L150" s="27">
        <f t="shared" si="14"/>
        <v>45.526035029430986</v>
      </c>
    </row>
    <row r="151" spans="1:12" x14ac:dyDescent="0.4">
      <c r="A151" s="33" t="s">
        <v>8</v>
      </c>
      <c r="B151" s="32" t="s">
        <v>89</v>
      </c>
      <c r="C151" s="32" t="s">
        <v>85</v>
      </c>
      <c r="D151" s="31">
        <f>'[1]INPUTS-Incidence'!I8</f>
        <v>19000</v>
      </c>
      <c r="E151" s="85">
        <f>AEBYLL!E152</f>
        <v>0.41855594934229062</v>
      </c>
      <c r="F151" s="83">
        <f>AEBYLL!H152</f>
        <v>28.807113213483149</v>
      </c>
      <c r="G151" s="83">
        <f>AEBYLD2!CJ152+AEBYLD2!CK152</f>
        <v>11.531492343912046</v>
      </c>
      <c r="H151" s="131">
        <f t="shared" si="10"/>
        <v>40.338605557395198</v>
      </c>
      <c r="I151" s="84">
        <f t="shared" si="11"/>
        <v>2.2029260491699505</v>
      </c>
      <c r="J151" s="83">
        <f t="shared" si="12"/>
        <v>151.61638533412182</v>
      </c>
      <c r="K151" s="83">
        <f t="shared" si="13"/>
        <v>60.692064967958132</v>
      </c>
      <c r="L151" s="27">
        <f t="shared" si="14"/>
        <v>212.30845030207999</v>
      </c>
    </row>
    <row r="152" spans="1:12" x14ac:dyDescent="0.4">
      <c r="A152" s="33" t="s">
        <v>8</v>
      </c>
      <c r="B152" s="32" t="s">
        <v>89</v>
      </c>
      <c r="C152" s="32" t="s">
        <v>84</v>
      </c>
      <c r="D152" s="31">
        <f>'[1]INPUTS-Incidence'!I9</f>
        <v>23700</v>
      </c>
      <c r="E152" s="85">
        <f>AEBYLL!E153</f>
        <v>1.3383680762828578</v>
      </c>
      <c r="F152" s="83">
        <f>AEBYLL!H153</f>
        <v>85.488260872567537</v>
      </c>
      <c r="G152" s="83">
        <f>AEBYLD2!CJ153+AEBYLD2!CK153</f>
        <v>30.91979328090456</v>
      </c>
      <c r="H152" s="131">
        <f t="shared" si="10"/>
        <v>116.40805415347209</v>
      </c>
      <c r="I152" s="84">
        <f t="shared" si="11"/>
        <v>5.6471226847377967</v>
      </c>
      <c r="J152" s="83">
        <f t="shared" si="12"/>
        <v>360.70996148762674</v>
      </c>
      <c r="K152" s="83">
        <f t="shared" si="13"/>
        <v>130.46326278862682</v>
      </c>
      <c r="L152" s="27">
        <f t="shared" si="14"/>
        <v>491.17322427625356</v>
      </c>
    </row>
    <row r="153" spans="1:12" x14ac:dyDescent="0.4">
      <c r="A153" s="33" t="s">
        <v>8</v>
      </c>
      <c r="B153" s="32" t="s">
        <v>89</v>
      </c>
      <c r="C153" s="32" t="s">
        <v>83</v>
      </c>
      <c r="D153" s="31">
        <f>'[1]INPUTS-Incidence'!I10</f>
        <v>25800</v>
      </c>
      <c r="E153" s="85">
        <f>AEBYLL!E154</f>
        <v>1.6457288576663691</v>
      </c>
      <c r="F153" s="83">
        <f>AEBYLL!H154</f>
        <v>96.991030226567474</v>
      </c>
      <c r="G153" s="83">
        <f>AEBYLD2!CJ154+AEBYLD2!CK154</f>
        <v>31.428390595019533</v>
      </c>
      <c r="H153" s="131">
        <f t="shared" si="10"/>
        <v>128.41942082158701</v>
      </c>
      <c r="I153" s="84">
        <f t="shared" si="11"/>
        <v>6.3787940219626709</v>
      </c>
      <c r="J153" s="83">
        <f t="shared" si="12"/>
        <v>375.93422568437006</v>
      </c>
      <c r="K153" s="83">
        <f t="shared" si="13"/>
        <v>121.81546742255634</v>
      </c>
      <c r="L153" s="27">
        <f t="shared" si="14"/>
        <v>497.74969310692643</v>
      </c>
    </row>
    <row r="154" spans="1:12" x14ac:dyDescent="0.4">
      <c r="A154" s="33" t="s">
        <v>8</v>
      </c>
      <c r="B154" s="32" t="s">
        <v>89</v>
      </c>
      <c r="C154" s="32" t="s">
        <v>82</v>
      </c>
      <c r="D154" s="31">
        <f>'[1]INPUTS-Incidence'!I11</f>
        <v>24700</v>
      </c>
      <c r="E154" s="85">
        <f>AEBYLL!E155</f>
        <v>1.3955351400488536</v>
      </c>
      <c r="F154" s="83">
        <f>AEBYLL!H155</f>
        <v>75.35191988693785</v>
      </c>
      <c r="G154" s="83">
        <f>AEBYLD2!CJ155+AEBYLD2!CK155</f>
        <v>25.605522409464754</v>
      </c>
      <c r="H154" s="131">
        <f t="shared" si="10"/>
        <v>100.9574422964026</v>
      </c>
      <c r="I154" s="84">
        <f t="shared" si="11"/>
        <v>5.6499398382544683</v>
      </c>
      <c r="J154" s="83">
        <f t="shared" si="12"/>
        <v>305.06850156654997</v>
      </c>
      <c r="K154" s="83">
        <f t="shared" si="13"/>
        <v>103.66608262941196</v>
      </c>
      <c r="L154" s="27">
        <f t="shared" si="14"/>
        <v>408.73458419596193</v>
      </c>
    </row>
    <row r="155" spans="1:12" x14ac:dyDescent="0.4">
      <c r="A155" s="33" t="s">
        <v>8</v>
      </c>
      <c r="B155" s="32" t="s">
        <v>89</v>
      </c>
      <c r="C155" s="32" t="s">
        <v>81</v>
      </c>
      <c r="D155" s="31">
        <f>'[1]INPUTS-Incidence'!I12</f>
        <v>22300</v>
      </c>
      <c r="E155" s="85">
        <f>AEBYLL!E156</f>
        <v>1.170275688799792</v>
      </c>
      <c r="F155" s="83">
        <f>AEBYLL!H156</f>
        <v>57.448833563181793</v>
      </c>
      <c r="G155" s="83">
        <f>AEBYLD2!CJ156+AEBYLD2!CK156</f>
        <v>22.62474388202898</v>
      </c>
      <c r="H155" s="131">
        <f t="shared" si="10"/>
        <v>80.073577445210773</v>
      </c>
      <c r="I155" s="84">
        <f t="shared" si="11"/>
        <v>5.2478730439452566</v>
      </c>
      <c r="J155" s="83">
        <f t="shared" si="12"/>
        <v>257.61808772727261</v>
      </c>
      <c r="K155" s="83">
        <f t="shared" si="13"/>
        <v>101.45625059205821</v>
      </c>
      <c r="L155" s="27">
        <f t="shared" si="14"/>
        <v>359.07433831933082</v>
      </c>
    </row>
    <row r="156" spans="1:12" x14ac:dyDescent="0.4">
      <c r="A156" s="33" t="s">
        <v>8</v>
      </c>
      <c r="B156" s="32" t="s">
        <v>89</v>
      </c>
      <c r="C156" s="32" t="s">
        <v>80</v>
      </c>
      <c r="D156" s="31">
        <f>'[1]INPUTS-Incidence'!I13</f>
        <v>19600</v>
      </c>
      <c r="E156" s="85">
        <f>AEBYLL!E157</f>
        <v>1.0270371789245756</v>
      </c>
      <c r="F156" s="83">
        <f>AEBYLL!H157</f>
        <v>45.420719237939359</v>
      </c>
      <c r="G156" s="83">
        <f>AEBYLD2!CJ157+AEBYLD2!CK157</f>
        <v>17.611204559955262</v>
      </c>
      <c r="H156" s="131">
        <f t="shared" si="10"/>
        <v>63.031923797894621</v>
      </c>
      <c r="I156" s="84">
        <f t="shared" si="11"/>
        <v>5.2399856067580384</v>
      </c>
      <c r="J156" s="83">
        <f t="shared" si="12"/>
        <v>231.73836345887429</v>
      </c>
      <c r="K156" s="83">
        <f t="shared" si="13"/>
        <v>89.853084489567664</v>
      </c>
      <c r="L156" s="27">
        <f t="shared" si="14"/>
        <v>321.59144794844195</v>
      </c>
    </row>
    <row r="157" spans="1:12" x14ac:dyDescent="0.4">
      <c r="A157" s="33" t="s">
        <v>8</v>
      </c>
      <c r="B157" s="32" t="s">
        <v>89</v>
      </c>
      <c r="C157" s="32" t="s">
        <v>79</v>
      </c>
      <c r="D157" s="31">
        <f>'[1]INPUTS-Incidence'!I14</f>
        <v>16900</v>
      </c>
      <c r="E157" s="85">
        <f>AEBYLL!E158</f>
        <v>0.93254481178489956</v>
      </c>
      <c r="F157" s="83">
        <f>AEBYLL!H158</f>
        <v>36.765579204619662</v>
      </c>
      <c r="G157" s="83">
        <f>AEBYLD2!CJ158+AEBYLD2!CK158</f>
        <v>13.076409269912666</v>
      </c>
      <c r="H157" s="131">
        <f t="shared" si="10"/>
        <v>49.841988474532329</v>
      </c>
      <c r="I157" s="84">
        <f t="shared" si="11"/>
        <v>5.5180166377804705</v>
      </c>
      <c r="J157" s="83">
        <f t="shared" si="12"/>
        <v>217.54780594449505</v>
      </c>
      <c r="K157" s="83">
        <f t="shared" si="13"/>
        <v>77.375202780548321</v>
      </c>
      <c r="L157" s="27">
        <f t="shared" si="14"/>
        <v>294.92300872504336</v>
      </c>
    </row>
    <row r="158" spans="1:12" x14ac:dyDescent="0.4">
      <c r="A158" s="33" t="s">
        <v>8</v>
      </c>
      <c r="B158" s="32" t="s">
        <v>89</v>
      </c>
      <c r="C158" s="32" t="s">
        <v>78</v>
      </c>
      <c r="D158" s="31">
        <f>'[1]INPUTS-Incidence'!I15</f>
        <v>13400</v>
      </c>
      <c r="E158" s="85">
        <f>AEBYLL!E159</f>
        <v>0.54548519342785662</v>
      </c>
      <c r="F158" s="83">
        <f>AEBYLL!H159</f>
        <v>18.939245915815182</v>
      </c>
      <c r="G158" s="83">
        <f>AEBYLD2!CJ159+AEBYLD2!CK159</f>
        <v>6.0416193486869716</v>
      </c>
      <c r="H158" s="131">
        <f t="shared" si="10"/>
        <v>24.980865264502153</v>
      </c>
      <c r="I158" s="84">
        <f t="shared" si="11"/>
        <v>4.0707850255810198</v>
      </c>
      <c r="J158" s="83">
        <f t="shared" si="12"/>
        <v>141.33765608817299</v>
      </c>
      <c r="K158" s="83">
        <f t="shared" si="13"/>
        <v>45.086711557365462</v>
      </c>
      <c r="L158" s="27">
        <f t="shared" si="14"/>
        <v>186.42436764553847</v>
      </c>
    </row>
    <row r="159" spans="1:12" x14ac:dyDescent="0.4">
      <c r="A159" s="33" t="s">
        <v>8</v>
      </c>
      <c r="B159" s="32" t="s">
        <v>89</v>
      </c>
      <c r="C159" s="32" t="s">
        <v>77</v>
      </c>
      <c r="D159" s="31">
        <f>'[1]INPUTS-Incidence'!I16</f>
        <v>10900</v>
      </c>
      <c r="E159" s="85">
        <f>AEBYLL!E160</f>
        <v>0.49934409122006845</v>
      </c>
      <c r="F159" s="83">
        <f>AEBYLL!H160</f>
        <v>15.02776042526796</v>
      </c>
      <c r="G159" s="83">
        <f>AEBYLD2!CJ160+AEBYLD2!CK160</f>
        <v>3.9903291746518743</v>
      </c>
      <c r="H159" s="131">
        <f t="shared" si="10"/>
        <v>19.018089599919833</v>
      </c>
      <c r="I159" s="84">
        <f t="shared" si="11"/>
        <v>4.5811384515602613</v>
      </c>
      <c r="J159" s="83">
        <f t="shared" si="12"/>
        <v>137.86936169970605</v>
      </c>
      <c r="K159" s="83">
        <f t="shared" si="13"/>
        <v>36.608524538090592</v>
      </c>
      <c r="L159" s="27">
        <f t="shared" si="14"/>
        <v>174.47788623779664</v>
      </c>
    </row>
    <row r="160" spans="1:12" x14ac:dyDescent="0.4">
      <c r="A160" s="33" t="s">
        <v>8</v>
      </c>
      <c r="B160" s="32" t="s">
        <v>89</v>
      </c>
      <c r="C160" s="32" t="s">
        <v>76</v>
      </c>
      <c r="D160" s="31">
        <f>'[1]INPUTS-Incidence'!I17</f>
        <v>8400</v>
      </c>
      <c r="E160" s="85">
        <f>AEBYLL!E161</f>
        <v>0.39971268118241154</v>
      </c>
      <c r="F160" s="83">
        <f>AEBYLL!H161</f>
        <v>10.212659004210614</v>
      </c>
      <c r="G160" s="83">
        <f>AEBYLD2!CJ161+AEBYLD2!CK161</f>
        <v>2.130073699273912</v>
      </c>
      <c r="H160" s="131">
        <f t="shared" si="10"/>
        <v>12.342732703484526</v>
      </c>
      <c r="I160" s="84">
        <f t="shared" si="11"/>
        <v>4.7584842997906138</v>
      </c>
      <c r="J160" s="83">
        <f t="shared" si="12"/>
        <v>121.57927385965017</v>
      </c>
      <c r="K160" s="83">
        <f t="shared" si="13"/>
        <v>25.358020229451334</v>
      </c>
      <c r="L160" s="27">
        <f t="shared" si="14"/>
        <v>146.9372940891015</v>
      </c>
    </row>
    <row r="161" spans="1:12" x14ac:dyDescent="0.4">
      <c r="A161" s="33" t="s">
        <v>8</v>
      </c>
      <c r="B161" s="32" t="s">
        <v>89</v>
      </c>
      <c r="C161" s="32" t="s">
        <v>75</v>
      </c>
      <c r="D161" s="31">
        <f>'[1]INPUTS-Incidence'!I18</f>
        <v>5600</v>
      </c>
      <c r="E161" s="85">
        <f>AEBYLL!E162</f>
        <v>0.30272131687815651</v>
      </c>
      <c r="F161" s="83">
        <f>AEBYLL!H162</f>
        <v>6.3919606058822751</v>
      </c>
      <c r="G161" s="83">
        <f>AEBYLD2!CJ162+AEBYLD2!CK162</f>
        <v>1.0779053161252377</v>
      </c>
      <c r="H161" s="131">
        <f t="shared" si="10"/>
        <v>7.4698659220075125</v>
      </c>
      <c r="I161" s="84">
        <f t="shared" si="11"/>
        <v>5.4057378013956514</v>
      </c>
      <c r="J161" s="83">
        <f t="shared" si="12"/>
        <v>114.14215367646919</v>
      </c>
      <c r="K161" s="83">
        <f t="shared" si="13"/>
        <v>19.248309216522099</v>
      </c>
      <c r="L161" s="27">
        <f t="shared" si="14"/>
        <v>133.39046289299131</v>
      </c>
    </row>
    <row r="162" spans="1:12" x14ac:dyDescent="0.4">
      <c r="A162" s="33" t="s">
        <v>8</v>
      </c>
      <c r="B162" s="32" t="s">
        <v>89</v>
      </c>
      <c r="C162" s="32" t="s">
        <v>74</v>
      </c>
      <c r="D162" s="31">
        <f>'[1]INPUTS-Incidence'!I19</f>
        <v>2500</v>
      </c>
      <c r="E162" s="85">
        <f>AEBYLL!E163</f>
        <v>0.19330482420450815</v>
      </c>
      <c r="F162" s="83">
        <f>AEBYLL!H163</f>
        <v>3.2600858602090304</v>
      </c>
      <c r="G162" s="83">
        <f>AEBYLD2!CJ163+AEBYLD2!CK163</f>
        <v>0.2255492471744896</v>
      </c>
      <c r="H162" s="131">
        <f t="shared" si="10"/>
        <v>3.4856351073835201</v>
      </c>
      <c r="I162" s="84">
        <f t="shared" si="11"/>
        <v>7.7321929681803256</v>
      </c>
      <c r="J162" s="83">
        <f t="shared" si="12"/>
        <v>130.40343440836122</v>
      </c>
      <c r="K162" s="83">
        <f t="shared" si="13"/>
        <v>9.0219698869795852</v>
      </c>
      <c r="L162" s="27">
        <f t="shared" si="14"/>
        <v>139.4254042953408</v>
      </c>
    </row>
    <row r="163" spans="1:12" x14ac:dyDescent="0.4">
      <c r="A163" s="33" t="s">
        <v>8</v>
      </c>
      <c r="B163" s="32" t="s">
        <v>89</v>
      </c>
      <c r="C163" s="32" t="s">
        <v>73</v>
      </c>
      <c r="D163" s="31">
        <f>'[1]INPUTS-Incidence'!I20</f>
        <v>1700</v>
      </c>
      <c r="E163" s="85">
        <f>AEBYLL!E164</f>
        <v>0.13052164216895296</v>
      </c>
      <c r="F163" s="83">
        <f>AEBYLL!H164</f>
        <v>1.6824239675578037</v>
      </c>
      <c r="G163" s="83">
        <f>AEBYLD2!CJ164+AEBYLD2!CK164</f>
        <v>7.4347860189577189E-2</v>
      </c>
      <c r="H163" s="131">
        <f t="shared" si="10"/>
        <v>1.7567718277473809</v>
      </c>
      <c r="I163" s="84">
        <f t="shared" si="11"/>
        <v>7.6777436569972322</v>
      </c>
      <c r="J163" s="83">
        <f t="shared" si="12"/>
        <v>98.966115738694327</v>
      </c>
      <c r="K163" s="83">
        <f t="shared" si="13"/>
        <v>4.3734035405633636</v>
      </c>
      <c r="L163" s="27">
        <f t="shared" si="14"/>
        <v>103.3395192792577</v>
      </c>
    </row>
    <row r="164" spans="1:12" x14ac:dyDescent="0.4">
      <c r="A164" s="33" t="s">
        <v>8</v>
      </c>
      <c r="B164" s="32" t="s">
        <v>89</v>
      </c>
      <c r="C164" s="32" t="s">
        <v>72</v>
      </c>
      <c r="D164" s="31">
        <f>'[1]INPUTS-Incidence'!I21</f>
        <v>800</v>
      </c>
      <c r="E164" s="85">
        <f>AEBYLL!E165</f>
        <v>8.0326666248929562E-2</v>
      </c>
      <c r="F164" s="83">
        <f>AEBYLL!H165</f>
        <v>0.74824289610877903</v>
      </c>
      <c r="G164" s="83">
        <f>AEBYLD2!CJ165+AEBYLD2!CK165</f>
        <v>1.9581350592901212E-2</v>
      </c>
      <c r="H164" s="131">
        <f t="shared" si="10"/>
        <v>0.76782424670168026</v>
      </c>
      <c r="I164" s="84">
        <f t="shared" si="11"/>
        <v>10.040833281116194</v>
      </c>
      <c r="J164" s="83">
        <f t="shared" si="12"/>
        <v>93.530362013597383</v>
      </c>
      <c r="K164" s="83">
        <f t="shared" si="13"/>
        <v>2.4476688241126516</v>
      </c>
      <c r="L164" s="27">
        <f t="shared" si="14"/>
        <v>95.978030837710037</v>
      </c>
    </row>
    <row r="165" spans="1:12" x14ac:dyDescent="0.4">
      <c r="A165" s="33" t="s">
        <v>8</v>
      </c>
      <c r="B165" s="32" t="s">
        <v>89</v>
      </c>
      <c r="C165" s="32" t="s">
        <v>70</v>
      </c>
      <c r="D165" s="31">
        <f>'[1]INPUTS-Incidence'!I22</f>
        <v>500</v>
      </c>
      <c r="E165" s="85">
        <f>AEBYLL!E166</f>
        <v>1.9640341007880736E-2</v>
      </c>
      <c r="F165" s="83">
        <f>AEBYLL!H166</f>
        <v>9.9183722089797713E-2</v>
      </c>
      <c r="G165" s="83">
        <f>AEBYLD2!CJ166+AEBYLD2!CK166</f>
        <v>2.1010407395376136E-3</v>
      </c>
      <c r="H165" s="131">
        <f t="shared" si="10"/>
        <v>0.10128476282933532</v>
      </c>
      <c r="I165" s="84">
        <f t="shared" si="11"/>
        <v>3.928068201576147</v>
      </c>
      <c r="J165" s="83">
        <f t="shared" si="12"/>
        <v>19.836744417959544</v>
      </c>
      <c r="K165" s="83">
        <f t="shared" si="13"/>
        <v>0.42020814790752276</v>
      </c>
      <c r="L165" s="27">
        <f t="shared" si="14"/>
        <v>20.256952565867063</v>
      </c>
    </row>
    <row r="166" spans="1:12" x14ac:dyDescent="0.4">
      <c r="A166" s="33" t="s">
        <v>8</v>
      </c>
      <c r="B166" s="32" t="s">
        <v>71</v>
      </c>
      <c r="C166" s="32" t="s">
        <v>88</v>
      </c>
      <c r="D166" s="31">
        <f>'[1]INPUTS-Incidence'!I23</f>
        <v>15100</v>
      </c>
      <c r="E166" s="85">
        <f>AEBYLL!E167</f>
        <v>9.6050443627864121E-2</v>
      </c>
      <c r="F166" s="83">
        <f>AEBYLL!H167</f>
        <v>8.1654403136919846</v>
      </c>
      <c r="G166" s="83">
        <f>AEBYLD2!CJ167+AEBYLD2!CK167</f>
        <v>0.78113486835657453</v>
      </c>
      <c r="H166" s="131">
        <f t="shared" si="10"/>
        <v>8.9465751820485586</v>
      </c>
      <c r="I166" s="84">
        <f t="shared" si="11"/>
        <v>0.63609565316466299</v>
      </c>
      <c r="J166" s="83">
        <f t="shared" si="12"/>
        <v>54.075763666834334</v>
      </c>
      <c r="K166" s="83">
        <f t="shared" si="13"/>
        <v>5.1730785983879111</v>
      </c>
      <c r="L166" s="27">
        <f t="shared" si="14"/>
        <v>59.248842265222244</v>
      </c>
    </row>
    <row r="167" spans="1:12" x14ac:dyDescent="0.4">
      <c r="A167" s="33" t="s">
        <v>8</v>
      </c>
      <c r="B167" s="32" t="s">
        <v>71</v>
      </c>
      <c r="C167" s="32" t="s">
        <v>87</v>
      </c>
      <c r="D167" s="31">
        <f>'[1]INPUTS-Incidence'!I24</f>
        <v>15800</v>
      </c>
      <c r="E167" s="85">
        <f>AEBYLL!E168</f>
        <v>8.6766264854366601E-2</v>
      </c>
      <c r="F167" s="83">
        <f>AEBYLL!H168</f>
        <v>6.8337110199299138</v>
      </c>
      <c r="G167" s="83">
        <f>AEBYLD2!CJ168+AEBYLD2!CK168</f>
        <v>1.9338296145278109</v>
      </c>
      <c r="H167" s="131">
        <f t="shared" si="10"/>
        <v>8.767540634457724</v>
      </c>
      <c r="I167" s="84">
        <f t="shared" si="11"/>
        <v>0.54915357502763673</v>
      </c>
      <c r="J167" s="83">
        <f t="shared" si="12"/>
        <v>43.251335569176668</v>
      </c>
      <c r="K167" s="83">
        <f t="shared" si="13"/>
        <v>12.239427940049435</v>
      </c>
      <c r="L167" s="27">
        <f t="shared" si="14"/>
        <v>55.490763509226099</v>
      </c>
    </row>
    <row r="168" spans="1:12" x14ac:dyDescent="0.4">
      <c r="A168" s="33" t="s">
        <v>8</v>
      </c>
      <c r="B168" s="32" t="s">
        <v>71</v>
      </c>
      <c r="C168" s="32" t="s">
        <v>86</v>
      </c>
      <c r="D168" s="31">
        <f>'[1]INPUTS-Incidence'!I25</f>
        <v>15000</v>
      </c>
      <c r="E168" s="85">
        <f>AEBYLL!E169</f>
        <v>8.895303346849158E-2</v>
      </c>
      <c r="F168" s="83">
        <f>AEBYLL!H169</f>
        <v>6.5633995744726512</v>
      </c>
      <c r="G168" s="83">
        <f>AEBYLD2!CJ169+AEBYLD2!CK169</f>
        <v>5.3199229525085281</v>
      </c>
      <c r="H168" s="131">
        <f t="shared" si="10"/>
        <v>11.883322526981178</v>
      </c>
      <c r="I168" s="84">
        <f t="shared" si="11"/>
        <v>0.59302022312327718</v>
      </c>
      <c r="J168" s="83">
        <f t="shared" si="12"/>
        <v>43.755997163151008</v>
      </c>
      <c r="K168" s="83">
        <f t="shared" si="13"/>
        <v>35.466153016723524</v>
      </c>
      <c r="L168" s="27">
        <f t="shared" si="14"/>
        <v>79.222150179874518</v>
      </c>
    </row>
    <row r="169" spans="1:12" x14ac:dyDescent="0.4">
      <c r="A169" s="33" t="s">
        <v>8</v>
      </c>
      <c r="B169" s="32" t="s">
        <v>71</v>
      </c>
      <c r="C169" s="32" t="s">
        <v>85</v>
      </c>
      <c r="D169" s="31">
        <f>'[1]INPUTS-Incidence'!I26</f>
        <v>18300</v>
      </c>
      <c r="E169" s="85">
        <f>AEBYLL!E170</f>
        <v>0.3705493144250086</v>
      </c>
      <c r="F169" s="83">
        <f>AEBYLL!H170</f>
        <v>25.503056565301211</v>
      </c>
      <c r="G169" s="83">
        <f>AEBYLD2!CJ170+AEBYLD2!CK170</f>
        <v>15.008112904640779</v>
      </c>
      <c r="H169" s="131">
        <f t="shared" si="10"/>
        <v>40.51116946994199</v>
      </c>
      <c r="I169" s="84">
        <f t="shared" si="11"/>
        <v>2.0248596416667137</v>
      </c>
      <c r="J169" s="83">
        <f t="shared" si="12"/>
        <v>139.36096483771155</v>
      </c>
      <c r="K169" s="83">
        <f t="shared" si="13"/>
        <v>82.011545926998792</v>
      </c>
      <c r="L169" s="27">
        <f t="shared" si="14"/>
        <v>221.37251076471031</v>
      </c>
    </row>
    <row r="170" spans="1:12" x14ac:dyDescent="0.4">
      <c r="A170" s="33" t="s">
        <v>8</v>
      </c>
      <c r="B170" s="32" t="s">
        <v>71</v>
      </c>
      <c r="C170" s="32" t="s">
        <v>84</v>
      </c>
      <c r="D170" s="31">
        <f>'[1]INPUTS-Incidence'!I27</f>
        <v>19500</v>
      </c>
      <c r="E170" s="85">
        <f>AEBYLL!E171</f>
        <v>0.45991381132409487</v>
      </c>
      <c r="F170" s="83">
        <f>AEBYLL!H171</f>
        <v>29.376994698326559</v>
      </c>
      <c r="G170" s="83">
        <f>AEBYLD2!CJ171+AEBYLD2!CK171</f>
        <v>20.371532484490526</v>
      </c>
      <c r="H170" s="131">
        <f t="shared" si="10"/>
        <v>49.748527182817085</v>
      </c>
      <c r="I170" s="84">
        <f t="shared" si="11"/>
        <v>2.3585323657645891</v>
      </c>
      <c r="J170" s="83">
        <f t="shared" si="12"/>
        <v>150.65125486321313</v>
      </c>
      <c r="K170" s="83">
        <f t="shared" si="13"/>
        <v>104.46939735636168</v>
      </c>
      <c r="L170" s="27">
        <f t="shared" si="14"/>
        <v>255.12065221957479</v>
      </c>
    </row>
    <row r="171" spans="1:12" x14ac:dyDescent="0.4">
      <c r="A171" s="33" t="s">
        <v>8</v>
      </c>
      <c r="B171" s="32" t="s">
        <v>71</v>
      </c>
      <c r="C171" s="32" t="s">
        <v>83</v>
      </c>
      <c r="D171" s="31">
        <f>'[1]INPUTS-Incidence'!I28</f>
        <v>19500</v>
      </c>
      <c r="E171" s="85">
        <f>AEBYLL!E172</f>
        <v>0.34865330594968891</v>
      </c>
      <c r="F171" s="83">
        <f>AEBYLL!H172</f>
        <v>20.547882586144915</v>
      </c>
      <c r="G171" s="83">
        <f>AEBYLD2!CJ172+AEBYLD2!CK172</f>
        <v>17.042648818747914</v>
      </c>
      <c r="H171" s="131">
        <f t="shared" si="10"/>
        <v>37.590531404892829</v>
      </c>
      <c r="I171" s="84">
        <f t="shared" si="11"/>
        <v>1.7879656715368659</v>
      </c>
      <c r="J171" s="83">
        <f t="shared" si="12"/>
        <v>105.3737568520252</v>
      </c>
      <c r="K171" s="83">
        <f t="shared" si="13"/>
        <v>87.398199070502116</v>
      </c>
      <c r="L171" s="27">
        <f t="shared" si="14"/>
        <v>192.77195592252733</v>
      </c>
    </row>
    <row r="172" spans="1:12" x14ac:dyDescent="0.4">
      <c r="A172" s="33" t="s">
        <v>8</v>
      </c>
      <c r="B172" s="32" t="s">
        <v>71</v>
      </c>
      <c r="C172" s="32" t="s">
        <v>82</v>
      </c>
      <c r="D172" s="31">
        <f>'[1]INPUTS-Incidence'!I29</f>
        <v>18900</v>
      </c>
      <c r="E172" s="85">
        <f>AEBYLL!E173</f>
        <v>0.3727598851471679</v>
      </c>
      <c r="F172" s="83">
        <f>AEBYLL!H173</f>
        <v>20.127169998521332</v>
      </c>
      <c r="G172" s="83">
        <f>AEBYLD2!CJ173+AEBYLD2!CK173</f>
        <v>18.498154177521702</v>
      </c>
      <c r="H172" s="131">
        <f t="shared" si="10"/>
        <v>38.625324176043037</v>
      </c>
      <c r="I172" s="84">
        <f t="shared" si="11"/>
        <v>1.9722745245881899</v>
      </c>
      <c r="J172" s="83">
        <f t="shared" si="12"/>
        <v>106.49296295513932</v>
      </c>
      <c r="K172" s="83">
        <f t="shared" si="13"/>
        <v>97.873831627098951</v>
      </c>
      <c r="L172" s="27">
        <f t="shared" si="14"/>
        <v>204.3667945822383</v>
      </c>
    </row>
    <row r="173" spans="1:12" x14ac:dyDescent="0.4">
      <c r="A173" s="33" t="s">
        <v>8</v>
      </c>
      <c r="B173" s="32" t="s">
        <v>71</v>
      </c>
      <c r="C173" s="32" t="s">
        <v>81</v>
      </c>
      <c r="D173" s="31">
        <f>'[1]INPUTS-Incidence'!I30</f>
        <v>18000</v>
      </c>
      <c r="E173" s="85">
        <f>AEBYLL!E174</f>
        <v>0.41538712503335506</v>
      </c>
      <c r="F173" s="83">
        <f>AEBYLL!H174</f>
        <v>20.391353967887401</v>
      </c>
      <c r="G173" s="83">
        <f>AEBYLD2!CJ174+AEBYLD2!CK174</f>
        <v>14.373931587934679</v>
      </c>
      <c r="H173" s="131">
        <f t="shared" si="10"/>
        <v>34.765285555822082</v>
      </c>
      <c r="I173" s="84">
        <f t="shared" si="11"/>
        <v>2.3077062501853058</v>
      </c>
      <c r="J173" s="83">
        <f t="shared" si="12"/>
        <v>113.28529982159667</v>
      </c>
      <c r="K173" s="83">
        <f t="shared" si="13"/>
        <v>79.855175488526001</v>
      </c>
      <c r="L173" s="27">
        <f t="shared" si="14"/>
        <v>193.14047531012267</v>
      </c>
    </row>
    <row r="174" spans="1:12" x14ac:dyDescent="0.4">
      <c r="A174" s="33" t="s">
        <v>8</v>
      </c>
      <c r="B174" s="32" t="s">
        <v>71</v>
      </c>
      <c r="C174" s="32" t="s">
        <v>80</v>
      </c>
      <c r="D174" s="31">
        <f>'[1]INPUTS-Incidence'!I31</f>
        <v>16900</v>
      </c>
      <c r="E174" s="85">
        <f>AEBYLL!E175</f>
        <v>0.41109971648557353</v>
      </c>
      <c r="F174" s="83">
        <f>AEBYLL!H175</f>
        <v>18.180884961574488</v>
      </c>
      <c r="G174" s="83">
        <f>AEBYLD2!CJ175+AEBYLD2!CK175</f>
        <v>9.5488899239764375</v>
      </c>
      <c r="H174" s="131">
        <f t="shared" si="10"/>
        <v>27.729774885550924</v>
      </c>
      <c r="I174" s="84">
        <f t="shared" si="11"/>
        <v>2.4325427010980682</v>
      </c>
      <c r="J174" s="83">
        <f t="shared" si="12"/>
        <v>107.57920095606205</v>
      </c>
      <c r="K174" s="83">
        <f t="shared" si="13"/>
        <v>56.502307242464127</v>
      </c>
      <c r="L174" s="27">
        <f t="shared" si="14"/>
        <v>164.08150819852617</v>
      </c>
    </row>
    <row r="175" spans="1:12" x14ac:dyDescent="0.4">
      <c r="A175" s="33" t="s">
        <v>8</v>
      </c>
      <c r="B175" s="32" t="s">
        <v>71</v>
      </c>
      <c r="C175" s="32" t="s">
        <v>79</v>
      </c>
      <c r="D175" s="31">
        <f>'[1]INPUTS-Incidence'!I32</f>
        <v>15300</v>
      </c>
      <c r="E175" s="85">
        <f>AEBYLL!E176</f>
        <v>0.3833428025145304</v>
      </c>
      <c r="F175" s="83">
        <f>AEBYLL!H176</f>
        <v>15.11328998913536</v>
      </c>
      <c r="G175" s="83">
        <f>AEBYLD2!CJ176+AEBYLD2!CK176</f>
        <v>6.3645447194598468</v>
      </c>
      <c r="H175" s="131">
        <f t="shared" si="10"/>
        <v>21.477834708595207</v>
      </c>
      <c r="I175" s="84">
        <f t="shared" si="11"/>
        <v>2.5055085131668653</v>
      </c>
      <c r="J175" s="83">
        <f t="shared" si="12"/>
        <v>98.779673131603658</v>
      </c>
      <c r="K175" s="83">
        <f t="shared" si="13"/>
        <v>41.598331499737562</v>
      </c>
      <c r="L175" s="27">
        <f t="shared" si="14"/>
        <v>140.37800463134121</v>
      </c>
    </row>
    <row r="176" spans="1:12" x14ac:dyDescent="0.4">
      <c r="A176" s="33" t="s">
        <v>8</v>
      </c>
      <c r="B176" s="32" t="s">
        <v>71</v>
      </c>
      <c r="C176" s="32" t="s">
        <v>78</v>
      </c>
      <c r="D176" s="31">
        <f>'[1]INPUTS-Incidence'!I33</f>
        <v>12800</v>
      </c>
      <c r="E176" s="85">
        <f>AEBYLL!E177</f>
        <v>0.41412774553892029</v>
      </c>
      <c r="F176" s="83">
        <f>AEBYLL!H177</f>
        <v>14.378515325111312</v>
      </c>
      <c r="G176" s="83">
        <f>AEBYLD2!CJ177+AEBYLD2!CK177</f>
        <v>4.0752260305299863</v>
      </c>
      <c r="H176" s="131">
        <f t="shared" si="10"/>
        <v>18.453741355641299</v>
      </c>
      <c r="I176" s="84">
        <f t="shared" si="11"/>
        <v>3.2353730120228148</v>
      </c>
      <c r="J176" s="83">
        <f t="shared" si="12"/>
        <v>112.33215097743212</v>
      </c>
      <c r="K176" s="83">
        <f t="shared" si="13"/>
        <v>31.837703363515519</v>
      </c>
      <c r="L176" s="27">
        <f t="shared" si="14"/>
        <v>144.16985434094764</v>
      </c>
    </row>
    <row r="177" spans="1:12" x14ac:dyDescent="0.4">
      <c r="A177" s="33" t="s">
        <v>8</v>
      </c>
      <c r="B177" s="32" t="s">
        <v>71</v>
      </c>
      <c r="C177" s="32" t="s">
        <v>77</v>
      </c>
      <c r="D177" s="31">
        <f>'[1]INPUTS-Incidence'!I34</f>
        <v>10900</v>
      </c>
      <c r="E177" s="85">
        <f>AEBYLL!E178</f>
        <v>0.38778144356436217</v>
      </c>
      <c r="F177" s="83">
        <f>AEBYLL!H178</f>
        <v>11.67028254406948</v>
      </c>
      <c r="G177" s="83">
        <f>AEBYLD2!CJ178+AEBYLD2!CK178</f>
        <v>2.8325088595110519</v>
      </c>
      <c r="H177" s="131">
        <f t="shared" si="10"/>
        <v>14.502791403580531</v>
      </c>
      <c r="I177" s="84">
        <f t="shared" si="11"/>
        <v>3.5576279226088277</v>
      </c>
      <c r="J177" s="83">
        <f t="shared" si="12"/>
        <v>107.06681233091265</v>
      </c>
      <c r="K177" s="83">
        <f t="shared" si="13"/>
        <v>25.986319812028</v>
      </c>
      <c r="L177" s="27">
        <f t="shared" si="14"/>
        <v>133.05313214294065</v>
      </c>
    </row>
    <row r="178" spans="1:12" x14ac:dyDescent="0.4">
      <c r="A178" s="33" t="s">
        <v>8</v>
      </c>
      <c r="B178" s="32" t="s">
        <v>71</v>
      </c>
      <c r="C178" s="32" t="s">
        <v>76</v>
      </c>
      <c r="D178" s="31">
        <f>'[1]INPUTS-Incidence'!I35</f>
        <v>7900</v>
      </c>
      <c r="E178" s="85">
        <f>AEBYLL!E179</f>
        <v>0.37392649067948813</v>
      </c>
      <c r="F178" s="83">
        <f>AEBYLL!H179</f>
        <v>9.5538218368609229</v>
      </c>
      <c r="G178" s="83">
        <f>AEBYLD2!CJ179+AEBYLD2!CK179</f>
        <v>1.5713104009770451</v>
      </c>
      <c r="H178" s="131">
        <f t="shared" si="10"/>
        <v>11.125132237837969</v>
      </c>
      <c r="I178" s="84">
        <f t="shared" si="11"/>
        <v>4.7332467174618751</v>
      </c>
      <c r="J178" s="83">
        <f t="shared" si="12"/>
        <v>120.93445363115092</v>
      </c>
      <c r="K178" s="83">
        <f t="shared" si="13"/>
        <v>19.890005075658799</v>
      </c>
      <c r="L178" s="27">
        <f t="shared" si="14"/>
        <v>140.82445870680974</v>
      </c>
    </row>
    <row r="179" spans="1:12" x14ac:dyDescent="0.4">
      <c r="A179" s="33" t="s">
        <v>8</v>
      </c>
      <c r="B179" s="32" t="s">
        <v>71</v>
      </c>
      <c r="C179" s="32" t="s">
        <v>75</v>
      </c>
      <c r="D179" s="31">
        <f>'[1]INPUTS-Incidence'!I36</f>
        <v>4800</v>
      </c>
      <c r="E179" s="85">
        <f>AEBYLL!E180</f>
        <v>0.34525802674401029</v>
      </c>
      <c r="F179" s="83">
        <f>AEBYLL!H180</f>
        <v>7.2901232346997782</v>
      </c>
      <c r="G179" s="83">
        <f>AEBYLD2!CJ180+AEBYLD2!CK180</f>
        <v>0.78438938577018391</v>
      </c>
      <c r="H179" s="131">
        <f t="shared" si="10"/>
        <v>8.074512620469962</v>
      </c>
      <c r="I179" s="84">
        <f t="shared" si="11"/>
        <v>7.1928755571668805</v>
      </c>
      <c r="J179" s="83">
        <f t="shared" si="12"/>
        <v>151.8775673895787</v>
      </c>
      <c r="K179" s="83">
        <f t="shared" si="13"/>
        <v>16.34144553687883</v>
      </c>
      <c r="L179" s="27">
        <f t="shared" si="14"/>
        <v>168.21901292645754</v>
      </c>
    </row>
    <row r="180" spans="1:12" x14ac:dyDescent="0.4">
      <c r="A180" s="33" t="s">
        <v>8</v>
      </c>
      <c r="B180" s="32" t="s">
        <v>71</v>
      </c>
      <c r="C180" s="32" t="s">
        <v>74</v>
      </c>
      <c r="D180" s="31">
        <f>'[1]INPUTS-Incidence'!I37</f>
        <v>2800</v>
      </c>
      <c r="E180" s="85">
        <f>AEBYLL!E181</f>
        <v>0.21640665278172971</v>
      </c>
      <c r="F180" s="83">
        <f>AEBYLL!H181</f>
        <v>3.6496981991638719</v>
      </c>
      <c r="G180" s="83">
        <f>AEBYLD2!CJ181+AEBYLD2!CK181</f>
        <v>0.345659082994072</v>
      </c>
      <c r="H180" s="131">
        <f t="shared" si="10"/>
        <v>3.9953572821579439</v>
      </c>
      <c r="I180" s="84">
        <f t="shared" si="11"/>
        <v>7.7288090279189188</v>
      </c>
      <c r="J180" s="83">
        <f t="shared" si="12"/>
        <v>130.34636425585256</v>
      </c>
      <c r="K180" s="83">
        <f t="shared" si="13"/>
        <v>12.344967249788287</v>
      </c>
      <c r="L180" s="27">
        <f t="shared" si="14"/>
        <v>142.69133150564085</v>
      </c>
    </row>
    <row r="181" spans="1:12" x14ac:dyDescent="0.4">
      <c r="A181" s="33" t="s">
        <v>8</v>
      </c>
      <c r="B181" s="32" t="s">
        <v>71</v>
      </c>
      <c r="C181" s="32" t="s">
        <v>73</v>
      </c>
      <c r="D181" s="31">
        <f>'[1]INPUTS-Incidence'!I38</f>
        <v>1800</v>
      </c>
      <c r="E181" s="85">
        <f>AEBYLL!E182</f>
        <v>0.13757833071234304</v>
      </c>
      <c r="F181" s="83">
        <f>AEBYLL!H182</f>
        <v>1.7733846828821018</v>
      </c>
      <c r="G181" s="83">
        <f>AEBYLD2!CJ182+AEBYLD2!CK182</f>
        <v>0.1550649815513645</v>
      </c>
      <c r="H181" s="131">
        <f t="shared" si="10"/>
        <v>1.9284496644334663</v>
      </c>
      <c r="I181" s="84">
        <f t="shared" si="11"/>
        <v>7.6432405951301696</v>
      </c>
      <c r="J181" s="83">
        <f t="shared" si="12"/>
        <v>98.521371271227878</v>
      </c>
      <c r="K181" s="83">
        <f t="shared" si="13"/>
        <v>8.614721197298028</v>
      </c>
      <c r="L181" s="27">
        <f t="shared" si="14"/>
        <v>107.13609246852592</v>
      </c>
    </row>
    <row r="182" spans="1:12" x14ac:dyDescent="0.4">
      <c r="A182" s="33" t="s">
        <v>8</v>
      </c>
      <c r="B182" s="32" t="s">
        <v>71</v>
      </c>
      <c r="C182" s="32" t="s">
        <v>72</v>
      </c>
      <c r="D182" s="31">
        <f>'[1]INPUTS-Incidence'!I39</f>
        <v>1100</v>
      </c>
      <c r="E182" s="85">
        <f>AEBYLL!E183</f>
        <v>6.8528516600029107E-2</v>
      </c>
      <c r="F182" s="83">
        <f>AEBYLL!H183</f>
        <v>0.63834313212927118</v>
      </c>
      <c r="G182" s="83">
        <f>AEBYLD2!CJ183+AEBYLD2!CK183</f>
        <v>5.6274569713036987E-2</v>
      </c>
      <c r="H182" s="131">
        <f t="shared" si="10"/>
        <v>0.6946177018423082</v>
      </c>
      <c r="I182" s="84">
        <f t="shared" si="11"/>
        <v>6.2298651454571914</v>
      </c>
      <c r="J182" s="83">
        <f t="shared" si="12"/>
        <v>58.031193829933741</v>
      </c>
      <c r="K182" s="83">
        <f t="shared" si="13"/>
        <v>5.1158699739124538</v>
      </c>
      <c r="L182" s="27">
        <f t="shared" si="14"/>
        <v>63.147063803846194</v>
      </c>
    </row>
    <row r="183" spans="1:12" x14ac:dyDescent="0.4">
      <c r="A183" s="33" t="s">
        <v>8</v>
      </c>
      <c r="B183" s="32" t="s">
        <v>71</v>
      </c>
      <c r="C183" s="32" t="s">
        <v>70</v>
      </c>
      <c r="D183" s="31">
        <f>'[1]INPUTS-Incidence'!I40</f>
        <v>600</v>
      </c>
      <c r="E183" s="85">
        <f>AEBYLL!E184</f>
        <v>5.975799666563416E-2</v>
      </c>
      <c r="F183" s="83">
        <f>AEBYLL!H184</f>
        <v>0.30177788316145249</v>
      </c>
      <c r="G183" s="83">
        <f>AEBYLD2!CJ184+AEBYLD2!CK184</f>
        <v>1.395777056963507E-2</v>
      </c>
      <c r="H183" s="131">
        <f t="shared" si="10"/>
        <v>0.31573565373108758</v>
      </c>
      <c r="I183" s="84">
        <f t="shared" si="11"/>
        <v>9.9596661109390272</v>
      </c>
      <c r="J183" s="83">
        <f t="shared" si="12"/>
        <v>50.29631386024208</v>
      </c>
      <c r="K183" s="83">
        <f t="shared" si="13"/>
        <v>2.3262950949391783</v>
      </c>
      <c r="L183" s="27">
        <f t="shared" si="14"/>
        <v>52.622608955181263</v>
      </c>
    </row>
    <row r="184" spans="1:12" x14ac:dyDescent="0.4">
      <c r="A184" s="33" t="s">
        <v>7</v>
      </c>
      <c r="B184" s="32" t="s">
        <v>89</v>
      </c>
      <c r="C184" s="32" t="s">
        <v>88</v>
      </c>
      <c r="D184" s="31">
        <f>'[1]INPUTS-Incidence'!I5</f>
        <v>15600</v>
      </c>
      <c r="E184" s="85">
        <f>AEBYLL!E185</f>
        <v>0</v>
      </c>
      <c r="F184" s="83">
        <f>AEBYLL!H185</f>
        <v>0</v>
      </c>
      <c r="G184" s="83">
        <f>AEBYLD2!CJ185+AEBYLD2!CK185</f>
        <v>0</v>
      </c>
      <c r="H184" s="131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 x14ac:dyDescent="0.4">
      <c r="A185" s="33" t="s">
        <v>7</v>
      </c>
      <c r="B185" s="32" t="s">
        <v>89</v>
      </c>
      <c r="C185" s="32" t="s">
        <v>87</v>
      </c>
      <c r="D185" s="31">
        <f>'[1]INPUTS-Incidence'!I6</f>
        <v>16600</v>
      </c>
      <c r="E185" s="85">
        <f>AEBYLL!E186</f>
        <v>0</v>
      </c>
      <c r="F185" s="83">
        <f>AEBYLL!H186</f>
        <v>0</v>
      </c>
      <c r="G185" s="83">
        <f>AEBYLD2!CJ186+AEBYLD2!CK186</f>
        <v>0</v>
      </c>
      <c r="H185" s="131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 x14ac:dyDescent="0.4">
      <c r="A186" s="33" t="s">
        <v>7</v>
      </c>
      <c r="B186" s="32" t="s">
        <v>89</v>
      </c>
      <c r="C186" s="32" t="s">
        <v>86</v>
      </c>
      <c r="D186" s="31">
        <f>'[1]INPUTS-Incidence'!I7</f>
        <v>16500</v>
      </c>
      <c r="E186" s="85">
        <f>AEBYLL!E187</f>
        <v>0</v>
      </c>
      <c r="F186" s="83">
        <f>AEBYLL!H187</f>
        <v>0</v>
      </c>
      <c r="G186" s="83">
        <f>AEBYLD2!CJ187+AEBYLD2!CK187</f>
        <v>0</v>
      </c>
      <c r="H186" s="131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 x14ac:dyDescent="0.4">
      <c r="A187" s="33" t="s">
        <v>7</v>
      </c>
      <c r="B187" s="32" t="s">
        <v>89</v>
      </c>
      <c r="C187" s="32" t="s">
        <v>85</v>
      </c>
      <c r="D187" s="31">
        <f>'[1]INPUTS-Incidence'!I8</f>
        <v>19000</v>
      </c>
      <c r="E187" s="85">
        <f>AEBYLL!E188</f>
        <v>0</v>
      </c>
      <c r="F187" s="83">
        <f>AEBYLL!H188</f>
        <v>0</v>
      </c>
      <c r="G187" s="83">
        <f>AEBYLD2!CJ188+AEBYLD2!CK188</f>
        <v>0</v>
      </c>
      <c r="H187" s="131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 x14ac:dyDescent="0.4">
      <c r="A188" s="33" t="s">
        <v>7</v>
      </c>
      <c r="B188" s="32" t="s">
        <v>89</v>
      </c>
      <c r="C188" s="32" t="s">
        <v>84</v>
      </c>
      <c r="D188" s="31">
        <f>'[1]INPUTS-Incidence'!I9</f>
        <v>23700</v>
      </c>
      <c r="E188" s="85">
        <f>AEBYLL!E189</f>
        <v>0</v>
      </c>
      <c r="F188" s="83">
        <f>AEBYLL!H189</f>
        <v>0</v>
      </c>
      <c r="G188" s="83">
        <f>AEBYLD2!CJ189+AEBYLD2!CK189</f>
        <v>0</v>
      </c>
      <c r="H188" s="131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 x14ac:dyDescent="0.4">
      <c r="A189" s="33" t="s">
        <v>7</v>
      </c>
      <c r="B189" s="32" t="s">
        <v>89</v>
      </c>
      <c r="C189" s="32" t="s">
        <v>83</v>
      </c>
      <c r="D189" s="31">
        <f>'[1]INPUTS-Incidence'!I10</f>
        <v>25800</v>
      </c>
      <c r="E189" s="85">
        <f>AEBYLL!E190</f>
        <v>0</v>
      </c>
      <c r="F189" s="83">
        <f>AEBYLL!H190</f>
        <v>0</v>
      </c>
      <c r="G189" s="83">
        <f>AEBYLD2!CJ190+AEBYLD2!CK190</f>
        <v>0</v>
      </c>
      <c r="H189" s="131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 x14ac:dyDescent="0.4">
      <c r="A190" s="33" t="s">
        <v>7</v>
      </c>
      <c r="B190" s="32" t="s">
        <v>89</v>
      </c>
      <c r="C190" s="32" t="s">
        <v>82</v>
      </c>
      <c r="D190" s="31">
        <f>'[1]INPUTS-Incidence'!I11</f>
        <v>24700</v>
      </c>
      <c r="E190" s="85">
        <f>AEBYLL!E191</f>
        <v>0</v>
      </c>
      <c r="F190" s="83">
        <f>AEBYLL!H191</f>
        <v>0</v>
      </c>
      <c r="G190" s="83">
        <f>AEBYLD2!CJ191+AEBYLD2!CK191</f>
        <v>0</v>
      </c>
      <c r="H190" s="131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 x14ac:dyDescent="0.4">
      <c r="A191" s="33" t="s">
        <v>7</v>
      </c>
      <c r="B191" s="32" t="s">
        <v>89</v>
      </c>
      <c r="C191" s="32" t="s">
        <v>81</v>
      </c>
      <c r="D191" s="31">
        <f>'[1]INPUTS-Incidence'!I12</f>
        <v>22300</v>
      </c>
      <c r="E191" s="85">
        <f>AEBYLL!E192</f>
        <v>0</v>
      </c>
      <c r="F191" s="83">
        <f>AEBYLL!H192</f>
        <v>0</v>
      </c>
      <c r="G191" s="83">
        <f>AEBYLD2!CJ192+AEBYLD2!CK192</f>
        <v>0</v>
      </c>
      <c r="H191" s="131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 x14ac:dyDescent="0.4">
      <c r="A192" s="33" t="s">
        <v>7</v>
      </c>
      <c r="B192" s="32" t="s">
        <v>89</v>
      </c>
      <c r="C192" s="32" t="s">
        <v>80</v>
      </c>
      <c r="D192" s="31">
        <f>'[1]INPUTS-Incidence'!I13</f>
        <v>19600</v>
      </c>
      <c r="E192" s="85">
        <f>AEBYLL!E193</f>
        <v>0</v>
      </c>
      <c r="F192" s="83">
        <f>AEBYLL!H193</f>
        <v>0</v>
      </c>
      <c r="G192" s="83">
        <f>AEBYLD2!CJ193+AEBYLD2!CK193</f>
        <v>0</v>
      </c>
      <c r="H192" s="131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 x14ac:dyDescent="0.4">
      <c r="A193" s="33" t="s">
        <v>7</v>
      </c>
      <c r="B193" s="32" t="s">
        <v>89</v>
      </c>
      <c r="C193" s="32" t="s">
        <v>79</v>
      </c>
      <c r="D193" s="31">
        <f>'[1]INPUTS-Incidence'!I14</f>
        <v>16900</v>
      </c>
      <c r="E193" s="85">
        <f>AEBYLL!E194</f>
        <v>0</v>
      </c>
      <c r="F193" s="83">
        <f>AEBYLL!H194</f>
        <v>0</v>
      </c>
      <c r="G193" s="83">
        <f>AEBYLD2!CJ194+AEBYLD2!CK194</f>
        <v>0</v>
      </c>
      <c r="H193" s="131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 x14ac:dyDescent="0.4">
      <c r="A194" s="33" t="s">
        <v>7</v>
      </c>
      <c r="B194" s="32" t="s">
        <v>89</v>
      </c>
      <c r="C194" s="32" t="s">
        <v>78</v>
      </c>
      <c r="D194" s="31">
        <f>'[1]INPUTS-Incidence'!I15</f>
        <v>13400</v>
      </c>
      <c r="E194" s="85">
        <f>AEBYLL!E195</f>
        <v>0</v>
      </c>
      <c r="F194" s="83">
        <f>AEBYLL!H195</f>
        <v>0</v>
      </c>
      <c r="G194" s="83">
        <f>AEBYLD2!CJ195+AEBYLD2!CK195</f>
        <v>0</v>
      </c>
      <c r="H194" s="131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 x14ac:dyDescent="0.4">
      <c r="A195" s="33" t="s">
        <v>7</v>
      </c>
      <c r="B195" s="32" t="s">
        <v>89</v>
      </c>
      <c r="C195" s="32" t="s">
        <v>77</v>
      </c>
      <c r="D195" s="31">
        <f>'[1]INPUTS-Incidence'!I16</f>
        <v>10900</v>
      </c>
      <c r="E195" s="85">
        <f>AEBYLL!E196</f>
        <v>0</v>
      </c>
      <c r="F195" s="83">
        <f>AEBYLL!H196</f>
        <v>0</v>
      </c>
      <c r="G195" s="83">
        <f>AEBYLD2!CJ196+AEBYLD2!CK196</f>
        <v>0</v>
      </c>
      <c r="H195" s="131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 x14ac:dyDescent="0.4">
      <c r="A196" s="33" t="s">
        <v>7</v>
      </c>
      <c r="B196" s="32" t="s">
        <v>89</v>
      </c>
      <c r="C196" s="32" t="s">
        <v>76</v>
      </c>
      <c r="D196" s="31">
        <f>'[1]INPUTS-Incidence'!I17</f>
        <v>8400</v>
      </c>
      <c r="E196" s="85">
        <f>AEBYLL!E197</f>
        <v>0</v>
      </c>
      <c r="F196" s="83">
        <f>AEBYLL!H197</f>
        <v>0</v>
      </c>
      <c r="G196" s="83">
        <f>AEBYLD2!CJ197+AEBYLD2!CK197</f>
        <v>0</v>
      </c>
      <c r="H196" s="131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 x14ac:dyDescent="0.4">
      <c r="A197" s="33" t="s">
        <v>7</v>
      </c>
      <c r="B197" s="32" t="s">
        <v>89</v>
      </c>
      <c r="C197" s="32" t="s">
        <v>75</v>
      </c>
      <c r="D197" s="31">
        <f>'[1]INPUTS-Incidence'!I18</f>
        <v>5600</v>
      </c>
      <c r="E197" s="85">
        <f>AEBYLL!E198</f>
        <v>0</v>
      </c>
      <c r="F197" s="83">
        <f>AEBYLL!H198</f>
        <v>0</v>
      </c>
      <c r="G197" s="83">
        <f>AEBYLD2!CJ198+AEBYLD2!CK198</f>
        <v>0</v>
      </c>
      <c r="H197" s="131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 x14ac:dyDescent="0.4">
      <c r="A198" s="33" t="s">
        <v>7</v>
      </c>
      <c r="B198" s="32" t="s">
        <v>89</v>
      </c>
      <c r="C198" s="32" t="s">
        <v>74</v>
      </c>
      <c r="D198" s="31">
        <f>'[1]INPUTS-Incidence'!I19</f>
        <v>2500</v>
      </c>
      <c r="E198" s="85">
        <f>AEBYLL!E199</f>
        <v>0</v>
      </c>
      <c r="F198" s="83">
        <f>AEBYLL!H199</f>
        <v>0</v>
      </c>
      <c r="G198" s="83">
        <f>AEBYLD2!CJ199+AEBYLD2!CK199</f>
        <v>0</v>
      </c>
      <c r="H198" s="131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 x14ac:dyDescent="0.4">
      <c r="A199" s="33" t="s">
        <v>7</v>
      </c>
      <c r="B199" s="32" t="s">
        <v>89</v>
      </c>
      <c r="C199" s="32" t="s">
        <v>73</v>
      </c>
      <c r="D199" s="31">
        <f>'[1]INPUTS-Incidence'!I20</f>
        <v>1700</v>
      </c>
      <c r="E199" s="85">
        <f>AEBYLL!E200</f>
        <v>0</v>
      </c>
      <c r="F199" s="83">
        <f>AEBYLL!H200</f>
        <v>0</v>
      </c>
      <c r="G199" s="83">
        <f>AEBYLD2!CJ200+AEBYLD2!CK200</f>
        <v>0</v>
      </c>
      <c r="H199" s="131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 x14ac:dyDescent="0.4">
      <c r="A200" s="33" t="s">
        <v>7</v>
      </c>
      <c r="B200" s="32" t="s">
        <v>89</v>
      </c>
      <c r="C200" s="32" t="s">
        <v>72</v>
      </c>
      <c r="D200" s="31">
        <f>'[1]INPUTS-Incidence'!I21</f>
        <v>800</v>
      </c>
      <c r="E200" s="85">
        <f>AEBYLL!E201</f>
        <v>0</v>
      </c>
      <c r="F200" s="83">
        <f>AEBYLL!H201</f>
        <v>0</v>
      </c>
      <c r="G200" s="83">
        <f>AEBYLD2!CJ201+AEBYLD2!CK201</f>
        <v>0</v>
      </c>
      <c r="H200" s="131">
        <f t="shared" si="15"/>
        <v>0</v>
      </c>
      <c r="I200" s="84">
        <f t="shared" si="16"/>
        <v>0</v>
      </c>
      <c r="J200" s="83">
        <f t="shared" si="17"/>
        <v>0</v>
      </c>
      <c r="K200" s="83">
        <f t="shared" si="18"/>
        <v>0</v>
      </c>
      <c r="L200" s="27">
        <f t="shared" si="19"/>
        <v>0</v>
      </c>
    </row>
    <row r="201" spans="1:12" x14ac:dyDescent="0.4">
      <c r="A201" s="33" t="s">
        <v>7</v>
      </c>
      <c r="B201" s="32" t="s">
        <v>89</v>
      </c>
      <c r="C201" s="32" t="s">
        <v>70</v>
      </c>
      <c r="D201" s="31">
        <f>'[1]INPUTS-Incidence'!I22</f>
        <v>500</v>
      </c>
      <c r="E201" s="85">
        <f>AEBYLL!E202</f>
        <v>0</v>
      </c>
      <c r="F201" s="83">
        <f>AEBYLL!H202</f>
        <v>0</v>
      </c>
      <c r="G201" s="83">
        <f>AEBYLD2!CJ202+AEBYLD2!CK202</f>
        <v>0</v>
      </c>
      <c r="H201" s="131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 x14ac:dyDescent="0.4">
      <c r="A202" s="33" t="s">
        <v>7</v>
      </c>
      <c r="B202" s="32" t="s">
        <v>71</v>
      </c>
      <c r="C202" s="32" t="s">
        <v>88</v>
      </c>
      <c r="D202" s="31">
        <f>'[1]INPUTS-Incidence'!I23</f>
        <v>15100</v>
      </c>
      <c r="E202" s="85">
        <f>AEBYLL!E203</f>
        <v>0</v>
      </c>
      <c r="F202" s="83">
        <f>AEBYLL!H203</f>
        <v>0</v>
      </c>
      <c r="G202" s="83">
        <f>AEBYLD2!CJ203+AEBYLD2!CK203</f>
        <v>0</v>
      </c>
      <c r="H202" s="131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 x14ac:dyDescent="0.4">
      <c r="A203" s="33" t="s">
        <v>7</v>
      </c>
      <c r="B203" s="32" t="s">
        <v>71</v>
      </c>
      <c r="C203" s="32" t="s">
        <v>87</v>
      </c>
      <c r="D203" s="31">
        <f>'[1]INPUTS-Incidence'!I24</f>
        <v>15800</v>
      </c>
      <c r="E203" s="85">
        <f>AEBYLL!E204</f>
        <v>0</v>
      </c>
      <c r="F203" s="83">
        <f>AEBYLL!H204</f>
        <v>0</v>
      </c>
      <c r="G203" s="83">
        <f>AEBYLD2!CJ204+AEBYLD2!CK204</f>
        <v>0</v>
      </c>
      <c r="H203" s="131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 x14ac:dyDescent="0.4">
      <c r="A204" s="33" t="s">
        <v>7</v>
      </c>
      <c r="B204" s="32" t="s">
        <v>71</v>
      </c>
      <c r="C204" s="32" t="s">
        <v>86</v>
      </c>
      <c r="D204" s="31">
        <f>'[1]INPUTS-Incidence'!I25</f>
        <v>15000</v>
      </c>
      <c r="E204" s="85">
        <f>AEBYLL!E205</f>
        <v>0</v>
      </c>
      <c r="F204" s="83">
        <f>AEBYLL!H205</f>
        <v>0</v>
      </c>
      <c r="G204" s="83">
        <f>AEBYLD2!CJ205+AEBYLD2!CK205</f>
        <v>0</v>
      </c>
      <c r="H204" s="131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 x14ac:dyDescent="0.4">
      <c r="A205" s="33" t="s">
        <v>7</v>
      </c>
      <c r="B205" s="32" t="s">
        <v>71</v>
      </c>
      <c r="C205" s="32" t="s">
        <v>85</v>
      </c>
      <c r="D205" s="31">
        <f>'[1]INPUTS-Incidence'!I26</f>
        <v>18300</v>
      </c>
      <c r="E205" s="85">
        <f>AEBYLL!E206</f>
        <v>0</v>
      </c>
      <c r="F205" s="83">
        <f>AEBYLL!H206</f>
        <v>0</v>
      </c>
      <c r="G205" s="83">
        <f>AEBYLD2!CJ206+AEBYLD2!CK206</f>
        <v>0</v>
      </c>
      <c r="H205" s="131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 x14ac:dyDescent="0.4">
      <c r="A206" s="33" t="s">
        <v>7</v>
      </c>
      <c r="B206" s="32" t="s">
        <v>71</v>
      </c>
      <c r="C206" s="32" t="s">
        <v>84</v>
      </c>
      <c r="D206" s="31">
        <f>'[1]INPUTS-Incidence'!I27</f>
        <v>19500</v>
      </c>
      <c r="E206" s="85">
        <f>AEBYLL!E207</f>
        <v>0</v>
      </c>
      <c r="F206" s="83">
        <f>AEBYLL!H207</f>
        <v>0</v>
      </c>
      <c r="G206" s="83">
        <f>AEBYLD2!CJ207+AEBYLD2!CK207</f>
        <v>0</v>
      </c>
      <c r="H206" s="131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 x14ac:dyDescent="0.4">
      <c r="A207" s="33" t="s">
        <v>7</v>
      </c>
      <c r="B207" s="32" t="s">
        <v>71</v>
      </c>
      <c r="C207" s="32" t="s">
        <v>83</v>
      </c>
      <c r="D207" s="31">
        <f>'[1]INPUTS-Incidence'!I28</f>
        <v>19500</v>
      </c>
      <c r="E207" s="85">
        <f>AEBYLL!E208</f>
        <v>0</v>
      </c>
      <c r="F207" s="83">
        <f>AEBYLL!H208</f>
        <v>0</v>
      </c>
      <c r="G207" s="83">
        <f>AEBYLD2!CJ208+AEBYLD2!CK208</f>
        <v>0</v>
      </c>
      <c r="H207" s="131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 x14ac:dyDescent="0.4">
      <c r="A208" s="33" t="s">
        <v>7</v>
      </c>
      <c r="B208" s="32" t="s">
        <v>71</v>
      </c>
      <c r="C208" s="32" t="s">
        <v>82</v>
      </c>
      <c r="D208" s="31">
        <f>'[1]INPUTS-Incidence'!I29</f>
        <v>18900</v>
      </c>
      <c r="E208" s="85">
        <f>AEBYLL!E209</f>
        <v>0</v>
      </c>
      <c r="F208" s="83">
        <f>AEBYLL!H209</f>
        <v>0</v>
      </c>
      <c r="G208" s="83">
        <f>AEBYLD2!CJ209+AEBYLD2!CK209</f>
        <v>0</v>
      </c>
      <c r="H208" s="131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 x14ac:dyDescent="0.4">
      <c r="A209" s="33" t="s">
        <v>7</v>
      </c>
      <c r="B209" s="32" t="s">
        <v>71</v>
      </c>
      <c r="C209" s="32" t="s">
        <v>81</v>
      </c>
      <c r="D209" s="31">
        <f>'[1]INPUTS-Incidence'!I30</f>
        <v>18000</v>
      </c>
      <c r="E209" s="85">
        <f>AEBYLL!E210</f>
        <v>0</v>
      </c>
      <c r="F209" s="83">
        <f>AEBYLL!H210</f>
        <v>0</v>
      </c>
      <c r="G209" s="83">
        <f>AEBYLD2!CJ210+AEBYLD2!CK210</f>
        <v>0</v>
      </c>
      <c r="H209" s="131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 x14ac:dyDescent="0.4">
      <c r="A210" s="33" t="s">
        <v>7</v>
      </c>
      <c r="B210" s="32" t="s">
        <v>71</v>
      </c>
      <c r="C210" s="32" t="s">
        <v>80</v>
      </c>
      <c r="D210" s="31">
        <f>'[1]INPUTS-Incidence'!I31</f>
        <v>16900</v>
      </c>
      <c r="E210" s="85">
        <f>AEBYLL!E211</f>
        <v>0</v>
      </c>
      <c r="F210" s="83">
        <f>AEBYLL!H211</f>
        <v>0</v>
      </c>
      <c r="G210" s="83">
        <f>AEBYLD2!CJ211+AEBYLD2!CK211</f>
        <v>0</v>
      </c>
      <c r="H210" s="131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 x14ac:dyDescent="0.4">
      <c r="A211" s="33" t="s">
        <v>7</v>
      </c>
      <c r="B211" s="32" t="s">
        <v>71</v>
      </c>
      <c r="C211" s="32" t="s">
        <v>79</v>
      </c>
      <c r="D211" s="31">
        <f>'[1]INPUTS-Incidence'!I32</f>
        <v>15300</v>
      </c>
      <c r="E211" s="85">
        <f>AEBYLL!E212</f>
        <v>0</v>
      </c>
      <c r="F211" s="83">
        <f>AEBYLL!H212</f>
        <v>0</v>
      </c>
      <c r="G211" s="83">
        <f>AEBYLD2!CJ212+AEBYLD2!CK212</f>
        <v>0</v>
      </c>
      <c r="H211" s="131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 x14ac:dyDescent="0.4">
      <c r="A212" s="33" t="s">
        <v>7</v>
      </c>
      <c r="B212" s="32" t="s">
        <v>71</v>
      </c>
      <c r="C212" s="32" t="s">
        <v>78</v>
      </c>
      <c r="D212" s="31">
        <f>'[1]INPUTS-Incidence'!I33</f>
        <v>12800</v>
      </c>
      <c r="E212" s="85">
        <f>AEBYLL!E213</f>
        <v>0</v>
      </c>
      <c r="F212" s="83">
        <f>AEBYLL!H213</f>
        <v>0</v>
      </c>
      <c r="G212" s="83">
        <f>AEBYLD2!CJ213+AEBYLD2!CK213</f>
        <v>0</v>
      </c>
      <c r="H212" s="131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 x14ac:dyDescent="0.4">
      <c r="A213" s="33" t="s">
        <v>7</v>
      </c>
      <c r="B213" s="32" t="s">
        <v>71</v>
      </c>
      <c r="C213" s="32" t="s">
        <v>77</v>
      </c>
      <c r="D213" s="31">
        <f>'[1]INPUTS-Incidence'!I34</f>
        <v>10900</v>
      </c>
      <c r="E213" s="85">
        <f>AEBYLL!E214</f>
        <v>0</v>
      </c>
      <c r="F213" s="83">
        <f>AEBYLL!H214</f>
        <v>0</v>
      </c>
      <c r="G213" s="83">
        <f>AEBYLD2!CJ214+AEBYLD2!CK214</f>
        <v>0</v>
      </c>
      <c r="H213" s="131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 x14ac:dyDescent="0.4">
      <c r="A214" s="33" t="s">
        <v>7</v>
      </c>
      <c r="B214" s="32" t="s">
        <v>71</v>
      </c>
      <c r="C214" s="32" t="s">
        <v>76</v>
      </c>
      <c r="D214" s="31">
        <f>'[1]INPUTS-Incidence'!I35</f>
        <v>7900</v>
      </c>
      <c r="E214" s="85">
        <f>AEBYLL!E215</f>
        <v>0</v>
      </c>
      <c r="F214" s="83">
        <f>AEBYLL!H215</f>
        <v>0</v>
      </c>
      <c r="G214" s="83">
        <f>AEBYLD2!CJ215+AEBYLD2!CK215</f>
        <v>0</v>
      </c>
      <c r="H214" s="131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 x14ac:dyDescent="0.4">
      <c r="A215" s="33" t="s">
        <v>7</v>
      </c>
      <c r="B215" s="32" t="s">
        <v>71</v>
      </c>
      <c r="C215" s="32" t="s">
        <v>75</v>
      </c>
      <c r="D215" s="31">
        <f>'[1]INPUTS-Incidence'!I36</f>
        <v>4800</v>
      </c>
      <c r="E215" s="85">
        <f>AEBYLL!E216</f>
        <v>0</v>
      </c>
      <c r="F215" s="83">
        <f>AEBYLL!H216</f>
        <v>0</v>
      </c>
      <c r="G215" s="83">
        <f>AEBYLD2!CJ216+AEBYLD2!CK216</f>
        <v>0</v>
      </c>
      <c r="H215" s="131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 x14ac:dyDescent="0.4">
      <c r="A216" s="33" t="s">
        <v>7</v>
      </c>
      <c r="B216" s="32" t="s">
        <v>71</v>
      </c>
      <c r="C216" s="32" t="s">
        <v>74</v>
      </c>
      <c r="D216" s="31">
        <f>'[1]INPUTS-Incidence'!I37</f>
        <v>2800</v>
      </c>
      <c r="E216" s="85">
        <f>AEBYLL!E217</f>
        <v>0</v>
      </c>
      <c r="F216" s="83">
        <f>AEBYLL!H217</f>
        <v>0</v>
      </c>
      <c r="G216" s="83">
        <f>AEBYLD2!CJ217+AEBYLD2!CK217</f>
        <v>0</v>
      </c>
      <c r="H216" s="131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 x14ac:dyDescent="0.4">
      <c r="A217" s="33" t="s">
        <v>7</v>
      </c>
      <c r="B217" s="32" t="s">
        <v>71</v>
      </c>
      <c r="C217" s="32" t="s">
        <v>73</v>
      </c>
      <c r="D217" s="31">
        <f>'[1]INPUTS-Incidence'!I38</f>
        <v>1800</v>
      </c>
      <c r="E217" s="85">
        <f>AEBYLL!E218</f>
        <v>0</v>
      </c>
      <c r="F217" s="83">
        <f>AEBYLL!H218</f>
        <v>0</v>
      </c>
      <c r="G217" s="83">
        <f>AEBYLD2!CJ218+AEBYLD2!CK218</f>
        <v>0</v>
      </c>
      <c r="H217" s="131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 x14ac:dyDescent="0.4">
      <c r="A218" s="33" t="s">
        <v>7</v>
      </c>
      <c r="B218" s="32" t="s">
        <v>71</v>
      </c>
      <c r="C218" s="32" t="s">
        <v>72</v>
      </c>
      <c r="D218" s="31">
        <f>'[1]INPUTS-Incidence'!I39</f>
        <v>1100</v>
      </c>
      <c r="E218" s="85">
        <f>AEBYLL!E219</f>
        <v>0</v>
      </c>
      <c r="F218" s="83">
        <f>AEBYLL!H219</f>
        <v>0</v>
      </c>
      <c r="G218" s="83">
        <f>AEBYLD2!CJ219+AEBYLD2!CK219</f>
        <v>0</v>
      </c>
      <c r="H218" s="131">
        <f t="shared" si="15"/>
        <v>0</v>
      </c>
      <c r="I218" s="84">
        <f t="shared" si="16"/>
        <v>0</v>
      </c>
      <c r="J218" s="83">
        <f t="shared" si="17"/>
        <v>0</v>
      </c>
      <c r="K218" s="83">
        <f t="shared" si="18"/>
        <v>0</v>
      </c>
      <c r="L218" s="27">
        <f t="shared" si="19"/>
        <v>0</v>
      </c>
    </row>
    <row r="219" spans="1:12" x14ac:dyDescent="0.4">
      <c r="A219" s="33" t="s">
        <v>7</v>
      </c>
      <c r="B219" s="32" t="s">
        <v>71</v>
      </c>
      <c r="C219" s="32" t="s">
        <v>70</v>
      </c>
      <c r="D219" s="31">
        <f>'[1]INPUTS-Incidence'!I40</f>
        <v>600</v>
      </c>
      <c r="E219" s="85">
        <f>AEBYLL!E220</f>
        <v>0</v>
      </c>
      <c r="F219" s="83">
        <f>AEBYLL!H220</f>
        <v>0</v>
      </c>
      <c r="G219" s="83">
        <f>AEBYLD2!CJ220+AEBYLD2!CK220</f>
        <v>0</v>
      </c>
      <c r="H219" s="131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 x14ac:dyDescent="0.4">
      <c r="A220" s="33" t="s">
        <v>6</v>
      </c>
      <c r="B220" s="32" t="s">
        <v>89</v>
      </c>
      <c r="C220" s="32" t="s">
        <v>88</v>
      </c>
      <c r="D220" s="31">
        <f>'[1]INPUTS-Incidence'!I5</f>
        <v>15600</v>
      </c>
      <c r="E220" s="85">
        <f>AEBYLL!E221</f>
        <v>0</v>
      </c>
      <c r="F220" s="83">
        <f>AEBYLL!H221</f>
        <v>0</v>
      </c>
      <c r="G220" s="83">
        <f>AEBYLD2!CJ221+AEBYLD2!CK221</f>
        <v>0</v>
      </c>
      <c r="H220" s="131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 x14ac:dyDescent="0.4">
      <c r="A221" s="33" t="s">
        <v>6</v>
      </c>
      <c r="B221" s="32" t="s">
        <v>89</v>
      </c>
      <c r="C221" s="32" t="s">
        <v>87</v>
      </c>
      <c r="D221" s="31">
        <f>'[1]INPUTS-Incidence'!I6</f>
        <v>16600</v>
      </c>
      <c r="E221" s="85">
        <f>AEBYLL!E222</f>
        <v>0</v>
      </c>
      <c r="F221" s="83">
        <f>AEBYLL!H222</f>
        <v>0</v>
      </c>
      <c r="G221" s="83">
        <f>AEBYLD2!CJ222+AEBYLD2!CK222</f>
        <v>0</v>
      </c>
      <c r="H221" s="131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 x14ac:dyDescent="0.4">
      <c r="A222" s="33" t="s">
        <v>6</v>
      </c>
      <c r="B222" s="32" t="s">
        <v>89</v>
      </c>
      <c r="C222" s="32" t="s">
        <v>86</v>
      </c>
      <c r="D222" s="31">
        <f>'[1]INPUTS-Incidence'!I7</f>
        <v>16500</v>
      </c>
      <c r="E222" s="85">
        <f>AEBYLL!E223</f>
        <v>0</v>
      </c>
      <c r="F222" s="83">
        <f>AEBYLL!H223</f>
        <v>0</v>
      </c>
      <c r="G222" s="83">
        <f>AEBYLD2!CJ223+AEBYLD2!CK223</f>
        <v>0</v>
      </c>
      <c r="H222" s="131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 x14ac:dyDescent="0.4">
      <c r="A223" s="33" t="s">
        <v>6</v>
      </c>
      <c r="B223" s="32" t="s">
        <v>89</v>
      </c>
      <c r="C223" s="32" t="s">
        <v>85</v>
      </c>
      <c r="D223" s="31">
        <f>'[1]INPUTS-Incidence'!I8</f>
        <v>19000</v>
      </c>
      <c r="E223" s="85">
        <f>AEBYLL!E224</f>
        <v>0</v>
      </c>
      <c r="F223" s="83">
        <f>AEBYLL!H224</f>
        <v>0</v>
      </c>
      <c r="G223" s="83">
        <f>AEBYLD2!CJ224+AEBYLD2!CK224</f>
        <v>0</v>
      </c>
      <c r="H223" s="131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 x14ac:dyDescent="0.4">
      <c r="A224" s="33" t="s">
        <v>6</v>
      </c>
      <c r="B224" s="32" t="s">
        <v>89</v>
      </c>
      <c r="C224" s="32" t="s">
        <v>84</v>
      </c>
      <c r="D224" s="31">
        <f>'[1]INPUTS-Incidence'!I9</f>
        <v>23700</v>
      </c>
      <c r="E224" s="85">
        <f>AEBYLL!E225</f>
        <v>0</v>
      </c>
      <c r="F224" s="83">
        <f>AEBYLL!H225</f>
        <v>0</v>
      </c>
      <c r="G224" s="83">
        <f>AEBYLD2!CJ225+AEBYLD2!CK225</f>
        <v>0</v>
      </c>
      <c r="H224" s="131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 x14ac:dyDescent="0.4">
      <c r="A225" s="33" t="s">
        <v>6</v>
      </c>
      <c r="B225" s="32" t="s">
        <v>89</v>
      </c>
      <c r="C225" s="32" t="s">
        <v>83</v>
      </c>
      <c r="D225" s="31">
        <f>'[1]INPUTS-Incidence'!I10</f>
        <v>25800</v>
      </c>
      <c r="E225" s="85">
        <f>AEBYLL!E226</f>
        <v>0</v>
      </c>
      <c r="F225" s="83">
        <f>AEBYLL!H226</f>
        <v>0</v>
      </c>
      <c r="G225" s="83">
        <f>AEBYLD2!CJ226+AEBYLD2!CK226</f>
        <v>0</v>
      </c>
      <c r="H225" s="131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 x14ac:dyDescent="0.4">
      <c r="A226" s="33" t="s">
        <v>6</v>
      </c>
      <c r="B226" s="32" t="s">
        <v>89</v>
      </c>
      <c r="C226" s="32" t="s">
        <v>82</v>
      </c>
      <c r="D226" s="31">
        <f>'[1]INPUTS-Incidence'!I11</f>
        <v>24700</v>
      </c>
      <c r="E226" s="85">
        <f>AEBYLL!E227</f>
        <v>0</v>
      </c>
      <c r="F226" s="83">
        <f>AEBYLL!H227</f>
        <v>0</v>
      </c>
      <c r="G226" s="83">
        <f>AEBYLD2!CJ227+AEBYLD2!CK227</f>
        <v>0</v>
      </c>
      <c r="H226" s="131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 x14ac:dyDescent="0.4">
      <c r="A227" s="33" t="s">
        <v>6</v>
      </c>
      <c r="B227" s="32" t="s">
        <v>89</v>
      </c>
      <c r="C227" s="32" t="s">
        <v>81</v>
      </c>
      <c r="D227" s="31">
        <f>'[1]INPUTS-Incidence'!I12</f>
        <v>22300</v>
      </c>
      <c r="E227" s="85">
        <f>AEBYLL!E228</f>
        <v>0</v>
      </c>
      <c r="F227" s="83">
        <f>AEBYLL!H228</f>
        <v>0</v>
      </c>
      <c r="G227" s="83">
        <f>AEBYLD2!CJ228+AEBYLD2!CK228</f>
        <v>0</v>
      </c>
      <c r="H227" s="131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 x14ac:dyDescent="0.4">
      <c r="A228" s="33" t="s">
        <v>6</v>
      </c>
      <c r="B228" s="32" t="s">
        <v>89</v>
      </c>
      <c r="C228" s="32" t="s">
        <v>80</v>
      </c>
      <c r="D228" s="31">
        <f>'[1]INPUTS-Incidence'!I13</f>
        <v>19600</v>
      </c>
      <c r="E228" s="85">
        <f>AEBYLL!E229</f>
        <v>0</v>
      </c>
      <c r="F228" s="83">
        <f>AEBYLL!H229</f>
        <v>0</v>
      </c>
      <c r="G228" s="83">
        <f>AEBYLD2!CJ229+AEBYLD2!CK229</f>
        <v>0</v>
      </c>
      <c r="H228" s="131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 x14ac:dyDescent="0.4">
      <c r="A229" s="33" t="s">
        <v>6</v>
      </c>
      <c r="B229" s="32" t="s">
        <v>89</v>
      </c>
      <c r="C229" s="32" t="s">
        <v>79</v>
      </c>
      <c r="D229" s="31">
        <f>'[1]INPUTS-Incidence'!I14</f>
        <v>16900</v>
      </c>
      <c r="E229" s="85">
        <f>AEBYLL!E230</f>
        <v>0</v>
      </c>
      <c r="F229" s="83">
        <f>AEBYLL!H230</f>
        <v>0</v>
      </c>
      <c r="G229" s="83">
        <f>AEBYLD2!CJ230+AEBYLD2!CK230</f>
        <v>0</v>
      </c>
      <c r="H229" s="131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 x14ac:dyDescent="0.4">
      <c r="A230" s="33" t="s">
        <v>6</v>
      </c>
      <c r="B230" s="32" t="s">
        <v>89</v>
      </c>
      <c r="C230" s="32" t="s">
        <v>78</v>
      </c>
      <c r="D230" s="31">
        <f>'[1]INPUTS-Incidence'!I15</f>
        <v>13400</v>
      </c>
      <c r="E230" s="85">
        <f>AEBYLL!E231</f>
        <v>0</v>
      </c>
      <c r="F230" s="83">
        <f>AEBYLL!H231</f>
        <v>0</v>
      </c>
      <c r="G230" s="83">
        <f>AEBYLD2!CJ231+AEBYLD2!CK231</f>
        <v>0</v>
      </c>
      <c r="H230" s="131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 x14ac:dyDescent="0.4">
      <c r="A231" s="33" t="s">
        <v>6</v>
      </c>
      <c r="B231" s="32" t="s">
        <v>89</v>
      </c>
      <c r="C231" s="32" t="s">
        <v>77</v>
      </c>
      <c r="D231" s="31">
        <f>'[1]INPUTS-Incidence'!I16</f>
        <v>10900</v>
      </c>
      <c r="E231" s="85">
        <f>AEBYLL!E232</f>
        <v>0</v>
      </c>
      <c r="F231" s="83">
        <f>AEBYLL!H232</f>
        <v>0</v>
      </c>
      <c r="G231" s="83">
        <f>AEBYLD2!CJ232+AEBYLD2!CK232</f>
        <v>0</v>
      </c>
      <c r="H231" s="131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 x14ac:dyDescent="0.4">
      <c r="A232" s="35" t="s">
        <v>6</v>
      </c>
      <c r="B232" s="34" t="s">
        <v>89</v>
      </c>
      <c r="C232" s="34" t="s">
        <v>76</v>
      </c>
      <c r="D232" s="31">
        <f>'[1]INPUTS-Incidence'!I17</f>
        <v>8400</v>
      </c>
      <c r="E232" s="85">
        <f>AEBYLL!E233</f>
        <v>0</v>
      </c>
      <c r="F232" s="83">
        <f>AEBYLL!H233</f>
        <v>0</v>
      </c>
      <c r="G232" s="83">
        <f>AEBYLD2!CJ233+AEBYLD2!CK233</f>
        <v>0</v>
      </c>
      <c r="H232" s="131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 x14ac:dyDescent="0.4">
      <c r="A233" s="35" t="s">
        <v>6</v>
      </c>
      <c r="B233" s="34" t="s">
        <v>89</v>
      </c>
      <c r="C233" s="34" t="s">
        <v>75</v>
      </c>
      <c r="D233" s="31">
        <f>'[1]INPUTS-Incidence'!I18</f>
        <v>5600</v>
      </c>
      <c r="E233" s="85">
        <f>AEBYLL!E234</f>
        <v>0</v>
      </c>
      <c r="F233" s="83">
        <f>AEBYLL!H234</f>
        <v>0</v>
      </c>
      <c r="G233" s="83">
        <f>AEBYLD2!CJ234+AEBYLD2!CK234</f>
        <v>0</v>
      </c>
      <c r="H233" s="131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 x14ac:dyDescent="0.4">
      <c r="A234" s="35" t="s">
        <v>6</v>
      </c>
      <c r="B234" s="34" t="s">
        <v>89</v>
      </c>
      <c r="C234" s="34" t="s">
        <v>74</v>
      </c>
      <c r="D234" s="31">
        <f>'[1]INPUTS-Incidence'!I19</f>
        <v>2500</v>
      </c>
      <c r="E234" s="85">
        <f>AEBYLL!E235</f>
        <v>0</v>
      </c>
      <c r="F234" s="83">
        <f>AEBYLL!H235</f>
        <v>0</v>
      </c>
      <c r="G234" s="83">
        <f>AEBYLD2!CJ235+AEBYLD2!CK235</f>
        <v>0</v>
      </c>
      <c r="H234" s="131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 x14ac:dyDescent="0.4">
      <c r="A235" s="35" t="s">
        <v>6</v>
      </c>
      <c r="B235" s="34" t="s">
        <v>89</v>
      </c>
      <c r="C235" s="34" t="s">
        <v>73</v>
      </c>
      <c r="D235" s="31">
        <f>'[1]INPUTS-Incidence'!I20</f>
        <v>1700</v>
      </c>
      <c r="E235" s="85">
        <f>AEBYLL!E236</f>
        <v>0</v>
      </c>
      <c r="F235" s="83">
        <f>AEBYLL!H236</f>
        <v>0</v>
      </c>
      <c r="G235" s="83">
        <f>AEBYLD2!CJ236+AEBYLD2!CK236</f>
        <v>0</v>
      </c>
      <c r="H235" s="131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 x14ac:dyDescent="0.4">
      <c r="A236" s="35" t="s">
        <v>6</v>
      </c>
      <c r="B236" s="34" t="s">
        <v>89</v>
      </c>
      <c r="C236" s="34" t="s">
        <v>72</v>
      </c>
      <c r="D236" s="31">
        <f>'[1]INPUTS-Incidence'!I21</f>
        <v>800</v>
      </c>
      <c r="E236" s="85">
        <f>AEBYLL!E237</f>
        <v>0</v>
      </c>
      <c r="F236" s="83">
        <f>AEBYLL!H237</f>
        <v>0</v>
      </c>
      <c r="G236" s="83">
        <f>AEBYLD2!CJ237+AEBYLD2!CK237</f>
        <v>0</v>
      </c>
      <c r="H236" s="131">
        <f t="shared" si="15"/>
        <v>0</v>
      </c>
      <c r="I236" s="84">
        <f t="shared" si="16"/>
        <v>0</v>
      </c>
      <c r="J236" s="83">
        <f t="shared" si="17"/>
        <v>0</v>
      </c>
      <c r="K236" s="83">
        <f t="shared" si="18"/>
        <v>0</v>
      </c>
      <c r="L236" s="27">
        <f t="shared" si="19"/>
        <v>0</v>
      </c>
    </row>
    <row r="237" spans="1:12" x14ac:dyDescent="0.4">
      <c r="A237" s="35" t="s">
        <v>6</v>
      </c>
      <c r="B237" s="34" t="s">
        <v>89</v>
      </c>
      <c r="C237" s="34" t="s">
        <v>70</v>
      </c>
      <c r="D237" s="31">
        <f>'[1]INPUTS-Incidence'!I22</f>
        <v>500</v>
      </c>
      <c r="E237" s="85">
        <f>AEBYLL!E238</f>
        <v>0</v>
      </c>
      <c r="F237" s="83">
        <f>AEBYLL!H238</f>
        <v>0</v>
      </c>
      <c r="G237" s="83">
        <f>AEBYLD2!CJ238+AEBYLD2!CK238</f>
        <v>0</v>
      </c>
      <c r="H237" s="131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 x14ac:dyDescent="0.4">
      <c r="A238" s="35" t="s">
        <v>6</v>
      </c>
      <c r="B238" s="34" t="s">
        <v>71</v>
      </c>
      <c r="C238" s="34" t="s">
        <v>88</v>
      </c>
      <c r="D238" s="31">
        <f>'[1]INPUTS-Incidence'!I23</f>
        <v>15100</v>
      </c>
      <c r="E238" s="85">
        <f>AEBYLL!E239</f>
        <v>0</v>
      </c>
      <c r="F238" s="83">
        <f>AEBYLL!H239</f>
        <v>0</v>
      </c>
      <c r="G238" s="83">
        <f>AEBYLD2!CJ239+AEBYLD2!CK239</f>
        <v>0</v>
      </c>
      <c r="H238" s="131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 x14ac:dyDescent="0.4">
      <c r="A239" s="35" t="s">
        <v>6</v>
      </c>
      <c r="B239" s="34" t="s">
        <v>71</v>
      </c>
      <c r="C239" s="34" t="s">
        <v>87</v>
      </c>
      <c r="D239" s="31">
        <f>'[1]INPUTS-Incidence'!I24</f>
        <v>15800</v>
      </c>
      <c r="E239" s="85">
        <f>AEBYLL!E240</f>
        <v>0</v>
      </c>
      <c r="F239" s="83">
        <f>AEBYLL!H240</f>
        <v>0</v>
      </c>
      <c r="G239" s="83">
        <f>AEBYLD2!CJ240+AEBYLD2!CK240</f>
        <v>0</v>
      </c>
      <c r="H239" s="131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 x14ac:dyDescent="0.4">
      <c r="A240" s="35" t="s">
        <v>6</v>
      </c>
      <c r="B240" s="34" t="s">
        <v>71</v>
      </c>
      <c r="C240" s="34" t="s">
        <v>86</v>
      </c>
      <c r="D240" s="31">
        <f>'[1]INPUTS-Incidence'!I25</f>
        <v>15000</v>
      </c>
      <c r="E240" s="85">
        <f>AEBYLL!E241</f>
        <v>0</v>
      </c>
      <c r="F240" s="83">
        <f>AEBYLL!H241</f>
        <v>0</v>
      </c>
      <c r="G240" s="83">
        <f>AEBYLD2!CJ241+AEBYLD2!CK241</f>
        <v>0</v>
      </c>
      <c r="H240" s="131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 x14ac:dyDescent="0.4">
      <c r="A241" s="35" t="s">
        <v>6</v>
      </c>
      <c r="B241" s="34" t="s">
        <v>71</v>
      </c>
      <c r="C241" s="34" t="s">
        <v>85</v>
      </c>
      <c r="D241" s="31">
        <f>'[1]INPUTS-Incidence'!I26</f>
        <v>18300</v>
      </c>
      <c r="E241" s="85">
        <f>AEBYLL!E242</f>
        <v>0</v>
      </c>
      <c r="F241" s="83">
        <f>AEBYLL!H242</f>
        <v>0</v>
      </c>
      <c r="G241" s="83">
        <f>AEBYLD2!CJ242+AEBYLD2!CK242</f>
        <v>0</v>
      </c>
      <c r="H241" s="131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 x14ac:dyDescent="0.4">
      <c r="A242" s="35" t="s">
        <v>6</v>
      </c>
      <c r="B242" s="34" t="s">
        <v>71</v>
      </c>
      <c r="C242" s="34" t="s">
        <v>84</v>
      </c>
      <c r="D242" s="31">
        <f>'[1]INPUTS-Incidence'!I27</f>
        <v>19500</v>
      </c>
      <c r="E242" s="85">
        <f>AEBYLL!E243</f>
        <v>0</v>
      </c>
      <c r="F242" s="83">
        <f>AEBYLL!H243</f>
        <v>0</v>
      </c>
      <c r="G242" s="83">
        <f>AEBYLD2!CJ243+AEBYLD2!CK243</f>
        <v>0</v>
      </c>
      <c r="H242" s="131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 x14ac:dyDescent="0.4">
      <c r="A243" s="35" t="s">
        <v>6</v>
      </c>
      <c r="B243" s="34" t="s">
        <v>71</v>
      </c>
      <c r="C243" s="34" t="s">
        <v>83</v>
      </c>
      <c r="D243" s="31">
        <f>'[1]INPUTS-Incidence'!I28</f>
        <v>19500</v>
      </c>
      <c r="E243" s="85">
        <f>AEBYLL!E244</f>
        <v>0</v>
      </c>
      <c r="F243" s="83">
        <f>AEBYLL!H244</f>
        <v>0</v>
      </c>
      <c r="G243" s="83">
        <f>AEBYLD2!CJ244+AEBYLD2!CK244</f>
        <v>0</v>
      </c>
      <c r="H243" s="131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 x14ac:dyDescent="0.4">
      <c r="A244" s="35" t="s">
        <v>6</v>
      </c>
      <c r="B244" s="34" t="s">
        <v>71</v>
      </c>
      <c r="C244" s="34" t="s">
        <v>82</v>
      </c>
      <c r="D244" s="31">
        <f>'[1]INPUTS-Incidence'!I29</f>
        <v>18900</v>
      </c>
      <c r="E244" s="85">
        <f>AEBYLL!E245</f>
        <v>0</v>
      </c>
      <c r="F244" s="83">
        <f>AEBYLL!H245</f>
        <v>0</v>
      </c>
      <c r="G244" s="83">
        <f>AEBYLD2!CJ245+AEBYLD2!CK245</f>
        <v>0</v>
      </c>
      <c r="H244" s="131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 x14ac:dyDescent="0.4">
      <c r="A245" s="35" t="s">
        <v>6</v>
      </c>
      <c r="B245" s="34" t="s">
        <v>71</v>
      </c>
      <c r="C245" s="34" t="s">
        <v>81</v>
      </c>
      <c r="D245" s="31">
        <f>'[1]INPUTS-Incidence'!I30</f>
        <v>18000</v>
      </c>
      <c r="E245" s="85">
        <f>AEBYLL!E246</f>
        <v>0</v>
      </c>
      <c r="F245" s="83">
        <f>AEBYLL!H246</f>
        <v>0</v>
      </c>
      <c r="G245" s="83">
        <f>AEBYLD2!CJ246+AEBYLD2!CK246</f>
        <v>0</v>
      </c>
      <c r="H245" s="131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 x14ac:dyDescent="0.4">
      <c r="A246" s="35" t="s">
        <v>6</v>
      </c>
      <c r="B246" s="34" t="s">
        <v>71</v>
      </c>
      <c r="C246" s="34" t="s">
        <v>80</v>
      </c>
      <c r="D246" s="31">
        <f>'[1]INPUTS-Incidence'!I31</f>
        <v>16900</v>
      </c>
      <c r="E246" s="85">
        <f>AEBYLL!E247</f>
        <v>0</v>
      </c>
      <c r="F246" s="83">
        <f>AEBYLL!H247</f>
        <v>0</v>
      </c>
      <c r="G246" s="83">
        <f>AEBYLD2!CJ247+AEBYLD2!CK247</f>
        <v>0</v>
      </c>
      <c r="H246" s="131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 x14ac:dyDescent="0.4">
      <c r="A247" s="35" t="s">
        <v>6</v>
      </c>
      <c r="B247" s="34" t="s">
        <v>71</v>
      </c>
      <c r="C247" s="34" t="s">
        <v>79</v>
      </c>
      <c r="D247" s="31">
        <f>'[1]INPUTS-Incidence'!I32</f>
        <v>15300</v>
      </c>
      <c r="E247" s="85">
        <f>AEBYLL!E248</f>
        <v>0</v>
      </c>
      <c r="F247" s="83">
        <f>AEBYLL!H248</f>
        <v>0</v>
      </c>
      <c r="G247" s="83">
        <f>AEBYLD2!CJ248+AEBYLD2!CK248</f>
        <v>0</v>
      </c>
      <c r="H247" s="131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 x14ac:dyDescent="0.4">
      <c r="A248" s="35" t="s">
        <v>6</v>
      </c>
      <c r="B248" s="34" t="s">
        <v>71</v>
      </c>
      <c r="C248" s="34" t="s">
        <v>78</v>
      </c>
      <c r="D248" s="31">
        <f>'[1]INPUTS-Incidence'!I33</f>
        <v>12800</v>
      </c>
      <c r="E248" s="85">
        <f>AEBYLL!E249</f>
        <v>0</v>
      </c>
      <c r="F248" s="83">
        <f>AEBYLL!H249</f>
        <v>0</v>
      </c>
      <c r="G248" s="83">
        <f>AEBYLD2!CJ249+AEBYLD2!CK249</f>
        <v>0</v>
      </c>
      <c r="H248" s="131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 x14ac:dyDescent="0.4">
      <c r="A249" s="35" t="s">
        <v>6</v>
      </c>
      <c r="B249" s="34" t="s">
        <v>71</v>
      </c>
      <c r="C249" s="34" t="s">
        <v>77</v>
      </c>
      <c r="D249" s="31">
        <f>'[1]INPUTS-Incidence'!I34</f>
        <v>10900</v>
      </c>
      <c r="E249" s="85">
        <f>AEBYLL!E250</f>
        <v>0</v>
      </c>
      <c r="F249" s="83">
        <f>AEBYLL!H250</f>
        <v>0</v>
      </c>
      <c r="G249" s="83">
        <f>AEBYLD2!CJ250+AEBYLD2!CK250</f>
        <v>0</v>
      </c>
      <c r="H249" s="131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 x14ac:dyDescent="0.4">
      <c r="A250" s="35" t="s">
        <v>6</v>
      </c>
      <c r="B250" s="34" t="s">
        <v>71</v>
      </c>
      <c r="C250" s="34" t="s">
        <v>76</v>
      </c>
      <c r="D250" s="31">
        <f>'[1]INPUTS-Incidence'!I35</f>
        <v>7900</v>
      </c>
      <c r="E250" s="85">
        <f>AEBYLL!E251</f>
        <v>0</v>
      </c>
      <c r="F250" s="83">
        <f>AEBYLL!H251</f>
        <v>0</v>
      </c>
      <c r="G250" s="83">
        <f>AEBYLD2!CJ251+AEBYLD2!CK251</f>
        <v>0</v>
      </c>
      <c r="H250" s="131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 x14ac:dyDescent="0.4">
      <c r="A251" s="35" t="s">
        <v>6</v>
      </c>
      <c r="B251" s="34" t="s">
        <v>71</v>
      </c>
      <c r="C251" s="34" t="s">
        <v>75</v>
      </c>
      <c r="D251" s="31">
        <f>'[1]INPUTS-Incidence'!I36</f>
        <v>4800</v>
      </c>
      <c r="E251" s="85">
        <f>AEBYLL!E252</f>
        <v>0</v>
      </c>
      <c r="F251" s="83">
        <f>AEBYLL!H252</f>
        <v>0</v>
      </c>
      <c r="G251" s="83">
        <f>AEBYLD2!CJ252+AEBYLD2!CK252</f>
        <v>0</v>
      </c>
      <c r="H251" s="131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 x14ac:dyDescent="0.4">
      <c r="A252" s="35" t="s">
        <v>6</v>
      </c>
      <c r="B252" s="34" t="s">
        <v>71</v>
      </c>
      <c r="C252" s="34" t="s">
        <v>74</v>
      </c>
      <c r="D252" s="31">
        <f>'[1]INPUTS-Incidence'!I37</f>
        <v>2800</v>
      </c>
      <c r="E252" s="85">
        <f>AEBYLL!E253</f>
        <v>0</v>
      </c>
      <c r="F252" s="83">
        <f>AEBYLL!H253</f>
        <v>0</v>
      </c>
      <c r="G252" s="83">
        <f>AEBYLD2!CJ253+AEBYLD2!CK253</f>
        <v>0</v>
      </c>
      <c r="H252" s="131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 x14ac:dyDescent="0.4">
      <c r="A253" s="35" t="s">
        <v>6</v>
      </c>
      <c r="B253" s="34" t="s">
        <v>71</v>
      </c>
      <c r="C253" s="34" t="s">
        <v>73</v>
      </c>
      <c r="D253" s="31">
        <f>'[1]INPUTS-Incidence'!I38</f>
        <v>1800</v>
      </c>
      <c r="E253" s="85">
        <f>AEBYLL!E254</f>
        <v>0</v>
      </c>
      <c r="F253" s="83">
        <f>AEBYLL!H254</f>
        <v>0</v>
      </c>
      <c r="G253" s="83">
        <f>AEBYLD2!CJ254+AEBYLD2!CK254</f>
        <v>0</v>
      </c>
      <c r="H253" s="131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 x14ac:dyDescent="0.4">
      <c r="A254" s="35" t="s">
        <v>6</v>
      </c>
      <c r="B254" s="34" t="s">
        <v>71</v>
      </c>
      <c r="C254" s="34" t="s">
        <v>72</v>
      </c>
      <c r="D254" s="31">
        <f>'[1]INPUTS-Incidence'!I39</f>
        <v>1100</v>
      </c>
      <c r="E254" s="85">
        <f>AEBYLL!E255</f>
        <v>0</v>
      </c>
      <c r="F254" s="83">
        <f>AEBYLL!H255</f>
        <v>0</v>
      </c>
      <c r="G254" s="83">
        <f>AEBYLD2!CJ255+AEBYLD2!CK255</f>
        <v>0</v>
      </c>
      <c r="H254" s="131">
        <f t="shared" si="15"/>
        <v>0</v>
      </c>
      <c r="I254" s="84">
        <f t="shared" si="16"/>
        <v>0</v>
      </c>
      <c r="J254" s="83">
        <f t="shared" si="17"/>
        <v>0</v>
      </c>
      <c r="K254" s="83">
        <f t="shared" si="18"/>
        <v>0</v>
      </c>
      <c r="L254" s="27">
        <f t="shared" si="19"/>
        <v>0</v>
      </c>
    </row>
    <row r="255" spans="1:12" x14ac:dyDescent="0.4">
      <c r="A255" s="35" t="s">
        <v>6</v>
      </c>
      <c r="B255" s="34" t="s">
        <v>71</v>
      </c>
      <c r="C255" s="34" t="s">
        <v>70</v>
      </c>
      <c r="D255" s="31">
        <f>'[1]INPUTS-Incidence'!I40</f>
        <v>600</v>
      </c>
      <c r="E255" s="85">
        <f>AEBYLL!E256</f>
        <v>0</v>
      </c>
      <c r="F255" s="83">
        <f>AEBYLL!H256</f>
        <v>0</v>
      </c>
      <c r="G255" s="83">
        <f>AEBYLD2!CJ256+AEBYLD2!CK256</f>
        <v>0</v>
      </c>
      <c r="H255" s="131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 x14ac:dyDescent="0.4">
      <c r="A256" s="35" t="s">
        <v>1</v>
      </c>
      <c r="B256" s="34" t="s">
        <v>89</v>
      </c>
      <c r="C256" s="34" t="s">
        <v>88</v>
      </c>
      <c r="D256" s="31">
        <f>'[1]INPUTS-Incidence'!I5</f>
        <v>15600</v>
      </c>
      <c r="E256" s="85">
        <f>AEBYLL!E257</f>
        <v>9.1533038805454506E-3</v>
      </c>
      <c r="F256" s="83">
        <f>AEBYLL!H257</f>
        <v>0.77814066949292982</v>
      </c>
      <c r="G256" s="83">
        <f>AEBYLD2!CJ257+AEBYLD2!CK257</f>
        <v>0</v>
      </c>
      <c r="H256" s="131">
        <f t="shared" si="15"/>
        <v>0.77814066949292982</v>
      </c>
      <c r="I256" s="84">
        <f t="shared" si="16"/>
        <v>5.8675024875291353E-2</v>
      </c>
      <c r="J256" s="83">
        <f t="shared" si="17"/>
        <v>4.9880812146982683</v>
      </c>
      <c r="K256" s="83">
        <f t="shared" si="18"/>
        <v>0</v>
      </c>
      <c r="L256" s="27">
        <f t="shared" si="19"/>
        <v>4.9880812146982683</v>
      </c>
    </row>
    <row r="257" spans="1:12" x14ac:dyDescent="0.4">
      <c r="A257" s="35" t="s">
        <v>1</v>
      </c>
      <c r="B257" s="34" t="s">
        <v>89</v>
      </c>
      <c r="C257" s="34" t="s">
        <v>87</v>
      </c>
      <c r="D257" s="31">
        <f>'[1]INPUTS-Incidence'!I6</f>
        <v>16600</v>
      </c>
      <c r="E257" s="85">
        <f>AEBYLL!E258</f>
        <v>5.9920227747146722E-3</v>
      </c>
      <c r="F257" s="83">
        <f>AEBYLL!H258</f>
        <v>0.47193171373652759</v>
      </c>
      <c r="G257" s="83">
        <f>AEBYLD2!CJ258+AEBYLD2!CK258</f>
        <v>0</v>
      </c>
      <c r="H257" s="131">
        <f t="shared" si="15"/>
        <v>0.47193171373652759</v>
      </c>
      <c r="I257" s="84">
        <f t="shared" si="16"/>
        <v>3.6096522739245018E-2</v>
      </c>
      <c r="J257" s="83">
        <f t="shared" si="17"/>
        <v>2.8429621309429374</v>
      </c>
      <c r="K257" s="83">
        <f t="shared" si="18"/>
        <v>0</v>
      </c>
      <c r="L257" s="27">
        <f t="shared" si="19"/>
        <v>2.8429621309429374</v>
      </c>
    </row>
    <row r="258" spans="1:12" x14ac:dyDescent="0.4">
      <c r="A258" s="35" t="s">
        <v>1</v>
      </c>
      <c r="B258" s="34" t="s">
        <v>89</v>
      </c>
      <c r="C258" s="34" t="s">
        <v>86</v>
      </c>
      <c r="D258" s="31">
        <f>'[1]INPUTS-Incidence'!I7</f>
        <v>16500</v>
      </c>
      <c r="E258" s="85">
        <f>AEBYLL!E259</f>
        <v>5.9755262481325112E-3</v>
      </c>
      <c r="F258" s="83">
        <f>AEBYLL!H259</f>
        <v>0.44090420421845733</v>
      </c>
      <c r="G258" s="83">
        <f>AEBYLD2!CJ259+AEBYLD2!CK259</f>
        <v>0</v>
      </c>
      <c r="H258" s="131">
        <f t="shared" si="15"/>
        <v>0.44090420421845733</v>
      </c>
      <c r="I258" s="84">
        <f t="shared" si="16"/>
        <v>3.6215310594742492E-2</v>
      </c>
      <c r="J258" s="83">
        <f t="shared" si="17"/>
        <v>2.6721466922330745</v>
      </c>
      <c r="K258" s="83">
        <f t="shared" si="18"/>
        <v>0</v>
      </c>
      <c r="L258" s="27">
        <f t="shared" si="19"/>
        <v>2.6721466922330745</v>
      </c>
    </row>
    <row r="259" spans="1:12" x14ac:dyDescent="0.4">
      <c r="A259" s="35" t="s">
        <v>1</v>
      </c>
      <c r="B259" s="34" t="s">
        <v>89</v>
      </c>
      <c r="C259" s="34" t="s">
        <v>85</v>
      </c>
      <c r="D259" s="31">
        <f>'[1]INPUTS-Incidence'!I8</f>
        <v>19000</v>
      </c>
      <c r="E259" s="85">
        <f>AEBYLL!E260</f>
        <v>2.2232754047442609E-2</v>
      </c>
      <c r="F259" s="83">
        <f>AEBYLL!H260</f>
        <v>1.5301692973152374</v>
      </c>
      <c r="G259" s="83">
        <f>AEBYLD2!CJ260+AEBYLD2!CK260</f>
        <v>0</v>
      </c>
      <c r="H259" s="131">
        <f t="shared" si="15"/>
        <v>1.5301692973152374</v>
      </c>
      <c r="I259" s="84">
        <f t="shared" si="16"/>
        <v>0.11701449498654004</v>
      </c>
      <c r="J259" s="83">
        <f t="shared" si="17"/>
        <v>8.0535226174486176</v>
      </c>
      <c r="K259" s="83">
        <f t="shared" si="18"/>
        <v>0</v>
      </c>
      <c r="L259" s="27">
        <f t="shared" si="19"/>
        <v>8.0535226174486176</v>
      </c>
    </row>
    <row r="260" spans="1:12" x14ac:dyDescent="0.4">
      <c r="A260" s="35" t="s">
        <v>1</v>
      </c>
      <c r="B260" s="34" t="s">
        <v>89</v>
      </c>
      <c r="C260" s="34" t="s">
        <v>84</v>
      </c>
      <c r="D260" s="31">
        <f>'[1]INPUTS-Incidence'!I9</f>
        <v>23700</v>
      </c>
      <c r="E260" s="85">
        <f>AEBYLL!E261</f>
        <v>5.5822548430201319E-2</v>
      </c>
      <c r="F260" s="83">
        <f>AEBYLL!H261</f>
        <v>3.5656652809791094</v>
      </c>
      <c r="G260" s="83">
        <f>AEBYLD2!CJ261+AEBYLD2!CK261</f>
        <v>0</v>
      </c>
      <c r="H260" s="131">
        <f t="shared" ref="H260:H291" si="20">F260+G260</f>
        <v>3.5656652809791094</v>
      </c>
      <c r="I260" s="84">
        <f t="shared" ref="I260:I291" si="21">100000*E260/$D260</f>
        <v>0.23553817903038532</v>
      </c>
      <c r="J260" s="83">
        <f t="shared" ref="J260:J291" si="22">100000*F260/$D260</f>
        <v>15.045001185565862</v>
      </c>
      <c r="K260" s="83">
        <f t="shared" ref="K260:K291" si="23">100000*G260/$D260</f>
        <v>0</v>
      </c>
      <c r="L260" s="27">
        <f t="shared" ref="L260:L291" si="24">100000*H260/$D260</f>
        <v>15.045001185565862</v>
      </c>
    </row>
    <row r="261" spans="1:12" x14ac:dyDescent="0.4">
      <c r="A261" s="35" t="s">
        <v>1</v>
      </c>
      <c r="B261" s="34" t="s">
        <v>89</v>
      </c>
      <c r="C261" s="34" t="s">
        <v>83</v>
      </c>
      <c r="D261" s="31">
        <f>'[1]INPUTS-Incidence'!I10</f>
        <v>25800</v>
      </c>
      <c r="E261" s="85">
        <f>AEBYLL!E262</f>
        <v>8.7078237529399138E-2</v>
      </c>
      <c r="F261" s="83">
        <f>AEBYLL!H262</f>
        <v>5.1319559287951382</v>
      </c>
      <c r="G261" s="83">
        <f>AEBYLD2!CJ262+AEBYLD2!CK262</f>
        <v>0</v>
      </c>
      <c r="H261" s="131">
        <f t="shared" si="20"/>
        <v>5.1319559287951382</v>
      </c>
      <c r="I261" s="84">
        <f t="shared" si="21"/>
        <v>0.33751254856356255</v>
      </c>
      <c r="J261" s="83">
        <f t="shared" si="22"/>
        <v>19.891302049593559</v>
      </c>
      <c r="K261" s="83">
        <f t="shared" si="23"/>
        <v>0</v>
      </c>
      <c r="L261" s="27">
        <f t="shared" si="24"/>
        <v>19.891302049593559</v>
      </c>
    </row>
    <row r="262" spans="1:12" x14ac:dyDescent="0.4">
      <c r="A262" s="35" t="s">
        <v>1</v>
      </c>
      <c r="B262" s="34" t="s">
        <v>89</v>
      </c>
      <c r="C262" s="34" t="s">
        <v>82</v>
      </c>
      <c r="D262" s="31">
        <f>'[1]INPUTS-Incidence'!I11</f>
        <v>24700</v>
      </c>
      <c r="E262" s="85">
        <f>AEBYLL!E263</f>
        <v>6.0575782407792121E-2</v>
      </c>
      <c r="F262" s="83">
        <f>AEBYLL!H263</f>
        <v>3.2707893711087359</v>
      </c>
      <c r="G262" s="83">
        <f>AEBYLD2!CJ263+AEBYLD2!CK263</f>
        <v>0</v>
      </c>
      <c r="H262" s="131">
        <f t="shared" si="20"/>
        <v>3.2707893711087359</v>
      </c>
      <c r="I262" s="84">
        <f t="shared" si="21"/>
        <v>0.24524608262264017</v>
      </c>
      <c r="J262" s="83">
        <f t="shared" si="22"/>
        <v>13.242062231209456</v>
      </c>
      <c r="K262" s="83">
        <f t="shared" si="23"/>
        <v>0</v>
      </c>
      <c r="L262" s="27">
        <f t="shared" si="24"/>
        <v>13.242062231209456</v>
      </c>
    </row>
    <row r="263" spans="1:12" x14ac:dyDescent="0.4">
      <c r="A263" s="35" t="s">
        <v>1</v>
      </c>
      <c r="B263" s="34" t="s">
        <v>89</v>
      </c>
      <c r="C263" s="34" t="s">
        <v>81</v>
      </c>
      <c r="D263" s="31">
        <f>'[1]INPUTS-Incidence'!I12</f>
        <v>22300</v>
      </c>
      <c r="E263" s="85">
        <f>AEBYLL!E264</f>
        <v>6.0111969823994756E-2</v>
      </c>
      <c r="F263" s="83">
        <f>AEBYLL!H264</f>
        <v>2.9508965986599027</v>
      </c>
      <c r="G263" s="83">
        <f>AEBYLD2!CJ264+AEBYLD2!CK264</f>
        <v>0</v>
      </c>
      <c r="H263" s="131">
        <f t="shared" si="20"/>
        <v>2.9508965986599027</v>
      </c>
      <c r="I263" s="84">
        <f t="shared" si="21"/>
        <v>0.26956040279818277</v>
      </c>
      <c r="J263" s="83">
        <f t="shared" si="22"/>
        <v>13.232720173362793</v>
      </c>
      <c r="K263" s="83">
        <f t="shared" si="23"/>
        <v>0</v>
      </c>
      <c r="L263" s="27">
        <f t="shared" si="24"/>
        <v>13.232720173362793</v>
      </c>
    </row>
    <row r="264" spans="1:12" x14ac:dyDescent="0.4">
      <c r="A264" s="35" t="s">
        <v>1</v>
      </c>
      <c r="B264" s="34" t="s">
        <v>89</v>
      </c>
      <c r="C264" s="34" t="s">
        <v>80</v>
      </c>
      <c r="D264" s="31">
        <f>'[1]INPUTS-Incidence'!I13</f>
        <v>19600</v>
      </c>
      <c r="E264" s="85">
        <f>AEBYLL!E265</f>
        <v>4.9995526974911768E-2</v>
      </c>
      <c r="F264" s="83">
        <f>AEBYLL!H265</f>
        <v>2.2110521804654728</v>
      </c>
      <c r="G264" s="83">
        <f>AEBYLD2!CJ265+AEBYLD2!CK265</f>
        <v>0</v>
      </c>
      <c r="H264" s="131">
        <f t="shared" si="20"/>
        <v>2.2110521804654728</v>
      </c>
      <c r="I264" s="84">
        <f t="shared" si="21"/>
        <v>0.25507921925975391</v>
      </c>
      <c r="J264" s="83">
        <f t="shared" si="22"/>
        <v>11.280878471762618</v>
      </c>
      <c r="K264" s="83">
        <f t="shared" si="23"/>
        <v>0</v>
      </c>
      <c r="L264" s="27">
        <f t="shared" si="24"/>
        <v>11.280878471762618</v>
      </c>
    </row>
    <row r="265" spans="1:12" x14ac:dyDescent="0.4">
      <c r="A265" s="35" t="s">
        <v>1</v>
      </c>
      <c r="B265" s="34" t="s">
        <v>89</v>
      </c>
      <c r="C265" s="34" t="s">
        <v>79</v>
      </c>
      <c r="D265" s="31">
        <f>'[1]INPUTS-Incidence'!I14</f>
        <v>16900</v>
      </c>
      <c r="E265" s="85">
        <f>AEBYLL!E266</f>
        <v>5.9131658323809309E-2</v>
      </c>
      <c r="F265" s="83">
        <f>AEBYLL!H266</f>
        <v>2.331265629416182</v>
      </c>
      <c r="G265" s="83">
        <f>AEBYLD2!CJ266+AEBYLD2!CK266</f>
        <v>0</v>
      </c>
      <c r="H265" s="131">
        <f t="shared" si="20"/>
        <v>2.331265629416182</v>
      </c>
      <c r="I265" s="84">
        <f t="shared" si="21"/>
        <v>0.34989146937165272</v>
      </c>
      <c r="J265" s="83">
        <f t="shared" si="22"/>
        <v>13.794471179977409</v>
      </c>
      <c r="K265" s="83">
        <f t="shared" si="23"/>
        <v>0</v>
      </c>
      <c r="L265" s="27">
        <f t="shared" si="24"/>
        <v>13.794471179977409</v>
      </c>
    </row>
    <row r="266" spans="1:12" x14ac:dyDescent="0.4">
      <c r="A266" s="35" t="s">
        <v>1</v>
      </c>
      <c r="B266" s="34" t="s">
        <v>89</v>
      </c>
      <c r="C266" s="34" t="s">
        <v>78</v>
      </c>
      <c r="D266" s="31">
        <f>'[1]INPUTS-Incidence'!I15</f>
        <v>13400</v>
      </c>
      <c r="E266" s="85">
        <f>AEBYLL!E267</f>
        <v>3.8643084475531719E-2</v>
      </c>
      <c r="F266" s="83">
        <f>AEBYLL!H267</f>
        <v>1.3416878929904612</v>
      </c>
      <c r="G266" s="83">
        <f>AEBYLD2!CJ267+AEBYLD2!CK267</f>
        <v>0</v>
      </c>
      <c r="H266" s="131">
        <f t="shared" si="20"/>
        <v>1.3416878929904612</v>
      </c>
      <c r="I266" s="84">
        <f t="shared" si="21"/>
        <v>0.28838122742934119</v>
      </c>
      <c r="J266" s="83">
        <f t="shared" si="22"/>
        <v>10.012596216346726</v>
      </c>
      <c r="K266" s="83">
        <f t="shared" si="23"/>
        <v>0</v>
      </c>
      <c r="L266" s="27">
        <f t="shared" si="24"/>
        <v>10.012596216346726</v>
      </c>
    </row>
    <row r="267" spans="1:12" x14ac:dyDescent="0.4">
      <c r="A267" s="35" t="s">
        <v>1</v>
      </c>
      <c r="B267" s="34" t="s">
        <v>89</v>
      </c>
      <c r="C267" s="34" t="s">
        <v>77</v>
      </c>
      <c r="D267" s="31">
        <f>'[1]INPUTS-Incidence'!I16</f>
        <v>10900</v>
      </c>
      <c r="E267" s="85">
        <f>AEBYLL!E268</f>
        <v>3.7808382463529862E-2</v>
      </c>
      <c r="F267" s="83">
        <f>AEBYLL!H268</f>
        <v>1.1378432702399313</v>
      </c>
      <c r="G267" s="83">
        <f>AEBYLD2!CJ268+AEBYLD2!CK268</f>
        <v>0</v>
      </c>
      <c r="H267" s="131">
        <f t="shared" si="20"/>
        <v>1.1378432702399313</v>
      </c>
      <c r="I267" s="84">
        <f t="shared" si="21"/>
        <v>0.34686589416082442</v>
      </c>
      <c r="J267" s="83">
        <f t="shared" si="22"/>
        <v>10.438929084770011</v>
      </c>
      <c r="K267" s="83">
        <f t="shared" si="23"/>
        <v>0</v>
      </c>
      <c r="L267" s="27">
        <f t="shared" si="24"/>
        <v>10.438929084770011</v>
      </c>
    </row>
    <row r="268" spans="1:12" x14ac:dyDescent="0.4">
      <c r="A268" s="35" t="s">
        <v>1</v>
      </c>
      <c r="B268" s="34" t="s">
        <v>89</v>
      </c>
      <c r="C268" s="34" t="s">
        <v>76</v>
      </c>
      <c r="D268" s="31">
        <f>'[1]INPUTS-Incidence'!I17</f>
        <v>8400</v>
      </c>
      <c r="E268" s="85">
        <f>AEBYLL!E269</f>
        <v>3.1654603193705652E-2</v>
      </c>
      <c r="F268" s="83">
        <f>AEBYLL!H269</f>
        <v>0.80877511159917947</v>
      </c>
      <c r="G268" s="83">
        <f>AEBYLD2!CJ269+AEBYLD2!CK269</f>
        <v>0</v>
      </c>
      <c r="H268" s="131">
        <f t="shared" si="20"/>
        <v>0.80877511159917947</v>
      </c>
      <c r="I268" s="84">
        <f t="shared" si="21"/>
        <v>0.37684051421078157</v>
      </c>
      <c r="J268" s="83">
        <f t="shared" si="22"/>
        <v>9.6282751380854705</v>
      </c>
      <c r="K268" s="83">
        <f t="shared" si="23"/>
        <v>0</v>
      </c>
      <c r="L268" s="27">
        <f t="shared" si="24"/>
        <v>9.6282751380854705</v>
      </c>
    </row>
    <row r="269" spans="1:12" x14ac:dyDescent="0.4">
      <c r="A269" s="35" t="s">
        <v>1</v>
      </c>
      <c r="B269" s="34" t="s">
        <v>89</v>
      </c>
      <c r="C269" s="34" t="s">
        <v>75</v>
      </c>
      <c r="D269" s="31">
        <f>'[1]INPUTS-Incidence'!I18</f>
        <v>5600</v>
      </c>
      <c r="E269" s="85">
        <f>AEBYLL!E270</f>
        <v>3.2880084205179703E-2</v>
      </c>
      <c r="F269" s="83">
        <f>AEBYLL!H270</f>
        <v>0.69426297799236947</v>
      </c>
      <c r="G269" s="83">
        <f>AEBYLD2!CJ270+AEBYLD2!CK270</f>
        <v>0</v>
      </c>
      <c r="H269" s="131">
        <f t="shared" si="20"/>
        <v>0.69426297799236947</v>
      </c>
      <c r="I269" s="84">
        <f t="shared" si="21"/>
        <v>0.58714436080678045</v>
      </c>
      <c r="J269" s="83">
        <f t="shared" si="22"/>
        <v>12.397553178435167</v>
      </c>
      <c r="K269" s="83">
        <f t="shared" si="23"/>
        <v>0</v>
      </c>
      <c r="L269" s="27">
        <f t="shared" si="24"/>
        <v>12.397553178435167</v>
      </c>
    </row>
    <row r="270" spans="1:12" x14ac:dyDescent="0.4">
      <c r="A270" s="33" t="s">
        <v>1</v>
      </c>
      <c r="B270" s="32" t="s">
        <v>89</v>
      </c>
      <c r="C270" s="32" t="s">
        <v>74</v>
      </c>
      <c r="D270" s="31">
        <f>'[1]INPUTS-Incidence'!I19</f>
        <v>2500</v>
      </c>
      <c r="E270" s="85">
        <f>AEBYLL!E271</f>
        <v>2.0881539098206864E-2</v>
      </c>
      <c r="F270" s="83">
        <f>AEBYLL!H271</f>
        <v>0.35216715689125883</v>
      </c>
      <c r="G270" s="83">
        <f>AEBYLD2!CJ271+AEBYLD2!CK271</f>
        <v>0</v>
      </c>
      <c r="H270" s="131">
        <f t="shared" si="20"/>
        <v>0.35216715689125883</v>
      </c>
      <c r="I270" s="84">
        <f t="shared" si="21"/>
        <v>0.83526156392827455</v>
      </c>
      <c r="J270" s="83">
        <f t="shared" si="22"/>
        <v>14.086686275650354</v>
      </c>
      <c r="K270" s="83">
        <f t="shared" si="23"/>
        <v>0</v>
      </c>
      <c r="L270" s="27">
        <f t="shared" si="24"/>
        <v>14.086686275650354</v>
      </c>
    </row>
    <row r="271" spans="1:12" x14ac:dyDescent="0.4">
      <c r="A271" s="33" t="s">
        <v>1</v>
      </c>
      <c r="B271" s="32" t="s">
        <v>89</v>
      </c>
      <c r="C271" s="32" t="s">
        <v>73</v>
      </c>
      <c r="D271" s="31">
        <f>'[1]INPUTS-Incidence'!I20</f>
        <v>1700</v>
      </c>
      <c r="E271" s="85">
        <f>AEBYLL!E272</f>
        <v>2.4474404872256206E-2</v>
      </c>
      <c r="F271" s="83">
        <f>AEBYLL!H272</f>
        <v>0.31547507880338249</v>
      </c>
      <c r="G271" s="83">
        <f>AEBYLD2!CJ272+AEBYLD2!CK272</f>
        <v>0</v>
      </c>
      <c r="H271" s="131">
        <f t="shared" si="20"/>
        <v>0.31547507880338249</v>
      </c>
      <c r="I271" s="84">
        <f t="shared" si="21"/>
        <v>1.4396708748386002</v>
      </c>
      <c r="J271" s="83">
        <f t="shared" si="22"/>
        <v>18.55735757666956</v>
      </c>
      <c r="K271" s="83">
        <f t="shared" si="23"/>
        <v>0</v>
      </c>
      <c r="L271" s="27">
        <f t="shared" si="24"/>
        <v>18.55735757666956</v>
      </c>
    </row>
    <row r="272" spans="1:12" x14ac:dyDescent="0.4">
      <c r="A272" s="33" t="s">
        <v>1</v>
      </c>
      <c r="B272" s="32" t="s">
        <v>89</v>
      </c>
      <c r="C272" s="32" t="s">
        <v>72</v>
      </c>
      <c r="D272" s="31">
        <f>'[1]INPUTS-Incidence'!I21</f>
        <v>800</v>
      </c>
      <c r="E272" s="85">
        <f>AEBYLL!E273</f>
        <v>1.9630374901679414E-2</v>
      </c>
      <c r="F272" s="83">
        <f>AEBYLL!H273</f>
        <v>0.18285694220914378</v>
      </c>
      <c r="G272" s="83">
        <f>AEBYLD2!CJ273+AEBYLD2!CK273</f>
        <v>0</v>
      </c>
      <c r="H272" s="131">
        <f t="shared" si="20"/>
        <v>0.18285694220914378</v>
      </c>
      <c r="I272" s="84">
        <f t="shared" si="21"/>
        <v>2.4537968627099267</v>
      </c>
      <c r="J272" s="83">
        <f t="shared" si="22"/>
        <v>22.857117776142971</v>
      </c>
      <c r="K272" s="83">
        <f t="shared" si="23"/>
        <v>0</v>
      </c>
      <c r="L272" s="27">
        <f t="shared" si="24"/>
        <v>22.857117776142971</v>
      </c>
    </row>
    <row r="273" spans="1:12" x14ac:dyDescent="0.4">
      <c r="A273" s="33" t="s">
        <v>1</v>
      </c>
      <c r="B273" s="32" t="s">
        <v>89</v>
      </c>
      <c r="C273" s="32" t="s">
        <v>70</v>
      </c>
      <c r="D273" s="31">
        <f>'[1]INPUTS-Incidence'!I22</f>
        <v>500</v>
      </c>
      <c r="E273" s="85">
        <f>AEBYLL!E274</f>
        <v>4.1808920353272145E-3</v>
      </c>
      <c r="F273" s="83">
        <f>AEBYLL!H274</f>
        <v>2.1113504778402431E-2</v>
      </c>
      <c r="G273" s="83">
        <f>AEBYLD2!CJ274+AEBYLD2!CK274</f>
        <v>0</v>
      </c>
      <c r="H273" s="131">
        <f t="shared" si="20"/>
        <v>2.1113504778402431E-2</v>
      </c>
      <c r="I273" s="84">
        <f t="shared" si="21"/>
        <v>0.83617840706544289</v>
      </c>
      <c r="J273" s="83">
        <f t="shared" si="22"/>
        <v>4.2227009556804864</v>
      </c>
      <c r="K273" s="83">
        <f t="shared" si="23"/>
        <v>0</v>
      </c>
      <c r="L273" s="27">
        <f t="shared" si="24"/>
        <v>4.2227009556804864</v>
      </c>
    </row>
    <row r="274" spans="1:12" x14ac:dyDescent="0.4">
      <c r="A274" s="33" t="s">
        <v>1</v>
      </c>
      <c r="B274" s="32" t="s">
        <v>71</v>
      </c>
      <c r="C274" s="32" t="s">
        <v>88</v>
      </c>
      <c r="D274" s="31">
        <f>'[1]INPUTS-Incidence'!I23</f>
        <v>15100</v>
      </c>
      <c r="E274" s="85">
        <f>AEBYLL!E275</f>
        <v>5.9015709096724633E-3</v>
      </c>
      <c r="F274" s="83">
        <f>AEBYLL!H275</f>
        <v>0.50170434617307547</v>
      </c>
      <c r="G274" s="83">
        <f>AEBYLD2!CJ275+AEBYLD2!CK275</f>
        <v>0</v>
      </c>
      <c r="H274" s="131">
        <f t="shared" si="20"/>
        <v>0.50170434617307547</v>
      </c>
      <c r="I274" s="84">
        <f t="shared" si="21"/>
        <v>3.908325105743353E-2</v>
      </c>
      <c r="J274" s="83">
        <f t="shared" si="22"/>
        <v>3.3225453388945394</v>
      </c>
      <c r="K274" s="83">
        <f t="shared" si="23"/>
        <v>0</v>
      </c>
      <c r="L274" s="27">
        <f t="shared" si="24"/>
        <v>3.3225453388945394</v>
      </c>
    </row>
    <row r="275" spans="1:12" x14ac:dyDescent="0.4">
      <c r="A275" s="33" t="s">
        <v>1</v>
      </c>
      <c r="B275" s="32" t="s">
        <v>71</v>
      </c>
      <c r="C275" s="32" t="s">
        <v>87</v>
      </c>
      <c r="D275" s="31">
        <f>'[1]INPUTS-Incidence'!I24</f>
        <v>15800</v>
      </c>
      <c r="E275" s="85">
        <f>AEBYLL!E276</f>
        <v>5.1738024714675203E-3</v>
      </c>
      <c r="F275" s="83">
        <f>AEBYLL!H276</f>
        <v>0.40748868265278193</v>
      </c>
      <c r="G275" s="83">
        <f>AEBYLD2!CJ276+AEBYLD2!CK276</f>
        <v>0</v>
      </c>
      <c r="H275" s="131">
        <f t="shared" si="20"/>
        <v>0.40748868265278193</v>
      </c>
      <c r="I275" s="84">
        <f t="shared" si="21"/>
        <v>3.2745585262452657E-2</v>
      </c>
      <c r="J275" s="83">
        <f t="shared" si="22"/>
        <v>2.5790422952707717</v>
      </c>
      <c r="K275" s="83">
        <f t="shared" si="23"/>
        <v>0</v>
      </c>
      <c r="L275" s="27">
        <f t="shared" si="24"/>
        <v>2.5790422952707717</v>
      </c>
    </row>
    <row r="276" spans="1:12" x14ac:dyDescent="0.4">
      <c r="A276" s="33" t="s">
        <v>1</v>
      </c>
      <c r="B276" s="32" t="s">
        <v>71</v>
      </c>
      <c r="C276" s="32" t="s">
        <v>86</v>
      </c>
      <c r="D276" s="31">
        <f>'[1]INPUTS-Incidence'!I25</f>
        <v>15000</v>
      </c>
      <c r="E276" s="85">
        <f>AEBYLL!E277</f>
        <v>5.6748826805901285E-3</v>
      </c>
      <c r="F276" s="83">
        <f>AEBYLL!H277</f>
        <v>0.41872121858734263</v>
      </c>
      <c r="G276" s="83">
        <f>AEBYLD2!CJ277+AEBYLD2!CK277</f>
        <v>0</v>
      </c>
      <c r="H276" s="131">
        <f t="shared" si="20"/>
        <v>0.41872121858734263</v>
      </c>
      <c r="I276" s="84">
        <f t="shared" si="21"/>
        <v>3.7832551203934188E-2</v>
      </c>
      <c r="J276" s="83">
        <f t="shared" si="22"/>
        <v>2.7914747905822841</v>
      </c>
      <c r="K276" s="83">
        <f t="shared" si="23"/>
        <v>0</v>
      </c>
      <c r="L276" s="27">
        <f t="shared" si="24"/>
        <v>2.7914747905822841</v>
      </c>
    </row>
    <row r="277" spans="1:12" x14ac:dyDescent="0.4">
      <c r="A277" s="33" t="s">
        <v>1</v>
      </c>
      <c r="B277" s="32" t="s">
        <v>71</v>
      </c>
      <c r="C277" s="32" t="s">
        <v>85</v>
      </c>
      <c r="D277" s="31">
        <f>'[1]INPUTS-Incidence'!I26</f>
        <v>18300</v>
      </c>
      <c r="E277" s="85">
        <f>AEBYLL!E278</f>
        <v>1.3452072884721299E-2</v>
      </c>
      <c r="F277" s="83">
        <f>AEBYLL!H278</f>
        <v>0.92583891629094328</v>
      </c>
      <c r="G277" s="83">
        <f>AEBYLD2!CJ278+AEBYLD2!CK278</f>
        <v>0</v>
      </c>
      <c r="H277" s="131">
        <f t="shared" si="20"/>
        <v>0.92583891629094328</v>
      </c>
      <c r="I277" s="84">
        <f t="shared" si="21"/>
        <v>7.3508594998477048E-2</v>
      </c>
      <c r="J277" s="83">
        <f t="shared" si="22"/>
        <v>5.059229050770182</v>
      </c>
      <c r="K277" s="83">
        <f t="shared" si="23"/>
        <v>0</v>
      </c>
      <c r="L277" s="27">
        <f t="shared" si="24"/>
        <v>5.059229050770182</v>
      </c>
    </row>
    <row r="278" spans="1:12" x14ac:dyDescent="0.4">
      <c r="A278" s="33" t="s">
        <v>1</v>
      </c>
      <c r="B278" s="32" t="s">
        <v>71</v>
      </c>
      <c r="C278" s="32" t="s">
        <v>84</v>
      </c>
      <c r="D278" s="31">
        <f>'[1]INPUTS-Incidence'!I27</f>
        <v>19500</v>
      </c>
      <c r="E278" s="85">
        <f>AEBYLL!E279</f>
        <v>1.6788161555183048E-2</v>
      </c>
      <c r="F278" s="83">
        <f>AEBYLL!H279</f>
        <v>1.0723438193373172</v>
      </c>
      <c r="G278" s="83">
        <f>AEBYLD2!CJ279+AEBYLD2!CK279</f>
        <v>0</v>
      </c>
      <c r="H278" s="131">
        <f t="shared" si="20"/>
        <v>1.0723438193373172</v>
      </c>
      <c r="I278" s="84">
        <f t="shared" si="21"/>
        <v>8.6093136180425897E-2</v>
      </c>
      <c r="J278" s="83">
        <f t="shared" si="22"/>
        <v>5.4991990735247027</v>
      </c>
      <c r="K278" s="83">
        <f t="shared" si="23"/>
        <v>0</v>
      </c>
      <c r="L278" s="27">
        <f t="shared" si="24"/>
        <v>5.4991990735247027</v>
      </c>
    </row>
    <row r="279" spans="1:12" x14ac:dyDescent="0.4">
      <c r="A279" s="33" t="s">
        <v>1</v>
      </c>
      <c r="B279" s="32" t="s">
        <v>71</v>
      </c>
      <c r="C279" s="32" t="s">
        <v>83</v>
      </c>
      <c r="D279" s="31">
        <f>'[1]INPUTS-Incidence'!I28</f>
        <v>19500</v>
      </c>
      <c r="E279" s="85">
        <f>AEBYLL!E280</f>
        <v>1.4075074924553985E-2</v>
      </c>
      <c r="F279" s="83">
        <f>AEBYLL!H280</f>
        <v>0.82951454067858921</v>
      </c>
      <c r="G279" s="83">
        <f>AEBYLD2!CJ280+AEBYLD2!CK280</f>
        <v>0</v>
      </c>
      <c r="H279" s="131">
        <f t="shared" si="20"/>
        <v>0.82951454067858921</v>
      </c>
      <c r="I279" s="84">
        <f t="shared" si="21"/>
        <v>7.2179871407969151E-2</v>
      </c>
      <c r="J279" s="83">
        <f t="shared" si="22"/>
        <v>4.2539207214286625</v>
      </c>
      <c r="K279" s="83">
        <f t="shared" si="23"/>
        <v>0</v>
      </c>
      <c r="L279" s="27">
        <f t="shared" si="24"/>
        <v>4.2539207214286625</v>
      </c>
    </row>
    <row r="280" spans="1:12" x14ac:dyDescent="0.4">
      <c r="A280" s="33" t="s">
        <v>1</v>
      </c>
      <c r="B280" s="32" t="s">
        <v>71</v>
      </c>
      <c r="C280" s="32" t="s">
        <v>82</v>
      </c>
      <c r="D280" s="31">
        <f>'[1]INPUTS-Incidence'!I29</f>
        <v>18900</v>
      </c>
      <c r="E280" s="85">
        <f>AEBYLL!E281</f>
        <v>1.9774831186147729E-2</v>
      </c>
      <c r="F280" s="83">
        <f>AEBYLL!H281</f>
        <v>1.0677420098960466</v>
      </c>
      <c r="G280" s="83">
        <f>AEBYLD2!CJ281+AEBYLD2!CK281</f>
        <v>0</v>
      </c>
      <c r="H280" s="131">
        <f t="shared" si="20"/>
        <v>1.0677420098960466</v>
      </c>
      <c r="I280" s="84">
        <f t="shared" si="21"/>
        <v>0.10462873643464407</v>
      </c>
      <c r="J280" s="83">
        <f t="shared" si="22"/>
        <v>5.6494286237886069</v>
      </c>
      <c r="K280" s="83">
        <f t="shared" si="23"/>
        <v>0</v>
      </c>
      <c r="L280" s="27">
        <f t="shared" si="24"/>
        <v>5.6494286237886069</v>
      </c>
    </row>
    <row r="281" spans="1:12" x14ac:dyDescent="0.4">
      <c r="A281" s="33" t="s">
        <v>1</v>
      </c>
      <c r="B281" s="32" t="s">
        <v>71</v>
      </c>
      <c r="C281" s="32" t="s">
        <v>81</v>
      </c>
      <c r="D281" s="31">
        <f>'[1]INPUTS-Incidence'!I30</f>
        <v>18000</v>
      </c>
      <c r="E281" s="85">
        <f>AEBYLL!E282</f>
        <v>1.9815931555604408E-2</v>
      </c>
      <c r="F281" s="83">
        <f>AEBYLL!H282</f>
        <v>0.97276408006462045</v>
      </c>
      <c r="G281" s="83">
        <f>AEBYLD2!CJ282+AEBYLD2!CK282</f>
        <v>0</v>
      </c>
      <c r="H281" s="131">
        <f t="shared" si="20"/>
        <v>0.97276408006462045</v>
      </c>
      <c r="I281" s="84">
        <f t="shared" si="21"/>
        <v>0.11008850864224672</v>
      </c>
      <c r="J281" s="83">
        <f t="shared" si="22"/>
        <v>5.4042448892478916</v>
      </c>
      <c r="K281" s="83">
        <f t="shared" si="23"/>
        <v>0</v>
      </c>
      <c r="L281" s="27">
        <f t="shared" si="24"/>
        <v>5.4042448892478916</v>
      </c>
    </row>
    <row r="282" spans="1:12" x14ac:dyDescent="0.4">
      <c r="A282" s="33" t="s">
        <v>1</v>
      </c>
      <c r="B282" s="32" t="s">
        <v>71</v>
      </c>
      <c r="C282" s="32" t="s">
        <v>80</v>
      </c>
      <c r="D282" s="31">
        <f>'[1]INPUTS-Incidence'!I31</f>
        <v>16900</v>
      </c>
      <c r="E282" s="85">
        <f>AEBYLL!E283</f>
        <v>1.9870948249112067E-2</v>
      </c>
      <c r="F282" s="83">
        <f>AEBYLL!H283</f>
        <v>0.87879268631698115</v>
      </c>
      <c r="G282" s="83">
        <f>AEBYLD2!CJ283+AEBYLD2!CK283</f>
        <v>0</v>
      </c>
      <c r="H282" s="131">
        <f t="shared" si="20"/>
        <v>0.87879268631698115</v>
      </c>
      <c r="I282" s="84">
        <f t="shared" si="21"/>
        <v>0.11757957543853294</v>
      </c>
      <c r="J282" s="83">
        <f t="shared" si="22"/>
        <v>5.1999567237691187</v>
      </c>
      <c r="K282" s="83">
        <f t="shared" si="23"/>
        <v>0</v>
      </c>
      <c r="L282" s="27">
        <f t="shared" si="24"/>
        <v>5.1999567237691187</v>
      </c>
    </row>
    <row r="283" spans="1:12" x14ac:dyDescent="0.4">
      <c r="A283" s="33" t="s">
        <v>1</v>
      </c>
      <c r="B283" s="32" t="s">
        <v>71</v>
      </c>
      <c r="C283" s="32" t="s">
        <v>79</v>
      </c>
      <c r="D283" s="31">
        <f>'[1]INPUTS-Incidence'!I32</f>
        <v>15300</v>
      </c>
      <c r="E283" s="85">
        <f>AEBYLL!E284</f>
        <v>2.1350308899105316E-2</v>
      </c>
      <c r="F283" s="83">
        <f>AEBYLL!H284</f>
        <v>0.84173592834722699</v>
      </c>
      <c r="G283" s="83">
        <f>AEBYLD2!CJ284+AEBYLD2!CK284</f>
        <v>0</v>
      </c>
      <c r="H283" s="131">
        <f t="shared" si="20"/>
        <v>0.84173592834722699</v>
      </c>
      <c r="I283" s="84">
        <f t="shared" si="21"/>
        <v>0.13954450260853149</v>
      </c>
      <c r="J283" s="83">
        <f t="shared" si="22"/>
        <v>5.5015420153413528</v>
      </c>
      <c r="K283" s="83">
        <f t="shared" si="23"/>
        <v>0</v>
      </c>
      <c r="L283" s="27">
        <f t="shared" si="24"/>
        <v>5.5015420153413528</v>
      </c>
    </row>
    <row r="284" spans="1:12" x14ac:dyDescent="0.4">
      <c r="A284" s="33" t="s">
        <v>1</v>
      </c>
      <c r="B284" s="32" t="s">
        <v>71</v>
      </c>
      <c r="C284" s="32" t="s">
        <v>78</v>
      </c>
      <c r="D284" s="31">
        <f>'[1]INPUTS-Incidence'!I33</f>
        <v>12800</v>
      </c>
      <c r="E284" s="85">
        <f>AEBYLL!E285</f>
        <v>2.2798018435190536E-2</v>
      </c>
      <c r="F284" s="83">
        <f>AEBYLL!H285</f>
        <v>0.79154720006981538</v>
      </c>
      <c r="G284" s="83">
        <f>AEBYLD2!CJ285+AEBYLD2!CK285</f>
        <v>0</v>
      </c>
      <c r="H284" s="131">
        <f t="shared" si="20"/>
        <v>0.79154720006981538</v>
      </c>
      <c r="I284" s="84">
        <f t="shared" si="21"/>
        <v>0.17810951902492608</v>
      </c>
      <c r="J284" s="83">
        <f t="shared" si="22"/>
        <v>6.1839625005454328</v>
      </c>
      <c r="K284" s="83">
        <f t="shared" si="23"/>
        <v>0</v>
      </c>
      <c r="L284" s="27">
        <f t="shared" si="24"/>
        <v>6.1839625005454328</v>
      </c>
    </row>
    <row r="285" spans="1:12" x14ac:dyDescent="0.4">
      <c r="A285" s="33" t="s">
        <v>1</v>
      </c>
      <c r="B285" s="32" t="s">
        <v>71</v>
      </c>
      <c r="C285" s="32" t="s">
        <v>77</v>
      </c>
      <c r="D285" s="31">
        <f>'[1]INPUTS-Incidence'!I34</f>
        <v>10900</v>
      </c>
      <c r="E285" s="85">
        <f>AEBYLL!E286</f>
        <v>1.9298981857367566E-2</v>
      </c>
      <c r="F285" s="83">
        <f>AEBYLL!H286</f>
        <v>0.58080285899747686</v>
      </c>
      <c r="G285" s="83">
        <f>AEBYLD2!CJ286+AEBYLD2!CK286</f>
        <v>0</v>
      </c>
      <c r="H285" s="131">
        <f t="shared" si="20"/>
        <v>0.58080285899747686</v>
      </c>
      <c r="I285" s="84">
        <f t="shared" si="21"/>
        <v>0.17705487942539053</v>
      </c>
      <c r="J285" s="83">
        <f t="shared" si="22"/>
        <v>5.3284665963071269</v>
      </c>
      <c r="K285" s="83">
        <f t="shared" si="23"/>
        <v>0</v>
      </c>
      <c r="L285" s="27">
        <f t="shared" si="24"/>
        <v>5.3284665963071269</v>
      </c>
    </row>
    <row r="286" spans="1:12" x14ac:dyDescent="0.4">
      <c r="A286" s="33" t="s">
        <v>1</v>
      </c>
      <c r="B286" s="32" t="s">
        <v>71</v>
      </c>
      <c r="C286" s="32" t="s">
        <v>76</v>
      </c>
      <c r="D286" s="31">
        <f>'[1]INPUTS-Incidence'!I35</f>
        <v>7900</v>
      </c>
      <c r="E286" s="85">
        <f>AEBYLL!E287</f>
        <v>1.9331091667561424E-3</v>
      </c>
      <c r="F286" s="83">
        <f>AEBYLL!H287</f>
        <v>4.939093921061944E-2</v>
      </c>
      <c r="G286" s="83">
        <f>AEBYLD2!CJ287+AEBYLD2!CK287</f>
        <v>0</v>
      </c>
      <c r="H286" s="131">
        <f t="shared" si="20"/>
        <v>4.939093921061944E-2</v>
      </c>
      <c r="I286" s="84">
        <f t="shared" si="21"/>
        <v>2.4469736288052435E-2</v>
      </c>
      <c r="J286" s="83">
        <f t="shared" si="22"/>
        <v>0.62520176215973977</v>
      </c>
      <c r="K286" s="83">
        <f t="shared" si="23"/>
        <v>0</v>
      </c>
      <c r="L286" s="27">
        <f t="shared" si="24"/>
        <v>0.62520176215973977</v>
      </c>
    </row>
    <row r="287" spans="1:12" x14ac:dyDescent="0.4">
      <c r="A287" s="33" t="s">
        <v>1</v>
      </c>
      <c r="B287" s="32" t="s">
        <v>71</v>
      </c>
      <c r="C287" s="32" t="s">
        <v>75</v>
      </c>
      <c r="D287" s="31">
        <f>'[1]INPUTS-Incidence'!I36</f>
        <v>4800</v>
      </c>
      <c r="E287" s="85">
        <f>AEBYLL!E288</f>
        <v>2.8044670647473266E-3</v>
      </c>
      <c r="F287" s="83">
        <f>AEBYLL!H288</f>
        <v>5.921632207213981E-2</v>
      </c>
      <c r="G287" s="83">
        <f>AEBYLD2!CJ288+AEBYLD2!CK288</f>
        <v>0</v>
      </c>
      <c r="H287" s="131">
        <f t="shared" si="20"/>
        <v>5.921632207213981E-2</v>
      </c>
      <c r="I287" s="84">
        <f t="shared" si="21"/>
        <v>5.8426397182235967E-2</v>
      </c>
      <c r="J287" s="83">
        <f t="shared" si="22"/>
        <v>1.2336733765029126</v>
      </c>
      <c r="K287" s="83">
        <f t="shared" si="23"/>
        <v>0</v>
      </c>
      <c r="L287" s="27">
        <f t="shared" si="24"/>
        <v>1.2336733765029126</v>
      </c>
    </row>
    <row r="288" spans="1:12" x14ac:dyDescent="0.4">
      <c r="A288" s="33" t="s">
        <v>1</v>
      </c>
      <c r="B288" s="32" t="s">
        <v>71</v>
      </c>
      <c r="C288" s="32" t="s">
        <v>74</v>
      </c>
      <c r="D288" s="31">
        <f>'[1]INPUTS-Incidence'!I37</f>
        <v>2800</v>
      </c>
      <c r="E288" s="85">
        <f>AEBYLL!E289</f>
        <v>3.6883719033561605E-3</v>
      </c>
      <c r="F288" s="83">
        <f>AEBYLL!H289</f>
        <v>6.2204392150101651E-2</v>
      </c>
      <c r="G288" s="83">
        <f>AEBYLD2!CJ289+AEBYLD2!CK289</f>
        <v>0</v>
      </c>
      <c r="H288" s="131">
        <f t="shared" si="20"/>
        <v>6.2204392150101651E-2</v>
      </c>
      <c r="I288" s="84">
        <f t="shared" si="21"/>
        <v>0.13172756797700574</v>
      </c>
      <c r="J288" s="83">
        <f t="shared" si="22"/>
        <v>2.2215854339322019</v>
      </c>
      <c r="K288" s="83">
        <f t="shared" si="23"/>
        <v>0</v>
      </c>
      <c r="L288" s="27">
        <f t="shared" si="24"/>
        <v>2.2215854339322019</v>
      </c>
    </row>
    <row r="289" spans="1:12" x14ac:dyDescent="0.4">
      <c r="A289" s="33" t="s">
        <v>1</v>
      </c>
      <c r="B289" s="32" t="s">
        <v>71</v>
      </c>
      <c r="C289" s="32" t="s">
        <v>73</v>
      </c>
      <c r="D289" s="31">
        <f>'[1]INPUTS-Incidence'!I38</f>
        <v>1800</v>
      </c>
      <c r="E289" s="85">
        <f>AEBYLL!E290</f>
        <v>1.3148497661003679E-2</v>
      </c>
      <c r="F289" s="83">
        <f>AEBYLL!H290</f>
        <v>0.16948413485033742</v>
      </c>
      <c r="G289" s="83">
        <f>AEBYLD2!CJ290+AEBYLD2!CK290</f>
        <v>0</v>
      </c>
      <c r="H289" s="131">
        <f t="shared" si="20"/>
        <v>0.16948413485033742</v>
      </c>
      <c r="I289" s="84">
        <f t="shared" si="21"/>
        <v>0.73047209227798227</v>
      </c>
      <c r="J289" s="83">
        <f t="shared" si="22"/>
        <v>9.4157852694631909</v>
      </c>
      <c r="K289" s="83">
        <f t="shared" si="23"/>
        <v>0</v>
      </c>
      <c r="L289" s="27">
        <f t="shared" si="24"/>
        <v>9.4157852694631909</v>
      </c>
    </row>
    <row r="290" spans="1:12" x14ac:dyDescent="0.4">
      <c r="A290" s="33" t="s">
        <v>1</v>
      </c>
      <c r="B290" s="32" t="s">
        <v>71</v>
      </c>
      <c r="C290" s="32" t="s">
        <v>72</v>
      </c>
      <c r="D290" s="31">
        <f>'[1]INPUTS-Incidence'!I39</f>
        <v>1100</v>
      </c>
      <c r="E290" s="85">
        <f>AEBYLL!E291</f>
        <v>9.056465766649752E-3</v>
      </c>
      <c r="F290" s="83">
        <f>AEBYLL!H291</f>
        <v>8.4360978616342452E-2</v>
      </c>
      <c r="G290" s="83">
        <f>AEBYLD2!CJ291+AEBYLD2!CK291</f>
        <v>0</v>
      </c>
      <c r="H290" s="131">
        <f t="shared" si="20"/>
        <v>8.4360978616342452E-2</v>
      </c>
      <c r="I290" s="84">
        <f t="shared" si="21"/>
        <v>0.823315069695432</v>
      </c>
      <c r="J290" s="83">
        <f t="shared" si="22"/>
        <v>7.6691798742129507</v>
      </c>
      <c r="K290" s="83">
        <f t="shared" si="23"/>
        <v>0</v>
      </c>
      <c r="L290" s="27">
        <f t="shared" si="24"/>
        <v>7.6691798742129507</v>
      </c>
    </row>
    <row r="291" spans="1:12" ht="20.25" thickBot="1" x14ac:dyDescent="0.45">
      <c r="A291" s="26" t="s">
        <v>1</v>
      </c>
      <c r="B291" s="25" t="s">
        <v>71</v>
      </c>
      <c r="C291" s="25" t="s">
        <v>70</v>
      </c>
      <c r="D291" s="24">
        <f>'[1]INPUTS-Incidence'!I40</f>
        <v>600</v>
      </c>
      <c r="E291" s="82">
        <f>AEBYLL!E292</f>
        <v>9.156649272202718E-3</v>
      </c>
      <c r="F291" s="80">
        <f>AEBYLL!H292</f>
        <v>4.6241078824623721E-2</v>
      </c>
      <c r="G291" s="80">
        <f>AEBYLD2!CJ292+AEBYLD2!CK292</f>
        <v>0</v>
      </c>
      <c r="H291" s="132">
        <f t="shared" si="20"/>
        <v>4.6241078824623721E-2</v>
      </c>
      <c r="I291" s="81">
        <f t="shared" si="21"/>
        <v>1.5261082120337863</v>
      </c>
      <c r="J291" s="80">
        <f t="shared" si="22"/>
        <v>7.7068464707706195</v>
      </c>
      <c r="K291" s="80">
        <f t="shared" si="23"/>
        <v>0</v>
      </c>
      <c r="L291" s="20">
        <f t="shared" si="24"/>
        <v>7.7068464707706195</v>
      </c>
    </row>
    <row r="292" spans="1:12" ht="20.25" thickBot="1" x14ac:dyDescent="0.45">
      <c r="H292" s="133"/>
    </row>
    <row r="293" spans="1:12" ht="20.25" thickBot="1" x14ac:dyDescent="0.45">
      <c r="C293" s="19" t="s">
        <v>157</v>
      </c>
      <c r="D293" s="18">
        <f>SUM(D256:D291)</f>
        <v>459500</v>
      </c>
      <c r="E293" s="15">
        <f>SUM(E4:E291)</f>
        <v>42.226077769225185</v>
      </c>
      <c r="F293" s="15">
        <f>SUM(F4:F291)</f>
        <v>1858.683074010358</v>
      </c>
      <c r="G293" s="15">
        <f>SUM(G4:G291)</f>
        <v>936.12764413487821</v>
      </c>
      <c r="H293" s="134">
        <f>SUM(H4:H291)</f>
        <v>2794.8107181452369</v>
      </c>
      <c r="I293" s="79">
        <f>100000*E293/$D293</f>
        <v>9.1895707876442181</v>
      </c>
      <c r="J293" s="79">
        <f>100000*F293/$D293</f>
        <v>404.50121305992559</v>
      </c>
      <c r="K293" s="79">
        <f>100000*G293/$D293</f>
        <v>203.72745247766665</v>
      </c>
      <c r="L293" s="78">
        <f>100000*H293/$D293</f>
        <v>608.22866553759241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AEB</vt:lpstr>
      <vt:lpstr>AEBYLL</vt:lpstr>
      <vt:lpstr>AEBYLD1</vt:lpstr>
      <vt:lpstr>AEBYLD2</vt:lpstr>
      <vt:lpstr>AEBDALYs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2022-02-09T03:46:48Z</dcterms:created>
  <dcterms:modified xsi:type="dcterms:W3CDTF">2022-03-30T01:46:08Z</dcterms:modified>
</cp:coreProperties>
</file>